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0.xml" ContentType="application/vnd.openxmlformats-officedocument.spreadsheetml.worksheet+xml"/>
  <Override PartName="/xl/worksheets/sheet201.xml" ContentType="application/vnd.openxmlformats-officedocument.spreadsheetml.worksheet+xml"/>
  <Override PartName="/xl/worksheets/sheet202.xml" ContentType="application/vnd.openxmlformats-officedocument.spreadsheetml.worksheet+xml"/>
  <Override PartName="/xl/worksheets/sheet203.xml" ContentType="application/vnd.openxmlformats-officedocument.spreadsheetml.worksheet+xml"/>
  <Override PartName="/xl/worksheets/sheet204.xml" ContentType="application/vnd.openxmlformats-officedocument.spreadsheetml.worksheet+xml"/>
  <Override PartName="/xl/worksheets/sheet205.xml" ContentType="application/vnd.openxmlformats-officedocument.spreadsheetml.worksheet+xml"/>
  <Override PartName="/xl/worksheets/sheet206.xml" ContentType="application/vnd.openxmlformats-officedocument.spreadsheetml.worksheet+xml"/>
  <Override PartName="/xl/worksheets/sheet207.xml" ContentType="application/vnd.openxmlformats-officedocument.spreadsheetml.worksheet+xml"/>
  <Override PartName="/xl/worksheets/sheet208.xml" ContentType="application/vnd.openxmlformats-officedocument.spreadsheetml.worksheet+xml"/>
  <Override PartName="/xl/worksheets/sheet209.xml" ContentType="application/vnd.openxmlformats-officedocument.spreadsheetml.worksheet+xml"/>
  <Override PartName="/xl/worksheets/sheet210.xml" ContentType="application/vnd.openxmlformats-officedocument.spreadsheetml.worksheet+xml"/>
  <Override PartName="/xl/worksheets/sheet211.xml" ContentType="application/vnd.openxmlformats-officedocument.spreadsheetml.worksheet+xml"/>
  <Override PartName="/xl/worksheets/sheet212.xml" ContentType="application/vnd.openxmlformats-officedocument.spreadsheetml.worksheet+xml"/>
  <Override PartName="/xl/worksheets/sheet213.xml" ContentType="application/vnd.openxmlformats-officedocument.spreadsheetml.worksheet+xml"/>
  <Override PartName="/xl/worksheets/sheet214.xml" ContentType="application/vnd.openxmlformats-officedocument.spreadsheetml.worksheet+xml"/>
  <Override PartName="/xl/worksheets/sheet215.xml" ContentType="application/vnd.openxmlformats-officedocument.spreadsheetml.worksheet+xml"/>
  <Override PartName="/xl/worksheets/sheet216.xml" ContentType="application/vnd.openxmlformats-officedocument.spreadsheetml.worksheet+xml"/>
  <Override PartName="/xl/worksheets/sheet217.xml" ContentType="application/vnd.openxmlformats-officedocument.spreadsheetml.worksheet+xml"/>
  <Override PartName="/xl/worksheets/sheet218.xml" ContentType="application/vnd.openxmlformats-officedocument.spreadsheetml.worksheet+xml"/>
  <Override PartName="/xl/worksheets/sheet219.xml" ContentType="application/vnd.openxmlformats-officedocument.spreadsheetml.worksheet+xml"/>
  <Override PartName="/xl/worksheets/sheet220.xml" ContentType="application/vnd.openxmlformats-officedocument.spreadsheetml.worksheet+xml"/>
  <Override PartName="/xl/worksheets/sheet221.xml" ContentType="application/vnd.openxmlformats-officedocument.spreadsheetml.worksheet+xml"/>
  <Override PartName="/xl/worksheets/sheet222.xml" ContentType="application/vnd.openxmlformats-officedocument.spreadsheetml.worksheet+xml"/>
  <Override PartName="/xl/worksheets/sheet223.xml" ContentType="application/vnd.openxmlformats-officedocument.spreadsheetml.worksheet+xml"/>
  <Override PartName="/xl/worksheets/sheet224.xml" ContentType="application/vnd.openxmlformats-officedocument.spreadsheetml.worksheet+xml"/>
  <Override PartName="/xl/worksheets/sheet225.xml" ContentType="application/vnd.openxmlformats-officedocument.spreadsheetml.worksheet+xml"/>
  <Override PartName="/xl/worksheets/sheet226.xml" ContentType="application/vnd.openxmlformats-officedocument.spreadsheetml.worksheet+xml"/>
  <Override PartName="/xl/worksheets/sheet227.xml" ContentType="application/vnd.openxmlformats-officedocument.spreadsheetml.worksheet+xml"/>
  <Override PartName="/xl/worksheets/sheet228.xml" ContentType="application/vnd.openxmlformats-officedocument.spreadsheetml.worksheet+xml"/>
  <Override PartName="/xl/worksheets/sheet229.xml" ContentType="application/vnd.openxmlformats-officedocument.spreadsheetml.worksheet+xml"/>
  <Override PartName="/xl/worksheets/sheet230.xml" ContentType="application/vnd.openxmlformats-officedocument.spreadsheetml.worksheet+xml"/>
  <Override PartName="/xl/worksheets/sheet231.xml" ContentType="application/vnd.openxmlformats-officedocument.spreadsheetml.worksheet+xml"/>
  <Override PartName="/xl/worksheets/sheet232.xml" ContentType="application/vnd.openxmlformats-officedocument.spreadsheetml.worksheet+xml"/>
  <Override PartName="/xl/worksheets/sheet233.xml" ContentType="application/vnd.openxmlformats-officedocument.spreadsheetml.worksheet+xml"/>
  <Override PartName="/xl/worksheets/sheet234.xml" ContentType="application/vnd.openxmlformats-officedocument.spreadsheetml.worksheet+xml"/>
  <Override PartName="/xl/worksheets/sheet235.xml" ContentType="application/vnd.openxmlformats-officedocument.spreadsheetml.worksheet+xml"/>
  <Override PartName="/xl/worksheets/sheet236.xml" ContentType="application/vnd.openxmlformats-officedocument.spreadsheetml.worksheet+xml"/>
  <Override PartName="/xl/worksheets/sheet237.xml" ContentType="application/vnd.openxmlformats-officedocument.spreadsheetml.worksheet+xml"/>
  <Override PartName="/xl/worksheets/sheet238.xml" ContentType="application/vnd.openxmlformats-officedocument.spreadsheetml.worksheet+xml"/>
  <Override PartName="/xl/worksheets/sheet239.xml" ContentType="application/vnd.openxmlformats-officedocument.spreadsheetml.worksheet+xml"/>
  <Override PartName="/xl/worksheets/sheet240.xml" ContentType="application/vnd.openxmlformats-officedocument.spreadsheetml.worksheet+xml"/>
  <Override PartName="/xl/worksheets/sheet24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drawings/drawing104.xml" ContentType="application/vnd.openxmlformats-officedocument.drawing+xml"/>
  <Override PartName="/xl/drawings/drawing105.xml" ContentType="application/vnd.openxmlformats-officedocument.drawing+xml"/>
  <Override PartName="/xl/drawings/drawing106.xml" ContentType="application/vnd.openxmlformats-officedocument.drawing+xml"/>
  <Override PartName="/xl/drawings/drawing107.xml" ContentType="application/vnd.openxmlformats-officedocument.drawing+xml"/>
  <Override PartName="/xl/drawings/drawing108.xml" ContentType="application/vnd.openxmlformats-officedocument.drawing+xml"/>
  <Override PartName="/xl/drawings/drawing109.xml" ContentType="application/vnd.openxmlformats-officedocument.drawing+xml"/>
  <Override PartName="/xl/drawings/drawing110.xml" ContentType="application/vnd.openxmlformats-officedocument.drawing+xml"/>
  <Override PartName="/xl/drawings/drawing111.xml" ContentType="application/vnd.openxmlformats-officedocument.drawing+xml"/>
  <Override PartName="/xl/drawings/drawing112.xml" ContentType="application/vnd.openxmlformats-officedocument.drawing+xml"/>
  <Override PartName="/xl/drawings/drawing113.xml" ContentType="application/vnd.openxmlformats-officedocument.drawing+xml"/>
  <Override PartName="/xl/drawings/drawing114.xml" ContentType="application/vnd.openxmlformats-officedocument.drawing+xml"/>
  <Override PartName="/xl/drawings/drawing115.xml" ContentType="application/vnd.openxmlformats-officedocument.drawing+xml"/>
  <Override PartName="/xl/drawings/drawing116.xml" ContentType="application/vnd.openxmlformats-officedocument.drawing+xml"/>
  <Override PartName="/xl/drawings/drawing117.xml" ContentType="application/vnd.openxmlformats-officedocument.drawing+xml"/>
  <Override PartName="/xl/drawings/drawing118.xml" ContentType="application/vnd.openxmlformats-officedocument.drawing+xml"/>
  <Override PartName="/xl/drawings/drawing119.xml" ContentType="application/vnd.openxmlformats-officedocument.drawing+xml"/>
  <Override PartName="/xl/drawings/drawing120.xml" ContentType="application/vnd.openxmlformats-officedocument.drawing+xml"/>
  <Override PartName="/xl/drawings/drawing121.xml" ContentType="application/vnd.openxmlformats-officedocument.drawing+xml"/>
  <Override PartName="/xl/drawings/drawing122.xml" ContentType="application/vnd.openxmlformats-officedocument.drawing+xml"/>
  <Override PartName="/xl/drawings/drawing123.xml" ContentType="application/vnd.openxmlformats-officedocument.drawing+xml"/>
  <Override PartName="/xl/drawings/drawing124.xml" ContentType="application/vnd.openxmlformats-officedocument.drawing+xml"/>
  <Override PartName="/xl/drawings/drawing125.xml" ContentType="application/vnd.openxmlformats-officedocument.drawing+xml"/>
  <Override PartName="/xl/drawings/drawing126.xml" ContentType="application/vnd.openxmlformats-officedocument.drawing+xml"/>
  <Override PartName="/xl/drawings/drawing127.xml" ContentType="application/vnd.openxmlformats-officedocument.drawing+xml"/>
  <Override PartName="/xl/drawings/drawing128.xml" ContentType="application/vnd.openxmlformats-officedocument.drawing+xml"/>
  <Override PartName="/xl/drawings/drawing129.xml" ContentType="application/vnd.openxmlformats-officedocument.drawing+xml"/>
  <Override PartName="/xl/drawings/drawing130.xml" ContentType="application/vnd.openxmlformats-officedocument.drawing+xml"/>
  <Override PartName="/xl/drawings/drawing131.xml" ContentType="application/vnd.openxmlformats-officedocument.drawing+xml"/>
  <Override PartName="/xl/drawings/drawing132.xml" ContentType="application/vnd.openxmlformats-officedocument.drawing+xml"/>
  <Override PartName="/xl/drawings/drawing133.xml" ContentType="application/vnd.openxmlformats-officedocument.drawing+xml"/>
  <Override PartName="/xl/drawings/drawing134.xml" ContentType="application/vnd.openxmlformats-officedocument.drawing+xml"/>
  <Override PartName="/xl/drawings/drawing135.xml" ContentType="application/vnd.openxmlformats-officedocument.drawing+xml"/>
  <Override PartName="/xl/drawings/drawing136.xml" ContentType="application/vnd.openxmlformats-officedocument.drawing+xml"/>
  <Override PartName="/xl/drawings/drawing137.xml" ContentType="application/vnd.openxmlformats-officedocument.drawing+xml"/>
  <Override PartName="/xl/drawings/drawing138.xml" ContentType="application/vnd.openxmlformats-officedocument.drawing+xml"/>
  <Override PartName="/xl/drawings/drawing139.xml" ContentType="application/vnd.openxmlformats-officedocument.drawing+xml"/>
  <Override PartName="/xl/drawings/drawing140.xml" ContentType="application/vnd.openxmlformats-officedocument.drawing+xml"/>
  <Override PartName="/xl/drawings/drawing141.xml" ContentType="application/vnd.openxmlformats-officedocument.drawing+xml"/>
  <Override PartName="/xl/drawings/drawing142.xml" ContentType="application/vnd.openxmlformats-officedocument.drawing+xml"/>
  <Override PartName="/xl/drawings/drawing143.xml" ContentType="application/vnd.openxmlformats-officedocument.drawing+xml"/>
  <Override PartName="/xl/drawings/drawing144.xml" ContentType="application/vnd.openxmlformats-officedocument.drawing+xml"/>
  <Override PartName="/xl/drawings/drawing145.xml" ContentType="application/vnd.openxmlformats-officedocument.drawing+xml"/>
  <Override PartName="/xl/drawings/drawing146.xml" ContentType="application/vnd.openxmlformats-officedocument.drawing+xml"/>
  <Override PartName="/xl/drawings/drawing147.xml" ContentType="application/vnd.openxmlformats-officedocument.drawing+xml"/>
  <Override PartName="/xl/drawings/drawing148.xml" ContentType="application/vnd.openxmlformats-officedocument.drawing+xml"/>
  <Override PartName="/xl/drawings/drawing149.xml" ContentType="application/vnd.openxmlformats-officedocument.drawing+xml"/>
  <Override PartName="/xl/drawings/drawing150.xml" ContentType="application/vnd.openxmlformats-officedocument.drawing+xml"/>
  <Override PartName="/xl/drawings/drawing151.xml" ContentType="application/vnd.openxmlformats-officedocument.drawing+xml"/>
  <Override PartName="/xl/drawings/drawing152.xml" ContentType="application/vnd.openxmlformats-officedocument.drawing+xml"/>
  <Override PartName="/xl/drawings/drawing153.xml" ContentType="application/vnd.openxmlformats-officedocument.drawing+xml"/>
  <Override PartName="/xl/drawings/drawing154.xml" ContentType="application/vnd.openxmlformats-officedocument.drawing+xml"/>
  <Override PartName="/xl/drawings/drawing155.xml" ContentType="application/vnd.openxmlformats-officedocument.drawing+xml"/>
  <Override PartName="/xl/drawings/drawing156.xml" ContentType="application/vnd.openxmlformats-officedocument.drawing+xml"/>
  <Override PartName="/xl/drawings/drawing157.xml" ContentType="application/vnd.openxmlformats-officedocument.drawing+xml"/>
  <Override PartName="/xl/drawings/drawing158.xml" ContentType="application/vnd.openxmlformats-officedocument.drawing+xml"/>
  <Override PartName="/xl/drawings/drawing159.xml" ContentType="application/vnd.openxmlformats-officedocument.drawing+xml"/>
  <Override PartName="/xl/drawings/drawing160.xml" ContentType="application/vnd.openxmlformats-officedocument.drawing+xml"/>
  <Override PartName="/xl/drawings/drawing161.xml" ContentType="application/vnd.openxmlformats-officedocument.drawing+xml"/>
  <Override PartName="/xl/drawings/drawing162.xml" ContentType="application/vnd.openxmlformats-officedocument.drawing+xml"/>
  <Override PartName="/xl/drawings/drawing163.xml" ContentType="application/vnd.openxmlformats-officedocument.drawing+xml"/>
  <Override PartName="/xl/drawings/drawing164.xml" ContentType="application/vnd.openxmlformats-officedocument.drawing+xml"/>
  <Override PartName="/xl/drawings/drawing165.xml" ContentType="application/vnd.openxmlformats-officedocument.drawing+xml"/>
  <Override PartName="/xl/drawings/drawing166.xml" ContentType="application/vnd.openxmlformats-officedocument.drawing+xml"/>
  <Override PartName="/xl/drawings/drawing167.xml" ContentType="application/vnd.openxmlformats-officedocument.drawing+xml"/>
  <Override PartName="/xl/drawings/drawing168.xml" ContentType="application/vnd.openxmlformats-officedocument.drawing+xml"/>
  <Override PartName="/xl/drawings/drawing169.xml" ContentType="application/vnd.openxmlformats-officedocument.drawing+xml"/>
  <Override PartName="/xl/drawings/drawing170.xml" ContentType="application/vnd.openxmlformats-officedocument.drawing+xml"/>
  <Override PartName="/xl/drawings/drawing171.xml" ContentType="application/vnd.openxmlformats-officedocument.drawing+xml"/>
  <Override PartName="/xl/drawings/drawing172.xml" ContentType="application/vnd.openxmlformats-officedocument.drawing+xml"/>
  <Override PartName="/xl/drawings/drawing173.xml" ContentType="application/vnd.openxmlformats-officedocument.drawing+xml"/>
  <Override PartName="/xl/drawings/drawing174.xml" ContentType="application/vnd.openxmlformats-officedocument.drawing+xml"/>
  <Override PartName="/xl/drawings/drawing175.xml" ContentType="application/vnd.openxmlformats-officedocument.drawing+xml"/>
  <Override PartName="/xl/drawings/drawing176.xml" ContentType="application/vnd.openxmlformats-officedocument.drawing+xml"/>
  <Override PartName="/xl/drawings/drawing177.xml" ContentType="application/vnd.openxmlformats-officedocument.drawing+xml"/>
  <Override PartName="/xl/drawings/drawing178.xml" ContentType="application/vnd.openxmlformats-officedocument.drawing+xml"/>
  <Override PartName="/xl/drawings/drawing179.xml" ContentType="application/vnd.openxmlformats-officedocument.drawing+xml"/>
  <Override PartName="/xl/drawings/drawing180.xml" ContentType="application/vnd.openxmlformats-officedocument.drawing+xml"/>
  <Override PartName="/xl/drawings/drawing181.xml" ContentType="application/vnd.openxmlformats-officedocument.drawing+xml"/>
  <Override PartName="/xl/drawings/drawing182.xml" ContentType="application/vnd.openxmlformats-officedocument.drawing+xml"/>
  <Override PartName="/xl/drawings/drawing183.xml" ContentType="application/vnd.openxmlformats-officedocument.drawing+xml"/>
  <Override PartName="/xl/drawings/drawing184.xml" ContentType="application/vnd.openxmlformats-officedocument.drawing+xml"/>
  <Override PartName="/xl/drawings/drawing185.xml" ContentType="application/vnd.openxmlformats-officedocument.drawing+xml"/>
  <Override PartName="/xl/drawings/drawing186.xml" ContentType="application/vnd.openxmlformats-officedocument.drawing+xml"/>
  <Override PartName="/xl/drawings/drawing187.xml" ContentType="application/vnd.openxmlformats-officedocument.drawing+xml"/>
  <Override PartName="/xl/drawings/drawing188.xml" ContentType="application/vnd.openxmlformats-officedocument.drawing+xml"/>
  <Override PartName="/xl/drawings/drawing189.xml" ContentType="application/vnd.openxmlformats-officedocument.drawing+xml"/>
  <Override PartName="/xl/drawings/drawing190.xml" ContentType="application/vnd.openxmlformats-officedocument.drawing+xml"/>
  <Override PartName="/xl/drawings/drawing191.xml" ContentType="application/vnd.openxmlformats-officedocument.drawing+xml"/>
  <Override PartName="/xl/drawings/drawing192.xml" ContentType="application/vnd.openxmlformats-officedocument.drawing+xml"/>
  <Override PartName="/xl/drawings/drawing193.xml" ContentType="application/vnd.openxmlformats-officedocument.drawing+xml"/>
  <Override PartName="/xl/drawings/drawing194.xml" ContentType="application/vnd.openxmlformats-officedocument.drawing+xml"/>
  <Override PartName="/xl/drawings/drawing195.xml" ContentType="application/vnd.openxmlformats-officedocument.drawing+xml"/>
  <Override PartName="/xl/drawings/drawing196.xml" ContentType="application/vnd.openxmlformats-officedocument.drawing+xml"/>
  <Override PartName="/xl/drawings/drawing197.xml" ContentType="application/vnd.openxmlformats-officedocument.drawing+xml"/>
  <Override PartName="/xl/drawings/drawing198.xml" ContentType="application/vnd.openxmlformats-officedocument.drawing+xml"/>
  <Override PartName="/xl/drawings/drawing199.xml" ContentType="application/vnd.openxmlformats-officedocument.drawing+xml"/>
  <Override PartName="/xl/drawings/drawing200.xml" ContentType="application/vnd.openxmlformats-officedocument.drawing+xml"/>
  <Override PartName="/xl/drawings/drawing201.xml" ContentType="application/vnd.openxmlformats-officedocument.drawing+xml"/>
  <Override PartName="/xl/drawings/drawing202.xml" ContentType="application/vnd.openxmlformats-officedocument.drawing+xml"/>
  <Override PartName="/xl/drawings/drawing203.xml" ContentType="application/vnd.openxmlformats-officedocument.drawing+xml"/>
  <Override PartName="/xl/drawings/drawing204.xml" ContentType="application/vnd.openxmlformats-officedocument.drawing+xml"/>
  <Override PartName="/xl/drawings/drawing205.xml" ContentType="application/vnd.openxmlformats-officedocument.drawing+xml"/>
  <Override PartName="/xl/drawings/drawing206.xml" ContentType="application/vnd.openxmlformats-officedocument.drawing+xml"/>
  <Override PartName="/xl/drawings/drawing207.xml" ContentType="application/vnd.openxmlformats-officedocument.drawing+xml"/>
  <Override PartName="/xl/drawings/drawing208.xml" ContentType="application/vnd.openxmlformats-officedocument.drawing+xml"/>
  <Override PartName="/xl/drawings/drawing209.xml" ContentType="application/vnd.openxmlformats-officedocument.drawing+xml"/>
  <Override PartName="/xl/drawings/drawing210.xml" ContentType="application/vnd.openxmlformats-officedocument.drawing+xml"/>
  <Override PartName="/xl/drawings/drawing211.xml" ContentType="application/vnd.openxmlformats-officedocument.drawing+xml"/>
  <Override PartName="/xl/drawings/drawing212.xml" ContentType="application/vnd.openxmlformats-officedocument.drawing+xml"/>
  <Override PartName="/xl/drawings/drawing213.xml" ContentType="application/vnd.openxmlformats-officedocument.drawing+xml"/>
  <Override PartName="/xl/drawings/drawing214.xml" ContentType="application/vnd.openxmlformats-officedocument.drawing+xml"/>
  <Override PartName="/xl/drawings/drawing215.xml" ContentType="application/vnd.openxmlformats-officedocument.drawing+xml"/>
  <Override PartName="/xl/drawings/drawing216.xml" ContentType="application/vnd.openxmlformats-officedocument.drawing+xml"/>
  <Override PartName="/xl/drawings/drawing217.xml" ContentType="application/vnd.openxmlformats-officedocument.drawing+xml"/>
  <Override PartName="/xl/drawings/drawing218.xml" ContentType="application/vnd.openxmlformats-officedocument.drawing+xml"/>
  <Override PartName="/xl/drawings/drawing219.xml" ContentType="application/vnd.openxmlformats-officedocument.drawing+xml"/>
  <Override PartName="/xl/drawings/drawing220.xml" ContentType="application/vnd.openxmlformats-officedocument.drawing+xml"/>
  <Override PartName="/xl/drawings/drawing221.xml" ContentType="application/vnd.openxmlformats-officedocument.drawing+xml"/>
  <Override PartName="/xl/drawings/drawing222.xml" ContentType="application/vnd.openxmlformats-officedocument.drawing+xml"/>
  <Override PartName="/xl/drawings/drawing223.xml" ContentType="application/vnd.openxmlformats-officedocument.drawing+xml"/>
  <Override PartName="/xl/drawings/drawing224.xml" ContentType="application/vnd.openxmlformats-officedocument.drawing+xml"/>
  <Override PartName="/xl/drawings/drawing225.xml" ContentType="application/vnd.openxmlformats-officedocument.drawing+xml"/>
  <Override PartName="/xl/drawings/drawing226.xml" ContentType="application/vnd.openxmlformats-officedocument.drawing+xml"/>
  <Override PartName="/xl/drawings/drawing227.xml" ContentType="application/vnd.openxmlformats-officedocument.drawing+xml"/>
  <Override PartName="/xl/drawings/drawing228.xml" ContentType="application/vnd.openxmlformats-officedocument.drawing+xml"/>
  <Override PartName="/xl/drawings/drawing229.xml" ContentType="application/vnd.openxmlformats-officedocument.drawing+xml"/>
  <Override PartName="/xl/drawings/drawing230.xml" ContentType="application/vnd.openxmlformats-officedocument.drawing+xml"/>
  <Override PartName="/xl/drawings/drawing231.xml" ContentType="application/vnd.openxmlformats-officedocument.drawing+xml"/>
  <Override PartName="/xl/drawings/drawing232.xml" ContentType="application/vnd.openxmlformats-officedocument.drawing+xml"/>
  <Override PartName="/xl/drawings/drawing233.xml" ContentType="application/vnd.openxmlformats-officedocument.drawing+xml"/>
  <Override PartName="/xl/drawings/drawing234.xml" ContentType="application/vnd.openxmlformats-officedocument.drawing+xml"/>
  <Override PartName="/xl/drawings/drawing235.xml" ContentType="application/vnd.openxmlformats-officedocument.drawing+xml"/>
  <Override PartName="/xl/drawings/drawing236.xml" ContentType="application/vnd.openxmlformats-officedocument.drawing+xml"/>
  <Override PartName="/xl/drawings/drawing237.xml" ContentType="application/vnd.openxmlformats-officedocument.drawing+xml"/>
  <Override PartName="/xl/drawings/drawing238.xml" ContentType="application/vnd.openxmlformats-officedocument.drawing+xml"/>
  <Override PartName="/xl/drawings/drawing239.xml" ContentType="application/vnd.openxmlformats-officedocument.drawing+xml"/>
  <Override PartName="/xl/drawings/drawing240.xml" ContentType="application/vnd.openxmlformats-officedocument.drawing+xml"/>
  <Override PartName="/xl/drawings/drawing24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EsteLivro" defaultThemeVersion="124226"/>
  <mc:AlternateContent xmlns:mc="http://schemas.openxmlformats.org/markup-compatibility/2006">
    <mc:Choice Requires="x15">
      <x15ac:absPath xmlns:x15ac="http://schemas.microsoft.com/office/spreadsheetml/2010/11/ac" url="C:\Users\Observatorio\Desktop\"/>
    </mc:Choice>
  </mc:AlternateContent>
  <bookViews>
    <workbookView xWindow="0" yWindow="0" windowWidth="20490" windowHeight="8340" tabRatio="601"/>
  </bookViews>
  <sheets>
    <sheet name="Índice" sheetId="1" r:id="rId1"/>
    <sheet name="Conceitos" sheetId="2" r:id="rId2"/>
    <sheet name="2008" sheetId="43" r:id="rId3"/>
    <sheet name="BM_genero (08)" sheetId="353" r:id="rId4"/>
    <sheet name="BM_genero % (08)" sheetId="354" r:id="rId5"/>
    <sheet name="BM_Ev.Nº 1º-4ºtrim_genero (8)" sheetId="355" r:id="rId6"/>
    <sheet name="BM_Ev.% 1º-4ºtrim_genero (8)" sheetId="356" r:id="rId7"/>
    <sheet name="BM_idade (08) " sheetId="357" r:id="rId8"/>
    <sheet name="BM_idade % (08)" sheetId="358" r:id="rId9"/>
    <sheet name="BM_Ev.Nº_1º-4ºtrim_idade  (08)" sheetId="359" r:id="rId10"/>
    <sheet name="BM_Ev.%1º-4ºtrim_idade (08)" sheetId="360" r:id="rId11"/>
    <sheet name="BM_escolaridade (08)" sheetId="361" r:id="rId12"/>
    <sheet name="BM_escol. % (08)" sheetId="362" r:id="rId13"/>
    <sheet name="BMEv.Nº 1º-4º trim escol.(08)" sheetId="363" r:id="rId14"/>
    <sheet name="BM_Ev.% 1º-4º trim escol. (08)" sheetId="364" r:id="rId15"/>
    <sheet name="Índice 2009" sheetId="63" r:id="rId16"/>
    <sheet name="BM_genero (09)" sheetId="45" r:id="rId17"/>
    <sheet name="BM_genero % (09)" sheetId="218" r:id="rId18"/>
    <sheet name="BM_Ev.Nº 1º-4ºtrim_genero (09)" sheetId="219" r:id="rId19"/>
    <sheet name="BM_Ev.%1º-4ºtrim_Genero (09)" sheetId="46" r:id="rId20"/>
    <sheet name="BM_idades (09)" sheetId="47" r:id="rId21"/>
    <sheet name="BM_idade % (09)" sheetId="220" r:id="rId22"/>
    <sheet name="BM_Ev.Nº_1º-4ºtrim_idade (9)" sheetId="221" r:id="rId23"/>
    <sheet name="BM_Ev.% 1º-4ºtrim_idades (09)" sheetId="48" r:id="rId24"/>
    <sheet name="BM_escol. (09)" sheetId="49" r:id="rId25"/>
    <sheet name="BM_escol. % (09)" sheetId="222" r:id="rId26"/>
    <sheet name="BM_Ev.Nº 1º-4º trim escol.(09)" sheetId="223" r:id="rId27"/>
    <sheet name="BM_Ev.%1º-4ºtrim_escol. (09)" sheetId="50" r:id="rId28"/>
    <sheet name="Índice 2010" sheetId="64" r:id="rId29"/>
    <sheet name="BM_Genero (10)" sheetId="65" r:id="rId30"/>
    <sheet name="BM_genero % (10)" sheetId="232" r:id="rId31"/>
    <sheet name="BM_Ev.Nº 1º-4ºtrim_genero (10)" sheetId="236" r:id="rId32"/>
    <sheet name="BM_Ev.%1º-4º trim_Genero (10)" sheetId="66" r:id="rId33"/>
    <sheet name="BM_idades (10) " sheetId="67" r:id="rId34"/>
    <sheet name="BM_idade % (10)" sheetId="241" r:id="rId35"/>
    <sheet name="BM_Ev.Nº_1º-4ºtrim_idade  (10" sheetId="242" r:id="rId36"/>
    <sheet name="BM_Ev.%1º-4ºtrim_idades (10) " sheetId="68" r:id="rId37"/>
    <sheet name="BM_escolaridade (10)" sheetId="69" r:id="rId38"/>
    <sheet name="BM_escol. % (10)" sheetId="243" r:id="rId39"/>
    <sheet name="BM_Ev.Nº 1º-4º trim escol.(10)" sheetId="244" r:id="rId40"/>
    <sheet name="BM_Ev.%1º-4ºtrim_escol. (10)" sheetId="70" r:id="rId41"/>
    <sheet name="Índice 2011" sheetId="83" r:id="rId42"/>
    <sheet name="OF_genero (11)" sheetId="84" r:id="rId43"/>
    <sheet name="OF_genero % (11)" sheetId="233" r:id="rId44"/>
    <sheet name="OF_Ev.Nº 1º-4ºtrim_genero (11" sheetId="237" r:id="rId45"/>
    <sheet name="OF_Ev.%1º-4º trim_Genero (11)" sheetId="85" r:id="rId46"/>
    <sheet name="OF_idade (11) " sheetId="86" r:id="rId47"/>
    <sheet name="OF_idade % (11)" sheetId="255" r:id="rId48"/>
    <sheet name="OF_Ev.Nº_1º-4ºtrim_idade  (11)" sheetId="256" r:id="rId49"/>
    <sheet name="OF_Ev.%1º-4ºtrim_idades (11) " sheetId="87" r:id="rId50"/>
    <sheet name="OF_ escol. (11)" sheetId="88" r:id="rId51"/>
    <sheet name="OF_escol. % (11)" sheetId="257" r:id="rId52"/>
    <sheet name="OF_Ev.Nº 1º-4º trim escol.(11)" sheetId="258" r:id="rId53"/>
    <sheet name="OF_Ev.%1º-4º trim_escol. (11)" sheetId="89" r:id="rId54"/>
    <sheet name="BM_género (11) " sheetId="90" r:id="rId55"/>
    <sheet name="BM_genero % (11)" sheetId="259" r:id="rId56"/>
    <sheet name="BM_Ev.Nº 1º-4ºtrimgenero(11)" sheetId="260" r:id="rId57"/>
    <sheet name="BM_Ev.% 1º-4ºtrim_Genero (11)" sheetId="91" r:id="rId58"/>
    <sheet name="BM_ idade (11)" sheetId="92" r:id="rId59"/>
    <sheet name="BM_idade % (11)" sheetId="261" r:id="rId60"/>
    <sheet name="BM_Ev. Nº 1º-4ºtrimidade(11)" sheetId="262" r:id="rId61"/>
    <sheet name="BM_Ev.% 1º-4º trim_idades (11)" sheetId="93" r:id="rId62"/>
    <sheet name="BM escolaridade (11)" sheetId="94" r:id="rId63"/>
    <sheet name="BM_escol. % (11)" sheetId="264" r:id="rId64"/>
    <sheet name="BM_Ev.Nº 1º-4ºtrimescol.(11)" sheetId="263" r:id="rId65"/>
    <sheet name="BM_Ev.% 1º-4ºtrim_escolar (11)" sheetId="95" r:id="rId66"/>
    <sheet name="Índice_2012" sheetId="102" r:id="rId67"/>
    <sheet name="OF_Genero (12)" sheetId="103" r:id="rId68"/>
    <sheet name="OF_genero % (12)" sheetId="234" r:id="rId69"/>
    <sheet name="OF_Ev.Nº 1º-4ºtrim_genero  (12" sheetId="238" r:id="rId70"/>
    <sheet name="OF_Ev.%1º-4º trim_Genero (12)" sheetId="104" r:id="rId71"/>
    <sheet name="OF_idades (12)" sheetId="105" r:id="rId72"/>
    <sheet name="OF_idade % (12)" sheetId="269" r:id="rId73"/>
    <sheet name="OF_Ev.Nº_1º-4ºtrim_idade  (12)" sheetId="270" r:id="rId74"/>
    <sheet name="OF_Ev.%1º-4ºtrim_idades (12) " sheetId="106" r:id="rId75"/>
    <sheet name="OF_escolaridade (12)" sheetId="107" r:id="rId76"/>
    <sheet name="OF_escol. % (12)" sheetId="271" r:id="rId77"/>
    <sheet name="OF_Ev.Nº 1º-4º trim escol.(12)" sheetId="272" r:id="rId78"/>
    <sheet name="OF_Ev.%1º-4ºtrim_escol.(12)" sheetId="108" r:id="rId79"/>
    <sheet name="BM_genero (12)" sheetId="109" r:id="rId80"/>
    <sheet name="BM_genero % (12)" sheetId="273" r:id="rId81"/>
    <sheet name="BM_Ev.Nº 1º-4ºtrimgenero(12)" sheetId="274" r:id="rId82"/>
    <sheet name="BM_Ev.%1º-4ºtrim_genero (12)" sheetId="110" r:id="rId83"/>
    <sheet name="BM_ idades (12)" sheetId="111" r:id="rId84"/>
    <sheet name="BM_idade % (12)" sheetId="275" r:id="rId85"/>
    <sheet name="BM_Ev.Nº1º-4ºtrimidade(12)" sheetId="276" r:id="rId86"/>
    <sheet name="BM_Ev.% 1º-4ºtrim idades (12)" sheetId="112" r:id="rId87"/>
    <sheet name="BM_escolaridade (12)" sheetId="113" r:id="rId88"/>
    <sheet name="BM_escol. % (12)" sheetId="277" r:id="rId89"/>
    <sheet name="BM_Ev.Nº1º-4ºtrimescol.(12)" sheetId="278" r:id="rId90"/>
    <sheet name="BM_Ev.%1º-4ºtrim_escol(12) " sheetId="114" r:id="rId91"/>
    <sheet name="Índice 2013" sheetId="121" r:id="rId92"/>
    <sheet name="OF_Genero (13)" sheetId="122" r:id="rId93"/>
    <sheet name="OF_Genero % (13)" sheetId="123" r:id="rId94"/>
    <sheet name="OF_Ev.Nº 1º-4ºtrim_genero (13)" sheetId="335" r:id="rId95"/>
    <sheet name="OF_Ev.%1º-4º trim_Genero (13)" sheetId="336" r:id="rId96"/>
    <sheet name="OF_idades (13) " sheetId="126" r:id="rId97"/>
    <sheet name="OF_idades % (13)" sheetId="127" r:id="rId98"/>
    <sheet name="OF_Ev.Nº_1º-4ºtrim_idade  (13)" sheetId="337" r:id="rId99"/>
    <sheet name="OF_Ev.%1º-4ºtrim_idades (13)  " sheetId="338" r:id="rId100"/>
    <sheet name="OF_escolaridade (13)" sheetId="130" r:id="rId101"/>
    <sheet name="OF_escol.% (13)" sheetId="131" r:id="rId102"/>
    <sheet name="OF_Ev.Nº 1º-4º trim escol.(13" sheetId="339" r:id="rId103"/>
    <sheet name="OF_Ev.%1º-4ºtrim_escol.(13)" sheetId="340" r:id="rId104"/>
    <sheet name="BM_genero (13)" sheetId="134" r:id="rId105"/>
    <sheet name="BM_genero % (13)" sheetId="135" r:id="rId106"/>
    <sheet name="BM_Ev.Nº 1º-4ºtrimgenero(13)" sheetId="341" r:id="rId107"/>
    <sheet name="BM_Ev.%1º-4ºtrim_genero (13)" sheetId="342" r:id="rId108"/>
    <sheet name="BM_idades (13)" sheetId="138" r:id="rId109"/>
    <sheet name="BM_idades % (13)" sheetId="139" r:id="rId110"/>
    <sheet name="BM_Ev.Nº Nº1º-4ºtrimidade(13)" sheetId="343" r:id="rId111"/>
    <sheet name="BM_Ev.%1º-4ºtrim idades (13)" sheetId="344" r:id="rId112"/>
    <sheet name="BM - escolaridade (13)" sheetId="142" r:id="rId113"/>
    <sheet name="BM_escolaridade % (13)" sheetId="143" r:id="rId114"/>
    <sheet name="BM_Ev.Nº1º-4ºtrimescol.(13)" sheetId="345" r:id="rId115"/>
    <sheet name="BM_Ev.%1º-4ºtrim_escol (12) " sheetId="346" r:id="rId116"/>
    <sheet name="Índice 2014" sheetId="158" r:id="rId117"/>
    <sheet name="OF_Genero (14)" sheetId="159" r:id="rId118"/>
    <sheet name="OF Genero % (14)" sheetId="160" r:id="rId119"/>
    <sheet name="OF_Ev.Nº 1º-4ºtrim_genero(14) " sheetId="239" r:id="rId120"/>
    <sheet name="OF_Ev.% 1º-4ºtrim_genero (14)" sheetId="286" r:id="rId121"/>
    <sheet name="OF_idades  (14)" sheetId="161" r:id="rId122"/>
    <sheet name="OF_idades  % (14)" sheetId="162" r:id="rId123"/>
    <sheet name="OF_Ev.Nº_1º-4ºtrim_idade(14)" sheetId="288" r:id="rId124"/>
    <sheet name="OF_Ev.%1º-4ºtrim_idade (14)" sheetId="290" r:id="rId125"/>
    <sheet name="OF_escolaridade (14)" sheetId="163" r:id="rId126"/>
    <sheet name="OF_escol. % (14)" sheetId="291" r:id="rId127"/>
    <sheet name="OF_Ev.Nº 1º-4º trim escol.(14)" sheetId="292" r:id="rId128"/>
    <sheet name="OF_Ev.%1º-4ºtrim_escol.(14)" sheetId="289" r:id="rId129"/>
    <sheet name="BM_Genero  (14)" sheetId="165" r:id="rId130"/>
    <sheet name="BM Genero % (14)" sheetId="166" r:id="rId131"/>
    <sheet name="BM_Ev.Nº 1º-4ºtrimgenero(14)" sheetId="293" r:id="rId132"/>
    <sheet name="BM_Ev.% 1º-4ºtrimgenero(14)" sheetId="294" r:id="rId133"/>
    <sheet name="BM Idades  (14)" sheetId="167" r:id="rId134"/>
    <sheet name="BM idades % (14)" sheetId="168" r:id="rId135"/>
    <sheet name="BM_Ev.Nº1º-4ºtrimidade(14)" sheetId="295" r:id="rId136"/>
    <sheet name="BM_Ev.%1º-4ºtrim_idade(14)" sheetId="296" r:id="rId137"/>
    <sheet name="BM Escolaridade  (14)" sheetId="169" r:id="rId138"/>
    <sheet name="BM_Escolar % (14) " sheetId="170" r:id="rId139"/>
    <sheet name="BM_Ev.Nº1º-4ºtrimescol.(14)" sheetId="297" r:id="rId140"/>
    <sheet name="BM_Ev.%1º-4ºtrimescol.(14)" sheetId="298" r:id="rId141"/>
    <sheet name="Índice 2015" sheetId="177" r:id="rId142"/>
    <sheet name="OF_Genero (15)" sheetId="178" r:id="rId143"/>
    <sheet name="OF Genero % (15)" sheetId="179" r:id="rId144"/>
    <sheet name="OF_Ev.Nº 1º-4ºtrim_genero (15)" sheetId="240" r:id="rId145"/>
    <sheet name="OF_Ev.% 1º-4ºtrim_genero (15)" sheetId="304" r:id="rId146"/>
    <sheet name="OF_idades  (15)" sheetId="180" r:id="rId147"/>
    <sheet name="OF_idades  % (15)" sheetId="181" r:id="rId148"/>
    <sheet name="OF_Ev.Nº_1º-4ºtrim_idade (15)" sheetId="305" r:id="rId149"/>
    <sheet name="OF_Ev.%1º-4ºtrim_idade (15)" sheetId="306" r:id="rId150"/>
    <sheet name="OF_ escol. (15)" sheetId="182" r:id="rId151"/>
    <sheet name="OF escol. % (15)" sheetId="183" r:id="rId152"/>
    <sheet name="OF_Ev.Nº 1º-4º trim escol.(15)" sheetId="307" r:id="rId153"/>
    <sheet name="OF_Ev.% 1º-4º trim escol. (15)" sheetId="308" r:id="rId154"/>
    <sheet name="BM Genero  (15)" sheetId="184" r:id="rId155"/>
    <sheet name="BM Genero % (15)" sheetId="185" r:id="rId156"/>
    <sheet name="BM_Ev.Nº 1º-4ºtrimgenero(15)" sheetId="309" r:id="rId157"/>
    <sheet name="BM_Ev.% 1º-4ºtrimgenero(15)" sheetId="310" r:id="rId158"/>
    <sheet name="BM Idades  (15)" sheetId="186" r:id="rId159"/>
    <sheet name="BM_idades % (15)" sheetId="187" r:id="rId160"/>
    <sheet name="BM_Ev. Nº1º-4ºtrimidade(15)" sheetId="311" r:id="rId161"/>
    <sheet name="BM_Ev.%1º-4ºtrim_idade(15)" sheetId="313" r:id="rId162"/>
    <sheet name="BM Escolaridade  (15)" sheetId="188" r:id="rId163"/>
    <sheet name="BM escolar % (15) " sheetId="189" r:id="rId164"/>
    <sheet name="BM_Ev.Nº1º-4ºtrimescol.(15)" sheetId="314" r:id="rId165"/>
    <sheet name="BM Ev.%1º-4ºtrimescol.(15)" sheetId="315" r:id="rId166"/>
    <sheet name="Índice 2016" sheetId="365" r:id="rId167"/>
    <sheet name="OF_Genero (16)" sheetId="366" r:id="rId168"/>
    <sheet name="OF Genero % (16)" sheetId="367" r:id="rId169"/>
    <sheet name="OF_Ev.Nº 1º-4ºtrim_genero (16)" sheetId="368" r:id="rId170"/>
    <sheet name="OF_Ev.% 1º-4ºtrim_genero (16)" sheetId="369" r:id="rId171"/>
    <sheet name="OF_idades  (16)" sheetId="370" r:id="rId172"/>
    <sheet name="OF_idades  % (16)" sheetId="371" r:id="rId173"/>
    <sheet name="OF_Ev.Nº_1º-4ºtrim_idade (16)" sheetId="372" r:id="rId174"/>
    <sheet name="OF_Ev.%1º-4ºtrim_idade (16)" sheetId="373" r:id="rId175"/>
    <sheet name="OF_ escol. (16)" sheetId="374" r:id="rId176"/>
    <sheet name="OF escol. % (16)" sheetId="375" r:id="rId177"/>
    <sheet name="OF_Ev.Nº 1º-4º trim escol.(16)" sheetId="376" r:id="rId178"/>
    <sheet name="OF_Ev.% 1º-4º trim escol. (16)" sheetId="377" r:id="rId179"/>
    <sheet name="BM Genero  (16)" sheetId="378" r:id="rId180"/>
    <sheet name="BM Genero % (16)" sheetId="379" r:id="rId181"/>
    <sheet name="BM_Ev.Nº 1º-4ºtrimgenero(16)" sheetId="380" r:id="rId182"/>
    <sheet name="BM_Ev.% 1º-4ºtrimgenero(16)" sheetId="381" r:id="rId183"/>
    <sheet name="BM Idades  (16)" sheetId="382" r:id="rId184"/>
    <sheet name="BM_idades % (16)" sheetId="383" r:id="rId185"/>
    <sheet name="BM_Ev. Nº1º-4ºtrimidade(16)" sheetId="384" r:id="rId186"/>
    <sheet name="BM_Ev.%1º-4ºtrim_idade(16)" sheetId="385" r:id="rId187"/>
    <sheet name="BM Escolaridade  (16)" sheetId="387" r:id="rId188"/>
    <sheet name="BM escolar % (16)" sheetId="388" r:id="rId189"/>
    <sheet name="BM_Ev.Nº1º-4ºtrimescol.(16)" sheetId="389" r:id="rId190"/>
    <sheet name="BM Ev.%1º-4ºtrimescol.(16)" sheetId="390" r:id="rId191"/>
    <sheet name="Índice 2017" sheetId="391" r:id="rId192"/>
    <sheet name="OF_Genero (17)" sheetId="392" r:id="rId193"/>
    <sheet name="OF Genero % (17)" sheetId="393" r:id="rId194"/>
    <sheet name="OF_Ev.Nº 1º-4ºtrim_genero (17)" sheetId="394" r:id="rId195"/>
    <sheet name="OF_Ev.% 1º-4ºtrim_genero (17)" sheetId="395" r:id="rId196"/>
    <sheet name="OF_idades  (17)" sheetId="396" r:id="rId197"/>
    <sheet name="OF_idades  % (17)" sheetId="397" r:id="rId198"/>
    <sheet name="OF_Ev.Nº_1º-4ºtrim_idade (17)" sheetId="398" r:id="rId199"/>
    <sheet name="OF_Ev.%1º-4ºtrim_idade (17)" sheetId="399" r:id="rId200"/>
    <sheet name="OF_ escol. (17)" sheetId="400" r:id="rId201"/>
    <sheet name="OF escol. % (17)" sheetId="401" r:id="rId202"/>
    <sheet name="OF_Ev.Nº 1º-4º trim escol.(17)" sheetId="402" r:id="rId203"/>
    <sheet name="OF_Ev.% 1º-4º trim escol. (17)" sheetId="403" r:id="rId204"/>
    <sheet name="BM Genero  (17)" sheetId="404" r:id="rId205"/>
    <sheet name="BM Genero % (17)" sheetId="405" r:id="rId206"/>
    <sheet name="BM_Ev.Nº 1º-4ºtrimgenero(17)" sheetId="406" r:id="rId207"/>
    <sheet name="BM_Ev.% 1º-4ºtrimgenero(17)" sheetId="407" r:id="rId208"/>
    <sheet name="BM Idades  (17)" sheetId="408" r:id="rId209"/>
    <sheet name="BM_idades % (17)" sheetId="409" r:id="rId210"/>
    <sheet name="BM_Ev. Nº1º-4ºtrimidade(17)" sheetId="410" r:id="rId211"/>
    <sheet name="BM_Ev.%1º-4ºtrim_idade(17)" sheetId="411" r:id="rId212"/>
    <sheet name="BM Escolaridade  (17)" sheetId="412" r:id="rId213"/>
    <sheet name="BM escolar % (15)  (3)" sheetId="413" r:id="rId214"/>
    <sheet name="BM_Ev.Nº1º-4ºtrimescol.(17)" sheetId="414" r:id="rId215"/>
    <sheet name="BM Ev.%1º-4ºtrimescol.(17)" sheetId="415" r:id="rId216"/>
    <sheet name="Índice 2018" sheetId="416" r:id="rId217"/>
    <sheet name="OF_Genero (18)" sheetId="417" r:id="rId218"/>
    <sheet name="OF Genero % (18)" sheetId="418" r:id="rId219"/>
    <sheet name="OF_Ev.Nº 1º-4ºtrim_genero (18)" sheetId="419" r:id="rId220"/>
    <sheet name="OF_Ev.% 1º-4ºtrim_genero (18)" sheetId="420" r:id="rId221"/>
    <sheet name="OF_idades  (18)" sheetId="421" r:id="rId222"/>
    <sheet name="OF_idades  % (18)" sheetId="422" r:id="rId223"/>
    <sheet name="OF_Ev.Nº_1º-4ºtrim_idade (18)" sheetId="423" r:id="rId224"/>
    <sheet name="OF_Ev.%1º-4ºtrim_idade (18)" sheetId="424" r:id="rId225"/>
    <sheet name="OF_ escol. (18)" sheetId="425" r:id="rId226"/>
    <sheet name="OF escol. % (18)" sheetId="426" r:id="rId227"/>
    <sheet name="OF_Ev.Nº 1º-4º trim escol.(18)" sheetId="439" r:id="rId228"/>
    <sheet name="OF_Ev.% 1º-4º trim escol. (18)" sheetId="440" r:id="rId229"/>
    <sheet name="BM Genero  (18)" sheetId="427" r:id="rId230"/>
    <sheet name="BM Genero % (18)" sheetId="428" r:id="rId231"/>
    <sheet name="BM_Ev.Nº 1º-4ºtrimgenero(18)" sheetId="429" r:id="rId232"/>
    <sheet name="BM_Ev.% 1º-4ºtrimgenero(18)" sheetId="430" r:id="rId233"/>
    <sheet name="BM Idades  (18)" sheetId="431" r:id="rId234"/>
    <sheet name="BM_idades % (18)" sheetId="432" r:id="rId235"/>
    <sheet name="BM_Ev. Nº1º-4ºtrimidade(18)" sheetId="433" r:id="rId236"/>
    <sheet name="BM_Ev.%1º-4ºtrim_idade(18)" sheetId="434" r:id="rId237"/>
    <sheet name="BM Escolaridade  (18)" sheetId="435" r:id="rId238"/>
    <sheet name="BM escolar % (15)  (4)" sheetId="436" r:id="rId239"/>
    <sheet name="BM_Ev.Nº1º-4ºtrimescol.(18)" sheetId="437" r:id="rId240"/>
    <sheet name="BM Ev.%1º-4ºtrimescol.(18)" sheetId="438" r:id="rId241"/>
  </sheets>
  <externalReferences>
    <externalReference r:id="rId242"/>
  </externalReferences>
  <calcPr calcId="162913"/>
  <customWorkbookViews>
    <customWorkbookView name="admin - Vista pessoal" guid="{DE376690-E965-4CEC-BFBB-B93A498D1953}" mergeInterval="0" personalView="1" maximized="1" windowWidth="1362" windowHeight="443" activeSheetId="1"/>
  </customWorkbookViews>
</workbook>
</file>

<file path=xl/calcChain.xml><?xml version="1.0" encoding="utf-8"?>
<calcChain xmlns="http://schemas.openxmlformats.org/spreadsheetml/2006/main">
  <c r="I12" i="438" l="1"/>
  <c r="I13" i="438"/>
  <c r="I14" i="438"/>
  <c r="I15" i="438"/>
  <c r="I16" i="438"/>
  <c r="I17" i="438"/>
  <c r="I18" i="438"/>
  <c r="I19" i="438"/>
  <c r="I20" i="438"/>
  <c r="I21" i="438"/>
  <c r="I22" i="438"/>
  <c r="I23" i="438"/>
  <c r="I24" i="438"/>
  <c r="I25" i="438"/>
  <c r="I26" i="438"/>
  <c r="I27" i="438"/>
  <c r="I28" i="438"/>
  <c r="I29" i="438"/>
  <c r="I30" i="438"/>
  <c r="I31" i="438"/>
  <c r="I32" i="438"/>
  <c r="I33" i="438"/>
  <c r="I34" i="438"/>
  <c r="I35" i="438"/>
  <c r="I36" i="438"/>
  <c r="I37" i="438"/>
  <c r="I38" i="438"/>
  <c r="I11" i="438"/>
  <c r="H12" i="438"/>
  <c r="H13" i="438"/>
  <c r="H14" i="438"/>
  <c r="H15" i="438"/>
  <c r="H16" i="438"/>
  <c r="H17" i="438"/>
  <c r="H18" i="438"/>
  <c r="H19" i="438"/>
  <c r="H20" i="438"/>
  <c r="H23" i="438"/>
  <c r="H24" i="438"/>
  <c r="H27" i="438"/>
  <c r="H28" i="438"/>
  <c r="H30" i="438"/>
  <c r="H31" i="438"/>
  <c r="H32" i="438"/>
  <c r="H33" i="438"/>
  <c r="H34" i="438"/>
  <c r="H35" i="438"/>
  <c r="H36" i="438"/>
  <c r="H37" i="438"/>
  <c r="H38" i="438"/>
  <c r="H11" i="438"/>
  <c r="G12" i="438"/>
  <c r="G13" i="438"/>
  <c r="G14" i="438"/>
  <c r="G15" i="438"/>
  <c r="G16" i="438"/>
  <c r="G17" i="438"/>
  <c r="G18" i="438"/>
  <c r="G19" i="438"/>
  <c r="G20" i="438"/>
  <c r="G21" i="438"/>
  <c r="G23" i="438"/>
  <c r="G24" i="438"/>
  <c r="G25" i="438"/>
  <c r="G27" i="438"/>
  <c r="G28" i="438"/>
  <c r="G29" i="438"/>
  <c r="G30" i="438"/>
  <c r="G31" i="438"/>
  <c r="G32" i="438"/>
  <c r="G33" i="438"/>
  <c r="G34" i="438"/>
  <c r="G35" i="438"/>
  <c r="G37" i="438"/>
  <c r="G38" i="438"/>
  <c r="G11" i="438"/>
  <c r="F12" i="438"/>
  <c r="F13" i="438"/>
  <c r="F14" i="438"/>
  <c r="F15" i="438"/>
  <c r="F16" i="438"/>
  <c r="F17" i="438"/>
  <c r="F18" i="438"/>
  <c r="F19" i="438"/>
  <c r="F21" i="438"/>
  <c r="F22" i="438"/>
  <c r="F23" i="438"/>
  <c r="F24" i="438"/>
  <c r="F25" i="438"/>
  <c r="F26" i="438"/>
  <c r="F27" i="438"/>
  <c r="F28" i="438"/>
  <c r="F29" i="438"/>
  <c r="F30" i="438"/>
  <c r="F31" i="438"/>
  <c r="F32" i="438"/>
  <c r="F33" i="438"/>
  <c r="F34" i="438"/>
  <c r="F35" i="438"/>
  <c r="F36" i="438"/>
  <c r="F37" i="438"/>
  <c r="F38" i="438"/>
  <c r="F11" i="438"/>
  <c r="E12" i="438"/>
  <c r="E13" i="438"/>
  <c r="E14" i="438"/>
  <c r="E15" i="438"/>
  <c r="E16" i="438"/>
  <c r="E17" i="438"/>
  <c r="E18" i="438"/>
  <c r="E19" i="438"/>
  <c r="E21" i="438"/>
  <c r="E23" i="438"/>
  <c r="E24" i="438"/>
  <c r="E25" i="438"/>
  <c r="E26" i="438"/>
  <c r="E27" i="438"/>
  <c r="E28" i="438"/>
  <c r="E29" i="438"/>
  <c r="E30" i="438"/>
  <c r="E31" i="438"/>
  <c r="E32" i="438"/>
  <c r="E33" i="438"/>
  <c r="E34" i="438"/>
  <c r="E36" i="438"/>
  <c r="E37" i="438"/>
  <c r="E38" i="438"/>
  <c r="E11" i="438"/>
  <c r="D12" i="438"/>
  <c r="D13" i="438"/>
  <c r="D14" i="438"/>
  <c r="D15" i="438"/>
  <c r="D16" i="438"/>
  <c r="D17" i="438"/>
  <c r="D18" i="438"/>
  <c r="D19" i="438"/>
  <c r="D20" i="438"/>
  <c r="D21" i="438"/>
  <c r="D23" i="438"/>
  <c r="D24" i="438"/>
  <c r="D25" i="438"/>
  <c r="D26" i="438"/>
  <c r="D27" i="438"/>
  <c r="D28" i="438"/>
  <c r="D29" i="438"/>
  <c r="D30" i="438"/>
  <c r="D31" i="438"/>
  <c r="D32" i="438"/>
  <c r="D33" i="438"/>
  <c r="D34" i="438"/>
  <c r="D35" i="438"/>
  <c r="D36" i="438"/>
  <c r="D38" i="438"/>
  <c r="D11" i="438"/>
  <c r="C12" i="438"/>
  <c r="C13" i="438"/>
  <c r="C14" i="438"/>
  <c r="C15" i="438"/>
  <c r="C18" i="438"/>
  <c r="C19" i="438"/>
  <c r="C21" i="438"/>
  <c r="C23" i="438"/>
  <c r="C26" i="438"/>
  <c r="C28" i="438"/>
  <c r="C29" i="438"/>
  <c r="C31" i="438"/>
  <c r="C32" i="438"/>
  <c r="C33" i="438"/>
  <c r="C34" i="438"/>
  <c r="C38" i="438"/>
  <c r="C11" i="438"/>
  <c r="I12" i="437"/>
  <c r="I13" i="437"/>
  <c r="I14" i="437"/>
  <c r="I15" i="437"/>
  <c r="I16" i="437"/>
  <c r="I17" i="437"/>
  <c r="I18" i="437"/>
  <c r="I19" i="437"/>
  <c r="I20" i="437"/>
  <c r="I21" i="437"/>
  <c r="I22" i="437"/>
  <c r="I23" i="437"/>
  <c r="I24" i="437"/>
  <c r="I25" i="437"/>
  <c r="I26" i="437"/>
  <c r="I27" i="437"/>
  <c r="I28" i="437"/>
  <c r="I29" i="437"/>
  <c r="I30" i="437"/>
  <c r="I31" i="437"/>
  <c r="I32" i="437"/>
  <c r="I33" i="437"/>
  <c r="I34" i="437"/>
  <c r="I35" i="437"/>
  <c r="I36" i="437"/>
  <c r="I37" i="437"/>
  <c r="I38" i="437"/>
  <c r="I11" i="437"/>
  <c r="H12" i="437"/>
  <c r="H13" i="437"/>
  <c r="H14" i="437"/>
  <c r="H15" i="437"/>
  <c r="H16" i="437"/>
  <c r="H17" i="437"/>
  <c r="H18" i="437"/>
  <c r="H19" i="437"/>
  <c r="H20" i="437"/>
  <c r="H23" i="437"/>
  <c r="H24" i="437"/>
  <c r="H27" i="437"/>
  <c r="H28" i="437"/>
  <c r="H30" i="437"/>
  <c r="H31" i="437"/>
  <c r="H32" i="437"/>
  <c r="H33" i="437"/>
  <c r="H34" i="437"/>
  <c r="H35" i="437"/>
  <c r="H36" i="437"/>
  <c r="H37" i="437"/>
  <c r="H38" i="437"/>
  <c r="H11" i="437"/>
  <c r="G12" i="437"/>
  <c r="G13" i="437"/>
  <c r="G14" i="437"/>
  <c r="G15" i="437"/>
  <c r="G16" i="437"/>
  <c r="G17" i="437"/>
  <c r="G18" i="437"/>
  <c r="G19" i="437"/>
  <c r="G20" i="437"/>
  <c r="G21" i="437"/>
  <c r="G23" i="437"/>
  <c r="G24" i="437"/>
  <c r="G25" i="437"/>
  <c r="G27" i="437"/>
  <c r="G28" i="437"/>
  <c r="G29" i="437"/>
  <c r="G30" i="437"/>
  <c r="G31" i="437"/>
  <c r="G32" i="437"/>
  <c r="G33" i="437"/>
  <c r="G34" i="437"/>
  <c r="G35" i="437"/>
  <c r="G37" i="437"/>
  <c r="G38" i="437"/>
  <c r="G11" i="437"/>
  <c r="F12" i="437"/>
  <c r="F13" i="437"/>
  <c r="F14" i="437"/>
  <c r="F15" i="437"/>
  <c r="F16" i="437"/>
  <c r="F17" i="437"/>
  <c r="F18" i="437"/>
  <c r="F19" i="437"/>
  <c r="F21" i="437"/>
  <c r="F22" i="437"/>
  <c r="F23" i="437"/>
  <c r="F24" i="437"/>
  <c r="F25" i="437"/>
  <c r="F26" i="437"/>
  <c r="F27" i="437"/>
  <c r="F28" i="437"/>
  <c r="F29" i="437"/>
  <c r="F30" i="437"/>
  <c r="F31" i="437"/>
  <c r="F32" i="437"/>
  <c r="F33" i="437"/>
  <c r="F34" i="437"/>
  <c r="F35" i="437"/>
  <c r="F36" i="437"/>
  <c r="F37" i="437"/>
  <c r="F38" i="437"/>
  <c r="F11" i="437"/>
  <c r="E12" i="437"/>
  <c r="E13" i="437"/>
  <c r="E14" i="437"/>
  <c r="E15" i="437"/>
  <c r="E16" i="437"/>
  <c r="E17" i="437"/>
  <c r="E18" i="437"/>
  <c r="E19" i="437"/>
  <c r="E21" i="437"/>
  <c r="E23" i="437"/>
  <c r="E24" i="437"/>
  <c r="E25" i="437"/>
  <c r="E26" i="437"/>
  <c r="E27" i="437"/>
  <c r="E28" i="437"/>
  <c r="E29" i="437"/>
  <c r="E30" i="437"/>
  <c r="E31" i="437"/>
  <c r="E32" i="437"/>
  <c r="E33" i="437"/>
  <c r="E34" i="437"/>
  <c r="E36" i="437"/>
  <c r="E37" i="437"/>
  <c r="E38" i="437"/>
  <c r="E11" i="437"/>
  <c r="D12" i="437"/>
  <c r="D13" i="437"/>
  <c r="D14" i="437"/>
  <c r="D15" i="437"/>
  <c r="D16" i="437"/>
  <c r="D17" i="437"/>
  <c r="D18" i="437"/>
  <c r="D19" i="437"/>
  <c r="D20" i="437"/>
  <c r="D21" i="437"/>
  <c r="D23" i="437"/>
  <c r="D24" i="437"/>
  <c r="D25" i="437"/>
  <c r="D26" i="437"/>
  <c r="D27" i="437"/>
  <c r="D28" i="437"/>
  <c r="D29" i="437"/>
  <c r="D30" i="437"/>
  <c r="D31" i="437"/>
  <c r="D32" i="437"/>
  <c r="D33" i="437"/>
  <c r="D34" i="437"/>
  <c r="D35" i="437"/>
  <c r="D36" i="437"/>
  <c r="D38" i="437"/>
  <c r="D11" i="437"/>
  <c r="C12" i="437"/>
  <c r="C13" i="437"/>
  <c r="C14" i="437"/>
  <c r="C15" i="437"/>
  <c r="C18" i="437"/>
  <c r="C19" i="437"/>
  <c r="C21" i="437"/>
  <c r="C23" i="437"/>
  <c r="C26" i="437"/>
  <c r="C28" i="437"/>
  <c r="C29" i="437"/>
  <c r="C31" i="437"/>
  <c r="C32" i="437"/>
  <c r="C33" i="437"/>
  <c r="C34" i="437"/>
  <c r="C38" i="437"/>
  <c r="C11" i="437"/>
  <c r="AC11" i="436"/>
  <c r="AC12" i="436"/>
  <c r="AC13" i="436"/>
  <c r="AC14" i="436"/>
  <c r="AC15" i="436"/>
  <c r="AC16" i="436"/>
  <c r="AC17" i="436"/>
  <c r="AC18" i="436"/>
  <c r="AC19" i="436"/>
  <c r="AC22" i="436"/>
  <c r="AC23" i="436"/>
  <c r="AC24" i="436"/>
  <c r="AC26" i="436"/>
  <c r="AC27" i="436"/>
  <c r="AC28" i="436"/>
  <c r="AC29" i="436"/>
  <c r="AC30" i="436"/>
  <c r="AC31" i="436"/>
  <c r="AC32" i="436"/>
  <c r="AC33" i="436"/>
  <c r="AC34" i="436"/>
  <c r="AC35" i="436"/>
  <c r="AC36" i="436"/>
  <c r="AC37" i="436"/>
  <c r="AB11" i="436"/>
  <c r="AB12" i="436"/>
  <c r="AB13" i="436"/>
  <c r="AB14" i="436"/>
  <c r="AB15" i="436"/>
  <c r="AB16" i="436"/>
  <c r="AB17" i="436"/>
  <c r="AB18" i="436"/>
  <c r="AB19" i="436"/>
  <c r="AB20" i="436"/>
  <c r="AB22" i="436"/>
  <c r="AB23" i="436"/>
  <c r="AB24" i="436"/>
  <c r="AB25" i="436"/>
  <c r="AB26" i="436"/>
  <c r="AB27" i="436"/>
  <c r="AB28" i="436"/>
  <c r="AB29" i="436"/>
  <c r="AB30" i="436"/>
  <c r="AB31" i="436"/>
  <c r="AB32" i="436"/>
  <c r="AB33" i="436"/>
  <c r="AB34" i="436"/>
  <c r="AB36" i="436"/>
  <c r="AB37" i="436"/>
  <c r="AB38" i="436"/>
  <c r="AA11" i="436"/>
  <c r="AA12" i="436"/>
  <c r="AA13" i="436"/>
  <c r="AA14" i="436"/>
  <c r="AA15" i="436"/>
  <c r="AA16" i="436"/>
  <c r="AA17" i="436"/>
  <c r="AA18" i="436"/>
  <c r="AA19" i="436"/>
  <c r="AA20" i="436"/>
  <c r="AA21" i="436"/>
  <c r="AA22" i="436"/>
  <c r="AA23" i="436"/>
  <c r="AA24" i="436"/>
  <c r="AA25" i="436"/>
  <c r="AA26" i="436"/>
  <c r="AA27" i="436"/>
  <c r="AA28" i="436"/>
  <c r="AA29" i="436"/>
  <c r="AA30" i="436"/>
  <c r="AA31" i="436"/>
  <c r="AA32" i="436"/>
  <c r="AA33" i="436"/>
  <c r="AA34" i="436"/>
  <c r="AA35" i="436"/>
  <c r="AA36" i="436"/>
  <c r="AA37" i="436"/>
  <c r="Z11" i="436"/>
  <c r="Z12" i="436"/>
  <c r="Z13" i="436"/>
  <c r="Z14" i="436"/>
  <c r="Z15" i="436"/>
  <c r="Z16" i="436"/>
  <c r="Z17" i="436"/>
  <c r="Z18" i="436"/>
  <c r="Z20" i="436"/>
  <c r="Z22" i="436"/>
  <c r="Z23" i="436"/>
  <c r="Z24" i="436"/>
  <c r="Z25" i="436"/>
  <c r="Z26" i="436"/>
  <c r="Z27" i="436"/>
  <c r="Z28" i="436"/>
  <c r="Z29" i="436"/>
  <c r="Z30" i="436"/>
  <c r="Z31" i="436"/>
  <c r="Z32" i="436"/>
  <c r="Z33" i="436"/>
  <c r="Z35" i="436"/>
  <c r="Z36" i="436"/>
  <c r="Z37" i="436"/>
  <c r="Y11" i="436"/>
  <c r="Y12" i="436"/>
  <c r="Y13" i="436"/>
  <c r="Y14" i="436"/>
  <c r="Y15" i="436"/>
  <c r="Y16" i="436"/>
  <c r="Y17" i="436"/>
  <c r="Y18" i="436"/>
  <c r="Y19" i="436"/>
  <c r="Y20" i="436"/>
  <c r="Y22" i="436"/>
  <c r="Y23" i="436"/>
  <c r="Y24" i="436"/>
  <c r="Y25" i="436"/>
  <c r="Y26" i="436"/>
  <c r="Y27" i="436"/>
  <c r="Y28" i="436"/>
  <c r="Y29" i="436"/>
  <c r="Y30" i="436"/>
  <c r="Y31" i="436"/>
  <c r="Y32" i="436"/>
  <c r="Y33" i="436"/>
  <c r="Y34" i="436"/>
  <c r="Y35" i="436"/>
  <c r="Y37" i="436"/>
  <c r="AC10" i="436"/>
  <c r="AB10" i="436"/>
  <c r="AA10" i="436"/>
  <c r="Z10" i="436"/>
  <c r="Y10" i="436"/>
  <c r="X11" i="436"/>
  <c r="X12" i="436"/>
  <c r="X13" i="436"/>
  <c r="X14" i="436"/>
  <c r="X15" i="436"/>
  <c r="X17" i="436"/>
  <c r="X18" i="436"/>
  <c r="X20" i="436"/>
  <c r="X22" i="436"/>
  <c r="X25" i="436"/>
  <c r="X27" i="436"/>
  <c r="X28" i="436"/>
  <c r="X30" i="436"/>
  <c r="X31" i="436"/>
  <c r="X32" i="436"/>
  <c r="X33" i="436"/>
  <c r="X34" i="436"/>
  <c r="X37" i="436"/>
  <c r="X10" i="436"/>
  <c r="V11" i="436"/>
  <c r="V12" i="436"/>
  <c r="V13" i="436"/>
  <c r="V14" i="436"/>
  <c r="V15" i="436"/>
  <c r="V16" i="436"/>
  <c r="V17" i="436"/>
  <c r="V18" i="436"/>
  <c r="V19" i="436"/>
  <c r="V22" i="436"/>
  <c r="V23" i="436"/>
  <c r="V25" i="436"/>
  <c r="V26" i="436"/>
  <c r="V27" i="436"/>
  <c r="V29" i="436"/>
  <c r="V30" i="436"/>
  <c r="V31" i="436"/>
  <c r="V32" i="436"/>
  <c r="V33" i="436"/>
  <c r="V34" i="436"/>
  <c r="V35" i="436"/>
  <c r="V36" i="436"/>
  <c r="V37" i="436"/>
  <c r="V38" i="436"/>
  <c r="V10" i="436"/>
  <c r="U11" i="436"/>
  <c r="U12" i="436"/>
  <c r="U13" i="436"/>
  <c r="U14" i="436"/>
  <c r="U15" i="436"/>
  <c r="U16" i="436"/>
  <c r="U17" i="436"/>
  <c r="U18" i="436"/>
  <c r="U19" i="436"/>
  <c r="U20" i="436"/>
  <c r="U22" i="436"/>
  <c r="U23" i="436"/>
  <c r="U24" i="436"/>
  <c r="U26" i="436"/>
  <c r="U27" i="436"/>
  <c r="U28" i="436"/>
  <c r="U29" i="436"/>
  <c r="U30" i="436"/>
  <c r="U31" i="436"/>
  <c r="U32" i="436"/>
  <c r="U33" i="436"/>
  <c r="U34" i="436"/>
  <c r="U35" i="436"/>
  <c r="U36" i="436"/>
  <c r="U37" i="436"/>
  <c r="U38" i="436"/>
  <c r="U10" i="436"/>
  <c r="T11" i="436"/>
  <c r="T12" i="436"/>
  <c r="T13" i="436"/>
  <c r="T14" i="436"/>
  <c r="T15" i="436"/>
  <c r="T16" i="436"/>
  <c r="T17" i="436"/>
  <c r="T18" i="436"/>
  <c r="T20" i="436"/>
  <c r="T21" i="436"/>
  <c r="T22" i="436"/>
  <c r="T23" i="436"/>
  <c r="T24" i="436"/>
  <c r="T25" i="436"/>
  <c r="T26" i="436"/>
  <c r="T27" i="436"/>
  <c r="T28" i="436"/>
  <c r="T29" i="436"/>
  <c r="T30" i="436"/>
  <c r="T31" i="436"/>
  <c r="T32" i="436"/>
  <c r="T33" i="436"/>
  <c r="T34" i="436"/>
  <c r="T35" i="436"/>
  <c r="T36" i="436"/>
  <c r="T37" i="436"/>
  <c r="T38" i="436"/>
  <c r="T10" i="436"/>
  <c r="S11" i="436"/>
  <c r="S12" i="436"/>
  <c r="S13" i="436"/>
  <c r="S14" i="436"/>
  <c r="S15" i="436"/>
  <c r="S16" i="436"/>
  <c r="S17" i="436"/>
  <c r="S18" i="436"/>
  <c r="S19" i="436"/>
  <c r="S20" i="436"/>
  <c r="S22" i="436"/>
  <c r="S23" i="436"/>
  <c r="S24" i="436"/>
  <c r="S25" i="436"/>
  <c r="S26" i="436"/>
  <c r="S27" i="436"/>
  <c r="S28" i="436"/>
  <c r="S29" i="436"/>
  <c r="S30" i="436"/>
  <c r="S31" i="436"/>
  <c r="S32" i="436"/>
  <c r="S33" i="436"/>
  <c r="S34" i="436"/>
  <c r="S35" i="436"/>
  <c r="S36" i="436"/>
  <c r="S37" i="436"/>
  <c r="S38" i="436"/>
  <c r="S10" i="436"/>
  <c r="R11" i="436"/>
  <c r="R12" i="436"/>
  <c r="R13" i="436"/>
  <c r="R14" i="436"/>
  <c r="R15" i="436"/>
  <c r="R16" i="436"/>
  <c r="R17" i="436"/>
  <c r="R18" i="436"/>
  <c r="R19" i="436"/>
  <c r="R20" i="436"/>
  <c r="R22" i="436"/>
  <c r="R23" i="436"/>
  <c r="R24" i="436"/>
  <c r="R25" i="436"/>
  <c r="R26" i="436"/>
  <c r="R27" i="436"/>
  <c r="R28" i="436"/>
  <c r="R29" i="436"/>
  <c r="R30" i="436"/>
  <c r="R31" i="436"/>
  <c r="R32" i="436"/>
  <c r="R33" i="436"/>
  <c r="R34" i="436"/>
  <c r="R35" i="436"/>
  <c r="R36" i="436"/>
  <c r="R37" i="436"/>
  <c r="R10" i="436"/>
  <c r="Q11" i="436"/>
  <c r="Q12" i="436"/>
  <c r="Q13" i="436"/>
  <c r="Q14" i="436"/>
  <c r="Q16" i="436"/>
  <c r="Q17" i="436"/>
  <c r="Q18" i="436"/>
  <c r="Q19" i="436"/>
  <c r="Q20" i="436"/>
  <c r="Q22" i="436"/>
  <c r="Q25" i="436"/>
  <c r="Q27" i="436"/>
  <c r="Q28" i="436"/>
  <c r="Q30" i="436"/>
  <c r="Q31" i="436"/>
  <c r="Q32" i="436"/>
  <c r="Q33" i="436"/>
  <c r="Q37" i="436"/>
  <c r="Q10" i="436"/>
  <c r="G12" i="434"/>
  <c r="G13" i="434"/>
  <c r="G14" i="434"/>
  <c r="G15" i="434"/>
  <c r="G16" i="434"/>
  <c r="G17" i="434"/>
  <c r="G18" i="434"/>
  <c r="G19" i="434"/>
  <c r="G20" i="434"/>
  <c r="G21" i="434"/>
  <c r="G22" i="434"/>
  <c r="G23" i="434"/>
  <c r="G24" i="434"/>
  <c r="G25" i="434"/>
  <c r="G26" i="434"/>
  <c r="G27" i="434"/>
  <c r="G28" i="434"/>
  <c r="G29" i="434"/>
  <c r="G30" i="434"/>
  <c r="G31" i="434"/>
  <c r="G32" i="434"/>
  <c r="G33" i="434"/>
  <c r="G34" i="434"/>
  <c r="G35" i="434"/>
  <c r="G36" i="434"/>
  <c r="G37" i="434"/>
  <c r="G38" i="434"/>
  <c r="G39" i="434"/>
  <c r="G11" i="434"/>
  <c r="F12" i="434"/>
  <c r="F13" i="434"/>
  <c r="F14" i="434"/>
  <c r="F15" i="434"/>
  <c r="F16" i="434"/>
  <c r="F17" i="434"/>
  <c r="F18" i="434"/>
  <c r="F19" i="434"/>
  <c r="F20" i="434"/>
  <c r="F21" i="434"/>
  <c r="F22" i="434"/>
  <c r="F23" i="434"/>
  <c r="F24" i="434"/>
  <c r="F25" i="434"/>
  <c r="F26" i="434"/>
  <c r="F27" i="434"/>
  <c r="F28" i="434"/>
  <c r="F29" i="434"/>
  <c r="F30" i="434"/>
  <c r="F31" i="434"/>
  <c r="F32" i="434"/>
  <c r="F33" i="434"/>
  <c r="F34" i="434"/>
  <c r="F35" i="434"/>
  <c r="F36" i="434"/>
  <c r="F37" i="434"/>
  <c r="F38" i="434"/>
  <c r="F11" i="434"/>
  <c r="E12" i="434"/>
  <c r="E13" i="434"/>
  <c r="E14" i="434"/>
  <c r="E15" i="434"/>
  <c r="E16" i="434"/>
  <c r="E17" i="434"/>
  <c r="E18" i="434"/>
  <c r="E19" i="434"/>
  <c r="E21" i="434"/>
  <c r="E22" i="434"/>
  <c r="E23" i="434"/>
  <c r="E24" i="434"/>
  <c r="E25" i="434"/>
  <c r="E26" i="434"/>
  <c r="E27" i="434"/>
  <c r="E28" i="434"/>
  <c r="E29" i="434"/>
  <c r="E30" i="434"/>
  <c r="E31" i="434"/>
  <c r="E32" i="434"/>
  <c r="E33" i="434"/>
  <c r="E34" i="434"/>
  <c r="E35" i="434"/>
  <c r="E36" i="434"/>
  <c r="E37" i="434"/>
  <c r="E38" i="434"/>
  <c r="E11" i="434"/>
  <c r="D12" i="434"/>
  <c r="D13" i="434"/>
  <c r="D14" i="434"/>
  <c r="D19" i="434"/>
  <c r="D23" i="434"/>
  <c r="D25" i="434"/>
  <c r="D26" i="434"/>
  <c r="D27" i="434"/>
  <c r="D29" i="434"/>
  <c r="D31" i="434"/>
  <c r="D32" i="434"/>
  <c r="D34" i="434"/>
  <c r="D35" i="434"/>
  <c r="D11" i="434"/>
  <c r="C12" i="434"/>
  <c r="C13" i="434"/>
  <c r="C14" i="434"/>
  <c r="C15" i="434"/>
  <c r="C16" i="434"/>
  <c r="C17" i="434"/>
  <c r="C21" i="434"/>
  <c r="C23" i="434"/>
  <c r="C24" i="434"/>
  <c r="C25" i="434"/>
  <c r="C27" i="434"/>
  <c r="C28" i="434"/>
  <c r="C29" i="434"/>
  <c r="C30" i="434"/>
  <c r="C31" i="434"/>
  <c r="C32" i="434"/>
  <c r="C33" i="434"/>
  <c r="C34" i="434"/>
  <c r="C38" i="434"/>
  <c r="C11" i="434"/>
  <c r="D35" i="433"/>
  <c r="C38" i="433"/>
  <c r="G12" i="433"/>
  <c r="G13" i="433"/>
  <c r="G14" i="433"/>
  <c r="G15" i="433"/>
  <c r="G16" i="433"/>
  <c r="G17" i="433"/>
  <c r="G18" i="433"/>
  <c r="G19" i="433"/>
  <c r="G20" i="433"/>
  <c r="G21" i="433"/>
  <c r="G22" i="433"/>
  <c r="G23" i="433"/>
  <c r="G24" i="433"/>
  <c r="G25" i="433"/>
  <c r="G26" i="433"/>
  <c r="G27" i="433"/>
  <c r="G28" i="433"/>
  <c r="G29" i="433"/>
  <c r="G30" i="433"/>
  <c r="G31" i="433"/>
  <c r="G32" i="433"/>
  <c r="G33" i="433"/>
  <c r="G34" i="433"/>
  <c r="G35" i="433"/>
  <c r="G36" i="433"/>
  <c r="G37" i="433"/>
  <c r="G38" i="433"/>
  <c r="G11" i="433"/>
  <c r="F12" i="433"/>
  <c r="F13" i="433"/>
  <c r="F14" i="433"/>
  <c r="F15" i="433"/>
  <c r="F16" i="433"/>
  <c r="F17" i="433"/>
  <c r="F18" i="433"/>
  <c r="F19" i="433"/>
  <c r="F20" i="433"/>
  <c r="F21" i="433"/>
  <c r="F22" i="433"/>
  <c r="F23" i="433"/>
  <c r="F24" i="433"/>
  <c r="F25" i="433"/>
  <c r="F26" i="433"/>
  <c r="F27" i="433"/>
  <c r="F28" i="433"/>
  <c r="F29" i="433"/>
  <c r="F30" i="433"/>
  <c r="F31" i="433"/>
  <c r="F32" i="433"/>
  <c r="F33" i="433"/>
  <c r="F34" i="433"/>
  <c r="F35" i="433"/>
  <c r="F36" i="433"/>
  <c r="F37" i="433"/>
  <c r="F38" i="433"/>
  <c r="F11" i="433"/>
  <c r="E12" i="433"/>
  <c r="E13" i="433"/>
  <c r="E14" i="433"/>
  <c r="E15" i="433"/>
  <c r="E16" i="433"/>
  <c r="E17" i="433"/>
  <c r="E18" i="433"/>
  <c r="E19" i="433"/>
  <c r="E21" i="433"/>
  <c r="E22" i="433"/>
  <c r="E23" i="433"/>
  <c r="E24" i="433"/>
  <c r="E25" i="433"/>
  <c r="E26" i="433"/>
  <c r="E27" i="433"/>
  <c r="E28" i="433"/>
  <c r="E29" i="433"/>
  <c r="E30" i="433"/>
  <c r="E31" i="433"/>
  <c r="E32" i="433"/>
  <c r="E33" i="433"/>
  <c r="E34" i="433"/>
  <c r="E35" i="433"/>
  <c r="E36" i="433"/>
  <c r="E37" i="433"/>
  <c r="E38" i="433"/>
  <c r="E11" i="433"/>
  <c r="D12" i="433"/>
  <c r="D13" i="433"/>
  <c r="D14" i="433"/>
  <c r="D19" i="433"/>
  <c r="D23" i="433"/>
  <c r="D25" i="433"/>
  <c r="D26" i="433"/>
  <c r="D27" i="433"/>
  <c r="D29" i="433"/>
  <c r="D31" i="433"/>
  <c r="D32" i="433"/>
  <c r="D34" i="433"/>
  <c r="D11" i="433"/>
  <c r="C12" i="433"/>
  <c r="C13" i="433"/>
  <c r="C14" i="433"/>
  <c r="C15" i="433"/>
  <c r="C16" i="433"/>
  <c r="C17" i="433"/>
  <c r="C21" i="433"/>
  <c r="C23" i="433"/>
  <c r="C24" i="433"/>
  <c r="C25" i="433"/>
  <c r="C27" i="433"/>
  <c r="C28" i="433"/>
  <c r="C29" i="433"/>
  <c r="C30" i="433"/>
  <c r="C31" i="433"/>
  <c r="C32" i="433"/>
  <c r="C33" i="433"/>
  <c r="C34" i="433"/>
  <c r="C11" i="433"/>
  <c r="U11" i="432"/>
  <c r="U12" i="432"/>
  <c r="U13" i="432"/>
  <c r="U14" i="432"/>
  <c r="U15" i="432"/>
  <c r="U16" i="432"/>
  <c r="U17" i="432"/>
  <c r="U18" i="432"/>
  <c r="U19" i="432"/>
  <c r="U20" i="432"/>
  <c r="U21" i="432"/>
  <c r="U22" i="432"/>
  <c r="U23" i="432"/>
  <c r="U24" i="432"/>
  <c r="U25" i="432"/>
  <c r="U26" i="432"/>
  <c r="U27" i="432"/>
  <c r="U28" i="432"/>
  <c r="U29" i="432"/>
  <c r="U30" i="432"/>
  <c r="U31" i="432"/>
  <c r="U32" i="432"/>
  <c r="U33" i="432"/>
  <c r="U34" i="432"/>
  <c r="U35" i="432"/>
  <c r="U36" i="432"/>
  <c r="U37" i="432"/>
  <c r="U38" i="432"/>
  <c r="U10" i="432"/>
  <c r="T11" i="432"/>
  <c r="T12" i="432"/>
  <c r="T13" i="432"/>
  <c r="T14" i="432"/>
  <c r="T15" i="432"/>
  <c r="T16" i="432"/>
  <c r="T17" i="432"/>
  <c r="T18" i="432"/>
  <c r="T20" i="432"/>
  <c r="T21" i="432"/>
  <c r="T22" i="432"/>
  <c r="T23" i="432"/>
  <c r="T24" i="432"/>
  <c r="T25" i="432"/>
  <c r="T26" i="432"/>
  <c r="T27" i="432"/>
  <c r="T28" i="432"/>
  <c r="T29" i="432"/>
  <c r="T30" i="432"/>
  <c r="T31" i="432"/>
  <c r="T32" i="432"/>
  <c r="T33" i="432"/>
  <c r="T34" i="432"/>
  <c r="T35" i="432"/>
  <c r="T36" i="432"/>
  <c r="T37" i="432"/>
  <c r="T10" i="432"/>
  <c r="S11" i="432"/>
  <c r="S12" i="432"/>
  <c r="S13" i="432"/>
  <c r="S14" i="432"/>
  <c r="S15" i="432"/>
  <c r="S16" i="432"/>
  <c r="S17" i="432"/>
  <c r="S18" i="432"/>
  <c r="S19" i="432"/>
  <c r="S20" i="432"/>
  <c r="S22" i="432"/>
  <c r="S23" i="432"/>
  <c r="S24" i="432"/>
  <c r="S25" i="432"/>
  <c r="S26" i="432"/>
  <c r="S27" i="432"/>
  <c r="S28" i="432"/>
  <c r="S30" i="432"/>
  <c r="S31" i="432"/>
  <c r="S32" i="432"/>
  <c r="S33" i="432"/>
  <c r="S34" i="432"/>
  <c r="S36" i="432"/>
  <c r="S37" i="432"/>
  <c r="S10" i="432"/>
  <c r="R11" i="432"/>
  <c r="R12" i="432"/>
  <c r="R13" i="432"/>
  <c r="R14" i="432"/>
  <c r="R15" i="432"/>
  <c r="R16" i="432"/>
  <c r="R17" i="432"/>
  <c r="R20" i="432"/>
  <c r="R22" i="432"/>
  <c r="R23" i="432"/>
  <c r="R24" i="432"/>
  <c r="R26" i="432"/>
  <c r="R27" i="432"/>
  <c r="R28" i="432"/>
  <c r="R29" i="432"/>
  <c r="R30" i="432"/>
  <c r="R31" i="432"/>
  <c r="R32" i="432"/>
  <c r="R33" i="432"/>
  <c r="R37" i="432"/>
  <c r="R10" i="432"/>
  <c r="P11" i="432"/>
  <c r="P12" i="432"/>
  <c r="P13" i="432"/>
  <c r="P14" i="432"/>
  <c r="P15" i="432"/>
  <c r="P16" i="432"/>
  <c r="P17" i="432"/>
  <c r="P18" i="432"/>
  <c r="P19" i="432"/>
  <c r="P20" i="432"/>
  <c r="P21" i="432"/>
  <c r="P22" i="432"/>
  <c r="P23" i="432"/>
  <c r="P24" i="432"/>
  <c r="P25" i="432"/>
  <c r="P26" i="432"/>
  <c r="P27" i="432"/>
  <c r="P28" i="432"/>
  <c r="P29" i="432"/>
  <c r="P30" i="432"/>
  <c r="P31" i="432"/>
  <c r="P32" i="432"/>
  <c r="P33" i="432"/>
  <c r="P34" i="432"/>
  <c r="P35" i="432"/>
  <c r="P36" i="432"/>
  <c r="P37" i="432"/>
  <c r="P10" i="432"/>
  <c r="O11" i="432"/>
  <c r="O12" i="432"/>
  <c r="O13" i="432"/>
  <c r="O14" i="432"/>
  <c r="O15" i="432"/>
  <c r="O16" i="432"/>
  <c r="O17" i="432"/>
  <c r="O18" i="432"/>
  <c r="O19" i="432"/>
  <c r="O20" i="432"/>
  <c r="O21" i="432"/>
  <c r="O22" i="432"/>
  <c r="O23" i="432"/>
  <c r="O24" i="432"/>
  <c r="O25" i="432"/>
  <c r="O26" i="432"/>
  <c r="O27" i="432"/>
  <c r="O28" i="432"/>
  <c r="O29" i="432"/>
  <c r="O30" i="432"/>
  <c r="O31" i="432"/>
  <c r="O32" i="432"/>
  <c r="O33" i="432"/>
  <c r="O34" i="432"/>
  <c r="O35" i="432"/>
  <c r="O36" i="432"/>
  <c r="O37" i="432"/>
  <c r="O38" i="432"/>
  <c r="O10" i="432"/>
  <c r="N11" i="432"/>
  <c r="N12" i="432"/>
  <c r="N13" i="432"/>
  <c r="N18" i="432"/>
  <c r="N22" i="432"/>
  <c r="N24" i="432"/>
  <c r="N25" i="432"/>
  <c r="N26" i="432"/>
  <c r="N28" i="432"/>
  <c r="N30" i="432"/>
  <c r="N31" i="432"/>
  <c r="N33" i="432"/>
  <c r="N34" i="432"/>
  <c r="N10" i="432"/>
  <c r="M11" i="432"/>
  <c r="M12" i="432"/>
  <c r="M13" i="432"/>
  <c r="M14" i="432"/>
  <c r="M15" i="432"/>
  <c r="M16" i="432"/>
  <c r="M19" i="432"/>
  <c r="M20" i="432"/>
  <c r="M22" i="432"/>
  <c r="M23" i="432"/>
  <c r="M24" i="432"/>
  <c r="M25" i="432"/>
  <c r="M26" i="432"/>
  <c r="M27" i="432"/>
  <c r="M28" i="432"/>
  <c r="M29" i="432"/>
  <c r="M30" i="432"/>
  <c r="M31" i="432"/>
  <c r="M32" i="432"/>
  <c r="M33" i="432"/>
  <c r="M35" i="432"/>
  <c r="M36" i="432"/>
  <c r="M37" i="432"/>
  <c r="M38" i="432"/>
  <c r="M10" i="432"/>
  <c r="E12" i="430"/>
  <c r="E13" i="430"/>
  <c r="E14" i="430"/>
  <c r="E15" i="430"/>
  <c r="E16" i="430"/>
  <c r="E17" i="430"/>
  <c r="E18" i="430"/>
  <c r="E19" i="430"/>
  <c r="E20" i="430"/>
  <c r="E21" i="430"/>
  <c r="E22" i="430"/>
  <c r="E23" i="430"/>
  <c r="E24" i="430"/>
  <c r="E25" i="430"/>
  <c r="E26" i="430"/>
  <c r="E27" i="430"/>
  <c r="E28" i="430"/>
  <c r="E29" i="430"/>
  <c r="E30" i="430"/>
  <c r="E31" i="430"/>
  <c r="E32" i="430"/>
  <c r="E33" i="430"/>
  <c r="E34" i="430"/>
  <c r="E35" i="430"/>
  <c r="E36" i="430"/>
  <c r="E37" i="430"/>
  <c r="E38" i="430"/>
  <c r="E11" i="430"/>
  <c r="D12" i="430"/>
  <c r="D13" i="430"/>
  <c r="D14" i="430"/>
  <c r="D15" i="430"/>
  <c r="D16" i="430"/>
  <c r="D17" i="430"/>
  <c r="D18" i="430"/>
  <c r="D19" i="430"/>
  <c r="D20" i="430"/>
  <c r="D21" i="430"/>
  <c r="D22" i="430"/>
  <c r="D23" i="430"/>
  <c r="D24" i="430"/>
  <c r="D25" i="430"/>
  <c r="D26" i="430"/>
  <c r="D27" i="430"/>
  <c r="D28" i="430"/>
  <c r="D29" i="430"/>
  <c r="D30" i="430"/>
  <c r="D31" i="430"/>
  <c r="D32" i="430"/>
  <c r="D33" i="430"/>
  <c r="D34" i="430"/>
  <c r="D35" i="430"/>
  <c r="D36" i="430"/>
  <c r="D37" i="430"/>
  <c r="D38" i="430"/>
  <c r="D11" i="430"/>
  <c r="C12" i="430"/>
  <c r="C13" i="430"/>
  <c r="C14" i="430"/>
  <c r="C15" i="430"/>
  <c r="C16" i="430"/>
  <c r="C17" i="430"/>
  <c r="C18" i="430"/>
  <c r="C19" i="430"/>
  <c r="C20" i="430"/>
  <c r="C21" i="430"/>
  <c r="C22" i="430"/>
  <c r="C23" i="430"/>
  <c r="C24" i="430"/>
  <c r="C25" i="430"/>
  <c r="C26" i="430"/>
  <c r="C27" i="430"/>
  <c r="C28" i="430"/>
  <c r="C29" i="430"/>
  <c r="C30" i="430"/>
  <c r="C31" i="430"/>
  <c r="C32" i="430"/>
  <c r="C33" i="430"/>
  <c r="C34" i="430"/>
  <c r="C35" i="430"/>
  <c r="C36" i="430"/>
  <c r="C37" i="430"/>
  <c r="C38" i="430"/>
  <c r="C11" i="430"/>
  <c r="E12" i="429"/>
  <c r="E13" i="429"/>
  <c r="E14" i="429"/>
  <c r="E15" i="429"/>
  <c r="E16" i="429"/>
  <c r="E17" i="429"/>
  <c r="E18" i="429"/>
  <c r="E19" i="429"/>
  <c r="E20" i="429"/>
  <c r="E21" i="429"/>
  <c r="E22" i="429"/>
  <c r="E23" i="429"/>
  <c r="E24" i="429"/>
  <c r="E25" i="429"/>
  <c r="E26" i="429"/>
  <c r="E27" i="429"/>
  <c r="E28" i="429"/>
  <c r="E29" i="429"/>
  <c r="E30" i="429"/>
  <c r="E31" i="429"/>
  <c r="E32" i="429"/>
  <c r="E33" i="429"/>
  <c r="E34" i="429"/>
  <c r="E35" i="429"/>
  <c r="E36" i="429"/>
  <c r="E37" i="429"/>
  <c r="E38" i="429"/>
  <c r="E39" i="429"/>
  <c r="E11" i="429"/>
  <c r="D12" i="429"/>
  <c r="D13" i="429"/>
  <c r="D14" i="429"/>
  <c r="D15" i="429"/>
  <c r="D16" i="429"/>
  <c r="D17" i="429"/>
  <c r="D18" i="429"/>
  <c r="D19" i="429"/>
  <c r="D20" i="429"/>
  <c r="D21" i="429"/>
  <c r="D22" i="429"/>
  <c r="D23" i="429"/>
  <c r="D24" i="429"/>
  <c r="D25" i="429"/>
  <c r="D26" i="429"/>
  <c r="D27" i="429"/>
  <c r="D28" i="429"/>
  <c r="D29" i="429"/>
  <c r="D30" i="429"/>
  <c r="D31" i="429"/>
  <c r="D32" i="429"/>
  <c r="D33" i="429"/>
  <c r="D34" i="429"/>
  <c r="D35" i="429"/>
  <c r="D36" i="429"/>
  <c r="D37" i="429"/>
  <c r="D38" i="429"/>
  <c r="D39" i="429"/>
  <c r="D11" i="429"/>
  <c r="C12" i="429"/>
  <c r="C13" i="429"/>
  <c r="C14" i="429"/>
  <c r="C15" i="429"/>
  <c r="C16" i="429"/>
  <c r="C17" i="429"/>
  <c r="C18" i="429"/>
  <c r="C19" i="429"/>
  <c r="C20" i="429"/>
  <c r="C21" i="429"/>
  <c r="C22" i="429"/>
  <c r="C23" i="429"/>
  <c r="C24" i="429"/>
  <c r="C25" i="429"/>
  <c r="C26" i="429"/>
  <c r="C27" i="429"/>
  <c r="C28" i="429"/>
  <c r="C29" i="429"/>
  <c r="C30" i="429"/>
  <c r="C31" i="429"/>
  <c r="C32" i="429"/>
  <c r="C33" i="429"/>
  <c r="C34" i="429"/>
  <c r="C35" i="429"/>
  <c r="C36" i="429"/>
  <c r="C37" i="429"/>
  <c r="C38" i="429"/>
  <c r="C11" i="429"/>
  <c r="M11" i="428"/>
  <c r="M12" i="428"/>
  <c r="M13" i="428"/>
  <c r="M14" i="428"/>
  <c r="M15" i="428"/>
  <c r="M16" i="428"/>
  <c r="M17" i="428"/>
  <c r="M18" i="428"/>
  <c r="M19" i="428"/>
  <c r="M20" i="428"/>
  <c r="M21" i="428"/>
  <c r="M22" i="428"/>
  <c r="M23" i="428"/>
  <c r="M24" i="428"/>
  <c r="M25" i="428"/>
  <c r="M26" i="428"/>
  <c r="M27" i="428"/>
  <c r="M28" i="428"/>
  <c r="M29" i="428"/>
  <c r="M30" i="428"/>
  <c r="M31" i="428"/>
  <c r="M32" i="428"/>
  <c r="M33" i="428"/>
  <c r="M34" i="428"/>
  <c r="M35" i="428"/>
  <c r="M36" i="428"/>
  <c r="M37" i="428"/>
  <c r="M38" i="428"/>
  <c r="M10" i="428"/>
  <c r="L11" i="428"/>
  <c r="L12" i="428"/>
  <c r="L13" i="428"/>
  <c r="L14" i="428"/>
  <c r="L15" i="428"/>
  <c r="L16" i="428"/>
  <c r="L17" i="428"/>
  <c r="L18" i="428"/>
  <c r="L19" i="428"/>
  <c r="L20" i="428"/>
  <c r="L21" i="428"/>
  <c r="L22" i="428"/>
  <c r="L23" i="428"/>
  <c r="L24" i="428"/>
  <c r="L25" i="428"/>
  <c r="L26" i="428"/>
  <c r="L27" i="428"/>
  <c r="L28" i="428"/>
  <c r="L29" i="428"/>
  <c r="L30" i="428"/>
  <c r="L31" i="428"/>
  <c r="L32" i="428"/>
  <c r="L33" i="428"/>
  <c r="L34" i="428"/>
  <c r="L35" i="428"/>
  <c r="L36" i="428"/>
  <c r="L37" i="428"/>
  <c r="L10" i="428"/>
  <c r="J11" i="428"/>
  <c r="J12" i="428"/>
  <c r="J13" i="428"/>
  <c r="J14" i="428"/>
  <c r="J15" i="428"/>
  <c r="J16" i="428"/>
  <c r="J17" i="428"/>
  <c r="J18" i="428"/>
  <c r="J19" i="428"/>
  <c r="J20" i="428"/>
  <c r="J21" i="428"/>
  <c r="J22" i="428"/>
  <c r="J23" i="428"/>
  <c r="J24" i="428"/>
  <c r="J25" i="428"/>
  <c r="J26" i="428"/>
  <c r="J27" i="428"/>
  <c r="J28" i="428"/>
  <c r="J29" i="428"/>
  <c r="J30" i="428"/>
  <c r="J31" i="428"/>
  <c r="J32" i="428"/>
  <c r="J33" i="428"/>
  <c r="J34" i="428"/>
  <c r="J35" i="428"/>
  <c r="J36" i="428"/>
  <c r="J37" i="428"/>
  <c r="J38" i="428"/>
  <c r="J10" i="428"/>
  <c r="I11" i="428"/>
  <c r="I12" i="428"/>
  <c r="I13" i="428"/>
  <c r="I14" i="428"/>
  <c r="I15" i="428"/>
  <c r="I16" i="428"/>
  <c r="I17" i="428"/>
  <c r="I18" i="428"/>
  <c r="I19" i="428"/>
  <c r="I20" i="428"/>
  <c r="I21" i="428"/>
  <c r="I22" i="428"/>
  <c r="I23" i="428"/>
  <c r="I24" i="428"/>
  <c r="I25" i="428"/>
  <c r="I26" i="428"/>
  <c r="I27" i="428"/>
  <c r="I28" i="428"/>
  <c r="I29" i="428"/>
  <c r="I30" i="428"/>
  <c r="I31" i="428"/>
  <c r="I32" i="428"/>
  <c r="I33" i="428"/>
  <c r="I34" i="428"/>
  <c r="I35" i="428"/>
  <c r="I36" i="428"/>
  <c r="I37" i="428"/>
  <c r="I38" i="428"/>
  <c r="I10" i="428"/>
  <c r="I12" i="440"/>
  <c r="I13" i="440"/>
  <c r="I14" i="440"/>
  <c r="I15" i="440"/>
  <c r="I16" i="440"/>
  <c r="I17" i="440"/>
  <c r="I18" i="440"/>
  <c r="I19" i="440"/>
  <c r="I20" i="440"/>
  <c r="I21" i="440"/>
  <c r="I22" i="440"/>
  <c r="I23" i="440"/>
  <c r="I24" i="440"/>
  <c r="I25" i="440"/>
  <c r="I26" i="440"/>
  <c r="I27" i="440"/>
  <c r="I28" i="440"/>
  <c r="I29" i="440"/>
  <c r="I30" i="440"/>
  <c r="I31" i="440"/>
  <c r="I32" i="440"/>
  <c r="I33" i="440"/>
  <c r="I34" i="440"/>
  <c r="I35" i="440"/>
  <c r="I36" i="440"/>
  <c r="I37" i="440"/>
  <c r="I38" i="440"/>
  <c r="I11" i="440"/>
  <c r="H12" i="440"/>
  <c r="H13" i="440"/>
  <c r="H14" i="440"/>
  <c r="H15" i="440"/>
  <c r="H16" i="440"/>
  <c r="H17" i="440"/>
  <c r="H18" i="440"/>
  <c r="H19" i="440"/>
  <c r="H20" i="440"/>
  <c r="H21" i="440"/>
  <c r="H22" i="440"/>
  <c r="H23" i="440"/>
  <c r="H24" i="440"/>
  <c r="H25" i="440"/>
  <c r="H26" i="440"/>
  <c r="H27" i="440"/>
  <c r="H28" i="440"/>
  <c r="H29" i="440"/>
  <c r="H30" i="440"/>
  <c r="H31" i="440"/>
  <c r="H32" i="440"/>
  <c r="H33" i="440"/>
  <c r="H34" i="440"/>
  <c r="H35" i="440"/>
  <c r="H36" i="440"/>
  <c r="H37" i="440"/>
  <c r="H38" i="440"/>
  <c r="H11" i="440"/>
  <c r="G12" i="440"/>
  <c r="G13" i="440"/>
  <c r="G14" i="440"/>
  <c r="G15" i="440"/>
  <c r="G16" i="440"/>
  <c r="G17" i="440"/>
  <c r="G18" i="440"/>
  <c r="G19" i="440"/>
  <c r="G20" i="440"/>
  <c r="G21" i="440"/>
  <c r="G22" i="440"/>
  <c r="G23" i="440"/>
  <c r="G24" i="440"/>
  <c r="G25" i="440"/>
  <c r="G26" i="440"/>
  <c r="G27" i="440"/>
  <c r="G28" i="440"/>
  <c r="G29" i="440"/>
  <c r="G30" i="440"/>
  <c r="G31" i="440"/>
  <c r="G32" i="440"/>
  <c r="G33" i="440"/>
  <c r="G34" i="440"/>
  <c r="G35" i="440"/>
  <c r="G36" i="440"/>
  <c r="G37" i="440"/>
  <c r="G38" i="440"/>
  <c r="G11" i="440"/>
  <c r="F12" i="440"/>
  <c r="F13" i="440"/>
  <c r="F14" i="440"/>
  <c r="F15" i="440"/>
  <c r="F16" i="440"/>
  <c r="F17" i="440"/>
  <c r="F18" i="440"/>
  <c r="F19" i="440"/>
  <c r="F20" i="440"/>
  <c r="F21" i="440"/>
  <c r="F22" i="440"/>
  <c r="F23" i="440"/>
  <c r="F24" i="440"/>
  <c r="F25" i="440"/>
  <c r="F26" i="440"/>
  <c r="F27" i="440"/>
  <c r="F28" i="440"/>
  <c r="F29" i="440"/>
  <c r="F30" i="440"/>
  <c r="F31" i="440"/>
  <c r="F32" i="440"/>
  <c r="F33" i="440"/>
  <c r="F34" i="440"/>
  <c r="F35" i="440"/>
  <c r="F36" i="440"/>
  <c r="F37" i="440"/>
  <c r="F38" i="440"/>
  <c r="F11" i="440"/>
  <c r="E12" i="440"/>
  <c r="E13" i="440"/>
  <c r="E14" i="440"/>
  <c r="E15" i="440"/>
  <c r="E16" i="440"/>
  <c r="E17" i="440"/>
  <c r="E18" i="440"/>
  <c r="E19" i="440"/>
  <c r="E20" i="440"/>
  <c r="E21" i="440"/>
  <c r="E22" i="440"/>
  <c r="E23" i="440"/>
  <c r="E24" i="440"/>
  <c r="E25" i="440"/>
  <c r="E26" i="440"/>
  <c r="E27" i="440"/>
  <c r="E28" i="440"/>
  <c r="E29" i="440"/>
  <c r="E30" i="440"/>
  <c r="E31" i="440"/>
  <c r="E32" i="440"/>
  <c r="E33" i="440"/>
  <c r="E34" i="440"/>
  <c r="E35" i="440"/>
  <c r="E36" i="440"/>
  <c r="E37" i="440"/>
  <c r="E38" i="440"/>
  <c r="E11" i="440"/>
  <c r="D12" i="440"/>
  <c r="D13" i="440"/>
  <c r="D14" i="440"/>
  <c r="D15" i="440"/>
  <c r="D16" i="440"/>
  <c r="D17" i="440"/>
  <c r="D18" i="440"/>
  <c r="D19" i="440"/>
  <c r="D20" i="440"/>
  <c r="D21" i="440"/>
  <c r="D22" i="440"/>
  <c r="D23" i="440"/>
  <c r="D24" i="440"/>
  <c r="D25" i="440"/>
  <c r="D26" i="440"/>
  <c r="D27" i="440"/>
  <c r="D28" i="440"/>
  <c r="D29" i="440"/>
  <c r="D30" i="440"/>
  <c r="D31" i="440"/>
  <c r="D32" i="440"/>
  <c r="D33" i="440"/>
  <c r="D34" i="440"/>
  <c r="D35" i="440"/>
  <c r="D36" i="440"/>
  <c r="D37" i="440"/>
  <c r="D38" i="440"/>
  <c r="D11" i="440"/>
  <c r="C12" i="440"/>
  <c r="C13" i="440"/>
  <c r="C14" i="440"/>
  <c r="C15" i="440"/>
  <c r="C16" i="440"/>
  <c r="C17" i="440"/>
  <c r="C18" i="440"/>
  <c r="C19" i="440"/>
  <c r="C20" i="440"/>
  <c r="C21" i="440"/>
  <c r="C23" i="440"/>
  <c r="C24" i="440"/>
  <c r="C25" i="440"/>
  <c r="C26" i="440"/>
  <c r="C28" i="440"/>
  <c r="C29" i="440"/>
  <c r="C30" i="440"/>
  <c r="C31" i="440"/>
  <c r="C32" i="440"/>
  <c r="C33" i="440"/>
  <c r="C34" i="440"/>
  <c r="C35" i="440"/>
  <c r="C37" i="440"/>
  <c r="C38" i="440"/>
  <c r="C11" i="440"/>
  <c r="I12" i="439"/>
  <c r="I13" i="439"/>
  <c r="I14" i="439"/>
  <c r="I15" i="439"/>
  <c r="I16" i="439"/>
  <c r="I17" i="439"/>
  <c r="I18" i="439"/>
  <c r="I19" i="439"/>
  <c r="I20" i="439"/>
  <c r="I21" i="439"/>
  <c r="I22" i="439"/>
  <c r="I23" i="439"/>
  <c r="I24" i="439"/>
  <c r="I25" i="439"/>
  <c r="I26" i="439"/>
  <c r="I27" i="439"/>
  <c r="I28" i="439"/>
  <c r="I29" i="439"/>
  <c r="I30" i="439"/>
  <c r="I31" i="439"/>
  <c r="I32" i="439"/>
  <c r="I33" i="439"/>
  <c r="I34" i="439"/>
  <c r="I35" i="439"/>
  <c r="I36" i="439"/>
  <c r="I37" i="439"/>
  <c r="I38" i="439"/>
  <c r="I11" i="439"/>
  <c r="H12" i="439"/>
  <c r="H13" i="439"/>
  <c r="H14" i="439"/>
  <c r="H15" i="439"/>
  <c r="H16" i="439"/>
  <c r="H17" i="439"/>
  <c r="H18" i="439"/>
  <c r="H19" i="439"/>
  <c r="H20" i="439"/>
  <c r="H21" i="439"/>
  <c r="H22" i="439"/>
  <c r="H23" i="439"/>
  <c r="H24" i="439"/>
  <c r="H25" i="439"/>
  <c r="H26" i="439"/>
  <c r="H27" i="439"/>
  <c r="H28" i="439"/>
  <c r="H29" i="439"/>
  <c r="H30" i="439"/>
  <c r="H31" i="439"/>
  <c r="H32" i="439"/>
  <c r="H33" i="439"/>
  <c r="H34" i="439"/>
  <c r="H35" i="439"/>
  <c r="H36" i="439"/>
  <c r="H37" i="439"/>
  <c r="H38" i="439"/>
  <c r="H11" i="439"/>
  <c r="G12" i="439"/>
  <c r="G13" i="439"/>
  <c r="G14" i="439"/>
  <c r="G15" i="439"/>
  <c r="G16" i="439"/>
  <c r="G17" i="439"/>
  <c r="G18" i="439"/>
  <c r="G19" i="439"/>
  <c r="G20" i="439"/>
  <c r="G21" i="439"/>
  <c r="G22" i="439"/>
  <c r="G23" i="439"/>
  <c r="G24" i="439"/>
  <c r="G25" i="439"/>
  <c r="G26" i="439"/>
  <c r="G27" i="439"/>
  <c r="G28" i="439"/>
  <c r="G29" i="439"/>
  <c r="G30" i="439"/>
  <c r="G31" i="439"/>
  <c r="G32" i="439"/>
  <c r="G33" i="439"/>
  <c r="G34" i="439"/>
  <c r="G35" i="439"/>
  <c r="G36" i="439"/>
  <c r="G37" i="439"/>
  <c r="G38" i="439"/>
  <c r="G11" i="439"/>
  <c r="F12" i="439"/>
  <c r="F13" i="439"/>
  <c r="F14" i="439"/>
  <c r="F15" i="439"/>
  <c r="F16" i="439"/>
  <c r="F17" i="439"/>
  <c r="F18" i="439"/>
  <c r="F19" i="439"/>
  <c r="F20" i="439"/>
  <c r="F21" i="439"/>
  <c r="F22" i="439"/>
  <c r="F23" i="439"/>
  <c r="F24" i="439"/>
  <c r="F25" i="439"/>
  <c r="F26" i="439"/>
  <c r="F27" i="439"/>
  <c r="F28" i="439"/>
  <c r="F29" i="439"/>
  <c r="F30" i="439"/>
  <c r="F31" i="439"/>
  <c r="F32" i="439"/>
  <c r="F33" i="439"/>
  <c r="F34" i="439"/>
  <c r="F35" i="439"/>
  <c r="F36" i="439"/>
  <c r="F37" i="439"/>
  <c r="F38" i="439"/>
  <c r="F11" i="439"/>
  <c r="E12" i="439"/>
  <c r="E13" i="439"/>
  <c r="E14" i="439"/>
  <c r="E15" i="439"/>
  <c r="E16" i="439"/>
  <c r="E17" i="439"/>
  <c r="E18" i="439"/>
  <c r="E19" i="439"/>
  <c r="E20" i="439"/>
  <c r="E21" i="439"/>
  <c r="E22" i="439"/>
  <c r="E23" i="439"/>
  <c r="E24" i="439"/>
  <c r="E25" i="439"/>
  <c r="E26" i="439"/>
  <c r="E27" i="439"/>
  <c r="E28" i="439"/>
  <c r="E29" i="439"/>
  <c r="E30" i="439"/>
  <c r="E31" i="439"/>
  <c r="E32" i="439"/>
  <c r="E33" i="439"/>
  <c r="E34" i="439"/>
  <c r="E35" i="439"/>
  <c r="E36" i="439"/>
  <c r="E37" i="439"/>
  <c r="E38" i="439"/>
  <c r="E11" i="439"/>
  <c r="D12" i="439"/>
  <c r="D13" i="439"/>
  <c r="D14" i="439"/>
  <c r="D15" i="439"/>
  <c r="D16" i="439"/>
  <c r="D17" i="439"/>
  <c r="D18" i="439"/>
  <c r="D19" i="439"/>
  <c r="D20" i="439"/>
  <c r="D21" i="439"/>
  <c r="D22" i="439"/>
  <c r="D23" i="439"/>
  <c r="D24" i="439"/>
  <c r="D25" i="439"/>
  <c r="D26" i="439"/>
  <c r="D27" i="439"/>
  <c r="D28" i="439"/>
  <c r="D29" i="439"/>
  <c r="D30" i="439"/>
  <c r="D31" i="439"/>
  <c r="D32" i="439"/>
  <c r="D33" i="439"/>
  <c r="D34" i="439"/>
  <c r="D35" i="439"/>
  <c r="D36" i="439"/>
  <c r="D37" i="439"/>
  <c r="D38" i="439"/>
  <c r="D11" i="439"/>
  <c r="C12" i="439"/>
  <c r="C13" i="439"/>
  <c r="C14" i="439"/>
  <c r="C15" i="439"/>
  <c r="C16" i="439"/>
  <c r="C17" i="439"/>
  <c r="C18" i="439"/>
  <c r="C19" i="439"/>
  <c r="C20" i="439"/>
  <c r="C21" i="439"/>
  <c r="C23" i="439"/>
  <c r="C24" i="439"/>
  <c r="C25" i="439"/>
  <c r="C26" i="439"/>
  <c r="C28" i="439"/>
  <c r="C29" i="439"/>
  <c r="C30" i="439"/>
  <c r="C31" i="439"/>
  <c r="C32" i="439"/>
  <c r="C33" i="439"/>
  <c r="C34" i="439"/>
  <c r="C35" i="439"/>
  <c r="C37" i="439"/>
  <c r="C38" i="439"/>
  <c r="C11" i="439"/>
  <c r="AC11" i="426"/>
  <c r="AC12" i="426"/>
  <c r="AC13" i="426"/>
  <c r="AC14" i="426"/>
  <c r="AC15" i="426"/>
  <c r="AC16" i="426"/>
  <c r="AC17" i="426"/>
  <c r="AC18" i="426"/>
  <c r="AC19" i="426"/>
  <c r="AC20" i="426"/>
  <c r="AC21" i="426"/>
  <c r="AC22" i="426"/>
  <c r="AC23" i="426"/>
  <c r="AC24" i="426"/>
  <c r="AC25" i="426"/>
  <c r="AC26" i="426"/>
  <c r="AC27" i="426"/>
  <c r="AC28" i="426"/>
  <c r="AC29" i="426"/>
  <c r="AC30" i="426"/>
  <c r="AC31" i="426"/>
  <c r="AC32" i="426"/>
  <c r="AC33" i="426"/>
  <c r="AC34" i="426"/>
  <c r="AC35" i="426"/>
  <c r="AC36" i="426"/>
  <c r="AC37" i="426"/>
  <c r="AC10" i="426"/>
  <c r="AB11" i="426"/>
  <c r="AB12" i="426"/>
  <c r="AB13" i="426"/>
  <c r="AB14" i="426"/>
  <c r="AB15" i="426"/>
  <c r="AB16" i="426"/>
  <c r="AB17" i="426"/>
  <c r="AB18" i="426"/>
  <c r="AB19" i="426"/>
  <c r="AB20" i="426"/>
  <c r="AB21" i="426"/>
  <c r="AB22" i="426"/>
  <c r="AB23" i="426"/>
  <c r="AB24" i="426"/>
  <c r="AB25" i="426"/>
  <c r="AB26" i="426"/>
  <c r="AB27" i="426"/>
  <c r="AB28" i="426"/>
  <c r="AB29" i="426"/>
  <c r="AB30" i="426"/>
  <c r="AB31" i="426"/>
  <c r="AB32" i="426"/>
  <c r="AB33" i="426"/>
  <c r="AB34" i="426"/>
  <c r="AB35" i="426"/>
  <c r="AB36" i="426"/>
  <c r="AB37" i="426"/>
  <c r="AB10" i="426"/>
  <c r="AA11" i="426"/>
  <c r="AA12" i="426"/>
  <c r="AA13" i="426"/>
  <c r="AA14" i="426"/>
  <c r="AA15" i="426"/>
  <c r="AA16" i="426"/>
  <c r="AA17" i="426"/>
  <c r="AA18" i="426"/>
  <c r="AA19" i="426"/>
  <c r="AA20" i="426"/>
  <c r="AA21" i="426"/>
  <c r="AA22" i="426"/>
  <c r="AA23" i="426"/>
  <c r="AA24" i="426"/>
  <c r="AA25" i="426"/>
  <c r="AA26" i="426"/>
  <c r="AA27" i="426"/>
  <c r="AA28" i="426"/>
  <c r="AA29" i="426"/>
  <c r="AA30" i="426"/>
  <c r="AA31" i="426"/>
  <c r="AA32" i="426"/>
  <c r="AA33" i="426"/>
  <c r="AA34" i="426"/>
  <c r="AA35" i="426"/>
  <c r="AA36" i="426"/>
  <c r="AA37" i="426"/>
  <c r="AA10" i="426"/>
  <c r="Z11" i="426"/>
  <c r="Z12" i="426"/>
  <c r="Z13" i="426"/>
  <c r="Z14" i="426"/>
  <c r="Z15" i="426"/>
  <c r="Z16" i="426"/>
  <c r="Z17" i="426"/>
  <c r="Z18" i="426"/>
  <c r="Z19" i="426"/>
  <c r="Z20" i="426"/>
  <c r="Z21" i="426"/>
  <c r="Z22" i="426"/>
  <c r="Z23" i="426"/>
  <c r="Z24" i="426"/>
  <c r="Z25" i="426"/>
  <c r="Z26" i="426"/>
  <c r="Z27" i="426"/>
  <c r="Z28" i="426"/>
  <c r="Z29" i="426"/>
  <c r="Z30" i="426"/>
  <c r="Z31" i="426"/>
  <c r="Z32" i="426"/>
  <c r="Z33" i="426"/>
  <c r="Z34" i="426"/>
  <c r="Z35" i="426"/>
  <c r="Z36" i="426"/>
  <c r="Z37" i="426"/>
  <c r="Z10" i="426"/>
  <c r="Y11" i="426"/>
  <c r="Y12" i="426"/>
  <c r="Y13" i="426"/>
  <c r="Y14" i="426"/>
  <c r="Y15" i="426"/>
  <c r="Y16" i="426"/>
  <c r="Y17" i="426"/>
  <c r="Y18" i="426"/>
  <c r="Y19" i="426"/>
  <c r="Y20" i="426"/>
  <c r="Y21" i="426"/>
  <c r="Y22" i="426"/>
  <c r="Y23" i="426"/>
  <c r="Y24" i="426"/>
  <c r="Y25" i="426"/>
  <c r="Y26" i="426"/>
  <c r="Y27" i="426"/>
  <c r="Y28" i="426"/>
  <c r="Y29" i="426"/>
  <c r="Y30" i="426"/>
  <c r="Y31" i="426"/>
  <c r="Y32" i="426"/>
  <c r="Y33" i="426"/>
  <c r="Y34" i="426"/>
  <c r="Y35" i="426"/>
  <c r="Y36" i="426"/>
  <c r="Y37" i="426"/>
  <c r="Y10" i="426"/>
  <c r="X11" i="426"/>
  <c r="X12" i="426"/>
  <c r="X13" i="426"/>
  <c r="X14" i="426"/>
  <c r="X15" i="426"/>
  <c r="X16" i="426"/>
  <c r="X17" i="426"/>
  <c r="X18" i="426"/>
  <c r="X19" i="426"/>
  <c r="X20" i="426"/>
  <c r="X22" i="426"/>
  <c r="X23" i="426"/>
  <c r="X24" i="426"/>
  <c r="X25" i="426"/>
  <c r="X26" i="426"/>
  <c r="X27" i="426"/>
  <c r="X28" i="426"/>
  <c r="X29" i="426"/>
  <c r="X30" i="426"/>
  <c r="X31" i="426"/>
  <c r="X32" i="426"/>
  <c r="X33" i="426"/>
  <c r="X34" i="426"/>
  <c r="X35" i="426"/>
  <c r="X36" i="426"/>
  <c r="X37" i="426"/>
  <c r="X10" i="426"/>
  <c r="V11" i="426"/>
  <c r="V12" i="426"/>
  <c r="V13" i="426"/>
  <c r="V14" i="426"/>
  <c r="V15" i="426"/>
  <c r="V16" i="426"/>
  <c r="V17" i="426"/>
  <c r="V18" i="426"/>
  <c r="V19" i="426"/>
  <c r="V20" i="426"/>
  <c r="V21" i="426"/>
  <c r="V22" i="426"/>
  <c r="V23" i="426"/>
  <c r="V24" i="426"/>
  <c r="V25" i="426"/>
  <c r="V26" i="426"/>
  <c r="V27" i="426"/>
  <c r="V28" i="426"/>
  <c r="V29" i="426"/>
  <c r="V30" i="426"/>
  <c r="V31" i="426"/>
  <c r="V32" i="426"/>
  <c r="V33" i="426"/>
  <c r="V34" i="426"/>
  <c r="V35" i="426"/>
  <c r="V36" i="426"/>
  <c r="V37" i="426"/>
  <c r="V10" i="426"/>
  <c r="U11" i="426"/>
  <c r="U12" i="426"/>
  <c r="U13" i="426"/>
  <c r="U14" i="426"/>
  <c r="U15" i="426"/>
  <c r="U16" i="426"/>
  <c r="U17" i="426"/>
  <c r="U18" i="426"/>
  <c r="U19" i="426"/>
  <c r="U20" i="426"/>
  <c r="U21" i="426"/>
  <c r="U22" i="426"/>
  <c r="U23" i="426"/>
  <c r="U24" i="426"/>
  <c r="U25" i="426"/>
  <c r="U26" i="426"/>
  <c r="U27" i="426"/>
  <c r="U28" i="426"/>
  <c r="U29" i="426"/>
  <c r="U30" i="426"/>
  <c r="U31" i="426"/>
  <c r="U32" i="426"/>
  <c r="U33" i="426"/>
  <c r="U34" i="426"/>
  <c r="U35" i="426"/>
  <c r="U36" i="426"/>
  <c r="U37" i="426"/>
  <c r="U10" i="426"/>
  <c r="T11" i="426"/>
  <c r="T12" i="426"/>
  <c r="T13" i="426"/>
  <c r="T14" i="426"/>
  <c r="T15" i="426"/>
  <c r="T16" i="426"/>
  <c r="T17" i="426"/>
  <c r="T18" i="426"/>
  <c r="T19" i="426"/>
  <c r="T20" i="426"/>
  <c r="T21" i="426"/>
  <c r="T22" i="426"/>
  <c r="T23" i="426"/>
  <c r="T24" i="426"/>
  <c r="T25" i="426"/>
  <c r="T26" i="426"/>
  <c r="T27" i="426"/>
  <c r="T28" i="426"/>
  <c r="T29" i="426"/>
  <c r="T30" i="426"/>
  <c r="T31" i="426"/>
  <c r="T32" i="426"/>
  <c r="T33" i="426"/>
  <c r="T34" i="426"/>
  <c r="T35" i="426"/>
  <c r="T36" i="426"/>
  <c r="T37" i="426"/>
  <c r="T10" i="426"/>
  <c r="S11" i="426"/>
  <c r="S12" i="426"/>
  <c r="S13" i="426"/>
  <c r="S14" i="426"/>
  <c r="S15" i="426"/>
  <c r="S16" i="426"/>
  <c r="S17" i="426"/>
  <c r="S18" i="426"/>
  <c r="S19" i="426"/>
  <c r="S20" i="426"/>
  <c r="S21" i="426"/>
  <c r="S22" i="426"/>
  <c r="S23" i="426"/>
  <c r="S24" i="426"/>
  <c r="S25" i="426"/>
  <c r="S26" i="426"/>
  <c r="S27" i="426"/>
  <c r="S28" i="426"/>
  <c r="S29" i="426"/>
  <c r="S30" i="426"/>
  <c r="S31" i="426"/>
  <c r="S32" i="426"/>
  <c r="S33" i="426"/>
  <c r="S34" i="426"/>
  <c r="S35" i="426"/>
  <c r="S36" i="426"/>
  <c r="S37" i="426"/>
  <c r="S10" i="426"/>
  <c r="R11" i="426"/>
  <c r="R12" i="426"/>
  <c r="R13" i="426"/>
  <c r="R14" i="426"/>
  <c r="R15" i="426"/>
  <c r="R16" i="426"/>
  <c r="R17" i="426"/>
  <c r="R18" i="426"/>
  <c r="R19" i="426"/>
  <c r="R20" i="426"/>
  <c r="R21" i="426"/>
  <c r="R22" i="426"/>
  <c r="R23" i="426"/>
  <c r="R24" i="426"/>
  <c r="R25" i="426"/>
  <c r="R26" i="426"/>
  <c r="R27" i="426"/>
  <c r="R28" i="426"/>
  <c r="R29" i="426"/>
  <c r="R30" i="426"/>
  <c r="R31" i="426"/>
  <c r="R32" i="426"/>
  <c r="R33" i="426"/>
  <c r="R34" i="426"/>
  <c r="R35" i="426"/>
  <c r="R36" i="426"/>
  <c r="R37" i="426"/>
  <c r="R10" i="426"/>
  <c r="Q11" i="426"/>
  <c r="Q12" i="426"/>
  <c r="Q13" i="426"/>
  <c r="Q14" i="426"/>
  <c r="Q15" i="426"/>
  <c r="Q16" i="426"/>
  <c r="Q17" i="426"/>
  <c r="Q18" i="426"/>
  <c r="Q19" i="426"/>
  <c r="Q20" i="426"/>
  <c r="Q21" i="426"/>
  <c r="Q22" i="426"/>
  <c r="Q23" i="426"/>
  <c r="Q24" i="426"/>
  <c r="Q25" i="426"/>
  <c r="Q27" i="426"/>
  <c r="Q28" i="426"/>
  <c r="Q29" i="426"/>
  <c r="Q30" i="426"/>
  <c r="Q31" i="426"/>
  <c r="Q32" i="426"/>
  <c r="Q33" i="426"/>
  <c r="Q34" i="426"/>
  <c r="Q36" i="426"/>
  <c r="Q37" i="426"/>
  <c r="Q10" i="426"/>
  <c r="G12" i="424"/>
  <c r="G13" i="424"/>
  <c r="G14" i="424"/>
  <c r="G15" i="424"/>
  <c r="G16" i="424"/>
  <c r="G17" i="424"/>
  <c r="G18" i="424"/>
  <c r="G19" i="424"/>
  <c r="G20" i="424"/>
  <c r="G21" i="424"/>
  <c r="G22" i="424"/>
  <c r="G23" i="424"/>
  <c r="G24" i="424"/>
  <c r="G25" i="424"/>
  <c r="G26" i="424"/>
  <c r="G27" i="424"/>
  <c r="G28" i="424"/>
  <c r="G29" i="424"/>
  <c r="G30" i="424"/>
  <c r="G31" i="424"/>
  <c r="G32" i="424"/>
  <c r="G33" i="424"/>
  <c r="G34" i="424"/>
  <c r="G35" i="424"/>
  <c r="G36" i="424"/>
  <c r="G37" i="424"/>
  <c r="G38" i="424"/>
  <c r="G11" i="424"/>
  <c r="F12" i="424"/>
  <c r="F13" i="424"/>
  <c r="F14" i="424"/>
  <c r="F15" i="424"/>
  <c r="F16" i="424"/>
  <c r="F17" i="424"/>
  <c r="F18" i="424"/>
  <c r="F19" i="424"/>
  <c r="F20" i="424"/>
  <c r="F21" i="424"/>
  <c r="F22" i="424"/>
  <c r="F23" i="424"/>
  <c r="F24" i="424"/>
  <c r="F25" i="424"/>
  <c r="F26" i="424"/>
  <c r="F27" i="424"/>
  <c r="F28" i="424"/>
  <c r="F29" i="424"/>
  <c r="F30" i="424"/>
  <c r="F31" i="424"/>
  <c r="F32" i="424"/>
  <c r="F33" i="424"/>
  <c r="F34" i="424"/>
  <c r="F35" i="424"/>
  <c r="F36" i="424"/>
  <c r="F37" i="424"/>
  <c r="F38" i="424"/>
  <c r="F11" i="424"/>
  <c r="E12" i="424"/>
  <c r="E13" i="424"/>
  <c r="E14" i="424"/>
  <c r="E15" i="424"/>
  <c r="E16" i="424"/>
  <c r="E17" i="424"/>
  <c r="E18" i="424"/>
  <c r="E19" i="424"/>
  <c r="E20" i="424"/>
  <c r="E21" i="424"/>
  <c r="E22" i="424"/>
  <c r="E23" i="424"/>
  <c r="E24" i="424"/>
  <c r="E25" i="424"/>
  <c r="E26" i="424"/>
  <c r="E27" i="424"/>
  <c r="E28" i="424"/>
  <c r="E29" i="424"/>
  <c r="E30" i="424"/>
  <c r="E31" i="424"/>
  <c r="E32" i="424"/>
  <c r="E33" i="424"/>
  <c r="E34" i="424"/>
  <c r="E35" i="424"/>
  <c r="E36" i="424"/>
  <c r="E37" i="424"/>
  <c r="E38" i="424"/>
  <c r="E11" i="424"/>
  <c r="D12" i="424"/>
  <c r="D13" i="424"/>
  <c r="D14" i="424"/>
  <c r="D15" i="424"/>
  <c r="D16" i="424"/>
  <c r="D17" i="424"/>
  <c r="D18" i="424"/>
  <c r="D19" i="424"/>
  <c r="D20" i="424"/>
  <c r="D21" i="424"/>
  <c r="D22" i="424"/>
  <c r="D23" i="424"/>
  <c r="D24" i="424"/>
  <c r="D25" i="424"/>
  <c r="D26" i="424"/>
  <c r="D27" i="424"/>
  <c r="D28" i="424"/>
  <c r="D29" i="424"/>
  <c r="D30" i="424"/>
  <c r="D31" i="424"/>
  <c r="D32" i="424"/>
  <c r="D33" i="424"/>
  <c r="D34" i="424"/>
  <c r="D35" i="424"/>
  <c r="D36" i="424"/>
  <c r="D37" i="424"/>
  <c r="D38" i="424"/>
  <c r="D11" i="424"/>
  <c r="C12" i="424"/>
  <c r="C13" i="424"/>
  <c r="C14" i="424"/>
  <c r="C15" i="424"/>
  <c r="C16" i="424"/>
  <c r="C17" i="424"/>
  <c r="C18" i="424"/>
  <c r="C19" i="424"/>
  <c r="C20" i="424"/>
  <c r="C21" i="424"/>
  <c r="C22" i="424"/>
  <c r="C23" i="424"/>
  <c r="C24" i="424"/>
  <c r="C25" i="424"/>
  <c r="C26" i="424"/>
  <c r="C27" i="424"/>
  <c r="C28" i="424"/>
  <c r="C29" i="424"/>
  <c r="C30" i="424"/>
  <c r="C31" i="424"/>
  <c r="C32" i="424"/>
  <c r="C33" i="424"/>
  <c r="C34" i="424"/>
  <c r="C35" i="424"/>
  <c r="C36" i="424"/>
  <c r="C37" i="424"/>
  <c r="C38" i="424"/>
  <c r="C11" i="424"/>
  <c r="G12" i="423"/>
  <c r="G13" i="423"/>
  <c r="G14" i="423"/>
  <c r="G15" i="423"/>
  <c r="G16" i="423"/>
  <c r="G17" i="423"/>
  <c r="G18" i="423"/>
  <c r="G19" i="423"/>
  <c r="G20" i="423"/>
  <c r="G21" i="423"/>
  <c r="G22" i="423"/>
  <c r="G23" i="423"/>
  <c r="G24" i="423"/>
  <c r="G25" i="423"/>
  <c r="G26" i="423"/>
  <c r="G27" i="423"/>
  <c r="G28" i="423"/>
  <c r="G29" i="423"/>
  <c r="G30" i="423"/>
  <c r="G31" i="423"/>
  <c r="G32" i="423"/>
  <c r="G33" i="423"/>
  <c r="G34" i="423"/>
  <c r="G35" i="423"/>
  <c r="G36" i="423"/>
  <c r="G37" i="423"/>
  <c r="G38" i="423"/>
  <c r="G11" i="423"/>
  <c r="F12" i="423"/>
  <c r="F13" i="423"/>
  <c r="F14" i="423"/>
  <c r="F15" i="423"/>
  <c r="F16" i="423"/>
  <c r="F17" i="423"/>
  <c r="F18" i="423"/>
  <c r="F19" i="423"/>
  <c r="F20" i="423"/>
  <c r="F21" i="423"/>
  <c r="F22" i="423"/>
  <c r="F23" i="423"/>
  <c r="F24" i="423"/>
  <c r="F25" i="423"/>
  <c r="F26" i="423"/>
  <c r="F27" i="423"/>
  <c r="F28" i="423"/>
  <c r="F29" i="423"/>
  <c r="F30" i="423"/>
  <c r="F31" i="423"/>
  <c r="F32" i="423"/>
  <c r="F33" i="423"/>
  <c r="F34" i="423"/>
  <c r="F35" i="423"/>
  <c r="F36" i="423"/>
  <c r="F37" i="423"/>
  <c r="F38" i="423"/>
  <c r="F11" i="423"/>
  <c r="E12" i="423"/>
  <c r="E13" i="423"/>
  <c r="E14" i="423"/>
  <c r="E15" i="423"/>
  <c r="E16" i="423"/>
  <c r="E17" i="423"/>
  <c r="E18" i="423"/>
  <c r="E19" i="423"/>
  <c r="E20" i="423"/>
  <c r="E21" i="423"/>
  <c r="E22" i="423"/>
  <c r="E23" i="423"/>
  <c r="E24" i="423"/>
  <c r="E25" i="423"/>
  <c r="E26" i="423"/>
  <c r="E27" i="423"/>
  <c r="E28" i="423"/>
  <c r="E29" i="423"/>
  <c r="E30" i="423"/>
  <c r="E31" i="423"/>
  <c r="E32" i="423"/>
  <c r="E33" i="423"/>
  <c r="E34" i="423"/>
  <c r="E35" i="423"/>
  <c r="E36" i="423"/>
  <c r="E37" i="423"/>
  <c r="E38" i="423"/>
  <c r="E11" i="423"/>
  <c r="D12" i="423"/>
  <c r="D13" i="423"/>
  <c r="D14" i="423"/>
  <c r="D15" i="423"/>
  <c r="D16" i="423"/>
  <c r="D17" i="423"/>
  <c r="D18" i="423"/>
  <c r="D19" i="423"/>
  <c r="D20" i="423"/>
  <c r="D21" i="423"/>
  <c r="D22" i="423"/>
  <c r="D23" i="423"/>
  <c r="D24" i="423"/>
  <c r="D25" i="423"/>
  <c r="D26" i="423"/>
  <c r="D27" i="423"/>
  <c r="D28" i="423"/>
  <c r="D29" i="423"/>
  <c r="D30" i="423"/>
  <c r="D31" i="423"/>
  <c r="D32" i="423"/>
  <c r="D33" i="423"/>
  <c r="D34" i="423"/>
  <c r="D35" i="423"/>
  <c r="D36" i="423"/>
  <c r="D37" i="423"/>
  <c r="D38" i="423"/>
  <c r="D11" i="423"/>
  <c r="C12" i="423"/>
  <c r="C13" i="423"/>
  <c r="C14" i="423"/>
  <c r="C15" i="423"/>
  <c r="C16" i="423"/>
  <c r="C17" i="423"/>
  <c r="C18" i="423"/>
  <c r="C19" i="423"/>
  <c r="C20" i="423"/>
  <c r="C21" i="423"/>
  <c r="C22" i="423"/>
  <c r="C23" i="423"/>
  <c r="C24" i="423"/>
  <c r="C25" i="423"/>
  <c r="C26" i="423"/>
  <c r="C27" i="423"/>
  <c r="C28" i="423"/>
  <c r="C29" i="423"/>
  <c r="C30" i="423"/>
  <c r="C31" i="423"/>
  <c r="C32" i="423"/>
  <c r="C33" i="423"/>
  <c r="C34" i="423"/>
  <c r="C35" i="423"/>
  <c r="C36" i="423"/>
  <c r="C37" i="423"/>
  <c r="C38" i="423"/>
  <c r="C11" i="423"/>
  <c r="U11" i="422"/>
  <c r="U12" i="422"/>
  <c r="U13" i="422"/>
  <c r="U14" i="422"/>
  <c r="U15" i="422"/>
  <c r="U16" i="422"/>
  <c r="U17" i="422"/>
  <c r="U18" i="422"/>
  <c r="U19" i="422"/>
  <c r="U20" i="422"/>
  <c r="U21" i="422"/>
  <c r="U22" i="422"/>
  <c r="U23" i="422"/>
  <c r="U24" i="422"/>
  <c r="U25" i="422"/>
  <c r="U26" i="422"/>
  <c r="U27" i="422"/>
  <c r="U28" i="422"/>
  <c r="U29" i="422"/>
  <c r="U30" i="422"/>
  <c r="U31" i="422"/>
  <c r="U32" i="422"/>
  <c r="U33" i="422"/>
  <c r="U34" i="422"/>
  <c r="U35" i="422"/>
  <c r="U36" i="422"/>
  <c r="U37" i="422"/>
  <c r="U10" i="422"/>
  <c r="T11" i="422"/>
  <c r="T12" i="422"/>
  <c r="T13" i="422"/>
  <c r="T14" i="422"/>
  <c r="T15" i="422"/>
  <c r="T16" i="422"/>
  <c r="T17" i="422"/>
  <c r="T18" i="422"/>
  <c r="T19" i="422"/>
  <c r="T20" i="422"/>
  <c r="T21" i="422"/>
  <c r="T22" i="422"/>
  <c r="T23" i="422"/>
  <c r="T24" i="422"/>
  <c r="T25" i="422"/>
  <c r="T26" i="422"/>
  <c r="T27" i="422"/>
  <c r="T28" i="422"/>
  <c r="T29" i="422"/>
  <c r="T30" i="422"/>
  <c r="T31" i="422"/>
  <c r="T32" i="422"/>
  <c r="T33" i="422"/>
  <c r="T34" i="422"/>
  <c r="T35" i="422"/>
  <c r="T36" i="422"/>
  <c r="T37" i="422"/>
  <c r="T10" i="422"/>
  <c r="S11" i="422"/>
  <c r="S12" i="422"/>
  <c r="S13" i="422"/>
  <c r="S14" i="422"/>
  <c r="S15" i="422"/>
  <c r="S16" i="422"/>
  <c r="S17" i="422"/>
  <c r="S18" i="422"/>
  <c r="S19" i="422"/>
  <c r="S20" i="422"/>
  <c r="S21" i="422"/>
  <c r="S22" i="422"/>
  <c r="S23" i="422"/>
  <c r="S24" i="422"/>
  <c r="S25" i="422"/>
  <c r="S26" i="422"/>
  <c r="S27" i="422"/>
  <c r="S28" i="422"/>
  <c r="S29" i="422"/>
  <c r="S30" i="422"/>
  <c r="S31" i="422"/>
  <c r="S32" i="422"/>
  <c r="S33" i="422"/>
  <c r="S34" i="422"/>
  <c r="S35" i="422"/>
  <c r="S36" i="422"/>
  <c r="S37" i="422"/>
  <c r="S10" i="422"/>
  <c r="R11" i="422"/>
  <c r="R12" i="422"/>
  <c r="R13" i="422"/>
  <c r="R14" i="422"/>
  <c r="R15" i="422"/>
  <c r="R16" i="422"/>
  <c r="R17" i="422"/>
  <c r="R18" i="422"/>
  <c r="R19" i="422"/>
  <c r="R20" i="422"/>
  <c r="R21" i="422"/>
  <c r="R22" i="422"/>
  <c r="R23" i="422"/>
  <c r="R24" i="422"/>
  <c r="R25" i="422"/>
  <c r="R26" i="422"/>
  <c r="R27" i="422"/>
  <c r="R28" i="422"/>
  <c r="R29" i="422"/>
  <c r="R30" i="422"/>
  <c r="R31" i="422"/>
  <c r="R32" i="422"/>
  <c r="R33" i="422"/>
  <c r="R34" i="422"/>
  <c r="R35" i="422"/>
  <c r="R36" i="422"/>
  <c r="R37" i="422"/>
  <c r="R10" i="422"/>
  <c r="P11" i="422"/>
  <c r="P12" i="422"/>
  <c r="P13" i="422"/>
  <c r="P14" i="422"/>
  <c r="P15" i="422"/>
  <c r="P16" i="422"/>
  <c r="P17" i="422"/>
  <c r="P18" i="422"/>
  <c r="P19" i="422"/>
  <c r="P20" i="422"/>
  <c r="P21" i="422"/>
  <c r="P22" i="422"/>
  <c r="P23" i="422"/>
  <c r="P24" i="422"/>
  <c r="P25" i="422"/>
  <c r="P26" i="422"/>
  <c r="P27" i="422"/>
  <c r="P28" i="422"/>
  <c r="P29" i="422"/>
  <c r="P30" i="422"/>
  <c r="P31" i="422"/>
  <c r="P32" i="422"/>
  <c r="P33" i="422"/>
  <c r="P34" i="422"/>
  <c r="P35" i="422"/>
  <c r="P36" i="422"/>
  <c r="P37" i="422"/>
  <c r="P10" i="422"/>
  <c r="O11" i="422"/>
  <c r="O12" i="422"/>
  <c r="O13" i="422"/>
  <c r="O14" i="422"/>
  <c r="O15" i="422"/>
  <c r="O16" i="422"/>
  <c r="O17" i="422"/>
  <c r="O18" i="422"/>
  <c r="O19" i="422"/>
  <c r="O20" i="422"/>
  <c r="O21" i="422"/>
  <c r="O22" i="422"/>
  <c r="O23" i="422"/>
  <c r="O24" i="422"/>
  <c r="O25" i="422"/>
  <c r="O26" i="422"/>
  <c r="O27" i="422"/>
  <c r="O28" i="422"/>
  <c r="O29" i="422"/>
  <c r="O30" i="422"/>
  <c r="O31" i="422"/>
  <c r="O32" i="422"/>
  <c r="O33" i="422"/>
  <c r="O34" i="422"/>
  <c r="O35" i="422"/>
  <c r="O36" i="422"/>
  <c r="O37" i="422"/>
  <c r="O10" i="422"/>
  <c r="N11" i="422"/>
  <c r="N12" i="422"/>
  <c r="N13" i="422"/>
  <c r="N14" i="422"/>
  <c r="N15" i="422"/>
  <c r="N16" i="422"/>
  <c r="N17" i="422"/>
  <c r="N18" i="422"/>
  <c r="N19" i="422"/>
  <c r="N20" i="422"/>
  <c r="N21" i="422"/>
  <c r="N22" i="422"/>
  <c r="N23" i="422"/>
  <c r="N24" i="422"/>
  <c r="N25" i="422"/>
  <c r="N26" i="422"/>
  <c r="N27" i="422"/>
  <c r="N28" i="422"/>
  <c r="N29" i="422"/>
  <c r="N30" i="422"/>
  <c r="N31" i="422"/>
  <c r="N32" i="422"/>
  <c r="N33" i="422"/>
  <c r="N34" i="422"/>
  <c r="N35" i="422"/>
  <c r="N36" i="422"/>
  <c r="N37" i="422"/>
  <c r="N10" i="422"/>
  <c r="M11" i="422"/>
  <c r="M12" i="422"/>
  <c r="M13" i="422"/>
  <c r="M14" i="422"/>
  <c r="M15" i="422"/>
  <c r="M16" i="422"/>
  <c r="M17" i="422"/>
  <c r="M18" i="422"/>
  <c r="M19" i="422"/>
  <c r="M20" i="422"/>
  <c r="M21" i="422"/>
  <c r="M22" i="422"/>
  <c r="M23" i="422"/>
  <c r="M24" i="422"/>
  <c r="M25" i="422"/>
  <c r="M26" i="422"/>
  <c r="M27" i="422"/>
  <c r="M28" i="422"/>
  <c r="M29" i="422"/>
  <c r="M30" i="422"/>
  <c r="M31" i="422"/>
  <c r="M32" i="422"/>
  <c r="M33" i="422"/>
  <c r="M34" i="422"/>
  <c r="M35" i="422"/>
  <c r="M36" i="422"/>
  <c r="M37" i="422"/>
  <c r="M10" i="422"/>
  <c r="E12" i="420"/>
  <c r="E13" i="420"/>
  <c r="E14" i="420"/>
  <c r="E15" i="420"/>
  <c r="E16" i="420"/>
  <c r="E17" i="420"/>
  <c r="E18" i="420"/>
  <c r="E19" i="420"/>
  <c r="E20" i="420"/>
  <c r="E21" i="420"/>
  <c r="E22" i="420"/>
  <c r="E23" i="420"/>
  <c r="E24" i="420"/>
  <c r="E25" i="420"/>
  <c r="E26" i="420"/>
  <c r="E27" i="420"/>
  <c r="E28" i="420"/>
  <c r="E29" i="420"/>
  <c r="E30" i="420"/>
  <c r="E31" i="420"/>
  <c r="E32" i="420"/>
  <c r="E33" i="420"/>
  <c r="E34" i="420"/>
  <c r="E35" i="420"/>
  <c r="E36" i="420"/>
  <c r="E37" i="420"/>
  <c r="E38" i="420"/>
  <c r="E11" i="420"/>
  <c r="D12" i="420"/>
  <c r="D13" i="420"/>
  <c r="D14" i="420"/>
  <c r="D15" i="420"/>
  <c r="D16" i="420"/>
  <c r="D17" i="420"/>
  <c r="D18" i="420"/>
  <c r="D19" i="420"/>
  <c r="D20" i="420"/>
  <c r="D21" i="420"/>
  <c r="D22" i="420"/>
  <c r="D23" i="420"/>
  <c r="D24" i="420"/>
  <c r="D25" i="420"/>
  <c r="D26" i="420"/>
  <c r="D27" i="420"/>
  <c r="D28" i="420"/>
  <c r="D29" i="420"/>
  <c r="D30" i="420"/>
  <c r="D31" i="420"/>
  <c r="D32" i="420"/>
  <c r="D33" i="420"/>
  <c r="D34" i="420"/>
  <c r="D35" i="420"/>
  <c r="D36" i="420"/>
  <c r="D37" i="420"/>
  <c r="D38" i="420"/>
  <c r="D11" i="420"/>
  <c r="C12" i="420"/>
  <c r="C13" i="420"/>
  <c r="C14" i="420"/>
  <c r="C15" i="420"/>
  <c r="C16" i="420"/>
  <c r="C17" i="420"/>
  <c r="C18" i="420"/>
  <c r="C19" i="420"/>
  <c r="C20" i="420"/>
  <c r="C21" i="420"/>
  <c r="C22" i="420"/>
  <c r="C23" i="420"/>
  <c r="C24" i="420"/>
  <c r="C25" i="420"/>
  <c r="C26" i="420"/>
  <c r="C27" i="420"/>
  <c r="C28" i="420"/>
  <c r="C29" i="420"/>
  <c r="C30" i="420"/>
  <c r="C31" i="420"/>
  <c r="C32" i="420"/>
  <c r="C33" i="420"/>
  <c r="C34" i="420"/>
  <c r="C35" i="420"/>
  <c r="C36" i="420"/>
  <c r="C37" i="420"/>
  <c r="C38" i="420"/>
  <c r="C11" i="420"/>
  <c r="E12" i="419"/>
  <c r="E13" i="419"/>
  <c r="E14" i="419"/>
  <c r="E15" i="419"/>
  <c r="E16" i="419"/>
  <c r="E17" i="419"/>
  <c r="E18" i="419"/>
  <c r="E19" i="419"/>
  <c r="E20" i="419"/>
  <c r="E21" i="419"/>
  <c r="E22" i="419"/>
  <c r="E23" i="419"/>
  <c r="E24" i="419"/>
  <c r="E25" i="419"/>
  <c r="E26" i="419"/>
  <c r="E27" i="419"/>
  <c r="E28" i="419"/>
  <c r="E29" i="419"/>
  <c r="E30" i="419"/>
  <c r="E31" i="419"/>
  <c r="E32" i="419"/>
  <c r="E33" i="419"/>
  <c r="E34" i="419"/>
  <c r="E35" i="419"/>
  <c r="E36" i="419"/>
  <c r="E37" i="419"/>
  <c r="E38" i="419"/>
  <c r="E11" i="419"/>
  <c r="D12" i="419"/>
  <c r="D13" i="419"/>
  <c r="D14" i="419"/>
  <c r="D15" i="419"/>
  <c r="D16" i="419"/>
  <c r="D17" i="419"/>
  <c r="D18" i="419"/>
  <c r="D19" i="419"/>
  <c r="D20" i="419"/>
  <c r="D21" i="419"/>
  <c r="D22" i="419"/>
  <c r="D23" i="419"/>
  <c r="D24" i="419"/>
  <c r="D25" i="419"/>
  <c r="D26" i="419"/>
  <c r="D27" i="419"/>
  <c r="D28" i="419"/>
  <c r="D29" i="419"/>
  <c r="D30" i="419"/>
  <c r="D31" i="419"/>
  <c r="D32" i="419"/>
  <c r="D33" i="419"/>
  <c r="D34" i="419"/>
  <c r="D35" i="419"/>
  <c r="D36" i="419"/>
  <c r="D37" i="419"/>
  <c r="D38" i="419"/>
  <c r="D11" i="419"/>
  <c r="C12" i="419"/>
  <c r="C13" i="419"/>
  <c r="C14" i="419"/>
  <c r="C15" i="419"/>
  <c r="C16" i="419"/>
  <c r="C17" i="419"/>
  <c r="C18" i="419"/>
  <c r="C19" i="419"/>
  <c r="C20" i="419"/>
  <c r="C21" i="419"/>
  <c r="C22" i="419"/>
  <c r="C23" i="419"/>
  <c r="C24" i="419"/>
  <c r="C25" i="419"/>
  <c r="C26" i="419"/>
  <c r="C27" i="419"/>
  <c r="C28" i="419"/>
  <c r="C29" i="419"/>
  <c r="C30" i="419"/>
  <c r="C31" i="419"/>
  <c r="C32" i="419"/>
  <c r="C33" i="419"/>
  <c r="C34" i="419"/>
  <c r="C35" i="419"/>
  <c r="C36" i="419"/>
  <c r="C37" i="419"/>
  <c r="C38" i="419"/>
  <c r="C11" i="419"/>
  <c r="M11" i="418"/>
  <c r="M12" i="418"/>
  <c r="M13" i="418"/>
  <c r="M14" i="418"/>
  <c r="M15" i="418"/>
  <c r="M16" i="418"/>
  <c r="M17" i="418"/>
  <c r="M18" i="418"/>
  <c r="M19" i="418"/>
  <c r="M20" i="418"/>
  <c r="M21" i="418"/>
  <c r="M22" i="418"/>
  <c r="M23" i="418"/>
  <c r="M24" i="418"/>
  <c r="M25" i="418"/>
  <c r="M26" i="418"/>
  <c r="M27" i="418"/>
  <c r="M28" i="418"/>
  <c r="M29" i="418"/>
  <c r="M30" i="418"/>
  <c r="M31" i="418"/>
  <c r="M32" i="418"/>
  <c r="M33" i="418"/>
  <c r="M34" i="418"/>
  <c r="M35" i="418"/>
  <c r="M36" i="418"/>
  <c r="M37" i="418"/>
  <c r="M38" i="418"/>
  <c r="M10" i="418"/>
  <c r="L11" i="418"/>
  <c r="L12" i="418"/>
  <c r="L13" i="418"/>
  <c r="L14" i="418"/>
  <c r="L15" i="418"/>
  <c r="L16" i="418"/>
  <c r="L17" i="418"/>
  <c r="L18" i="418"/>
  <c r="L19" i="418"/>
  <c r="L20" i="418"/>
  <c r="L21" i="418"/>
  <c r="L22" i="418"/>
  <c r="L23" i="418"/>
  <c r="L24" i="418"/>
  <c r="L25" i="418"/>
  <c r="L26" i="418"/>
  <c r="L27" i="418"/>
  <c r="L28" i="418"/>
  <c r="L29" i="418"/>
  <c r="L30" i="418"/>
  <c r="L31" i="418"/>
  <c r="L32" i="418"/>
  <c r="L33" i="418"/>
  <c r="L34" i="418"/>
  <c r="L35" i="418"/>
  <c r="L36" i="418"/>
  <c r="L37" i="418"/>
  <c r="L38" i="418"/>
  <c r="L10" i="418"/>
  <c r="J11" i="418"/>
  <c r="J12" i="418"/>
  <c r="J13" i="418"/>
  <c r="J14" i="418"/>
  <c r="J15" i="418"/>
  <c r="J16" i="418"/>
  <c r="J17" i="418"/>
  <c r="J18" i="418"/>
  <c r="J19" i="418"/>
  <c r="J20" i="418"/>
  <c r="J21" i="418"/>
  <c r="J22" i="418"/>
  <c r="J23" i="418"/>
  <c r="J24" i="418"/>
  <c r="J25" i="418"/>
  <c r="J26" i="418"/>
  <c r="J27" i="418"/>
  <c r="J28" i="418"/>
  <c r="J29" i="418"/>
  <c r="J30" i="418"/>
  <c r="J31" i="418"/>
  <c r="J32" i="418"/>
  <c r="J33" i="418"/>
  <c r="J34" i="418"/>
  <c r="J35" i="418"/>
  <c r="J36" i="418"/>
  <c r="J37" i="418"/>
  <c r="J38" i="418"/>
  <c r="J10" i="418"/>
  <c r="I11" i="418"/>
  <c r="I12" i="418"/>
  <c r="I13" i="418"/>
  <c r="I14" i="418"/>
  <c r="I15" i="418"/>
  <c r="I16" i="418"/>
  <c r="I17" i="418"/>
  <c r="I18" i="418"/>
  <c r="I19" i="418"/>
  <c r="I20" i="418"/>
  <c r="I21" i="418"/>
  <c r="I22" i="418"/>
  <c r="I23" i="418"/>
  <c r="I24" i="418"/>
  <c r="I25" i="418"/>
  <c r="I26" i="418"/>
  <c r="I27" i="418"/>
  <c r="I28" i="418"/>
  <c r="I29" i="418"/>
  <c r="I30" i="418"/>
  <c r="I31" i="418"/>
  <c r="I32" i="418"/>
  <c r="I33" i="418"/>
  <c r="I34" i="418"/>
  <c r="I35" i="418"/>
  <c r="I36" i="418"/>
  <c r="I37" i="418"/>
  <c r="I38" i="418"/>
  <c r="I10" i="418"/>
  <c r="O38" i="436" l="1"/>
  <c r="O11" i="436"/>
  <c r="O12" i="436"/>
  <c r="O13" i="436"/>
  <c r="O14" i="436"/>
  <c r="O15" i="436"/>
  <c r="O16" i="436"/>
  <c r="O17" i="436"/>
  <c r="O18" i="436"/>
  <c r="O19" i="436"/>
  <c r="O21" i="436"/>
  <c r="O22" i="436"/>
  <c r="O23" i="436"/>
  <c r="O25" i="436"/>
  <c r="O26" i="436"/>
  <c r="O27" i="436"/>
  <c r="O29" i="436"/>
  <c r="O30" i="436"/>
  <c r="O31" i="436"/>
  <c r="O32" i="436"/>
  <c r="O33" i="436"/>
  <c r="O35" i="436"/>
  <c r="O36" i="436"/>
  <c r="O37" i="436"/>
  <c r="N11" i="436"/>
  <c r="N12" i="436"/>
  <c r="N13" i="436"/>
  <c r="N14" i="436"/>
  <c r="N15" i="436"/>
  <c r="N16" i="436"/>
  <c r="N17" i="436"/>
  <c r="N18" i="436"/>
  <c r="N19" i="436"/>
  <c r="N20" i="436"/>
  <c r="N21" i="436"/>
  <c r="N22" i="436"/>
  <c r="N23" i="436"/>
  <c r="N24" i="436"/>
  <c r="N25" i="436"/>
  <c r="N26" i="436"/>
  <c r="N27" i="436"/>
  <c r="N28" i="436"/>
  <c r="N29" i="436"/>
  <c r="N30" i="436"/>
  <c r="N31" i="436"/>
  <c r="N32" i="436"/>
  <c r="N33" i="436"/>
  <c r="N34" i="436"/>
  <c r="N36" i="436"/>
  <c r="N37" i="436"/>
  <c r="M11" i="436"/>
  <c r="M12" i="436"/>
  <c r="M13" i="436"/>
  <c r="M14" i="436"/>
  <c r="M15" i="436"/>
  <c r="M16" i="436"/>
  <c r="M17" i="436"/>
  <c r="M18" i="436"/>
  <c r="M19" i="436"/>
  <c r="M20" i="436"/>
  <c r="M21" i="436"/>
  <c r="M22" i="436"/>
  <c r="M23" i="436"/>
  <c r="M24" i="436"/>
  <c r="M25" i="436"/>
  <c r="M26" i="436"/>
  <c r="M27" i="436"/>
  <c r="M28" i="436"/>
  <c r="M29" i="436"/>
  <c r="M30" i="436"/>
  <c r="M31" i="436"/>
  <c r="M32" i="436"/>
  <c r="M33" i="436"/>
  <c r="M34" i="436"/>
  <c r="M35" i="436"/>
  <c r="M36" i="436"/>
  <c r="M37" i="436"/>
  <c r="L11" i="436"/>
  <c r="L12" i="436"/>
  <c r="L13" i="436"/>
  <c r="L14" i="436"/>
  <c r="L15" i="436"/>
  <c r="L16" i="436"/>
  <c r="L17" i="436"/>
  <c r="L18" i="436"/>
  <c r="L19" i="436"/>
  <c r="L20" i="436"/>
  <c r="L22" i="436"/>
  <c r="L23" i="436"/>
  <c r="L24" i="436"/>
  <c r="L25" i="436"/>
  <c r="L26" i="436"/>
  <c r="L27" i="436"/>
  <c r="L28" i="436"/>
  <c r="L29" i="436"/>
  <c r="L30" i="436"/>
  <c r="L31" i="436"/>
  <c r="L32" i="436"/>
  <c r="L33" i="436"/>
  <c r="L34" i="436"/>
  <c r="L35" i="436"/>
  <c r="L36" i="436"/>
  <c r="L37" i="436"/>
  <c r="L38" i="436"/>
  <c r="K11" i="436"/>
  <c r="K12" i="436"/>
  <c r="K13" i="436"/>
  <c r="K14" i="436"/>
  <c r="K15" i="436"/>
  <c r="K16" i="436"/>
  <c r="K17" i="436"/>
  <c r="K18" i="436"/>
  <c r="K19" i="436"/>
  <c r="K20" i="436"/>
  <c r="K21" i="436"/>
  <c r="K22" i="436"/>
  <c r="K23" i="436"/>
  <c r="K24" i="436"/>
  <c r="K25" i="436"/>
  <c r="K26" i="436"/>
  <c r="K27" i="436"/>
  <c r="K28" i="436"/>
  <c r="K29" i="436"/>
  <c r="K30" i="436"/>
  <c r="K31" i="436"/>
  <c r="K32" i="436"/>
  <c r="K33" i="436"/>
  <c r="K34" i="436"/>
  <c r="K35" i="436"/>
  <c r="K36" i="436"/>
  <c r="K37" i="436"/>
  <c r="J11" i="436"/>
  <c r="J12" i="436"/>
  <c r="J13" i="436"/>
  <c r="J14" i="436"/>
  <c r="J15" i="436"/>
  <c r="J16" i="436"/>
  <c r="J17" i="436"/>
  <c r="J18" i="436"/>
  <c r="J19" i="436"/>
  <c r="J20" i="436"/>
  <c r="J22" i="436"/>
  <c r="J25" i="436"/>
  <c r="J27" i="436"/>
  <c r="J28" i="436"/>
  <c r="J30" i="436"/>
  <c r="J31" i="436"/>
  <c r="J32" i="436"/>
  <c r="J33" i="436"/>
  <c r="J37" i="436"/>
  <c r="K11" i="432"/>
  <c r="K12" i="432"/>
  <c r="K13" i="432"/>
  <c r="K14" i="432"/>
  <c r="K15" i="432"/>
  <c r="K16" i="432"/>
  <c r="K17" i="432"/>
  <c r="K18" i="432"/>
  <c r="K19" i="432"/>
  <c r="K20" i="432"/>
  <c r="K21" i="432"/>
  <c r="K22" i="432"/>
  <c r="K23" i="432"/>
  <c r="K24" i="432"/>
  <c r="K25" i="432"/>
  <c r="K26" i="432"/>
  <c r="K27" i="432"/>
  <c r="K28" i="432"/>
  <c r="K29" i="432"/>
  <c r="K30" i="432"/>
  <c r="K31" i="432"/>
  <c r="K32" i="432"/>
  <c r="K33" i="432"/>
  <c r="K34" i="432"/>
  <c r="K35" i="432"/>
  <c r="K36" i="432"/>
  <c r="K37" i="432"/>
  <c r="J11" i="432"/>
  <c r="J12" i="432"/>
  <c r="J13" i="432"/>
  <c r="J14" i="432"/>
  <c r="J15" i="432"/>
  <c r="J16" i="432"/>
  <c r="J17" i="432"/>
  <c r="J18" i="432"/>
  <c r="J19" i="432"/>
  <c r="J20" i="432"/>
  <c r="J21" i="432"/>
  <c r="J22" i="432"/>
  <c r="J23" i="432"/>
  <c r="J24" i="432"/>
  <c r="J25" i="432"/>
  <c r="J26" i="432"/>
  <c r="J27" i="432"/>
  <c r="J28" i="432"/>
  <c r="J29" i="432"/>
  <c r="J30" i="432"/>
  <c r="J31" i="432"/>
  <c r="J32" i="432"/>
  <c r="J33" i="432"/>
  <c r="J34" i="432"/>
  <c r="J35" i="432"/>
  <c r="J36" i="432"/>
  <c r="J37" i="432"/>
  <c r="J38" i="432"/>
  <c r="I11" i="432"/>
  <c r="I12" i="432"/>
  <c r="I13" i="432"/>
  <c r="I19" i="432"/>
  <c r="I20" i="432"/>
  <c r="I22" i="432"/>
  <c r="I26" i="432"/>
  <c r="I27" i="432"/>
  <c r="I28" i="432"/>
  <c r="I30" i="432"/>
  <c r="I31" i="432"/>
  <c r="I32" i="432"/>
  <c r="I33" i="432"/>
  <c r="I34" i="432"/>
  <c r="H11" i="432"/>
  <c r="H12" i="432"/>
  <c r="H13" i="432"/>
  <c r="H14" i="432"/>
  <c r="H15" i="432"/>
  <c r="H16" i="432"/>
  <c r="H18" i="432"/>
  <c r="H20" i="432"/>
  <c r="H22" i="432"/>
  <c r="H23" i="432"/>
  <c r="H24" i="432"/>
  <c r="H25" i="432"/>
  <c r="H26" i="432"/>
  <c r="H27" i="432"/>
  <c r="H28" i="432"/>
  <c r="H29" i="432"/>
  <c r="H30" i="432"/>
  <c r="H31" i="432"/>
  <c r="H32" i="432"/>
  <c r="H33" i="432"/>
  <c r="H37" i="432"/>
  <c r="H38" i="432"/>
  <c r="G38" i="436" l="1"/>
  <c r="H37" i="436"/>
  <c r="G37" i="436"/>
  <c r="F37" i="436"/>
  <c r="E37" i="436"/>
  <c r="D37" i="436"/>
  <c r="C37" i="436"/>
  <c r="H36" i="436"/>
  <c r="G36" i="436"/>
  <c r="F36" i="436"/>
  <c r="E36" i="436"/>
  <c r="D36" i="436"/>
  <c r="G35" i="436"/>
  <c r="F35" i="436"/>
  <c r="D35" i="436"/>
  <c r="H34" i="436"/>
  <c r="G34" i="436"/>
  <c r="F34" i="436"/>
  <c r="E34" i="436"/>
  <c r="D34" i="436"/>
  <c r="H33" i="436"/>
  <c r="G33" i="436"/>
  <c r="F33" i="436"/>
  <c r="E33" i="436"/>
  <c r="D33" i="436"/>
  <c r="C33" i="436"/>
  <c r="H32" i="436"/>
  <c r="G32" i="436"/>
  <c r="F32" i="436"/>
  <c r="E32" i="436"/>
  <c r="D32" i="436"/>
  <c r="C32" i="436"/>
  <c r="H31" i="436"/>
  <c r="G31" i="436"/>
  <c r="F31" i="436"/>
  <c r="E31" i="436"/>
  <c r="D31" i="436"/>
  <c r="C31" i="436"/>
  <c r="H30" i="436"/>
  <c r="G30" i="436"/>
  <c r="F30" i="436"/>
  <c r="E30" i="436"/>
  <c r="D30" i="436"/>
  <c r="C30" i="436"/>
  <c r="H29" i="436"/>
  <c r="G29" i="436"/>
  <c r="F29" i="436"/>
  <c r="E29" i="436"/>
  <c r="D29" i="436"/>
  <c r="G28" i="436"/>
  <c r="F28" i="436"/>
  <c r="E28" i="436"/>
  <c r="D28" i="436"/>
  <c r="C28" i="436"/>
  <c r="H27" i="436"/>
  <c r="G27" i="436"/>
  <c r="F27" i="436"/>
  <c r="E27" i="436"/>
  <c r="D27" i="436"/>
  <c r="C27" i="436"/>
  <c r="G26" i="436"/>
  <c r="F26" i="436"/>
  <c r="E26" i="436"/>
  <c r="D26" i="436"/>
  <c r="H25" i="436"/>
  <c r="F25" i="436"/>
  <c r="E25" i="436"/>
  <c r="D25" i="436"/>
  <c r="G24" i="436"/>
  <c r="F24" i="436"/>
  <c r="E24" i="436"/>
  <c r="D24" i="436"/>
  <c r="H23" i="436"/>
  <c r="G23" i="436"/>
  <c r="F23" i="436"/>
  <c r="E23" i="436"/>
  <c r="D23" i="436"/>
  <c r="H22" i="436"/>
  <c r="G22" i="436"/>
  <c r="F22" i="436"/>
  <c r="E22" i="436"/>
  <c r="D22" i="436"/>
  <c r="C22" i="436"/>
  <c r="F21" i="436"/>
  <c r="G20" i="436"/>
  <c r="F20" i="436"/>
  <c r="E20" i="436"/>
  <c r="D20" i="436"/>
  <c r="C20" i="436"/>
  <c r="H19" i="436"/>
  <c r="G19" i="436"/>
  <c r="E19" i="436"/>
  <c r="D19" i="436"/>
  <c r="H18" i="436"/>
  <c r="G18" i="436"/>
  <c r="F18" i="436"/>
  <c r="E18" i="436"/>
  <c r="D18" i="436"/>
  <c r="C18" i="436"/>
  <c r="H17" i="436"/>
  <c r="G17" i="436"/>
  <c r="F17" i="436"/>
  <c r="E17" i="436"/>
  <c r="D17" i="436"/>
  <c r="H16" i="436"/>
  <c r="G16" i="436"/>
  <c r="F16" i="436"/>
  <c r="E16" i="436"/>
  <c r="D16" i="436"/>
  <c r="H15" i="436"/>
  <c r="G15" i="436"/>
  <c r="F15" i="436"/>
  <c r="E15" i="436"/>
  <c r="D15" i="436"/>
  <c r="G14" i="436"/>
  <c r="F14" i="436"/>
  <c r="E14" i="436"/>
  <c r="D14" i="436"/>
  <c r="C14" i="436"/>
  <c r="H13" i="436"/>
  <c r="G13" i="436"/>
  <c r="F13" i="436"/>
  <c r="E13" i="436"/>
  <c r="D13" i="436"/>
  <c r="C13" i="436"/>
  <c r="H12" i="436"/>
  <c r="G12" i="436"/>
  <c r="F12" i="436"/>
  <c r="E12" i="436"/>
  <c r="D12" i="436"/>
  <c r="C12" i="436"/>
  <c r="H11" i="436"/>
  <c r="G11" i="436"/>
  <c r="F11" i="436"/>
  <c r="E11" i="436"/>
  <c r="D11" i="436"/>
  <c r="C11" i="436"/>
  <c r="O10" i="436"/>
  <c r="N10" i="436"/>
  <c r="M10" i="436"/>
  <c r="L10" i="436"/>
  <c r="K10" i="436"/>
  <c r="J10" i="436"/>
  <c r="H10" i="436"/>
  <c r="G10" i="436"/>
  <c r="F10" i="436"/>
  <c r="E10" i="436"/>
  <c r="D10" i="436"/>
  <c r="C10" i="436"/>
  <c r="F37" i="432"/>
  <c r="E37" i="432"/>
  <c r="C37" i="432"/>
  <c r="F36" i="432"/>
  <c r="E36" i="432"/>
  <c r="C36" i="432"/>
  <c r="F35" i="432"/>
  <c r="E35" i="432"/>
  <c r="F34" i="432"/>
  <c r="E34" i="432"/>
  <c r="F33" i="432"/>
  <c r="E33" i="432"/>
  <c r="C33" i="432"/>
  <c r="F32" i="432"/>
  <c r="E32" i="432"/>
  <c r="C32" i="432"/>
  <c r="F31" i="432"/>
  <c r="E31" i="432"/>
  <c r="C31" i="432"/>
  <c r="F30" i="432"/>
  <c r="E30" i="432"/>
  <c r="C30" i="432"/>
  <c r="F29" i="432"/>
  <c r="E29" i="432"/>
  <c r="F28" i="432"/>
  <c r="E28" i="432"/>
  <c r="D28" i="432"/>
  <c r="C28" i="432"/>
  <c r="F27" i="432"/>
  <c r="E27" i="432"/>
  <c r="C27" i="432"/>
  <c r="F26" i="432"/>
  <c r="E26" i="432"/>
  <c r="C26" i="432"/>
  <c r="F25" i="432"/>
  <c r="E25" i="432"/>
  <c r="C25" i="432"/>
  <c r="F24" i="432"/>
  <c r="E24" i="432"/>
  <c r="F23" i="432"/>
  <c r="E23" i="432"/>
  <c r="C23" i="432"/>
  <c r="F22" i="432"/>
  <c r="E22" i="432"/>
  <c r="C22" i="432"/>
  <c r="F21" i="432"/>
  <c r="E21" i="432"/>
  <c r="F20" i="432"/>
  <c r="E20" i="432"/>
  <c r="C20" i="432"/>
  <c r="F19" i="432"/>
  <c r="E19" i="432"/>
  <c r="C19" i="432"/>
  <c r="F18" i="432"/>
  <c r="E18" i="432"/>
  <c r="D18" i="432"/>
  <c r="F17" i="432"/>
  <c r="E17" i="432"/>
  <c r="F16" i="432"/>
  <c r="E16" i="432"/>
  <c r="C16" i="432"/>
  <c r="F15" i="432"/>
  <c r="E15" i="432"/>
  <c r="C15" i="432"/>
  <c r="F14" i="432"/>
  <c r="E14" i="432"/>
  <c r="C14" i="432"/>
  <c r="F13" i="432"/>
  <c r="E13" i="432"/>
  <c r="D13" i="432"/>
  <c r="C13" i="432"/>
  <c r="F12" i="432"/>
  <c r="E12" i="432"/>
  <c r="D12" i="432"/>
  <c r="C12" i="432"/>
  <c r="F11" i="432"/>
  <c r="E11" i="432"/>
  <c r="D11" i="432"/>
  <c r="C11" i="432"/>
  <c r="K10" i="432"/>
  <c r="J10" i="432"/>
  <c r="I10" i="432"/>
  <c r="H10" i="432"/>
  <c r="F10" i="432"/>
  <c r="E10" i="432"/>
  <c r="D10" i="432"/>
  <c r="C10" i="432"/>
  <c r="G38" i="428"/>
  <c r="F38" i="428"/>
  <c r="C38" i="428"/>
  <c r="G37" i="428"/>
  <c r="F37" i="428"/>
  <c r="D37" i="428"/>
  <c r="C37" i="428"/>
  <c r="G36" i="428"/>
  <c r="F36" i="428"/>
  <c r="D36" i="428"/>
  <c r="C36" i="428"/>
  <c r="G35" i="428"/>
  <c r="F35" i="428"/>
  <c r="D35" i="428"/>
  <c r="C35" i="428"/>
  <c r="G34" i="428"/>
  <c r="F34" i="428"/>
  <c r="D34" i="428"/>
  <c r="C34" i="428"/>
  <c r="G33" i="428"/>
  <c r="F33" i="428"/>
  <c r="D33" i="428"/>
  <c r="C33" i="428"/>
  <c r="G32" i="428"/>
  <c r="F32" i="428"/>
  <c r="D32" i="428"/>
  <c r="C32" i="428"/>
  <c r="G31" i="428"/>
  <c r="F31" i="428"/>
  <c r="D31" i="428"/>
  <c r="C31" i="428"/>
  <c r="G30" i="428"/>
  <c r="F30" i="428"/>
  <c r="D30" i="428"/>
  <c r="C30" i="428"/>
  <c r="G29" i="428"/>
  <c r="F29" i="428"/>
  <c r="D29" i="428"/>
  <c r="C29" i="428"/>
  <c r="G28" i="428"/>
  <c r="F28" i="428"/>
  <c r="D28" i="428"/>
  <c r="C28" i="428"/>
  <c r="G27" i="428"/>
  <c r="F27" i="428"/>
  <c r="D27" i="428"/>
  <c r="C27" i="428"/>
  <c r="G26" i="428"/>
  <c r="F26" i="428"/>
  <c r="D26" i="428"/>
  <c r="C26" i="428"/>
  <c r="G25" i="428"/>
  <c r="F25" i="428"/>
  <c r="D25" i="428"/>
  <c r="C25" i="428"/>
  <c r="G24" i="428"/>
  <c r="F24" i="428"/>
  <c r="D24" i="428"/>
  <c r="C24" i="428"/>
  <c r="G23" i="428"/>
  <c r="F23" i="428"/>
  <c r="D23" i="428"/>
  <c r="C23" i="428"/>
  <c r="G22" i="428"/>
  <c r="F22" i="428"/>
  <c r="D22" i="428"/>
  <c r="C22" i="428"/>
  <c r="F21" i="428"/>
  <c r="D21" i="428"/>
  <c r="C21" i="428"/>
  <c r="G20" i="428"/>
  <c r="F20" i="428"/>
  <c r="D20" i="428"/>
  <c r="C20" i="428"/>
  <c r="G19" i="428"/>
  <c r="F19" i="428"/>
  <c r="D19" i="428"/>
  <c r="C19" i="428"/>
  <c r="G18" i="428"/>
  <c r="F18" i="428"/>
  <c r="D18" i="428"/>
  <c r="C18" i="428"/>
  <c r="G17" i="428"/>
  <c r="F17" i="428"/>
  <c r="D17" i="428"/>
  <c r="C17" i="428"/>
  <c r="G16" i="428"/>
  <c r="F16" i="428"/>
  <c r="D16" i="428"/>
  <c r="C16" i="428"/>
  <c r="G15" i="428"/>
  <c r="F15" i="428"/>
  <c r="D15" i="428"/>
  <c r="C15" i="428"/>
  <c r="G14" i="428"/>
  <c r="F14" i="428"/>
  <c r="D14" i="428"/>
  <c r="C14" i="428"/>
  <c r="G13" i="428"/>
  <c r="F13" i="428"/>
  <c r="D13" i="428"/>
  <c r="C13" i="428"/>
  <c r="G12" i="428"/>
  <c r="F12" i="428"/>
  <c r="D12" i="428"/>
  <c r="C12" i="428"/>
  <c r="G11" i="428"/>
  <c r="F11" i="428"/>
  <c r="D11" i="428"/>
  <c r="C11" i="428"/>
  <c r="G10" i="428"/>
  <c r="F10" i="428"/>
  <c r="D10" i="428"/>
  <c r="C10" i="428"/>
  <c r="O37" i="426"/>
  <c r="N37" i="426"/>
  <c r="M37" i="426"/>
  <c r="L37" i="426"/>
  <c r="K37" i="426"/>
  <c r="J37" i="426"/>
  <c r="H37" i="426"/>
  <c r="G37" i="426"/>
  <c r="F37" i="426"/>
  <c r="E37" i="426"/>
  <c r="D37" i="426"/>
  <c r="O36" i="426"/>
  <c r="N36" i="426"/>
  <c r="M36" i="426"/>
  <c r="L36" i="426"/>
  <c r="K36" i="426"/>
  <c r="J36" i="426"/>
  <c r="H36" i="426"/>
  <c r="G36" i="426"/>
  <c r="F36" i="426"/>
  <c r="E36" i="426"/>
  <c r="D36" i="426"/>
  <c r="C36" i="426"/>
  <c r="O35" i="426"/>
  <c r="N35" i="426"/>
  <c r="M35" i="426"/>
  <c r="L35" i="426"/>
  <c r="K35" i="426"/>
  <c r="J35" i="426"/>
  <c r="H35" i="426"/>
  <c r="G35" i="426"/>
  <c r="F35" i="426"/>
  <c r="E35" i="426"/>
  <c r="D35" i="426"/>
  <c r="O34" i="426"/>
  <c r="N34" i="426"/>
  <c r="M34" i="426"/>
  <c r="L34" i="426"/>
  <c r="K34" i="426"/>
  <c r="J34" i="426"/>
  <c r="H34" i="426"/>
  <c r="G34" i="426"/>
  <c r="F34" i="426"/>
  <c r="E34" i="426"/>
  <c r="C34" i="426"/>
  <c r="O33" i="426"/>
  <c r="N33" i="426"/>
  <c r="M33" i="426"/>
  <c r="L33" i="426"/>
  <c r="K33" i="426"/>
  <c r="J33" i="426"/>
  <c r="H33" i="426"/>
  <c r="G33" i="426"/>
  <c r="F33" i="426"/>
  <c r="E33" i="426"/>
  <c r="D33" i="426"/>
  <c r="C33" i="426"/>
  <c r="O32" i="426"/>
  <c r="N32" i="426"/>
  <c r="M32" i="426"/>
  <c r="L32" i="426"/>
  <c r="K32" i="426"/>
  <c r="J32" i="426"/>
  <c r="H32" i="426"/>
  <c r="G32" i="426"/>
  <c r="F32" i="426"/>
  <c r="E32" i="426"/>
  <c r="D32" i="426"/>
  <c r="C32" i="426"/>
  <c r="O31" i="426"/>
  <c r="N31" i="426"/>
  <c r="M31" i="426"/>
  <c r="L31" i="426"/>
  <c r="K31" i="426"/>
  <c r="J31" i="426"/>
  <c r="H31" i="426"/>
  <c r="G31" i="426"/>
  <c r="F31" i="426"/>
  <c r="E31" i="426"/>
  <c r="D31" i="426"/>
  <c r="C31" i="426"/>
  <c r="O30" i="426"/>
  <c r="N30" i="426"/>
  <c r="M30" i="426"/>
  <c r="L30" i="426"/>
  <c r="K30" i="426"/>
  <c r="J30" i="426"/>
  <c r="H30" i="426"/>
  <c r="G30" i="426"/>
  <c r="F30" i="426"/>
  <c r="E30" i="426"/>
  <c r="D30" i="426"/>
  <c r="C30" i="426"/>
  <c r="O29" i="426"/>
  <c r="N29" i="426"/>
  <c r="M29" i="426"/>
  <c r="L29" i="426"/>
  <c r="K29" i="426"/>
  <c r="J29" i="426"/>
  <c r="H29" i="426"/>
  <c r="G29" i="426"/>
  <c r="F29" i="426"/>
  <c r="E29" i="426"/>
  <c r="D29" i="426"/>
  <c r="C29" i="426"/>
  <c r="O28" i="426"/>
  <c r="N28" i="426"/>
  <c r="M28" i="426"/>
  <c r="L28" i="426"/>
  <c r="K28" i="426"/>
  <c r="J28" i="426"/>
  <c r="H28" i="426"/>
  <c r="G28" i="426"/>
  <c r="F28" i="426"/>
  <c r="E28" i="426"/>
  <c r="D28" i="426"/>
  <c r="C28" i="426"/>
  <c r="O27" i="426"/>
  <c r="N27" i="426"/>
  <c r="M27" i="426"/>
  <c r="L27" i="426"/>
  <c r="K27" i="426"/>
  <c r="J27" i="426"/>
  <c r="H27" i="426"/>
  <c r="G27" i="426"/>
  <c r="F27" i="426"/>
  <c r="E27" i="426"/>
  <c r="D27" i="426"/>
  <c r="C27" i="426"/>
  <c r="O26" i="426"/>
  <c r="N26" i="426"/>
  <c r="M26" i="426"/>
  <c r="L26" i="426"/>
  <c r="K26" i="426"/>
  <c r="H26" i="426"/>
  <c r="G26" i="426"/>
  <c r="F26" i="426"/>
  <c r="E26" i="426"/>
  <c r="D26" i="426"/>
  <c r="O25" i="426"/>
  <c r="N25" i="426"/>
  <c r="M25" i="426"/>
  <c r="L25" i="426"/>
  <c r="K25" i="426"/>
  <c r="J25" i="426"/>
  <c r="H25" i="426"/>
  <c r="G25" i="426"/>
  <c r="F25" i="426"/>
  <c r="E25" i="426"/>
  <c r="D25" i="426"/>
  <c r="C25" i="426"/>
  <c r="O24" i="426"/>
  <c r="N24" i="426"/>
  <c r="M24" i="426"/>
  <c r="L24" i="426"/>
  <c r="K24" i="426"/>
  <c r="J24" i="426"/>
  <c r="H24" i="426"/>
  <c r="G24" i="426"/>
  <c r="F24" i="426"/>
  <c r="E24" i="426"/>
  <c r="D24" i="426"/>
  <c r="C24" i="426"/>
  <c r="O23" i="426"/>
  <c r="N23" i="426"/>
  <c r="M23" i="426"/>
  <c r="L23" i="426"/>
  <c r="K23" i="426"/>
  <c r="J23" i="426"/>
  <c r="H23" i="426"/>
  <c r="G23" i="426"/>
  <c r="F23" i="426"/>
  <c r="E23" i="426"/>
  <c r="D23" i="426"/>
  <c r="C23" i="426"/>
  <c r="O22" i="426"/>
  <c r="N22" i="426"/>
  <c r="M22" i="426"/>
  <c r="L22" i="426"/>
  <c r="K22" i="426"/>
  <c r="J22" i="426"/>
  <c r="H22" i="426"/>
  <c r="G22" i="426"/>
  <c r="F22" i="426"/>
  <c r="E22" i="426"/>
  <c r="D22" i="426"/>
  <c r="C22" i="426"/>
  <c r="O21" i="426"/>
  <c r="N21" i="426"/>
  <c r="M21" i="426"/>
  <c r="L21" i="426"/>
  <c r="K21" i="426"/>
  <c r="J21" i="426"/>
  <c r="H21" i="426"/>
  <c r="G21" i="426"/>
  <c r="F21" i="426"/>
  <c r="E21" i="426"/>
  <c r="D21" i="426"/>
  <c r="O20" i="426"/>
  <c r="N20" i="426"/>
  <c r="M20" i="426"/>
  <c r="L20" i="426"/>
  <c r="K20" i="426"/>
  <c r="J20" i="426"/>
  <c r="H20" i="426"/>
  <c r="G20" i="426"/>
  <c r="F20" i="426"/>
  <c r="E20" i="426"/>
  <c r="D20" i="426"/>
  <c r="C20" i="426"/>
  <c r="O19" i="426"/>
  <c r="N19" i="426"/>
  <c r="M19" i="426"/>
  <c r="L19" i="426"/>
  <c r="K19" i="426"/>
  <c r="J19" i="426"/>
  <c r="H19" i="426"/>
  <c r="G19" i="426"/>
  <c r="F19" i="426"/>
  <c r="E19" i="426"/>
  <c r="D19" i="426"/>
  <c r="C19" i="426"/>
  <c r="O18" i="426"/>
  <c r="N18" i="426"/>
  <c r="M18" i="426"/>
  <c r="L18" i="426"/>
  <c r="K18" i="426"/>
  <c r="J18" i="426"/>
  <c r="H18" i="426"/>
  <c r="G18" i="426"/>
  <c r="F18" i="426"/>
  <c r="E18" i="426"/>
  <c r="D18" i="426"/>
  <c r="C18" i="426"/>
  <c r="O17" i="426"/>
  <c r="N17" i="426"/>
  <c r="M17" i="426"/>
  <c r="L17" i="426"/>
  <c r="K17" i="426"/>
  <c r="J17" i="426"/>
  <c r="H17" i="426"/>
  <c r="G17" i="426"/>
  <c r="F17" i="426"/>
  <c r="E17" i="426"/>
  <c r="D17" i="426"/>
  <c r="C17" i="426"/>
  <c r="O16" i="426"/>
  <c r="N16" i="426"/>
  <c r="M16" i="426"/>
  <c r="L16" i="426"/>
  <c r="K16" i="426"/>
  <c r="J16" i="426"/>
  <c r="H16" i="426"/>
  <c r="G16" i="426"/>
  <c r="F16" i="426"/>
  <c r="E16" i="426"/>
  <c r="D16" i="426"/>
  <c r="C16" i="426"/>
  <c r="O15" i="426"/>
  <c r="N15" i="426"/>
  <c r="M15" i="426"/>
  <c r="L15" i="426"/>
  <c r="K15" i="426"/>
  <c r="J15" i="426"/>
  <c r="H15" i="426"/>
  <c r="G15" i="426"/>
  <c r="F15" i="426"/>
  <c r="E15" i="426"/>
  <c r="D15" i="426"/>
  <c r="C15" i="426"/>
  <c r="O14" i="426"/>
  <c r="N14" i="426"/>
  <c r="M14" i="426"/>
  <c r="L14" i="426"/>
  <c r="K14" i="426"/>
  <c r="J14" i="426"/>
  <c r="H14" i="426"/>
  <c r="G14" i="426"/>
  <c r="F14" i="426"/>
  <c r="E14" i="426"/>
  <c r="D14" i="426"/>
  <c r="C14" i="426"/>
  <c r="O13" i="426"/>
  <c r="N13" i="426"/>
  <c r="M13" i="426"/>
  <c r="L13" i="426"/>
  <c r="K13" i="426"/>
  <c r="J13" i="426"/>
  <c r="H13" i="426"/>
  <c r="G13" i="426"/>
  <c r="F13" i="426"/>
  <c r="E13" i="426"/>
  <c r="D13" i="426"/>
  <c r="C13" i="426"/>
  <c r="O12" i="426"/>
  <c r="N12" i="426"/>
  <c r="M12" i="426"/>
  <c r="L12" i="426"/>
  <c r="K12" i="426"/>
  <c r="J12" i="426"/>
  <c r="H12" i="426"/>
  <c r="G12" i="426"/>
  <c r="F12" i="426"/>
  <c r="E12" i="426"/>
  <c r="D12" i="426"/>
  <c r="C12" i="426"/>
  <c r="O11" i="426"/>
  <c r="N11" i="426"/>
  <c r="M11" i="426"/>
  <c r="L11" i="426"/>
  <c r="K11" i="426"/>
  <c r="J11" i="426"/>
  <c r="H11" i="426"/>
  <c r="G11" i="426"/>
  <c r="F11" i="426"/>
  <c r="E11" i="426"/>
  <c r="D11" i="426"/>
  <c r="C11" i="426"/>
  <c r="O10" i="426"/>
  <c r="N10" i="426"/>
  <c r="M10" i="426"/>
  <c r="L10" i="426"/>
  <c r="K10" i="426"/>
  <c r="J10" i="426"/>
  <c r="H10" i="426"/>
  <c r="G10" i="426"/>
  <c r="F10" i="426"/>
  <c r="E10" i="426"/>
  <c r="D10" i="426"/>
  <c r="C10" i="426"/>
  <c r="K37" i="422"/>
  <c r="J37" i="422"/>
  <c r="I37" i="422"/>
  <c r="H37" i="422"/>
  <c r="F37" i="422"/>
  <c r="E37" i="422"/>
  <c r="D37" i="422"/>
  <c r="C37" i="422"/>
  <c r="K36" i="422"/>
  <c r="J36" i="422"/>
  <c r="I36" i="422"/>
  <c r="H36" i="422"/>
  <c r="F36" i="422"/>
  <c r="E36" i="422"/>
  <c r="D36" i="422"/>
  <c r="C36" i="422"/>
  <c r="K35" i="422"/>
  <c r="J35" i="422"/>
  <c r="I35" i="422"/>
  <c r="H35" i="422"/>
  <c r="F35" i="422"/>
  <c r="E35" i="422"/>
  <c r="D35" i="422"/>
  <c r="C35" i="422"/>
  <c r="K34" i="422"/>
  <c r="J34" i="422"/>
  <c r="I34" i="422"/>
  <c r="H34" i="422"/>
  <c r="F34" i="422"/>
  <c r="E34" i="422"/>
  <c r="D34" i="422"/>
  <c r="C34" i="422"/>
  <c r="K33" i="422"/>
  <c r="J33" i="422"/>
  <c r="I33" i="422"/>
  <c r="H33" i="422"/>
  <c r="F33" i="422"/>
  <c r="E33" i="422"/>
  <c r="D33" i="422"/>
  <c r="C33" i="422"/>
  <c r="K32" i="422"/>
  <c r="J32" i="422"/>
  <c r="I32" i="422"/>
  <c r="H32" i="422"/>
  <c r="F32" i="422"/>
  <c r="E32" i="422"/>
  <c r="D32" i="422"/>
  <c r="C32" i="422"/>
  <c r="K31" i="422"/>
  <c r="J31" i="422"/>
  <c r="I31" i="422"/>
  <c r="H31" i="422"/>
  <c r="F31" i="422"/>
  <c r="E31" i="422"/>
  <c r="D31" i="422"/>
  <c r="C31" i="422"/>
  <c r="K30" i="422"/>
  <c r="J30" i="422"/>
  <c r="I30" i="422"/>
  <c r="H30" i="422"/>
  <c r="F30" i="422"/>
  <c r="E30" i="422"/>
  <c r="D30" i="422"/>
  <c r="C30" i="422"/>
  <c r="K29" i="422"/>
  <c r="J29" i="422"/>
  <c r="I29" i="422"/>
  <c r="H29" i="422"/>
  <c r="F29" i="422"/>
  <c r="E29" i="422"/>
  <c r="D29" i="422"/>
  <c r="C29" i="422"/>
  <c r="K28" i="422"/>
  <c r="J28" i="422"/>
  <c r="I28" i="422"/>
  <c r="H28" i="422"/>
  <c r="F28" i="422"/>
  <c r="E28" i="422"/>
  <c r="D28" i="422"/>
  <c r="C28" i="422"/>
  <c r="K27" i="422"/>
  <c r="J27" i="422"/>
  <c r="I27" i="422"/>
  <c r="H27" i="422"/>
  <c r="F27" i="422"/>
  <c r="E27" i="422"/>
  <c r="D27" i="422"/>
  <c r="C27" i="422"/>
  <c r="K26" i="422"/>
  <c r="J26" i="422"/>
  <c r="I26" i="422"/>
  <c r="H26" i="422"/>
  <c r="F26" i="422"/>
  <c r="E26" i="422"/>
  <c r="D26" i="422"/>
  <c r="C26" i="422"/>
  <c r="K25" i="422"/>
  <c r="J25" i="422"/>
  <c r="I25" i="422"/>
  <c r="H25" i="422"/>
  <c r="F25" i="422"/>
  <c r="E25" i="422"/>
  <c r="D25" i="422"/>
  <c r="C25" i="422"/>
  <c r="K24" i="422"/>
  <c r="J24" i="422"/>
  <c r="I24" i="422"/>
  <c r="H24" i="422"/>
  <c r="F24" i="422"/>
  <c r="E24" i="422"/>
  <c r="D24" i="422"/>
  <c r="C24" i="422"/>
  <c r="K23" i="422"/>
  <c r="J23" i="422"/>
  <c r="I23" i="422"/>
  <c r="H23" i="422"/>
  <c r="F23" i="422"/>
  <c r="E23" i="422"/>
  <c r="D23" i="422"/>
  <c r="C23" i="422"/>
  <c r="K22" i="422"/>
  <c r="J22" i="422"/>
  <c r="I22" i="422"/>
  <c r="H22" i="422"/>
  <c r="F22" i="422"/>
  <c r="E22" i="422"/>
  <c r="D22" i="422"/>
  <c r="C22" i="422"/>
  <c r="K21" i="422"/>
  <c r="J21" i="422"/>
  <c r="I21" i="422"/>
  <c r="H21" i="422"/>
  <c r="F21" i="422"/>
  <c r="E21" i="422"/>
  <c r="D21" i="422"/>
  <c r="C21" i="422"/>
  <c r="K20" i="422"/>
  <c r="J20" i="422"/>
  <c r="I20" i="422"/>
  <c r="H20" i="422"/>
  <c r="F20" i="422"/>
  <c r="E20" i="422"/>
  <c r="D20" i="422"/>
  <c r="C20" i="422"/>
  <c r="K19" i="422"/>
  <c r="J19" i="422"/>
  <c r="I19" i="422"/>
  <c r="H19" i="422"/>
  <c r="F19" i="422"/>
  <c r="E19" i="422"/>
  <c r="D19" i="422"/>
  <c r="C19" i="422"/>
  <c r="K18" i="422"/>
  <c r="J18" i="422"/>
  <c r="I18" i="422"/>
  <c r="H18" i="422"/>
  <c r="F18" i="422"/>
  <c r="E18" i="422"/>
  <c r="D18" i="422"/>
  <c r="C18" i="422"/>
  <c r="K17" i="422"/>
  <c r="J17" i="422"/>
  <c r="I17" i="422"/>
  <c r="H17" i="422"/>
  <c r="F17" i="422"/>
  <c r="E17" i="422"/>
  <c r="D17" i="422"/>
  <c r="C17" i="422"/>
  <c r="K16" i="422"/>
  <c r="J16" i="422"/>
  <c r="I16" i="422"/>
  <c r="H16" i="422"/>
  <c r="F16" i="422"/>
  <c r="E16" i="422"/>
  <c r="D16" i="422"/>
  <c r="C16" i="422"/>
  <c r="K15" i="422"/>
  <c r="J15" i="422"/>
  <c r="I15" i="422"/>
  <c r="H15" i="422"/>
  <c r="F15" i="422"/>
  <c r="E15" i="422"/>
  <c r="D15" i="422"/>
  <c r="C15" i="422"/>
  <c r="K14" i="422"/>
  <c r="J14" i="422"/>
  <c r="I14" i="422"/>
  <c r="H14" i="422"/>
  <c r="F14" i="422"/>
  <c r="E14" i="422"/>
  <c r="D14" i="422"/>
  <c r="C14" i="422"/>
  <c r="K13" i="422"/>
  <c r="J13" i="422"/>
  <c r="I13" i="422"/>
  <c r="H13" i="422"/>
  <c r="F13" i="422"/>
  <c r="E13" i="422"/>
  <c r="D13" i="422"/>
  <c r="C13" i="422"/>
  <c r="K12" i="422"/>
  <c r="J12" i="422"/>
  <c r="I12" i="422"/>
  <c r="H12" i="422"/>
  <c r="F12" i="422"/>
  <c r="E12" i="422"/>
  <c r="D12" i="422"/>
  <c r="C12" i="422"/>
  <c r="K11" i="422"/>
  <c r="J11" i="422"/>
  <c r="I11" i="422"/>
  <c r="H11" i="422"/>
  <c r="F11" i="422"/>
  <c r="E11" i="422"/>
  <c r="D11" i="422"/>
  <c r="C11" i="422"/>
  <c r="K10" i="422"/>
  <c r="J10" i="422"/>
  <c r="I10" i="422"/>
  <c r="H10" i="422"/>
  <c r="F10" i="422"/>
  <c r="E10" i="422"/>
  <c r="D10" i="422"/>
  <c r="C10" i="422"/>
  <c r="G38" i="418"/>
  <c r="F38" i="418"/>
  <c r="D38" i="418"/>
  <c r="C38" i="418"/>
  <c r="G37" i="418"/>
  <c r="F37" i="418"/>
  <c r="D37" i="418"/>
  <c r="C37" i="418"/>
  <c r="G36" i="418"/>
  <c r="F36" i="418"/>
  <c r="D36" i="418"/>
  <c r="C36" i="418"/>
  <c r="G35" i="418"/>
  <c r="F35" i="418"/>
  <c r="D35" i="418"/>
  <c r="C35" i="418"/>
  <c r="G34" i="418"/>
  <c r="F34" i="418"/>
  <c r="D34" i="418"/>
  <c r="C34" i="418"/>
  <c r="G33" i="418"/>
  <c r="F33" i="418"/>
  <c r="D33" i="418"/>
  <c r="C33" i="418"/>
  <c r="G32" i="418"/>
  <c r="F32" i="418"/>
  <c r="D32" i="418"/>
  <c r="C32" i="418"/>
  <c r="G31" i="418"/>
  <c r="F31" i="418"/>
  <c r="D31" i="418"/>
  <c r="C31" i="418"/>
  <c r="G30" i="418"/>
  <c r="F30" i="418"/>
  <c r="D30" i="418"/>
  <c r="C30" i="418"/>
  <c r="G29" i="418"/>
  <c r="F29" i="418"/>
  <c r="D29" i="418"/>
  <c r="C29" i="418"/>
  <c r="G28" i="418"/>
  <c r="F28" i="418"/>
  <c r="D28" i="418"/>
  <c r="C28" i="418"/>
  <c r="G27" i="418"/>
  <c r="F27" i="418"/>
  <c r="D27" i="418"/>
  <c r="C27" i="418"/>
  <c r="G26" i="418"/>
  <c r="F26" i="418"/>
  <c r="D26" i="418"/>
  <c r="C26" i="418"/>
  <c r="G25" i="418"/>
  <c r="F25" i="418"/>
  <c r="D25" i="418"/>
  <c r="C25" i="418"/>
  <c r="G24" i="418"/>
  <c r="F24" i="418"/>
  <c r="D24" i="418"/>
  <c r="C24" i="418"/>
  <c r="G23" i="418"/>
  <c r="F23" i="418"/>
  <c r="D23" i="418"/>
  <c r="C23" i="418"/>
  <c r="G22" i="418"/>
  <c r="F22" i="418"/>
  <c r="D22" i="418"/>
  <c r="C22" i="418"/>
  <c r="G21" i="418"/>
  <c r="F21" i="418"/>
  <c r="D21" i="418"/>
  <c r="C21" i="418"/>
  <c r="G20" i="418"/>
  <c r="F20" i="418"/>
  <c r="D20" i="418"/>
  <c r="C20" i="418"/>
  <c r="G19" i="418"/>
  <c r="F19" i="418"/>
  <c r="D19" i="418"/>
  <c r="C19" i="418"/>
  <c r="G18" i="418"/>
  <c r="F18" i="418"/>
  <c r="D18" i="418"/>
  <c r="C18" i="418"/>
  <c r="G17" i="418"/>
  <c r="F17" i="418"/>
  <c r="D17" i="418"/>
  <c r="C17" i="418"/>
  <c r="G16" i="418"/>
  <c r="F16" i="418"/>
  <c r="D16" i="418"/>
  <c r="C16" i="418"/>
  <c r="G15" i="418"/>
  <c r="F15" i="418"/>
  <c r="D15" i="418"/>
  <c r="C15" i="418"/>
  <c r="G14" i="418"/>
  <c r="F14" i="418"/>
  <c r="D14" i="418"/>
  <c r="C14" i="418"/>
  <c r="G13" i="418"/>
  <c r="F13" i="418"/>
  <c r="D13" i="418"/>
  <c r="C13" i="418"/>
  <c r="G12" i="418"/>
  <c r="F12" i="418"/>
  <c r="D12" i="418"/>
  <c r="C12" i="418"/>
  <c r="G11" i="418"/>
  <c r="F11" i="418"/>
  <c r="D11" i="418"/>
  <c r="C11" i="418"/>
  <c r="G10" i="418"/>
  <c r="F10" i="418"/>
  <c r="D10" i="418"/>
  <c r="C10" i="418"/>
  <c r="I12" i="415" l="1"/>
  <c r="I13" i="415"/>
  <c r="I14" i="415"/>
  <c r="I15" i="415"/>
  <c r="I16" i="415"/>
  <c r="I17" i="415"/>
  <c r="I18" i="415"/>
  <c r="I19" i="415"/>
  <c r="I20" i="415"/>
  <c r="I21" i="415"/>
  <c r="I22" i="415"/>
  <c r="I23" i="415"/>
  <c r="I24" i="415"/>
  <c r="I25" i="415"/>
  <c r="I26" i="415"/>
  <c r="I27" i="415"/>
  <c r="I28" i="415"/>
  <c r="I29" i="415"/>
  <c r="I30" i="415"/>
  <c r="I31" i="415"/>
  <c r="I32" i="415"/>
  <c r="I33" i="415"/>
  <c r="I34" i="415"/>
  <c r="I35" i="415"/>
  <c r="I36" i="415"/>
  <c r="I37" i="415"/>
  <c r="I38" i="415"/>
  <c r="H12" i="415"/>
  <c r="H13" i="415"/>
  <c r="H14" i="415"/>
  <c r="H16" i="415"/>
  <c r="H17" i="415"/>
  <c r="H18" i="415"/>
  <c r="H19" i="415"/>
  <c r="H20" i="415"/>
  <c r="H23" i="415"/>
  <c r="H24" i="415"/>
  <c r="H25" i="415"/>
  <c r="H26" i="415"/>
  <c r="H28" i="415"/>
  <c r="H30" i="415"/>
  <c r="H31" i="415"/>
  <c r="H32" i="415"/>
  <c r="H33" i="415"/>
  <c r="H34" i="415"/>
  <c r="H35" i="415"/>
  <c r="H37" i="415"/>
  <c r="H38" i="415"/>
  <c r="G12" i="415"/>
  <c r="G13" i="415"/>
  <c r="G14" i="415"/>
  <c r="G15" i="415"/>
  <c r="G16" i="415"/>
  <c r="G17" i="415"/>
  <c r="G18" i="415"/>
  <c r="G19" i="415"/>
  <c r="G20" i="415"/>
  <c r="G21" i="415"/>
  <c r="G22" i="415"/>
  <c r="G23" i="415"/>
  <c r="G24" i="415"/>
  <c r="G25" i="415"/>
  <c r="G27" i="415"/>
  <c r="G28" i="415"/>
  <c r="G29" i="415"/>
  <c r="G30" i="415"/>
  <c r="G31" i="415"/>
  <c r="G32" i="415"/>
  <c r="G33" i="415"/>
  <c r="G34" i="415"/>
  <c r="G35" i="415"/>
  <c r="G36" i="415"/>
  <c r="G37" i="415"/>
  <c r="G38" i="415"/>
  <c r="F12" i="415"/>
  <c r="F13" i="415"/>
  <c r="F14" i="415"/>
  <c r="F15" i="415"/>
  <c r="F16" i="415"/>
  <c r="F17" i="415"/>
  <c r="F18" i="415"/>
  <c r="F19" i="415"/>
  <c r="F20" i="415"/>
  <c r="F21" i="415"/>
  <c r="F22" i="415"/>
  <c r="F23" i="415"/>
  <c r="F24" i="415"/>
  <c r="F25" i="415"/>
  <c r="F26" i="415"/>
  <c r="F27" i="415"/>
  <c r="F28" i="415"/>
  <c r="F29" i="415"/>
  <c r="F30" i="415"/>
  <c r="F31" i="415"/>
  <c r="F32" i="415"/>
  <c r="F33" i="415"/>
  <c r="F34" i="415"/>
  <c r="F35" i="415"/>
  <c r="F36" i="415"/>
  <c r="F37" i="415"/>
  <c r="F38" i="415"/>
  <c r="E12" i="415"/>
  <c r="E13" i="415"/>
  <c r="E14" i="415"/>
  <c r="E15" i="415"/>
  <c r="E16" i="415"/>
  <c r="E17" i="415"/>
  <c r="E18" i="415"/>
  <c r="E19" i="415"/>
  <c r="E21" i="415"/>
  <c r="E23" i="415"/>
  <c r="E24" i="415"/>
  <c r="E25" i="415"/>
  <c r="E26" i="415"/>
  <c r="E27" i="415"/>
  <c r="E28" i="415"/>
  <c r="E29" i="415"/>
  <c r="E30" i="415"/>
  <c r="E31" i="415"/>
  <c r="E32" i="415"/>
  <c r="E33" i="415"/>
  <c r="E34" i="415"/>
  <c r="E35" i="415"/>
  <c r="E37" i="415"/>
  <c r="E38" i="415"/>
  <c r="D12" i="415"/>
  <c r="D13" i="415"/>
  <c r="D14" i="415"/>
  <c r="D15" i="415"/>
  <c r="D16" i="415"/>
  <c r="D17" i="415"/>
  <c r="D18" i="415"/>
  <c r="D19" i="415"/>
  <c r="D20" i="415"/>
  <c r="D21" i="415"/>
  <c r="D22" i="415"/>
  <c r="D23" i="415"/>
  <c r="D24" i="415"/>
  <c r="D25" i="415"/>
  <c r="D26" i="415"/>
  <c r="D27" i="415"/>
  <c r="D28" i="415"/>
  <c r="D29" i="415"/>
  <c r="D31" i="415"/>
  <c r="D32" i="415"/>
  <c r="D33" i="415"/>
  <c r="D34" i="415"/>
  <c r="D35" i="415"/>
  <c r="D37" i="415"/>
  <c r="D38" i="415"/>
  <c r="C12" i="415"/>
  <c r="C13" i="415"/>
  <c r="C14" i="415"/>
  <c r="C15" i="415"/>
  <c r="C19" i="415"/>
  <c r="C21" i="415"/>
  <c r="C23" i="415"/>
  <c r="C25" i="415"/>
  <c r="C28" i="415"/>
  <c r="C29" i="415"/>
  <c r="C30" i="415"/>
  <c r="C32" i="415"/>
  <c r="C33" i="415"/>
  <c r="C34" i="415"/>
  <c r="C37" i="415"/>
  <c r="C11" i="415"/>
  <c r="I12" i="414"/>
  <c r="I13" i="414"/>
  <c r="I14" i="414"/>
  <c r="I15" i="414"/>
  <c r="I16" i="414"/>
  <c r="I17" i="414"/>
  <c r="I18" i="414"/>
  <c r="I19" i="414"/>
  <c r="I20" i="414"/>
  <c r="I21" i="414"/>
  <c r="I22" i="414"/>
  <c r="I23" i="414"/>
  <c r="I24" i="414"/>
  <c r="I25" i="414"/>
  <c r="I26" i="414"/>
  <c r="I27" i="414"/>
  <c r="I28" i="414"/>
  <c r="I29" i="414"/>
  <c r="I30" i="414"/>
  <c r="I31" i="414"/>
  <c r="I32" i="414"/>
  <c r="I33" i="414"/>
  <c r="I34" i="414"/>
  <c r="I35" i="414"/>
  <c r="I36" i="414"/>
  <c r="I37" i="414"/>
  <c r="I38" i="414"/>
  <c r="H12" i="414"/>
  <c r="H13" i="414"/>
  <c r="H14" i="414"/>
  <c r="H16" i="414"/>
  <c r="H17" i="414"/>
  <c r="H18" i="414"/>
  <c r="H19" i="414"/>
  <c r="H20" i="414"/>
  <c r="H23" i="414"/>
  <c r="H24" i="414"/>
  <c r="H25" i="414"/>
  <c r="H26" i="414"/>
  <c r="H28" i="414"/>
  <c r="H30" i="414"/>
  <c r="H31" i="414"/>
  <c r="H32" i="414"/>
  <c r="H33" i="414"/>
  <c r="H34" i="414"/>
  <c r="H35" i="414"/>
  <c r="H37" i="414"/>
  <c r="H38" i="414"/>
  <c r="G12" i="414"/>
  <c r="G13" i="414"/>
  <c r="G14" i="414"/>
  <c r="G15" i="414"/>
  <c r="G16" i="414"/>
  <c r="G17" i="414"/>
  <c r="G18" i="414"/>
  <c r="G19" i="414"/>
  <c r="G20" i="414"/>
  <c r="G21" i="414"/>
  <c r="G22" i="414"/>
  <c r="G23" i="414"/>
  <c r="G24" i="414"/>
  <c r="G25" i="414"/>
  <c r="G27" i="414"/>
  <c r="G28" i="414"/>
  <c r="G29" i="414"/>
  <c r="G30" i="414"/>
  <c r="G31" i="414"/>
  <c r="G32" i="414"/>
  <c r="G33" i="414"/>
  <c r="G34" i="414"/>
  <c r="G35" i="414"/>
  <c r="G36" i="414"/>
  <c r="G37" i="414"/>
  <c r="G38" i="414"/>
  <c r="F12" i="414"/>
  <c r="F13" i="414"/>
  <c r="F14" i="414"/>
  <c r="F15" i="414"/>
  <c r="F16" i="414"/>
  <c r="F17" i="414"/>
  <c r="F18" i="414"/>
  <c r="F19" i="414"/>
  <c r="F20" i="414"/>
  <c r="F21" i="414"/>
  <c r="F22" i="414"/>
  <c r="F23" i="414"/>
  <c r="F24" i="414"/>
  <c r="F25" i="414"/>
  <c r="F26" i="414"/>
  <c r="F27" i="414"/>
  <c r="F28" i="414"/>
  <c r="F29" i="414"/>
  <c r="F30" i="414"/>
  <c r="F31" i="414"/>
  <c r="F32" i="414"/>
  <c r="F33" i="414"/>
  <c r="F34" i="414"/>
  <c r="F35" i="414"/>
  <c r="F36" i="414"/>
  <c r="F37" i="414"/>
  <c r="F38" i="414"/>
  <c r="E12" i="414"/>
  <c r="E13" i="414"/>
  <c r="E14" i="414"/>
  <c r="E15" i="414"/>
  <c r="E16" i="414"/>
  <c r="E17" i="414"/>
  <c r="E18" i="414"/>
  <c r="E19" i="414"/>
  <c r="E21" i="414"/>
  <c r="E23" i="414"/>
  <c r="E24" i="414"/>
  <c r="E25" i="414"/>
  <c r="E26" i="414"/>
  <c r="E27" i="414"/>
  <c r="E28" i="414"/>
  <c r="E29" i="414"/>
  <c r="E30" i="414"/>
  <c r="E31" i="414"/>
  <c r="E32" i="414"/>
  <c r="E33" i="414"/>
  <c r="E34" i="414"/>
  <c r="E35" i="414"/>
  <c r="E37" i="414"/>
  <c r="E38" i="414"/>
  <c r="D12" i="414"/>
  <c r="D13" i="414"/>
  <c r="D14" i="414"/>
  <c r="D15" i="414"/>
  <c r="D16" i="414"/>
  <c r="D17" i="414"/>
  <c r="D18" i="414"/>
  <c r="D19" i="414"/>
  <c r="D20" i="414"/>
  <c r="D21" i="414"/>
  <c r="D22" i="414"/>
  <c r="D23" i="414"/>
  <c r="D24" i="414"/>
  <c r="D25" i="414"/>
  <c r="D26" i="414"/>
  <c r="D27" i="414"/>
  <c r="D28" i="414"/>
  <c r="D29" i="414"/>
  <c r="D31" i="414"/>
  <c r="D32" i="414"/>
  <c r="D33" i="414"/>
  <c r="D34" i="414"/>
  <c r="D35" i="414"/>
  <c r="D37" i="414"/>
  <c r="D38" i="414"/>
  <c r="C12" i="414"/>
  <c r="C13" i="414"/>
  <c r="C14" i="414"/>
  <c r="C15" i="414"/>
  <c r="C19" i="414"/>
  <c r="C21" i="414"/>
  <c r="C23" i="414"/>
  <c r="C25" i="414"/>
  <c r="C28" i="414"/>
  <c r="C29" i="414"/>
  <c r="C30" i="414"/>
  <c r="C32" i="414"/>
  <c r="C33" i="414"/>
  <c r="C34" i="414"/>
  <c r="C37" i="414"/>
  <c r="C11" i="414"/>
  <c r="D29" i="411"/>
  <c r="G12" i="411"/>
  <c r="G13" i="411"/>
  <c r="G14" i="411"/>
  <c r="G15" i="411"/>
  <c r="G16" i="411"/>
  <c r="G17" i="411"/>
  <c r="G18" i="411"/>
  <c r="G19" i="411"/>
  <c r="G20" i="411"/>
  <c r="G21" i="411"/>
  <c r="G22" i="411"/>
  <c r="G23" i="411"/>
  <c r="G24" i="411"/>
  <c r="G25" i="411"/>
  <c r="G26" i="411"/>
  <c r="G27" i="411"/>
  <c r="G28" i="411"/>
  <c r="G29" i="411"/>
  <c r="G30" i="411"/>
  <c r="G31" i="411"/>
  <c r="G32" i="411"/>
  <c r="G33" i="411"/>
  <c r="G34" i="411"/>
  <c r="G35" i="411"/>
  <c r="G36" i="411"/>
  <c r="G37" i="411"/>
  <c r="G38" i="411"/>
  <c r="G39" i="411"/>
  <c r="G11" i="411"/>
  <c r="F12" i="411"/>
  <c r="F13" i="411"/>
  <c r="F14" i="411"/>
  <c r="F15" i="411"/>
  <c r="F16" i="411"/>
  <c r="F17" i="411"/>
  <c r="F18" i="411"/>
  <c r="F19" i="411"/>
  <c r="F20" i="411"/>
  <c r="F21" i="411"/>
  <c r="F22" i="411"/>
  <c r="F23" i="411"/>
  <c r="F24" i="411"/>
  <c r="F25" i="411"/>
  <c r="F26" i="411"/>
  <c r="F27" i="411"/>
  <c r="F28" i="411"/>
  <c r="F29" i="411"/>
  <c r="F30" i="411"/>
  <c r="F31" i="411"/>
  <c r="F32" i="411"/>
  <c r="F33" i="411"/>
  <c r="F34" i="411"/>
  <c r="F35" i="411"/>
  <c r="F36" i="411"/>
  <c r="F37" i="411"/>
  <c r="F38" i="411"/>
  <c r="F39" i="411"/>
  <c r="F11" i="411"/>
  <c r="E12" i="411"/>
  <c r="E13" i="411"/>
  <c r="E14" i="411"/>
  <c r="E15" i="411"/>
  <c r="E16" i="411"/>
  <c r="E17" i="411"/>
  <c r="E18" i="411"/>
  <c r="E19" i="411"/>
  <c r="E20" i="411"/>
  <c r="E21" i="411"/>
  <c r="E22" i="411"/>
  <c r="E23" i="411"/>
  <c r="E24" i="411"/>
  <c r="E25" i="411"/>
  <c r="E26" i="411"/>
  <c r="E27" i="411"/>
  <c r="E28" i="411"/>
  <c r="E29" i="411"/>
  <c r="E30" i="411"/>
  <c r="E31" i="411"/>
  <c r="E32" i="411"/>
  <c r="E33" i="411"/>
  <c r="E34" i="411"/>
  <c r="E35" i="411"/>
  <c r="E36" i="411"/>
  <c r="E37" i="411"/>
  <c r="E38" i="411"/>
  <c r="E11" i="411"/>
  <c r="D12" i="411"/>
  <c r="D13" i="411"/>
  <c r="D14" i="411"/>
  <c r="D31" i="411"/>
  <c r="D34" i="411"/>
  <c r="D11" i="411"/>
  <c r="C12" i="411"/>
  <c r="C13" i="411"/>
  <c r="C14" i="411"/>
  <c r="C16" i="411"/>
  <c r="C17" i="411"/>
  <c r="C19" i="411"/>
  <c r="C20" i="411"/>
  <c r="C23" i="411"/>
  <c r="C24" i="411"/>
  <c r="C26" i="411"/>
  <c r="C27" i="411"/>
  <c r="C28" i="411"/>
  <c r="C29" i="411"/>
  <c r="C30" i="411"/>
  <c r="C31" i="411"/>
  <c r="C33" i="411"/>
  <c r="C34" i="411"/>
  <c r="C35" i="411"/>
  <c r="C37" i="411"/>
  <c r="C38" i="411"/>
  <c r="C11" i="411"/>
  <c r="D29" i="410"/>
  <c r="D31" i="410"/>
  <c r="D34" i="410"/>
  <c r="G12" i="410"/>
  <c r="G13" i="410"/>
  <c r="G14" i="410"/>
  <c r="G15" i="410"/>
  <c r="G16" i="410"/>
  <c r="G17" i="410"/>
  <c r="G18" i="410"/>
  <c r="G19" i="410"/>
  <c r="G20" i="410"/>
  <c r="G21" i="410"/>
  <c r="G22" i="410"/>
  <c r="G23" i="410"/>
  <c r="G24" i="410"/>
  <c r="G25" i="410"/>
  <c r="G26" i="410"/>
  <c r="G27" i="410"/>
  <c r="G28" i="410"/>
  <c r="G29" i="410"/>
  <c r="G30" i="410"/>
  <c r="G31" i="410"/>
  <c r="G32" i="410"/>
  <c r="G33" i="410"/>
  <c r="G34" i="410"/>
  <c r="G35" i="410"/>
  <c r="G36" i="410"/>
  <c r="G37" i="410"/>
  <c r="G38" i="410"/>
  <c r="G11" i="410"/>
  <c r="F12" i="410"/>
  <c r="F13" i="410"/>
  <c r="F14" i="410"/>
  <c r="F15" i="410"/>
  <c r="F16" i="410"/>
  <c r="F17" i="410"/>
  <c r="F18" i="410"/>
  <c r="F19" i="410"/>
  <c r="F20" i="410"/>
  <c r="F21" i="410"/>
  <c r="F22" i="410"/>
  <c r="F23" i="410"/>
  <c r="F24" i="410"/>
  <c r="F25" i="410"/>
  <c r="F26" i="410"/>
  <c r="F27" i="410"/>
  <c r="F28" i="410"/>
  <c r="F29" i="410"/>
  <c r="F30" i="410"/>
  <c r="F31" i="410"/>
  <c r="F32" i="410"/>
  <c r="F33" i="410"/>
  <c r="F34" i="410"/>
  <c r="F35" i="410"/>
  <c r="F36" i="410"/>
  <c r="F37" i="410"/>
  <c r="F38" i="410"/>
  <c r="F11" i="410"/>
  <c r="E12" i="410"/>
  <c r="E13" i="410"/>
  <c r="E14" i="410"/>
  <c r="E15" i="410"/>
  <c r="E16" i="410"/>
  <c r="E17" i="410"/>
  <c r="E18" i="410"/>
  <c r="E19" i="410"/>
  <c r="E20" i="410"/>
  <c r="E21" i="410"/>
  <c r="E22" i="410"/>
  <c r="E23" i="410"/>
  <c r="E24" i="410"/>
  <c r="E25" i="410"/>
  <c r="E26" i="410"/>
  <c r="E27" i="410"/>
  <c r="E28" i="410"/>
  <c r="E29" i="410"/>
  <c r="E30" i="410"/>
  <c r="E31" i="410"/>
  <c r="E32" i="410"/>
  <c r="E33" i="410"/>
  <c r="E34" i="410"/>
  <c r="E35" i="410"/>
  <c r="E36" i="410"/>
  <c r="E37" i="410"/>
  <c r="E38" i="410"/>
  <c r="E11" i="410"/>
  <c r="D12" i="410"/>
  <c r="D13" i="410"/>
  <c r="D14" i="410"/>
  <c r="D11" i="410"/>
  <c r="C12" i="410"/>
  <c r="C13" i="410"/>
  <c r="C14" i="410"/>
  <c r="C16" i="410"/>
  <c r="C17" i="410"/>
  <c r="C19" i="410"/>
  <c r="C20" i="410"/>
  <c r="C23" i="410"/>
  <c r="C24" i="410"/>
  <c r="C26" i="410"/>
  <c r="C27" i="410"/>
  <c r="C28" i="410"/>
  <c r="C29" i="410"/>
  <c r="C30" i="410"/>
  <c r="C31" i="410"/>
  <c r="C33" i="410"/>
  <c r="C34" i="410"/>
  <c r="C35" i="410"/>
  <c r="C37" i="410"/>
  <c r="C38" i="410"/>
  <c r="C11" i="410"/>
  <c r="U14" i="409"/>
  <c r="U15" i="409"/>
  <c r="U16" i="409"/>
  <c r="U17" i="409"/>
  <c r="U18" i="409"/>
  <c r="U19" i="409"/>
  <c r="U20" i="409"/>
  <c r="U21" i="409"/>
  <c r="U22" i="409"/>
  <c r="U23" i="409"/>
  <c r="U24" i="409"/>
  <c r="U25" i="409"/>
  <c r="U26" i="409"/>
  <c r="U27" i="409"/>
  <c r="U28" i="409"/>
  <c r="U29" i="409"/>
  <c r="U30" i="409"/>
  <c r="U31" i="409"/>
  <c r="U32" i="409"/>
  <c r="U33" i="409"/>
  <c r="U34" i="409"/>
  <c r="U35" i="409"/>
  <c r="U36" i="409"/>
  <c r="U37" i="409"/>
  <c r="U38" i="409"/>
  <c r="S14" i="409"/>
  <c r="S15" i="409"/>
  <c r="S19" i="409"/>
  <c r="R15" i="409"/>
  <c r="R16" i="409"/>
  <c r="R18" i="409"/>
  <c r="R19" i="409"/>
  <c r="R22" i="409"/>
  <c r="R23" i="409"/>
  <c r="R24" i="409"/>
  <c r="R25" i="409"/>
  <c r="R26" i="409"/>
  <c r="R27" i="409"/>
  <c r="R28" i="409"/>
  <c r="R29" i="409"/>
  <c r="R30" i="409"/>
  <c r="R32" i="409"/>
  <c r="R33" i="409"/>
  <c r="R34" i="409"/>
  <c r="R35" i="409"/>
  <c r="R36" i="409"/>
  <c r="R37" i="409"/>
  <c r="C12" i="407"/>
  <c r="C13" i="407"/>
  <c r="C14" i="407"/>
  <c r="C15" i="407"/>
  <c r="C16" i="407"/>
  <c r="C17" i="407"/>
  <c r="C18" i="407"/>
  <c r="C19" i="407"/>
  <c r="C20" i="407"/>
  <c r="C21" i="407"/>
  <c r="C22" i="407"/>
  <c r="C23" i="407"/>
  <c r="C24" i="407"/>
  <c r="C25" i="407"/>
  <c r="C26" i="407"/>
  <c r="C27" i="407"/>
  <c r="C28" i="407"/>
  <c r="C29" i="407"/>
  <c r="C30" i="407"/>
  <c r="C31" i="407"/>
  <c r="C32" i="407"/>
  <c r="C33" i="407"/>
  <c r="C34" i="407"/>
  <c r="C35" i="407"/>
  <c r="C36" i="407"/>
  <c r="C37" i="407"/>
  <c r="C38" i="407"/>
  <c r="C11" i="407"/>
  <c r="E12" i="407"/>
  <c r="E13" i="407"/>
  <c r="E14" i="407"/>
  <c r="E15" i="407"/>
  <c r="E16" i="407"/>
  <c r="E17" i="407"/>
  <c r="E18" i="407"/>
  <c r="E19" i="407"/>
  <c r="E20" i="407"/>
  <c r="E21" i="407"/>
  <c r="E22" i="407"/>
  <c r="E23" i="407"/>
  <c r="E24" i="407"/>
  <c r="E25" i="407"/>
  <c r="E26" i="407"/>
  <c r="E27" i="407"/>
  <c r="E28" i="407"/>
  <c r="E29" i="407"/>
  <c r="E30" i="407"/>
  <c r="E31" i="407"/>
  <c r="E32" i="407"/>
  <c r="E33" i="407"/>
  <c r="E34" i="407"/>
  <c r="E35" i="407"/>
  <c r="E36" i="407"/>
  <c r="E37" i="407"/>
  <c r="E38" i="407"/>
  <c r="D12" i="407"/>
  <c r="D13" i="407"/>
  <c r="D14" i="407"/>
  <c r="D15" i="407"/>
  <c r="D16" i="407"/>
  <c r="D17" i="407"/>
  <c r="D18" i="407"/>
  <c r="D19" i="407"/>
  <c r="D20" i="407"/>
  <c r="D21" i="407"/>
  <c r="D22" i="407"/>
  <c r="D23" i="407"/>
  <c r="D24" i="407"/>
  <c r="D25" i="407"/>
  <c r="D26" i="407"/>
  <c r="D27" i="407"/>
  <c r="D28" i="407"/>
  <c r="D29" i="407"/>
  <c r="D30" i="407"/>
  <c r="D31" i="407"/>
  <c r="D32" i="407"/>
  <c r="D33" i="407"/>
  <c r="D34" i="407"/>
  <c r="D35" i="407"/>
  <c r="D36" i="407"/>
  <c r="D37" i="407"/>
  <c r="D38" i="407"/>
  <c r="E12" i="406"/>
  <c r="E13" i="406"/>
  <c r="E14" i="406"/>
  <c r="E15" i="406"/>
  <c r="E16" i="406"/>
  <c r="E17" i="406"/>
  <c r="E18" i="406"/>
  <c r="E19" i="406"/>
  <c r="E20" i="406"/>
  <c r="E21" i="406"/>
  <c r="E22" i="406"/>
  <c r="E23" i="406"/>
  <c r="E24" i="406"/>
  <c r="E25" i="406"/>
  <c r="E26" i="406"/>
  <c r="E27" i="406"/>
  <c r="E28" i="406"/>
  <c r="E29" i="406"/>
  <c r="E30" i="406"/>
  <c r="E31" i="406"/>
  <c r="E32" i="406"/>
  <c r="E33" i="406"/>
  <c r="E34" i="406"/>
  <c r="E35" i="406"/>
  <c r="E36" i="406"/>
  <c r="E37" i="406"/>
  <c r="E38" i="406"/>
  <c r="E39" i="406"/>
  <c r="D12" i="406"/>
  <c r="D13" i="406"/>
  <c r="D14" i="406"/>
  <c r="D15" i="406"/>
  <c r="D16" i="406"/>
  <c r="D17" i="406"/>
  <c r="D18" i="406"/>
  <c r="D19" i="406"/>
  <c r="D20" i="406"/>
  <c r="D21" i="406"/>
  <c r="D22" i="406"/>
  <c r="D23" i="406"/>
  <c r="D24" i="406"/>
  <c r="D25" i="406"/>
  <c r="D26" i="406"/>
  <c r="D27" i="406"/>
  <c r="D28" i="406"/>
  <c r="D29" i="406"/>
  <c r="D30" i="406"/>
  <c r="D31" i="406"/>
  <c r="D32" i="406"/>
  <c r="D33" i="406"/>
  <c r="D34" i="406"/>
  <c r="D35" i="406"/>
  <c r="D36" i="406"/>
  <c r="D37" i="406"/>
  <c r="D38" i="406"/>
  <c r="C12" i="406"/>
  <c r="C13" i="406"/>
  <c r="C14" i="406"/>
  <c r="C15" i="406"/>
  <c r="C16" i="406"/>
  <c r="C17" i="406"/>
  <c r="C18" i="406"/>
  <c r="C19" i="406"/>
  <c r="C20" i="406"/>
  <c r="C21" i="406"/>
  <c r="C22" i="406"/>
  <c r="C23" i="406"/>
  <c r="C24" i="406"/>
  <c r="C25" i="406"/>
  <c r="C26" i="406"/>
  <c r="C27" i="406"/>
  <c r="C28" i="406"/>
  <c r="C29" i="406"/>
  <c r="C30" i="406"/>
  <c r="C31" i="406"/>
  <c r="C32" i="406"/>
  <c r="C33" i="406"/>
  <c r="C34" i="406"/>
  <c r="C35" i="406"/>
  <c r="C36" i="406"/>
  <c r="C37" i="406"/>
  <c r="C38" i="406"/>
  <c r="C39" i="406"/>
  <c r="C11" i="406"/>
  <c r="P13" i="404"/>
  <c r="Q13" i="404"/>
  <c r="O13" i="404"/>
  <c r="Q14" i="413"/>
  <c r="AC15" i="413"/>
  <c r="AC16" i="413"/>
  <c r="AC17" i="413"/>
  <c r="AC18" i="413"/>
  <c r="AC19" i="413"/>
  <c r="AC20" i="413"/>
  <c r="AC22" i="413"/>
  <c r="AC23" i="413"/>
  <c r="AC24" i="413"/>
  <c r="AC25" i="413"/>
  <c r="AC26" i="413"/>
  <c r="AC27" i="413"/>
  <c r="AC28" i="413"/>
  <c r="AC29" i="413"/>
  <c r="AC30" i="413"/>
  <c r="AC31" i="413"/>
  <c r="AC32" i="413"/>
  <c r="AC33" i="413"/>
  <c r="AC34" i="413"/>
  <c r="AC35" i="413"/>
  <c r="AC36" i="413"/>
  <c r="AC37" i="413"/>
  <c r="AB14" i="413"/>
  <c r="AB15" i="413"/>
  <c r="AB16" i="413"/>
  <c r="AB17" i="413"/>
  <c r="AB18" i="413"/>
  <c r="AB19" i="413"/>
  <c r="AB20" i="413"/>
  <c r="AB21" i="413"/>
  <c r="AB22" i="413"/>
  <c r="AB23" i="413"/>
  <c r="AB24" i="413"/>
  <c r="AB25" i="413"/>
  <c r="AB26" i="413"/>
  <c r="AB27" i="413"/>
  <c r="AB28" i="413"/>
  <c r="AB29" i="413"/>
  <c r="AB30" i="413"/>
  <c r="AB31" i="413"/>
  <c r="AB32" i="413"/>
  <c r="AB33" i="413"/>
  <c r="AB34" i="413"/>
  <c r="AB35" i="413"/>
  <c r="AB36" i="413"/>
  <c r="AB37" i="413"/>
  <c r="AB38" i="413"/>
  <c r="AA14" i="413"/>
  <c r="AA15" i="413"/>
  <c r="AA16" i="413"/>
  <c r="AA17" i="413"/>
  <c r="AA18" i="413"/>
  <c r="AA19" i="413"/>
  <c r="AA20" i="413"/>
  <c r="AA21" i="413"/>
  <c r="AA22" i="413"/>
  <c r="AA23" i="413"/>
  <c r="AA24" i="413"/>
  <c r="AA25" i="413"/>
  <c r="AA26" i="413"/>
  <c r="AA27" i="413"/>
  <c r="AA28" i="413"/>
  <c r="AA29" i="413"/>
  <c r="AA30" i="413"/>
  <c r="AA31" i="413"/>
  <c r="AA32" i="413"/>
  <c r="AA33" i="413"/>
  <c r="AA34" i="413"/>
  <c r="AA35" i="413"/>
  <c r="AA36" i="413"/>
  <c r="AA37" i="413"/>
  <c r="Z14" i="413"/>
  <c r="Z15" i="413"/>
  <c r="Z16" i="413"/>
  <c r="Z17" i="413"/>
  <c r="Z18" i="413"/>
  <c r="Z20" i="413"/>
  <c r="Z22" i="413"/>
  <c r="Z23" i="413"/>
  <c r="Z24" i="413"/>
  <c r="Z25" i="413"/>
  <c r="Z26" i="413"/>
  <c r="Z27" i="413"/>
  <c r="Z28" i="413"/>
  <c r="Z29" i="413"/>
  <c r="Z30" i="413"/>
  <c r="Z31" i="413"/>
  <c r="Z32" i="413"/>
  <c r="Z33" i="413"/>
  <c r="Z34" i="413"/>
  <c r="Z35" i="413"/>
  <c r="Z36" i="413"/>
  <c r="Z37" i="413"/>
  <c r="Z38" i="413"/>
  <c r="Y14" i="413"/>
  <c r="Y15" i="413"/>
  <c r="Y16" i="413"/>
  <c r="Y17" i="413"/>
  <c r="Y18" i="413"/>
  <c r="Y19" i="413"/>
  <c r="Y20" i="413"/>
  <c r="Y21" i="413"/>
  <c r="Y22" i="413"/>
  <c r="Y23" i="413"/>
  <c r="Y24" i="413"/>
  <c r="Y25" i="413"/>
  <c r="Y26" i="413"/>
  <c r="Y27" i="413"/>
  <c r="Y28" i="413"/>
  <c r="Y30" i="413"/>
  <c r="Y31" i="413"/>
  <c r="Y32" i="413"/>
  <c r="Y33" i="413"/>
  <c r="Y34" i="413"/>
  <c r="Y36" i="413"/>
  <c r="Y37" i="413"/>
  <c r="X14" i="413"/>
  <c r="X17" i="413"/>
  <c r="X18" i="413"/>
  <c r="X20" i="413"/>
  <c r="X22" i="413"/>
  <c r="X24" i="413"/>
  <c r="X27" i="413"/>
  <c r="X28" i="413"/>
  <c r="X29" i="413"/>
  <c r="X31" i="413"/>
  <c r="X32" i="413"/>
  <c r="X33" i="413"/>
  <c r="X34" i="413"/>
  <c r="X36" i="413"/>
  <c r="C12" i="399"/>
  <c r="C13" i="399"/>
  <c r="C14" i="399"/>
  <c r="C15" i="399"/>
  <c r="C16" i="399"/>
  <c r="C17" i="399"/>
  <c r="C18" i="399"/>
  <c r="C19" i="399"/>
  <c r="C20" i="399"/>
  <c r="C21" i="399"/>
  <c r="C22" i="399"/>
  <c r="C23" i="399"/>
  <c r="C24" i="399"/>
  <c r="C25" i="399"/>
  <c r="C26" i="399"/>
  <c r="C27" i="399"/>
  <c r="C28" i="399"/>
  <c r="C29" i="399"/>
  <c r="C30" i="399"/>
  <c r="C31" i="399"/>
  <c r="C32" i="399"/>
  <c r="C33" i="399"/>
  <c r="C34" i="399"/>
  <c r="C35" i="399"/>
  <c r="C36" i="399"/>
  <c r="C37" i="399"/>
  <c r="C38" i="399"/>
  <c r="C11" i="399"/>
  <c r="I12" i="403"/>
  <c r="I13" i="403"/>
  <c r="I14" i="403"/>
  <c r="I15" i="403"/>
  <c r="I16" i="403"/>
  <c r="I17" i="403"/>
  <c r="I18" i="403"/>
  <c r="I19" i="403"/>
  <c r="I20" i="403"/>
  <c r="I21" i="403"/>
  <c r="I22" i="403"/>
  <c r="I23" i="403"/>
  <c r="I24" i="403"/>
  <c r="I25" i="403"/>
  <c r="I26" i="403"/>
  <c r="I27" i="403"/>
  <c r="I28" i="403"/>
  <c r="I29" i="403"/>
  <c r="I30" i="403"/>
  <c r="I31" i="403"/>
  <c r="I32" i="403"/>
  <c r="I33" i="403"/>
  <c r="I34" i="403"/>
  <c r="I35" i="403"/>
  <c r="I36" i="403"/>
  <c r="I37" i="403"/>
  <c r="I38" i="403"/>
  <c r="I11" i="403"/>
  <c r="H12" i="403"/>
  <c r="H13" i="403"/>
  <c r="H14" i="403"/>
  <c r="H15" i="403"/>
  <c r="H16" i="403"/>
  <c r="H17" i="403"/>
  <c r="H18" i="403"/>
  <c r="H19" i="403"/>
  <c r="H20" i="403"/>
  <c r="H21" i="403"/>
  <c r="H22" i="403"/>
  <c r="H23" i="403"/>
  <c r="H24" i="403"/>
  <c r="H25" i="403"/>
  <c r="H26" i="403"/>
  <c r="H27" i="403"/>
  <c r="H28" i="403"/>
  <c r="H29" i="403"/>
  <c r="H30" i="403"/>
  <c r="H31" i="403"/>
  <c r="H32" i="403"/>
  <c r="H33" i="403"/>
  <c r="H34" i="403"/>
  <c r="H35" i="403"/>
  <c r="H36" i="403"/>
  <c r="H37" i="403"/>
  <c r="H38" i="403"/>
  <c r="H11" i="403"/>
  <c r="G12" i="403"/>
  <c r="G13" i="403"/>
  <c r="G14" i="403"/>
  <c r="G15" i="403"/>
  <c r="G16" i="403"/>
  <c r="G17" i="403"/>
  <c r="G18" i="403"/>
  <c r="G19" i="403"/>
  <c r="G20" i="403"/>
  <c r="G21" i="403"/>
  <c r="G22" i="403"/>
  <c r="G23" i="403"/>
  <c r="G24" i="403"/>
  <c r="G25" i="403"/>
  <c r="G26" i="403"/>
  <c r="G27" i="403"/>
  <c r="G28" i="403"/>
  <c r="G29" i="403"/>
  <c r="G30" i="403"/>
  <c r="G31" i="403"/>
  <c r="G32" i="403"/>
  <c r="G33" i="403"/>
  <c r="G34" i="403"/>
  <c r="G35" i="403"/>
  <c r="G36" i="403"/>
  <c r="G37" i="403"/>
  <c r="G38" i="403"/>
  <c r="G11" i="403"/>
  <c r="F12" i="403"/>
  <c r="F13" i="403"/>
  <c r="F14" i="403"/>
  <c r="F15" i="403"/>
  <c r="F16" i="403"/>
  <c r="F17" i="403"/>
  <c r="F18" i="403"/>
  <c r="F19" i="403"/>
  <c r="F20" i="403"/>
  <c r="F21" i="403"/>
  <c r="F22" i="403"/>
  <c r="F23" i="403"/>
  <c r="F24" i="403"/>
  <c r="F25" i="403"/>
  <c r="F26" i="403"/>
  <c r="F27" i="403"/>
  <c r="F28" i="403"/>
  <c r="F29" i="403"/>
  <c r="F30" i="403"/>
  <c r="F31" i="403"/>
  <c r="F32" i="403"/>
  <c r="F33" i="403"/>
  <c r="F34" i="403"/>
  <c r="F35" i="403"/>
  <c r="F36" i="403"/>
  <c r="F37" i="403"/>
  <c r="F38" i="403"/>
  <c r="F11" i="403"/>
  <c r="E12" i="403"/>
  <c r="E13" i="403"/>
  <c r="E14" i="403"/>
  <c r="E15" i="403"/>
  <c r="E16" i="403"/>
  <c r="E17" i="403"/>
  <c r="E18" i="403"/>
  <c r="E19" i="403"/>
  <c r="E20" i="403"/>
  <c r="E21" i="403"/>
  <c r="E22" i="403"/>
  <c r="E23" i="403"/>
  <c r="E24" i="403"/>
  <c r="E25" i="403"/>
  <c r="E26" i="403"/>
  <c r="E27" i="403"/>
  <c r="E28" i="403"/>
  <c r="E29" i="403"/>
  <c r="E30" i="403"/>
  <c r="E31" i="403"/>
  <c r="E32" i="403"/>
  <c r="E33" i="403"/>
  <c r="E34" i="403"/>
  <c r="E35" i="403"/>
  <c r="E36" i="403"/>
  <c r="E37" i="403"/>
  <c r="E38" i="403"/>
  <c r="E11" i="403"/>
  <c r="D12" i="403"/>
  <c r="D13" i="403"/>
  <c r="D14" i="403"/>
  <c r="D15" i="403"/>
  <c r="D16" i="403"/>
  <c r="D17" i="403"/>
  <c r="D18" i="403"/>
  <c r="D19" i="403"/>
  <c r="D20" i="403"/>
  <c r="D21" i="403"/>
  <c r="D22" i="403"/>
  <c r="D23" i="403"/>
  <c r="D24" i="403"/>
  <c r="D25" i="403"/>
  <c r="D26" i="403"/>
  <c r="D27" i="403"/>
  <c r="D28" i="403"/>
  <c r="D29" i="403"/>
  <c r="D30" i="403"/>
  <c r="D31" i="403"/>
  <c r="D32" i="403"/>
  <c r="D33" i="403"/>
  <c r="D34" i="403"/>
  <c r="D36" i="403"/>
  <c r="D37" i="403"/>
  <c r="D38" i="403"/>
  <c r="D11" i="403"/>
  <c r="C12" i="403"/>
  <c r="C13" i="403"/>
  <c r="C14" i="403"/>
  <c r="C15" i="403"/>
  <c r="C16" i="403"/>
  <c r="C17" i="403"/>
  <c r="C18" i="403"/>
  <c r="C19" i="403"/>
  <c r="C20" i="403"/>
  <c r="C21" i="403"/>
  <c r="C23" i="403"/>
  <c r="C24" i="403"/>
  <c r="C25" i="403"/>
  <c r="C26" i="403"/>
  <c r="C27" i="403"/>
  <c r="C28" i="403"/>
  <c r="C29" i="403"/>
  <c r="C30" i="403"/>
  <c r="C31" i="403"/>
  <c r="C32" i="403"/>
  <c r="C33" i="403"/>
  <c r="C34" i="403"/>
  <c r="C35" i="403"/>
  <c r="C37" i="403"/>
  <c r="C11" i="403"/>
  <c r="H14" i="401"/>
  <c r="H15" i="401"/>
  <c r="H16" i="401"/>
  <c r="H17" i="401"/>
  <c r="H18" i="401"/>
  <c r="H19" i="401"/>
  <c r="H20" i="401"/>
  <c r="H21" i="401"/>
  <c r="H22" i="401"/>
  <c r="H23" i="401"/>
  <c r="H24" i="401"/>
  <c r="H25" i="401"/>
  <c r="H26" i="401"/>
  <c r="H27" i="401"/>
  <c r="H28" i="401"/>
  <c r="H29" i="401"/>
  <c r="H30" i="401"/>
  <c r="H31" i="401"/>
  <c r="H32" i="401"/>
  <c r="H33" i="401"/>
  <c r="H34" i="401"/>
  <c r="H35" i="401"/>
  <c r="H36" i="401"/>
  <c r="H37" i="401"/>
  <c r="G14" i="401"/>
  <c r="G15" i="401"/>
  <c r="G16" i="401"/>
  <c r="G17" i="401"/>
  <c r="G18" i="401"/>
  <c r="G19" i="401"/>
  <c r="G20" i="401"/>
  <c r="G21" i="401"/>
  <c r="G22" i="401"/>
  <c r="G23" i="401"/>
  <c r="G24" i="401"/>
  <c r="G25" i="401"/>
  <c r="G26" i="401"/>
  <c r="G27" i="401"/>
  <c r="G28" i="401"/>
  <c r="G29" i="401"/>
  <c r="G30" i="401"/>
  <c r="G31" i="401"/>
  <c r="G32" i="401"/>
  <c r="G33" i="401"/>
  <c r="G34" i="401"/>
  <c r="G35" i="401"/>
  <c r="G36" i="401"/>
  <c r="G37" i="401"/>
  <c r="F14" i="401"/>
  <c r="F15" i="401"/>
  <c r="F16" i="401"/>
  <c r="F17" i="401"/>
  <c r="F18" i="401"/>
  <c r="F19" i="401"/>
  <c r="F20" i="401"/>
  <c r="F21" i="401"/>
  <c r="F22" i="401"/>
  <c r="F23" i="401"/>
  <c r="F24" i="401"/>
  <c r="F25" i="401"/>
  <c r="F26" i="401"/>
  <c r="F27" i="401"/>
  <c r="F28" i="401"/>
  <c r="F29" i="401"/>
  <c r="F30" i="401"/>
  <c r="F31" i="401"/>
  <c r="F32" i="401"/>
  <c r="F33" i="401"/>
  <c r="F34" i="401"/>
  <c r="F35" i="401"/>
  <c r="F36" i="401"/>
  <c r="F37" i="401"/>
  <c r="E14" i="401"/>
  <c r="E15" i="401"/>
  <c r="E16" i="401"/>
  <c r="E17" i="401"/>
  <c r="E18" i="401"/>
  <c r="E19" i="401"/>
  <c r="E20" i="401"/>
  <c r="E21" i="401"/>
  <c r="E22" i="401"/>
  <c r="E23" i="401"/>
  <c r="E24" i="401"/>
  <c r="E25" i="401"/>
  <c r="E26" i="401"/>
  <c r="E27" i="401"/>
  <c r="E28" i="401"/>
  <c r="E29" i="401"/>
  <c r="E30" i="401"/>
  <c r="E31" i="401"/>
  <c r="E32" i="401"/>
  <c r="E33" i="401"/>
  <c r="E34" i="401"/>
  <c r="E35" i="401"/>
  <c r="E36" i="401"/>
  <c r="E37" i="401"/>
  <c r="D14" i="401"/>
  <c r="D15" i="401"/>
  <c r="D16" i="401"/>
  <c r="D17" i="401"/>
  <c r="D18" i="401"/>
  <c r="D19" i="401"/>
  <c r="D20" i="401"/>
  <c r="D21" i="401"/>
  <c r="D22" i="401"/>
  <c r="D23" i="401"/>
  <c r="D24" i="401"/>
  <c r="D25" i="401"/>
  <c r="D26" i="401"/>
  <c r="D27" i="401"/>
  <c r="D28" i="401"/>
  <c r="D29" i="401"/>
  <c r="D30" i="401"/>
  <c r="D31" i="401"/>
  <c r="D32" i="401"/>
  <c r="D33" i="401"/>
  <c r="D35" i="401"/>
  <c r="D36" i="401"/>
  <c r="D37" i="401"/>
  <c r="C14" i="401"/>
  <c r="C15" i="401"/>
  <c r="C16" i="401"/>
  <c r="C17" i="401"/>
  <c r="C18" i="401"/>
  <c r="C19" i="401"/>
  <c r="C20" i="401"/>
  <c r="C22" i="401"/>
  <c r="C23" i="401"/>
  <c r="C24" i="401"/>
  <c r="C25" i="401"/>
  <c r="C26" i="401"/>
  <c r="C27" i="401"/>
  <c r="C28" i="401"/>
  <c r="C29" i="401"/>
  <c r="C30" i="401"/>
  <c r="C31" i="401"/>
  <c r="C32" i="401"/>
  <c r="C33" i="401"/>
  <c r="C34" i="401"/>
  <c r="C36" i="401"/>
  <c r="O14" i="401"/>
  <c r="O15" i="401"/>
  <c r="O16" i="401"/>
  <c r="O17" i="401"/>
  <c r="O18" i="401"/>
  <c r="O19" i="401"/>
  <c r="O20" i="401"/>
  <c r="O21" i="401"/>
  <c r="O22" i="401"/>
  <c r="O23" i="401"/>
  <c r="O24" i="401"/>
  <c r="O25" i="401"/>
  <c r="O26" i="401"/>
  <c r="O27" i="401"/>
  <c r="O28" i="401"/>
  <c r="O29" i="401"/>
  <c r="O30" i="401"/>
  <c r="O31" i="401"/>
  <c r="O32" i="401"/>
  <c r="O33" i="401"/>
  <c r="O34" i="401"/>
  <c r="O35" i="401"/>
  <c r="O36" i="401"/>
  <c r="O37" i="401"/>
  <c r="N14" i="401"/>
  <c r="N15" i="401"/>
  <c r="N16" i="401"/>
  <c r="N17" i="401"/>
  <c r="N18" i="401"/>
  <c r="N19" i="401"/>
  <c r="N20" i="401"/>
  <c r="N21" i="401"/>
  <c r="N22" i="401"/>
  <c r="N23" i="401"/>
  <c r="N24" i="401"/>
  <c r="N25" i="401"/>
  <c r="N26" i="401"/>
  <c r="N27" i="401"/>
  <c r="N28" i="401"/>
  <c r="N29" i="401"/>
  <c r="N30" i="401"/>
  <c r="N31" i="401"/>
  <c r="N32" i="401"/>
  <c r="N33" i="401"/>
  <c r="N34" i="401"/>
  <c r="N35" i="401"/>
  <c r="N36" i="401"/>
  <c r="N37" i="401"/>
  <c r="M14" i="401"/>
  <c r="M15" i="401"/>
  <c r="M16" i="401"/>
  <c r="M17" i="401"/>
  <c r="M18" i="401"/>
  <c r="M19" i="401"/>
  <c r="M20" i="401"/>
  <c r="M21" i="401"/>
  <c r="M22" i="401"/>
  <c r="M23" i="401"/>
  <c r="M24" i="401"/>
  <c r="M25" i="401"/>
  <c r="M26" i="401"/>
  <c r="M27" i="401"/>
  <c r="M28" i="401"/>
  <c r="M29" i="401"/>
  <c r="M30" i="401"/>
  <c r="M31" i="401"/>
  <c r="M32" i="401"/>
  <c r="M33" i="401"/>
  <c r="M34" i="401"/>
  <c r="M35" i="401"/>
  <c r="M36" i="401"/>
  <c r="M37" i="401"/>
  <c r="L14" i="401"/>
  <c r="L15" i="401"/>
  <c r="L16" i="401"/>
  <c r="L17" i="401"/>
  <c r="L18" i="401"/>
  <c r="L19" i="401"/>
  <c r="L20" i="401"/>
  <c r="L21" i="401"/>
  <c r="L22" i="401"/>
  <c r="L23" i="401"/>
  <c r="L24" i="401"/>
  <c r="L25" i="401"/>
  <c r="L26" i="401"/>
  <c r="L27" i="401"/>
  <c r="L28" i="401"/>
  <c r="L29" i="401"/>
  <c r="L30" i="401"/>
  <c r="L31" i="401"/>
  <c r="L32" i="401"/>
  <c r="L33" i="401"/>
  <c r="L34" i="401"/>
  <c r="L35" i="401"/>
  <c r="L36" i="401"/>
  <c r="L37" i="401"/>
  <c r="K14" i="401"/>
  <c r="K15" i="401"/>
  <c r="K16" i="401"/>
  <c r="K17" i="401"/>
  <c r="K18" i="401"/>
  <c r="K19" i="401"/>
  <c r="K20" i="401"/>
  <c r="K21" i="401"/>
  <c r="K22" i="401"/>
  <c r="K23" i="401"/>
  <c r="K24" i="401"/>
  <c r="K25" i="401"/>
  <c r="K26" i="401"/>
  <c r="K27" i="401"/>
  <c r="K28" i="401"/>
  <c r="K29" i="401"/>
  <c r="K30" i="401"/>
  <c r="K31" i="401"/>
  <c r="K32" i="401"/>
  <c r="K33" i="401"/>
  <c r="K34" i="401"/>
  <c r="K35" i="401"/>
  <c r="K36" i="401"/>
  <c r="K37" i="401"/>
  <c r="J14" i="401"/>
  <c r="J15" i="401"/>
  <c r="J16" i="401"/>
  <c r="J17" i="401"/>
  <c r="J18" i="401"/>
  <c r="J19" i="401"/>
  <c r="J20" i="401"/>
  <c r="J21" i="401"/>
  <c r="J22" i="401"/>
  <c r="J23" i="401"/>
  <c r="J24" i="401"/>
  <c r="J25" i="401"/>
  <c r="J26" i="401"/>
  <c r="J27" i="401"/>
  <c r="J28" i="401"/>
  <c r="J29" i="401"/>
  <c r="J30" i="401"/>
  <c r="J31" i="401"/>
  <c r="J32" i="401"/>
  <c r="J33" i="401"/>
  <c r="J34" i="401"/>
  <c r="J35" i="401"/>
  <c r="J36" i="401"/>
  <c r="J37" i="401"/>
  <c r="V14" i="401"/>
  <c r="V15" i="401"/>
  <c r="V16" i="401"/>
  <c r="V17" i="401"/>
  <c r="V18" i="401"/>
  <c r="V19" i="401"/>
  <c r="V20" i="401"/>
  <c r="V21" i="401"/>
  <c r="V22" i="401"/>
  <c r="V23" i="401"/>
  <c r="V24" i="401"/>
  <c r="V25" i="401"/>
  <c r="V26" i="401"/>
  <c r="V27" i="401"/>
  <c r="V28" i="401"/>
  <c r="V29" i="401"/>
  <c r="V30" i="401"/>
  <c r="V31" i="401"/>
  <c r="V32" i="401"/>
  <c r="V33" i="401"/>
  <c r="V34" i="401"/>
  <c r="V35" i="401"/>
  <c r="V36" i="401"/>
  <c r="V37" i="401"/>
  <c r="U14" i="401"/>
  <c r="U15" i="401"/>
  <c r="U16" i="401"/>
  <c r="U17" i="401"/>
  <c r="U18" i="401"/>
  <c r="U19" i="401"/>
  <c r="U20" i="401"/>
  <c r="U21" i="401"/>
  <c r="U22" i="401"/>
  <c r="U23" i="401"/>
  <c r="U24" i="401"/>
  <c r="U25" i="401"/>
  <c r="U26" i="401"/>
  <c r="U27" i="401"/>
  <c r="U28" i="401"/>
  <c r="U29" i="401"/>
  <c r="U30" i="401"/>
  <c r="U31" i="401"/>
  <c r="U32" i="401"/>
  <c r="U33" i="401"/>
  <c r="U34" i="401"/>
  <c r="U35" i="401"/>
  <c r="U36" i="401"/>
  <c r="U37" i="401"/>
  <c r="T14" i="401"/>
  <c r="T15" i="401"/>
  <c r="T16" i="401"/>
  <c r="T17" i="401"/>
  <c r="T18" i="401"/>
  <c r="T19" i="401"/>
  <c r="T20" i="401"/>
  <c r="T21" i="401"/>
  <c r="T22" i="401"/>
  <c r="T23" i="401"/>
  <c r="T24" i="401"/>
  <c r="T25" i="401"/>
  <c r="T26" i="401"/>
  <c r="T27" i="401"/>
  <c r="T28" i="401"/>
  <c r="T29" i="401"/>
  <c r="T30" i="401"/>
  <c r="T31" i="401"/>
  <c r="T32" i="401"/>
  <c r="T33" i="401"/>
  <c r="T34" i="401"/>
  <c r="T35" i="401"/>
  <c r="T36" i="401"/>
  <c r="T37" i="401"/>
  <c r="S14" i="401"/>
  <c r="S15" i="401"/>
  <c r="S16" i="401"/>
  <c r="S17" i="401"/>
  <c r="S18" i="401"/>
  <c r="S19" i="401"/>
  <c r="S20" i="401"/>
  <c r="S21" i="401"/>
  <c r="S22" i="401"/>
  <c r="S23" i="401"/>
  <c r="S24" i="401"/>
  <c r="S25" i="401"/>
  <c r="S26" i="401"/>
  <c r="S27" i="401"/>
  <c r="S28" i="401"/>
  <c r="S29" i="401"/>
  <c r="S30" i="401"/>
  <c r="S31" i="401"/>
  <c r="S32" i="401"/>
  <c r="S33" i="401"/>
  <c r="S34" i="401"/>
  <c r="S35" i="401"/>
  <c r="S36" i="401"/>
  <c r="S37" i="401"/>
  <c r="R14" i="401"/>
  <c r="R15" i="401"/>
  <c r="R16" i="401"/>
  <c r="R17" i="401"/>
  <c r="R18" i="401"/>
  <c r="R19" i="401"/>
  <c r="R20" i="401"/>
  <c r="R21" i="401"/>
  <c r="R22" i="401"/>
  <c r="R23" i="401"/>
  <c r="R24" i="401"/>
  <c r="R25" i="401"/>
  <c r="R26" i="401"/>
  <c r="R27" i="401"/>
  <c r="R28" i="401"/>
  <c r="R29" i="401"/>
  <c r="R30" i="401"/>
  <c r="R31" i="401"/>
  <c r="R32" i="401"/>
  <c r="R33" i="401"/>
  <c r="R34" i="401"/>
  <c r="R35" i="401"/>
  <c r="R36" i="401"/>
  <c r="R37" i="401"/>
  <c r="Q14" i="401"/>
  <c r="Q15" i="401"/>
  <c r="Q16" i="401"/>
  <c r="Q17" i="401"/>
  <c r="Q18" i="401"/>
  <c r="Q19" i="401"/>
  <c r="Q20" i="401"/>
  <c r="Q21" i="401"/>
  <c r="Q22" i="401"/>
  <c r="Q23" i="401"/>
  <c r="Q24" i="401"/>
  <c r="Q25" i="401"/>
  <c r="Q27" i="401"/>
  <c r="Q28" i="401"/>
  <c r="Q29" i="401"/>
  <c r="Q30" i="401"/>
  <c r="Q31" i="401"/>
  <c r="Q32" i="401"/>
  <c r="Q33" i="401"/>
  <c r="Q34" i="401"/>
  <c r="Q36" i="401"/>
  <c r="Q37" i="401"/>
  <c r="AC14" i="401"/>
  <c r="AC15" i="401"/>
  <c r="AC16" i="401"/>
  <c r="AC17" i="401"/>
  <c r="AC18" i="401"/>
  <c r="AC19" i="401"/>
  <c r="AC20" i="401"/>
  <c r="AC21" i="401"/>
  <c r="AC22" i="401"/>
  <c r="AC23" i="401"/>
  <c r="AC24" i="401"/>
  <c r="AC25" i="401"/>
  <c r="AC26" i="401"/>
  <c r="AC27" i="401"/>
  <c r="AC28" i="401"/>
  <c r="AC29" i="401"/>
  <c r="AC30" i="401"/>
  <c r="AC31" i="401"/>
  <c r="AC32" i="401"/>
  <c r="AC33" i="401"/>
  <c r="AC34" i="401"/>
  <c r="AC35" i="401"/>
  <c r="AC36" i="401"/>
  <c r="AC37" i="401"/>
  <c r="AB14" i="401"/>
  <c r="AB15" i="401"/>
  <c r="AB16" i="401"/>
  <c r="AB17" i="401"/>
  <c r="AB18" i="401"/>
  <c r="AB19" i="401"/>
  <c r="AB20" i="401"/>
  <c r="AB21" i="401"/>
  <c r="AB22" i="401"/>
  <c r="AB23" i="401"/>
  <c r="AB24" i="401"/>
  <c r="AB25" i="401"/>
  <c r="AB26" i="401"/>
  <c r="AB27" i="401"/>
  <c r="AB28" i="401"/>
  <c r="AB29" i="401"/>
  <c r="AB30" i="401"/>
  <c r="AB31" i="401"/>
  <c r="AB32" i="401"/>
  <c r="AB33" i="401"/>
  <c r="AB34" i="401"/>
  <c r="AB35" i="401"/>
  <c r="AB36" i="401"/>
  <c r="AB37" i="401"/>
  <c r="AA14" i="401"/>
  <c r="AA15" i="401"/>
  <c r="AA16" i="401"/>
  <c r="AA17" i="401"/>
  <c r="AA18" i="401"/>
  <c r="AA19" i="401"/>
  <c r="AA20" i="401"/>
  <c r="AA21" i="401"/>
  <c r="AA22" i="401"/>
  <c r="AA23" i="401"/>
  <c r="AA24" i="401"/>
  <c r="AA25" i="401"/>
  <c r="AA26" i="401"/>
  <c r="AA27" i="401"/>
  <c r="AA28" i="401"/>
  <c r="AA29" i="401"/>
  <c r="AA30" i="401"/>
  <c r="AA31" i="401"/>
  <c r="AA32" i="401"/>
  <c r="AA33" i="401"/>
  <c r="AA34" i="401"/>
  <c r="AA35" i="401"/>
  <c r="AA36" i="401"/>
  <c r="AA37" i="401"/>
  <c r="Z14" i="401"/>
  <c r="Z15" i="401"/>
  <c r="Z16" i="401"/>
  <c r="Z17" i="401"/>
  <c r="Z18" i="401"/>
  <c r="Z19" i="401"/>
  <c r="Z20" i="401"/>
  <c r="Z21" i="401"/>
  <c r="Z22" i="401"/>
  <c r="Z23" i="401"/>
  <c r="Z24" i="401"/>
  <c r="Z25" i="401"/>
  <c r="Z26" i="401"/>
  <c r="Z27" i="401"/>
  <c r="Z28" i="401"/>
  <c r="Z29" i="401"/>
  <c r="Z30" i="401"/>
  <c r="Z31" i="401"/>
  <c r="Z32" i="401"/>
  <c r="Z33" i="401"/>
  <c r="Z34" i="401"/>
  <c r="Z35" i="401"/>
  <c r="Z36" i="401"/>
  <c r="Z37" i="401"/>
  <c r="Y14" i="401"/>
  <c r="Y15" i="401"/>
  <c r="Y16" i="401"/>
  <c r="Y17" i="401"/>
  <c r="Y18" i="401"/>
  <c r="Y19" i="401"/>
  <c r="Y20" i="401"/>
  <c r="Y21" i="401"/>
  <c r="Y22" i="401"/>
  <c r="Y23" i="401"/>
  <c r="Y24" i="401"/>
  <c r="Y25" i="401"/>
  <c r="Y26" i="401"/>
  <c r="Y27" i="401"/>
  <c r="Y28" i="401"/>
  <c r="Y29" i="401"/>
  <c r="Y30" i="401"/>
  <c r="Y31" i="401"/>
  <c r="Y32" i="401"/>
  <c r="Y33" i="401"/>
  <c r="Y35" i="401"/>
  <c r="Y36" i="401"/>
  <c r="Y37" i="401"/>
  <c r="X14" i="401"/>
  <c r="X15" i="401"/>
  <c r="X16" i="401"/>
  <c r="X17" i="401"/>
  <c r="X18" i="401"/>
  <c r="X19" i="401"/>
  <c r="X20" i="401"/>
  <c r="X21" i="401"/>
  <c r="X22" i="401"/>
  <c r="X23" i="401"/>
  <c r="X24" i="401"/>
  <c r="X25" i="401"/>
  <c r="X26" i="401"/>
  <c r="X27" i="401"/>
  <c r="X28" i="401"/>
  <c r="X29" i="401"/>
  <c r="X30" i="401"/>
  <c r="X31" i="401"/>
  <c r="X32" i="401"/>
  <c r="X33" i="401"/>
  <c r="X34" i="401"/>
  <c r="X36" i="401"/>
  <c r="X37" i="401"/>
  <c r="I13" i="405" l="1"/>
  <c r="U38" i="413"/>
  <c r="T29" i="413"/>
  <c r="T30" i="413"/>
  <c r="T31" i="413"/>
  <c r="T32" i="413"/>
  <c r="T33" i="413"/>
  <c r="T34" i="413"/>
  <c r="T35" i="413"/>
  <c r="T36" i="413"/>
  <c r="T37" i="413"/>
  <c r="V20" i="413"/>
  <c r="V22" i="413"/>
  <c r="V23" i="413"/>
  <c r="V24" i="413"/>
  <c r="V25" i="413"/>
  <c r="V26" i="413"/>
  <c r="V27" i="413"/>
  <c r="V28" i="413"/>
  <c r="V29" i="413"/>
  <c r="V30" i="413"/>
  <c r="V31" i="413"/>
  <c r="V32" i="413"/>
  <c r="V33" i="413"/>
  <c r="V34" i="413"/>
  <c r="V35" i="413"/>
  <c r="V36" i="413"/>
  <c r="V37" i="413"/>
  <c r="Q17" i="413"/>
  <c r="Q18" i="413"/>
  <c r="Q20" i="413"/>
  <c r="Q22" i="413"/>
  <c r="Q24" i="413"/>
  <c r="Q27" i="413"/>
  <c r="Q28" i="413"/>
  <c r="Q29" i="413"/>
  <c r="Q31" i="413"/>
  <c r="Q32" i="413"/>
  <c r="Q33" i="413"/>
  <c r="Q34" i="413"/>
  <c r="Q36" i="413"/>
  <c r="S16" i="413"/>
  <c r="S17" i="413"/>
  <c r="S18" i="413"/>
  <c r="S20" i="413"/>
  <c r="S22" i="413"/>
  <c r="S23" i="413"/>
  <c r="S24" i="413"/>
  <c r="S25" i="413"/>
  <c r="S26" i="413"/>
  <c r="S27" i="413"/>
  <c r="S28" i="413"/>
  <c r="S29" i="413"/>
  <c r="S30" i="413"/>
  <c r="S31" i="413"/>
  <c r="S32" i="413"/>
  <c r="S33" i="413"/>
  <c r="S34" i="413"/>
  <c r="S35" i="413"/>
  <c r="S36" i="413"/>
  <c r="S37" i="413"/>
  <c r="S38" i="413"/>
  <c r="P33" i="409"/>
  <c r="P34" i="409"/>
  <c r="P35" i="409"/>
  <c r="P36" i="409"/>
  <c r="P37" i="409"/>
  <c r="P38" i="409"/>
  <c r="O34" i="409"/>
  <c r="O35" i="409"/>
  <c r="O36" i="409"/>
  <c r="O37" i="409"/>
  <c r="O38" i="409"/>
  <c r="M19" i="409"/>
  <c r="M22" i="409"/>
  <c r="M23" i="409"/>
  <c r="M24" i="409"/>
  <c r="M25" i="409"/>
  <c r="M26" i="409"/>
  <c r="M27" i="409"/>
  <c r="M28" i="409"/>
  <c r="M29" i="409"/>
  <c r="M30" i="409"/>
  <c r="M32" i="409"/>
  <c r="M33" i="409"/>
  <c r="M34" i="409"/>
  <c r="M35" i="409"/>
  <c r="M36" i="409"/>
  <c r="M37" i="409"/>
  <c r="N14" i="409"/>
  <c r="N15" i="409"/>
  <c r="N19" i="409"/>
  <c r="N27" i="409"/>
  <c r="N28" i="409"/>
  <c r="N30" i="409"/>
  <c r="N31" i="409"/>
  <c r="N33" i="409"/>
  <c r="G38" i="405"/>
  <c r="F38" i="405"/>
  <c r="J38" i="405"/>
  <c r="I38" i="405"/>
  <c r="J19" i="405"/>
  <c r="M38" i="392"/>
  <c r="O15" i="413" l="1"/>
  <c r="O16" i="413"/>
  <c r="O17" i="413"/>
  <c r="O18" i="413"/>
  <c r="O19" i="413"/>
  <c r="O21" i="413"/>
  <c r="O22" i="413"/>
  <c r="O23" i="413"/>
  <c r="O24" i="413"/>
  <c r="O25" i="413"/>
  <c r="O26" i="413"/>
  <c r="O27" i="413"/>
  <c r="O28" i="413"/>
  <c r="O29" i="413"/>
  <c r="O31" i="413"/>
  <c r="O32" i="413"/>
  <c r="O33" i="413"/>
  <c r="O34" i="413"/>
  <c r="O35" i="413"/>
  <c r="O36" i="413"/>
  <c r="O37" i="413"/>
  <c r="N14" i="413"/>
  <c r="N15" i="413"/>
  <c r="N16" i="413"/>
  <c r="N17" i="413"/>
  <c r="N18" i="413"/>
  <c r="N19" i="413"/>
  <c r="N20" i="413"/>
  <c r="N21" i="413"/>
  <c r="N22" i="413"/>
  <c r="N23" i="413"/>
  <c r="N24" i="413"/>
  <c r="N25" i="413"/>
  <c r="N26" i="413"/>
  <c r="N27" i="413"/>
  <c r="N28" i="413"/>
  <c r="N29" i="413"/>
  <c r="N30" i="413"/>
  <c r="N31" i="413"/>
  <c r="N32" i="413"/>
  <c r="N33" i="413"/>
  <c r="N34" i="413"/>
  <c r="N35" i="413"/>
  <c r="N36" i="413"/>
  <c r="N37" i="413"/>
  <c r="N38" i="413"/>
  <c r="M14" i="413"/>
  <c r="M15" i="413"/>
  <c r="M16" i="413"/>
  <c r="M17" i="413"/>
  <c r="M18" i="413"/>
  <c r="M20" i="413"/>
  <c r="M21" i="413"/>
  <c r="M22" i="413"/>
  <c r="M23" i="413"/>
  <c r="M24" i="413"/>
  <c r="M25" i="413"/>
  <c r="M26" i="413"/>
  <c r="M27" i="413"/>
  <c r="M28" i="413"/>
  <c r="M29" i="413"/>
  <c r="M30" i="413"/>
  <c r="M31" i="413"/>
  <c r="M32" i="413"/>
  <c r="M33" i="413"/>
  <c r="M34" i="413"/>
  <c r="M35" i="413"/>
  <c r="M36" i="413"/>
  <c r="M37" i="413"/>
  <c r="L14" i="413"/>
  <c r="L15" i="413"/>
  <c r="L16" i="413"/>
  <c r="L17" i="413"/>
  <c r="L18" i="413"/>
  <c r="L19" i="413"/>
  <c r="L20" i="413"/>
  <c r="L21" i="413"/>
  <c r="L22" i="413"/>
  <c r="L23" i="413"/>
  <c r="L24" i="413"/>
  <c r="L25" i="413"/>
  <c r="L26" i="413"/>
  <c r="L27" i="413"/>
  <c r="L28" i="413"/>
  <c r="L30" i="413"/>
  <c r="L31" i="413"/>
  <c r="L32" i="413"/>
  <c r="L33" i="413"/>
  <c r="L34" i="413"/>
  <c r="L35" i="413"/>
  <c r="L36" i="413"/>
  <c r="L37" i="413"/>
  <c r="L38" i="413"/>
  <c r="K14" i="413"/>
  <c r="K15" i="413"/>
  <c r="K16" i="413"/>
  <c r="K17" i="413"/>
  <c r="K18" i="413"/>
  <c r="K19" i="413"/>
  <c r="K20" i="413"/>
  <c r="K21" i="413"/>
  <c r="K22" i="413"/>
  <c r="K23" i="413"/>
  <c r="K24" i="413"/>
  <c r="K25" i="413"/>
  <c r="K26" i="413"/>
  <c r="K27" i="413"/>
  <c r="K28" i="413"/>
  <c r="K29" i="413"/>
  <c r="K30" i="413"/>
  <c r="K31" i="413"/>
  <c r="K32" i="413"/>
  <c r="K33" i="413"/>
  <c r="K34" i="413"/>
  <c r="K36" i="413"/>
  <c r="K37" i="413"/>
  <c r="J17" i="413"/>
  <c r="J18" i="413"/>
  <c r="J19" i="413"/>
  <c r="J20" i="413"/>
  <c r="J22" i="413"/>
  <c r="J23" i="413"/>
  <c r="J24" i="413"/>
  <c r="J27" i="413"/>
  <c r="J28" i="413"/>
  <c r="J31" i="413"/>
  <c r="J32" i="413"/>
  <c r="J33" i="413"/>
  <c r="J36" i="413"/>
  <c r="J37" i="413"/>
  <c r="K14" i="409"/>
  <c r="K15" i="409"/>
  <c r="K16" i="409"/>
  <c r="K17" i="409"/>
  <c r="K18" i="409"/>
  <c r="K19" i="409"/>
  <c r="K20" i="409"/>
  <c r="K21" i="409"/>
  <c r="K22" i="409"/>
  <c r="K23" i="409"/>
  <c r="K24" i="409"/>
  <c r="K25" i="409"/>
  <c r="K26" i="409"/>
  <c r="K27" i="409"/>
  <c r="K28" i="409"/>
  <c r="K29" i="409"/>
  <c r="K30" i="409"/>
  <c r="K31" i="409"/>
  <c r="K32" i="409"/>
  <c r="K33" i="409"/>
  <c r="K34" i="409"/>
  <c r="K35" i="409"/>
  <c r="K36" i="409"/>
  <c r="K37" i="409"/>
  <c r="K38" i="409"/>
  <c r="J14" i="409"/>
  <c r="J15" i="409"/>
  <c r="J16" i="409"/>
  <c r="J17" i="409"/>
  <c r="J18" i="409"/>
  <c r="J19" i="409"/>
  <c r="J20" i="409"/>
  <c r="J21" i="409"/>
  <c r="J22" i="409"/>
  <c r="J23" i="409"/>
  <c r="J24" i="409"/>
  <c r="J25" i="409"/>
  <c r="J26" i="409"/>
  <c r="J27" i="409"/>
  <c r="J28" i="409"/>
  <c r="J29" i="409"/>
  <c r="J30" i="409"/>
  <c r="J31" i="409"/>
  <c r="J32" i="409"/>
  <c r="J33" i="409"/>
  <c r="J34" i="409"/>
  <c r="J35" i="409"/>
  <c r="J36" i="409"/>
  <c r="J37" i="409"/>
  <c r="J38" i="409"/>
  <c r="I14" i="409"/>
  <c r="I15" i="409"/>
  <c r="I18" i="409"/>
  <c r="I20" i="409"/>
  <c r="I22" i="409"/>
  <c r="I23" i="409"/>
  <c r="I24" i="409"/>
  <c r="I26" i="409"/>
  <c r="I27" i="409"/>
  <c r="I28" i="409"/>
  <c r="I30" i="409"/>
  <c r="I31" i="409"/>
  <c r="I32" i="409"/>
  <c r="I33" i="409"/>
  <c r="I34" i="409"/>
  <c r="I36" i="409"/>
  <c r="H15" i="409"/>
  <c r="H16" i="409"/>
  <c r="H17" i="409"/>
  <c r="H18" i="409"/>
  <c r="H19" i="409"/>
  <c r="H20" i="409"/>
  <c r="H21" i="409"/>
  <c r="H22" i="409"/>
  <c r="H23" i="409"/>
  <c r="H24" i="409"/>
  <c r="H25" i="409"/>
  <c r="H26" i="409"/>
  <c r="H27" i="409"/>
  <c r="H28" i="409"/>
  <c r="H29" i="409"/>
  <c r="H30" i="409"/>
  <c r="H32" i="409"/>
  <c r="H33" i="409"/>
  <c r="H34" i="409"/>
  <c r="H35" i="409"/>
  <c r="H36" i="409"/>
  <c r="H37" i="409"/>
  <c r="D15" i="399"/>
  <c r="E15" i="399"/>
  <c r="F15" i="399"/>
  <c r="G15" i="399"/>
  <c r="D16" i="399"/>
  <c r="E16" i="399"/>
  <c r="F16" i="399"/>
  <c r="G16" i="399"/>
  <c r="D17" i="399"/>
  <c r="E17" i="399"/>
  <c r="F17" i="399"/>
  <c r="G17" i="399"/>
  <c r="D18" i="399"/>
  <c r="E18" i="399"/>
  <c r="F18" i="399"/>
  <c r="G18" i="399"/>
  <c r="D19" i="399"/>
  <c r="E19" i="399"/>
  <c r="F19" i="399"/>
  <c r="G19" i="399"/>
  <c r="D20" i="399"/>
  <c r="E20" i="399"/>
  <c r="F20" i="399"/>
  <c r="G20" i="399"/>
  <c r="D21" i="399"/>
  <c r="E21" i="399"/>
  <c r="F21" i="399"/>
  <c r="G21" i="399"/>
  <c r="D22" i="399"/>
  <c r="E22" i="399"/>
  <c r="F22" i="399"/>
  <c r="G22" i="399"/>
  <c r="D23" i="399"/>
  <c r="E23" i="399"/>
  <c r="F23" i="399"/>
  <c r="G23" i="399"/>
  <c r="D24" i="399"/>
  <c r="E24" i="399"/>
  <c r="F24" i="399"/>
  <c r="G24" i="399"/>
  <c r="D25" i="399"/>
  <c r="E25" i="399"/>
  <c r="F25" i="399"/>
  <c r="G25" i="399"/>
  <c r="D26" i="399"/>
  <c r="E26" i="399"/>
  <c r="F26" i="399"/>
  <c r="G26" i="399"/>
  <c r="D27" i="399"/>
  <c r="E27" i="399"/>
  <c r="F27" i="399"/>
  <c r="G27" i="399"/>
  <c r="D28" i="399"/>
  <c r="E28" i="399"/>
  <c r="F28" i="399"/>
  <c r="G28" i="399"/>
  <c r="D29" i="399"/>
  <c r="E29" i="399"/>
  <c r="F29" i="399"/>
  <c r="G29" i="399"/>
  <c r="D30" i="399"/>
  <c r="E30" i="399"/>
  <c r="F30" i="399"/>
  <c r="G30" i="399"/>
  <c r="D31" i="399"/>
  <c r="E31" i="399"/>
  <c r="F31" i="399"/>
  <c r="G31" i="399"/>
  <c r="D32" i="399"/>
  <c r="E32" i="399"/>
  <c r="F32" i="399"/>
  <c r="G32" i="399"/>
  <c r="D33" i="399"/>
  <c r="E33" i="399"/>
  <c r="F33" i="399"/>
  <c r="G33" i="399"/>
  <c r="D34" i="399"/>
  <c r="E34" i="399"/>
  <c r="F34" i="399"/>
  <c r="G34" i="399"/>
  <c r="D35" i="399"/>
  <c r="E35" i="399"/>
  <c r="F35" i="399"/>
  <c r="G35" i="399"/>
  <c r="D36" i="399"/>
  <c r="E36" i="399"/>
  <c r="F36" i="399"/>
  <c r="G36" i="399"/>
  <c r="D37" i="399"/>
  <c r="E37" i="399"/>
  <c r="F37" i="399"/>
  <c r="G37" i="399"/>
  <c r="D38" i="399"/>
  <c r="E38" i="399"/>
  <c r="F38" i="399"/>
  <c r="G38" i="399"/>
  <c r="G38" i="413" l="1"/>
  <c r="C36" i="413"/>
  <c r="C37" i="413"/>
  <c r="H34" i="413"/>
  <c r="F29" i="413"/>
  <c r="E29" i="413"/>
  <c r="C29" i="413"/>
  <c r="G21" i="413"/>
  <c r="C21" i="413"/>
  <c r="E16" i="413"/>
  <c r="F38" i="409"/>
  <c r="C34" i="409"/>
  <c r="D12" i="405"/>
  <c r="C12" i="405"/>
  <c r="I11" i="415"/>
  <c r="H11" i="415"/>
  <c r="G11" i="415"/>
  <c r="F11" i="415"/>
  <c r="E11" i="415"/>
  <c r="D11" i="415"/>
  <c r="I11" i="414"/>
  <c r="H11" i="414"/>
  <c r="G11" i="414"/>
  <c r="F11" i="414"/>
  <c r="E11" i="414"/>
  <c r="D11" i="414"/>
  <c r="U37" i="413"/>
  <c r="R37" i="413"/>
  <c r="H37" i="413"/>
  <c r="G37" i="413"/>
  <c r="F37" i="413"/>
  <c r="E37" i="413"/>
  <c r="D37" i="413"/>
  <c r="U36" i="413"/>
  <c r="R36" i="413"/>
  <c r="H36" i="413"/>
  <c r="G36" i="413"/>
  <c r="F36" i="413"/>
  <c r="E36" i="413"/>
  <c r="D36" i="413"/>
  <c r="U35" i="413"/>
  <c r="G35" i="413"/>
  <c r="F35" i="413"/>
  <c r="D35" i="413"/>
  <c r="U34" i="413"/>
  <c r="R34" i="413"/>
  <c r="G34" i="413"/>
  <c r="F34" i="413"/>
  <c r="E34" i="413"/>
  <c r="D34" i="413"/>
  <c r="U33" i="413"/>
  <c r="R33" i="413"/>
  <c r="H33" i="413"/>
  <c r="G33" i="413"/>
  <c r="F33" i="413"/>
  <c r="E33" i="413"/>
  <c r="D33" i="413"/>
  <c r="C33" i="413"/>
  <c r="U32" i="413"/>
  <c r="R32" i="413"/>
  <c r="H32" i="413"/>
  <c r="G32" i="413"/>
  <c r="F32" i="413"/>
  <c r="E32" i="413"/>
  <c r="D32" i="413"/>
  <c r="C32" i="413"/>
  <c r="U31" i="413"/>
  <c r="R31" i="413"/>
  <c r="H31" i="413"/>
  <c r="G31" i="413"/>
  <c r="F31" i="413"/>
  <c r="E31" i="413"/>
  <c r="D31" i="413"/>
  <c r="C31" i="413"/>
  <c r="U30" i="413"/>
  <c r="R30" i="413"/>
  <c r="H30" i="413"/>
  <c r="G30" i="413"/>
  <c r="F30" i="413"/>
  <c r="E30" i="413"/>
  <c r="D30" i="413"/>
  <c r="C30" i="413"/>
  <c r="U29" i="413"/>
  <c r="H29" i="413"/>
  <c r="G29" i="413"/>
  <c r="D29" i="413"/>
  <c r="U28" i="413"/>
  <c r="T28" i="413"/>
  <c r="R28" i="413"/>
  <c r="G28" i="413"/>
  <c r="F28" i="413"/>
  <c r="E28" i="413"/>
  <c r="D28" i="413"/>
  <c r="C28" i="413"/>
  <c r="U27" i="413"/>
  <c r="T27" i="413"/>
  <c r="R27" i="413"/>
  <c r="H27" i="413"/>
  <c r="G27" i="413"/>
  <c r="F27" i="413"/>
  <c r="E27" i="413"/>
  <c r="D27" i="413"/>
  <c r="C27" i="413"/>
  <c r="U26" i="413"/>
  <c r="T26" i="413"/>
  <c r="R26" i="413"/>
  <c r="G26" i="413"/>
  <c r="F26" i="413"/>
  <c r="E26" i="413"/>
  <c r="D26" i="413"/>
  <c r="U25" i="413"/>
  <c r="T25" i="413"/>
  <c r="R25" i="413"/>
  <c r="H25" i="413"/>
  <c r="F25" i="413"/>
  <c r="E25" i="413"/>
  <c r="D25" i="413"/>
  <c r="U24" i="413"/>
  <c r="T24" i="413"/>
  <c r="R24" i="413"/>
  <c r="H24" i="413"/>
  <c r="G24" i="413"/>
  <c r="F24" i="413"/>
  <c r="E24" i="413"/>
  <c r="D24" i="413"/>
  <c r="C24" i="413"/>
  <c r="U23" i="413"/>
  <c r="T23" i="413"/>
  <c r="R23" i="413"/>
  <c r="H23" i="413"/>
  <c r="G23" i="413"/>
  <c r="F23" i="413"/>
  <c r="E23" i="413"/>
  <c r="D23" i="413"/>
  <c r="C23" i="413"/>
  <c r="U22" i="413"/>
  <c r="T22" i="413"/>
  <c r="R22" i="413"/>
  <c r="H22" i="413"/>
  <c r="G22" i="413"/>
  <c r="F22" i="413"/>
  <c r="E22" i="413"/>
  <c r="D22" i="413"/>
  <c r="C22" i="413"/>
  <c r="U21" i="413"/>
  <c r="T21" i="413"/>
  <c r="R21" i="413"/>
  <c r="H21" i="413"/>
  <c r="F21" i="413"/>
  <c r="D21" i="413"/>
  <c r="U20" i="413"/>
  <c r="T20" i="413"/>
  <c r="R20" i="413"/>
  <c r="G20" i="413"/>
  <c r="F20" i="413"/>
  <c r="E20" i="413"/>
  <c r="D20" i="413"/>
  <c r="C20" i="413"/>
  <c r="V19" i="413"/>
  <c r="U19" i="413"/>
  <c r="T19" i="413"/>
  <c r="R19" i="413"/>
  <c r="H19" i="413"/>
  <c r="G19" i="413"/>
  <c r="F19" i="413"/>
  <c r="E19" i="413"/>
  <c r="D19" i="413"/>
  <c r="V18" i="413"/>
  <c r="U18" i="413"/>
  <c r="T18" i="413"/>
  <c r="R18" i="413"/>
  <c r="H18" i="413"/>
  <c r="G18" i="413"/>
  <c r="F18" i="413"/>
  <c r="E18" i="413"/>
  <c r="D18" i="413"/>
  <c r="C18" i="413"/>
  <c r="V17" i="413"/>
  <c r="U17" i="413"/>
  <c r="T17" i="413"/>
  <c r="R17" i="413"/>
  <c r="H17" i="413"/>
  <c r="G17" i="413"/>
  <c r="F17" i="413"/>
  <c r="E17" i="413"/>
  <c r="D17" i="413"/>
  <c r="V16" i="413"/>
  <c r="U16" i="413"/>
  <c r="T16" i="413"/>
  <c r="R16" i="413"/>
  <c r="H16" i="413"/>
  <c r="G16" i="413"/>
  <c r="F16" i="413"/>
  <c r="D16" i="413"/>
  <c r="V15" i="413"/>
  <c r="U15" i="413"/>
  <c r="T15" i="413"/>
  <c r="S15" i="413"/>
  <c r="R15" i="413"/>
  <c r="H15" i="413"/>
  <c r="G15" i="413"/>
  <c r="F15" i="413"/>
  <c r="E15" i="413"/>
  <c r="D15" i="413"/>
  <c r="U14" i="413"/>
  <c r="T14" i="413"/>
  <c r="S14" i="413"/>
  <c r="R14" i="413"/>
  <c r="J14" i="413"/>
  <c r="G14" i="413"/>
  <c r="F14" i="413"/>
  <c r="E14" i="413"/>
  <c r="D14" i="413"/>
  <c r="C14" i="413"/>
  <c r="AC13" i="413"/>
  <c r="AB13" i="413"/>
  <c r="AA13" i="413"/>
  <c r="Z13" i="413"/>
  <c r="Y13" i="413"/>
  <c r="X13" i="413"/>
  <c r="V13" i="413"/>
  <c r="U13" i="413"/>
  <c r="T13" i="413"/>
  <c r="S13" i="413"/>
  <c r="R13" i="413"/>
  <c r="Q13" i="413"/>
  <c r="O13" i="413"/>
  <c r="N13" i="413"/>
  <c r="M13" i="413"/>
  <c r="L13" i="413"/>
  <c r="K13" i="413"/>
  <c r="J13" i="413"/>
  <c r="H13" i="413"/>
  <c r="G13" i="413"/>
  <c r="F13" i="413"/>
  <c r="E13" i="413"/>
  <c r="D13" i="413"/>
  <c r="C13" i="413"/>
  <c r="AC12" i="413"/>
  <c r="AB12" i="413"/>
  <c r="AA12" i="413"/>
  <c r="Z12" i="413"/>
  <c r="Y12" i="413"/>
  <c r="X12" i="413"/>
  <c r="V12" i="413"/>
  <c r="U12" i="413"/>
  <c r="T12" i="413"/>
  <c r="S12" i="413"/>
  <c r="R12" i="413"/>
  <c r="Q12" i="413"/>
  <c r="O12" i="413"/>
  <c r="N12" i="413"/>
  <c r="M12" i="413"/>
  <c r="L12" i="413"/>
  <c r="K12" i="413"/>
  <c r="J12" i="413"/>
  <c r="H12" i="413"/>
  <c r="G12" i="413"/>
  <c r="F12" i="413"/>
  <c r="E12" i="413"/>
  <c r="D12" i="413"/>
  <c r="C12" i="413"/>
  <c r="AC11" i="413"/>
  <c r="AB11" i="413"/>
  <c r="AA11" i="413"/>
  <c r="Z11" i="413"/>
  <c r="Y11" i="413"/>
  <c r="X11" i="413"/>
  <c r="V11" i="413"/>
  <c r="U11" i="413"/>
  <c r="T11" i="413"/>
  <c r="S11" i="413"/>
  <c r="R11" i="413"/>
  <c r="Q11" i="413"/>
  <c r="O11" i="413"/>
  <c r="N11" i="413"/>
  <c r="M11" i="413"/>
  <c r="L11" i="413"/>
  <c r="K11" i="413"/>
  <c r="J11" i="413"/>
  <c r="H11" i="413"/>
  <c r="G11" i="413"/>
  <c r="F11" i="413"/>
  <c r="E11" i="413"/>
  <c r="D11" i="413"/>
  <c r="C11" i="413"/>
  <c r="AC10" i="413"/>
  <c r="AB10" i="413"/>
  <c r="AA10" i="413"/>
  <c r="Z10" i="413"/>
  <c r="Y10" i="413"/>
  <c r="X10" i="413"/>
  <c r="V10" i="413"/>
  <c r="U10" i="413"/>
  <c r="T10" i="413"/>
  <c r="S10" i="413"/>
  <c r="R10" i="413"/>
  <c r="Q10" i="413"/>
  <c r="O10" i="413"/>
  <c r="N10" i="413"/>
  <c r="M10" i="413"/>
  <c r="L10" i="413"/>
  <c r="K10" i="413"/>
  <c r="J10" i="413"/>
  <c r="H10" i="413"/>
  <c r="G10" i="413"/>
  <c r="F10" i="413"/>
  <c r="E10" i="413"/>
  <c r="D10" i="413"/>
  <c r="C10" i="413"/>
  <c r="T37" i="409" l="1"/>
  <c r="F37" i="409"/>
  <c r="E37" i="409"/>
  <c r="C37" i="409"/>
  <c r="T36" i="409"/>
  <c r="F36" i="409"/>
  <c r="E36" i="409"/>
  <c r="D36" i="409"/>
  <c r="C36" i="409"/>
  <c r="T35" i="409"/>
  <c r="F35" i="409"/>
  <c r="E35" i="409"/>
  <c r="T34" i="409"/>
  <c r="F34" i="409"/>
  <c r="E34" i="409"/>
  <c r="T33" i="409"/>
  <c r="O33" i="409"/>
  <c r="F33" i="409"/>
  <c r="E33" i="409"/>
  <c r="C33" i="409"/>
  <c r="T32" i="409"/>
  <c r="P32" i="409"/>
  <c r="O32" i="409"/>
  <c r="F32" i="409"/>
  <c r="E32" i="409"/>
  <c r="D32" i="409"/>
  <c r="C32" i="409"/>
  <c r="T31" i="409"/>
  <c r="P31" i="409"/>
  <c r="O31" i="409"/>
  <c r="F31" i="409"/>
  <c r="E31" i="409"/>
  <c r="C31" i="409"/>
  <c r="T30" i="409"/>
  <c r="S30" i="409"/>
  <c r="P30" i="409"/>
  <c r="O30" i="409"/>
  <c r="F30" i="409"/>
  <c r="E30" i="409"/>
  <c r="C30" i="409"/>
  <c r="T29" i="409"/>
  <c r="P29" i="409"/>
  <c r="O29" i="409"/>
  <c r="F29" i="409"/>
  <c r="E29" i="409"/>
  <c r="T28" i="409"/>
  <c r="S28" i="409"/>
  <c r="P28" i="409"/>
  <c r="O28" i="409"/>
  <c r="F28" i="409"/>
  <c r="E28" i="409"/>
  <c r="D28" i="409"/>
  <c r="C28" i="409"/>
  <c r="T27" i="409"/>
  <c r="S27" i="409"/>
  <c r="P27" i="409"/>
  <c r="O27" i="409"/>
  <c r="F27" i="409"/>
  <c r="E27" i="409"/>
  <c r="C27" i="409"/>
  <c r="T26" i="409"/>
  <c r="P26" i="409"/>
  <c r="O26" i="409"/>
  <c r="F26" i="409"/>
  <c r="E26" i="409"/>
  <c r="C26" i="409"/>
  <c r="T25" i="409"/>
  <c r="P25" i="409"/>
  <c r="O25" i="409"/>
  <c r="F25" i="409"/>
  <c r="E25" i="409"/>
  <c r="C25" i="409"/>
  <c r="T24" i="409"/>
  <c r="P24" i="409"/>
  <c r="O24" i="409"/>
  <c r="F24" i="409"/>
  <c r="E24" i="409"/>
  <c r="T23" i="409"/>
  <c r="P23" i="409"/>
  <c r="O23" i="409"/>
  <c r="F23" i="409"/>
  <c r="E23" i="409"/>
  <c r="C23" i="409"/>
  <c r="T22" i="409"/>
  <c r="P22" i="409"/>
  <c r="O22" i="409"/>
  <c r="F22" i="409"/>
  <c r="E22" i="409"/>
  <c r="C22" i="409"/>
  <c r="T21" i="409"/>
  <c r="P21" i="409"/>
  <c r="O21" i="409"/>
  <c r="F21" i="409"/>
  <c r="E21" i="409"/>
  <c r="C21" i="409"/>
  <c r="T20" i="409"/>
  <c r="P20" i="409"/>
  <c r="O20" i="409"/>
  <c r="F20" i="409"/>
  <c r="E20" i="409"/>
  <c r="C20" i="409"/>
  <c r="T19" i="409"/>
  <c r="P19" i="409"/>
  <c r="O19" i="409"/>
  <c r="F19" i="409"/>
  <c r="E19" i="409"/>
  <c r="C19" i="409"/>
  <c r="T18" i="409"/>
  <c r="P18" i="409"/>
  <c r="O18" i="409"/>
  <c r="M18" i="409"/>
  <c r="F18" i="409"/>
  <c r="E18" i="409"/>
  <c r="D18" i="409"/>
  <c r="C18" i="409"/>
  <c r="T17" i="409"/>
  <c r="P17" i="409"/>
  <c r="O17" i="409"/>
  <c r="F17" i="409"/>
  <c r="E17" i="409"/>
  <c r="C17" i="409"/>
  <c r="T16" i="409"/>
  <c r="P16" i="409"/>
  <c r="O16" i="409"/>
  <c r="M16" i="409"/>
  <c r="F16" i="409"/>
  <c r="E16" i="409"/>
  <c r="C16" i="409"/>
  <c r="T15" i="409"/>
  <c r="P15" i="409"/>
  <c r="O15" i="409"/>
  <c r="M15" i="409"/>
  <c r="F15" i="409"/>
  <c r="E15" i="409"/>
  <c r="C15" i="409"/>
  <c r="T14" i="409"/>
  <c r="P14" i="409"/>
  <c r="O14" i="409"/>
  <c r="F14" i="409"/>
  <c r="E14" i="409"/>
  <c r="C14" i="409"/>
  <c r="U13" i="409"/>
  <c r="T13" i="409"/>
  <c r="S13" i="409"/>
  <c r="R13" i="409"/>
  <c r="P13" i="409"/>
  <c r="O13" i="409"/>
  <c r="N13" i="409"/>
  <c r="M13" i="409"/>
  <c r="K13" i="409"/>
  <c r="J13" i="409"/>
  <c r="I13" i="409"/>
  <c r="H13" i="409"/>
  <c r="F13" i="409"/>
  <c r="E13" i="409"/>
  <c r="D13" i="409"/>
  <c r="C13" i="409"/>
  <c r="U12" i="409"/>
  <c r="T12" i="409"/>
  <c r="S12" i="409"/>
  <c r="R12" i="409"/>
  <c r="P12" i="409"/>
  <c r="O12" i="409"/>
  <c r="N12" i="409"/>
  <c r="M12" i="409"/>
  <c r="K12" i="409"/>
  <c r="J12" i="409"/>
  <c r="I12" i="409"/>
  <c r="H12" i="409"/>
  <c r="F12" i="409"/>
  <c r="E12" i="409"/>
  <c r="D12" i="409"/>
  <c r="C12" i="409"/>
  <c r="U11" i="409"/>
  <c r="T11" i="409"/>
  <c r="S11" i="409"/>
  <c r="R11" i="409"/>
  <c r="P11" i="409"/>
  <c r="O11" i="409"/>
  <c r="N11" i="409"/>
  <c r="M11" i="409"/>
  <c r="K11" i="409"/>
  <c r="J11" i="409"/>
  <c r="I11" i="409"/>
  <c r="H11" i="409"/>
  <c r="F11" i="409"/>
  <c r="E11" i="409"/>
  <c r="D11" i="409"/>
  <c r="C11" i="409"/>
  <c r="U10" i="409"/>
  <c r="T10" i="409"/>
  <c r="S10" i="409"/>
  <c r="R10" i="409"/>
  <c r="P10" i="409"/>
  <c r="O10" i="409"/>
  <c r="N10" i="409"/>
  <c r="M10" i="409"/>
  <c r="K10" i="409"/>
  <c r="J10" i="409"/>
  <c r="I10" i="409"/>
  <c r="H10" i="409"/>
  <c r="F10" i="409"/>
  <c r="E10" i="409"/>
  <c r="D10" i="409"/>
  <c r="C10" i="409"/>
  <c r="E11" i="407"/>
  <c r="D11" i="407"/>
  <c r="E11" i="406"/>
  <c r="D11" i="406"/>
  <c r="C38" i="405"/>
  <c r="M37" i="405"/>
  <c r="L37" i="405"/>
  <c r="J37" i="405"/>
  <c r="I37" i="405"/>
  <c r="G37" i="405"/>
  <c r="F37" i="405"/>
  <c r="D37" i="405"/>
  <c r="C37" i="405"/>
  <c r="M36" i="405"/>
  <c r="L36" i="405"/>
  <c r="J36" i="405"/>
  <c r="I36" i="405"/>
  <c r="G36" i="405"/>
  <c r="F36" i="405"/>
  <c r="D36" i="405"/>
  <c r="C36" i="405"/>
  <c r="M35" i="405"/>
  <c r="L35" i="405"/>
  <c r="J35" i="405"/>
  <c r="I35" i="405"/>
  <c r="G35" i="405"/>
  <c r="F35" i="405"/>
  <c r="D35" i="405"/>
  <c r="C35" i="405"/>
  <c r="M34" i="405"/>
  <c r="L34" i="405"/>
  <c r="J34" i="405"/>
  <c r="I34" i="405"/>
  <c r="G34" i="405"/>
  <c r="F34" i="405"/>
  <c r="D34" i="405"/>
  <c r="C34" i="405"/>
  <c r="M33" i="405"/>
  <c r="L33" i="405"/>
  <c r="J33" i="405"/>
  <c r="I33" i="405"/>
  <c r="G33" i="405"/>
  <c r="F33" i="405"/>
  <c r="D33" i="405"/>
  <c r="C33" i="405"/>
  <c r="M32" i="405"/>
  <c r="L32" i="405"/>
  <c r="J32" i="405"/>
  <c r="I32" i="405"/>
  <c r="G32" i="405"/>
  <c r="F32" i="405"/>
  <c r="D32" i="405"/>
  <c r="C32" i="405"/>
  <c r="M31" i="405"/>
  <c r="L31" i="405"/>
  <c r="J31" i="405"/>
  <c r="I31" i="405"/>
  <c r="G31" i="405"/>
  <c r="F31" i="405"/>
  <c r="D31" i="405"/>
  <c r="C31" i="405"/>
  <c r="M30" i="405"/>
  <c r="L30" i="405"/>
  <c r="J30" i="405"/>
  <c r="I30" i="405"/>
  <c r="G30" i="405"/>
  <c r="F30" i="405"/>
  <c r="D30" i="405"/>
  <c r="C30" i="405"/>
  <c r="M29" i="405"/>
  <c r="L29" i="405"/>
  <c r="J29" i="405"/>
  <c r="I29" i="405"/>
  <c r="G29" i="405"/>
  <c r="F29" i="405"/>
  <c r="D29" i="405"/>
  <c r="C29" i="405"/>
  <c r="M28" i="405"/>
  <c r="L28" i="405"/>
  <c r="J28" i="405"/>
  <c r="I28" i="405"/>
  <c r="G28" i="405"/>
  <c r="F28" i="405"/>
  <c r="D28" i="405"/>
  <c r="C28" i="405"/>
  <c r="M27" i="405"/>
  <c r="L27" i="405"/>
  <c r="J27" i="405"/>
  <c r="I27" i="405"/>
  <c r="G27" i="405"/>
  <c r="F27" i="405"/>
  <c r="D27" i="405"/>
  <c r="C27" i="405"/>
  <c r="M26" i="405"/>
  <c r="L26" i="405"/>
  <c r="J26" i="405"/>
  <c r="I26" i="405"/>
  <c r="G26" i="405"/>
  <c r="F26" i="405"/>
  <c r="D26" i="405"/>
  <c r="C26" i="405"/>
  <c r="M25" i="405"/>
  <c r="L25" i="405"/>
  <c r="J25" i="405"/>
  <c r="I25" i="405"/>
  <c r="G25" i="405"/>
  <c r="F25" i="405"/>
  <c r="D25" i="405"/>
  <c r="C25" i="405"/>
  <c r="M24" i="405"/>
  <c r="L24" i="405"/>
  <c r="J24" i="405"/>
  <c r="I24" i="405"/>
  <c r="G24" i="405"/>
  <c r="F24" i="405"/>
  <c r="D24" i="405"/>
  <c r="C24" i="405"/>
  <c r="M23" i="405"/>
  <c r="L23" i="405"/>
  <c r="J23" i="405"/>
  <c r="I23" i="405"/>
  <c r="G23" i="405"/>
  <c r="F23" i="405"/>
  <c r="D23" i="405"/>
  <c r="C23" i="405"/>
  <c r="M22" i="405"/>
  <c r="L22" i="405"/>
  <c r="J22" i="405"/>
  <c r="I22" i="405"/>
  <c r="G22" i="405"/>
  <c r="F22" i="405"/>
  <c r="D22" i="405"/>
  <c r="C22" i="405"/>
  <c r="M21" i="405"/>
  <c r="L21" i="405"/>
  <c r="J21" i="405"/>
  <c r="I21" i="405"/>
  <c r="F21" i="405"/>
  <c r="D21" i="405"/>
  <c r="C21" i="405"/>
  <c r="M20" i="405"/>
  <c r="L20" i="405"/>
  <c r="J20" i="405"/>
  <c r="I20" i="405"/>
  <c r="G20" i="405"/>
  <c r="F20" i="405"/>
  <c r="D20" i="405"/>
  <c r="C20" i="405"/>
  <c r="M19" i="405"/>
  <c r="L19" i="405"/>
  <c r="I19" i="405"/>
  <c r="G19" i="405"/>
  <c r="F19" i="405"/>
  <c r="D19" i="405"/>
  <c r="C19" i="405"/>
  <c r="M18" i="405"/>
  <c r="L18" i="405"/>
  <c r="J18" i="405"/>
  <c r="I18" i="405"/>
  <c r="G18" i="405"/>
  <c r="F18" i="405"/>
  <c r="D18" i="405"/>
  <c r="C18" i="405"/>
  <c r="M17" i="405"/>
  <c r="L17" i="405"/>
  <c r="J17" i="405"/>
  <c r="I17" i="405"/>
  <c r="G17" i="405"/>
  <c r="F17" i="405"/>
  <c r="D17" i="405"/>
  <c r="C17" i="405"/>
  <c r="M16" i="405"/>
  <c r="L16" i="405"/>
  <c r="J16" i="405"/>
  <c r="I16" i="405"/>
  <c r="G16" i="405"/>
  <c r="F16" i="405"/>
  <c r="D16" i="405"/>
  <c r="C16" i="405"/>
  <c r="M15" i="405"/>
  <c r="L15" i="405"/>
  <c r="J15" i="405"/>
  <c r="I15" i="405"/>
  <c r="G15" i="405"/>
  <c r="F15" i="405"/>
  <c r="D15" i="405"/>
  <c r="C15" i="405"/>
  <c r="M14" i="405"/>
  <c r="L14" i="405"/>
  <c r="J14" i="405"/>
  <c r="I14" i="405"/>
  <c r="G14" i="405"/>
  <c r="F14" i="405"/>
  <c r="D14" i="405"/>
  <c r="C14" i="405"/>
  <c r="M13" i="405"/>
  <c r="L13" i="405"/>
  <c r="J13" i="405"/>
  <c r="G13" i="405"/>
  <c r="F13" i="405"/>
  <c r="D13" i="405"/>
  <c r="C13" i="405"/>
  <c r="M12" i="405"/>
  <c r="L12" i="405"/>
  <c r="J12" i="405"/>
  <c r="I12" i="405"/>
  <c r="G12" i="405"/>
  <c r="F12" i="405"/>
  <c r="M11" i="405"/>
  <c r="L11" i="405"/>
  <c r="J11" i="405"/>
  <c r="I11" i="405"/>
  <c r="G11" i="405"/>
  <c r="F11" i="405"/>
  <c r="D11" i="405"/>
  <c r="C11" i="405"/>
  <c r="M10" i="405"/>
  <c r="L10" i="405"/>
  <c r="J10" i="405"/>
  <c r="I10" i="405"/>
  <c r="G10" i="405"/>
  <c r="F10" i="405"/>
  <c r="D10" i="405"/>
  <c r="C10" i="405"/>
  <c r="I38" i="402"/>
  <c r="H38" i="402"/>
  <c r="G38" i="402"/>
  <c r="F38" i="402"/>
  <c r="E38" i="402"/>
  <c r="D38" i="402"/>
  <c r="I37" i="402"/>
  <c r="H37" i="402"/>
  <c r="G37" i="402"/>
  <c r="F37" i="402"/>
  <c r="E37" i="402"/>
  <c r="D37" i="402"/>
  <c r="C37" i="402"/>
  <c r="I36" i="402"/>
  <c r="H36" i="402"/>
  <c r="G36" i="402"/>
  <c r="F36" i="402"/>
  <c r="E36" i="402"/>
  <c r="D36" i="402"/>
  <c r="I35" i="402"/>
  <c r="H35" i="402"/>
  <c r="G35" i="402"/>
  <c r="F35" i="402"/>
  <c r="E35" i="402"/>
  <c r="C35" i="402"/>
  <c r="I34" i="402"/>
  <c r="H34" i="402"/>
  <c r="G34" i="402"/>
  <c r="F34" i="402"/>
  <c r="E34" i="402"/>
  <c r="D34" i="402"/>
  <c r="C34" i="402"/>
  <c r="I33" i="402"/>
  <c r="H33" i="402"/>
  <c r="G33" i="402"/>
  <c r="F33" i="402"/>
  <c r="E33" i="402"/>
  <c r="D33" i="402"/>
  <c r="C33" i="402"/>
  <c r="I32" i="402"/>
  <c r="H32" i="402"/>
  <c r="G32" i="402"/>
  <c r="F32" i="402"/>
  <c r="E32" i="402"/>
  <c r="D32" i="402"/>
  <c r="C32" i="402"/>
  <c r="I31" i="402"/>
  <c r="H31" i="402"/>
  <c r="G31" i="402"/>
  <c r="F31" i="402"/>
  <c r="E31" i="402"/>
  <c r="D31" i="402"/>
  <c r="I30" i="402"/>
  <c r="H30" i="402"/>
  <c r="G30" i="402"/>
  <c r="F30" i="402"/>
  <c r="E30" i="402"/>
  <c r="D30" i="402"/>
  <c r="I29" i="402"/>
  <c r="H29" i="402"/>
  <c r="G29" i="402"/>
  <c r="F29" i="402"/>
  <c r="E29" i="402"/>
  <c r="D29" i="402"/>
  <c r="C29" i="402"/>
  <c r="I28" i="402"/>
  <c r="H28" i="402"/>
  <c r="G28" i="402"/>
  <c r="F28" i="402"/>
  <c r="E28" i="402"/>
  <c r="D28" i="402"/>
  <c r="C28" i="402"/>
  <c r="I27" i="402"/>
  <c r="H27" i="402"/>
  <c r="G27" i="402"/>
  <c r="F27" i="402"/>
  <c r="E27" i="402"/>
  <c r="D27" i="402"/>
  <c r="I26" i="402"/>
  <c r="H26" i="402"/>
  <c r="G26" i="402"/>
  <c r="F26" i="402"/>
  <c r="E26" i="402"/>
  <c r="D26" i="402"/>
  <c r="C26" i="402"/>
  <c r="I25" i="402"/>
  <c r="H25" i="402"/>
  <c r="G25" i="402"/>
  <c r="F25" i="402"/>
  <c r="E25" i="402"/>
  <c r="D25" i="402"/>
  <c r="I24" i="402"/>
  <c r="H24" i="402"/>
  <c r="G24" i="402"/>
  <c r="F24" i="402"/>
  <c r="E24" i="402"/>
  <c r="D24" i="402"/>
  <c r="I23" i="402"/>
  <c r="H23" i="402"/>
  <c r="G23" i="402"/>
  <c r="F23" i="402"/>
  <c r="E23" i="402"/>
  <c r="D23" i="402"/>
  <c r="C23" i="402"/>
  <c r="I22" i="402"/>
  <c r="H22" i="402"/>
  <c r="G22" i="402"/>
  <c r="F22" i="402"/>
  <c r="E22" i="402"/>
  <c r="D22" i="402"/>
  <c r="I21" i="402"/>
  <c r="H21" i="402"/>
  <c r="G21" i="402"/>
  <c r="F21" i="402"/>
  <c r="E21" i="402"/>
  <c r="D21" i="402"/>
  <c r="C21" i="402"/>
  <c r="I20" i="402"/>
  <c r="H20" i="402"/>
  <c r="G20" i="402"/>
  <c r="F20" i="402"/>
  <c r="E20" i="402"/>
  <c r="D20" i="402"/>
  <c r="C20" i="402"/>
  <c r="I19" i="402"/>
  <c r="H19" i="402"/>
  <c r="G19" i="402"/>
  <c r="F19" i="402"/>
  <c r="E19" i="402"/>
  <c r="D19" i="402"/>
  <c r="C19" i="402"/>
  <c r="I18" i="402"/>
  <c r="H18" i="402"/>
  <c r="G18" i="402"/>
  <c r="F18" i="402"/>
  <c r="E18" i="402"/>
  <c r="D18" i="402"/>
  <c r="C18" i="402"/>
  <c r="I17" i="402"/>
  <c r="H17" i="402"/>
  <c r="G17" i="402"/>
  <c r="F17" i="402"/>
  <c r="E17" i="402"/>
  <c r="D17" i="402"/>
  <c r="C17" i="402"/>
  <c r="I16" i="402"/>
  <c r="H16" i="402"/>
  <c r="G16" i="402"/>
  <c r="F16" i="402"/>
  <c r="E16" i="402"/>
  <c r="D16" i="402"/>
  <c r="I15" i="402"/>
  <c r="H15" i="402"/>
  <c r="G15" i="402"/>
  <c r="F15" i="402"/>
  <c r="E15" i="402"/>
  <c r="D15" i="402"/>
  <c r="I14" i="402"/>
  <c r="H14" i="402"/>
  <c r="G14" i="402"/>
  <c r="F14" i="402"/>
  <c r="E14" i="402"/>
  <c r="D14" i="402"/>
  <c r="C14" i="402"/>
  <c r="I13" i="402"/>
  <c r="H13" i="402"/>
  <c r="G13" i="402"/>
  <c r="F13" i="402"/>
  <c r="E13" i="402"/>
  <c r="D13" i="402"/>
  <c r="C13" i="402"/>
  <c r="I12" i="402"/>
  <c r="H12" i="402"/>
  <c r="G12" i="402"/>
  <c r="F12" i="402"/>
  <c r="E12" i="402"/>
  <c r="D12" i="402"/>
  <c r="C12" i="402"/>
  <c r="I11" i="402"/>
  <c r="H11" i="402"/>
  <c r="G11" i="402"/>
  <c r="F11" i="402"/>
  <c r="E11" i="402"/>
  <c r="D11" i="402"/>
  <c r="C11" i="402"/>
  <c r="AC13" i="401"/>
  <c r="AB13" i="401"/>
  <c r="AA13" i="401"/>
  <c r="Z13" i="401"/>
  <c r="Y13" i="401"/>
  <c r="X13" i="401"/>
  <c r="V13" i="401"/>
  <c r="U13" i="401"/>
  <c r="T13" i="401"/>
  <c r="S13" i="401"/>
  <c r="R13" i="401"/>
  <c r="Q13" i="401"/>
  <c r="O13" i="401"/>
  <c r="N13" i="401"/>
  <c r="M13" i="401"/>
  <c r="L13" i="401"/>
  <c r="K13" i="401"/>
  <c r="J13" i="401"/>
  <c r="H13" i="401"/>
  <c r="G13" i="401"/>
  <c r="F13" i="401"/>
  <c r="E13" i="401"/>
  <c r="D13" i="401"/>
  <c r="C13" i="401"/>
  <c r="AC12" i="401"/>
  <c r="AB12" i="401"/>
  <c r="AA12" i="401"/>
  <c r="Z12" i="401"/>
  <c r="Y12" i="401"/>
  <c r="X12" i="401"/>
  <c r="V12" i="401"/>
  <c r="U12" i="401"/>
  <c r="T12" i="401"/>
  <c r="S12" i="401"/>
  <c r="R12" i="401"/>
  <c r="Q12" i="401"/>
  <c r="O12" i="401"/>
  <c r="N12" i="401"/>
  <c r="M12" i="401"/>
  <c r="L12" i="401"/>
  <c r="K12" i="401"/>
  <c r="J12" i="401"/>
  <c r="H12" i="401"/>
  <c r="G12" i="401"/>
  <c r="F12" i="401"/>
  <c r="E12" i="401"/>
  <c r="D12" i="401"/>
  <c r="C12" i="401"/>
  <c r="AC11" i="401"/>
  <c r="AB11" i="401"/>
  <c r="AA11" i="401"/>
  <c r="Z11" i="401"/>
  <c r="Y11" i="401"/>
  <c r="X11" i="401"/>
  <c r="V11" i="401"/>
  <c r="U11" i="401"/>
  <c r="T11" i="401"/>
  <c r="S11" i="401"/>
  <c r="R11" i="401"/>
  <c r="Q11" i="401"/>
  <c r="O11" i="401"/>
  <c r="N11" i="401"/>
  <c r="M11" i="401"/>
  <c r="L11" i="401"/>
  <c r="K11" i="401"/>
  <c r="J11" i="401"/>
  <c r="H11" i="401"/>
  <c r="G11" i="401"/>
  <c r="F11" i="401"/>
  <c r="E11" i="401"/>
  <c r="D11" i="401"/>
  <c r="C11" i="401"/>
  <c r="AC10" i="401"/>
  <c r="AB10" i="401"/>
  <c r="AA10" i="401"/>
  <c r="Z10" i="401"/>
  <c r="Y10" i="401"/>
  <c r="X10" i="401"/>
  <c r="V10" i="401"/>
  <c r="U10" i="401"/>
  <c r="T10" i="401"/>
  <c r="S10" i="401"/>
  <c r="R10" i="401"/>
  <c r="Q10" i="401"/>
  <c r="O10" i="401"/>
  <c r="N10" i="401"/>
  <c r="M10" i="401"/>
  <c r="L10" i="401"/>
  <c r="K10" i="401"/>
  <c r="J10" i="401"/>
  <c r="H10" i="401"/>
  <c r="G10" i="401"/>
  <c r="F10" i="401"/>
  <c r="E10" i="401"/>
  <c r="D10" i="401"/>
  <c r="C10" i="401"/>
  <c r="G14" i="399"/>
  <c r="F14" i="399"/>
  <c r="E14" i="399"/>
  <c r="D14" i="399"/>
  <c r="G13" i="399"/>
  <c r="F13" i="399"/>
  <c r="E13" i="399"/>
  <c r="D13" i="399"/>
  <c r="G12" i="399"/>
  <c r="F12" i="399"/>
  <c r="E12" i="399"/>
  <c r="D12" i="399"/>
  <c r="G11" i="399"/>
  <c r="F11" i="399"/>
  <c r="E11" i="399"/>
  <c r="D11" i="399"/>
  <c r="G38" i="398"/>
  <c r="F38" i="398"/>
  <c r="E38" i="398"/>
  <c r="D38" i="398"/>
  <c r="C38" i="398"/>
  <c r="G37" i="398"/>
  <c r="F37" i="398"/>
  <c r="E37" i="398"/>
  <c r="D37" i="398"/>
  <c r="C37" i="398"/>
  <c r="G36" i="398"/>
  <c r="F36" i="398"/>
  <c r="E36" i="398"/>
  <c r="D36" i="398"/>
  <c r="C36" i="398"/>
  <c r="G35" i="398"/>
  <c r="F35" i="398"/>
  <c r="E35" i="398"/>
  <c r="D35" i="398"/>
  <c r="C35" i="398"/>
  <c r="G34" i="398"/>
  <c r="F34" i="398"/>
  <c r="E34" i="398"/>
  <c r="D34" i="398"/>
  <c r="C34" i="398"/>
  <c r="G33" i="398"/>
  <c r="F33" i="398"/>
  <c r="E33" i="398"/>
  <c r="D33" i="398"/>
  <c r="C33" i="398"/>
  <c r="G32" i="398"/>
  <c r="F32" i="398"/>
  <c r="E32" i="398"/>
  <c r="D32" i="398"/>
  <c r="C32" i="398"/>
  <c r="G31" i="398"/>
  <c r="F31" i="398"/>
  <c r="E31" i="398"/>
  <c r="D31" i="398"/>
  <c r="C31" i="398"/>
  <c r="G30" i="398"/>
  <c r="F30" i="398"/>
  <c r="E30" i="398"/>
  <c r="D30" i="398"/>
  <c r="C30" i="398"/>
  <c r="G29" i="398"/>
  <c r="F29" i="398"/>
  <c r="E29" i="398"/>
  <c r="D29" i="398"/>
  <c r="C29" i="398"/>
  <c r="G28" i="398"/>
  <c r="F28" i="398"/>
  <c r="E28" i="398"/>
  <c r="D28" i="398"/>
  <c r="C28" i="398"/>
  <c r="G27" i="398"/>
  <c r="F27" i="398"/>
  <c r="E27" i="398"/>
  <c r="D27" i="398"/>
  <c r="C27" i="398"/>
  <c r="G26" i="398"/>
  <c r="F26" i="398"/>
  <c r="E26" i="398"/>
  <c r="D26" i="398"/>
  <c r="C26" i="398"/>
  <c r="G25" i="398"/>
  <c r="F25" i="398"/>
  <c r="E25" i="398"/>
  <c r="D25" i="398"/>
  <c r="C25" i="398"/>
  <c r="G24" i="398"/>
  <c r="F24" i="398"/>
  <c r="E24" i="398"/>
  <c r="D24" i="398"/>
  <c r="C24" i="398"/>
  <c r="G23" i="398"/>
  <c r="F23" i="398"/>
  <c r="E23" i="398"/>
  <c r="D23" i="398"/>
  <c r="C23" i="398"/>
  <c r="G22" i="398"/>
  <c r="F22" i="398"/>
  <c r="E22" i="398"/>
  <c r="D22" i="398"/>
  <c r="C22" i="398"/>
  <c r="G21" i="398"/>
  <c r="F21" i="398"/>
  <c r="E21" i="398"/>
  <c r="D21" i="398"/>
  <c r="C21" i="398"/>
  <c r="G20" i="398"/>
  <c r="F20" i="398"/>
  <c r="E20" i="398"/>
  <c r="D20" i="398"/>
  <c r="C20" i="398"/>
  <c r="G19" i="398"/>
  <c r="F19" i="398"/>
  <c r="E19" i="398"/>
  <c r="D19" i="398"/>
  <c r="C19" i="398"/>
  <c r="G18" i="398"/>
  <c r="F18" i="398"/>
  <c r="E18" i="398"/>
  <c r="D18" i="398"/>
  <c r="C18" i="398"/>
  <c r="G17" i="398"/>
  <c r="F17" i="398"/>
  <c r="E17" i="398"/>
  <c r="D17" i="398"/>
  <c r="C17" i="398"/>
  <c r="G16" i="398"/>
  <c r="F16" i="398"/>
  <c r="E16" i="398"/>
  <c r="D16" i="398"/>
  <c r="C16" i="398"/>
  <c r="G15" i="398"/>
  <c r="F15" i="398"/>
  <c r="E15" i="398"/>
  <c r="D15" i="398"/>
  <c r="C15" i="398"/>
  <c r="G14" i="398"/>
  <c r="F14" i="398"/>
  <c r="E14" i="398"/>
  <c r="D14" i="398"/>
  <c r="C14" i="398"/>
  <c r="G13" i="398"/>
  <c r="F13" i="398"/>
  <c r="E13" i="398"/>
  <c r="D13" i="398"/>
  <c r="C13" i="398"/>
  <c r="G12" i="398"/>
  <c r="F12" i="398"/>
  <c r="E12" i="398"/>
  <c r="D12" i="398"/>
  <c r="C12" i="398"/>
  <c r="G11" i="398"/>
  <c r="F11" i="398"/>
  <c r="E11" i="398"/>
  <c r="D11" i="398"/>
  <c r="C11" i="398"/>
  <c r="U37" i="397"/>
  <c r="T37" i="397"/>
  <c r="S37" i="397"/>
  <c r="R37" i="397"/>
  <c r="P37" i="397"/>
  <c r="O37" i="397"/>
  <c r="N37" i="397"/>
  <c r="M37" i="397"/>
  <c r="K37" i="397"/>
  <c r="J37" i="397"/>
  <c r="I37" i="397"/>
  <c r="H37" i="397"/>
  <c r="F37" i="397"/>
  <c r="E37" i="397"/>
  <c r="D37" i="397"/>
  <c r="C37" i="397"/>
  <c r="U36" i="397"/>
  <c r="T36" i="397"/>
  <c r="S36" i="397"/>
  <c r="R36" i="397"/>
  <c r="P36" i="397"/>
  <c r="O36" i="397"/>
  <c r="N36" i="397"/>
  <c r="M36" i="397"/>
  <c r="K36" i="397"/>
  <c r="J36" i="397"/>
  <c r="I36" i="397"/>
  <c r="H36" i="397"/>
  <c r="F36" i="397"/>
  <c r="E36" i="397"/>
  <c r="D36" i="397"/>
  <c r="C36" i="397"/>
  <c r="U35" i="397"/>
  <c r="T35" i="397"/>
  <c r="S35" i="397"/>
  <c r="R35" i="397"/>
  <c r="P35" i="397"/>
  <c r="O35" i="397"/>
  <c r="N35" i="397"/>
  <c r="M35" i="397"/>
  <c r="K35" i="397"/>
  <c r="J35" i="397"/>
  <c r="I35" i="397"/>
  <c r="H35" i="397"/>
  <c r="F35" i="397"/>
  <c r="E35" i="397"/>
  <c r="D35" i="397"/>
  <c r="C35" i="397"/>
  <c r="U34" i="397"/>
  <c r="T34" i="397"/>
  <c r="S34" i="397"/>
  <c r="R34" i="397"/>
  <c r="P34" i="397"/>
  <c r="O34" i="397"/>
  <c r="N34" i="397"/>
  <c r="M34" i="397"/>
  <c r="K34" i="397"/>
  <c r="J34" i="397"/>
  <c r="I34" i="397"/>
  <c r="H34" i="397"/>
  <c r="F34" i="397"/>
  <c r="E34" i="397"/>
  <c r="D34" i="397"/>
  <c r="C34" i="397"/>
  <c r="U33" i="397"/>
  <c r="T33" i="397"/>
  <c r="S33" i="397"/>
  <c r="R33" i="397"/>
  <c r="P33" i="397"/>
  <c r="O33" i="397"/>
  <c r="N33" i="397"/>
  <c r="M33" i="397"/>
  <c r="K33" i="397"/>
  <c r="J33" i="397"/>
  <c r="I33" i="397"/>
  <c r="H33" i="397"/>
  <c r="F33" i="397"/>
  <c r="E33" i="397"/>
  <c r="D33" i="397"/>
  <c r="C33" i="397"/>
  <c r="U32" i="397"/>
  <c r="T32" i="397"/>
  <c r="S32" i="397"/>
  <c r="R32" i="397"/>
  <c r="P32" i="397"/>
  <c r="O32" i="397"/>
  <c r="N32" i="397"/>
  <c r="M32" i="397"/>
  <c r="K32" i="397"/>
  <c r="J32" i="397"/>
  <c r="I32" i="397"/>
  <c r="H32" i="397"/>
  <c r="F32" i="397"/>
  <c r="E32" i="397"/>
  <c r="D32" i="397"/>
  <c r="C32" i="397"/>
  <c r="U31" i="397"/>
  <c r="T31" i="397"/>
  <c r="S31" i="397"/>
  <c r="R31" i="397"/>
  <c r="P31" i="397"/>
  <c r="O31" i="397"/>
  <c r="N31" i="397"/>
  <c r="M31" i="397"/>
  <c r="K31" i="397"/>
  <c r="J31" i="397"/>
  <c r="I31" i="397"/>
  <c r="H31" i="397"/>
  <c r="F31" i="397"/>
  <c r="E31" i="397"/>
  <c r="D31" i="397"/>
  <c r="C31" i="397"/>
  <c r="U30" i="397"/>
  <c r="T30" i="397"/>
  <c r="S30" i="397"/>
  <c r="R30" i="397"/>
  <c r="P30" i="397"/>
  <c r="O30" i="397"/>
  <c r="N30" i="397"/>
  <c r="M30" i="397"/>
  <c r="K30" i="397"/>
  <c r="J30" i="397"/>
  <c r="I30" i="397"/>
  <c r="H30" i="397"/>
  <c r="F30" i="397"/>
  <c r="E30" i="397"/>
  <c r="D30" i="397"/>
  <c r="C30" i="397"/>
  <c r="U29" i="397"/>
  <c r="T29" i="397"/>
  <c r="S29" i="397"/>
  <c r="R29" i="397"/>
  <c r="P29" i="397"/>
  <c r="O29" i="397"/>
  <c r="N29" i="397"/>
  <c r="M29" i="397"/>
  <c r="K29" i="397"/>
  <c r="J29" i="397"/>
  <c r="I29" i="397"/>
  <c r="H29" i="397"/>
  <c r="F29" i="397"/>
  <c r="E29" i="397"/>
  <c r="D29" i="397"/>
  <c r="C29" i="397"/>
  <c r="U28" i="397"/>
  <c r="T28" i="397"/>
  <c r="S28" i="397"/>
  <c r="R28" i="397"/>
  <c r="P28" i="397"/>
  <c r="O28" i="397"/>
  <c r="N28" i="397"/>
  <c r="M28" i="397"/>
  <c r="K28" i="397"/>
  <c r="J28" i="397"/>
  <c r="I28" i="397"/>
  <c r="H28" i="397"/>
  <c r="F28" i="397"/>
  <c r="E28" i="397"/>
  <c r="D28" i="397"/>
  <c r="C28" i="397"/>
  <c r="U27" i="397"/>
  <c r="T27" i="397"/>
  <c r="S27" i="397"/>
  <c r="R27" i="397"/>
  <c r="P27" i="397"/>
  <c r="O27" i="397"/>
  <c r="N27" i="397"/>
  <c r="M27" i="397"/>
  <c r="K27" i="397"/>
  <c r="J27" i="397"/>
  <c r="I27" i="397"/>
  <c r="H27" i="397"/>
  <c r="F27" i="397"/>
  <c r="E27" i="397"/>
  <c r="D27" i="397"/>
  <c r="C27" i="397"/>
  <c r="U26" i="397"/>
  <c r="T26" i="397"/>
  <c r="S26" i="397"/>
  <c r="R26" i="397"/>
  <c r="P26" i="397"/>
  <c r="O26" i="397"/>
  <c r="N26" i="397"/>
  <c r="M26" i="397"/>
  <c r="K26" i="397"/>
  <c r="J26" i="397"/>
  <c r="I26" i="397"/>
  <c r="H26" i="397"/>
  <c r="F26" i="397"/>
  <c r="E26" i="397"/>
  <c r="D26" i="397"/>
  <c r="C26" i="397"/>
  <c r="U25" i="397"/>
  <c r="T25" i="397"/>
  <c r="S25" i="397"/>
  <c r="R25" i="397"/>
  <c r="P25" i="397"/>
  <c r="O25" i="397"/>
  <c r="N25" i="397"/>
  <c r="M25" i="397"/>
  <c r="K25" i="397"/>
  <c r="J25" i="397"/>
  <c r="I25" i="397"/>
  <c r="H25" i="397"/>
  <c r="F25" i="397"/>
  <c r="E25" i="397"/>
  <c r="D25" i="397"/>
  <c r="C25" i="397"/>
  <c r="U24" i="397"/>
  <c r="T24" i="397"/>
  <c r="S24" i="397"/>
  <c r="R24" i="397"/>
  <c r="P24" i="397"/>
  <c r="O24" i="397"/>
  <c r="N24" i="397"/>
  <c r="M24" i="397"/>
  <c r="K24" i="397"/>
  <c r="J24" i="397"/>
  <c r="I24" i="397"/>
  <c r="H24" i="397"/>
  <c r="F24" i="397"/>
  <c r="E24" i="397"/>
  <c r="D24" i="397"/>
  <c r="C24" i="397"/>
  <c r="U23" i="397"/>
  <c r="T23" i="397"/>
  <c r="S23" i="397"/>
  <c r="R23" i="397"/>
  <c r="P23" i="397"/>
  <c r="O23" i="397"/>
  <c r="N23" i="397"/>
  <c r="M23" i="397"/>
  <c r="K23" i="397"/>
  <c r="J23" i="397"/>
  <c r="I23" i="397"/>
  <c r="H23" i="397"/>
  <c r="F23" i="397"/>
  <c r="E23" i="397"/>
  <c r="D23" i="397"/>
  <c r="C23" i="397"/>
  <c r="U22" i="397"/>
  <c r="T22" i="397"/>
  <c r="S22" i="397"/>
  <c r="R22" i="397"/>
  <c r="P22" i="397"/>
  <c r="O22" i="397"/>
  <c r="N22" i="397"/>
  <c r="M22" i="397"/>
  <c r="K22" i="397"/>
  <c r="J22" i="397"/>
  <c r="I22" i="397"/>
  <c r="H22" i="397"/>
  <c r="F22" i="397"/>
  <c r="E22" i="397"/>
  <c r="D22" i="397"/>
  <c r="C22" i="397"/>
  <c r="U21" i="397"/>
  <c r="T21" i="397"/>
  <c r="S21" i="397"/>
  <c r="R21" i="397"/>
  <c r="P21" i="397"/>
  <c r="O21" i="397"/>
  <c r="N21" i="397"/>
  <c r="M21" i="397"/>
  <c r="K21" i="397"/>
  <c r="J21" i="397"/>
  <c r="I21" i="397"/>
  <c r="H21" i="397"/>
  <c r="F21" i="397"/>
  <c r="E21" i="397"/>
  <c r="D21" i="397"/>
  <c r="C21" i="397"/>
  <c r="U20" i="397"/>
  <c r="T20" i="397"/>
  <c r="S20" i="397"/>
  <c r="R20" i="397"/>
  <c r="P20" i="397"/>
  <c r="O20" i="397"/>
  <c r="N20" i="397"/>
  <c r="M20" i="397"/>
  <c r="K20" i="397"/>
  <c r="J20" i="397"/>
  <c r="I20" i="397"/>
  <c r="H20" i="397"/>
  <c r="F20" i="397"/>
  <c r="E20" i="397"/>
  <c r="D20" i="397"/>
  <c r="C20" i="397"/>
  <c r="U19" i="397"/>
  <c r="T19" i="397"/>
  <c r="S19" i="397"/>
  <c r="R19" i="397"/>
  <c r="P19" i="397"/>
  <c r="O19" i="397"/>
  <c r="N19" i="397"/>
  <c r="M19" i="397"/>
  <c r="K19" i="397"/>
  <c r="J19" i="397"/>
  <c r="I19" i="397"/>
  <c r="H19" i="397"/>
  <c r="F19" i="397"/>
  <c r="E19" i="397"/>
  <c r="D19" i="397"/>
  <c r="C19" i="397"/>
  <c r="U18" i="397"/>
  <c r="T18" i="397"/>
  <c r="S18" i="397"/>
  <c r="R18" i="397"/>
  <c r="P18" i="397"/>
  <c r="O18" i="397"/>
  <c r="N18" i="397"/>
  <c r="M18" i="397"/>
  <c r="K18" i="397"/>
  <c r="J18" i="397"/>
  <c r="I18" i="397"/>
  <c r="H18" i="397"/>
  <c r="F18" i="397"/>
  <c r="E18" i="397"/>
  <c r="D18" i="397"/>
  <c r="C18" i="397"/>
  <c r="U17" i="397"/>
  <c r="T17" i="397"/>
  <c r="S17" i="397"/>
  <c r="R17" i="397"/>
  <c r="P17" i="397"/>
  <c r="O17" i="397"/>
  <c r="N17" i="397"/>
  <c r="M17" i="397"/>
  <c r="K17" i="397"/>
  <c r="J17" i="397"/>
  <c r="I17" i="397"/>
  <c r="H17" i="397"/>
  <c r="F17" i="397"/>
  <c r="E17" i="397"/>
  <c r="D17" i="397"/>
  <c r="C17" i="397"/>
  <c r="U16" i="397"/>
  <c r="T16" i="397"/>
  <c r="S16" i="397"/>
  <c r="R16" i="397"/>
  <c r="P16" i="397"/>
  <c r="O16" i="397"/>
  <c r="N16" i="397"/>
  <c r="M16" i="397"/>
  <c r="K16" i="397"/>
  <c r="J16" i="397"/>
  <c r="I16" i="397"/>
  <c r="H16" i="397"/>
  <c r="F16" i="397"/>
  <c r="E16" i="397"/>
  <c r="D16" i="397"/>
  <c r="C16" i="397"/>
  <c r="U15" i="397"/>
  <c r="T15" i="397"/>
  <c r="S15" i="397"/>
  <c r="R15" i="397"/>
  <c r="P15" i="397"/>
  <c r="O15" i="397"/>
  <c r="N15" i="397"/>
  <c r="M15" i="397"/>
  <c r="K15" i="397"/>
  <c r="J15" i="397"/>
  <c r="I15" i="397"/>
  <c r="H15" i="397"/>
  <c r="F15" i="397"/>
  <c r="E15" i="397"/>
  <c r="D15" i="397"/>
  <c r="C15" i="397"/>
  <c r="U14" i="397"/>
  <c r="T14" i="397"/>
  <c r="S14" i="397"/>
  <c r="R14" i="397"/>
  <c r="P14" i="397"/>
  <c r="O14" i="397"/>
  <c r="N14" i="397"/>
  <c r="M14" i="397"/>
  <c r="K14" i="397"/>
  <c r="J14" i="397"/>
  <c r="I14" i="397"/>
  <c r="H14" i="397"/>
  <c r="F14" i="397"/>
  <c r="E14" i="397"/>
  <c r="D14" i="397"/>
  <c r="C14" i="397"/>
  <c r="U13" i="397"/>
  <c r="T13" i="397"/>
  <c r="S13" i="397"/>
  <c r="R13" i="397"/>
  <c r="P13" i="397"/>
  <c r="O13" i="397"/>
  <c r="N13" i="397"/>
  <c r="M13" i="397"/>
  <c r="K13" i="397"/>
  <c r="J13" i="397"/>
  <c r="I13" i="397"/>
  <c r="H13" i="397"/>
  <c r="F13" i="397"/>
  <c r="E13" i="397"/>
  <c r="D13" i="397"/>
  <c r="C13" i="397"/>
  <c r="U12" i="397"/>
  <c r="T12" i="397"/>
  <c r="S12" i="397"/>
  <c r="R12" i="397"/>
  <c r="P12" i="397"/>
  <c r="O12" i="397"/>
  <c r="N12" i="397"/>
  <c r="M12" i="397"/>
  <c r="K12" i="397"/>
  <c r="J12" i="397"/>
  <c r="I12" i="397"/>
  <c r="H12" i="397"/>
  <c r="F12" i="397"/>
  <c r="E12" i="397"/>
  <c r="D12" i="397"/>
  <c r="C12" i="397"/>
  <c r="U11" i="397"/>
  <c r="T11" i="397"/>
  <c r="S11" i="397"/>
  <c r="R11" i="397"/>
  <c r="P11" i="397"/>
  <c r="O11" i="397"/>
  <c r="N11" i="397"/>
  <c r="M11" i="397"/>
  <c r="K11" i="397"/>
  <c r="J11" i="397"/>
  <c r="I11" i="397"/>
  <c r="H11" i="397"/>
  <c r="F11" i="397"/>
  <c r="E11" i="397"/>
  <c r="D11" i="397"/>
  <c r="C11" i="397"/>
  <c r="U10" i="397"/>
  <c r="T10" i="397"/>
  <c r="S10" i="397"/>
  <c r="R10" i="397"/>
  <c r="P10" i="397"/>
  <c r="O10" i="397"/>
  <c r="N10" i="397"/>
  <c r="M10" i="397"/>
  <c r="K10" i="397"/>
  <c r="J10" i="397"/>
  <c r="I10" i="397"/>
  <c r="H10" i="397"/>
  <c r="F10" i="397"/>
  <c r="E10" i="397"/>
  <c r="D10" i="397"/>
  <c r="C10" i="397"/>
  <c r="E38" i="395"/>
  <c r="D38" i="395"/>
  <c r="C38" i="395"/>
  <c r="E37" i="395"/>
  <c r="D37" i="395"/>
  <c r="C37" i="395"/>
  <c r="E36" i="395"/>
  <c r="D36" i="395"/>
  <c r="C36" i="395"/>
  <c r="E35" i="395"/>
  <c r="D35" i="395"/>
  <c r="C35" i="395"/>
  <c r="E34" i="395"/>
  <c r="D34" i="395"/>
  <c r="C34" i="395"/>
  <c r="E33" i="395"/>
  <c r="D33" i="395"/>
  <c r="C33" i="395"/>
  <c r="E32" i="395"/>
  <c r="D32" i="395"/>
  <c r="C32" i="395"/>
  <c r="E31" i="395"/>
  <c r="D31" i="395"/>
  <c r="C31" i="395"/>
  <c r="E30" i="395"/>
  <c r="D30" i="395"/>
  <c r="C30" i="395"/>
  <c r="E29" i="395"/>
  <c r="D29" i="395"/>
  <c r="C29" i="395"/>
  <c r="E28" i="395"/>
  <c r="D28" i="395"/>
  <c r="C28" i="395"/>
  <c r="E27" i="395"/>
  <c r="D27" i="395"/>
  <c r="C27" i="395"/>
  <c r="E26" i="395"/>
  <c r="D26" i="395"/>
  <c r="C26" i="395"/>
  <c r="E25" i="395"/>
  <c r="D25" i="395"/>
  <c r="C25" i="395"/>
  <c r="E24" i="395"/>
  <c r="D24" i="395"/>
  <c r="C24" i="395"/>
  <c r="E23" i="395"/>
  <c r="D23" i="395"/>
  <c r="C23" i="395"/>
  <c r="E22" i="395"/>
  <c r="D22" i="395"/>
  <c r="C22" i="395"/>
  <c r="E21" i="395"/>
  <c r="D21" i="395"/>
  <c r="C21" i="395"/>
  <c r="E20" i="395"/>
  <c r="D20" i="395"/>
  <c r="C20" i="395"/>
  <c r="E19" i="395"/>
  <c r="D19" i="395"/>
  <c r="C19" i="395"/>
  <c r="E18" i="395"/>
  <c r="D18" i="395"/>
  <c r="C18" i="395"/>
  <c r="E17" i="395"/>
  <c r="D17" i="395"/>
  <c r="C17" i="395"/>
  <c r="E16" i="395"/>
  <c r="D16" i="395"/>
  <c r="C16" i="395"/>
  <c r="E15" i="395"/>
  <c r="D15" i="395"/>
  <c r="C15" i="395"/>
  <c r="E14" i="395"/>
  <c r="D14" i="395"/>
  <c r="C14" i="395"/>
  <c r="E13" i="395"/>
  <c r="D13" i="395"/>
  <c r="C13" i="395"/>
  <c r="E12" i="395"/>
  <c r="D12" i="395"/>
  <c r="C12" i="395"/>
  <c r="E11" i="395"/>
  <c r="D11" i="395"/>
  <c r="C11" i="395"/>
  <c r="E38" i="394"/>
  <c r="D38" i="394"/>
  <c r="C38" i="394"/>
  <c r="E37" i="394"/>
  <c r="D37" i="394"/>
  <c r="C37" i="394"/>
  <c r="E36" i="394"/>
  <c r="D36" i="394"/>
  <c r="C36" i="394"/>
  <c r="E35" i="394"/>
  <c r="D35" i="394"/>
  <c r="C35" i="394"/>
  <c r="E34" i="394"/>
  <c r="D34" i="394"/>
  <c r="C34" i="394"/>
  <c r="E33" i="394"/>
  <c r="D33" i="394"/>
  <c r="C33" i="394"/>
  <c r="E32" i="394"/>
  <c r="D32" i="394"/>
  <c r="C32" i="394"/>
  <c r="E31" i="394"/>
  <c r="D31" i="394"/>
  <c r="C31" i="394"/>
  <c r="E30" i="394"/>
  <c r="D30" i="394"/>
  <c r="C30" i="394"/>
  <c r="E29" i="394"/>
  <c r="D29" i="394"/>
  <c r="C29" i="394"/>
  <c r="E28" i="394"/>
  <c r="D28" i="394"/>
  <c r="C28" i="394"/>
  <c r="E27" i="394"/>
  <c r="D27" i="394"/>
  <c r="C27" i="394"/>
  <c r="E26" i="394"/>
  <c r="D26" i="394"/>
  <c r="C26" i="394"/>
  <c r="E25" i="394"/>
  <c r="D25" i="394"/>
  <c r="C25" i="394"/>
  <c r="E24" i="394"/>
  <c r="D24" i="394"/>
  <c r="C24" i="394"/>
  <c r="E23" i="394"/>
  <c r="D23" i="394"/>
  <c r="C23" i="394"/>
  <c r="E22" i="394"/>
  <c r="D22" i="394"/>
  <c r="C22" i="394"/>
  <c r="E21" i="394"/>
  <c r="D21" i="394"/>
  <c r="C21" i="394"/>
  <c r="E20" i="394"/>
  <c r="D20" i="394"/>
  <c r="C20" i="394"/>
  <c r="E19" i="394"/>
  <c r="D19" i="394"/>
  <c r="C19" i="394"/>
  <c r="E18" i="394"/>
  <c r="D18" i="394"/>
  <c r="C18" i="394"/>
  <c r="E17" i="394"/>
  <c r="D17" i="394"/>
  <c r="C17" i="394"/>
  <c r="E16" i="394"/>
  <c r="D16" i="394"/>
  <c r="C16" i="394"/>
  <c r="E15" i="394"/>
  <c r="D15" i="394"/>
  <c r="C15" i="394"/>
  <c r="E14" i="394"/>
  <c r="D14" i="394"/>
  <c r="C14" i="394"/>
  <c r="E13" i="394"/>
  <c r="D13" i="394"/>
  <c r="C13" i="394"/>
  <c r="E12" i="394"/>
  <c r="D12" i="394"/>
  <c r="C12" i="394"/>
  <c r="E11" i="394"/>
  <c r="D11" i="394"/>
  <c r="C11" i="394"/>
  <c r="M38" i="393"/>
  <c r="L38" i="393"/>
  <c r="J38" i="393"/>
  <c r="I38" i="393"/>
  <c r="G38" i="393"/>
  <c r="F38" i="393"/>
  <c r="D38" i="393"/>
  <c r="C38" i="393"/>
  <c r="M37" i="393"/>
  <c r="L37" i="393"/>
  <c r="J37" i="393"/>
  <c r="I37" i="393"/>
  <c r="G37" i="393"/>
  <c r="F37" i="393"/>
  <c r="D37" i="393"/>
  <c r="C37" i="393"/>
  <c r="M36" i="393"/>
  <c r="L36" i="393"/>
  <c r="J36" i="393"/>
  <c r="I36" i="393"/>
  <c r="G36" i="393"/>
  <c r="F36" i="393"/>
  <c r="D36" i="393"/>
  <c r="C36" i="393"/>
  <c r="M35" i="393"/>
  <c r="L35" i="393"/>
  <c r="J35" i="393"/>
  <c r="I35" i="393"/>
  <c r="G35" i="393"/>
  <c r="F35" i="393"/>
  <c r="D35" i="393"/>
  <c r="C35" i="393"/>
  <c r="M34" i="393"/>
  <c r="L34" i="393"/>
  <c r="J34" i="393"/>
  <c r="I34" i="393"/>
  <c r="G34" i="393"/>
  <c r="F34" i="393"/>
  <c r="D34" i="393"/>
  <c r="C34" i="393"/>
  <c r="M33" i="393"/>
  <c r="L33" i="393"/>
  <c r="J33" i="393"/>
  <c r="I33" i="393"/>
  <c r="G33" i="393"/>
  <c r="F33" i="393"/>
  <c r="D33" i="393"/>
  <c r="C33" i="393"/>
  <c r="M32" i="393"/>
  <c r="L32" i="393"/>
  <c r="J32" i="393"/>
  <c r="I32" i="393"/>
  <c r="G32" i="393"/>
  <c r="F32" i="393"/>
  <c r="D32" i="393"/>
  <c r="C32" i="393"/>
  <c r="M31" i="393"/>
  <c r="L31" i="393"/>
  <c r="J31" i="393"/>
  <c r="I31" i="393"/>
  <c r="G31" i="393"/>
  <c r="F31" i="393"/>
  <c r="D31" i="393"/>
  <c r="C31" i="393"/>
  <c r="M30" i="393"/>
  <c r="L30" i="393"/>
  <c r="J30" i="393"/>
  <c r="I30" i="393"/>
  <c r="G30" i="393"/>
  <c r="F30" i="393"/>
  <c r="D30" i="393"/>
  <c r="C30" i="393"/>
  <c r="M29" i="393"/>
  <c r="L29" i="393"/>
  <c r="J29" i="393"/>
  <c r="I29" i="393"/>
  <c r="G29" i="393"/>
  <c r="F29" i="393"/>
  <c r="D29" i="393"/>
  <c r="C29" i="393"/>
  <c r="M28" i="393"/>
  <c r="L28" i="393"/>
  <c r="J28" i="393"/>
  <c r="I28" i="393"/>
  <c r="G28" i="393"/>
  <c r="F28" i="393"/>
  <c r="D28" i="393"/>
  <c r="C28" i="393"/>
  <c r="M27" i="393"/>
  <c r="L27" i="393"/>
  <c r="J27" i="393"/>
  <c r="I27" i="393"/>
  <c r="G27" i="393"/>
  <c r="F27" i="393"/>
  <c r="D27" i="393"/>
  <c r="C27" i="393"/>
  <c r="M26" i="393"/>
  <c r="L26" i="393"/>
  <c r="J26" i="393"/>
  <c r="I26" i="393"/>
  <c r="G26" i="393"/>
  <c r="F26" i="393"/>
  <c r="D26" i="393"/>
  <c r="C26" i="393"/>
  <c r="M25" i="393"/>
  <c r="L25" i="393"/>
  <c r="J25" i="393"/>
  <c r="I25" i="393"/>
  <c r="G25" i="393"/>
  <c r="F25" i="393"/>
  <c r="D25" i="393"/>
  <c r="C25" i="393"/>
  <c r="M24" i="393"/>
  <c r="L24" i="393"/>
  <c r="J24" i="393"/>
  <c r="I24" i="393"/>
  <c r="G24" i="393"/>
  <c r="F24" i="393"/>
  <c r="D24" i="393"/>
  <c r="C24" i="393"/>
  <c r="M23" i="393"/>
  <c r="L23" i="393"/>
  <c r="J23" i="393"/>
  <c r="I23" i="393"/>
  <c r="G23" i="393"/>
  <c r="F23" i="393"/>
  <c r="D23" i="393"/>
  <c r="C23" i="393"/>
  <c r="M22" i="393"/>
  <c r="L22" i="393"/>
  <c r="J22" i="393"/>
  <c r="I22" i="393"/>
  <c r="G22" i="393"/>
  <c r="F22" i="393"/>
  <c r="D22" i="393"/>
  <c r="C22" i="393"/>
  <c r="M21" i="393"/>
  <c r="L21" i="393"/>
  <c r="J21" i="393"/>
  <c r="I21" i="393"/>
  <c r="G21" i="393"/>
  <c r="F21" i="393"/>
  <c r="D21" i="393"/>
  <c r="C21" i="393"/>
  <c r="M20" i="393"/>
  <c r="L20" i="393"/>
  <c r="J20" i="393"/>
  <c r="I20" i="393"/>
  <c r="G20" i="393"/>
  <c r="F20" i="393"/>
  <c r="D20" i="393"/>
  <c r="C20" i="393"/>
  <c r="M19" i="393"/>
  <c r="L19" i="393"/>
  <c r="J19" i="393"/>
  <c r="I19" i="393"/>
  <c r="G19" i="393"/>
  <c r="F19" i="393"/>
  <c r="D19" i="393"/>
  <c r="C19" i="393"/>
  <c r="M18" i="393"/>
  <c r="L18" i="393"/>
  <c r="J18" i="393"/>
  <c r="I18" i="393"/>
  <c r="G18" i="393"/>
  <c r="F18" i="393"/>
  <c r="D18" i="393"/>
  <c r="C18" i="393"/>
  <c r="M17" i="393"/>
  <c r="L17" i="393"/>
  <c r="J17" i="393"/>
  <c r="I17" i="393"/>
  <c r="G17" i="393"/>
  <c r="F17" i="393"/>
  <c r="D17" i="393"/>
  <c r="C17" i="393"/>
  <c r="M16" i="393"/>
  <c r="L16" i="393"/>
  <c r="J16" i="393"/>
  <c r="I16" i="393"/>
  <c r="G16" i="393"/>
  <c r="F16" i="393"/>
  <c r="D16" i="393"/>
  <c r="C16" i="393"/>
  <c r="M15" i="393"/>
  <c r="L15" i="393"/>
  <c r="J15" i="393"/>
  <c r="I15" i="393"/>
  <c r="G15" i="393"/>
  <c r="F15" i="393"/>
  <c r="D15" i="393"/>
  <c r="C15" i="393"/>
  <c r="M14" i="393"/>
  <c r="L14" i="393"/>
  <c r="J14" i="393"/>
  <c r="I14" i="393"/>
  <c r="G14" i="393"/>
  <c r="F14" i="393"/>
  <c r="D14" i="393"/>
  <c r="C14" i="393"/>
  <c r="M13" i="393"/>
  <c r="L13" i="393"/>
  <c r="J13" i="393"/>
  <c r="I13" i="393"/>
  <c r="G13" i="393"/>
  <c r="F13" i="393"/>
  <c r="D13" i="393"/>
  <c r="C13" i="393"/>
  <c r="M12" i="393"/>
  <c r="L12" i="393"/>
  <c r="J12" i="393"/>
  <c r="I12" i="393"/>
  <c r="G12" i="393"/>
  <c r="F12" i="393"/>
  <c r="D12" i="393"/>
  <c r="C12" i="393"/>
  <c r="M11" i="393"/>
  <c r="L11" i="393"/>
  <c r="J11" i="393"/>
  <c r="I11" i="393"/>
  <c r="G11" i="393"/>
  <c r="F11" i="393"/>
  <c r="D11" i="393"/>
  <c r="C11" i="393"/>
  <c r="M10" i="393"/>
  <c r="L10" i="393"/>
  <c r="J10" i="393"/>
  <c r="I10" i="393"/>
  <c r="G10" i="393"/>
  <c r="F10" i="393"/>
  <c r="D10" i="393"/>
  <c r="C10" i="393"/>
  <c r="E14" i="385" l="1"/>
  <c r="D14" i="385"/>
  <c r="G14" i="385"/>
  <c r="F14" i="385"/>
  <c r="C14" i="385"/>
  <c r="U13" i="383"/>
  <c r="T13" i="383"/>
  <c r="S13" i="383"/>
  <c r="R13" i="383"/>
  <c r="C32" i="377"/>
  <c r="C32" i="376"/>
  <c r="E18" i="390"/>
  <c r="C19" i="390"/>
  <c r="C21" i="390"/>
  <c r="C23" i="390"/>
  <c r="C24" i="390"/>
  <c r="C28" i="390"/>
  <c r="C29" i="390"/>
  <c r="C32" i="390"/>
  <c r="C33" i="390"/>
  <c r="C34" i="390"/>
  <c r="E14" i="384" l="1"/>
  <c r="F14" i="384"/>
  <c r="G14" i="384"/>
  <c r="D14" i="384"/>
  <c r="C14" i="384"/>
  <c r="Z38" i="375"/>
  <c r="E39" i="369"/>
  <c r="D39" i="369"/>
  <c r="C39" i="369"/>
  <c r="E39" i="368"/>
  <c r="D39" i="368"/>
  <c r="C39" i="368"/>
  <c r="E14" i="369"/>
  <c r="D14" i="369"/>
  <c r="C14" i="369"/>
  <c r="E14" i="368"/>
  <c r="D14" i="368"/>
  <c r="C14" i="368"/>
  <c r="M13" i="367"/>
  <c r="L13" i="367"/>
  <c r="S38" i="375" l="1"/>
  <c r="V11" i="375"/>
  <c r="V10" i="375"/>
  <c r="U11" i="375"/>
  <c r="U10" i="375"/>
  <c r="T11" i="375"/>
  <c r="T10" i="375"/>
  <c r="S11" i="375"/>
  <c r="S10" i="375"/>
  <c r="R11" i="375"/>
  <c r="R10" i="375"/>
  <c r="Q11" i="375"/>
  <c r="Q10" i="375"/>
  <c r="Q30" i="388"/>
  <c r="Q29" i="388"/>
  <c r="C38" i="375" l="1"/>
  <c r="C38" i="388"/>
  <c r="H30" i="388"/>
  <c r="G30" i="388"/>
  <c r="C30" i="388"/>
  <c r="F24" i="388"/>
  <c r="E21" i="388"/>
  <c r="D21" i="388"/>
  <c r="C19" i="388"/>
  <c r="H14" i="388"/>
  <c r="C14" i="388"/>
  <c r="C38" i="379"/>
  <c r="D21" i="379"/>
  <c r="E38" i="383"/>
  <c r="D37" i="383"/>
  <c r="C37" i="383"/>
  <c r="D36" i="383"/>
  <c r="D34" i="383"/>
  <c r="C26" i="383"/>
  <c r="C23" i="383"/>
  <c r="D22" i="383"/>
  <c r="F21" i="383"/>
  <c r="D14" i="383"/>
  <c r="C11" i="385"/>
  <c r="D11" i="385"/>
  <c r="E11" i="385"/>
  <c r="F11" i="385"/>
  <c r="G11" i="385"/>
  <c r="I38" i="390"/>
  <c r="H38" i="390"/>
  <c r="G38" i="390"/>
  <c r="F38" i="390"/>
  <c r="E38" i="390"/>
  <c r="D38" i="390"/>
  <c r="I37" i="390"/>
  <c r="H37" i="390"/>
  <c r="G37" i="390"/>
  <c r="F37" i="390"/>
  <c r="E37" i="390"/>
  <c r="D37" i="390"/>
  <c r="I36" i="390"/>
  <c r="H36" i="390"/>
  <c r="G36" i="390"/>
  <c r="F36" i="390"/>
  <c r="E36" i="390"/>
  <c r="D36" i="390"/>
  <c r="I35" i="390"/>
  <c r="G35" i="390"/>
  <c r="F35" i="390"/>
  <c r="D35" i="390"/>
  <c r="I34" i="390"/>
  <c r="H34" i="390"/>
  <c r="G34" i="390"/>
  <c r="F34" i="390"/>
  <c r="E34" i="390"/>
  <c r="D34" i="390"/>
  <c r="I33" i="390"/>
  <c r="H33" i="390"/>
  <c r="G33" i="390"/>
  <c r="F33" i="390"/>
  <c r="E33" i="390"/>
  <c r="D33" i="390"/>
  <c r="I32" i="390"/>
  <c r="H32" i="390"/>
  <c r="G32" i="390"/>
  <c r="F32" i="390"/>
  <c r="E32" i="390"/>
  <c r="D32" i="390"/>
  <c r="I31" i="390"/>
  <c r="G31" i="390"/>
  <c r="F31" i="390"/>
  <c r="E31" i="390"/>
  <c r="D31" i="390"/>
  <c r="I30" i="390"/>
  <c r="G30" i="390"/>
  <c r="D30" i="390"/>
  <c r="I29" i="390"/>
  <c r="H29" i="390"/>
  <c r="G29" i="390"/>
  <c r="F29" i="390"/>
  <c r="E29" i="390"/>
  <c r="D29" i="390"/>
  <c r="I28" i="390"/>
  <c r="H28" i="390"/>
  <c r="G28" i="390"/>
  <c r="F28" i="390"/>
  <c r="E28" i="390"/>
  <c r="D28" i="390"/>
  <c r="I27" i="390"/>
  <c r="H27" i="390"/>
  <c r="G27" i="390"/>
  <c r="F27" i="390"/>
  <c r="E27" i="390"/>
  <c r="D27" i="390"/>
  <c r="I26" i="390"/>
  <c r="H26" i="390"/>
  <c r="G26" i="390"/>
  <c r="F26" i="390"/>
  <c r="E26" i="390"/>
  <c r="D26" i="390"/>
  <c r="I25" i="390"/>
  <c r="G25" i="390"/>
  <c r="E25" i="390"/>
  <c r="D25" i="390"/>
  <c r="I24" i="390"/>
  <c r="H24" i="390"/>
  <c r="G24" i="390"/>
  <c r="F24" i="390"/>
  <c r="E24" i="390"/>
  <c r="D24" i="390"/>
  <c r="I23" i="390"/>
  <c r="H23" i="390"/>
  <c r="G23" i="390"/>
  <c r="F23" i="390"/>
  <c r="E23" i="390"/>
  <c r="D23" i="390"/>
  <c r="I22" i="390"/>
  <c r="H22" i="390"/>
  <c r="F22" i="390"/>
  <c r="I21" i="390"/>
  <c r="G21" i="390"/>
  <c r="F21" i="390"/>
  <c r="E21" i="390"/>
  <c r="D21" i="390"/>
  <c r="I20" i="390"/>
  <c r="H20" i="390"/>
  <c r="G20" i="390"/>
  <c r="E20" i="390"/>
  <c r="D20" i="390"/>
  <c r="I19" i="390"/>
  <c r="H19" i="390"/>
  <c r="G19" i="390"/>
  <c r="F19" i="390"/>
  <c r="E19" i="390"/>
  <c r="D19" i="390"/>
  <c r="I18" i="390"/>
  <c r="H18" i="390"/>
  <c r="G18" i="390"/>
  <c r="F18" i="390"/>
  <c r="D18" i="390"/>
  <c r="I17" i="390"/>
  <c r="H17" i="390"/>
  <c r="G17" i="390"/>
  <c r="F17" i="390"/>
  <c r="D17" i="390"/>
  <c r="I16" i="390"/>
  <c r="H16" i="390"/>
  <c r="G16" i="390"/>
  <c r="F16" i="390"/>
  <c r="E16" i="390"/>
  <c r="D16" i="390"/>
  <c r="I15" i="390"/>
  <c r="G15" i="390"/>
  <c r="F15" i="390"/>
  <c r="E15" i="390"/>
  <c r="D15" i="390"/>
  <c r="I14" i="390"/>
  <c r="H14" i="390"/>
  <c r="G14" i="390"/>
  <c r="F14" i="390"/>
  <c r="E14" i="390"/>
  <c r="D14" i="390"/>
  <c r="C14" i="390"/>
  <c r="I13" i="390"/>
  <c r="H13" i="390"/>
  <c r="G13" i="390"/>
  <c r="F13" i="390"/>
  <c r="E13" i="390"/>
  <c r="D13" i="390"/>
  <c r="C13" i="390"/>
  <c r="I12" i="390"/>
  <c r="H12" i="390"/>
  <c r="G12" i="390"/>
  <c r="F12" i="390"/>
  <c r="E12" i="390"/>
  <c r="D12" i="390"/>
  <c r="C12" i="390"/>
  <c r="I11" i="390"/>
  <c r="H11" i="390"/>
  <c r="G11" i="390"/>
  <c r="F11" i="390"/>
  <c r="E11" i="390"/>
  <c r="D11" i="390"/>
  <c r="C11" i="390"/>
  <c r="I38" i="389"/>
  <c r="H38" i="389"/>
  <c r="G38" i="389"/>
  <c r="F38" i="389"/>
  <c r="E38" i="389"/>
  <c r="D38" i="389"/>
  <c r="I37" i="389"/>
  <c r="H37" i="389"/>
  <c r="G37" i="389"/>
  <c r="F37" i="389"/>
  <c r="E37" i="389"/>
  <c r="D37" i="389"/>
  <c r="I36" i="389"/>
  <c r="H36" i="389"/>
  <c r="G36" i="389"/>
  <c r="F36" i="389"/>
  <c r="E36" i="389"/>
  <c r="D36" i="389"/>
  <c r="I35" i="389"/>
  <c r="G35" i="389"/>
  <c r="F35" i="389"/>
  <c r="D35" i="389"/>
  <c r="I34" i="389"/>
  <c r="H34" i="389"/>
  <c r="G34" i="389"/>
  <c r="F34" i="389"/>
  <c r="E34" i="389"/>
  <c r="D34" i="389"/>
  <c r="C34" i="389"/>
  <c r="I33" i="389"/>
  <c r="H33" i="389"/>
  <c r="G33" i="389"/>
  <c r="F33" i="389"/>
  <c r="E33" i="389"/>
  <c r="D33" i="389"/>
  <c r="C33" i="389"/>
  <c r="I32" i="389"/>
  <c r="H32" i="389"/>
  <c r="G32" i="389"/>
  <c r="F32" i="389"/>
  <c r="E32" i="389"/>
  <c r="D32" i="389"/>
  <c r="C32" i="389"/>
  <c r="I31" i="389"/>
  <c r="G31" i="389"/>
  <c r="F31" i="389"/>
  <c r="E31" i="389"/>
  <c r="D31" i="389"/>
  <c r="I30" i="389"/>
  <c r="G30" i="389"/>
  <c r="D30" i="389"/>
  <c r="I29" i="389"/>
  <c r="H29" i="389"/>
  <c r="G29" i="389"/>
  <c r="F29" i="389"/>
  <c r="E29" i="389"/>
  <c r="D29" i="389"/>
  <c r="C29" i="389"/>
  <c r="I28" i="389"/>
  <c r="H28" i="389"/>
  <c r="G28" i="389"/>
  <c r="F28" i="389"/>
  <c r="E28" i="389"/>
  <c r="D28" i="389"/>
  <c r="C28" i="389"/>
  <c r="I27" i="389"/>
  <c r="H27" i="389"/>
  <c r="G27" i="389"/>
  <c r="F27" i="389"/>
  <c r="E27" i="389"/>
  <c r="D27" i="389"/>
  <c r="I26" i="389"/>
  <c r="H26" i="389"/>
  <c r="G26" i="389"/>
  <c r="F26" i="389"/>
  <c r="E26" i="389"/>
  <c r="D26" i="389"/>
  <c r="I25" i="389"/>
  <c r="G25" i="389"/>
  <c r="E25" i="389"/>
  <c r="D25" i="389"/>
  <c r="I24" i="389"/>
  <c r="H24" i="389"/>
  <c r="G24" i="389"/>
  <c r="F24" i="389"/>
  <c r="E24" i="389"/>
  <c r="D24" i="389"/>
  <c r="C24" i="389"/>
  <c r="I23" i="389"/>
  <c r="H23" i="389"/>
  <c r="G23" i="389"/>
  <c r="F23" i="389"/>
  <c r="E23" i="389"/>
  <c r="D23" i="389"/>
  <c r="C23" i="389"/>
  <c r="I22" i="389"/>
  <c r="H22" i="389"/>
  <c r="F22" i="389"/>
  <c r="I21" i="389"/>
  <c r="G21" i="389"/>
  <c r="F21" i="389"/>
  <c r="E21" i="389"/>
  <c r="D21" i="389"/>
  <c r="C21" i="389"/>
  <c r="I20" i="389"/>
  <c r="H20" i="389"/>
  <c r="G20" i="389"/>
  <c r="E20" i="389"/>
  <c r="D20" i="389"/>
  <c r="I19" i="389"/>
  <c r="H19" i="389"/>
  <c r="G19" i="389"/>
  <c r="F19" i="389"/>
  <c r="E19" i="389"/>
  <c r="D19" i="389"/>
  <c r="C19" i="389"/>
  <c r="I18" i="389"/>
  <c r="H18" i="389"/>
  <c r="G18" i="389"/>
  <c r="F18" i="389"/>
  <c r="E18" i="389"/>
  <c r="D18" i="389"/>
  <c r="I17" i="389"/>
  <c r="H17" i="389"/>
  <c r="G17" i="389"/>
  <c r="F17" i="389"/>
  <c r="D17" i="389"/>
  <c r="I16" i="389"/>
  <c r="H16" i="389"/>
  <c r="G16" i="389"/>
  <c r="F16" i="389"/>
  <c r="E16" i="389"/>
  <c r="D16" i="389"/>
  <c r="I15" i="389"/>
  <c r="G15" i="389"/>
  <c r="F15" i="389"/>
  <c r="E15" i="389"/>
  <c r="D15" i="389"/>
  <c r="I14" i="389"/>
  <c r="H14" i="389"/>
  <c r="G14" i="389"/>
  <c r="F14" i="389"/>
  <c r="E14" i="389"/>
  <c r="D14" i="389"/>
  <c r="C14" i="389"/>
  <c r="I13" i="389"/>
  <c r="H13" i="389"/>
  <c r="G13" i="389"/>
  <c r="F13" i="389"/>
  <c r="E13" i="389"/>
  <c r="D13" i="389"/>
  <c r="C13" i="389"/>
  <c r="I12" i="389"/>
  <c r="H12" i="389"/>
  <c r="G12" i="389"/>
  <c r="F12" i="389"/>
  <c r="E12" i="389"/>
  <c r="D12" i="389"/>
  <c r="C12" i="389"/>
  <c r="I11" i="389"/>
  <c r="H11" i="389"/>
  <c r="G11" i="389"/>
  <c r="F11" i="389"/>
  <c r="E11" i="389"/>
  <c r="D11" i="389"/>
  <c r="C11" i="389"/>
  <c r="AC37" i="388"/>
  <c r="AB37" i="388"/>
  <c r="AA37" i="388"/>
  <c r="Z37" i="388"/>
  <c r="Y37" i="388"/>
  <c r="V37" i="388"/>
  <c r="U37" i="388"/>
  <c r="S37" i="388"/>
  <c r="R37" i="388"/>
  <c r="O37" i="388"/>
  <c r="N37" i="388"/>
  <c r="M37" i="388"/>
  <c r="L37" i="388"/>
  <c r="K37" i="388"/>
  <c r="H37" i="388"/>
  <c r="G37" i="388"/>
  <c r="F37" i="388"/>
  <c r="E37" i="388"/>
  <c r="D37" i="388"/>
  <c r="AC36" i="388"/>
  <c r="AB36" i="388"/>
  <c r="AA36" i="388"/>
  <c r="Z36" i="388"/>
  <c r="Y36" i="388"/>
  <c r="V36" i="388"/>
  <c r="U36" i="388"/>
  <c r="T36" i="388"/>
  <c r="S36" i="388"/>
  <c r="R36" i="388"/>
  <c r="O36" i="388"/>
  <c r="N36" i="388"/>
  <c r="M36" i="388"/>
  <c r="L36" i="388"/>
  <c r="K36" i="388"/>
  <c r="J36" i="388"/>
  <c r="H36" i="388"/>
  <c r="G36" i="388"/>
  <c r="F36" i="388"/>
  <c r="E36" i="388"/>
  <c r="D36" i="388"/>
  <c r="AC35" i="388"/>
  <c r="AB35" i="388"/>
  <c r="AA35" i="388"/>
  <c r="Z35" i="388"/>
  <c r="Y35" i="388"/>
  <c r="V35" i="388"/>
  <c r="U35" i="388"/>
  <c r="T35" i="388"/>
  <c r="S35" i="388"/>
  <c r="R35" i="388"/>
  <c r="N35" i="388"/>
  <c r="M35" i="388"/>
  <c r="L35" i="388"/>
  <c r="J35" i="388"/>
  <c r="H35" i="388"/>
  <c r="G35" i="388"/>
  <c r="F35" i="388"/>
  <c r="E35" i="388"/>
  <c r="D35" i="388"/>
  <c r="C35" i="388"/>
  <c r="AB34" i="388"/>
  <c r="AA34" i="388"/>
  <c r="Y34" i="388"/>
  <c r="U34" i="388"/>
  <c r="T34" i="388"/>
  <c r="R34" i="388"/>
  <c r="N34" i="388"/>
  <c r="M34" i="388"/>
  <c r="K34" i="388"/>
  <c r="G34" i="388"/>
  <c r="F34" i="388"/>
  <c r="E34" i="388"/>
  <c r="D34" i="388"/>
  <c r="C34" i="388"/>
  <c r="AC33" i="388"/>
  <c r="AB33" i="388"/>
  <c r="AA33" i="388"/>
  <c r="Z33" i="388"/>
  <c r="Y33" i="388"/>
  <c r="X33" i="388"/>
  <c r="V33" i="388"/>
  <c r="U33" i="388"/>
  <c r="T33" i="388"/>
  <c r="S33" i="388"/>
  <c r="R33" i="388"/>
  <c r="Q33" i="388"/>
  <c r="O33" i="388"/>
  <c r="N33" i="388"/>
  <c r="M33" i="388"/>
  <c r="L33" i="388"/>
  <c r="K33" i="388"/>
  <c r="J33" i="388"/>
  <c r="H33" i="388"/>
  <c r="G33" i="388"/>
  <c r="F33" i="388"/>
  <c r="E33" i="388"/>
  <c r="D33" i="388"/>
  <c r="C33" i="388"/>
  <c r="AC32" i="388"/>
  <c r="AB32" i="388"/>
  <c r="AA32" i="388"/>
  <c r="Z32" i="388"/>
  <c r="Y32" i="388"/>
  <c r="X32" i="388"/>
  <c r="V32" i="388"/>
  <c r="U32" i="388"/>
  <c r="T32" i="388"/>
  <c r="S32" i="388"/>
  <c r="R32" i="388"/>
  <c r="Q32" i="388"/>
  <c r="O32" i="388"/>
  <c r="N32" i="388"/>
  <c r="M32" i="388"/>
  <c r="L32" i="388"/>
  <c r="K32" i="388"/>
  <c r="J32" i="388"/>
  <c r="H32" i="388"/>
  <c r="G32" i="388"/>
  <c r="F32" i="388"/>
  <c r="E32" i="388"/>
  <c r="D32" i="388"/>
  <c r="C32" i="388"/>
  <c r="AC31" i="388"/>
  <c r="AB31" i="388"/>
  <c r="AA31" i="388"/>
  <c r="Z31" i="388"/>
  <c r="Y31" i="388"/>
  <c r="X31" i="388"/>
  <c r="V31" i="388"/>
  <c r="U31" i="388"/>
  <c r="T31" i="388"/>
  <c r="S31" i="388"/>
  <c r="R31" i="388"/>
  <c r="Q31" i="388"/>
  <c r="O31" i="388"/>
  <c r="N31" i="388"/>
  <c r="M31" i="388"/>
  <c r="L31" i="388"/>
  <c r="K31" i="388"/>
  <c r="J31" i="388"/>
  <c r="H31" i="388"/>
  <c r="G31" i="388"/>
  <c r="F31" i="388"/>
  <c r="E31" i="388"/>
  <c r="D31" i="388"/>
  <c r="C31" i="388"/>
  <c r="AB30" i="388"/>
  <c r="AA30" i="388"/>
  <c r="Z30" i="388"/>
  <c r="Y30" i="388"/>
  <c r="X30" i="388"/>
  <c r="V30" i="388"/>
  <c r="U30" i="388"/>
  <c r="T30" i="388"/>
  <c r="S30" i="388"/>
  <c r="R30" i="388"/>
  <c r="N30" i="388"/>
  <c r="M30" i="388"/>
  <c r="L30" i="388"/>
  <c r="K30" i="388"/>
  <c r="F30" i="388"/>
  <c r="E30" i="388"/>
  <c r="D30" i="388"/>
  <c r="AB29" i="388"/>
  <c r="AA29" i="388"/>
  <c r="Y29" i="388"/>
  <c r="U29" i="388"/>
  <c r="S29" i="388"/>
  <c r="R29" i="388"/>
  <c r="N29" i="388"/>
  <c r="K29" i="388"/>
  <c r="H29" i="388"/>
  <c r="G29" i="388"/>
  <c r="D29" i="388"/>
  <c r="AC28" i="388"/>
  <c r="AB28" i="388"/>
  <c r="AA28" i="388"/>
  <c r="Z28" i="388"/>
  <c r="Y28" i="388"/>
  <c r="X28" i="388"/>
  <c r="V28" i="388"/>
  <c r="U28" i="388"/>
  <c r="T28" i="388"/>
  <c r="S28" i="388"/>
  <c r="R28" i="388"/>
  <c r="Q28" i="388"/>
  <c r="O28" i="388"/>
  <c r="N28" i="388"/>
  <c r="M28" i="388"/>
  <c r="L28" i="388"/>
  <c r="K28" i="388"/>
  <c r="J28" i="388"/>
  <c r="H28" i="388"/>
  <c r="G28" i="388"/>
  <c r="F28" i="388"/>
  <c r="E28" i="388"/>
  <c r="D28" i="388"/>
  <c r="C28" i="388"/>
  <c r="AC27" i="388"/>
  <c r="AB27" i="388"/>
  <c r="AA27" i="388"/>
  <c r="Z27" i="388"/>
  <c r="Y27" i="388"/>
  <c r="X27" i="388"/>
  <c r="V27" i="388"/>
  <c r="U27" i="388"/>
  <c r="T27" i="388"/>
  <c r="S27" i="388"/>
  <c r="R27" i="388"/>
  <c r="Q27" i="388"/>
  <c r="O27" i="388"/>
  <c r="N27" i="388"/>
  <c r="M27" i="388"/>
  <c r="L27" i="388"/>
  <c r="K27" i="388"/>
  <c r="J27" i="388"/>
  <c r="H27" i="388"/>
  <c r="G27" i="388"/>
  <c r="F27" i="388"/>
  <c r="E27" i="388"/>
  <c r="D27" i="388"/>
  <c r="C27" i="388"/>
  <c r="AC26" i="388"/>
  <c r="AB26" i="388"/>
  <c r="AA26" i="388"/>
  <c r="Z26" i="388"/>
  <c r="Y26" i="388"/>
  <c r="U26" i="388"/>
  <c r="T26" i="388"/>
  <c r="S26" i="388"/>
  <c r="R26" i="388"/>
  <c r="O26" i="388"/>
  <c r="N26" i="388"/>
  <c r="M26" i="388"/>
  <c r="L26" i="388"/>
  <c r="K26" i="388"/>
  <c r="H26" i="388"/>
  <c r="G26" i="388"/>
  <c r="F26" i="388"/>
  <c r="E26" i="388"/>
  <c r="D26" i="388"/>
  <c r="AC25" i="388"/>
  <c r="AB25" i="388"/>
  <c r="AA25" i="388"/>
  <c r="Z25" i="388"/>
  <c r="Y25" i="388"/>
  <c r="V25" i="388"/>
  <c r="U25" i="388"/>
  <c r="T25" i="388"/>
  <c r="S25" i="388"/>
  <c r="R25" i="388"/>
  <c r="Q25" i="388"/>
  <c r="N25" i="388"/>
  <c r="M25" i="388"/>
  <c r="L25" i="388"/>
  <c r="K25" i="388"/>
  <c r="H25" i="388"/>
  <c r="G25" i="388"/>
  <c r="F25" i="388"/>
  <c r="E25" i="388"/>
  <c r="D25" i="388"/>
  <c r="C25" i="388"/>
  <c r="AB24" i="388"/>
  <c r="Z24" i="388"/>
  <c r="Y24" i="388"/>
  <c r="V24" i="388"/>
  <c r="U24" i="388"/>
  <c r="T24" i="388"/>
  <c r="S24" i="388"/>
  <c r="R24" i="388"/>
  <c r="Q24" i="388"/>
  <c r="O24" i="388"/>
  <c r="N24" i="388"/>
  <c r="M24" i="388"/>
  <c r="L24" i="388"/>
  <c r="K24" i="388"/>
  <c r="H24" i="388"/>
  <c r="G24" i="388"/>
  <c r="E24" i="388"/>
  <c r="D24" i="388"/>
  <c r="C24" i="388"/>
  <c r="AC23" i="388"/>
  <c r="AB23" i="388"/>
  <c r="AA23" i="388"/>
  <c r="Z23" i="388"/>
  <c r="Y23" i="388"/>
  <c r="X23" i="388"/>
  <c r="V23" i="388"/>
  <c r="U23" i="388"/>
  <c r="T23" i="388"/>
  <c r="S23" i="388"/>
  <c r="R23" i="388"/>
  <c r="Q23" i="388"/>
  <c r="O23" i="388"/>
  <c r="N23" i="388"/>
  <c r="M23" i="388"/>
  <c r="L23" i="388"/>
  <c r="K23" i="388"/>
  <c r="J23" i="388"/>
  <c r="H23" i="388"/>
  <c r="G23" i="388"/>
  <c r="F23" i="388"/>
  <c r="E23" i="388"/>
  <c r="D23" i="388"/>
  <c r="C23" i="388"/>
  <c r="AC22" i="388"/>
  <c r="AB22" i="388"/>
  <c r="AA22" i="388"/>
  <c r="Z22" i="388"/>
  <c r="Y22" i="388"/>
  <c r="X22" i="388"/>
  <c r="V22" i="388"/>
  <c r="U22" i="388"/>
  <c r="T22" i="388"/>
  <c r="S22" i="388"/>
  <c r="R22" i="388"/>
  <c r="Q22" i="388"/>
  <c r="O22" i="388"/>
  <c r="N22" i="388"/>
  <c r="M22" i="388"/>
  <c r="L22" i="388"/>
  <c r="K22" i="388"/>
  <c r="J22" i="388"/>
  <c r="H22" i="388"/>
  <c r="G22" i="388"/>
  <c r="F22" i="388"/>
  <c r="E22" i="388"/>
  <c r="D22" i="388"/>
  <c r="C22" i="388"/>
  <c r="AC21" i="388"/>
  <c r="AB21" i="388"/>
  <c r="AA21" i="388"/>
  <c r="Y21" i="388"/>
  <c r="V21" i="388"/>
  <c r="U21" i="388"/>
  <c r="T21" i="388"/>
  <c r="R21" i="388"/>
  <c r="O21" i="388"/>
  <c r="N21" i="388"/>
  <c r="M21" i="388"/>
  <c r="K21" i="388"/>
  <c r="H21" i="388"/>
  <c r="F21" i="388"/>
  <c r="AB20" i="388"/>
  <c r="AA20" i="388"/>
  <c r="Z20" i="388"/>
  <c r="Y20" i="388"/>
  <c r="X20" i="388"/>
  <c r="U20" i="388"/>
  <c r="T20" i="388"/>
  <c r="S20" i="388"/>
  <c r="R20" i="388"/>
  <c r="Q20" i="388"/>
  <c r="N20" i="388"/>
  <c r="M20" i="388"/>
  <c r="L20" i="388"/>
  <c r="K20" i="388"/>
  <c r="J20" i="388"/>
  <c r="G20" i="388"/>
  <c r="F20" i="388"/>
  <c r="E20" i="388"/>
  <c r="D20" i="388"/>
  <c r="C20" i="388"/>
  <c r="AC19" i="388"/>
  <c r="AB19" i="388"/>
  <c r="Z19" i="388"/>
  <c r="Y19" i="388"/>
  <c r="V19" i="388"/>
  <c r="U19" i="388"/>
  <c r="T19" i="388"/>
  <c r="S19" i="388"/>
  <c r="R19" i="388"/>
  <c r="O19" i="388"/>
  <c r="N19" i="388"/>
  <c r="M19" i="388"/>
  <c r="L19" i="388"/>
  <c r="K19" i="388"/>
  <c r="H19" i="388"/>
  <c r="G19" i="388"/>
  <c r="F19" i="388"/>
  <c r="E19" i="388"/>
  <c r="D19" i="388"/>
  <c r="AC18" i="388"/>
  <c r="AB18" i="388"/>
  <c r="AA18" i="388"/>
  <c r="Z18" i="388"/>
  <c r="Y18" i="388"/>
  <c r="X18" i="388"/>
  <c r="V18" i="388"/>
  <c r="U18" i="388"/>
  <c r="T18" i="388"/>
  <c r="S18" i="388"/>
  <c r="R18" i="388"/>
  <c r="Q18" i="388"/>
  <c r="O18" i="388"/>
  <c r="N18" i="388"/>
  <c r="M18" i="388"/>
  <c r="L18" i="388"/>
  <c r="K18" i="388"/>
  <c r="J18" i="388"/>
  <c r="H18" i="388"/>
  <c r="G18" i="388"/>
  <c r="F18" i="388"/>
  <c r="E18" i="388"/>
  <c r="D18" i="388"/>
  <c r="C18" i="388"/>
  <c r="AC17" i="388"/>
  <c r="AB17" i="388"/>
  <c r="AA17" i="388"/>
  <c r="Z17" i="388"/>
  <c r="Y17" i="388"/>
  <c r="V17" i="388"/>
  <c r="U17" i="388"/>
  <c r="T17" i="388"/>
  <c r="S17" i="388"/>
  <c r="R17" i="388"/>
  <c r="Q17" i="388"/>
  <c r="O17" i="388"/>
  <c r="N17" i="388"/>
  <c r="M17" i="388"/>
  <c r="L17" i="388"/>
  <c r="K17" i="388"/>
  <c r="J17" i="388"/>
  <c r="H17" i="388"/>
  <c r="G17" i="388"/>
  <c r="F17" i="388"/>
  <c r="E17" i="388"/>
  <c r="D17" i="388"/>
  <c r="AC16" i="388"/>
  <c r="AB16" i="388"/>
  <c r="AA16" i="388"/>
  <c r="Y16" i="388"/>
  <c r="V16" i="388"/>
  <c r="U16" i="388"/>
  <c r="T16" i="388"/>
  <c r="R16" i="388"/>
  <c r="O16" i="388"/>
  <c r="N16" i="388"/>
  <c r="M16" i="388"/>
  <c r="K16" i="388"/>
  <c r="H16" i="388"/>
  <c r="G16" i="388"/>
  <c r="F16" i="388"/>
  <c r="D16" i="388"/>
  <c r="C16" i="388"/>
  <c r="AC15" i="388"/>
  <c r="AB15" i="388"/>
  <c r="AA15" i="388"/>
  <c r="Z15" i="388"/>
  <c r="Y15" i="388"/>
  <c r="V15" i="388"/>
  <c r="U15" i="388"/>
  <c r="T15" i="388"/>
  <c r="S15" i="388"/>
  <c r="R15" i="388"/>
  <c r="O15" i="388"/>
  <c r="N15" i="388"/>
  <c r="M15" i="388"/>
  <c r="L15" i="388"/>
  <c r="K15" i="388"/>
  <c r="H15" i="388"/>
  <c r="G15" i="388"/>
  <c r="F15" i="388"/>
  <c r="E15" i="388"/>
  <c r="D15" i="388"/>
  <c r="AB14" i="388"/>
  <c r="AA14" i="388"/>
  <c r="Z14" i="388"/>
  <c r="Y14" i="388"/>
  <c r="V14" i="388"/>
  <c r="U14" i="388"/>
  <c r="T14" i="388"/>
  <c r="S14" i="388"/>
  <c r="R14" i="388"/>
  <c r="Q14" i="388"/>
  <c r="O14" i="388"/>
  <c r="N14" i="388"/>
  <c r="M14" i="388"/>
  <c r="L14" i="388"/>
  <c r="K14" i="388"/>
  <c r="J14" i="388"/>
  <c r="G14" i="388"/>
  <c r="F14" i="388"/>
  <c r="E14" i="388"/>
  <c r="D14" i="388"/>
  <c r="AC13" i="388"/>
  <c r="AB13" i="388"/>
  <c r="AA13" i="388"/>
  <c r="Z13" i="388"/>
  <c r="Y13" i="388"/>
  <c r="X13" i="388"/>
  <c r="V13" i="388"/>
  <c r="U13" i="388"/>
  <c r="T13" i="388"/>
  <c r="S13" i="388"/>
  <c r="R13" i="388"/>
  <c r="Q13" i="388"/>
  <c r="O13" i="388"/>
  <c r="N13" i="388"/>
  <c r="M13" i="388"/>
  <c r="L13" i="388"/>
  <c r="K13" i="388"/>
  <c r="J13" i="388"/>
  <c r="H13" i="388"/>
  <c r="G13" i="388"/>
  <c r="F13" i="388"/>
  <c r="E13" i="388"/>
  <c r="D13" i="388"/>
  <c r="C13" i="388"/>
  <c r="AC12" i="388"/>
  <c r="AB12" i="388"/>
  <c r="AA12" i="388"/>
  <c r="Z12" i="388"/>
  <c r="Y12" i="388"/>
  <c r="X12" i="388"/>
  <c r="V12" i="388"/>
  <c r="U12" i="388"/>
  <c r="T12" i="388"/>
  <c r="S12" i="388"/>
  <c r="R12" i="388"/>
  <c r="Q12" i="388"/>
  <c r="O12" i="388"/>
  <c r="N12" i="388"/>
  <c r="M12" i="388"/>
  <c r="L12" i="388"/>
  <c r="K12" i="388"/>
  <c r="J12" i="388"/>
  <c r="H12" i="388"/>
  <c r="G12" i="388"/>
  <c r="F12" i="388"/>
  <c r="E12" i="388"/>
  <c r="D12" i="388"/>
  <c r="C12" i="388"/>
  <c r="AC11" i="388"/>
  <c r="AB11" i="388"/>
  <c r="AA11" i="388"/>
  <c r="Z11" i="388"/>
  <c r="Y11" i="388"/>
  <c r="X11" i="388"/>
  <c r="V11" i="388"/>
  <c r="U11" i="388"/>
  <c r="T11" i="388"/>
  <c r="S11" i="388"/>
  <c r="R11" i="388"/>
  <c r="Q11" i="388"/>
  <c r="O11" i="388"/>
  <c r="N11" i="388"/>
  <c r="M11" i="388"/>
  <c r="L11" i="388"/>
  <c r="K11" i="388"/>
  <c r="J11" i="388"/>
  <c r="H11" i="388"/>
  <c r="G11" i="388"/>
  <c r="F11" i="388"/>
  <c r="E11" i="388"/>
  <c r="D11" i="388"/>
  <c r="C11" i="388"/>
  <c r="AC10" i="388"/>
  <c r="AB10" i="388"/>
  <c r="AA10" i="388"/>
  <c r="Z10" i="388"/>
  <c r="Y10" i="388"/>
  <c r="X10" i="388"/>
  <c r="V10" i="388"/>
  <c r="U10" i="388"/>
  <c r="T10" i="388"/>
  <c r="S10" i="388"/>
  <c r="R10" i="388"/>
  <c r="Q10" i="388"/>
  <c r="O10" i="388"/>
  <c r="N10" i="388"/>
  <c r="M10" i="388"/>
  <c r="L10" i="388"/>
  <c r="K10" i="388"/>
  <c r="J10" i="388"/>
  <c r="H10" i="388"/>
  <c r="G10" i="388"/>
  <c r="F10" i="388"/>
  <c r="E10" i="388"/>
  <c r="D10" i="388"/>
  <c r="C10" i="388"/>
  <c r="G38" i="385"/>
  <c r="F38" i="385"/>
  <c r="E38" i="385"/>
  <c r="G37" i="385"/>
  <c r="F37" i="385"/>
  <c r="E37" i="385"/>
  <c r="C37" i="385"/>
  <c r="G36" i="385"/>
  <c r="F36" i="385"/>
  <c r="E36" i="385"/>
  <c r="G35" i="385"/>
  <c r="F35" i="385"/>
  <c r="E35" i="385"/>
  <c r="G34" i="385"/>
  <c r="F34" i="385"/>
  <c r="E34" i="385"/>
  <c r="C34" i="385"/>
  <c r="G33" i="385"/>
  <c r="F33" i="385"/>
  <c r="E33" i="385"/>
  <c r="D33" i="385"/>
  <c r="C33" i="385"/>
  <c r="G32" i="385"/>
  <c r="F32" i="385"/>
  <c r="E32" i="385"/>
  <c r="C32" i="385"/>
  <c r="G31" i="385"/>
  <c r="F31" i="385"/>
  <c r="E31" i="385"/>
  <c r="C31" i="385"/>
  <c r="G30" i="385"/>
  <c r="F30" i="385"/>
  <c r="E30" i="385"/>
  <c r="G29" i="385"/>
  <c r="F29" i="385"/>
  <c r="E29" i="385"/>
  <c r="D29" i="385"/>
  <c r="C29" i="385"/>
  <c r="G28" i="385"/>
  <c r="F28" i="385"/>
  <c r="E28" i="385"/>
  <c r="C28" i="385"/>
  <c r="G27" i="385"/>
  <c r="F27" i="385"/>
  <c r="E27" i="385"/>
  <c r="G26" i="385"/>
  <c r="F26" i="385"/>
  <c r="E26" i="385"/>
  <c r="C26" i="385"/>
  <c r="G25" i="385"/>
  <c r="F25" i="385"/>
  <c r="E25" i="385"/>
  <c r="G24" i="385"/>
  <c r="F24" i="385"/>
  <c r="E24" i="385"/>
  <c r="G23" i="385"/>
  <c r="F23" i="385"/>
  <c r="E23" i="385"/>
  <c r="C23" i="385"/>
  <c r="G22" i="385"/>
  <c r="E22" i="385"/>
  <c r="C22" i="385"/>
  <c r="G21" i="385"/>
  <c r="F21" i="385"/>
  <c r="E21" i="385"/>
  <c r="D21" i="385"/>
  <c r="C21" i="385"/>
  <c r="G20" i="385"/>
  <c r="F20" i="385"/>
  <c r="E20" i="385"/>
  <c r="C20" i="385"/>
  <c r="G19" i="385"/>
  <c r="F19" i="385"/>
  <c r="E19" i="385"/>
  <c r="G18" i="385"/>
  <c r="F18" i="385"/>
  <c r="E18" i="385"/>
  <c r="C18" i="385"/>
  <c r="G17" i="385"/>
  <c r="F17" i="385"/>
  <c r="E17" i="385"/>
  <c r="G16" i="385"/>
  <c r="F16" i="385"/>
  <c r="E16" i="385"/>
  <c r="C16" i="385"/>
  <c r="G15" i="385"/>
  <c r="F15" i="385"/>
  <c r="E15" i="385"/>
  <c r="C15" i="385"/>
  <c r="G13" i="385"/>
  <c r="F13" i="385"/>
  <c r="E13" i="385"/>
  <c r="D13" i="385"/>
  <c r="C13" i="385"/>
  <c r="G12" i="385"/>
  <c r="F12" i="385"/>
  <c r="E12" i="385"/>
  <c r="D12" i="385"/>
  <c r="C12" i="385"/>
  <c r="G38" i="384"/>
  <c r="F38" i="384"/>
  <c r="E38" i="384"/>
  <c r="G37" i="384"/>
  <c r="F37" i="384"/>
  <c r="E37" i="384"/>
  <c r="C37" i="384"/>
  <c r="G36" i="384"/>
  <c r="F36" i="384"/>
  <c r="E36" i="384"/>
  <c r="G35" i="384"/>
  <c r="F35" i="384"/>
  <c r="E35" i="384"/>
  <c r="G34" i="384"/>
  <c r="F34" i="384"/>
  <c r="E34" i="384"/>
  <c r="C34" i="384"/>
  <c r="G33" i="384"/>
  <c r="F33" i="384"/>
  <c r="E33" i="384"/>
  <c r="D33" i="384"/>
  <c r="C33" i="384"/>
  <c r="G32" i="384"/>
  <c r="F32" i="384"/>
  <c r="E32" i="384"/>
  <c r="C32" i="384"/>
  <c r="G31" i="384"/>
  <c r="F31" i="384"/>
  <c r="E31" i="384"/>
  <c r="C31" i="384"/>
  <c r="G30" i="384"/>
  <c r="F30" i="384"/>
  <c r="E30" i="384"/>
  <c r="G29" i="384"/>
  <c r="F29" i="384"/>
  <c r="E29" i="384"/>
  <c r="D29" i="384"/>
  <c r="C29" i="384"/>
  <c r="G28" i="384"/>
  <c r="F28" i="384"/>
  <c r="E28" i="384"/>
  <c r="C28" i="384"/>
  <c r="G27" i="384"/>
  <c r="F27" i="384"/>
  <c r="E27" i="384"/>
  <c r="G26" i="384"/>
  <c r="F26" i="384"/>
  <c r="E26" i="384"/>
  <c r="C26" i="384"/>
  <c r="G25" i="384"/>
  <c r="F25" i="384"/>
  <c r="E25" i="384"/>
  <c r="G24" i="384"/>
  <c r="F24" i="384"/>
  <c r="E24" i="384"/>
  <c r="G23" i="384"/>
  <c r="F23" i="384"/>
  <c r="E23" i="384"/>
  <c r="C23" i="384"/>
  <c r="G22" i="384"/>
  <c r="E22" i="384"/>
  <c r="G21" i="384"/>
  <c r="F21" i="384"/>
  <c r="E21" i="384"/>
  <c r="D21" i="384"/>
  <c r="C21" i="384"/>
  <c r="G20" i="384"/>
  <c r="F20" i="384"/>
  <c r="E20" i="384"/>
  <c r="C20" i="384"/>
  <c r="G19" i="384"/>
  <c r="F19" i="384"/>
  <c r="E19" i="384"/>
  <c r="G18" i="384"/>
  <c r="F18" i="384"/>
  <c r="E18" i="384"/>
  <c r="C18" i="384"/>
  <c r="G17" i="384"/>
  <c r="F17" i="384"/>
  <c r="E17" i="384"/>
  <c r="G16" i="384"/>
  <c r="F16" i="384"/>
  <c r="E16" i="384"/>
  <c r="C16" i="384"/>
  <c r="G15" i="384"/>
  <c r="F15" i="384"/>
  <c r="E15" i="384"/>
  <c r="C15" i="384"/>
  <c r="G13" i="384"/>
  <c r="F13" i="384"/>
  <c r="E13" i="384"/>
  <c r="D13" i="384"/>
  <c r="C13" i="384"/>
  <c r="G12" i="384"/>
  <c r="F12" i="384"/>
  <c r="E12" i="384"/>
  <c r="D12" i="384"/>
  <c r="C12" i="384"/>
  <c r="G11" i="384"/>
  <c r="F11" i="384"/>
  <c r="E11" i="384"/>
  <c r="D11" i="384"/>
  <c r="C11" i="384"/>
  <c r="U37" i="383"/>
  <c r="T37" i="383"/>
  <c r="R37" i="383"/>
  <c r="P37" i="383"/>
  <c r="O37" i="383"/>
  <c r="M37" i="383"/>
  <c r="K37" i="383"/>
  <c r="J37" i="383"/>
  <c r="H37" i="383"/>
  <c r="F37" i="383"/>
  <c r="E37" i="383"/>
  <c r="U36" i="383"/>
  <c r="T36" i="383"/>
  <c r="R36" i="383"/>
  <c r="P36" i="383"/>
  <c r="O36" i="383"/>
  <c r="M36" i="383"/>
  <c r="K36" i="383"/>
  <c r="J36" i="383"/>
  <c r="H36" i="383"/>
  <c r="F36" i="383"/>
  <c r="E36" i="383"/>
  <c r="C36" i="383"/>
  <c r="U35" i="383"/>
  <c r="T35" i="383"/>
  <c r="P35" i="383"/>
  <c r="O35" i="383"/>
  <c r="M35" i="383"/>
  <c r="K35" i="383"/>
  <c r="J35" i="383"/>
  <c r="H35" i="383"/>
  <c r="F35" i="383"/>
  <c r="E35" i="383"/>
  <c r="C35" i="383"/>
  <c r="U34" i="383"/>
  <c r="T34" i="383"/>
  <c r="R34" i="383"/>
  <c r="P34" i="383"/>
  <c r="O34" i="383"/>
  <c r="K34" i="383"/>
  <c r="J34" i="383"/>
  <c r="H34" i="383"/>
  <c r="F34" i="383"/>
  <c r="E34" i="383"/>
  <c r="U33" i="383"/>
  <c r="T33" i="383"/>
  <c r="R33" i="383"/>
  <c r="P33" i="383"/>
  <c r="O33" i="383"/>
  <c r="N33" i="383"/>
  <c r="M33" i="383"/>
  <c r="K33" i="383"/>
  <c r="J33" i="383"/>
  <c r="H33" i="383"/>
  <c r="F33" i="383"/>
  <c r="E33" i="383"/>
  <c r="C33" i="383"/>
  <c r="U32" i="383"/>
  <c r="T32" i="383"/>
  <c r="S32" i="383"/>
  <c r="R32" i="383"/>
  <c r="P32" i="383"/>
  <c r="O32" i="383"/>
  <c r="M32" i="383"/>
  <c r="K32" i="383"/>
  <c r="J32" i="383"/>
  <c r="H32" i="383"/>
  <c r="F32" i="383"/>
  <c r="E32" i="383"/>
  <c r="D32" i="383"/>
  <c r="C32" i="383"/>
  <c r="U31" i="383"/>
  <c r="T31" i="383"/>
  <c r="R31" i="383"/>
  <c r="P31" i="383"/>
  <c r="O31" i="383"/>
  <c r="M31" i="383"/>
  <c r="K31" i="383"/>
  <c r="J31" i="383"/>
  <c r="H31" i="383"/>
  <c r="F31" i="383"/>
  <c r="E31" i="383"/>
  <c r="C31" i="383"/>
  <c r="U30" i="383"/>
  <c r="T30" i="383"/>
  <c r="S30" i="383"/>
  <c r="R30" i="383"/>
  <c r="P30" i="383"/>
  <c r="O30" i="383"/>
  <c r="N30" i="383"/>
  <c r="M30" i="383"/>
  <c r="K30" i="383"/>
  <c r="J30" i="383"/>
  <c r="H30" i="383"/>
  <c r="F30" i="383"/>
  <c r="E30" i="383"/>
  <c r="C30" i="383"/>
  <c r="U29" i="383"/>
  <c r="T29" i="383"/>
  <c r="R29" i="383"/>
  <c r="P29" i="383"/>
  <c r="O29" i="383"/>
  <c r="K29" i="383"/>
  <c r="J29" i="383"/>
  <c r="F29" i="383"/>
  <c r="E29" i="383"/>
  <c r="U28" i="383"/>
  <c r="T28" i="383"/>
  <c r="S28" i="383"/>
  <c r="R28" i="383"/>
  <c r="P28" i="383"/>
  <c r="O28" i="383"/>
  <c r="N28" i="383"/>
  <c r="M28" i="383"/>
  <c r="K28" i="383"/>
  <c r="J28" i="383"/>
  <c r="I28" i="383"/>
  <c r="H28" i="383"/>
  <c r="F28" i="383"/>
  <c r="E28" i="383"/>
  <c r="D28" i="383"/>
  <c r="C28" i="383"/>
  <c r="U27" i="383"/>
  <c r="T27" i="383"/>
  <c r="S27" i="383"/>
  <c r="R27" i="383"/>
  <c r="P27" i="383"/>
  <c r="O27" i="383"/>
  <c r="M27" i="383"/>
  <c r="K27" i="383"/>
  <c r="J27" i="383"/>
  <c r="I27" i="383"/>
  <c r="H27" i="383"/>
  <c r="F27" i="383"/>
  <c r="E27" i="383"/>
  <c r="C27" i="383"/>
  <c r="U26" i="383"/>
  <c r="T26" i="383"/>
  <c r="R26" i="383"/>
  <c r="P26" i="383"/>
  <c r="O26" i="383"/>
  <c r="K26" i="383"/>
  <c r="J26" i="383"/>
  <c r="H26" i="383"/>
  <c r="F26" i="383"/>
  <c r="E26" i="383"/>
  <c r="U25" i="383"/>
  <c r="T25" i="383"/>
  <c r="R25" i="383"/>
  <c r="P25" i="383"/>
  <c r="O25" i="383"/>
  <c r="N25" i="383"/>
  <c r="M25" i="383"/>
  <c r="K25" i="383"/>
  <c r="J25" i="383"/>
  <c r="I25" i="383"/>
  <c r="H25" i="383"/>
  <c r="F25" i="383"/>
  <c r="E25" i="383"/>
  <c r="C25" i="383"/>
  <c r="U24" i="383"/>
  <c r="T24" i="383"/>
  <c r="P24" i="383"/>
  <c r="O24" i="383"/>
  <c r="M24" i="383"/>
  <c r="K24" i="383"/>
  <c r="J24" i="383"/>
  <c r="H24" i="383"/>
  <c r="F24" i="383"/>
  <c r="E24" i="383"/>
  <c r="U23" i="383"/>
  <c r="T23" i="383"/>
  <c r="S23" i="383"/>
  <c r="R23" i="383"/>
  <c r="P23" i="383"/>
  <c r="O23" i="383"/>
  <c r="M23" i="383"/>
  <c r="K23" i="383"/>
  <c r="J23" i="383"/>
  <c r="H23" i="383"/>
  <c r="F23" i="383"/>
  <c r="E23" i="383"/>
  <c r="U22" i="383"/>
  <c r="T22" i="383"/>
  <c r="S22" i="383"/>
  <c r="R22" i="383"/>
  <c r="P22" i="383"/>
  <c r="O22" i="383"/>
  <c r="N22" i="383"/>
  <c r="M22" i="383"/>
  <c r="K22" i="383"/>
  <c r="J22" i="383"/>
  <c r="H22" i="383"/>
  <c r="F22" i="383"/>
  <c r="E22" i="383"/>
  <c r="C22" i="383"/>
  <c r="U21" i="383"/>
  <c r="T21" i="383"/>
  <c r="P21" i="383"/>
  <c r="O21" i="383"/>
  <c r="M21" i="383"/>
  <c r="K21" i="383"/>
  <c r="J21" i="383"/>
  <c r="E21" i="383"/>
  <c r="C21" i="383"/>
  <c r="U20" i="383"/>
  <c r="T20" i="383"/>
  <c r="S20" i="383"/>
  <c r="R20" i="383"/>
  <c r="P20" i="383"/>
  <c r="O20" i="383"/>
  <c r="M20" i="383"/>
  <c r="K20" i="383"/>
  <c r="J20" i="383"/>
  <c r="H20" i="383"/>
  <c r="F20" i="383"/>
  <c r="E20" i="383"/>
  <c r="D20" i="383"/>
  <c r="C20" i="383"/>
  <c r="U19" i="383"/>
  <c r="T19" i="383"/>
  <c r="R19" i="383"/>
  <c r="P19" i="383"/>
  <c r="O19" i="383"/>
  <c r="K19" i="383"/>
  <c r="J19" i="383"/>
  <c r="H19" i="383"/>
  <c r="F19" i="383"/>
  <c r="E19" i="383"/>
  <c r="C19" i="383"/>
  <c r="U18" i="383"/>
  <c r="T18" i="383"/>
  <c r="P18" i="383"/>
  <c r="O18" i="383"/>
  <c r="M18" i="383"/>
  <c r="K18" i="383"/>
  <c r="J18" i="383"/>
  <c r="H18" i="383"/>
  <c r="F18" i="383"/>
  <c r="E18" i="383"/>
  <c r="D18" i="383"/>
  <c r="C18" i="383"/>
  <c r="U17" i="383"/>
  <c r="T17" i="383"/>
  <c r="R17" i="383"/>
  <c r="P17" i="383"/>
  <c r="O17" i="383"/>
  <c r="N17" i="383"/>
  <c r="M17" i="383"/>
  <c r="K17" i="383"/>
  <c r="J17" i="383"/>
  <c r="I17" i="383"/>
  <c r="H17" i="383"/>
  <c r="F17" i="383"/>
  <c r="E17" i="383"/>
  <c r="C17" i="383"/>
  <c r="U16" i="383"/>
  <c r="T16" i="383"/>
  <c r="P16" i="383"/>
  <c r="O16" i="383"/>
  <c r="N16" i="383"/>
  <c r="M16" i="383"/>
  <c r="K16" i="383"/>
  <c r="J16" i="383"/>
  <c r="F16" i="383"/>
  <c r="E16" i="383"/>
  <c r="C16" i="383"/>
  <c r="U15" i="383"/>
  <c r="T15" i="383"/>
  <c r="R15" i="383"/>
  <c r="P15" i="383"/>
  <c r="O15" i="383"/>
  <c r="M15" i="383"/>
  <c r="K15" i="383"/>
  <c r="J15" i="383"/>
  <c r="H15" i="383"/>
  <c r="F15" i="383"/>
  <c r="E15" i="383"/>
  <c r="C15" i="383"/>
  <c r="U14" i="383"/>
  <c r="T14" i="383"/>
  <c r="S14" i="383"/>
  <c r="R14" i="383"/>
  <c r="P14" i="383"/>
  <c r="O14" i="383"/>
  <c r="M14" i="383"/>
  <c r="K14" i="383"/>
  <c r="J14" i="383"/>
  <c r="H14" i="383"/>
  <c r="F14" i="383"/>
  <c r="E14" i="383"/>
  <c r="C14" i="383"/>
  <c r="P13" i="383"/>
  <c r="O13" i="383"/>
  <c r="N13" i="383"/>
  <c r="M13" i="383"/>
  <c r="K13" i="383"/>
  <c r="J13" i="383"/>
  <c r="I13" i="383"/>
  <c r="H13" i="383"/>
  <c r="F13" i="383"/>
  <c r="E13" i="383"/>
  <c r="D13" i="383"/>
  <c r="C13" i="383"/>
  <c r="U12" i="383"/>
  <c r="T12" i="383"/>
  <c r="S12" i="383"/>
  <c r="R12" i="383"/>
  <c r="P12" i="383"/>
  <c r="O12" i="383"/>
  <c r="N12" i="383"/>
  <c r="M12" i="383"/>
  <c r="K12" i="383"/>
  <c r="J12" i="383"/>
  <c r="I12" i="383"/>
  <c r="H12" i="383"/>
  <c r="F12" i="383"/>
  <c r="E12" i="383"/>
  <c r="D12" i="383"/>
  <c r="C12" i="383"/>
  <c r="U11" i="383"/>
  <c r="T11" i="383"/>
  <c r="S11" i="383"/>
  <c r="R11" i="383"/>
  <c r="P11" i="383"/>
  <c r="O11" i="383"/>
  <c r="N11" i="383"/>
  <c r="M11" i="383"/>
  <c r="K11" i="383"/>
  <c r="J11" i="383"/>
  <c r="I11" i="383"/>
  <c r="H11" i="383"/>
  <c r="F11" i="383"/>
  <c r="E11" i="383"/>
  <c r="D11" i="383"/>
  <c r="C11" i="383"/>
  <c r="U10" i="383"/>
  <c r="T10" i="383"/>
  <c r="S10" i="383"/>
  <c r="R10" i="383"/>
  <c r="P10" i="383"/>
  <c r="O10" i="383"/>
  <c r="N10" i="383"/>
  <c r="M10" i="383"/>
  <c r="K10" i="383"/>
  <c r="J10" i="383"/>
  <c r="I10" i="383"/>
  <c r="H10" i="383"/>
  <c r="F10" i="383"/>
  <c r="E10" i="383"/>
  <c r="D10" i="383"/>
  <c r="C10" i="383"/>
  <c r="E38" i="381"/>
  <c r="D38" i="381"/>
  <c r="C38" i="381"/>
  <c r="E37" i="381"/>
  <c r="D37" i="381"/>
  <c r="C37" i="381"/>
  <c r="E36" i="381"/>
  <c r="D36" i="381"/>
  <c r="C36" i="381"/>
  <c r="E35" i="381"/>
  <c r="D35" i="381"/>
  <c r="C35" i="381"/>
  <c r="E34" i="381"/>
  <c r="D34" i="381"/>
  <c r="C34" i="381"/>
  <c r="E33" i="381"/>
  <c r="D33" i="381"/>
  <c r="C33" i="381"/>
  <c r="E32" i="381"/>
  <c r="D32" i="381"/>
  <c r="C32" i="381"/>
  <c r="E31" i="381"/>
  <c r="D31" i="381"/>
  <c r="C31" i="381"/>
  <c r="E30" i="381"/>
  <c r="D30" i="381"/>
  <c r="C30" i="381"/>
  <c r="E29" i="381"/>
  <c r="D29" i="381"/>
  <c r="C29" i="381"/>
  <c r="E28" i="381"/>
  <c r="D28" i="381"/>
  <c r="C28" i="381"/>
  <c r="E27" i="381"/>
  <c r="D27" i="381"/>
  <c r="C27" i="381"/>
  <c r="E26" i="381"/>
  <c r="D26" i="381"/>
  <c r="C26" i="381"/>
  <c r="E25" i="381"/>
  <c r="D25" i="381"/>
  <c r="C25" i="381"/>
  <c r="E24" i="381"/>
  <c r="D24" i="381"/>
  <c r="C24" i="381"/>
  <c r="E23" i="381"/>
  <c r="D23" i="381"/>
  <c r="C23" i="381"/>
  <c r="E22" i="381"/>
  <c r="C22" i="381"/>
  <c r="E21" i="381"/>
  <c r="D21" i="381"/>
  <c r="C21" i="381"/>
  <c r="E20" i="381"/>
  <c r="D20" i="381"/>
  <c r="C20" i="381"/>
  <c r="E19" i="381"/>
  <c r="D19" i="381"/>
  <c r="C19" i="381"/>
  <c r="E18" i="381"/>
  <c r="D18" i="381"/>
  <c r="C18" i="381"/>
  <c r="E17" i="381"/>
  <c r="D17" i="381"/>
  <c r="C17" i="381"/>
  <c r="E16" i="381"/>
  <c r="D16" i="381"/>
  <c r="C16" i="381"/>
  <c r="E15" i="381"/>
  <c r="D15" i="381"/>
  <c r="C15" i="381"/>
  <c r="E14" i="381"/>
  <c r="D14" i="381"/>
  <c r="C14" i="381"/>
  <c r="E13" i="381"/>
  <c r="D13" i="381"/>
  <c r="C13" i="381"/>
  <c r="E12" i="381"/>
  <c r="D12" i="381"/>
  <c r="C12" i="381"/>
  <c r="E11" i="381"/>
  <c r="D11" i="381"/>
  <c r="C11" i="381"/>
  <c r="E38" i="380"/>
  <c r="D38" i="380"/>
  <c r="C38" i="380"/>
  <c r="E37" i="380"/>
  <c r="D37" i="380"/>
  <c r="C37" i="380"/>
  <c r="E36" i="380"/>
  <c r="D36" i="380"/>
  <c r="C36" i="380"/>
  <c r="E35" i="380"/>
  <c r="D35" i="380"/>
  <c r="C35" i="380"/>
  <c r="E34" i="380"/>
  <c r="D34" i="380"/>
  <c r="C34" i="380"/>
  <c r="E33" i="380"/>
  <c r="D33" i="380"/>
  <c r="C33" i="380"/>
  <c r="E32" i="380"/>
  <c r="D32" i="380"/>
  <c r="C32" i="380"/>
  <c r="E31" i="380"/>
  <c r="D31" i="380"/>
  <c r="C31" i="380"/>
  <c r="E30" i="380"/>
  <c r="D30" i="380"/>
  <c r="C30" i="380"/>
  <c r="E29" i="380"/>
  <c r="D29" i="380"/>
  <c r="C29" i="380"/>
  <c r="E28" i="380"/>
  <c r="D28" i="380"/>
  <c r="C28" i="380"/>
  <c r="E27" i="380"/>
  <c r="D27" i="380"/>
  <c r="C27" i="380"/>
  <c r="E26" i="380"/>
  <c r="D26" i="380"/>
  <c r="C26" i="380"/>
  <c r="E25" i="380"/>
  <c r="D25" i="380"/>
  <c r="C25" i="380"/>
  <c r="E24" i="380"/>
  <c r="D24" i="380"/>
  <c r="C24" i="380"/>
  <c r="E23" i="380"/>
  <c r="D23" i="380"/>
  <c r="C23" i="380"/>
  <c r="E22" i="380"/>
  <c r="C22" i="380"/>
  <c r="E21" i="380"/>
  <c r="D21" i="380"/>
  <c r="C21" i="380"/>
  <c r="E20" i="380"/>
  <c r="D20" i="380"/>
  <c r="C20" i="380"/>
  <c r="E19" i="380"/>
  <c r="D19" i="380"/>
  <c r="C19" i="380"/>
  <c r="E18" i="380"/>
  <c r="D18" i="380"/>
  <c r="C18" i="380"/>
  <c r="E17" i="380"/>
  <c r="D17" i="380"/>
  <c r="C17" i="380"/>
  <c r="E16" i="380"/>
  <c r="D16" i="380"/>
  <c r="C16" i="380"/>
  <c r="E15" i="380"/>
  <c r="D15" i="380"/>
  <c r="C15" i="380"/>
  <c r="E14" i="380"/>
  <c r="D14" i="380"/>
  <c r="C14" i="380"/>
  <c r="E13" i="380"/>
  <c r="D13" i="380"/>
  <c r="C13" i="380"/>
  <c r="E12" i="380"/>
  <c r="D12" i="380"/>
  <c r="C12" i="380"/>
  <c r="E11" i="380"/>
  <c r="D11" i="380"/>
  <c r="C11" i="380"/>
  <c r="M37" i="379"/>
  <c r="L37" i="379"/>
  <c r="J37" i="379"/>
  <c r="I37" i="379"/>
  <c r="G37" i="379"/>
  <c r="F37" i="379"/>
  <c r="D37" i="379"/>
  <c r="C37" i="379"/>
  <c r="M36" i="379"/>
  <c r="L36" i="379"/>
  <c r="J36" i="379"/>
  <c r="I36" i="379"/>
  <c r="G36" i="379"/>
  <c r="F36" i="379"/>
  <c r="D36" i="379"/>
  <c r="C36" i="379"/>
  <c r="M35" i="379"/>
  <c r="L35" i="379"/>
  <c r="J35" i="379"/>
  <c r="I35" i="379"/>
  <c r="G35" i="379"/>
  <c r="F35" i="379"/>
  <c r="D35" i="379"/>
  <c r="C35" i="379"/>
  <c r="M34" i="379"/>
  <c r="L34" i="379"/>
  <c r="J34" i="379"/>
  <c r="I34" i="379"/>
  <c r="G34" i="379"/>
  <c r="F34" i="379"/>
  <c r="D34" i="379"/>
  <c r="C34" i="379"/>
  <c r="M33" i="379"/>
  <c r="L33" i="379"/>
  <c r="J33" i="379"/>
  <c r="I33" i="379"/>
  <c r="G33" i="379"/>
  <c r="F33" i="379"/>
  <c r="D33" i="379"/>
  <c r="C33" i="379"/>
  <c r="M32" i="379"/>
  <c r="L32" i="379"/>
  <c r="J32" i="379"/>
  <c r="I32" i="379"/>
  <c r="G32" i="379"/>
  <c r="F32" i="379"/>
  <c r="D32" i="379"/>
  <c r="C32" i="379"/>
  <c r="M31" i="379"/>
  <c r="L31" i="379"/>
  <c r="J31" i="379"/>
  <c r="I31" i="379"/>
  <c r="G31" i="379"/>
  <c r="F31" i="379"/>
  <c r="D31" i="379"/>
  <c r="C31" i="379"/>
  <c r="M30" i="379"/>
  <c r="L30" i="379"/>
  <c r="J30" i="379"/>
  <c r="I30" i="379"/>
  <c r="G30" i="379"/>
  <c r="F30" i="379"/>
  <c r="D30" i="379"/>
  <c r="C30" i="379"/>
  <c r="M29" i="379"/>
  <c r="L29" i="379"/>
  <c r="J29" i="379"/>
  <c r="I29" i="379"/>
  <c r="G29" i="379"/>
  <c r="F29" i="379"/>
  <c r="D29" i="379"/>
  <c r="C29" i="379"/>
  <c r="M28" i="379"/>
  <c r="L28" i="379"/>
  <c r="J28" i="379"/>
  <c r="I28" i="379"/>
  <c r="G28" i="379"/>
  <c r="F28" i="379"/>
  <c r="D28" i="379"/>
  <c r="C28" i="379"/>
  <c r="M27" i="379"/>
  <c r="L27" i="379"/>
  <c r="J27" i="379"/>
  <c r="I27" i="379"/>
  <c r="G27" i="379"/>
  <c r="F27" i="379"/>
  <c r="D27" i="379"/>
  <c r="C27" i="379"/>
  <c r="M26" i="379"/>
  <c r="L26" i="379"/>
  <c r="J26" i="379"/>
  <c r="I26" i="379"/>
  <c r="G26" i="379"/>
  <c r="F26" i="379"/>
  <c r="D26" i="379"/>
  <c r="C26" i="379"/>
  <c r="M25" i="379"/>
  <c r="L25" i="379"/>
  <c r="J25" i="379"/>
  <c r="I25" i="379"/>
  <c r="G25" i="379"/>
  <c r="F25" i="379"/>
  <c r="D25" i="379"/>
  <c r="C25" i="379"/>
  <c r="M24" i="379"/>
  <c r="L24" i="379"/>
  <c r="J24" i="379"/>
  <c r="I24" i="379"/>
  <c r="G24" i="379"/>
  <c r="F24" i="379"/>
  <c r="D24" i="379"/>
  <c r="C24" i="379"/>
  <c r="M23" i="379"/>
  <c r="L23" i="379"/>
  <c r="J23" i="379"/>
  <c r="I23" i="379"/>
  <c r="G23" i="379"/>
  <c r="F23" i="379"/>
  <c r="D23" i="379"/>
  <c r="C23" i="379"/>
  <c r="M22" i="379"/>
  <c r="L22" i="379"/>
  <c r="J22" i="379"/>
  <c r="I22" i="379"/>
  <c r="G22" i="379"/>
  <c r="F22" i="379"/>
  <c r="D22" i="379"/>
  <c r="C22" i="379"/>
  <c r="M21" i="379"/>
  <c r="L21" i="379"/>
  <c r="J21" i="379"/>
  <c r="I21" i="379"/>
  <c r="F21" i="379"/>
  <c r="C21" i="379"/>
  <c r="M20" i="379"/>
  <c r="L20" i="379"/>
  <c r="J20" i="379"/>
  <c r="I20" i="379"/>
  <c r="G20" i="379"/>
  <c r="F20" i="379"/>
  <c r="D20" i="379"/>
  <c r="C20" i="379"/>
  <c r="M19" i="379"/>
  <c r="L19" i="379"/>
  <c r="I19" i="379"/>
  <c r="G19" i="379"/>
  <c r="F19" i="379"/>
  <c r="D19" i="379"/>
  <c r="C19" i="379"/>
  <c r="M18" i="379"/>
  <c r="L18" i="379"/>
  <c r="J18" i="379"/>
  <c r="I18" i="379"/>
  <c r="G18" i="379"/>
  <c r="F18" i="379"/>
  <c r="D18" i="379"/>
  <c r="C18" i="379"/>
  <c r="M17" i="379"/>
  <c r="L17" i="379"/>
  <c r="J17" i="379"/>
  <c r="I17" i="379"/>
  <c r="G17" i="379"/>
  <c r="F17" i="379"/>
  <c r="D17" i="379"/>
  <c r="C17" i="379"/>
  <c r="M16" i="379"/>
  <c r="L16" i="379"/>
  <c r="J16" i="379"/>
  <c r="I16" i="379"/>
  <c r="G16" i="379"/>
  <c r="F16" i="379"/>
  <c r="D16" i="379"/>
  <c r="C16" i="379"/>
  <c r="M15" i="379"/>
  <c r="L15" i="379"/>
  <c r="J15" i="379"/>
  <c r="I15" i="379"/>
  <c r="G15" i="379"/>
  <c r="F15" i="379"/>
  <c r="D15" i="379"/>
  <c r="C15" i="379"/>
  <c r="M14" i="379"/>
  <c r="L14" i="379"/>
  <c r="J14" i="379"/>
  <c r="I14" i="379"/>
  <c r="G14" i="379"/>
  <c r="F14" i="379"/>
  <c r="D14" i="379"/>
  <c r="C14" i="379"/>
  <c r="M13" i="379"/>
  <c r="L13" i="379"/>
  <c r="J13" i="379"/>
  <c r="I13" i="379"/>
  <c r="G13" i="379"/>
  <c r="F13" i="379"/>
  <c r="D13" i="379"/>
  <c r="C13" i="379"/>
  <c r="M12" i="379"/>
  <c r="L12" i="379"/>
  <c r="J12" i="379"/>
  <c r="I12" i="379"/>
  <c r="G12" i="379"/>
  <c r="F12" i="379"/>
  <c r="D12" i="379"/>
  <c r="C12" i="379"/>
  <c r="M11" i="379"/>
  <c r="L11" i="379"/>
  <c r="J11" i="379"/>
  <c r="I11" i="379"/>
  <c r="G11" i="379"/>
  <c r="F11" i="379"/>
  <c r="D11" i="379"/>
  <c r="C11" i="379"/>
  <c r="M10" i="379"/>
  <c r="L10" i="379"/>
  <c r="J10" i="379"/>
  <c r="I10" i="379"/>
  <c r="G10" i="379"/>
  <c r="F10" i="379"/>
  <c r="D10" i="379"/>
  <c r="C10" i="379"/>
  <c r="I39" i="377"/>
  <c r="H39" i="377"/>
  <c r="G39" i="377"/>
  <c r="F39" i="377"/>
  <c r="I38" i="377"/>
  <c r="H38" i="377"/>
  <c r="G38" i="377"/>
  <c r="F38" i="377"/>
  <c r="E38" i="377"/>
  <c r="D38" i="377"/>
  <c r="I37" i="377"/>
  <c r="H37" i="377"/>
  <c r="G37" i="377"/>
  <c r="F37" i="377"/>
  <c r="E37" i="377"/>
  <c r="D37" i="377"/>
  <c r="C37" i="377"/>
  <c r="I36" i="377"/>
  <c r="H36" i="377"/>
  <c r="G36" i="377"/>
  <c r="F36" i="377"/>
  <c r="E36" i="377"/>
  <c r="D36" i="377"/>
  <c r="I35" i="377"/>
  <c r="H35" i="377"/>
  <c r="G35" i="377"/>
  <c r="F35" i="377"/>
  <c r="E35" i="377"/>
  <c r="D35" i="377"/>
  <c r="C35" i="377"/>
  <c r="I34" i="377"/>
  <c r="H34" i="377"/>
  <c r="G34" i="377"/>
  <c r="F34" i="377"/>
  <c r="E34" i="377"/>
  <c r="D34" i="377"/>
  <c r="C34" i="377"/>
  <c r="I33" i="377"/>
  <c r="H33" i="377"/>
  <c r="G33" i="377"/>
  <c r="F33" i="377"/>
  <c r="E33" i="377"/>
  <c r="D33" i="377"/>
  <c r="C33" i="377"/>
  <c r="I32" i="377"/>
  <c r="H32" i="377"/>
  <c r="G32" i="377"/>
  <c r="F32" i="377"/>
  <c r="E32" i="377"/>
  <c r="D32" i="377"/>
  <c r="I31" i="377"/>
  <c r="H31" i="377"/>
  <c r="G31" i="377"/>
  <c r="F31" i="377"/>
  <c r="E31" i="377"/>
  <c r="D31" i="377"/>
  <c r="I30" i="377"/>
  <c r="H30" i="377"/>
  <c r="G30" i="377"/>
  <c r="F30" i="377"/>
  <c r="E30" i="377"/>
  <c r="D30" i="377"/>
  <c r="I29" i="377"/>
  <c r="H29" i="377"/>
  <c r="G29" i="377"/>
  <c r="F29" i="377"/>
  <c r="E29" i="377"/>
  <c r="D29" i="377"/>
  <c r="C29" i="377"/>
  <c r="I28" i="377"/>
  <c r="H28" i="377"/>
  <c r="G28" i="377"/>
  <c r="F28" i="377"/>
  <c r="E28" i="377"/>
  <c r="D28" i="377"/>
  <c r="C28" i="377"/>
  <c r="I27" i="377"/>
  <c r="H27" i="377"/>
  <c r="G27" i="377"/>
  <c r="F27" i="377"/>
  <c r="E27" i="377"/>
  <c r="D27" i="377"/>
  <c r="I26" i="377"/>
  <c r="H26" i="377"/>
  <c r="G26" i="377"/>
  <c r="F26" i="377"/>
  <c r="E26" i="377"/>
  <c r="D26" i="377"/>
  <c r="C26" i="377"/>
  <c r="I25" i="377"/>
  <c r="H25" i="377"/>
  <c r="G25" i="377"/>
  <c r="F25" i="377"/>
  <c r="E25" i="377"/>
  <c r="D25" i="377"/>
  <c r="I24" i="377"/>
  <c r="H24" i="377"/>
  <c r="G24" i="377"/>
  <c r="F24" i="377"/>
  <c r="E24" i="377"/>
  <c r="D24" i="377"/>
  <c r="I23" i="377"/>
  <c r="H23" i="377"/>
  <c r="G23" i="377"/>
  <c r="F23" i="377"/>
  <c r="E23" i="377"/>
  <c r="D23" i="377"/>
  <c r="C23" i="377"/>
  <c r="I22" i="377"/>
  <c r="H22" i="377"/>
  <c r="G22" i="377"/>
  <c r="F22" i="377"/>
  <c r="E22" i="377"/>
  <c r="D22" i="377"/>
  <c r="I21" i="377"/>
  <c r="H21" i="377"/>
  <c r="G21" i="377"/>
  <c r="F21" i="377"/>
  <c r="E21" i="377"/>
  <c r="D21" i="377"/>
  <c r="C21" i="377"/>
  <c r="I20" i="377"/>
  <c r="H20" i="377"/>
  <c r="G20" i="377"/>
  <c r="F20" i="377"/>
  <c r="E20" i="377"/>
  <c r="D20" i="377"/>
  <c r="C20" i="377"/>
  <c r="I19" i="377"/>
  <c r="H19" i="377"/>
  <c r="G19" i="377"/>
  <c r="F19" i="377"/>
  <c r="E19" i="377"/>
  <c r="D19" i="377"/>
  <c r="C19" i="377"/>
  <c r="I18" i="377"/>
  <c r="H18" i="377"/>
  <c r="G18" i="377"/>
  <c r="F18" i="377"/>
  <c r="E18" i="377"/>
  <c r="D18" i="377"/>
  <c r="C18" i="377"/>
  <c r="I17" i="377"/>
  <c r="H17" i="377"/>
  <c r="G17" i="377"/>
  <c r="F17" i="377"/>
  <c r="E17" i="377"/>
  <c r="D17" i="377"/>
  <c r="C17" i="377"/>
  <c r="I16" i="377"/>
  <c r="H16" i="377"/>
  <c r="G16" i="377"/>
  <c r="F16" i="377"/>
  <c r="E16" i="377"/>
  <c r="D16" i="377"/>
  <c r="I15" i="377"/>
  <c r="H15" i="377"/>
  <c r="G15" i="377"/>
  <c r="F15" i="377"/>
  <c r="E15" i="377"/>
  <c r="D15" i="377"/>
  <c r="I14" i="377"/>
  <c r="H14" i="377"/>
  <c r="G14" i="377"/>
  <c r="F14" i="377"/>
  <c r="E14" i="377"/>
  <c r="D14" i="377"/>
  <c r="C14" i="377"/>
  <c r="I13" i="377"/>
  <c r="H13" i="377"/>
  <c r="G13" i="377"/>
  <c r="F13" i="377"/>
  <c r="E13" i="377"/>
  <c r="D13" i="377"/>
  <c r="C13" i="377"/>
  <c r="I12" i="377"/>
  <c r="H12" i="377"/>
  <c r="G12" i="377"/>
  <c r="F12" i="377"/>
  <c r="E12" i="377"/>
  <c r="D12" i="377"/>
  <c r="C12" i="377"/>
  <c r="I11" i="377"/>
  <c r="H11" i="377"/>
  <c r="G11" i="377"/>
  <c r="F11" i="377"/>
  <c r="E11" i="377"/>
  <c r="D11" i="377"/>
  <c r="C11" i="377"/>
  <c r="I39" i="376"/>
  <c r="H39" i="376"/>
  <c r="G39" i="376"/>
  <c r="F39" i="376"/>
  <c r="I38" i="376"/>
  <c r="H38" i="376"/>
  <c r="G38" i="376"/>
  <c r="F38" i="376"/>
  <c r="E38" i="376"/>
  <c r="D38" i="376"/>
  <c r="I37" i="376"/>
  <c r="H37" i="376"/>
  <c r="G37" i="376"/>
  <c r="F37" i="376"/>
  <c r="E37" i="376"/>
  <c r="D37" i="376"/>
  <c r="C37" i="376"/>
  <c r="I36" i="376"/>
  <c r="H36" i="376"/>
  <c r="G36" i="376"/>
  <c r="F36" i="376"/>
  <c r="E36" i="376"/>
  <c r="D36" i="376"/>
  <c r="I35" i="376"/>
  <c r="H35" i="376"/>
  <c r="G35" i="376"/>
  <c r="F35" i="376"/>
  <c r="E35" i="376"/>
  <c r="D35" i="376"/>
  <c r="C35" i="376"/>
  <c r="I34" i="376"/>
  <c r="H34" i="376"/>
  <c r="G34" i="376"/>
  <c r="F34" i="376"/>
  <c r="E34" i="376"/>
  <c r="D34" i="376"/>
  <c r="C34" i="376"/>
  <c r="I33" i="376"/>
  <c r="H33" i="376"/>
  <c r="G33" i="376"/>
  <c r="F33" i="376"/>
  <c r="E33" i="376"/>
  <c r="D33" i="376"/>
  <c r="C33" i="376"/>
  <c r="I32" i="376"/>
  <c r="H32" i="376"/>
  <c r="G32" i="376"/>
  <c r="F32" i="376"/>
  <c r="E32" i="376"/>
  <c r="D32" i="376"/>
  <c r="I31" i="376"/>
  <c r="H31" i="376"/>
  <c r="G31" i="376"/>
  <c r="F31" i="376"/>
  <c r="E31" i="376"/>
  <c r="D31" i="376"/>
  <c r="I30" i="376"/>
  <c r="H30" i="376"/>
  <c r="G30" i="376"/>
  <c r="F30" i="376"/>
  <c r="E30" i="376"/>
  <c r="D30" i="376"/>
  <c r="I29" i="376"/>
  <c r="H29" i="376"/>
  <c r="G29" i="376"/>
  <c r="F29" i="376"/>
  <c r="E29" i="376"/>
  <c r="D29" i="376"/>
  <c r="C29" i="376"/>
  <c r="I28" i="376"/>
  <c r="H28" i="376"/>
  <c r="G28" i="376"/>
  <c r="F28" i="376"/>
  <c r="E28" i="376"/>
  <c r="D28" i="376"/>
  <c r="C28" i="376"/>
  <c r="I27" i="376"/>
  <c r="H27" i="376"/>
  <c r="G27" i="376"/>
  <c r="F27" i="376"/>
  <c r="E27" i="376"/>
  <c r="D27" i="376"/>
  <c r="I26" i="376"/>
  <c r="H26" i="376"/>
  <c r="G26" i="376"/>
  <c r="F26" i="376"/>
  <c r="E26" i="376"/>
  <c r="D26" i="376"/>
  <c r="C26" i="376"/>
  <c r="I25" i="376"/>
  <c r="H25" i="376"/>
  <c r="G25" i="376"/>
  <c r="F25" i="376"/>
  <c r="E25" i="376"/>
  <c r="D25" i="376"/>
  <c r="I24" i="376"/>
  <c r="H24" i="376"/>
  <c r="G24" i="376"/>
  <c r="F24" i="376"/>
  <c r="E24" i="376"/>
  <c r="D24" i="376"/>
  <c r="I23" i="376"/>
  <c r="H23" i="376"/>
  <c r="G23" i="376"/>
  <c r="F23" i="376"/>
  <c r="E23" i="376"/>
  <c r="D23" i="376"/>
  <c r="C23" i="376"/>
  <c r="I22" i="376"/>
  <c r="H22" i="376"/>
  <c r="G22" i="376"/>
  <c r="F22" i="376"/>
  <c r="E22" i="376"/>
  <c r="D22" i="376"/>
  <c r="I21" i="376"/>
  <c r="H21" i="376"/>
  <c r="G21" i="376"/>
  <c r="F21" i="376"/>
  <c r="E21" i="376"/>
  <c r="D21" i="376"/>
  <c r="C21" i="376"/>
  <c r="I20" i="376"/>
  <c r="H20" i="376"/>
  <c r="G20" i="376"/>
  <c r="F20" i="376"/>
  <c r="E20" i="376"/>
  <c r="D20" i="376"/>
  <c r="C20" i="376"/>
  <c r="I19" i="376"/>
  <c r="H19" i="376"/>
  <c r="G19" i="376"/>
  <c r="F19" i="376"/>
  <c r="E19" i="376"/>
  <c r="D19" i="376"/>
  <c r="C19" i="376"/>
  <c r="I18" i="376"/>
  <c r="H18" i="376"/>
  <c r="G18" i="376"/>
  <c r="F18" i="376"/>
  <c r="E18" i="376"/>
  <c r="D18" i="376"/>
  <c r="C18" i="376"/>
  <c r="I17" i="376"/>
  <c r="H17" i="376"/>
  <c r="G17" i="376"/>
  <c r="F17" i="376"/>
  <c r="E17" i="376"/>
  <c r="D17" i="376"/>
  <c r="C17" i="376"/>
  <c r="I16" i="376"/>
  <c r="H16" i="376"/>
  <c r="G16" i="376"/>
  <c r="F16" i="376"/>
  <c r="E16" i="376"/>
  <c r="D16" i="376"/>
  <c r="I15" i="376"/>
  <c r="H15" i="376"/>
  <c r="G15" i="376"/>
  <c r="F15" i="376"/>
  <c r="E15" i="376"/>
  <c r="D15" i="376"/>
  <c r="I14" i="376"/>
  <c r="H14" i="376"/>
  <c r="G14" i="376"/>
  <c r="F14" i="376"/>
  <c r="E14" i="376"/>
  <c r="D14" i="376"/>
  <c r="C14" i="376"/>
  <c r="I13" i="376"/>
  <c r="H13" i="376"/>
  <c r="G13" i="376"/>
  <c r="F13" i="376"/>
  <c r="E13" i="376"/>
  <c r="D13" i="376"/>
  <c r="C13" i="376"/>
  <c r="I12" i="376"/>
  <c r="H12" i="376"/>
  <c r="G12" i="376"/>
  <c r="F12" i="376"/>
  <c r="E12" i="376"/>
  <c r="D12" i="376"/>
  <c r="C12" i="376"/>
  <c r="I11" i="376"/>
  <c r="H11" i="376"/>
  <c r="G11" i="376"/>
  <c r="F11" i="376"/>
  <c r="E11" i="376"/>
  <c r="D11" i="376"/>
  <c r="C11" i="376"/>
  <c r="AC38" i="375"/>
  <c r="AB38" i="375"/>
  <c r="AA38" i="375"/>
  <c r="V38" i="375"/>
  <c r="U38" i="375"/>
  <c r="T38" i="375"/>
  <c r="O38" i="375"/>
  <c r="N38" i="375"/>
  <c r="M38" i="375"/>
  <c r="H38" i="375"/>
  <c r="G38" i="375"/>
  <c r="F38" i="375"/>
  <c r="AC37" i="375"/>
  <c r="AB37" i="375"/>
  <c r="AA37" i="375"/>
  <c r="Z37" i="375"/>
  <c r="Y37" i="375"/>
  <c r="V37" i="375"/>
  <c r="U37" i="375"/>
  <c r="T37" i="375"/>
  <c r="S37" i="375"/>
  <c r="R37" i="375"/>
  <c r="O37" i="375"/>
  <c r="N37" i="375"/>
  <c r="M37" i="375"/>
  <c r="L37" i="375"/>
  <c r="K37" i="375"/>
  <c r="J37" i="375"/>
  <c r="H37" i="375"/>
  <c r="G37" i="375"/>
  <c r="F37" i="375"/>
  <c r="E37" i="375"/>
  <c r="D37" i="375"/>
  <c r="AC36" i="375"/>
  <c r="AB36" i="375"/>
  <c r="AA36" i="375"/>
  <c r="Z36" i="375"/>
  <c r="Y36" i="375"/>
  <c r="X36" i="375"/>
  <c r="V36" i="375"/>
  <c r="U36" i="375"/>
  <c r="T36" i="375"/>
  <c r="S36" i="375"/>
  <c r="R36" i="375"/>
  <c r="O36" i="375"/>
  <c r="N36" i="375"/>
  <c r="M36" i="375"/>
  <c r="L36" i="375"/>
  <c r="K36" i="375"/>
  <c r="J36" i="375"/>
  <c r="H36" i="375"/>
  <c r="G36" i="375"/>
  <c r="F36" i="375"/>
  <c r="E36" i="375"/>
  <c r="D36" i="375"/>
  <c r="C36" i="375"/>
  <c r="AC35" i="375"/>
  <c r="AB35" i="375"/>
  <c r="AA35" i="375"/>
  <c r="Z35" i="375"/>
  <c r="Y35" i="375"/>
  <c r="V35" i="375"/>
  <c r="U35" i="375"/>
  <c r="T35" i="375"/>
  <c r="S35" i="375"/>
  <c r="R35" i="375"/>
  <c r="Q35" i="375"/>
  <c r="O35" i="375"/>
  <c r="N35" i="375"/>
  <c r="M35" i="375"/>
  <c r="L35" i="375"/>
  <c r="K35" i="375"/>
  <c r="J35" i="375"/>
  <c r="H35" i="375"/>
  <c r="G35" i="375"/>
  <c r="F35" i="375"/>
  <c r="E35" i="375"/>
  <c r="D35" i="375"/>
  <c r="C35" i="375"/>
  <c r="AC34" i="375"/>
  <c r="AB34" i="375"/>
  <c r="AA34" i="375"/>
  <c r="Z34" i="375"/>
  <c r="Y34" i="375"/>
  <c r="X34" i="375"/>
  <c r="V34" i="375"/>
  <c r="U34" i="375"/>
  <c r="T34" i="375"/>
  <c r="S34" i="375"/>
  <c r="R34" i="375"/>
  <c r="Q34" i="375"/>
  <c r="O34" i="375"/>
  <c r="N34" i="375"/>
  <c r="M34" i="375"/>
  <c r="L34" i="375"/>
  <c r="K34" i="375"/>
  <c r="J34" i="375"/>
  <c r="H34" i="375"/>
  <c r="G34" i="375"/>
  <c r="F34" i="375"/>
  <c r="E34" i="375"/>
  <c r="D34" i="375"/>
  <c r="C34" i="375"/>
  <c r="AC33" i="375"/>
  <c r="AB33" i="375"/>
  <c r="AA33" i="375"/>
  <c r="Z33" i="375"/>
  <c r="Y33" i="375"/>
  <c r="X33" i="375"/>
  <c r="V33" i="375"/>
  <c r="U33" i="375"/>
  <c r="T33" i="375"/>
  <c r="S33" i="375"/>
  <c r="R33" i="375"/>
  <c r="Q33" i="375"/>
  <c r="O33" i="375"/>
  <c r="N33" i="375"/>
  <c r="M33" i="375"/>
  <c r="L33" i="375"/>
  <c r="K33" i="375"/>
  <c r="J33" i="375"/>
  <c r="H33" i="375"/>
  <c r="G33" i="375"/>
  <c r="F33" i="375"/>
  <c r="E33" i="375"/>
  <c r="D33" i="375"/>
  <c r="C33" i="375"/>
  <c r="AC32" i="375"/>
  <c r="AB32" i="375"/>
  <c r="AA32" i="375"/>
  <c r="Z32" i="375"/>
  <c r="Y32" i="375"/>
  <c r="X32" i="375"/>
  <c r="V32" i="375"/>
  <c r="U32" i="375"/>
  <c r="T32" i="375"/>
  <c r="S32" i="375"/>
  <c r="R32" i="375"/>
  <c r="Q32" i="375"/>
  <c r="O32" i="375"/>
  <c r="N32" i="375"/>
  <c r="M32" i="375"/>
  <c r="L32" i="375"/>
  <c r="K32" i="375"/>
  <c r="J32" i="375"/>
  <c r="H32" i="375"/>
  <c r="G32" i="375"/>
  <c r="F32" i="375"/>
  <c r="E32" i="375"/>
  <c r="D32" i="375"/>
  <c r="C32" i="375"/>
  <c r="AC31" i="375"/>
  <c r="AB31" i="375"/>
  <c r="AA31" i="375"/>
  <c r="Z31" i="375"/>
  <c r="Y31" i="375"/>
  <c r="X31" i="375"/>
  <c r="V31" i="375"/>
  <c r="U31" i="375"/>
  <c r="T31" i="375"/>
  <c r="S31" i="375"/>
  <c r="R31" i="375"/>
  <c r="Q31" i="375"/>
  <c r="O31" i="375"/>
  <c r="N31" i="375"/>
  <c r="M31" i="375"/>
  <c r="L31" i="375"/>
  <c r="K31" i="375"/>
  <c r="J31" i="375"/>
  <c r="H31" i="375"/>
  <c r="G31" i="375"/>
  <c r="F31" i="375"/>
  <c r="E31" i="375"/>
  <c r="D31" i="375"/>
  <c r="C31" i="375"/>
  <c r="AC30" i="375"/>
  <c r="AB30" i="375"/>
  <c r="AA30" i="375"/>
  <c r="Z30" i="375"/>
  <c r="Y30" i="375"/>
  <c r="V30" i="375"/>
  <c r="U30" i="375"/>
  <c r="T30" i="375"/>
  <c r="S30" i="375"/>
  <c r="R30" i="375"/>
  <c r="O30" i="375"/>
  <c r="N30" i="375"/>
  <c r="M30" i="375"/>
  <c r="L30" i="375"/>
  <c r="K30" i="375"/>
  <c r="J30" i="375"/>
  <c r="H30" i="375"/>
  <c r="G30" i="375"/>
  <c r="F30" i="375"/>
  <c r="E30" i="375"/>
  <c r="D30" i="375"/>
  <c r="AC29" i="375"/>
  <c r="AB29" i="375"/>
  <c r="AA29" i="375"/>
  <c r="Z29" i="375"/>
  <c r="Y29" i="375"/>
  <c r="X29" i="375"/>
  <c r="V29" i="375"/>
  <c r="U29" i="375"/>
  <c r="T29" i="375"/>
  <c r="S29" i="375"/>
  <c r="R29" i="375"/>
  <c r="Q29" i="375"/>
  <c r="O29" i="375"/>
  <c r="N29" i="375"/>
  <c r="M29" i="375"/>
  <c r="L29" i="375"/>
  <c r="K29" i="375"/>
  <c r="J29" i="375"/>
  <c r="H29" i="375"/>
  <c r="G29" i="375"/>
  <c r="F29" i="375"/>
  <c r="E29" i="375"/>
  <c r="D29" i="375"/>
  <c r="AC28" i="375"/>
  <c r="AB28" i="375"/>
  <c r="AA28" i="375"/>
  <c r="Z28" i="375"/>
  <c r="Y28" i="375"/>
  <c r="X28" i="375"/>
  <c r="V28" i="375"/>
  <c r="U28" i="375"/>
  <c r="T28" i="375"/>
  <c r="S28" i="375"/>
  <c r="R28" i="375"/>
  <c r="Q28" i="375"/>
  <c r="O28" i="375"/>
  <c r="N28" i="375"/>
  <c r="M28" i="375"/>
  <c r="L28" i="375"/>
  <c r="K28" i="375"/>
  <c r="J28" i="375"/>
  <c r="H28" i="375"/>
  <c r="G28" i="375"/>
  <c r="F28" i="375"/>
  <c r="E28" i="375"/>
  <c r="D28" i="375"/>
  <c r="C28" i="375"/>
  <c r="AC27" i="375"/>
  <c r="AB27" i="375"/>
  <c r="AA27" i="375"/>
  <c r="Z27" i="375"/>
  <c r="Y27" i="375"/>
  <c r="X27" i="375"/>
  <c r="V27" i="375"/>
  <c r="U27" i="375"/>
  <c r="T27" i="375"/>
  <c r="S27" i="375"/>
  <c r="R27" i="375"/>
  <c r="Q27" i="375"/>
  <c r="O27" i="375"/>
  <c r="N27" i="375"/>
  <c r="M27" i="375"/>
  <c r="L27" i="375"/>
  <c r="K27" i="375"/>
  <c r="J27" i="375"/>
  <c r="H27" i="375"/>
  <c r="G27" i="375"/>
  <c r="F27" i="375"/>
  <c r="E27" i="375"/>
  <c r="D27" i="375"/>
  <c r="C27" i="375"/>
  <c r="AC26" i="375"/>
  <c r="AB26" i="375"/>
  <c r="AA26" i="375"/>
  <c r="Z26" i="375"/>
  <c r="Y26" i="375"/>
  <c r="V26" i="375"/>
  <c r="U26" i="375"/>
  <c r="T26" i="375"/>
  <c r="S26" i="375"/>
  <c r="O26" i="375"/>
  <c r="N26" i="375"/>
  <c r="M26" i="375"/>
  <c r="L26" i="375"/>
  <c r="H26" i="375"/>
  <c r="G26" i="375"/>
  <c r="F26" i="375"/>
  <c r="E26" i="375"/>
  <c r="D26" i="375"/>
  <c r="AC25" i="375"/>
  <c r="AB25" i="375"/>
  <c r="AA25" i="375"/>
  <c r="Z25" i="375"/>
  <c r="Y25" i="375"/>
  <c r="X25" i="375"/>
  <c r="V25" i="375"/>
  <c r="U25" i="375"/>
  <c r="T25" i="375"/>
  <c r="S25" i="375"/>
  <c r="R25" i="375"/>
  <c r="Q25" i="375"/>
  <c r="O25" i="375"/>
  <c r="N25" i="375"/>
  <c r="M25" i="375"/>
  <c r="L25" i="375"/>
  <c r="K25" i="375"/>
  <c r="J25" i="375"/>
  <c r="H25" i="375"/>
  <c r="G25" i="375"/>
  <c r="F25" i="375"/>
  <c r="E25" i="375"/>
  <c r="D25" i="375"/>
  <c r="C25" i="375"/>
  <c r="AC24" i="375"/>
  <c r="AB24" i="375"/>
  <c r="AA24" i="375"/>
  <c r="Z24" i="375"/>
  <c r="Y24" i="375"/>
  <c r="V24" i="375"/>
  <c r="U24" i="375"/>
  <c r="T24" i="375"/>
  <c r="S24" i="375"/>
  <c r="R24" i="375"/>
  <c r="Q24" i="375"/>
  <c r="O24" i="375"/>
  <c r="N24" i="375"/>
  <c r="M24" i="375"/>
  <c r="L24" i="375"/>
  <c r="K24" i="375"/>
  <c r="J24" i="375"/>
  <c r="H24" i="375"/>
  <c r="G24" i="375"/>
  <c r="F24" i="375"/>
  <c r="E24" i="375"/>
  <c r="D24" i="375"/>
  <c r="AC23" i="375"/>
  <c r="AB23" i="375"/>
  <c r="AA23" i="375"/>
  <c r="Z23" i="375"/>
  <c r="Y23" i="375"/>
  <c r="V23" i="375"/>
  <c r="U23" i="375"/>
  <c r="T23" i="375"/>
  <c r="S23" i="375"/>
  <c r="R23" i="375"/>
  <c r="O23" i="375"/>
  <c r="N23" i="375"/>
  <c r="M23" i="375"/>
  <c r="L23" i="375"/>
  <c r="K23" i="375"/>
  <c r="H23" i="375"/>
  <c r="G23" i="375"/>
  <c r="F23" i="375"/>
  <c r="E23" i="375"/>
  <c r="D23" i="375"/>
  <c r="AC22" i="375"/>
  <c r="AB22" i="375"/>
  <c r="AA22" i="375"/>
  <c r="Z22" i="375"/>
  <c r="Y22" i="375"/>
  <c r="X22" i="375"/>
  <c r="V22" i="375"/>
  <c r="U22" i="375"/>
  <c r="T22" i="375"/>
  <c r="S22" i="375"/>
  <c r="R22" i="375"/>
  <c r="Q22" i="375"/>
  <c r="O22" i="375"/>
  <c r="N22" i="375"/>
  <c r="M22" i="375"/>
  <c r="L22" i="375"/>
  <c r="K22" i="375"/>
  <c r="J22" i="375"/>
  <c r="H22" i="375"/>
  <c r="G22" i="375"/>
  <c r="F22" i="375"/>
  <c r="E22" i="375"/>
  <c r="D22" i="375"/>
  <c r="C22" i="375"/>
  <c r="AC21" i="375"/>
  <c r="AB21" i="375"/>
  <c r="AA21" i="375"/>
  <c r="Z21" i="375"/>
  <c r="Y21" i="375"/>
  <c r="V21" i="375"/>
  <c r="U21" i="375"/>
  <c r="T21" i="375"/>
  <c r="S21" i="375"/>
  <c r="R21" i="375"/>
  <c r="O21" i="375"/>
  <c r="N21" i="375"/>
  <c r="M21" i="375"/>
  <c r="L21" i="375"/>
  <c r="K21" i="375"/>
  <c r="H21" i="375"/>
  <c r="G21" i="375"/>
  <c r="F21" i="375"/>
  <c r="E21" i="375"/>
  <c r="D21" i="375"/>
  <c r="AC20" i="375"/>
  <c r="AB20" i="375"/>
  <c r="AA20" i="375"/>
  <c r="Z20" i="375"/>
  <c r="Y20" i="375"/>
  <c r="X20" i="375"/>
  <c r="V20" i="375"/>
  <c r="U20" i="375"/>
  <c r="T20" i="375"/>
  <c r="S20" i="375"/>
  <c r="R20" i="375"/>
  <c r="Q20" i="375"/>
  <c r="O20" i="375"/>
  <c r="N20" i="375"/>
  <c r="M20" i="375"/>
  <c r="L20" i="375"/>
  <c r="K20" i="375"/>
  <c r="J20" i="375"/>
  <c r="H20" i="375"/>
  <c r="G20" i="375"/>
  <c r="F20" i="375"/>
  <c r="E20" i="375"/>
  <c r="D20" i="375"/>
  <c r="C20" i="375"/>
  <c r="AC19" i="375"/>
  <c r="AB19" i="375"/>
  <c r="AA19" i="375"/>
  <c r="Z19" i="375"/>
  <c r="Y19" i="375"/>
  <c r="X19" i="375"/>
  <c r="V19" i="375"/>
  <c r="U19" i="375"/>
  <c r="T19" i="375"/>
  <c r="S19" i="375"/>
  <c r="R19" i="375"/>
  <c r="Q19" i="375"/>
  <c r="O19" i="375"/>
  <c r="N19" i="375"/>
  <c r="M19" i="375"/>
  <c r="L19" i="375"/>
  <c r="K19" i="375"/>
  <c r="J19" i="375"/>
  <c r="H19" i="375"/>
  <c r="G19" i="375"/>
  <c r="F19" i="375"/>
  <c r="E19" i="375"/>
  <c r="D19" i="375"/>
  <c r="C19" i="375"/>
  <c r="AC18" i="375"/>
  <c r="AB18" i="375"/>
  <c r="AA18" i="375"/>
  <c r="Z18" i="375"/>
  <c r="Y18" i="375"/>
  <c r="X18" i="375"/>
  <c r="V18" i="375"/>
  <c r="U18" i="375"/>
  <c r="T18" i="375"/>
  <c r="S18" i="375"/>
  <c r="R18" i="375"/>
  <c r="Q18" i="375"/>
  <c r="O18" i="375"/>
  <c r="N18" i="375"/>
  <c r="M18" i="375"/>
  <c r="L18" i="375"/>
  <c r="K18" i="375"/>
  <c r="J18" i="375"/>
  <c r="H18" i="375"/>
  <c r="G18" i="375"/>
  <c r="F18" i="375"/>
  <c r="E18" i="375"/>
  <c r="D18" i="375"/>
  <c r="C18" i="375"/>
  <c r="AC17" i="375"/>
  <c r="AB17" i="375"/>
  <c r="AA17" i="375"/>
  <c r="Z17" i="375"/>
  <c r="Y17" i="375"/>
  <c r="X17" i="375"/>
  <c r="V17" i="375"/>
  <c r="U17" i="375"/>
  <c r="T17" i="375"/>
  <c r="S17" i="375"/>
  <c r="R17" i="375"/>
  <c r="Q17" i="375"/>
  <c r="O17" i="375"/>
  <c r="N17" i="375"/>
  <c r="M17" i="375"/>
  <c r="L17" i="375"/>
  <c r="K17" i="375"/>
  <c r="J17" i="375"/>
  <c r="H17" i="375"/>
  <c r="G17" i="375"/>
  <c r="F17" i="375"/>
  <c r="E17" i="375"/>
  <c r="D17" i="375"/>
  <c r="C17" i="375"/>
  <c r="AC16" i="375"/>
  <c r="AB16" i="375"/>
  <c r="AA16" i="375"/>
  <c r="Z16" i="375"/>
  <c r="Y16" i="375"/>
  <c r="X16" i="375"/>
  <c r="V16" i="375"/>
  <c r="U16" i="375"/>
  <c r="T16" i="375"/>
  <c r="S16" i="375"/>
  <c r="R16" i="375"/>
  <c r="Q16" i="375"/>
  <c r="O16" i="375"/>
  <c r="N16" i="375"/>
  <c r="M16" i="375"/>
  <c r="L16" i="375"/>
  <c r="K16" i="375"/>
  <c r="J16" i="375"/>
  <c r="H16" i="375"/>
  <c r="G16" i="375"/>
  <c r="F16" i="375"/>
  <c r="E16" i="375"/>
  <c r="D16" i="375"/>
  <c r="C16" i="375"/>
  <c r="AC15" i="375"/>
  <c r="AB15" i="375"/>
  <c r="AA15" i="375"/>
  <c r="Z15" i="375"/>
  <c r="Y15" i="375"/>
  <c r="X15" i="375"/>
  <c r="V15" i="375"/>
  <c r="U15" i="375"/>
  <c r="T15" i="375"/>
  <c r="S15" i="375"/>
  <c r="R15" i="375"/>
  <c r="Q15" i="375"/>
  <c r="O15" i="375"/>
  <c r="N15" i="375"/>
  <c r="M15" i="375"/>
  <c r="L15" i="375"/>
  <c r="K15" i="375"/>
  <c r="J15" i="375"/>
  <c r="H15" i="375"/>
  <c r="G15" i="375"/>
  <c r="F15" i="375"/>
  <c r="E15" i="375"/>
  <c r="D15" i="375"/>
  <c r="AC14" i="375"/>
  <c r="AB14" i="375"/>
  <c r="AA14" i="375"/>
  <c r="Z14" i="375"/>
  <c r="Y14" i="375"/>
  <c r="V14" i="375"/>
  <c r="U14" i="375"/>
  <c r="T14" i="375"/>
  <c r="S14" i="375"/>
  <c r="R14" i="375"/>
  <c r="O14" i="375"/>
  <c r="N14" i="375"/>
  <c r="M14" i="375"/>
  <c r="L14" i="375"/>
  <c r="K14" i="375"/>
  <c r="J14" i="375"/>
  <c r="H14" i="375"/>
  <c r="G14" i="375"/>
  <c r="F14" i="375"/>
  <c r="E14" i="375"/>
  <c r="D14" i="375"/>
  <c r="AC13" i="375"/>
  <c r="AB13" i="375"/>
  <c r="AA13" i="375"/>
  <c r="Z13" i="375"/>
  <c r="Y13" i="375"/>
  <c r="X13" i="375"/>
  <c r="V13" i="375"/>
  <c r="U13" i="375"/>
  <c r="T13" i="375"/>
  <c r="S13" i="375"/>
  <c r="R13" i="375"/>
  <c r="Q13" i="375"/>
  <c r="O13" i="375"/>
  <c r="N13" i="375"/>
  <c r="M13" i="375"/>
  <c r="L13" i="375"/>
  <c r="K13" i="375"/>
  <c r="J13" i="375"/>
  <c r="H13" i="375"/>
  <c r="G13" i="375"/>
  <c r="F13" i="375"/>
  <c r="E13" i="375"/>
  <c r="D13" i="375"/>
  <c r="C13" i="375"/>
  <c r="AC12" i="375"/>
  <c r="AB12" i="375"/>
  <c r="AA12" i="375"/>
  <c r="Z12" i="375"/>
  <c r="Y12" i="375"/>
  <c r="X12" i="375"/>
  <c r="V12" i="375"/>
  <c r="U12" i="375"/>
  <c r="T12" i="375"/>
  <c r="S12" i="375"/>
  <c r="R12" i="375"/>
  <c r="Q12" i="375"/>
  <c r="O12" i="375"/>
  <c r="N12" i="375"/>
  <c r="M12" i="375"/>
  <c r="L12" i="375"/>
  <c r="K12" i="375"/>
  <c r="J12" i="375"/>
  <c r="H12" i="375"/>
  <c r="G12" i="375"/>
  <c r="F12" i="375"/>
  <c r="E12" i="375"/>
  <c r="D12" i="375"/>
  <c r="C12" i="375"/>
  <c r="AC11" i="375"/>
  <c r="AB11" i="375"/>
  <c r="AA11" i="375"/>
  <c r="Z11" i="375"/>
  <c r="Y11" i="375"/>
  <c r="X11" i="375"/>
  <c r="O11" i="375"/>
  <c r="N11" i="375"/>
  <c r="M11" i="375"/>
  <c r="L11" i="375"/>
  <c r="K11" i="375"/>
  <c r="J11" i="375"/>
  <c r="H11" i="375"/>
  <c r="G11" i="375"/>
  <c r="F11" i="375"/>
  <c r="E11" i="375"/>
  <c r="D11" i="375"/>
  <c r="C11" i="375"/>
  <c r="AC10" i="375"/>
  <c r="AB10" i="375"/>
  <c r="AA10" i="375"/>
  <c r="Z10" i="375"/>
  <c r="Y10" i="375"/>
  <c r="X10" i="375"/>
  <c r="O10" i="375"/>
  <c r="N10" i="375"/>
  <c r="M10" i="375"/>
  <c r="L10" i="375"/>
  <c r="K10" i="375"/>
  <c r="J10" i="375"/>
  <c r="H10" i="375"/>
  <c r="G10" i="375"/>
  <c r="F10" i="375"/>
  <c r="E10" i="375"/>
  <c r="D10" i="375"/>
  <c r="C10" i="375"/>
  <c r="G38" i="373"/>
  <c r="F38" i="373"/>
  <c r="E38" i="373"/>
  <c r="D38" i="373"/>
  <c r="C38" i="373"/>
  <c r="G37" i="373"/>
  <c r="F37" i="373"/>
  <c r="E37" i="373"/>
  <c r="D37" i="373"/>
  <c r="C37" i="373"/>
  <c r="G36" i="373"/>
  <c r="F36" i="373"/>
  <c r="E36" i="373"/>
  <c r="D36" i="373"/>
  <c r="C36" i="373"/>
  <c r="G35" i="373"/>
  <c r="F35" i="373"/>
  <c r="E35" i="373"/>
  <c r="D35" i="373"/>
  <c r="C35" i="373"/>
  <c r="G34" i="373"/>
  <c r="F34" i="373"/>
  <c r="E34" i="373"/>
  <c r="D34" i="373"/>
  <c r="C34" i="373"/>
  <c r="G33" i="373"/>
  <c r="F33" i="373"/>
  <c r="E33" i="373"/>
  <c r="D33" i="373"/>
  <c r="C33" i="373"/>
  <c r="G32" i="373"/>
  <c r="F32" i="373"/>
  <c r="E32" i="373"/>
  <c r="D32" i="373"/>
  <c r="C32" i="373"/>
  <c r="G31" i="373"/>
  <c r="F31" i="373"/>
  <c r="E31" i="373"/>
  <c r="D31" i="373"/>
  <c r="C31" i="373"/>
  <c r="G30" i="373"/>
  <c r="F30" i="373"/>
  <c r="E30" i="373"/>
  <c r="D30" i="373"/>
  <c r="C30" i="373"/>
  <c r="G29" i="373"/>
  <c r="F29" i="373"/>
  <c r="E29" i="373"/>
  <c r="D29" i="373"/>
  <c r="C29" i="373"/>
  <c r="G28" i="373"/>
  <c r="F28" i="373"/>
  <c r="E28" i="373"/>
  <c r="D28" i="373"/>
  <c r="C28" i="373"/>
  <c r="G27" i="373"/>
  <c r="F27" i="373"/>
  <c r="E27" i="373"/>
  <c r="D27" i="373"/>
  <c r="C27" i="373"/>
  <c r="G26" i="373"/>
  <c r="F26" i="373"/>
  <c r="E26" i="373"/>
  <c r="D26" i="373"/>
  <c r="C26" i="373"/>
  <c r="G25" i="373"/>
  <c r="F25" i="373"/>
  <c r="E25" i="373"/>
  <c r="D25" i="373"/>
  <c r="C25" i="373"/>
  <c r="G24" i="373"/>
  <c r="F24" i="373"/>
  <c r="E24" i="373"/>
  <c r="D24" i="373"/>
  <c r="C24" i="373"/>
  <c r="G23" i="373"/>
  <c r="F23" i="373"/>
  <c r="E23" i="373"/>
  <c r="D23" i="373"/>
  <c r="C23" i="373"/>
  <c r="G22" i="373"/>
  <c r="F22" i="373"/>
  <c r="E22" i="373"/>
  <c r="D22" i="373"/>
  <c r="C22" i="373"/>
  <c r="G21" i="373"/>
  <c r="F21" i="373"/>
  <c r="E21" i="373"/>
  <c r="D21" i="373"/>
  <c r="C21" i="373"/>
  <c r="G20" i="373"/>
  <c r="F20" i="373"/>
  <c r="E20" i="373"/>
  <c r="D20" i="373"/>
  <c r="C20" i="373"/>
  <c r="G19" i="373"/>
  <c r="F19" i="373"/>
  <c r="E19" i="373"/>
  <c r="D19" i="373"/>
  <c r="C19" i="373"/>
  <c r="G18" i="373"/>
  <c r="F18" i="373"/>
  <c r="E18" i="373"/>
  <c r="D18" i="373"/>
  <c r="C18" i="373"/>
  <c r="G17" i="373"/>
  <c r="F17" i="373"/>
  <c r="E17" i="373"/>
  <c r="D17" i="373"/>
  <c r="C17" i="373"/>
  <c r="G16" i="373"/>
  <c r="F16" i="373"/>
  <c r="E16" i="373"/>
  <c r="D16" i="373"/>
  <c r="C16" i="373"/>
  <c r="G15" i="373"/>
  <c r="F15" i="373"/>
  <c r="E15" i="373"/>
  <c r="D15" i="373"/>
  <c r="C15" i="373"/>
  <c r="G14" i="373"/>
  <c r="F14" i="373"/>
  <c r="E14" i="373"/>
  <c r="D14" i="373"/>
  <c r="C14" i="373"/>
  <c r="G13" i="373"/>
  <c r="F13" i="373"/>
  <c r="E13" i="373"/>
  <c r="D13" i="373"/>
  <c r="C13" i="373"/>
  <c r="G12" i="373"/>
  <c r="F12" i="373"/>
  <c r="E12" i="373"/>
  <c r="D12" i="373"/>
  <c r="C12" i="373"/>
  <c r="G11" i="373"/>
  <c r="F11" i="373"/>
  <c r="E11" i="373"/>
  <c r="D11" i="373"/>
  <c r="C11" i="373"/>
  <c r="G38" i="372"/>
  <c r="F38" i="372"/>
  <c r="E38" i="372"/>
  <c r="D38" i="372"/>
  <c r="C38" i="372"/>
  <c r="G37" i="372"/>
  <c r="F37" i="372"/>
  <c r="E37" i="372"/>
  <c r="D37" i="372"/>
  <c r="C37" i="372"/>
  <c r="G36" i="372"/>
  <c r="F36" i="372"/>
  <c r="E36" i="372"/>
  <c r="D36" i="372"/>
  <c r="C36" i="372"/>
  <c r="G35" i="372"/>
  <c r="F35" i="372"/>
  <c r="E35" i="372"/>
  <c r="D35" i="372"/>
  <c r="C35" i="372"/>
  <c r="G34" i="372"/>
  <c r="F34" i="372"/>
  <c r="E34" i="372"/>
  <c r="D34" i="372"/>
  <c r="C34" i="372"/>
  <c r="G33" i="372"/>
  <c r="F33" i="372"/>
  <c r="E33" i="372"/>
  <c r="D33" i="372"/>
  <c r="C33" i="372"/>
  <c r="G32" i="372"/>
  <c r="F32" i="372"/>
  <c r="E32" i="372"/>
  <c r="D32" i="372"/>
  <c r="C32" i="372"/>
  <c r="G31" i="372"/>
  <c r="F31" i="372"/>
  <c r="E31" i="372"/>
  <c r="D31" i="372"/>
  <c r="C31" i="372"/>
  <c r="G30" i="372"/>
  <c r="F30" i="372"/>
  <c r="E30" i="372"/>
  <c r="D30" i="372"/>
  <c r="C30" i="372"/>
  <c r="G29" i="372"/>
  <c r="F29" i="372"/>
  <c r="E29" i="372"/>
  <c r="D29" i="372"/>
  <c r="C29" i="372"/>
  <c r="G28" i="372"/>
  <c r="F28" i="372"/>
  <c r="E28" i="372"/>
  <c r="D28" i="372"/>
  <c r="C28" i="372"/>
  <c r="G27" i="372"/>
  <c r="F27" i="372"/>
  <c r="E27" i="372"/>
  <c r="D27" i="372"/>
  <c r="C27" i="372"/>
  <c r="G26" i="372"/>
  <c r="F26" i="372"/>
  <c r="E26" i="372"/>
  <c r="D26" i="372"/>
  <c r="C26" i="372"/>
  <c r="G25" i="372"/>
  <c r="F25" i="372"/>
  <c r="E25" i="372"/>
  <c r="D25" i="372"/>
  <c r="C25" i="372"/>
  <c r="G24" i="372"/>
  <c r="F24" i="372"/>
  <c r="E24" i="372"/>
  <c r="D24" i="372"/>
  <c r="C24" i="372"/>
  <c r="G23" i="372"/>
  <c r="F23" i="372"/>
  <c r="E23" i="372"/>
  <c r="D23" i="372"/>
  <c r="C23" i="372"/>
  <c r="G22" i="372"/>
  <c r="F22" i="372"/>
  <c r="E22" i="372"/>
  <c r="D22" i="372"/>
  <c r="C22" i="372"/>
  <c r="G21" i="372"/>
  <c r="F21" i="372"/>
  <c r="E21" i="372"/>
  <c r="D21" i="372"/>
  <c r="C21" i="372"/>
  <c r="G20" i="372"/>
  <c r="F20" i="372"/>
  <c r="E20" i="372"/>
  <c r="D20" i="372"/>
  <c r="C20" i="372"/>
  <c r="G19" i="372"/>
  <c r="F19" i="372"/>
  <c r="E19" i="372"/>
  <c r="D19" i="372"/>
  <c r="C19" i="372"/>
  <c r="G18" i="372"/>
  <c r="F18" i="372"/>
  <c r="E18" i="372"/>
  <c r="D18" i="372"/>
  <c r="C18" i="372"/>
  <c r="G17" i="372"/>
  <c r="F17" i="372"/>
  <c r="E17" i="372"/>
  <c r="D17" i="372"/>
  <c r="C17" i="372"/>
  <c r="G16" i="372"/>
  <c r="F16" i="372"/>
  <c r="E16" i="372"/>
  <c r="D16" i="372"/>
  <c r="C16" i="372"/>
  <c r="G15" i="372"/>
  <c r="F15" i="372"/>
  <c r="E15" i="372"/>
  <c r="D15" i="372"/>
  <c r="C15" i="372"/>
  <c r="G14" i="372"/>
  <c r="F14" i="372"/>
  <c r="E14" i="372"/>
  <c r="D14" i="372"/>
  <c r="C14" i="372"/>
  <c r="G13" i="372"/>
  <c r="F13" i="372"/>
  <c r="E13" i="372"/>
  <c r="D13" i="372"/>
  <c r="C13" i="372"/>
  <c r="G12" i="372"/>
  <c r="F12" i="372"/>
  <c r="E12" i="372"/>
  <c r="D12" i="372"/>
  <c r="C12" i="372"/>
  <c r="G11" i="372"/>
  <c r="F11" i="372"/>
  <c r="E11" i="372"/>
  <c r="D11" i="372"/>
  <c r="C11" i="372"/>
  <c r="U37" i="371"/>
  <c r="T37" i="371"/>
  <c r="S37" i="371"/>
  <c r="R37" i="371"/>
  <c r="P37" i="371"/>
  <c r="O37" i="371"/>
  <c r="N37" i="371"/>
  <c r="M37" i="371"/>
  <c r="K37" i="371"/>
  <c r="J37" i="371"/>
  <c r="I37" i="371"/>
  <c r="H37" i="371"/>
  <c r="F37" i="371"/>
  <c r="E37" i="371"/>
  <c r="D37" i="371"/>
  <c r="C37" i="371"/>
  <c r="U36" i="371"/>
  <c r="T36" i="371"/>
  <c r="S36" i="371"/>
  <c r="R36" i="371"/>
  <c r="P36" i="371"/>
  <c r="O36" i="371"/>
  <c r="N36" i="371"/>
  <c r="M36" i="371"/>
  <c r="K36" i="371"/>
  <c r="J36" i="371"/>
  <c r="I36" i="371"/>
  <c r="H36" i="371"/>
  <c r="F36" i="371"/>
  <c r="E36" i="371"/>
  <c r="D36" i="371"/>
  <c r="C36" i="371"/>
  <c r="U35" i="371"/>
  <c r="T35" i="371"/>
  <c r="S35" i="371"/>
  <c r="R35" i="371"/>
  <c r="P35" i="371"/>
  <c r="O35" i="371"/>
  <c r="N35" i="371"/>
  <c r="M35" i="371"/>
  <c r="K35" i="371"/>
  <c r="J35" i="371"/>
  <c r="I35" i="371"/>
  <c r="H35" i="371"/>
  <c r="F35" i="371"/>
  <c r="E35" i="371"/>
  <c r="D35" i="371"/>
  <c r="C35" i="371"/>
  <c r="U34" i="371"/>
  <c r="T34" i="371"/>
  <c r="S34" i="371"/>
  <c r="R34" i="371"/>
  <c r="P34" i="371"/>
  <c r="O34" i="371"/>
  <c r="N34" i="371"/>
  <c r="M34" i="371"/>
  <c r="K34" i="371"/>
  <c r="J34" i="371"/>
  <c r="I34" i="371"/>
  <c r="H34" i="371"/>
  <c r="F34" i="371"/>
  <c r="E34" i="371"/>
  <c r="D34" i="371"/>
  <c r="C34" i="371"/>
  <c r="U33" i="371"/>
  <c r="T33" i="371"/>
  <c r="S33" i="371"/>
  <c r="R33" i="371"/>
  <c r="P33" i="371"/>
  <c r="O33" i="371"/>
  <c r="N33" i="371"/>
  <c r="M33" i="371"/>
  <c r="K33" i="371"/>
  <c r="J33" i="371"/>
  <c r="I33" i="371"/>
  <c r="H33" i="371"/>
  <c r="F33" i="371"/>
  <c r="E33" i="371"/>
  <c r="D33" i="371"/>
  <c r="C33" i="371"/>
  <c r="U32" i="371"/>
  <c r="T32" i="371"/>
  <c r="S32" i="371"/>
  <c r="R32" i="371"/>
  <c r="P32" i="371"/>
  <c r="O32" i="371"/>
  <c r="N32" i="371"/>
  <c r="M32" i="371"/>
  <c r="K32" i="371"/>
  <c r="J32" i="371"/>
  <c r="I32" i="371"/>
  <c r="H32" i="371"/>
  <c r="F32" i="371"/>
  <c r="E32" i="371"/>
  <c r="D32" i="371"/>
  <c r="C32" i="371"/>
  <c r="U31" i="371"/>
  <c r="T31" i="371"/>
  <c r="S31" i="371"/>
  <c r="R31" i="371"/>
  <c r="P31" i="371"/>
  <c r="O31" i="371"/>
  <c r="N31" i="371"/>
  <c r="M31" i="371"/>
  <c r="K31" i="371"/>
  <c r="J31" i="371"/>
  <c r="I31" i="371"/>
  <c r="H31" i="371"/>
  <c r="F31" i="371"/>
  <c r="E31" i="371"/>
  <c r="D31" i="371"/>
  <c r="C31" i="371"/>
  <c r="U30" i="371"/>
  <c r="T30" i="371"/>
  <c r="S30" i="371"/>
  <c r="R30" i="371"/>
  <c r="P30" i="371"/>
  <c r="O30" i="371"/>
  <c r="N30" i="371"/>
  <c r="M30" i="371"/>
  <c r="K30" i="371"/>
  <c r="J30" i="371"/>
  <c r="I30" i="371"/>
  <c r="H30" i="371"/>
  <c r="F30" i="371"/>
  <c r="E30" i="371"/>
  <c r="D30" i="371"/>
  <c r="C30" i="371"/>
  <c r="U29" i="371"/>
  <c r="T29" i="371"/>
  <c r="S29" i="371"/>
  <c r="R29" i="371"/>
  <c r="P29" i="371"/>
  <c r="O29" i="371"/>
  <c r="N29" i="371"/>
  <c r="M29" i="371"/>
  <c r="K29" i="371"/>
  <c r="J29" i="371"/>
  <c r="I29" i="371"/>
  <c r="H29" i="371"/>
  <c r="F29" i="371"/>
  <c r="E29" i="371"/>
  <c r="D29" i="371"/>
  <c r="C29" i="371"/>
  <c r="U28" i="371"/>
  <c r="T28" i="371"/>
  <c r="S28" i="371"/>
  <c r="R28" i="371"/>
  <c r="P28" i="371"/>
  <c r="O28" i="371"/>
  <c r="N28" i="371"/>
  <c r="M28" i="371"/>
  <c r="K28" i="371"/>
  <c r="J28" i="371"/>
  <c r="I28" i="371"/>
  <c r="H28" i="371"/>
  <c r="F28" i="371"/>
  <c r="E28" i="371"/>
  <c r="D28" i="371"/>
  <c r="C28" i="371"/>
  <c r="U27" i="371"/>
  <c r="T27" i="371"/>
  <c r="S27" i="371"/>
  <c r="R27" i="371"/>
  <c r="P27" i="371"/>
  <c r="O27" i="371"/>
  <c r="N27" i="371"/>
  <c r="M27" i="371"/>
  <c r="K27" i="371"/>
  <c r="J27" i="371"/>
  <c r="I27" i="371"/>
  <c r="H27" i="371"/>
  <c r="F27" i="371"/>
  <c r="E27" i="371"/>
  <c r="D27" i="371"/>
  <c r="C27" i="371"/>
  <c r="U26" i="371"/>
  <c r="T26" i="371"/>
  <c r="S26" i="371"/>
  <c r="R26" i="371"/>
  <c r="P26" i="371"/>
  <c r="O26" i="371"/>
  <c r="N26" i="371"/>
  <c r="M26" i="371"/>
  <c r="K26" i="371"/>
  <c r="J26" i="371"/>
  <c r="I26" i="371"/>
  <c r="H26" i="371"/>
  <c r="F26" i="371"/>
  <c r="E26" i="371"/>
  <c r="D26" i="371"/>
  <c r="C26" i="371"/>
  <c r="U25" i="371"/>
  <c r="T25" i="371"/>
  <c r="S25" i="371"/>
  <c r="R25" i="371"/>
  <c r="P25" i="371"/>
  <c r="O25" i="371"/>
  <c r="N25" i="371"/>
  <c r="M25" i="371"/>
  <c r="K25" i="371"/>
  <c r="J25" i="371"/>
  <c r="I25" i="371"/>
  <c r="H25" i="371"/>
  <c r="F25" i="371"/>
  <c r="E25" i="371"/>
  <c r="D25" i="371"/>
  <c r="C25" i="371"/>
  <c r="U24" i="371"/>
  <c r="T24" i="371"/>
  <c r="S24" i="371"/>
  <c r="R24" i="371"/>
  <c r="P24" i="371"/>
  <c r="O24" i="371"/>
  <c r="N24" i="371"/>
  <c r="M24" i="371"/>
  <c r="K24" i="371"/>
  <c r="J24" i="371"/>
  <c r="I24" i="371"/>
  <c r="H24" i="371"/>
  <c r="F24" i="371"/>
  <c r="E24" i="371"/>
  <c r="D24" i="371"/>
  <c r="C24" i="371"/>
  <c r="U23" i="371"/>
  <c r="T23" i="371"/>
  <c r="S23" i="371"/>
  <c r="R23" i="371"/>
  <c r="P23" i="371"/>
  <c r="O23" i="371"/>
  <c r="N23" i="371"/>
  <c r="M23" i="371"/>
  <c r="K23" i="371"/>
  <c r="J23" i="371"/>
  <c r="I23" i="371"/>
  <c r="H23" i="371"/>
  <c r="F23" i="371"/>
  <c r="E23" i="371"/>
  <c r="D23" i="371"/>
  <c r="C23" i="371"/>
  <c r="U22" i="371"/>
  <c r="T22" i="371"/>
  <c r="S22" i="371"/>
  <c r="R22" i="371"/>
  <c r="P22" i="371"/>
  <c r="O22" i="371"/>
  <c r="N22" i="371"/>
  <c r="M22" i="371"/>
  <c r="K22" i="371"/>
  <c r="J22" i="371"/>
  <c r="I22" i="371"/>
  <c r="H22" i="371"/>
  <c r="F22" i="371"/>
  <c r="E22" i="371"/>
  <c r="D22" i="371"/>
  <c r="C22" i="371"/>
  <c r="U21" i="371"/>
  <c r="T21" i="371"/>
  <c r="S21" i="371"/>
  <c r="R21" i="371"/>
  <c r="P21" i="371"/>
  <c r="O21" i="371"/>
  <c r="N21" i="371"/>
  <c r="M21" i="371"/>
  <c r="K21" i="371"/>
  <c r="J21" i="371"/>
  <c r="I21" i="371"/>
  <c r="H21" i="371"/>
  <c r="F21" i="371"/>
  <c r="E21" i="371"/>
  <c r="D21" i="371"/>
  <c r="C21" i="371"/>
  <c r="U20" i="371"/>
  <c r="T20" i="371"/>
  <c r="S20" i="371"/>
  <c r="R20" i="371"/>
  <c r="P20" i="371"/>
  <c r="O20" i="371"/>
  <c r="N20" i="371"/>
  <c r="M20" i="371"/>
  <c r="K20" i="371"/>
  <c r="J20" i="371"/>
  <c r="I20" i="371"/>
  <c r="H20" i="371"/>
  <c r="F20" i="371"/>
  <c r="E20" i="371"/>
  <c r="D20" i="371"/>
  <c r="C20" i="371"/>
  <c r="U19" i="371"/>
  <c r="T19" i="371"/>
  <c r="S19" i="371"/>
  <c r="R19" i="371"/>
  <c r="P19" i="371"/>
  <c r="O19" i="371"/>
  <c r="N19" i="371"/>
  <c r="M19" i="371"/>
  <c r="K19" i="371"/>
  <c r="J19" i="371"/>
  <c r="I19" i="371"/>
  <c r="H19" i="371"/>
  <c r="F19" i="371"/>
  <c r="E19" i="371"/>
  <c r="D19" i="371"/>
  <c r="C19" i="371"/>
  <c r="U18" i="371"/>
  <c r="T18" i="371"/>
  <c r="S18" i="371"/>
  <c r="R18" i="371"/>
  <c r="P18" i="371"/>
  <c r="O18" i="371"/>
  <c r="N18" i="371"/>
  <c r="M18" i="371"/>
  <c r="K18" i="371"/>
  <c r="J18" i="371"/>
  <c r="I18" i="371"/>
  <c r="H18" i="371"/>
  <c r="F18" i="371"/>
  <c r="E18" i="371"/>
  <c r="D18" i="371"/>
  <c r="C18" i="371"/>
  <c r="U17" i="371"/>
  <c r="T17" i="371"/>
  <c r="S17" i="371"/>
  <c r="R17" i="371"/>
  <c r="P17" i="371"/>
  <c r="O17" i="371"/>
  <c r="N17" i="371"/>
  <c r="M17" i="371"/>
  <c r="K17" i="371"/>
  <c r="J17" i="371"/>
  <c r="I17" i="371"/>
  <c r="H17" i="371"/>
  <c r="F17" i="371"/>
  <c r="E17" i="371"/>
  <c r="D17" i="371"/>
  <c r="C17" i="371"/>
  <c r="U16" i="371"/>
  <c r="T16" i="371"/>
  <c r="S16" i="371"/>
  <c r="R16" i="371"/>
  <c r="P16" i="371"/>
  <c r="O16" i="371"/>
  <c r="N16" i="371"/>
  <c r="M16" i="371"/>
  <c r="K16" i="371"/>
  <c r="J16" i="371"/>
  <c r="I16" i="371"/>
  <c r="H16" i="371"/>
  <c r="F16" i="371"/>
  <c r="E16" i="371"/>
  <c r="D16" i="371"/>
  <c r="C16" i="371"/>
  <c r="U15" i="371"/>
  <c r="T15" i="371"/>
  <c r="S15" i="371"/>
  <c r="R15" i="371"/>
  <c r="P15" i="371"/>
  <c r="O15" i="371"/>
  <c r="N15" i="371"/>
  <c r="M15" i="371"/>
  <c r="K15" i="371"/>
  <c r="J15" i="371"/>
  <c r="I15" i="371"/>
  <c r="H15" i="371"/>
  <c r="F15" i="371"/>
  <c r="E15" i="371"/>
  <c r="D15" i="371"/>
  <c r="C15" i="371"/>
  <c r="U14" i="371"/>
  <c r="T14" i="371"/>
  <c r="S14" i="371"/>
  <c r="R14" i="371"/>
  <c r="P14" i="371"/>
  <c r="O14" i="371"/>
  <c r="N14" i="371"/>
  <c r="M14" i="371"/>
  <c r="K14" i="371"/>
  <c r="J14" i="371"/>
  <c r="I14" i="371"/>
  <c r="H14" i="371"/>
  <c r="F14" i="371"/>
  <c r="E14" i="371"/>
  <c r="D14" i="371"/>
  <c r="C14" i="371"/>
  <c r="U13" i="371"/>
  <c r="T13" i="371"/>
  <c r="S13" i="371"/>
  <c r="R13" i="371"/>
  <c r="P13" i="371"/>
  <c r="O13" i="371"/>
  <c r="N13" i="371"/>
  <c r="M13" i="371"/>
  <c r="K13" i="371"/>
  <c r="J13" i="371"/>
  <c r="I13" i="371"/>
  <c r="H13" i="371"/>
  <c r="F13" i="371"/>
  <c r="E13" i="371"/>
  <c r="D13" i="371"/>
  <c r="C13" i="371"/>
  <c r="U12" i="371"/>
  <c r="T12" i="371"/>
  <c r="S12" i="371"/>
  <c r="R12" i="371"/>
  <c r="P12" i="371"/>
  <c r="O12" i="371"/>
  <c r="N12" i="371"/>
  <c r="M12" i="371"/>
  <c r="K12" i="371"/>
  <c r="J12" i="371"/>
  <c r="I12" i="371"/>
  <c r="H12" i="371"/>
  <c r="F12" i="371"/>
  <c r="E12" i="371"/>
  <c r="D12" i="371"/>
  <c r="C12" i="371"/>
  <c r="U11" i="371"/>
  <c r="T11" i="371"/>
  <c r="S11" i="371"/>
  <c r="R11" i="371"/>
  <c r="P11" i="371"/>
  <c r="O11" i="371"/>
  <c r="N11" i="371"/>
  <c r="M11" i="371"/>
  <c r="K11" i="371"/>
  <c r="J11" i="371"/>
  <c r="I11" i="371"/>
  <c r="H11" i="371"/>
  <c r="F11" i="371"/>
  <c r="E11" i="371"/>
  <c r="D11" i="371"/>
  <c r="C11" i="371"/>
  <c r="U10" i="371"/>
  <c r="T10" i="371"/>
  <c r="S10" i="371"/>
  <c r="R10" i="371"/>
  <c r="P10" i="371"/>
  <c r="O10" i="371"/>
  <c r="N10" i="371"/>
  <c r="M10" i="371"/>
  <c r="K10" i="371"/>
  <c r="J10" i="371"/>
  <c r="I10" i="371"/>
  <c r="H10" i="371"/>
  <c r="F10" i="371"/>
  <c r="E10" i="371"/>
  <c r="D10" i="371"/>
  <c r="C10" i="371"/>
  <c r="E38" i="369"/>
  <c r="D38" i="369"/>
  <c r="C38" i="369"/>
  <c r="E37" i="369"/>
  <c r="D37" i="369"/>
  <c r="C37" i="369"/>
  <c r="E36" i="369"/>
  <c r="D36" i="369"/>
  <c r="C36" i="369"/>
  <c r="E35" i="369"/>
  <c r="D35" i="369"/>
  <c r="C35" i="369"/>
  <c r="E34" i="369"/>
  <c r="D34" i="369"/>
  <c r="C34" i="369"/>
  <c r="E33" i="369"/>
  <c r="D33" i="369"/>
  <c r="C33" i="369"/>
  <c r="E32" i="369"/>
  <c r="D32" i="369"/>
  <c r="C32" i="369"/>
  <c r="E31" i="369"/>
  <c r="D31" i="369"/>
  <c r="C31" i="369"/>
  <c r="E30" i="369"/>
  <c r="D30" i="369"/>
  <c r="C30" i="369"/>
  <c r="E29" i="369"/>
  <c r="D29" i="369"/>
  <c r="C29" i="369"/>
  <c r="E28" i="369"/>
  <c r="D28" i="369"/>
  <c r="C28" i="369"/>
  <c r="E27" i="369"/>
  <c r="D27" i="369"/>
  <c r="C27" i="369"/>
  <c r="E26" i="369"/>
  <c r="D26" i="369"/>
  <c r="C26" i="369"/>
  <c r="E25" i="369"/>
  <c r="D25" i="369"/>
  <c r="C25" i="369"/>
  <c r="E24" i="369"/>
  <c r="D24" i="369"/>
  <c r="C24" i="369"/>
  <c r="E23" i="369"/>
  <c r="D23" i="369"/>
  <c r="C23" i="369"/>
  <c r="E22" i="369"/>
  <c r="D22" i="369"/>
  <c r="C22" i="369"/>
  <c r="E21" i="369"/>
  <c r="D21" i="369"/>
  <c r="C21" i="369"/>
  <c r="E20" i="369"/>
  <c r="D20" i="369"/>
  <c r="C20" i="369"/>
  <c r="E19" i="369"/>
  <c r="D19" i="369"/>
  <c r="C19" i="369"/>
  <c r="E18" i="369"/>
  <c r="D18" i="369"/>
  <c r="C18" i="369"/>
  <c r="E17" i="369"/>
  <c r="D17" i="369"/>
  <c r="C17" i="369"/>
  <c r="E16" i="369"/>
  <c r="D16" i="369"/>
  <c r="C16" i="369"/>
  <c r="E15" i="369"/>
  <c r="D15" i="369"/>
  <c r="C15" i="369"/>
  <c r="E13" i="369"/>
  <c r="D13" i="369"/>
  <c r="C13" i="369"/>
  <c r="E12" i="369"/>
  <c r="D12" i="369"/>
  <c r="C12" i="369"/>
  <c r="E11" i="369"/>
  <c r="D11" i="369"/>
  <c r="C11" i="369"/>
  <c r="E38" i="368"/>
  <c r="D38" i="368"/>
  <c r="C38" i="368"/>
  <c r="E37" i="368"/>
  <c r="D37" i="368"/>
  <c r="C37" i="368"/>
  <c r="E36" i="368"/>
  <c r="D36" i="368"/>
  <c r="C36" i="368"/>
  <c r="E35" i="368"/>
  <c r="D35" i="368"/>
  <c r="C35" i="368"/>
  <c r="E34" i="368"/>
  <c r="D34" i="368"/>
  <c r="C34" i="368"/>
  <c r="E33" i="368"/>
  <c r="D33" i="368"/>
  <c r="C33" i="368"/>
  <c r="E32" i="368"/>
  <c r="D32" i="368"/>
  <c r="C32" i="368"/>
  <c r="E31" i="368"/>
  <c r="D31" i="368"/>
  <c r="C31" i="368"/>
  <c r="E30" i="368"/>
  <c r="D30" i="368"/>
  <c r="C30" i="368"/>
  <c r="E29" i="368"/>
  <c r="D29" i="368"/>
  <c r="C29" i="368"/>
  <c r="E28" i="368"/>
  <c r="D28" i="368"/>
  <c r="C28" i="368"/>
  <c r="E27" i="368"/>
  <c r="D27" i="368"/>
  <c r="C27" i="368"/>
  <c r="E26" i="368"/>
  <c r="D26" i="368"/>
  <c r="C26" i="368"/>
  <c r="E25" i="368"/>
  <c r="D25" i="368"/>
  <c r="C25" i="368"/>
  <c r="E24" i="368"/>
  <c r="D24" i="368"/>
  <c r="C24" i="368"/>
  <c r="E23" i="368"/>
  <c r="D23" i="368"/>
  <c r="C23" i="368"/>
  <c r="E22" i="368"/>
  <c r="D22" i="368"/>
  <c r="C22" i="368"/>
  <c r="E21" i="368"/>
  <c r="D21" i="368"/>
  <c r="C21" i="368"/>
  <c r="E20" i="368"/>
  <c r="D20" i="368"/>
  <c r="C20" i="368"/>
  <c r="E19" i="368"/>
  <c r="D19" i="368"/>
  <c r="C19" i="368"/>
  <c r="E18" i="368"/>
  <c r="D18" i="368"/>
  <c r="C18" i="368"/>
  <c r="E17" i="368"/>
  <c r="D17" i="368"/>
  <c r="C17" i="368"/>
  <c r="E16" i="368"/>
  <c r="D16" i="368"/>
  <c r="C16" i="368"/>
  <c r="E15" i="368"/>
  <c r="D15" i="368"/>
  <c r="C15" i="368"/>
  <c r="E13" i="368"/>
  <c r="D13" i="368"/>
  <c r="C13" i="368"/>
  <c r="E12" i="368"/>
  <c r="D12" i="368"/>
  <c r="C12" i="368"/>
  <c r="E11" i="368"/>
  <c r="D11" i="368"/>
  <c r="C11" i="368"/>
  <c r="M38" i="367"/>
  <c r="L38" i="367"/>
  <c r="J38" i="367"/>
  <c r="I38" i="367"/>
  <c r="G38" i="367"/>
  <c r="F38" i="367"/>
  <c r="D38" i="367"/>
  <c r="C38" i="367"/>
  <c r="M37" i="367"/>
  <c r="L37" i="367"/>
  <c r="J37" i="367"/>
  <c r="I37" i="367"/>
  <c r="G37" i="367"/>
  <c r="F37" i="367"/>
  <c r="D37" i="367"/>
  <c r="C37" i="367"/>
  <c r="M36" i="367"/>
  <c r="L36" i="367"/>
  <c r="J36" i="367"/>
  <c r="I36" i="367"/>
  <c r="G36" i="367"/>
  <c r="F36" i="367"/>
  <c r="D36" i="367"/>
  <c r="C36" i="367"/>
  <c r="M35" i="367"/>
  <c r="L35" i="367"/>
  <c r="J35" i="367"/>
  <c r="I35" i="367"/>
  <c r="G35" i="367"/>
  <c r="F35" i="367"/>
  <c r="D35" i="367"/>
  <c r="C35" i="367"/>
  <c r="M34" i="367"/>
  <c r="L34" i="367"/>
  <c r="J34" i="367"/>
  <c r="I34" i="367"/>
  <c r="G34" i="367"/>
  <c r="F34" i="367"/>
  <c r="D34" i="367"/>
  <c r="C34" i="367"/>
  <c r="M33" i="367"/>
  <c r="L33" i="367"/>
  <c r="J33" i="367"/>
  <c r="I33" i="367"/>
  <c r="G33" i="367"/>
  <c r="F33" i="367"/>
  <c r="D33" i="367"/>
  <c r="C33" i="367"/>
  <c r="M32" i="367"/>
  <c r="L32" i="367"/>
  <c r="J32" i="367"/>
  <c r="I32" i="367"/>
  <c r="G32" i="367"/>
  <c r="F32" i="367"/>
  <c r="D32" i="367"/>
  <c r="C32" i="367"/>
  <c r="M31" i="367"/>
  <c r="L31" i="367"/>
  <c r="J31" i="367"/>
  <c r="I31" i="367"/>
  <c r="G31" i="367"/>
  <c r="F31" i="367"/>
  <c r="D31" i="367"/>
  <c r="C31" i="367"/>
  <c r="M30" i="367"/>
  <c r="L30" i="367"/>
  <c r="J30" i="367"/>
  <c r="I30" i="367"/>
  <c r="G30" i="367"/>
  <c r="F30" i="367"/>
  <c r="D30" i="367"/>
  <c r="C30" i="367"/>
  <c r="M29" i="367"/>
  <c r="L29" i="367"/>
  <c r="J29" i="367"/>
  <c r="I29" i="367"/>
  <c r="G29" i="367"/>
  <c r="F29" i="367"/>
  <c r="D29" i="367"/>
  <c r="C29" i="367"/>
  <c r="M28" i="367"/>
  <c r="L28" i="367"/>
  <c r="J28" i="367"/>
  <c r="I28" i="367"/>
  <c r="G28" i="367"/>
  <c r="F28" i="367"/>
  <c r="D28" i="367"/>
  <c r="C28" i="367"/>
  <c r="M27" i="367"/>
  <c r="L27" i="367"/>
  <c r="J27" i="367"/>
  <c r="I27" i="367"/>
  <c r="G27" i="367"/>
  <c r="F27" i="367"/>
  <c r="D27" i="367"/>
  <c r="C27" i="367"/>
  <c r="M26" i="367"/>
  <c r="L26" i="367"/>
  <c r="J26" i="367"/>
  <c r="I26" i="367"/>
  <c r="G26" i="367"/>
  <c r="F26" i="367"/>
  <c r="D26" i="367"/>
  <c r="C26" i="367"/>
  <c r="M25" i="367"/>
  <c r="L25" i="367"/>
  <c r="J25" i="367"/>
  <c r="I25" i="367"/>
  <c r="G25" i="367"/>
  <c r="F25" i="367"/>
  <c r="D25" i="367"/>
  <c r="C25" i="367"/>
  <c r="M24" i="367"/>
  <c r="L24" i="367"/>
  <c r="J24" i="367"/>
  <c r="I24" i="367"/>
  <c r="G24" i="367"/>
  <c r="F24" i="367"/>
  <c r="D24" i="367"/>
  <c r="C24" i="367"/>
  <c r="M23" i="367"/>
  <c r="L23" i="367"/>
  <c r="J23" i="367"/>
  <c r="I23" i="367"/>
  <c r="G23" i="367"/>
  <c r="F23" i="367"/>
  <c r="D23" i="367"/>
  <c r="C23" i="367"/>
  <c r="M22" i="367"/>
  <c r="L22" i="367"/>
  <c r="J22" i="367"/>
  <c r="I22" i="367"/>
  <c r="G22" i="367"/>
  <c r="F22" i="367"/>
  <c r="D22" i="367"/>
  <c r="C22" i="367"/>
  <c r="M21" i="367"/>
  <c r="L21" i="367"/>
  <c r="J21" i="367"/>
  <c r="I21" i="367"/>
  <c r="G21" i="367"/>
  <c r="F21" i="367"/>
  <c r="D21" i="367"/>
  <c r="C21" i="367"/>
  <c r="M20" i="367"/>
  <c r="L20" i="367"/>
  <c r="J20" i="367"/>
  <c r="I20" i="367"/>
  <c r="G20" i="367"/>
  <c r="F20" i="367"/>
  <c r="D20" i="367"/>
  <c r="C20" i="367"/>
  <c r="M19" i="367"/>
  <c r="L19" i="367"/>
  <c r="J19" i="367"/>
  <c r="I19" i="367"/>
  <c r="G19" i="367"/>
  <c r="F19" i="367"/>
  <c r="D19" i="367"/>
  <c r="C19" i="367"/>
  <c r="M18" i="367"/>
  <c r="L18" i="367"/>
  <c r="J18" i="367"/>
  <c r="I18" i="367"/>
  <c r="G18" i="367"/>
  <c r="F18" i="367"/>
  <c r="D18" i="367"/>
  <c r="C18" i="367"/>
  <c r="M17" i="367"/>
  <c r="L17" i="367"/>
  <c r="J17" i="367"/>
  <c r="I17" i="367"/>
  <c r="G17" i="367"/>
  <c r="F17" i="367"/>
  <c r="D17" i="367"/>
  <c r="C17" i="367"/>
  <c r="M16" i="367"/>
  <c r="L16" i="367"/>
  <c r="J16" i="367"/>
  <c r="I16" i="367"/>
  <c r="G16" i="367"/>
  <c r="F16" i="367"/>
  <c r="D16" i="367"/>
  <c r="C16" i="367"/>
  <c r="M15" i="367"/>
  <c r="L15" i="367"/>
  <c r="J15" i="367"/>
  <c r="I15" i="367"/>
  <c r="G15" i="367"/>
  <c r="F15" i="367"/>
  <c r="D15" i="367"/>
  <c r="C15" i="367"/>
  <c r="M14" i="367"/>
  <c r="L14" i="367"/>
  <c r="J14" i="367"/>
  <c r="I14" i="367"/>
  <c r="G14" i="367"/>
  <c r="F14" i="367"/>
  <c r="D14" i="367"/>
  <c r="C14" i="367"/>
  <c r="J13" i="367"/>
  <c r="I13" i="367"/>
  <c r="G13" i="367"/>
  <c r="F13" i="367"/>
  <c r="M12" i="367"/>
  <c r="L12" i="367"/>
  <c r="J12" i="367"/>
  <c r="I12" i="367"/>
  <c r="G12" i="367"/>
  <c r="F12" i="367"/>
  <c r="D12" i="367"/>
  <c r="C12" i="367"/>
  <c r="M11" i="367"/>
  <c r="L11" i="367"/>
  <c r="J11" i="367"/>
  <c r="I11" i="367"/>
  <c r="G11" i="367"/>
  <c r="F11" i="367"/>
  <c r="D11" i="367"/>
  <c r="C11" i="367"/>
  <c r="M10" i="367"/>
  <c r="L10" i="367"/>
  <c r="J10" i="367"/>
  <c r="I10" i="367"/>
  <c r="G10" i="367"/>
  <c r="F10" i="367"/>
  <c r="D10" i="367"/>
  <c r="C10" i="367"/>
  <c r="C13" i="367" l="1"/>
  <c r="D13" i="367"/>
  <c r="C11" i="364"/>
  <c r="C11" i="363"/>
  <c r="C11" i="362"/>
  <c r="C11" i="359"/>
  <c r="C11" i="358"/>
  <c r="C11" i="356"/>
  <c r="C12" i="355"/>
  <c r="C11" i="355"/>
  <c r="C11" i="354"/>
  <c r="I12" i="315" l="1"/>
  <c r="I13" i="315"/>
  <c r="I14" i="315"/>
  <c r="I15" i="315"/>
  <c r="I16" i="315"/>
  <c r="I17" i="315"/>
  <c r="I18" i="315"/>
  <c r="I19" i="315"/>
  <c r="I20" i="315"/>
  <c r="I21" i="315"/>
  <c r="I22" i="315"/>
  <c r="I23" i="315"/>
  <c r="I24" i="315"/>
  <c r="I25" i="315"/>
  <c r="I26" i="315"/>
  <c r="I27" i="315"/>
  <c r="I28" i="315"/>
  <c r="I29" i="315"/>
  <c r="I30" i="315"/>
  <c r="I31" i="315"/>
  <c r="I32" i="315"/>
  <c r="I33" i="315"/>
  <c r="I34" i="315"/>
  <c r="I35" i="315"/>
  <c r="I36" i="315"/>
  <c r="I37" i="315"/>
  <c r="I38" i="315"/>
  <c r="I11" i="315"/>
  <c r="H12" i="315"/>
  <c r="H13" i="315"/>
  <c r="H14" i="315"/>
  <c r="H16" i="315"/>
  <c r="H17" i="315"/>
  <c r="H18" i="315"/>
  <c r="H19" i="315"/>
  <c r="H20" i="315"/>
  <c r="H21" i="315"/>
  <c r="H22" i="315"/>
  <c r="H23" i="315"/>
  <c r="H24" i="315"/>
  <c r="H25" i="315"/>
  <c r="H26" i="315"/>
  <c r="H27" i="315"/>
  <c r="H28" i="315"/>
  <c r="H29" i="315"/>
  <c r="H32" i="315"/>
  <c r="H33" i="315"/>
  <c r="H34" i="315"/>
  <c r="H36" i="315"/>
  <c r="H37" i="315"/>
  <c r="H38" i="315"/>
  <c r="H11" i="315"/>
  <c r="G12" i="315"/>
  <c r="G13" i="315"/>
  <c r="G14" i="315"/>
  <c r="G15" i="315"/>
  <c r="G16" i="315"/>
  <c r="G17" i="315"/>
  <c r="G18" i="315"/>
  <c r="G19" i="315"/>
  <c r="G20" i="315"/>
  <c r="G21" i="315"/>
  <c r="G23" i="315"/>
  <c r="G24" i="315"/>
  <c r="G25" i="315"/>
  <c r="G26" i="315"/>
  <c r="G27" i="315"/>
  <c r="G28" i="315"/>
  <c r="G29" i="315"/>
  <c r="G30" i="315"/>
  <c r="G31" i="315"/>
  <c r="G32" i="315"/>
  <c r="G33" i="315"/>
  <c r="G34" i="315"/>
  <c r="G35" i="315"/>
  <c r="G36" i="315"/>
  <c r="G37" i="315"/>
  <c r="G38" i="315"/>
  <c r="G11" i="315"/>
  <c r="F12" i="315"/>
  <c r="F13" i="315"/>
  <c r="F14" i="315"/>
  <c r="F15" i="315"/>
  <c r="F16" i="315"/>
  <c r="F17" i="315"/>
  <c r="F18" i="315"/>
  <c r="F19" i="315"/>
  <c r="F21" i="315"/>
  <c r="F22" i="315"/>
  <c r="F23" i="315"/>
  <c r="F24" i="315"/>
  <c r="F26" i="315"/>
  <c r="F27" i="315"/>
  <c r="F28" i="315"/>
  <c r="F29" i="315"/>
  <c r="F30" i="315"/>
  <c r="F31" i="315"/>
  <c r="F32" i="315"/>
  <c r="F33" i="315"/>
  <c r="F34" i="315"/>
  <c r="F35" i="315"/>
  <c r="F36" i="315"/>
  <c r="F37" i="315"/>
  <c r="F38" i="315"/>
  <c r="F11" i="315"/>
  <c r="E12" i="315"/>
  <c r="E13" i="315"/>
  <c r="E14" i="315"/>
  <c r="E15" i="315"/>
  <c r="E16" i="315"/>
  <c r="E17" i="315"/>
  <c r="E18" i="315"/>
  <c r="E19" i="315"/>
  <c r="E20" i="315"/>
  <c r="E21" i="315"/>
  <c r="E22" i="315"/>
  <c r="E23" i="315"/>
  <c r="E24" i="315"/>
  <c r="E25" i="315"/>
  <c r="E26" i="315"/>
  <c r="E27" i="315"/>
  <c r="E28" i="315"/>
  <c r="E29" i="315"/>
  <c r="E31" i="315"/>
  <c r="E32" i="315"/>
  <c r="E33" i="315"/>
  <c r="E34" i="315"/>
  <c r="E36" i="315"/>
  <c r="E37" i="315"/>
  <c r="E38" i="315"/>
  <c r="E11" i="315"/>
  <c r="D12" i="315"/>
  <c r="D13" i="315"/>
  <c r="D14" i="315"/>
  <c r="D15" i="315"/>
  <c r="D16" i="315"/>
  <c r="D17" i="315"/>
  <c r="D18" i="315"/>
  <c r="D19" i="315"/>
  <c r="D20" i="315"/>
  <c r="D21" i="315"/>
  <c r="D23" i="315"/>
  <c r="D24" i="315"/>
  <c r="D25" i="315"/>
  <c r="D26" i="315"/>
  <c r="D27" i="315"/>
  <c r="D28" i="315"/>
  <c r="D29" i="315"/>
  <c r="D30" i="315"/>
  <c r="D31" i="315"/>
  <c r="D32" i="315"/>
  <c r="D33" i="315"/>
  <c r="D34" i="315"/>
  <c r="D35" i="315"/>
  <c r="D36" i="315"/>
  <c r="D37" i="315"/>
  <c r="D38" i="315"/>
  <c r="D11" i="315"/>
  <c r="C12" i="315"/>
  <c r="C13" i="315"/>
  <c r="C14" i="315"/>
  <c r="C17" i="315"/>
  <c r="C19" i="315"/>
  <c r="C21" i="315"/>
  <c r="C23" i="315"/>
  <c r="C24" i="315"/>
  <c r="C25" i="315"/>
  <c r="C26" i="315"/>
  <c r="C28" i="315"/>
  <c r="C29" i="315"/>
  <c r="C32" i="315"/>
  <c r="C33" i="315"/>
  <c r="C34" i="315"/>
  <c r="C35" i="315"/>
  <c r="C36" i="315"/>
  <c r="C11" i="315"/>
  <c r="I12" i="314"/>
  <c r="I13" i="314"/>
  <c r="I14" i="314"/>
  <c r="I15" i="314"/>
  <c r="I16" i="314"/>
  <c r="I17" i="314"/>
  <c r="I18" i="314"/>
  <c r="I19" i="314"/>
  <c r="I20" i="314"/>
  <c r="I21" i="314"/>
  <c r="I22" i="314"/>
  <c r="I23" i="314"/>
  <c r="I24" i="314"/>
  <c r="I25" i="314"/>
  <c r="I26" i="314"/>
  <c r="I27" i="314"/>
  <c r="I28" i="314"/>
  <c r="I29" i="314"/>
  <c r="I30" i="314"/>
  <c r="I31" i="314"/>
  <c r="I32" i="314"/>
  <c r="I33" i="314"/>
  <c r="I34" i="314"/>
  <c r="I35" i="314"/>
  <c r="I36" i="314"/>
  <c r="I37" i="314"/>
  <c r="I38" i="314"/>
  <c r="I11" i="314"/>
  <c r="H12" i="314"/>
  <c r="H13" i="314"/>
  <c r="H14" i="314"/>
  <c r="H16" i="314"/>
  <c r="H17" i="314"/>
  <c r="H18" i="314"/>
  <c r="H19" i="314"/>
  <c r="H20" i="314"/>
  <c r="H21" i="314"/>
  <c r="H22" i="314"/>
  <c r="H23" i="314"/>
  <c r="H24" i="314"/>
  <c r="H25" i="314"/>
  <c r="H26" i="314"/>
  <c r="H27" i="314"/>
  <c r="H28" i="314"/>
  <c r="H29" i="314"/>
  <c r="H32" i="314"/>
  <c r="H33" i="314"/>
  <c r="H34" i="314"/>
  <c r="H36" i="314"/>
  <c r="H37" i="314"/>
  <c r="H38" i="314"/>
  <c r="H11" i="314"/>
  <c r="G12" i="314"/>
  <c r="G13" i="314"/>
  <c r="G14" i="314"/>
  <c r="G15" i="314"/>
  <c r="G16" i="314"/>
  <c r="G17" i="314"/>
  <c r="G18" i="314"/>
  <c r="G19" i="314"/>
  <c r="G20" i="314"/>
  <c r="G21" i="314"/>
  <c r="G23" i="314"/>
  <c r="G24" i="314"/>
  <c r="G25" i="314"/>
  <c r="G26" i="314"/>
  <c r="G27" i="314"/>
  <c r="G28" i="314"/>
  <c r="G29" i="314"/>
  <c r="G30" i="314"/>
  <c r="G31" i="314"/>
  <c r="G32" i="314"/>
  <c r="G33" i="314"/>
  <c r="G34" i="314"/>
  <c r="G35" i="314"/>
  <c r="G36" i="314"/>
  <c r="G37" i="314"/>
  <c r="G38" i="314"/>
  <c r="G11" i="314"/>
  <c r="F12" i="314"/>
  <c r="F13" i="314"/>
  <c r="F14" i="314"/>
  <c r="F15" i="314"/>
  <c r="F16" i="314"/>
  <c r="F17" i="314"/>
  <c r="F18" i="314"/>
  <c r="F19" i="314"/>
  <c r="F21" i="314"/>
  <c r="F22" i="314"/>
  <c r="F23" i="314"/>
  <c r="F24" i="314"/>
  <c r="F26" i="314"/>
  <c r="F27" i="314"/>
  <c r="F28" i="314"/>
  <c r="F29" i="314"/>
  <c r="F30" i="314"/>
  <c r="F31" i="314"/>
  <c r="F32" i="314"/>
  <c r="F33" i="314"/>
  <c r="F34" i="314"/>
  <c r="F35" i="314"/>
  <c r="F36" i="314"/>
  <c r="F37" i="314"/>
  <c r="F38" i="314"/>
  <c r="F11" i="314"/>
  <c r="E12" i="314"/>
  <c r="E13" i="314"/>
  <c r="E14" i="314"/>
  <c r="E15" i="314"/>
  <c r="E16" i="314"/>
  <c r="E17" i="314"/>
  <c r="E18" i="314"/>
  <c r="E19" i="314"/>
  <c r="E20" i="314"/>
  <c r="E21" i="314"/>
  <c r="E22" i="314"/>
  <c r="E23" i="314"/>
  <c r="E24" i="314"/>
  <c r="E25" i="314"/>
  <c r="E26" i="314"/>
  <c r="E27" i="314"/>
  <c r="E28" i="314"/>
  <c r="E29" i="314"/>
  <c r="E31" i="314"/>
  <c r="E32" i="314"/>
  <c r="E33" i="314"/>
  <c r="E34" i="314"/>
  <c r="E36" i="314"/>
  <c r="E37" i="314"/>
  <c r="E38" i="314"/>
  <c r="E11" i="314"/>
  <c r="D12" i="314"/>
  <c r="D13" i="314"/>
  <c r="D14" i="314"/>
  <c r="D15" i="314"/>
  <c r="D16" i="314"/>
  <c r="D17" i="314"/>
  <c r="D18" i="314"/>
  <c r="D19" i="314"/>
  <c r="D20" i="314"/>
  <c r="D21" i="314"/>
  <c r="D23" i="314"/>
  <c r="D24" i="314"/>
  <c r="D25" i="314"/>
  <c r="D26" i="314"/>
  <c r="D27" i="314"/>
  <c r="D28" i="314"/>
  <c r="D29" i="314"/>
  <c r="D30" i="314"/>
  <c r="D31" i="314"/>
  <c r="D32" i="314"/>
  <c r="D33" i="314"/>
  <c r="D34" i="314"/>
  <c r="D35" i="314"/>
  <c r="D36" i="314"/>
  <c r="D37" i="314"/>
  <c r="D38" i="314"/>
  <c r="D11" i="314"/>
  <c r="C12" i="314"/>
  <c r="C13" i="314"/>
  <c r="C14" i="314"/>
  <c r="C17" i="314"/>
  <c r="C19" i="314"/>
  <c r="C21" i="314"/>
  <c r="C23" i="314"/>
  <c r="C24" i="314"/>
  <c r="C25" i="314"/>
  <c r="C26" i="314"/>
  <c r="C28" i="314"/>
  <c r="C29" i="314"/>
  <c r="C32" i="314"/>
  <c r="C33" i="314"/>
  <c r="C34" i="314"/>
  <c r="C35" i="314"/>
  <c r="C36" i="314"/>
  <c r="C11" i="314"/>
  <c r="G12" i="313"/>
  <c r="G13" i="313"/>
  <c r="G14" i="313"/>
  <c r="G15" i="313"/>
  <c r="G16" i="313"/>
  <c r="G17" i="313"/>
  <c r="G18" i="313"/>
  <c r="G19" i="313"/>
  <c r="G20" i="313"/>
  <c r="G21" i="313"/>
  <c r="G22" i="313"/>
  <c r="G23" i="313"/>
  <c r="G24" i="313"/>
  <c r="G25" i="313"/>
  <c r="G26" i="313"/>
  <c r="G27" i="313"/>
  <c r="G28" i="313"/>
  <c r="G29" i="313"/>
  <c r="G30" i="313"/>
  <c r="G31" i="313"/>
  <c r="G32" i="313"/>
  <c r="G33" i="313"/>
  <c r="G34" i="313"/>
  <c r="G35" i="313"/>
  <c r="G36" i="313"/>
  <c r="G37" i="313"/>
  <c r="G38" i="313"/>
  <c r="G11" i="313"/>
  <c r="F12" i="313"/>
  <c r="F13" i="313"/>
  <c r="F14" i="313"/>
  <c r="F15" i="313"/>
  <c r="F16" i="313"/>
  <c r="F17" i="313"/>
  <c r="F18" i="313"/>
  <c r="F19" i="313"/>
  <c r="F20" i="313"/>
  <c r="F21" i="313"/>
  <c r="F23" i="313"/>
  <c r="F24" i="313"/>
  <c r="F25" i="313"/>
  <c r="F26" i="313"/>
  <c r="F27" i="313"/>
  <c r="F28" i="313"/>
  <c r="F29" i="313"/>
  <c r="F30" i="313"/>
  <c r="F31" i="313"/>
  <c r="F32" i="313"/>
  <c r="F33" i="313"/>
  <c r="F34" i="313"/>
  <c r="F35" i="313"/>
  <c r="F36" i="313"/>
  <c r="F37" i="313"/>
  <c r="F38" i="313"/>
  <c r="F11" i="313"/>
  <c r="E12" i="313"/>
  <c r="E13" i="313"/>
  <c r="E14" i="313"/>
  <c r="E15" i="313"/>
  <c r="E16" i="313"/>
  <c r="E17" i="313"/>
  <c r="E18" i="313"/>
  <c r="E19" i="313"/>
  <c r="E20" i="313"/>
  <c r="E21" i="313"/>
  <c r="E22" i="313"/>
  <c r="E23" i="313"/>
  <c r="E24" i="313"/>
  <c r="E25" i="313"/>
  <c r="E26" i="313"/>
  <c r="E27" i="313"/>
  <c r="E28" i="313"/>
  <c r="E29" i="313"/>
  <c r="E30" i="313"/>
  <c r="E31" i="313"/>
  <c r="E32" i="313"/>
  <c r="E33" i="313"/>
  <c r="E34" i="313"/>
  <c r="E35" i="313"/>
  <c r="E36" i="313"/>
  <c r="E37" i="313"/>
  <c r="E38" i="313"/>
  <c r="E11" i="313"/>
  <c r="D12" i="313"/>
  <c r="D13" i="313"/>
  <c r="D14" i="313"/>
  <c r="D19" i="313"/>
  <c r="D21" i="313"/>
  <c r="D26" i="313"/>
  <c r="D28" i="313"/>
  <c r="D29" i="313"/>
  <c r="D33" i="313"/>
  <c r="D11" i="313"/>
  <c r="C12" i="313"/>
  <c r="C13" i="313"/>
  <c r="C14" i="313"/>
  <c r="C15" i="313"/>
  <c r="C16" i="313"/>
  <c r="C18" i="313"/>
  <c r="C20" i="313"/>
  <c r="C21" i="313"/>
  <c r="C22" i="313"/>
  <c r="C23" i="313"/>
  <c r="C26" i="313"/>
  <c r="C28" i="313"/>
  <c r="C29" i="313"/>
  <c r="C31" i="313"/>
  <c r="C32" i="313"/>
  <c r="C33" i="313"/>
  <c r="C34" i="313"/>
  <c r="C35" i="313"/>
  <c r="C37" i="313"/>
  <c r="C11" i="313"/>
  <c r="G12" i="311"/>
  <c r="G13" i="311"/>
  <c r="G14" i="311"/>
  <c r="G15" i="311"/>
  <c r="G16" i="311"/>
  <c r="G17" i="311"/>
  <c r="G18" i="311"/>
  <c r="G19" i="311"/>
  <c r="G20" i="311"/>
  <c r="G21" i="311"/>
  <c r="G22" i="311"/>
  <c r="G23" i="311"/>
  <c r="G24" i="311"/>
  <c r="G25" i="311"/>
  <c r="G26" i="311"/>
  <c r="G27" i="311"/>
  <c r="G28" i="311"/>
  <c r="G29" i="311"/>
  <c r="G30" i="311"/>
  <c r="G31" i="311"/>
  <c r="G32" i="311"/>
  <c r="G33" i="311"/>
  <c r="G34" i="311"/>
  <c r="G35" i="311"/>
  <c r="G36" i="311"/>
  <c r="G37" i="311"/>
  <c r="G38" i="311"/>
  <c r="G11" i="311"/>
  <c r="F12" i="311"/>
  <c r="F13" i="311"/>
  <c r="F14" i="311"/>
  <c r="F15" i="311"/>
  <c r="F16" i="311"/>
  <c r="F17" i="311"/>
  <c r="F18" i="311"/>
  <c r="F19" i="311"/>
  <c r="F20" i="311"/>
  <c r="F21" i="311"/>
  <c r="F23" i="311"/>
  <c r="F24" i="311"/>
  <c r="F25" i="311"/>
  <c r="F26" i="311"/>
  <c r="F27" i="311"/>
  <c r="F28" i="311"/>
  <c r="F29" i="311"/>
  <c r="F30" i="311"/>
  <c r="F31" i="311"/>
  <c r="F32" i="311"/>
  <c r="F33" i="311"/>
  <c r="F34" i="311"/>
  <c r="F35" i="311"/>
  <c r="F36" i="311"/>
  <c r="F37" i="311"/>
  <c r="F38" i="311"/>
  <c r="F11" i="311"/>
  <c r="E12" i="311"/>
  <c r="E13" i="311"/>
  <c r="E14" i="311"/>
  <c r="E15" i="311"/>
  <c r="E16" i="311"/>
  <c r="E17" i="311"/>
  <c r="E18" i="311"/>
  <c r="E19" i="311"/>
  <c r="E20" i="311"/>
  <c r="E21" i="311"/>
  <c r="E22" i="311"/>
  <c r="E23" i="311"/>
  <c r="E24" i="311"/>
  <c r="E25" i="311"/>
  <c r="E26" i="311"/>
  <c r="E27" i="311"/>
  <c r="E28" i="311"/>
  <c r="E29" i="311"/>
  <c r="E30" i="311"/>
  <c r="E31" i="311"/>
  <c r="E32" i="311"/>
  <c r="E33" i="311"/>
  <c r="E34" i="311"/>
  <c r="E35" i="311"/>
  <c r="E36" i="311"/>
  <c r="E37" i="311"/>
  <c r="E38" i="311"/>
  <c r="E11" i="311"/>
  <c r="D12" i="311"/>
  <c r="D13" i="311"/>
  <c r="D14" i="311"/>
  <c r="D19" i="311"/>
  <c r="D21" i="311"/>
  <c r="D26" i="311"/>
  <c r="D28" i="311"/>
  <c r="D29" i="311"/>
  <c r="D33" i="311"/>
  <c r="D11" i="311"/>
  <c r="C12" i="311"/>
  <c r="C13" i="311"/>
  <c r="C14" i="311"/>
  <c r="C15" i="311"/>
  <c r="C16" i="311"/>
  <c r="C18" i="311"/>
  <c r="C20" i="311"/>
  <c r="C21" i="311"/>
  <c r="C22" i="311"/>
  <c r="C23" i="311"/>
  <c r="C26" i="311"/>
  <c r="C28" i="311"/>
  <c r="C29" i="311"/>
  <c r="C31" i="311"/>
  <c r="C32" i="311"/>
  <c r="C33" i="311"/>
  <c r="C34" i="311"/>
  <c r="C35" i="311"/>
  <c r="C37" i="311"/>
  <c r="C11" i="311"/>
  <c r="E12" i="310"/>
  <c r="E13" i="310"/>
  <c r="E14" i="310"/>
  <c r="E15" i="310"/>
  <c r="E16" i="310"/>
  <c r="E17" i="310"/>
  <c r="E18" i="310"/>
  <c r="E19" i="310"/>
  <c r="E20" i="310"/>
  <c r="E21" i="310"/>
  <c r="E22" i="310"/>
  <c r="E23" i="310"/>
  <c r="E24" i="310"/>
  <c r="E25" i="310"/>
  <c r="E26" i="310"/>
  <c r="E27" i="310"/>
  <c r="E28" i="310"/>
  <c r="E29" i="310"/>
  <c r="E30" i="310"/>
  <c r="E31" i="310"/>
  <c r="E32" i="310"/>
  <c r="E33" i="310"/>
  <c r="E34" i="310"/>
  <c r="E35" i="310"/>
  <c r="E36" i="310"/>
  <c r="E37" i="310"/>
  <c r="E38" i="310"/>
  <c r="E11" i="310"/>
  <c r="D12" i="310"/>
  <c r="D13" i="310"/>
  <c r="D14" i="310"/>
  <c r="D15" i="310"/>
  <c r="D16" i="310"/>
  <c r="D17" i="310"/>
  <c r="D18" i="310"/>
  <c r="D19" i="310"/>
  <c r="D20" i="310"/>
  <c r="D21" i="310"/>
  <c r="D23" i="310"/>
  <c r="D24" i="310"/>
  <c r="D25" i="310"/>
  <c r="D26" i="310"/>
  <c r="D27" i="310"/>
  <c r="D28" i="310"/>
  <c r="D29" i="310"/>
  <c r="D30" i="310"/>
  <c r="D31" i="310"/>
  <c r="D32" i="310"/>
  <c r="D33" i="310"/>
  <c r="D34" i="310"/>
  <c r="D35" i="310"/>
  <c r="D36" i="310"/>
  <c r="D37" i="310"/>
  <c r="D38" i="310"/>
  <c r="D11" i="310"/>
  <c r="C12" i="310"/>
  <c r="C13" i="310"/>
  <c r="C14" i="310"/>
  <c r="C15" i="310"/>
  <c r="C16" i="310"/>
  <c r="C17" i="310"/>
  <c r="C18" i="310"/>
  <c r="C19" i="310"/>
  <c r="C20" i="310"/>
  <c r="C21" i="310"/>
  <c r="C22" i="310"/>
  <c r="C23" i="310"/>
  <c r="C24" i="310"/>
  <c r="C25" i="310"/>
  <c r="C26" i="310"/>
  <c r="C27" i="310"/>
  <c r="C28" i="310"/>
  <c r="C29" i="310"/>
  <c r="C30" i="310"/>
  <c r="C31" i="310"/>
  <c r="C32" i="310"/>
  <c r="C33" i="310"/>
  <c r="C34" i="310"/>
  <c r="C35" i="310"/>
  <c r="C36" i="310"/>
  <c r="C37" i="310"/>
  <c r="C38" i="310"/>
  <c r="C11" i="310"/>
  <c r="E12" i="309"/>
  <c r="E13" i="309"/>
  <c r="E14" i="309"/>
  <c r="E15" i="309"/>
  <c r="E16" i="309"/>
  <c r="E17" i="309"/>
  <c r="E18" i="309"/>
  <c r="E19" i="309"/>
  <c r="E20" i="309"/>
  <c r="E21" i="309"/>
  <c r="E22" i="309"/>
  <c r="E23" i="309"/>
  <c r="E24" i="309"/>
  <c r="E25" i="309"/>
  <c r="E26" i="309"/>
  <c r="E27" i="309"/>
  <c r="E28" i="309"/>
  <c r="E29" i="309"/>
  <c r="E30" i="309"/>
  <c r="E31" i="309"/>
  <c r="E32" i="309"/>
  <c r="E33" i="309"/>
  <c r="E34" i="309"/>
  <c r="E35" i="309"/>
  <c r="E36" i="309"/>
  <c r="E37" i="309"/>
  <c r="E38" i="309"/>
  <c r="E11" i="309"/>
  <c r="D12" i="309"/>
  <c r="D13" i="309"/>
  <c r="D14" i="309"/>
  <c r="D15" i="309"/>
  <c r="D16" i="309"/>
  <c r="D17" i="309"/>
  <c r="D18" i="309"/>
  <c r="D19" i="309"/>
  <c r="D20" i="309"/>
  <c r="D21" i="309"/>
  <c r="D23" i="309"/>
  <c r="D24" i="309"/>
  <c r="D25" i="309"/>
  <c r="D26" i="309"/>
  <c r="D27" i="309"/>
  <c r="D28" i="309"/>
  <c r="D29" i="309"/>
  <c r="D30" i="309"/>
  <c r="D31" i="309"/>
  <c r="D32" i="309"/>
  <c r="D33" i="309"/>
  <c r="D34" i="309"/>
  <c r="D35" i="309"/>
  <c r="D36" i="309"/>
  <c r="D37" i="309"/>
  <c r="D38" i="309"/>
  <c r="D11" i="309"/>
  <c r="C12" i="309"/>
  <c r="C13" i="309"/>
  <c r="C14" i="309"/>
  <c r="C15" i="309"/>
  <c r="C16" i="309"/>
  <c r="C17" i="309"/>
  <c r="C18" i="309"/>
  <c r="C19" i="309"/>
  <c r="C20" i="309"/>
  <c r="C21" i="309"/>
  <c r="C22" i="309"/>
  <c r="C23" i="309"/>
  <c r="C24" i="309"/>
  <c r="C25" i="309"/>
  <c r="C26" i="309"/>
  <c r="C27" i="309"/>
  <c r="C28" i="309"/>
  <c r="C29" i="309"/>
  <c r="C30" i="309"/>
  <c r="C31" i="309"/>
  <c r="C32" i="309"/>
  <c r="C33" i="309"/>
  <c r="C34" i="309"/>
  <c r="C35" i="309"/>
  <c r="C36" i="309"/>
  <c r="C37" i="309"/>
  <c r="C38" i="309"/>
  <c r="C11" i="309"/>
  <c r="I12" i="308"/>
  <c r="I13" i="308"/>
  <c r="I14" i="308"/>
  <c r="I15" i="308"/>
  <c r="I16" i="308"/>
  <c r="I17" i="308"/>
  <c r="I18" i="308"/>
  <c r="I19" i="308"/>
  <c r="I20" i="308"/>
  <c r="I21" i="308"/>
  <c r="I22" i="308"/>
  <c r="I23" i="308"/>
  <c r="I24" i="308"/>
  <c r="I25" i="308"/>
  <c r="I26" i="308"/>
  <c r="I27" i="308"/>
  <c r="I28" i="308"/>
  <c r="I29" i="308"/>
  <c r="I30" i="308"/>
  <c r="I31" i="308"/>
  <c r="I32" i="308"/>
  <c r="I33" i="308"/>
  <c r="I34" i="308"/>
  <c r="I35" i="308"/>
  <c r="I36" i="308"/>
  <c r="I37" i="308"/>
  <c r="I38" i="308"/>
  <c r="I39" i="308"/>
  <c r="I11" i="308"/>
  <c r="H12" i="308"/>
  <c r="H13" i="308"/>
  <c r="H14" i="308"/>
  <c r="H15" i="308"/>
  <c r="H16" i="308"/>
  <c r="H17" i="308"/>
  <c r="H18" i="308"/>
  <c r="H19" i="308"/>
  <c r="H20" i="308"/>
  <c r="H21" i="308"/>
  <c r="H22" i="308"/>
  <c r="H23" i="308"/>
  <c r="H24" i="308"/>
  <c r="H25" i="308"/>
  <c r="H26" i="308"/>
  <c r="H27" i="308"/>
  <c r="H28" i="308"/>
  <c r="H29" i="308"/>
  <c r="H30" i="308"/>
  <c r="H31" i="308"/>
  <c r="H32" i="308"/>
  <c r="H33" i="308"/>
  <c r="H34" i="308"/>
  <c r="H35" i="308"/>
  <c r="H36" i="308"/>
  <c r="H37" i="308"/>
  <c r="H38" i="308"/>
  <c r="H39" i="308"/>
  <c r="H11" i="308"/>
  <c r="G12" i="308"/>
  <c r="G13" i="308"/>
  <c r="G14" i="308"/>
  <c r="G15" i="308"/>
  <c r="G16" i="308"/>
  <c r="G17" i="308"/>
  <c r="G18" i="308"/>
  <c r="G19" i="308"/>
  <c r="G20" i="308"/>
  <c r="G21" i="308"/>
  <c r="G22" i="308"/>
  <c r="G23" i="308"/>
  <c r="G24" i="308"/>
  <c r="G25" i="308"/>
  <c r="G26" i="308"/>
  <c r="G27" i="308"/>
  <c r="G28" i="308"/>
  <c r="G29" i="308"/>
  <c r="G30" i="308"/>
  <c r="G31" i="308"/>
  <c r="G32" i="308"/>
  <c r="G33" i="308"/>
  <c r="G34" i="308"/>
  <c r="G35" i="308"/>
  <c r="G36" i="308"/>
  <c r="G37" i="308"/>
  <c r="G38" i="308"/>
  <c r="G39" i="308"/>
  <c r="G11" i="308"/>
  <c r="F12" i="308"/>
  <c r="F13" i="308"/>
  <c r="F14" i="308"/>
  <c r="F15" i="308"/>
  <c r="F16" i="308"/>
  <c r="F17" i="308"/>
  <c r="F18" i="308"/>
  <c r="F19" i="308"/>
  <c r="F20" i="308"/>
  <c r="F21" i="308"/>
  <c r="F22" i="308"/>
  <c r="F23" i="308"/>
  <c r="F24" i="308"/>
  <c r="F25" i="308"/>
  <c r="F26" i="308"/>
  <c r="F27" i="308"/>
  <c r="F28" i="308"/>
  <c r="F29" i="308"/>
  <c r="F30" i="308"/>
  <c r="F31" i="308"/>
  <c r="F32" i="308"/>
  <c r="F33" i="308"/>
  <c r="F34" i="308"/>
  <c r="F35" i="308"/>
  <c r="F36" i="308"/>
  <c r="F37" i="308"/>
  <c r="F38" i="308"/>
  <c r="F39" i="308"/>
  <c r="F11" i="308"/>
  <c r="E12" i="308"/>
  <c r="E13" i="308"/>
  <c r="E14" i="308"/>
  <c r="E15" i="308"/>
  <c r="E16" i="308"/>
  <c r="E17" i="308"/>
  <c r="E18" i="308"/>
  <c r="E19" i="308"/>
  <c r="E20" i="308"/>
  <c r="E21" i="308"/>
  <c r="E22" i="308"/>
  <c r="E23" i="308"/>
  <c r="E24" i="308"/>
  <c r="E25" i="308"/>
  <c r="E26" i="308"/>
  <c r="E27" i="308"/>
  <c r="E28" i="308"/>
  <c r="E29" i="308"/>
  <c r="E30" i="308"/>
  <c r="E31" i="308"/>
  <c r="E32" i="308"/>
  <c r="E33" i="308"/>
  <c r="E34" i="308"/>
  <c r="E35" i="308"/>
  <c r="E36" i="308"/>
  <c r="E37" i="308"/>
  <c r="E38" i="308"/>
  <c r="E11" i="308"/>
  <c r="D12" i="308"/>
  <c r="D13" i="308"/>
  <c r="D14" i="308"/>
  <c r="D15" i="308"/>
  <c r="D16" i="308"/>
  <c r="D17" i="308"/>
  <c r="D18" i="308"/>
  <c r="D19" i="308"/>
  <c r="D20" i="308"/>
  <c r="D21" i="308"/>
  <c r="D22" i="308"/>
  <c r="D23" i="308"/>
  <c r="D24" i="308"/>
  <c r="D25" i="308"/>
  <c r="D26" i="308"/>
  <c r="D27" i="308"/>
  <c r="D28" i="308"/>
  <c r="D29" i="308"/>
  <c r="D30" i="308"/>
  <c r="D31" i="308"/>
  <c r="D32" i="308"/>
  <c r="D33" i="308"/>
  <c r="D34" i="308"/>
  <c r="D35" i="308"/>
  <c r="D36" i="308"/>
  <c r="D37" i="308"/>
  <c r="D38" i="308"/>
  <c r="D11" i="308"/>
  <c r="C12" i="308"/>
  <c r="C13" i="308"/>
  <c r="C14" i="308"/>
  <c r="C16" i="308"/>
  <c r="C17" i="308"/>
  <c r="C18" i="308"/>
  <c r="C19" i="308"/>
  <c r="C20" i="308"/>
  <c r="C21" i="308"/>
  <c r="C23" i="308"/>
  <c r="C26" i="308"/>
  <c r="C28" i="308"/>
  <c r="C29" i="308"/>
  <c r="C30" i="308"/>
  <c r="C31" i="308"/>
  <c r="C32" i="308"/>
  <c r="C33" i="308"/>
  <c r="C34" i="308"/>
  <c r="C35" i="308"/>
  <c r="C36" i="308"/>
  <c r="C37" i="308"/>
  <c r="C38" i="308"/>
  <c r="C11" i="308"/>
  <c r="I12" i="307"/>
  <c r="I13" i="307"/>
  <c r="I14" i="307"/>
  <c r="I15" i="307"/>
  <c r="I16" i="307"/>
  <c r="I17" i="307"/>
  <c r="I18" i="307"/>
  <c r="I19" i="307"/>
  <c r="I20" i="307"/>
  <c r="I21" i="307"/>
  <c r="I22" i="307"/>
  <c r="I23" i="307"/>
  <c r="I24" i="307"/>
  <c r="I25" i="307"/>
  <c r="I26" i="307"/>
  <c r="I27" i="307"/>
  <c r="I28" i="307"/>
  <c r="I29" i="307"/>
  <c r="I30" i="307"/>
  <c r="I31" i="307"/>
  <c r="I32" i="307"/>
  <c r="I33" i="307"/>
  <c r="I34" i="307"/>
  <c r="I35" i="307"/>
  <c r="I36" i="307"/>
  <c r="I37" i="307"/>
  <c r="I38" i="307"/>
  <c r="I39" i="307"/>
  <c r="I11" i="307"/>
  <c r="H12" i="307"/>
  <c r="H13" i="307"/>
  <c r="H14" i="307"/>
  <c r="H15" i="307"/>
  <c r="H16" i="307"/>
  <c r="H17" i="307"/>
  <c r="H18" i="307"/>
  <c r="H19" i="307"/>
  <c r="H20" i="307"/>
  <c r="H21" i="307"/>
  <c r="H22" i="307"/>
  <c r="H23" i="307"/>
  <c r="H24" i="307"/>
  <c r="H25" i="307"/>
  <c r="H26" i="307"/>
  <c r="H27" i="307"/>
  <c r="H28" i="307"/>
  <c r="H29" i="307"/>
  <c r="H30" i="307"/>
  <c r="H31" i="307"/>
  <c r="H32" i="307"/>
  <c r="H33" i="307"/>
  <c r="H34" i="307"/>
  <c r="H35" i="307"/>
  <c r="H36" i="307"/>
  <c r="H37" i="307"/>
  <c r="H38" i="307"/>
  <c r="H39" i="307"/>
  <c r="H11" i="307"/>
  <c r="G12" i="307"/>
  <c r="G13" i="307"/>
  <c r="G14" i="307"/>
  <c r="G15" i="307"/>
  <c r="G16" i="307"/>
  <c r="G17" i="307"/>
  <c r="G18" i="307"/>
  <c r="G19" i="307"/>
  <c r="G20" i="307"/>
  <c r="G21" i="307"/>
  <c r="G22" i="307"/>
  <c r="G23" i="307"/>
  <c r="G24" i="307"/>
  <c r="G25" i="307"/>
  <c r="G26" i="307"/>
  <c r="G27" i="307"/>
  <c r="G28" i="307"/>
  <c r="G29" i="307"/>
  <c r="G30" i="307"/>
  <c r="G31" i="307"/>
  <c r="G32" i="307"/>
  <c r="G33" i="307"/>
  <c r="G34" i="307"/>
  <c r="G35" i="307"/>
  <c r="G36" i="307"/>
  <c r="G37" i="307"/>
  <c r="G38" i="307"/>
  <c r="G39" i="307"/>
  <c r="G11" i="307"/>
  <c r="F12" i="307"/>
  <c r="F13" i="307"/>
  <c r="F14" i="307"/>
  <c r="F15" i="307"/>
  <c r="F16" i="307"/>
  <c r="F17" i="307"/>
  <c r="F18" i="307"/>
  <c r="F19" i="307"/>
  <c r="F20" i="307"/>
  <c r="F21" i="307"/>
  <c r="F22" i="307"/>
  <c r="F23" i="307"/>
  <c r="F24" i="307"/>
  <c r="F25" i="307"/>
  <c r="F26" i="307"/>
  <c r="F27" i="307"/>
  <c r="F28" i="307"/>
  <c r="F29" i="307"/>
  <c r="F30" i="307"/>
  <c r="F31" i="307"/>
  <c r="F32" i="307"/>
  <c r="F33" i="307"/>
  <c r="F34" i="307"/>
  <c r="F35" i="307"/>
  <c r="F36" i="307"/>
  <c r="F37" i="307"/>
  <c r="F38" i="307"/>
  <c r="F39" i="307"/>
  <c r="F11" i="307"/>
  <c r="E12" i="307"/>
  <c r="E13" i="307"/>
  <c r="E14" i="307"/>
  <c r="E15" i="307"/>
  <c r="E16" i="307"/>
  <c r="E17" i="307"/>
  <c r="E18" i="307"/>
  <c r="E19" i="307"/>
  <c r="E20" i="307"/>
  <c r="E21" i="307"/>
  <c r="E22" i="307"/>
  <c r="E23" i="307"/>
  <c r="E24" i="307"/>
  <c r="E25" i="307"/>
  <c r="E26" i="307"/>
  <c r="E27" i="307"/>
  <c r="E28" i="307"/>
  <c r="E29" i="307"/>
  <c r="E30" i="307"/>
  <c r="E31" i="307"/>
  <c r="E32" i="307"/>
  <c r="E33" i="307"/>
  <c r="E34" i="307"/>
  <c r="E35" i="307"/>
  <c r="E36" i="307"/>
  <c r="E37" i="307"/>
  <c r="E38" i="307"/>
  <c r="E11" i="307"/>
  <c r="D12" i="307"/>
  <c r="D13" i="307"/>
  <c r="D14" i="307"/>
  <c r="D15" i="307"/>
  <c r="D16" i="307"/>
  <c r="D17" i="307"/>
  <c r="D18" i="307"/>
  <c r="D19" i="307"/>
  <c r="D20" i="307"/>
  <c r="D21" i="307"/>
  <c r="D22" i="307"/>
  <c r="D23" i="307"/>
  <c r="D24" i="307"/>
  <c r="D25" i="307"/>
  <c r="D26" i="307"/>
  <c r="D27" i="307"/>
  <c r="D28" i="307"/>
  <c r="D29" i="307"/>
  <c r="D30" i="307"/>
  <c r="D31" i="307"/>
  <c r="D32" i="307"/>
  <c r="D33" i="307"/>
  <c r="D34" i="307"/>
  <c r="D35" i="307"/>
  <c r="D36" i="307"/>
  <c r="D37" i="307"/>
  <c r="D38" i="307"/>
  <c r="D11" i="307"/>
  <c r="C12" i="307"/>
  <c r="C13" i="307"/>
  <c r="C14" i="307"/>
  <c r="C16" i="307"/>
  <c r="C17" i="307"/>
  <c r="C18" i="307"/>
  <c r="C19" i="307"/>
  <c r="C20" i="307"/>
  <c r="C21" i="307"/>
  <c r="C23" i="307"/>
  <c r="C26" i="307"/>
  <c r="C28" i="307"/>
  <c r="C29" i="307"/>
  <c r="C30" i="307"/>
  <c r="C31" i="307"/>
  <c r="C32" i="307"/>
  <c r="C33" i="307"/>
  <c r="C34" i="307"/>
  <c r="C35" i="307"/>
  <c r="C36" i="307"/>
  <c r="C37" i="307"/>
  <c r="C38" i="307"/>
  <c r="C11" i="307"/>
  <c r="G12" i="306"/>
  <c r="G13" i="306"/>
  <c r="G14" i="306"/>
  <c r="G15" i="306"/>
  <c r="G16" i="306"/>
  <c r="G17" i="306"/>
  <c r="G18" i="306"/>
  <c r="G19" i="306"/>
  <c r="G20" i="306"/>
  <c r="G21" i="306"/>
  <c r="G22" i="306"/>
  <c r="G23" i="306"/>
  <c r="G24" i="306"/>
  <c r="G25" i="306"/>
  <c r="G26" i="306"/>
  <c r="G27" i="306"/>
  <c r="G28" i="306"/>
  <c r="G29" i="306"/>
  <c r="G30" i="306"/>
  <c r="G31" i="306"/>
  <c r="G32" i="306"/>
  <c r="G33" i="306"/>
  <c r="G34" i="306"/>
  <c r="G35" i="306"/>
  <c r="G36" i="306"/>
  <c r="G37" i="306"/>
  <c r="G38" i="306"/>
  <c r="G11" i="306"/>
  <c r="F12" i="306"/>
  <c r="F13" i="306"/>
  <c r="F14" i="306"/>
  <c r="F15" i="306"/>
  <c r="F16" i="306"/>
  <c r="F17" i="306"/>
  <c r="F18" i="306"/>
  <c r="F19" i="306"/>
  <c r="F20" i="306"/>
  <c r="F21" i="306"/>
  <c r="F22" i="306"/>
  <c r="F23" i="306"/>
  <c r="F24" i="306"/>
  <c r="F25" i="306"/>
  <c r="F26" i="306"/>
  <c r="F27" i="306"/>
  <c r="F28" i="306"/>
  <c r="F29" i="306"/>
  <c r="F30" i="306"/>
  <c r="F31" i="306"/>
  <c r="F32" i="306"/>
  <c r="F33" i="306"/>
  <c r="F34" i="306"/>
  <c r="F35" i="306"/>
  <c r="F36" i="306"/>
  <c r="F37" i="306"/>
  <c r="F38" i="306"/>
  <c r="F11" i="306"/>
  <c r="E12" i="306"/>
  <c r="E13" i="306"/>
  <c r="E14" i="306"/>
  <c r="E15" i="306"/>
  <c r="E16" i="306"/>
  <c r="E17" i="306"/>
  <c r="E18" i="306"/>
  <c r="E19" i="306"/>
  <c r="E20" i="306"/>
  <c r="E21" i="306"/>
  <c r="E22" i="306"/>
  <c r="E23" i="306"/>
  <c r="E24" i="306"/>
  <c r="E25" i="306"/>
  <c r="E26" i="306"/>
  <c r="E27" i="306"/>
  <c r="E28" i="306"/>
  <c r="E29" i="306"/>
  <c r="E30" i="306"/>
  <c r="E31" i="306"/>
  <c r="E32" i="306"/>
  <c r="E33" i="306"/>
  <c r="E34" i="306"/>
  <c r="E35" i="306"/>
  <c r="E36" i="306"/>
  <c r="E37" i="306"/>
  <c r="E38" i="306"/>
  <c r="E11" i="306"/>
  <c r="D12" i="306"/>
  <c r="D13" i="306"/>
  <c r="D14" i="306"/>
  <c r="D15" i="306"/>
  <c r="D16" i="306"/>
  <c r="D17" i="306"/>
  <c r="D18" i="306"/>
  <c r="D19" i="306"/>
  <c r="D20" i="306"/>
  <c r="D21" i="306"/>
  <c r="D22" i="306"/>
  <c r="D23" i="306"/>
  <c r="D24" i="306"/>
  <c r="D25" i="306"/>
  <c r="D26" i="306"/>
  <c r="D27" i="306"/>
  <c r="D28" i="306"/>
  <c r="D29" i="306"/>
  <c r="D30" i="306"/>
  <c r="D31" i="306"/>
  <c r="D32" i="306"/>
  <c r="D33" i="306"/>
  <c r="D34" i="306"/>
  <c r="D35" i="306"/>
  <c r="D36" i="306"/>
  <c r="D37" i="306"/>
  <c r="D38" i="306"/>
  <c r="D11" i="306"/>
  <c r="C12" i="306"/>
  <c r="C13" i="306"/>
  <c r="C14" i="306"/>
  <c r="C15" i="306"/>
  <c r="C16" i="306"/>
  <c r="C17" i="306"/>
  <c r="C18" i="306"/>
  <c r="C19" i="306"/>
  <c r="C20" i="306"/>
  <c r="C21" i="306"/>
  <c r="C22" i="306"/>
  <c r="C23" i="306"/>
  <c r="C24" i="306"/>
  <c r="C25" i="306"/>
  <c r="C26" i="306"/>
  <c r="C27" i="306"/>
  <c r="C28" i="306"/>
  <c r="C29" i="306"/>
  <c r="C30" i="306"/>
  <c r="C31" i="306"/>
  <c r="C32" i="306"/>
  <c r="C33" i="306"/>
  <c r="C34" i="306"/>
  <c r="C35" i="306"/>
  <c r="C36" i="306"/>
  <c r="C37" i="306"/>
  <c r="C38" i="306"/>
  <c r="C11" i="306"/>
  <c r="G12" i="305"/>
  <c r="G13" i="305"/>
  <c r="G14" i="305"/>
  <c r="G15" i="305"/>
  <c r="G16" i="305"/>
  <c r="G17" i="305"/>
  <c r="G18" i="305"/>
  <c r="G19" i="305"/>
  <c r="G20" i="305"/>
  <c r="G21" i="305"/>
  <c r="G22" i="305"/>
  <c r="G23" i="305"/>
  <c r="G24" i="305"/>
  <c r="G25" i="305"/>
  <c r="G26" i="305"/>
  <c r="G27" i="305"/>
  <c r="G28" i="305"/>
  <c r="G29" i="305"/>
  <c r="G30" i="305"/>
  <c r="G31" i="305"/>
  <c r="G32" i="305"/>
  <c r="G33" i="305"/>
  <c r="G34" i="305"/>
  <c r="G35" i="305"/>
  <c r="G36" i="305"/>
  <c r="G37" i="305"/>
  <c r="G38" i="305"/>
  <c r="G11" i="305"/>
  <c r="F12" i="305"/>
  <c r="F13" i="305"/>
  <c r="F14" i="305"/>
  <c r="F15" i="305"/>
  <c r="F16" i="305"/>
  <c r="F17" i="305"/>
  <c r="F18" i="305"/>
  <c r="F19" i="305"/>
  <c r="F20" i="305"/>
  <c r="F21" i="305"/>
  <c r="F22" i="305"/>
  <c r="F23" i="305"/>
  <c r="F24" i="305"/>
  <c r="F25" i="305"/>
  <c r="F26" i="305"/>
  <c r="F27" i="305"/>
  <c r="F28" i="305"/>
  <c r="F29" i="305"/>
  <c r="F30" i="305"/>
  <c r="F31" i="305"/>
  <c r="F32" i="305"/>
  <c r="F33" i="305"/>
  <c r="F34" i="305"/>
  <c r="F35" i="305"/>
  <c r="F36" i="305"/>
  <c r="F37" i="305"/>
  <c r="F38" i="305"/>
  <c r="F11" i="305"/>
  <c r="E12" i="305"/>
  <c r="E13" i="305"/>
  <c r="E14" i="305"/>
  <c r="E15" i="305"/>
  <c r="E16" i="305"/>
  <c r="E17" i="305"/>
  <c r="E18" i="305"/>
  <c r="E19" i="305"/>
  <c r="E20" i="305"/>
  <c r="E21" i="305"/>
  <c r="E22" i="305"/>
  <c r="E23" i="305"/>
  <c r="E24" i="305"/>
  <c r="E25" i="305"/>
  <c r="E26" i="305"/>
  <c r="E27" i="305"/>
  <c r="E28" i="305"/>
  <c r="E29" i="305"/>
  <c r="E30" i="305"/>
  <c r="E31" i="305"/>
  <c r="E32" i="305"/>
  <c r="E33" i="305"/>
  <c r="E34" i="305"/>
  <c r="E35" i="305"/>
  <c r="E36" i="305"/>
  <c r="E37" i="305"/>
  <c r="E38" i="305"/>
  <c r="E11" i="305"/>
  <c r="D12" i="305"/>
  <c r="D13" i="305"/>
  <c r="D14" i="305"/>
  <c r="D15" i="305"/>
  <c r="D16" i="305"/>
  <c r="D17" i="305"/>
  <c r="D18" i="305"/>
  <c r="D19" i="305"/>
  <c r="D20" i="305"/>
  <c r="D21" i="305"/>
  <c r="D22" i="305"/>
  <c r="D23" i="305"/>
  <c r="D24" i="305"/>
  <c r="D25" i="305"/>
  <c r="D26" i="305"/>
  <c r="D27" i="305"/>
  <c r="D28" i="305"/>
  <c r="D29" i="305"/>
  <c r="D30" i="305"/>
  <c r="D31" i="305"/>
  <c r="D32" i="305"/>
  <c r="D33" i="305"/>
  <c r="D34" i="305"/>
  <c r="D35" i="305"/>
  <c r="D36" i="305"/>
  <c r="D37" i="305"/>
  <c r="D38" i="305"/>
  <c r="D11" i="305"/>
  <c r="C12" i="305"/>
  <c r="C13" i="305"/>
  <c r="C14" i="305"/>
  <c r="C15" i="305"/>
  <c r="C16" i="305"/>
  <c r="C17" i="305"/>
  <c r="C18" i="305"/>
  <c r="C19" i="305"/>
  <c r="C20" i="305"/>
  <c r="C21" i="305"/>
  <c r="C22" i="305"/>
  <c r="C23" i="305"/>
  <c r="C24" i="305"/>
  <c r="C25" i="305"/>
  <c r="C26" i="305"/>
  <c r="C27" i="305"/>
  <c r="C28" i="305"/>
  <c r="C29" i="305"/>
  <c r="C30" i="305"/>
  <c r="C31" i="305"/>
  <c r="C32" i="305"/>
  <c r="C33" i="305"/>
  <c r="C34" i="305"/>
  <c r="C35" i="305"/>
  <c r="C36" i="305"/>
  <c r="C37" i="305"/>
  <c r="C38" i="305"/>
  <c r="C11" i="305"/>
  <c r="E12" i="304"/>
  <c r="E13" i="304"/>
  <c r="E14" i="304"/>
  <c r="E15" i="304"/>
  <c r="E16" i="304"/>
  <c r="E17" i="304"/>
  <c r="E18" i="304"/>
  <c r="E19" i="304"/>
  <c r="E20" i="304"/>
  <c r="E21" i="304"/>
  <c r="E22" i="304"/>
  <c r="E23" i="304"/>
  <c r="E24" i="304"/>
  <c r="E25" i="304"/>
  <c r="E26" i="304"/>
  <c r="E27" i="304"/>
  <c r="E28" i="304"/>
  <c r="E29" i="304"/>
  <c r="E30" i="304"/>
  <c r="E31" i="304"/>
  <c r="E32" i="304"/>
  <c r="E33" i="304"/>
  <c r="E34" i="304"/>
  <c r="E35" i="304"/>
  <c r="E36" i="304"/>
  <c r="E37" i="304"/>
  <c r="E38" i="304"/>
  <c r="E39" i="304"/>
  <c r="E11" i="304"/>
  <c r="D12" i="304"/>
  <c r="D13" i="304"/>
  <c r="D14" i="304"/>
  <c r="D15" i="304"/>
  <c r="D16" i="304"/>
  <c r="D17" i="304"/>
  <c r="D18" i="304"/>
  <c r="D19" i="304"/>
  <c r="D20" i="304"/>
  <c r="D21" i="304"/>
  <c r="D22" i="304"/>
  <c r="D23" i="304"/>
  <c r="D24" i="304"/>
  <c r="D25" i="304"/>
  <c r="D26" i="304"/>
  <c r="D27" i="304"/>
  <c r="D28" i="304"/>
  <c r="D29" i="304"/>
  <c r="D30" i="304"/>
  <c r="D31" i="304"/>
  <c r="D32" i="304"/>
  <c r="D33" i="304"/>
  <c r="D34" i="304"/>
  <c r="D35" i="304"/>
  <c r="D36" i="304"/>
  <c r="D37" i="304"/>
  <c r="D38" i="304"/>
  <c r="D39" i="304"/>
  <c r="D11" i="304"/>
  <c r="C12" i="304"/>
  <c r="C13" i="304"/>
  <c r="C14" i="304"/>
  <c r="C15" i="304"/>
  <c r="C16" i="304"/>
  <c r="C17" i="304"/>
  <c r="C18" i="304"/>
  <c r="C19" i="304"/>
  <c r="C20" i="304"/>
  <c r="C21" i="304"/>
  <c r="C22" i="304"/>
  <c r="C23" i="304"/>
  <c r="C24" i="304"/>
  <c r="C25" i="304"/>
  <c r="C26" i="304"/>
  <c r="C27" i="304"/>
  <c r="C28" i="304"/>
  <c r="C29" i="304"/>
  <c r="C30" i="304"/>
  <c r="C31" i="304"/>
  <c r="C32" i="304"/>
  <c r="C33" i="304"/>
  <c r="C34" i="304"/>
  <c r="C35" i="304"/>
  <c r="C36" i="304"/>
  <c r="C37" i="304"/>
  <c r="C38" i="304"/>
  <c r="C39" i="304"/>
  <c r="C11" i="304"/>
  <c r="E12" i="240"/>
  <c r="E13" i="240"/>
  <c r="E14" i="240"/>
  <c r="E15" i="240"/>
  <c r="E16" i="240"/>
  <c r="E17" i="240"/>
  <c r="E18" i="240"/>
  <c r="E19" i="240"/>
  <c r="E20" i="240"/>
  <c r="E21" i="240"/>
  <c r="E22" i="240"/>
  <c r="E23" i="240"/>
  <c r="E24" i="240"/>
  <c r="E25" i="240"/>
  <c r="E26" i="240"/>
  <c r="E27" i="240"/>
  <c r="E28" i="240"/>
  <c r="E29" i="240"/>
  <c r="E30" i="240"/>
  <c r="E31" i="240"/>
  <c r="E32" i="240"/>
  <c r="E33" i="240"/>
  <c r="E34" i="240"/>
  <c r="E35" i="240"/>
  <c r="E36" i="240"/>
  <c r="E37" i="240"/>
  <c r="E38" i="240"/>
  <c r="E39" i="240"/>
  <c r="E11" i="240"/>
  <c r="D12" i="240"/>
  <c r="D13" i="240"/>
  <c r="D14" i="240"/>
  <c r="D15" i="240"/>
  <c r="D16" i="240"/>
  <c r="D17" i="240"/>
  <c r="D18" i="240"/>
  <c r="D19" i="240"/>
  <c r="D20" i="240"/>
  <c r="D21" i="240"/>
  <c r="D22" i="240"/>
  <c r="D23" i="240"/>
  <c r="D24" i="240"/>
  <c r="D25" i="240"/>
  <c r="D26" i="240"/>
  <c r="D27" i="240"/>
  <c r="D28" i="240"/>
  <c r="D29" i="240"/>
  <c r="D30" i="240"/>
  <c r="D31" i="240"/>
  <c r="D32" i="240"/>
  <c r="D33" i="240"/>
  <c r="D34" i="240"/>
  <c r="D35" i="240"/>
  <c r="D36" i="240"/>
  <c r="D37" i="240"/>
  <c r="D38" i="240"/>
  <c r="D39" i="240"/>
  <c r="D11" i="240"/>
  <c r="C12" i="240"/>
  <c r="C13" i="240"/>
  <c r="C14" i="240"/>
  <c r="C15" i="240"/>
  <c r="C16" i="240"/>
  <c r="C17" i="240"/>
  <c r="C18" i="240"/>
  <c r="C19" i="240"/>
  <c r="C20" i="240"/>
  <c r="C21" i="240"/>
  <c r="C22" i="240"/>
  <c r="C23" i="240"/>
  <c r="C24" i="240"/>
  <c r="C25" i="240"/>
  <c r="C26" i="240"/>
  <c r="C27" i="240"/>
  <c r="C28" i="240"/>
  <c r="C29" i="240"/>
  <c r="C30" i="240"/>
  <c r="C31" i="240"/>
  <c r="C32" i="240"/>
  <c r="C33" i="240"/>
  <c r="C34" i="240"/>
  <c r="C35" i="240"/>
  <c r="C36" i="240"/>
  <c r="C37" i="240"/>
  <c r="C38" i="240"/>
  <c r="C39" i="240"/>
  <c r="C11" i="240"/>
  <c r="I12" i="114" l="1"/>
  <c r="I13" i="114"/>
  <c r="I14" i="114"/>
  <c r="I15" i="114"/>
  <c r="I16" i="114"/>
  <c r="I17" i="114"/>
  <c r="I18" i="114"/>
  <c r="I19" i="114"/>
  <c r="I20" i="114"/>
  <c r="I21" i="114"/>
  <c r="I22" i="114"/>
  <c r="I23" i="114"/>
  <c r="I24" i="114"/>
  <c r="I25" i="114"/>
  <c r="I27" i="114"/>
  <c r="I30" i="114"/>
  <c r="I32" i="114"/>
  <c r="I35" i="114"/>
  <c r="I37" i="114"/>
  <c r="I38" i="114"/>
  <c r="I39" i="114"/>
  <c r="I47" i="114"/>
  <c r="I48" i="114"/>
  <c r="I49" i="114"/>
  <c r="I53" i="114"/>
  <c r="I55" i="114"/>
  <c r="I56" i="114"/>
  <c r="I58" i="114"/>
  <c r="I63" i="114"/>
  <c r="I11" i="114"/>
  <c r="H12" i="114"/>
  <c r="H13" i="114"/>
  <c r="H14" i="114"/>
  <c r="H47" i="114"/>
  <c r="H11" i="114"/>
  <c r="G12" i="114"/>
  <c r="G13" i="114"/>
  <c r="G14" i="114"/>
  <c r="G22" i="114"/>
  <c r="G47" i="114"/>
  <c r="G11" i="114"/>
  <c r="F12" i="114"/>
  <c r="F13" i="114"/>
  <c r="F14" i="114"/>
  <c r="F22" i="114"/>
  <c r="F35" i="114"/>
  <c r="F47" i="114"/>
  <c r="F53" i="114"/>
  <c r="F11" i="114"/>
  <c r="E12" i="114"/>
  <c r="E13" i="114"/>
  <c r="E14" i="114"/>
  <c r="E22" i="114"/>
  <c r="E35" i="114"/>
  <c r="E47" i="114"/>
  <c r="E11" i="114"/>
  <c r="D12" i="114"/>
  <c r="D13" i="114"/>
  <c r="D14" i="114"/>
  <c r="D15" i="114"/>
  <c r="D21" i="114"/>
  <c r="D22" i="114"/>
  <c r="D24" i="114"/>
  <c r="D25" i="114"/>
  <c r="D32" i="114"/>
  <c r="D35" i="114"/>
  <c r="D39" i="114"/>
  <c r="D47" i="114"/>
  <c r="D49" i="114"/>
  <c r="D55" i="114"/>
  <c r="D11" i="114"/>
  <c r="C12" i="114"/>
  <c r="C13" i="114"/>
  <c r="C14" i="114"/>
  <c r="C11" i="114"/>
  <c r="I12" i="278"/>
  <c r="I13" i="278"/>
  <c r="I14" i="278"/>
  <c r="I15" i="278"/>
  <c r="I16" i="278"/>
  <c r="I17" i="278"/>
  <c r="I18" i="278"/>
  <c r="I19" i="278"/>
  <c r="I20" i="278"/>
  <c r="I21" i="278"/>
  <c r="I22" i="278"/>
  <c r="I23" i="278"/>
  <c r="I24" i="278"/>
  <c r="I25" i="278"/>
  <c r="I27" i="278"/>
  <c r="I30" i="278"/>
  <c r="I32" i="278"/>
  <c r="I35" i="278"/>
  <c r="I37" i="278"/>
  <c r="I38" i="278"/>
  <c r="I39" i="278"/>
  <c r="I47" i="278"/>
  <c r="I48" i="278"/>
  <c r="I49" i="278"/>
  <c r="I53" i="278"/>
  <c r="I55" i="278"/>
  <c r="I56" i="278"/>
  <c r="I58" i="278"/>
  <c r="I62" i="278"/>
  <c r="I63" i="278"/>
  <c r="I66" i="278"/>
  <c r="I11" i="278"/>
  <c r="H12" i="278"/>
  <c r="H13" i="278"/>
  <c r="H14" i="278"/>
  <c r="H48" i="278"/>
  <c r="H62" i="278"/>
  <c r="H66" i="278"/>
  <c r="H11" i="278"/>
  <c r="G12" i="278"/>
  <c r="G13" i="278"/>
  <c r="G14" i="278"/>
  <c r="G22" i="278"/>
  <c r="G47" i="278"/>
  <c r="G48" i="278"/>
  <c r="G53" i="278"/>
  <c r="G62" i="278"/>
  <c r="G66" i="278"/>
  <c r="G11" i="278"/>
  <c r="F12" i="278"/>
  <c r="F13" i="278"/>
  <c r="F14" i="278"/>
  <c r="F22" i="278"/>
  <c r="F35" i="278"/>
  <c r="F47" i="278"/>
  <c r="F48" i="278"/>
  <c r="F53" i="278"/>
  <c r="F62" i="278"/>
  <c r="F66" i="278"/>
  <c r="F11" i="278"/>
  <c r="E12" i="278"/>
  <c r="E13" i="278"/>
  <c r="E14" i="278"/>
  <c r="E22" i="278"/>
  <c r="E35" i="278"/>
  <c r="E47" i="278"/>
  <c r="E48" i="278"/>
  <c r="E62" i="278"/>
  <c r="E66" i="278"/>
  <c r="E11" i="278"/>
  <c r="D12" i="278"/>
  <c r="D13" i="278"/>
  <c r="D14" i="278"/>
  <c r="D15" i="278"/>
  <c r="D21" i="278"/>
  <c r="D22" i="278"/>
  <c r="D24" i="278"/>
  <c r="D25" i="278"/>
  <c r="D32" i="278"/>
  <c r="D35" i="278"/>
  <c r="D39" i="278"/>
  <c r="D47" i="278"/>
  <c r="D48" i="278"/>
  <c r="D49" i="278"/>
  <c r="D55" i="278"/>
  <c r="D62" i="278"/>
  <c r="D66" i="278"/>
  <c r="D11" i="278"/>
  <c r="C12" i="278"/>
  <c r="C13" i="278"/>
  <c r="C14" i="278"/>
  <c r="C48" i="278"/>
  <c r="C62" i="278"/>
  <c r="C66" i="278"/>
  <c r="C11" i="278"/>
  <c r="AC12" i="277"/>
  <c r="AC13" i="277"/>
  <c r="AC14" i="277"/>
  <c r="AC11" i="277"/>
  <c r="AB12" i="277"/>
  <c r="AB13" i="277"/>
  <c r="AB14" i="277"/>
  <c r="AB21" i="277"/>
  <c r="AB22" i="277"/>
  <c r="AB35" i="277"/>
  <c r="AB39" i="277"/>
  <c r="AB47" i="277"/>
  <c r="AB53" i="277"/>
  <c r="AB11" i="277"/>
  <c r="AA12" i="277"/>
  <c r="AA13" i="277"/>
  <c r="AA14" i="277"/>
  <c r="AA22" i="277"/>
  <c r="AA35" i="277"/>
  <c r="AA47" i="277"/>
  <c r="AA53" i="277"/>
  <c r="AA55" i="277"/>
  <c r="AA11" i="277"/>
  <c r="Z12" i="277"/>
  <c r="Z13" i="277"/>
  <c r="Z14" i="277"/>
  <c r="Z22" i="277"/>
  <c r="Z35" i="277"/>
  <c r="Z47" i="277"/>
  <c r="Z53" i="277"/>
  <c r="Z11" i="277"/>
  <c r="Y12" i="277"/>
  <c r="Y13" i="277"/>
  <c r="Y14" i="277"/>
  <c r="Y15" i="277"/>
  <c r="Y16" i="277"/>
  <c r="Y21" i="277"/>
  <c r="Y22" i="277"/>
  <c r="Y24" i="277"/>
  <c r="Y25" i="277"/>
  <c r="Y32" i="277"/>
  <c r="Y35" i="277"/>
  <c r="Y39" i="277"/>
  <c r="Y47" i="277"/>
  <c r="Y49" i="277"/>
  <c r="Y53" i="277"/>
  <c r="Y55" i="277"/>
  <c r="Y11" i="277"/>
  <c r="X12" i="277"/>
  <c r="X13" i="277"/>
  <c r="X14" i="277"/>
  <c r="X11" i="277"/>
  <c r="G12" i="112"/>
  <c r="G13" i="112"/>
  <c r="G14" i="112"/>
  <c r="G15" i="112"/>
  <c r="G16" i="112"/>
  <c r="G17" i="112"/>
  <c r="G18" i="112"/>
  <c r="G19" i="112"/>
  <c r="G20" i="112"/>
  <c r="G21" i="112"/>
  <c r="G22" i="112"/>
  <c r="G23" i="112"/>
  <c r="G24" i="112"/>
  <c r="G25" i="112"/>
  <c r="G27" i="112"/>
  <c r="G30" i="112"/>
  <c r="G32" i="112"/>
  <c r="G35" i="112"/>
  <c r="G37" i="112"/>
  <c r="G38" i="112"/>
  <c r="G39" i="112"/>
  <c r="G47" i="112"/>
  <c r="G49" i="112"/>
  <c r="G53" i="112"/>
  <c r="G55" i="112"/>
  <c r="G56" i="112"/>
  <c r="G58" i="112"/>
  <c r="G63" i="112"/>
  <c r="G11" i="112"/>
  <c r="F12" i="112"/>
  <c r="F13" i="112"/>
  <c r="F14" i="112"/>
  <c r="F15" i="112"/>
  <c r="F19" i="112"/>
  <c r="F21" i="112"/>
  <c r="F22" i="112"/>
  <c r="F24" i="112"/>
  <c r="F30" i="112"/>
  <c r="F32" i="112"/>
  <c r="F35" i="112"/>
  <c r="F39" i="112"/>
  <c r="F47" i="112"/>
  <c r="F49" i="112"/>
  <c r="F53" i="112"/>
  <c r="F55" i="112"/>
  <c r="F56" i="112"/>
  <c r="F11" i="112"/>
  <c r="E12" i="112"/>
  <c r="E13" i="112"/>
  <c r="E14" i="112"/>
  <c r="E21" i="112"/>
  <c r="E22" i="112"/>
  <c r="E25" i="112"/>
  <c r="E32" i="112"/>
  <c r="E35" i="112"/>
  <c r="E39" i="112"/>
  <c r="E47" i="112"/>
  <c r="E53" i="112"/>
  <c r="E55" i="112"/>
  <c r="E11" i="112"/>
  <c r="D12" i="112"/>
  <c r="D13" i="112"/>
  <c r="D14" i="112"/>
  <c r="D35" i="112"/>
  <c r="D11" i="112"/>
  <c r="C12" i="112"/>
  <c r="C13" i="112"/>
  <c r="C14" i="112"/>
  <c r="C11" i="112"/>
  <c r="G12" i="276"/>
  <c r="G13" i="276"/>
  <c r="G14" i="276"/>
  <c r="G15" i="276"/>
  <c r="G16" i="276"/>
  <c r="G17" i="276"/>
  <c r="G18" i="276"/>
  <c r="G19" i="276"/>
  <c r="G20" i="276"/>
  <c r="G21" i="276"/>
  <c r="G22" i="276"/>
  <c r="G23" i="276"/>
  <c r="G24" i="276"/>
  <c r="G25" i="276"/>
  <c r="G27" i="276"/>
  <c r="G30" i="276"/>
  <c r="G32" i="276"/>
  <c r="G35" i="276"/>
  <c r="G37" i="276"/>
  <c r="G38" i="276"/>
  <c r="G39" i="276"/>
  <c r="G47" i="276"/>
  <c r="G48" i="276"/>
  <c r="G49" i="276"/>
  <c r="G53" i="276"/>
  <c r="G55" i="276"/>
  <c r="G56" i="276"/>
  <c r="G58" i="276"/>
  <c r="G62" i="276"/>
  <c r="G63" i="276"/>
  <c r="G66" i="276"/>
  <c r="G11" i="276"/>
  <c r="F12" i="276"/>
  <c r="F13" i="276"/>
  <c r="F14" i="276"/>
  <c r="F15" i="276"/>
  <c r="F19" i="276"/>
  <c r="F21" i="276"/>
  <c r="F22" i="276"/>
  <c r="F24" i="276"/>
  <c r="F30" i="276"/>
  <c r="F32" i="276"/>
  <c r="F35" i="276"/>
  <c r="F39" i="276"/>
  <c r="F47" i="276"/>
  <c r="F48" i="276"/>
  <c r="F49" i="276"/>
  <c r="F53" i="276"/>
  <c r="F55" i="276"/>
  <c r="F56" i="276"/>
  <c r="F62" i="276"/>
  <c r="F66" i="276"/>
  <c r="F11" i="276"/>
  <c r="E12" i="276"/>
  <c r="E13" i="276"/>
  <c r="E14" i="276"/>
  <c r="E21" i="276"/>
  <c r="E22" i="276"/>
  <c r="E25" i="276"/>
  <c r="E32" i="276"/>
  <c r="E35" i="276"/>
  <c r="E39" i="276"/>
  <c r="E47" i="276"/>
  <c r="E48" i="276"/>
  <c r="E53" i="276"/>
  <c r="E55" i="276"/>
  <c r="E62" i="276"/>
  <c r="E66" i="276"/>
  <c r="E11" i="276"/>
  <c r="D12" i="276"/>
  <c r="D13" i="276"/>
  <c r="D14" i="276"/>
  <c r="D35" i="276"/>
  <c r="D48" i="276"/>
  <c r="D62" i="276"/>
  <c r="D66" i="276"/>
  <c r="D11" i="276"/>
  <c r="C12" i="276"/>
  <c r="C13" i="276"/>
  <c r="C14" i="276"/>
  <c r="C48" i="276"/>
  <c r="C62" i="276"/>
  <c r="C66" i="276"/>
  <c r="C11" i="276"/>
  <c r="U12" i="275"/>
  <c r="U13" i="275"/>
  <c r="U14" i="275"/>
  <c r="U15" i="275"/>
  <c r="U19" i="275"/>
  <c r="U21" i="275"/>
  <c r="U22" i="275"/>
  <c r="U24" i="275"/>
  <c r="U25" i="275"/>
  <c r="U30" i="275"/>
  <c r="U32" i="275"/>
  <c r="U35" i="275"/>
  <c r="U37" i="275"/>
  <c r="U39" i="275"/>
  <c r="U47" i="275"/>
  <c r="U49" i="275"/>
  <c r="U53" i="275"/>
  <c r="U55" i="275"/>
  <c r="U56" i="275"/>
  <c r="U63" i="275"/>
  <c r="U11" i="275"/>
  <c r="T12" i="275"/>
  <c r="T13" i="275"/>
  <c r="T14" i="275"/>
  <c r="T15" i="275"/>
  <c r="T16" i="275"/>
  <c r="T21" i="275"/>
  <c r="T22" i="275"/>
  <c r="T25" i="275"/>
  <c r="T32" i="275"/>
  <c r="T35" i="275"/>
  <c r="T39" i="275"/>
  <c r="T47" i="275"/>
  <c r="T53" i="275"/>
  <c r="T55" i="275"/>
  <c r="T11" i="275"/>
  <c r="S12" i="275"/>
  <c r="S13" i="275"/>
  <c r="S14" i="275"/>
  <c r="S35" i="275"/>
  <c r="S53" i="275"/>
  <c r="S11" i="275"/>
  <c r="R12" i="275"/>
  <c r="R13" i="275"/>
  <c r="R14" i="275"/>
  <c r="R11" i="275"/>
  <c r="D47" i="110" l="1"/>
  <c r="D32" i="110"/>
  <c r="E12" i="110"/>
  <c r="E13" i="110"/>
  <c r="E14" i="110"/>
  <c r="E15" i="110"/>
  <c r="E16" i="110"/>
  <c r="E17" i="110"/>
  <c r="E18" i="110"/>
  <c r="E19" i="110"/>
  <c r="E20" i="110"/>
  <c r="E21" i="110"/>
  <c r="E22" i="110"/>
  <c r="E23" i="110"/>
  <c r="E24" i="110"/>
  <c r="E25" i="110"/>
  <c r="E27" i="110"/>
  <c r="E30" i="110"/>
  <c r="E32" i="110"/>
  <c r="E35" i="110"/>
  <c r="E37" i="110"/>
  <c r="E38" i="110"/>
  <c r="E39" i="110"/>
  <c r="E47" i="110"/>
  <c r="E49" i="110"/>
  <c r="E53" i="110"/>
  <c r="E55" i="110"/>
  <c r="E56" i="110"/>
  <c r="E58" i="110"/>
  <c r="E63" i="110"/>
  <c r="E11" i="110"/>
  <c r="D12" i="110"/>
  <c r="D13" i="110"/>
  <c r="D14" i="110"/>
  <c r="D19" i="110"/>
  <c r="D21" i="110"/>
  <c r="D22" i="110"/>
  <c r="D35" i="110"/>
  <c r="D39" i="110"/>
  <c r="D53" i="110"/>
  <c r="D11" i="110"/>
  <c r="C12" i="110"/>
  <c r="C13" i="110"/>
  <c r="C14" i="110"/>
  <c r="C15" i="110"/>
  <c r="C16" i="110"/>
  <c r="C19" i="110"/>
  <c r="C21" i="110"/>
  <c r="C22" i="110"/>
  <c r="C24" i="110"/>
  <c r="C25" i="110"/>
  <c r="C27" i="110"/>
  <c r="C30" i="110"/>
  <c r="C32" i="110"/>
  <c r="C35" i="110"/>
  <c r="C37" i="110"/>
  <c r="C39" i="110"/>
  <c r="C47" i="110"/>
  <c r="C49" i="110"/>
  <c r="C53" i="110"/>
  <c r="C55" i="110"/>
  <c r="C56" i="110"/>
  <c r="C11" i="110"/>
  <c r="E12" i="274"/>
  <c r="E13" i="274"/>
  <c r="E14" i="274"/>
  <c r="E15" i="274"/>
  <c r="E16" i="274"/>
  <c r="E17" i="274"/>
  <c r="E18" i="274"/>
  <c r="E19" i="274"/>
  <c r="E20" i="274"/>
  <c r="E21" i="274"/>
  <c r="E22" i="274"/>
  <c r="E23" i="274"/>
  <c r="E24" i="274"/>
  <c r="E25" i="274"/>
  <c r="E27" i="274"/>
  <c r="E30" i="274"/>
  <c r="E32" i="274"/>
  <c r="E35" i="274"/>
  <c r="E37" i="274"/>
  <c r="E38" i="274"/>
  <c r="E39" i="274"/>
  <c r="E47" i="274"/>
  <c r="E49" i="274"/>
  <c r="E53" i="274"/>
  <c r="E55" i="274"/>
  <c r="E56" i="274"/>
  <c r="E58" i="274"/>
  <c r="E63" i="274"/>
  <c r="E11" i="274"/>
  <c r="D12" i="274"/>
  <c r="D13" i="274"/>
  <c r="D14" i="274"/>
  <c r="D19" i="274"/>
  <c r="D21" i="274"/>
  <c r="D22" i="274"/>
  <c r="D32" i="274"/>
  <c r="D35" i="274"/>
  <c r="D39" i="274"/>
  <c r="D47" i="274"/>
  <c r="D53" i="274"/>
  <c r="D11" i="274"/>
  <c r="C12" i="274"/>
  <c r="C13" i="274"/>
  <c r="C14" i="274"/>
  <c r="C15" i="274"/>
  <c r="C16" i="274"/>
  <c r="C19" i="274"/>
  <c r="C21" i="274"/>
  <c r="C22" i="274"/>
  <c r="C24" i="274"/>
  <c r="C25" i="274"/>
  <c r="C27" i="274"/>
  <c r="C30" i="274"/>
  <c r="C32" i="274"/>
  <c r="C35" i="274"/>
  <c r="C37" i="274"/>
  <c r="C39" i="274"/>
  <c r="C47" i="274"/>
  <c r="C49" i="274"/>
  <c r="C53" i="274"/>
  <c r="C55" i="274"/>
  <c r="C56" i="274"/>
  <c r="C11" i="274"/>
  <c r="M58" i="273"/>
  <c r="M12" i="273"/>
  <c r="M13" i="273"/>
  <c r="M14" i="273"/>
  <c r="M15" i="273"/>
  <c r="M19" i="273"/>
  <c r="M21" i="273"/>
  <c r="M22" i="273"/>
  <c r="M24" i="273"/>
  <c r="M25" i="273"/>
  <c r="M32" i="273"/>
  <c r="M35" i="273"/>
  <c r="M39" i="273"/>
  <c r="M47" i="273"/>
  <c r="M53" i="273"/>
  <c r="M55" i="273"/>
  <c r="M11" i="273"/>
  <c r="L12" i="273"/>
  <c r="L13" i="273"/>
  <c r="L14" i="273"/>
  <c r="L15" i="273"/>
  <c r="L16" i="273"/>
  <c r="L19" i="273"/>
  <c r="L21" i="273"/>
  <c r="L22" i="273"/>
  <c r="L24" i="273"/>
  <c r="L25" i="273"/>
  <c r="L27" i="273"/>
  <c r="L30" i="273"/>
  <c r="L32" i="273"/>
  <c r="L35" i="273"/>
  <c r="L37" i="273"/>
  <c r="L39" i="273"/>
  <c r="L47" i="273"/>
  <c r="L49" i="273"/>
  <c r="L53" i="273"/>
  <c r="L55" i="273"/>
  <c r="L56" i="273"/>
  <c r="L63" i="273"/>
  <c r="L11" i="273"/>
  <c r="I12" i="108"/>
  <c r="H12" i="108"/>
  <c r="G12" i="108"/>
  <c r="F12" i="108"/>
  <c r="E12" i="108"/>
  <c r="D12" i="108"/>
  <c r="I15" i="108"/>
  <c r="I16" i="108"/>
  <c r="I17" i="108"/>
  <c r="I19" i="108"/>
  <c r="I20" i="108"/>
  <c r="I21" i="108"/>
  <c r="I22" i="108"/>
  <c r="I23" i="108"/>
  <c r="I24" i="108"/>
  <c r="I25" i="108"/>
  <c r="I27" i="108"/>
  <c r="I30" i="108"/>
  <c r="I31" i="108"/>
  <c r="I32" i="108"/>
  <c r="I35" i="108"/>
  <c r="I36" i="108"/>
  <c r="I37" i="108"/>
  <c r="I39" i="108"/>
  <c r="I40" i="108"/>
  <c r="I41" i="108"/>
  <c r="I42" i="108"/>
  <c r="I46" i="108"/>
  <c r="I47" i="108"/>
  <c r="I49" i="108"/>
  <c r="I53" i="108"/>
  <c r="I55" i="108"/>
  <c r="I57" i="108"/>
  <c r="I58" i="108"/>
  <c r="I59" i="108"/>
  <c r="I60" i="108"/>
  <c r="I61" i="108"/>
  <c r="I63" i="108"/>
  <c r="G22" i="108"/>
  <c r="G39" i="108"/>
  <c r="G47" i="108"/>
  <c r="G53" i="108"/>
  <c r="G58" i="108"/>
  <c r="F15" i="108"/>
  <c r="F19" i="108"/>
  <c r="F21" i="108"/>
  <c r="F22" i="108"/>
  <c r="F25" i="108"/>
  <c r="F32" i="108"/>
  <c r="F35" i="108"/>
  <c r="F36" i="108"/>
  <c r="F37" i="108"/>
  <c r="F40" i="108"/>
  <c r="F47" i="108"/>
  <c r="F49" i="108"/>
  <c r="F53" i="108"/>
  <c r="F55" i="108"/>
  <c r="F58" i="108"/>
  <c r="E19" i="108"/>
  <c r="E21" i="108"/>
  <c r="E25" i="108"/>
  <c r="E35" i="108"/>
  <c r="E47" i="108"/>
  <c r="C20" i="108"/>
  <c r="C12" i="108"/>
  <c r="I14" i="108"/>
  <c r="H14" i="108"/>
  <c r="G14" i="108"/>
  <c r="F14" i="108"/>
  <c r="E14" i="108"/>
  <c r="D14" i="108"/>
  <c r="C14" i="108"/>
  <c r="I14" i="272"/>
  <c r="I15" i="272"/>
  <c r="I16" i="272"/>
  <c r="I17" i="272"/>
  <c r="I19" i="272"/>
  <c r="I20" i="272"/>
  <c r="I21" i="272"/>
  <c r="I22" i="272"/>
  <c r="I23" i="272"/>
  <c r="I24" i="272"/>
  <c r="I25" i="272"/>
  <c r="I27" i="272"/>
  <c r="I30" i="272"/>
  <c r="I31" i="272"/>
  <c r="I32" i="272"/>
  <c r="I35" i="272"/>
  <c r="I36" i="272"/>
  <c r="I37" i="272"/>
  <c r="I39" i="272"/>
  <c r="I40" i="272"/>
  <c r="I41" i="272"/>
  <c r="I42" i="272"/>
  <c r="I46" i="272"/>
  <c r="I47" i="272"/>
  <c r="I49" i="272"/>
  <c r="I53" i="272"/>
  <c r="I55" i="272"/>
  <c r="I57" i="272"/>
  <c r="I58" i="272"/>
  <c r="I59" i="272"/>
  <c r="I60" i="272"/>
  <c r="I61" i="272"/>
  <c r="I63" i="272"/>
  <c r="I12" i="272"/>
  <c r="H14" i="272"/>
  <c r="H12" i="272"/>
  <c r="G14" i="272"/>
  <c r="G22" i="272"/>
  <c r="G39" i="272"/>
  <c r="G47" i="272"/>
  <c r="G53" i="272"/>
  <c r="G58" i="272"/>
  <c r="G12" i="272"/>
  <c r="F14" i="272"/>
  <c r="F15" i="272"/>
  <c r="F19" i="272"/>
  <c r="F21" i="272"/>
  <c r="F22" i="272"/>
  <c r="F25" i="272"/>
  <c r="F32" i="272"/>
  <c r="F35" i="272"/>
  <c r="F36" i="272"/>
  <c r="F37" i="272"/>
  <c r="F40" i="272"/>
  <c r="F47" i="272"/>
  <c r="F49" i="272"/>
  <c r="F53" i="272"/>
  <c r="F55" i="272"/>
  <c r="F58" i="272"/>
  <c r="F12" i="272"/>
  <c r="E14" i="272"/>
  <c r="E19" i="272"/>
  <c r="E21" i="272"/>
  <c r="E25" i="272"/>
  <c r="E35" i="272"/>
  <c r="E47" i="272"/>
  <c r="E12" i="272"/>
  <c r="D14" i="272"/>
  <c r="D12" i="272"/>
  <c r="C14" i="272"/>
  <c r="C20" i="272"/>
  <c r="C12" i="272"/>
  <c r="X58" i="271"/>
  <c r="AC14" i="271"/>
  <c r="AC16" i="271"/>
  <c r="AC20" i="271"/>
  <c r="AC22" i="271"/>
  <c r="AC24" i="271"/>
  <c r="AC25" i="271"/>
  <c r="AC32" i="271"/>
  <c r="AC35" i="271"/>
  <c r="AC47" i="271"/>
  <c r="AC53" i="271"/>
  <c r="AC58" i="271"/>
  <c r="AC12" i="271"/>
  <c r="AB14" i="271"/>
  <c r="AB15" i="271"/>
  <c r="AB16" i="271"/>
  <c r="AB17" i="271"/>
  <c r="AB19" i="271"/>
  <c r="AB20" i="271"/>
  <c r="AB21" i="271"/>
  <c r="AB22" i="271"/>
  <c r="AB24" i="271"/>
  <c r="AB25" i="271"/>
  <c r="AB27" i="271"/>
  <c r="AB31" i="271"/>
  <c r="AB32" i="271"/>
  <c r="AB35" i="271"/>
  <c r="AB37" i="271"/>
  <c r="AB39" i="271"/>
  <c r="AB44" i="271"/>
  <c r="AB46" i="271"/>
  <c r="AB47" i="271"/>
  <c r="AB49" i="271"/>
  <c r="AB53" i="271"/>
  <c r="AB55" i="271"/>
  <c r="AB56" i="271"/>
  <c r="AB57" i="271"/>
  <c r="AB58" i="271"/>
  <c r="AB63" i="271"/>
  <c r="AB64" i="271"/>
  <c r="AB12" i="271"/>
  <c r="AA14" i="271"/>
  <c r="AA15" i="271"/>
  <c r="AA16" i="271"/>
  <c r="AA17" i="271"/>
  <c r="AA19" i="271"/>
  <c r="AA20" i="271"/>
  <c r="AA21" i="271"/>
  <c r="AA22" i="271"/>
  <c r="AA23" i="271"/>
  <c r="AA24" i="271"/>
  <c r="AA25" i="271"/>
  <c r="AA27" i="271"/>
  <c r="AA30" i="271"/>
  <c r="AA31" i="271"/>
  <c r="AA32" i="271"/>
  <c r="AA35" i="271"/>
  <c r="AA36" i="271"/>
  <c r="AA37" i="271"/>
  <c r="AA39" i="271"/>
  <c r="AA40" i="271"/>
  <c r="AA42" i="271"/>
  <c r="AA43" i="271"/>
  <c r="AA44" i="271"/>
  <c r="AA46" i="271"/>
  <c r="AA47" i="271"/>
  <c r="AA49" i="271"/>
  <c r="AA53" i="271"/>
  <c r="AA55" i="271"/>
  <c r="AA56" i="271"/>
  <c r="AA57" i="271"/>
  <c r="AA58" i="271"/>
  <c r="AA59" i="271"/>
  <c r="AA63" i="271"/>
  <c r="AA64" i="271"/>
  <c r="AA65" i="271"/>
  <c r="AA12" i="271"/>
  <c r="Z14" i="271"/>
  <c r="Z15" i="271"/>
  <c r="Z16" i="271"/>
  <c r="Z19" i="271"/>
  <c r="Z20" i="271"/>
  <c r="Z21" i="271"/>
  <c r="Z22" i="271"/>
  <c r="Z24" i="271"/>
  <c r="Z25" i="271"/>
  <c r="Z27" i="271"/>
  <c r="Z29" i="271"/>
  <c r="Z30" i="271"/>
  <c r="Z32" i="271"/>
  <c r="Z35" i="271"/>
  <c r="Z36" i="271"/>
  <c r="Z38" i="271"/>
  <c r="Z39" i="271"/>
  <c r="Z40" i="271"/>
  <c r="Z42" i="271"/>
  <c r="Z47" i="271"/>
  <c r="Z49" i="271"/>
  <c r="Z53" i="271"/>
  <c r="Z55" i="271"/>
  <c r="Z58" i="271"/>
  <c r="Z59" i="271"/>
  <c r="Z65" i="271"/>
  <c r="Z67" i="271"/>
  <c r="Z12" i="271"/>
  <c r="Y14" i="271"/>
  <c r="Y15" i="271"/>
  <c r="Y16" i="271"/>
  <c r="Y19" i="271"/>
  <c r="Y27" i="271"/>
  <c r="Y35" i="271"/>
  <c r="Y47" i="271"/>
  <c r="Y58" i="271"/>
  <c r="Y63" i="271"/>
  <c r="Y12" i="271"/>
  <c r="X14" i="271"/>
  <c r="X20" i="271"/>
  <c r="X12" i="271"/>
  <c r="G12" i="106"/>
  <c r="F12" i="106"/>
  <c r="E12" i="106"/>
  <c r="D12" i="106"/>
  <c r="C12" i="106"/>
  <c r="G15" i="106"/>
  <c r="G16" i="106"/>
  <c r="G17" i="106"/>
  <c r="G19" i="106"/>
  <c r="G20" i="106"/>
  <c r="G21" i="106"/>
  <c r="G22" i="106"/>
  <c r="G23" i="106"/>
  <c r="G24" i="106"/>
  <c r="G25" i="106"/>
  <c r="G27" i="106"/>
  <c r="G30" i="106"/>
  <c r="G31" i="106"/>
  <c r="G32" i="106"/>
  <c r="G35" i="106"/>
  <c r="G36" i="106"/>
  <c r="G37" i="106"/>
  <c r="G39" i="106"/>
  <c r="G40" i="106"/>
  <c r="G41" i="106"/>
  <c r="G42" i="106"/>
  <c r="G46" i="106"/>
  <c r="G47" i="106"/>
  <c r="G49" i="106"/>
  <c r="G53" i="106"/>
  <c r="G55" i="106"/>
  <c r="G57" i="106"/>
  <c r="G58" i="106"/>
  <c r="G59" i="106"/>
  <c r="G60" i="106"/>
  <c r="G61" i="106"/>
  <c r="G63" i="106"/>
  <c r="G14" i="106"/>
  <c r="F58" i="106"/>
  <c r="F14" i="106"/>
  <c r="E15" i="106"/>
  <c r="E19" i="106"/>
  <c r="E20" i="106"/>
  <c r="E21" i="106"/>
  <c r="E22" i="106"/>
  <c r="E24" i="106"/>
  <c r="E25" i="106"/>
  <c r="E30" i="106"/>
  <c r="E35" i="106"/>
  <c r="E36" i="106"/>
  <c r="E39" i="106"/>
  <c r="E40" i="106"/>
  <c r="E47" i="106"/>
  <c r="E49" i="106"/>
  <c r="E53" i="106"/>
  <c r="E58" i="106"/>
  <c r="E63" i="106"/>
  <c r="E14" i="106"/>
  <c r="D19" i="106"/>
  <c r="D22" i="106"/>
  <c r="D27" i="106"/>
  <c r="D32" i="106"/>
  <c r="D35" i="106"/>
  <c r="D37" i="106"/>
  <c r="D39" i="106"/>
  <c r="D47" i="106"/>
  <c r="D49" i="106"/>
  <c r="D53" i="106"/>
  <c r="D58" i="106"/>
  <c r="D14" i="106"/>
  <c r="C35" i="106"/>
  <c r="C47" i="106"/>
  <c r="C14" i="106"/>
  <c r="U12" i="269"/>
  <c r="T12" i="269"/>
  <c r="S12" i="269"/>
  <c r="R12" i="269"/>
  <c r="S25" i="269"/>
  <c r="U15" i="269"/>
  <c r="U16" i="269"/>
  <c r="U19" i="269"/>
  <c r="U20" i="269"/>
  <c r="U22" i="269"/>
  <c r="U25" i="269"/>
  <c r="U31" i="269"/>
  <c r="U32" i="269"/>
  <c r="U35" i="269"/>
  <c r="U36" i="269"/>
  <c r="U39" i="269"/>
  <c r="U47" i="269"/>
  <c r="U49" i="269"/>
  <c r="U53" i="269"/>
  <c r="U58" i="269"/>
  <c r="U63" i="269"/>
  <c r="U14" i="269"/>
  <c r="T15" i="269"/>
  <c r="T16" i="269"/>
  <c r="T17" i="269"/>
  <c r="T18" i="269"/>
  <c r="T19" i="269"/>
  <c r="T20" i="269"/>
  <c r="T21" i="269"/>
  <c r="T22" i="269"/>
  <c r="T24" i="269"/>
  <c r="T25" i="269"/>
  <c r="T27" i="269"/>
  <c r="T29" i="269"/>
  <c r="T30" i="269"/>
  <c r="T31" i="269"/>
  <c r="T32" i="269"/>
  <c r="T35" i="269"/>
  <c r="T36" i="269"/>
  <c r="T37" i="269"/>
  <c r="T38" i="269"/>
  <c r="T39" i="269"/>
  <c r="T40" i="269"/>
  <c r="T42" i="269"/>
  <c r="T43" i="269"/>
  <c r="T44" i="269"/>
  <c r="T45" i="269"/>
  <c r="T46" i="269"/>
  <c r="T47" i="269"/>
  <c r="T49" i="269"/>
  <c r="T51" i="269"/>
  <c r="T53" i="269"/>
  <c r="T54" i="269"/>
  <c r="T55" i="269"/>
  <c r="T56" i="269"/>
  <c r="T57" i="269"/>
  <c r="T58" i="269"/>
  <c r="T59" i="269"/>
  <c r="T61" i="269"/>
  <c r="T63" i="269"/>
  <c r="T65" i="269"/>
  <c r="T67" i="269"/>
  <c r="T14" i="269"/>
  <c r="S15" i="269"/>
  <c r="S16" i="269"/>
  <c r="S17" i="269"/>
  <c r="S19" i="269"/>
  <c r="S20" i="269"/>
  <c r="S21" i="269"/>
  <c r="S22" i="269"/>
  <c r="S24" i="269"/>
  <c r="S27" i="269"/>
  <c r="S30" i="269"/>
  <c r="S32" i="269"/>
  <c r="S35" i="269"/>
  <c r="S37" i="269"/>
  <c r="S38" i="269"/>
  <c r="S39" i="269"/>
  <c r="S40" i="269"/>
  <c r="S46" i="269"/>
  <c r="S47" i="269"/>
  <c r="S49" i="269"/>
  <c r="S51" i="269"/>
  <c r="S53" i="269"/>
  <c r="S55" i="269"/>
  <c r="S57" i="269"/>
  <c r="S58" i="269"/>
  <c r="S64" i="269"/>
  <c r="S65" i="269"/>
  <c r="S14" i="269"/>
  <c r="R15" i="269"/>
  <c r="R16" i="269"/>
  <c r="R21" i="269"/>
  <c r="R22" i="269"/>
  <c r="R23" i="269"/>
  <c r="R24" i="269"/>
  <c r="R25" i="269"/>
  <c r="R27" i="269"/>
  <c r="R30" i="269"/>
  <c r="R32" i="269"/>
  <c r="R35" i="269"/>
  <c r="R37" i="269"/>
  <c r="R39" i="269"/>
  <c r="R47" i="269"/>
  <c r="R57" i="269"/>
  <c r="R58" i="269"/>
  <c r="R64" i="269"/>
  <c r="R65" i="269"/>
  <c r="R14" i="269"/>
  <c r="E12" i="104"/>
  <c r="D12" i="104"/>
  <c r="C12" i="104"/>
  <c r="E15" i="104"/>
  <c r="E16" i="104"/>
  <c r="E17" i="104"/>
  <c r="E19" i="104"/>
  <c r="E20" i="104"/>
  <c r="E21" i="104"/>
  <c r="E22" i="104"/>
  <c r="E23" i="104"/>
  <c r="E24" i="104"/>
  <c r="E25" i="104"/>
  <c r="E27" i="104"/>
  <c r="E30" i="104"/>
  <c r="E31" i="104"/>
  <c r="E32" i="104"/>
  <c r="E35" i="104"/>
  <c r="E36" i="104"/>
  <c r="E37" i="104"/>
  <c r="E39" i="104"/>
  <c r="E40" i="104"/>
  <c r="E41" i="104"/>
  <c r="E42" i="104"/>
  <c r="E46" i="104"/>
  <c r="E47" i="104"/>
  <c r="E49" i="104"/>
  <c r="E53" i="104"/>
  <c r="E55" i="104"/>
  <c r="E57" i="104"/>
  <c r="E58" i="104"/>
  <c r="E59" i="104"/>
  <c r="E60" i="104"/>
  <c r="E61" i="104"/>
  <c r="E63" i="104"/>
  <c r="E14" i="104"/>
  <c r="D15" i="104"/>
  <c r="D17" i="104"/>
  <c r="D19" i="104"/>
  <c r="D20" i="104"/>
  <c r="D21" i="104"/>
  <c r="D22" i="104"/>
  <c r="D24" i="104"/>
  <c r="D25" i="104"/>
  <c r="D27" i="104"/>
  <c r="D32" i="104"/>
  <c r="D35" i="104"/>
  <c r="D36" i="104"/>
  <c r="D37" i="104"/>
  <c r="D40" i="104"/>
  <c r="D47" i="104"/>
  <c r="D49" i="104"/>
  <c r="D53" i="104"/>
  <c r="D55" i="104"/>
  <c r="D58" i="104"/>
  <c r="D14" i="104"/>
  <c r="C15" i="104"/>
  <c r="C16" i="104"/>
  <c r="C19" i="104"/>
  <c r="C20" i="104"/>
  <c r="C21" i="104"/>
  <c r="C22" i="104"/>
  <c r="C25" i="104"/>
  <c r="C27" i="104"/>
  <c r="C30" i="104"/>
  <c r="C32" i="104"/>
  <c r="C35" i="104"/>
  <c r="C39" i="104"/>
  <c r="C47" i="104"/>
  <c r="C49" i="104"/>
  <c r="C53" i="104"/>
  <c r="C55" i="104"/>
  <c r="C58" i="104"/>
  <c r="C63" i="104"/>
  <c r="C14" i="104"/>
  <c r="M15" i="234"/>
  <c r="M16" i="234"/>
  <c r="M17" i="234"/>
  <c r="M19" i="234"/>
  <c r="M20" i="234"/>
  <c r="M21" i="234"/>
  <c r="M22" i="234"/>
  <c r="M23" i="234"/>
  <c r="M24" i="234"/>
  <c r="M25" i="234"/>
  <c r="M27" i="234"/>
  <c r="M29" i="234"/>
  <c r="M30" i="234"/>
  <c r="M31" i="234"/>
  <c r="M32" i="234"/>
  <c r="M35" i="234"/>
  <c r="M36" i="234"/>
  <c r="M37" i="234"/>
  <c r="M38" i="234"/>
  <c r="M39" i="234"/>
  <c r="M40" i="234"/>
  <c r="M42" i="234"/>
  <c r="M43" i="234"/>
  <c r="M45" i="234"/>
  <c r="M46" i="234"/>
  <c r="M47" i="234"/>
  <c r="M49" i="234"/>
  <c r="M51" i="234"/>
  <c r="M53" i="234"/>
  <c r="M54" i="234"/>
  <c r="M55" i="234"/>
  <c r="M56" i="234"/>
  <c r="M57" i="234"/>
  <c r="M58" i="234"/>
  <c r="M59" i="234"/>
  <c r="M63" i="234"/>
  <c r="M64" i="234"/>
  <c r="M65" i="234"/>
  <c r="M67" i="234"/>
  <c r="L15" i="234"/>
  <c r="L16" i="234"/>
  <c r="L17" i="234"/>
  <c r="L18" i="234"/>
  <c r="L19" i="234"/>
  <c r="L20" i="234"/>
  <c r="L21" i="234"/>
  <c r="L22" i="234"/>
  <c r="L23" i="234"/>
  <c r="L24" i="234"/>
  <c r="L25" i="234"/>
  <c r="L27" i="234"/>
  <c r="L30" i="234"/>
  <c r="L31" i="234"/>
  <c r="L32" i="234"/>
  <c r="L35" i="234"/>
  <c r="L36" i="234"/>
  <c r="L37" i="234"/>
  <c r="L38" i="234"/>
  <c r="L39" i="234"/>
  <c r="L40" i="234"/>
  <c r="L41" i="234"/>
  <c r="L42" i="234"/>
  <c r="L43" i="234"/>
  <c r="L44" i="234"/>
  <c r="L46" i="234"/>
  <c r="L47" i="234"/>
  <c r="L49" i="234"/>
  <c r="L51" i="234"/>
  <c r="L53" i="234"/>
  <c r="L55" i="234"/>
  <c r="L56" i="234"/>
  <c r="L57" i="234"/>
  <c r="L58" i="234"/>
  <c r="L59" i="234"/>
  <c r="L60" i="234"/>
  <c r="L63" i="234"/>
  <c r="L64" i="234"/>
  <c r="L67" i="234"/>
  <c r="M14" i="234"/>
  <c r="L14" i="234"/>
  <c r="M12" i="234"/>
  <c r="L12" i="234"/>
  <c r="C63" i="66" l="1"/>
  <c r="E15" i="66"/>
  <c r="E16" i="66"/>
  <c r="E17" i="66"/>
  <c r="E19" i="66"/>
  <c r="E20" i="66"/>
  <c r="E21" i="66"/>
  <c r="E22" i="66"/>
  <c r="E24" i="66"/>
  <c r="E25" i="66"/>
  <c r="E27" i="66"/>
  <c r="E30" i="66"/>
  <c r="E32" i="66"/>
  <c r="E35" i="66"/>
  <c r="E37" i="66"/>
  <c r="E39" i="66"/>
  <c r="E40" i="66"/>
  <c r="E44" i="66"/>
  <c r="E47" i="66"/>
  <c r="E49" i="66"/>
  <c r="E53" i="66"/>
  <c r="E55" i="66"/>
  <c r="E56" i="66"/>
  <c r="E58" i="66"/>
  <c r="E63" i="66"/>
  <c r="D15" i="66"/>
  <c r="D21" i="66"/>
  <c r="D22" i="66"/>
  <c r="D32" i="66"/>
  <c r="D35" i="66"/>
  <c r="D47" i="66"/>
  <c r="D53" i="66"/>
  <c r="D55" i="66"/>
  <c r="C15" i="66"/>
  <c r="C16" i="66"/>
  <c r="C19" i="66"/>
  <c r="C21" i="66"/>
  <c r="C22" i="66"/>
  <c r="C24" i="66"/>
  <c r="C25" i="66"/>
  <c r="C27" i="66"/>
  <c r="C32" i="66"/>
  <c r="C35" i="66"/>
  <c r="C39" i="66"/>
  <c r="C44" i="66"/>
  <c r="C47" i="66"/>
  <c r="C49" i="66"/>
  <c r="C53" i="66"/>
  <c r="C55" i="66"/>
  <c r="C56" i="66"/>
  <c r="E30" i="236"/>
  <c r="E16" i="236"/>
  <c r="E17" i="236"/>
  <c r="E19" i="236"/>
  <c r="E20" i="236"/>
  <c r="E21" i="236"/>
  <c r="E22" i="236"/>
  <c r="E24" i="236"/>
  <c r="E25" i="236"/>
  <c r="E27" i="236"/>
  <c r="E32" i="236"/>
  <c r="E35" i="236"/>
  <c r="E37" i="236"/>
  <c r="E39" i="236"/>
  <c r="E40" i="236"/>
  <c r="E44" i="236"/>
  <c r="E47" i="236"/>
  <c r="E49" i="236"/>
  <c r="E53" i="236"/>
  <c r="E55" i="236"/>
  <c r="E56" i="236"/>
  <c r="E58" i="236"/>
  <c r="E63" i="236"/>
  <c r="E15" i="236"/>
  <c r="D21" i="236"/>
  <c r="D22" i="236"/>
  <c r="D32" i="236"/>
  <c r="D35" i="236"/>
  <c r="D47" i="236"/>
  <c r="D53" i="236"/>
  <c r="D55" i="236"/>
  <c r="D15" i="236"/>
  <c r="C16" i="236"/>
  <c r="C19" i="236"/>
  <c r="C21" i="236"/>
  <c r="C22" i="236"/>
  <c r="C24" i="236"/>
  <c r="C25" i="236"/>
  <c r="C27" i="236"/>
  <c r="C32" i="236"/>
  <c r="C35" i="236"/>
  <c r="C39" i="236"/>
  <c r="C44" i="236"/>
  <c r="C47" i="236"/>
  <c r="C49" i="236"/>
  <c r="C53" i="236"/>
  <c r="C55" i="236"/>
  <c r="C56" i="236"/>
  <c r="C63" i="236"/>
  <c r="C15" i="236"/>
  <c r="L56" i="232"/>
  <c r="L27" i="232"/>
  <c r="M17" i="232"/>
  <c r="M21" i="232"/>
  <c r="M22" i="232"/>
  <c r="M25" i="232"/>
  <c r="M32" i="232"/>
  <c r="M35" i="232"/>
  <c r="M47" i="232"/>
  <c r="M53" i="232"/>
  <c r="M55" i="232"/>
  <c r="L16" i="232"/>
  <c r="L19" i="232"/>
  <c r="L21" i="232"/>
  <c r="L22" i="232"/>
  <c r="L24" i="232"/>
  <c r="L25" i="232"/>
  <c r="L32" i="232"/>
  <c r="L35" i="232"/>
  <c r="L39" i="232"/>
  <c r="L42" i="232"/>
  <c r="L44" i="232"/>
  <c r="L47" i="232"/>
  <c r="L49" i="232"/>
  <c r="L53" i="232"/>
  <c r="L55" i="232"/>
  <c r="L63" i="232"/>
  <c r="M15" i="232"/>
  <c r="L15" i="232"/>
  <c r="F16" i="232"/>
  <c r="D23" i="296" l="1"/>
  <c r="C39" i="286"/>
  <c r="D39" i="286"/>
  <c r="E39" i="286"/>
  <c r="E12" i="286"/>
  <c r="E13" i="286"/>
  <c r="E14" i="286"/>
  <c r="E15" i="286"/>
  <c r="E16" i="286"/>
  <c r="E17" i="286"/>
  <c r="E18" i="286"/>
  <c r="E19" i="286"/>
  <c r="E20" i="286"/>
  <c r="E21" i="286"/>
  <c r="E22" i="286"/>
  <c r="E23" i="286"/>
  <c r="E24" i="286"/>
  <c r="E25" i="286"/>
  <c r="E26" i="286"/>
  <c r="E27" i="286"/>
  <c r="E28" i="286"/>
  <c r="E29" i="286"/>
  <c r="E30" i="286"/>
  <c r="E31" i="286"/>
  <c r="E32" i="286"/>
  <c r="E33" i="286"/>
  <c r="E34" i="286"/>
  <c r="E35" i="286"/>
  <c r="E36" i="286"/>
  <c r="E37" i="286"/>
  <c r="E38" i="286"/>
  <c r="D12" i="286"/>
  <c r="D13" i="286"/>
  <c r="D14" i="286"/>
  <c r="D15" i="286"/>
  <c r="D16" i="286"/>
  <c r="D17" i="286"/>
  <c r="D18" i="286"/>
  <c r="D19" i="286"/>
  <c r="D20" i="286"/>
  <c r="D21" i="286"/>
  <c r="D22" i="286"/>
  <c r="D23" i="286"/>
  <c r="D24" i="286"/>
  <c r="D25" i="286"/>
  <c r="D26" i="286"/>
  <c r="D27" i="286"/>
  <c r="D28" i="286"/>
  <c r="D29" i="286"/>
  <c r="D30" i="286"/>
  <c r="D31" i="286"/>
  <c r="D32" i="286"/>
  <c r="D33" i="286"/>
  <c r="D34" i="286"/>
  <c r="D35" i="286"/>
  <c r="D36" i="286"/>
  <c r="D37" i="286"/>
  <c r="D38" i="286"/>
  <c r="D11" i="286"/>
  <c r="C12" i="286"/>
  <c r="C13" i="286"/>
  <c r="C14" i="286"/>
  <c r="C15" i="286"/>
  <c r="C16" i="286"/>
  <c r="C17" i="286"/>
  <c r="C18" i="286"/>
  <c r="C19" i="286"/>
  <c r="C20" i="286"/>
  <c r="C21" i="286"/>
  <c r="C22" i="286"/>
  <c r="C23" i="286"/>
  <c r="C24" i="286"/>
  <c r="C25" i="286"/>
  <c r="C26" i="286"/>
  <c r="C27" i="286"/>
  <c r="C28" i="286"/>
  <c r="C29" i="286"/>
  <c r="C30" i="286"/>
  <c r="C31" i="286"/>
  <c r="C32" i="286"/>
  <c r="C33" i="286"/>
  <c r="C34" i="286"/>
  <c r="C35" i="286"/>
  <c r="C36" i="286"/>
  <c r="C37" i="286"/>
  <c r="C38" i="286"/>
  <c r="C11" i="286"/>
  <c r="Y18" i="131"/>
  <c r="Z18" i="131"/>
  <c r="AA18" i="131"/>
  <c r="AB18" i="131"/>
  <c r="AC18" i="131"/>
  <c r="X19" i="131"/>
  <c r="Y19" i="131"/>
  <c r="Z19" i="131"/>
  <c r="AA19" i="131"/>
  <c r="AB19" i="131"/>
  <c r="AC19" i="131"/>
  <c r="X20" i="131"/>
  <c r="Y20" i="131"/>
  <c r="Z20" i="131"/>
  <c r="AA20" i="131"/>
  <c r="AB20" i="131"/>
  <c r="AC20" i="131"/>
  <c r="X21" i="131"/>
  <c r="Y21" i="131"/>
  <c r="Z21" i="131"/>
  <c r="AA21" i="131"/>
  <c r="AB21" i="131"/>
  <c r="AC21" i="131"/>
  <c r="X22" i="131"/>
  <c r="Y22" i="131"/>
  <c r="Z22" i="131"/>
  <c r="AA22" i="131"/>
  <c r="AB22" i="131"/>
  <c r="AC22" i="131"/>
  <c r="X23" i="131"/>
  <c r="Y23" i="131"/>
  <c r="Z23" i="131"/>
  <c r="AA23" i="131"/>
  <c r="AB23" i="131"/>
  <c r="AC23" i="131"/>
  <c r="X24" i="131"/>
  <c r="Y24" i="131"/>
  <c r="Z24" i="131"/>
  <c r="AA24" i="131"/>
  <c r="AB24" i="131"/>
  <c r="AC24" i="131"/>
  <c r="X25" i="131"/>
  <c r="Y25" i="131"/>
  <c r="Z25" i="131"/>
  <c r="AA25" i="131"/>
  <c r="AB25" i="131"/>
  <c r="AC25" i="131"/>
  <c r="AA26" i="131"/>
  <c r="AB26" i="131"/>
  <c r="X27" i="131"/>
  <c r="Y27" i="131"/>
  <c r="Z27" i="131"/>
  <c r="AA27" i="131"/>
  <c r="AB27" i="131"/>
  <c r="AC27" i="131"/>
  <c r="X28" i="131"/>
  <c r="Y28" i="131"/>
  <c r="Z28" i="131"/>
  <c r="AA28" i="131"/>
  <c r="AB28" i="131"/>
  <c r="AC28" i="131"/>
  <c r="Y29" i="131"/>
  <c r="Z29" i="131"/>
  <c r="AA29" i="131"/>
  <c r="AB29" i="131"/>
  <c r="AC29" i="131"/>
  <c r="X30" i="131"/>
  <c r="Y30" i="131"/>
  <c r="Z30" i="131"/>
  <c r="AA30" i="131"/>
  <c r="AB30" i="131"/>
  <c r="AC30" i="131"/>
  <c r="Y31" i="131"/>
  <c r="Z31" i="131"/>
  <c r="AA31" i="131"/>
  <c r="AB31" i="131"/>
  <c r="AC31" i="131"/>
  <c r="X32" i="131"/>
  <c r="Y32" i="131"/>
  <c r="Z32" i="131"/>
  <c r="AA32" i="131"/>
  <c r="AB32" i="131"/>
  <c r="AC32" i="131"/>
  <c r="AC33" i="131"/>
  <c r="AA34" i="131"/>
  <c r="AB34" i="131"/>
  <c r="X35" i="131"/>
  <c r="Y35" i="131"/>
  <c r="Z35" i="131"/>
  <c r="AA35" i="131"/>
  <c r="AB35" i="131"/>
  <c r="AC35" i="131"/>
  <c r="X36" i="131"/>
  <c r="Y36" i="131"/>
  <c r="Z36" i="131"/>
  <c r="AA36" i="131"/>
  <c r="AB36" i="131"/>
  <c r="AC36" i="131"/>
  <c r="Y37" i="131"/>
  <c r="AA37" i="131"/>
  <c r="AB37" i="131"/>
  <c r="AC37" i="131"/>
  <c r="X38" i="131"/>
  <c r="Y38" i="131"/>
  <c r="Z38" i="131"/>
  <c r="AA38" i="131"/>
  <c r="AB38" i="131"/>
  <c r="AC38" i="131"/>
  <c r="X39" i="131"/>
  <c r="Y39" i="131"/>
  <c r="Z39" i="131"/>
  <c r="AA39" i="131"/>
  <c r="AB39" i="131"/>
  <c r="AC39" i="131"/>
  <c r="Y40" i="131"/>
  <c r="Z40" i="131"/>
  <c r="AA40" i="131"/>
  <c r="AB40" i="131"/>
  <c r="AC40" i="131"/>
  <c r="Y41" i="131"/>
  <c r="AA41" i="131"/>
  <c r="AB41" i="131"/>
  <c r="AC41" i="131"/>
  <c r="X42" i="131"/>
  <c r="Y42" i="131"/>
  <c r="Z42" i="131"/>
  <c r="AA42" i="131"/>
  <c r="AB42" i="131"/>
  <c r="AC42" i="131"/>
  <c r="Y43" i="131"/>
  <c r="Z43" i="131"/>
  <c r="AA43" i="131"/>
  <c r="AB43" i="131"/>
  <c r="AC43" i="131"/>
  <c r="Z44" i="131"/>
  <c r="AA44" i="131"/>
  <c r="AB44" i="131"/>
  <c r="AC44" i="131"/>
  <c r="Z45" i="131"/>
  <c r="AA45" i="131"/>
  <c r="AB45" i="131"/>
  <c r="AC45" i="131"/>
  <c r="Y46" i="131"/>
  <c r="Z46" i="131"/>
  <c r="AA46" i="131"/>
  <c r="AB46" i="131"/>
  <c r="AC46" i="131"/>
  <c r="X47" i="131"/>
  <c r="Y47" i="131"/>
  <c r="Z47" i="131"/>
  <c r="AA47" i="131"/>
  <c r="AB47" i="131"/>
  <c r="AC47" i="131"/>
  <c r="AB48" i="131"/>
  <c r="AC48" i="131"/>
  <c r="X49" i="131"/>
  <c r="Y49" i="131"/>
  <c r="Z49" i="131"/>
  <c r="AA49" i="131"/>
  <c r="AB49" i="131"/>
  <c r="AC49" i="131"/>
  <c r="Y50" i="131"/>
  <c r="Z50" i="131"/>
  <c r="AA50" i="131"/>
  <c r="AB50" i="131"/>
  <c r="AC50" i="131"/>
  <c r="Y51" i="131"/>
  <c r="Z51" i="131"/>
  <c r="AA51" i="131"/>
  <c r="AB51" i="131"/>
  <c r="AC51" i="131"/>
  <c r="Z52" i="131"/>
  <c r="AA52" i="131"/>
  <c r="AC52" i="131"/>
  <c r="Y53" i="131"/>
  <c r="Z53" i="131"/>
  <c r="AA53" i="131"/>
  <c r="AB53" i="131"/>
  <c r="AC53" i="131"/>
  <c r="Y54" i="131"/>
  <c r="AA54" i="131"/>
  <c r="AB54" i="131"/>
  <c r="AC54" i="131"/>
  <c r="X55" i="131"/>
  <c r="Y55" i="131"/>
  <c r="Z55" i="131"/>
  <c r="AA55" i="131"/>
  <c r="AB55" i="131"/>
  <c r="AC55" i="131"/>
  <c r="Y56" i="131"/>
  <c r="Z56" i="131"/>
  <c r="AA56" i="131"/>
  <c r="AB56" i="131"/>
  <c r="AC56" i="131"/>
  <c r="Z57" i="131"/>
  <c r="AA57" i="131"/>
  <c r="AB57" i="131"/>
  <c r="AC57" i="131"/>
  <c r="X58" i="131"/>
  <c r="Y58" i="131"/>
  <c r="Z58" i="131"/>
  <c r="AA58" i="131"/>
  <c r="AB58" i="131"/>
  <c r="AC58" i="131"/>
  <c r="X59" i="131"/>
  <c r="Z59" i="131"/>
  <c r="AA59" i="131"/>
  <c r="AB59" i="131"/>
  <c r="AC59" i="131"/>
  <c r="Z60" i="131"/>
  <c r="AA60" i="131"/>
  <c r="AB60" i="131"/>
  <c r="AC60" i="131"/>
  <c r="X61" i="131"/>
  <c r="Z61" i="131"/>
  <c r="AA61" i="131"/>
  <c r="AB61" i="131"/>
  <c r="AC61" i="131"/>
  <c r="Z62" i="131"/>
  <c r="AA62" i="131"/>
  <c r="AC62" i="131"/>
  <c r="X63" i="131"/>
  <c r="Y63" i="131"/>
  <c r="Z63" i="131"/>
  <c r="AA63" i="131"/>
  <c r="AB63" i="131"/>
  <c r="AC63" i="131"/>
  <c r="Z64" i="131"/>
  <c r="AA64" i="131"/>
  <c r="AB64" i="131"/>
  <c r="AC64" i="131"/>
  <c r="X65" i="131"/>
  <c r="Y65" i="131"/>
  <c r="Z65" i="131"/>
  <c r="AA65" i="131"/>
  <c r="AB65" i="131"/>
  <c r="AC65" i="131"/>
  <c r="AB66" i="131"/>
  <c r="AC66" i="131"/>
  <c r="X67" i="131"/>
  <c r="Z67" i="131"/>
  <c r="AA67" i="131"/>
  <c r="AB67" i="131"/>
  <c r="AC67" i="131"/>
  <c r="AB68" i="131"/>
  <c r="AC68" i="131"/>
  <c r="U66" i="127"/>
  <c r="D15" i="277"/>
  <c r="C53" i="238"/>
  <c r="I49" i="234"/>
  <c r="M22" i="259"/>
  <c r="J22" i="259"/>
  <c r="C55" i="259"/>
  <c r="D21" i="259"/>
  <c r="F18" i="259"/>
  <c r="C55" i="46"/>
  <c r="D49" i="363"/>
  <c r="P37" i="358" l="1"/>
  <c r="R58" i="358"/>
  <c r="R55" i="358"/>
  <c r="R53" i="358"/>
  <c r="R49" i="358"/>
  <c r="R47" i="358"/>
  <c r="R39" i="358"/>
  <c r="R37" i="358"/>
  <c r="R35" i="358"/>
  <c r="D47" i="354" l="1"/>
  <c r="E13" i="178"/>
  <c r="D13" i="178"/>
  <c r="C13" i="178"/>
  <c r="Y38" i="169" l="1"/>
  <c r="Y37" i="169"/>
  <c r="Y36" i="169"/>
  <c r="Y35" i="169"/>
  <c r="Y34" i="169"/>
  <c r="Y33" i="169"/>
  <c r="Y32" i="169"/>
  <c r="Y31" i="169"/>
  <c r="Y30" i="169"/>
  <c r="Y29" i="169"/>
  <c r="Y28" i="169"/>
  <c r="Y27" i="169"/>
  <c r="Y26" i="169"/>
  <c r="Y25" i="169"/>
  <c r="Y24" i="169"/>
  <c r="Y23" i="169"/>
  <c r="Y22" i="169"/>
  <c r="Y21" i="169"/>
  <c r="Y20" i="169"/>
  <c r="Y19" i="169"/>
  <c r="Y18" i="169"/>
  <c r="Y17" i="169"/>
  <c r="Y16" i="169"/>
  <c r="Y15" i="169"/>
  <c r="Y13" i="169"/>
  <c r="I13" i="169"/>
  <c r="Y11" i="169"/>
  <c r="I11" i="169"/>
  <c r="G13" i="167"/>
  <c r="G11" i="167"/>
  <c r="E13" i="165"/>
  <c r="E11" i="165"/>
  <c r="Y39" i="163"/>
  <c r="Y38" i="163"/>
  <c r="Y37" i="163"/>
  <c r="Y36" i="163"/>
  <c r="Y35" i="163"/>
  <c r="Y34" i="163"/>
  <c r="Y33" i="163"/>
  <c r="Y32" i="163"/>
  <c r="Y31" i="163"/>
  <c r="Y30" i="163"/>
  <c r="Y29" i="163"/>
  <c r="Y28" i="163"/>
  <c r="Y27" i="163"/>
  <c r="Y26" i="163"/>
  <c r="Y25" i="163"/>
  <c r="Y24" i="163"/>
  <c r="Y23" i="163"/>
  <c r="Y22" i="163"/>
  <c r="Y21" i="163"/>
  <c r="Y20" i="163"/>
  <c r="Y19" i="163"/>
  <c r="Y18" i="163"/>
  <c r="Y17" i="163"/>
  <c r="Y16" i="163"/>
  <c r="Y15" i="163"/>
  <c r="Y13" i="163"/>
  <c r="I13" i="163"/>
  <c r="Y11" i="163"/>
  <c r="I11" i="163"/>
  <c r="G13" i="161"/>
  <c r="G11" i="161"/>
  <c r="E11" i="159"/>
  <c r="E11" i="286" s="1"/>
  <c r="AG12" i="142" l="1"/>
  <c r="AG10" i="142"/>
  <c r="Y12" i="138"/>
  <c r="Y10" i="138"/>
  <c r="M12" i="134"/>
  <c r="M11" i="134"/>
  <c r="M10" i="134"/>
  <c r="I12" i="134"/>
  <c r="I11" i="134"/>
  <c r="I10" i="134"/>
  <c r="E12" i="134"/>
  <c r="E11" i="134"/>
  <c r="E10" i="134"/>
  <c r="AG13" i="130"/>
  <c r="AG11" i="130"/>
  <c r="Y13" i="126"/>
  <c r="Y11" i="126"/>
  <c r="M13" i="122"/>
  <c r="M12" i="122"/>
  <c r="M11" i="122"/>
  <c r="I13" i="122"/>
  <c r="I12" i="122"/>
  <c r="I11" i="122"/>
  <c r="E13" i="122"/>
  <c r="E12" i="122"/>
  <c r="E11" i="122"/>
  <c r="I67" i="364" l="1"/>
  <c r="I59" i="364"/>
  <c r="I58" i="364"/>
  <c r="I57" i="364"/>
  <c r="I56" i="364"/>
  <c r="I55" i="364"/>
  <c r="D55" i="364"/>
  <c r="I53" i="364"/>
  <c r="D53" i="364"/>
  <c r="I49" i="364"/>
  <c r="D49" i="364"/>
  <c r="I47" i="364"/>
  <c r="G47" i="364"/>
  <c r="F47" i="364"/>
  <c r="D47" i="364"/>
  <c r="I39" i="364"/>
  <c r="D39" i="364"/>
  <c r="I37" i="364"/>
  <c r="I35" i="364"/>
  <c r="F35" i="364"/>
  <c r="E35" i="364"/>
  <c r="D35" i="364"/>
  <c r="I32" i="364"/>
  <c r="I30" i="364"/>
  <c r="I27" i="364"/>
  <c r="D27" i="364"/>
  <c r="I25" i="364"/>
  <c r="D25" i="364"/>
  <c r="I24" i="364"/>
  <c r="D24" i="364"/>
  <c r="I23" i="364"/>
  <c r="I22" i="364"/>
  <c r="F22" i="364"/>
  <c r="D22" i="364"/>
  <c r="I21" i="364"/>
  <c r="D21" i="364"/>
  <c r="I20" i="364"/>
  <c r="I19" i="364"/>
  <c r="I17" i="364"/>
  <c r="I16" i="364"/>
  <c r="D16" i="364"/>
  <c r="I15" i="364"/>
  <c r="D15" i="364"/>
  <c r="I14" i="364"/>
  <c r="H14" i="364"/>
  <c r="G14" i="364"/>
  <c r="F14" i="364"/>
  <c r="E14" i="364"/>
  <c r="D14" i="364"/>
  <c r="C14" i="364"/>
  <c r="I13" i="364"/>
  <c r="H13" i="364"/>
  <c r="G13" i="364"/>
  <c r="F13" i="364"/>
  <c r="E13" i="364"/>
  <c r="D13" i="364"/>
  <c r="C13" i="364"/>
  <c r="I12" i="364"/>
  <c r="H12" i="364"/>
  <c r="G12" i="364"/>
  <c r="F12" i="364"/>
  <c r="E12" i="364"/>
  <c r="D12" i="364"/>
  <c r="C12" i="364"/>
  <c r="I11" i="364"/>
  <c r="H11" i="364"/>
  <c r="G11" i="364"/>
  <c r="F11" i="364"/>
  <c r="E11" i="364"/>
  <c r="D11" i="364"/>
  <c r="I67" i="363"/>
  <c r="I59" i="363"/>
  <c r="I58" i="363"/>
  <c r="I57" i="363"/>
  <c r="I56" i="363"/>
  <c r="I55" i="363"/>
  <c r="D55" i="363"/>
  <c r="I53" i="363"/>
  <c r="D53" i="363"/>
  <c r="I49" i="363"/>
  <c r="I47" i="363"/>
  <c r="G47" i="363"/>
  <c r="F47" i="363"/>
  <c r="D47" i="363"/>
  <c r="I39" i="363"/>
  <c r="D39" i="363"/>
  <c r="I37" i="363"/>
  <c r="I35" i="363"/>
  <c r="F35" i="363"/>
  <c r="E35" i="363"/>
  <c r="D35" i="363"/>
  <c r="I32" i="363"/>
  <c r="I30" i="363"/>
  <c r="I27" i="363"/>
  <c r="D27" i="363"/>
  <c r="I25" i="363"/>
  <c r="D25" i="363"/>
  <c r="I24" i="363"/>
  <c r="D24" i="363"/>
  <c r="I23" i="363"/>
  <c r="I22" i="363"/>
  <c r="F22" i="363"/>
  <c r="D22" i="363"/>
  <c r="I21" i="363"/>
  <c r="D21" i="363"/>
  <c r="I20" i="363"/>
  <c r="I19" i="363"/>
  <c r="I17" i="363"/>
  <c r="I16" i="363"/>
  <c r="D16" i="363"/>
  <c r="I15" i="363"/>
  <c r="D15" i="363"/>
  <c r="I14" i="363"/>
  <c r="H14" i="363"/>
  <c r="G14" i="363"/>
  <c r="F14" i="363"/>
  <c r="E14" i="363"/>
  <c r="D14" i="363"/>
  <c r="C14" i="363"/>
  <c r="I13" i="363"/>
  <c r="H13" i="363"/>
  <c r="G13" i="363"/>
  <c r="F13" i="363"/>
  <c r="E13" i="363"/>
  <c r="D13" i="363"/>
  <c r="C13" i="363"/>
  <c r="I12" i="363"/>
  <c r="H12" i="363"/>
  <c r="G12" i="363"/>
  <c r="F12" i="363"/>
  <c r="E12" i="363"/>
  <c r="D12" i="363"/>
  <c r="C12" i="363"/>
  <c r="I11" i="363"/>
  <c r="H11" i="363"/>
  <c r="G11" i="363"/>
  <c r="F11" i="363"/>
  <c r="E11" i="363"/>
  <c r="D11" i="363"/>
  <c r="L67" i="362"/>
  <c r="K65" i="362"/>
  <c r="Z58" i="362"/>
  <c r="R58" i="362"/>
  <c r="D58" i="362"/>
  <c r="Y55" i="362"/>
  <c r="R55" i="362"/>
  <c r="K55" i="362"/>
  <c r="D55" i="362"/>
  <c r="Y53" i="362"/>
  <c r="K53" i="362"/>
  <c r="D53" i="362"/>
  <c r="Y49" i="362"/>
  <c r="R49" i="362"/>
  <c r="K49" i="362"/>
  <c r="D49" i="362"/>
  <c r="AB47" i="362"/>
  <c r="AA47" i="362"/>
  <c r="Y47" i="362"/>
  <c r="U47" i="362"/>
  <c r="T47" i="362"/>
  <c r="R47" i="362"/>
  <c r="N47" i="362"/>
  <c r="M47" i="362"/>
  <c r="K47" i="362"/>
  <c r="G47" i="362"/>
  <c r="F47" i="362"/>
  <c r="E47" i="362"/>
  <c r="D47" i="362"/>
  <c r="Y39" i="362"/>
  <c r="R39" i="362"/>
  <c r="D39" i="362"/>
  <c r="D36" i="362"/>
  <c r="AA35" i="362"/>
  <c r="Z35" i="362"/>
  <c r="Y35" i="362"/>
  <c r="T35" i="362"/>
  <c r="S35" i="362"/>
  <c r="R35" i="362"/>
  <c r="Q35" i="362"/>
  <c r="M35" i="362"/>
  <c r="L35" i="362"/>
  <c r="K35" i="362"/>
  <c r="J35" i="362"/>
  <c r="F35" i="362"/>
  <c r="E35" i="362"/>
  <c r="D35" i="362"/>
  <c r="C35" i="362"/>
  <c r="Y32" i="362"/>
  <c r="R32" i="362"/>
  <c r="Q32" i="362"/>
  <c r="J32" i="362"/>
  <c r="C32" i="362"/>
  <c r="Y27" i="362"/>
  <c r="R27" i="362"/>
  <c r="K27" i="362"/>
  <c r="D27" i="362"/>
  <c r="Y25" i="362"/>
  <c r="R25" i="362"/>
  <c r="K25" i="362"/>
  <c r="D25" i="362"/>
  <c r="Y24" i="362"/>
  <c r="R24" i="362"/>
  <c r="K24" i="362"/>
  <c r="D24" i="362"/>
  <c r="AA22" i="362"/>
  <c r="Z22" i="362"/>
  <c r="Y22" i="362"/>
  <c r="T22" i="362"/>
  <c r="R22" i="362"/>
  <c r="M22" i="362"/>
  <c r="L22" i="362"/>
  <c r="K22" i="362"/>
  <c r="G22" i="362"/>
  <c r="F22" i="362"/>
  <c r="D22" i="362"/>
  <c r="Y21" i="362"/>
  <c r="T21" i="362"/>
  <c r="R21" i="362"/>
  <c r="M21" i="362"/>
  <c r="K21" i="362"/>
  <c r="D21" i="362"/>
  <c r="R20" i="362"/>
  <c r="K20" i="362"/>
  <c r="S19" i="362"/>
  <c r="M17" i="362"/>
  <c r="Y16" i="362"/>
  <c r="T16" i="362"/>
  <c r="R16" i="362"/>
  <c r="K16" i="362"/>
  <c r="D16" i="362"/>
  <c r="Y15" i="362"/>
  <c r="S15" i="362"/>
  <c r="R15" i="362"/>
  <c r="L15" i="362"/>
  <c r="K15" i="362"/>
  <c r="D15" i="362"/>
  <c r="AC14" i="362"/>
  <c r="AB14" i="362"/>
  <c r="AA14" i="362"/>
  <c r="Z14" i="362"/>
  <c r="Y14" i="362"/>
  <c r="X14" i="362"/>
  <c r="V14" i="362"/>
  <c r="U14" i="362"/>
  <c r="T14" i="362"/>
  <c r="S14" i="362"/>
  <c r="R14" i="362"/>
  <c r="Q14" i="362"/>
  <c r="O14" i="362"/>
  <c r="N14" i="362"/>
  <c r="M14" i="362"/>
  <c r="L14" i="362"/>
  <c r="K14" i="362"/>
  <c r="J14" i="362"/>
  <c r="H14" i="362"/>
  <c r="G14" i="362"/>
  <c r="F14" i="362"/>
  <c r="E14" i="362"/>
  <c r="D14" i="362"/>
  <c r="C14" i="362"/>
  <c r="AC13" i="362"/>
  <c r="AB13" i="362"/>
  <c r="AA13" i="362"/>
  <c r="Z13" i="362"/>
  <c r="Y13" i="362"/>
  <c r="X13" i="362"/>
  <c r="V13" i="362"/>
  <c r="U13" i="362"/>
  <c r="T13" i="362"/>
  <c r="S13" i="362"/>
  <c r="R13" i="362"/>
  <c r="Q13" i="362"/>
  <c r="O13" i="362"/>
  <c r="N13" i="362"/>
  <c r="M13" i="362"/>
  <c r="L13" i="362"/>
  <c r="K13" i="362"/>
  <c r="J13" i="362"/>
  <c r="H13" i="362"/>
  <c r="G13" i="362"/>
  <c r="F13" i="362"/>
  <c r="E13" i="362"/>
  <c r="D13" i="362"/>
  <c r="C13" i="362"/>
  <c r="AC12" i="362"/>
  <c r="AB12" i="362"/>
  <c r="AA12" i="362"/>
  <c r="Z12" i="362"/>
  <c r="Y12" i="362"/>
  <c r="X12" i="362"/>
  <c r="V12" i="362"/>
  <c r="U12" i="362"/>
  <c r="T12" i="362"/>
  <c r="S12" i="362"/>
  <c r="R12" i="362"/>
  <c r="Q12" i="362"/>
  <c r="O12" i="362"/>
  <c r="N12" i="362"/>
  <c r="M12" i="362"/>
  <c r="L12" i="362"/>
  <c r="K12" i="362"/>
  <c r="J12" i="362"/>
  <c r="H12" i="362"/>
  <c r="G12" i="362"/>
  <c r="F12" i="362"/>
  <c r="E12" i="362"/>
  <c r="D12" i="362"/>
  <c r="C12" i="362"/>
  <c r="AC11" i="362"/>
  <c r="AB11" i="362"/>
  <c r="AA11" i="362"/>
  <c r="Z11" i="362"/>
  <c r="Y11" i="362"/>
  <c r="X11" i="362"/>
  <c r="V11" i="362"/>
  <c r="U11" i="362"/>
  <c r="T11" i="362"/>
  <c r="S11" i="362"/>
  <c r="R11" i="362"/>
  <c r="Q11" i="362"/>
  <c r="O11" i="362"/>
  <c r="N11" i="362"/>
  <c r="M11" i="362"/>
  <c r="L11" i="362"/>
  <c r="K11" i="362"/>
  <c r="J11" i="362"/>
  <c r="H11" i="362"/>
  <c r="G11" i="362"/>
  <c r="F11" i="362"/>
  <c r="E11" i="362"/>
  <c r="D11" i="362"/>
  <c r="G67" i="360"/>
  <c r="G59" i="360"/>
  <c r="G58" i="360"/>
  <c r="F58" i="360"/>
  <c r="E58" i="360"/>
  <c r="G57" i="360"/>
  <c r="G56" i="360"/>
  <c r="G55" i="360"/>
  <c r="F55" i="360"/>
  <c r="G53" i="360"/>
  <c r="F53" i="360"/>
  <c r="G49" i="360"/>
  <c r="F49" i="360"/>
  <c r="G47" i="360"/>
  <c r="F47" i="360"/>
  <c r="E47" i="360"/>
  <c r="G39" i="360"/>
  <c r="F39" i="360"/>
  <c r="E39" i="360"/>
  <c r="G37" i="360"/>
  <c r="G35" i="360"/>
  <c r="F35" i="360"/>
  <c r="E35" i="360"/>
  <c r="G32" i="360"/>
  <c r="F32" i="360"/>
  <c r="E32" i="360"/>
  <c r="G30" i="360"/>
  <c r="G27" i="360"/>
  <c r="G25" i="360"/>
  <c r="F25" i="360"/>
  <c r="E25" i="360"/>
  <c r="G24" i="360"/>
  <c r="F24" i="360"/>
  <c r="E24" i="360"/>
  <c r="G23" i="360"/>
  <c r="G22" i="360"/>
  <c r="F22" i="360"/>
  <c r="E22" i="360"/>
  <c r="G21" i="360"/>
  <c r="F21" i="360"/>
  <c r="E21" i="360"/>
  <c r="G20" i="360"/>
  <c r="G19" i="360"/>
  <c r="G17" i="360"/>
  <c r="E17" i="360"/>
  <c r="G16" i="360"/>
  <c r="E16" i="360"/>
  <c r="G15" i="360"/>
  <c r="E15" i="360"/>
  <c r="G14" i="360"/>
  <c r="F14" i="360"/>
  <c r="E14" i="360"/>
  <c r="D14" i="360"/>
  <c r="C14" i="360"/>
  <c r="G13" i="360"/>
  <c r="F13" i="360"/>
  <c r="E13" i="360"/>
  <c r="D13" i="360"/>
  <c r="C13" i="360"/>
  <c r="G12" i="360"/>
  <c r="F12" i="360"/>
  <c r="E12" i="360"/>
  <c r="D12" i="360"/>
  <c r="C12" i="360"/>
  <c r="G11" i="360"/>
  <c r="F11" i="360"/>
  <c r="E11" i="360"/>
  <c r="D11" i="360"/>
  <c r="C11" i="360"/>
  <c r="G67" i="359"/>
  <c r="G59" i="359"/>
  <c r="G58" i="359"/>
  <c r="F58" i="359"/>
  <c r="E58" i="359"/>
  <c r="G57" i="359"/>
  <c r="G56" i="359"/>
  <c r="G55" i="359"/>
  <c r="F55" i="359"/>
  <c r="G53" i="359"/>
  <c r="F53" i="359"/>
  <c r="G49" i="359"/>
  <c r="F49" i="359"/>
  <c r="G47" i="359"/>
  <c r="F47" i="359"/>
  <c r="E47" i="359"/>
  <c r="G39" i="359"/>
  <c r="F39" i="359"/>
  <c r="E39" i="359"/>
  <c r="G37" i="359"/>
  <c r="G35" i="359"/>
  <c r="F35" i="359"/>
  <c r="E35" i="359"/>
  <c r="G32" i="359"/>
  <c r="F32" i="359"/>
  <c r="E32" i="359"/>
  <c r="G30" i="359"/>
  <c r="G27" i="359"/>
  <c r="G25" i="359"/>
  <c r="F25" i="359"/>
  <c r="E25" i="359"/>
  <c r="G24" i="359"/>
  <c r="F24" i="359"/>
  <c r="E24" i="359"/>
  <c r="G23" i="359"/>
  <c r="G22" i="359"/>
  <c r="F22" i="359"/>
  <c r="E22" i="359"/>
  <c r="G21" i="359"/>
  <c r="F21" i="359"/>
  <c r="E21" i="359"/>
  <c r="G20" i="359"/>
  <c r="G19" i="359"/>
  <c r="G17" i="359"/>
  <c r="E17" i="359"/>
  <c r="G16" i="359"/>
  <c r="E16" i="359"/>
  <c r="G15" i="359"/>
  <c r="E15" i="359"/>
  <c r="G14" i="359"/>
  <c r="F14" i="359"/>
  <c r="E14" i="359"/>
  <c r="D14" i="359"/>
  <c r="C14" i="359"/>
  <c r="G13" i="359"/>
  <c r="F13" i="359"/>
  <c r="E13" i="359"/>
  <c r="D13" i="359"/>
  <c r="C13" i="359"/>
  <c r="G12" i="359"/>
  <c r="F12" i="359"/>
  <c r="E12" i="359"/>
  <c r="D12" i="359"/>
  <c r="C12" i="359"/>
  <c r="G11" i="359"/>
  <c r="F11" i="359"/>
  <c r="E11" i="359"/>
  <c r="D11" i="359"/>
  <c r="J67" i="358"/>
  <c r="E67" i="358"/>
  <c r="E59" i="358"/>
  <c r="U58" i="358"/>
  <c r="T58" i="358"/>
  <c r="P58" i="358"/>
  <c r="O58" i="358"/>
  <c r="J58" i="358"/>
  <c r="F58" i="358"/>
  <c r="E58" i="358"/>
  <c r="U55" i="358"/>
  <c r="P55" i="358"/>
  <c r="K55" i="358"/>
  <c r="F55" i="358"/>
  <c r="E55" i="358"/>
  <c r="U53" i="358"/>
  <c r="T53" i="358"/>
  <c r="O53" i="358"/>
  <c r="K53" i="358"/>
  <c r="J53" i="358"/>
  <c r="F53" i="358"/>
  <c r="U49" i="358"/>
  <c r="T49" i="358"/>
  <c r="P49" i="358"/>
  <c r="K49" i="358"/>
  <c r="F49" i="358"/>
  <c r="U47" i="358"/>
  <c r="T47" i="358"/>
  <c r="P47" i="358"/>
  <c r="O47" i="358"/>
  <c r="K47" i="358"/>
  <c r="J47" i="358"/>
  <c r="F47" i="358"/>
  <c r="E47" i="358"/>
  <c r="J44" i="358"/>
  <c r="U39" i="358"/>
  <c r="T39" i="358"/>
  <c r="P39" i="358"/>
  <c r="O39" i="358"/>
  <c r="K39" i="358"/>
  <c r="F39" i="358"/>
  <c r="E39" i="358"/>
  <c r="O38" i="358"/>
  <c r="J38" i="358"/>
  <c r="E38" i="358"/>
  <c r="U37" i="358"/>
  <c r="K37" i="358"/>
  <c r="F36" i="358"/>
  <c r="U35" i="358"/>
  <c r="T35" i="358"/>
  <c r="P35" i="358"/>
  <c r="O35" i="358"/>
  <c r="K35" i="358"/>
  <c r="J35" i="358"/>
  <c r="F35" i="358"/>
  <c r="E35" i="358"/>
  <c r="U32" i="358"/>
  <c r="T32" i="358"/>
  <c r="P32" i="358"/>
  <c r="O32" i="358"/>
  <c r="K32" i="358"/>
  <c r="J32" i="358"/>
  <c r="F32" i="358"/>
  <c r="E32" i="358"/>
  <c r="F28" i="358"/>
  <c r="U27" i="358"/>
  <c r="T27" i="358"/>
  <c r="P27" i="358"/>
  <c r="O27" i="358"/>
  <c r="K27" i="358"/>
  <c r="J27" i="358"/>
  <c r="U25" i="358"/>
  <c r="T25" i="358"/>
  <c r="P25" i="358"/>
  <c r="O25" i="358"/>
  <c r="K25" i="358"/>
  <c r="J25" i="358"/>
  <c r="F25" i="358"/>
  <c r="E25" i="358"/>
  <c r="U24" i="358"/>
  <c r="T24" i="358"/>
  <c r="P24" i="358"/>
  <c r="O24" i="358"/>
  <c r="J24" i="358"/>
  <c r="F24" i="358"/>
  <c r="E24" i="358"/>
  <c r="U23" i="358"/>
  <c r="T23" i="358"/>
  <c r="U22" i="358"/>
  <c r="T22" i="358"/>
  <c r="P22" i="358"/>
  <c r="O22" i="358"/>
  <c r="K22" i="358"/>
  <c r="J22" i="358"/>
  <c r="F22" i="358"/>
  <c r="E22" i="358"/>
  <c r="U21" i="358"/>
  <c r="T21" i="358"/>
  <c r="P21" i="358"/>
  <c r="O21" i="358"/>
  <c r="K21" i="358"/>
  <c r="J21" i="358"/>
  <c r="F21" i="358"/>
  <c r="E21" i="358"/>
  <c r="P20" i="358"/>
  <c r="K20" i="358"/>
  <c r="F20" i="358"/>
  <c r="T19" i="358"/>
  <c r="O19" i="358"/>
  <c r="K19" i="358"/>
  <c r="T17" i="358"/>
  <c r="O17" i="358"/>
  <c r="J17" i="358"/>
  <c r="E17" i="358"/>
  <c r="U16" i="358"/>
  <c r="T16" i="358"/>
  <c r="P16" i="358"/>
  <c r="O16" i="358"/>
  <c r="K16" i="358"/>
  <c r="J16" i="358"/>
  <c r="E16" i="358"/>
  <c r="U15" i="358"/>
  <c r="T15" i="358"/>
  <c r="P15" i="358"/>
  <c r="O15" i="358"/>
  <c r="K15" i="358"/>
  <c r="J15" i="358"/>
  <c r="E15" i="358"/>
  <c r="U14" i="358"/>
  <c r="T14" i="358"/>
  <c r="S14" i="358"/>
  <c r="R14" i="358"/>
  <c r="P14" i="358"/>
  <c r="O14" i="358"/>
  <c r="N14" i="358"/>
  <c r="M14" i="358"/>
  <c r="K14" i="358"/>
  <c r="J14" i="358"/>
  <c r="I14" i="358"/>
  <c r="H14" i="358"/>
  <c r="F14" i="358"/>
  <c r="E14" i="358"/>
  <c r="D14" i="358"/>
  <c r="C14" i="358"/>
  <c r="U13" i="358"/>
  <c r="T13" i="358"/>
  <c r="S13" i="358"/>
  <c r="R13" i="358"/>
  <c r="P13" i="358"/>
  <c r="O13" i="358"/>
  <c r="N13" i="358"/>
  <c r="M13" i="358"/>
  <c r="K13" i="358"/>
  <c r="J13" i="358"/>
  <c r="I13" i="358"/>
  <c r="H13" i="358"/>
  <c r="F13" i="358"/>
  <c r="E13" i="358"/>
  <c r="D13" i="358"/>
  <c r="C13" i="358"/>
  <c r="U12" i="358"/>
  <c r="T12" i="358"/>
  <c r="S12" i="358"/>
  <c r="R12" i="358"/>
  <c r="P12" i="358"/>
  <c r="O12" i="358"/>
  <c r="N12" i="358"/>
  <c r="M12" i="358"/>
  <c r="K12" i="358"/>
  <c r="J12" i="358"/>
  <c r="I12" i="358"/>
  <c r="H12" i="358"/>
  <c r="F12" i="358"/>
  <c r="E12" i="358"/>
  <c r="D12" i="358"/>
  <c r="C12" i="358"/>
  <c r="U11" i="358"/>
  <c r="T11" i="358"/>
  <c r="S11" i="358"/>
  <c r="R11" i="358"/>
  <c r="P11" i="358"/>
  <c r="O11" i="358"/>
  <c r="N11" i="358"/>
  <c r="M11" i="358"/>
  <c r="K11" i="358"/>
  <c r="J11" i="358"/>
  <c r="I11" i="358"/>
  <c r="H11" i="358"/>
  <c r="F11" i="358"/>
  <c r="E11" i="358"/>
  <c r="D11" i="358"/>
  <c r="E67" i="356"/>
  <c r="E59" i="356"/>
  <c r="E58" i="356"/>
  <c r="C58" i="356"/>
  <c r="E57" i="356"/>
  <c r="E56" i="356"/>
  <c r="C56" i="356"/>
  <c r="E55" i="356"/>
  <c r="C55" i="356"/>
  <c r="E53" i="356"/>
  <c r="D53" i="356"/>
  <c r="E49" i="356"/>
  <c r="D49" i="356"/>
  <c r="C49" i="356"/>
  <c r="E48" i="356"/>
  <c r="C48" i="356"/>
  <c r="E47" i="356"/>
  <c r="D47" i="356"/>
  <c r="C47" i="356"/>
  <c r="E39" i="356"/>
  <c r="C39" i="356"/>
  <c r="E37" i="356"/>
  <c r="E35" i="356"/>
  <c r="D35" i="356"/>
  <c r="C35" i="356"/>
  <c r="E32" i="356"/>
  <c r="D32" i="356"/>
  <c r="C32" i="356"/>
  <c r="E30" i="356"/>
  <c r="E27" i="356"/>
  <c r="D27" i="356"/>
  <c r="E25" i="356"/>
  <c r="D25" i="356"/>
  <c r="C25" i="356"/>
  <c r="E24" i="356"/>
  <c r="C24" i="356"/>
  <c r="E23" i="356"/>
  <c r="E22" i="356"/>
  <c r="D22" i="356"/>
  <c r="C22" i="356"/>
  <c r="E21" i="356"/>
  <c r="D21" i="356"/>
  <c r="C21" i="356"/>
  <c r="E20" i="356"/>
  <c r="E19" i="356"/>
  <c r="C19" i="356"/>
  <c r="E17" i="356"/>
  <c r="D17" i="356"/>
  <c r="E16" i="356"/>
  <c r="C16" i="356"/>
  <c r="E15" i="356"/>
  <c r="C15" i="356"/>
  <c r="E14" i="356"/>
  <c r="D14" i="356"/>
  <c r="C14" i="356"/>
  <c r="E13" i="356"/>
  <c r="D13" i="356"/>
  <c r="C13" i="356"/>
  <c r="E12" i="356"/>
  <c r="D12" i="356"/>
  <c r="C12" i="356"/>
  <c r="E11" i="356"/>
  <c r="D11" i="356"/>
  <c r="E67" i="355"/>
  <c r="E59" i="355"/>
  <c r="E58" i="355"/>
  <c r="C58" i="355"/>
  <c r="E57" i="355"/>
  <c r="E56" i="355"/>
  <c r="C56" i="355"/>
  <c r="E55" i="355"/>
  <c r="C55" i="355"/>
  <c r="E53" i="355"/>
  <c r="D53" i="355"/>
  <c r="E49" i="355"/>
  <c r="D49" i="355"/>
  <c r="C49" i="355"/>
  <c r="E47" i="355"/>
  <c r="D47" i="355"/>
  <c r="C47" i="355"/>
  <c r="E39" i="355"/>
  <c r="C39" i="355"/>
  <c r="E37" i="355"/>
  <c r="E35" i="355"/>
  <c r="D35" i="355"/>
  <c r="C35" i="355"/>
  <c r="E32" i="355"/>
  <c r="D32" i="355"/>
  <c r="C32" i="355"/>
  <c r="E30" i="355"/>
  <c r="E27" i="355"/>
  <c r="D27" i="355"/>
  <c r="E25" i="355"/>
  <c r="D25" i="355"/>
  <c r="C25" i="355"/>
  <c r="E24" i="355"/>
  <c r="C24" i="355"/>
  <c r="E23" i="355"/>
  <c r="E22" i="355"/>
  <c r="D22" i="355"/>
  <c r="C22" i="355"/>
  <c r="E21" i="355"/>
  <c r="D21" i="355"/>
  <c r="C21" i="355"/>
  <c r="E20" i="355"/>
  <c r="E19" i="355"/>
  <c r="C19" i="355"/>
  <c r="E17" i="355"/>
  <c r="D17" i="355"/>
  <c r="E16" i="355"/>
  <c r="C16" i="355"/>
  <c r="E15" i="355"/>
  <c r="C15" i="355"/>
  <c r="E14" i="355"/>
  <c r="D14" i="355"/>
  <c r="C14" i="355"/>
  <c r="E13" i="355"/>
  <c r="D13" i="355"/>
  <c r="C13" i="355"/>
  <c r="E12" i="355"/>
  <c r="D12" i="355"/>
  <c r="E11" i="355"/>
  <c r="D11" i="355"/>
  <c r="F67" i="354"/>
  <c r="C67" i="354"/>
  <c r="F63" i="354"/>
  <c r="C63" i="354"/>
  <c r="M58" i="354"/>
  <c r="L58" i="354"/>
  <c r="J58" i="354"/>
  <c r="I58" i="354"/>
  <c r="F58" i="354"/>
  <c r="C58" i="354"/>
  <c r="L56" i="354"/>
  <c r="I56" i="354"/>
  <c r="F56" i="354"/>
  <c r="C56" i="354"/>
  <c r="M55" i="354"/>
  <c r="L55" i="354"/>
  <c r="J55" i="354"/>
  <c r="I55" i="354"/>
  <c r="F55" i="354"/>
  <c r="C55" i="354"/>
  <c r="M53" i="354"/>
  <c r="L53" i="354"/>
  <c r="J53" i="354"/>
  <c r="G53" i="354"/>
  <c r="F53" i="354"/>
  <c r="D53" i="354"/>
  <c r="M49" i="354"/>
  <c r="L49" i="354"/>
  <c r="J49" i="354"/>
  <c r="F49" i="354"/>
  <c r="D49" i="354"/>
  <c r="C49" i="354"/>
  <c r="M47" i="354"/>
  <c r="L47" i="354"/>
  <c r="J47" i="354"/>
  <c r="I47" i="354"/>
  <c r="G47" i="354"/>
  <c r="F47" i="354"/>
  <c r="C47" i="354"/>
  <c r="F44" i="354"/>
  <c r="C44" i="354"/>
  <c r="L40" i="354"/>
  <c r="M39" i="354"/>
  <c r="L39" i="354"/>
  <c r="J39" i="354"/>
  <c r="I39" i="354"/>
  <c r="F39" i="354"/>
  <c r="C39" i="354"/>
  <c r="L37" i="354"/>
  <c r="M35" i="354"/>
  <c r="L35" i="354"/>
  <c r="J35" i="354"/>
  <c r="I35" i="354"/>
  <c r="G35" i="354"/>
  <c r="F35" i="354"/>
  <c r="D35" i="354"/>
  <c r="C35" i="354"/>
  <c r="M32" i="354"/>
  <c r="L32" i="354"/>
  <c r="I32" i="354"/>
  <c r="G32" i="354"/>
  <c r="F32" i="354"/>
  <c r="D32" i="354"/>
  <c r="C32" i="354"/>
  <c r="F31" i="354"/>
  <c r="F30" i="354"/>
  <c r="C30" i="354"/>
  <c r="I29" i="354"/>
  <c r="M27" i="354"/>
  <c r="J27" i="354"/>
  <c r="I27" i="354"/>
  <c r="F27" i="354"/>
  <c r="D27" i="354"/>
  <c r="M25" i="354"/>
  <c r="L25" i="354"/>
  <c r="I25" i="354"/>
  <c r="G25" i="354"/>
  <c r="F25" i="354"/>
  <c r="D25" i="354"/>
  <c r="C25" i="354"/>
  <c r="L24" i="354"/>
  <c r="I24" i="354"/>
  <c r="F24" i="354"/>
  <c r="C24" i="354"/>
  <c r="M22" i="354"/>
  <c r="L22" i="354"/>
  <c r="J22" i="354"/>
  <c r="I22" i="354"/>
  <c r="G22" i="354"/>
  <c r="F22" i="354"/>
  <c r="D22" i="354"/>
  <c r="C22" i="354"/>
  <c r="M21" i="354"/>
  <c r="L21" i="354"/>
  <c r="J21" i="354"/>
  <c r="I21" i="354"/>
  <c r="G21" i="354"/>
  <c r="F21" i="354"/>
  <c r="D21" i="354"/>
  <c r="C21" i="354"/>
  <c r="M20" i="354"/>
  <c r="F20" i="354"/>
  <c r="C20" i="354"/>
  <c r="L19" i="354"/>
  <c r="I19" i="354"/>
  <c r="F19" i="354"/>
  <c r="C19" i="354"/>
  <c r="M17" i="354"/>
  <c r="L17" i="354"/>
  <c r="I17" i="354"/>
  <c r="G17" i="354"/>
  <c r="F17" i="354"/>
  <c r="D17" i="354"/>
  <c r="L16" i="354"/>
  <c r="I16" i="354"/>
  <c r="F16" i="354"/>
  <c r="C16" i="354"/>
  <c r="M15" i="354"/>
  <c r="L15" i="354"/>
  <c r="J15" i="354"/>
  <c r="I15" i="354"/>
  <c r="G15" i="354"/>
  <c r="F15" i="354"/>
  <c r="C15" i="354"/>
  <c r="M14" i="354"/>
  <c r="L14" i="354"/>
  <c r="J14" i="354"/>
  <c r="I14" i="354"/>
  <c r="G14" i="354"/>
  <c r="F14" i="354"/>
  <c r="D14" i="354"/>
  <c r="C14" i="354"/>
  <c r="M13" i="354"/>
  <c r="L13" i="354"/>
  <c r="J13" i="354"/>
  <c r="I13" i="354"/>
  <c r="G13" i="354"/>
  <c r="F13" i="354"/>
  <c r="D13" i="354"/>
  <c r="C13" i="354"/>
  <c r="M12" i="354"/>
  <c r="L12" i="354"/>
  <c r="J12" i="354"/>
  <c r="I12" i="354"/>
  <c r="G12" i="354"/>
  <c r="F12" i="354"/>
  <c r="D12" i="354"/>
  <c r="C12" i="354"/>
  <c r="M11" i="354"/>
  <c r="L11" i="354"/>
  <c r="J11" i="354"/>
  <c r="I11" i="354"/>
  <c r="G11" i="354"/>
  <c r="F11" i="354"/>
  <c r="D11" i="354"/>
  <c r="I12" i="346" l="1"/>
  <c r="I13" i="346"/>
  <c r="I14" i="346"/>
  <c r="I11" i="346"/>
  <c r="H12" i="346"/>
  <c r="H13" i="346"/>
  <c r="H14" i="346"/>
  <c r="H11" i="346"/>
  <c r="G12" i="346"/>
  <c r="G13" i="346"/>
  <c r="G14" i="346"/>
  <c r="G11" i="346"/>
  <c r="F12" i="346"/>
  <c r="F13" i="346"/>
  <c r="F14" i="346"/>
  <c r="F11" i="346"/>
  <c r="E12" i="346"/>
  <c r="E13" i="346"/>
  <c r="E14" i="346"/>
  <c r="E11" i="346"/>
  <c r="D12" i="346"/>
  <c r="D13" i="346"/>
  <c r="D14" i="346"/>
  <c r="D11" i="346"/>
  <c r="C12" i="346"/>
  <c r="C13" i="346"/>
  <c r="C14" i="346"/>
  <c r="C11" i="346"/>
  <c r="I12" i="345"/>
  <c r="I13" i="345"/>
  <c r="I14" i="345"/>
  <c r="H12" i="345"/>
  <c r="H13" i="345"/>
  <c r="H14" i="345"/>
  <c r="G12" i="345"/>
  <c r="G13" i="345"/>
  <c r="G14" i="345"/>
  <c r="F12" i="345"/>
  <c r="F13" i="345"/>
  <c r="F14" i="345"/>
  <c r="E12" i="345"/>
  <c r="E13" i="345"/>
  <c r="E14" i="345"/>
  <c r="D12" i="345"/>
  <c r="D13" i="345"/>
  <c r="D14" i="345"/>
  <c r="C12" i="345"/>
  <c r="C13" i="345"/>
  <c r="C14" i="345"/>
  <c r="I11" i="345"/>
  <c r="H11" i="345"/>
  <c r="G11" i="345"/>
  <c r="F11" i="345"/>
  <c r="E11" i="345"/>
  <c r="D11" i="345"/>
  <c r="C11" i="345"/>
  <c r="G12" i="344"/>
  <c r="G13" i="344"/>
  <c r="G14" i="344"/>
  <c r="G11" i="344"/>
  <c r="F12" i="344"/>
  <c r="F13" i="344"/>
  <c r="F14" i="344"/>
  <c r="F11" i="344"/>
  <c r="E12" i="344"/>
  <c r="E13" i="344"/>
  <c r="E14" i="344"/>
  <c r="E11" i="344"/>
  <c r="D12" i="344"/>
  <c r="D13" i="344"/>
  <c r="D14" i="344"/>
  <c r="D11" i="344"/>
  <c r="C12" i="344"/>
  <c r="C13" i="344"/>
  <c r="C14" i="344"/>
  <c r="C11" i="344"/>
  <c r="G12" i="343"/>
  <c r="G13" i="343"/>
  <c r="G14" i="343"/>
  <c r="G11" i="343"/>
  <c r="F12" i="343"/>
  <c r="F13" i="343"/>
  <c r="F14" i="343"/>
  <c r="F11" i="343"/>
  <c r="E12" i="343"/>
  <c r="E13" i="343"/>
  <c r="E14" i="343"/>
  <c r="E11" i="343"/>
  <c r="D12" i="343"/>
  <c r="D13" i="343"/>
  <c r="D14" i="343"/>
  <c r="D11" i="343"/>
  <c r="C12" i="343"/>
  <c r="C13" i="343"/>
  <c r="C14" i="343"/>
  <c r="C11" i="343"/>
  <c r="E12" i="342"/>
  <c r="E13" i="342"/>
  <c r="E14" i="342"/>
  <c r="E11" i="342"/>
  <c r="D12" i="342"/>
  <c r="D13" i="342"/>
  <c r="D14" i="342"/>
  <c r="D11" i="342"/>
  <c r="C12" i="342"/>
  <c r="C13" i="342"/>
  <c r="C14" i="342"/>
  <c r="C11" i="342"/>
  <c r="E12" i="341"/>
  <c r="E13" i="341"/>
  <c r="E14" i="341"/>
  <c r="E11" i="341"/>
  <c r="D12" i="341"/>
  <c r="D13" i="341"/>
  <c r="D14" i="341"/>
  <c r="D11" i="341"/>
  <c r="C12" i="341"/>
  <c r="C13" i="341"/>
  <c r="C14" i="341"/>
  <c r="C11" i="341"/>
  <c r="I12" i="340"/>
  <c r="I13" i="340"/>
  <c r="I14" i="340"/>
  <c r="I11" i="340"/>
  <c r="H12" i="340"/>
  <c r="H13" i="340"/>
  <c r="H14" i="340"/>
  <c r="H11" i="340"/>
  <c r="G12" i="340"/>
  <c r="G13" i="340"/>
  <c r="G14" i="340"/>
  <c r="G11" i="340"/>
  <c r="F12" i="340"/>
  <c r="F13" i="340"/>
  <c r="F14" i="340"/>
  <c r="F11" i="340"/>
  <c r="E12" i="340"/>
  <c r="E13" i="340"/>
  <c r="E14" i="340"/>
  <c r="E11" i="340"/>
  <c r="D12" i="340"/>
  <c r="D13" i="340"/>
  <c r="D14" i="340"/>
  <c r="D11" i="340"/>
  <c r="C12" i="340"/>
  <c r="C13" i="340"/>
  <c r="C14" i="340"/>
  <c r="C11" i="340"/>
  <c r="I12" i="339"/>
  <c r="I13" i="339"/>
  <c r="I14" i="339"/>
  <c r="I11" i="339"/>
  <c r="H12" i="339"/>
  <c r="H13" i="339"/>
  <c r="H14" i="339"/>
  <c r="H11" i="339"/>
  <c r="G12" i="339"/>
  <c r="G13" i="339"/>
  <c r="G14" i="339"/>
  <c r="G11" i="339"/>
  <c r="F12" i="339"/>
  <c r="F13" i="339"/>
  <c r="F14" i="339"/>
  <c r="F11" i="339"/>
  <c r="E12" i="339"/>
  <c r="E13" i="339"/>
  <c r="E14" i="339"/>
  <c r="E11" i="339"/>
  <c r="D12" i="339"/>
  <c r="D13" i="339"/>
  <c r="D14" i="339"/>
  <c r="D11" i="339"/>
  <c r="C12" i="339"/>
  <c r="C13" i="339"/>
  <c r="C14" i="339"/>
  <c r="C11" i="339"/>
  <c r="G12" i="338"/>
  <c r="G13" i="338"/>
  <c r="G14" i="338"/>
  <c r="G11" i="338"/>
  <c r="F12" i="338"/>
  <c r="F13" i="338"/>
  <c r="F14" i="338"/>
  <c r="F11" i="338"/>
  <c r="E12" i="338"/>
  <c r="E13" i="338"/>
  <c r="E14" i="338"/>
  <c r="E11" i="338"/>
  <c r="D12" i="338"/>
  <c r="D13" i="338"/>
  <c r="D14" i="338"/>
  <c r="D11" i="338"/>
  <c r="C12" i="338"/>
  <c r="C13" i="338"/>
  <c r="C14" i="338"/>
  <c r="C11" i="338"/>
  <c r="G12" i="337"/>
  <c r="G13" i="337"/>
  <c r="G14" i="337"/>
  <c r="G11" i="337"/>
  <c r="F12" i="337"/>
  <c r="F13" i="337"/>
  <c r="F14" i="337"/>
  <c r="F11" i="337"/>
  <c r="E12" i="337"/>
  <c r="E13" i="337"/>
  <c r="E14" i="337"/>
  <c r="E11" i="337"/>
  <c r="D12" i="337"/>
  <c r="D13" i="337"/>
  <c r="D14" i="337"/>
  <c r="D11" i="337"/>
  <c r="C12" i="337"/>
  <c r="C13" i="337"/>
  <c r="C14" i="337"/>
  <c r="C11" i="337"/>
  <c r="E12" i="336"/>
  <c r="E13" i="336"/>
  <c r="E14" i="336"/>
  <c r="E11" i="336"/>
  <c r="D12" i="336"/>
  <c r="D13" i="336"/>
  <c r="D14" i="336"/>
  <c r="D11" i="336"/>
  <c r="C12" i="336"/>
  <c r="C13" i="336"/>
  <c r="C14" i="336"/>
  <c r="C11" i="336"/>
  <c r="E12" i="335"/>
  <c r="E13" i="335"/>
  <c r="E14" i="335"/>
  <c r="E11" i="335"/>
  <c r="D12" i="335"/>
  <c r="D13" i="335"/>
  <c r="D14" i="335"/>
  <c r="D11" i="335"/>
  <c r="C12" i="335"/>
  <c r="C13" i="335"/>
  <c r="C14" i="335"/>
  <c r="C11" i="335"/>
  <c r="C11" i="221" l="1"/>
  <c r="E12" i="219"/>
  <c r="E13" i="219"/>
  <c r="E14" i="219"/>
  <c r="E15" i="219"/>
  <c r="E16" i="219"/>
  <c r="E17" i="219"/>
  <c r="E19" i="219"/>
  <c r="E21" i="219"/>
  <c r="E22" i="219"/>
  <c r="E24" i="219"/>
  <c r="E25" i="219"/>
  <c r="E27" i="219"/>
  <c r="E29" i="219"/>
  <c r="E32" i="219"/>
  <c r="E35" i="219"/>
  <c r="E37" i="219"/>
  <c r="E39" i="219"/>
  <c r="E47" i="219"/>
  <c r="E49" i="219"/>
  <c r="E53" i="219"/>
  <c r="E55" i="219"/>
  <c r="E56" i="219"/>
  <c r="E58" i="219"/>
  <c r="E59" i="219"/>
  <c r="E67" i="219"/>
  <c r="E11" i="219"/>
  <c r="D12" i="219"/>
  <c r="D13" i="219"/>
  <c r="D14" i="219"/>
  <c r="D15" i="219"/>
  <c r="D21" i="219"/>
  <c r="D22" i="219"/>
  <c r="D24" i="219"/>
  <c r="D32" i="219"/>
  <c r="D35" i="219"/>
  <c r="D47" i="219"/>
  <c r="D55" i="219"/>
  <c r="D11" i="219"/>
  <c r="C15" i="219"/>
  <c r="C16" i="219"/>
  <c r="C17" i="219"/>
  <c r="C19" i="219"/>
  <c r="C21" i="219"/>
  <c r="C22" i="219"/>
  <c r="C24" i="219"/>
  <c r="C25" i="219"/>
  <c r="C27" i="219"/>
  <c r="C32" i="219"/>
  <c r="C35" i="219"/>
  <c r="C37" i="219"/>
  <c r="C47" i="219"/>
  <c r="C49" i="219"/>
  <c r="C53" i="219"/>
  <c r="C55" i="219"/>
  <c r="C56" i="219"/>
  <c r="C58" i="219"/>
  <c r="C67" i="219"/>
  <c r="C12" i="219"/>
  <c r="C13" i="219"/>
  <c r="C14" i="219"/>
  <c r="C11" i="219"/>
  <c r="I12" i="298" l="1"/>
  <c r="I14" i="298"/>
  <c r="I15" i="298"/>
  <c r="I16" i="298"/>
  <c r="I17" i="298"/>
  <c r="I18" i="298"/>
  <c r="I19" i="298"/>
  <c r="I20" i="298"/>
  <c r="I21" i="298"/>
  <c r="I22" i="298"/>
  <c r="I23" i="298"/>
  <c r="I24" i="298"/>
  <c r="I25" i="298"/>
  <c r="I26" i="298"/>
  <c r="I27" i="298"/>
  <c r="I28" i="298"/>
  <c r="I29" i="298"/>
  <c r="I30" i="298"/>
  <c r="I31" i="298"/>
  <c r="I32" i="298"/>
  <c r="I33" i="298"/>
  <c r="I34" i="298"/>
  <c r="I35" i="298"/>
  <c r="I36" i="298"/>
  <c r="I37" i="298"/>
  <c r="I38" i="298"/>
  <c r="I11" i="298"/>
  <c r="H12" i="298"/>
  <c r="H13" i="298"/>
  <c r="H14" i="298"/>
  <c r="H15" i="298"/>
  <c r="H16" i="298"/>
  <c r="H17" i="298"/>
  <c r="H18" i="298"/>
  <c r="H19" i="298"/>
  <c r="H20" i="298"/>
  <c r="H21" i="298"/>
  <c r="H22" i="298"/>
  <c r="H23" i="298"/>
  <c r="H24" i="298"/>
  <c r="H25" i="298"/>
  <c r="H26" i="298"/>
  <c r="H27" i="298"/>
  <c r="H28" i="298"/>
  <c r="H29" i="298"/>
  <c r="H30" i="298"/>
  <c r="H32" i="298"/>
  <c r="H33" i="298"/>
  <c r="H34" i="298"/>
  <c r="H35" i="298"/>
  <c r="H36" i="298"/>
  <c r="H37" i="298"/>
  <c r="H38" i="298"/>
  <c r="H11" i="298"/>
  <c r="G12" i="298"/>
  <c r="G13" i="298"/>
  <c r="G14" i="298"/>
  <c r="G15" i="298"/>
  <c r="G16" i="298"/>
  <c r="G17" i="298"/>
  <c r="G18" i="298"/>
  <c r="G19" i="298"/>
  <c r="G20" i="298"/>
  <c r="G21" i="298"/>
  <c r="G22" i="298"/>
  <c r="G23" i="298"/>
  <c r="G24" i="298"/>
  <c r="G25" i="298"/>
  <c r="G26" i="298"/>
  <c r="G27" i="298"/>
  <c r="G28" i="298"/>
  <c r="G29" i="298"/>
  <c r="G30" i="298"/>
  <c r="G31" i="298"/>
  <c r="G32" i="298"/>
  <c r="G33" i="298"/>
  <c r="G34" i="298"/>
  <c r="G35" i="298"/>
  <c r="G36" i="298"/>
  <c r="G37" i="298"/>
  <c r="G38" i="298"/>
  <c r="G11" i="298"/>
  <c r="F12" i="298"/>
  <c r="F13" i="298"/>
  <c r="F14" i="298"/>
  <c r="F15" i="298"/>
  <c r="F16" i="298"/>
  <c r="F17" i="298"/>
  <c r="F18" i="298"/>
  <c r="F19" i="298"/>
  <c r="F20" i="298"/>
  <c r="F21" i="298"/>
  <c r="F22" i="298"/>
  <c r="F23" i="298"/>
  <c r="F24" i="298"/>
  <c r="F26" i="298"/>
  <c r="F27" i="298"/>
  <c r="F28" i="298"/>
  <c r="F29" i="298"/>
  <c r="F30" i="298"/>
  <c r="F32" i="298"/>
  <c r="F33" i="298"/>
  <c r="F34" i="298"/>
  <c r="F35" i="298"/>
  <c r="F36" i="298"/>
  <c r="F37" i="298"/>
  <c r="F38" i="298"/>
  <c r="F11" i="298"/>
  <c r="E12" i="298"/>
  <c r="E13" i="298"/>
  <c r="E14" i="298"/>
  <c r="E15" i="298"/>
  <c r="E16" i="298"/>
  <c r="E17" i="298"/>
  <c r="E19" i="298"/>
  <c r="E21" i="298"/>
  <c r="E22" i="298"/>
  <c r="E23" i="298"/>
  <c r="E24" i="298"/>
  <c r="E25" i="298"/>
  <c r="E26" i="298"/>
  <c r="E27" i="298"/>
  <c r="E28" i="298"/>
  <c r="E29" i="298"/>
  <c r="E30" i="298"/>
  <c r="E31" i="298"/>
  <c r="E32" i="298"/>
  <c r="E33" i="298"/>
  <c r="E34" i="298"/>
  <c r="E35" i="298"/>
  <c r="E36" i="298"/>
  <c r="E37" i="298"/>
  <c r="E38" i="298"/>
  <c r="E11" i="298"/>
  <c r="D12" i="298"/>
  <c r="D13" i="298"/>
  <c r="D14" i="298"/>
  <c r="D15" i="298"/>
  <c r="D16" i="298"/>
  <c r="D17" i="298"/>
  <c r="D18" i="298"/>
  <c r="D19" i="298"/>
  <c r="D20" i="298"/>
  <c r="D21" i="298"/>
  <c r="D22" i="298"/>
  <c r="D23" i="298"/>
  <c r="D24" i="298"/>
  <c r="D25" i="298"/>
  <c r="D26" i="298"/>
  <c r="D27" i="298"/>
  <c r="D28" i="298"/>
  <c r="D29" i="298"/>
  <c r="D30" i="298"/>
  <c r="D32" i="298"/>
  <c r="D33" i="298"/>
  <c r="D34" i="298"/>
  <c r="D35" i="298"/>
  <c r="D36" i="298"/>
  <c r="D37" i="298"/>
  <c r="D38" i="298"/>
  <c r="D11" i="298"/>
  <c r="C12" i="298"/>
  <c r="C13" i="298"/>
  <c r="C14" i="298"/>
  <c r="C15" i="298"/>
  <c r="C17" i="298"/>
  <c r="C19" i="298"/>
  <c r="C23" i="298"/>
  <c r="C24" i="298"/>
  <c r="C26" i="298"/>
  <c r="C27" i="298"/>
  <c r="C28" i="298"/>
  <c r="C29" i="298"/>
  <c r="C30" i="298"/>
  <c r="C32" i="298"/>
  <c r="C33" i="298"/>
  <c r="C34" i="298"/>
  <c r="C35" i="298"/>
  <c r="C37" i="298"/>
  <c r="C38" i="298"/>
  <c r="C11" i="298"/>
  <c r="I12" i="297"/>
  <c r="I14" i="297"/>
  <c r="I15" i="297"/>
  <c r="I16" i="297"/>
  <c r="I17" i="297"/>
  <c r="I18" i="297"/>
  <c r="I19" i="297"/>
  <c r="I20" i="297"/>
  <c r="I21" i="297"/>
  <c r="I22" i="297"/>
  <c r="I23" i="297"/>
  <c r="I24" i="297"/>
  <c r="I25" i="297"/>
  <c r="I26" i="297"/>
  <c r="I27" i="297"/>
  <c r="I28" i="297"/>
  <c r="I29" i="297"/>
  <c r="I30" i="297"/>
  <c r="I31" i="297"/>
  <c r="I32" i="297"/>
  <c r="I33" i="297"/>
  <c r="I34" i="297"/>
  <c r="I35" i="297"/>
  <c r="I36" i="297"/>
  <c r="I37" i="297"/>
  <c r="I38" i="297"/>
  <c r="I11" i="297"/>
  <c r="H12" i="297"/>
  <c r="H13" i="297"/>
  <c r="H14" i="297"/>
  <c r="H15" i="297"/>
  <c r="H16" i="297"/>
  <c r="H17" i="297"/>
  <c r="H18" i="297"/>
  <c r="H19" i="297"/>
  <c r="H20" i="297"/>
  <c r="H21" i="297"/>
  <c r="H22" i="297"/>
  <c r="H23" i="297"/>
  <c r="H24" i="297"/>
  <c r="H25" i="297"/>
  <c r="H26" i="297"/>
  <c r="H27" i="297"/>
  <c r="H28" i="297"/>
  <c r="H29" i="297"/>
  <c r="H30" i="297"/>
  <c r="H32" i="297"/>
  <c r="H33" i="297"/>
  <c r="H34" i="297"/>
  <c r="H35" i="297"/>
  <c r="H36" i="297"/>
  <c r="H37" i="297"/>
  <c r="H38" i="297"/>
  <c r="H11" i="297"/>
  <c r="G12" i="297"/>
  <c r="G13" i="297"/>
  <c r="G14" i="297"/>
  <c r="G15" i="297"/>
  <c r="G16" i="297"/>
  <c r="G17" i="297"/>
  <c r="G18" i="297"/>
  <c r="G19" i="297"/>
  <c r="G20" i="297"/>
  <c r="G21" i="297"/>
  <c r="G22" i="297"/>
  <c r="G23" i="297"/>
  <c r="G24" i="297"/>
  <c r="G25" i="297"/>
  <c r="G26" i="297"/>
  <c r="G27" i="297"/>
  <c r="G28" i="297"/>
  <c r="G29" i="297"/>
  <c r="G30" i="297"/>
  <c r="G32" i="297"/>
  <c r="G33" i="297"/>
  <c r="G34" i="297"/>
  <c r="G35" i="297"/>
  <c r="G36" i="297"/>
  <c r="G37" i="297"/>
  <c r="G38" i="297"/>
  <c r="G11" i="297"/>
  <c r="F12" i="297"/>
  <c r="F13" i="297"/>
  <c r="F14" i="297"/>
  <c r="F15" i="297"/>
  <c r="F16" i="297"/>
  <c r="F17" i="297"/>
  <c r="F18" i="297"/>
  <c r="F19" i="297"/>
  <c r="F20" i="297"/>
  <c r="F21" i="297"/>
  <c r="F22" i="297"/>
  <c r="F23" i="297"/>
  <c r="F24" i="297"/>
  <c r="F26" i="297"/>
  <c r="F27" i="297"/>
  <c r="F28" i="297"/>
  <c r="F29" i="297"/>
  <c r="F30" i="297"/>
  <c r="F32" i="297"/>
  <c r="F33" i="297"/>
  <c r="F34" i="297"/>
  <c r="F35" i="297"/>
  <c r="F36" i="297"/>
  <c r="F37" i="297"/>
  <c r="F38" i="297"/>
  <c r="F11" i="297"/>
  <c r="E12" i="297"/>
  <c r="E13" i="297"/>
  <c r="E14" i="297"/>
  <c r="E15" i="297"/>
  <c r="E16" i="297"/>
  <c r="E17" i="297"/>
  <c r="E19" i="297"/>
  <c r="E21" i="297"/>
  <c r="E22" i="297"/>
  <c r="E23" i="297"/>
  <c r="E24" i="297"/>
  <c r="E25" i="297"/>
  <c r="E26" i="297"/>
  <c r="E27" i="297"/>
  <c r="E28" i="297"/>
  <c r="E29" i="297"/>
  <c r="E30" i="297"/>
  <c r="E31" i="297"/>
  <c r="E32" i="297"/>
  <c r="E33" i="297"/>
  <c r="E34" i="297"/>
  <c r="E35" i="297"/>
  <c r="E36" i="297"/>
  <c r="E37" i="297"/>
  <c r="E38" i="297"/>
  <c r="E11" i="297"/>
  <c r="D12" i="297"/>
  <c r="D13" i="297"/>
  <c r="D14" i="297"/>
  <c r="D15" i="297"/>
  <c r="D16" i="297"/>
  <c r="D17" i="297"/>
  <c r="D18" i="297"/>
  <c r="D19" i="297"/>
  <c r="D20" i="297"/>
  <c r="D21" i="297"/>
  <c r="D22" i="297"/>
  <c r="D23" i="297"/>
  <c r="D24" i="297"/>
  <c r="D25" i="297"/>
  <c r="D26" i="297"/>
  <c r="D27" i="297"/>
  <c r="D28" i="297"/>
  <c r="D29" i="297"/>
  <c r="D30" i="297"/>
  <c r="D32" i="297"/>
  <c r="D33" i="297"/>
  <c r="D34" i="297"/>
  <c r="D35" i="297"/>
  <c r="D36" i="297"/>
  <c r="D37" i="297"/>
  <c r="D38" i="297"/>
  <c r="D11" i="297"/>
  <c r="C12" i="297"/>
  <c r="C13" i="297"/>
  <c r="C14" i="297"/>
  <c r="C15" i="297"/>
  <c r="C17" i="297"/>
  <c r="C19" i="297"/>
  <c r="C23" i="297"/>
  <c r="C24" i="297"/>
  <c r="C26" i="297"/>
  <c r="C27" i="297"/>
  <c r="C28" i="297"/>
  <c r="C29" i="297"/>
  <c r="C30" i="297"/>
  <c r="C32" i="297"/>
  <c r="C33" i="297"/>
  <c r="C34" i="297"/>
  <c r="C35" i="297"/>
  <c r="C37" i="297"/>
  <c r="C38" i="297"/>
  <c r="C11" i="297"/>
  <c r="G12" i="296"/>
  <c r="G13" i="296"/>
  <c r="G14" i="296"/>
  <c r="G15" i="296"/>
  <c r="G16" i="296"/>
  <c r="G17" i="296"/>
  <c r="G18" i="296"/>
  <c r="G19" i="296"/>
  <c r="G20" i="296"/>
  <c r="G21" i="296"/>
  <c r="G22" i="296"/>
  <c r="G23" i="296"/>
  <c r="G24" i="296"/>
  <c r="G25" i="296"/>
  <c r="G26" i="296"/>
  <c r="G27" i="296"/>
  <c r="G28" i="296"/>
  <c r="G29" i="296"/>
  <c r="G30" i="296"/>
  <c r="G31" i="296"/>
  <c r="G32" i="296"/>
  <c r="G33" i="296"/>
  <c r="G34" i="296"/>
  <c r="G35" i="296"/>
  <c r="G36" i="296"/>
  <c r="G37" i="296"/>
  <c r="G38" i="296"/>
  <c r="G11" i="296"/>
  <c r="F12" i="296"/>
  <c r="F13" i="296"/>
  <c r="F14" i="296"/>
  <c r="F15" i="296"/>
  <c r="F16" i="296"/>
  <c r="F17" i="296"/>
  <c r="F18" i="296"/>
  <c r="F19" i="296"/>
  <c r="F20" i="296"/>
  <c r="F21" i="296"/>
  <c r="F22" i="296"/>
  <c r="F24" i="296"/>
  <c r="F25" i="296"/>
  <c r="F26" i="296"/>
  <c r="F27" i="296"/>
  <c r="F28" i="296"/>
  <c r="F29" i="296"/>
  <c r="F30" i="296"/>
  <c r="F32" i="296"/>
  <c r="F33" i="296"/>
  <c r="F34" i="296"/>
  <c r="F35" i="296"/>
  <c r="F36" i="296"/>
  <c r="F37" i="296"/>
  <c r="F38" i="296"/>
  <c r="F11" i="296"/>
  <c r="E12" i="296"/>
  <c r="E13" i="296"/>
  <c r="E14" i="296"/>
  <c r="E15" i="296"/>
  <c r="E16" i="296"/>
  <c r="E17" i="296"/>
  <c r="E18" i="296"/>
  <c r="E19" i="296"/>
  <c r="E20" i="296"/>
  <c r="E21" i="296"/>
  <c r="E22" i="296"/>
  <c r="E23" i="296"/>
  <c r="E24" i="296"/>
  <c r="E25" i="296"/>
  <c r="E26" i="296"/>
  <c r="E27" i="296"/>
  <c r="E28" i="296"/>
  <c r="E29" i="296"/>
  <c r="E30" i="296"/>
  <c r="E31" i="296"/>
  <c r="E32" i="296"/>
  <c r="E33" i="296"/>
  <c r="E34" i="296"/>
  <c r="E35" i="296"/>
  <c r="E36" i="296"/>
  <c r="E37" i="296"/>
  <c r="E38" i="296"/>
  <c r="E11" i="296"/>
  <c r="D12" i="296"/>
  <c r="D13" i="296"/>
  <c r="D14" i="296"/>
  <c r="D16" i="296"/>
  <c r="D29" i="296"/>
  <c r="D11" i="296"/>
  <c r="C12" i="296"/>
  <c r="C13" i="296"/>
  <c r="C14" i="296"/>
  <c r="C15" i="296"/>
  <c r="C16" i="296"/>
  <c r="C17" i="296"/>
  <c r="C19" i="296"/>
  <c r="C20" i="296"/>
  <c r="C21" i="296"/>
  <c r="C22" i="296"/>
  <c r="C23" i="296"/>
  <c r="C24" i="296"/>
  <c r="C26" i="296"/>
  <c r="C27" i="296"/>
  <c r="C28" i="296"/>
  <c r="C29" i="296"/>
  <c r="C30" i="296"/>
  <c r="C32" i="296"/>
  <c r="C33" i="296"/>
  <c r="C34" i="296"/>
  <c r="C35" i="296"/>
  <c r="C36" i="296"/>
  <c r="C37" i="296"/>
  <c r="C38" i="296"/>
  <c r="C11" i="296"/>
  <c r="F12" i="295"/>
  <c r="F13" i="295"/>
  <c r="F14" i="295"/>
  <c r="F15" i="295"/>
  <c r="F16" i="295"/>
  <c r="F17" i="295"/>
  <c r="F18" i="295"/>
  <c r="F19" i="295"/>
  <c r="F20" i="295"/>
  <c r="F21" i="295"/>
  <c r="F22" i="295"/>
  <c r="F23" i="295"/>
  <c r="F24" i="295"/>
  <c r="F25" i="295"/>
  <c r="F26" i="295"/>
  <c r="F27" i="295"/>
  <c r="F28" i="295"/>
  <c r="F29" i="295"/>
  <c r="F30" i="295"/>
  <c r="F32" i="295"/>
  <c r="F33" i="295"/>
  <c r="F34" i="295"/>
  <c r="F35" i="295"/>
  <c r="F36" i="295"/>
  <c r="F37" i="295"/>
  <c r="F38" i="295"/>
  <c r="G12" i="295"/>
  <c r="G13" i="295"/>
  <c r="G14" i="295"/>
  <c r="G15" i="295"/>
  <c r="G16" i="295"/>
  <c r="G17" i="295"/>
  <c r="G18" i="295"/>
  <c r="G19" i="295"/>
  <c r="G20" i="295"/>
  <c r="G21" i="295"/>
  <c r="G22" i="295"/>
  <c r="G23" i="295"/>
  <c r="G24" i="295"/>
  <c r="G25" i="295"/>
  <c r="G26" i="295"/>
  <c r="G27" i="295"/>
  <c r="G28" i="295"/>
  <c r="G29" i="295"/>
  <c r="G30" i="295"/>
  <c r="G31" i="295"/>
  <c r="G32" i="295"/>
  <c r="G33" i="295"/>
  <c r="G34" i="295"/>
  <c r="G35" i="295"/>
  <c r="G36" i="295"/>
  <c r="G37" i="295"/>
  <c r="G38" i="295"/>
  <c r="G11" i="295"/>
  <c r="F11" i="295"/>
  <c r="E12" i="295"/>
  <c r="E13" i="295"/>
  <c r="E14" i="295"/>
  <c r="E15" i="295"/>
  <c r="E16" i="295"/>
  <c r="E17" i="295"/>
  <c r="E18" i="295"/>
  <c r="E19" i="295"/>
  <c r="E20" i="295"/>
  <c r="E21" i="295"/>
  <c r="E22" i="295"/>
  <c r="E23" i="295"/>
  <c r="E24" i="295"/>
  <c r="E25" i="295"/>
  <c r="E26" i="295"/>
  <c r="E27" i="295"/>
  <c r="E28" i="295"/>
  <c r="E29" i="295"/>
  <c r="E30" i="295"/>
  <c r="E31" i="295"/>
  <c r="E32" i="295"/>
  <c r="E33" i="295"/>
  <c r="E34" i="295"/>
  <c r="E35" i="295"/>
  <c r="E36" i="295"/>
  <c r="E37" i="295"/>
  <c r="E38" i="295"/>
  <c r="E11" i="295"/>
  <c r="D12" i="295"/>
  <c r="D13" i="295"/>
  <c r="D14" i="295"/>
  <c r="D16" i="295"/>
  <c r="D23" i="295"/>
  <c r="D29" i="295"/>
  <c r="D11" i="295"/>
  <c r="C12" i="295"/>
  <c r="C13" i="295"/>
  <c r="C14" i="295"/>
  <c r="C15" i="295"/>
  <c r="C16" i="295"/>
  <c r="C17" i="295"/>
  <c r="C19" i="295"/>
  <c r="C20" i="295"/>
  <c r="C21" i="295"/>
  <c r="C22" i="295"/>
  <c r="C23" i="295"/>
  <c r="C24" i="295"/>
  <c r="C26" i="295"/>
  <c r="C27" i="295"/>
  <c r="C28" i="295"/>
  <c r="C29" i="295"/>
  <c r="C30" i="295"/>
  <c r="C32" i="295"/>
  <c r="C33" i="295"/>
  <c r="C34" i="295"/>
  <c r="C35" i="295"/>
  <c r="C36" i="295"/>
  <c r="C37" i="295"/>
  <c r="C38" i="295"/>
  <c r="C11" i="295"/>
  <c r="E12" i="294"/>
  <c r="E13" i="294"/>
  <c r="E14" i="294"/>
  <c r="E15" i="294"/>
  <c r="E16" i="294"/>
  <c r="E17" i="294"/>
  <c r="E18" i="294"/>
  <c r="E19" i="294"/>
  <c r="E20" i="294"/>
  <c r="E21" i="294"/>
  <c r="E22" i="294"/>
  <c r="E23" i="294"/>
  <c r="E24" i="294"/>
  <c r="E25" i="294"/>
  <c r="E26" i="294"/>
  <c r="E27" i="294"/>
  <c r="E28" i="294"/>
  <c r="E29" i="294"/>
  <c r="E30" i="294"/>
  <c r="E31" i="294"/>
  <c r="E32" i="294"/>
  <c r="E33" i="294"/>
  <c r="E34" i="294"/>
  <c r="E35" i="294"/>
  <c r="E36" i="294"/>
  <c r="E37" i="294"/>
  <c r="E38" i="294"/>
  <c r="D12" i="294"/>
  <c r="D13" i="294"/>
  <c r="D14" i="294"/>
  <c r="D15" i="294"/>
  <c r="D16" i="294"/>
  <c r="D17" i="294"/>
  <c r="D18" i="294"/>
  <c r="D19" i="294"/>
  <c r="D20" i="294"/>
  <c r="D21" i="294"/>
  <c r="D22" i="294"/>
  <c r="D23" i="294"/>
  <c r="D24" i="294"/>
  <c r="D25" i="294"/>
  <c r="D26" i="294"/>
  <c r="D27" i="294"/>
  <c r="D28" i="294"/>
  <c r="D29" i="294"/>
  <c r="D30" i="294"/>
  <c r="D31" i="294"/>
  <c r="D32" i="294"/>
  <c r="D33" i="294"/>
  <c r="D34" i="294"/>
  <c r="D35" i="294"/>
  <c r="D36" i="294"/>
  <c r="D37" i="294"/>
  <c r="D38" i="294"/>
  <c r="D11" i="294"/>
  <c r="C12" i="294"/>
  <c r="C13" i="294"/>
  <c r="C14" i="294"/>
  <c r="C15" i="294"/>
  <c r="C16" i="294"/>
  <c r="C17" i="294"/>
  <c r="C18" i="294"/>
  <c r="C19" i="294"/>
  <c r="C20" i="294"/>
  <c r="C21" i="294"/>
  <c r="C22" i="294"/>
  <c r="C23" i="294"/>
  <c r="C24" i="294"/>
  <c r="C25" i="294"/>
  <c r="C26" i="294"/>
  <c r="C27" i="294"/>
  <c r="C28" i="294"/>
  <c r="C29" i="294"/>
  <c r="C30" i="294"/>
  <c r="C31" i="294"/>
  <c r="C32" i="294"/>
  <c r="C33" i="294"/>
  <c r="C34" i="294"/>
  <c r="C35" i="294"/>
  <c r="C36" i="294"/>
  <c r="C37" i="294"/>
  <c r="C38" i="294"/>
  <c r="C11" i="294"/>
  <c r="E12" i="293"/>
  <c r="E13" i="293"/>
  <c r="E14" i="293"/>
  <c r="E15" i="293"/>
  <c r="E16" i="293"/>
  <c r="E17" i="293"/>
  <c r="E18" i="293"/>
  <c r="E19" i="293"/>
  <c r="E20" i="293"/>
  <c r="E21" i="293"/>
  <c r="E22" i="293"/>
  <c r="E23" i="293"/>
  <c r="E24" i="293"/>
  <c r="E25" i="293"/>
  <c r="E26" i="293"/>
  <c r="E27" i="293"/>
  <c r="E28" i="293"/>
  <c r="E29" i="293"/>
  <c r="E30" i="293"/>
  <c r="E31" i="293"/>
  <c r="E32" i="293"/>
  <c r="E33" i="293"/>
  <c r="E34" i="293"/>
  <c r="E35" i="293"/>
  <c r="E36" i="293"/>
  <c r="E37" i="293"/>
  <c r="E38" i="293"/>
  <c r="D12" i="293"/>
  <c r="D13" i="293"/>
  <c r="D14" i="293"/>
  <c r="D15" i="293"/>
  <c r="D16" i="293"/>
  <c r="D17" i="293"/>
  <c r="D18" i="293"/>
  <c r="D19" i="293"/>
  <c r="D20" i="293"/>
  <c r="D21" i="293"/>
  <c r="D22" i="293"/>
  <c r="D23" i="293"/>
  <c r="D24" i="293"/>
  <c r="D25" i="293"/>
  <c r="D26" i="293"/>
  <c r="D27" i="293"/>
  <c r="D28" i="293"/>
  <c r="D29" i="293"/>
  <c r="D30" i="293"/>
  <c r="D31" i="293"/>
  <c r="D32" i="293"/>
  <c r="D33" i="293"/>
  <c r="D34" i="293"/>
  <c r="D35" i="293"/>
  <c r="D36" i="293"/>
  <c r="D37" i="293"/>
  <c r="D38" i="293"/>
  <c r="D11" i="293"/>
  <c r="C12" i="293"/>
  <c r="C13" i="293"/>
  <c r="C14" i="293"/>
  <c r="C15" i="293"/>
  <c r="C16" i="293"/>
  <c r="C17" i="293"/>
  <c r="C18" i="293"/>
  <c r="C19" i="293"/>
  <c r="C20" i="293"/>
  <c r="C21" i="293"/>
  <c r="C22" i="293"/>
  <c r="C23" i="293"/>
  <c r="C24" i="293"/>
  <c r="C25" i="293"/>
  <c r="C26" i="293"/>
  <c r="C27" i="293"/>
  <c r="C28" i="293"/>
  <c r="C29" i="293"/>
  <c r="C30" i="293"/>
  <c r="C31" i="293"/>
  <c r="C32" i="293"/>
  <c r="C33" i="293"/>
  <c r="C34" i="293"/>
  <c r="C35" i="293"/>
  <c r="C36" i="293"/>
  <c r="C37" i="293"/>
  <c r="C38" i="293"/>
  <c r="C11" i="293"/>
  <c r="I12" i="292"/>
  <c r="I13" i="292"/>
  <c r="I14" i="292"/>
  <c r="I15" i="292"/>
  <c r="I16" i="292"/>
  <c r="I17" i="292"/>
  <c r="I18" i="292"/>
  <c r="I19" i="292"/>
  <c r="I20" i="292"/>
  <c r="I21" i="292"/>
  <c r="I22" i="292"/>
  <c r="I23" i="292"/>
  <c r="I24" i="292"/>
  <c r="I25" i="292"/>
  <c r="I26" i="292"/>
  <c r="I27" i="292"/>
  <c r="I28" i="292"/>
  <c r="I29" i="292"/>
  <c r="I30" i="292"/>
  <c r="I31" i="292"/>
  <c r="I32" i="292"/>
  <c r="I33" i="292"/>
  <c r="I34" i="292"/>
  <c r="I35" i="292"/>
  <c r="I36" i="292"/>
  <c r="I37" i="292"/>
  <c r="I38" i="292"/>
  <c r="I39" i="292"/>
  <c r="I11" i="292"/>
  <c r="H12" i="292"/>
  <c r="H13" i="292"/>
  <c r="H14" i="292"/>
  <c r="H15" i="292"/>
  <c r="H16" i="292"/>
  <c r="H17" i="292"/>
  <c r="H18" i="292"/>
  <c r="H19" i="292"/>
  <c r="H20" i="292"/>
  <c r="H21" i="292"/>
  <c r="H22" i="292"/>
  <c r="H23" i="292"/>
  <c r="H24" i="292"/>
  <c r="H25" i="292"/>
  <c r="H26" i="292"/>
  <c r="H27" i="292"/>
  <c r="H28" i="292"/>
  <c r="H29" i="292"/>
  <c r="H30" i="292"/>
  <c r="H31" i="292"/>
  <c r="H32" i="292"/>
  <c r="H33" i="292"/>
  <c r="H34" i="292"/>
  <c r="H35" i="292"/>
  <c r="H36" i="292"/>
  <c r="H37" i="292"/>
  <c r="H38" i="292"/>
  <c r="H39" i="292"/>
  <c r="H11" i="292"/>
  <c r="G12" i="292"/>
  <c r="G13" i="292"/>
  <c r="G14" i="292"/>
  <c r="G15" i="292"/>
  <c r="G16" i="292"/>
  <c r="G17" i="292"/>
  <c r="G18" i="292"/>
  <c r="G19" i="292"/>
  <c r="G20" i="292"/>
  <c r="G21" i="292"/>
  <c r="G22" i="292"/>
  <c r="G23" i="292"/>
  <c r="G24" i="292"/>
  <c r="G25" i="292"/>
  <c r="G26" i="292"/>
  <c r="G27" i="292"/>
  <c r="G28" i="292"/>
  <c r="G29" i="292"/>
  <c r="G30" i="292"/>
  <c r="G32" i="292"/>
  <c r="G33" i="292"/>
  <c r="G34" i="292"/>
  <c r="G35" i="292"/>
  <c r="G36" i="292"/>
  <c r="G37" i="292"/>
  <c r="G38" i="292"/>
  <c r="G39" i="292"/>
  <c r="G11" i="292"/>
  <c r="F12" i="292"/>
  <c r="F13" i="292"/>
  <c r="F14" i="292"/>
  <c r="F15" i="292"/>
  <c r="F16" i="292"/>
  <c r="F17" i="292"/>
  <c r="F18" i="292"/>
  <c r="F19" i="292"/>
  <c r="F20" i="292"/>
  <c r="F21" i="292"/>
  <c r="F22" i="292"/>
  <c r="F23" i="292"/>
  <c r="F24" i="292"/>
  <c r="F25" i="292"/>
  <c r="F26" i="292"/>
  <c r="F27" i="292"/>
  <c r="F28" i="292"/>
  <c r="F29" i="292"/>
  <c r="F30" i="292"/>
  <c r="F31" i="292"/>
  <c r="F32" i="292"/>
  <c r="F33" i="292"/>
  <c r="F34" i="292"/>
  <c r="F35" i="292"/>
  <c r="F36" i="292"/>
  <c r="F37" i="292"/>
  <c r="F38" i="292"/>
  <c r="F11" i="292"/>
  <c r="E12" i="292"/>
  <c r="E13" i="292"/>
  <c r="E14" i="292"/>
  <c r="E15" i="292"/>
  <c r="E16" i="292"/>
  <c r="E17" i="292"/>
  <c r="E18" i="292"/>
  <c r="E19" i="292"/>
  <c r="E20" i="292"/>
  <c r="E21" i="292"/>
  <c r="E22" i="292"/>
  <c r="E23" i="292"/>
  <c r="E24" i="292"/>
  <c r="E25" i="292"/>
  <c r="E26" i="292"/>
  <c r="E27" i="292"/>
  <c r="E28" i="292"/>
  <c r="E29" i="292"/>
  <c r="E30" i="292"/>
  <c r="E31" i="292"/>
  <c r="E32" i="292"/>
  <c r="E33" i="292"/>
  <c r="E34" i="292"/>
  <c r="E35" i="292"/>
  <c r="E36" i="292"/>
  <c r="E37" i="292"/>
  <c r="E38" i="292"/>
  <c r="E11" i="292"/>
  <c r="D12" i="292"/>
  <c r="D13" i="292"/>
  <c r="D14" i="292"/>
  <c r="D15" i="292"/>
  <c r="D16" i="292"/>
  <c r="D17" i="292"/>
  <c r="D18" i="292"/>
  <c r="D19" i="292"/>
  <c r="D20" i="292"/>
  <c r="D21" i="292"/>
  <c r="D22" i="292"/>
  <c r="D23" i="292"/>
  <c r="D24" i="292"/>
  <c r="D25" i="292"/>
  <c r="D26" i="292"/>
  <c r="D27" i="292"/>
  <c r="D28" i="292"/>
  <c r="D29" i="292"/>
  <c r="D30" i="292"/>
  <c r="D31" i="292"/>
  <c r="D32" i="292"/>
  <c r="D33" i="292"/>
  <c r="D34" i="292"/>
  <c r="D35" i="292"/>
  <c r="D36" i="292"/>
  <c r="D37" i="292"/>
  <c r="D38" i="292"/>
  <c r="D11" i="292"/>
  <c r="C12" i="292"/>
  <c r="C13" i="292"/>
  <c r="C14" i="292"/>
  <c r="C16" i="292"/>
  <c r="C17" i="292"/>
  <c r="C18" i="292"/>
  <c r="C19" i="292"/>
  <c r="C20" i="292"/>
  <c r="C21" i="292"/>
  <c r="C23" i="292"/>
  <c r="C25" i="292"/>
  <c r="C26" i="292"/>
  <c r="C27" i="292"/>
  <c r="C28" i="292"/>
  <c r="C29" i="292"/>
  <c r="C30" i="292"/>
  <c r="C31" i="292"/>
  <c r="C32" i="292"/>
  <c r="C33" i="292"/>
  <c r="C34" i="292"/>
  <c r="C35" i="292"/>
  <c r="C36" i="292"/>
  <c r="C38" i="292"/>
  <c r="C11" i="292"/>
  <c r="AC12" i="291"/>
  <c r="AC13" i="291"/>
  <c r="AC14" i="291"/>
  <c r="AC15" i="291"/>
  <c r="AC16" i="291"/>
  <c r="AC17" i="291"/>
  <c r="AC18" i="291"/>
  <c r="AC19" i="291"/>
  <c r="AC20" i="291"/>
  <c r="AC21" i="291"/>
  <c r="AC22" i="291"/>
  <c r="AC23" i="291"/>
  <c r="AC24" i="291"/>
  <c r="AC25" i="291"/>
  <c r="AC26" i="291"/>
  <c r="AC27" i="291"/>
  <c r="AC28" i="291"/>
  <c r="AC29" i="291"/>
  <c r="AC30" i="291"/>
  <c r="AC31" i="291"/>
  <c r="AC32" i="291"/>
  <c r="AC33" i="291"/>
  <c r="AC34" i="291"/>
  <c r="AC35" i="291"/>
  <c r="AC36" i="291"/>
  <c r="AC37" i="291"/>
  <c r="AC38" i="291"/>
  <c r="AC39" i="291"/>
  <c r="AC11" i="291"/>
  <c r="AB12" i="291"/>
  <c r="AB13" i="291"/>
  <c r="AB14" i="291"/>
  <c r="AB15" i="291"/>
  <c r="AB16" i="291"/>
  <c r="AB17" i="291"/>
  <c r="AB18" i="291"/>
  <c r="AB19" i="291"/>
  <c r="AB20" i="291"/>
  <c r="AB21" i="291"/>
  <c r="AB22" i="291"/>
  <c r="AB23" i="291"/>
  <c r="AB24" i="291"/>
  <c r="AB25" i="291"/>
  <c r="AB26" i="291"/>
  <c r="AB27" i="291"/>
  <c r="AB28" i="291"/>
  <c r="AB29" i="291"/>
  <c r="AB30" i="291"/>
  <c r="AB31" i="291"/>
  <c r="AB32" i="291"/>
  <c r="AB33" i="291"/>
  <c r="AB34" i="291"/>
  <c r="AB35" i="291"/>
  <c r="AB36" i="291"/>
  <c r="AB37" i="291"/>
  <c r="AB38" i="291"/>
  <c r="AB39" i="291"/>
  <c r="AB11" i="291"/>
  <c r="AA12" i="291"/>
  <c r="AA13" i="291"/>
  <c r="AA14" i="291"/>
  <c r="AA15" i="291"/>
  <c r="AA16" i="291"/>
  <c r="AA17" i="291"/>
  <c r="AA18" i="291"/>
  <c r="AA19" i="291"/>
  <c r="AA20" i="291"/>
  <c r="AA21" i="291"/>
  <c r="AA22" i="291"/>
  <c r="AA23" i="291"/>
  <c r="AA24" i="291"/>
  <c r="AA25" i="291"/>
  <c r="AA26" i="291"/>
  <c r="AA27" i="291"/>
  <c r="AA28" i="291"/>
  <c r="AA29" i="291"/>
  <c r="AA30" i="291"/>
  <c r="AA31" i="291"/>
  <c r="AA32" i="291"/>
  <c r="AA33" i="291"/>
  <c r="AA34" i="291"/>
  <c r="AA35" i="291"/>
  <c r="AA36" i="291"/>
  <c r="AA37" i="291"/>
  <c r="AA38" i="291"/>
  <c r="AA39" i="291"/>
  <c r="AA11" i="291"/>
  <c r="Z12" i="291"/>
  <c r="Z13" i="291"/>
  <c r="Z14" i="291"/>
  <c r="Z15" i="291"/>
  <c r="Z16" i="291"/>
  <c r="Z17" i="291"/>
  <c r="Z18" i="291"/>
  <c r="Z19" i="291"/>
  <c r="Z20" i="291"/>
  <c r="Z21" i="291"/>
  <c r="Z22" i="291"/>
  <c r="Z23" i="291"/>
  <c r="Z24" i="291"/>
  <c r="Z25" i="291"/>
  <c r="Z26" i="291"/>
  <c r="Z27" i="291"/>
  <c r="Z28" i="291"/>
  <c r="Z29" i="291"/>
  <c r="Z30" i="291"/>
  <c r="Z31" i="291"/>
  <c r="Z32" i="291"/>
  <c r="Z33" i="291"/>
  <c r="Z34" i="291"/>
  <c r="Z35" i="291"/>
  <c r="Z36" i="291"/>
  <c r="Z37" i="291"/>
  <c r="Z38" i="291"/>
  <c r="Z11" i="291"/>
  <c r="Y12" i="291"/>
  <c r="Y13" i="291"/>
  <c r="Y14" i="291"/>
  <c r="Y15" i="291"/>
  <c r="Y16" i="291"/>
  <c r="Y17" i="291"/>
  <c r="Y18" i="291"/>
  <c r="Y19" i="291"/>
  <c r="Y20" i="291"/>
  <c r="Y21" i="291"/>
  <c r="Y22" i="291"/>
  <c r="Y23" i="291"/>
  <c r="Y24" i="291"/>
  <c r="Y25" i="291"/>
  <c r="Y26" i="291"/>
  <c r="Y27" i="291"/>
  <c r="Y28" i="291"/>
  <c r="Y29" i="291"/>
  <c r="Y30" i="291"/>
  <c r="Y31" i="291"/>
  <c r="Y32" i="291"/>
  <c r="Y33" i="291"/>
  <c r="Y34" i="291"/>
  <c r="Y35" i="291"/>
  <c r="Y36" i="291"/>
  <c r="Y37" i="291"/>
  <c r="Y38" i="291"/>
  <c r="Y11" i="291"/>
  <c r="X11" i="291"/>
  <c r="X12" i="291"/>
  <c r="X13" i="291"/>
  <c r="X14" i="291"/>
  <c r="X16" i="291"/>
  <c r="X17" i="291"/>
  <c r="X18" i="291"/>
  <c r="X19" i="291"/>
  <c r="X20" i="291"/>
  <c r="X21" i="291"/>
  <c r="X23" i="291"/>
  <c r="X24" i="291"/>
  <c r="X25" i="291"/>
  <c r="X26" i="291"/>
  <c r="X27" i="291"/>
  <c r="X28" i="291"/>
  <c r="X29" i="291"/>
  <c r="X30" i="291"/>
  <c r="X31" i="291"/>
  <c r="X32" i="291"/>
  <c r="X33" i="291"/>
  <c r="X34" i="291"/>
  <c r="X35" i="291"/>
  <c r="X36" i="291"/>
  <c r="X37" i="291"/>
  <c r="X38" i="291"/>
  <c r="V12" i="291"/>
  <c r="V13" i="291"/>
  <c r="V11" i="291"/>
  <c r="U12" i="291"/>
  <c r="U13" i="291"/>
  <c r="U11" i="291"/>
  <c r="T12" i="291"/>
  <c r="T13" i="291"/>
  <c r="T11" i="291"/>
  <c r="S12" i="291"/>
  <c r="S13" i="291"/>
  <c r="S11" i="291"/>
  <c r="R12" i="291"/>
  <c r="R13" i="291"/>
  <c r="R11" i="291"/>
  <c r="Q11" i="291"/>
  <c r="Q12" i="291"/>
  <c r="Q13" i="291"/>
  <c r="O12" i="291"/>
  <c r="O13" i="291"/>
  <c r="O15" i="291"/>
  <c r="O16" i="291"/>
  <c r="O17" i="291"/>
  <c r="O18" i="291"/>
  <c r="O19" i="291"/>
  <c r="O20" i="291"/>
  <c r="O21" i="291"/>
  <c r="O22" i="291"/>
  <c r="O23" i="291"/>
  <c r="O24" i="291"/>
  <c r="O25" i="291"/>
  <c r="O26" i="291"/>
  <c r="O27" i="291"/>
  <c r="O28" i="291"/>
  <c r="O29" i="291"/>
  <c r="O30" i="291"/>
  <c r="O31" i="291"/>
  <c r="O32" i="291"/>
  <c r="O33" i="291"/>
  <c r="O34" i="291"/>
  <c r="O35" i="291"/>
  <c r="O36" i="291"/>
  <c r="O37" i="291"/>
  <c r="O38" i="291"/>
  <c r="O39" i="291"/>
  <c r="O11" i="291"/>
  <c r="N12" i="291"/>
  <c r="N13" i="291"/>
  <c r="N15" i="291"/>
  <c r="N16" i="291"/>
  <c r="N17" i="291"/>
  <c r="N18" i="291"/>
  <c r="N19" i="291"/>
  <c r="N20" i="291"/>
  <c r="N21" i="291"/>
  <c r="N22" i="291"/>
  <c r="N23" i="291"/>
  <c r="N24" i="291"/>
  <c r="N25" i="291"/>
  <c r="N26" i="291"/>
  <c r="N27" i="291"/>
  <c r="N28" i="291"/>
  <c r="N29" i="291"/>
  <c r="N30" i="291"/>
  <c r="N31" i="291"/>
  <c r="N32" i="291"/>
  <c r="N33" i="291"/>
  <c r="N34" i="291"/>
  <c r="N35" i="291"/>
  <c r="N36" i="291"/>
  <c r="N37" i="291"/>
  <c r="N38" i="291"/>
  <c r="N39" i="291"/>
  <c r="N11" i="291"/>
  <c r="M12" i="291"/>
  <c r="M13" i="291"/>
  <c r="M15" i="291"/>
  <c r="M16" i="291"/>
  <c r="M17" i="291"/>
  <c r="M18" i="291"/>
  <c r="M19" i="291"/>
  <c r="M20" i="291"/>
  <c r="M21" i="291"/>
  <c r="M22" i="291"/>
  <c r="M23" i="291"/>
  <c r="M24" i="291"/>
  <c r="M25" i="291"/>
  <c r="M26" i="291"/>
  <c r="M27" i="291"/>
  <c r="M28" i="291"/>
  <c r="M29" i="291"/>
  <c r="M30" i="291"/>
  <c r="M31" i="291"/>
  <c r="M32" i="291"/>
  <c r="M33" i="291"/>
  <c r="M34" i="291"/>
  <c r="M35" i="291"/>
  <c r="M36" i="291"/>
  <c r="M37" i="291"/>
  <c r="M38" i="291"/>
  <c r="M11" i="291"/>
  <c r="L12" i="291"/>
  <c r="L13" i="291"/>
  <c r="L15" i="291"/>
  <c r="L16" i="291"/>
  <c r="L17" i="291"/>
  <c r="L18" i="291"/>
  <c r="L19" i="291"/>
  <c r="L20" i="291"/>
  <c r="L21" i="291"/>
  <c r="L22" i="291"/>
  <c r="L23" i="291"/>
  <c r="L24" i="291"/>
  <c r="L25" i="291"/>
  <c r="L26" i="291"/>
  <c r="L27" i="291"/>
  <c r="L28" i="291"/>
  <c r="L29" i="291"/>
  <c r="L30" i="291"/>
  <c r="L31" i="291"/>
  <c r="L32" i="291"/>
  <c r="L33" i="291"/>
  <c r="L34" i="291"/>
  <c r="L35" i="291"/>
  <c r="L36" i="291"/>
  <c r="L37" i="291"/>
  <c r="L38" i="291"/>
  <c r="L11" i="291"/>
  <c r="K12" i="291"/>
  <c r="K13" i="291"/>
  <c r="K15" i="291"/>
  <c r="K16" i="291"/>
  <c r="K17" i="291"/>
  <c r="K18" i="291"/>
  <c r="K19" i="291"/>
  <c r="K20" i="291"/>
  <c r="K21" i="291"/>
  <c r="K22" i="291"/>
  <c r="K23" i="291"/>
  <c r="K24" i="291"/>
  <c r="K25" i="291"/>
  <c r="K26" i="291"/>
  <c r="K27" i="291"/>
  <c r="K28" i="291"/>
  <c r="K29" i="291"/>
  <c r="K30" i="291"/>
  <c r="K31" i="291"/>
  <c r="K32" i="291"/>
  <c r="K33" i="291"/>
  <c r="K34" i="291"/>
  <c r="K35" i="291"/>
  <c r="K36" i="291"/>
  <c r="K37" i="291"/>
  <c r="K38" i="291"/>
  <c r="K11" i="291"/>
  <c r="J11" i="291"/>
  <c r="J12" i="291"/>
  <c r="J13" i="291"/>
  <c r="J15" i="291"/>
  <c r="J16" i="291"/>
  <c r="J17" i="291"/>
  <c r="J18" i="291"/>
  <c r="J19" i="291"/>
  <c r="J20" i="291"/>
  <c r="J21" i="291"/>
  <c r="J23" i="291"/>
  <c r="J24" i="291"/>
  <c r="J25" i="291"/>
  <c r="J26" i="291"/>
  <c r="J27" i="291"/>
  <c r="J28" i="291"/>
  <c r="J29" i="291"/>
  <c r="J30" i="291"/>
  <c r="J32" i="291"/>
  <c r="J33" i="291"/>
  <c r="J34" i="291"/>
  <c r="J35" i="291"/>
  <c r="J36" i="291"/>
  <c r="J37" i="291"/>
  <c r="J38" i="291"/>
  <c r="H12" i="291"/>
  <c r="H13" i="291"/>
  <c r="H14" i="291"/>
  <c r="H15" i="291"/>
  <c r="H16" i="291"/>
  <c r="H17" i="291"/>
  <c r="H18" i="291"/>
  <c r="H19" i="291"/>
  <c r="H20" i="291"/>
  <c r="H21" i="291"/>
  <c r="H22" i="291"/>
  <c r="H23" i="291"/>
  <c r="H24" i="291"/>
  <c r="H25" i="291"/>
  <c r="H26" i="291"/>
  <c r="H27" i="291"/>
  <c r="H28" i="291"/>
  <c r="H29" i="291"/>
  <c r="H30" i="291"/>
  <c r="H31" i="291"/>
  <c r="H32" i="291"/>
  <c r="H33" i="291"/>
  <c r="H34" i="291"/>
  <c r="H35" i="291"/>
  <c r="H36" i="291"/>
  <c r="H37" i="291"/>
  <c r="H38" i="291"/>
  <c r="H39" i="291"/>
  <c r="H11" i="291"/>
  <c r="G12" i="291"/>
  <c r="G13" i="291"/>
  <c r="G14" i="291"/>
  <c r="G15" i="291"/>
  <c r="G16" i="291"/>
  <c r="G17" i="291"/>
  <c r="G18" i="291"/>
  <c r="G19" i="291"/>
  <c r="G20" i="291"/>
  <c r="G21" i="291"/>
  <c r="G22" i="291"/>
  <c r="G23" i="291"/>
  <c r="G24" i="291"/>
  <c r="G25" i="291"/>
  <c r="G26" i="291"/>
  <c r="G27" i="291"/>
  <c r="G28" i="291"/>
  <c r="G29" i="291"/>
  <c r="G30" i="291"/>
  <c r="G32" i="291"/>
  <c r="G33" i="291"/>
  <c r="G34" i="291"/>
  <c r="G35" i="291"/>
  <c r="G36" i="291"/>
  <c r="G37" i="291"/>
  <c r="G38" i="291"/>
  <c r="G39" i="291"/>
  <c r="G11" i="291"/>
  <c r="F12" i="291"/>
  <c r="F13" i="291"/>
  <c r="F14" i="291"/>
  <c r="F15" i="291"/>
  <c r="F16" i="291"/>
  <c r="F17" i="291"/>
  <c r="F18" i="291"/>
  <c r="F19" i="291"/>
  <c r="F20" i="291"/>
  <c r="F21" i="291"/>
  <c r="F22" i="291"/>
  <c r="F23" i="291"/>
  <c r="F24" i="291"/>
  <c r="F25" i="291"/>
  <c r="F26" i="291"/>
  <c r="F27" i="291"/>
  <c r="F28" i="291"/>
  <c r="F29" i="291"/>
  <c r="F30" i="291"/>
  <c r="F31" i="291"/>
  <c r="F32" i="291"/>
  <c r="F33" i="291"/>
  <c r="F34" i="291"/>
  <c r="F35" i="291"/>
  <c r="F36" i="291"/>
  <c r="F37" i="291"/>
  <c r="F38" i="291"/>
  <c r="F11" i="291"/>
  <c r="E12" i="291"/>
  <c r="E13" i="291"/>
  <c r="E14" i="291"/>
  <c r="E15" i="291"/>
  <c r="E16" i="291"/>
  <c r="E17" i="291"/>
  <c r="E18" i="291"/>
  <c r="E19" i="291"/>
  <c r="E20" i="291"/>
  <c r="E21" i="291"/>
  <c r="E22" i="291"/>
  <c r="E23" i="291"/>
  <c r="E24" i="291"/>
  <c r="E25" i="291"/>
  <c r="E26" i="291"/>
  <c r="E27" i="291"/>
  <c r="E28" i="291"/>
  <c r="E29" i="291"/>
  <c r="E30" i="291"/>
  <c r="E31" i="291"/>
  <c r="E32" i="291"/>
  <c r="E33" i="291"/>
  <c r="E34" i="291"/>
  <c r="E35" i="291"/>
  <c r="E36" i="291"/>
  <c r="E37" i="291"/>
  <c r="E38" i="291"/>
  <c r="E11" i="291"/>
  <c r="D12" i="291"/>
  <c r="D13" i="291"/>
  <c r="D14" i="291"/>
  <c r="D15" i="291"/>
  <c r="D16" i="291"/>
  <c r="D17" i="291"/>
  <c r="D18" i="291"/>
  <c r="D19" i="291"/>
  <c r="D20" i="291"/>
  <c r="D21" i="291"/>
  <c r="D22" i="291"/>
  <c r="D23" i="291"/>
  <c r="D24" i="291"/>
  <c r="D25" i="291"/>
  <c r="D26" i="291"/>
  <c r="D27" i="291"/>
  <c r="D28" i="291"/>
  <c r="D29" i="291"/>
  <c r="D30" i="291"/>
  <c r="D31" i="291"/>
  <c r="D32" i="291"/>
  <c r="D33" i="291"/>
  <c r="D34" i="291"/>
  <c r="D35" i="291"/>
  <c r="D36" i="291"/>
  <c r="D37" i="291"/>
  <c r="D38" i="291"/>
  <c r="D11" i="291"/>
  <c r="C12" i="291"/>
  <c r="C13" i="291"/>
  <c r="C14" i="291"/>
  <c r="C15" i="291"/>
  <c r="C16" i="291"/>
  <c r="C17" i="291"/>
  <c r="C18" i="291"/>
  <c r="C19" i="291"/>
  <c r="C20" i="291"/>
  <c r="C21" i="291"/>
  <c r="C23" i="291"/>
  <c r="C25" i="291"/>
  <c r="C26" i="291"/>
  <c r="C27" i="291"/>
  <c r="C28" i="291"/>
  <c r="C29" i="291"/>
  <c r="C30" i="291"/>
  <c r="C31" i="291"/>
  <c r="C32" i="291"/>
  <c r="C33" i="291"/>
  <c r="C34" i="291"/>
  <c r="C35" i="291"/>
  <c r="C36" i="291"/>
  <c r="C38" i="291"/>
  <c r="C11" i="291"/>
  <c r="G12" i="290"/>
  <c r="G13" i="290"/>
  <c r="G14" i="290"/>
  <c r="G15" i="290"/>
  <c r="G16" i="290"/>
  <c r="G17" i="290"/>
  <c r="G18" i="290"/>
  <c r="G19" i="290"/>
  <c r="G20" i="290"/>
  <c r="G21" i="290"/>
  <c r="G22" i="290"/>
  <c r="G23" i="290"/>
  <c r="G24" i="290"/>
  <c r="G25" i="290"/>
  <c r="G26" i="290"/>
  <c r="G27" i="290"/>
  <c r="G28" i="290"/>
  <c r="G29" i="290"/>
  <c r="G30" i="290"/>
  <c r="G31" i="290"/>
  <c r="G32" i="290"/>
  <c r="G33" i="290"/>
  <c r="G34" i="290"/>
  <c r="G35" i="290"/>
  <c r="G36" i="290"/>
  <c r="G37" i="290"/>
  <c r="G38" i="290"/>
  <c r="G39" i="290"/>
  <c r="G11" i="290"/>
  <c r="F12" i="290"/>
  <c r="F13" i="290"/>
  <c r="F14" i="290"/>
  <c r="F15" i="290"/>
  <c r="F16" i="290"/>
  <c r="F17" i="290"/>
  <c r="F18" i="290"/>
  <c r="F19" i="290"/>
  <c r="F20" i="290"/>
  <c r="F21" i="290"/>
  <c r="F22" i="290"/>
  <c r="F23" i="290"/>
  <c r="F24" i="290"/>
  <c r="F25" i="290"/>
  <c r="F26" i="290"/>
  <c r="F27" i="290"/>
  <c r="F28" i="290"/>
  <c r="F29" i="290"/>
  <c r="F30" i="290"/>
  <c r="F32" i="290"/>
  <c r="F33" i="290"/>
  <c r="F34" i="290"/>
  <c r="F35" i="290"/>
  <c r="F36" i="290"/>
  <c r="F37" i="290"/>
  <c r="F38" i="290"/>
  <c r="F11" i="290"/>
  <c r="E12" i="290"/>
  <c r="E13" i="290"/>
  <c r="E14" i="290"/>
  <c r="E15" i="290"/>
  <c r="E16" i="290"/>
  <c r="E17" i="290"/>
  <c r="E18" i="290"/>
  <c r="E19" i="290"/>
  <c r="E20" i="290"/>
  <c r="E21" i="290"/>
  <c r="E22" i="290"/>
  <c r="E23" i="290"/>
  <c r="E24" i="290"/>
  <c r="E25" i="290"/>
  <c r="E26" i="290"/>
  <c r="E27" i="290"/>
  <c r="E28" i="290"/>
  <c r="E29" i="290"/>
  <c r="E30" i="290"/>
  <c r="E31" i="290"/>
  <c r="E32" i="290"/>
  <c r="E33" i="290"/>
  <c r="E34" i="290"/>
  <c r="E35" i="290"/>
  <c r="E36" i="290"/>
  <c r="E37" i="290"/>
  <c r="E38" i="290"/>
  <c r="E11" i="290"/>
  <c r="D12" i="290"/>
  <c r="D13" i="290"/>
  <c r="D14" i="290"/>
  <c r="D15" i="290"/>
  <c r="D16" i="290"/>
  <c r="D17" i="290"/>
  <c r="D18" i="290"/>
  <c r="D19" i="290"/>
  <c r="D20" i="290"/>
  <c r="D21" i="290"/>
  <c r="D22" i="290"/>
  <c r="D23" i="290"/>
  <c r="D24" i="290"/>
  <c r="D25" i="290"/>
  <c r="D26" i="290"/>
  <c r="D27" i="290"/>
  <c r="D28" i="290"/>
  <c r="D29" i="290"/>
  <c r="D30" i="290"/>
  <c r="D31" i="290"/>
  <c r="D32" i="290"/>
  <c r="D33" i="290"/>
  <c r="D34" i="290"/>
  <c r="D35" i="290"/>
  <c r="D36" i="290"/>
  <c r="D37" i="290"/>
  <c r="D38" i="290"/>
  <c r="D39" i="290"/>
  <c r="D11" i="290"/>
  <c r="C12" i="290"/>
  <c r="C13" i="290"/>
  <c r="C14" i="290"/>
  <c r="C15" i="290"/>
  <c r="C16" i="290"/>
  <c r="C17" i="290"/>
  <c r="C18" i="290"/>
  <c r="C19" i="290"/>
  <c r="C20" i="290"/>
  <c r="C21" i="290"/>
  <c r="C22" i="290"/>
  <c r="C23" i="290"/>
  <c r="C24" i="290"/>
  <c r="C25" i="290"/>
  <c r="C26" i="290"/>
  <c r="C27" i="290"/>
  <c r="C28" i="290"/>
  <c r="C29" i="290"/>
  <c r="C30" i="290"/>
  <c r="C31" i="290"/>
  <c r="C32" i="290"/>
  <c r="C33" i="290"/>
  <c r="C34" i="290"/>
  <c r="C35" i="290"/>
  <c r="C36" i="290"/>
  <c r="C37" i="290"/>
  <c r="C38" i="290"/>
  <c r="C39" i="290"/>
  <c r="C11" i="290"/>
  <c r="G12" i="289"/>
  <c r="G13" i="289"/>
  <c r="G14" i="289"/>
  <c r="G15" i="289"/>
  <c r="G16" i="289"/>
  <c r="G17" i="289"/>
  <c r="G18" i="289"/>
  <c r="G19" i="289"/>
  <c r="G20" i="289"/>
  <c r="G21" i="289"/>
  <c r="G22" i="289"/>
  <c r="G23" i="289"/>
  <c r="G24" i="289"/>
  <c r="G25" i="289"/>
  <c r="G26" i="289"/>
  <c r="G27" i="289"/>
  <c r="G28" i="289"/>
  <c r="G29" i="289"/>
  <c r="G30" i="289"/>
  <c r="G31" i="289"/>
  <c r="G32" i="289"/>
  <c r="G33" i="289"/>
  <c r="G34" i="289"/>
  <c r="G35" i="289"/>
  <c r="G36" i="289"/>
  <c r="G37" i="289"/>
  <c r="G38" i="289"/>
  <c r="G39" i="289"/>
  <c r="G11" i="289"/>
  <c r="F12" i="289"/>
  <c r="F13" i="289"/>
  <c r="F14" i="289"/>
  <c r="F15" i="289"/>
  <c r="F16" i="289"/>
  <c r="F17" i="289"/>
  <c r="F18" i="289"/>
  <c r="F19" i="289"/>
  <c r="F20" i="289"/>
  <c r="F21" i="289"/>
  <c r="F22" i="289"/>
  <c r="F23" i="289"/>
  <c r="F24" i="289"/>
  <c r="F25" i="289"/>
  <c r="F26" i="289"/>
  <c r="F27" i="289"/>
  <c r="F28" i="289"/>
  <c r="F29" i="289"/>
  <c r="F30" i="289"/>
  <c r="F32" i="289"/>
  <c r="F33" i="289"/>
  <c r="F34" i="289"/>
  <c r="F35" i="289"/>
  <c r="F36" i="289"/>
  <c r="F37" i="289"/>
  <c r="F38" i="289"/>
  <c r="F11" i="289"/>
  <c r="E12" i="289"/>
  <c r="E13" i="289"/>
  <c r="E14" i="289"/>
  <c r="E15" i="289"/>
  <c r="E16" i="289"/>
  <c r="E17" i="289"/>
  <c r="E18" i="289"/>
  <c r="E19" i="289"/>
  <c r="E20" i="289"/>
  <c r="E21" i="289"/>
  <c r="E22" i="289"/>
  <c r="E23" i="289"/>
  <c r="E24" i="289"/>
  <c r="E25" i="289"/>
  <c r="E26" i="289"/>
  <c r="E27" i="289"/>
  <c r="E28" i="289"/>
  <c r="E29" i="289"/>
  <c r="E30" i="289"/>
  <c r="E31" i="289"/>
  <c r="E32" i="289"/>
  <c r="E33" i="289"/>
  <c r="E34" i="289"/>
  <c r="E35" i="289"/>
  <c r="E36" i="289"/>
  <c r="E37" i="289"/>
  <c r="E38" i="289"/>
  <c r="E11" i="289"/>
  <c r="D12" i="289"/>
  <c r="D13" i="289"/>
  <c r="D14" i="289"/>
  <c r="D15" i="289"/>
  <c r="D16" i="289"/>
  <c r="D17" i="289"/>
  <c r="D18" i="289"/>
  <c r="D19" i="289"/>
  <c r="D20" i="289"/>
  <c r="D21" i="289"/>
  <c r="D22" i="289"/>
  <c r="D23" i="289"/>
  <c r="D24" i="289"/>
  <c r="D25" i="289"/>
  <c r="D26" i="289"/>
  <c r="D27" i="289"/>
  <c r="D28" i="289"/>
  <c r="D29" i="289"/>
  <c r="D30" i="289"/>
  <c r="D31" i="289"/>
  <c r="D32" i="289"/>
  <c r="D33" i="289"/>
  <c r="D34" i="289"/>
  <c r="D35" i="289"/>
  <c r="D36" i="289"/>
  <c r="D37" i="289"/>
  <c r="D38" i="289"/>
  <c r="D39" i="289"/>
  <c r="D11" i="289"/>
  <c r="C12" i="289"/>
  <c r="C13" i="289"/>
  <c r="C14" i="289"/>
  <c r="C15" i="289"/>
  <c r="C16" i="289"/>
  <c r="C17" i="289"/>
  <c r="C18" i="289"/>
  <c r="C19" i="289"/>
  <c r="C20" i="289"/>
  <c r="C21" i="289"/>
  <c r="C22" i="289"/>
  <c r="C23" i="289"/>
  <c r="C24" i="289"/>
  <c r="C25" i="289"/>
  <c r="C26" i="289"/>
  <c r="C27" i="289"/>
  <c r="C28" i="289"/>
  <c r="C29" i="289"/>
  <c r="C30" i="289"/>
  <c r="C31" i="289"/>
  <c r="C32" i="289"/>
  <c r="C33" i="289"/>
  <c r="C34" i="289"/>
  <c r="C35" i="289"/>
  <c r="C36" i="289"/>
  <c r="C37" i="289"/>
  <c r="C38" i="289"/>
  <c r="C39" i="289"/>
  <c r="C11" i="289"/>
  <c r="G12" i="288"/>
  <c r="G13" i="288"/>
  <c r="G14" i="288"/>
  <c r="G15" i="288"/>
  <c r="G16" i="288"/>
  <c r="G17" i="288"/>
  <c r="G18" i="288"/>
  <c r="G19" i="288"/>
  <c r="G20" i="288"/>
  <c r="G21" i="288"/>
  <c r="G22" i="288"/>
  <c r="G23" i="288"/>
  <c r="G24" i="288"/>
  <c r="G25" i="288"/>
  <c r="G26" i="288"/>
  <c r="G27" i="288"/>
  <c r="G28" i="288"/>
  <c r="G29" i="288"/>
  <c r="G30" i="288"/>
  <c r="G31" i="288"/>
  <c r="G32" i="288"/>
  <c r="G33" i="288"/>
  <c r="G34" i="288"/>
  <c r="G35" i="288"/>
  <c r="G36" i="288"/>
  <c r="G37" i="288"/>
  <c r="G38" i="288"/>
  <c r="G39" i="288"/>
  <c r="G11" i="288"/>
  <c r="F12" i="288"/>
  <c r="F13" i="288"/>
  <c r="F14" i="288"/>
  <c r="F15" i="288"/>
  <c r="F16" i="288"/>
  <c r="F17" i="288"/>
  <c r="F18" i="288"/>
  <c r="F19" i="288"/>
  <c r="F20" i="288"/>
  <c r="F21" i="288"/>
  <c r="F22" i="288"/>
  <c r="F23" i="288"/>
  <c r="F24" i="288"/>
  <c r="F25" i="288"/>
  <c r="F26" i="288"/>
  <c r="F27" i="288"/>
  <c r="F28" i="288"/>
  <c r="F29" i="288"/>
  <c r="F30" i="288"/>
  <c r="F32" i="288"/>
  <c r="F33" i="288"/>
  <c r="F34" i="288"/>
  <c r="F35" i="288"/>
  <c r="F36" i="288"/>
  <c r="F37" i="288"/>
  <c r="F38" i="288"/>
  <c r="F11" i="288"/>
  <c r="E12" i="288"/>
  <c r="E13" i="288"/>
  <c r="E14" i="288"/>
  <c r="E15" i="288"/>
  <c r="E16" i="288"/>
  <c r="E17" i="288"/>
  <c r="E18" i="288"/>
  <c r="E19" i="288"/>
  <c r="E20" i="288"/>
  <c r="E21" i="288"/>
  <c r="E22" i="288"/>
  <c r="E23" i="288"/>
  <c r="E24" i="288"/>
  <c r="E25" i="288"/>
  <c r="E26" i="288"/>
  <c r="E27" i="288"/>
  <c r="E28" i="288"/>
  <c r="E29" i="288"/>
  <c r="E30" i="288"/>
  <c r="E31" i="288"/>
  <c r="E32" i="288"/>
  <c r="E33" i="288"/>
  <c r="E34" i="288"/>
  <c r="E35" i="288"/>
  <c r="E36" i="288"/>
  <c r="E37" i="288"/>
  <c r="E38" i="288"/>
  <c r="E11" i="288"/>
  <c r="D12" i="288"/>
  <c r="D13" i="288"/>
  <c r="D14" i="288"/>
  <c r="D15" i="288"/>
  <c r="D16" i="288"/>
  <c r="D17" i="288"/>
  <c r="D18" i="288"/>
  <c r="D19" i="288"/>
  <c r="D20" i="288"/>
  <c r="D21" i="288"/>
  <c r="D22" i="288"/>
  <c r="D23" i="288"/>
  <c r="D24" i="288"/>
  <c r="D25" i="288"/>
  <c r="D26" i="288"/>
  <c r="D27" i="288"/>
  <c r="D28" i="288"/>
  <c r="D29" i="288"/>
  <c r="D30" i="288"/>
  <c r="D31" i="288"/>
  <c r="D32" i="288"/>
  <c r="D33" i="288"/>
  <c r="D34" i="288"/>
  <c r="D35" i="288"/>
  <c r="D36" i="288"/>
  <c r="D37" i="288"/>
  <c r="D38" i="288"/>
  <c r="D39" i="288"/>
  <c r="D11" i="288"/>
  <c r="C12" i="288"/>
  <c r="C13" i="288"/>
  <c r="C14" i="288"/>
  <c r="C15" i="288"/>
  <c r="C16" i="288"/>
  <c r="C17" i="288"/>
  <c r="C18" i="288"/>
  <c r="C19" i="288"/>
  <c r="C20" i="288"/>
  <c r="C21" i="288"/>
  <c r="C22" i="288"/>
  <c r="C23" i="288"/>
  <c r="C24" i="288"/>
  <c r="C25" i="288"/>
  <c r="C26" i="288"/>
  <c r="C27" i="288"/>
  <c r="C28" i="288"/>
  <c r="C29" i="288"/>
  <c r="C30" i="288"/>
  <c r="C31" i="288"/>
  <c r="C32" i="288"/>
  <c r="C33" i="288"/>
  <c r="C34" i="288"/>
  <c r="C35" i="288"/>
  <c r="C36" i="288"/>
  <c r="C37" i="288"/>
  <c r="C38" i="288"/>
  <c r="C39" i="288"/>
  <c r="C11" i="288"/>
  <c r="C39" i="239"/>
  <c r="E12" i="239"/>
  <c r="E13" i="239"/>
  <c r="E14" i="239"/>
  <c r="E15" i="239"/>
  <c r="E16" i="239"/>
  <c r="E17" i="239"/>
  <c r="E18" i="239"/>
  <c r="E19" i="239"/>
  <c r="E20" i="239"/>
  <c r="E21" i="239"/>
  <c r="E22" i="239"/>
  <c r="E23" i="239"/>
  <c r="E24" i="239"/>
  <c r="E25" i="239"/>
  <c r="E26" i="239"/>
  <c r="E27" i="239"/>
  <c r="E28" i="239"/>
  <c r="E29" i="239"/>
  <c r="E30" i="239"/>
  <c r="E31" i="239"/>
  <c r="E32" i="239"/>
  <c r="E33" i="239"/>
  <c r="E34" i="239"/>
  <c r="E35" i="239"/>
  <c r="E36" i="239"/>
  <c r="E37" i="239"/>
  <c r="E38" i="239"/>
  <c r="E39" i="239"/>
  <c r="D12" i="239"/>
  <c r="D13" i="239"/>
  <c r="D14" i="239"/>
  <c r="D15" i="239"/>
  <c r="D16" i="239"/>
  <c r="D17" i="239"/>
  <c r="D18" i="239"/>
  <c r="D19" i="239"/>
  <c r="D20" i="239"/>
  <c r="D21" i="239"/>
  <c r="D22" i="239"/>
  <c r="D23" i="239"/>
  <c r="D24" i="239"/>
  <c r="D25" i="239"/>
  <c r="D26" i="239"/>
  <c r="D27" i="239"/>
  <c r="D28" i="239"/>
  <c r="D29" i="239"/>
  <c r="D30" i="239"/>
  <c r="D31" i="239"/>
  <c r="D32" i="239"/>
  <c r="D33" i="239"/>
  <c r="D34" i="239"/>
  <c r="D35" i="239"/>
  <c r="D36" i="239"/>
  <c r="D37" i="239"/>
  <c r="D38" i="239"/>
  <c r="D39" i="239"/>
  <c r="E11" i="239"/>
  <c r="D11" i="239"/>
  <c r="C12" i="239"/>
  <c r="C13" i="239"/>
  <c r="C14" i="239"/>
  <c r="C15" i="239"/>
  <c r="C16" i="239"/>
  <c r="C17" i="239"/>
  <c r="C18" i="239"/>
  <c r="C19" i="239"/>
  <c r="C20" i="239"/>
  <c r="C21" i="239"/>
  <c r="C22" i="239"/>
  <c r="C23" i="239"/>
  <c r="C24" i="239"/>
  <c r="C25" i="239"/>
  <c r="C26" i="239"/>
  <c r="C27" i="239"/>
  <c r="C28" i="239"/>
  <c r="C29" i="239"/>
  <c r="C30" i="239"/>
  <c r="C31" i="239"/>
  <c r="C32" i="239"/>
  <c r="C33" i="239"/>
  <c r="C34" i="239"/>
  <c r="C35" i="239"/>
  <c r="C36" i="239"/>
  <c r="C37" i="239"/>
  <c r="C38" i="239"/>
  <c r="C11" i="239"/>
  <c r="V12" i="277" l="1"/>
  <c r="V13" i="277"/>
  <c r="V14" i="277"/>
  <c r="V22" i="277"/>
  <c r="V47" i="277"/>
  <c r="V11" i="277"/>
  <c r="U12" i="277"/>
  <c r="U13" i="277"/>
  <c r="U14" i="277"/>
  <c r="U15" i="277"/>
  <c r="U21" i="277"/>
  <c r="U22" i="277"/>
  <c r="U35" i="277"/>
  <c r="U47" i="277"/>
  <c r="U53" i="277"/>
  <c r="U11" i="277"/>
  <c r="T12" i="277"/>
  <c r="T13" i="277"/>
  <c r="T14" i="277"/>
  <c r="T19" i="277"/>
  <c r="T22" i="277"/>
  <c r="T25" i="277"/>
  <c r="T32" i="277"/>
  <c r="T35" i="277"/>
  <c r="T47" i="277"/>
  <c r="T53" i="277"/>
  <c r="T55" i="277"/>
  <c r="T11" i="277"/>
  <c r="S12" i="277"/>
  <c r="S13" i="277"/>
  <c r="S14" i="277"/>
  <c r="S19" i="277"/>
  <c r="S21" i="277"/>
  <c r="S22" i="277"/>
  <c r="S35" i="277"/>
  <c r="S47" i="277"/>
  <c r="S55" i="277"/>
  <c r="S11" i="277"/>
  <c r="R12" i="277"/>
  <c r="R13" i="277"/>
  <c r="R14" i="277"/>
  <c r="R15" i="277"/>
  <c r="R19" i="277"/>
  <c r="R21" i="277"/>
  <c r="R22" i="277"/>
  <c r="R24" i="277"/>
  <c r="R25" i="277"/>
  <c r="R30" i="277"/>
  <c r="R32" i="277"/>
  <c r="R35" i="277"/>
  <c r="R47" i="277"/>
  <c r="R49" i="277"/>
  <c r="R53" i="277"/>
  <c r="R55" i="277"/>
  <c r="R58" i="277"/>
  <c r="R11" i="277"/>
  <c r="Q11" i="277"/>
  <c r="Q12" i="277"/>
  <c r="Q13" i="277"/>
  <c r="Q14" i="277"/>
  <c r="O12" i="277"/>
  <c r="O13" i="277"/>
  <c r="O14" i="277"/>
  <c r="O32" i="277"/>
  <c r="O11" i="277"/>
  <c r="N12" i="277"/>
  <c r="N13" i="277"/>
  <c r="N14" i="277"/>
  <c r="N22" i="277"/>
  <c r="N24" i="277"/>
  <c r="N32" i="277"/>
  <c r="N47" i="277"/>
  <c r="N49" i="277"/>
  <c r="N57" i="277"/>
  <c r="N11" i="277"/>
  <c r="M12" i="277"/>
  <c r="M13" i="277"/>
  <c r="M14" i="277"/>
  <c r="M22" i="277"/>
  <c r="M25" i="277"/>
  <c r="M35" i="277"/>
  <c r="M47" i="277"/>
  <c r="M53" i="277"/>
  <c r="M55" i="277"/>
  <c r="M11" i="277"/>
  <c r="L12" i="277"/>
  <c r="L13" i="277"/>
  <c r="L14" i="277"/>
  <c r="L19" i="277"/>
  <c r="L22" i="277"/>
  <c r="L25" i="277"/>
  <c r="L35" i="277"/>
  <c r="L47" i="277"/>
  <c r="L53" i="277"/>
  <c r="L55" i="277"/>
  <c r="L58" i="277"/>
  <c r="L11" i="277"/>
  <c r="K12" i="277"/>
  <c r="K13" i="277"/>
  <c r="K14" i="277"/>
  <c r="K15" i="277"/>
  <c r="K19" i="277"/>
  <c r="K21" i="277"/>
  <c r="K22" i="277"/>
  <c r="K24" i="277"/>
  <c r="K25" i="277"/>
  <c r="K30" i="277"/>
  <c r="K32" i="277"/>
  <c r="K35" i="277"/>
  <c r="K39" i="277"/>
  <c r="K42" i="277"/>
  <c r="K47" i="277"/>
  <c r="K49" i="277"/>
  <c r="K53" i="277"/>
  <c r="K55" i="277"/>
  <c r="K58" i="277"/>
  <c r="K11" i="277"/>
  <c r="J11" i="277"/>
  <c r="J12" i="277"/>
  <c r="J13" i="277"/>
  <c r="J14" i="277"/>
  <c r="J22" i="277"/>
  <c r="J32" i="277"/>
  <c r="H12" i="277"/>
  <c r="H13" i="277"/>
  <c r="H14" i="277"/>
  <c r="H22" i="277"/>
  <c r="H32" i="277"/>
  <c r="H37" i="277"/>
  <c r="H39" i="277"/>
  <c r="H47" i="277"/>
  <c r="H11" i="277"/>
  <c r="G12" i="277"/>
  <c r="G13" i="277"/>
  <c r="G14" i="277"/>
  <c r="G22" i="277"/>
  <c r="G24" i="277"/>
  <c r="G47" i="277"/>
  <c r="G53" i="277"/>
  <c r="G56" i="277"/>
  <c r="G11" i="277"/>
  <c r="F12" i="277"/>
  <c r="F13" i="277"/>
  <c r="F14" i="277"/>
  <c r="F22" i="277"/>
  <c r="F25" i="277"/>
  <c r="F35" i="277"/>
  <c r="F47" i="277"/>
  <c r="F53" i="277"/>
  <c r="F11" i="277"/>
  <c r="E12" i="277"/>
  <c r="E13" i="277"/>
  <c r="E14" i="277"/>
  <c r="E19" i="277"/>
  <c r="E22" i="277"/>
  <c r="E35" i="277"/>
  <c r="E47" i="277"/>
  <c r="E55" i="277"/>
  <c r="E11" i="277"/>
  <c r="D12" i="277"/>
  <c r="D13" i="277"/>
  <c r="D14" i="277"/>
  <c r="D19" i="277"/>
  <c r="D21" i="277"/>
  <c r="D22" i="277"/>
  <c r="D24" i="277"/>
  <c r="D25" i="277"/>
  <c r="D30" i="277"/>
  <c r="D32" i="277"/>
  <c r="D35" i="277"/>
  <c r="D39" i="277"/>
  <c r="D47" i="277"/>
  <c r="D49" i="277"/>
  <c r="D55" i="277"/>
  <c r="D58" i="277"/>
  <c r="D11" i="277"/>
  <c r="C11" i="277"/>
  <c r="C12" i="277"/>
  <c r="C13" i="277"/>
  <c r="C14" i="277"/>
  <c r="C22" i="277"/>
  <c r="C32" i="277"/>
  <c r="D47" i="275"/>
  <c r="P12" i="275"/>
  <c r="P13" i="275"/>
  <c r="P14" i="275"/>
  <c r="P15" i="275"/>
  <c r="P16" i="275"/>
  <c r="P19" i="275"/>
  <c r="P21" i="275"/>
  <c r="P22" i="275"/>
  <c r="P24" i="275"/>
  <c r="P25" i="275"/>
  <c r="P30" i="275"/>
  <c r="P32" i="275"/>
  <c r="P35" i="275"/>
  <c r="P37" i="275"/>
  <c r="P39" i="275"/>
  <c r="P47" i="275"/>
  <c r="P49" i="275"/>
  <c r="P53" i="275"/>
  <c r="P55" i="275"/>
  <c r="P56" i="275"/>
  <c r="P58" i="275"/>
  <c r="P63" i="275"/>
  <c r="P11" i="275"/>
  <c r="O12" i="275"/>
  <c r="O13" i="275"/>
  <c r="O14" i="275"/>
  <c r="O15" i="275"/>
  <c r="O17" i="275"/>
  <c r="O19" i="275"/>
  <c r="O21" i="275"/>
  <c r="O22" i="275"/>
  <c r="O23" i="275"/>
  <c r="O25" i="275"/>
  <c r="O27" i="275"/>
  <c r="O31" i="275"/>
  <c r="O32" i="275"/>
  <c r="O35" i="275"/>
  <c r="O39" i="275"/>
  <c r="O43" i="275"/>
  <c r="O47" i="275"/>
  <c r="O53" i="275"/>
  <c r="O55" i="275"/>
  <c r="O11" i="275"/>
  <c r="N12" i="275"/>
  <c r="N13" i="275"/>
  <c r="N14" i="275"/>
  <c r="N35" i="275"/>
  <c r="N11" i="275"/>
  <c r="M11" i="275"/>
  <c r="M12" i="275"/>
  <c r="M13" i="275"/>
  <c r="M14" i="275"/>
  <c r="K12" i="275"/>
  <c r="K13" i="275"/>
  <c r="K14" i="275"/>
  <c r="K15" i="275"/>
  <c r="K19" i="275"/>
  <c r="K21" i="275"/>
  <c r="K22" i="275"/>
  <c r="K24" i="275"/>
  <c r="K25" i="275"/>
  <c r="K30" i="275"/>
  <c r="K32" i="275"/>
  <c r="K35" i="275"/>
  <c r="K37" i="275"/>
  <c r="K39" i="275"/>
  <c r="K42" i="275"/>
  <c r="K47" i="275"/>
  <c r="K49" i="275"/>
  <c r="K53" i="275"/>
  <c r="K55" i="275"/>
  <c r="K56" i="275"/>
  <c r="K58" i="275"/>
  <c r="K63" i="275"/>
  <c r="K11" i="275"/>
  <c r="J12" i="275"/>
  <c r="J13" i="275"/>
  <c r="J14" i="275"/>
  <c r="J19" i="275"/>
  <c r="J21" i="275"/>
  <c r="J22" i="275"/>
  <c r="J23" i="275"/>
  <c r="J24" i="275"/>
  <c r="J25" i="275"/>
  <c r="J27" i="275"/>
  <c r="J30" i="275"/>
  <c r="J32" i="275"/>
  <c r="J35" i="275"/>
  <c r="J39" i="275"/>
  <c r="J44" i="275"/>
  <c r="J47" i="275"/>
  <c r="J53" i="275"/>
  <c r="J55" i="275"/>
  <c r="J58" i="275"/>
  <c r="J11" i="275"/>
  <c r="I12" i="275"/>
  <c r="I13" i="275"/>
  <c r="I14" i="275"/>
  <c r="I11" i="275"/>
  <c r="H11" i="275"/>
  <c r="H12" i="275"/>
  <c r="H13" i="275"/>
  <c r="H14" i="275"/>
  <c r="F12" i="275"/>
  <c r="F13" i="275"/>
  <c r="F14" i="275"/>
  <c r="F15" i="275"/>
  <c r="F16" i="275"/>
  <c r="F18" i="275"/>
  <c r="F19" i="275"/>
  <c r="F21" i="275"/>
  <c r="F22" i="275"/>
  <c r="F24" i="275"/>
  <c r="F30" i="275"/>
  <c r="F32" i="275"/>
  <c r="F35" i="275"/>
  <c r="F39" i="275"/>
  <c r="F47" i="275"/>
  <c r="F49" i="275"/>
  <c r="F53" i="275"/>
  <c r="F55" i="275"/>
  <c r="F56" i="275"/>
  <c r="F58" i="275"/>
  <c r="F11" i="275"/>
  <c r="E12" i="275"/>
  <c r="E13" i="275"/>
  <c r="E14" i="275"/>
  <c r="E19" i="275"/>
  <c r="E21" i="275"/>
  <c r="E22" i="275"/>
  <c r="E23" i="275"/>
  <c r="E24" i="275"/>
  <c r="E25" i="275"/>
  <c r="E27" i="275"/>
  <c r="E30" i="275"/>
  <c r="E32" i="275"/>
  <c r="E35" i="275"/>
  <c r="E39" i="275"/>
  <c r="E43" i="275"/>
  <c r="E44" i="275"/>
  <c r="E47" i="275"/>
  <c r="E49" i="275"/>
  <c r="E53" i="275"/>
  <c r="E55" i="275"/>
  <c r="E59" i="275"/>
  <c r="E11" i="275"/>
  <c r="D12" i="275"/>
  <c r="D13" i="275"/>
  <c r="D14" i="275"/>
  <c r="D22" i="275"/>
  <c r="D35" i="275"/>
  <c r="D11" i="275"/>
  <c r="C11" i="275"/>
  <c r="C12" i="275"/>
  <c r="C13" i="275"/>
  <c r="C14" i="275"/>
  <c r="J12" i="273"/>
  <c r="J13" i="273"/>
  <c r="J14" i="273"/>
  <c r="J15" i="273"/>
  <c r="J17" i="273"/>
  <c r="J19" i="273"/>
  <c r="J21" i="273"/>
  <c r="J22" i="273"/>
  <c r="J24" i="273"/>
  <c r="J25" i="273"/>
  <c r="J32" i="273"/>
  <c r="J35" i="273"/>
  <c r="J47" i="273"/>
  <c r="J53" i="273"/>
  <c r="J55" i="273"/>
  <c r="J11" i="273"/>
  <c r="I12" i="273"/>
  <c r="I13" i="273"/>
  <c r="I14" i="273"/>
  <c r="I15" i="273"/>
  <c r="I16" i="273"/>
  <c r="I19" i="273"/>
  <c r="I20" i="273"/>
  <c r="I21" i="273"/>
  <c r="I22" i="273"/>
  <c r="I23" i="273"/>
  <c r="I24" i="273"/>
  <c r="I25" i="273"/>
  <c r="I27" i="273"/>
  <c r="I30" i="273"/>
  <c r="I32" i="273"/>
  <c r="I35" i="273"/>
  <c r="I37" i="273"/>
  <c r="I38" i="273"/>
  <c r="I39" i="273"/>
  <c r="I44" i="273"/>
  <c r="I47" i="273"/>
  <c r="I49" i="273"/>
  <c r="I53" i="273"/>
  <c r="I55" i="273"/>
  <c r="I56" i="273"/>
  <c r="I58" i="273"/>
  <c r="I59" i="273"/>
  <c r="I11" i="273"/>
  <c r="G12" i="273"/>
  <c r="G13" i="273"/>
  <c r="G14" i="273"/>
  <c r="G19" i="273"/>
  <c r="G21" i="273"/>
  <c r="G22" i="273"/>
  <c r="G24" i="273"/>
  <c r="G25" i="273"/>
  <c r="G27" i="273"/>
  <c r="G32" i="273"/>
  <c r="G35" i="273"/>
  <c r="G39" i="273"/>
  <c r="G47" i="273"/>
  <c r="G53" i="273"/>
  <c r="G56" i="273"/>
  <c r="G58" i="273"/>
  <c r="G11" i="273"/>
  <c r="F12" i="273"/>
  <c r="F13" i="273"/>
  <c r="F14" i="273"/>
  <c r="F15" i="273"/>
  <c r="F19" i="273"/>
  <c r="F20" i="273"/>
  <c r="F21" i="273"/>
  <c r="F22" i="273"/>
  <c r="F23" i="273"/>
  <c r="F24" i="273"/>
  <c r="F25" i="273"/>
  <c r="F27" i="273"/>
  <c r="F30" i="273"/>
  <c r="F32" i="273"/>
  <c r="F35" i="273"/>
  <c r="F37" i="273"/>
  <c r="F39" i="273"/>
  <c r="F42" i="273"/>
  <c r="F44" i="273"/>
  <c r="F47" i="273"/>
  <c r="F49" i="273"/>
  <c r="F53" i="273"/>
  <c r="F55" i="273"/>
  <c r="F56" i="273"/>
  <c r="F58" i="273"/>
  <c r="F63" i="273"/>
  <c r="F11" i="273"/>
  <c r="D12" i="273"/>
  <c r="D13" i="273"/>
  <c r="D14" i="273"/>
  <c r="D19" i="273"/>
  <c r="D21" i="273"/>
  <c r="D22" i="273"/>
  <c r="D27" i="273"/>
  <c r="D32" i="273"/>
  <c r="D35" i="273"/>
  <c r="D39" i="273"/>
  <c r="D47" i="273"/>
  <c r="D53" i="273"/>
  <c r="D56" i="273"/>
  <c r="D57" i="273"/>
  <c r="D11" i="273"/>
  <c r="C12" i="273"/>
  <c r="C13" i="273"/>
  <c r="C14" i="273"/>
  <c r="C15" i="273"/>
  <c r="C16" i="273"/>
  <c r="C19" i="273"/>
  <c r="C20" i="273"/>
  <c r="C21" i="273"/>
  <c r="C22" i="273"/>
  <c r="C23" i="273"/>
  <c r="C24" i="273"/>
  <c r="C25" i="273"/>
  <c r="C27" i="273"/>
  <c r="C30" i="273"/>
  <c r="C32" i="273"/>
  <c r="C35" i="273"/>
  <c r="C37" i="273"/>
  <c r="C38" i="273"/>
  <c r="C39" i="273"/>
  <c r="C47" i="273"/>
  <c r="C49" i="273"/>
  <c r="C53" i="273"/>
  <c r="C55" i="273"/>
  <c r="C56" i="273"/>
  <c r="C57" i="273"/>
  <c r="C58" i="273"/>
  <c r="C59" i="273"/>
  <c r="C11" i="273"/>
  <c r="R27" i="271"/>
  <c r="V12" i="271"/>
  <c r="V13" i="271"/>
  <c r="V14" i="271"/>
  <c r="V11" i="271"/>
  <c r="U12" i="271"/>
  <c r="U13" i="271"/>
  <c r="U14" i="271"/>
  <c r="U15" i="271"/>
  <c r="U16" i="271"/>
  <c r="U17" i="271"/>
  <c r="U18" i="271"/>
  <c r="U19" i="271"/>
  <c r="U20" i="271"/>
  <c r="U21" i="271"/>
  <c r="U22" i="271"/>
  <c r="U24" i="271"/>
  <c r="U25" i="271"/>
  <c r="U27" i="271"/>
  <c r="U30" i="271"/>
  <c r="U32" i="271"/>
  <c r="U35" i="271"/>
  <c r="U37" i="271"/>
  <c r="U39" i="271"/>
  <c r="U46" i="271"/>
  <c r="U47" i="271"/>
  <c r="U49" i="271"/>
  <c r="U53" i="271"/>
  <c r="U55" i="271"/>
  <c r="U56" i="271"/>
  <c r="U57" i="271"/>
  <c r="U58" i="271"/>
  <c r="U11" i="271"/>
  <c r="T12" i="271"/>
  <c r="T13" i="271"/>
  <c r="T14" i="271"/>
  <c r="T15" i="271"/>
  <c r="T16" i="271"/>
  <c r="T17" i="271"/>
  <c r="T18" i="271"/>
  <c r="T19" i="271"/>
  <c r="T20" i="271"/>
  <c r="T21" i="271"/>
  <c r="T22" i="271"/>
  <c r="T23" i="271"/>
  <c r="T24" i="271"/>
  <c r="T25" i="271"/>
  <c r="T27" i="271"/>
  <c r="T30" i="271"/>
  <c r="T32" i="271"/>
  <c r="T35" i="271"/>
  <c r="T36" i="271"/>
  <c r="T37" i="271"/>
  <c r="T39" i="271"/>
  <c r="T40" i="271"/>
  <c r="T43" i="271"/>
  <c r="T44" i="271"/>
  <c r="T46" i="271"/>
  <c r="T47" i="271"/>
  <c r="T49" i="271"/>
  <c r="T53" i="271"/>
  <c r="T55" i="271"/>
  <c r="T56" i="271"/>
  <c r="T57" i="271"/>
  <c r="T58" i="271"/>
  <c r="T59" i="271"/>
  <c r="T63" i="271"/>
  <c r="T64" i="271"/>
  <c r="T67" i="271"/>
  <c r="T11" i="271"/>
  <c r="S12" i="271"/>
  <c r="S13" i="271"/>
  <c r="S14" i="271"/>
  <c r="S15" i="271"/>
  <c r="S16" i="271"/>
  <c r="S17" i="271"/>
  <c r="S19" i="271"/>
  <c r="S20" i="271"/>
  <c r="S21" i="271"/>
  <c r="S22" i="271"/>
  <c r="S23" i="271"/>
  <c r="S24" i="271"/>
  <c r="S25" i="271"/>
  <c r="S27" i="271"/>
  <c r="S30" i="271"/>
  <c r="S32" i="271"/>
  <c r="S35" i="271"/>
  <c r="S36" i="271"/>
  <c r="S39" i="271"/>
  <c r="S42" i="271"/>
  <c r="S47" i="271"/>
  <c r="S49" i="271"/>
  <c r="S51" i="271"/>
  <c r="S53" i="271"/>
  <c r="S55" i="271"/>
  <c r="S58" i="271"/>
  <c r="S11" i="271"/>
  <c r="R12" i="271"/>
  <c r="R13" i="271"/>
  <c r="R14" i="271"/>
  <c r="R17" i="271"/>
  <c r="R19" i="271"/>
  <c r="R22" i="271"/>
  <c r="R24" i="271"/>
  <c r="R25" i="271"/>
  <c r="R32" i="271"/>
  <c r="R35" i="271"/>
  <c r="R47" i="271"/>
  <c r="R49" i="271"/>
  <c r="R58" i="271"/>
  <c r="R11" i="271"/>
  <c r="Q11" i="271"/>
  <c r="Q12" i="271"/>
  <c r="Q13" i="271"/>
  <c r="Q14" i="271"/>
  <c r="Q17" i="271"/>
  <c r="Q19" i="271"/>
  <c r="Q22" i="271"/>
  <c r="Q32" i="271"/>
  <c r="Q55" i="271"/>
  <c r="O12" i="271"/>
  <c r="O13" i="271"/>
  <c r="O14" i="271"/>
  <c r="O35" i="271"/>
  <c r="O37" i="271"/>
  <c r="O11" i="271"/>
  <c r="N12" i="271"/>
  <c r="N13" i="271"/>
  <c r="N14" i="271"/>
  <c r="N15" i="271"/>
  <c r="N16" i="271"/>
  <c r="N17" i="271"/>
  <c r="N18" i="271"/>
  <c r="N19" i="271"/>
  <c r="N20" i="271"/>
  <c r="N21" i="271"/>
  <c r="N22" i="271"/>
  <c r="N23" i="271"/>
  <c r="N24" i="271"/>
  <c r="N27" i="271"/>
  <c r="N32" i="271"/>
  <c r="N35" i="271"/>
  <c r="N39" i="271"/>
  <c r="N40" i="271"/>
  <c r="N44" i="271"/>
  <c r="N46" i="271"/>
  <c r="N47" i="271"/>
  <c r="N49" i="271"/>
  <c r="N53" i="271"/>
  <c r="N54" i="271"/>
  <c r="N55" i="271"/>
  <c r="N57" i="271"/>
  <c r="N58" i="271"/>
  <c r="N11" i="271"/>
  <c r="M12" i="271"/>
  <c r="M13" i="271"/>
  <c r="M14" i="271"/>
  <c r="M15" i="271"/>
  <c r="M16" i="271"/>
  <c r="M19" i="271"/>
  <c r="M20" i="271"/>
  <c r="M21" i="271"/>
  <c r="M22" i="271"/>
  <c r="M24" i="271"/>
  <c r="M25" i="271"/>
  <c r="M27" i="271"/>
  <c r="M31" i="271"/>
  <c r="M32" i="271"/>
  <c r="M35" i="271"/>
  <c r="M36" i="271"/>
  <c r="M37" i="271"/>
  <c r="M39" i="271"/>
  <c r="M40" i="271"/>
  <c r="M44" i="271"/>
  <c r="M46" i="271"/>
  <c r="M47" i="271"/>
  <c r="M49" i="271"/>
  <c r="M51" i="271"/>
  <c r="M53" i="271"/>
  <c r="M54" i="271"/>
  <c r="M55" i="271"/>
  <c r="M58" i="271"/>
  <c r="M63" i="271"/>
  <c r="M11" i="271"/>
  <c r="L12" i="271"/>
  <c r="L13" i="271"/>
  <c r="L14" i="271"/>
  <c r="L15" i="271"/>
  <c r="L16" i="271"/>
  <c r="L19" i="271"/>
  <c r="L20" i="271"/>
  <c r="L21" i="271"/>
  <c r="L22" i="271"/>
  <c r="L24" i="271"/>
  <c r="L25" i="271"/>
  <c r="L27" i="271"/>
  <c r="L32" i="271"/>
  <c r="L35" i="271"/>
  <c r="L36" i="271"/>
  <c r="L39" i="271"/>
  <c r="L42" i="271"/>
  <c r="L47" i="271"/>
  <c r="L49" i="271"/>
  <c r="L53" i="271"/>
  <c r="L55" i="271"/>
  <c r="L58" i="271"/>
  <c r="L59" i="271"/>
  <c r="L11" i="271"/>
  <c r="K12" i="271"/>
  <c r="K13" i="271"/>
  <c r="K14" i="271"/>
  <c r="K15" i="271"/>
  <c r="K17" i="271"/>
  <c r="K19" i="271"/>
  <c r="K21" i="271"/>
  <c r="K22" i="271"/>
  <c r="K24" i="271"/>
  <c r="K25" i="271"/>
  <c r="K27" i="271"/>
  <c r="K32" i="271"/>
  <c r="K35" i="271"/>
  <c r="K47" i="271"/>
  <c r="K53" i="271"/>
  <c r="K55" i="271"/>
  <c r="K11" i="271"/>
  <c r="J11" i="271"/>
  <c r="J12" i="271"/>
  <c r="J13" i="271"/>
  <c r="J14" i="271"/>
  <c r="J17" i="271"/>
  <c r="J19" i="271"/>
  <c r="J20" i="271"/>
  <c r="J21" i="271"/>
  <c r="J22" i="271"/>
  <c r="J24" i="271"/>
  <c r="J25" i="271"/>
  <c r="J30" i="271"/>
  <c r="J32" i="271"/>
  <c r="J35" i="271"/>
  <c r="J38" i="271"/>
  <c r="J39" i="271"/>
  <c r="J55" i="271"/>
  <c r="J58" i="271"/>
  <c r="H12" i="271"/>
  <c r="H13" i="271"/>
  <c r="H14" i="271"/>
  <c r="H11" i="271"/>
  <c r="G12" i="271"/>
  <c r="G13" i="271"/>
  <c r="G14" i="271"/>
  <c r="G22" i="271"/>
  <c r="G39" i="271"/>
  <c r="G47" i="271"/>
  <c r="G53" i="271"/>
  <c r="G58" i="271"/>
  <c r="G11" i="271"/>
  <c r="F12" i="271"/>
  <c r="F13" i="271"/>
  <c r="F14" i="271"/>
  <c r="F15" i="271"/>
  <c r="F19" i="271"/>
  <c r="F21" i="271"/>
  <c r="F22" i="271"/>
  <c r="F25" i="271"/>
  <c r="F32" i="271"/>
  <c r="F35" i="271"/>
  <c r="F36" i="271"/>
  <c r="F37" i="271"/>
  <c r="F40" i="271"/>
  <c r="F47" i="271"/>
  <c r="F49" i="271"/>
  <c r="F53" i="271"/>
  <c r="F55" i="271"/>
  <c r="F58" i="271"/>
  <c r="F11" i="271"/>
  <c r="E12" i="271"/>
  <c r="E13" i="271"/>
  <c r="E14" i="271"/>
  <c r="E19" i="271"/>
  <c r="E21" i="271"/>
  <c r="E25" i="271"/>
  <c r="E35" i="271"/>
  <c r="E47" i="271"/>
  <c r="E11" i="271"/>
  <c r="D12" i="271"/>
  <c r="D13" i="271"/>
  <c r="D14" i="271"/>
  <c r="D11" i="271"/>
  <c r="C11" i="271"/>
  <c r="C12" i="271"/>
  <c r="C13" i="271"/>
  <c r="C14" i="271"/>
  <c r="C19" i="271"/>
  <c r="C20" i="271"/>
  <c r="C21" i="271"/>
  <c r="C35" i="271"/>
  <c r="C47" i="271"/>
  <c r="C55" i="271"/>
  <c r="G12" i="270"/>
  <c r="G14" i="270"/>
  <c r="G15" i="270"/>
  <c r="G16" i="270"/>
  <c r="G17" i="270"/>
  <c r="G19" i="270"/>
  <c r="G20" i="270"/>
  <c r="G21" i="270"/>
  <c r="G22" i="270"/>
  <c r="G23" i="270"/>
  <c r="G24" i="270"/>
  <c r="G25" i="270"/>
  <c r="G27" i="270"/>
  <c r="G30" i="270"/>
  <c r="G31" i="270"/>
  <c r="G32" i="270"/>
  <c r="G35" i="270"/>
  <c r="G36" i="270"/>
  <c r="G37" i="270"/>
  <c r="G39" i="270"/>
  <c r="G40" i="270"/>
  <c r="G41" i="270"/>
  <c r="G42" i="270"/>
  <c r="G46" i="270"/>
  <c r="G47" i="270"/>
  <c r="G49" i="270"/>
  <c r="G53" i="270"/>
  <c r="G55" i="270"/>
  <c r="G57" i="270"/>
  <c r="G58" i="270"/>
  <c r="G59" i="270"/>
  <c r="G60" i="270"/>
  <c r="G61" i="270"/>
  <c r="G63" i="270"/>
  <c r="F12" i="270"/>
  <c r="F14" i="270"/>
  <c r="F58" i="270"/>
  <c r="E12" i="270"/>
  <c r="E14" i="270"/>
  <c r="E15" i="270"/>
  <c r="E19" i="270"/>
  <c r="E20" i="270"/>
  <c r="E21" i="270"/>
  <c r="E22" i="270"/>
  <c r="E24" i="270"/>
  <c r="E25" i="270"/>
  <c r="E30" i="270"/>
  <c r="E35" i="270"/>
  <c r="E36" i="270"/>
  <c r="E39" i="270"/>
  <c r="E40" i="270"/>
  <c r="E47" i="270"/>
  <c r="E49" i="270"/>
  <c r="E53" i="270"/>
  <c r="E55" i="270"/>
  <c r="E58" i="270"/>
  <c r="E63" i="270"/>
  <c r="D12" i="270"/>
  <c r="D14" i="270"/>
  <c r="D19" i="270"/>
  <c r="D22" i="270"/>
  <c r="D27" i="270"/>
  <c r="D32" i="270"/>
  <c r="D35" i="270"/>
  <c r="D37" i="270"/>
  <c r="D39" i="270"/>
  <c r="D47" i="270"/>
  <c r="D49" i="270"/>
  <c r="D53" i="270"/>
  <c r="D58" i="270"/>
  <c r="C12" i="270"/>
  <c r="C14" i="270"/>
  <c r="C35" i="270"/>
  <c r="C47" i="270"/>
  <c r="P12" i="269"/>
  <c r="P13" i="269"/>
  <c r="P14" i="269"/>
  <c r="P16" i="269"/>
  <c r="P17" i="269"/>
  <c r="P19" i="269"/>
  <c r="P21" i="269"/>
  <c r="P22" i="269"/>
  <c r="P24" i="269"/>
  <c r="P25" i="269"/>
  <c r="P32" i="269"/>
  <c r="P35" i="269"/>
  <c r="P47" i="269"/>
  <c r="P53" i="269"/>
  <c r="P55" i="269"/>
  <c r="P58" i="269"/>
  <c r="O12" i="269"/>
  <c r="O13" i="269"/>
  <c r="O14" i="269"/>
  <c r="O15" i="269"/>
  <c r="O16" i="269"/>
  <c r="O17" i="269"/>
  <c r="O18" i="269"/>
  <c r="O19" i="269"/>
  <c r="O20" i="269"/>
  <c r="O21" i="269"/>
  <c r="O22" i="269"/>
  <c r="O23" i="269"/>
  <c r="O24" i="269"/>
  <c r="O25" i="269"/>
  <c r="O27" i="269"/>
  <c r="O30" i="269"/>
  <c r="O31" i="269"/>
  <c r="O32" i="269"/>
  <c r="O35" i="269"/>
  <c r="O36" i="269"/>
  <c r="O37" i="269"/>
  <c r="O38" i="269"/>
  <c r="O39" i="269"/>
  <c r="O40" i="269"/>
  <c r="O42" i="269"/>
  <c r="O43" i="269"/>
  <c r="O44" i="269"/>
  <c r="O45" i="269"/>
  <c r="O46" i="269"/>
  <c r="O47" i="269"/>
  <c r="O49" i="269"/>
  <c r="O50" i="269"/>
  <c r="O51" i="269"/>
  <c r="O53" i="269"/>
  <c r="O54" i="269"/>
  <c r="O55" i="269"/>
  <c r="O56" i="269"/>
  <c r="O57" i="269"/>
  <c r="O58" i="269"/>
  <c r="O59" i="269"/>
  <c r="O61" i="269"/>
  <c r="O63" i="269"/>
  <c r="O65" i="269"/>
  <c r="O67" i="269"/>
  <c r="N12" i="269"/>
  <c r="N13" i="269"/>
  <c r="N14" i="269"/>
  <c r="N15" i="269"/>
  <c r="N16" i="269"/>
  <c r="N17" i="269"/>
  <c r="N19" i="269"/>
  <c r="N20" i="269"/>
  <c r="N21" i="269"/>
  <c r="N22" i="269"/>
  <c r="N24" i="269"/>
  <c r="N25" i="269"/>
  <c r="N27" i="269"/>
  <c r="N32" i="269"/>
  <c r="N35" i="269"/>
  <c r="N36" i="269"/>
  <c r="N37" i="269"/>
  <c r="N39" i="269"/>
  <c r="N40" i="269"/>
  <c r="N46" i="269"/>
  <c r="N47" i="269"/>
  <c r="N49" i="269"/>
  <c r="N53" i="269"/>
  <c r="N55" i="269"/>
  <c r="N56" i="269"/>
  <c r="N57" i="269"/>
  <c r="N58" i="269"/>
  <c r="N63" i="269"/>
  <c r="M12" i="269"/>
  <c r="M13" i="269"/>
  <c r="M14" i="269"/>
  <c r="M16" i="269"/>
  <c r="M21" i="269"/>
  <c r="M22" i="269"/>
  <c r="M25" i="269"/>
  <c r="M27" i="269"/>
  <c r="M32" i="269"/>
  <c r="M35" i="269"/>
  <c r="M40" i="269"/>
  <c r="M47" i="269"/>
  <c r="M55" i="269"/>
  <c r="M58" i="269"/>
  <c r="P11" i="269"/>
  <c r="O11" i="269"/>
  <c r="N11" i="269"/>
  <c r="M11" i="269"/>
  <c r="K13" i="269"/>
  <c r="K14" i="269"/>
  <c r="K15" i="269"/>
  <c r="K16" i="269"/>
  <c r="K19" i="269"/>
  <c r="K21" i="269"/>
  <c r="K22" i="269"/>
  <c r="K24" i="269"/>
  <c r="K25" i="269"/>
  <c r="K32" i="269"/>
  <c r="K35" i="269"/>
  <c r="K40" i="269"/>
  <c r="K46" i="269"/>
  <c r="K47" i="269"/>
  <c r="K49" i="269"/>
  <c r="K53" i="269"/>
  <c r="K55" i="269"/>
  <c r="K58" i="269"/>
  <c r="K12" i="269"/>
  <c r="J12" i="269"/>
  <c r="J13" i="269"/>
  <c r="J14" i="269"/>
  <c r="J15" i="269"/>
  <c r="J16" i="269"/>
  <c r="J17" i="269"/>
  <c r="J18" i="269"/>
  <c r="J19" i="269"/>
  <c r="J20" i="269"/>
  <c r="J21" i="269"/>
  <c r="J22" i="269"/>
  <c r="J23" i="269"/>
  <c r="J24" i="269"/>
  <c r="J25" i="269"/>
  <c r="J27" i="269"/>
  <c r="J29" i="269"/>
  <c r="J30" i="269"/>
  <c r="J31" i="269"/>
  <c r="J32" i="269"/>
  <c r="J35" i="269"/>
  <c r="J36" i="269"/>
  <c r="J37" i="269"/>
  <c r="J38" i="269"/>
  <c r="J39" i="269"/>
  <c r="J40" i="269"/>
  <c r="J42" i="269"/>
  <c r="J44" i="269"/>
  <c r="J46" i="269"/>
  <c r="J47" i="269"/>
  <c r="J49" i="269"/>
  <c r="J51" i="269"/>
  <c r="J53" i="269"/>
  <c r="J54" i="269"/>
  <c r="J55" i="269"/>
  <c r="J56" i="269"/>
  <c r="J57" i="269"/>
  <c r="J58" i="269"/>
  <c r="J59" i="269"/>
  <c r="J61" i="269"/>
  <c r="J63" i="269"/>
  <c r="J65" i="269"/>
  <c r="J67" i="269"/>
  <c r="I12" i="269"/>
  <c r="I13" i="269"/>
  <c r="I14" i="269"/>
  <c r="I15" i="269"/>
  <c r="I16" i="269"/>
  <c r="I17" i="269"/>
  <c r="I19" i="269"/>
  <c r="I20" i="269"/>
  <c r="I21" i="269"/>
  <c r="I22" i="269"/>
  <c r="I24" i="269"/>
  <c r="I25" i="269"/>
  <c r="I27" i="269"/>
  <c r="I32" i="269"/>
  <c r="I35" i="269"/>
  <c r="I36" i="269"/>
  <c r="I37" i="269"/>
  <c r="I39" i="269"/>
  <c r="I40" i="269"/>
  <c r="I43" i="269"/>
  <c r="I46" i="269"/>
  <c r="I47" i="269"/>
  <c r="I49" i="269"/>
  <c r="I53" i="269"/>
  <c r="I55" i="269"/>
  <c r="I58" i="269"/>
  <c r="H12" i="269"/>
  <c r="H13" i="269"/>
  <c r="H14" i="269"/>
  <c r="H15" i="269"/>
  <c r="H16" i="269"/>
  <c r="H22" i="269"/>
  <c r="H27" i="269"/>
  <c r="H32" i="269"/>
  <c r="H35" i="269"/>
  <c r="H40" i="269"/>
  <c r="H47" i="269"/>
  <c r="K11" i="269"/>
  <c r="J11" i="269"/>
  <c r="I11" i="269"/>
  <c r="H11" i="269"/>
  <c r="F12" i="269"/>
  <c r="F13" i="269"/>
  <c r="F14" i="269"/>
  <c r="F55" i="269"/>
  <c r="F58" i="269"/>
  <c r="E12" i="269"/>
  <c r="E13" i="269"/>
  <c r="E14" i="269"/>
  <c r="E15" i="269"/>
  <c r="E19" i="269"/>
  <c r="E20" i="269"/>
  <c r="E21" i="269"/>
  <c r="E22" i="269"/>
  <c r="E24" i="269"/>
  <c r="E25" i="269"/>
  <c r="E30" i="269"/>
  <c r="E35" i="269"/>
  <c r="E36" i="269"/>
  <c r="E39" i="269"/>
  <c r="E40" i="269"/>
  <c r="E47" i="269"/>
  <c r="E49" i="269"/>
  <c r="E53" i="269"/>
  <c r="E55" i="269"/>
  <c r="E58" i="269"/>
  <c r="E63" i="269"/>
  <c r="D12" i="269"/>
  <c r="D13" i="269"/>
  <c r="D14" i="269"/>
  <c r="D19" i="269"/>
  <c r="D22" i="269"/>
  <c r="D27" i="269"/>
  <c r="D32" i="269"/>
  <c r="D35" i="269"/>
  <c r="D37" i="269"/>
  <c r="D39" i="269"/>
  <c r="D47" i="269"/>
  <c r="D49" i="269"/>
  <c r="D53" i="269"/>
  <c r="D58" i="269"/>
  <c r="C12" i="269"/>
  <c r="C13" i="269"/>
  <c r="C14" i="269"/>
  <c r="C35" i="269"/>
  <c r="C47" i="269"/>
  <c r="F11" i="269"/>
  <c r="E11" i="269"/>
  <c r="D11" i="269"/>
  <c r="C11" i="269"/>
  <c r="E12" i="238"/>
  <c r="E14" i="238"/>
  <c r="E15" i="238"/>
  <c r="E16" i="238"/>
  <c r="E17" i="238"/>
  <c r="E19" i="238"/>
  <c r="E20" i="238"/>
  <c r="E21" i="238"/>
  <c r="E22" i="238"/>
  <c r="E23" i="238"/>
  <c r="E24" i="238"/>
  <c r="E25" i="238"/>
  <c r="E27" i="238"/>
  <c r="E30" i="238"/>
  <c r="E31" i="238"/>
  <c r="E32" i="238"/>
  <c r="E35" i="238"/>
  <c r="E36" i="238"/>
  <c r="E37" i="238"/>
  <c r="E39" i="238"/>
  <c r="E40" i="238"/>
  <c r="E41" i="238"/>
  <c r="E42" i="238"/>
  <c r="E46" i="238"/>
  <c r="E47" i="238"/>
  <c r="E49" i="238"/>
  <c r="E53" i="238"/>
  <c r="E55" i="238"/>
  <c r="E57" i="238"/>
  <c r="E58" i="238"/>
  <c r="E59" i="238"/>
  <c r="E60" i="238"/>
  <c r="E61" i="238"/>
  <c r="E63" i="238"/>
  <c r="D12" i="238"/>
  <c r="D14" i="238"/>
  <c r="D15" i="238"/>
  <c r="D17" i="238"/>
  <c r="D19" i="238"/>
  <c r="D20" i="238"/>
  <c r="D21" i="238"/>
  <c r="D22" i="238"/>
  <c r="D24" i="238"/>
  <c r="D25" i="238"/>
  <c r="D27" i="238"/>
  <c r="D32" i="238"/>
  <c r="D35" i="238"/>
  <c r="D36" i="238"/>
  <c r="D37" i="238"/>
  <c r="D40" i="238"/>
  <c r="D47" i="238"/>
  <c r="D49" i="238"/>
  <c r="D53" i="238"/>
  <c r="D55" i="238"/>
  <c r="D58" i="238"/>
  <c r="C12" i="238"/>
  <c r="C14" i="238"/>
  <c r="C15" i="238"/>
  <c r="C16" i="238"/>
  <c r="C19" i="238"/>
  <c r="C20" i="238"/>
  <c r="C21" i="238"/>
  <c r="C22" i="238"/>
  <c r="C25" i="238"/>
  <c r="C27" i="238"/>
  <c r="C30" i="238"/>
  <c r="C32" i="238"/>
  <c r="C35" i="238"/>
  <c r="C39" i="238"/>
  <c r="C47" i="238"/>
  <c r="C49" i="238"/>
  <c r="C55" i="238"/>
  <c r="C58" i="238"/>
  <c r="C63" i="238"/>
  <c r="J12" i="234"/>
  <c r="J13" i="234"/>
  <c r="J14" i="234"/>
  <c r="J15" i="234"/>
  <c r="J16" i="234"/>
  <c r="J17" i="234"/>
  <c r="J18" i="234"/>
  <c r="J19" i="234"/>
  <c r="J20" i="234"/>
  <c r="J21" i="234"/>
  <c r="J22" i="234"/>
  <c r="J23" i="234"/>
  <c r="J24" i="234"/>
  <c r="J25" i="234"/>
  <c r="J27" i="234"/>
  <c r="J30" i="234"/>
  <c r="J31" i="234"/>
  <c r="J32" i="234"/>
  <c r="J35" i="234"/>
  <c r="J36" i="234"/>
  <c r="J37" i="234"/>
  <c r="J38" i="234"/>
  <c r="J39" i="234"/>
  <c r="J40" i="234"/>
  <c r="J42" i="234"/>
  <c r="J43" i="234"/>
  <c r="J46" i="234"/>
  <c r="J47" i="234"/>
  <c r="J49" i="234"/>
  <c r="J50" i="234"/>
  <c r="J53" i="234"/>
  <c r="J54" i="234"/>
  <c r="J55" i="234"/>
  <c r="J56" i="234"/>
  <c r="J57" i="234"/>
  <c r="J58" i="234"/>
  <c r="J59" i="234"/>
  <c r="J63" i="234"/>
  <c r="J64" i="234"/>
  <c r="J65" i="234"/>
  <c r="J67" i="234"/>
  <c r="J11" i="234"/>
  <c r="I12" i="234"/>
  <c r="I13" i="234"/>
  <c r="I14" i="234"/>
  <c r="I15" i="234"/>
  <c r="I16" i="234"/>
  <c r="I17" i="234"/>
  <c r="I18" i="234"/>
  <c r="I19" i="234"/>
  <c r="I20" i="234"/>
  <c r="I21" i="234"/>
  <c r="I22" i="234"/>
  <c r="I23" i="234"/>
  <c r="I24" i="234"/>
  <c r="I25" i="234"/>
  <c r="I27" i="234"/>
  <c r="I30" i="234"/>
  <c r="I31" i="234"/>
  <c r="I32" i="234"/>
  <c r="I35" i="234"/>
  <c r="I36" i="234"/>
  <c r="I37" i="234"/>
  <c r="I39" i="234"/>
  <c r="I40" i="234"/>
  <c r="I42" i="234"/>
  <c r="I43" i="234"/>
  <c r="I44" i="234"/>
  <c r="I46" i="234"/>
  <c r="I47" i="234"/>
  <c r="I51" i="234"/>
  <c r="I53" i="234"/>
  <c r="I55" i="234"/>
  <c r="I56" i="234"/>
  <c r="I57" i="234"/>
  <c r="I58" i="234"/>
  <c r="I59" i="234"/>
  <c r="I63" i="234"/>
  <c r="I67" i="234"/>
  <c r="I11" i="234"/>
  <c r="G12" i="234"/>
  <c r="G13" i="234"/>
  <c r="G14" i="234"/>
  <c r="G15" i="234"/>
  <c r="G16" i="234"/>
  <c r="G17" i="234"/>
  <c r="G19" i="234"/>
  <c r="G20" i="234"/>
  <c r="G21" i="234"/>
  <c r="G22" i="234"/>
  <c r="G23" i="234"/>
  <c r="G24" i="234"/>
  <c r="G25" i="234"/>
  <c r="G27" i="234"/>
  <c r="G30" i="234"/>
  <c r="G31" i="234"/>
  <c r="G32" i="234"/>
  <c r="G35" i="234"/>
  <c r="G36" i="234"/>
  <c r="G37" i="234"/>
  <c r="G38" i="234"/>
  <c r="G39" i="234"/>
  <c r="G40" i="234"/>
  <c r="G42" i="234"/>
  <c r="G44" i="234"/>
  <c r="G46" i="234"/>
  <c r="G47" i="234"/>
  <c r="G49" i="234"/>
  <c r="G53" i="234"/>
  <c r="G54" i="234"/>
  <c r="G55" i="234"/>
  <c r="G56" i="234"/>
  <c r="G58" i="234"/>
  <c r="G59" i="234"/>
  <c r="G63" i="234"/>
  <c r="G67" i="234"/>
  <c r="G11" i="234"/>
  <c r="F12" i="234"/>
  <c r="F13" i="234"/>
  <c r="F14" i="234"/>
  <c r="F15" i="234"/>
  <c r="F16" i="234"/>
  <c r="F17" i="234"/>
  <c r="F18" i="234"/>
  <c r="F19" i="234"/>
  <c r="F20" i="234"/>
  <c r="F21" i="234"/>
  <c r="F22" i="234"/>
  <c r="F23" i="234"/>
  <c r="F24" i="234"/>
  <c r="F25" i="234"/>
  <c r="F27" i="234"/>
  <c r="F29" i="234"/>
  <c r="F31" i="234"/>
  <c r="F32" i="234"/>
  <c r="F35" i="234"/>
  <c r="F36" i="234"/>
  <c r="F37" i="234"/>
  <c r="F39" i="234"/>
  <c r="F40" i="234"/>
  <c r="F41" i="234"/>
  <c r="F43" i="234"/>
  <c r="F44" i="234"/>
  <c r="F46" i="234"/>
  <c r="F47" i="234"/>
  <c r="F49" i="234"/>
  <c r="F51" i="234"/>
  <c r="F53" i="234"/>
  <c r="F55" i="234"/>
  <c r="F56" i="234"/>
  <c r="F57" i="234"/>
  <c r="F58" i="234"/>
  <c r="F63" i="234"/>
  <c r="F64" i="234"/>
  <c r="F11" i="234"/>
  <c r="D12" i="234"/>
  <c r="D13" i="234"/>
  <c r="D14" i="234"/>
  <c r="D15" i="234"/>
  <c r="D17" i="234"/>
  <c r="D19" i="234"/>
  <c r="D20" i="234"/>
  <c r="D21" i="234"/>
  <c r="D22" i="234"/>
  <c r="D24" i="234"/>
  <c r="D25" i="234"/>
  <c r="D27" i="234"/>
  <c r="D32" i="234"/>
  <c r="D35" i="234"/>
  <c r="D36" i="234"/>
  <c r="D37" i="234"/>
  <c r="D40" i="234"/>
  <c r="D47" i="234"/>
  <c r="D49" i="234"/>
  <c r="D53" i="234"/>
  <c r="D55" i="234"/>
  <c r="D58" i="234"/>
  <c r="C12" i="234"/>
  <c r="C13" i="234"/>
  <c r="C14" i="234"/>
  <c r="C15" i="234"/>
  <c r="C16" i="234"/>
  <c r="C19" i="234"/>
  <c r="C20" i="234"/>
  <c r="C21" i="234"/>
  <c r="C22" i="234"/>
  <c r="C25" i="234"/>
  <c r="C27" i="234"/>
  <c r="C30" i="234"/>
  <c r="C32" i="234"/>
  <c r="C35" i="234"/>
  <c r="C39" i="234"/>
  <c r="C47" i="234"/>
  <c r="C49" i="234"/>
  <c r="C53" i="234"/>
  <c r="C55" i="234"/>
  <c r="C58" i="234"/>
  <c r="C63" i="234"/>
  <c r="D11" i="234"/>
  <c r="C11" i="234"/>
  <c r="AC12" i="264"/>
  <c r="AC13" i="264"/>
  <c r="AC14" i="264"/>
  <c r="AC32" i="264"/>
  <c r="AC11" i="264"/>
  <c r="AB12" i="264"/>
  <c r="AB13" i="264"/>
  <c r="AB14" i="264"/>
  <c r="AB22" i="264"/>
  <c r="AB47" i="264"/>
  <c r="AB58" i="264"/>
  <c r="AB11" i="264"/>
  <c r="AA12" i="264"/>
  <c r="AA13" i="264"/>
  <c r="AA14" i="264"/>
  <c r="AA22" i="264"/>
  <c r="AA35" i="264"/>
  <c r="AA47" i="264"/>
  <c r="AA53" i="264"/>
  <c r="AA55" i="264"/>
  <c r="AA11" i="264"/>
  <c r="Z12" i="264"/>
  <c r="Z13" i="264"/>
  <c r="Z14" i="264"/>
  <c r="Z16" i="264"/>
  <c r="Z22" i="264"/>
  <c r="Z35" i="264"/>
  <c r="Z47" i="264"/>
  <c r="Z55" i="264"/>
  <c r="Z11" i="264"/>
  <c r="Y12" i="264"/>
  <c r="Y13" i="264"/>
  <c r="Y14" i="264"/>
  <c r="Y15" i="264"/>
  <c r="Y19" i="264"/>
  <c r="Y21" i="264"/>
  <c r="Y22" i="264"/>
  <c r="Y24" i="264"/>
  <c r="Y27" i="264"/>
  <c r="Y30" i="264"/>
  <c r="Y32" i="264"/>
  <c r="Y35" i="264"/>
  <c r="Y39" i="264"/>
  <c r="Y47" i="264"/>
  <c r="Y49" i="264"/>
  <c r="Y55" i="264"/>
  <c r="Y58" i="264"/>
  <c r="Y11" i="264"/>
  <c r="X11" i="264"/>
  <c r="X12" i="264"/>
  <c r="X13" i="264"/>
  <c r="X14" i="264"/>
  <c r="X22" i="264"/>
  <c r="X35" i="264"/>
  <c r="V12" i="264"/>
  <c r="V13" i="264"/>
  <c r="V14" i="264"/>
  <c r="V32" i="264"/>
  <c r="V11" i="264"/>
  <c r="U12" i="264"/>
  <c r="U13" i="264"/>
  <c r="U14" i="264"/>
  <c r="U22" i="264"/>
  <c r="U47" i="264"/>
  <c r="U53" i="264"/>
  <c r="U56" i="264"/>
  <c r="U11" i="264"/>
  <c r="T12" i="264"/>
  <c r="T13" i="264"/>
  <c r="T14" i="264"/>
  <c r="T15" i="264"/>
  <c r="T22" i="264"/>
  <c r="T47" i="264"/>
  <c r="T53" i="264"/>
  <c r="T11" i="264"/>
  <c r="S12" i="264"/>
  <c r="S13" i="264"/>
  <c r="S14" i="264"/>
  <c r="S16" i="264"/>
  <c r="S19" i="264"/>
  <c r="S22" i="264"/>
  <c r="S35" i="264"/>
  <c r="S47" i="264"/>
  <c r="S55" i="264"/>
  <c r="S11" i="264"/>
  <c r="R12" i="264"/>
  <c r="R13" i="264"/>
  <c r="R14" i="264"/>
  <c r="R15" i="264"/>
  <c r="R19" i="264"/>
  <c r="R21" i="264"/>
  <c r="R22" i="264"/>
  <c r="R24" i="264"/>
  <c r="R30" i="264"/>
  <c r="R32" i="264"/>
  <c r="R35" i="264"/>
  <c r="R39" i="264"/>
  <c r="R47" i="264"/>
  <c r="R49" i="264"/>
  <c r="R55" i="264"/>
  <c r="R58" i="264"/>
  <c r="R11" i="264"/>
  <c r="Q11" i="264"/>
  <c r="Q12" i="264"/>
  <c r="Q13" i="264"/>
  <c r="Q14" i="264"/>
  <c r="Q22" i="264"/>
  <c r="Q35" i="264"/>
  <c r="O12" i="264"/>
  <c r="O13" i="264"/>
  <c r="O14" i="264"/>
  <c r="O32" i="264"/>
  <c r="O11" i="264"/>
  <c r="N12" i="264"/>
  <c r="N13" i="264"/>
  <c r="N14" i="264"/>
  <c r="N22" i="264"/>
  <c r="N32" i="264"/>
  <c r="N11" i="264"/>
  <c r="M12" i="264"/>
  <c r="M13" i="264"/>
  <c r="M14" i="264"/>
  <c r="M22" i="264"/>
  <c r="M11" i="264"/>
  <c r="L12" i="264"/>
  <c r="L13" i="264"/>
  <c r="L14" i="264"/>
  <c r="L16" i="264"/>
  <c r="L22" i="264"/>
  <c r="L11" i="264"/>
  <c r="K12" i="264"/>
  <c r="K13" i="264"/>
  <c r="K14" i="264"/>
  <c r="K15" i="264"/>
  <c r="K19" i="264"/>
  <c r="K21" i="264"/>
  <c r="K22" i="264"/>
  <c r="K24" i="264"/>
  <c r="K30" i="264"/>
  <c r="K32" i="264"/>
  <c r="K40" i="264"/>
  <c r="K56" i="264"/>
  <c r="K11" i="264"/>
  <c r="J11" i="264"/>
  <c r="J12" i="264"/>
  <c r="J13" i="264"/>
  <c r="J14" i="264"/>
  <c r="H12" i="264"/>
  <c r="H13" i="264"/>
  <c r="H14" i="264"/>
  <c r="H47" i="264"/>
  <c r="H11" i="264"/>
  <c r="G12" i="264"/>
  <c r="G13" i="264"/>
  <c r="G14" i="264"/>
  <c r="G22" i="264"/>
  <c r="G32" i="264"/>
  <c r="G35" i="264"/>
  <c r="G47" i="264"/>
  <c r="G53" i="264"/>
  <c r="G11" i="264"/>
  <c r="F12" i="264"/>
  <c r="F13" i="264"/>
  <c r="F14" i="264"/>
  <c r="F22" i="264"/>
  <c r="F24" i="264"/>
  <c r="F35" i="264"/>
  <c r="F43" i="264"/>
  <c r="F47" i="264"/>
  <c r="F11" i="264"/>
  <c r="E12" i="264"/>
  <c r="E13" i="264"/>
  <c r="E14" i="264"/>
  <c r="E35" i="264"/>
  <c r="E47" i="264"/>
  <c r="E53" i="264"/>
  <c r="E11" i="264"/>
  <c r="D11" i="264"/>
  <c r="D12" i="264"/>
  <c r="D13" i="264"/>
  <c r="D14" i="264"/>
  <c r="D15" i="264"/>
  <c r="D19" i="264"/>
  <c r="D21" i="264"/>
  <c r="D22" i="264"/>
  <c r="D24" i="264"/>
  <c r="D30" i="264"/>
  <c r="D32" i="264"/>
  <c r="D35" i="264"/>
  <c r="D39" i="264"/>
  <c r="D47" i="264"/>
  <c r="D49" i="264"/>
  <c r="D55" i="264"/>
  <c r="D67" i="264"/>
  <c r="C12" i="264"/>
  <c r="C13" i="264"/>
  <c r="C14" i="264"/>
  <c r="C11" i="264"/>
  <c r="I12" i="263"/>
  <c r="I13" i="263"/>
  <c r="I14" i="263"/>
  <c r="I15" i="263"/>
  <c r="I16" i="263"/>
  <c r="I17" i="263"/>
  <c r="I19" i="263"/>
  <c r="I21" i="263"/>
  <c r="I22" i="263"/>
  <c r="I23" i="263"/>
  <c r="I24" i="263"/>
  <c r="I25" i="263"/>
  <c r="I27" i="263"/>
  <c r="I30" i="263"/>
  <c r="I32" i="263"/>
  <c r="I35" i="263"/>
  <c r="I37" i="263"/>
  <c r="I39" i="263"/>
  <c r="I43" i="263"/>
  <c r="I44" i="263"/>
  <c r="I47" i="263"/>
  <c r="I49" i="263"/>
  <c r="I53" i="263"/>
  <c r="I55" i="263"/>
  <c r="I56" i="263"/>
  <c r="I58" i="263"/>
  <c r="H12" i="263"/>
  <c r="H13" i="263"/>
  <c r="H14" i="263"/>
  <c r="G12" i="263"/>
  <c r="G13" i="263"/>
  <c r="G14" i="263"/>
  <c r="G22" i="263"/>
  <c r="G47" i="263"/>
  <c r="F12" i="263"/>
  <c r="F13" i="263"/>
  <c r="F14" i="263"/>
  <c r="F22" i="263"/>
  <c r="F35" i="263"/>
  <c r="F47" i="263"/>
  <c r="E12" i="263"/>
  <c r="E13" i="263"/>
  <c r="E14" i="263"/>
  <c r="E47" i="263"/>
  <c r="D12" i="263"/>
  <c r="D13" i="263"/>
  <c r="D14" i="263"/>
  <c r="D15" i="263"/>
  <c r="D19" i="263"/>
  <c r="D21" i="263"/>
  <c r="D22" i="263"/>
  <c r="D24" i="263"/>
  <c r="D30" i="263"/>
  <c r="D32" i="263"/>
  <c r="D35" i="263"/>
  <c r="D39" i="263"/>
  <c r="D47" i="263"/>
  <c r="D49" i="263"/>
  <c r="D55" i="263"/>
  <c r="I11" i="263"/>
  <c r="H11" i="263"/>
  <c r="G11" i="263"/>
  <c r="F11" i="263"/>
  <c r="E11" i="263"/>
  <c r="D11" i="263"/>
  <c r="C12" i="263"/>
  <c r="C13" i="263"/>
  <c r="C14" i="263"/>
  <c r="C11" i="263"/>
  <c r="G12" i="262"/>
  <c r="G13" i="262"/>
  <c r="G14" i="262"/>
  <c r="G15" i="262"/>
  <c r="G16" i="262"/>
  <c r="G17" i="262"/>
  <c r="G19" i="262"/>
  <c r="G21" i="262"/>
  <c r="G22" i="262"/>
  <c r="G23" i="262"/>
  <c r="G24" i="262"/>
  <c r="G25" i="262"/>
  <c r="G27" i="262"/>
  <c r="G30" i="262"/>
  <c r="G32" i="262"/>
  <c r="G35" i="262"/>
  <c r="G37" i="262"/>
  <c r="G39" i="262"/>
  <c r="G43" i="262"/>
  <c r="G44" i="262"/>
  <c r="G47" i="262"/>
  <c r="G49" i="262"/>
  <c r="G53" i="262"/>
  <c r="G55" i="262"/>
  <c r="G56" i="262"/>
  <c r="G58" i="262"/>
  <c r="F12" i="262"/>
  <c r="F13" i="262"/>
  <c r="F14" i="262"/>
  <c r="F15" i="262"/>
  <c r="F19" i="262"/>
  <c r="F21" i="262"/>
  <c r="F22" i="262"/>
  <c r="F24" i="262"/>
  <c r="F30" i="262"/>
  <c r="F32" i="262"/>
  <c r="F35" i="262"/>
  <c r="F39" i="262"/>
  <c r="F47" i="262"/>
  <c r="F49" i="262"/>
  <c r="F53" i="262"/>
  <c r="F55" i="262"/>
  <c r="F58" i="262"/>
  <c r="E12" i="262"/>
  <c r="E13" i="262"/>
  <c r="E14" i="262"/>
  <c r="E16" i="262"/>
  <c r="E17" i="262"/>
  <c r="E19" i="262"/>
  <c r="E21" i="262"/>
  <c r="E22" i="262"/>
  <c r="E24" i="262"/>
  <c r="E27" i="262"/>
  <c r="E32" i="262"/>
  <c r="E35" i="262"/>
  <c r="E39" i="262"/>
  <c r="E43" i="262"/>
  <c r="E47" i="262"/>
  <c r="E53" i="262"/>
  <c r="E55" i="262"/>
  <c r="D12" i="262"/>
  <c r="D13" i="262"/>
  <c r="C12" i="262"/>
  <c r="C13" i="262"/>
  <c r="C14" i="262"/>
  <c r="G11" i="262"/>
  <c r="F11" i="262"/>
  <c r="E11" i="262"/>
  <c r="D11" i="262"/>
  <c r="C11" i="262"/>
  <c r="U12" i="261"/>
  <c r="U13" i="261"/>
  <c r="U14" i="261"/>
  <c r="U15" i="261"/>
  <c r="U16" i="261"/>
  <c r="U19" i="261"/>
  <c r="U21" i="261"/>
  <c r="U22" i="261"/>
  <c r="U24" i="261"/>
  <c r="U30" i="261"/>
  <c r="U32" i="261"/>
  <c r="U35" i="261"/>
  <c r="U39" i="261"/>
  <c r="U47" i="261"/>
  <c r="U49" i="261"/>
  <c r="U53" i="261"/>
  <c r="U55" i="261"/>
  <c r="U56" i="261"/>
  <c r="U58" i="261"/>
  <c r="U11" i="261"/>
  <c r="T12" i="261"/>
  <c r="T13" i="261"/>
  <c r="T14" i="261"/>
  <c r="T16" i="261"/>
  <c r="T17" i="261"/>
  <c r="T19" i="261"/>
  <c r="T21" i="261"/>
  <c r="T22" i="261"/>
  <c r="T23" i="261"/>
  <c r="T24" i="261"/>
  <c r="T25" i="261"/>
  <c r="T27" i="261"/>
  <c r="T32" i="261"/>
  <c r="T35" i="261"/>
  <c r="T39" i="261"/>
  <c r="T43" i="261"/>
  <c r="T47" i="261"/>
  <c r="T53" i="261"/>
  <c r="T55" i="261"/>
  <c r="T57" i="261"/>
  <c r="T11" i="261"/>
  <c r="S12" i="261"/>
  <c r="S13" i="261"/>
  <c r="S14" i="261"/>
  <c r="S11" i="261"/>
  <c r="R12" i="261"/>
  <c r="R13" i="261"/>
  <c r="R14" i="261"/>
  <c r="R11" i="261"/>
  <c r="P12" i="261"/>
  <c r="P13" i="261"/>
  <c r="P14" i="261"/>
  <c r="P15" i="261"/>
  <c r="P19" i="261"/>
  <c r="P21" i="261"/>
  <c r="P22" i="261"/>
  <c r="P24" i="261"/>
  <c r="P30" i="261"/>
  <c r="P32" i="261"/>
  <c r="P35" i="261"/>
  <c r="P39" i="261"/>
  <c r="P42" i="261"/>
  <c r="P44" i="261"/>
  <c r="P47" i="261"/>
  <c r="P49" i="261"/>
  <c r="P53" i="261"/>
  <c r="P55" i="261"/>
  <c r="P56" i="261"/>
  <c r="P58" i="261"/>
  <c r="P11" i="261"/>
  <c r="O12" i="261"/>
  <c r="O13" i="261"/>
  <c r="O14" i="261"/>
  <c r="O16" i="261"/>
  <c r="O17" i="261"/>
  <c r="O19" i="261"/>
  <c r="O21" i="261"/>
  <c r="O22" i="261"/>
  <c r="O23" i="261"/>
  <c r="O24" i="261"/>
  <c r="O25" i="261"/>
  <c r="O27" i="261"/>
  <c r="O32" i="261"/>
  <c r="O35" i="261"/>
  <c r="O39" i="261"/>
  <c r="O43" i="261"/>
  <c r="O47" i="261"/>
  <c r="O53" i="261"/>
  <c r="O55" i="261"/>
  <c r="O56" i="261"/>
  <c r="O59" i="261"/>
  <c r="O11" i="261"/>
  <c r="N12" i="261"/>
  <c r="N13" i="261"/>
  <c r="N14" i="261"/>
  <c r="N11" i="261"/>
  <c r="K12" i="261"/>
  <c r="K13" i="261"/>
  <c r="K14" i="261"/>
  <c r="K15" i="261"/>
  <c r="K19" i="261"/>
  <c r="K21" i="261"/>
  <c r="K22" i="261"/>
  <c r="K24" i="261"/>
  <c r="K30" i="261"/>
  <c r="K32" i="261"/>
  <c r="K35" i="261"/>
  <c r="K39" i="261"/>
  <c r="K42" i="261"/>
  <c r="K44" i="261"/>
  <c r="K47" i="261"/>
  <c r="K49" i="261"/>
  <c r="K53" i="261"/>
  <c r="K55" i="261"/>
  <c r="K58" i="261"/>
  <c r="K11" i="261"/>
  <c r="J12" i="261"/>
  <c r="J13" i="261"/>
  <c r="J14" i="261"/>
  <c r="J16" i="261"/>
  <c r="J19" i="261"/>
  <c r="J21" i="261"/>
  <c r="J22" i="261"/>
  <c r="J24" i="261"/>
  <c r="J27" i="261"/>
  <c r="J32" i="261"/>
  <c r="J35" i="261"/>
  <c r="J39" i="261"/>
  <c r="J47" i="261"/>
  <c r="J49" i="261"/>
  <c r="J53" i="261"/>
  <c r="J55" i="261"/>
  <c r="J56" i="261"/>
  <c r="J58" i="261"/>
  <c r="J11" i="261"/>
  <c r="M12" i="261"/>
  <c r="M13" i="261"/>
  <c r="M14" i="261"/>
  <c r="M11" i="261"/>
  <c r="I12" i="261"/>
  <c r="I13" i="261"/>
  <c r="I14" i="261"/>
  <c r="H12" i="261"/>
  <c r="H13" i="261"/>
  <c r="H14" i="261"/>
  <c r="I11" i="261"/>
  <c r="H11" i="261"/>
  <c r="F12" i="261"/>
  <c r="F13" i="261"/>
  <c r="F14" i="261"/>
  <c r="F15" i="261"/>
  <c r="F19" i="261"/>
  <c r="F20" i="261"/>
  <c r="F21" i="261"/>
  <c r="F22" i="261"/>
  <c r="F24" i="261"/>
  <c r="F25" i="261"/>
  <c r="F30" i="261"/>
  <c r="F32" i="261"/>
  <c r="F35" i="261"/>
  <c r="F39" i="261"/>
  <c r="F47" i="261"/>
  <c r="F49" i="261"/>
  <c r="F53" i="261"/>
  <c r="F55" i="261"/>
  <c r="F58" i="261"/>
  <c r="E12" i="261"/>
  <c r="E13" i="261"/>
  <c r="E14" i="261"/>
  <c r="E15" i="261"/>
  <c r="E16" i="261"/>
  <c r="E17" i="261"/>
  <c r="E19" i="261"/>
  <c r="E21" i="261"/>
  <c r="E22" i="261"/>
  <c r="E24" i="261"/>
  <c r="E27" i="261"/>
  <c r="E32" i="261"/>
  <c r="E35" i="261"/>
  <c r="E39" i="261"/>
  <c r="E43" i="261"/>
  <c r="E47" i="261"/>
  <c r="E49" i="261"/>
  <c r="E53" i="261"/>
  <c r="E55" i="261"/>
  <c r="E56" i="261"/>
  <c r="E58" i="261"/>
  <c r="D12" i="261"/>
  <c r="D13" i="261"/>
  <c r="D14" i="261"/>
  <c r="C12" i="261"/>
  <c r="C13" i="261"/>
  <c r="C14" i="261"/>
  <c r="F11" i="261"/>
  <c r="E11" i="261"/>
  <c r="D11" i="261"/>
  <c r="C11" i="261"/>
  <c r="E12" i="260"/>
  <c r="E13" i="260"/>
  <c r="E14" i="260"/>
  <c r="E15" i="260"/>
  <c r="E16" i="260"/>
  <c r="E17" i="260"/>
  <c r="E19" i="260"/>
  <c r="E21" i="260"/>
  <c r="E22" i="260"/>
  <c r="E23" i="260"/>
  <c r="E24" i="260"/>
  <c r="E25" i="260"/>
  <c r="E27" i="260"/>
  <c r="E30" i="260"/>
  <c r="E32" i="260"/>
  <c r="E35" i="260"/>
  <c r="E37" i="260"/>
  <c r="E39" i="260"/>
  <c r="E43" i="260"/>
  <c r="E44" i="260"/>
  <c r="E47" i="260"/>
  <c r="E49" i="260"/>
  <c r="E53" i="260"/>
  <c r="E55" i="260"/>
  <c r="E56" i="260"/>
  <c r="E58" i="260"/>
  <c r="D12" i="260"/>
  <c r="D13" i="260"/>
  <c r="D14" i="260"/>
  <c r="D15" i="260"/>
  <c r="D21" i="260"/>
  <c r="D22" i="260"/>
  <c r="D32" i="260"/>
  <c r="D35" i="260"/>
  <c r="D39" i="260"/>
  <c r="D47" i="260"/>
  <c r="C12" i="260"/>
  <c r="C13" i="260"/>
  <c r="C14" i="260"/>
  <c r="C15" i="260"/>
  <c r="C16" i="260"/>
  <c r="C17" i="260"/>
  <c r="C19" i="260"/>
  <c r="C21" i="260"/>
  <c r="C22" i="260"/>
  <c r="C24" i="260"/>
  <c r="C27" i="260"/>
  <c r="C30" i="260"/>
  <c r="C32" i="260"/>
  <c r="C35" i="260"/>
  <c r="C39" i="260"/>
  <c r="C47" i="260"/>
  <c r="C49" i="260"/>
  <c r="C53" i="260"/>
  <c r="C55" i="260"/>
  <c r="C56" i="260"/>
  <c r="C58" i="260"/>
  <c r="E11" i="260"/>
  <c r="D11" i="260"/>
  <c r="C11" i="260"/>
  <c r="M12" i="259"/>
  <c r="M13" i="259"/>
  <c r="M14" i="259"/>
  <c r="M15" i="259"/>
  <c r="M19" i="259"/>
  <c r="M21" i="259"/>
  <c r="M27" i="259"/>
  <c r="M32" i="259"/>
  <c r="M35" i="259"/>
  <c r="M39" i="259"/>
  <c r="M47" i="259"/>
  <c r="M53" i="259"/>
  <c r="M56" i="259"/>
  <c r="L12" i="259"/>
  <c r="L13" i="259"/>
  <c r="L14" i="259"/>
  <c r="L15" i="259"/>
  <c r="L16" i="259"/>
  <c r="L17" i="259"/>
  <c r="L18" i="259"/>
  <c r="L19" i="259"/>
  <c r="L21" i="259"/>
  <c r="L22" i="259"/>
  <c r="L23" i="259"/>
  <c r="L24" i="259"/>
  <c r="L25" i="259"/>
  <c r="L27" i="259"/>
  <c r="L30" i="259"/>
  <c r="L32" i="259"/>
  <c r="L35" i="259"/>
  <c r="L36" i="259"/>
  <c r="L39" i="259"/>
  <c r="L47" i="259"/>
  <c r="L49" i="259"/>
  <c r="L53" i="259"/>
  <c r="L55" i="259"/>
  <c r="L56" i="259"/>
  <c r="L57" i="259"/>
  <c r="L58" i="259"/>
  <c r="J12" i="259"/>
  <c r="J13" i="259"/>
  <c r="J14" i="259"/>
  <c r="J15" i="259"/>
  <c r="J19" i="259"/>
  <c r="J21" i="259"/>
  <c r="J27" i="259"/>
  <c r="J32" i="259"/>
  <c r="J35" i="259"/>
  <c r="J39" i="259"/>
  <c r="J47" i="259"/>
  <c r="J53" i="259"/>
  <c r="J55" i="259"/>
  <c r="J56" i="259"/>
  <c r="J58" i="259"/>
  <c r="I12" i="259"/>
  <c r="I13" i="259"/>
  <c r="I14" i="259"/>
  <c r="I15" i="259"/>
  <c r="I16" i="259"/>
  <c r="I19" i="259"/>
  <c r="I20" i="259"/>
  <c r="I21" i="259"/>
  <c r="I22" i="259"/>
  <c r="I23" i="259"/>
  <c r="I24" i="259"/>
  <c r="I25" i="259"/>
  <c r="I27" i="259"/>
  <c r="I30" i="259"/>
  <c r="I32" i="259"/>
  <c r="I35" i="259"/>
  <c r="I36" i="259"/>
  <c r="I39" i="259"/>
  <c r="I42" i="259"/>
  <c r="I44" i="259"/>
  <c r="I47" i="259"/>
  <c r="I49" i="259"/>
  <c r="I53" i="259"/>
  <c r="I55" i="259"/>
  <c r="I56" i="259"/>
  <c r="I58" i="259"/>
  <c r="G12" i="259"/>
  <c r="G13" i="259"/>
  <c r="G14" i="259"/>
  <c r="G15" i="259"/>
  <c r="G17" i="259"/>
  <c r="G19" i="259"/>
  <c r="G21" i="259"/>
  <c r="G22" i="259"/>
  <c r="G25" i="259"/>
  <c r="G32" i="259"/>
  <c r="G35" i="259"/>
  <c r="G39" i="259"/>
  <c r="G47" i="259"/>
  <c r="G53" i="259"/>
  <c r="G55" i="259"/>
  <c r="G58" i="259"/>
  <c r="F12" i="259"/>
  <c r="F13" i="259"/>
  <c r="F14" i="259"/>
  <c r="F15" i="259"/>
  <c r="F16" i="259"/>
  <c r="F19" i="259"/>
  <c r="F20" i="259"/>
  <c r="F21" i="259"/>
  <c r="F22" i="259"/>
  <c r="F23" i="259"/>
  <c r="F24" i="259"/>
  <c r="F27" i="259"/>
  <c r="F30" i="259"/>
  <c r="F32" i="259"/>
  <c r="F35" i="259"/>
  <c r="F39" i="259"/>
  <c r="F42" i="259"/>
  <c r="F44" i="259"/>
  <c r="F47" i="259"/>
  <c r="F49" i="259"/>
  <c r="F53" i="259"/>
  <c r="F55" i="259"/>
  <c r="F56" i="259"/>
  <c r="F57" i="259"/>
  <c r="F58" i="259"/>
  <c r="D12" i="259"/>
  <c r="D13" i="259"/>
  <c r="D14" i="259"/>
  <c r="D15" i="259"/>
  <c r="D16" i="259"/>
  <c r="D22" i="259"/>
  <c r="D25" i="259"/>
  <c r="D32" i="259"/>
  <c r="D35" i="259"/>
  <c r="D39" i="259"/>
  <c r="D47" i="259"/>
  <c r="D55" i="259"/>
  <c r="D58" i="259"/>
  <c r="C12" i="259"/>
  <c r="C13" i="259"/>
  <c r="C14" i="259"/>
  <c r="C15" i="259"/>
  <c r="C16" i="259"/>
  <c r="C17" i="259"/>
  <c r="C19" i="259"/>
  <c r="C20" i="259"/>
  <c r="C21" i="259"/>
  <c r="C22" i="259"/>
  <c r="C24" i="259"/>
  <c r="C27" i="259"/>
  <c r="C30" i="259"/>
  <c r="C32" i="259"/>
  <c r="C35" i="259"/>
  <c r="C39" i="259"/>
  <c r="C43" i="259"/>
  <c r="C44" i="259"/>
  <c r="C47" i="259"/>
  <c r="C49" i="259"/>
  <c r="C53" i="259"/>
  <c r="C56" i="259"/>
  <c r="C58" i="259"/>
  <c r="C67" i="259"/>
  <c r="M11" i="259"/>
  <c r="L11" i="259"/>
  <c r="J11" i="259"/>
  <c r="I11" i="259"/>
  <c r="G11" i="259"/>
  <c r="F11" i="259"/>
  <c r="D11" i="259"/>
  <c r="C11" i="259"/>
  <c r="AC12" i="257"/>
  <c r="AC13" i="257"/>
  <c r="AC14" i="257"/>
  <c r="AB12" i="257"/>
  <c r="AB13" i="257"/>
  <c r="AB14" i="257"/>
  <c r="AA12" i="257"/>
  <c r="AA13" i="257"/>
  <c r="AA14" i="257"/>
  <c r="Z12" i="257"/>
  <c r="Z13" i="257"/>
  <c r="Z14" i="257"/>
  <c r="Y12" i="257"/>
  <c r="Y13" i="257"/>
  <c r="Y14" i="257"/>
  <c r="X12" i="257"/>
  <c r="X13" i="257"/>
  <c r="X14" i="257"/>
  <c r="AC11" i="257"/>
  <c r="AB11" i="257"/>
  <c r="AA11" i="257"/>
  <c r="Z11" i="257"/>
  <c r="Y11" i="257"/>
  <c r="X11" i="257"/>
  <c r="V12" i="257"/>
  <c r="V13" i="257"/>
  <c r="V11" i="257"/>
  <c r="U12" i="257"/>
  <c r="U13" i="257"/>
  <c r="U14" i="257"/>
  <c r="U11" i="257"/>
  <c r="T12" i="257"/>
  <c r="T13" i="257"/>
  <c r="T14" i="257"/>
  <c r="T11" i="257"/>
  <c r="S12" i="257"/>
  <c r="S13" i="257"/>
  <c r="S14" i="257"/>
  <c r="S11" i="257"/>
  <c r="R12" i="257"/>
  <c r="R13" i="257"/>
  <c r="R14" i="257"/>
  <c r="R11" i="257"/>
  <c r="Q12" i="257"/>
  <c r="Q13" i="257"/>
  <c r="Q14" i="257"/>
  <c r="Q11" i="257"/>
  <c r="F25" i="256"/>
  <c r="E25" i="256"/>
  <c r="D25" i="256"/>
  <c r="U12" i="255"/>
  <c r="U13" i="255"/>
  <c r="U14" i="255"/>
  <c r="U25" i="255"/>
  <c r="U11" i="255"/>
  <c r="T12" i="255"/>
  <c r="T13" i="255"/>
  <c r="T14" i="255"/>
  <c r="T25" i="255"/>
  <c r="T11" i="255"/>
  <c r="S12" i="255"/>
  <c r="S13" i="255"/>
  <c r="S14" i="255"/>
  <c r="S25" i="255"/>
  <c r="S11" i="255"/>
  <c r="R12" i="255"/>
  <c r="R13" i="255"/>
  <c r="R14" i="255"/>
  <c r="R11" i="255"/>
  <c r="P12" i="255"/>
  <c r="P13" i="255"/>
  <c r="P14" i="255"/>
  <c r="P11" i="255"/>
  <c r="O12" i="255"/>
  <c r="O13" i="255"/>
  <c r="O14" i="255"/>
  <c r="O11" i="255"/>
  <c r="N12" i="255"/>
  <c r="N13" i="255"/>
  <c r="N14" i="255"/>
  <c r="N11" i="255"/>
  <c r="M12" i="255"/>
  <c r="M13" i="255"/>
  <c r="M14" i="255"/>
  <c r="M11" i="255"/>
  <c r="M12" i="233"/>
  <c r="M13" i="233"/>
  <c r="M14" i="233"/>
  <c r="M11" i="233"/>
  <c r="L12" i="233"/>
  <c r="L13" i="233"/>
  <c r="L14" i="233"/>
  <c r="L11" i="233"/>
  <c r="J12" i="233"/>
  <c r="J13" i="233"/>
  <c r="J14" i="233"/>
  <c r="J11" i="233"/>
  <c r="I12" i="233"/>
  <c r="I13" i="233"/>
  <c r="I14" i="233"/>
  <c r="I11" i="233"/>
  <c r="I12" i="244" l="1"/>
  <c r="I13" i="244"/>
  <c r="I14" i="244"/>
  <c r="I15" i="244"/>
  <c r="I16" i="244"/>
  <c r="I17" i="244"/>
  <c r="I19" i="244"/>
  <c r="I20" i="244"/>
  <c r="I21" i="244"/>
  <c r="I22" i="244"/>
  <c r="I24" i="244"/>
  <c r="I25" i="244"/>
  <c r="I27" i="244"/>
  <c r="I30" i="244"/>
  <c r="I32" i="244"/>
  <c r="I34" i="244"/>
  <c r="I37" i="244"/>
  <c r="I39" i="244"/>
  <c r="I40" i="244"/>
  <c r="I44" i="244"/>
  <c r="I48" i="244"/>
  <c r="I49" i="244"/>
  <c r="I53" i="244"/>
  <c r="I55" i="244"/>
  <c r="I56" i="244"/>
  <c r="I58" i="244"/>
  <c r="I63" i="244"/>
  <c r="I66" i="244"/>
  <c r="H12" i="244"/>
  <c r="H13" i="244"/>
  <c r="H14" i="244"/>
  <c r="G12" i="244"/>
  <c r="G13" i="244"/>
  <c r="G14" i="244"/>
  <c r="G48" i="244"/>
  <c r="G66" i="244"/>
  <c r="F12" i="244"/>
  <c r="F13" i="244"/>
  <c r="F14" i="244"/>
  <c r="F22" i="244"/>
  <c r="F66" i="244"/>
  <c r="E12" i="244"/>
  <c r="E13" i="244"/>
  <c r="E14" i="244"/>
  <c r="E19" i="244"/>
  <c r="E48" i="244"/>
  <c r="E53" i="244"/>
  <c r="E66" i="244"/>
  <c r="D12" i="244"/>
  <c r="D13" i="244"/>
  <c r="D14" i="244"/>
  <c r="D15" i="244"/>
  <c r="D19" i="244"/>
  <c r="D21" i="244"/>
  <c r="D22" i="244"/>
  <c r="D24" i="244"/>
  <c r="D30" i="244"/>
  <c r="D39" i="244"/>
  <c r="D49" i="244"/>
  <c r="D53" i="244"/>
  <c r="D55" i="244"/>
  <c r="D66" i="244"/>
  <c r="I11" i="244"/>
  <c r="H11" i="244"/>
  <c r="G11" i="244"/>
  <c r="F11" i="244"/>
  <c r="E11" i="244"/>
  <c r="D11" i="244"/>
  <c r="C12" i="244"/>
  <c r="C13" i="244"/>
  <c r="C14" i="244"/>
  <c r="C66" i="244"/>
  <c r="C11" i="244"/>
  <c r="F35" i="243"/>
  <c r="AC12" i="243"/>
  <c r="AC13" i="243"/>
  <c r="AC14" i="243"/>
  <c r="AB12" i="243"/>
  <c r="AB13" i="243"/>
  <c r="AB14" i="243"/>
  <c r="AB22" i="243"/>
  <c r="AB32" i="243"/>
  <c r="AA12" i="243"/>
  <c r="AA13" i="243"/>
  <c r="AA14" i="243"/>
  <c r="AA15" i="243"/>
  <c r="AA22" i="243"/>
  <c r="AA24" i="243"/>
  <c r="AA32" i="243"/>
  <c r="AA53" i="243"/>
  <c r="Z12" i="243"/>
  <c r="Z13" i="243"/>
  <c r="Z14" i="243"/>
  <c r="Z19" i="243"/>
  <c r="Z53" i="243"/>
  <c r="Y12" i="243"/>
  <c r="Y13" i="243"/>
  <c r="Y14" i="243"/>
  <c r="Y15" i="243"/>
  <c r="Y19" i="243"/>
  <c r="Y21" i="243"/>
  <c r="Y22" i="243"/>
  <c r="Y24" i="243"/>
  <c r="Y25" i="243"/>
  <c r="Y30" i="243"/>
  <c r="Y39" i="243"/>
  <c r="Y44" i="243"/>
  <c r="Y49" i="243"/>
  <c r="Y53" i="243"/>
  <c r="Y55" i="243"/>
  <c r="X12" i="243"/>
  <c r="X13" i="243"/>
  <c r="X14" i="243"/>
  <c r="V12" i="243"/>
  <c r="V13" i="243"/>
  <c r="V14" i="243"/>
  <c r="U12" i="243"/>
  <c r="U13" i="243"/>
  <c r="U14" i="243"/>
  <c r="U22" i="243"/>
  <c r="U32" i="243"/>
  <c r="U35" i="243"/>
  <c r="U47" i="243"/>
  <c r="T12" i="243"/>
  <c r="T13" i="243"/>
  <c r="T14" i="243"/>
  <c r="T15" i="243"/>
  <c r="T22" i="243"/>
  <c r="T24" i="243"/>
  <c r="T35" i="243"/>
  <c r="T47" i="243"/>
  <c r="T49" i="243"/>
  <c r="T53" i="243"/>
  <c r="S12" i="243"/>
  <c r="S13" i="243"/>
  <c r="S14" i="243"/>
  <c r="S35" i="243"/>
  <c r="S47" i="243"/>
  <c r="S49" i="243"/>
  <c r="S53" i="243"/>
  <c r="R12" i="243"/>
  <c r="R13" i="243"/>
  <c r="R14" i="243"/>
  <c r="R15" i="243"/>
  <c r="R19" i="243"/>
  <c r="R21" i="243"/>
  <c r="R22" i="243"/>
  <c r="R24" i="243"/>
  <c r="R25" i="243"/>
  <c r="R27" i="243"/>
  <c r="R35" i="243"/>
  <c r="R39" i="243"/>
  <c r="R40" i="243"/>
  <c r="R44" i="243"/>
  <c r="R47" i="243"/>
  <c r="R49" i="243"/>
  <c r="R53" i="243"/>
  <c r="R55" i="243"/>
  <c r="Q12" i="243"/>
  <c r="Q13" i="243"/>
  <c r="Q14" i="243"/>
  <c r="Q35" i="243"/>
  <c r="O12" i="243"/>
  <c r="O13" i="243"/>
  <c r="O14" i="243"/>
  <c r="N12" i="243"/>
  <c r="N13" i="243"/>
  <c r="N14" i="243"/>
  <c r="N22" i="243"/>
  <c r="N35" i="243"/>
  <c r="N47" i="243"/>
  <c r="M12" i="243"/>
  <c r="M13" i="243"/>
  <c r="M14" i="243"/>
  <c r="M22" i="243"/>
  <c r="M25" i="243"/>
  <c r="M35" i="243"/>
  <c r="M47" i="243"/>
  <c r="M49" i="243"/>
  <c r="L12" i="243"/>
  <c r="L13" i="243"/>
  <c r="L14" i="243"/>
  <c r="L24" i="243"/>
  <c r="L35" i="243"/>
  <c r="L47" i="243"/>
  <c r="L53" i="243"/>
  <c r="L55" i="243"/>
  <c r="K12" i="243"/>
  <c r="K13" i="243"/>
  <c r="K14" i="243"/>
  <c r="K15" i="243"/>
  <c r="K19" i="243"/>
  <c r="K21" i="243"/>
  <c r="K22" i="243"/>
  <c r="K28" i="243"/>
  <c r="K32" i="243"/>
  <c r="K35" i="243"/>
  <c r="K44" i="243"/>
  <c r="K47" i="243"/>
  <c r="K49" i="243"/>
  <c r="K53" i="243"/>
  <c r="K55" i="243"/>
  <c r="J12" i="243"/>
  <c r="J13" i="243"/>
  <c r="J14" i="243"/>
  <c r="AC11" i="243"/>
  <c r="AB11" i="243"/>
  <c r="AA11" i="243"/>
  <c r="Z11" i="243"/>
  <c r="Y11" i="243"/>
  <c r="X11" i="243"/>
  <c r="V11" i="243"/>
  <c r="U11" i="243"/>
  <c r="T11" i="243"/>
  <c r="S11" i="243"/>
  <c r="R11" i="243"/>
  <c r="Q11" i="243"/>
  <c r="O11" i="243"/>
  <c r="N11" i="243"/>
  <c r="M11" i="243"/>
  <c r="L11" i="243"/>
  <c r="K11" i="243"/>
  <c r="J11" i="243"/>
  <c r="H12" i="243"/>
  <c r="H13" i="243"/>
  <c r="H14" i="243"/>
  <c r="G12" i="243"/>
  <c r="G13" i="243"/>
  <c r="G14" i="243"/>
  <c r="G35" i="243"/>
  <c r="G47" i="243"/>
  <c r="F12" i="243"/>
  <c r="F13" i="243"/>
  <c r="F14" i="243"/>
  <c r="F22" i="243"/>
  <c r="F47" i="243"/>
  <c r="E12" i="243"/>
  <c r="E13" i="243"/>
  <c r="E14" i="243"/>
  <c r="E19" i="243"/>
  <c r="E35" i="243"/>
  <c r="E47" i="243"/>
  <c r="E53" i="243"/>
  <c r="D12" i="243"/>
  <c r="D13" i="243"/>
  <c r="D14" i="243"/>
  <c r="D15" i="243"/>
  <c r="D19" i="243"/>
  <c r="D21" i="243"/>
  <c r="D22" i="243"/>
  <c r="D24" i="243"/>
  <c r="D30" i="243"/>
  <c r="D32" i="243"/>
  <c r="D35" i="243"/>
  <c r="D39" i="243"/>
  <c r="D46" i="243"/>
  <c r="D47" i="243"/>
  <c r="D49" i="243"/>
  <c r="D53" i="243"/>
  <c r="D55" i="243"/>
  <c r="C12" i="243"/>
  <c r="C13" i="243"/>
  <c r="C14" i="243"/>
  <c r="H11" i="243"/>
  <c r="G11" i="243"/>
  <c r="F11" i="243"/>
  <c r="E11" i="243"/>
  <c r="D11" i="243"/>
  <c r="C11" i="243"/>
  <c r="G12" i="242"/>
  <c r="G13" i="242"/>
  <c r="G14" i="242"/>
  <c r="G15" i="242"/>
  <c r="G16" i="242"/>
  <c r="G17" i="242"/>
  <c r="G19" i="242"/>
  <c r="G20" i="242"/>
  <c r="G21" i="242"/>
  <c r="G22" i="242"/>
  <c r="G24" i="242"/>
  <c r="G25" i="242"/>
  <c r="G27" i="242"/>
  <c r="G30" i="242"/>
  <c r="G32" i="242"/>
  <c r="G34" i="242"/>
  <c r="G35" i="242"/>
  <c r="G37" i="242"/>
  <c r="G39" i="242"/>
  <c r="G40" i="242"/>
  <c r="G44" i="242"/>
  <c r="G47" i="242"/>
  <c r="G48" i="242"/>
  <c r="G49" i="242"/>
  <c r="G53" i="242"/>
  <c r="G55" i="242"/>
  <c r="G56" i="242"/>
  <c r="G58" i="242"/>
  <c r="G63" i="242"/>
  <c r="G66" i="242"/>
  <c r="G11" i="242"/>
  <c r="F12" i="242"/>
  <c r="F13" i="242"/>
  <c r="F14" i="242"/>
  <c r="F15" i="242"/>
  <c r="F19" i="242"/>
  <c r="F21" i="242"/>
  <c r="F22" i="242"/>
  <c r="F24" i="242"/>
  <c r="F25" i="242"/>
  <c r="F30" i="242"/>
  <c r="F32" i="242"/>
  <c r="F35" i="242"/>
  <c r="F47" i="242"/>
  <c r="F48" i="242"/>
  <c r="F49" i="242"/>
  <c r="F53" i="242"/>
  <c r="F55" i="242"/>
  <c r="F58" i="242"/>
  <c r="F66" i="242"/>
  <c r="F11" i="242"/>
  <c r="E12" i="242"/>
  <c r="E13" i="242"/>
  <c r="E14" i="242"/>
  <c r="E15" i="242"/>
  <c r="E16" i="242"/>
  <c r="E17" i="242"/>
  <c r="E19" i="242"/>
  <c r="E22" i="242"/>
  <c r="E24" i="242"/>
  <c r="E32" i="242"/>
  <c r="E34" i="242"/>
  <c r="E35" i="242"/>
  <c r="E39" i="242"/>
  <c r="E47" i="242"/>
  <c r="E48" i="242"/>
  <c r="E53" i="242"/>
  <c r="E55" i="242"/>
  <c r="E66" i="242"/>
  <c r="E11" i="242"/>
  <c r="D12" i="242"/>
  <c r="D13" i="242"/>
  <c r="D14" i="242"/>
  <c r="D47" i="242"/>
  <c r="D48" i="242"/>
  <c r="D66" i="242"/>
  <c r="D11" i="242"/>
  <c r="C12" i="242"/>
  <c r="C13" i="242"/>
  <c r="C14" i="242"/>
  <c r="C11" i="242"/>
  <c r="U12" i="241"/>
  <c r="U13" i="241"/>
  <c r="U14" i="241"/>
  <c r="U15" i="241"/>
  <c r="U19" i="241"/>
  <c r="U21" i="241"/>
  <c r="U22" i="241"/>
  <c r="U24" i="241"/>
  <c r="U25" i="241"/>
  <c r="U30" i="241"/>
  <c r="U32" i="241"/>
  <c r="U35" i="241"/>
  <c r="U39" i="241"/>
  <c r="U47" i="241"/>
  <c r="U49" i="241"/>
  <c r="U53" i="241"/>
  <c r="U55" i="241"/>
  <c r="U58" i="241"/>
  <c r="U11" i="241"/>
  <c r="T12" i="241"/>
  <c r="T13" i="241"/>
  <c r="T14" i="241"/>
  <c r="T15" i="241"/>
  <c r="T16" i="241"/>
  <c r="T17" i="241"/>
  <c r="T19" i="241"/>
  <c r="T22" i="241"/>
  <c r="T24" i="241"/>
  <c r="T25" i="241"/>
  <c r="T27" i="241"/>
  <c r="T32" i="241"/>
  <c r="T35" i="241"/>
  <c r="T39" i="241"/>
  <c r="T47" i="241"/>
  <c r="T49" i="241"/>
  <c r="T53" i="241"/>
  <c r="T55" i="241"/>
  <c r="T11" i="241"/>
  <c r="S12" i="241"/>
  <c r="S13" i="241"/>
  <c r="S14" i="241"/>
  <c r="S47" i="241"/>
  <c r="S11" i="241"/>
  <c r="R12" i="241"/>
  <c r="R13" i="241"/>
  <c r="R14" i="241"/>
  <c r="R11" i="241"/>
  <c r="P12" i="241"/>
  <c r="P13" i="241"/>
  <c r="P14" i="241"/>
  <c r="P15" i="241"/>
  <c r="P19" i="241"/>
  <c r="P21" i="241"/>
  <c r="P22" i="241"/>
  <c r="P24" i="241"/>
  <c r="P25" i="241"/>
  <c r="P32" i="241"/>
  <c r="P35" i="241"/>
  <c r="P44" i="241"/>
  <c r="P47" i="241"/>
  <c r="P49" i="241"/>
  <c r="P53" i="241"/>
  <c r="P55" i="241"/>
  <c r="P11" i="241"/>
  <c r="O12" i="241"/>
  <c r="O13" i="241"/>
  <c r="O14" i="241"/>
  <c r="O15" i="241"/>
  <c r="O16" i="241"/>
  <c r="O17" i="241"/>
  <c r="O19" i="241"/>
  <c r="O20" i="241"/>
  <c r="O22" i="241"/>
  <c r="O23" i="241"/>
  <c r="O24" i="241"/>
  <c r="O25" i="241"/>
  <c r="O27" i="241"/>
  <c r="O32" i="241"/>
  <c r="O35" i="241"/>
  <c r="O39" i="241"/>
  <c r="O43" i="241"/>
  <c r="O47" i="241"/>
  <c r="O49" i="241"/>
  <c r="O53" i="241"/>
  <c r="O55" i="241"/>
  <c r="O11" i="241"/>
  <c r="N12" i="241"/>
  <c r="N13" i="241"/>
  <c r="N14" i="241"/>
  <c r="N11" i="241"/>
  <c r="M12" i="241"/>
  <c r="M13" i="241"/>
  <c r="M14" i="241"/>
  <c r="M11" i="241"/>
  <c r="K12" i="241"/>
  <c r="K13" i="241"/>
  <c r="K14" i="241"/>
  <c r="K15" i="241"/>
  <c r="K19" i="241"/>
  <c r="K21" i="241"/>
  <c r="K22" i="241"/>
  <c r="K24" i="241"/>
  <c r="K25" i="241"/>
  <c r="K32" i="241"/>
  <c r="K35" i="241"/>
  <c r="K44" i="241"/>
  <c r="K47" i="241"/>
  <c r="K49" i="241"/>
  <c r="K53" i="241"/>
  <c r="K55" i="241"/>
  <c r="K11" i="241"/>
  <c r="J12" i="241"/>
  <c r="J13" i="241"/>
  <c r="J14" i="241"/>
  <c r="J15" i="241"/>
  <c r="J16" i="241"/>
  <c r="J17" i="241"/>
  <c r="J19" i="241"/>
  <c r="J21" i="241"/>
  <c r="J22" i="241"/>
  <c r="J24" i="241"/>
  <c r="J32" i="241"/>
  <c r="J35" i="241"/>
  <c r="J39" i="241"/>
  <c r="J47" i="241"/>
  <c r="J49" i="241"/>
  <c r="J53" i="241"/>
  <c r="J55" i="241"/>
  <c r="J67" i="241"/>
  <c r="J11" i="241"/>
  <c r="I12" i="241"/>
  <c r="I13" i="241"/>
  <c r="I14" i="241"/>
  <c r="I47" i="241"/>
  <c r="I11" i="241"/>
  <c r="H12" i="241"/>
  <c r="H13" i="241"/>
  <c r="H14" i="241"/>
  <c r="H11" i="241"/>
  <c r="F12" i="241"/>
  <c r="F13" i="241"/>
  <c r="F14" i="241"/>
  <c r="F15" i="241"/>
  <c r="F19" i="241"/>
  <c r="F21" i="241"/>
  <c r="F22" i="241"/>
  <c r="F24" i="241"/>
  <c r="F25" i="241"/>
  <c r="F30" i="241"/>
  <c r="F32" i="241"/>
  <c r="F35" i="241"/>
  <c r="F37" i="241"/>
  <c r="F47" i="241"/>
  <c r="F49" i="241"/>
  <c r="F53" i="241"/>
  <c r="F55" i="241"/>
  <c r="F58" i="241"/>
  <c r="F11" i="241"/>
  <c r="E12" i="241"/>
  <c r="E13" i="241"/>
  <c r="E14" i="241"/>
  <c r="E15" i="241"/>
  <c r="E16" i="241"/>
  <c r="E17" i="241"/>
  <c r="E19" i="241"/>
  <c r="E21" i="241"/>
  <c r="E22" i="241"/>
  <c r="E24" i="241"/>
  <c r="E32" i="241"/>
  <c r="E35" i="241"/>
  <c r="E39" i="241"/>
  <c r="E47" i="241"/>
  <c r="E53" i="241"/>
  <c r="E55" i="241"/>
  <c r="E56" i="241"/>
  <c r="E67" i="241"/>
  <c r="E11" i="241"/>
  <c r="D12" i="241"/>
  <c r="D13" i="241"/>
  <c r="D14" i="241"/>
  <c r="D11" i="241"/>
  <c r="C12" i="241"/>
  <c r="C13" i="241"/>
  <c r="C14" i="241"/>
  <c r="C11" i="241"/>
  <c r="E12" i="236"/>
  <c r="E13" i="236"/>
  <c r="E14" i="236"/>
  <c r="E11" i="236"/>
  <c r="D12" i="236"/>
  <c r="D13" i="236"/>
  <c r="D14" i="236"/>
  <c r="D11" i="236"/>
  <c r="C12" i="236"/>
  <c r="C13" i="236"/>
  <c r="C14" i="236"/>
  <c r="C11" i="236"/>
  <c r="M12" i="232"/>
  <c r="M13" i="232"/>
  <c r="M14" i="232"/>
  <c r="M11" i="232"/>
  <c r="L12" i="232"/>
  <c r="L13" i="232"/>
  <c r="L14" i="232"/>
  <c r="L11" i="232"/>
  <c r="J12" i="232"/>
  <c r="J13" i="232"/>
  <c r="J14" i="232"/>
  <c r="J15" i="232"/>
  <c r="J22" i="232"/>
  <c r="J24" i="232"/>
  <c r="J32" i="232"/>
  <c r="J35" i="232"/>
  <c r="J47" i="232"/>
  <c r="J53" i="232"/>
  <c r="J55" i="232"/>
  <c r="J11" i="232"/>
  <c r="I12" i="232"/>
  <c r="I13" i="232"/>
  <c r="I14" i="232"/>
  <c r="I15" i="232"/>
  <c r="I16" i="232"/>
  <c r="I18" i="232"/>
  <c r="I19" i="232"/>
  <c r="I20" i="232"/>
  <c r="I21" i="232"/>
  <c r="I22" i="232"/>
  <c r="I23" i="232"/>
  <c r="I24" i="232"/>
  <c r="I25" i="232"/>
  <c r="I27" i="232"/>
  <c r="I32" i="232"/>
  <c r="I35" i="232"/>
  <c r="I39" i="232"/>
  <c r="I44" i="232"/>
  <c r="I47" i="232"/>
  <c r="I49" i="232"/>
  <c r="I51" i="232"/>
  <c r="I53" i="232"/>
  <c r="I55" i="232"/>
  <c r="I56" i="232"/>
  <c r="I57" i="232"/>
  <c r="I63" i="232"/>
  <c r="I11" i="232"/>
  <c r="G12" i="232"/>
  <c r="G13" i="232"/>
  <c r="G14" i="232"/>
  <c r="G15" i="232"/>
  <c r="G16" i="232"/>
  <c r="G17" i="232"/>
  <c r="G22" i="232"/>
  <c r="G24" i="232"/>
  <c r="G25" i="232"/>
  <c r="G34" i="232"/>
  <c r="G37" i="232"/>
  <c r="G46" i="232"/>
  <c r="G53" i="232"/>
  <c r="G54" i="232"/>
  <c r="F12" i="232"/>
  <c r="F13" i="232"/>
  <c r="F14" i="232"/>
  <c r="F15" i="232"/>
  <c r="F17" i="232"/>
  <c r="F18" i="232"/>
  <c r="F19" i="232"/>
  <c r="F21" i="232"/>
  <c r="F22" i="232"/>
  <c r="F23" i="232"/>
  <c r="F24" i="232"/>
  <c r="F25" i="232"/>
  <c r="F27" i="232"/>
  <c r="F32" i="232"/>
  <c r="F34" i="232"/>
  <c r="F36" i="232"/>
  <c r="F37" i="232"/>
  <c r="F39" i="232"/>
  <c r="F42" i="232"/>
  <c r="F43" i="232"/>
  <c r="F46" i="232"/>
  <c r="F49" i="232"/>
  <c r="F53" i="232"/>
  <c r="F54" i="232"/>
  <c r="F55" i="232"/>
  <c r="F57" i="232"/>
  <c r="F63" i="232"/>
  <c r="F66" i="232"/>
  <c r="G11" i="232"/>
  <c r="F11" i="232"/>
  <c r="D12" i="232"/>
  <c r="D13" i="232"/>
  <c r="D14" i="232"/>
  <c r="D15" i="232"/>
  <c r="D17" i="232"/>
  <c r="D21" i="232"/>
  <c r="D22" i="232"/>
  <c r="D25" i="232"/>
  <c r="D32" i="232"/>
  <c r="D35" i="232"/>
  <c r="D47" i="232"/>
  <c r="D53" i="232"/>
  <c r="D55" i="232"/>
  <c r="D11" i="232"/>
  <c r="C12" i="232"/>
  <c r="C13" i="232"/>
  <c r="C14" i="232"/>
  <c r="C15" i="232"/>
  <c r="C16" i="232"/>
  <c r="C19" i="232"/>
  <c r="C21" i="232"/>
  <c r="C22" i="232"/>
  <c r="C24" i="232"/>
  <c r="C25" i="232"/>
  <c r="C27" i="232"/>
  <c r="C32" i="232"/>
  <c r="C35" i="232"/>
  <c r="C39" i="232"/>
  <c r="C42" i="232"/>
  <c r="C44" i="232"/>
  <c r="C47" i="232"/>
  <c r="C49" i="232"/>
  <c r="C53" i="232"/>
  <c r="C55" i="232"/>
  <c r="C56" i="232"/>
  <c r="C63" i="232"/>
  <c r="C11" i="232"/>
  <c r="I12" i="223" l="1"/>
  <c r="I13" i="223"/>
  <c r="I14" i="223"/>
  <c r="I15" i="223"/>
  <c r="I16" i="223"/>
  <c r="I17" i="223"/>
  <c r="I19" i="223"/>
  <c r="I21" i="223"/>
  <c r="I22" i="223"/>
  <c r="I24" i="223"/>
  <c r="I25" i="223"/>
  <c r="I27" i="223"/>
  <c r="I29" i="223"/>
  <c r="I32" i="223"/>
  <c r="I35" i="223"/>
  <c r="I37" i="223"/>
  <c r="I39" i="223"/>
  <c r="I47" i="223"/>
  <c r="I49" i="223"/>
  <c r="I53" i="223"/>
  <c r="I55" i="223"/>
  <c r="I56" i="223"/>
  <c r="I58" i="223"/>
  <c r="I59" i="223"/>
  <c r="I67" i="223"/>
  <c r="I11" i="223"/>
  <c r="H12" i="223"/>
  <c r="H13" i="223"/>
  <c r="H14" i="223"/>
  <c r="H11" i="223"/>
  <c r="G12" i="223"/>
  <c r="G13" i="223"/>
  <c r="G14" i="223"/>
  <c r="G47" i="223"/>
  <c r="G11" i="223"/>
  <c r="F12" i="223"/>
  <c r="F13" i="223"/>
  <c r="F14" i="223"/>
  <c r="F22" i="223"/>
  <c r="F47" i="223"/>
  <c r="F11" i="223"/>
  <c r="E12" i="223"/>
  <c r="E13" i="223"/>
  <c r="E14" i="223"/>
  <c r="E15" i="223"/>
  <c r="E22" i="223"/>
  <c r="E35" i="223"/>
  <c r="E11" i="223"/>
  <c r="D12" i="223"/>
  <c r="D13" i="223"/>
  <c r="D14" i="223"/>
  <c r="D15" i="223"/>
  <c r="D16" i="223"/>
  <c r="D21" i="223"/>
  <c r="D22" i="223"/>
  <c r="D24" i="223"/>
  <c r="D32" i="223"/>
  <c r="D35" i="223"/>
  <c r="D47" i="223"/>
  <c r="D53" i="223"/>
  <c r="D55" i="223"/>
  <c r="D11" i="223"/>
  <c r="C12" i="223"/>
  <c r="C13" i="223"/>
  <c r="C14" i="223"/>
  <c r="C11" i="223"/>
  <c r="AC12" i="222"/>
  <c r="AC13" i="222"/>
  <c r="AC14" i="222"/>
  <c r="AC11" i="222"/>
  <c r="AB12" i="222"/>
  <c r="AB13" i="222"/>
  <c r="AB14" i="222"/>
  <c r="AB35" i="222"/>
  <c r="AB47" i="222"/>
  <c r="AB11" i="222"/>
  <c r="AA12" i="222"/>
  <c r="AA13" i="222"/>
  <c r="AA14" i="222"/>
  <c r="AA22" i="222"/>
  <c r="AA47" i="222"/>
  <c r="AA11" i="222"/>
  <c r="Z12" i="222"/>
  <c r="Z13" i="222"/>
  <c r="Z14" i="222"/>
  <c r="Z15" i="222"/>
  <c r="Z22" i="222"/>
  <c r="Z35" i="222"/>
  <c r="Z47" i="222"/>
  <c r="Z53" i="222"/>
  <c r="Z11" i="222"/>
  <c r="Y12" i="222"/>
  <c r="Y13" i="222"/>
  <c r="Y14" i="222"/>
  <c r="Y15" i="222"/>
  <c r="Y16" i="222"/>
  <c r="Y19" i="222"/>
  <c r="Y21" i="222"/>
  <c r="Y22" i="222"/>
  <c r="Y23" i="222"/>
  <c r="Y24" i="222"/>
  <c r="Y32" i="222"/>
  <c r="Y35" i="222"/>
  <c r="Y37" i="222"/>
  <c r="Y47" i="222"/>
  <c r="Y53" i="222"/>
  <c r="Y55" i="222"/>
  <c r="Y11" i="222"/>
  <c r="X12" i="222"/>
  <c r="X13" i="222"/>
  <c r="X14" i="222"/>
  <c r="X11" i="222"/>
  <c r="V12" i="222"/>
  <c r="V13" i="222"/>
  <c r="V14" i="222"/>
  <c r="V11" i="222"/>
  <c r="U12" i="222"/>
  <c r="U13" i="222"/>
  <c r="U14" i="222"/>
  <c r="U32" i="222"/>
  <c r="U35" i="222"/>
  <c r="U47" i="222"/>
  <c r="U11" i="222"/>
  <c r="T12" i="222"/>
  <c r="T13" i="222"/>
  <c r="T14" i="222"/>
  <c r="T21" i="222"/>
  <c r="T22" i="222"/>
  <c r="T35" i="222"/>
  <c r="T47" i="222"/>
  <c r="T53" i="222"/>
  <c r="T67" i="222"/>
  <c r="T11" i="222"/>
  <c r="S12" i="222"/>
  <c r="S13" i="222"/>
  <c r="S14" i="222"/>
  <c r="S15" i="222"/>
  <c r="S22" i="222"/>
  <c r="S35" i="222"/>
  <c r="S11" i="222"/>
  <c r="R12" i="222"/>
  <c r="R13" i="222"/>
  <c r="R14" i="222"/>
  <c r="R15" i="222"/>
  <c r="R19" i="222"/>
  <c r="R21" i="222"/>
  <c r="R22" i="222"/>
  <c r="R24" i="222"/>
  <c r="R25" i="222"/>
  <c r="R32" i="222"/>
  <c r="R35" i="222"/>
  <c r="R37" i="222"/>
  <c r="R39" i="222"/>
  <c r="R47" i="222"/>
  <c r="R49" i="222"/>
  <c r="R53" i="222"/>
  <c r="R55" i="222"/>
  <c r="R58" i="222"/>
  <c r="R11" i="222"/>
  <c r="Q12" i="222"/>
  <c r="Q13" i="222"/>
  <c r="Q14" i="222"/>
  <c r="Q32" i="222"/>
  <c r="Q11" i="222"/>
  <c r="O12" i="222"/>
  <c r="O13" i="222"/>
  <c r="O14" i="222"/>
  <c r="O11" i="222"/>
  <c r="N12" i="222"/>
  <c r="N13" i="222"/>
  <c r="N14" i="222"/>
  <c r="N47" i="222"/>
  <c r="N11" i="222"/>
  <c r="M12" i="222"/>
  <c r="M13" i="222"/>
  <c r="M14" i="222"/>
  <c r="M21" i="222"/>
  <c r="M22" i="222"/>
  <c r="M35" i="222"/>
  <c r="M47" i="222"/>
  <c r="M11" i="222"/>
  <c r="L12" i="222"/>
  <c r="L13" i="222"/>
  <c r="L14" i="222"/>
  <c r="L17" i="222"/>
  <c r="L22" i="222"/>
  <c r="L24" i="222"/>
  <c r="L35" i="222"/>
  <c r="L11" i="222"/>
  <c r="K12" i="222"/>
  <c r="K13" i="222"/>
  <c r="K14" i="222"/>
  <c r="K15" i="222"/>
  <c r="K19" i="222"/>
  <c r="K21" i="222"/>
  <c r="K22" i="222"/>
  <c r="K24" i="222"/>
  <c r="K25" i="222"/>
  <c r="K27" i="222"/>
  <c r="K30" i="222"/>
  <c r="K32" i="222"/>
  <c r="K35" i="222"/>
  <c r="K37" i="222"/>
  <c r="K46" i="222"/>
  <c r="K47" i="222"/>
  <c r="K49" i="222"/>
  <c r="K11" i="222"/>
  <c r="J12" i="222"/>
  <c r="J13" i="222"/>
  <c r="J14" i="222"/>
  <c r="J11" i="222"/>
  <c r="H12" i="222"/>
  <c r="H13" i="222"/>
  <c r="H14" i="222"/>
  <c r="H11" i="222"/>
  <c r="G12" i="222"/>
  <c r="G13" i="222"/>
  <c r="G14" i="222"/>
  <c r="G47" i="222"/>
  <c r="G11" i="222"/>
  <c r="F12" i="222"/>
  <c r="F13" i="222"/>
  <c r="F14" i="222"/>
  <c r="F21" i="222"/>
  <c r="F22" i="222"/>
  <c r="F35" i="222"/>
  <c r="F47" i="222"/>
  <c r="F11" i="222"/>
  <c r="E12" i="222"/>
  <c r="E13" i="222"/>
  <c r="E14" i="222"/>
  <c r="E15" i="222"/>
  <c r="E22" i="222"/>
  <c r="E24" i="222"/>
  <c r="E35" i="222"/>
  <c r="E11" i="222"/>
  <c r="D12" i="222"/>
  <c r="D13" i="222"/>
  <c r="D14" i="222"/>
  <c r="D15" i="222"/>
  <c r="D16" i="222"/>
  <c r="D21" i="222"/>
  <c r="D22" i="222"/>
  <c r="D24" i="222"/>
  <c r="D25" i="222"/>
  <c r="D27" i="222"/>
  <c r="D30" i="222"/>
  <c r="D32" i="222"/>
  <c r="D35" i="222"/>
  <c r="D47" i="222"/>
  <c r="D49" i="222"/>
  <c r="D53" i="222"/>
  <c r="D55" i="222"/>
  <c r="D58" i="222"/>
  <c r="D11" i="222"/>
  <c r="C12" i="222"/>
  <c r="C13" i="222"/>
  <c r="C14" i="222"/>
  <c r="C35" i="222"/>
  <c r="C11" i="222"/>
  <c r="G12" i="221"/>
  <c r="G13" i="221"/>
  <c r="G14" i="221"/>
  <c r="G15" i="221"/>
  <c r="G16" i="221"/>
  <c r="G17" i="221"/>
  <c r="G19" i="221"/>
  <c r="G21" i="221"/>
  <c r="G22" i="221"/>
  <c r="G24" i="221"/>
  <c r="G25" i="221"/>
  <c r="G27" i="221"/>
  <c r="G29" i="221"/>
  <c r="G32" i="221"/>
  <c r="G35" i="221"/>
  <c r="G37" i="221"/>
  <c r="G39" i="221"/>
  <c r="G47" i="221"/>
  <c r="G49" i="221"/>
  <c r="G53" i="221"/>
  <c r="G55" i="221"/>
  <c r="G56" i="221"/>
  <c r="G58" i="221"/>
  <c r="G59" i="221"/>
  <c r="G67" i="221"/>
  <c r="G11" i="221"/>
  <c r="F12" i="221"/>
  <c r="F13" i="221"/>
  <c r="F14" i="221"/>
  <c r="F15" i="221"/>
  <c r="F16" i="221"/>
  <c r="F21" i="221"/>
  <c r="F22" i="221"/>
  <c r="F24" i="221"/>
  <c r="F25" i="221"/>
  <c r="F32" i="221"/>
  <c r="F35" i="221"/>
  <c r="F37" i="221"/>
  <c r="F47" i="221"/>
  <c r="F49" i="221"/>
  <c r="F53" i="221"/>
  <c r="F55" i="221"/>
  <c r="F11" i="221"/>
  <c r="E12" i="221"/>
  <c r="E13" i="221"/>
  <c r="E14" i="221"/>
  <c r="E15" i="221"/>
  <c r="E16" i="221"/>
  <c r="E17" i="221"/>
  <c r="E19" i="221"/>
  <c r="E21" i="221"/>
  <c r="E22" i="221"/>
  <c r="E24" i="221"/>
  <c r="E32" i="221"/>
  <c r="E35" i="221"/>
  <c r="E47" i="221"/>
  <c r="E53" i="221"/>
  <c r="E55" i="221"/>
  <c r="E58" i="221"/>
  <c r="E11" i="221"/>
  <c r="D12" i="221"/>
  <c r="D13" i="221"/>
  <c r="D14" i="221"/>
  <c r="D11" i="221"/>
  <c r="C12" i="221"/>
  <c r="C13" i="221"/>
  <c r="C14" i="221"/>
  <c r="U12" i="220"/>
  <c r="U13" i="220"/>
  <c r="U14" i="220"/>
  <c r="U15" i="220"/>
  <c r="U16" i="220"/>
  <c r="U21" i="220"/>
  <c r="U22" i="220"/>
  <c r="U24" i="220"/>
  <c r="U25" i="220"/>
  <c r="U32" i="220"/>
  <c r="U35" i="220"/>
  <c r="U37" i="220"/>
  <c r="U47" i="220"/>
  <c r="U49" i="220"/>
  <c r="U53" i="220"/>
  <c r="U55" i="220"/>
  <c r="U11" i="220"/>
  <c r="T12" i="220"/>
  <c r="T13" i="220"/>
  <c r="T14" i="220"/>
  <c r="T15" i="220"/>
  <c r="T16" i="220"/>
  <c r="T17" i="220"/>
  <c r="T19" i="220"/>
  <c r="T21" i="220"/>
  <c r="T22" i="220"/>
  <c r="T23" i="220"/>
  <c r="T24" i="220"/>
  <c r="T32" i="220"/>
  <c r="T35" i="220"/>
  <c r="T39" i="220"/>
  <c r="T47" i="220"/>
  <c r="T53" i="220"/>
  <c r="T55" i="220"/>
  <c r="T56" i="220"/>
  <c r="T58" i="220"/>
  <c r="T67" i="220"/>
  <c r="T11" i="220"/>
  <c r="S12" i="220"/>
  <c r="S13" i="220"/>
  <c r="S14" i="220"/>
  <c r="S35" i="220"/>
  <c r="S47" i="220"/>
  <c r="S11" i="220"/>
  <c r="R12" i="220"/>
  <c r="R13" i="220"/>
  <c r="R14" i="220"/>
  <c r="R11" i="220"/>
  <c r="P12" i="220"/>
  <c r="P13" i="220"/>
  <c r="P14" i="220"/>
  <c r="P15" i="220"/>
  <c r="P21" i="220"/>
  <c r="P22" i="220"/>
  <c r="P24" i="220"/>
  <c r="P25" i="220"/>
  <c r="P32" i="220"/>
  <c r="P35" i="220"/>
  <c r="P37" i="220"/>
  <c r="P39" i="220"/>
  <c r="P46" i="220"/>
  <c r="P47" i="220"/>
  <c r="P49" i="220"/>
  <c r="P53" i="220"/>
  <c r="P55" i="220"/>
  <c r="P58" i="220"/>
  <c r="P11" i="220"/>
  <c r="O12" i="220"/>
  <c r="O13" i="220"/>
  <c r="O14" i="220"/>
  <c r="O15" i="220"/>
  <c r="O16" i="220"/>
  <c r="O17" i="220"/>
  <c r="O19" i="220"/>
  <c r="O20" i="220"/>
  <c r="O21" i="220"/>
  <c r="O22" i="220"/>
  <c r="O24" i="220"/>
  <c r="O32" i="220"/>
  <c r="O35" i="220"/>
  <c r="O39" i="220"/>
  <c r="O47" i="220"/>
  <c r="O49" i="220"/>
  <c r="O53" i="220"/>
  <c r="O55" i="220"/>
  <c r="O58" i="220"/>
  <c r="O67" i="220"/>
  <c r="O11" i="220"/>
  <c r="N12" i="220"/>
  <c r="N13" i="220"/>
  <c r="N14" i="220"/>
  <c r="N47" i="220"/>
  <c r="N11" i="220"/>
  <c r="M12" i="220"/>
  <c r="M13" i="220"/>
  <c r="M14" i="220"/>
  <c r="M11" i="220"/>
  <c r="K12" i="220"/>
  <c r="K13" i="220"/>
  <c r="K14" i="220"/>
  <c r="K15" i="220"/>
  <c r="K21" i="220"/>
  <c r="K22" i="220"/>
  <c r="K24" i="220"/>
  <c r="K25" i="220"/>
  <c r="K32" i="220"/>
  <c r="K35" i="220"/>
  <c r="K37" i="220"/>
  <c r="K39" i="220"/>
  <c r="K46" i="220"/>
  <c r="K47" i="220"/>
  <c r="K49" i="220"/>
  <c r="K53" i="220"/>
  <c r="K11" i="220"/>
  <c r="J12" i="220"/>
  <c r="J13" i="220"/>
  <c r="J14" i="220"/>
  <c r="J15" i="220"/>
  <c r="J16" i="220"/>
  <c r="J17" i="220"/>
  <c r="J19" i="220"/>
  <c r="J20" i="220"/>
  <c r="J21" i="220"/>
  <c r="J22" i="220"/>
  <c r="J23" i="220"/>
  <c r="J24" i="220"/>
  <c r="J27" i="220"/>
  <c r="J32" i="220"/>
  <c r="J35" i="220"/>
  <c r="J37" i="220"/>
  <c r="J47" i="220"/>
  <c r="J49" i="220"/>
  <c r="J53" i="220"/>
  <c r="J11" i="220"/>
  <c r="I12" i="220"/>
  <c r="I13" i="220"/>
  <c r="I14" i="220"/>
  <c r="I47" i="220"/>
  <c r="I11" i="220"/>
  <c r="H12" i="220"/>
  <c r="H13" i="220"/>
  <c r="H14" i="220"/>
  <c r="H11" i="220"/>
  <c r="C12" i="220"/>
  <c r="C13" i="220"/>
  <c r="C14" i="220"/>
  <c r="D12" i="220"/>
  <c r="D13" i="220"/>
  <c r="D14" i="220"/>
  <c r="F12" i="220"/>
  <c r="F13" i="220"/>
  <c r="F14" i="220"/>
  <c r="F15" i="220"/>
  <c r="F16" i="220"/>
  <c r="F21" i="220"/>
  <c r="F22" i="220"/>
  <c r="F24" i="220"/>
  <c r="F25" i="220"/>
  <c r="F27" i="220"/>
  <c r="F30" i="220"/>
  <c r="F32" i="220"/>
  <c r="F35" i="220"/>
  <c r="F37" i="220"/>
  <c r="F39" i="220"/>
  <c r="F46" i="220"/>
  <c r="F47" i="220"/>
  <c r="F49" i="220"/>
  <c r="F53" i="220"/>
  <c r="F55" i="220"/>
  <c r="F58" i="220"/>
  <c r="E12" i="220"/>
  <c r="E13" i="220"/>
  <c r="E14" i="220"/>
  <c r="E15" i="220"/>
  <c r="E16" i="220"/>
  <c r="E17" i="220"/>
  <c r="E19" i="220"/>
  <c r="E20" i="220"/>
  <c r="E21" i="220"/>
  <c r="E22" i="220"/>
  <c r="E24" i="220"/>
  <c r="E25" i="220"/>
  <c r="E32" i="220"/>
  <c r="E35" i="220"/>
  <c r="E47" i="220"/>
  <c r="E53" i="220"/>
  <c r="E55" i="220"/>
  <c r="E57" i="220"/>
  <c r="E58" i="220"/>
  <c r="F11" i="220"/>
  <c r="E11" i="220"/>
  <c r="D11" i="220"/>
  <c r="C11" i="220"/>
  <c r="M12" i="218"/>
  <c r="M13" i="218"/>
  <c r="M14" i="218"/>
  <c r="M15" i="218"/>
  <c r="M21" i="218"/>
  <c r="M22" i="218"/>
  <c r="M24" i="218"/>
  <c r="M32" i="218"/>
  <c r="M35" i="218"/>
  <c r="M47" i="218"/>
  <c r="M55" i="218"/>
  <c r="M11" i="218"/>
  <c r="L12" i="218"/>
  <c r="L13" i="218"/>
  <c r="L14" i="218"/>
  <c r="L15" i="218"/>
  <c r="L16" i="218"/>
  <c r="L17" i="218"/>
  <c r="L19" i="218"/>
  <c r="L21" i="218"/>
  <c r="L22" i="218"/>
  <c r="L23" i="218"/>
  <c r="L24" i="218"/>
  <c r="L25" i="218"/>
  <c r="L27" i="218"/>
  <c r="L32" i="218"/>
  <c r="L35" i="218"/>
  <c r="L37" i="218"/>
  <c r="L47" i="218"/>
  <c r="L49" i="218"/>
  <c r="L53" i="218"/>
  <c r="L55" i="218"/>
  <c r="L56" i="218"/>
  <c r="L58" i="218"/>
  <c r="L67" i="218"/>
  <c r="L11" i="218"/>
  <c r="J12" i="218"/>
  <c r="J13" i="218"/>
  <c r="J14" i="218"/>
  <c r="J15" i="218"/>
  <c r="J17" i="218"/>
  <c r="J20" i="218"/>
  <c r="J21" i="218"/>
  <c r="J22" i="218"/>
  <c r="J24" i="218"/>
  <c r="J32" i="218"/>
  <c r="J35" i="218"/>
  <c r="J47" i="218"/>
  <c r="J55" i="218"/>
  <c r="J11" i="218"/>
  <c r="I67" i="218"/>
  <c r="I12" i="218"/>
  <c r="I13" i="218"/>
  <c r="I14" i="218"/>
  <c r="I15" i="218"/>
  <c r="I16" i="218"/>
  <c r="I17" i="218"/>
  <c r="I19" i="218"/>
  <c r="I20" i="218"/>
  <c r="I21" i="218"/>
  <c r="I22" i="218"/>
  <c r="I24" i="218"/>
  <c r="I25" i="218"/>
  <c r="I27" i="218"/>
  <c r="I30" i="218"/>
  <c r="I32" i="218"/>
  <c r="I35" i="218"/>
  <c r="I37" i="218"/>
  <c r="I39" i="218"/>
  <c r="I44" i="218"/>
  <c r="I47" i="218"/>
  <c r="I49" i="218"/>
  <c r="I53" i="218"/>
  <c r="I55" i="218"/>
  <c r="I56" i="218"/>
  <c r="I58" i="218"/>
  <c r="I63" i="218"/>
  <c r="I65" i="218"/>
  <c r="I11" i="218"/>
  <c r="G12" i="218"/>
  <c r="G13" i="218"/>
  <c r="G14" i="218"/>
  <c r="G15" i="218"/>
  <c r="G17" i="218"/>
  <c r="G21" i="218"/>
  <c r="G22" i="218"/>
  <c r="G24" i="218"/>
  <c r="G32" i="218"/>
  <c r="G35" i="218"/>
  <c r="G47" i="218"/>
  <c r="G55" i="218"/>
  <c r="G11" i="218"/>
  <c r="F12" i="218"/>
  <c r="F13" i="218"/>
  <c r="F14" i="218"/>
  <c r="F15" i="218"/>
  <c r="F16" i="218"/>
  <c r="F17" i="218"/>
  <c r="F19" i="218"/>
  <c r="F20" i="218"/>
  <c r="F21" i="218"/>
  <c r="F22" i="218"/>
  <c r="F23" i="218"/>
  <c r="F24" i="218"/>
  <c r="F25" i="218"/>
  <c r="F27" i="218"/>
  <c r="F30" i="218"/>
  <c r="F32" i="218"/>
  <c r="F35" i="218"/>
  <c r="F37" i="218"/>
  <c r="F38" i="218"/>
  <c r="F39" i="218"/>
  <c r="F44" i="218"/>
  <c r="F47" i="218"/>
  <c r="F49" i="218"/>
  <c r="F53" i="218"/>
  <c r="F55" i="218"/>
  <c r="F56" i="218"/>
  <c r="F58" i="218"/>
  <c r="F11" i="218"/>
  <c r="D12" i="218"/>
  <c r="D13" i="218"/>
  <c r="D14" i="218"/>
  <c r="D15" i="218"/>
  <c r="D17" i="218"/>
  <c r="D20" i="218"/>
  <c r="D21" i="218"/>
  <c r="D22" i="218"/>
  <c r="D24" i="218"/>
  <c r="D27" i="218"/>
  <c r="D32" i="218"/>
  <c r="D35" i="218"/>
  <c r="D47" i="218"/>
  <c r="D49" i="218"/>
  <c r="D53" i="218"/>
  <c r="D55" i="218"/>
  <c r="D58" i="218"/>
  <c r="D11" i="218"/>
  <c r="C12" i="218"/>
  <c r="C13" i="218"/>
  <c r="C14" i="218"/>
  <c r="C15" i="218"/>
  <c r="C16" i="218"/>
  <c r="C17" i="218"/>
  <c r="C19" i="218"/>
  <c r="C21" i="218"/>
  <c r="C22" i="218"/>
  <c r="C24" i="218"/>
  <c r="C25" i="218"/>
  <c r="C27" i="218"/>
  <c r="C30" i="218"/>
  <c r="C32" i="218"/>
  <c r="C35" i="218"/>
  <c r="C37" i="218"/>
  <c r="C39" i="218"/>
  <c r="C47" i="218"/>
  <c r="C49" i="218"/>
  <c r="C53" i="218"/>
  <c r="C55" i="218"/>
  <c r="C56" i="218"/>
  <c r="C57" i="218"/>
  <c r="C58" i="218"/>
  <c r="C67" i="218"/>
  <c r="C11" i="218"/>
  <c r="AC37" i="189" l="1"/>
  <c r="AB37" i="189"/>
  <c r="AA37" i="189"/>
  <c r="Z37" i="189"/>
  <c r="Y37" i="189"/>
  <c r="V37" i="189"/>
  <c r="U37" i="189"/>
  <c r="T37" i="189"/>
  <c r="S37" i="189"/>
  <c r="R37" i="189"/>
  <c r="O37" i="189"/>
  <c r="N37" i="189"/>
  <c r="M37" i="189"/>
  <c r="L37" i="189"/>
  <c r="K37" i="189"/>
  <c r="H37" i="189"/>
  <c r="G37" i="189"/>
  <c r="F37" i="189"/>
  <c r="E37" i="189"/>
  <c r="D37" i="189"/>
  <c r="AC36" i="189"/>
  <c r="AB36" i="189"/>
  <c r="AA36" i="189"/>
  <c r="Z36" i="189"/>
  <c r="Y36" i="189"/>
  <c r="V36" i="189"/>
  <c r="U36" i="189"/>
  <c r="T36" i="189"/>
  <c r="S36" i="189"/>
  <c r="R36" i="189"/>
  <c r="Q36" i="189"/>
  <c r="O36" i="189"/>
  <c r="N36" i="189"/>
  <c r="M36" i="189"/>
  <c r="L36" i="189"/>
  <c r="K36" i="189"/>
  <c r="J36" i="189"/>
  <c r="H36" i="189"/>
  <c r="G36" i="189"/>
  <c r="F36" i="189"/>
  <c r="E36" i="189"/>
  <c r="D36" i="189"/>
  <c r="C36" i="189"/>
  <c r="AC35" i="189"/>
  <c r="AB35" i="189"/>
  <c r="AA35" i="189"/>
  <c r="Z35" i="189"/>
  <c r="Y35" i="189"/>
  <c r="X35" i="189"/>
  <c r="V35" i="189"/>
  <c r="U35" i="189"/>
  <c r="T35" i="189"/>
  <c r="S35" i="189"/>
  <c r="R35" i="189"/>
  <c r="Q35" i="189"/>
  <c r="O35" i="189"/>
  <c r="N35" i="189"/>
  <c r="M35" i="189"/>
  <c r="L35" i="189"/>
  <c r="K35" i="189"/>
  <c r="J35" i="189"/>
  <c r="H35" i="189"/>
  <c r="G35" i="189"/>
  <c r="F35" i="189"/>
  <c r="E35" i="189"/>
  <c r="D35" i="189"/>
  <c r="C35" i="189"/>
  <c r="AC34" i="189"/>
  <c r="AB34" i="189"/>
  <c r="AA34" i="189"/>
  <c r="Y34" i="189"/>
  <c r="X34" i="189"/>
  <c r="V34" i="189"/>
  <c r="U34" i="189"/>
  <c r="T34" i="189"/>
  <c r="S34" i="189"/>
  <c r="R34" i="189"/>
  <c r="O34" i="189"/>
  <c r="N34" i="189"/>
  <c r="M34" i="189"/>
  <c r="K34" i="189"/>
  <c r="J34" i="189"/>
  <c r="G34" i="189"/>
  <c r="F34" i="189"/>
  <c r="E34" i="189"/>
  <c r="D34" i="189"/>
  <c r="C34" i="189"/>
  <c r="AC33" i="189"/>
  <c r="AB33" i="189"/>
  <c r="AA33" i="189"/>
  <c r="Z33" i="189"/>
  <c r="Y33" i="189"/>
  <c r="X33" i="189"/>
  <c r="V33" i="189"/>
  <c r="U33" i="189"/>
  <c r="T33" i="189"/>
  <c r="S33" i="189"/>
  <c r="R33" i="189"/>
  <c r="Q33" i="189"/>
  <c r="O33" i="189"/>
  <c r="N33" i="189"/>
  <c r="M33" i="189"/>
  <c r="L33" i="189"/>
  <c r="K33" i="189"/>
  <c r="J33" i="189"/>
  <c r="H33" i="189"/>
  <c r="G33" i="189"/>
  <c r="F33" i="189"/>
  <c r="E33" i="189"/>
  <c r="D33" i="189"/>
  <c r="C33" i="189"/>
  <c r="AC32" i="189"/>
  <c r="AB32" i="189"/>
  <c r="AA32" i="189"/>
  <c r="Z32" i="189"/>
  <c r="Y32" i="189"/>
  <c r="X32" i="189"/>
  <c r="V32" i="189"/>
  <c r="U32" i="189"/>
  <c r="T32" i="189"/>
  <c r="S32" i="189"/>
  <c r="R32" i="189"/>
  <c r="Q32" i="189"/>
  <c r="O32" i="189"/>
  <c r="N32" i="189"/>
  <c r="M32" i="189"/>
  <c r="L32" i="189"/>
  <c r="K32" i="189"/>
  <c r="J32" i="189"/>
  <c r="H32" i="189"/>
  <c r="G32" i="189"/>
  <c r="F32" i="189"/>
  <c r="E32" i="189"/>
  <c r="D32" i="189"/>
  <c r="C32" i="189"/>
  <c r="AC31" i="189"/>
  <c r="AB31" i="189"/>
  <c r="AA31" i="189"/>
  <c r="Z31" i="189"/>
  <c r="Y31" i="189"/>
  <c r="X31" i="189"/>
  <c r="V31" i="189"/>
  <c r="U31" i="189"/>
  <c r="T31" i="189"/>
  <c r="S31" i="189"/>
  <c r="R31" i="189"/>
  <c r="Q31" i="189"/>
  <c r="O31" i="189"/>
  <c r="N31" i="189"/>
  <c r="M31" i="189"/>
  <c r="L31" i="189"/>
  <c r="K31" i="189"/>
  <c r="J31" i="189"/>
  <c r="H31" i="189"/>
  <c r="G31" i="189"/>
  <c r="F31" i="189"/>
  <c r="E31" i="189"/>
  <c r="D31" i="189"/>
  <c r="C31" i="189"/>
  <c r="AB30" i="189"/>
  <c r="AA30" i="189"/>
  <c r="Z30" i="189"/>
  <c r="Y30" i="189"/>
  <c r="X30" i="189"/>
  <c r="V30" i="189"/>
  <c r="U30" i="189"/>
  <c r="T30" i="189"/>
  <c r="S30" i="189"/>
  <c r="R30" i="189"/>
  <c r="N30" i="189"/>
  <c r="M30" i="189"/>
  <c r="L30" i="189"/>
  <c r="K30" i="189"/>
  <c r="F30" i="189"/>
  <c r="E30" i="189"/>
  <c r="D30" i="189"/>
  <c r="AB29" i="189"/>
  <c r="AA29" i="189"/>
  <c r="Y29" i="189"/>
  <c r="U29" i="189"/>
  <c r="T29" i="189"/>
  <c r="S29" i="189"/>
  <c r="R29" i="189"/>
  <c r="N29" i="189"/>
  <c r="L29" i="189"/>
  <c r="K29" i="189"/>
  <c r="H29" i="189"/>
  <c r="G29" i="189"/>
  <c r="F29" i="189"/>
  <c r="E29" i="189"/>
  <c r="D29" i="189"/>
  <c r="AC28" i="189"/>
  <c r="AB28" i="189"/>
  <c r="AA28" i="189"/>
  <c r="Z28" i="189"/>
  <c r="Y28" i="189"/>
  <c r="X28" i="189"/>
  <c r="V28" i="189"/>
  <c r="U28" i="189"/>
  <c r="T28" i="189"/>
  <c r="S28" i="189"/>
  <c r="R28" i="189"/>
  <c r="Q28" i="189"/>
  <c r="O28" i="189"/>
  <c r="N28" i="189"/>
  <c r="M28" i="189"/>
  <c r="L28" i="189"/>
  <c r="K28" i="189"/>
  <c r="J28" i="189"/>
  <c r="H28" i="189"/>
  <c r="G28" i="189"/>
  <c r="F28" i="189"/>
  <c r="E28" i="189"/>
  <c r="D28" i="189"/>
  <c r="C28" i="189"/>
  <c r="AC27" i="189"/>
  <c r="AB27" i="189"/>
  <c r="AA27" i="189"/>
  <c r="Z27" i="189"/>
  <c r="Y27" i="189"/>
  <c r="X27" i="189"/>
  <c r="V27" i="189"/>
  <c r="U27" i="189"/>
  <c r="T27" i="189"/>
  <c r="S27" i="189"/>
  <c r="R27" i="189"/>
  <c r="Q27" i="189"/>
  <c r="O27" i="189"/>
  <c r="N27" i="189"/>
  <c r="M27" i="189"/>
  <c r="L27" i="189"/>
  <c r="K27" i="189"/>
  <c r="J27" i="189"/>
  <c r="H27" i="189"/>
  <c r="G27" i="189"/>
  <c r="F27" i="189"/>
  <c r="E27" i="189"/>
  <c r="D27" i="189"/>
  <c r="C27" i="189"/>
  <c r="AC26" i="189"/>
  <c r="AB26" i="189"/>
  <c r="AA26" i="189"/>
  <c r="Z26" i="189"/>
  <c r="Y26" i="189"/>
  <c r="V26" i="189"/>
  <c r="U26" i="189"/>
  <c r="T26" i="189"/>
  <c r="S26" i="189"/>
  <c r="R26" i="189"/>
  <c r="O26" i="189"/>
  <c r="N26" i="189"/>
  <c r="M26" i="189"/>
  <c r="L26" i="189"/>
  <c r="K26" i="189"/>
  <c r="J26" i="189"/>
  <c r="H26" i="189"/>
  <c r="G26" i="189"/>
  <c r="F26" i="189"/>
  <c r="E26" i="189"/>
  <c r="D26" i="189"/>
  <c r="AC25" i="189"/>
  <c r="AB25" i="189"/>
  <c r="AA25" i="189"/>
  <c r="Z25" i="189"/>
  <c r="Y25" i="189"/>
  <c r="X25" i="189"/>
  <c r="V25" i="189"/>
  <c r="U25" i="189"/>
  <c r="T25" i="189"/>
  <c r="S25" i="189"/>
  <c r="R25" i="189"/>
  <c r="Q25" i="189"/>
  <c r="O25" i="189"/>
  <c r="N25" i="189"/>
  <c r="M25" i="189"/>
  <c r="L25" i="189"/>
  <c r="K25" i="189"/>
  <c r="J25" i="189"/>
  <c r="H25" i="189"/>
  <c r="G25" i="189"/>
  <c r="F25" i="189"/>
  <c r="E25" i="189"/>
  <c r="D25" i="189"/>
  <c r="C25" i="189"/>
  <c r="AC24" i="189"/>
  <c r="AB24" i="189"/>
  <c r="Z24" i="189"/>
  <c r="Y24" i="189"/>
  <c r="X24" i="189"/>
  <c r="V24" i="189"/>
  <c r="U24" i="189"/>
  <c r="T24" i="189"/>
  <c r="S24" i="189"/>
  <c r="R24" i="189"/>
  <c r="Q24" i="189"/>
  <c r="O24" i="189"/>
  <c r="N24" i="189"/>
  <c r="M24" i="189"/>
  <c r="L24" i="189"/>
  <c r="K24" i="189"/>
  <c r="J24" i="189"/>
  <c r="H24" i="189"/>
  <c r="G24" i="189"/>
  <c r="E24" i="189"/>
  <c r="D24" i="189"/>
  <c r="C24" i="189"/>
  <c r="AC23" i="189"/>
  <c r="AB23" i="189"/>
  <c r="AA23" i="189"/>
  <c r="Z23" i="189"/>
  <c r="Y23" i="189"/>
  <c r="X23" i="189"/>
  <c r="V23" i="189"/>
  <c r="U23" i="189"/>
  <c r="T23" i="189"/>
  <c r="S23" i="189"/>
  <c r="R23" i="189"/>
  <c r="Q23" i="189"/>
  <c r="O23" i="189"/>
  <c r="N23" i="189"/>
  <c r="M23" i="189"/>
  <c r="L23" i="189"/>
  <c r="K23" i="189"/>
  <c r="J23" i="189"/>
  <c r="H23" i="189"/>
  <c r="G23" i="189"/>
  <c r="F23" i="189"/>
  <c r="E23" i="189"/>
  <c r="D23" i="189"/>
  <c r="C23" i="189"/>
  <c r="AC22" i="189"/>
  <c r="AB22" i="189"/>
  <c r="AA22" i="189"/>
  <c r="Z22" i="189"/>
  <c r="Y22" i="189"/>
  <c r="X22" i="189"/>
  <c r="V22" i="189"/>
  <c r="U22" i="189"/>
  <c r="T22" i="189"/>
  <c r="S22" i="189"/>
  <c r="R22" i="189"/>
  <c r="Q22" i="189"/>
  <c r="O22" i="189"/>
  <c r="N22" i="189"/>
  <c r="M22" i="189"/>
  <c r="L22" i="189"/>
  <c r="K22" i="189"/>
  <c r="J22" i="189"/>
  <c r="H22" i="189"/>
  <c r="G22" i="189"/>
  <c r="F22" i="189"/>
  <c r="E22" i="189"/>
  <c r="D22" i="189"/>
  <c r="C22" i="189"/>
  <c r="AC21" i="189"/>
  <c r="AB21" i="189"/>
  <c r="AA21" i="189"/>
  <c r="Z21" i="189"/>
  <c r="Y21" i="189"/>
  <c r="V21" i="189"/>
  <c r="U21" i="189"/>
  <c r="T21" i="189"/>
  <c r="S21" i="189"/>
  <c r="R21" i="189"/>
  <c r="O21" i="189"/>
  <c r="N21" i="189"/>
  <c r="M21" i="189"/>
  <c r="L21" i="189"/>
  <c r="K21" i="189"/>
  <c r="H21" i="189"/>
  <c r="F21" i="189"/>
  <c r="E21" i="189"/>
  <c r="AC20" i="189"/>
  <c r="AB20" i="189"/>
  <c r="AA20" i="189"/>
  <c r="Z20" i="189"/>
  <c r="Y20" i="189"/>
  <c r="X20" i="189"/>
  <c r="U20" i="189"/>
  <c r="T20" i="189"/>
  <c r="S20" i="189"/>
  <c r="R20" i="189"/>
  <c r="Q20" i="189"/>
  <c r="O20" i="189"/>
  <c r="N20" i="189"/>
  <c r="M20" i="189"/>
  <c r="L20" i="189"/>
  <c r="K20" i="189"/>
  <c r="J20" i="189"/>
  <c r="H20" i="189"/>
  <c r="G20" i="189"/>
  <c r="F20" i="189"/>
  <c r="E20" i="189"/>
  <c r="D20" i="189"/>
  <c r="C20" i="189"/>
  <c r="AC19" i="189"/>
  <c r="AB19" i="189"/>
  <c r="Z19" i="189"/>
  <c r="Y19" i="189"/>
  <c r="V19" i="189"/>
  <c r="U19" i="189"/>
  <c r="T19" i="189"/>
  <c r="S19" i="189"/>
  <c r="R19" i="189"/>
  <c r="O19" i="189"/>
  <c r="N19" i="189"/>
  <c r="M19" i="189"/>
  <c r="L19" i="189"/>
  <c r="K19" i="189"/>
  <c r="H19" i="189"/>
  <c r="G19" i="189"/>
  <c r="F19" i="189"/>
  <c r="E19" i="189"/>
  <c r="D19" i="189"/>
  <c r="AC18" i="189"/>
  <c r="AB18" i="189"/>
  <c r="AA18" i="189"/>
  <c r="Z18" i="189"/>
  <c r="Y18" i="189"/>
  <c r="X18" i="189"/>
  <c r="V18" i="189"/>
  <c r="U18" i="189"/>
  <c r="T18" i="189"/>
  <c r="S18" i="189"/>
  <c r="R18" i="189"/>
  <c r="Q18" i="189"/>
  <c r="O18" i="189"/>
  <c r="N18" i="189"/>
  <c r="M18" i="189"/>
  <c r="L18" i="189"/>
  <c r="K18" i="189"/>
  <c r="J18" i="189"/>
  <c r="H18" i="189"/>
  <c r="G18" i="189"/>
  <c r="F18" i="189"/>
  <c r="E18" i="189"/>
  <c r="D18" i="189"/>
  <c r="C18" i="189"/>
  <c r="AC17" i="189"/>
  <c r="AB17" i="189"/>
  <c r="AA17" i="189"/>
  <c r="Z17" i="189"/>
  <c r="Y17" i="189"/>
  <c r="V17" i="189"/>
  <c r="U17" i="189"/>
  <c r="T17" i="189"/>
  <c r="S17" i="189"/>
  <c r="R17" i="189"/>
  <c r="Q17" i="189"/>
  <c r="O17" i="189"/>
  <c r="N17" i="189"/>
  <c r="M17" i="189"/>
  <c r="L17" i="189"/>
  <c r="K17" i="189"/>
  <c r="J17" i="189"/>
  <c r="H17" i="189"/>
  <c r="G17" i="189"/>
  <c r="F17" i="189"/>
  <c r="E17" i="189"/>
  <c r="D17" i="189"/>
  <c r="AC16" i="189"/>
  <c r="AB16" i="189"/>
  <c r="AA16" i="189"/>
  <c r="Z16" i="189"/>
  <c r="Y16" i="189"/>
  <c r="X16" i="189"/>
  <c r="V16" i="189"/>
  <c r="U16" i="189"/>
  <c r="T16" i="189"/>
  <c r="S16" i="189"/>
  <c r="R16" i="189"/>
  <c r="Q16" i="189"/>
  <c r="O16" i="189"/>
  <c r="N16" i="189"/>
  <c r="M16" i="189"/>
  <c r="K16" i="189"/>
  <c r="J16" i="189"/>
  <c r="H16" i="189"/>
  <c r="G16" i="189"/>
  <c r="F16" i="189"/>
  <c r="E16" i="189"/>
  <c r="D16" i="189"/>
  <c r="C16" i="189"/>
  <c r="AC15" i="189"/>
  <c r="AB15" i="189"/>
  <c r="AA15" i="189"/>
  <c r="Z15" i="189"/>
  <c r="Y15" i="189"/>
  <c r="V15" i="189"/>
  <c r="U15" i="189"/>
  <c r="T15" i="189"/>
  <c r="S15" i="189"/>
  <c r="R15" i="189"/>
  <c r="O15" i="189"/>
  <c r="N15" i="189"/>
  <c r="M15" i="189"/>
  <c r="L15" i="189"/>
  <c r="K15" i="189"/>
  <c r="H15" i="189"/>
  <c r="G15" i="189"/>
  <c r="F15" i="189"/>
  <c r="E15" i="189"/>
  <c r="D15" i="189"/>
  <c r="AC14" i="189"/>
  <c r="AB14" i="189"/>
  <c r="AA14" i="189"/>
  <c r="Z14" i="189"/>
  <c r="Y14" i="189"/>
  <c r="X14" i="189"/>
  <c r="V14" i="189"/>
  <c r="U14" i="189"/>
  <c r="T14" i="189"/>
  <c r="S14" i="189"/>
  <c r="R14" i="189"/>
  <c r="Q14" i="189"/>
  <c r="O14" i="189"/>
  <c r="N14" i="189"/>
  <c r="M14" i="189"/>
  <c r="L14" i="189"/>
  <c r="K14" i="189"/>
  <c r="J14" i="189"/>
  <c r="G14" i="189"/>
  <c r="F14" i="189"/>
  <c r="E14" i="189"/>
  <c r="D14" i="189"/>
  <c r="AC13" i="189"/>
  <c r="AB13" i="189"/>
  <c r="AA13" i="189"/>
  <c r="Z13" i="189"/>
  <c r="Y13" i="189"/>
  <c r="X13" i="189"/>
  <c r="V13" i="189"/>
  <c r="U13" i="189"/>
  <c r="T13" i="189"/>
  <c r="S13" i="189"/>
  <c r="R13" i="189"/>
  <c r="Q13" i="189"/>
  <c r="O13" i="189"/>
  <c r="N13" i="189"/>
  <c r="M13" i="189"/>
  <c r="L13" i="189"/>
  <c r="K13" i="189"/>
  <c r="J13" i="189"/>
  <c r="AC12" i="189"/>
  <c r="AB12" i="189"/>
  <c r="AA12" i="189"/>
  <c r="Z12" i="189"/>
  <c r="Y12" i="189"/>
  <c r="X12" i="189"/>
  <c r="V12" i="189"/>
  <c r="U12" i="189"/>
  <c r="T12" i="189"/>
  <c r="S12" i="189"/>
  <c r="R12" i="189"/>
  <c r="Q12" i="189"/>
  <c r="AC11" i="189"/>
  <c r="AB11" i="189"/>
  <c r="AA11" i="189"/>
  <c r="Z11" i="189"/>
  <c r="Y11" i="189"/>
  <c r="X11" i="189"/>
  <c r="V11" i="189"/>
  <c r="U11" i="189"/>
  <c r="T11" i="189"/>
  <c r="S11" i="189"/>
  <c r="R11" i="189"/>
  <c r="Q11" i="189"/>
  <c r="O11" i="189"/>
  <c r="N11" i="189"/>
  <c r="M11" i="189"/>
  <c r="L11" i="189"/>
  <c r="K11" i="189"/>
  <c r="J11" i="189"/>
  <c r="H11" i="189"/>
  <c r="G11" i="189"/>
  <c r="F11" i="189"/>
  <c r="E11" i="189"/>
  <c r="D11" i="189"/>
  <c r="C11" i="189"/>
  <c r="AC10" i="189"/>
  <c r="AB10" i="189"/>
  <c r="AA10" i="189"/>
  <c r="Z10" i="189"/>
  <c r="Y10" i="189"/>
  <c r="X10" i="189"/>
  <c r="V10" i="189"/>
  <c r="U10" i="189"/>
  <c r="T10" i="189"/>
  <c r="S10" i="189"/>
  <c r="R10" i="189"/>
  <c r="Q10" i="189"/>
  <c r="O10" i="189"/>
  <c r="N10" i="189"/>
  <c r="M10" i="189"/>
  <c r="L10" i="189"/>
  <c r="K10" i="189"/>
  <c r="J10" i="189"/>
  <c r="H10" i="189"/>
  <c r="G10" i="189"/>
  <c r="F10" i="189"/>
  <c r="E10" i="189"/>
  <c r="D10" i="189"/>
  <c r="C10" i="189"/>
  <c r="H13" i="189"/>
  <c r="G13" i="189"/>
  <c r="F13" i="189"/>
  <c r="E13" i="189"/>
  <c r="D13" i="189"/>
  <c r="C13" i="189"/>
  <c r="N12" i="189"/>
  <c r="G12" i="189"/>
  <c r="U37" i="187"/>
  <c r="T37" i="187"/>
  <c r="R37" i="187"/>
  <c r="P37" i="187"/>
  <c r="O37" i="187"/>
  <c r="N37" i="187"/>
  <c r="M37" i="187"/>
  <c r="K37" i="187"/>
  <c r="J37" i="187"/>
  <c r="H37" i="187"/>
  <c r="F37" i="187"/>
  <c r="E37" i="187"/>
  <c r="U36" i="187"/>
  <c r="T36" i="187"/>
  <c r="R36" i="187"/>
  <c r="P36" i="187"/>
  <c r="O36" i="187"/>
  <c r="M36" i="187"/>
  <c r="K36" i="187"/>
  <c r="J36" i="187"/>
  <c r="H36" i="187"/>
  <c r="F36" i="187"/>
  <c r="E36" i="187"/>
  <c r="C36" i="187"/>
  <c r="U35" i="187"/>
  <c r="T35" i="187"/>
  <c r="P35" i="187"/>
  <c r="O35" i="187"/>
  <c r="N35" i="187"/>
  <c r="M35" i="187"/>
  <c r="K35" i="187"/>
  <c r="J35" i="187"/>
  <c r="H35" i="187"/>
  <c r="F35" i="187"/>
  <c r="E35" i="187"/>
  <c r="C35" i="187"/>
  <c r="U34" i="187"/>
  <c r="T34" i="187"/>
  <c r="S34" i="187"/>
  <c r="R34" i="187"/>
  <c r="P34" i="187"/>
  <c r="O34" i="187"/>
  <c r="N34" i="187"/>
  <c r="M34" i="187"/>
  <c r="K34" i="187"/>
  <c r="J34" i="187"/>
  <c r="H34" i="187"/>
  <c r="F34" i="187"/>
  <c r="E34" i="187"/>
  <c r="C34" i="187"/>
  <c r="U33" i="187"/>
  <c r="T33" i="187"/>
  <c r="R33" i="187"/>
  <c r="P33" i="187"/>
  <c r="O33" i="187"/>
  <c r="N33" i="187"/>
  <c r="M33" i="187"/>
  <c r="K33" i="187"/>
  <c r="J33" i="187"/>
  <c r="H33" i="187"/>
  <c r="F33" i="187"/>
  <c r="E33" i="187"/>
  <c r="D33" i="187"/>
  <c r="C33" i="187"/>
  <c r="U32" i="187"/>
  <c r="T32" i="187"/>
  <c r="S32" i="187"/>
  <c r="R32" i="187"/>
  <c r="P32" i="187"/>
  <c r="O32" i="187"/>
  <c r="N32" i="187"/>
  <c r="M32" i="187"/>
  <c r="K32" i="187"/>
  <c r="J32" i="187"/>
  <c r="H32" i="187"/>
  <c r="F32" i="187"/>
  <c r="E32" i="187"/>
  <c r="D32" i="187"/>
  <c r="C32" i="187"/>
  <c r="U31" i="187"/>
  <c r="T31" i="187"/>
  <c r="R31" i="187"/>
  <c r="P31" i="187"/>
  <c r="O31" i="187"/>
  <c r="N31" i="187"/>
  <c r="M31" i="187"/>
  <c r="K31" i="187"/>
  <c r="J31" i="187"/>
  <c r="H31" i="187"/>
  <c r="F31" i="187"/>
  <c r="E31" i="187"/>
  <c r="D31" i="187"/>
  <c r="C31" i="187"/>
  <c r="U30" i="187"/>
  <c r="T30" i="187"/>
  <c r="S30" i="187"/>
  <c r="R30" i="187"/>
  <c r="P30" i="187"/>
  <c r="O30" i="187"/>
  <c r="N30" i="187"/>
  <c r="M30" i="187"/>
  <c r="K30" i="187"/>
  <c r="J30" i="187"/>
  <c r="I30" i="187"/>
  <c r="H30" i="187"/>
  <c r="F30" i="187"/>
  <c r="E30" i="187"/>
  <c r="C30" i="187"/>
  <c r="U29" i="187"/>
  <c r="T29" i="187"/>
  <c r="R29" i="187"/>
  <c r="P29" i="187"/>
  <c r="O29" i="187"/>
  <c r="M29" i="187"/>
  <c r="K29" i="187"/>
  <c r="J29" i="187"/>
  <c r="H29" i="187"/>
  <c r="F29" i="187"/>
  <c r="E29" i="187"/>
  <c r="U28" i="187"/>
  <c r="T28" i="187"/>
  <c r="S28" i="187"/>
  <c r="R28" i="187"/>
  <c r="P28" i="187"/>
  <c r="O28" i="187"/>
  <c r="N28" i="187"/>
  <c r="M28" i="187"/>
  <c r="K28" i="187"/>
  <c r="J28" i="187"/>
  <c r="I28" i="187"/>
  <c r="H28" i="187"/>
  <c r="F28" i="187"/>
  <c r="E28" i="187"/>
  <c r="D28" i="187"/>
  <c r="C28" i="187"/>
  <c r="U27" i="187"/>
  <c r="T27" i="187"/>
  <c r="S27" i="187"/>
  <c r="R27" i="187"/>
  <c r="P27" i="187"/>
  <c r="O27" i="187"/>
  <c r="M27" i="187"/>
  <c r="K27" i="187"/>
  <c r="J27" i="187"/>
  <c r="I27" i="187"/>
  <c r="H27" i="187"/>
  <c r="F27" i="187"/>
  <c r="E27" i="187"/>
  <c r="D27" i="187"/>
  <c r="C27" i="187"/>
  <c r="U26" i="187"/>
  <c r="T26" i="187"/>
  <c r="R26" i="187"/>
  <c r="P26" i="187"/>
  <c r="O26" i="187"/>
  <c r="M26" i="187"/>
  <c r="K26" i="187"/>
  <c r="J26" i="187"/>
  <c r="H26" i="187"/>
  <c r="F26" i="187"/>
  <c r="E26" i="187"/>
  <c r="U25" i="187"/>
  <c r="T25" i="187"/>
  <c r="S25" i="187"/>
  <c r="R25" i="187"/>
  <c r="P25" i="187"/>
  <c r="O25" i="187"/>
  <c r="N25" i="187"/>
  <c r="M25" i="187"/>
  <c r="K25" i="187"/>
  <c r="J25" i="187"/>
  <c r="I25" i="187"/>
  <c r="H25" i="187"/>
  <c r="F25" i="187"/>
  <c r="E25" i="187"/>
  <c r="D25" i="187"/>
  <c r="C25" i="187"/>
  <c r="U24" i="187"/>
  <c r="T24" i="187"/>
  <c r="R24" i="187"/>
  <c r="P24" i="187"/>
  <c r="O24" i="187"/>
  <c r="M24" i="187"/>
  <c r="K24" i="187"/>
  <c r="J24" i="187"/>
  <c r="H24" i="187"/>
  <c r="F24" i="187"/>
  <c r="E24" i="187"/>
  <c r="U23" i="187"/>
  <c r="T23" i="187"/>
  <c r="S23" i="187"/>
  <c r="R23" i="187"/>
  <c r="P23" i="187"/>
  <c r="O23" i="187"/>
  <c r="N23" i="187"/>
  <c r="M23" i="187"/>
  <c r="K23" i="187"/>
  <c r="J23" i="187"/>
  <c r="H23" i="187"/>
  <c r="F23" i="187"/>
  <c r="E23" i="187"/>
  <c r="U22" i="187"/>
  <c r="T22" i="187"/>
  <c r="S22" i="187"/>
  <c r="R22" i="187"/>
  <c r="P22" i="187"/>
  <c r="O22" i="187"/>
  <c r="N22" i="187"/>
  <c r="M22" i="187"/>
  <c r="K22" i="187"/>
  <c r="J22" i="187"/>
  <c r="I22" i="187"/>
  <c r="H22" i="187"/>
  <c r="F22" i="187"/>
  <c r="E22" i="187"/>
  <c r="C22" i="187"/>
  <c r="U21" i="187"/>
  <c r="T21" i="187"/>
  <c r="R21" i="187"/>
  <c r="P21" i="187"/>
  <c r="O21" i="187"/>
  <c r="N21" i="187"/>
  <c r="M21" i="187"/>
  <c r="K21" i="187"/>
  <c r="J21" i="187"/>
  <c r="H21" i="187"/>
  <c r="E21" i="187"/>
  <c r="C21" i="187"/>
  <c r="U20" i="187"/>
  <c r="T20" i="187"/>
  <c r="S20" i="187"/>
  <c r="R20" i="187"/>
  <c r="P20" i="187"/>
  <c r="O20" i="187"/>
  <c r="N20" i="187"/>
  <c r="M20" i="187"/>
  <c r="K20" i="187"/>
  <c r="J20" i="187"/>
  <c r="H20" i="187"/>
  <c r="F20" i="187"/>
  <c r="E20" i="187"/>
  <c r="D20" i="187"/>
  <c r="C20" i="187"/>
  <c r="U19" i="187"/>
  <c r="T19" i="187"/>
  <c r="R19" i="187"/>
  <c r="P19" i="187"/>
  <c r="O19" i="187"/>
  <c r="N19" i="187"/>
  <c r="M19" i="187"/>
  <c r="K19" i="187"/>
  <c r="J19" i="187"/>
  <c r="H19" i="187"/>
  <c r="F19" i="187"/>
  <c r="E19" i="187"/>
  <c r="C19" i="187"/>
  <c r="U18" i="187"/>
  <c r="T18" i="187"/>
  <c r="S18" i="187"/>
  <c r="P18" i="187"/>
  <c r="O18" i="187"/>
  <c r="N18" i="187"/>
  <c r="M18" i="187"/>
  <c r="K18" i="187"/>
  <c r="J18" i="187"/>
  <c r="H18" i="187"/>
  <c r="F18" i="187"/>
  <c r="E18" i="187"/>
  <c r="D18" i="187"/>
  <c r="C18" i="187"/>
  <c r="U17" i="187"/>
  <c r="T17" i="187"/>
  <c r="R17" i="187"/>
  <c r="P17" i="187"/>
  <c r="O17" i="187"/>
  <c r="N17" i="187"/>
  <c r="M17" i="187"/>
  <c r="K17" i="187"/>
  <c r="J17" i="187"/>
  <c r="I17" i="187"/>
  <c r="H17" i="187"/>
  <c r="F17" i="187"/>
  <c r="E17" i="187"/>
  <c r="D17" i="187"/>
  <c r="C17" i="187"/>
  <c r="U16" i="187"/>
  <c r="T16" i="187"/>
  <c r="P16" i="187"/>
  <c r="O16" i="187"/>
  <c r="N16" i="187"/>
  <c r="M16" i="187"/>
  <c r="K16" i="187"/>
  <c r="J16" i="187"/>
  <c r="H16" i="187"/>
  <c r="F16" i="187"/>
  <c r="E16" i="187"/>
  <c r="D16" i="187"/>
  <c r="C16" i="187"/>
  <c r="U15" i="187"/>
  <c r="T15" i="187"/>
  <c r="R15" i="187"/>
  <c r="P15" i="187"/>
  <c r="O15" i="187"/>
  <c r="N15" i="187"/>
  <c r="M15" i="187"/>
  <c r="K15" i="187"/>
  <c r="J15" i="187"/>
  <c r="I15" i="187"/>
  <c r="H15" i="187"/>
  <c r="F15" i="187"/>
  <c r="E15" i="187"/>
  <c r="D15" i="187"/>
  <c r="C15" i="187"/>
  <c r="U14" i="187"/>
  <c r="T14" i="187"/>
  <c r="S14" i="187"/>
  <c r="R14" i="187"/>
  <c r="P14" i="187"/>
  <c r="O14" i="187"/>
  <c r="N14" i="187"/>
  <c r="M14" i="187"/>
  <c r="K14" i="187"/>
  <c r="J14" i="187"/>
  <c r="H14" i="187"/>
  <c r="F14" i="187"/>
  <c r="E14" i="187"/>
  <c r="C14" i="187"/>
  <c r="U13" i="187"/>
  <c r="T13" i="187"/>
  <c r="S13" i="187"/>
  <c r="R13" i="187"/>
  <c r="P13" i="187"/>
  <c r="O13" i="187"/>
  <c r="N13" i="187"/>
  <c r="M13" i="187"/>
  <c r="K13" i="187"/>
  <c r="J13" i="187"/>
  <c r="I13" i="187"/>
  <c r="H13" i="187"/>
  <c r="U12" i="187"/>
  <c r="T12" i="187"/>
  <c r="S12" i="187"/>
  <c r="R12" i="187"/>
  <c r="P12" i="187"/>
  <c r="O12" i="187"/>
  <c r="N12" i="187"/>
  <c r="M12" i="187"/>
  <c r="K12" i="187"/>
  <c r="J12" i="187"/>
  <c r="I12" i="187"/>
  <c r="H12" i="187"/>
  <c r="F12" i="187"/>
  <c r="E12" i="187"/>
  <c r="D12" i="187"/>
  <c r="C12" i="187"/>
  <c r="U11" i="187"/>
  <c r="T11" i="187"/>
  <c r="S11" i="187"/>
  <c r="R11" i="187"/>
  <c r="P11" i="187"/>
  <c r="O11" i="187"/>
  <c r="N11" i="187"/>
  <c r="M11" i="187"/>
  <c r="K11" i="187"/>
  <c r="J11" i="187"/>
  <c r="I11" i="187"/>
  <c r="H11" i="187"/>
  <c r="F11" i="187"/>
  <c r="E11" i="187"/>
  <c r="D11" i="187"/>
  <c r="C11" i="187"/>
  <c r="U10" i="187"/>
  <c r="T10" i="187"/>
  <c r="S10" i="187"/>
  <c r="R10" i="187"/>
  <c r="P10" i="187"/>
  <c r="O10" i="187"/>
  <c r="N10" i="187"/>
  <c r="M10" i="187"/>
  <c r="K10" i="187"/>
  <c r="J10" i="187"/>
  <c r="I10" i="187"/>
  <c r="H10" i="187"/>
  <c r="F10" i="187"/>
  <c r="E10" i="187"/>
  <c r="D10" i="187"/>
  <c r="C10" i="187"/>
  <c r="F13" i="187"/>
  <c r="E13" i="187"/>
  <c r="D13" i="187"/>
  <c r="C13" i="187"/>
  <c r="M37" i="185"/>
  <c r="L37" i="185"/>
  <c r="J37" i="185"/>
  <c r="I37" i="185"/>
  <c r="G37" i="185"/>
  <c r="F37" i="185"/>
  <c r="D37" i="185"/>
  <c r="C37" i="185"/>
  <c r="M36" i="185"/>
  <c r="L36" i="185"/>
  <c r="J36" i="185"/>
  <c r="I36" i="185"/>
  <c r="G36" i="185"/>
  <c r="F36" i="185"/>
  <c r="D36" i="185"/>
  <c r="C36" i="185"/>
  <c r="M35" i="185"/>
  <c r="L35" i="185"/>
  <c r="J35" i="185"/>
  <c r="I35" i="185"/>
  <c r="G35" i="185"/>
  <c r="F35" i="185"/>
  <c r="D35" i="185"/>
  <c r="C35" i="185"/>
  <c r="M34" i="185"/>
  <c r="L34" i="185"/>
  <c r="J34" i="185"/>
  <c r="I34" i="185"/>
  <c r="G34" i="185"/>
  <c r="F34" i="185"/>
  <c r="D34" i="185"/>
  <c r="C34" i="185"/>
  <c r="M33" i="185"/>
  <c r="L33" i="185"/>
  <c r="J33" i="185"/>
  <c r="I33" i="185"/>
  <c r="G33" i="185"/>
  <c r="F33" i="185"/>
  <c r="D33" i="185"/>
  <c r="C33" i="185"/>
  <c r="M32" i="185"/>
  <c r="L32" i="185"/>
  <c r="J32" i="185"/>
  <c r="I32" i="185"/>
  <c r="G32" i="185"/>
  <c r="F32" i="185"/>
  <c r="D32" i="185"/>
  <c r="C32" i="185"/>
  <c r="M31" i="185"/>
  <c r="L31" i="185"/>
  <c r="J31" i="185"/>
  <c r="I31" i="185"/>
  <c r="G31" i="185"/>
  <c r="F31" i="185"/>
  <c r="D31" i="185"/>
  <c r="C31" i="185"/>
  <c r="M30" i="185"/>
  <c r="L30" i="185"/>
  <c r="J30" i="185"/>
  <c r="I30" i="185"/>
  <c r="G30" i="185"/>
  <c r="F30" i="185"/>
  <c r="D30" i="185"/>
  <c r="C30" i="185"/>
  <c r="M29" i="185"/>
  <c r="L29" i="185"/>
  <c r="J29" i="185"/>
  <c r="I29" i="185"/>
  <c r="G29" i="185"/>
  <c r="F29" i="185"/>
  <c r="D29" i="185"/>
  <c r="C29" i="185"/>
  <c r="M28" i="185"/>
  <c r="L28" i="185"/>
  <c r="J28" i="185"/>
  <c r="I28" i="185"/>
  <c r="G28" i="185"/>
  <c r="F28" i="185"/>
  <c r="D28" i="185"/>
  <c r="C28" i="185"/>
  <c r="M27" i="185"/>
  <c r="L27" i="185"/>
  <c r="J27" i="185"/>
  <c r="I27" i="185"/>
  <c r="G27" i="185"/>
  <c r="F27" i="185"/>
  <c r="D27" i="185"/>
  <c r="C27" i="185"/>
  <c r="M26" i="185"/>
  <c r="L26" i="185"/>
  <c r="J26" i="185"/>
  <c r="I26" i="185"/>
  <c r="G26" i="185"/>
  <c r="F26" i="185"/>
  <c r="D26" i="185"/>
  <c r="C26" i="185"/>
  <c r="M25" i="185"/>
  <c r="L25" i="185"/>
  <c r="J25" i="185"/>
  <c r="I25" i="185"/>
  <c r="G25" i="185"/>
  <c r="F25" i="185"/>
  <c r="D25" i="185"/>
  <c r="C25" i="185"/>
  <c r="M24" i="185"/>
  <c r="L24" i="185"/>
  <c r="J24" i="185"/>
  <c r="I24" i="185"/>
  <c r="G24" i="185"/>
  <c r="F24" i="185"/>
  <c r="D24" i="185"/>
  <c r="C24" i="185"/>
  <c r="M23" i="185"/>
  <c r="L23" i="185"/>
  <c r="J23" i="185"/>
  <c r="I23" i="185"/>
  <c r="G23" i="185"/>
  <c r="F23" i="185"/>
  <c r="D23" i="185"/>
  <c r="C23" i="185"/>
  <c r="M22" i="185"/>
  <c r="L22" i="185"/>
  <c r="J22" i="185"/>
  <c r="I22" i="185"/>
  <c r="G22" i="185"/>
  <c r="F22" i="185"/>
  <c r="D22" i="185"/>
  <c r="C22" i="185"/>
  <c r="M21" i="185"/>
  <c r="L21" i="185"/>
  <c r="J21" i="185"/>
  <c r="I21" i="185"/>
  <c r="F21" i="185"/>
  <c r="C21" i="185"/>
  <c r="M20" i="185"/>
  <c r="L20" i="185"/>
  <c r="J20" i="185"/>
  <c r="I20" i="185"/>
  <c r="G20" i="185"/>
  <c r="F20" i="185"/>
  <c r="D20" i="185"/>
  <c r="C20" i="185"/>
  <c r="M19" i="185"/>
  <c r="L19" i="185"/>
  <c r="J19" i="185"/>
  <c r="I19" i="185"/>
  <c r="G19" i="185"/>
  <c r="F19" i="185"/>
  <c r="D19" i="185"/>
  <c r="C19" i="185"/>
  <c r="M18" i="185"/>
  <c r="L18" i="185"/>
  <c r="J18" i="185"/>
  <c r="I18" i="185"/>
  <c r="G18" i="185"/>
  <c r="F18" i="185"/>
  <c r="D18" i="185"/>
  <c r="C18" i="185"/>
  <c r="M17" i="185"/>
  <c r="L17" i="185"/>
  <c r="J17" i="185"/>
  <c r="I17" i="185"/>
  <c r="G17" i="185"/>
  <c r="F17" i="185"/>
  <c r="D17" i="185"/>
  <c r="C17" i="185"/>
  <c r="M16" i="185"/>
  <c r="L16" i="185"/>
  <c r="J16" i="185"/>
  <c r="I16" i="185"/>
  <c r="G16" i="185"/>
  <c r="F16" i="185"/>
  <c r="D16" i="185"/>
  <c r="C16" i="185"/>
  <c r="M15" i="185"/>
  <c r="L15" i="185"/>
  <c r="J15" i="185"/>
  <c r="I15" i="185"/>
  <c r="G15" i="185"/>
  <c r="F15" i="185"/>
  <c r="D15" i="185"/>
  <c r="C15" i="185"/>
  <c r="M14" i="185"/>
  <c r="L14" i="185"/>
  <c r="J14" i="185"/>
  <c r="I14" i="185"/>
  <c r="G14" i="185"/>
  <c r="F14" i="185"/>
  <c r="D14" i="185"/>
  <c r="C14" i="185"/>
  <c r="M13" i="185"/>
  <c r="L13" i="185"/>
  <c r="J13" i="185"/>
  <c r="I13" i="185"/>
  <c r="G13" i="185"/>
  <c r="F13" i="185"/>
  <c r="M12" i="185"/>
  <c r="L12" i="185"/>
  <c r="J12" i="185"/>
  <c r="I12" i="185"/>
  <c r="G12" i="185"/>
  <c r="F12" i="185"/>
  <c r="D12" i="185"/>
  <c r="C12" i="185"/>
  <c r="M11" i="185"/>
  <c r="L11" i="185"/>
  <c r="J11" i="185"/>
  <c r="I11" i="185"/>
  <c r="G11" i="185"/>
  <c r="F11" i="185"/>
  <c r="D11" i="185"/>
  <c r="C11" i="185"/>
  <c r="M10" i="185"/>
  <c r="L10" i="185"/>
  <c r="J10" i="185"/>
  <c r="I10" i="185"/>
  <c r="G10" i="185"/>
  <c r="F10" i="185"/>
  <c r="D10" i="185"/>
  <c r="C10" i="185"/>
  <c r="D13" i="185"/>
  <c r="C13" i="185"/>
  <c r="AC38" i="183"/>
  <c r="AB38" i="183"/>
  <c r="AA38" i="183"/>
  <c r="X38" i="183"/>
  <c r="V38" i="183"/>
  <c r="U38" i="183"/>
  <c r="T38" i="183"/>
  <c r="O38" i="183"/>
  <c r="N38" i="183"/>
  <c r="M38" i="183"/>
  <c r="H38" i="183"/>
  <c r="G38" i="183"/>
  <c r="F38" i="183"/>
  <c r="AC37" i="183"/>
  <c r="AB37" i="183"/>
  <c r="AA37" i="183"/>
  <c r="Z37" i="183"/>
  <c r="Y37" i="183"/>
  <c r="X37" i="183"/>
  <c r="V37" i="183"/>
  <c r="U37" i="183"/>
  <c r="T37" i="183"/>
  <c r="S37" i="183"/>
  <c r="R37" i="183"/>
  <c r="Q37" i="183"/>
  <c r="O37" i="183"/>
  <c r="N37" i="183"/>
  <c r="M37" i="183"/>
  <c r="L37" i="183"/>
  <c r="K37" i="183"/>
  <c r="J37" i="183"/>
  <c r="H37" i="183"/>
  <c r="G37" i="183"/>
  <c r="F37" i="183"/>
  <c r="E37" i="183"/>
  <c r="D37" i="183"/>
  <c r="C37" i="183"/>
  <c r="AC36" i="183"/>
  <c r="AB36" i="183"/>
  <c r="AA36" i="183"/>
  <c r="Z36" i="183"/>
  <c r="Y36" i="183"/>
  <c r="X36" i="183"/>
  <c r="V36" i="183"/>
  <c r="U36" i="183"/>
  <c r="T36" i="183"/>
  <c r="S36" i="183"/>
  <c r="R36" i="183"/>
  <c r="O36" i="183"/>
  <c r="N36" i="183"/>
  <c r="M36" i="183"/>
  <c r="L36" i="183"/>
  <c r="K36" i="183"/>
  <c r="J36" i="183"/>
  <c r="H36" i="183"/>
  <c r="G36" i="183"/>
  <c r="F36" i="183"/>
  <c r="E36" i="183"/>
  <c r="D36" i="183"/>
  <c r="C36" i="183"/>
  <c r="AC35" i="183"/>
  <c r="AB35" i="183"/>
  <c r="AA35" i="183"/>
  <c r="Z35" i="183"/>
  <c r="Y35" i="183"/>
  <c r="X35" i="183"/>
  <c r="V35" i="183"/>
  <c r="U35" i="183"/>
  <c r="T35" i="183"/>
  <c r="S35" i="183"/>
  <c r="R35" i="183"/>
  <c r="Q35" i="183"/>
  <c r="O35" i="183"/>
  <c r="N35" i="183"/>
  <c r="M35" i="183"/>
  <c r="L35" i="183"/>
  <c r="K35" i="183"/>
  <c r="J35" i="183"/>
  <c r="H35" i="183"/>
  <c r="G35" i="183"/>
  <c r="F35" i="183"/>
  <c r="E35" i="183"/>
  <c r="D35" i="183"/>
  <c r="C35" i="183"/>
  <c r="AC34" i="183"/>
  <c r="AB34" i="183"/>
  <c r="AA34" i="183"/>
  <c r="Z34" i="183"/>
  <c r="Y34" i="183"/>
  <c r="X34" i="183"/>
  <c r="V34" i="183"/>
  <c r="U34" i="183"/>
  <c r="T34" i="183"/>
  <c r="S34" i="183"/>
  <c r="R34" i="183"/>
  <c r="Q34" i="183"/>
  <c r="O34" i="183"/>
  <c r="N34" i="183"/>
  <c r="M34" i="183"/>
  <c r="L34" i="183"/>
  <c r="K34" i="183"/>
  <c r="J34" i="183"/>
  <c r="H34" i="183"/>
  <c r="G34" i="183"/>
  <c r="F34" i="183"/>
  <c r="E34" i="183"/>
  <c r="D34" i="183"/>
  <c r="C34" i="183"/>
  <c r="AC33" i="183"/>
  <c r="AB33" i="183"/>
  <c r="AA33" i="183"/>
  <c r="Z33" i="183"/>
  <c r="Y33" i="183"/>
  <c r="X33" i="183"/>
  <c r="V33" i="183"/>
  <c r="U33" i="183"/>
  <c r="T33" i="183"/>
  <c r="S33" i="183"/>
  <c r="R33" i="183"/>
  <c r="Q33" i="183"/>
  <c r="O33" i="183"/>
  <c r="N33" i="183"/>
  <c r="M33" i="183"/>
  <c r="L33" i="183"/>
  <c r="K33" i="183"/>
  <c r="J33" i="183"/>
  <c r="H33" i="183"/>
  <c r="G33" i="183"/>
  <c r="F33" i="183"/>
  <c r="E33" i="183"/>
  <c r="D33" i="183"/>
  <c r="C33" i="183"/>
  <c r="AC32" i="183"/>
  <c r="AB32" i="183"/>
  <c r="AA32" i="183"/>
  <c r="Z32" i="183"/>
  <c r="Y32" i="183"/>
  <c r="X32" i="183"/>
  <c r="V32" i="183"/>
  <c r="U32" i="183"/>
  <c r="T32" i="183"/>
  <c r="S32" i="183"/>
  <c r="R32" i="183"/>
  <c r="Q32" i="183"/>
  <c r="O32" i="183"/>
  <c r="N32" i="183"/>
  <c r="M32" i="183"/>
  <c r="L32" i="183"/>
  <c r="K32" i="183"/>
  <c r="J32" i="183"/>
  <c r="H32" i="183"/>
  <c r="G32" i="183"/>
  <c r="F32" i="183"/>
  <c r="E32" i="183"/>
  <c r="D32" i="183"/>
  <c r="C32" i="183"/>
  <c r="AC31" i="183"/>
  <c r="AB31" i="183"/>
  <c r="AA31" i="183"/>
  <c r="Z31" i="183"/>
  <c r="Y31" i="183"/>
  <c r="X31" i="183"/>
  <c r="V31" i="183"/>
  <c r="U31" i="183"/>
  <c r="T31" i="183"/>
  <c r="S31" i="183"/>
  <c r="R31" i="183"/>
  <c r="Q31" i="183"/>
  <c r="O31" i="183"/>
  <c r="N31" i="183"/>
  <c r="M31" i="183"/>
  <c r="L31" i="183"/>
  <c r="K31" i="183"/>
  <c r="J31" i="183"/>
  <c r="H31" i="183"/>
  <c r="G31" i="183"/>
  <c r="F31" i="183"/>
  <c r="E31" i="183"/>
  <c r="D31" i="183"/>
  <c r="C31" i="183"/>
  <c r="AC30" i="183"/>
  <c r="AB30" i="183"/>
  <c r="AA30" i="183"/>
  <c r="Z30" i="183"/>
  <c r="Y30" i="183"/>
  <c r="X30" i="183"/>
  <c r="V30" i="183"/>
  <c r="U30" i="183"/>
  <c r="T30" i="183"/>
  <c r="S30" i="183"/>
  <c r="R30" i="183"/>
  <c r="O30" i="183"/>
  <c r="N30" i="183"/>
  <c r="M30" i="183"/>
  <c r="L30" i="183"/>
  <c r="K30" i="183"/>
  <c r="J30" i="183"/>
  <c r="H30" i="183"/>
  <c r="G30" i="183"/>
  <c r="F30" i="183"/>
  <c r="E30" i="183"/>
  <c r="D30" i="183"/>
  <c r="C30" i="183"/>
  <c r="AC29" i="183"/>
  <c r="AB29" i="183"/>
  <c r="AA29" i="183"/>
  <c r="Z29" i="183"/>
  <c r="Y29" i="183"/>
  <c r="X29" i="183"/>
  <c r="V29" i="183"/>
  <c r="U29" i="183"/>
  <c r="T29" i="183"/>
  <c r="S29" i="183"/>
  <c r="R29" i="183"/>
  <c r="Q29" i="183"/>
  <c r="O29" i="183"/>
  <c r="N29" i="183"/>
  <c r="M29" i="183"/>
  <c r="L29" i="183"/>
  <c r="K29" i="183"/>
  <c r="J29" i="183"/>
  <c r="H29" i="183"/>
  <c r="G29" i="183"/>
  <c r="F29" i="183"/>
  <c r="E29" i="183"/>
  <c r="D29" i="183"/>
  <c r="C29" i="183"/>
  <c r="AC28" i="183"/>
  <c r="AB28" i="183"/>
  <c r="AA28" i="183"/>
  <c r="Z28" i="183"/>
  <c r="Y28" i="183"/>
  <c r="X28" i="183"/>
  <c r="V28" i="183"/>
  <c r="U28" i="183"/>
  <c r="T28" i="183"/>
  <c r="S28" i="183"/>
  <c r="R28" i="183"/>
  <c r="Q28" i="183"/>
  <c r="O28" i="183"/>
  <c r="N28" i="183"/>
  <c r="M28" i="183"/>
  <c r="L28" i="183"/>
  <c r="K28" i="183"/>
  <c r="J28" i="183"/>
  <c r="H28" i="183"/>
  <c r="G28" i="183"/>
  <c r="F28" i="183"/>
  <c r="E28" i="183"/>
  <c r="D28" i="183"/>
  <c r="C28" i="183"/>
  <c r="AC27" i="183"/>
  <c r="AB27" i="183"/>
  <c r="AA27" i="183"/>
  <c r="Z27" i="183"/>
  <c r="Y27" i="183"/>
  <c r="X27" i="183"/>
  <c r="V27" i="183"/>
  <c r="U27" i="183"/>
  <c r="T27" i="183"/>
  <c r="S27" i="183"/>
  <c r="R27" i="183"/>
  <c r="Q27" i="183"/>
  <c r="O27" i="183"/>
  <c r="N27" i="183"/>
  <c r="M27" i="183"/>
  <c r="L27" i="183"/>
  <c r="K27" i="183"/>
  <c r="J27" i="183"/>
  <c r="H27" i="183"/>
  <c r="G27" i="183"/>
  <c r="F27" i="183"/>
  <c r="E27" i="183"/>
  <c r="D27" i="183"/>
  <c r="C27" i="183"/>
  <c r="AC26" i="183"/>
  <c r="AB26" i="183"/>
  <c r="AA26" i="183"/>
  <c r="Z26" i="183"/>
  <c r="Y26" i="183"/>
  <c r="V26" i="183"/>
  <c r="U26" i="183"/>
  <c r="T26" i="183"/>
  <c r="S26" i="183"/>
  <c r="R26" i="183"/>
  <c r="Q26" i="183"/>
  <c r="O26" i="183"/>
  <c r="N26" i="183"/>
  <c r="M26" i="183"/>
  <c r="L26" i="183"/>
  <c r="K26" i="183"/>
  <c r="J26" i="183"/>
  <c r="H26" i="183"/>
  <c r="G26" i="183"/>
  <c r="F26" i="183"/>
  <c r="E26" i="183"/>
  <c r="D26" i="183"/>
  <c r="C26" i="183"/>
  <c r="AC25" i="183"/>
  <c r="AB25" i="183"/>
  <c r="AA25" i="183"/>
  <c r="Z25" i="183"/>
  <c r="Y25" i="183"/>
  <c r="X25" i="183"/>
  <c r="V25" i="183"/>
  <c r="U25" i="183"/>
  <c r="T25" i="183"/>
  <c r="S25" i="183"/>
  <c r="R25" i="183"/>
  <c r="Q25" i="183"/>
  <c r="O25" i="183"/>
  <c r="N25" i="183"/>
  <c r="M25" i="183"/>
  <c r="L25" i="183"/>
  <c r="K25" i="183"/>
  <c r="J25" i="183"/>
  <c r="H25" i="183"/>
  <c r="G25" i="183"/>
  <c r="F25" i="183"/>
  <c r="E25" i="183"/>
  <c r="D25" i="183"/>
  <c r="C25" i="183"/>
  <c r="AC24" i="183"/>
  <c r="AB24" i="183"/>
  <c r="AA24" i="183"/>
  <c r="Z24" i="183"/>
  <c r="Y24" i="183"/>
  <c r="V24" i="183"/>
  <c r="U24" i="183"/>
  <c r="T24" i="183"/>
  <c r="S24" i="183"/>
  <c r="R24" i="183"/>
  <c r="Q24" i="183"/>
  <c r="O24" i="183"/>
  <c r="N24" i="183"/>
  <c r="M24" i="183"/>
  <c r="L24" i="183"/>
  <c r="K24" i="183"/>
  <c r="J24" i="183"/>
  <c r="H24" i="183"/>
  <c r="G24" i="183"/>
  <c r="F24" i="183"/>
  <c r="E24" i="183"/>
  <c r="D24" i="183"/>
  <c r="C24" i="183"/>
  <c r="AC23" i="183"/>
  <c r="AB23" i="183"/>
  <c r="AA23" i="183"/>
  <c r="Z23" i="183"/>
  <c r="Y23" i="183"/>
  <c r="V23" i="183"/>
  <c r="U23" i="183"/>
  <c r="T23" i="183"/>
  <c r="S23" i="183"/>
  <c r="R23" i="183"/>
  <c r="O23" i="183"/>
  <c r="N23" i="183"/>
  <c r="M23" i="183"/>
  <c r="L23" i="183"/>
  <c r="K23" i="183"/>
  <c r="J23" i="183"/>
  <c r="H23" i="183"/>
  <c r="G23" i="183"/>
  <c r="F23" i="183"/>
  <c r="E23" i="183"/>
  <c r="D23" i="183"/>
  <c r="C23" i="183"/>
  <c r="AC22" i="183"/>
  <c r="AB22" i="183"/>
  <c r="AA22" i="183"/>
  <c r="Z22" i="183"/>
  <c r="Y22" i="183"/>
  <c r="X22" i="183"/>
  <c r="V22" i="183"/>
  <c r="U22" i="183"/>
  <c r="T22" i="183"/>
  <c r="S22" i="183"/>
  <c r="R22" i="183"/>
  <c r="Q22" i="183"/>
  <c r="O22" i="183"/>
  <c r="N22" i="183"/>
  <c r="M22" i="183"/>
  <c r="L22" i="183"/>
  <c r="K22" i="183"/>
  <c r="J22" i="183"/>
  <c r="H22" i="183"/>
  <c r="G22" i="183"/>
  <c r="F22" i="183"/>
  <c r="E22" i="183"/>
  <c r="D22" i="183"/>
  <c r="C22" i="183"/>
  <c r="AC21" i="183"/>
  <c r="AB21" i="183"/>
  <c r="AA21" i="183"/>
  <c r="Z21" i="183"/>
  <c r="Y21" i="183"/>
  <c r="V21" i="183"/>
  <c r="U21" i="183"/>
  <c r="T21" i="183"/>
  <c r="S21" i="183"/>
  <c r="R21" i="183"/>
  <c r="O21" i="183"/>
  <c r="N21" i="183"/>
  <c r="M21" i="183"/>
  <c r="L21" i="183"/>
  <c r="K21" i="183"/>
  <c r="H21" i="183"/>
  <c r="G21" i="183"/>
  <c r="F21" i="183"/>
  <c r="E21" i="183"/>
  <c r="D21" i="183"/>
  <c r="AC20" i="183"/>
  <c r="AB20" i="183"/>
  <c r="AA20" i="183"/>
  <c r="Z20" i="183"/>
  <c r="Y20" i="183"/>
  <c r="X20" i="183"/>
  <c r="V20" i="183"/>
  <c r="U20" i="183"/>
  <c r="T20" i="183"/>
  <c r="S20" i="183"/>
  <c r="R20" i="183"/>
  <c r="Q20" i="183"/>
  <c r="O20" i="183"/>
  <c r="N20" i="183"/>
  <c r="M20" i="183"/>
  <c r="L20" i="183"/>
  <c r="K20" i="183"/>
  <c r="J20" i="183"/>
  <c r="H20" i="183"/>
  <c r="G20" i="183"/>
  <c r="F20" i="183"/>
  <c r="E20" i="183"/>
  <c r="D20" i="183"/>
  <c r="C20" i="183"/>
  <c r="AC19" i="183"/>
  <c r="AB19" i="183"/>
  <c r="AA19" i="183"/>
  <c r="Z19" i="183"/>
  <c r="Y19" i="183"/>
  <c r="X19" i="183"/>
  <c r="V19" i="183"/>
  <c r="U19" i="183"/>
  <c r="T19" i="183"/>
  <c r="S19" i="183"/>
  <c r="R19" i="183"/>
  <c r="Q19" i="183"/>
  <c r="O19" i="183"/>
  <c r="N19" i="183"/>
  <c r="M19" i="183"/>
  <c r="L19" i="183"/>
  <c r="K19" i="183"/>
  <c r="J19" i="183"/>
  <c r="H19" i="183"/>
  <c r="G19" i="183"/>
  <c r="F19" i="183"/>
  <c r="E19" i="183"/>
  <c r="D19" i="183"/>
  <c r="C19" i="183"/>
  <c r="AC18" i="183"/>
  <c r="AB18" i="183"/>
  <c r="AA18" i="183"/>
  <c r="Z18" i="183"/>
  <c r="Y18" i="183"/>
  <c r="X18" i="183"/>
  <c r="V18" i="183"/>
  <c r="U18" i="183"/>
  <c r="T18" i="183"/>
  <c r="S18" i="183"/>
  <c r="R18" i="183"/>
  <c r="Q18" i="183"/>
  <c r="O18" i="183"/>
  <c r="N18" i="183"/>
  <c r="M18" i="183"/>
  <c r="L18" i="183"/>
  <c r="K18" i="183"/>
  <c r="J18" i="183"/>
  <c r="H18" i="183"/>
  <c r="G18" i="183"/>
  <c r="F18" i="183"/>
  <c r="E18" i="183"/>
  <c r="D18" i="183"/>
  <c r="C18" i="183"/>
  <c r="AC17" i="183"/>
  <c r="AB17" i="183"/>
  <c r="AA17" i="183"/>
  <c r="Z17" i="183"/>
  <c r="Y17" i="183"/>
  <c r="X17" i="183"/>
  <c r="V17" i="183"/>
  <c r="U17" i="183"/>
  <c r="T17" i="183"/>
  <c r="S17" i="183"/>
  <c r="R17" i="183"/>
  <c r="Q17" i="183"/>
  <c r="O17" i="183"/>
  <c r="N17" i="183"/>
  <c r="M17" i="183"/>
  <c r="L17" i="183"/>
  <c r="K17" i="183"/>
  <c r="J17" i="183"/>
  <c r="H17" i="183"/>
  <c r="G17" i="183"/>
  <c r="F17" i="183"/>
  <c r="E17" i="183"/>
  <c r="D17" i="183"/>
  <c r="C17" i="183"/>
  <c r="AC16" i="183"/>
  <c r="AB16" i="183"/>
  <c r="AA16" i="183"/>
  <c r="Z16" i="183"/>
  <c r="Y16" i="183"/>
  <c r="X16" i="183"/>
  <c r="V16" i="183"/>
  <c r="U16" i="183"/>
  <c r="T16" i="183"/>
  <c r="S16" i="183"/>
  <c r="R16" i="183"/>
  <c r="Q16" i="183"/>
  <c r="O16" i="183"/>
  <c r="N16" i="183"/>
  <c r="M16" i="183"/>
  <c r="L16" i="183"/>
  <c r="K16" i="183"/>
  <c r="J16" i="183"/>
  <c r="H16" i="183"/>
  <c r="G16" i="183"/>
  <c r="F16" i="183"/>
  <c r="E16" i="183"/>
  <c r="D16" i="183"/>
  <c r="C16" i="183"/>
  <c r="AC15" i="183"/>
  <c r="AB15" i="183"/>
  <c r="AA15" i="183"/>
  <c r="Z15" i="183"/>
  <c r="Y15" i="183"/>
  <c r="X15" i="183"/>
  <c r="V15" i="183"/>
  <c r="U15" i="183"/>
  <c r="T15" i="183"/>
  <c r="S15" i="183"/>
  <c r="R15" i="183"/>
  <c r="Q15" i="183"/>
  <c r="O15" i="183"/>
  <c r="N15" i="183"/>
  <c r="M15" i="183"/>
  <c r="L15" i="183"/>
  <c r="K15" i="183"/>
  <c r="J15" i="183"/>
  <c r="H15" i="183"/>
  <c r="G15" i="183"/>
  <c r="F15" i="183"/>
  <c r="E15" i="183"/>
  <c r="D15" i="183"/>
  <c r="C15" i="183"/>
  <c r="AC14" i="183"/>
  <c r="AB14" i="183"/>
  <c r="AA14" i="183"/>
  <c r="Z14" i="183"/>
  <c r="Y14" i="183"/>
  <c r="V14" i="183"/>
  <c r="U14" i="183"/>
  <c r="T14" i="183"/>
  <c r="S14" i="183"/>
  <c r="R14" i="183"/>
  <c r="O14" i="183"/>
  <c r="N14" i="183"/>
  <c r="M14" i="183"/>
  <c r="L14" i="183"/>
  <c r="K14" i="183"/>
  <c r="J14" i="183"/>
  <c r="H14" i="183"/>
  <c r="G14" i="183"/>
  <c r="F14" i="183"/>
  <c r="E14" i="183"/>
  <c r="D14" i="183"/>
  <c r="C14" i="183"/>
  <c r="AC13" i="183"/>
  <c r="AB13" i="183"/>
  <c r="AA13" i="183"/>
  <c r="Z13" i="183"/>
  <c r="Y13" i="183"/>
  <c r="X13" i="183"/>
  <c r="V13" i="183"/>
  <c r="U13" i="183"/>
  <c r="T13" i="183"/>
  <c r="S13" i="183"/>
  <c r="R13" i="183"/>
  <c r="Q13" i="183"/>
  <c r="O13" i="183"/>
  <c r="N13" i="183"/>
  <c r="M13" i="183"/>
  <c r="L13" i="183"/>
  <c r="K13" i="183"/>
  <c r="J13" i="183"/>
  <c r="H13" i="183"/>
  <c r="G13" i="183"/>
  <c r="F13" i="183"/>
  <c r="E13" i="183"/>
  <c r="D13" i="183"/>
  <c r="C13" i="183"/>
  <c r="AC12" i="183"/>
  <c r="AB12" i="183"/>
  <c r="AA12" i="183"/>
  <c r="Z12" i="183"/>
  <c r="Y12" i="183"/>
  <c r="X12" i="183"/>
  <c r="V12" i="183"/>
  <c r="U12" i="183"/>
  <c r="T12" i="183"/>
  <c r="S12" i="183"/>
  <c r="R12" i="183"/>
  <c r="Q12" i="183"/>
  <c r="O12" i="183"/>
  <c r="N12" i="183"/>
  <c r="M12" i="183"/>
  <c r="L12" i="183"/>
  <c r="K12" i="183"/>
  <c r="J12" i="183"/>
  <c r="H12" i="183"/>
  <c r="G12" i="183"/>
  <c r="F12" i="183"/>
  <c r="E12" i="183"/>
  <c r="D12" i="183"/>
  <c r="C12" i="183"/>
  <c r="AC11" i="183"/>
  <c r="AB11" i="183"/>
  <c r="AA11" i="183"/>
  <c r="Z11" i="183"/>
  <c r="Y11" i="183"/>
  <c r="X11" i="183"/>
  <c r="V11" i="183"/>
  <c r="U11" i="183"/>
  <c r="T11" i="183"/>
  <c r="S11" i="183"/>
  <c r="R11" i="183"/>
  <c r="Q11" i="183"/>
  <c r="O11" i="183"/>
  <c r="N11" i="183"/>
  <c r="M11" i="183"/>
  <c r="L11" i="183"/>
  <c r="K11" i="183"/>
  <c r="J11" i="183"/>
  <c r="H11" i="183"/>
  <c r="G11" i="183"/>
  <c r="F11" i="183"/>
  <c r="E11" i="183"/>
  <c r="D11" i="183"/>
  <c r="C11" i="183"/>
  <c r="AC10" i="183"/>
  <c r="AB10" i="183"/>
  <c r="AA10" i="183"/>
  <c r="Z10" i="183"/>
  <c r="Y10" i="183"/>
  <c r="X10" i="183"/>
  <c r="V10" i="183"/>
  <c r="U10" i="183"/>
  <c r="T10" i="183"/>
  <c r="S10" i="183"/>
  <c r="R10" i="183"/>
  <c r="Q10" i="183"/>
  <c r="O10" i="183"/>
  <c r="N10" i="183"/>
  <c r="M10" i="183"/>
  <c r="L10" i="183"/>
  <c r="K10" i="183"/>
  <c r="J10" i="183"/>
  <c r="H10" i="183"/>
  <c r="G10" i="183"/>
  <c r="F10" i="183"/>
  <c r="E10" i="183"/>
  <c r="D10" i="183"/>
  <c r="C10" i="183"/>
  <c r="U37" i="181"/>
  <c r="T37" i="181"/>
  <c r="S37" i="181"/>
  <c r="R37" i="181"/>
  <c r="P37" i="181"/>
  <c r="O37" i="181"/>
  <c r="N37" i="181"/>
  <c r="M37" i="181"/>
  <c r="K37" i="181"/>
  <c r="J37" i="181"/>
  <c r="I37" i="181"/>
  <c r="H37" i="181"/>
  <c r="F37" i="181"/>
  <c r="E37" i="181"/>
  <c r="D37" i="181"/>
  <c r="C37" i="181"/>
  <c r="U36" i="181"/>
  <c r="T36" i="181"/>
  <c r="S36" i="181"/>
  <c r="R36" i="181"/>
  <c r="P36" i="181"/>
  <c r="O36" i="181"/>
  <c r="N36" i="181"/>
  <c r="M36" i="181"/>
  <c r="K36" i="181"/>
  <c r="J36" i="181"/>
  <c r="I36" i="181"/>
  <c r="H36" i="181"/>
  <c r="F36" i="181"/>
  <c r="E36" i="181"/>
  <c r="D36" i="181"/>
  <c r="C36" i="181"/>
  <c r="U35" i="181"/>
  <c r="T35" i="181"/>
  <c r="S35" i="181"/>
  <c r="R35" i="181"/>
  <c r="P35" i="181"/>
  <c r="O35" i="181"/>
  <c r="N35" i="181"/>
  <c r="M35" i="181"/>
  <c r="K35" i="181"/>
  <c r="J35" i="181"/>
  <c r="I35" i="181"/>
  <c r="H35" i="181"/>
  <c r="F35" i="181"/>
  <c r="E35" i="181"/>
  <c r="D35" i="181"/>
  <c r="C35" i="181"/>
  <c r="U34" i="181"/>
  <c r="T34" i="181"/>
  <c r="S34" i="181"/>
  <c r="R34" i="181"/>
  <c r="P34" i="181"/>
  <c r="O34" i="181"/>
  <c r="N34" i="181"/>
  <c r="M34" i="181"/>
  <c r="K34" i="181"/>
  <c r="J34" i="181"/>
  <c r="I34" i="181"/>
  <c r="H34" i="181"/>
  <c r="F34" i="181"/>
  <c r="E34" i="181"/>
  <c r="D34" i="181"/>
  <c r="C34" i="181"/>
  <c r="U33" i="181"/>
  <c r="T33" i="181"/>
  <c r="S33" i="181"/>
  <c r="R33" i="181"/>
  <c r="P33" i="181"/>
  <c r="O33" i="181"/>
  <c r="N33" i="181"/>
  <c r="M33" i="181"/>
  <c r="K33" i="181"/>
  <c r="J33" i="181"/>
  <c r="I33" i="181"/>
  <c r="H33" i="181"/>
  <c r="F33" i="181"/>
  <c r="E33" i="181"/>
  <c r="D33" i="181"/>
  <c r="C33" i="181"/>
  <c r="U32" i="181"/>
  <c r="T32" i="181"/>
  <c r="S32" i="181"/>
  <c r="R32" i="181"/>
  <c r="P32" i="181"/>
  <c r="O32" i="181"/>
  <c r="N32" i="181"/>
  <c r="M32" i="181"/>
  <c r="K32" i="181"/>
  <c r="J32" i="181"/>
  <c r="I32" i="181"/>
  <c r="H32" i="181"/>
  <c r="F32" i="181"/>
  <c r="E32" i="181"/>
  <c r="D32" i="181"/>
  <c r="C32" i="181"/>
  <c r="U31" i="181"/>
  <c r="T31" i="181"/>
  <c r="S31" i="181"/>
  <c r="R31" i="181"/>
  <c r="P31" i="181"/>
  <c r="O31" i="181"/>
  <c r="N31" i="181"/>
  <c r="M31" i="181"/>
  <c r="K31" i="181"/>
  <c r="J31" i="181"/>
  <c r="I31" i="181"/>
  <c r="H31" i="181"/>
  <c r="F31" i="181"/>
  <c r="E31" i="181"/>
  <c r="D31" i="181"/>
  <c r="C31" i="181"/>
  <c r="U30" i="181"/>
  <c r="T30" i="181"/>
  <c r="S30" i="181"/>
  <c r="R30" i="181"/>
  <c r="P30" i="181"/>
  <c r="O30" i="181"/>
  <c r="N30" i="181"/>
  <c r="M30" i="181"/>
  <c r="K30" i="181"/>
  <c r="J30" i="181"/>
  <c r="I30" i="181"/>
  <c r="H30" i="181"/>
  <c r="F30" i="181"/>
  <c r="E30" i="181"/>
  <c r="D30" i="181"/>
  <c r="C30" i="181"/>
  <c r="U29" i="181"/>
  <c r="T29" i="181"/>
  <c r="S29" i="181"/>
  <c r="R29" i="181"/>
  <c r="P29" i="181"/>
  <c r="O29" i="181"/>
  <c r="N29" i="181"/>
  <c r="M29" i="181"/>
  <c r="K29" i="181"/>
  <c r="J29" i="181"/>
  <c r="I29" i="181"/>
  <c r="H29" i="181"/>
  <c r="F29" i="181"/>
  <c r="E29" i="181"/>
  <c r="D29" i="181"/>
  <c r="C29" i="181"/>
  <c r="U28" i="181"/>
  <c r="T28" i="181"/>
  <c r="S28" i="181"/>
  <c r="R28" i="181"/>
  <c r="P28" i="181"/>
  <c r="O28" i="181"/>
  <c r="N28" i="181"/>
  <c r="M28" i="181"/>
  <c r="K28" i="181"/>
  <c r="J28" i="181"/>
  <c r="I28" i="181"/>
  <c r="H28" i="181"/>
  <c r="F28" i="181"/>
  <c r="E28" i="181"/>
  <c r="D28" i="181"/>
  <c r="C28" i="181"/>
  <c r="U27" i="181"/>
  <c r="T27" i="181"/>
  <c r="S27" i="181"/>
  <c r="R27" i="181"/>
  <c r="P27" i="181"/>
  <c r="O27" i="181"/>
  <c r="N27" i="181"/>
  <c r="M27" i="181"/>
  <c r="K27" i="181"/>
  <c r="J27" i="181"/>
  <c r="I27" i="181"/>
  <c r="H27" i="181"/>
  <c r="F27" i="181"/>
  <c r="E27" i="181"/>
  <c r="D27" i="181"/>
  <c r="C27" i="181"/>
  <c r="U26" i="181"/>
  <c r="T26" i="181"/>
  <c r="S26" i="181"/>
  <c r="R26" i="181"/>
  <c r="P26" i="181"/>
  <c r="O26" i="181"/>
  <c r="N26" i="181"/>
  <c r="M26" i="181"/>
  <c r="K26" i="181"/>
  <c r="J26" i="181"/>
  <c r="I26" i="181"/>
  <c r="H26" i="181"/>
  <c r="F26" i="181"/>
  <c r="E26" i="181"/>
  <c r="D26" i="181"/>
  <c r="C26" i="181"/>
  <c r="U25" i="181"/>
  <c r="T25" i="181"/>
  <c r="S25" i="181"/>
  <c r="R25" i="181"/>
  <c r="P25" i="181"/>
  <c r="O25" i="181"/>
  <c r="N25" i="181"/>
  <c r="M25" i="181"/>
  <c r="K25" i="181"/>
  <c r="J25" i="181"/>
  <c r="I25" i="181"/>
  <c r="H25" i="181"/>
  <c r="F25" i="181"/>
  <c r="E25" i="181"/>
  <c r="D25" i="181"/>
  <c r="C25" i="181"/>
  <c r="U24" i="181"/>
  <c r="T24" i="181"/>
  <c r="S24" i="181"/>
  <c r="R24" i="181"/>
  <c r="P24" i="181"/>
  <c r="O24" i="181"/>
  <c r="N24" i="181"/>
  <c r="M24" i="181"/>
  <c r="K24" i="181"/>
  <c r="J24" i="181"/>
  <c r="I24" i="181"/>
  <c r="H24" i="181"/>
  <c r="F24" i="181"/>
  <c r="E24" i="181"/>
  <c r="D24" i="181"/>
  <c r="C24" i="181"/>
  <c r="U23" i="181"/>
  <c r="T23" i="181"/>
  <c r="S23" i="181"/>
  <c r="R23" i="181"/>
  <c r="P23" i="181"/>
  <c r="O23" i="181"/>
  <c r="N23" i="181"/>
  <c r="M23" i="181"/>
  <c r="K23" i="181"/>
  <c r="J23" i="181"/>
  <c r="I23" i="181"/>
  <c r="H23" i="181"/>
  <c r="F23" i="181"/>
  <c r="E23" i="181"/>
  <c r="D23" i="181"/>
  <c r="C23" i="181"/>
  <c r="U22" i="181"/>
  <c r="T22" i="181"/>
  <c r="S22" i="181"/>
  <c r="R22" i="181"/>
  <c r="P22" i="181"/>
  <c r="O22" i="181"/>
  <c r="N22" i="181"/>
  <c r="M22" i="181"/>
  <c r="K22" i="181"/>
  <c r="J22" i="181"/>
  <c r="I22" i="181"/>
  <c r="H22" i="181"/>
  <c r="F22" i="181"/>
  <c r="E22" i="181"/>
  <c r="D22" i="181"/>
  <c r="C22" i="181"/>
  <c r="U21" i="181"/>
  <c r="T21" i="181"/>
  <c r="S21" i="181"/>
  <c r="R21" i="181"/>
  <c r="P21" i="181"/>
  <c r="O21" i="181"/>
  <c r="N21" i="181"/>
  <c r="M21" i="181"/>
  <c r="K21" i="181"/>
  <c r="J21" i="181"/>
  <c r="I21" i="181"/>
  <c r="H21" i="181"/>
  <c r="F21" i="181"/>
  <c r="E21" i="181"/>
  <c r="D21" i="181"/>
  <c r="C21" i="181"/>
  <c r="U20" i="181"/>
  <c r="T20" i="181"/>
  <c r="S20" i="181"/>
  <c r="R20" i="181"/>
  <c r="P20" i="181"/>
  <c r="O20" i="181"/>
  <c r="N20" i="181"/>
  <c r="M20" i="181"/>
  <c r="K20" i="181"/>
  <c r="J20" i="181"/>
  <c r="I20" i="181"/>
  <c r="H20" i="181"/>
  <c r="F20" i="181"/>
  <c r="E20" i="181"/>
  <c r="D20" i="181"/>
  <c r="C20" i="181"/>
  <c r="U19" i="181"/>
  <c r="T19" i="181"/>
  <c r="S19" i="181"/>
  <c r="R19" i="181"/>
  <c r="P19" i="181"/>
  <c r="O19" i="181"/>
  <c r="N19" i="181"/>
  <c r="M19" i="181"/>
  <c r="K19" i="181"/>
  <c r="J19" i="181"/>
  <c r="I19" i="181"/>
  <c r="H19" i="181"/>
  <c r="F19" i="181"/>
  <c r="E19" i="181"/>
  <c r="D19" i="181"/>
  <c r="C19" i="181"/>
  <c r="U18" i="181"/>
  <c r="T18" i="181"/>
  <c r="S18" i="181"/>
  <c r="R18" i="181"/>
  <c r="P18" i="181"/>
  <c r="O18" i="181"/>
  <c r="N18" i="181"/>
  <c r="M18" i="181"/>
  <c r="K18" i="181"/>
  <c r="J18" i="181"/>
  <c r="I18" i="181"/>
  <c r="H18" i="181"/>
  <c r="F18" i="181"/>
  <c r="E18" i="181"/>
  <c r="D18" i="181"/>
  <c r="C18" i="181"/>
  <c r="U17" i="181"/>
  <c r="T17" i="181"/>
  <c r="S17" i="181"/>
  <c r="R17" i="181"/>
  <c r="P17" i="181"/>
  <c r="O17" i="181"/>
  <c r="N17" i="181"/>
  <c r="M17" i="181"/>
  <c r="K17" i="181"/>
  <c r="J17" i="181"/>
  <c r="I17" i="181"/>
  <c r="H17" i="181"/>
  <c r="F17" i="181"/>
  <c r="E17" i="181"/>
  <c r="D17" i="181"/>
  <c r="C17" i="181"/>
  <c r="U16" i="181"/>
  <c r="T16" i="181"/>
  <c r="S16" i="181"/>
  <c r="R16" i="181"/>
  <c r="P16" i="181"/>
  <c r="O16" i="181"/>
  <c r="N16" i="181"/>
  <c r="M16" i="181"/>
  <c r="K16" i="181"/>
  <c r="J16" i="181"/>
  <c r="I16" i="181"/>
  <c r="H16" i="181"/>
  <c r="F16" i="181"/>
  <c r="E16" i="181"/>
  <c r="D16" i="181"/>
  <c r="C16" i="181"/>
  <c r="U15" i="181"/>
  <c r="T15" i="181"/>
  <c r="S15" i="181"/>
  <c r="R15" i="181"/>
  <c r="P15" i="181"/>
  <c r="O15" i="181"/>
  <c r="N15" i="181"/>
  <c r="M15" i="181"/>
  <c r="K15" i="181"/>
  <c r="J15" i="181"/>
  <c r="I15" i="181"/>
  <c r="H15" i="181"/>
  <c r="F15" i="181"/>
  <c r="E15" i="181"/>
  <c r="D15" i="181"/>
  <c r="C15" i="181"/>
  <c r="U14" i="181"/>
  <c r="T14" i="181"/>
  <c r="S14" i="181"/>
  <c r="R14" i="181"/>
  <c r="P14" i="181"/>
  <c r="O14" i="181"/>
  <c r="N14" i="181"/>
  <c r="M14" i="181"/>
  <c r="K14" i="181"/>
  <c r="J14" i="181"/>
  <c r="I14" i="181"/>
  <c r="H14" i="181"/>
  <c r="F14" i="181"/>
  <c r="E14" i="181"/>
  <c r="D14" i="181"/>
  <c r="C14" i="181"/>
  <c r="U13" i="181"/>
  <c r="T13" i="181"/>
  <c r="S13" i="181"/>
  <c r="R13" i="181"/>
  <c r="P13" i="181"/>
  <c r="O13" i="181"/>
  <c r="N13" i="181"/>
  <c r="M13" i="181"/>
  <c r="K13" i="181"/>
  <c r="J13" i="181"/>
  <c r="I13" i="181"/>
  <c r="H13" i="181"/>
  <c r="F13" i="181"/>
  <c r="E13" i="181"/>
  <c r="D13" i="181"/>
  <c r="C13" i="181"/>
  <c r="U12" i="181"/>
  <c r="T12" i="181"/>
  <c r="S12" i="181"/>
  <c r="R12" i="181"/>
  <c r="P12" i="181"/>
  <c r="O12" i="181"/>
  <c r="N12" i="181"/>
  <c r="M12" i="181"/>
  <c r="K12" i="181"/>
  <c r="J12" i="181"/>
  <c r="I12" i="181"/>
  <c r="H12" i="181"/>
  <c r="F12" i="181"/>
  <c r="E12" i="181"/>
  <c r="D12" i="181"/>
  <c r="C12" i="181"/>
  <c r="U11" i="181"/>
  <c r="T11" i="181"/>
  <c r="S11" i="181"/>
  <c r="R11" i="181"/>
  <c r="P11" i="181"/>
  <c r="O11" i="181"/>
  <c r="N11" i="181"/>
  <c r="M11" i="181"/>
  <c r="K11" i="181"/>
  <c r="J11" i="181"/>
  <c r="I11" i="181"/>
  <c r="H11" i="181"/>
  <c r="F11" i="181"/>
  <c r="E11" i="181"/>
  <c r="D11" i="181"/>
  <c r="C11" i="181"/>
  <c r="U10" i="181"/>
  <c r="T10" i="181"/>
  <c r="S10" i="181"/>
  <c r="R10" i="181"/>
  <c r="P10" i="181"/>
  <c r="O10" i="181"/>
  <c r="N10" i="181"/>
  <c r="M10" i="181"/>
  <c r="K10" i="181"/>
  <c r="J10" i="181"/>
  <c r="I10" i="181"/>
  <c r="H10" i="181"/>
  <c r="F10" i="181"/>
  <c r="E10" i="181"/>
  <c r="D10" i="181"/>
  <c r="C10" i="181"/>
  <c r="M38" i="179"/>
  <c r="L38" i="179"/>
  <c r="J38" i="179"/>
  <c r="I38" i="179"/>
  <c r="G38" i="179"/>
  <c r="F38" i="179"/>
  <c r="D38" i="179"/>
  <c r="C38" i="179"/>
  <c r="M37" i="179"/>
  <c r="L37" i="179"/>
  <c r="J37" i="179"/>
  <c r="I37" i="179"/>
  <c r="G37" i="179"/>
  <c r="F37" i="179"/>
  <c r="D37" i="179"/>
  <c r="C37" i="179"/>
  <c r="M36" i="179"/>
  <c r="L36" i="179"/>
  <c r="J36" i="179"/>
  <c r="I36" i="179"/>
  <c r="G36" i="179"/>
  <c r="F36" i="179"/>
  <c r="D36" i="179"/>
  <c r="C36" i="179"/>
  <c r="M35" i="179"/>
  <c r="L35" i="179"/>
  <c r="J35" i="179"/>
  <c r="I35" i="179"/>
  <c r="G35" i="179"/>
  <c r="F35" i="179"/>
  <c r="D35" i="179"/>
  <c r="C35" i="179"/>
  <c r="M34" i="179"/>
  <c r="L34" i="179"/>
  <c r="J34" i="179"/>
  <c r="I34" i="179"/>
  <c r="G34" i="179"/>
  <c r="F34" i="179"/>
  <c r="D34" i="179"/>
  <c r="C34" i="179"/>
  <c r="M33" i="179"/>
  <c r="L33" i="179"/>
  <c r="J33" i="179"/>
  <c r="I33" i="179"/>
  <c r="G33" i="179"/>
  <c r="F33" i="179"/>
  <c r="D33" i="179"/>
  <c r="C33" i="179"/>
  <c r="M32" i="179"/>
  <c r="L32" i="179"/>
  <c r="J32" i="179"/>
  <c r="I32" i="179"/>
  <c r="G32" i="179"/>
  <c r="F32" i="179"/>
  <c r="D32" i="179"/>
  <c r="C32" i="179"/>
  <c r="M31" i="179"/>
  <c r="L31" i="179"/>
  <c r="J31" i="179"/>
  <c r="I31" i="179"/>
  <c r="G31" i="179"/>
  <c r="F31" i="179"/>
  <c r="D31" i="179"/>
  <c r="C31" i="179"/>
  <c r="M30" i="179"/>
  <c r="L30" i="179"/>
  <c r="J30" i="179"/>
  <c r="I30" i="179"/>
  <c r="G30" i="179"/>
  <c r="F30" i="179"/>
  <c r="D30" i="179"/>
  <c r="C30" i="179"/>
  <c r="M29" i="179"/>
  <c r="L29" i="179"/>
  <c r="J29" i="179"/>
  <c r="I29" i="179"/>
  <c r="G29" i="179"/>
  <c r="F29" i="179"/>
  <c r="D29" i="179"/>
  <c r="C29" i="179"/>
  <c r="M28" i="179"/>
  <c r="L28" i="179"/>
  <c r="J28" i="179"/>
  <c r="I28" i="179"/>
  <c r="G28" i="179"/>
  <c r="F28" i="179"/>
  <c r="D28" i="179"/>
  <c r="C28" i="179"/>
  <c r="M27" i="179"/>
  <c r="L27" i="179"/>
  <c r="J27" i="179"/>
  <c r="I27" i="179"/>
  <c r="G27" i="179"/>
  <c r="F27" i="179"/>
  <c r="D27" i="179"/>
  <c r="C27" i="179"/>
  <c r="M26" i="179"/>
  <c r="L26" i="179"/>
  <c r="J26" i="179"/>
  <c r="I26" i="179"/>
  <c r="G26" i="179"/>
  <c r="F26" i="179"/>
  <c r="D26" i="179"/>
  <c r="C26" i="179"/>
  <c r="M25" i="179"/>
  <c r="L25" i="179"/>
  <c r="J25" i="179"/>
  <c r="I25" i="179"/>
  <c r="G25" i="179"/>
  <c r="F25" i="179"/>
  <c r="D25" i="179"/>
  <c r="C25" i="179"/>
  <c r="M24" i="179"/>
  <c r="L24" i="179"/>
  <c r="J24" i="179"/>
  <c r="I24" i="179"/>
  <c r="G24" i="179"/>
  <c r="F24" i="179"/>
  <c r="D24" i="179"/>
  <c r="C24" i="179"/>
  <c r="M23" i="179"/>
  <c r="L23" i="179"/>
  <c r="J23" i="179"/>
  <c r="I23" i="179"/>
  <c r="G23" i="179"/>
  <c r="F23" i="179"/>
  <c r="D23" i="179"/>
  <c r="C23" i="179"/>
  <c r="M22" i="179"/>
  <c r="L22" i="179"/>
  <c r="J22" i="179"/>
  <c r="I22" i="179"/>
  <c r="G22" i="179"/>
  <c r="F22" i="179"/>
  <c r="D22" i="179"/>
  <c r="C22" i="179"/>
  <c r="M21" i="179"/>
  <c r="L21" i="179"/>
  <c r="J21" i="179"/>
  <c r="I21" i="179"/>
  <c r="G21" i="179"/>
  <c r="F21" i="179"/>
  <c r="D21" i="179"/>
  <c r="C21" i="179"/>
  <c r="M20" i="179"/>
  <c r="L20" i="179"/>
  <c r="J20" i="179"/>
  <c r="I20" i="179"/>
  <c r="G20" i="179"/>
  <c r="F20" i="179"/>
  <c r="D20" i="179"/>
  <c r="C20" i="179"/>
  <c r="M19" i="179"/>
  <c r="L19" i="179"/>
  <c r="J19" i="179"/>
  <c r="I19" i="179"/>
  <c r="G19" i="179"/>
  <c r="F19" i="179"/>
  <c r="D19" i="179"/>
  <c r="C19" i="179"/>
  <c r="M18" i="179"/>
  <c r="L18" i="179"/>
  <c r="J18" i="179"/>
  <c r="I18" i="179"/>
  <c r="G18" i="179"/>
  <c r="F18" i="179"/>
  <c r="D18" i="179"/>
  <c r="C18" i="179"/>
  <c r="M17" i="179"/>
  <c r="L17" i="179"/>
  <c r="J17" i="179"/>
  <c r="I17" i="179"/>
  <c r="G17" i="179"/>
  <c r="F17" i="179"/>
  <c r="D17" i="179"/>
  <c r="C17" i="179"/>
  <c r="M16" i="179"/>
  <c r="L16" i="179"/>
  <c r="J16" i="179"/>
  <c r="I16" i="179"/>
  <c r="G16" i="179"/>
  <c r="F16" i="179"/>
  <c r="D16" i="179"/>
  <c r="C16" i="179"/>
  <c r="M15" i="179"/>
  <c r="L15" i="179"/>
  <c r="J15" i="179"/>
  <c r="I15" i="179"/>
  <c r="G15" i="179"/>
  <c r="F15" i="179"/>
  <c r="D15" i="179"/>
  <c r="C15" i="179"/>
  <c r="M14" i="179"/>
  <c r="L14" i="179"/>
  <c r="J14" i="179"/>
  <c r="I14" i="179"/>
  <c r="G14" i="179"/>
  <c r="F14" i="179"/>
  <c r="D14" i="179"/>
  <c r="C14" i="179"/>
  <c r="M13" i="179"/>
  <c r="L13" i="179"/>
  <c r="J13" i="179"/>
  <c r="I13" i="179"/>
  <c r="G13" i="179"/>
  <c r="F13" i="179"/>
  <c r="M12" i="179"/>
  <c r="L12" i="179"/>
  <c r="J12" i="179"/>
  <c r="I12" i="179"/>
  <c r="G12" i="179"/>
  <c r="F12" i="179"/>
  <c r="D12" i="179"/>
  <c r="C12" i="179"/>
  <c r="M11" i="179"/>
  <c r="L11" i="179"/>
  <c r="J11" i="179"/>
  <c r="I11" i="179"/>
  <c r="G11" i="179"/>
  <c r="F11" i="179"/>
  <c r="D11" i="179"/>
  <c r="C11" i="179"/>
  <c r="M10" i="179"/>
  <c r="L10" i="179"/>
  <c r="J10" i="179"/>
  <c r="I10" i="179"/>
  <c r="G10" i="179"/>
  <c r="F10" i="179"/>
  <c r="D10" i="179"/>
  <c r="C10" i="179"/>
  <c r="D13" i="179"/>
  <c r="C13" i="179"/>
  <c r="D12" i="189" l="1"/>
  <c r="F12" i="189"/>
  <c r="H12" i="189"/>
  <c r="K12" i="189"/>
  <c r="M12" i="189"/>
  <c r="O12" i="189"/>
  <c r="C12" i="189"/>
  <c r="E12" i="189"/>
  <c r="J12" i="189"/>
  <c r="L12" i="189"/>
  <c r="E38" i="170" l="1"/>
  <c r="AC37" i="170"/>
  <c r="AB37" i="170"/>
  <c r="AA37" i="170"/>
  <c r="Z37" i="170"/>
  <c r="Y37" i="170"/>
  <c r="X37" i="170"/>
  <c r="V37" i="170"/>
  <c r="U37" i="170"/>
  <c r="T37" i="170"/>
  <c r="S37" i="170"/>
  <c r="R37" i="170"/>
  <c r="O37" i="170"/>
  <c r="N37" i="170"/>
  <c r="M37" i="170"/>
  <c r="L37" i="170"/>
  <c r="K37" i="170"/>
  <c r="J37" i="170"/>
  <c r="H37" i="170"/>
  <c r="G37" i="170"/>
  <c r="F37" i="170"/>
  <c r="E37" i="170"/>
  <c r="D37" i="170"/>
  <c r="C37" i="170"/>
  <c r="AC36" i="170"/>
  <c r="AB36" i="170"/>
  <c r="AA36" i="170"/>
  <c r="Z36" i="170"/>
  <c r="Y36" i="170"/>
  <c r="X36" i="170"/>
  <c r="V36" i="170"/>
  <c r="U36" i="170"/>
  <c r="T36" i="170"/>
  <c r="S36" i="170"/>
  <c r="R36" i="170"/>
  <c r="Q36" i="170"/>
  <c r="O36" i="170"/>
  <c r="N36" i="170"/>
  <c r="M36" i="170"/>
  <c r="L36" i="170"/>
  <c r="K36" i="170"/>
  <c r="J36" i="170"/>
  <c r="H36" i="170"/>
  <c r="G36" i="170"/>
  <c r="F36" i="170"/>
  <c r="E36" i="170"/>
  <c r="D36" i="170"/>
  <c r="C36" i="170"/>
  <c r="AC35" i="170"/>
  <c r="AB35" i="170"/>
  <c r="AA35" i="170"/>
  <c r="Z35" i="170"/>
  <c r="Y35" i="170"/>
  <c r="X35" i="170"/>
  <c r="U35" i="170"/>
  <c r="T35" i="170"/>
  <c r="S35" i="170"/>
  <c r="R35" i="170"/>
  <c r="Q35" i="170"/>
  <c r="O35" i="170"/>
  <c r="N35" i="170"/>
  <c r="M35" i="170"/>
  <c r="L35" i="170"/>
  <c r="K35" i="170"/>
  <c r="J35" i="170"/>
  <c r="H35" i="170"/>
  <c r="G35" i="170"/>
  <c r="F35" i="170"/>
  <c r="E35" i="170"/>
  <c r="D35" i="170"/>
  <c r="AC34" i="170"/>
  <c r="AB34" i="170"/>
  <c r="AA34" i="170"/>
  <c r="Z34" i="170"/>
  <c r="Y34" i="170"/>
  <c r="X34" i="170"/>
  <c r="U34" i="170"/>
  <c r="T34" i="170"/>
  <c r="S34" i="170"/>
  <c r="R34" i="170"/>
  <c r="Q34" i="170"/>
  <c r="N34" i="170"/>
  <c r="M34" i="170"/>
  <c r="L34" i="170"/>
  <c r="K34" i="170"/>
  <c r="J34" i="170"/>
  <c r="H34" i="170"/>
  <c r="G34" i="170"/>
  <c r="F34" i="170"/>
  <c r="E34" i="170"/>
  <c r="D34" i="170"/>
  <c r="C34" i="170"/>
  <c r="AC33" i="170"/>
  <c r="AB33" i="170"/>
  <c r="AA33" i="170"/>
  <c r="Z33" i="170"/>
  <c r="Y33" i="170"/>
  <c r="X33" i="170"/>
  <c r="V33" i="170"/>
  <c r="U33" i="170"/>
  <c r="T33" i="170"/>
  <c r="S33" i="170"/>
  <c r="R33" i="170"/>
  <c r="Q33" i="170"/>
  <c r="O33" i="170"/>
  <c r="N33" i="170"/>
  <c r="M33" i="170"/>
  <c r="L33" i="170"/>
  <c r="K33" i="170"/>
  <c r="J33" i="170"/>
  <c r="H33" i="170"/>
  <c r="G33" i="170"/>
  <c r="F33" i="170"/>
  <c r="E33" i="170"/>
  <c r="D33" i="170"/>
  <c r="C33" i="170"/>
  <c r="AC32" i="170"/>
  <c r="AB32" i="170"/>
  <c r="AA32" i="170"/>
  <c r="Z32" i="170"/>
  <c r="Y32" i="170"/>
  <c r="X32" i="170"/>
  <c r="V32" i="170"/>
  <c r="U32" i="170"/>
  <c r="T32" i="170"/>
  <c r="S32" i="170"/>
  <c r="R32" i="170"/>
  <c r="Q32" i="170"/>
  <c r="O32" i="170"/>
  <c r="N32" i="170"/>
  <c r="M32" i="170"/>
  <c r="L32" i="170"/>
  <c r="K32" i="170"/>
  <c r="J32" i="170"/>
  <c r="H32" i="170"/>
  <c r="G32" i="170"/>
  <c r="F32" i="170"/>
  <c r="E32" i="170"/>
  <c r="D32" i="170"/>
  <c r="C32" i="170"/>
  <c r="AC31" i="170"/>
  <c r="AB31" i="170"/>
  <c r="AA31" i="170"/>
  <c r="Z31" i="170"/>
  <c r="Y31" i="170"/>
  <c r="X31" i="170"/>
  <c r="V31" i="170"/>
  <c r="U31" i="170"/>
  <c r="T31" i="170"/>
  <c r="S31" i="170"/>
  <c r="R31" i="170"/>
  <c r="Q31" i="170"/>
  <c r="O31" i="170"/>
  <c r="N31" i="170"/>
  <c r="M31" i="170"/>
  <c r="L31" i="170"/>
  <c r="K31" i="170"/>
  <c r="J31" i="170"/>
  <c r="H31" i="170"/>
  <c r="G31" i="170"/>
  <c r="F31" i="170"/>
  <c r="E31" i="170"/>
  <c r="D31" i="170"/>
  <c r="C31" i="170"/>
  <c r="AB30" i="170"/>
  <c r="AA30" i="170"/>
  <c r="Z30" i="170"/>
  <c r="Y30" i="170"/>
  <c r="U30" i="170"/>
  <c r="S30" i="170"/>
  <c r="R30" i="170"/>
  <c r="Q30" i="170"/>
  <c r="N30" i="170"/>
  <c r="L30" i="170"/>
  <c r="E30" i="170"/>
  <c r="AC29" i="170"/>
  <c r="AB29" i="170"/>
  <c r="AA29" i="170"/>
  <c r="Z29" i="170"/>
  <c r="Y29" i="170"/>
  <c r="X29" i="170"/>
  <c r="V29" i="170"/>
  <c r="U29" i="170"/>
  <c r="T29" i="170"/>
  <c r="S29" i="170"/>
  <c r="R29" i="170"/>
  <c r="Q29" i="170"/>
  <c r="O29" i="170"/>
  <c r="N29" i="170"/>
  <c r="M29" i="170"/>
  <c r="L29" i="170"/>
  <c r="K29" i="170"/>
  <c r="H29" i="170"/>
  <c r="G29" i="170"/>
  <c r="F29" i="170"/>
  <c r="E29" i="170"/>
  <c r="D29" i="170"/>
  <c r="C29" i="170"/>
  <c r="AC28" i="170"/>
  <c r="AB28" i="170"/>
  <c r="AA28" i="170"/>
  <c r="Z28" i="170"/>
  <c r="Y28" i="170"/>
  <c r="X28" i="170"/>
  <c r="V28" i="170"/>
  <c r="U28" i="170"/>
  <c r="T28" i="170"/>
  <c r="S28" i="170"/>
  <c r="R28" i="170"/>
  <c r="Q28" i="170"/>
  <c r="O28" i="170"/>
  <c r="N28" i="170"/>
  <c r="M28" i="170"/>
  <c r="L28" i="170"/>
  <c r="K28" i="170"/>
  <c r="J28" i="170"/>
  <c r="H28" i="170"/>
  <c r="G28" i="170"/>
  <c r="F28" i="170"/>
  <c r="E28" i="170"/>
  <c r="D28" i="170"/>
  <c r="C28" i="170"/>
  <c r="AC27" i="170"/>
  <c r="AB27" i="170"/>
  <c r="AA27" i="170"/>
  <c r="Z27" i="170"/>
  <c r="Y27" i="170"/>
  <c r="X27" i="170"/>
  <c r="V27" i="170"/>
  <c r="U27" i="170"/>
  <c r="T27" i="170"/>
  <c r="S27" i="170"/>
  <c r="R27" i="170"/>
  <c r="Q27" i="170"/>
  <c r="O27" i="170"/>
  <c r="N27" i="170"/>
  <c r="M27" i="170"/>
  <c r="L27" i="170"/>
  <c r="K27" i="170"/>
  <c r="J27" i="170"/>
  <c r="H27" i="170"/>
  <c r="G27" i="170"/>
  <c r="F27" i="170"/>
  <c r="E27" i="170"/>
  <c r="D27" i="170"/>
  <c r="C27" i="170"/>
  <c r="AC26" i="170"/>
  <c r="AB26" i="170"/>
  <c r="AA26" i="170"/>
  <c r="Z26" i="170"/>
  <c r="Y26" i="170"/>
  <c r="X26" i="170"/>
  <c r="V26" i="170"/>
  <c r="U26" i="170"/>
  <c r="T26" i="170"/>
  <c r="S26" i="170"/>
  <c r="R26" i="170"/>
  <c r="Q26" i="170"/>
  <c r="O26" i="170"/>
  <c r="N26" i="170"/>
  <c r="M26" i="170"/>
  <c r="L26" i="170"/>
  <c r="K26" i="170"/>
  <c r="J26" i="170"/>
  <c r="H26" i="170"/>
  <c r="G26" i="170"/>
  <c r="F26" i="170"/>
  <c r="E26" i="170"/>
  <c r="D26" i="170"/>
  <c r="C26" i="170"/>
  <c r="AC25" i="170"/>
  <c r="AB25" i="170"/>
  <c r="AA25" i="170"/>
  <c r="Z25" i="170"/>
  <c r="Y25" i="170"/>
  <c r="X25" i="170"/>
  <c r="V25" i="170"/>
  <c r="U25" i="170"/>
  <c r="T25" i="170"/>
  <c r="S25" i="170"/>
  <c r="R25" i="170"/>
  <c r="Q25" i="170"/>
  <c r="O25" i="170"/>
  <c r="N25" i="170"/>
  <c r="M25" i="170"/>
  <c r="L25" i="170"/>
  <c r="K25" i="170"/>
  <c r="J25" i="170"/>
  <c r="H25" i="170"/>
  <c r="G25" i="170"/>
  <c r="F25" i="170"/>
  <c r="E25" i="170"/>
  <c r="D25" i="170"/>
  <c r="C25" i="170"/>
  <c r="AC24" i="170"/>
  <c r="AB24" i="170"/>
  <c r="Z24" i="170"/>
  <c r="Y24" i="170"/>
  <c r="V24" i="170"/>
  <c r="U24" i="170"/>
  <c r="T24" i="170"/>
  <c r="S24" i="170"/>
  <c r="R24" i="170"/>
  <c r="Q24" i="170"/>
  <c r="O24" i="170"/>
  <c r="N24" i="170"/>
  <c r="M24" i="170"/>
  <c r="L24" i="170"/>
  <c r="K24" i="170"/>
  <c r="J24" i="170"/>
  <c r="H24" i="170"/>
  <c r="G24" i="170"/>
  <c r="F24" i="170"/>
  <c r="E24" i="170"/>
  <c r="D24" i="170"/>
  <c r="C24" i="170"/>
  <c r="AC23" i="170"/>
  <c r="AB23" i="170"/>
  <c r="AA23" i="170"/>
  <c r="Z23" i="170"/>
  <c r="Y23" i="170"/>
  <c r="X23" i="170"/>
  <c r="V23" i="170"/>
  <c r="U23" i="170"/>
  <c r="T23" i="170"/>
  <c r="S23" i="170"/>
  <c r="R23" i="170"/>
  <c r="Q23" i="170"/>
  <c r="O23" i="170"/>
  <c r="N23" i="170"/>
  <c r="M23" i="170"/>
  <c r="L23" i="170"/>
  <c r="K23" i="170"/>
  <c r="J23" i="170"/>
  <c r="H23" i="170"/>
  <c r="G23" i="170"/>
  <c r="F23" i="170"/>
  <c r="E23" i="170"/>
  <c r="D23" i="170"/>
  <c r="C23" i="170"/>
  <c r="AC22" i="170"/>
  <c r="AB22" i="170"/>
  <c r="AA22" i="170"/>
  <c r="Z22" i="170"/>
  <c r="Y22" i="170"/>
  <c r="X22" i="170"/>
  <c r="V22" i="170"/>
  <c r="U22" i="170"/>
  <c r="T22" i="170"/>
  <c r="S22" i="170"/>
  <c r="R22" i="170"/>
  <c r="Q22" i="170"/>
  <c r="O22" i="170"/>
  <c r="N22" i="170"/>
  <c r="M22" i="170"/>
  <c r="L22" i="170"/>
  <c r="K22" i="170"/>
  <c r="J22" i="170"/>
  <c r="H22" i="170"/>
  <c r="G22" i="170"/>
  <c r="F22" i="170"/>
  <c r="E22" i="170"/>
  <c r="D22" i="170"/>
  <c r="C22" i="170"/>
  <c r="AC21" i="170"/>
  <c r="AB21" i="170"/>
  <c r="AA21" i="170"/>
  <c r="Z21" i="170"/>
  <c r="Y21" i="170"/>
  <c r="V21" i="170"/>
  <c r="U21" i="170"/>
  <c r="T21" i="170"/>
  <c r="S21" i="170"/>
  <c r="R21" i="170"/>
  <c r="Q21" i="170"/>
  <c r="O21" i="170"/>
  <c r="N21" i="170"/>
  <c r="M21" i="170"/>
  <c r="K21" i="170"/>
  <c r="H21" i="170"/>
  <c r="G21" i="170"/>
  <c r="F21" i="170"/>
  <c r="E21" i="170"/>
  <c r="D21" i="170"/>
  <c r="AC20" i="170"/>
  <c r="AB20" i="170"/>
  <c r="AA20" i="170"/>
  <c r="Z20" i="170"/>
  <c r="Y20" i="170"/>
  <c r="X20" i="170"/>
  <c r="U20" i="170"/>
  <c r="T20" i="170"/>
  <c r="S20" i="170"/>
  <c r="R20" i="170"/>
  <c r="Q20" i="170"/>
  <c r="O20" i="170"/>
  <c r="N20" i="170"/>
  <c r="M20" i="170"/>
  <c r="L20" i="170"/>
  <c r="K20" i="170"/>
  <c r="J20" i="170"/>
  <c r="H20" i="170"/>
  <c r="G20" i="170"/>
  <c r="F20" i="170"/>
  <c r="E20" i="170"/>
  <c r="D20" i="170"/>
  <c r="AC19" i="170"/>
  <c r="AB19" i="170"/>
  <c r="AA19" i="170"/>
  <c r="Y19" i="170"/>
  <c r="X19" i="170"/>
  <c r="V19" i="170"/>
  <c r="U19" i="170"/>
  <c r="T19" i="170"/>
  <c r="R19" i="170"/>
  <c r="Q19" i="170"/>
  <c r="O19" i="170"/>
  <c r="N19" i="170"/>
  <c r="M19" i="170"/>
  <c r="K19" i="170"/>
  <c r="H19" i="170"/>
  <c r="G19" i="170"/>
  <c r="F19" i="170"/>
  <c r="D19" i="170"/>
  <c r="AC18" i="170"/>
  <c r="AB18" i="170"/>
  <c r="AA18" i="170"/>
  <c r="Z18" i="170"/>
  <c r="Y18" i="170"/>
  <c r="X18" i="170"/>
  <c r="V18" i="170"/>
  <c r="U18" i="170"/>
  <c r="T18" i="170"/>
  <c r="S18" i="170"/>
  <c r="R18" i="170"/>
  <c r="Q18" i="170"/>
  <c r="O18" i="170"/>
  <c r="N18" i="170"/>
  <c r="M18" i="170"/>
  <c r="L18" i="170"/>
  <c r="K18" i="170"/>
  <c r="J18" i="170"/>
  <c r="H18" i="170"/>
  <c r="G18" i="170"/>
  <c r="F18" i="170"/>
  <c r="E18" i="170"/>
  <c r="D18" i="170"/>
  <c r="C18" i="170"/>
  <c r="AC17" i="170"/>
  <c r="AB17" i="170"/>
  <c r="AA17" i="170"/>
  <c r="Y17" i="170"/>
  <c r="V17" i="170"/>
  <c r="U17" i="170"/>
  <c r="T17" i="170"/>
  <c r="S17" i="170"/>
  <c r="R17" i="170"/>
  <c r="Q17" i="170"/>
  <c r="O17" i="170"/>
  <c r="N17" i="170"/>
  <c r="L17" i="170"/>
  <c r="K17" i="170"/>
  <c r="H17" i="170"/>
  <c r="G17" i="170"/>
  <c r="F17" i="170"/>
  <c r="E17" i="170"/>
  <c r="D17" i="170"/>
  <c r="AC16" i="170"/>
  <c r="AB16" i="170"/>
  <c r="AA16" i="170"/>
  <c r="Z16" i="170"/>
  <c r="Y16" i="170"/>
  <c r="X16" i="170"/>
  <c r="V16" i="170"/>
  <c r="U16" i="170"/>
  <c r="T16" i="170"/>
  <c r="S16" i="170"/>
  <c r="R16" i="170"/>
  <c r="Q16" i="170"/>
  <c r="O16" i="170"/>
  <c r="N16" i="170"/>
  <c r="M16" i="170"/>
  <c r="L16" i="170"/>
  <c r="K16" i="170"/>
  <c r="J16" i="170"/>
  <c r="H16" i="170"/>
  <c r="G16" i="170"/>
  <c r="F16" i="170"/>
  <c r="E16" i="170"/>
  <c r="D16" i="170"/>
  <c r="C16" i="170"/>
  <c r="AC15" i="170"/>
  <c r="AB15" i="170"/>
  <c r="AA15" i="170"/>
  <c r="Z15" i="170"/>
  <c r="Y15" i="170"/>
  <c r="V15" i="170"/>
  <c r="U15" i="170"/>
  <c r="T15" i="170"/>
  <c r="S15" i="170"/>
  <c r="R15" i="170"/>
  <c r="Q15" i="170"/>
  <c r="O15" i="170"/>
  <c r="N15" i="170"/>
  <c r="M15" i="170"/>
  <c r="L15" i="170"/>
  <c r="K15" i="170"/>
  <c r="H15" i="170"/>
  <c r="G15" i="170"/>
  <c r="F15" i="170"/>
  <c r="E15" i="170"/>
  <c r="D15" i="170"/>
  <c r="AC14" i="170"/>
  <c r="AB14" i="170"/>
  <c r="AA14" i="170"/>
  <c r="Z14" i="170"/>
  <c r="Y14" i="170"/>
  <c r="X14" i="170"/>
  <c r="V14" i="170"/>
  <c r="U14" i="170"/>
  <c r="T14" i="170"/>
  <c r="S14" i="170"/>
  <c r="R14" i="170"/>
  <c r="O14" i="170"/>
  <c r="N14" i="170"/>
  <c r="M14" i="170"/>
  <c r="L14" i="170"/>
  <c r="K14" i="170"/>
  <c r="J14" i="170"/>
  <c r="H14" i="170"/>
  <c r="G14" i="170"/>
  <c r="F14" i="170"/>
  <c r="E14" i="170"/>
  <c r="D14" i="170"/>
  <c r="C14" i="170"/>
  <c r="AC13" i="170"/>
  <c r="AB13" i="170"/>
  <c r="AA13" i="170"/>
  <c r="Z13" i="170"/>
  <c r="Y13" i="170"/>
  <c r="X13" i="170"/>
  <c r="V13" i="170"/>
  <c r="U13" i="170"/>
  <c r="T13" i="170"/>
  <c r="S13" i="170"/>
  <c r="R13" i="170"/>
  <c r="Q13" i="170"/>
  <c r="H13" i="170"/>
  <c r="G13" i="170"/>
  <c r="F13" i="170"/>
  <c r="E13" i="170"/>
  <c r="D13" i="170"/>
  <c r="C13" i="170"/>
  <c r="V12" i="170"/>
  <c r="U12" i="170"/>
  <c r="T12" i="170"/>
  <c r="S12" i="170"/>
  <c r="R12" i="170"/>
  <c r="Q12" i="170"/>
  <c r="H12" i="170"/>
  <c r="G12" i="170"/>
  <c r="F12" i="170"/>
  <c r="E12" i="170"/>
  <c r="D12" i="170"/>
  <c r="C12" i="170"/>
  <c r="AC11" i="170"/>
  <c r="AB11" i="170"/>
  <c r="AA11" i="170"/>
  <c r="Z11" i="170"/>
  <c r="Y11" i="170"/>
  <c r="X11" i="170"/>
  <c r="V11" i="170"/>
  <c r="U11" i="170"/>
  <c r="T11" i="170"/>
  <c r="S11" i="170"/>
  <c r="R11" i="170"/>
  <c r="Q11" i="170"/>
  <c r="O11" i="170"/>
  <c r="N11" i="170"/>
  <c r="M11" i="170"/>
  <c r="L11" i="170"/>
  <c r="K11" i="170"/>
  <c r="J11" i="170"/>
  <c r="H11" i="170"/>
  <c r="G11" i="170"/>
  <c r="F11" i="170"/>
  <c r="E11" i="170"/>
  <c r="D11" i="170"/>
  <c r="C11" i="170"/>
  <c r="AC10" i="170"/>
  <c r="AB10" i="170"/>
  <c r="AA10" i="170"/>
  <c r="Z10" i="170"/>
  <c r="Y10" i="170"/>
  <c r="X10" i="170"/>
  <c r="V10" i="170"/>
  <c r="U10" i="170"/>
  <c r="T10" i="170"/>
  <c r="S10" i="170"/>
  <c r="R10" i="170"/>
  <c r="Q10" i="170"/>
  <c r="O10" i="170"/>
  <c r="N10" i="170"/>
  <c r="M10" i="170"/>
  <c r="L10" i="170"/>
  <c r="K10" i="170"/>
  <c r="J10" i="170"/>
  <c r="H10" i="170"/>
  <c r="G10" i="170"/>
  <c r="F10" i="170"/>
  <c r="E10" i="170"/>
  <c r="D10" i="170"/>
  <c r="C10" i="170"/>
  <c r="O13" i="170"/>
  <c r="N13" i="170"/>
  <c r="M13" i="170"/>
  <c r="L13" i="170"/>
  <c r="K13" i="170"/>
  <c r="J13" i="170"/>
  <c r="O12" i="170"/>
  <c r="D39" i="168"/>
  <c r="U38" i="168"/>
  <c r="T38" i="168"/>
  <c r="R38" i="168"/>
  <c r="K38" i="168"/>
  <c r="J38" i="168"/>
  <c r="I38" i="168"/>
  <c r="H38" i="168"/>
  <c r="F38" i="168"/>
  <c r="E38" i="168"/>
  <c r="C38" i="168"/>
  <c r="U37" i="168"/>
  <c r="T37" i="168"/>
  <c r="R37" i="168"/>
  <c r="K37" i="168"/>
  <c r="J37" i="168"/>
  <c r="H37" i="168"/>
  <c r="F37" i="168"/>
  <c r="E37" i="168"/>
  <c r="D37" i="168"/>
  <c r="C37" i="168"/>
  <c r="U36" i="168"/>
  <c r="T36" i="168"/>
  <c r="S36" i="168"/>
  <c r="R36" i="168"/>
  <c r="K36" i="168"/>
  <c r="J36" i="168"/>
  <c r="H36" i="168"/>
  <c r="F36" i="168"/>
  <c r="E36" i="168"/>
  <c r="C36" i="168"/>
  <c r="U35" i="168"/>
  <c r="T35" i="168"/>
  <c r="R35" i="168"/>
  <c r="K35" i="168"/>
  <c r="J35" i="168"/>
  <c r="H35" i="168"/>
  <c r="F35" i="168"/>
  <c r="E35" i="168"/>
  <c r="C35" i="168"/>
  <c r="U34" i="168"/>
  <c r="T34" i="168"/>
  <c r="S34" i="168"/>
  <c r="R34" i="168"/>
  <c r="K34" i="168"/>
  <c r="J34" i="168"/>
  <c r="I34" i="168"/>
  <c r="H34" i="168"/>
  <c r="F34" i="168"/>
  <c r="E34" i="168"/>
  <c r="C34" i="168"/>
  <c r="U33" i="168"/>
  <c r="T33" i="168"/>
  <c r="S33" i="168"/>
  <c r="R33" i="168"/>
  <c r="K33" i="168"/>
  <c r="J33" i="168"/>
  <c r="H33" i="168"/>
  <c r="F33" i="168"/>
  <c r="E33" i="168"/>
  <c r="C33" i="168"/>
  <c r="U32" i="168"/>
  <c r="T32" i="168"/>
  <c r="S32" i="168"/>
  <c r="R32" i="168"/>
  <c r="K32" i="168"/>
  <c r="J32" i="168"/>
  <c r="I32" i="168"/>
  <c r="H32" i="168"/>
  <c r="F32" i="168"/>
  <c r="E32" i="168"/>
  <c r="C32" i="168"/>
  <c r="U31" i="168"/>
  <c r="T31" i="168"/>
  <c r="R31" i="168"/>
  <c r="K31" i="168"/>
  <c r="J31" i="168"/>
  <c r="E31" i="168"/>
  <c r="D31" i="168"/>
  <c r="U30" i="168"/>
  <c r="T30" i="168"/>
  <c r="R30" i="168"/>
  <c r="K30" i="168"/>
  <c r="J30" i="168"/>
  <c r="H30" i="168"/>
  <c r="F30" i="168"/>
  <c r="E30" i="168"/>
  <c r="C30" i="168"/>
  <c r="U29" i="168"/>
  <c r="T29" i="168"/>
  <c r="S29" i="168"/>
  <c r="R29" i="168"/>
  <c r="K29" i="168"/>
  <c r="J29" i="168"/>
  <c r="I29" i="168"/>
  <c r="H29" i="168"/>
  <c r="F29" i="168"/>
  <c r="E29" i="168"/>
  <c r="D29" i="168"/>
  <c r="C29" i="168"/>
  <c r="U28" i="168"/>
  <c r="T28" i="168"/>
  <c r="S28" i="168"/>
  <c r="R28" i="168"/>
  <c r="K28" i="168"/>
  <c r="J28" i="168"/>
  <c r="H28" i="168"/>
  <c r="F28" i="168"/>
  <c r="E28" i="168"/>
  <c r="C28" i="168"/>
  <c r="U27" i="168"/>
  <c r="T27" i="168"/>
  <c r="R27" i="168"/>
  <c r="K27" i="168"/>
  <c r="J27" i="168"/>
  <c r="I27" i="168"/>
  <c r="H27" i="168"/>
  <c r="F27" i="168"/>
  <c r="E27" i="168"/>
  <c r="C27" i="168"/>
  <c r="U26" i="168"/>
  <c r="T26" i="168"/>
  <c r="R26" i="168"/>
  <c r="K26" i="168"/>
  <c r="J26" i="168"/>
  <c r="I26" i="168"/>
  <c r="H26" i="168"/>
  <c r="F26" i="168"/>
  <c r="E26" i="168"/>
  <c r="C26" i="168"/>
  <c r="U25" i="168"/>
  <c r="T25" i="168"/>
  <c r="K25" i="168"/>
  <c r="J25" i="168"/>
  <c r="H25" i="168"/>
  <c r="F25" i="168"/>
  <c r="E25" i="168"/>
  <c r="C25" i="168"/>
  <c r="U24" i="168"/>
  <c r="T24" i="168"/>
  <c r="R24" i="168"/>
  <c r="K24" i="168"/>
  <c r="J24" i="168"/>
  <c r="H24" i="168"/>
  <c r="F24" i="168"/>
  <c r="E24" i="168"/>
  <c r="C24" i="168"/>
  <c r="U23" i="168"/>
  <c r="T23" i="168"/>
  <c r="S23" i="168"/>
  <c r="R23" i="168"/>
  <c r="K23" i="168"/>
  <c r="J23" i="168"/>
  <c r="H23" i="168"/>
  <c r="F23" i="168"/>
  <c r="E23" i="168"/>
  <c r="D23" i="168"/>
  <c r="C23" i="168"/>
  <c r="U22" i="168"/>
  <c r="T22" i="168"/>
  <c r="R22" i="168"/>
  <c r="K22" i="168"/>
  <c r="J22" i="168"/>
  <c r="H22" i="168"/>
  <c r="F22" i="168"/>
  <c r="E22" i="168"/>
  <c r="C22" i="168"/>
  <c r="U21" i="168"/>
  <c r="T21" i="168"/>
  <c r="S21" i="168"/>
  <c r="R21" i="168"/>
  <c r="K21" i="168"/>
  <c r="J21" i="168"/>
  <c r="I21" i="168"/>
  <c r="F21" i="168"/>
  <c r="E21" i="168"/>
  <c r="C21" i="168"/>
  <c r="U20" i="168"/>
  <c r="T20" i="168"/>
  <c r="S20" i="168"/>
  <c r="R20" i="168"/>
  <c r="K20" i="168"/>
  <c r="J20" i="168"/>
  <c r="I20" i="168"/>
  <c r="H20" i="168"/>
  <c r="F20" i="168"/>
  <c r="E20" i="168"/>
  <c r="C20" i="168"/>
  <c r="U19" i="168"/>
  <c r="T19" i="168"/>
  <c r="S19" i="168"/>
  <c r="R19" i="168"/>
  <c r="K19" i="168"/>
  <c r="J19" i="168"/>
  <c r="I19" i="168"/>
  <c r="H19" i="168"/>
  <c r="F19" i="168"/>
  <c r="E19" i="168"/>
  <c r="C19" i="168"/>
  <c r="U18" i="168"/>
  <c r="T18" i="168"/>
  <c r="K18" i="168"/>
  <c r="J18" i="168"/>
  <c r="H18" i="168"/>
  <c r="F18" i="168"/>
  <c r="E18" i="168"/>
  <c r="C18" i="168"/>
  <c r="U17" i="168"/>
  <c r="T17" i="168"/>
  <c r="S17" i="168"/>
  <c r="R17" i="168"/>
  <c r="K17" i="168"/>
  <c r="J17" i="168"/>
  <c r="I17" i="168"/>
  <c r="H17" i="168"/>
  <c r="F17" i="168"/>
  <c r="E17" i="168"/>
  <c r="C17" i="168"/>
  <c r="U16" i="168"/>
  <c r="T16" i="168"/>
  <c r="S16" i="168"/>
  <c r="R16" i="168"/>
  <c r="K16" i="168"/>
  <c r="J16" i="168"/>
  <c r="I16" i="168"/>
  <c r="H16" i="168"/>
  <c r="F16" i="168"/>
  <c r="E16" i="168"/>
  <c r="D16" i="168"/>
  <c r="C16" i="168"/>
  <c r="U15" i="168"/>
  <c r="T15" i="168"/>
  <c r="R15" i="168"/>
  <c r="K15" i="168"/>
  <c r="J15" i="168"/>
  <c r="H15" i="168"/>
  <c r="F15" i="168"/>
  <c r="E15" i="168"/>
  <c r="C15" i="168"/>
  <c r="U14" i="168"/>
  <c r="T14" i="168"/>
  <c r="S14" i="168"/>
  <c r="R14" i="168"/>
  <c r="P14" i="168"/>
  <c r="O14" i="168"/>
  <c r="N14" i="168"/>
  <c r="M14" i="168"/>
  <c r="F14" i="168"/>
  <c r="E14" i="168"/>
  <c r="D14" i="168"/>
  <c r="C14" i="168"/>
  <c r="U13" i="168"/>
  <c r="T13" i="168"/>
  <c r="S13" i="168"/>
  <c r="R13" i="168"/>
  <c r="P13" i="168"/>
  <c r="O13" i="168"/>
  <c r="N13" i="168"/>
  <c r="M13" i="168"/>
  <c r="F13" i="168"/>
  <c r="E13" i="168"/>
  <c r="D13" i="168"/>
  <c r="C13" i="168"/>
  <c r="U12" i="168"/>
  <c r="T12" i="168"/>
  <c r="S12" i="168"/>
  <c r="R12" i="168"/>
  <c r="P12" i="168"/>
  <c r="O12" i="168"/>
  <c r="N12" i="168"/>
  <c r="M12" i="168"/>
  <c r="K12" i="168"/>
  <c r="J12" i="168"/>
  <c r="I12" i="168"/>
  <c r="H12" i="168"/>
  <c r="F12" i="168"/>
  <c r="E12" i="168"/>
  <c r="D12" i="168"/>
  <c r="C12" i="168"/>
  <c r="U11" i="168"/>
  <c r="T11" i="168"/>
  <c r="S11" i="168"/>
  <c r="R11" i="168"/>
  <c r="P11" i="168"/>
  <c r="O11" i="168"/>
  <c r="N11" i="168"/>
  <c r="M11" i="168"/>
  <c r="K11" i="168"/>
  <c r="J11" i="168"/>
  <c r="I11" i="168"/>
  <c r="H11" i="168"/>
  <c r="F11" i="168"/>
  <c r="E11" i="168"/>
  <c r="D11" i="168"/>
  <c r="C11" i="168"/>
  <c r="O34" i="168"/>
  <c r="O33" i="168"/>
  <c r="O32" i="168"/>
  <c r="O31" i="168"/>
  <c r="O30" i="168"/>
  <c r="O29" i="168"/>
  <c r="O28" i="168"/>
  <c r="O27" i="168"/>
  <c r="O26" i="168"/>
  <c r="O25" i="168"/>
  <c r="O24" i="168"/>
  <c r="O23" i="168"/>
  <c r="O22" i="168"/>
  <c r="O21" i="168"/>
  <c r="O20" i="168"/>
  <c r="O19" i="168"/>
  <c r="O18" i="168"/>
  <c r="O17" i="168"/>
  <c r="O16" i="168"/>
  <c r="O15" i="168"/>
  <c r="K14" i="168"/>
  <c r="J14" i="168"/>
  <c r="I14" i="168"/>
  <c r="H14" i="168"/>
  <c r="J13" i="168"/>
  <c r="C39" i="166"/>
  <c r="M38" i="166"/>
  <c r="L38" i="166"/>
  <c r="J38" i="166"/>
  <c r="I38" i="166"/>
  <c r="G38" i="166"/>
  <c r="F38" i="166"/>
  <c r="D38" i="166"/>
  <c r="C38" i="166"/>
  <c r="M37" i="166"/>
  <c r="L37" i="166"/>
  <c r="J37" i="166"/>
  <c r="I37" i="166"/>
  <c r="G37" i="166"/>
  <c r="F37" i="166"/>
  <c r="D37" i="166"/>
  <c r="C37" i="166"/>
  <c r="M36" i="166"/>
  <c r="L36" i="166"/>
  <c r="J36" i="166"/>
  <c r="I36" i="166"/>
  <c r="G36" i="166"/>
  <c r="F36" i="166"/>
  <c r="D36" i="166"/>
  <c r="C36" i="166"/>
  <c r="M35" i="166"/>
  <c r="L35" i="166"/>
  <c r="J35" i="166"/>
  <c r="I35" i="166"/>
  <c r="G35" i="166"/>
  <c r="F35" i="166"/>
  <c r="D35" i="166"/>
  <c r="C35" i="166"/>
  <c r="M34" i="166"/>
  <c r="L34" i="166"/>
  <c r="J34" i="166"/>
  <c r="I34" i="166"/>
  <c r="G34" i="166"/>
  <c r="F34" i="166"/>
  <c r="D34" i="166"/>
  <c r="C34" i="166"/>
  <c r="M33" i="166"/>
  <c r="L33" i="166"/>
  <c r="J33" i="166"/>
  <c r="I33" i="166"/>
  <c r="G33" i="166"/>
  <c r="F33" i="166"/>
  <c r="D33" i="166"/>
  <c r="C33" i="166"/>
  <c r="M32" i="166"/>
  <c r="L32" i="166"/>
  <c r="J32" i="166"/>
  <c r="I32" i="166"/>
  <c r="G32" i="166"/>
  <c r="F32" i="166"/>
  <c r="D32" i="166"/>
  <c r="C32" i="166"/>
  <c r="M31" i="166"/>
  <c r="L31" i="166"/>
  <c r="J31" i="166"/>
  <c r="I31" i="166"/>
  <c r="G31" i="166"/>
  <c r="F31" i="166"/>
  <c r="D31" i="166"/>
  <c r="C31" i="166"/>
  <c r="M30" i="166"/>
  <c r="L30" i="166"/>
  <c r="J30" i="166"/>
  <c r="I30" i="166"/>
  <c r="G30" i="166"/>
  <c r="F30" i="166"/>
  <c r="D30" i="166"/>
  <c r="C30" i="166"/>
  <c r="M29" i="166"/>
  <c r="L29" i="166"/>
  <c r="J29" i="166"/>
  <c r="I29" i="166"/>
  <c r="G29" i="166"/>
  <c r="F29" i="166"/>
  <c r="D29" i="166"/>
  <c r="C29" i="166"/>
  <c r="M28" i="166"/>
  <c r="L28" i="166"/>
  <c r="J28" i="166"/>
  <c r="I28" i="166"/>
  <c r="G28" i="166"/>
  <c r="F28" i="166"/>
  <c r="D28" i="166"/>
  <c r="C28" i="166"/>
  <c r="M27" i="166"/>
  <c r="L27" i="166"/>
  <c r="J27" i="166"/>
  <c r="I27" i="166"/>
  <c r="G27" i="166"/>
  <c r="F27" i="166"/>
  <c r="D27" i="166"/>
  <c r="C27" i="166"/>
  <c r="M26" i="166"/>
  <c r="L26" i="166"/>
  <c r="J26" i="166"/>
  <c r="I26" i="166"/>
  <c r="G26" i="166"/>
  <c r="F26" i="166"/>
  <c r="D26" i="166"/>
  <c r="C26" i="166"/>
  <c r="M25" i="166"/>
  <c r="L25" i="166"/>
  <c r="J25" i="166"/>
  <c r="I25" i="166"/>
  <c r="G25" i="166"/>
  <c r="F25" i="166"/>
  <c r="D25" i="166"/>
  <c r="C25" i="166"/>
  <c r="M24" i="166"/>
  <c r="L24" i="166"/>
  <c r="J24" i="166"/>
  <c r="I24" i="166"/>
  <c r="G24" i="166"/>
  <c r="F24" i="166"/>
  <c r="D24" i="166"/>
  <c r="C24" i="166"/>
  <c r="M23" i="166"/>
  <c r="L23" i="166"/>
  <c r="J23" i="166"/>
  <c r="I23" i="166"/>
  <c r="G23" i="166"/>
  <c r="F23" i="166"/>
  <c r="D23" i="166"/>
  <c r="C23" i="166"/>
  <c r="M22" i="166"/>
  <c r="L22" i="166"/>
  <c r="J22" i="166"/>
  <c r="I22" i="166"/>
  <c r="G22" i="166"/>
  <c r="F22" i="166"/>
  <c r="D22" i="166"/>
  <c r="C22" i="166"/>
  <c r="M21" i="166"/>
  <c r="L21" i="166"/>
  <c r="J21" i="166"/>
  <c r="I21" i="166"/>
  <c r="G21" i="166"/>
  <c r="F21" i="166"/>
  <c r="D21" i="166"/>
  <c r="C21" i="166"/>
  <c r="M20" i="166"/>
  <c r="L20" i="166"/>
  <c r="J20" i="166"/>
  <c r="I20" i="166"/>
  <c r="G20" i="166"/>
  <c r="F20" i="166"/>
  <c r="D20" i="166"/>
  <c r="C20" i="166"/>
  <c r="M19" i="166"/>
  <c r="L19" i="166"/>
  <c r="J19" i="166"/>
  <c r="I19" i="166"/>
  <c r="G19" i="166"/>
  <c r="F19" i="166"/>
  <c r="D19" i="166"/>
  <c r="C19" i="166"/>
  <c r="M18" i="166"/>
  <c r="L18" i="166"/>
  <c r="J18" i="166"/>
  <c r="I18" i="166"/>
  <c r="G18" i="166"/>
  <c r="F18" i="166"/>
  <c r="D18" i="166"/>
  <c r="C18" i="166"/>
  <c r="M17" i="166"/>
  <c r="L17" i="166"/>
  <c r="J17" i="166"/>
  <c r="I17" i="166"/>
  <c r="G17" i="166"/>
  <c r="F17" i="166"/>
  <c r="D17" i="166"/>
  <c r="C17" i="166"/>
  <c r="M16" i="166"/>
  <c r="L16" i="166"/>
  <c r="J16" i="166"/>
  <c r="I16" i="166"/>
  <c r="G16" i="166"/>
  <c r="F16" i="166"/>
  <c r="D16" i="166"/>
  <c r="C16" i="166"/>
  <c r="M15" i="166"/>
  <c r="L15" i="166"/>
  <c r="J15" i="166"/>
  <c r="I15" i="166"/>
  <c r="G15" i="166"/>
  <c r="F15" i="166"/>
  <c r="D15" i="166"/>
  <c r="C15" i="166"/>
  <c r="M14" i="166"/>
  <c r="L14" i="166"/>
  <c r="J14" i="166"/>
  <c r="I14" i="166"/>
  <c r="D14" i="166"/>
  <c r="C14" i="166"/>
  <c r="M13" i="166"/>
  <c r="L13" i="166"/>
  <c r="J13" i="166"/>
  <c r="I13" i="166"/>
  <c r="D13" i="166"/>
  <c r="C13" i="166"/>
  <c r="M12" i="166"/>
  <c r="L12" i="166"/>
  <c r="J12" i="166"/>
  <c r="I12" i="166"/>
  <c r="G12" i="166"/>
  <c r="F12" i="166"/>
  <c r="D12" i="166"/>
  <c r="C12" i="166"/>
  <c r="J11" i="166"/>
  <c r="I11" i="166"/>
  <c r="G11" i="166"/>
  <c r="F11" i="166"/>
  <c r="D11" i="166"/>
  <c r="C11" i="166"/>
  <c r="F14" i="166"/>
  <c r="G13" i="166"/>
  <c r="O14" i="291"/>
  <c r="N14" i="291"/>
  <c r="M14" i="291"/>
  <c r="L14" i="291"/>
  <c r="K14" i="291"/>
  <c r="J14" i="291"/>
  <c r="U38" i="162"/>
  <c r="T38" i="162"/>
  <c r="S38" i="162"/>
  <c r="R38" i="162"/>
  <c r="P38" i="162"/>
  <c r="O38" i="162"/>
  <c r="N38" i="162"/>
  <c r="M38" i="162"/>
  <c r="K38" i="162"/>
  <c r="J38" i="162"/>
  <c r="I38" i="162"/>
  <c r="H38" i="162"/>
  <c r="F38" i="162"/>
  <c r="E38" i="162"/>
  <c r="D38" i="162"/>
  <c r="C38" i="162"/>
  <c r="U37" i="162"/>
  <c r="T37" i="162"/>
  <c r="S37" i="162"/>
  <c r="R37" i="162"/>
  <c r="P37" i="162"/>
  <c r="O37" i="162"/>
  <c r="N37" i="162"/>
  <c r="M37" i="162"/>
  <c r="K37" i="162"/>
  <c r="J37" i="162"/>
  <c r="I37" i="162"/>
  <c r="H37" i="162"/>
  <c r="F37" i="162"/>
  <c r="E37" i="162"/>
  <c r="D37" i="162"/>
  <c r="C37" i="162"/>
  <c r="U36" i="162"/>
  <c r="T36" i="162"/>
  <c r="S36" i="162"/>
  <c r="R36" i="162"/>
  <c r="P36" i="162"/>
  <c r="O36" i="162"/>
  <c r="N36" i="162"/>
  <c r="M36" i="162"/>
  <c r="K36" i="162"/>
  <c r="J36" i="162"/>
  <c r="I36" i="162"/>
  <c r="H36" i="162"/>
  <c r="F36" i="162"/>
  <c r="E36" i="162"/>
  <c r="D36" i="162"/>
  <c r="C36" i="162"/>
  <c r="U35" i="162"/>
  <c r="T35" i="162"/>
  <c r="S35" i="162"/>
  <c r="R35" i="162"/>
  <c r="P35" i="162"/>
  <c r="O35" i="162"/>
  <c r="N35" i="162"/>
  <c r="M35" i="162"/>
  <c r="K35" i="162"/>
  <c r="J35" i="162"/>
  <c r="I35" i="162"/>
  <c r="H35" i="162"/>
  <c r="F35" i="162"/>
  <c r="E35" i="162"/>
  <c r="D35" i="162"/>
  <c r="C35" i="162"/>
  <c r="U34" i="162"/>
  <c r="T34" i="162"/>
  <c r="S34" i="162"/>
  <c r="R34" i="162"/>
  <c r="P34" i="162"/>
  <c r="O34" i="162"/>
  <c r="N34" i="162"/>
  <c r="M34" i="162"/>
  <c r="K34" i="162"/>
  <c r="J34" i="162"/>
  <c r="I34" i="162"/>
  <c r="H34" i="162"/>
  <c r="F34" i="162"/>
  <c r="E34" i="162"/>
  <c r="D34" i="162"/>
  <c r="C34" i="162"/>
  <c r="U33" i="162"/>
  <c r="T33" i="162"/>
  <c r="S33" i="162"/>
  <c r="R33" i="162"/>
  <c r="P33" i="162"/>
  <c r="O33" i="162"/>
  <c r="N33" i="162"/>
  <c r="M33" i="162"/>
  <c r="K33" i="162"/>
  <c r="J33" i="162"/>
  <c r="I33" i="162"/>
  <c r="H33" i="162"/>
  <c r="F33" i="162"/>
  <c r="E33" i="162"/>
  <c r="D33" i="162"/>
  <c r="C33" i="162"/>
  <c r="U32" i="162"/>
  <c r="T32" i="162"/>
  <c r="S32" i="162"/>
  <c r="R32" i="162"/>
  <c r="P32" i="162"/>
  <c r="O32" i="162"/>
  <c r="N32" i="162"/>
  <c r="M32" i="162"/>
  <c r="K32" i="162"/>
  <c r="J32" i="162"/>
  <c r="I32" i="162"/>
  <c r="H32" i="162"/>
  <c r="F32" i="162"/>
  <c r="E32" i="162"/>
  <c r="D32" i="162"/>
  <c r="C32" i="162"/>
  <c r="U31" i="162"/>
  <c r="T31" i="162"/>
  <c r="S31" i="162"/>
  <c r="R31" i="162"/>
  <c r="P31" i="162"/>
  <c r="O31" i="162"/>
  <c r="N31" i="162"/>
  <c r="M31" i="162"/>
  <c r="K31" i="162"/>
  <c r="J31" i="162"/>
  <c r="I31" i="162"/>
  <c r="H31" i="162"/>
  <c r="F31" i="162"/>
  <c r="E31" i="162"/>
  <c r="D31" i="162"/>
  <c r="C31" i="162"/>
  <c r="U30" i="162"/>
  <c r="T30" i="162"/>
  <c r="S30" i="162"/>
  <c r="R30" i="162"/>
  <c r="P30" i="162"/>
  <c r="O30" i="162"/>
  <c r="N30" i="162"/>
  <c r="M30" i="162"/>
  <c r="K30" i="162"/>
  <c r="J30" i="162"/>
  <c r="I30" i="162"/>
  <c r="H30" i="162"/>
  <c r="F30" i="162"/>
  <c r="E30" i="162"/>
  <c r="D30" i="162"/>
  <c r="C30" i="162"/>
  <c r="U29" i="162"/>
  <c r="T29" i="162"/>
  <c r="S29" i="162"/>
  <c r="R29" i="162"/>
  <c r="P29" i="162"/>
  <c r="O29" i="162"/>
  <c r="N29" i="162"/>
  <c r="M29" i="162"/>
  <c r="K29" i="162"/>
  <c r="J29" i="162"/>
  <c r="I29" i="162"/>
  <c r="H29" i="162"/>
  <c r="F29" i="162"/>
  <c r="E29" i="162"/>
  <c r="D29" i="162"/>
  <c r="C29" i="162"/>
  <c r="U28" i="162"/>
  <c r="T28" i="162"/>
  <c r="S28" i="162"/>
  <c r="R28" i="162"/>
  <c r="P28" i="162"/>
  <c r="O28" i="162"/>
  <c r="N28" i="162"/>
  <c r="M28" i="162"/>
  <c r="K28" i="162"/>
  <c r="J28" i="162"/>
  <c r="I28" i="162"/>
  <c r="H28" i="162"/>
  <c r="F28" i="162"/>
  <c r="E28" i="162"/>
  <c r="D28" i="162"/>
  <c r="C28" i="162"/>
  <c r="U27" i="162"/>
  <c r="T27" i="162"/>
  <c r="S27" i="162"/>
  <c r="R27" i="162"/>
  <c r="P27" i="162"/>
  <c r="O27" i="162"/>
  <c r="N27" i="162"/>
  <c r="M27" i="162"/>
  <c r="K27" i="162"/>
  <c r="J27" i="162"/>
  <c r="I27" i="162"/>
  <c r="H27" i="162"/>
  <c r="F27" i="162"/>
  <c r="E27" i="162"/>
  <c r="D27" i="162"/>
  <c r="C27" i="162"/>
  <c r="U26" i="162"/>
  <c r="T26" i="162"/>
  <c r="S26" i="162"/>
  <c r="R26" i="162"/>
  <c r="P26" i="162"/>
  <c r="O26" i="162"/>
  <c r="N26" i="162"/>
  <c r="M26" i="162"/>
  <c r="K26" i="162"/>
  <c r="J26" i="162"/>
  <c r="I26" i="162"/>
  <c r="H26" i="162"/>
  <c r="F26" i="162"/>
  <c r="E26" i="162"/>
  <c r="D26" i="162"/>
  <c r="C26" i="162"/>
  <c r="U25" i="162"/>
  <c r="T25" i="162"/>
  <c r="S25" i="162"/>
  <c r="R25" i="162"/>
  <c r="P25" i="162"/>
  <c r="O25" i="162"/>
  <c r="N25" i="162"/>
  <c r="M25" i="162"/>
  <c r="K25" i="162"/>
  <c r="J25" i="162"/>
  <c r="I25" i="162"/>
  <c r="H25" i="162"/>
  <c r="F25" i="162"/>
  <c r="E25" i="162"/>
  <c r="D25" i="162"/>
  <c r="C25" i="162"/>
  <c r="U24" i="162"/>
  <c r="T24" i="162"/>
  <c r="S24" i="162"/>
  <c r="R24" i="162"/>
  <c r="P24" i="162"/>
  <c r="O24" i="162"/>
  <c r="N24" i="162"/>
  <c r="M24" i="162"/>
  <c r="K24" i="162"/>
  <c r="J24" i="162"/>
  <c r="I24" i="162"/>
  <c r="H24" i="162"/>
  <c r="F24" i="162"/>
  <c r="E24" i="162"/>
  <c r="D24" i="162"/>
  <c r="C24" i="162"/>
  <c r="U23" i="162"/>
  <c r="T23" i="162"/>
  <c r="S23" i="162"/>
  <c r="R23" i="162"/>
  <c r="P23" i="162"/>
  <c r="O23" i="162"/>
  <c r="N23" i="162"/>
  <c r="M23" i="162"/>
  <c r="K23" i="162"/>
  <c r="J23" i="162"/>
  <c r="I23" i="162"/>
  <c r="H23" i="162"/>
  <c r="F23" i="162"/>
  <c r="E23" i="162"/>
  <c r="D23" i="162"/>
  <c r="C23" i="162"/>
  <c r="U22" i="162"/>
  <c r="T22" i="162"/>
  <c r="S22" i="162"/>
  <c r="R22" i="162"/>
  <c r="P22" i="162"/>
  <c r="O22" i="162"/>
  <c r="N22" i="162"/>
  <c r="M22" i="162"/>
  <c r="K22" i="162"/>
  <c r="J22" i="162"/>
  <c r="I22" i="162"/>
  <c r="H22" i="162"/>
  <c r="F22" i="162"/>
  <c r="E22" i="162"/>
  <c r="D22" i="162"/>
  <c r="C22" i="162"/>
  <c r="U21" i="162"/>
  <c r="T21" i="162"/>
  <c r="S21" i="162"/>
  <c r="R21" i="162"/>
  <c r="P21" i="162"/>
  <c r="O21" i="162"/>
  <c r="N21" i="162"/>
  <c r="M21" i="162"/>
  <c r="K21" i="162"/>
  <c r="J21" i="162"/>
  <c r="I21" i="162"/>
  <c r="H21" i="162"/>
  <c r="F21" i="162"/>
  <c r="E21" i="162"/>
  <c r="D21" i="162"/>
  <c r="C21" i="162"/>
  <c r="U20" i="162"/>
  <c r="T20" i="162"/>
  <c r="S20" i="162"/>
  <c r="R20" i="162"/>
  <c r="P20" i="162"/>
  <c r="O20" i="162"/>
  <c r="N20" i="162"/>
  <c r="M20" i="162"/>
  <c r="K20" i="162"/>
  <c r="J20" i="162"/>
  <c r="I20" i="162"/>
  <c r="H20" i="162"/>
  <c r="F20" i="162"/>
  <c r="E20" i="162"/>
  <c r="D20" i="162"/>
  <c r="C20" i="162"/>
  <c r="U19" i="162"/>
  <c r="T19" i="162"/>
  <c r="S19" i="162"/>
  <c r="R19" i="162"/>
  <c r="P19" i="162"/>
  <c r="O19" i="162"/>
  <c r="N19" i="162"/>
  <c r="M19" i="162"/>
  <c r="K19" i="162"/>
  <c r="J19" i="162"/>
  <c r="I19" i="162"/>
  <c r="H19" i="162"/>
  <c r="F19" i="162"/>
  <c r="E19" i="162"/>
  <c r="D19" i="162"/>
  <c r="C19" i="162"/>
  <c r="U18" i="162"/>
  <c r="T18" i="162"/>
  <c r="S18" i="162"/>
  <c r="R18" i="162"/>
  <c r="P18" i="162"/>
  <c r="O18" i="162"/>
  <c r="N18" i="162"/>
  <c r="M18" i="162"/>
  <c r="K18" i="162"/>
  <c r="J18" i="162"/>
  <c r="I18" i="162"/>
  <c r="H18" i="162"/>
  <c r="F18" i="162"/>
  <c r="E18" i="162"/>
  <c r="D18" i="162"/>
  <c r="C18" i="162"/>
  <c r="U17" i="162"/>
  <c r="T17" i="162"/>
  <c r="S17" i="162"/>
  <c r="R17" i="162"/>
  <c r="P17" i="162"/>
  <c r="O17" i="162"/>
  <c r="N17" i="162"/>
  <c r="M17" i="162"/>
  <c r="K17" i="162"/>
  <c r="J17" i="162"/>
  <c r="I17" i="162"/>
  <c r="H17" i="162"/>
  <c r="F17" i="162"/>
  <c r="E17" i="162"/>
  <c r="D17" i="162"/>
  <c r="C17" i="162"/>
  <c r="U16" i="162"/>
  <c r="T16" i="162"/>
  <c r="S16" i="162"/>
  <c r="R16" i="162"/>
  <c r="P16" i="162"/>
  <c r="O16" i="162"/>
  <c r="N16" i="162"/>
  <c r="M16" i="162"/>
  <c r="K16" i="162"/>
  <c r="J16" i="162"/>
  <c r="I16" i="162"/>
  <c r="H16" i="162"/>
  <c r="F16" i="162"/>
  <c r="E16" i="162"/>
  <c r="D16" i="162"/>
  <c r="C16" i="162"/>
  <c r="U15" i="162"/>
  <c r="T15" i="162"/>
  <c r="S15" i="162"/>
  <c r="R15" i="162"/>
  <c r="P15" i="162"/>
  <c r="O15" i="162"/>
  <c r="N15" i="162"/>
  <c r="M15" i="162"/>
  <c r="K15" i="162"/>
  <c r="J15" i="162"/>
  <c r="I15" i="162"/>
  <c r="H15" i="162"/>
  <c r="F15" i="162"/>
  <c r="E15" i="162"/>
  <c r="D15" i="162"/>
  <c r="C15" i="162"/>
  <c r="U14" i="162"/>
  <c r="T14" i="162"/>
  <c r="S14" i="162"/>
  <c r="R14" i="162"/>
  <c r="P14" i="162"/>
  <c r="O14" i="162"/>
  <c r="N14" i="162"/>
  <c r="M14" i="162"/>
  <c r="F14" i="162"/>
  <c r="E14" i="162"/>
  <c r="D14" i="162"/>
  <c r="C14" i="162"/>
  <c r="U13" i="162"/>
  <c r="T13" i="162"/>
  <c r="S13" i="162"/>
  <c r="R13" i="162"/>
  <c r="P13" i="162"/>
  <c r="O13" i="162"/>
  <c r="N13" i="162"/>
  <c r="M13" i="162"/>
  <c r="K13" i="162"/>
  <c r="J13" i="162"/>
  <c r="I13" i="162"/>
  <c r="H13" i="162"/>
  <c r="F13" i="162"/>
  <c r="E13" i="162"/>
  <c r="D13" i="162"/>
  <c r="C13" i="162"/>
  <c r="U12" i="162"/>
  <c r="T12" i="162"/>
  <c r="S12" i="162"/>
  <c r="R12" i="162"/>
  <c r="P12" i="162"/>
  <c r="O12" i="162"/>
  <c r="N12" i="162"/>
  <c r="M12" i="162"/>
  <c r="K12" i="162"/>
  <c r="J12" i="162"/>
  <c r="I12" i="162"/>
  <c r="H12" i="162"/>
  <c r="F12" i="162"/>
  <c r="E12" i="162"/>
  <c r="D12" i="162"/>
  <c r="C12" i="162"/>
  <c r="U11" i="162"/>
  <c r="T11" i="162"/>
  <c r="S11" i="162"/>
  <c r="R11" i="162"/>
  <c r="P11" i="162"/>
  <c r="O11" i="162"/>
  <c r="N11" i="162"/>
  <c r="M11" i="162"/>
  <c r="K11" i="162"/>
  <c r="J11" i="162"/>
  <c r="I11" i="162"/>
  <c r="H11" i="162"/>
  <c r="F11" i="162"/>
  <c r="E11" i="162"/>
  <c r="D11" i="162"/>
  <c r="C11" i="162"/>
  <c r="K14" i="162"/>
  <c r="J14" i="162"/>
  <c r="I14" i="162"/>
  <c r="H14" i="162"/>
  <c r="M39" i="160"/>
  <c r="L39" i="160"/>
  <c r="J39" i="160"/>
  <c r="I39" i="160"/>
  <c r="D39" i="160"/>
  <c r="C39" i="160"/>
  <c r="M38" i="160"/>
  <c r="L38" i="160"/>
  <c r="J38" i="160"/>
  <c r="I38" i="160"/>
  <c r="D38" i="160"/>
  <c r="C38" i="160"/>
  <c r="M37" i="160"/>
  <c r="L37" i="160"/>
  <c r="J37" i="160"/>
  <c r="I37" i="160"/>
  <c r="D37" i="160"/>
  <c r="C37" i="160"/>
  <c r="M36" i="160"/>
  <c r="L36" i="160"/>
  <c r="J36" i="160"/>
  <c r="I36" i="160"/>
  <c r="D36" i="160"/>
  <c r="C36" i="160"/>
  <c r="M35" i="160"/>
  <c r="L35" i="160"/>
  <c r="J35" i="160"/>
  <c r="I35" i="160"/>
  <c r="D35" i="160"/>
  <c r="C35" i="160"/>
  <c r="M34" i="160"/>
  <c r="L34" i="160"/>
  <c r="J34" i="160"/>
  <c r="I34" i="160"/>
  <c r="D34" i="160"/>
  <c r="C34" i="160"/>
  <c r="M33" i="160"/>
  <c r="L33" i="160"/>
  <c r="J33" i="160"/>
  <c r="I33" i="160"/>
  <c r="D33" i="160"/>
  <c r="C33" i="160"/>
  <c r="M32" i="160"/>
  <c r="L32" i="160"/>
  <c r="J32" i="160"/>
  <c r="I32" i="160"/>
  <c r="D32" i="160"/>
  <c r="C32" i="160"/>
  <c r="M31" i="160"/>
  <c r="L31" i="160"/>
  <c r="J31" i="160"/>
  <c r="I31" i="160"/>
  <c r="D31" i="160"/>
  <c r="C31" i="160"/>
  <c r="M30" i="160"/>
  <c r="L30" i="160"/>
  <c r="J30" i="160"/>
  <c r="I30" i="160"/>
  <c r="D30" i="160"/>
  <c r="C30" i="160"/>
  <c r="M29" i="160"/>
  <c r="L29" i="160"/>
  <c r="J29" i="160"/>
  <c r="I29" i="160"/>
  <c r="D29" i="160"/>
  <c r="C29" i="160"/>
  <c r="M28" i="160"/>
  <c r="L28" i="160"/>
  <c r="J28" i="160"/>
  <c r="I28" i="160"/>
  <c r="D28" i="160"/>
  <c r="C28" i="160"/>
  <c r="M27" i="160"/>
  <c r="L27" i="160"/>
  <c r="J27" i="160"/>
  <c r="I27" i="160"/>
  <c r="D27" i="160"/>
  <c r="C27" i="160"/>
  <c r="M26" i="160"/>
  <c r="L26" i="160"/>
  <c r="J26" i="160"/>
  <c r="I26" i="160"/>
  <c r="D26" i="160"/>
  <c r="C26" i="160"/>
  <c r="M25" i="160"/>
  <c r="L25" i="160"/>
  <c r="J25" i="160"/>
  <c r="I25" i="160"/>
  <c r="D25" i="160"/>
  <c r="C25" i="160"/>
  <c r="M24" i="160"/>
  <c r="L24" i="160"/>
  <c r="J24" i="160"/>
  <c r="I24" i="160"/>
  <c r="D24" i="160"/>
  <c r="C24" i="160"/>
  <c r="M23" i="160"/>
  <c r="L23" i="160"/>
  <c r="J23" i="160"/>
  <c r="I23" i="160"/>
  <c r="D23" i="160"/>
  <c r="C23" i="160"/>
  <c r="M22" i="160"/>
  <c r="L22" i="160"/>
  <c r="J22" i="160"/>
  <c r="I22" i="160"/>
  <c r="D22" i="160"/>
  <c r="C22" i="160"/>
  <c r="M21" i="160"/>
  <c r="L21" i="160"/>
  <c r="J21" i="160"/>
  <c r="I21" i="160"/>
  <c r="D21" i="160"/>
  <c r="C21" i="160"/>
  <c r="M20" i="160"/>
  <c r="L20" i="160"/>
  <c r="J20" i="160"/>
  <c r="I20" i="160"/>
  <c r="D20" i="160"/>
  <c r="C20" i="160"/>
  <c r="M19" i="160"/>
  <c r="L19" i="160"/>
  <c r="J19" i="160"/>
  <c r="I19" i="160"/>
  <c r="D19" i="160"/>
  <c r="C19" i="160"/>
  <c r="M18" i="160"/>
  <c r="L18" i="160"/>
  <c r="J18" i="160"/>
  <c r="I18" i="160"/>
  <c r="D18" i="160"/>
  <c r="C18" i="160"/>
  <c r="M17" i="160"/>
  <c r="L17" i="160"/>
  <c r="J17" i="160"/>
  <c r="I17" i="160"/>
  <c r="D17" i="160"/>
  <c r="C17" i="160"/>
  <c r="M16" i="160"/>
  <c r="L16" i="160"/>
  <c r="J16" i="160"/>
  <c r="I16" i="160"/>
  <c r="D16" i="160"/>
  <c r="C16" i="160"/>
  <c r="M15" i="160"/>
  <c r="L15" i="160"/>
  <c r="J15" i="160"/>
  <c r="I15" i="160"/>
  <c r="D15" i="160"/>
  <c r="C15" i="160"/>
  <c r="M14" i="160"/>
  <c r="L14" i="160"/>
  <c r="J14" i="160"/>
  <c r="I14" i="160"/>
  <c r="D14" i="160"/>
  <c r="C14" i="160"/>
  <c r="M13" i="160"/>
  <c r="L13" i="160"/>
  <c r="J13" i="160"/>
  <c r="I13" i="160"/>
  <c r="G13" i="160"/>
  <c r="F13" i="160"/>
  <c r="D13" i="160"/>
  <c r="C13" i="160"/>
  <c r="M12" i="160"/>
  <c r="L12" i="160"/>
  <c r="J12" i="160"/>
  <c r="I12" i="160"/>
  <c r="G12" i="160"/>
  <c r="F12" i="160"/>
  <c r="D12" i="160"/>
  <c r="C12" i="160"/>
  <c r="M11" i="160"/>
  <c r="L11" i="160"/>
  <c r="J11" i="160"/>
  <c r="I11" i="160"/>
  <c r="G11" i="160"/>
  <c r="F11" i="160"/>
  <c r="D11" i="160"/>
  <c r="C11" i="160"/>
  <c r="F39" i="160"/>
  <c r="F38" i="160"/>
  <c r="F37" i="160"/>
  <c r="F36" i="160"/>
  <c r="F35" i="160"/>
  <c r="F34" i="160"/>
  <c r="F33" i="160"/>
  <c r="F32" i="160"/>
  <c r="F31" i="160"/>
  <c r="F30" i="160"/>
  <c r="F29" i="160"/>
  <c r="F28" i="160"/>
  <c r="F27" i="160"/>
  <c r="F26" i="160"/>
  <c r="F25" i="160"/>
  <c r="F24" i="160"/>
  <c r="F23" i="160"/>
  <c r="F22" i="160"/>
  <c r="F21" i="160"/>
  <c r="F20" i="160"/>
  <c r="F19" i="160"/>
  <c r="F18" i="160"/>
  <c r="F17" i="160"/>
  <c r="F16" i="160"/>
  <c r="F15" i="160"/>
  <c r="AC12" i="170" l="1"/>
  <c r="I13" i="298"/>
  <c r="I13" i="297"/>
  <c r="M11" i="166"/>
  <c r="E11" i="293"/>
  <c r="E11" i="294"/>
  <c r="G14" i="166"/>
  <c r="U15" i="291"/>
  <c r="S15" i="291"/>
  <c r="V15" i="291"/>
  <c r="T15" i="291"/>
  <c r="R15" i="291"/>
  <c r="Q15" i="291"/>
  <c r="U17" i="291"/>
  <c r="S17" i="291"/>
  <c r="V17" i="291"/>
  <c r="T17" i="291"/>
  <c r="R17" i="291"/>
  <c r="Q17" i="291"/>
  <c r="U19" i="291"/>
  <c r="S19" i="291"/>
  <c r="V19" i="291"/>
  <c r="T19" i="291"/>
  <c r="R19" i="291"/>
  <c r="Q19" i="291"/>
  <c r="U21" i="291"/>
  <c r="S21" i="291"/>
  <c r="V21" i="291"/>
  <c r="T21" i="291"/>
  <c r="R21" i="291"/>
  <c r="Q21" i="291"/>
  <c r="U23" i="291"/>
  <c r="S23" i="291"/>
  <c r="V23" i="291"/>
  <c r="T23" i="291"/>
  <c r="R23" i="291"/>
  <c r="Q23" i="291"/>
  <c r="U25" i="291"/>
  <c r="S25" i="291"/>
  <c r="V25" i="291"/>
  <c r="T25" i="291"/>
  <c r="R25" i="291"/>
  <c r="Q25" i="291"/>
  <c r="U27" i="291"/>
  <c r="S27" i="291"/>
  <c r="V27" i="291"/>
  <c r="T27" i="291"/>
  <c r="R27" i="291"/>
  <c r="Q27" i="291"/>
  <c r="U29" i="291"/>
  <c r="S29" i="291"/>
  <c r="V29" i="291"/>
  <c r="T29" i="291"/>
  <c r="R29" i="291"/>
  <c r="Q29" i="291"/>
  <c r="U31" i="291"/>
  <c r="S31" i="291"/>
  <c r="V31" i="291"/>
  <c r="T31" i="291"/>
  <c r="R31" i="291"/>
  <c r="Q31" i="291"/>
  <c r="U33" i="291"/>
  <c r="S33" i="291"/>
  <c r="V33" i="291"/>
  <c r="T33" i="291"/>
  <c r="R33" i="291"/>
  <c r="Q33" i="291"/>
  <c r="U35" i="291"/>
  <c r="S35" i="291"/>
  <c r="V35" i="291"/>
  <c r="T35" i="291"/>
  <c r="R35" i="291"/>
  <c r="Q35" i="291"/>
  <c r="U37" i="291"/>
  <c r="S37" i="291"/>
  <c r="V37" i="291"/>
  <c r="T37" i="291"/>
  <c r="R37" i="291"/>
  <c r="Q37" i="291"/>
  <c r="U39" i="291"/>
  <c r="V39" i="291"/>
  <c r="R39" i="291"/>
  <c r="Q39" i="291"/>
  <c r="V14" i="291"/>
  <c r="T14" i="291"/>
  <c r="R14" i="291"/>
  <c r="Q14" i="291"/>
  <c r="U14" i="291"/>
  <c r="S14" i="291"/>
  <c r="V16" i="291"/>
  <c r="T16" i="291"/>
  <c r="R16" i="291"/>
  <c r="Q16" i="291"/>
  <c r="U16" i="291"/>
  <c r="S16" i="291"/>
  <c r="V18" i="291"/>
  <c r="T18" i="291"/>
  <c r="R18" i="291"/>
  <c r="Q18" i="291"/>
  <c r="U18" i="291"/>
  <c r="S18" i="291"/>
  <c r="V20" i="291"/>
  <c r="T20" i="291"/>
  <c r="R20" i="291"/>
  <c r="Q20" i="291"/>
  <c r="U20" i="291"/>
  <c r="S20" i="291"/>
  <c r="V22" i="291"/>
  <c r="T22" i="291"/>
  <c r="R22" i="291"/>
  <c r="Q22" i="291"/>
  <c r="U22" i="291"/>
  <c r="S22" i="291"/>
  <c r="V24" i="291"/>
  <c r="T24" i="291"/>
  <c r="R24" i="291"/>
  <c r="Q24" i="291"/>
  <c r="U24" i="291"/>
  <c r="S24" i="291"/>
  <c r="V26" i="291"/>
  <c r="T26" i="291"/>
  <c r="R26" i="291"/>
  <c r="Q26" i="291"/>
  <c r="U26" i="291"/>
  <c r="S26" i="291"/>
  <c r="V28" i="291"/>
  <c r="T28" i="291"/>
  <c r="R28" i="291"/>
  <c r="Q28" i="291"/>
  <c r="U28" i="291"/>
  <c r="S28" i="291"/>
  <c r="V30" i="291"/>
  <c r="T30" i="291"/>
  <c r="R30" i="291"/>
  <c r="Q30" i="291"/>
  <c r="U30" i="291"/>
  <c r="S30" i="291"/>
  <c r="V32" i="291"/>
  <c r="T32" i="291"/>
  <c r="R32" i="291"/>
  <c r="Q32" i="291"/>
  <c r="U32" i="291"/>
  <c r="S32" i="291"/>
  <c r="V34" i="291"/>
  <c r="T34" i="291"/>
  <c r="R34" i="291"/>
  <c r="Q34" i="291"/>
  <c r="U34" i="291"/>
  <c r="S34" i="291"/>
  <c r="V36" i="291"/>
  <c r="T36" i="291"/>
  <c r="R36" i="291"/>
  <c r="Q36" i="291"/>
  <c r="U36" i="291"/>
  <c r="S36" i="291"/>
  <c r="V38" i="291"/>
  <c r="T38" i="291"/>
  <c r="R38" i="291"/>
  <c r="Q38" i="291"/>
  <c r="U38" i="291"/>
  <c r="S38" i="291"/>
  <c r="F14" i="160"/>
  <c r="G15" i="160"/>
  <c r="G16" i="160"/>
  <c r="G17" i="160"/>
  <c r="G18" i="160"/>
  <c r="G19" i="160"/>
  <c r="G20" i="160"/>
  <c r="G21" i="160"/>
  <c r="G22" i="160"/>
  <c r="G23" i="160"/>
  <c r="G24" i="160"/>
  <c r="G25" i="160"/>
  <c r="G26" i="160"/>
  <c r="G27" i="160"/>
  <c r="G28" i="160"/>
  <c r="G29" i="160"/>
  <c r="G30" i="160"/>
  <c r="G31" i="160"/>
  <c r="G32" i="160"/>
  <c r="G33" i="160"/>
  <c r="G34" i="160"/>
  <c r="G35" i="160"/>
  <c r="G36" i="160"/>
  <c r="G37" i="160"/>
  <c r="G38" i="160"/>
  <c r="G39" i="160"/>
  <c r="L11" i="166"/>
  <c r="F13" i="166"/>
  <c r="P35" i="168"/>
  <c r="N35" i="168"/>
  <c r="O35" i="168"/>
  <c r="M35" i="168"/>
  <c r="P37" i="168"/>
  <c r="O37" i="168"/>
  <c r="M37" i="168"/>
  <c r="I13" i="168"/>
  <c r="K13" i="168"/>
  <c r="N15" i="168"/>
  <c r="P15" i="168"/>
  <c r="N16" i="168"/>
  <c r="P16" i="168"/>
  <c r="N17" i="168"/>
  <c r="P17" i="168"/>
  <c r="P18" i="168"/>
  <c r="N19" i="168"/>
  <c r="P19" i="168"/>
  <c r="P20" i="168"/>
  <c r="P21" i="168"/>
  <c r="P22" i="168"/>
  <c r="N23" i="168"/>
  <c r="P23" i="168"/>
  <c r="P24" i="168"/>
  <c r="P25" i="168"/>
  <c r="P26" i="168"/>
  <c r="N27" i="168"/>
  <c r="P27" i="168"/>
  <c r="N28" i="168"/>
  <c r="P28" i="168"/>
  <c r="N29" i="168"/>
  <c r="P29" i="168"/>
  <c r="P30" i="168"/>
  <c r="N31" i="168"/>
  <c r="P31" i="168"/>
  <c r="N32" i="168"/>
  <c r="P32" i="168"/>
  <c r="P33" i="168"/>
  <c r="N34" i="168"/>
  <c r="P34" i="168"/>
  <c r="P36" i="168"/>
  <c r="O36" i="168"/>
  <c r="M36" i="168"/>
  <c r="P38" i="168"/>
  <c r="O38" i="168"/>
  <c r="M38" i="168"/>
  <c r="H13" i="168"/>
  <c r="M15" i="168"/>
  <c r="M16" i="168"/>
  <c r="M17" i="168"/>
  <c r="M18" i="168"/>
  <c r="M19" i="168"/>
  <c r="M20" i="168"/>
  <c r="M22" i="168"/>
  <c r="M23" i="168"/>
  <c r="M24" i="168"/>
  <c r="M25" i="168"/>
  <c r="M26" i="168"/>
  <c r="M27" i="168"/>
  <c r="M28" i="168"/>
  <c r="M29" i="168"/>
  <c r="M30" i="168"/>
  <c r="M32" i="168"/>
  <c r="M33" i="168"/>
  <c r="M34" i="168"/>
  <c r="J12" i="170"/>
  <c r="L12" i="170"/>
  <c r="N12" i="170"/>
  <c r="X12" i="170"/>
  <c r="Z12" i="170"/>
  <c r="AB12" i="170"/>
  <c r="K12" i="170"/>
  <c r="M12" i="170"/>
  <c r="Y12" i="170"/>
  <c r="AA12" i="170"/>
  <c r="G14" i="160" l="1"/>
  <c r="AB66" i="143" l="1"/>
  <c r="AA66" i="143"/>
  <c r="Y66" i="143"/>
  <c r="AB65" i="143"/>
  <c r="Y64" i="143"/>
  <c r="AC63" i="143"/>
  <c r="AB63" i="143"/>
  <c r="AC62" i="143"/>
  <c r="Y62" i="143"/>
  <c r="AC61" i="143"/>
  <c r="AB61" i="143"/>
  <c r="AA61" i="143"/>
  <c r="AA60" i="143"/>
  <c r="Z60" i="143"/>
  <c r="Y60" i="143"/>
  <c r="X60" i="143"/>
  <c r="AA59" i="143"/>
  <c r="Y59" i="143"/>
  <c r="AC58" i="143"/>
  <c r="AA58" i="143"/>
  <c r="Z58" i="143"/>
  <c r="AC57" i="143"/>
  <c r="AB57" i="143"/>
  <c r="AA57" i="143"/>
  <c r="Z57" i="143"/>
  <c r="Y57" i="143"/>
  <c r="X57" i="143"/>
  <c r="AC56" i="143"/>
  <c r="AB56" i="143"/>
  <c r="AB55" i="143"/>
  <c r="AA55" i="143"/>
  <c r="Y55" i="143"/>
  <c r="AC54" i="143"/>
  <c r="AB54" i="143"/>
  <c r="AA54" i="143"/>
  <c r="Z54" i="143"/>
  <c r="Y54" i="143"/>
  <c r="X54" i="143"/>
  <c r="AC53" i="143"/>
  <c r="AB53" i="143"/>
  <c r="AA53" i="143"/>
  <c r="Y53" i="143"/>
  <c r="AC52" i="143"/>
  <c r="AB52" i="143"/>
  <c r="AA52" i="143"/>
  <c r="Z52" i="143"/>
  <c r="Y52" i="143"/>
  <c r="Z51" i="143"/>
  <c r="AB50" i="143"/>
  <c r="Y50" i="143"/>
  <c r="AA49" i="143"/>
  <c r="Z49" i="143"/>
  <c r="Y49" i="143"/>
  <c r="AC48" i="143"/>
  <c r="AB48" i="143"/>
  <c r="AA48" i="143"/>
  <c r="Z48" i="143"/>
  <c r="Y48" i="143"/>
  <c r="X48" i="143"/>
  <c r="AA47" i="143"/>
  <c r="AC46" i="143"/>
  <c r="AB46" i="143"/>
  <c r="AA46" i="143"/>
  <c r="Z46" i="143"/>
  <c r="Y46" i="143"/>
  <c r="X46" i="143"/>
  <c r="AC45" i="143"/>
  <c r="AA45" i="143"/>
  <c r="Z45" i="143"/>
  <c r="Y45" i="143"/>
  <c r="AB44" i="143"/>
  <c r="AC43" i="143"/>
  <c r="AB43" i="143"/>
  <c r="Z43" i="143"/>
  <c r="Y43" i="143"/>
  <c r="AC42" i="143"/>
  <c r="AA42" i="143"/>
  <c r="Z42" i="143"/>
  <c r="Y42" i="143"/>
  <c r="AC39" i="143"/>
  <c r="AB39" i="143"/>
  <c r="AA39" i="143"/>
  <c r="Z39" i="143"/>
  <c r="Y39" i="143"/>
  <c r="X39" i="143"/>
  <c r="AC38" i="143"/>
  <c r="AB38" i="143"/>
  <c r="AA38" i="143"/>
  <c r="Y38" i="143"/>
  <c r="X38" i="143"/>
  <c r="AC37" i="143"/>
  <c r="AB37" i="143"/>
  <c r="AA37" i="143"/>
  <c r="Y37" i="143"/>
  <c r="AC36" i="143"/>
  <c r="AB36" i="143"/>
  <c r="AA36" i="143"/>
  <c r="Z36" i="143"/>
  <c r="Y36" i="143"/>
  <c r="AB35" i="143"/>
  <c r="AA35" i="143"/>
  <c r="Y35" i="143"/>
  <c r="AC34" i="143"/>
  <c r="AB34" i="143"/>
  <c r="AA34" i="143"/>
  <c r="Z34" i="143"/>
  <c r="Y34" i="143"/>
  <c r="X34" i="143"/>
  <c r="Z33" i="143"/>
  <c r="AC31" i="143"/>
  <c r="AB31" i="143"/>
  <c r="AA31" i="143"/>
  <c r="Z31" i="143"/>
  <c r="Y31" i="143"/>
  <c r="X31" i="143"/>
  <c r="AC30" i="143"/>
  <c r="AB30" i="143"/>
  <c r="Z30" i="143"/>
  <c r="AB29" i="143"/>
  <c r="AA29" i="143"/>
  <c r="Z29" i="143"/>
  <c r="Y29" i="143"/>
  <c r="Y28" i="143"/>
  <c r="AB26" i="143"/>
  <c r="AA26" i="143"/>
  <c r="Z26" i="143"/>
  <c r="Y26" i="143"/>
  <c r="X26" i="143"/>
  <c r="AB25" i="143"/>
  <c r="AC24" i="143"/>
  <c r="AB24" i="143"/>
  <c r="AA24" i="143"/>
  <c r="Z24" i="143"/>
  <c r="Y24" i="143"/>
  <c r="X24" i="143"/>
  <c r="AC23" i="143"/>
  <c r="AB23" i="143"/>
  <c r="AA23" i="143"/>
  <c r="Z23" i="143"/>
  <c r="Y23" i="143"/>
  <c r="X23" i="143"/>
  <c r="AC22" i="143"/>
  <c r="AB22" i="143"/>
  <c r="AA22" i="143"/>
  <c r="Z22" i="143"/>
  <c r="Y22" i="143"/>
  <c r="X22" i="143"/>
  <c r="AC21" i="143"/>
  <c r="AB21" i="143"/>
  <c r="AA21" i="143"/>
  <c r="Z21" i="143"/>
  <c r="Y21" i="143"/>
  <c r="X21" i="143"/>
  <c r="AB20" i="143"/>
  <c r="AA20" i="143"/>
  <c r="Z20" i="143"/>
  <c r="Y20" i="143"/>
  <c r="X20" i="143"/>
  <c r="AC19" i="143"/>
  <c r="AB19" i="143"/>
  <c r="Z19" i="143"/>
  <c r="Y19" i="143"/>
  <c r="AC18" i="143"/>
  <c r="AB18" i="143"/>
  <c r="AA18" i="143"/>
  <c r="Z18" i="143"/>
  <c r="Y18" i="143"/>
  <c r="X18" i="143"/>
  <c r="AB17" i="143"/>
  <c r="Z17" i="143"/>
  <c r="AC16" i="143"/>
  <c r="AB16" i="143"/>
  <c r="AA16" i="143"/>
  <c r="Y16" i="143"/>
  <c r="AC15" i="143"/>
  <c r="AB15" i="143"/>
  <c r="AA15" i="143"/>
  <c r="Z15" i="143"/>
  <c r="Y15" i="143"/>
  <c r="AC14" i="143"/>
  <c r="AB14" i="143"/>
  <c r="AA14" i="143"/>
  <c r="Z14" i="143"/>
  <c r="Y14" i="143"/>
  <c r="AC13" i="143"/>
  <c r="AB13" i="143"/>
  <c r="AA13" i="143"/>
  <c r="Z13" i="143"/>
  <c r="Y13" i="143"/>
  <c r="X13" i="143"/>
  <c r="V13" i="143"/>
  <c r="U13" i="143"/>
  <c r="T13" i="143"/>
  <c r="S13" i="143"/>
  <c r="R13" i="143"/>
  <c r="Q13" i="143"/>
  <c r="O13" i="143"/>
  <c r="N13" i="143"/>
  <c r="M13" i="143"/>
  <c r="L13" i="143"/>
  <c r="K13" i="143"/>
  <c r="J13" i="143"/>
  <c r="G13" i="143"/>
  <c r="E13" i="143"/>
  <c r="C13" i="143"/>
  <c r="AC12" i="143"/>
  <c r="AB12" i="143"/>
  <c r="AA12" i="143"/>
  <c r="Z12" i="143"/>
  <c r="Y12" i="143"/>
  <c r="X12" i="143"/>
  <c r="V12" i="143"/>
  <c r="U12" i="143"/>
  <c r="T12" i="143"/>
  <c r="S12" i="143"/>
  <c r="R12" i="143"/>
  <c r="Q12" i="143"/>
  <c r="O12" i="143"/>
  <c r="N12" i="143"/>
  <c r="M12" i="143"/>
  <c r="L12" i="143"/>
  <c r="K12" i="143"/>
  <c r="J12" i="143"/>
  <c r="AC11" i="143"/>
  <c r="AB11" i="143"/>
  <c r="AA11" i="143"/>
  <c r="Z11" i="143"/>
  <c r="Y11" i="143"/>
  <c r="X11" i="143"/>
  <c r="V11" i="143"/>
  <c r="U11" i="143"/>
  <c r="T11" i="143"/>
  <c r="S11" i="143"/>
  <c r="R11" i="143"/>
  <c r="Q11" i="143"/>
  <c r="O11" i="143"/>
  <c r="N11" i="143"/>
  <c r="M11" i="143"/>
  <c r="L11" i="143"/>
  <c r="K11" i="143"/>
  <c r="J11" i="143"/>
  <c r="G11" i="143"/>
  <c r="E11" i="143"/>
  <c r="C11" i="143"/>
  <c r="AC10" i="143"/>
  <c r="AB10" i="143"/>
  <c r="AA10" i="143"/>
  <c r="Z10" i="143"/>
  <c r="Y10" i="143"/>
  <c r="X10" i="143"/>
  <c r="V10" i="143"/>
  <c r="U10" i="143"/>
  <c r="T10" i="143"/>
  <c r="S10" i="143"/>
  <c r="R10" i="143"/>
  <c r="Q10" i="143"/>
  <c r="O10" i="143"/>
  <c r="N10" i="143"/>
  <c r="M10" i="143"/>
  <c r="L10" i="143"/>
  <c r="K10" i="143"/>
  <c r="J10" i="143"/>
  <c r="H13" i="143"/>
  <c r="E12" i="143"/>
  <c r="H11" i="143"/>
  <c r="E10" i="143"/>
  <c r="U66" i="139"/>
  <c r="R66" i="139"/>
  <c r="T65" i="139"/>
  <c r="U64" i="139"/>
  <c r="T64" i="139"/>
  <c r="T63" i="139"/>
  <c r="R63" i="139"/>
  <c r="U62" i="139"/>
  <c r="T62" i="139"/>
  <c r="U61" i="139"/>
  <c r="R61" i="139"/>
  <c r="U60" i="139"/>
  <c r="T60" i="139"/>
  <c r="U59" i="139"/>
  <c r="T59" i="139"/>
  <c r="U58" i="139"/>
  <c r="T58" i="139"/>
  <c r="U57" i="139"/>
  <c r="T57" i="139"/>
  <c r="S57" i="139"/>
  <c r="R57" i="139"/>
  <c r="U56" i="139"/>
  <c r="T56" i="139"/>
  <c r="U55" i="139"/>
  <c r="U54" i="139"/>
  <c r="T54" i="139"/>
  <c r="R54" i="139"/>
  <c r="U53" i="139"/>
  <c r="T53" i="139"/>
  <c r="U52" i="139"/>
  <c r="T52" i="139"/>
  <c r="R52" i="139"/>
  <c r="T51" i="139"/>
  <c r="U50" i="139"/>
  <c r="S50" i="139"/>
  <c r="U49" i="139"/>
  <c r="T49" i="139"/>
  <c r="U48" i="139"/>
  <c r="T48" i="139"/>
  <c r="S48" i="139"/>
  <c r="R48" i="139"/>
  <c r="T47" i="139"/>
  <c r="U46" i="139"/>
  <c r="T46" i="139"/>
  <c r="S46" i="139"/>
  <c r="R46" i="139"/>
  <c r="U45" i="139"/>
  <c r="T45" i="139"/>
  <c r="R45" i="139"/>
  <c r="U44" i="139"/>
  <c r="U43" i="139"/>
  <c r="T43" i="139"/>
  <c r="R43" i="139"/>
  <c r="U42" i="139"/>
  <c r="T42" i="139"/>
  <c r="U39" i="139"/>
  <c r="T39" i="139"/>
  <c r="S39" i="139"/>
  <c r="R39" i="139"/>
  <c r="U38" i="139"/>
  <c r="T38" i="139"/>
  <c r="R38" i="139"/>
  <c r="U37" i="139"/>
  <c r="T37" i="139"/>
  <c r="R37" i="139"/>
  <c r="U36" i="139"/>
  <c r="T36" i="139"/>
  <c r="U35" i="139"/>
  <c r="T35" i="139"/>
  <c r="U34" i="139"/>
  <c r="T34" i="139"/>
  <c r="S34" i="139"/>
  <c r="R34" i="139"/>
  <c r="T33" i="139"/>
  <c r="U32" i="139"/>
  <c r="U31" i="139"/>
  <c r="T31" i="139"/>
  <c r="S31" i="139"/>
  <c r="R31" i="139"/>
  <c r="T30" i="139"/>
  <c r="U29" i="139"/>
  <c r="T29" i="139"/>
  <c r="R28" i="139"/>
  <c r="U26" i="139"/>
  <c r="T26" i="139"/>
  <c r="R26" i="139"/>
  <c r="T25" i="139"/>
  <c r="U24" i="139"/>
  <c r="T24" i="139"/>
  <c r="R24" i="139"/>
  <c r="U23" i="139"/>
  <c r="T23" i="139"/>
  <c r="R23" i="139"/>
  <c r="U22" i="139"/>
  <c r="T22" i="139"/>
  <c r="R22" i="139"/>
  <c r="U21" i="139"/>
  <c r="T21" i="139"/>
  <c r="R21" i="139"/>
  <c r="U20" i="139"/>
  <c r="T20" i="139"/>
  <c r="S20" i="139"/>
  <c r="R20" i="139"/>
  <c r="U19" i="139"/>
  <c r="T19" i="139"/>
  <c r="R19" i="139"/>
  <c r="U18" i="139"/>
  <c r="T18" i="139"/>
  <c r="R18" i="139"/>
  <c r="U17" i="139"/>
  <c r="U16" i="139"/>
  <c r="T16" i="139"/>
  <c r="U15" i="139"/>
  <c r="T15" i="139"/>
  <c r="R15" i="139"/>
  <c r="U14" i="139"/>
  <c r="T14" i="139"/>
  <c r="R14" i="139"/>
  <c r="U13" i="139"/>
  <c r="T13" i="139"/>
  <c r="S13" i="139"/>
  <c r="R13" i="139"/>
  <c r="P13" i="139"/>
  <c r="O13" i="139"/>
  <c r="N13" i="139"/>
  <c r="M13" i="139"/>
  <c r="K13" i="139"/>
  <c r="J13" i="139"/>
  <c r="I13" i="139"/>
  <c r="H13" i="139"/>
  <c r="U12" i="139"/>
  <c r="T12" i="139"/>
  <c r="S12" i="139"/>
  <c r="R12" i="139"/>
  <c r="P12" i="139"/>
  <c r="O12" i="139"/>
  <c r="N12" i="139"/>
  <c r="M12" i="139"/>
  <c r="K12" i="139"/>
  <c r="J12" i="139"/>
  <c r="I12" i="139"/>
  <c r="H12" i="139"/>
  <c r="F12" i="139"/>
  <c r="U11" i="139"/>
  <c r="T11" i="139"/>
  <c r="S11" i="139"/>
  <c r="R11" i="139"/>
  <c r="P11" i="139"/>
  <c r="O11" i="139"/>
  <c r="N11" i="139"/>
  <c r="M11" i="139"/>
  <c r="K11" i="139"/>
  <c r="J11" i="139"/>
  <c r="I11" i="139"/>
  <c r="H11" i="139"/>
  <c r="U10" i="139"/>
  <c r="T10" i="139"/>
  <c r="S10" i="139"/>
  <c r="R10" i="139"/>
  <c r="P10" i="139"/>
  <c r="O10" i="139"/>
  <c r="N10" i="139"/>
  <c r="M10" i="139"/>
  <c r="K10" i="139"/>
  <c r="J10" i="139"/>
  <c r="I10" i="139"/>
  <c r="H10" i="139"/>
  <c r="F10" i="139"/>
  <c r="D13" i="139"/>
  <c r="D11" i="139"/>
  <c r="M66" i="135"/>
  <c r="L66" i="135"/>
  <c r="L65" i="135"/>
  <c r="M64" i="135"/>
  <c r="L64" i="135"/>
  <c r="M63" i="135"/>
  <c r="L63" i="135"/>
  <c r="L62" i="135"/>
  <c r="M61" i="135"/>
  <c r="L61" i="135"/>
  <c r="M60" i="135"/>
  <c r="L60" i="135"/>
  <c r="M59" i="135"/>
  <c r="L59" i="135"/>
  <c r="M58" i="135"/>
  <c r="L58" i="135"/>
  <c r="M57" i="135"/>
  <c r="L57" i="135"/>
  <c r="M56" i="135"/>
  <c r="L56" i="135"/>
  <c r="M55" i="135"/>
  <c r="L55" i="135"/>
  <c r="M54" i="135"/>
  <c r="L54" i="135"/>
  <c r="M53" i="135"/>
  <c r="L53" i="135"/>
  <c r="M52" i="135"/>
  <c r="L52" i="135"/>
  <c r="L51" i="135"/>
  <c r="L50" i="135"/>
  <c r="M49" i="135"/>
  <c r="L49" i="135"/>
  <c r="M48" i="135"/>
  <c r="L48" i="135"/>
  <c r="M47" i="135"/>
  <c r="M46" i="135"/>
  <c r="L46" i="135"/>
  <c r="M45" i="135"/>
  <c r="L45" i="135"/>
  <c r="M44" i="135"/>
  <c r="M43" i="135"/>
  <c r="L43" i="135"/>
  <c r="M42" i="135"/>
  <c r="L42" i="135"/>
  <c r="M39" i="135"/>
  <c r="L39" i="135"/>
  <c r="M38" i="135"/>
  <c r="L38" i="135"/>
  <c r="M37" i="135"/>
  <c r="L37" i="135"/>
  <c r="M36" i="135"/>
  <c r="L36" i="135"/>
  <c r="M35" i="135"/>
  <c r="L35" i="135"/>
  <c r="M34" i="135"/>
  <c r="L34" i="135"/>
  <c r="L33" i="135"/>
  <c r="L32" i="135"/>
  <c r="M31" i="135"/>
  <c r="L31" i="135"/>
  <c r="M30" i="135"/>
  <c r="L30" i="135"/>
  <c r="M29" i="135"/>
  <c r="L29" i="135"/>
  <c r="L28" i="135"/>
  <c r="M26" i="135"/>
  <c r="L26" i="135"/>
  <c r="L25" i="135"/>
  <c r="M24" i="135"/>
  <c r="L24" i="135"/>
  <c r="M23" i="135"/>
  <c r="L23" i="135"/>
  <c r="M22" i="135"/>
  <c r="L22" i="135"/>
  <c r="M21" i="135"/>
  <c r="L21" i="135"/>
  <c r="M20" i="135"/>
  <c r="L20" i="135"/>
  <c r="M19" i="135"/>
  <c r="L19" i="135"/>
  <c r="M18" i="135"/>
  <c r="L18" i="135"/>
  <c r="L17" i="135"/>
  <c r="M16" i="135"/>
  <c r="L16" i="135"/>
  <c r="M15" i="135"/>
  <c r="L15" i="135"/>
  <c r="M14" i="135"/>
  <c r="L14" i="135"/>
  <c r="M13" i="135"/>
  <c r="L13" i="135"/>
  <c r="J13" i="135"/>
  <c r="I13" i="135"/>
  <c r="G13" i="135"/>
  <c r="F13" i="135"/>
  <c r="M12" i="135"/>
  <c r="L12" i="135"/>
  <c r="J12" i="135"/>
  <c r="I12" i="135"/>
  <c r="G12" i="135"/>
  <c r="F12" i="135"/>
  <c r="D12" i="135"/>
  <c r="M11" i="135"/>
  <c r="L11" i="135"/>
  <c r="J11" i="135"/>
  <c r="I11" i="135"/>
  <c r="G11" i="135"/>
  <c r="F11" i="135"/>
  <c r="M10" i="135"/>
  <c r="L10" i="135"/>
  <c r="J10" i="135"/>
  <c r="D10" i="135"/>
  <c r="C10" i="135"/>
  <c r="AC17" i="131"/>
  <c r="AB17" i="131"/>
  <c r="AA17" i="131"/>
  <c r="Z17" i="131"/>
  <c r="Y17" i="131"/>
  <c r="X17" i="131"/>
  <c r="AC16" i="131"/>
  <c r="AB16" i="131"/>
  <c r="AA16" i="131"/>
  <c r="Z16" i="131"/>
  <c r="Y16" i="131"/>
  <c r="X16" i="131"/>
  <c r="AC15" i="131"/>
  <c r="AB15" i="131"/>
  <c r="AA15" i="131"/>
  <c r="Z15" i="131"/>
  <c r="Y15" i="131"/>
  <c r="X15" i="131"/>
  <c r="AC14" i="131"/>
  <c r="AB14" i="131"/>
  <c r="AA14" i="131"/>
  <c r="Z14" i="131"/>
  <c r="Y14" i="131"/>
  <c r="X14" i="131"/>
  <c r="V14" i="131"/>
  <c r="U14" i="131"/>
  <c r="T14" i="131"/>
  <c r="S14" i="131"/>
  <c r="R14" i="131"/>
  <c r="Q14" i="131"/>
  <c r="O14" i="131"/>
  <c r="N14" i="131"/>
  <c r="M14" i="131"/>
  <c r="L14" i="131"/>
  <c r="K14" i="131"/>
  <c r="J14" i="131"/>
  <c r="G14" i="131"/>
  <c r="E14" i="131"/>
  <c r="C14" i="131"/>
  <c r="AC13" i="131"/>
  <c r="AB13" i="131"/>
  <c r="AA13" i="131"/>
  <c r="Z13" i="131"/>
  <c r="Y13" i="131"/>
  <c r="X13" i="131"/>
  <c r="V13" i="131"/>
  <c r="U13" i="131"/>
  <c r="T13" i="131"/>
  <c r="S13" i="131"/>
  <c r="R13" i="131"/>
  <c r="Q13" i="131"/>
  <c r="O13" i="131"/>
  <c r="N13" i="131"/>
  <c r="M13" i="131"/>
  <c r="L13" i="131"/>
  <c r="K13" i="131"/>
  <c r="J13" i="131"/>
  <c r="AC12" i="131"/>
  <c r="AB12" i="131"/>
  <c r="AA12" i="131"/>
  <c r="Z12" i="131"/>
  <c r="Y12" i="131"/>
  <c r="X12" i="131"/>
  <c r="V12" i="131"/>
  <c r="U12" i="131"/>
  <c r="T12" i="131"/>
  <c r="S12" i="131"/>
  <c r="R12" i="131"/>
  <c r="Q12" i="131"/>
  <c r="O12" i="131"/>
  <c r="N12" i="131"/>
  <c r="M12" i="131"/>
  <c r="L12" i="131"/>
  <c r="K12" i="131"/>
  <c r="J12" i="131"/>
  <c r="G12" i="131"/>
  <c r="E12" i="131"/>
  <c r="C12" i="131"/>
  <c r="AC11" i="131"/>
  <c r="AB11" i="131"/>
  <c r="AA11" i="131"/>
  <c r="Z11" i="131"/>
  <c r="Y11" i="131"/>
  <c r="X11" i="131"/>
  <c r="V11" i="131"/>
  <c r="U11" i="131"/>
  <c r="T11" i="131"/>
  <c r="S11" i="131"/>
  <c r="R11" i="131"/>
  <c r="Q11" i="131"/>
  <c r="O11" i="131"/>
  <c r="N11" i="131"/>
  <c r="M11" i="131"/>
  <c r="L11" i="131"/>
  <c r="K11" i="131"/>
  <c r="J11" i="131"/>
  <c r="H14" i="131"/>
  <c r="H12" i="131"/>
  <c r="S67" i="127"/>
  <c r="R67" i="127"/>
  <c r="T66" i="127"/>
  <c r="S66" i="127"/>
  <c r="R66" i="127"/>
  <c r="T65" i="127"/>
  <c r="S65" i="127"/>
  <c r="U64" i="127"/>
  <c r="T64" i="127"/>
  <c r="S64" i="127"/>
  <c r="R64" i="127"/>
  <c r="U63" i="127"/>
  <c r="T63" i="127"/>
  <c r="S63" i="127"/>
  <c r="R63" i="127"/>
  <c r="U62" i="127"/>
  <c r="T62" i="127"/>
  <c r="S62" i="127"/>
  <c r="R62" i="127"/>
  <c r="T61" i="127"/>
  <c r="S61" i="127"/>
  <c r="R61" i="127"/>
  <c r="U60" i="127"/>
  <c r="T60" i="127"/>
  <c r="S60" i="127"/>
  <c r="U59" i="127"/>
  <c r="T59" i="127"/>
  <c r="S59" i="127"/>
  <c r="R59" i="127"/>
  <c r="T58" i="127"/>
  <c r="S58" i="127"/>
  <c r="R58" i="127"/>
  <c r="U57" i="127"/>
  <c r="T57" i="127"/>
  <c r="S57" i="127"/>
  <c r="R57" i="127"/>
  <c r="U56" i="127"/>
  <c r="T56" i="127"/>
  <c r="S56" i="127"/>
  <c r="R56" i="127"/>
  <c r="U55" i="127"/>
  <c r="T55" i="127"/>
  <c r="S55" i="127"/>
  <c r="R55" i="127"/>
  <c r="U54" i="127"/>
  <c r="T54" i="127"/>
  <c r="S54" i="127"/>
  <c r="R54" i="127"/>
  <c r="U53" i="127"/>
  <c r="T53" i="127"/>
  <c r="S53" i="127"/>
  <c r="R53" i="127"/>
  <c r="U52" i="127"/>
  <c r="T52" i="127"/>
  <c r="S52" i="127"/>
  <c r="R52" i="127"/>
  <c r="U51" i="127"/>
  <c r="T51" i="127"/>
  <c r="S51" i="127"/>
  <c r="R51" i="127"/>
  <c r="U50" i="127"/>
  <c r="T50" i="127"/>
  <c r="S50" i="127"/>
  <c r="R50" i="127"/>
  <c r="U49" i="127"/>
  <c r="T49" i="127"/>
  <c r="S49" i="127"/>
  <c r="R49" i="127"/>
  <c r="U48" i="127"/>
  <c r="T48" i="127"/>
  <c r="S48" i="127"/>
  <c r="R48" i="127"/>
  <c r="T47" i="127"/>
  <c r="S47" i="127"/>
  <c r="R47" i="127"/>
  <c r="U46" i="127"/>
  <c r="T46" i="127"/>
  <c r="S46" i="127"/>
  <c r="R46" i="127"/>
  <c r="U45" i="127"/>
  <c r="T45" i="127"/>
  <c r="S45" i="127"/>
  <c r="R45" i="127"/>
  <c r="T44" i="127"/>
  <c r="S44" i="127"/>
  <c r="U43" i="127"/>
  <c r="T43" i="127"/>
  <c r="S43" i="127"/>
  <c r="R43" i="127"/>
  <c r="U42" i="127"/>
  <c r="T42" i="127"/>
  <c r="S42" i="127"/>
  <c r="R42" i="127"/>
  <c r="U41" i="127"/>
  <c r="T41" i="127"/>
  <c r="S41" i="127"/>
  <c r="R41" i="127"/>
  <c r="U40" i="127"/>
  <c r="T40" i="127"/>
  <c r="S40" i="127"/>
  <c r="U39" i="127"/>
  <c r="T39" i="127"/>
  <c r="S39" i="127"/>
  <c r="R39" i="127"/>
  <c r="U38" i="127"/>
  <c r="T38" i="127"/>
  <c r="S38" i="127"/>
  <c r="R38" i="127"/>
  <c r="T37" i="127"/>
  <c r="S37" i="127"/>
  <c r="R37" i="127"/>
  <c r="U36" i="127"/>
  <c r="T36" i="127"/>
  <c r="S36" i="127"/>
  <c r="R36" i="127"/>
  <c r="U35" i="127"/>
  <c r="T35" i="127"/>
  <c r="S35" i="127"/>
  <c r="R35" i="127"/>
  <c r="U34" i="127"/>
  <c r="T34" i="127"/>
  <c r="S34" i="127"/>
  <c r="R34" i="127"/>
  <c r="T33" i="127"/>
  <c r="S33" i="127"/>
  <c r="T32" i="127"/>
  <c r="U31" i="127"/>
  <c r="T31" i="127"/>
  <c r="S31" i="127"/>
  <c r="R31" i="127"/>
  <c r="U30" i="127"/>
  <c r="T30" i="127"/>
  <c r="S30" i="127"/>
  <c r="R30" i="127"/>
  <c r="U29" i="127"/>
  <c r="T29" i="127"/>
  <c r="S29" i="127"/>
  <c r="R29" i="127"/>
  <c r="U28" i="127"/>
  <c r="T28" i="127"/>
  <c r="S28" i="127"/>
  <c r="R28" i="127"/>
  <c r="U27" i="127"/>
  <c r="T27" i="127"/>
  <c r="S27" i="127"/>
  <c r="R27" i="127"/>
  <c r="U26" i="127"/>
  <c r="T26" i="127"/>
  <c r="S26" i="127"/>
  <c r="R26" i="127"/>
  <c r="T25" i="127"/>
  <c r="S25" i="127"/>
  <c r="U24" i="127"/>
  <c r="T24" i="127"/>
  <c r="S24" i="127"/>
  <c r="R24" i="127"/>
  <c r="U23" i="127"/>
  <c r="T23" i="127"/>
  <c r="S23" i="127"/>
  <c r="R23" i="127"/>
  <c r="U22" i="127"/>
  <c r="T22" i="127"/>
  <c r="S22" i="127"/>
  <c r="R22" i="127"/>
  <c r="U21" i="127"/>
  <c r="T21" i="127"/>
  <c r="S21" i="127"/>
  <c r="R21" i="127"/>
  <c r="U20" i="127"/>
  <c r="T20" i="127"/>
  <c r="S20" i="127"/>
  <c r="R20" i="127"/>
  <c r="U19" i="127"/>
  <c r="T19" i="127"/>
  <c r="S19" i="127"/>
  <c r="R19" i="127"/>
  <c r="U18" i="127"/>
  <c r="T18" i="127"/>
  <c r="S18" i="127"/>
  <c r="R18" i="127"/>
  <c r="U17" i="127"/>
  <c r="T17" i="127"/>
  <c r="S17" i="127"/>
  <c r="R17" i="127"/>
  <c r="U16" i="127"/>
  <c r="T16" i="127"/>
  <c r="S16" i="127"/>
  <c r="R16" i="127"/>
  <c r="U15" i="127"/>
  <c r="T15" i="127"/>
  <c r="S15" i="127"/>
  <c r="R15" i="127"/>
  <c r="U14" i="127"/>
  <c r="T14" i="127"/>
  <c r="S14" i="127"/>
  <c r="R14" i="127"/>
  <c r="U13" i="127"/>
  <c r="T13" i="127"/>
  <c r="S13" i="127"/>
  <c r="R13" i="127"/>
  <c r="P13" i="127"/>
  <c r="O13" i="127"/>
  <c r="N13" i="127"/>
  <c r="M13" i="127"/>
  <c r="K13" i="127"/>
  <c r="J13" i="127"/>
  <c r="I13" i="127"/>
  <c r="H13" i="127"/>
  <c r="E13" i="127"/>
  <c r="C13" i="127"/>
  <c r="U12" i="127"/>
  <c r="T12" i="127"/>
  <c r="S12" i="127"/>
  <c r="R12" i="127"/>
  <c r="P12" i="127"/>
  <c r="O12" i="127"/>
  <c r="N12" i="127"/>
  <c r="M12" i="127"/>
  <c r="K12" i="127"/>
  <c r="J12" i="127"/>
  <c r="I12" i="127"/>
  <c r="H12" i="127"/>
  <c r="U11" i="127"/>
  <c r="T11" i="127"/>
  <c r="S11" i="127"/>
  <c r="R11" i="127"/>
  <c r="P11" i="127"/>
  <c r="O11" i="127"/>
  <c r="N11" i="127"/>
  <c r="M11" i="127"/>
  <c r="K11" i="127"/>
  <c r="J11" i="127"/>
  <c r="I11" i="127"/>
  <c r="H11" i="127"/>
  <c r="E11" i="127"/>
  <c r="C11" i="127"/>
  <c r="U10" i="127"/>
  <c r="T10" i="127"/>
  <c r="S10" i="127"/>
  <c r="R10" i="127"/>
  <c r="P10" i="127"/>
  <c r="O10" i="127"/>
  <c r="N10" i="127"/>
  <c r="M10" i="127"/>
  <c r="K10" i="127"/>
  <c r="J10" i="127"/>
  <c r="I10" i="127"/>
  <c r="H10" i="127"/>
  <c r="F13" i="127"/>
  <c r="F12" i="127"/>
  <c r="F11" i="127"/>
  <c r="F10" i="127"/>
  <c r="L68" i="123"/>
  <c r="M66" i="123"/>
  <c r="M64" i="123"/>
  <c r="M62" i="123"/>
  <c r="M60" i="123"/>
  <c r="M58" i="123"/>
  <c r="M56" i="123"/>
  <c r="M54" i="123"/>
  <c r="M52" i="123"/>
  <c r="M50" i="123"/>
  <c r="M48" i="123"/>
  <c r="M46" i="123"/>
  <c r="M44" i="123"/>
  <c r="M42" i="123"/>
  <c r="M40" i="123"/>
  <c r="M38" i="123"/>
  <c r="M37" i="123"/>
  <c r="M35" i="123"/>
  <c r="L33" i="123"/>
  <c r="L31" i="123"/>
  <c r="L29" i="123"/>
  <c r="L27" i="123"/>
  <c r="L25" i="123"/>
  <c r="L23" i="123"/>
  <c r="L21" i="123"/>
  <c r="L19" i="123"/>
  <c r="L17" i="123"/>
  <c r="L15" i="123"/>
  <c r="M14" i="123"/>
  <c r="L14" i="123"/>
  <c r="J14" i="123"/>
  <c r="I14" i="123"/>
  <c r="G14" i="123"/>
  <c r="F14" i="123"/>
  <c r="M13" i="123"/>
  <c r="L13" i="123"/>
  <c r="J13" i="123"/>
  <c r="I13" i="123"/>
  <c r="G13" i="123"/>
  <c r="F13" i="123"/>
  <c r="C13" i="123"/>
  <c r="M12" i="123"/>
  <c r="L12" i="123"/>
  <c r="J12" i="123"/>
  <c r="I12" i="123"/>
  <c r="G12" i="123"/>
  <c r="F12" i="123"/>
  <c r="M11" i="123"/>
  <c r="L11" i="123"/>
  <c r="I11" i="123"/>
  <c r="C11" i="123"/>
  <c r="L66" i="123"/>
  <c r="L64" i="123"/>
  <c r="L62" i="123"/>
  <c r="L60" i="123"/>
  <c r="L58" i="123"/>
  <c r="L56" i="123"/>
  <c r="L54" i="123"/>
  <c r="L52" i="123"/>
  <c r="L50" i="123"/>
  <c r="L48" i="123"/>
  <c r="L46" i="123"/>
  <c r="L44" i="123"/>
  <c r="L42" i="123"/>
  <c r="L40" i="123"/>
  <c r="L38" i="123"/>
  <c r="L36" i="123"/>
  <c r="L34" i="123"/>
  <c r="M31" i="123"/>
  <c r="M29" i="123"/>
  <c r="M27" i="123"/>
  <c r="M25" i="123"/>
  <c r="M23" i="123"/>
  <c r="M21" i="123"/>
  <c r="M19" i="123"/>
  <c r="M17" i="123"/>
  <c r="M15" i="123"/>
  <c r="D13" i="123"/>
  <c r="G11" i="123"/>
  <c r="D11" i="123"/>
  <c r="L16" i="123" l="1"/>
  <c r="L22" i="123"/>
  <c r="M45" i="123"/>
  <c r="M47" i="123"/>
  <c r="M49" i="123"/>
  <c r="M57" i="123"/>
  <c r="M59" i="123"/>
  <c r="M61" i="123"/>
  <c r="M63" i="123"/>
  <c r="M65" i="123"/>
  <c r="C12" i="127"/>
  <c r="E12" i="127"/>
  <c r="H11" i="131"/>
  <c r="F11" i="131"/>
  <c r="D11" i="131"/>
  <c r="E11" i="131"/>
  <c r="H13" i="131"/>
  <c r="F13" i="131"/>
  <c r="D13" i="131"/>
  <c r="E13" i="131"/>
  <c r="C11" i="131"/>
  <c r="G13" i="131"/>
  <c r="F11" i="123"/>
  <c r="C12" i="123"/>
  <c r="C14" i="123"/>
  <c r="L18" i="123"/>
  <c r="L20" i="123"/>
  <c r="L24" i="123"/>
  <c r="L26" i="123"/>
  <c r="L28" i="123"/>
  <c r="L30" i="123"/>
  <c r="L32" i="123"/>
  <c r="M34" i="123"/>
  <c r="M36" i="123"/>
  <c r="M39" i="123"/>
  <c r="M41" i="123"/>
  <c r="M43" i="123"/>
  <c r="M51" i="123"/>
  <c r="M53" i="123"/>
  <c r="M55" i="123"/>
  <c r="M67" i="123"/>
  <c r="C10" i="127"/>
  <c r="E10" i="127"/>
  <c r="J11" i="123"/>
  <c r="D12" i="123"/>
  <c r="D14" i="123"/>
  <c r="M16" i="123"/>
  <c r="M18" i="123"/>
  <c r="M20" i="123"/>
  <c r="M22" i="123"/>
  <c r="M24" i="123"/>
  <c r="M26" i="123"/>
  <c r="M28" i="123"/>
  <c r="M30" i="123"/>
  <c r="M32" i="123"/>
  <c r="L35" i="123"/>
  <c r="L37" i="123"/>
  <c r="L39" i="123"/>
  <c r="L41" i="123"/>
  <c r="L43" i="123"/>
  <c r="L45" i="123"/>
  <c r="L47" i="123"/>
  <c r="L49" i="123"/>
  <c r="L51" i="123"/>
  <c r="L53" i="123"/>
  <c r="L55" i="123"/>
  <c r="L57" i="123"/>
  <c r="L59" i="123"/>
  <c r="L61" i="123"/>
  <c r="L63" i="123"/>
  <c r="L65" i="123"/>
  <c r="L67" i="123"/>
  <c r="M68" i="123"/>
  <c r="D10" i="127"/>
  <c r="D11" i="127"/>
  <c r="D12" i="127"/>
  <c r="D13" i="127"/>
  <c r="G11" i="131"/>
  <c r="C13" i="131"/>
  <c r="D12" i="131"/>
  <c r="F12" i="131"/>
  <c r="D14" i="131"/>
  <c r="F14" i="131"/>
  <c r="F10" i="135"/>
  <c r="I10" i="135"/>
  <c r="C11" i="135"/>
  <c r="C12" i="135"/>
  <c r="C13" i="135"/>
  <c r="E10" i="139"/>
  <c r="C10" i="139"/>
  <c r="E12" i="139"/>
  <c r="C12" i="139"/>
  <c r="D10" i="139"/>
  <c r="D12" i="139"/>
  <c r="G10" i="135"/>
  <c r="D11" i="135"/>
  <c r="D13" i="135"/>
  <c r="E11" i="139"/>
  <c r="C11" i="139"/>
  <c r="E13" i="139"/>
  <c r="C13" i="139"/>
  <c r="F11" i="139"/>
  <c r="F13" i="139"/>
  <c r="H10" i="143"/>
  <c r="F10" i="143"/>
  <c r="D10" i="143"/>
  <c r="H12" i="143"/>
  <c r="F12" i="143"/>
  <c r="D12" i="143"/>
  <c r="C10" i="143"/>
  <c r="G10" i="143"/>
  <c r="C12" i="143"/>
  <c r="G12" i="143"/>
  <c r="D11" i="143"/>
  <c r="F11" i="143"/>
  <c r="D13" i="143"/>
  <c r="F13" i="143"/>
  <c r="I58" i="95" l="1"/>
  <c r="I56" i="95"/>
  <c r="I55" i="95"/>
  <c r="D55" i="95"/>
  <c r="I53" i="95"/>
  <c r="I49" i="95"/>
  <c r="D49" i="95"/>
  <c r="I47" i="95"/>
  <c r="G47" i="95"/>
  <c r="F47" i="95"/>
  <c r="E47" i="95"/>
  <c r="D47" i="95"/>
  <c r="I44" i="95"/>
  <c r="I43" i="95"/>
  <c r="I39" i="95"/>
  <c r="D39" i="95"/>
  <c r="I37" i="95"/>
  <c r="I35" i="95"/>
  <c r="F35" i="95"/>
  <c r="E35" i="95"/>
  <c r="D35" i="95"/>
  <c r="C35" i="95"/>
  <c r="I32" i="95"/>
  <c r="D32" i="95"/>
  <c r="I30" i="95"/>
  <c r="D30" i="95"/>
  <c r="I27" i="95"/>
  <c r="I25" i="95"/>
  <c r="I24" i="95"/>
  <c r="D24" i="95"/>
  <c r="I23" i="95"/>
  <c r="I22" i="95"/>
  <c r="G22" i="95"/>
  <c r="F22" i="95"/>
  <c r="D22" i="95"/>
  <c r="I21" i="95"/>
  <c r="D21" i="95"/>
  <c r="I19" i="95"/>
  <c r="D19" i="95"/>
  <c r="I17" i="95"/>
  <c r="I16" i="95"/>
  <c r="I15" i="95"/>
  <c r="D15" i="95"/>
  <c r="I14" i="95"/>
  <c r="H14" i="95"/>
  <c r="G14" i="95"/>
  <c r="F14" i="95"/>
  <c r="E14" i="95"/>
  <c r="D14" i="95"/>
  <c r="C14" i="95"/>
  <c r="I13" i="95"/>
  <c r="H13" i="95"/>
  <c r="G13" i="95"/>
  <c r="F13" i="95"/>
  <c r="E13" i="95"/>
  <c r="D13" i="95"/>
  <c r="C13" i="95"/>
  <c r="I12" i="95"/>
  <c r="H12" i="95"/>
  <c r="G12" i="95"/>
  <c r="F12" i="95"/>
  <c r="E12" i="95"/>
  <c r="D12" i="95"/>
  <c r="C12" i="95"/>
  <c r="I11" i="95"/>
  <c r="H11" i="95"/>
  <c r="G11" i="95"/>
  <c r="F11" i="95"/>
  <c r="E11" i="95"/>
  <c r="D11" i="95"/>
  <c r="C11" i="95"/>
  <c r="G58" i="93"/>
  <c r="F58" i="93"/>
  <c r="G56" i="93"/>
  <c r="G55" i="93"/>
  <c r="F55" i="93"/>
  <c r="E55" i="93"/>
  <c r="G53" i="93"/>
  <c r="F53" i="93"/>
  <c r="E53" i="93"/>
  <c r="G49" i="93"/>
  <c r="F49" i="93"/>
  <c r="G47" i="93"/>
  <c r="F47" i="93"/>
  <c r="E47" i="93"/>
  <c r="G44" i="93"/>
  <c r="G43" i="93"/>
  <c r="E43" i="93"/>
  <c r="G39" i="93"/>
  <c r="F39" i="93"/>
  <c r="E39" i="93"/>
  <c r="G37" i="93"/>
  <c r="G35" i="93"/>
  <c r="F35" i="93"/>
  <c r="E35" i="93"/>
  <c r="G32" i="93"/>
  <c r="F32" i="93"/>
  <c r="E32" i="93"/>
  <c r="G30" i="93"/>
  <c r="F30" i="93"/>
  <c r="G27" i="93"/>
  <c r="E27" i="93"/>
  <c r="G25" i="93"/>
  <c r="G24" i="93"/>
  <c r="F24" i="93"/>
  <c r="E24" i="93"/>
  <c r="G23" i="93"/>
  <c r="G22" i="93"/>
  <c r="F22" i="93"/>
  <c r="E22" i="93"/>
  <c r="G21" i="93"/>
  <c r="F21" i="93"/>
  <c r="E21" i="93"/>
  <c r="G19" i="93"/>
  <c r="F19" i="93"/>
  <c r="E19" i="93"/>
  <c r="G17" i="93"/>
  <c r="E17" i="93"/>
  <c r="G16" i="93"/>
  <c r="E16" i="93"/>
  <c r="G15" i="93"/>
  <c r="F15" i="93"/>
  <c r="G14" i="93"/>
  <c r="F14" i="93"/>
  <c r="E14" i="93"/>
  <c r="D14" i="93"/>
  <c r="C14" i="93"/>
  <c r="G13" i="93"/>
  <c r="F13" i="93"/>
  <c r="E13" i="93"/>
  <c r="D13" i="93"/>
  <c r="C13" i="93"/>
  <c r="G12" i="93"/>
  <c r="F12" i="93"/>
  <c r="E12" i="93"/>
  <c r="D12" i="93"/>
  <c r="C12" i="93"/>
  <c r="G11" i="93"/>
  <c r="F11" i="93"/>
  <c r="E11" i="93"/>
  <c r="D11" i="93"/>
  <c r="C11" i="93"/>
  <c r="E58" i="91"/>
  <c r="C58" i="91"/>
  <c r="E56" i="91"/>
  <c r="C56" i="91"/>
  <c r="E55" i="91"/>
  <c r="C55" i="91"/>
  <c r="E53" i="91"/>
  <c r="C53" i="91"/>
  <c r="E49" i="91"/>
  <c r="C49" i="91"/>
  <c r="E47" i="91"/>
  <c r="D47" i="91"/>
  <c r="C47" i="91"/>
  <c r="E44" i="91"/>
  <c r="E43" i="91"/>
  <c r="E39" i="91"/>
  <c r="D39" i="91"/>
  <c r="C39" i="91"/>
  <c r="E37" i="91"/>
  <c r="E35" i="91"/>
  <c r="D35" i="91"/>
  <c r="C35" i="91"/>
  <c r="E32" i="91"/>
  <c r="D32" i="91"/>
  <c r="C32" i="91"/>
  <c r="E30" i="91"/>
  <c r="C30" i="91"/>
  <c r="E27" i="91"/>
  <c r="C27" i="91"/>
  <c r="E25" i="91"/>
  <c r="E24" i="91"/>
  <c r="C24" i="91"/>
  <c r="E23" i="91"/>
  <c r="E22" i="91"/>
  <c r="D22" i="91"/>
  <c r="C22" i="91"/>
  <c r="E21" i="91"/>
  <c r="D21" i="91"/>
  <c r="C21" i="91"/>
  <c r="E19" i="91"/>
  <c r="C19" i="91"/>
  <c r="E17" i="91"/>
  <c r="C17" i="91"/>
  <c r="E16" i="91"/>
  <c r="C16" i="91"/>
  <c r="E15" i="91"/>
  <c r="D15" i="91"/>
  <c r="C15" i="91"/>
  <c r="E14" i="91"/>
  <c r="D14" i="91"/>
  <c r="C14" i="91"/>
  <c r="E13" i="91"/>
  <c r="D13" i="91"/>
  <c r="C13" i="91"/>
  <c r="E12" i="91"/>
  <c r="D12" i="91"/>
  <c r="C12" i="91"/>
  <c r="E11" i="91"/>
  <c r="D11" i="91"/>
  <c r="C11" i="91"/>
  <c r="I63" i="70" l="1"/>
  <c r="I58" i="70"/>
  <c r="I56" i="70"/>
  <c r="I55" i="70"/>
  <c r="D55" i="70"/>
  <c r="I53" i="70"/>
  <c r="E53" i="70"/>
  <c r="D53" i="70"/>
  <c r="I49" i="70"/>
  <c r="D49" i="70"/>
  <c r="I44" i="70"/>
  <c r="I40" i="70"/>
  <c r="I39" i="70"/>
  <c r="D39" i="70"/>
  <c r="I37" i="70"/>
  <c r="I32" i="70"/>
  <c r="I30" i="70"/>
  <c r="D30" i="70"/>
  <c r="I27" i="70"/>
  <c r="I25" i="70"/>
  <c r="I24" i="70"/>
  <c r="D24" i="70"/>
  <c r="I22" i="70"/>
  <c r="F22" i="70"/>
  <c r="D22" i="70"/>
  <c r="I21" i="70"/>
  <c r="D21" i="70"/>
  <c r="I20" i="70"/>
  <c r="I19" i="70"/>
  <c r="E19" i="70"/>
  <c r="D19" i="70"/>
  <c r="I17" i="70"/>
  <c r="I16" i="70"/>
  <c r="I15" i="70"/>
  <c r="D15" i="70"/>
  <c r="I14" i="70"/>
  <c r="H14" i="70"/>
  <c r="G14" i="70"/>
  <c r="F14" i="70"/>
  <c r="E14" i="70"/>
  <c r="D14" i="70"/>
  <c r="C14" i="70"/>
  <c r="I13" i="70"/>
  <c r="H13" i="70"/>
  <c r="G13" i="70"/>
  <c r="F13" i="70"/>
  <c r="E13" i="70"/>
  <c r="D13" i="70"/>
  <c r="C13" i="70"/>
  <c r="I12" i="70"/>
  <c r="H12" i="70"/>
  <c r="G12" i="70"/>
  <c r="F12" i="70"/>
  <c r="E12" i="70"/>
  <c r="D12" i="70"/>
  <c r="C12" i="70"/>
  <c r="I11" i="70"/>
  <c r="H11" i="70"/>
  <c r="G11" i="70"/>
  <c r="F11" i="70"/>
  <c r="E11" i="70"/>
  <c r="D11" i="70"/>
  <c r="C11" i="70"/>
  <c r="G63" i="68"/>
  <c r="G58" i="68"/>
  <c r="F58" i="68"/>
  <c r="G56" i="68"/>
  <c r="G55" i="68"/>
  <c r="F55" i="68"/>
  <c r="E55" i="68"/>
  <c r="G53" i="68"/>
  <c r="F53" i="68"/>
  <c r="E53" i="68"/>
  <c r="G49" i="68"/>
  <c r="F49" i="68"/>
  <c r="G47" i="68"/>
  <c r="F47" i="68"/>
  <c r="E47" i="68"/>
  <c r="D47" i="68"/>
  <c r="G44" i="68"/>
  <c r="G40" i="68"/>
  <c r="G39" i="68"/>
  <c r="E39" i="68"/>
  <c r="G37" i="68"/>
  <c r="G35" i="68"/>
  <c r="F35" i="68"/>
  <c r="E35" i="68"/>
  <c r="G32" i="68"/>
  <c r="F32" i="68"/>
  <c r="E32" i="68"/>
  <c r="G30" i="68"/>
  <c r="F30" i="68"/>
  <c r="G27" i="68"/>
  <c r="G25" i="68"/>
  <c r="F25" i="68"/>
  <c r="G24" i="68"/>
  <c r="F24" i="68"/>
  <c r="E24" i="68"/>
  <c r="G22" i="68"/>
  <c r="F22" i="68"/>
  <c r="E22" i="68"/>
  <c r="G21" i="68"/>
  <c r="F21" i="68"/>
  <c r="G20" i="68"/>
  <c r="G19" i="68"/>
  <c r="F19" i="68"/>
  <c r="E19" i="68"/>
  <c r="G17" i="68"/>
  <c r="E17" i="68"/>
  <c r="G16" i="68"/>
  <c r="E16" i="68"/>
  <c r="G15" i="68"/>
  <c r="F15" i="68"/>
  <c r="E15" i="68"/>
  <c r="G14" i="68"/>
  <c r="F14" i="68"/>
  <c r="E14" i="68"/>
  <c r="D14" i="68"/>
  <c r="C14" i="68"/>
  <c r="G13" i="68"/>
  <c r="F13" i="68"/>
  <c r="E13" i="68"/>
  <c r="D13" i="68"/>
  <c r="C13" i="68"/>
  <c r="G12" i="68"/>
  <c r="F12" i="68"/>
  <c r="E12" i="68"/>
  <c r="D12" i="68"/>
  <c r="C12" i="68"/>
  <c r="G11" i="68"/>
  <c r="F11" i="68"/>
  <c r="E11" i="68"/>
  <c r="D11" i="68"/>
  <c r="C11" i="68"/>
  <c r="E14" i="66"/>
  <c r="D14" i="66"/>
  <c r="C14" i="66"/>
  <c r="E13" i="66"/>
  <c r="D13" i="66"/>
  <c r="C13" i="66"/>
  <c r="E12" i="66"/>
  <c r="D12" i="66"/>
  <c r="C12" i="66"/>
  <c r="E11" i="66"/>
  <c r="D11" i="66"/>
  <c r="C11" i="66"/>
  <c r="I67" i="50" l="1"/>
  <c r="I59" i="50"/>
  <c r="I58" i="50"/>
  <c r="I56" i="50"/>
  <c r="I55" i="50"/>
  <c r="D55" i="50"/>
  <c r="I53" i="50"/>
  <c r="D53" i="50"/>
  <c r="I49" i="50"/>
  <c r="I47" i="50"/>
  <c r="G47" i="50"/>
  <c r="F47" i="50"/>
  <c r="D47" i="50"/>
  <c r="I39" i="50"/>
  <c r="I37" i="50"/>
  <c r="I35" i="50"/>
  <c r="E35" i="50"/>
  <c r="D35" i="50"/>
  <c r="I32" i="50"/>
  <c r="D32" i="50"/>
  <c r="I29" i="50"/>
  <c r="I27" i="50"/>
  <c r="I25" i="50"/>
  <c r="I24" i="50"/>
  <c r="D24" i="50"/>
  <c r="I22" i="50"/>
  <c r="F22" i="50"/>
  <c r="E22" i="50"/>
  <c r="D22" i="50"/>
  <c r="I21" i="50"/>
  <c r="D21" i="50"/>
  <c r="I19" i="50"/>
  <c r="I17" i="50"/>
  <c r="I16" i="50"/>
  <c r="D16" i="50"/>
  <c r="I15" i="50"/>
  <c r="E15" i="50"/>
  <c r="D15" i="50"/>
  <c r="I14" i="50"/>
  <c r="H14" i="50"/>
  <c r="G14" i="50"/>
  <c r="F14" i="50"/>
  <c r="E14" i="50"/>
  <c r="D14" i="50"/>
  <c r="C14" i="50"/>
  <c r="I13" i="50"/>
  <c r="H13" i="50"/>
  <c r="G13" i="50"/>
  <c r="F13" i="50"/>
  <c r="E13" i="50"/>
  <c r="D13" i="50"/>
  <c r="C13" i="50"/>
  <c r="I12" i="50"/>
  <c r="H12" i="50"/>
  <c r="G12" i="50"/>
  <c r="F12" i="50"/>
  <c r="E12" i="50"/>
  <c r="D12" i="50"/>
  <c r="C12" i="50"/>
  <c r="I11" i="50"/>
  <c r="H11" i="50"/>
  <c r="G11" i="50"/>
  <c r="F11" i="50"/>
  <c r="E11" i="50"/>
  <c r="D11" i="50"/>
  <c r="C11" i="50"/>
  <c r="G67" i="48"/>
  <c r="G59" i="48"/>
  <c r="G58" i="48"/>
  <c r="E58" i="48"/>
  <c r="G56" i="48"/>
  <c r="G55" i="48"/>
  <c r="F55" i="48"/>
  <c r="E55" i="48"/>
  <c r="G53" i="48"/>
  <c r="F53" i="48"/>
  <c r="E53" i="48"/>
  <c r="G49" i="48"/>
  <c r="F49" i="48"/>
  <c r="G47" i="48"/>
  <c r="F47" i="48"/>
  <c r="E47" i="48"/>
  <c r="G39" i="48"/>
  <c r="G37" i="48"/>
  <c r="F37" i="48"/>
  <c r="G35" i="48"/>
  <c r="F35" i="48"/>
  <c r="E35" i="48"/>
  <c r="G32" i="48"/>
  <c r="F32" i="48"/>
  <c r="E32" i="48"/>
  <c r="G29" i="48"/>
  <c r="G27" i="48"/>
  <c r="G25" i="48"/>
  <c r="F25" i="48"/>
  <c r="G24" i="48"/>
  <c r="F24" i="48"/>
  <c r="E24" i="48"/>
  <c r="G22" i="48"/>
  <c r="F22" i="48"/>
  <c r="E22" i="48"/>
  <c r="G21" i="48"/>
  <c r="F21" i="48"/>
  <c r="E21" i="48"/>
  <c r="G19" i="48"/>
  <c r="E19" i="48"/>
  <c r="G17" i="48"/>
  <c r="E17" i="48"/>
  <c r="G16" i="48"/>
  <c r="F16" i="48"/>
  <c r="E16" i="48"/>
  <c r="G15" i="48"/>
  <c r="F15" i="48"/>
  <c r="E15" i="48"/>
  <c r="G14" i="48"/>
  <c r="F14" i="48"/>
  <c r="E14" i="48"/>
  <c r="D14" i="48"/>
  <c r="C14" i="48"/>
  <c r="G13" i="48"/>
  <c r="F13" i="48"/>
  <c r="E13" i="48"/>
  <c r="D13" i="48"/>
  <c r="C13" i="48"/>
  <c r="G12" i="48"/>
  <c r="F12" i="48"/>
  <c r="E12" i="48"/>
  <c r="D12" i="48"/>
  <c r="C12" i="48"/>
  <c r="G11" i="48"/>
  <c r="F11" i="48"/>
  <c r="E11" i="48"/>
  <c r="D11" i="48"/>
  <c r="C11" i="48"/>
  <c r="E67" i="46"/>
  <c r="C67" i="46"/>
  <c r="E59" i="46"/>
  <c r="E58" i="46"/>
  <c r="C58" i="46"/>
  <c r="E56" i="46"/>
  <c r="C56" i="46"/>
  <c r="E55" i="46"/>
  <c r="D55" i="46"/>
  <c r="E53" i="46"/>
  <c r="C53" i="46"/>
  <c r="E49" i="46"/>
  <c r="C49" i="46"/>
  <c r="E47" i="46"/>
  <c r="D47" i="46"/>
  <c r="C47" i="46"/>
  <c r="E39" i="46"/>
  <c r="E37" i="46"/>
  <c r="C37" i="46"/>
  <c r="E35" i="46"/>
  <c r="D35" i="46"/>
  <c r="C35" i="46"/>
  <c r="E32" i="46"/>
  <c r="D32" i="46"/>
  <c r="C32" i="46"/>
  <c r="E29" i="46"/>
  <c r="E27" i="46"/>
  <c r="C27" i="46"/>
  <c r="E25" i="46"/>
  <c r="C25" i="46"/>
  <c r="E24" i="46"/>
  <c r="D24" i="46"/>
  <c r="C24" i="46"/>
  <c r="E22" i="46"/>
  <c r="D22" i="46"/>
  <c r="C22" i="46"/>
  <c r="E21" i="46"/>
  <c r="D21" i="46"/>
  <c r="C21" i="46"/>
  <c r="E19" i="46"/>
  <c r="C19" i="46"/>
  <c r="E17" i="46"/>
  <c r="C17" i="46"/>
  <c r="E16" i="46"/>
  <c r="C16" i="46"/>
  <c r="E15" i="46"/>
  <c r="D15" i="46"/>
  <c r="C15" i="46"/>
  <c r="E14" i="46"/>
  <c r="D14" i="46"/>
  <c r="C14" i="46"/>
  <c r="E13" i="46"/>
  <c r="D13" i="46"/>
  <c r="C13" i="46"/>
  <c r="E12" i="46"/>
  <c r="D12" i="46"/>
  <c r="C12" i="46"/>
  <c r="E11" i="46"/>
  <c r="D11" i="46"/>
  <c r="C11" i="46"/>
</calcChain>
</file>

<file path=xl/sharedStrings.xml><?xml version="1.0" encoding="utf-8"?>
<sst xmlns="http://schemas.openxmlformats.org/spreadsheetml/2006/main" count="70944" uniqueCount="614">
  <si>
    <t>Total</t>
  </si>
  <si>
    <t>Concelho de Lisboa</t>
  </si>
  <si>
    <t>Superior</t>
  </si>
  <si>
    <t>Q.1</t>
  </si>
  <si>
    <t>Q.2</t>
  </si>
  <si>
    <t>Q.3</t>
  </si>
  <si>
    <t>Q.4</t>
  </si>
  <si>
    <t>Q.5</t>
  </si>
  <si>
    <t>Q.7</t>
  </si>
  <si>
    <t>Q.8</t>
  </si>
  <si>
    <t>Q.9</t>
  </si>
  <si>
    <t>Q.10</t>
  </si>
  <si>
    <t>55 Anos e +</t>
  </si>
  <si>
    <t>35 - 54 Anos</t>
  </si>
  <si>
    <t>25 - 34 Anos</t>
  </si>
  <si>
    <t>&lt; 25 Anos</t>
  </si>
  <si>
    <t>Unidade: Nº</t>
  </si>
  <si>
    <t>Fem</t>
  </si>
  <si>
    <t>Masc</t>
  </si>
  <si>
    <t xml:space="preserve">Taxa que permite definir o peso da população desempregada </t>
  </si>
  <si>
    <t>Conjunto de indivíduos com idade mínima de 15 anos que, no período de referência, constituíam a  mão-de-obra disponível para a produção de bens e serviços que entram no circuito económico (empregados e desempregados).</t>
  </si>
  <si>
    <t>1º TRIMESTRE</t>
  </si>
  <si>
    <t>4º TRIMESTRE</t>
  </si>
  <si>
    <t>2º TRIMESTRE</t>
  </si>
  <si>
    <t>3º TRIMESTRE</t>
  </si>
  <si>
    <t>Q.11</t>
  </si>
  <si>
    <t>Q.12</t>
  </si>
  <si>
    <t>Q.13</t>
  </si>
  <si>
    <t>&lt; 1º Ciclo EB</t>
  </si>
  <si>
    <t>1º Ciclo EB</t>
  </si>
  <si>
    <t>2º Ciclo EB</t>
  </si>
  <si>
    <t>3º Ciclo EB</t>
  </si>
  <si>
    <t>Secundário</t>
  </si>
  <si>
    <t>Q.14</t>
  </si>
  <si>
    <t>Q.15</t>
  </si>
  <si>
    <t>Q.16</t>
  </si>
  <si>
    <t>Q.17</t>
  </si>
  <si>
    <t>Q.18</t>
  </si>
  <si>
    <t>Ajuda</t>
  </si>
  <si>
    <t>Alcântara</t>
  </si>
  <si>
    <t>Alto do Pina</t>
  </si>
  <si>
    <t>Alvalade</t>
  </si>
  <si>
    <t>Ameixoeira</t>
  </si>
  <si>
    <t>Anjos</t>
  </si>
  <si>
    <t>Beato</t>
  </si>
  <si>
    <t>Benfica</t>
  </si>
  <si>
    <t>Campo Grande</t>
  </si>
  <si>
    <t>Campolide</t>
  </si>
  <si>
    <t>Carnide</t>
  </si>
  <si>
    <t>Castelo</t>
  </si>
  <si>
    <t>Charneca</t>
  </si>
  <si>
    <t>Coração de Jesus</t>
  </si>
  <si>
    <t>Encarnação</t>
  </si>
  <si>
    <t>Graça</t>
  </si>
  <si>
    <t>Lapa</t>
  </si>
  <si>
    <t>Lumiar</t>
  </si>
  <si>
    <t>Madalena</t>
  </si>
  <si>
    <t>Mártires</t>
  </si>
  <si>
    <t>Marvila</t>
  </si>
  <si>
    <t>Mercês</t>
  </si>
  <si>
    <t>Nossa Senhora de Fátima</t>
  </si>
  <si>
    <t>Pena</t>
  </si>
  <si>
    <t>Penha de França</t>
  </si>
  <si>
    <t>Prazeres</t>
  </si>
  <si>
    <t>Sacramento</t>
  </si>
  <si>
    <t>Santa Catarina</t>
  </si>
  <si>
    <t>Santa Engrácia</t>
  </si>
  <si>
    <t>Santa Isabel</t>
  </si>
  <si>
    <t>Santa Justa</t>
  </si>
  <si>
    <t>Santa Maria de Belém</t>
  </si>
  <si>
    <t>Santa Maria dos Olivais</t>
  </si>
  <si>
    <t>Santiago</t>
  </si>
  <si>
    <t>Santo Condestável</t>
  </si>
  <si>
    <t>Santo Estêvão</t>
  </si>
  <si>
    <t>Santos-o-Velho</t>
  </si>
  <si>
    <t>São Cristóvão e São Lourenço</t>
  </si>
  <si>
    <t>São Domingos de Benfica</t>
  </si>
  <si>
    <t>São Francisco Xavier</t>
  </si>
  <si>
    <t>São João</t>
  </si>
  <si>
    <t>São João de Brito</t>
  </si>
  <si>
    <t>São João de Deus</t>
  </si>
  <si>
    <t>São Jorge de Arroios</t>
  </si>
  <si>
    <t>São José</t>
  </si>
  <si>
    <t>São Mamede</t>
  </si>
  <si>
    <t>São Miguel</t>
  </si>
  <si>
    <t>São Nicolau</t>
  </si>
  <si>
    <t>São Paulo</t>
  </si>
  <si>
    <t>São Sebastião da Pedreira</t>
  </si>
  <si>
    <t>São Vicente de Fora</t>
  </si>
  <si>
    <t>Sé</t>
  </si>
  <si>
    <t>Socorro</t>
  </si>
  <si>
    <t>Portugal Continental</t>
  </si>
  <si>
    <t>AML</t>
  </si>
  <si>
    <t>Distrito de Lisboa</t>
  </si>
  <si>
    <t>Unidade: %</t>
  </si>
  <si>
    <t>Q.6</t>
  </si>
  <si>
    <t>-</t>
  </si>
  <si>
    <t>n.d.</t>
  </si>
  <si>
    <t>CONCEITOS</t>
  </si>
  <si>
    <t>1º trim.-4º trim. 2012</t>
  </si>
  <si>
    <t>Q.19</t>
  </si>
  <si>
    <t>Q.20</t>
  </si>
  <si>
    <t>Q.21</t>
  </si>
  <si>
    <t>Q.22</t>
  </si>
  <si>
    <t>Q.23</t>
  </si>
  <si>
    <t>Q.24</t>
  </si>
  <si>
    <t>Q.34</t>
  </si>
  <si>
    <t>Q.35</t>
  </si>
  <si>
    <t>Q.36</t>
  </si>
  <si>
    <t>Freg. Não Codificada</t>
  </si>
  <si>
    <t>Areeiro</t>
  </si>
  <si>
    <t>Arroios</t>
  </si>
  <si>
    <t>Avenidas Novas</t>
  </si>
  <si>
    <t>Belém</t>
  </si>
  <si>
    <t>Campo de Ourique</t>
  </si>
  <si>
    <t>Estrela</t>
  </si>
  <si>
    <t>Misericórdia</t>
  </si>
  <si>
    <t>Olivais</t>
  </si>
  <si>
    <t>Parque das Nações</t>
  </si>
  <si>
    <t>Santa Clara</t>
  </si>
  <si>
    <t>Santa Maria Maior</t>
  </si>
  <si>
    <t>Santo António</t>
  </si>
  <si>
    <t>São Vicente</t>
  </si>
  <si>
    <t xml:space="preserve"> -</t>
  </si>
  <si>
    <t>Parque das Nações (**)</t>
  </si>
  <si>
    <t>RETRATO DE LISBOA - LISBOA EM NÚMEROS</t>
  </si>
  <si>
    <t>Consulte os dados por anos:</t>
  </si>
  <si>
    <t>fonte: IEFP</t>
  </si>
  <si>
    <t>fonte: IEFP ; cálculos: OLCPL</t>
  </si>
  <si>
    <t>1º trim.-4º trim.</t>
  </si>
  <si>
    <t xml:space="preserve">1º trim.-4º trim. </t>
  </si>
  <si>
    <t>fonte: IEFP cálculos: OLCPL</t>
  </si>
  <si>
    <t xml:space="preserve">Masc </t>
  </si>
  <si>
    <t xml:space="preserve">Total </t>
  </si>
  <si>
    <t xml:space="preserve">Fem </t>
  </si>
  <si>
    <t xml:space="preserve">Parque das Nações </t>
  </si>
  <si>
    <r>
      <rPr>
        <b/>
        <sz val="8"/>
        <color theme="4" tint="-0.249977111117893"/>
        <rFont val="Arial"/>
        <family val="2"/>
      </rPr>
      <t>n.d.</t>
    </r>
    <r>
      <rPr>
        <sz val="8"/>
        <color theme="4" tint="-0.249977111117893"/>
        <rFont val="Arial"/>
        <family val="2"/>
      </rPr>
      <t xml:space="preserve"> </t>
    </r>
  </si>
  <si>
    <t>Dados não disponíveis (para valores =&lt; 5, por razões de confidencialidade não disponíveis)</t>
  </si>
  <si>
    <t>Ocupados</t>
  </si>
  <si>
    <t>Indisponíveis temporariamente</t>
  </si>
  <si>
    <t>trabalhadores ocupados e indisponíveispor frequência de programas especiais de emprego (metainformação – IEFP).</t>
  </si>
  <si>
    <t xml:space="preserve"> desempregados ou empregados que não reúnem condições imediatas para o trabalho por motivos de saúde (metainformação – IEFP).</t>
  </si>
  <si>
    <t>Evolução número de pessoas  indisponíveis por baixa médica inscritos nos Centros de Emprego, idade, 2015, 1º trim.-4º trim. (%)</t>
  </si>
  <si>
    <t>Evolução número de pessoas  indisponíveis por baixa médica inscritos nos Centros de Emprego, idade, 2015</t>
  </si>
  <si>
    <t>Pessoas indisponíveis por baixa médica inscritas nos centros de emprego, género, 2008 (%)</t>
  </si>
  <si>
    <t>Número de pessoas indisponíveis por baixa médica inscritas nos centros de emprego, género, 2008</t>
  </si>
  <si>
    <t>Evolução pessoas indisponíveis por baixa médica inscritas nos centros de emprego, género, 2008,  1º trim.-4º trim.</t>
  </si>
  <si>
    <t>Evolução pessoas indisponíveis por baixa médica inscritas nos centros de emprego, género, 2008,  1º trim.-4º trim. (%)</t>
  </si>
  <si>
    <t>Número de pessoas indisponíveis por baixa médica inscritas nos centros de emprego, idade, 2008</t>
  </si>
  <si>
    <t>pessoas indisponíveis por baixa médica inscritas nos centros de emprego, idade, 2008 (%)</t>
  </si>
  <si>
    <t>Evolução de pessoas indisponíveis por baixa médica inscritas nos centros de emprego, idade, 2008</t>
  </si>
  <si>
    <t>Evolução de desempregados indisponíveis por baixa médica inscritas nos centros de emprego, idade, 2008 (%)</t>
  </si>
  <si>
    <t>Número de pessoas indisponíveis por baixa médica inscritas nos centros de emprego, escolaridade, 2008</t>
  </si>
  <si>
    <t>pessoas indisponíveis por baixa médica inscritas nos centros de emprego, escolaridade, 2008 (%)</t>
  </si>
  <si>
    <t>Evolução de pessoas indisponíveis por baixa médica inscritas nos centros de emprego, escolaridade, 2008</t>
  </si>
  <si>
    <t>Evolução de pessoas indisponíveis por baixa médica inscritas nos centros de emprego, escolaridade, 2008 (%)</t>
  </si>
  <si>
    <t>Número de pessoas indisponíveis por baixa médica inscritas nos centros de emprego, género, 2009</t>
  </si>
  <si>
    <t>Evolução pessoas indisponíveis por baixa médica inscritas nos centros de emprego, género, 2009,  1º trim.-4º trim.</t>
  </si>
  <si>
    <t>Evolução pessoas indisponíveis por baixa médica inscritas nos centros de emprego, género, 2009,  1º trim.-4º trim. (%)</t>
  </si>
  <si>
    <t>Número de pessoas indisponíveis por baixa médica inscritas nos centros de emprego, idade, 2009</t>
  </si>
  <si>
    <t>Evolução de pessoas indisponíveis por baixa médica inscritas nos centros de emprego, idade, 2009</t>
  </si>
  <si>
    <t>Evolução de pessoas indisponíveis por baixa médica inscritas nos centros de emprego, idade, 2009 (%)</t>
  </si>
  <si>
    <t>Número de pessoas indisponíveis por baixa médica inscritas nos centros de emprego, escolaridade, 2009</t>
  </si>
  <si>
    <t>Evolução de pessoas indisponíveis por baixa médica inscritas nos centros de emprego, escolaridade, 2009</t>
  </si>
  <si>
    <t>Evolução de pessoas indisponíveis por baixa médica inscritas nos centros de emprego, escolaridade, 2009 (%)</t>
  </si>
  <si>
    <t>Evolução pessoas indisponíveis por baixa médica inscritas nos centros de emprego, idade, 2009,  1º trim.-4º trim.</t>
  </si>
  <si>
    <t>Evolução pessoas indisponíveis por baixa médica inscritas nos centros de emprego, idade, 2009,  1º trim.-4º trim. (%)</t>
  </si>
  <si>
    <t>Evolução pessoas indisponíveis por baixa médica inscritas nos centros de emprego, escolaridade, 2009,  1º trim.-4º trim. (%)</t>
  </si>
  <si>
    <t>Evolução pessoas indisponíveis por baixa médica inscritas nos centros de emprego, escolaridade, 2009,  1º trim.-4º trim.</t>
  </si>
  <si>
    <t>Evolução número de pessoas inscritas nos Centros de Emprego, escolaridade, 2009</t>
  </si>
  <si>
    <t>Número de pessoas indisponíveis por baixa médica inscritas nos centros de emprego, género, 2010</t>
  </si>
  <si>
    <t>Evolução pessoas indisponíveis por baixa médica inscritas nos centros de emprego, género, 2010,  1º trim.-4º trim.</t>
  </si>
  <si>
    <t>Evolução pessoas indisponíveis por baixa médica inscritas nos centros de emprego, género, 2010,  1º trim.-4º trim. (%)</t>
  </si>
  <si>
    <t>Número de pessoas indisponíveis por baixa médica inscritas nos centros de emprego, idade, 2010</t>
  </si>
  <si>
    <t>Evolução de pessoas indisponíveis por baixa médica inscritas nos centros de emprego, idade, 2010</t>
  </si>
  <si>
    <t>Evolução de pessoas indisponíveis por baixa médica inscritas nos centros de emprego, idade, 2010 (%)</t>
  </si>
  <si>
    <t>Número de pessoas indisponíveis por baixa médica inscritas nos centros de emprego, escolaridade, 2010</t>
  </si>
  <si>
    <t>Evolução de pessoas indisponíveis por baixa médica inscritas nos centros de emprego, escolaridade, 2010</t>
  </si>
  <si>
    <t>Evolução de pessoas indisponíveis por baixa médica inscritas nos centros de emprego, escolaridade, 2010 (%)</t>
  </si>
  <si>
    <t>Evolução pessoas indisponíveis por baixa médica inscritas nos centros de emprego, género, 2010</t>
  </si>
  <si>
    <t>Evolução pessoas indisponíveis por baixa médica inscritas nos centros de emprego, género, 2010 (%)</t>
  </si>
  <si>
    <t>Evolução número de pessoas inscritas nos Centros de Emprego Género, 2010</t>
  </si>
  <si>
    <t>Número de pessoas inscritas nos Centros de Emprego, idade, 2010</t>
  </si>
  <si>
    <t>Evolução pessoas indisponíveis por baixa médica inscritas nos centros de emprego, idade, 2010,  1º trim.-4º trim.</t>
  </si>
  <si>
    <t>Evolução pessoas indisponíveis por baixa médica inscritas nos centros de emprego, idade, 2010</t>
  </si>
  <si>
    <t>Evolução pessoas indisponíveis por baixa médica inscritas nos centros de emprego, idade, 2010,  1º trim.-4º trim. (%)</t>
  </si>
  <si>
    <t>Evolução pessoas indisponíveis por baixa médica inscritas nos centros de emprego, escolaridade, 2010,  1º trim.-4º trim.</t>
  </si>
  <si>
    <t>Evolução número de pessoas inscritas nos Centros de Emprego, escolaridade, 2010</t>
  </si>
  <si>
    <t>Evolução pessoas indisponíveis por baixa médica inscritas nos centros de emprego, escolaridade, 2010,  1º trim.-4º trim. (%)</t>
  </si>
  <si>
    <t>Evolução número de pessoas à procura do 1º emprego inscritas nos Centros de Emprego, género, 2011, 1º trim.-4º trim.</t>
  </si>
  <si>
    <t>Evolução número de pessoas à procura do 1º emprego inscritas nos Centros de Emprego, género, 2011, 1º trim.-4º trim. (%)</t>
  </si>
  <si>
    <t>Número de pessoas indisponíveis por baixa médica inscritas nos centros de emprego, género, 2011</t>
  </si>
  <si>
    <t>Evolução pessoas indisponíveis por baixa médica inscritas nos centros de emprego, género, 2011,  1º trim.-4º trim.</t>
  </si>
  <si>
    <t>Evolução pessoas indisponíveis por baixa médica inscritas nos centros de emprego, género, 2011,  1º trim.-4º trim. (%)</t>
  </si>
  <si>
    <t>Número de pessoas indisponíveis por baixa médica inscritas nos centros de emprego, idade, 2011</t>
  </si>
  <si>
    <t>Evolução de pessoas indisponíveis por baixa médica inscritas nos centros de emprego, idade, 2011</t>
  </si>
  <si>
    <t>Evolução de pessoas indisponíveis por baixa médica inscritas nos centros de emprego, idade, 2011 (%)</t>
  </si>
  <si>
    <t>Número de pessoas indisponíveis por baixa médica inscritas nos centros de emprego, escolaridade, 2011</t>
  </si>
  <si>
    <t>Evolução de pessoas indisponíveis por baixa médica inscritas nos centros de emprego, escolaridade, 2011</t>
  </si>
  <si>
    <t>Evolução de pessoas indisponíveis por baixa médica inscritas nos centros de emprego, escolaridade, 2011 (%)</t>
  </si>
  <si>
    <t>Evolução número de pessoas ocupadas em acções de formação inscritas nos Centros de Emprego, idade, 2011, 1º trim.-4º trim.</t>
  </si>
  <si>
    <t>Evolução pessoas indisponíveis por baixa médica inscritas nos centros de emprego, género, 2011</t>
  </si>
  <si>
    <t>Evolução pessoas indisponíveis por baixa médica inscritas nos centros de emprego, idade, 2011,  1º trim.-4º trim.</t>
  </si>
  <si>
    <t>Evolução pessoas indisponíveis por baixa médica inscritas nos centros de emprego, idade, 2011</t>
  </si>
  <si>
    <t>Evolução pessoas indisponíveis por baixa médica inscritas nos centros de emprego, idade, 2011,  1º trim.-4º trim. (%)</t>
  </si>
  <si>
    <t>Evolução pessoas indisponíveis por baixa médica inscritas nos centros de emprego, escolaridade, 2011,  1º trim.-4º trim.</t>
  </si>
  <si>
    <t>Evolução pessoas indisponíveis por baixa médica inscritas nos centros de emprego, escolaridade, 2011</t>
  </si>
  <si>
    <t>Evolução pessoas indisponíveis por baixa médica inscritas nos centros de emprego, escolaridade, 2011,  1º trim.-4º trim. (%)</t>
  </si>
  <si>
    <t>Evolução número de pessoas à procura do 1º emprego inscritas nos Centros de Emprego, género, 2012, 1º trim.-4º trim.</t>
  </si>
  <si>
    <t>Evolução número de pessoas à procura do 1º emprego inscritas nos Centros de Emprego, género, 2012, 1º trim.-4º trim. (%)</t>
  </si>
  <si>
    <t>Número de pessoas indisponíveis por baixa médica inscritas nos centros de emprego, género, 2012</t>
  </si>
  <si>
    <t>Evolução pessoas indisponíveis por baixa médica inscritas nos centros de emprego, género, 2012,  1º trim.-4º trim.</t>
  </si>
  <si>
    <t>Evolução pessoas indisponíveis por baixa médica inscritas nos centros de emprego, género, 2012,  1º trim.-4º trim. (%)</t>
  </si>
  <si>
    <t>Número de pessoas indisponíveis por baixa médica inscritas nos centros de emprego, idade, 2012</t>
  </si>
  <si>
    <t>Evolução de pessoas indisponíveis por baixa médica inscritas nos centros de emprego, idade, 2012</t>
  </si>
  <si>
    <t>Evolução de pessoas indisponíveis por baixa médica inscritas nos centros de emprego, idade, 2012 (%)</t>
  </si>
  <si>
    <t>Número de pessoas indisponíveis por baixa médica inscritas nos centros de emprego, escolaridade, 2012</t>
  </si>
  <si>
    <t>Evolução de pessoas indisponíveis por baixa médica inscritas nos centros de emprego, escolaridade, 2012</t>
  </si>
  <si>
    <t>Evolução de pessoas indisponíveis por baixa médica inscritas nos centros de emprego, escolaridade, 2012 (%)</t>
  </si>
  <si>
    <t>Evolução pessoas indisponíveis por baixa médica inscritas nos centros de emprego, género, 2012</t>
  </si>
  <si>
    <t>Evolução pessoas indisponíveis por baixa médica  inscritas nos centros de emprego, género, 2012,  1º trim.-4º trim. (%)</t>
  </si>
  <si>
    <t>Evolução pessoas indisponíveis por baixa médica  inscritas nos centros de emprego, género, 2012</t>
  </si>
  <si>
    <t>Evolução pessoas indisponíveis por baixa médica  inscritas nos centros de emprego, idade, 2012,  1º trim.-4º trim.</t>
  </si>
  <si>
    <t>Evolução pessoas indisponíveis por baixa médica  inscritas nos centros de emprego, idade, 2012</t>
  </si>
  <si>
    <t>Evolução pessoas indisponíveis por baixa médica  inscritas nos centros de emprego, escolaridade, 2012,  1º trim.-4º trim.</t>
  </si>
  <si>
    <t>Evolução pessoas indisponíveis por baixa médica  inscritas nos centros de emprego, escolaridade, 2012</t>
  </si>
  <si>
    <t>Evolução pessoas indisponíveis por baixa médica  inscritas nos centros de emprego, escolaridade, 2012,  1º trim.-4º trim. (%)</t>
  </si>
  <si>
    <t>Evolução número de pessoas à procura do 1º emprego inscritas nos Centros de Emprego, género, 2013, 1º trim.-4º trim.</t>
  </si>
  <si>
    <t>Evolução número de pessoas à procura do 1º emprego inscritas nos Centros de Emprego, género, 2013, 1º trim.-4º trim. (%)</t>
  </si>
  <si>
    <t>Número de pessoas indisponíveis por baixa médica inscritas nos centros de emprego, género, 2013</t>
  </si>
  <si>
    <t>Evolução pessoas indisponíveis por baixa médica inscritas nos centros de emprego, género, 2013,  1º trim.-4º trim.</t>
  </si>
  <si>
    <t>Evolução pessoas indisponíveis por baixa médica inscritas nos centros de emprego, género, 2013,  1º trim.-4º trim. (%)</t>
  </si>
  <si>
    <t>Número de pessoas indisponíveis por baixa médica inscritas nos centros de emprego, idade, 2013</t>
  </si>
  <si>
    <t>Evolução de pessoas indisponíveis por baixa médica inscritas nos centros de emprego, idade, 2013</t>
  </si>
  <si>
    <t>Evolução de pessoas indisponíveis por baixa médica inscritas nos centros de emprego, idade, 2013 (%)</t>
  </si>
  <si>
    <t>Número de pessoas indisponíveis por baixa médica inscritas nos centros de emprego, escolaridade, 2013</t>
  </si>
  <si>
    <t>Evolução de pessoas indisponíveis por baixa médica inscritas nos centros de emprego, escolaridade, 2013</t>
  </si>
  <si>
    <t>Evolução de pessoas indisponíveis por baixa médica inscritas nos centros de emprego, escolaridade, 2013 (%)</t>
  </si>
  <si>
    <t>Evolução número de pessoas  indisponíveis por baixa médica  inscritas nos Centros de Emprego, género 2013, 1º trim.-4º trim.</t>
  </si>
  <si>
    <t>Evolução número de pessoas  indisponíveis por baixa médica  inscritas nos Centros de Emprego, género 2013</t>
  </si>
  <si>
    <t>Evolução número de pessoas  indisponíveis por baixa médica  inscritas nos Centros de Emprego, género 2013, 1º trim.-4º trim. (%)</t>
  </si>
  <si>
    <t>Evolução número de pessoas  indisponíveis por baixa médica  inscritas nos Centros de Emprego, idade, 2013, 1º trim.-4º trim.</t>
  </si>
  <si>
    <t>Evolução número de pessoas  indisponíveis por baixa médica  inscritas nos Centros de Emprego, idade, 2013</t>
  </si>
  <si>
    <t>Evolução número de pessoas  indisponíveis por baixa médica  inscritas nos Centros de Emprego, idade, 2013, 1º trim.-4º trim. (%)</t>
  </si>
  <si>
    <t>Evolução número de pessoas  indisponíveis por baixa médica  inscritas nos Centros de Emprego, escolaridade, 2013, 1º trim.-4º trim.</t>
  </si>
  <si>
    <t>Evolução número de pessoas  indisponíveis por baixa médica  inscritas nos Centros de Emprego, escolaridade, 2013</t>
  </si>
  <si>
    <t>Evolução número de pessoas  indisponíveis por baixa médica  inscritas nos Centros de Emprego, escolaridade, 2013, 1º trim.-4º trim. (%)</t>
  </si>
  <si>
    <t>Evolução número de pessoas à procura do 1º emprego inscritas nos Centros de Emprego, género, 2014, 1º trim.-4º trim.</t>
  </si>
  <si>
    <t>Evolução número de pessoas à procura do 1º emprego inscritas nos Centros de Emprego, género, 2014, 1º trim.-4º trim. (%)</t>
  </si>
  <si>
    <t>Número de pessoas indisponíveis por baixa médica inscritas nos centros de emprego, género, 2014</t>
  </si>
  <si>
    <t>Evolução pessoas indisponíveis por baixa médica inscritas nos centros de emprego, género, 2014,  1º trim.-4º trim.</t>
  </si>
  <si>
    <t>Evolução pessoas indisponíveis por baixa médica inscritas nos centros de emprego, género, 2014,  1º trim.-4º trim. (%)</t>
  </si>
  <si>
    <t>Número de pessoas indisponíveis por baixa médica inscritas nos centros de emprego, idade, 2014</t>
  </si>
  <si>
    <t>Evolução de pessoas indisponíveis por baixa médica inscritas nos centros de emprego, idade, 2014</t>
  </si>
  <si>
    <t>Evolução de pessoas indisponíveis por baixa médica inscritas nos centros de emprego, idade, 2014 (%)</t>
  </si>
  <si>
    <t>Número de pessoas indisponíveis por baixa médica inscritas nos centros de emprego, escolaridade, 2014</t>
  </si>
  <si>
    <t>Evolução de pessoas indisponíveis por baixa médica inscritas nos centros de emprego, escolaridade, 2014</t>
  </si>
  <si>
    <t>Evolução de pessoas indisponíveis por baixa médica inscritas nos centros de emprego, escolaridade, 2014 (%)</t>
  </si>
  <si>
    <t>Evolução pessoas indisponíveis por baixa médica inscritas nos centros de emprego, género, 2014</t>
  </si>
  <si>
    <t>Evolução pessoas indisponíveis por baixa médica inscritas nos centros de emprego, género, 2014 (%)</t>
  </si>
  <si>
    <t xml:space="preserve">Evolução pessoas indisponíveis por baixa médica inscritas nos centros de emprego, género, 2014 </t>
  </si>
  <si>
    <t>Evolução pessoas indisponíveis por baixa médica inscritas nos centros de emprego, idade, 2014</t>
  </si>
  <si>
    <t>Evolução pessoas indisponíveis por baixa médica inscritas nos centros de emprego, idade, 2014 (%)</t>
  </si>
  <si>
    <t>Evolução pessoas indisponíveis por baixa médica inscritas nos centros de emprego, escolaridade, 2014</t>
  </si>
  <si>
    <t>Evolução pessoas indisponíveis por baixa médica inscritas nos centros de emprego, escolaridade, 2014 (%)</t>
  </si>
  <si>
    <t>Evolução número de pessoas à procura do 1º emprego inscritas nos Centros de Emprego, género, 2015, 1º trim.-4º trim.</t>
  </si>
  <si>
    <t>Evolução número de pessoas à procura do 1º emprego inscritas nos Centros de Emprego, género, 2015, 1º trim.-4º trim. (%)</t>
  </si>
  <si>
    <t>Evolução número de pessoas ocupados em acções de formação inscritas nos Centros de Emprego, idade, 2015, 1º trim.-4º trim. (%)</t>
  </si>
  <si>
    <t>Número de pessoas indisponíveis por baixa médica inscritas nos centros de emprego, género, 2015</t>
  </si>
  <si>
    <t>Evolução pessoas indisponíveis por baixa médica inscritas nos centros de emprego, género, 2015,  1º trim.-4º trim.</t>
  </si>
  <si>
    <t>Evolução pessoas indisponíveis por baixa médica inscritas nos centros de emprego, género, 2015,  1º trim.-4º trim. (%)</t>
  </si>
  <si>
    <t>Número de pessoas indisponíveis por baixa médica inscritas nos centros de emprego, idade, 2015</t>
  </si>
  <si>
    <t>Evolução de pessoas indisponíveis por baixa médica inscritas nos centros de emprego, idade, 2015</t>
  </si>
  <si>
    <t>Evolução de pessoas indisponíveis por baixa médica inscritas nos centros de emprego, idade, 2015 (%)</t>
  </si>
  <si>
    <t>Número de pessoas indisponíveis por baixa médica inscritas nos centros de emprego, escolaridade, 2015</t>
  </si>
  <si>
    <t>Evolução de pessoas indisponíveis por baixa médica inscritas nos centros de emprego, escolaridade, 2015</t>
  </si>
  <si>
    <t>Evolução de pessoas indisponíveis por baixa médica inscritas nos centros de emprego, escolaridade, 2015 (%)</t>
  </si>
  <si>
    <t>Evolução número de pessoas ocupados em acções de formação inscritas nos Centros de Emprego, idade, 2015</t>
  </si>
  <si>
    <t xml:space="preserve">Evolução número de pessoas  indisponíveis por baixa médica inscritas nos Centros de Emprego, género, 2015, 1º trim.-4º trim. </t>
  </si>
  <si>
    <t>Evolução número de pessoas  indisponíveis por baixa médica inscritas nos Centros de Emprego, género, 2015</t>
  </si>
  <si>
    <t xml:space="preserve">Evolução número de pessoas  indisponíveis por baixa médica inscritas nos Centros de Emprego, idade, 2015, 1º trim.-4º trim. </t>
  </si>
  <si>
    <t>Evolução número de pessoas inscritas nos Centros de Emprego, idade, 2015</t>
  </si>
  <si>
    <t>Evolução número de pessoas  indisponíveis por baixa médica inscritas nos Centros de Emprego, escolaridade, 2015, 1º trim.-4º trim.</t>
  </si>
  <si>
    <t>Evolução número de pessoas  indisponíveis por baixa médica inscritas nos Centros de Emprego, escolaridade, 2015</t>
  </si>
  <si>
    <t>Evolução número de pessoas  indisponíveis por baixa médica inscritas nos Centros de Emprego, escolaridade, 2015, 1º trim.-4º trim. (%)</t>
  </si>
  <si>
    <t>Evolução número de pessoas  indisponíveis por baixa médica inscritas nos Centros de Emprego, escolaridade, 2015,</t>
  </si>
  <si>
    <t>pessoas indisponíveis por baixa médica inscritas nos centros de emprego, género, 2008 (%)</t>
  </si>
  <si>
    <t>Evolução de pessoas indisponíveis por baixa médica inscritas nos centros de emprego, idade, 2008 (%)</t>
  </si>
  <si>
    <t>Pessoas indisponíveis por baixa médica inscritas nos centros de emprego, género, 2008</t>
  </si>
  <si>
    <t>Pessoas indisponíveis por baixa médica inscritas nos centros de emprego, idade, 2008 (%)</t>
  </si>
  <si>
    <t>Pessoas indisponíveis por baixa médica inscritas nos centros de emprego, idade, 2008</t>
  </si>
  <si>
    <t>Pessoas indisponíveis por baixa médica inscritas nos centros de emprego, escolaridade, 2008 (%)</t>
  </si>
  <si>
    <t>Pessoas indisponíveis por baixa médica inscritas nos centros de emprego, escolaridade, 2008</t>
  </si>
  <si>
    <t>Pessoas indisponíveis por baixa médica inscritas nos centros de emprego, género, 2009 (%)</t>
  </si>
  <si>
    <t>Pessoas indisponíveis por baixa médica inscritas nos centros de emprego, idade, 2009 (%)</t>
  </si>
  <si>
    <t>Pessoas indisponíveis por baixa médica inscritas nos centros de emprego, escolaridade, 2009 (%)</t>
  </si>
  <si>
    <t>Pessoas indisponíveis por baixa médica inscritas nos centros de emprego, género, 2009</t>
  </si>
  <si>
    <t>Pessoas indisponíveis por baixa médica inscritas nos centros de emprego, idade, 2009</t>
  </si>
  <si>
    <t>Pessoas indisponíveis por baixa médica inscritas nos centros de emprego, género, 2010 (%)</t>
  </si>
  <si>
    <t>Pessoas indisponíveis por baixa médica inscritas nos centros de emprego, idade, 2010 (%)</t>
  </si>
  <si>
    <t>Pessoas indisponíveis por baixa médica inscritas nos centros de emprego, escolaridade, 2010 (%)</t>
  </si>
  <si>
    <t>Pessoas indisponíveis por baixa médica inscritas nos centros de emprego, género, 2010</t>
  </si>
  <si>
    <t>Pessoas inscritas nos Centros de Emprego, idade, 2010</t>
  </si>
  <si>
    <t xml:space="preserve">Pessoas indisponíveis por baixa médica inscritas nos centros de emprego, escolaridade, 2010 </t>
  </si>
  <si>
    <t>Número de pessoas ocupadas em acções de formação inscritas nos Centros de Emprego, género, 2011</t>
  </si>
  <si>
    <t>Número de pessoas ocupadas em acções de formação inscritas nos Centros de Emprego, idade, 2011</t>
  </si>
  <si>
    <t>Evolução número de pessoas ocupadas em acções de formação inscritas nos Centros de Emprego, idade, 2011, 1º trim.-4º trim. (%)</t>
  </si>
  <si>
    <t>Número de pessoas ocupadas em acções de formação inscritas nos Centros de Emprego, escolaridade, 2011</t>
  </si>
  <si>
    <t>Evolução número de pessoas ocupadas em acções de formação inscritas nos Centros de Emprego, escolaridade, 2011, 1º trim.-4º trim.</t>
  </si>
  <si>
    <t>Evolução número de pessoas ocupadas em acções de formação inscritas nos Centros de Emprego, escolaridade, 2011, 1º trim.-4º trim. (%)</t>
  </si>
  <si>
    <t>Pessoas ocupadas em acções de formação inscritas nos Centros de Emprego, género, 2011 (%)</t>
  </si>
  <si>
    <t>Pessoas ocupadas em acções de formação inscritas nos Centros de Emprego, idade, 2011 (%)</t>
  </si>
  <si>
    <t>Pessoas ocupadas em acções de formação inscritas nos Centros de Emprego, escolaridade, 2011 (%)</t>
  </si>
  <si>
    <t>Pessoas indisponíveis por baixa médica inscritas nos centros de emprego, género, 2011 (%)</t>
  </si>
  <si>
    <t>Pessoas indisponíveis por baixa médica inscritas nos centros de emprego, idade, 2011 (%)</t>
  </si>
  <si>
    <t>Pessoas indisponíveis por baixa médica inscritas nos centros de emprego, escolaridade, 2011 (%)</t>
  </si>
  <si>
    <t>Evolução número de pessoas ocupadas em acções de formação inscritas nos Centros de Emprego, género, 2011, 1º trim.-4º trim.</t>
  </si>
  <si>
    <t>Evolução número de pessoas ocupadas em acções de formação inscritas nos Centros de Emprego, género, 2011</t>
  </si>
  <si>
    <t>Evolução número de pessoas ocupadas em acções de formação inscritas nos Centros de Emprego, género, 2011, 1º trim.-4º trim. (%)</t>
  </si>
  <si>
    <t>Evolução número de pessoas ocupadas em acções de formação inscritas nos Centros de Emprego, idade, 2011</t>
  </si>
  <si>
    <t>Evolução número de pessoas ocupadas em acções de formação inscritas nos Centros de Emprego, escolaridade, 2011</t>
  </si>
  <si>
    <t>Pessoas ocupadas em acções de formação inscritas nos Centros de Emprego, género, 2011</t>
  </si>
  <si>
    <t>Pessoas indisponíveis por baixa médica inscritas nos centros de emprego, escolaridade, 2011</t>
  </si>
  <si>
    <t>Número de pessoas ocupadas em acções de formação inscritas nos Centros de Emprego, género, 2012</t>
  </si>
  <si>
    <t>Número de pessoas ocupadas em acções de formação inscritas nos Centros de Emprego, idade, 2012</t>
  </si>
  <si>
    <t>Evolução número de pessoas ocupadas em acções de formação inscritas nos Centros de Emprego, idade, 2012, 1º trim.-4º trim.</t>
  </si>
  <si>
    <t>Evolução número de pessoas ocupadas em acções de formação inscritas nos Centros de Emprego, idade, 2012, 1º trim.-4º trim. (%)</t>
  </si>
  <si>
    <t>Número de pessoas ocupadas em acções de formação inscritas nos Centros de Emprego, escolaridade, 2012</t>
  </si>
  <si>
    <t>Evolução número de pessoas ocupadas em acções de formação inscritas nos Centros de Emprego, escolaridade, 2012, 1º trim.-4º trim.</t>
  </si>
  <si>
    <t>Evolução número de pessoas ocupadas em acções de formação inscritas nos Centros de Emprego, escolaridade, 2012, 1º trim.-4º trim. (%)</t>
  </si>
  <si>
    <t>Pessoas ocupadas em acções de formação inscritas nos Centros de Emprego, género, 2012 (%)</t>
  </si>
  <si>
    <t>Pessoas ocupadas em acções de formação inscritas nos Centros de Emprego, idade, 2012 (%)</t>
  </si>
  <si>
    <t>Pessoas ocupadas em acções de formação inscritas nos Centros de Emprego, escolaridade, 2012 (%)</t>
  </si>
  <si>
    <t>Pessoas indisponíveis por baixa médica inscritas nos centros de emprego, género, 2012 (%)</t>
  </si>
  <si>
    <t>Pessoas indisponíveis por baixa médica inscritas nos centros de emprego, idade, 2012 (%)</t>
  </si>
  <si>
    <t>Pessoas indisponíveis por baixa médica inscritas nos centros de emprego, escolaridade, 2012 (%)</t>
  </si>
  <si>
    <t>Evolução pessoas ocupadas em acções de formação inscritas nos centros de emprego, género, 2012,  1º trim.-4º trim.</t>
  </si>
  <si>
    <t>Evolução pessoas ocupadas em acções de formação inscritas nos centros de emprego, género, 2012</t>
  </si>
  <si>
    <t>Evolução pessoas ocupadas em acções de formação inscritas nos centros de emprego, género, 2012,  1º trim.-4º trim. (%)</t>
  </si>
  <si>
    <t>Evolução pessoas ocupadas em acções de formação inscritas nos centros de emprego, idade, 2012,  1º trim.-4º trim.</t>
  </si>
  <si>
    <t>Evolução pessoas ocupadas em acções de formação inscritas nos centros de emprego, idade, 2012</t>
  </si>
  <si>
    <t>Evolução pessoas ocupadas em acções de formação inscritas nos centros de emprego, idade, 2012,  1º trim.-4º trim. (%)</t>
  </si>
  <si>
    <t>Evolução pessoas ocupadas em acções de formação inscritas nos centros de emprego, escolaridade, 2012,  1º trim.-4º trim.</t>
  </si>
  <si>
    <t>Evolução pessoas ocupadas em acções de formação inscritas nos centros de emprego, escolaridade, 2012</t>
  </si>
  <si>
    <t>Evolução pessoas ocupadas em acções de formação inscritas nos centros de emprego, escolaridade, 2012,  1º trim.-4º trim. (%)</t>
  </si>
  <si>
    <t>Pessoas ocupadas em acções de formação inscritas nos Centros de Emprego, género, 2012</t>
  </si>
  <si>
    <t>Pessoas ocupadas em acções de formação inscritas nos Centros de Emprego, idade, 2012</t>
  </si>
  <si>
    <t>Pessoas ocupadas em acções de formação inscritas nos Centros de Emprego, escolaridade, 2012</t>
  </si>
  <si>
    <t xml:space="preserve">Pessoas indisponíveis por baixa médica inscritas nos centros de emprego, género, 2012 </t>
  </si>
  <si>
    <t xml:space="preserve">Pessoas indisponíveis por baixa médica inscritas nos centros de emprego, idade, 2012 </t>
  </si>
  <si>
    <t>Pessoas indisponíveis por baixa médica inscritos nos centros de emprego, escolaridade, 2012 (%)</t>
  </si>
  <si>
    <t xml:space="preserve">Pessoas indisponíveis por baixa médica inscritos nos centros de emprego, escolaridade, 2012 </t>
  </si>
  <si>
    <t>Número de pessoas ocupadas em acções de formação inscritas nos Centros de Emprego, género, 2013</t>
  </si>
  <si>
    <t>Número de pessoas ocupadas em acções de formação inscritas nos Centros de Emprego, idade, 2013</t>
  </si>
  <si>
    <t>Evolução número de pessoas ocupadas em acções de formação inscritas nos Centros de Emprego, idade, 2013, 1º trim.-4º trim.</t>
  </si>
  <si>
    <t>Evolução número de pessoas ocupadas em acções de formação inscritas nos Centros de Emprego, idade, 2013, 1º trim.-4º trim. (%)</t>
  </si>
  <si>
    <t>Número de pessoas ocupadas em acções de formação inscritas nos Centros de Emprego, escolaridade, 2013</t>
  </si>
  <si>
    <t>Evolução número de pessoas ocupadas em acções de formação inscritas nos Centros de Emprego, escolaridade, 2013, 1º trim.-4º trim.</t>
  </si>
  <si>
    <t>Evolução número de pessoas ocupadas em acções de formação inscritas nos Centros de Emprego, escolaridade, 2013, 1º trim.-4º trim. (%)</t>
  </si>
  <si>
    <t>Evolução pessoas ocupadas em acções de formação inscritas nos centros de emprego, género, 2013,  1º trim.-4º trim.</t>
  </si>
  <si>
    <t>Evolução pessoas ocupadas em acções de formação inscritas nos centros de emprego, género, 2013</t>
  </si>
  <si>
    <t>Evolução pessoas ocupadas em acções de formação inscritas nos centros de emprego, género, 2013,  1º trim.-4º trim. (%)</t>
  </si>
  <si>
    <t>Evolução pessoas ocupadas em acções de formação inscritas nos centros de emprego, idade, 2013,  1º trim.-4º trim.</t>
  </si>
  <si>
    <t>Evolução pessoas ocupadas em acções de formação inscritas nos centros de emprego, idade, 2013</t>
  </si>
  <si>
    <t>Evolução pessoas ocupadas em acções de formação inscritas nos centros de emprego, idade, 2013,  1º trim.-4º trim. (%)</t>
  </si>
  <si>
    <t xml:space="preserve">Evolução pessoas ocupadas em acções de formação inscritas nos centros de emprego, escolaridade, 2013,  1º trim.-4º trim. </t>
  </si>
  <si>
    <t>Evolução pessoas ocupadas em acções de formação inscritas nos centros de emprego, escolaridade, 2013</t>
  </si>
  <si>
    <t>Evolução pessoas ocupadas em acções de formação inscritas nos centros de emprego, escolaridade, 2013,  1º trim.-4º trim. (%)</t>
  </si>
  <si>
    <t>Pessoas ocupadas em acções de formação inscritas nos Centros de Emprego, género, 2013 (%)</t>
  </si>
  <si>
    <t>Pessoas ocupadas em acções de formação inscritas nos Centros de Emprego, idade, 2013 (%)</t>
  </si>
  <si>
    <t>Pessoas ocupadas em acções de formação inscritas nos Centros de Emprego, escolaridade, 2013 (%)</t>
  </si>
  <si>
    <t>Pessoas indisponíveis por baixa médica inscritas nos centros de emprego, género, 2013 (%)</t>
  </si>
  <si>
    <t>Pessoas indisponíveis por baixa médica inscritas nos centros de emprego, idade, 2013 (%)</t>
  </si>
  <si>
    <t>Pessoas indisponíveis por baixa médica inscritas nos centros de emprego, escolaridade, 2013 (%)</t>
  </si>
  <si>
    <t>Pessoas ocupadas em acções de formação inscritas nos Centros de Emprego, género, 2013</t>
  </si>
  <si>
    <t>Pessoas ocupadas em acções de formação inscritas nos Centros de Emprego, escolaridade, 2013</t>
  </si>
  <si>
    <t>Pessoas indisponíveis por baixa médica inscritas nos centros de emprego, género, 2013</t>
  </si>
  <si>
    <t>Pessoas indisponíveis por baixa médica inscritas nos centros de emprego, escolaridade, 2013</t>
  </si>
  <si>
    <t>Número de pessoas ocupadas em acções de formação inscritas nos Centros de Emprego, género, 2014</t>
  </si>
  <si>
    <t>Número de pessoas ocupadas em acções de formação inscritas nos Centros de Emprego, idade, 2014</t>
  </si>
  <si>
    <t>Evolução número de pessoas ocupadas em acções de formação inscritas nos Centros de Emprego, idade, 2014, 1º trim.-4º trim.</t>
  </si>
  <si>
    <t>Evolução número de pessoas ocupadas em acções de formação inscritas nos Centros de Emprego, idade, 2014, 1º trim.-4º trim. (%)</t>
  </si>
  <si>
    <t>Número de pessoas ocupadas em acções de formação inscritas nos Centros de Emprego, escolaridade, 2014</t>
  </si>
  <si>
    <t>Evolução número de pessoas ocupadas em acções de formação inscritas nos Centros de Emprego, escolaridade, 2014, 1º trim.-4º trim.</t>
  </si>
  <si>
    <t>Evolução número de pessoas ocupadas em acções de formação inscritas nos Centros de Emprego, escolaridade, 2014, 1º trim.-4º trim. (%)</t>
  </si>
  <si>
    <t>Evolução pessoas ocupadas em acções de formação inscritas nos centros de emprego, género, 2014</t>
  </si>
  <si>
    <t>Evolução pessoas ocupadas em acções de formação inscritas nos centros de emprego, género, 2014 (%)</t>
  </si>
  <si>
    <t>Evolução pessoas ocupadas em acções de formação inscritas nos centros de emprego, idade, 2014</t>
  </si>
  <si>
    <t>Evolução pessoas ocupadas em acções de formação inscritas nos centros de emprego, idade, 2014 (%)</t>
  </si>
  <si>
    <t>Evolução pessoas ocupadas em acções de formação inscritas nos centros de emprego, escolaridade, 2014</t>
  </si>
  <si>
    <t>Evolução pessoas ocupadas em acções de formação inscritas nos centros de emprego, escolaridade, 2014 (%)</t>
  </si>
  <si>
    <t>Pessoas ocupadas em acções de formação inscritas nos Centros de Emprego, género, 2014 (%)</t>
  </si>
  <si>
    <t>Pessoas ocupadas em acções de formação inscritas nos Centros de Emprego, idade, 2014 (%)</t>
  </si>
  <si>
    <t>Pessoas ocupadas em acções de formação inscritas nos Centros de Emprego, escolaridade, 2014 (%)</t>
  </si>
  <si>
    <t>Pessoas indisponíveis por baixa médica inscritas nos centros de emprego, género, 2014 (%)</t>
  </si>
  <si>
    <t>Pessoas indisponíveis por baixa médica inscritas nos centros de emprego, idade, 2014 (%)</t>
  </si>
  <si>
    <t>Pessoas indisponíveis por baixa médica inscritas nos centros de emprego, escolaridade, 2014 (%)</t>
  </si>
  <si>
    <t>Pessoas ocupadas em acções de formação inscritas nos Centros de Emprego, género, 2014</t>
  </si>
  <si>
    <t>Pessoas ocupadas em acções de formação inscritas nos Centros de Emprego, idade, 2014</t>
  </si>
  <si>
    <t xml:space="preserve">Pessoas ocupadas em acções de formação inscritas nos Centros de Emprego, escolaridade, 2014 </t>
  </si>
  <si>
    <t xml:space="preserve">Pessoas de longa duração inscritas nos Centros de Emprego, Género </t>
  </si>
  <si>
    <t>Pessoas indisponíveis por baixa médica inscritas nos centros de emprego, idade, 2014</t>
  </si>
  <si>
    <t>Pessoas indisponíveis por baixa médica inscritas nos centros de emprego, escolaridade, 2014</t>
  </si>
  <si>
    <t>Número de pessoas ocupadas em acções de formação inscritas nos Centros de Emprego, género, 2015</t>
  </si>
  <si>
    <t>Número de pessoas ocupadas em acções de formação inscritas nos Centros de Emprego, idade, 2015</t>
  </si>
  <si>
    <t>Evolução número de pessoas ocupadas em acções de formação inscritas nos Centros de Emprego, idade, 2015, 1º trim.-4º trim.</t>
  </si>
  <si>
    <t>Evolução número de pessoas ocupadas em acções de formação inscritas nos Centros de Emprego, idade, 2015, 1º trim.-4º trim. (%)</t>
  </si>
  <si>
    <t>Número de pessoas ocupadas em acções de formação inscritas nos Centros de Emprego, escolaridade, 2015</t>
  </si>
  <si>
    <t>Evolução número de pessoas ocupadas em acções de formação inscritas nos Centros de Emprego, escolaridade, 2015, 1º trim.-4º trim.</t>
  </si>
  <si>
    <t>Evolução número de pessoas ocupadas em acções de formação inscritas nos Centros de Emprego, escolaridade, 2015, 1º trim.-4º trim. (%)</t>
  </si>
  <si>
    <t>Evolução número de pessoas ocupadas em acções de formação inscritas nos Centros de Emprego, género 2015, 1º trim.-4º trim.</t>
  </si>
  <si>
    <t>Evolução número de pessoas ocupadas em acções de formação inscritas nos Centros de Emprego, género 2015</t>
  </si>
  <si>
    <t>Evolução número de pessoas ocupadas em acções de formação inscritas nos Centros de Emprego, género, 2015, 1º trim.-4º trim. (%)</t>
  </si>
  <si>
    <t>Evolução número de pessoas ocupadas em acções de formação inscritas nos Centros de Emprego, género, 2015</t>
  </si>
  <si>
    <t>Evolução número de pessoas ocupadas em acções de formação inscritas nos Centros de Emprego, idade, 2015</t>
  </si>
  <si>
    <t xml:space="preserve">Evolução número de pessoas ocupadas em acções de formação inscritas nos Centros de Emprego, escolaridade, 2015, 1º trim.-4º trim. </t>
  </si>
  <si>
    <t>Evolução número de pessoas ocupadas em acções de formação inscritas nos Centros de Emprego, escolaridade, 2015</t>
  </si>
  <si>
    <t>Pessoas ocupadas em acções de formação inscritas nos Centros de Emprego, género, 2015 (%)</t>
  </si>
  <si>
    <t>Pessoas ocupadas em acções de formação inscritas nos Centros de Emprego, idade, 2015 (%)</t>
  </si>
  <si>
    <t>Pessoas ocupadas em acções de formação inscritas nos Centros de Emprego, escolaridade, 2015 (%)</t>
  </si>
  <si>
    <t>Pessoas indisponíveis por baixa médica inscritas nos centros de emprego, género, 2015 (%)</t>
  </si>
  <si>
    <t>Pessoas indisponíveis por baixa médica inscritas nos centros de emprego, idade, 2015 (%)</t>
  </si>
  <si>
    <t>Pessoas indisponíveis por baixa médica inscritas nos centros de emprego, escolaridade, 2015 (%)</t>
  </si>
  <si>
    <t>Pessoas ocupadas em acções de formação inscritas nos Centros de Emprego, idade, 2015</t>
  </si>
  <si>
    <t>Pessoas ocupadas em acções de formação inscritas nos Centros de Emprego, escolaridade, 2015</t>
  </si>
  <si>
    <t xml:space="preserve">Pessoas indisponíveis por baixa médica inscritas nos centros de emprego, género, 2015 </t>
  </si>
  <si>
    <t>Pessoas indisponíveis por baixa médica inscritas nos centros de emprego, idade, 2015</t>
  </si>
  <si>
    <t>Pessoas indisponíveis por baixa médica inscritas nos centros de emprego, escolaridade, 2015</t>
  </si>
  <si>
    <t>Evolução número de pessoas  indisponíveis por baixa médica inscritas nos Centros de Emprego, género, 2015, 1º trim.-4º trim. (%)</t>
  </si>
  <si>
    <t>Evolução pessoas indisponíveis por baixa médica  inscritas nos centros de emprego, idade, 2012,  1º trim.-4º trim. (%)</t>
  </si>
  <si>
    <t>Desempregados ocupados em acções de formação (género, idade, escolaridade)</t>
  </si>
  <si>
    <t>Desempregados indisponíveis para o trabalho devido a baixa médica (género, idade, escolaridade)</t>
  </si>
  <si>
    <t>Número de pessoas ocupadas em acções de formação inscritas nos Centros de Emprego, género, 2016</t>
  </si>
  <si>
    <t>Pessoas ocupadas em acções de formação inscritas nos Centros de Emprego, género, 2016 (%)</t>
  </si>
  <si>
    <t>Evolução número de pessoas à procura do 1º emprego inscritas nos Centros de Emprego, género, 2016, 1º trim.-4º trim.</t>
  </si>
  <si>
    <t>Evolução número de pessoas à procura do 1º emprego inscritas nos Centros de Emprego, género, 2016, 1º trim.-4º trim. (%)</t>
  </si>
  <si>
    <t>Número de pessoas ocupadas em acções de formação inscritas nos Centros de Emprego, idade, 2016</t>
  </si>
  <si>
    <t>Pessoas ocupadas em acções de formação inscritas nos Centros de Emprego, idade, 2016 (%)</t>
  </si>
  <si>
    <t>Evolução número de pessoas ocupadas em acções de formação inscritas nos Centros de Emprego, idade, 2016, 1º trim.-4º trim.</t>
  </si>
  <si>
    <t>Evolução número de pessoas ocupadas em acções de formação inscritas nos Centros de Emprego, idade, 2016, 1º trim.-4º trim. (%)</t>
  </si>
  <si>
    <t>Número de pessoas ocupadas em acções de formação inscritas nos Centros de Emprego, escolaridade, 2016</t>
  </si>
  <si>
    <t>Pessoas ocupadas em acções de formação inscritas nos Centros de Emprego, escolaridade, 2016 (%)</t>
  </si>
  <si>
    <t>Evolução número de pessoas ocupadas em acções de formação inscritas nos Centros de Emprego, escolaridade, 2016, 1º trim.-4º trim.</t>
  </si>
  <si>
    <t>Evolução número de pessoas ocupadas em acções de formação inscritas nos Centros de Emprego, escolaridade, 2016, 1º trim.-4º trim. (%)</t>
  </si>
  <si>
    <t>Número de pessoas indisponíveis por baixa médica inscritas nos centros de emprego, género, 2016</t>
  </si>
  <si>
    <t>Pessoas indisponíveis por baixa médica inscritas nos centros de emprego, género, 2016 (%)</t>
  </si>
  <si>
    <t>Evolução pessoas indisponíveis por baixa médica inscritas nos centros de emprego, género, 2016,  1º trim.-4º trim.</t>
  </si>
  <si>
    <t>Evolução pessoas indisponíveis por baixa médica inscritas nos centros de emprego, género, 2016,  1º trim.-4º trim. (%)</t>
  </si>
  <si>
    <t>Número de pessoas indisponíveis por baixa médica inscritas nos centros de emprego, idade, 2016</t>
  </si>
  <si>
    <t>Pessoas indisponíveis por baixa médica inscritas nos centros de emprego, idade, 2016 (%)</t>
  </si>
  <si>
    <t>Evolução de pessoas indisponíveis por baixa médica inscritas nos centros de emprego, idade, 2016</t>
  </si>
  <si>
    <t>Evolução de pessoas indisponíveis por baixa médica inscritas nos centros de emprego, idade, 2016 (%)</t>
  </si>
  <si>
    <t>Número de pessoas indisponíveis por baixa médica inscritas nos centros de emprego, escolaridade, 2016</t>
  </si>
  <si>
    <t>Pessoas indisponíveis por baixa médica inscritas nos centros de emprego, escolaridade, 2016 (%)</t>
  </si>
  <si>
    <t>Evolução de pessoas indisponíveis por baixa médica inscritas nos centros de emprego, escolaridade, 2016</t>
  </si>
  <si>
    <t>Evolução de pessoas indisponíveis por baixa médica inscritas nos centros de emprego, escolaridade, 2016 (%)</t>
  </si>
  <si>
    <t>Evolução número de pessoas ocupadas em acções de formação inscritas nos Centros de Emprego, género 2016, 1º trim.-4º trim.</t>
  </si>
  <si>
    <t>Evolução número de pessoas ocupadas em acções de formação inscritas nos Centros de Emprego, género 2016</t>
  </si>
  <si>
    <t>Evolução número de pessoas ocupadas em acções de formação inscritas nos Centros de Emprego, género, 2016, 1º trim.-4º trim. (%)</t>
  </si>
  <si>
    <t>Evolução número de pessoas ocupadas em acções de formação inscritas nos Centros de Emprego, género, 2016</t>
  </si>
  <si>
    <t>Pessoas ocupadas em acções de formação inscritas nos Centros de Emprego, idade, 2016</t>
  </si>
  <si>
    <t>Evolução número de pessoas ocupadas em acções de formação inscritas nos Centros de Emprego, idade, 2016</t>
  </si>
  <si>
    <t>Evolução número de pessoas ocupados em acções de formação inscritas nos Centros de Emprego, idade, 2016, 1º trim.-4º trim. (%)</t>
  </si>
  <si>
    <t>Evolução número de pessoas ocupados em acções de formação inscritas nos Centros de Emprego, idade, 2016</t>
  </si>
  <si>
    <t>Pessoas ocupadas em acções de formação inscritas nos Centros de Emprego, escolaridade, 2016</t>
  </si>
  <si>
    <t xml:space="preserve">Evolução número de pessoas ocupadas em acções de formação inscritas nos Centros de Emprego, escolaridade, 2016, 1º trim.-4º trim. </t>
  </si>
  <si>
    <t>Evolução número de pessoas ocupadas em acções de formação inscritas nos Centros de Emprego, escolaridade, 2016</t>
  </si>
  <si>
    <t>Pessoas indisponíveis por baixa médica inscritas nos centros de emprego, género, 2016</t>
  </si>
  <si>
    <t xml:space="preserve">Evolução número de pessoas  indisponíveis por baixa médica inscritas nos Centros de Emprego, género, 2016, 1º trim.-4º trim. </t>
  </si>
  <si>
    <t>Evolução número de pessoas  indisponíveis por baixa médica inscritas nos Centros de Emprego, género, 2016</t>
  </si>
  <si>
    <t>Evolução número de pessoas  indisponíveis por baixa médica inscritas nos Centros de Emprego, género, 2016, 1º trim.-4º trim. (%)</t>
  </si>
  <si>
    <t>Pessoas indisponíveis por baixa médica inscritas nos centros de emprego, idade, 2016</t>
  </si>
  <si>
    <t xml:space="preserve">Evolução número de pessoas  indisponíveis por baixa médica inscritas nos Centros de Emprego, idade, 2016, 1º trim.-4º trim. </t>
  </si>
  <si>
    <t>Evolução número de pessoas inscritas nos Centros de Emprego, idade, 2016</t>
  </si>
  <si>
    <t>Evolução número de pessoas  indisponíveis por baixa médica inscritos nos Centros de Emprego, idade, 2016, 1º trim.-4º trim. (%)</t>
  </si>
  <si>
    <t>Evolução número de pessoas  indisponíveis por baixa médica inscritos nos Centros de Emprego, idade, 2016</t>
  </si>
  <si>
    <t>Evolução número de pessoas  indisponíveis por baixa médica inscritas nos Centros de Emprego, escolaridade, 2016, 1º trim.-4º trim. (%)</t>
  </si>
  <si>
    <t>Evolução número de pessoas  indisponíveis por baixa médica inscritas nos Centros de Emprego, escolaridade, 2016</t>
  </si>
  <si>
    <t>Evolução número de pessoas  indisponíveis por baixa médica inscritas nos Centros de Emprego, escolaridade, 2016, 1º trim.-4º trim.</t>
  </si>
  <si>
    <t>Indicadores 2016</t>
  </si>
  <si>
    <t>Indicadores 2009</t>
  </si>
  <si>
    <t>Indicadores 2010</t>
  </si>
  <si>
    <t>Indicadores 2011</t>
  </si>
  <si>
    <t>Indicadores 2012</t>
  </si>
  <si>
    <t>Indicadores 2013</t>
  </si>
  <si>
    <t>Indicadores 2014</t>
  </si>
  <si>
    <t>Indicadores 2015</t>
  </si>
  <si>
    <t>Área Metropolitana Lisboa</t>
  </si>
  <si>
    <t>AJUDA</t>
  </si>
  <si>
    <t>ALCÂNTARA</t>
  </si>
  <si>
    <t>ALVALADE</t>
  </si>
  <si>
    <t>AREEIRO</t>
  </si>
  <si>
    <t>ARROIOS</t>
  </si>
  <si>
    <t>AVENIDAS NOVAS</t>
  </si>
  <si>
    <t>BEATO</t>
  </si>
  <si>
    <t>BELÉM</t>
  </si>
  <si>
    <t>BENFICA</t>
  </si>
  <si>
    <t>CAMPO DE OURIQUE</t>
  </si>
  <si>
    <t>CAMPOLIDE</t>
  </si>
  <si>
    <t>CARNIDE</t>
  </si>
  <si>
    <t>ESTRELA</t>
  </si>
  <si>
    <t>LUMIAR</t>
  </si>
  <si>
    <t>MARVILA</t>
  </si>
  <si>
    <t>MISERICÓRDIA</t>
  </si>
  <si>
    <t>OLIVAIS</t>
  </si>
  <si>
    <t>PARQUE DAS NAÇÕES</t>
  </si>
  <si>
    <t>PENHA DE FRANÇA</t>
  </si>
  <si>
    <t>SANTA CLARA</t>
  </si>
  <si>
    <t>SANTA MARIA MAIOR</t>
  </si>
  <si>
    <t>SANTO ANTÓNIO</t>
  </si>
  <si>
    <t>SÃO DOMINGOS DE BENFICA</t>
  </si>
  <si>
    <t>SÃO VICENTE</t>
  </si>
  <si>
    <t>Indicadores 2017</t>
  </si>
  <si>
    <t>Número de pessoas ocupadas em acções de formação inscritas nos Centros de Emprego, género, 2017</t>
  </si>
  <si>
    <t>Pessoas ocupadas em acções de formação inscritas nos Centros de Emprego, género, 2017 (%)</t>
  </si>
  <si>
    <t>Evolução número de pessoas à procura do 1º emprego inscritas nos Centros de Emprego, género, 2017, 1º trim.-4º trim.</t>
  </si>
  <si>
    <t>Evolução número de pessoas à procura do 1º emprego inscritas nos Centros de Emprego, género, 2017, 1º trim.-4º trim. (%)</t>
  </si>
  <si>
    <t>Número de pessoas ocupadas em acções de formação inscritas nos Centros de Emprego, idade, 2017</t>
  </si>
  <si>
    <t>Pessoas ocupadas em acções de formação inscritas nos Centros de Emprego, idade, 2017 (%)</t>
  </si>
  <si>
    <t>Evolução número de pessoas ocupadas em acções de formação inscritas nos Centros de Emprego, idade, 2017, 1º trim.-4º trim.</t>
  </si>
  <si>
    <t>Evolução número de pessoas ocupadas em acções de formação inscritas nos Centros de Emprego, idade, 2017, 1º trim.-4º trim. (%)</t>
  </si>
  <si>
    <t>Número de pessoas ocupadas em acções de formação inscritas nos Centros de Emprego, escolaridade, 2017</t>
  </si>
  <si>
    <t>Pessoas ocupadas em acções de formação inscritas nos Centros de Emprego, escolaridade, 2017 (%)</t>
  </si>
  <si>
    <t>Evolução número de pessoas ocupadas em acções de formação inscritas nos Centros de Emprego, escolaridade, 2017, 1º trim.-4º trim.</t>
  </si>
  <si>
    <t>Evolução número de pessoas ocupadas em acções de formação inscritas nos Centros de Emprego, escolaridade, 2017, 1º trim.-4º trim. (%)</t>
  </si>
  <si>
    <t>Número de pessoas indisponíveis por baixa médica inscritas nos centros de emprego, género, 2017</t>
  </si>
  <si>
    <t>Pessoas indisponíveis por baixa médica inscritas nos centros de emprego, género, 2017 (%)</t>
  </si>
  <si>
    <t>Evolução pessoas indisponíveis por baixa médica inscritas nos centros de emprego, género, 2017,  1º trim.-4º trim.</t>
  </si>
  <si>
    <t>Evolução pessoas indisponíveis por baixa médica inscritas nos centros de emprego, género, 2017,  1º trim.-4º trim. (%)</t>
  </si>
  <si>
    <t>Número de pessoas indisponíveis por baixa médica inscritas nos centros de emprego, idade, 2017</t>
  </si>
  <si>
    <t>Pessoas indisponíveis por baixa médica inscritas nos centros de emprego, idade, 2017 (%)</t>
  </si>
  <si>
    <t>Evolução de pessoas indisponíveis por baixa médica inscritas nos centros de emprego, idade, 2017</t>
  </si>
  <si>
    <t>Evolução de pessoas indisponíveis por baixa médica inscritas nos centros de emprego, idade, 2017 (%)</t>
  </si>
  <si>
    <t>Número de pessoas indisponíveis por baixa médica inscritas nos centros de emprego, escolaridade, 2017</t>
  </si>
  <si>
    <t>Pessoas indisponíveis por baixa médica inscritas nos centros de emprego, escolaridade, 2017 (%)</t>
  </si>
  <si>
    <t>Evolução de pessoas indisponíveis por baixa médica inscritas nos centros de emprego, escolaridade, 2017</t>
  </si>
  <si>
    <t>Evolução de pessoas indisponíveis por baixa médica inscritas nos centros de emprego, escolaridade, 2017 (%)</t>
  </si>
  <si>
    <t xml:space="preserve"> </t>
  </si>
  <si>
    <t>Evolução número de pessoas ocupadas em acções de formação inscritas nos Centros de Emprego, género 2017, 1º trim.-4º trim.</t>
  </si>
  <si>
    <t>Evolução número de pessoas ocupadas em acções de formação inscritas nos Centros de Emprego, género 2017</t>
  </si>
  <si>
    <t>Evolução número de pessoas ocupadas em acções de formação inscritas nos Centros de Emprego, género, 2017, 1º trim.-4º trim. (%)</t>
  </si>
  <si>
    <t>Evolução número de pessoas ocupadas em acções de formação inscritas nos Centros de Emprego, género, 2017</t>
  </si>
  <si>
    <t>Pessoas ocupadas em acções de formação inscritas nos Centros de Emprego, idade, 2017</t>
  </si>
  <si>
    <t>Evolução número de pessoas ocupadas em acções de formação inscritas nos Centros de Emprego, idade, 2017</t>
  </si>
  <si>
    <t>Evolução número de pessoas ocupados em acções de formação inscritas nos Centros de Emprego, idade, 2017, 1º trim.-4º trim. (%)</t>
  </si>
  <si>
    <t>Evolução número de pessoas ocupados em acções de formação inscritas nos Centros de Emprego, idade, 2017</t>
  </si>
  <si>
    <t>Pessoas ocupadas em acções de formação inscritas nos Centros de Emprego, escolaridade, 2017</t>
  </si>
  <si>
    <t xml:space="preserve">Evolução número de pessoas ocupadas em acções de formação inscritas nos Centros de Emprego, escolaridade, 2017, 1º trim.-4º trim. </t>
  </si>
  <si>
    <t>Evolução número de pessoas ocupadas em acções de formação inscritas nos Centros de Emprego, escolaridade, 2017</t>
  </si>
  <si>
    <t>Pessoas indisponíveis por baixa médica inscritas nos centros de emprego, género, 2017</t>
  </si>
  <si>
    <t xml:space="preserve">Evolução número de pessoas  indisponíveis por baixa médica inscritas nos Centros de Emprego, género, 2017, 1º trim.-4º trim. </t>
  </si>
  <si>
    <t>7Evolução número de pessoas  indisponíveis por baixa médica inscritas nos Centros de Emprego, género, 2017</t>
  </si>
  <si>
    <t>Evolução número de pessoas  indisponíveis por baixa médica inscritas nos Centros de Emprego, género, 2017, 1º trim.-4º trim. (%)</t>
  </si>
  <si>
    <t>Evolução número de pessoas  indisponíveis por baixa médica inscritas nos Centros de Emprego, género, 2017</t>
  </si>
  <si>
    <t>Pessoas indisponíveis por baixa médica inscritas nos centros de emprego, idade, 2017</t>
  </si>
  <si>
    <t xml:space="preserve">Evolução número de pessoas  indisponíveis por baixa médica inscritas nos Centros de Emprego, idade, 2017, 1º trim.-4º trim. </t>
  </si>
  <si>
    <t>Evolução número de pessoas inscritas nos Centros de Emprego, idade, 2017</t>
  </si>
  <si>
    <t>Evolução número de pessoas  indisponíveis por baixa médica inscritos nos Centros de Emprego, idade, 2017, 1º trim.-4º trim. (%)</t>
  </si>
  <si>
    <t>Evolução número de pessoas  indisponíveis por baixa médica inscritos nos Centros de Emprego, idade, 2017</t>
  </si>
  <si>
    <t>Pessoas indisponíveis por baixa médica inscritas nos centros de emprego, escolaridade, 2017</t>
  </si>
  <si>
    <t>Evolução número de pessoas  indisponíveis por baixa médica inscritas nos Centros de Emprego, escolaridade, 2017, 1º trim.-4º trim.</t>
  </si>
  <si>
    <t>Evolução número de pessoas  indisponíveis por baixa médica inscritas nos Centros de Emprego, escolaridade, 2017</t>
  </si>
  <si>
    <t>Evolução número de pessoas  indisponíveis por baixa médica inscritas nos Centros de Emprego, escolaridade, 2017, 1º trim.-4º trim. (%)</t>
  </si>
  <si>
    <t>Pessoas indisponíveis por baixa médica inscritas nos centros de emprego, escolaridade, 2016</t>
  </si>
  <si>
    <t>Indicadores 2018</t>
  </si>
  <si>
    <t>Número de pessoas ocupadas em acções de formação inscritas nos Centros de Emprego, género, 2018</t>
  </si>
  <si>
    <t>Pessoas ocupadas em acções de formação inscritas nos Centros de Emprego, género, 2018 (%)</t>
  </si>
  <si>
    <t>Evolução número de pessoas à procura do 1º emprego inscritas nos Centros de Emprego, género, 2018, 1º trim.-4º trim.</t>
  </si>
  <si>
    <t>Evolução número de pessoas à procura do 1º emprego inscritas nos Centros de Emprego, género, 2018, 1º trim.-4º trim. (%)</t>
  </si>
  <si>
    <t>Número de pessoas ocupadas em acções de formação inscritas nos Centros de Emprego, idade, 2018</t>
  </si>
  <si>
    <t>Pessoas ocupadas em acções de formação inscritas nos Centros de Emprego, idade, 2018 (%)</t>
  </si>
  <si>
    <t>Evolução número de pessoas ocupadas em acções de formação inscritas nos Centros de Emprego, idade, 2018, 1º trim.-4º trim.</t>
  </si>
  <si>
    <t>Evolução número de pessoas ocupadas em acções de formação inscritas nos Centros de Emprego, idade, 2018, 1º trim.-4º trim. (%)</t>
  </si>
  <si>
    <t>Número de pessoas ocupadas em acções de formação inscritas nos Centros de Emprego, escolaridade, 2018</t>
  </si>
  <si>
    <t>Pessoas ocupadas em acções de formação inscritas nos Centros de Emprego, escolaridade, 2018 (%)</t>
  </si>
  <si>
    <t>Evolução número de pessoas ocupadas em acções de formação inscritas nos Centros de Emprego, escolaridade, 2018, 1º trim.-4º trim.</t>
  </si>
  <si>
    <t>Evolução número de pessoas ocupadas em acções de formação inscritas nos Centros de Emprego, escolaridade, 2018, 1º trim.-4º trim. (%)</t>
  </si>
  <si>
    <t>Número de pessoas indisponíveis por baixa médica inscritas nos centros de emprego, género, 2018</t>
  </si>
  <si>
    <t>Pessoas indisponíveis por baixa médica inscritas nos centros de emprego, género, 2018 (%)</t>
  </si>
  <si>
    <t>Evolução pessoas indisponíveis por baixa médica inscritas nos centros de emprego, género, 2018,  1º trim.-4º trim.</t>
  </si>
  <si>
    <t>Evolução pessoas indisponíveis por baixa médica inscritas nos centros de emprego, género, 2018,  1º trim.-4º trim. (%)</t>
  </si>
  <si>
    <t>Número de pessoas indisponíveis por baixa médica inscritas nos centros de emprego, idade, 2018</t>
  </si>
  <si>
    <t>Pessoas indisponíveis por baixa médica inscritas nos centros de emprego, idade, 2018 (%)</t>
  </si>
  <si>
    <t>Evolução de pessoas indisponíveis por baixa médica inscritas nos centros de emprego, idade, 2018</t>
  </si>
  <si>
    <t>Evolução de pessoas indisponíveis por baixa médica inscritas nos centros de emprego, idade, 2018 (%)</t>
  </si>
  <si>
    <t>Número de pessoas indisponíveis por baixa médica inscritas nos centros de emprego, escolaridade, 2018</t>
  </si>
  <si>
    <t>Pessoas indisponíveis por baixa médica inscritas nos centros de emprego, escolaridade, 2018 (%)</t>
  </si>
  <si>
    <t>Evolução de pessoas indisponíveis por baixa médica inscritas nos centros de emprego, escolaridade, 2018</t>
  </si>
  <si>
    <t>Evolução de pessoas indisponíveis por baixa médica inscritas nos centros de emprego, escolaridade, 2018 (%)</t>
  </si>
  <si>
    <t>Evolução número de pessoas ocupadas em acções de formação inscritas nos Centros de Emprego, género 2018, 1º trim.-4º trim.</t>
  </si>
  <si>
    <t>Evolução número de pessoas ocupadas em acções de formação inscritas nos Centros de Emprego, género 2018</t>
  </si>
  <si>
    <t>Evolução número de pessoas ocupadas em acções de formação inscritas nos Centros de Emprego, género, 2018, 1º trim.-4º trim. (%)</t>
  </si>
  <si>
    <t>Evolução número de pessoas ocupadas em acções de formação inscritas nos Centros de Emprego, género, 2018</t>
  </si>
  <si>
    <t>Pessoas ocupadas em acções de formação inscritas nos Centros de Emprego, idade, 2018</t>
  </si>
  <si>
    <t>Evolução número de pessoas ocupadas em acções de formação inscritas nos Centros de Emprego, idade, 2018</t>
  </si>
  <si>
    <t>Evolução número de pessoas ocupados em acções de formação inscritas nos Centros de Emprego, idade, 2018, 1º trim.-4º trim. (%)</t>
  </si>
  <si>
    <t>Evolução número de pessoas ocupados em acções de formação inscritas nos Centros de Emprego, idade, 2018</t>
  </si>
  <si>
    <t>Pessoas ocupadas em acções de formação inscritas nos Centros de Emprego, escolaridade, 2018</t>
  </si>
  <si>
    <t>Pessoas indisponíveis por baixa médica inscritas nos centros de emprego, género, 2018</t>
  </si>
  <si>
    <t xml:space="preserve">Evolução número de pessoas  indisponíveis por baixa médica inscritas nos Centros de Emprego, género, 2018, 1º trim.-4º trim. </t>
  </si>
  <si>
    <t>7Evolução número de pessoas  indisponíveis por baixa médica inscritas nos Centros de Emprego, género, 2018</t>
  </si>
  <si>
    <t>Evolução número de pessoas  indisponíveis por baixa médica inscritas nos Centros de Emprego, género, 2018, 1º trim.-4º trim. (%)</t>
  </si>
  <si>
    <t>Evolução número de pessoas  indisponíveis por baixa médica inscritas nos Centros de Emprego, género, 2018</t>
  </si>
  <si>
    <t>Pessoas indisponíveis por baixa médica inscritas nos centros de emprego, idade, 2018</t>
  </si>
  <si>
    <t xml:space="preserve">Evolução número de pessoas  indisponíveis por baixa médica inscritas nos Centros de Emprego, idade, 2018, 1º trim.-4º trim. </t>
  </si>
  <si>
    <t>Evolução número de pessoas inscritas nos Centros de Emprego, idade, 2018</t>
  </si>
  <si>
    <t>Evolução número de pessoas  indisponíveis por baixa médica inscritos nos Centros de Emprego, idade, 2018, 1º trim.-4º trim. (%)</t>
  </si>
  <si>
    <t>Evolução número de pessoas  indisponíveis por baixa médica inscritos nos Centros de Emprego, idade, 2018</t>
  </si>
  <si>
    <t>Pessoas indisponíveis por baixa médica inscritas nos centros de emprego, escolaridade, 2018</t>
  </si>
  <si>
    <t>Evolução número de pessoas  indisponíveis por baixa médica inscritas nos Centros de Emprego, escolaridade, 2018, 1º trim.-4º trim.</t>
  </si>
  <si>
    <t>Evolução número de pessoas  indisponíveis por baixa médica inscritas nos Centros de Emprego, escolaridade, 2018</t>
  </si>
  <si>
    <t>Evolução número de pessoas  indisponíveis por baixa médica inscritas nos Centros de Emprego, escolaridade, 2018, 1º trim.-4º trim. (%)</t>
  </si>
  <si>
    <t xml:space="preserve">Evolução número de pessoas ocupadas em acções de formação inscritas nos Centros de Emprego, escolaridade, 2018, 1º trim.-4º trim. </t>
  </si>
  <si>
    <t>Evolução número de pessoas ocupadas em acções de formação inscritas nos Centros de Emprego, escolaridade, 2018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</si>
</sst>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1">
    <numFmt numFmtId="43" formatCode="_-* #,##0.00\ _€_-;\-* #,##0.00\ _€_-;_-* &quot;-&quot;??\ _€_-;_-@_-"/>
    <numFmt numFmtId="164" formatCode="_(* #,##0.00_);_(* \(#,##0.00\);_(* &quot;-&quot;??_);_(@_)"/>
    <numFmt numFmtId="165" formatCode="0;0;\/"/>
    <numFmt numFmtId="166" formatCode="0.0%"/>
    <numFmt numFmtId="167" formatCode="#,##0.0"/>
    <numFmt numFmtId="168" formatCode="0.0000"/>
    <numFmt numFmtId="169" formatCode="0.000"/>
    <numFmt numFmtId="170" formatCode="0.0"/>
    <numFmt numFmtId="171" formatCode="#,##0;[Red]#,##0"/>
    <numFmt numFmtId="172" formatCode="#\ ##0"/>
    <numFmt numFmtId="173" formatCode="0;\-0;\/"/>
  </numFmts>
  <fonts count="70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8"/>
      <name val="Times New Roman"/>
      <family val="1"/>
    </font>
    <font>
      <sz val="10"/>
      <name val="MS Sans Serif"/>
      <family val="2"/>
    </font>
    <font>
      <sz val="8"/>
      <name val="Times New Roman"/>
      <family val="1"/>
    </font>
    <font>
      <sz val="10"/>
      <name val="Arial"/>
      <family val="2"/>
    </font>
    <font>
      <sz val="9"/>
      <color theme="1"/>
      <name val="Arial"/>
      <family val="2"/>
    </font>
    <font>
      <b/>
      <sz val="9"/>
      <color theme="4"/>
      <name val="Arial"/>
      <family val="2"/>
    </font>
    <font>
      <sz val="9"/>
      <color indexed="63"/>
      <name val="Arial"/>
      <family val="2"/>
    </font>
    <font>
      <b/>
      <sz val="8"/>
      <color theme="1"/>
      <name val="Arial"/>
      <family val="2"/>
    </font>
    <font>
      <b/>
      <sz val="8"/>
      <color indexed="8"/>
      <name val="Arial"/>
      <family val="2"/>
    </font>
    <font>
      <b/>
      <sz val="9"/>
      <color theme="1"/>
      <name val="Arial"/>
      <family val="2"/>
    </font>
    <font>
      <b/>
      <sz val="9"/>
      <color theme="3"/>
      <name val="Arial"/>
      <family val="2"/>
    </font>
    <font>
      <b/>
      <sz val="9"/>
      <color theme="0"/>
      <name val="Arial"/>
      <family val="2"/>
    </font>
    <font>
      <sz val="9"/>
      <color theme="4"/>
      <name val="Arial"/>
      <family val="2"/>
    </font>
    <font>
      <u/>
      <sz val="11"/>
      <color theme="10"/>
      <name val="Calibri"/>
      <family val="2"/>
      <scheme val="minor"/>
    </font>
    <font>
      <sz val="10"/>
      <name val="Arial"/>
      <family val="2"/>
    </font>
    <font>
      <sz val="6"/>
      <color indexed="8"/>
      <name val="Arial"/>
      <family val="2"/>
    </font>
    <font>
      <sz val="8"/>
      <color indexed="8"/>
      <name val="Arial"/>
      <family val="2"/>
    </font>
    <font>
      <b/>
      <sz val="8"/>
      <color indexed="9"/>
      <name val="Arial"/>
      <family val="2"/>
    </font>
    <font>
      <sz val="8"/>
      <name val="Arial"/>
      <family val="2"/>
    </font>
    <font>
      <sz val="8"/>
      <color indexed="63"/>
      <name val="Arial"/>
      <family val="2"/>
    </font>
    <font>
      <sz val="12"/>
      <color indexed="8"/>
      <name val="Arial"/>
      <family val="2"/>
    </font>
    <font>
      <b/>
      <sz val="11"/>
      <color theme="1"/>
      <name val="Calibri"/>
      <family val="2"/>
      <scheme val="minor"/>
    </font>
    <font>
      <b/>
      <sz val="8"/>
      <name val="Arial"/>
      <family val="2"/>
    </font>
    <font>
      <b/>
      <sz val="9"/>
      <name val="Arial"/>
      <family val="2"/>
    </font>
    <font>
      <b/>
      <sz val="10"/>
      <name val="Arial"/>
      <family val="2"/>
    </font>
    <font>
      <b/>
      <sz val="10"/>
      <name val="Calibri"/>
      <family val="2"/>
      <scheme val="minor"/>
    </font>
    <font>
      <b/>
      <u/>
      <sz val="10"/>
      <name val="Arial"/>
      <family val="2"/>
    </font>
    <font>
      <sz val="11"/>
      <color theme="0"/>
      <name val="Calibri"/>
      <family val="2"/>
      <scheme val="minor"/>
    </font>
    <font>
      <sz val="9"/>
      <name val="Arial"/>
      <family val="2"/>
    </font>
    <font>
      <b/>
      <u/>
      <sz val="9"/>
      <name val="Arial"/>
      <family val="2"/>
    </font>
    <font>
      <u/>
      <sz val="9"/>
      <name val="Arial"/>
      <family val="2"/>
    </font>
    <font>
      <sz val="8"/>
      <color theme="4"/>
      <name val="Arial"/>
      <family val="2"/>
    </font>
    <font>
      <b/>
      <sz val="10"/>
      <color indexed="9"/>
      <name val="Arial"/>
      <family val="2"/>
    </font>
    <font>
      <b/>
      <sz val="8"/>
      <color theme="4"/>
      <name val="Arial"/>
      <family val="2"/>
    </font>
    <font>
      <i/>
      <sz val="6"/>
      <color indexed="8"/>
      <name val="Arial"/>
      <family val="2"/>
    </font>
    <font>
      <u/>
      <sz val="11"/>
      <color theme="1"/>
      <name val="Calibri"/>
      <family val="2"/>
      <scheme val="minor"/>
    </font>
    <font>
      <sz val="6"/>
      <color theme="0"/>
      <name val="Arial"/>
      <family val="2"/>
    </font>
    <font>
      <sz val="11"/>
      <color theme="3"/>
      <name val="Calibri"/>
      <family val="2"/>
      <scheme val="minor"/>
    </font>
    <font>
      <sz val="9"/>
      <color theme="0"/>
      <name val="Arial"/>
      <family val="2"/>
    </font>
    <font>
      <sz val="10"/>
      <color theme="0"/>
      <name val="Arial"/>
      <family val="2"/>
    </font>
    <font>
      <b/>
      <sz val="10"/>
      <color theme="0"/>
      <name val="Arial"/>
      <family val="2"/>
    </font>
    <font>
      <b/>
      <u/>
      <sz val="9"/>
      <color theme="3"/>
      <name val="Arial"/>
      <family val="2"/>
    </font>
    <font>
      <b/>
      <sz val="8"/>
      <color theme="4" tint="0.39997558519241921"/>
      <name val="Arial"/>
      <family val="2"/>
    </font>
    <font>
      <b/>
      <sz val="9"/>
      <color theme="4" tint="-0.249977111117893"/>
      <name val="Arial"/>
      <family val="2"/>
    </font>
    <font>
      <b/>
      <u/>
      <sz val="9"/>
      <color theme="4" tint="-0.249977111117893"/>
      <name val="Arial"/>
      <family val="2"/>
    </font>
    <font>
      <sz val="6"/>
      <color theme="3"/>
      <name val="Arial"/>
      <family val="2"/>
    </font>
    <font>
      <sz val="9"/>
      <color theme="3"/>
      <name val="Arial"/>
      <family val="2"/>
    </font>
    <font>
      <u/>
      <sz val="9"/>
      <color theme="3"/>
      <name val="Arial"/>
      <family val="2"/>
    </font>
    <font>
      <b/>
      <u/>
      <sz val="10"/>
      <color theme="3"/>
      <name val="Arial"/>
      <family val="2"/>
    </font>
    <font>
      <b/>
      <sz val="8"/>
      <color theme="4" tint="-0.249977111117893"/>
      <name val="Arial"/>
      <family val="2"/>
    </font>
    <font>
      <sz val="8"/>
      <color theme="4" tint="-0.249977111117893"/>
      <name val="Arial"/>
      <family val="2"/>
    </font>
    <font>
      <sz val="10"/>
      <name val="Arial"/>
      <family val="2"/>
    </font>
    <font>
      <b/>
      <u/>
      <sz val="8"/>
      <color theme="4" tint="-0.249977111117893"/>
      <name val="Arial"/>
      <family val="2"/>
    </font>
    <font>
      <b/>
      <sz val="9"/>
      <color theme="5"/>
      <name val="Arial"/>
      <family val="2"/>
    </font>
    <font>
      <b/>
      <u/>
      <sz val="9"/>
      <color theme="3"/>
      <name val="ARaol"/>
    </font>
    <font>
      <b/>
      <u/>
      <sz val="9"/>
      <color theme="3"/>
      <name val="ARail"/>
    </font>
    <font>
      <b/>
      <sz val="9"/>
      <color rgb="FFC00000"/>
      <name val="Arial"/>
      <family val="2"/>
    </font>
    <font>
      <b/>
      <sz val="7"/>
      <color theme="0"/>
      <name val="Arial"/>
      <family val="2"/>
    </font>
    <font>
      <sz val="9"/>
      <color rgb="FF000000"/>
      <name val="Arial"/>
      <family val="2"/>
    </font>
    <font>
      <b/>
      <sz val="9"/>
      <color rgb="FF000000"/>
      <name val="Arial"/>
      <family val="2"/>
    </font>
    <font>
      <b/>
      <sz val="6"/>
      <color indexed="8"/>
      <name val="Arial"/>
      <family val="2"/>
    </font>
    <font>
      <b/>
      <sz val="6"/>
      <color theme="0"/>
      <name val="Arial"/>
      <family val="2"/>
    </font>
    <font>
      <sz val="7"/>
      <color rgb="FF000000"/>
      <name val="Arial"/>
      <family val="2"/>
    </font>
    <font>
      <b/>
      <sz val="11"/>
      <color theme="4"/>
      <name val="Calibri"/>
      <family val="2"/>
      <scheme val="minor"/>
    </font>
    <font>
      <b/>
      <sz val="7"/>
      <color rgb="FF000000"/>
      <name val="Arial"/>
      <family val="2"/>
    </font>
    <font>
      <sz val="10"/>
      <color theme="4"/>
      <name val="Arial"/>
      <family val="2"/>
    </font>
    <font>
      <b/>
      <sz val="10"/>
      <color theme="4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theme="0"/>
        <bgColor indexed="9"/>
      </patternFill>
    </fill>
    <fill>
      <patternFill patternType="solid">
        <fgColor rgb="FFF9F9F9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0"/>
        <bgColor rgb="FFFFFFFF"/>
      </patternFill>
    </fill>
    <fill>
      <patternFill patternType="solid">
        <fgColor rgb="FFFFFFFF"/>
        <bgColor rgb="FFFFFFFF"/>
      </patternFill>
    </fill>
  </fills>
  <borders count="3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dashed">
        <color theme="3"/>
      </left>
      <right/>
      <top style="dashed">
        <color theme="3"/>
      </top>
      <bottom/>
      <diagonal/>
    </border>
    <border>
      <left/>
      <right/>
      <top style="dashed">
        <color theme="3"/>
      </top>
      <bottom/>
      <diagonal/>
    </border>
    <border>
      <left/>
      <right style="dashed">
        <color theme="3"/>
      </right>
      <top style="dashed">
        <color theme="3"/>
      </top>
      <bottom/>
      <diagonal/>
    </border>
    <border>
      <left style="dashed">
        <color theme="3"/>
      </left>
      <right/>
      <top/>
      <bottom/>
      <diagonal/>
    </border>
    <border>
      <left/>
      <right style="dashed">
        <color theme="3"/>
      </right>
      <top/>
      <bottom/>
      <diagonal/>
    </border>
    <border>
      <left style="dashed">
        <color theme="3"/>
      </left>
      <right/>
      <top/>
      <bottom style="dashed">
        <color theme="3"/>
      </bottom>
      <diagonal/>
    </border>
    <border>
      <left/>
      <right/>
      <top/>
      <bottom style="dashed">
        <color theme="3"/>
      </bottom>
      <diagonal/>
    </border>
    <border>
      <left/>
      <right style="dashed">
        <color theme="3"/>
      </right>
      <top/>
      <bottom style="dashed">
        <color theme="3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dashed">
        <color indexed="8"/>
      </bottom>
      <diagonal/>
    </border>
    <border>
      <left style="dashed">
        <color theme="3"/>
      </left>
      <right style="dashed">
        <color theme="3"/>
      </right>
      <top/>
      <bottom/>
      <diagonal/>
    </border>
    <border>
      <left style="dashed">
        <color indexed="8"/>
      </left>
      <right/>
      <top/>
      <bottom/>
      <diagonal/>
    </border>
    <border>
      <left/>
      <right style="dashed">
        <color indexed="8"/>
      </right>
      <top/>
      <bottom/>
      <diagonal/>
    </border>
    <border>
      <left style="dashed">
        <color indexed="8"/>
      </left>
      <right/>
      <top/>
      <bottom style="dashed">
        <color indexed="8"/>
      </bottom>
      <diagonal/>
    </border>
    <border>
      <left/>
      <right style="dashed">
        <color indexed="8"/>
      </right>
      <top/>
      <bottom style="dashed">
        <color indexed="8"/>
      </bottom>
      <diagonal/>
    </border>
    <border>
      <left style="dashed">
        <color indexed="8"/>
      </left>
      <right/>
      <top style="dashed">
        <color indexed="8"/>
      </top>
      <bottom/>
      <diagonal/>
    </border>
    <border>
      <left/>
      <right/>
      <top style="dashed">
        <color indexed="8"/>
      </top>
      <bottom/>
      <diagonal/>
    </border>
    <border>
      <left/>
      <right style="dashed">
        <color indexed="8"/>
      </right>
      <top style="dashed">
        <color indexed="8"/>
      </top>
      <bottom/>
      <diagonal/>
    </border>
    <border>
      <left style="dashed">
        <color theme="3"/>
      </left>
      <right style="thin">
        <color indexed="8"/>
      </right>
      <top/>
      <bottom/>
      <diagonal/>
    </border>
    <border>
      <left style="dashed">
        <color theme="4" tint="-0.24994659260841701"/>
      </left>
      <right/>
      <top style="dashed">
        <color theme="4" tint="-0.24994659260841701"/>
      </top>
      <bottom/>
      <diagonal/>
    </border>
    <border>
      <left/>
      <right/>
      <top style="dashed">
        <color theme="4" tint="-0.24994659260841701"/>
      </top>
      <bottom/>
      <diagonal/>
    </border>
    <border>
      <left/>
      <right style="dashed">
        <color theme="4" tint="-0.24994659260841701"/>
      </right>
      <top style="dashed">
        <color theme="4" tint="-0.24994659260841701"/>
      </top>
      <bottom/>
      <diagonal/>
    </border>
    <border>
      <left style="dashed">
        <color theme="4" tint="-0.24994659260841701"/>
      </left>
      <right/>
      <top/>
      <bottom/>
      <diagonal/>
    </border>
    <border>
      <left/>
      <right style="dashed">
        <color theme="4" tint="-0.24994659260841701"/>
      </right>
      <top/>
      <bottom/>
      <diagonal/>
    </border>
    <border>
      <left style="dashed">
        <color theme="4" tint="-0.24994659260841701"/>
      </left>
      <right/>
      <top/>
      <bottom style="dashed">
        <color theme="4" tint="-0.24994659260841701"/>
      </bottom>
      <diagonal/>
    </border>
    <border>
      <left/>
      <right/>
      <top/>
      <bottom style="dashed">
        <color theme="4" tint="-0.24994659260841701"/>
      </bottom>
      <diagonal/>
    </border>
    <border>
      <left/>
      <right style="dashed">
        <color theme="4" tint="-0.24994659260841701"/>
      </right>
      <top/>
      <bottom style="dashed">
        <color theme="4" tint="-0.24994659260841701"/>
      </bottom>
      <diagonal/>
    </border>
    <border>
      <left/>
      <right style="thin">
        <color indexed="8"/>
      </right>
      <top/>
      <bottom/>
      <diagonal/>
    </border>
  </borders>
  <cellStyleXfs count="25">
    <xf numFmtId="0" fontId="0" fillId="0" borderId="0"/>
    <xf numFmtId="0" fontId="3" fillId="0" borderId="1" applyNumberFormat="0" applyBorder="0" applyProtection="0">
      <alignment horizontal="center"/>
    </xf>
    <xf numFmtId="0" fontId="5" fillId="0" borderId="0" applyFill="0" applyBorder="0" applyProtection="0"/>
    <xf numFmtId="0" fontId="4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4" fillId="0" borderId="0"/>
    <xf numFmtId="0" fontId="2" fillId="0" borderId="0"/>
    <xf numFmtId="0" fontId="3" fillId="0" borderId="1" applyNumberFormat="0" applyBorder="0" applyProtection="0">
      <alignment horizontal="center"/>
    </xf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5" fillId="0" borderId="0" applyFill="0" applyBorder="0" applyProtection="0"/>
    <xf numFmtId="0" fontId="2" fillId="0" borderId="0"/>
    <xf numFmtId="0" fontId="1" fillId="0" borderId="0"/>
    <xf numFmtId="0" fontId="16" fillId="0" borderId="0" applyNumberFormat="0" applyFill="0" applyBorder="0" applyAlignment="0" applyProtection="0"/>
    <xf numFmtId="0" fontId="17" fillId="0" borderId="0"/>
    <xf numFmtId="9" fontId="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54" fillId="0" borderId="0"/>
  </cellStyleXfs>
  <cellXfs count="655">
    <xf numFmtId="0" fontId="0" fillId="0" borderId="0" xfId="0"/>
    <xf numFmtId="0" fontId="0" fillId="3" borderId="0" xfId="0" applyFill="1"/>
    <xf numFmtId="0" fontId="12" fillId="3" borderId="0" xfId="0" applyFont="1" applyFill="1"/>
    <xf numFmtId="0" fontId="13" fillId="4" borderId="0" xfId="0" applyFont="1" applyFill="1" applyBorder="1"/>
    <xf numFmtId="0" fontId="13" fillId="4" borderId="0" xfId="0" applyFont="1" applyFill="1" applyBorder="1" applyAlignment="1">
      <alignment horizontal="left" indent="1"/>
    </xf>
    <xf numFmtId="0" fontId="7" fillId="3" borderId="0" xfId="0" applyFont="1" applyFill="1"/>
    <xf numFmtId="0" fontId="17" fillId="0" borderId="0" xfId="19"/>
    <xf numFmtId="0" fontId="18" fillId="5" borderId="0" xfId="19" applyFont="1" applyFill="1" applyAlignment="1">
      <alignment vertical="center"/>
    </xf>
    <xf numFmtId="0" fontId="18" fillId="5" borderId="0" xfId="0" applyFont="1" applyFill="1" applyAlignment="1">
      <alignment vertical="center"/>
    </xf>
    <xf numFmtId="165" fontId="19" fillId="0" borderId="0" xfId="0" applyNumberFormat="1" applyFont="1" applyFill="1" applyBorder="1" applyAlignment="1">
      <alignment horizontal="center" vertical="center"/>
    </xf>
    <xf numFmtId="0" fontId="22" fillId="0" borderId="0" xfId="0" applyFont="1" applyAlignment="1">
      <alignment vertical="top"/>
    </xf>
    <xf numFmtId="0" fontId="9" fillId="0" borderId="0" xfId="0" applyFont="1" applyAlignment="1">
      <alignment vertical="top"/>
    </xf>
    <xf numFmtId="0" fontId="23" fillId="5" borderId="0" xfId="0" applyFont="1" applyFill="1" applyAlignment="1">
      <alignment vertical="center"/>
    </xf>
    <xf numFmtId="0" fontId="19" fillId="5" borderId="0" xfId="0" applyFont="1" applyFill="1" applyAlignment="1">
      <alignment horizontal="center" vertical="center"/>
    </xf>
    <xf numFmtId="0" fontId="20" fillId="6" borderId="0" xfId="0" applyFont="1" applyFill="1" applyBorder="1" applyAlignment="1">
      <alignment horizontal="center" vertical="center"/>
    </xf>
    <xf numFmtId="0" fontId="19" fillId="6" borderId="0" xfId="0" applyFont="1" applyFill="1" applyBorder="1" applyAlignment="1">
      <alignment horizontal="center" vertical="center"/>
    </xf>
    <xf numFmtId="165" fontId="19" fillId="6" borderId="0" xfId="0" applyNumberFormat="1" applyFont="1" applyFill="1" applyBorder="1" applyAlignment="1">
      <alignment horizontal="center" vertical="center"/>
    </xf>
    <xf numFmtId="165" fontId="11" fillId="5" borderId="0" xfId="0" applyNumberFormat="1" applyFont="1" applyFill="1" applyBorder="1" applyAlignment="1">
      <alignment horizontal="center" vertical="center"/>
    </xf>
    <xf numFmtId="0" fontId="7" fillId="3" borderId="0" xfId="0" applyFont="1" applyFill="1" applyAlignment="1"/>
    <xf numFmtId="0" fontId="12" fillId="3" borderId="0" xfId="0" applyFont="1" applyFill="1" applyAlignment="1"/>
    <xf numFmtId="0" fontId="7" fillId="3" borderId="0" xfId="0" applyFont="1" applyFill="1" applyAlignment="1">
      <alignment wrapText="1"/>
    </xf>
    <xf numFmtId="0" fontId="12" fillId="3" borderId="0" xfId="0" applyFont="1" applyFill="1" applyAlignment="1">
      <alignment vertical="center"/>
    </xf>
    <xf numFmtId="0" fontId="7" fillId="3" borderId="0" xfId="0" applyFont="1" applyFill="1" applyAlignment="1"/>
    <xf numFmtId="0" fontId="7" fillId="3" borderId="0" xfId="0" applyFont="1" applyFill="1" applyAlignment="1">
      <alignment horizontal="right"/>
    </xf>
    <xf numFmtId="0" fontId="7" fillId="3" borderId="0" xfId="0" applyFont="1" applyFill="1" applyAlignment="1">
      <alignment horizontal="center" vertical="center"/>
    </xf>
    <xf numFmtId="0" fontId="12" fillId="3" borderId="0" xfId="0" applyFont="1" applyFill="1" applyAlignment="1">
      <alignment horizontal="left" vertical="center" wrapText="1"/>
    </xf>
    <xf numFmtId="0" fontId="12" fillId="0" borderId="0" xfId="0" applyFont="1" applyAlignment="1">
      <alignment horizontal="left" vertical="center"/>
    </xf>
    <xf numFmtId="0" fontId="12" fillId="3" borderId="0" xfId="0" applyFont="1" applyFill="1" applyAlignment="1">
      <alignment horizontal="left" vertical="center"/>
    </xf>
    <xf numFmtId="0" fontId="12" fillId="0" borderId="0" xfId="0" applyFont="1" applyAlignment="1">
      <alignment horizontal="left" vertical="center" wrapText="1"/>
    </xf>
    <xf numFmtId="0" fontId="12" fillId="0" borderId="0" xfId="0" applyFont="1" applyAlignment="1">
      <alignment horizontal="justify" vertical="center"/>
    </xf>
    <xf numFmtId="0" fontId="12" fillId="3" borderId="0" xfId="0" applyFont="1" applyFill="1" applyBorder="1" applyAlignment="1">
      <alignment horizontal="justify" vertical="center"/>
    </xf>
    <xf numFmtId="0" fontId="12" fillId="0" borderId="0" xfId="0" applyFont="1" applyAlignment="1">
      <alignment vertical="center" wrapText="1"/>
    </xf>
    <xf numFmtId="0" fontId="7" fillId="3" borderId="0" xfId="0" applyFont="1" applyFill="1" applyAlignment="1">
      <alignment horizontal="left" vertical="center" wrapText="1"/>
    </xf>
    <xf numFmtId="0" fontId="12" fillId="0" borderId="0" xfId="0" applyFont="1" applyAlignment="1">
      <alignment vertical="center"/>
    </xf>
    <xf numFmtId="0" fontId="12" fillId="3" borderId="0" xfId="0" applyFont="1" applyFill="1" applyBorder="1" applyAlignment="1">
      <alignment vertical="center"/>
    </xf>
    <xf numFmtId="0" fontId="7" fillId="3" borderId="0" xfId="0" applyFont="1" applyFill="1" applyAlignment="1"/>
    <xf numFmtId="0" fontId="24" fillId="0" borderId="0" xfId="0" applyFont="1"/>
    <xf numFmtId="0" fontId="7" fillId="3" borderId="0" xfId="0" applyFont="1" applyFill="1" applyAlignment="1">
      <alignment vertical="center" wrapText="1"/>
    </xf>
    <xf numFmtId="0" fontId="0" fillId="0" borderId="0" xfId="0" applyFill="1"/>
    <xf numFmtId="3" fontId="15" fillId="0" borderId="0" xfId="4" applyNumberFormat="1" applyFont="1" applyFill="1" applyBorder="1" applyAlignment="1" applyProtection="1">
      <alignment horizontal="center" vertical="center" wrapText="1"/>
    </xf>
    <xf numFmtId="0" fontId="19" fillId="0" borderId="0" xfId="0" applyFont="1" applyFill="1" applyAlignment="1">
      <alignment horizontal="center" vertical="center"/>
    </xf>
    <xf numFmtId="0" fontId="17" fillId="0" borderId="0" xfId="19" applyFill="1"/>
    <xf numFmtId="0" fontId="18" fillId="0" borderId="0" xfId="19" applyFont="1" applyFill="1" applyAlignment="1">
      <alignment vertical="center"/>
    </xf>
    <xf numFmtId="0" fontId="8" fillId="7" borderId="0" xfId="0" applyFont="1" applyFill="1" applyBorder="1" applyAlignment="1">
      <alignment horizontal="left" indent="2"/>
    </xf>
    <xf numFmtId="0" fontId="19" fillId="6" borderId="0" xfId="0" applyFont="1" applyFill="1" applyAlignment="1">
      <alignment horizontal="center" vertical="center"/>
    </xf>
    <xf numFmtId="0" fontId="18" fillId="6" borderId="0" xfId="19" applyFont="1" applyFill="1" applyAlignment="1">
      <alignment vertical="center"/>
    </xf>
    <xf numFmtId="0" fontId="17" fillId="3" borderId="0" xfId="19" applyFill="1"/>
    <xf numFmtId="0" fontId="26" fillId="3" borderId="0" xfId="0" applyFont="1" applyFill="1"/>
    <xf numFmtId="0" fontId="10" fillId="3" borderId="0" xfId="0" applyFont="1" applyFill="1" applyAlignment="1">
      <alignment horizontal="right"/>
    </xf>
    <xf numFmtId="0" fontId="26" fillId="3" borderId="0" xfId="0" applyFont="1" applyFill="1" applyAlignment="1">
      <alignment horizontal="left"/>
    </xf>
    <xf numFmtId="0" fontId="26" fillId="3" borderId="0" xfId="18" applyFont="1" applyFill="1" applyAlignment="1">
      <alignment horizontal="left"/>
    </xf>
    <xf numFmtId="3" fontId="15" fillId="3" borderId="2" xfId="0" applyNumberFormat="1" applyFont="1" applyFill="1" applyBorder="1" applyAlignment="1">
      <alignment horizontal="center" vertical="center" wrapText="1"/>
    </xf>
    <xf numFmtId="3" fontId="15" fillId="3" borderId="4" xfId="0" applyNumberFormat="1" applyFont="1" applyFill="1" applyBorder="1" applyAlignment="1">
      <alignment horizontal="center" vertical="center" wrapText="1"/>
    </xf>
    <xf numFmtId="3" fontId="15" fillId="3" borderId="3" xfId="0" applyNumberFormat="1" applyFont="1" applyFill="1" applyBorder="1" applyAlignment="1">
      <alignment horizontal="center" vertical="center" wrapText="1"/>
    </xf>
    <xf numFmtId="3" fontId="15" fillId="3" borderId="5" xfId="0" applyNumberFormat="1" applyFont="1" applyFill="1" applyBorder="1" applyAlignment="1">
      <alignment horizontal="center" vertical="center" wrapText="1"/>
    </xf>
    <xf numFmtId="3" fontId="15" fillId="3" borderId="6" xfId="0" applyNumberFormat="1" applyFont="1" applyFill="1" applyBorder="1" applyAlignment="1">
      <alignment horizontal="center" vertical="center" wrapText="1"/>
    </xf>
    <xf numFmtId="3" fontId="15" fillId="3" borderId="0" xfId="0" applyNumberFormat="1" applyFont="1" applyFill="1" applyBorder="1" applyAlignment="1">
      <alignment horizontal="center" vertical="center" wrapText="1"/>
    </xf>
    <xf numFmtId="0" fontId="11" fillId="2" borderId="0" xfId="3" applyNumberFormat="1" applyFont="1" applyFill="1" applyBorder="1" applyAlignment="1" applyProtection="1">
      <alignment horizontal="left" vertical="center" wrapText="1"/>
    </xf>
    <xf numFmtId="166" fontId="15" fillId="3" borderId="2" xfId="20" applyNumberFormat="1" applyFont="1" applyFill="1" applyBorder="1" applyAlignment="1">
      <alignment horizontal="center" vertical="center" wrapText="1"/>
    </xf>
    <xf numFmtId="166" fontId="15" fillId="3" borderId="3" xfId="20" applyNumberFormat="1" applyFont="1" applyFill="1" applyBorder="1" applyAlignment="1">
      <alignment horizontal="center" vertical="center" wrapText="1"/>
    </xf>
    <xf numFmtId="166" fontId="15" fillId="3" borderId="5" xfId="20" applyNumberFormat="1" applyFont="1" applyFill="1" applyBorder="1" applyAlignment="1">
      <alignment horizontal="center" vertical="center" wrapText="1"/>
    </xf>
    <xf numFmtId="166" fontId="15" fillId="3" borderId="0" xfId="20" applyNumberFormat="1" applyFont="1" applyFill="1" applyBorder="1" applyAlignment="1">
      <alignment horizontal="center" vertical="center" wrapText="1"/>
    </xf>
    <xf numFmtId="0" fontId="0" fillId="3" borderId="0" xfId="0" applyFill="1" applyAlignment="1">
      <alignment vertical="center" wrapText="1"/>
    </xf>
    <xf numFmtId="0" fontId="14" fillId="3" borderId="0" xfId="0" applyFont="1" applyFill="1" applyBorder="1" applyAlignment="1">
      <alignment horizontal="center" vertical="center" wrapText="1"/>
    </xf>
    <xf numFmtId="3" fontId="15" fillId="3" borderId="12" xfId="0" applyNumberFormat="1" applyFont="1" applyFill="1" applyBorder="1" applyAlignment="1">
      <alignment horizontal="center" vertical="center" wrapText="1"/>
    </xf>
    <xf numFmtId="0" fontId="19" fillId="3" borderId="0" xfId="0" applyFont="1" applyFill="1" applyAlignment="1">
      <alignment horizontal="center" vertical="center"/>
    </xf>
    <xf numFmtId="0" fontId="20" fillId="3" borderId="0" xfId="0" applyFont="1" applyFill="1" applyBorder="1" applyAlignment="1">
      <alignment horizontal="center" vertical="center"/>
    </xf>
    <xf numFmtId="166" fontId="18" fillId="5" borderId="0" xfId="20" applyNumberFormat="1" applyFont="1" applyFill="1" applyAlignment="1">
      <alignment vertical="center"/>
    </xf>
    <xf numFmtId="0" fontId="7" fillId="3" borderId="0" xfId="0" applyFont="1" applyFill="1" applyAlignment="1"/>
    <xf numFmtId="166" fontId="15" fillId="5" borderId="3" xfId="20" applyNumberFormat="1" applyFont="1" applyFill="1" applyBorder="1" applyAlignment="1">
      <alignment horizontal="center" vertical="center"/>
    </xf>
    <xf numFmtId="166" fontId="15" fillId="5" borderId="4" xfId="20" applyNumberFormat="1" applyFont="1" applyFill="1" applyBorder="1" applyAlignment="1">
      <alignment horizontal="center" vertical="center"/>
    </xf>
    <xf numFmtId="166" fontId="15" fillId="5" borderId="0" xfId="20" applyNumberFormat="1" applyFont="1" applyFill="1" applyBorder="1" applyAlignment="1">
      <alignment horizontal="center" vertical="center"/>
    </xf>
    <xf numFmtId="166" fontId="15" fillId="5" borderId="6" xfId="20" applyNumberFormat="1" applyFont="1" applyFill="1" applyBorder="1" applyAlignment="1">
      <alignment horizontal="center" vertical="center"/>
    </xf>
    <xf numFmtId="166" fontId="15" fillId="5" borderId="9" xfId="20" applyNumberFormat="1" applyFont="1" applyFill="1" applyBorder="1" applyAlignment="1">
      <alignment horizontal="center" vertical="center"/>
    </xf>
    <xf numFmtId="166" fontId="15" fillId="5" borderId="2" xfId="20" applyNumberFormat="1" applyFont="1" applyFill="1" applyBorder="1" applyAlignment="1">
      <alignment horizontal="center" vertical="center"/>
    </xf>
    <xf numFmtId="166" fontId="15" fillId="5" borderId="5" xfId="20" applyNumberFormat="1" applyFont="1" applyFill="1" applyBorder="1" applyAlignment="1">
      <alignment horizontal="center" vertical="center"/>
    </xf>
    <xf numFmtId="166" fontId="15" fillId="3" borderId="4" xfId="20" applyNumberFormat="1" applyFont="1" applyFill="1" applyBorder="1" applyAlignment="1">
      <alignment horizontal="center" vertical="center" wrapText="1"/>
    </xf>
    <xf numFmtId="166" fontId="15" fillId="3" borderId="6" xfId="20" applyNumberFormat="1" applyFont="1" applyFill="1" applyBorder="1" applyAlignment="1">
      <alignment horizontal="center" vertical="center" wrapText="1"/>
    </xf>
    <xf numFmtId="0" fontId="27" fillId="3" borderId="0" xfId="0" applyFont="1" applyFill="1"/>
    <xf numFmtId="0" fontId="28" fillId="3" borderId="0" xfId="0" applyFont="1" applyFill="1"/>
    <xf numFmtId="3" fontId="15" fillId="3" borderId="3" xfId="4" applyNumberFormat="1" applyFont="1" applyFill="1" applyBorder="1" applyAlignment="1" applyProtection="1">
      <alignment horizontal="center" vertical="center" wrapText="1"/>
    </xf>
    <xf numFmtId="3" fontId="15" fillId="3" borderId="5" xfId="4" applyNumberFormat="1" applyFont="1" applyFill="1" applyBorder="1" applyAlignment="1" applyProtection="1">
      <alignment horizontal="center" vertical="center" wrapText="1"/>
    </xf>
    <xf numFmtId="3" fontId="15" fillId="3" borderId="0" xfId="4" applyNumberFormat="1" applyFont="1" applyFill="1" applyBorder="1" applyAlignment="1" applyProtection="1">
      <alignment horizontal="center" vertical="center" wrapText="1"/>
    </xf>
    <xf numFmtId="3" fontId="15" fillId="3" borderId="8" xfId="4" applyNumberFormat="1" applyFont="1" applyFill="1" applyBorder="1" applyAlignment="1" applyProtection="1">
      <alignment horizontal="center" vertical="center" wrapText="1"/>
    </xf>
    <xf numFmtId="0" fontId="0" fillId="0" borderId="0" xfId="0" applyBorder="1" applyAlignment="1"/>
    <xf numFmtId="0" fontId="10" fillId="3" borderId="3" xfId="0" applyFont="1" applyFill="1" applyBorder="1" applyAlignment="1"/>
    <xf numFmtId="0" fontId="0" fillId="0" borderId="3" xfId="0" applyBorder="1" applyAlignment="1"/>
    <xf numFmtId="3" fontId="15" fillId="3" borderId="12" xfId="4" applyNumberFormat="1" applyFont="1" applyFill="1" applyBorder="1" applyAlignment="1" applyProtection="1">
      <alignment horizontal="center" vertical="center" wrapText="1"/>
    </xf>
    <xf numFmtId="165" fontId="15" fillId="5" borderId="4" xfId="0" applyNumberFormat="1" applyFont="1" applyFill="1" applyBorder="1" applyAlignment="1">
      <alignment horizontal="center" vertical="center"/>
    </xf>
    <xf numFmtId="165" fontId="15" fillId="5" borderId="6" xfId="0" applyNumberFormat="1" applyFont="1" applyFill="1" applyBorder="1" applyAlignment="1">
      <alignment horizontal="center" vertical="center"/>
    </xf>
    <xf numFmtId="166" fontId="15" fillId="3" borderId="4" xfId="20" applyNumberFormat="1" applyFont="1" applyFill="1" applyBorder="1" applyAlignment="1" applyProtection="1">
      <alignment horizontal="center" vertical="center" wrapText="1"/>
    </xf>
    <xf numFmtId="166" fontId="15" fillId="3" borderId="6" xfId="20" applyNumberFormat="1" applyFont="1" applyFill="1" applyBorder="1" applyAlignment="1" applyProtection="1">
      <alignment horizontal="center" vertical="center" wrapText="1"/>
    </xf>
    <xf numFmtId="166" fontId="15" fillId="3" borderId="9" xfId="20" applyNumberFormat="1" applyFont="1" applyFill="1" applyBorder="1" applyAlignment="1" applyProtection="1">
      <alignment horizontal="center" vertical="center" wrapText="1"/>
    </xf>
    <xf numFmtId="166" fontId="15" fillId="0" borderId="4" xfId="20" applyNumberFormat="1" applyFont="1" applyBorder="1" applyAlignment="1">
      <alignment horizontal="center"/>
    </xf>
    <xf numFmtId="166" fontId="15" fillId="0" borderId="6" xfId="20" applyNumberFormat="1" applyFont="1" applyBorder="1" applyAlignment="1">
      <alignment horizontal="center"/>
    </xf>
    <xf numFmtId="166" fontId="15" fillId="0" borderId="9" xfId="20" applyNumberFormat="1" applyFont="1" applyBorder="1" applyAlignment="1">
      <alignment horizontal="center"/>
    </xf>
    <xf numFmtId="3" fontId="8" fillId="3" borderId="7" xfId="0" applyNumberFormat="1" applyFont="1" applyFill="1" applyBorder="1" applyAlignment="1">
      <alignment horizontal="center" vertical="center" wrapText="1"/>
    </xf>
    <xf numFmtId="3" fontId="8" fillId="3" borderId="8" xfId="0" applyNumberFormat="1" applyFont="1" applyFill="1" applyBorder="1" applyAlignment="1">
      <alignment horizontal="center" vertical="center" wrapText="1"/>
    </xf>
    <xf numFmtId="3" fontId="8" fillId="3" borderId="9" xfId="0" applyNumberFormat="1" applyFont="1" applyFill="1" applyBorder="1" applyAlignment="1">
      <alignment horizontal="center" vertical="center" wrapText="1"/>
    </xf>
    <xf numFmtId="3" fontId="8" fillId="3" borderId="12" xfId="0" applyNumberFormat="1" applyFont="1" applyFill="1" applyBorder="1" applyAlignment="1">
      <alignment horizontal="center" vertical="center" wrapText="1"/>
    </xf>
    <xf numFmtId="166" fontId="8" fillId="5" borderId="7" xfId="20" applyNumberFormat="1" applyFont="1" applyFill="1" applyBorder="1" applyAlignment="1">
      <alignment horizontal="center" vertical="center"/>
    </xf>
    <xf numFmtId="166" fontId="8" fillId="5" borderId="8" xfId="20" applyNumberFormat="1" applyFont="1" applyFill="1" applyBorder="1" applyAlignment="1">
      <alignment horizontal="center" vertical="center"/>
    </xf>
    <xf numFmtId="166" fontId="8" fillId="5" borderId="9" xfId="20" applyNumberFormat="1" applyFont="1" applyFill="1" applyBorder="1" applyAlignment="1">
      <alignment horizontal="center" vertical="center"/>
    </xf>
    <xf numFmtId="0" fontId="11" fillId="5" borderId="0" xfId="0" applyFont="1" applyFill="1" applyAlignment="1">
      <alignment horizontal="center" vertical="center"/>
    </xf>
    <xf numFmtId="166" fontId="8" fillId="3" borderId="7" xfId="20" applyNumberFormat="1" applyFont="1" applyFill="1" applyBorder="1" applyAlignment="1">
      <alignment horizontal="center" vertical="center" wrapText="1"/>
    </xf>
    <xf numFmtId="166" fontId="8" fillId="3" borderId="8" xfId="20" applyNumberFormat="1" applyFont="1" applyFill="1" applyBorder="1" applyAlignment="1">
      <alignment horizontal="center" vertical="center" wrapText="1"/>
    </xf>
    <xf numFmtId="166" fontId="8" fillId="3" borderId="9" xfId="20" applyNumberFormat="1" applyFont="1" applyFill="1" applyBorder="1" applyAlignment="1">
      <alignment horizontal="center" vertical="center" wrapText="1"/>
    </xf>
    <xf numFmtId="166" fontId="8" fillId="3" borderId="5" xfId="20" applyNumberFormat="1" applyFont="1" applyFill="1" applyBorder="1" applyAlignment="1">
      <alignment horizontal="center" vertical="center" wrapText="1"/>
    </xf>
    <xf numFmtId="166" fontId="8" fillId="3" borderId="0" xfId="20" applyNumberFormat="1" applyFont="1" applyFill="1" applyBorder="1" applyAlignment="1">
      <alignment horizontal="center" vertical="center" wrapText="1"/>
    </xf>
    <xf numFmtId="166" fontId="8" fillId="3" borderId="6" xfId="20" applyNumberFormat="1" applyFont="1" applyFill="1" applyBorder="1" applyAlignment="1">
      <alignment horizontal="center" vertical="center" wrapText="1"/>
    </xf>
    <xf numFmtId="166" fontId="15" fillId="3" borderId="2" xfId="20" applyNumberFormat="1" applyFont="1" applyFill="1" applyBorder="1" applyAlignment="1" applyProtection="1">
      <alignment horizontal="center" vertical="center" wrapText="1"/>
    </xf>
    <xf numFmtId="166" fontId="15" fillId="3" borderId="3" xfId="20" applyNumberFormat="1" applyFont="1" applyFill="1" applyBorder="1" applyAlignment="1" applyProtection="1">
      <alignment horizontal="center" vertical="center" wrapText="1"/>
    </xf>
    <xf numFmtId="166" fontId="15" fillId="3" borderId="5" xfId="20" applyNumberFormat="1" applyFont="1" applyFill="1" applyBorder="1" applyAlignment="1" applyProtection="1">
      <alignment horizontal="center" vertical="center" wrapText="1"/>
    </xf>
    <xf numFmtId="166" fontId="15" fillId="3" borderId="0" xfId="20" applyNumberFormat="1" applyFont="1" applyFill="1" applyBorder="1" applyAlignment="1" applyProtection="1">
      <alignment horizontal="center" vertical="center" wrapText="1"/>
    </xf>
    <xf numFmtId="166" fontId="15" fillId="3" borderId="7" xfId="20" applyNumberFormat="1" applyFont="1" applyFill="1" applyBorder="1" applyAlignment="1" applyProtection="1">
      <alignment horizontal="center" vertical="center" wrapText="1"/>
    </xf>
    <xf numFmtId="166" fontId="15" fillId="3" borderId="8" xfId="20" applyNumberFormat="1" applyFont="1" applyFill="1" applyBorder="1" applyAlignment="1" applyProtection="1">
      <alignment horizontal="center" vertical="center" wrapText="1"/>
    </xf>
    <xf numFmtId="3" fontId="8" fillId="3" borderId="6" xfId="0" applyNumberFormat="1" applyFont="1" applyFill="1" applyBorder="1" applyAlignment="1">
      <alignment horizontal="center" vertical="center" wrapText="1"/>
    </xf>
    <xf numFmtId="165" fontId="15" fillId="5" borderId="2" xfId="0" applyNumberFormat="1" applyFont="1" applyFill="1" applyBorder="1" applyAlignment="1">
      <alignment horizontal="center" vertical="center"/>
    </xf>
    <xf numFmtId="165" fontId="15" fillId="5" borderId="3" xfId="0" applyNumberFormat="1" applyFont="1" applyFill="1" applyBorder="1" applyAlignment="1">
      <alignment horizontal="center" vertical="center"/>
    </xf>
    <xf numFmtId="165" fontId="15" fillId="5" borderId="5" xfId="0" applyNumberFormat="1" applyFont="1" applyFill="1" applyBorder="1" applyAlignment="1">
      <alignment horizontal="center" vertical="center"/>
    </xf>
    <xf numFmtId="165" fontId="15" fillId="5" borderId="0" xfId="0" applyNumberFormat="1" applyFont="1" applyFill="1" applyBorder="1" applyAlignment="1">
      <alignment horizontal="center" vertical="center"/>
    </xf>
    <xf numFmtId="0" fontId="15" fillId="5" borderId="5" xfId="0" applyFont="1" applyFill="1" applyBorder="1" applyAlignment="1">
      <alignment horizontal="center" vertical="center"/>
    </xf>
    <xf numFmtId="165" fontId="15" fillId="5" borderId="7" xfId="0" applyNumberFormat="1" applyFont="1" applyFill="1" applyBorder="1" applyAlignment="1">
      <alignment horizontal="center" vertical="center"/>
    </xf>
    <xf numFmtId="165" fontId="15" fillId="5" borderId="8" xfId="0" applyNumberFormat="1" applyFont="1" applyFill="1" applyBorder="1" applyAlignment="1">
      <alignment horizontal="center" vertical="center"/>
    </xf>
    <xf numFmtId="167" fontId="15" fillId="3" borderId="3" xfId="4" applyNumberFormat="1" applyFont="1" applyFill="1" applyBorder="1" applyAlignment="1" applyProtection="1">
      <alignment horizontal="center" vertical="center" wrapText="1"/>
    </xf>
    <xf numFmtId="167" fontId="15" fillId="3" borderId="0" xfId="4" applyNumberFormat="1" applyFont="1" applyFill="1" applyBorder="1" applyAlignment="1" applyProtection="1">
      <alignment horizontal="center" vertical="center" wrapText="1"/>
    </xf>
    <xf numFmtId="3" fontId="8" fillId="3" borderId="5" xfId="0" applyNumberFormat="1" applyFont="1" applyFill="1" applyBorder="1" applyAlignment="1">
      <alignment horizontal="center" vertical="center" wrapText="1"/>
    </xf>
    <xf numFmtId="3" fontId="8" fillId="3" borderId="0" xfId="0" applyNumberFormat="1" applyFont="1" applyFill="1" applyBorder="1" applyAlignment="1">
      <alignment horizontal="center" vertical="center" wrapText="1"/>
    </xf>
    <xf numFmtId="0" fontId="15" fillId="5" borderId="0" xfId="0" applyFont="1" applyFill="1" applyBorder="1" applyAlignment="1">
      <alignment horizontal="center" vertical="center"/>
    </xf>
    <xf numFmtId="165" fontId="19" fillId="5" borderId="0" xfId="0" applyNumberFormat="1" applyFont="1" applyFill="1" applyBorder="1" applyAlignment="1">
      <alignment horizontal="center" vertical="center"/>
    </xf>
    <xf numFmtId="0" fontId="15" fillId="5" borderId="8" xfId="0" applyFont="1" applyFill="1" applyBorder="1" applyAlignment="1">
      <alignment horizontal="center" vertical="center"/>
    </xf>
    <xf numFmtId="0" fontId="15" fillId="5" borderId="3" xfId="0" applyFont="1" applyFill="1" applyBorder="1" applyAlignment="1">
      <alignment horizontal="center" vertical="center"/>
    </xf>
    <xf numFmtId="0" fontId="10" fillId="0" borderId="3" xfId="0" applyFont="1" applyBorder="1" applyAlignment="1"/>
    <xf numFmtId="166" fontId="17" fillId="0" borderId="0" xfId="19" applyNumberFormat="1"/>
    <xf numFmtId="166" fontId="15" fillId="5" borderId="7" xfId="20" applyNumberFormat="1" applyFont="1" applyFill="1" applyBorder="1" applyAlignment="1">
      <alignment horizontal="center" vertical="center"/>
    </xf>
    <xf numFmtId="166" fontId="15" fillId="5" borderId="8" xfId="20" applyNumberFormat="1" applyFont="1" applyFill="1" applyBorder="1" applyAlignment="1">
      <alignment horizontal="center" vertical="center"/>
    </xf>
    <xf numFmtId="0" fontId="29" fillId="3" borderId="0" xfId="18" applyFont="1" applyFill="1" applyAlignment="1"/>
    <xf numFmtId="0" fontId="27" fillId="0" borderId="0" xfId="0" applyFont="1" applyAlignment="1"/>
    <xf numFmtId="0" fontId="26" fillId="0" borderId="0" xfId="18" applyFont="1" applyAlignment="1"/>
    <xf numFmtId="0" fontId="26" fillId="3" borderId="0" xfId="18" applyFont="1" applyFill="1" applyAlignment="1"/>
    <xf numFmtId="0" fontId="0" fillId="0" borderId="0" xfId="0" applyAlignment="1"/>
    <xf numFmtId="0" fontId="12" fillId="3" borderId="0" xfId="0" applyFont="1" applyFill="1" applyAlignment="1">
      <alignment horizontal="center"/>
    </xf>
    <xf numFmtId="0" fontId="24" fillId="0" borderId="0" xfId="0" applyFont="1" applyBorder="1" applyAlignment="1">
      <alignment horizontal="center"/>
    </xf>
    <xf numFmtId="0" fontId="26" fillId="0" borderId="0" xfId="18" applyFont="1" applyAlignment="1"/>
    <xf numFmtId="0" fontId="26" fillId="3" borderId="0" xfId="18" applyFont="1" applyFill="1" applyAlignment="1"/>
    <xf numFmtId="0" fontId="0" fillId="0" borderId="0" xfId="0" applyAlignment="1"/>
    <xf numFmtId="0" fontId="12" fillId="3" borderId="0" xfId="0" applyFont="1" applyFill="1" applyAlignment="1">
      <alignment horizontal="center"/>
    </xf>
    <xf numFmtId="0" fontId="18" fillId="5" borderId="0" xfId="21" applyFont="1" applyFill="1" applyAlignment="1">
      <alignment vertical="center"/>
    </xf>
    <xf numFmtId="0" fontId="2" fillId="0" borderId="0" xfId="21"/>
    <xf numFmtId="0" fontId="2" fillId="3" borderId="0" xfId="21" applyFill="1"/>
    <xf numFmtId="0" fontId="18" fillId="5" borderId="0" xfId="21" applyFont="1" applyFill="1" applyBorder="1" applyAlignment="1">
      <alignment vertical="center"/>
    </xf>
    <xf numFmtId="3" fontId="11" fillId="5" borderId="0" xfId="21" applyNumberFormat="1" applyFont="1" applyFill="1" applyBorder="1" applyAlignment="1">
      <alignment horizontal="center" vertical="center"/>
    </xf>
    <xf numFmtId="3" fontId="11" fillId="0" borderId="0" xfId="21" applyNumberFormat="1" applyFont="1" applyFill="1" applyBorder="1" applyAlignment="1">
      <alignment horizontal="center" vertical="center"/>
    </xf>
    <xf numFmtId="0" fontId="18" fillId="0" borderId="0" xfId="21" applyFont="1" applyFill="1" applyAlignment="1">
      <alignment vertical="center"/>
    </xf>
    <xf numFmtId="3" fontId="11" fillId="6" borderId="0" xfId="21" applyNumberFormat="1" applyFont="1" applyFill="1" applyBorder="1" applyAlignment="1">
      <alignment horizontal="center" vertical="center"/>
    </xf>
    <xf numFmtId="0" fontId="18" fillId="6" borderId="0" xfId="21" applyFont="1" applyFill="1" applyAlignment="1">
      <alignment vertical="center"/>
    </xf>
    <xf numFmtId="3" fontId="11" fillId="5" borderId="8" xfId="21" applyNumberFormat="1" applyFont="1" applyFill="1" applyBorder="1" applyAlignment="1">
      <alignment horizontal="center" vertical="center"/>
    </xf>
    <xf numFmtId="0" fontId="2" fillId="0" borderId="0" xfId="21" applyBorder="1"/>
    <xf numFmtId="0" fontId="2" fillId="0" borderId="10" xfId="21" applyBorder="1"/>
    <xf numFmtId="3" fontId="11" fillId="5" borderId="0" xfId="0" applyNumberFormat="1" applyFont="1" applyFill="1" applyBorder="1" applyAlignment="1">
      <alignment horizontal="center" vertical="center"/>
    </xf>
    <xf numFmtId="3" fontId="11" fillId="5" borderId="0" xfId="0" applyNumberFormat="1" applyFont="1" applyFill="1" applyAlignment="1">
      <alignment horizontal="center" vertical="center"/>
    </xf>
    <xf numFmtId="3" fontId="15" fillId="5" borderId="4" xfId="0" applyNumberFormat="1" applyFont="1" applyFill="1" applyBorder="1" applyAlignment="1">
      <alignment horizontal="center" vertical="center"/>
    </xf>
    <xf numFmtId="3" fontId="15" fillId="5" borderId="6" xfId="0" applyNumberFormat="1" applyFont="1" applyFill="1" applyBorder="1" applyAlignment="1">
      <alignment horizontal="center" vertical="center"/>
    </xf>
    <xf numFmtId="3" fontId="15" fillId="5" borderId="9" xfId="0" applyNumberFormat="1" applyFont="1" applyFill="1" applyBorder="1" applyAlignment="1">
      <alignment horizontal="center" vertical="center"/>
    </xf>
    <xf numFmtId="0" fontId="2" fillId="0" borderId="0" xfId="21" applyFill="1"/>
    <xf numFmtId="165" fontId="8" fillId="5" borderId="6" xfId="0" applyNumberFormat="1" applyFont="1" applyFill="1" applyBorder="1" applyAlignment="1">
      <alignment horizontal="center" vertical="center"/>
    </xf>
    <xf numFmtId="165" fontId="8" fillId="5" borderId="9" xfId="0" applyNumberFormat="1" applyFont="1" applyFill="1" applyBorder="1" applyAlignment="1">
      <alignment horizontal="center" vertical="center"/>
    </xf>
    <xf numFmtId="0" fontId="31" fillId="3" borderId="0" xfId="0" applyFont="1" applyFill="1"/>
    <xf numFmtId="0" fontId="13" fillId="3" borderId="0" xfId="0" applyFont="1" applyFill="1"/>
    <xf numFmtId="0" fontId="26" fillId="0" borderId="0" xfId="0" applyFont="1" applyAlignment="1"/>
    <xf numFmtId="0" fontId="33" fillId="3" borderId="0" xfId="18" applyFont="1" applyFill="1" applyAlignment="1">
      <alignment horizontal="left"/>
    </xf>
    <xf numFmtId="0" fontId="12" fillId="3" borderId="0" xfId="0" applyFont="1" applyFill="1" applyAlignment="1">
      <alignment horizontal="left"/>
    </xf>
    <xf numFmtId="3" fontId="34" fillId="5" borderId="0" xfId="21" applyNumberFormat="1" applyFont="1" applyFill="1" applyBorder="1" applyAlignment="1">
      <alignment horizontal="center" vertical="center"/>
    </xf>
    <xf numFmtId="3" fontId="34" fillId="0" borderId="0" xfId="21" applyNumberFormat="1" applyFont="1" applyFill="1" applyBorder="1" applyAlignment="1">
      <alignment horizontal="center" vertical="center"/>
    </xf>
    <xf numFmtId="3" fontId="34" fillId="6" borderId="0" xfId="21" applyNumberFormat="1" applyFont="1" applyFill="1" applyBorder="1" applyAlignment="1">
      <alignment horizontal="center" vertical="center"/>
    </xf>
    <xf numFmtId="3" fontId="19" fillId="6" borderId="0" xfId="0" applyNumberFormat="1" applyFont="1" applyFill="1" applyBorder="1" applyAlignment="1">
      <alignment horizontal="center" vertical="center"/>
    </xf>
    <xf numFmtId="3" fontId="19" fillId="5" borderId="0" xfId="0" applyNumberFormat="1" applyFont="1" applyFill="1" applyAlignment="1">
      <alignment horizontal="center" vertical="center"/>
    </xf>
    <xf numFmtId="3" fontId="19" fillId="6" borderId="0" xfId="0" applyNumberFormat="1" applyFont="1" applyFill="1" applyAlignment="1">
      <alignment horizontal="center" vertical="center"/>
    </xf>
    <xf numFmtId="0" fontId="10" fillId="3" borderId="0" xfId="0" applyFont="1" applyFill="1" applyBorder="1" applyAlignment="1"/>
    <xf numFmtId="3" fontId="8" fillId="3" borderId="8" xfId="4" applyNumberFormat="1" applyFont="1" applyFill="1" applyBorder="1" applyAlignment="1" applyProtection="1">
      <alignment horizontal="center" vertical="center" wrapText="1"/>
    </xf>
    <xf numFmtId="3" fontId="15" fillId="3" borderId="6" xfId="4" applyNumberFormat="1" applyFont="1" applyFill="1" applyBorder="1" applyAlignment="1" applyProtection="1">
      <alignment horizontal="center" vertical="center" wrapText="1"/>
    </xf>
    <xf numFmtId="3" fontId="15" fillId="3" borderId="9" xfId="4" applyNumberFormat="1" applyFont="1" applyFill="1" applyBorder="1" applyAlignment="1" applyProtection="1">
      <alignment horizontal="center" vertical="center" wrapText="1"/>
    </xf>
    <xf numFmtId="166" fontId="15" fillId="3" borderId="7" xfId="20" applyNumberFormat="1" applyFont="1" applyFill="1" applyBorder="1" applyAlignment="1">
      <alignment horizontal="center" vertical="center" wrapText="1"/>
    </xf>
    <xf numFmtId="166" fontId="15" fillId="3" borderId="8" xfId="20" applyNumberFormat="1" applyFont="1" applyFill="1" applyBorder="1" applyAlignment="1">
      <alignment horizontal="center" vertical="center" wrapText="1"/>
    </xf>
    <xf numFmtId="166" fontId="15" fillId="3" borderId="9" xfId="20" applyNumberFormat="1" applyFont="1" applyFill="1" applyBorder="1" applyAlignment="1">
      <alignment horizontal="center" vertical="center" wrapText="1"/>
    </xf>
    <xf numFmtId="3" fontId="15" fillId="3" borderId="6" xfId="22" applyNumberFormat="1" applyFont="1" applyFill="1" applyBorder="1" applyAlignment="1" applyProtection="1">
      <alignment horizontal="center" vertical="center" wrapText="1"/>
      <protection locked="0"/>
    </xf>
    <xf numFmtId="0" fontId="27" fillId="0" borderId="0" xfId="0" applyFont="1"/>
    <xf numFmtId="3" fontId="8" fillId="3" borderId="12" xfId="4" applyNumberFormat="1" applyFont="1" applyFill="1" applyBorder="1" applyAlignment="1" applyProtection="1">
      <alignment horizontal="center" vertical="center" wrapText="1"/>
    </xf>
    <xf numFmtId="165" fontId="11" fillId="6" borderId="0" xfId="0" applyNumberFormat="1" applyFont="1" applyFill="1" applyBorder="1" applyAlignment="1">
      <alignment horizontal="center" vertical="center"/>
    </xf>
    <xf numFmtId="0" fontId="19" fillId="0" borderId="0" xfId="0" applyFont="1" applyFill="1" applyBorder="1" applyAlignment="1">
      <alignment horizontal="center" vertical="center"/>
    </xf>
    <xf numFmtId="0" fontId="18" fillId="6" borderId="0" xfId="21" applyFont="1" applyFill="1" applyBorder="1" applyAlignment="1">
      <alignment vertical="center"/>
    </xf>
    <xf numFmtId="0" fontId="0" fillId="3" borderId="0" xfId="0" applyFill="1" applyBorder="1"/>
    <xf numFmtId="0" fontId="0" fillId="3" borderId="0" xfId="0" applyFill="1" applyAlignment="1">
      <alignment horizontal="center"/>
    </xf>
    <xf numFmtId="3" fontId="15" fillId="3" borderId="12" xfId="0" applyNumberFormat="1" applyFont="1" applyFill="1" applyBorder="1" applyAlignment="1" applyProtection="1">
      <alignment horizontal="center" vertical="center" wrapText="1"/>
    </xf>
    <xf numFmtId="3" fontId="15" fillId="3" borderId="5" xfId="0" applyNumberFormat="1" applyFont="1" applyFill="1" applyBorder="1" applyAlignment="1" applyProtection="1">
      <alignment horizontal="center" vertical="center" wrapText="1"/>
    </xf>
    <xf numFmtId="3" fontId="15" fillId="3" borderId="0" xfId="0" applyNumberFormat="1" applyFont="1" applyFill="1" applyBorder="1" applyAlignment="1" applyProtection="1">
      <alignment horizontal="center" vertical="center" wrapText="1"/>
    </xf>
    <xf numFmtId="3" fontId="8" fillId="3" borderId="12" xfId="0" applyNumberFormat="1" applyFont="1" applyFill="1" applyBorder="1" applyAlignment="1" applyProtection="1">
      <alignment horizontal="center" vertical="center" wrapText="1"/>
    </xf>
    <xf numFmtId="3" fontId="11" fillId="5" borderId="0" xfId="21" applyNumberFormat="1" applyFont="1" applyFill="1" applyBorder="1" applyAlignment="1" applyProtection="1">
      <alignment horizontal="center" vertical="center"/>
    </xf>
    <xf numFmtId="3" fontId="11" fillId="0" borderId="0" xfId="21" applyNumberFormat="1" applyFont="1" applyFill="1" applyBorder="1" applyAlignment="1" applyProtection="1">
      <alignment horizontal="center" vertical="center"/>
    </xf>
    <xf numFmtId="3" fontId="11" fillId="6" borderId="0" xfId="21" applyNumberFormat="1" applyFont="1" applyFill="1" applyBorder="1" applyAlignment="1" applyProtection="1">
      <alignment horizontal="center" vertical="center"/>
    </xf>
    <xf numFmtId="3" fontId="11" fillId="5" borderId="8" xfId="21" applyNumberFormat="1" applyFont="1" applyFill="1" applyBorder="1" applyAlignment="1" applyProtection="1">
      <alignment horizontal="center" vertical="center"/>
    </xf>
    <xf numFmtId="0" fontId="10" fillId="0" borderId="0" xfId="0" applyFont="1" applyBorder="1" applyAlignment="1"/>
    <xf numFmtId="166" fontId="0" fillId="0" borderId="0" xfId="20" applyNumberFormat="1" applyFont="1"/>
    <xf numFmtId="0" fontId="34" fillId="6" borderId="0" xfId="0" applyFont="1" applyFill="1" applyAlignment="1">
      <alignment horizontal="center" vertical="center"/>
    </xf>
    <xf numFmtId="0" fontId="36" fillId="6" borderId="0" xfId="0" applyFont="1" applyFill="1" applyBorder="1" applyAlignment="1">
      <alignment horizontal="center" vertical="center"/>
    </xf>
    <xf numFmtId="0" fontId="36" fillId="6" borderId="0" xfId="0" applyFont="1" applyFill="1" applyAlignment="1">
      <alignment horizontal="center" vertical="center"/>
    </xf>
    <xf numFmtId="0" fontId="27" fillId="0" borderId="0" xfId="21" applyFont="1"/>
    <xf numFmtId="0" fontId="2" fillId="3" borderId="0" xfId="21" applyFill="1" applyBorder="1"/>
    <xf numFmtId="0" fontId="35" fillId="6" borderId="0" xfId="0" applyFont="1" applyFill="1" applyBorder="1" applyAlignment="1">
      <alignment horizontal="left" vertical="center"/>
    </xf>
    <xf numFmtId="3" fontId="8" fillId="3" borderId="5" xfId="0" applyNumberFormat="1" applyFont="1" applyFill="1" applyBorder="1" applyAlignment="1" applyProtection="1">
      <alignment horizontal="center" vertical="center" wrapText="1"/>
    </xf>
    <xf numFmtId="3" fontId="8" fillId="3" borderId="0" xfId="0" applyNumberFormat="1" applyFont="1" applyFill="1" applyBorder="1" applyAlignment="1" applyProtection="1">
      <alignment horizontal="center" vertical="center" wrapText="1"/>
    </xf>
    <xf numFmtId="3" fontId="15" fillId="5" borderId="2" xfId="0" applyNumberFormat="1" applyFont="1" applyFill="1" applyBorder="1" applyAlignment="1">
      <alignment horizontal="center" vertical="center"/>
    </xf>
    <xf numFmtId="3" fontId="15" fillId="5" borderId="3" xfId="0" applyNumberFormat="1" applyFont="1" applyFill="1" applyBorder="1" applyAlignment="1">
      <alignment horizontal="center" vertical="center"/>
    </xf>
    <xf numFmtId="3" fontId="15" fillId="5" borderId="5" xfId="0" applyNumberFormat="1" applyFont="1" applyFill="1" applyBorder="1" applyAlignment="1">
      <alignment horizontal="center" vertical="center"/>
    </xf>
    <xf numFmtId="3" fontId="15" fillId="5" borderId="0" xfId="0" applyNumberFormat="1" applyFont="1" applyFill="1" applyBorder="1" applyAlignment="1">
      <alignment horizontal="center" vertical="center"/>
    </xf>
    <xf numFmtId="0" fontId="26" fillId="7" borderId="0" xfId="0" applyFont="1" applyFill="1" applyBorder="1" applyAlignment="1">
      <alignment horizontal="left" indent="2"/>
    </xf>
    <xf numFmtId="3" fontId="15" fillId="5" borderId="7" xfId="0" applyNumberFormat="1" applyFont="1" applyFill="1" applyBorder="1" applyAlignment="1">
      <alignment horizontal="center" vertical="center"/>
    </xf>
    <xf numFmtId="3" fontId="15" fillId="5" borderId="8" xfId="0" applyNumberFormat="1" applyFont="1" applyFill="1" applyBorder="1" applyAlignment="1">
      <alignment horizontal="center" vertical="center"/>
    </xf>
    <xf numFmtId="3" fontId="11" fillId="5" borderId="12" xfId="21" applyNumberFormat="1" applyFont="1" applyFill="1" applyBorder="1" applyAlignment="1" applyProtection="1">
      <alignment horizontal="center" vertical="center"/>
    </xf>
    <xf numFmtId="3" fontId="11" fillId="5" borderId="12" xfId="21" applyNumberFormat="1" applyFont="1" applyFill="1" applyBorder="1" applyAlignment="1">
      <alignment horizontal="center" vertical="center"/>
    </xf>
    <xf numFmtId="0" fontId="21" fillId="0" borderId="0" xfId="0" applyFont="1"/>
    <xf numFmtId="9" fontId="15" fillId="3" borderId="2" xfId="20" applyFont="1" applyFill="1" applyBorder="1" applyAlignment="1" applyProtection="1">
      <alignment horizontal="center" vertical="center" wrapText="1"/>
    </xf>
    <xf numFmtId="9" fontId="15" fillId="3" borderId="4" xfId="20" applyFont="1" applyFill="1" applyBorder="1" applyAlignment="1" applyProtection="1">
      <alignment horizontal="center" vertical="center" wrapText="1"/>
    </xf>
    <xf numFmtId="9" fontId="15" fillId="3" borderId="5" xfId="20" applyFont="1" applyFill="1" applyBorder="1" applyAlignment="1" applyProtection="1">
      <alignment horizontal="center" vertical="center" wrapText="1"/>
    </xf>
    <xf numFmtId="9" fontId="15" fillId="3" borderId="6" xfId="20" applyFont="1" applyFill="1" applyBorder="1" applyAlignment="1" applyProtection="1">
      <alignment horizontal="center" vertical="center" wrapText="1"/>
    </xf>
    <xf numFmtId="9" fontId="15" fillId="3" borderId="7" xfId="20" applyFont="1" applyFill="1" applyBorder="1" applyAlignment="1" applyProtection="1">
      <alignment horizontal="center" vertical="center" wrapText="1"/>
    </xf>
    <xf numFmtId="9" fontId="15" fillId="3" borderId="9" xfId="20" applyFont="1" applyFill="1" applyBorder="1" applyAlignment="1" applyProtection="1">
      <alignment horizontal="center" vertical="center" wrapText="1"/>
    </xf>
    <xf numFmtId="3" fontId="11" fillId="5" borderId="6" xfId="21" applyNumberFormat="1" applyFont="1" applyFill="1" applyBorder="1" applyAlignment="1">
      <alignment horizontal="center" vertical="center"/>
    </xf>
    <xf numFmtId="3" fontId="25" fillId="5" borderId="0" xfId="21" applyNumberFormat="1" applyFont="1" applyFill="1" applyBorder="1" applyAlignment="1" applyProtection="1">
      <alignment horizontal="center" vertical="center"/>
    </xf>
    <xf numFmtId="9" fontId="15" fillId="3" borderId="3" xfId="20" applyFont="1" applyFill="1" applyBorder="1" applyAlignment="1" applyProtection="1">
      <alignment horizontal="center" vertical="center" wrapText="1"/>
    </xf>
    <xf numFmtId="9" fontId="15" fillId="3" borderId="0" xfId="20" applyFont="1" applyFill="1" applyBorder="1" applyAlignment="1" applyProtection="1">
      <alignment horizontal="center" vertical="center" wrapText="1"/>
    </xf>
    <xf numFmtId="9" fontId="15" fillId="3" borderId="8" xfId="20" applyFont="1" applyFill="1" applyBorder="1" applyAlignment="1" applyProtection="1">
      <alignment horizontal="center" vertical="center" wrapText="1"/>
    </xf>
    <xf numFmtId="171" fontId="15" fillId="3" borderId="0" xfId="4" applyNumberFormat="1" applyFont="1" applyFill="1" applyBorder="1" applyAlignment="1" applyProtection="1">
      <alignment horizontal="center" vertical="center" wrapText="1"/>
    </xf>
    <xf numFmtId="9" fontId="15" fillId="3" borderId="2" xfId="20" applyFont="1" applyFill="1" applyBorder="1" applyAlignment="1">
      <alignment horizontal="center" vertical="center" wrapText="1"/>
    </xf>
    <xf numFmtId="9" fontId="15" fillId="3" borderId="3" xfId="20" applyFont="1" applyFill="1" applyBorder="1" applyAlignment="1">
      <alignment horizontal="center" vertical="center" wrapText="1"/>
    </xf>
    <xf numFmtId="9" fontId="15" fillId="3" borderId="4" xfId="20" applyFont="1" applyFill="1" applyBorder="1" applyAlignment="1">
      <alignment horizontal="center" vertical="center" wrapText="1"/>
    </xf>
    <xf numFmtId="9" fontId="15" fillId="3" borderId="5" xfId="20" applyFont="1" applyFill="1" applyBorder="1" applyAlignment="1">
      <alignment horizontal="center" vertical="center" wrapText="1"/>
    </xf>
    <xf numFmtId="9" fontId="15" fillId="3" borderId="0" xfId="20" applyFont="1" applyFill="1" applyBorder="1" applyAlignment="1">
      <alignment horizontal="center" vertical="center" wrapText="1"/>
    </xf>
    <xf numFmtId="9" fontId="15" fillId="3" borderId="6" xfId="20" applyFont="1" applyFill="1" applyBorder="1" applyAlignment="1">
      <alignment horizontal="center" vertical="center" wrapText="1"/>
    </xf>
    <xf numFmtId="9" fontId="15" fillId="3" borderId="7" xfId="20" applyFont="1" applyFill="1" applyBorder="1" applyAlignment="1">
      <alignment horizontal="center" vertical="center" wrapText="1"/>
    </xf>
    <xf numFmtId="9" fontId="15" fillId="3" borderId="8" xfId="20" applyFont="1" applyFill="1" applyBorder="1" applyAlignment="1">
      <alignment horizontal="center" vertical="center" wrapText="1"/>
    </xf>
    <xf numFmtId="9" fontId="15" fillId="3" borderId="9" xfId="20" applyFont="1" applyFill="1" applyBorder="1" applyAlignment="1">
      <alignment horizontal="center" vertical="center" wrapText="1"/>
    </xf>
    <xf numFmtId="3" fontId="19" fillId="6" borderId="12" xfId="0" applyNumberFormat="1" applyFont="1" applyFill="1" applyBorder="1" applyAlignment="1">
      <alignment horizontal="center" vertical="center"/>
    </xf>
    <xf numFmtId="0" fontId="10" fillId="0" borderId="0" xfId="0" applyFont="1"/>
    <xf numFmtId="3" fontId="15" fillId="3" borderId="7" xfId="0" applyNumberFormat="1" applyFont="1" applyFill="1" applyBorder="1" applyAlignment="1">
      <alignment horizontal="center" vertical="center" wrapText="1"/>
    </xf>
    <xf numFmtId="3" fontId="15" fillId="3" borderId="8" xfId="0" applyNumberFormat="1" applyFont="1" applyFill="1" applyBorder="1" applyAlignment="1">
      <alignment horizontal="center" vertical="center" wrapText="1"/>
    </xf>
    <xf numFmtId="3" fontId="15" fillId="3" borderId="9" xfId="0" applyNumberFormat="1" applyFont="1" applyFill="1" applyBorder="1" applyAlignment="1">
      <alignment horizontal="center" vertical="center" wrapText="1"/>
    </xf>
    <xf numFmtId="165" fontId="15" fillId="6" borderId="0" xfId="0" applyNumberFormat="1" applyFont="1" applyFill="1" applyBorder="1" applyAlignment="1">
      <alignment horizontal="center" vertical="center"/>
    </xf>
    <xf numFmtId="165" fontId="8" fillId="5" borderId="4" xfId="0" applyNumberFormat="1" applyFont="1" applyFill="1" applyBorder="1" applyAlignment="1">
      <alignment horizontal="center" vertical="center"/>
    </xf>
    <xf numFmtId="0" fontId="15" fillId="6" borderId="0" xfId="0" applyFont="1" applyFill="1" applyBorder="1" applyAlignment="1">
      <alignment horizontal="center" vertical="center"/>
    </xf>
    <xf numFmtId="165" fontId="15" fillId="0" borderId="0" xfId="0" applyNumberFormat="1" applyFont="1" applyFill="1" applyBorder="1" applyAlignment="1">
      <alignment horizontal="center" vertical="center"/>
    </xf>
    <xf numFmtId="0" fontId="19" fillId="5" borderId="0" xfId="0" applyFont="1" applyFill="1" applyBorder="1" applyAlignment="1">
      <alignment horizontal="center" vertical="center"/>
    </xf>
    <xf numFmtId="3" fontId="19" fillId="5" borderId="0" xfId="0" applyNumberFormat="1" applyFont="1" applyFill="1" applyBorder="1" applyAlignment="1">
      <alignment horizontal="right" vertical="center"/>
    </xf>
    <xf numFmtId="0" fontId="24" fillId="0" borderId="0" xfId="0" applyFont="1" applyBorder="1" applyAlignment="1"/>
    <xf numFmtId="0" fontId="19" fillId="5" borderId="6" xfId="0" applyFont="1" applyFill="1" applyBorder="1" applyAlignment="1">
      <alignment horizontal="center" vertical="center"/>
    </xf>
    <xf numFmtId="0" fontId="25" fillId="0" borderId="0" xfId="0" applyFont="1"/>
    <xf numFmtId="0" fontId="25" fillId="0" borderId="0" xfId="21" applyFont="1"/>
    <xf numFmtId="3" fontId="15" fillId="5" borderId="17" xfId="0" applyNumberFormat="1" applyFont="1" applyFill="1" applyBorder="1" applyAlignment="1">
      <alignment horizontal="center" vertical="center"/>
    </xf>
    <xf numFmtId="3" fontId="15" fillId="5" borderId="18" xfId="0" applyNumberFormat="1" applyFont="1" applyFill="1" applyBorder="1" applyAlignment="1">
      <alignment horizontal="center" vertical="center"/>
    </xf>
    <xf numFmtId="0" fontId="15" fillId="5" borderId="0" xfId="0" applyFont="1" applyFill="1" applyAlignment="1">
      <alignment horizontal="center" vertical="center"/>
    </xf>
    <xf numFmtId="3" fontId="15" fillId="5" borderId="13" xfId="0" applyNumberFormat="1" applyFont="1" applyFill="1" applyBorder="1" applyAlignment="1">
      <alignment horizontal="center" vertical="center"/>
    </xf>
    <xf numFmtId="0" fontId="15" fillId="6" borderId="0" xfId="0" applyFont="1" applyFill="1" applyAlignment="1">
      <alignment horizontal="center" vertical="center"/>
    </xf>
    <xf numFmtId="3" fontId="15" fillId="5" borderId="15" xfId="0" applyNumberFormat="1" applyFont="1" applyFill="1" applyBorder="1" applyAlignment="1">
      <alignment horizontal="center" vertical="center"/>
    </xf>
    <xf numFmtId="3" fontId="15" fillId="5" borderId="11" xfId="0" applyNumberFormat="1" applyFont="1" applyFill="1" applyBorder="1" applyAlignment="1">
      <alignment horizontal="center" vertical="center"/>
    </xf>
    <xf numFmtId="3" fontId="15" fillId="0" borderId="5" xfId="0" applyNumberFormat="1" applyFont="1" applyFill="1" applyBorder="1" applyAlignment="1">
      <alignment horizontal="center" vertical="center"/>
    </xf>
    <xf numFmtId="3" fontId="15" fillId="0" borderId="0" xfId="0" applyNumberFormat="1" applyFont="1" applyFill="1" applyBorder="1" applyAlignment="1">
      <alignment horizontal="center" vertical="center"/>
    </xf>
    <xf numFmtId="3" fontId="11" fillId="0" borderId="6" xfId="21" applyNumberFormat="1" applyFont="1" applyFill="1" applyBorder="1" applyAlignment="1">
      <alignment horizontal="center" vertical="center"/>
    </xf>
    <xf numFmtId="3" fontId="15" fillId="0" borderId="12" xfId="4" applyNumberFormat="1" applyFont="1" applyFill="1" applyBorder="1" applyAlignment="1" applyProtection="1">
      <alignment horizontal="center" vertical="center" wrapText="1"/>
    </xf>
    <xf numFmtId="0" fontId="26" fillId="3" borderId="0" xfId="0" applyFont="1" applyFill="1" applyBorder="1" applyAlignment="1">
      <alignment horizontal="left" indent="2"/>
    </xf>
    <xf numFmtId="0" fontId="10" fillId="3" borderId="0" xfId="0" applyFont="1" applyFill="1" applyAlignment="1">
      <alignment horizontal="left"/>
    </xf>
    <xf numFmtId="0" fontId="25" fillId="0" borderId="0" xfId="21" applyFont="1" applyAlignment="1">
      <alignment horizontal="left"/>
    </xf>
    <xf numFmtId="0" fontId="21" fillId="0" borderId="0" xfId="21" applyFont="1" applyAlignment="1"/>
    <xf numFmtId="0" fontId="37" fillId="5" borderId="0" xfId="21" applyFont="1" applyFill="1" applyAlignment="1">
      <alignment vertical="center"/>
    </xf>
    <xf numFmtId="9" fontId="15" fillId="5" borderId="2" xfId="20" applyFont="1" applyFill="1" applyBorder="1" applyAlignment="1">
      <alignment horizontal="center" vertical="center"/>
    </xf>
    <xf numFmtId="3" fontId="15" fillId="5" borderId="3" xfId="20" applyNumberFormat="1" applyFont="1" applyFill="1" applyBorder="1" applyAlignment="1">
      <alignment horizontal="center" vertical="center"/>
    </xf>
    <xf numFmtId="9" fontId="15" fillId="5" borderId="4" xfId="20" applyFont="1" applyFill="1" applyBorder="1" applyAlignment="1">
      <alignment horizontal="center" vertical="center"/>
    </xf>
    <xf numFmtId="9" fontId="15" fillId="5" borderId="5" xfId="20" applyFont="1" applyFill="1" applyBorder="1" applyAlignment="1">
      <alignment horizontal="center" vertical="center"/>
    </xf>
    <xf numFmtId="3" fontId="15" fillId="5" borderId="0" xfId="20" applyNumberFormat="1" applyFont="1" applyFill="1" applyBorder="1" applyAlignment="1">
      <alignment horizontal="center" vertical="center"/>
    </xf>
    <xf numFmtId="9" fontId="15" fillId="5" borderId="6" xfId="20" applyFont="1" applyFill="1" applyBorder="1" applyAlignment="1">
      <alignment horizontal="center" vertical="center"/>
    </xf>
    <xf numFmtId="9" fontId="15" fillId="5" borderId="7" xfId="20" applyFont="1" applyFill="1" applyBorder="1" applyAlignment="1">
      <alignment horizontal="center" vertical="center"/>
    </xf>
    <xf numFmtId="3" fontId="15" fillId="5" borderId="8" xfId="20" applyNumberFormat="1" applyFont="1" applyFill="1" applyBorder="1" applyAlignment="1">
      <alignment horizontal="center" vertical="center"/>
    </xf>
    <xf numFmtId="9" fontId="15" fillId="5" borderId="9" xfId="20" applyFont="1" applyFill="1" applyBorder="1" applyAlignment="1">
      <alignment horizontal="center" vertical="center"/>
    </xf>
    <xf numFmtId="0" fontId="38" fillId="0" borderId="0" xfId="0" applyFont="1"/>
    <xf numFmtId="0" fontId="0" fillId="0" borderId="0" xfId="0" applyBorder="1"/>
    <xf numFmtId="3" fontId="15" fillId="6" borderId="0" xfId="20" applyNumberFormat="1" applyFont="1" applyFill="1" applyBorder="1" applyAlignment="1">
      <alignment horizontal="center" vertical="center"/>
    </xf>
    <xf numFmtId="0" fontId="25" fillId="0" borderId="0" xfId="21" applyFont="1" applyAlignment="1">
      <alignment horizontal="right"/>
    </xf>
    <xf numFmtId="0" fontId="10" fillId="3" borderId="0" xfId="0" applyFont="1" applyFill="1" applyBorder="1" applyAlignment="1">
      <alignment horizontal="left" indent="2"/>
    </xf>
    <xf numFmtId="0" fontId="14" fillId="3" borderId="0" xfId="0" applyFont="1" applyFill="1" applyBorder="1" applyAlignment="1">
      <alignment vertical="center" wrapText="1"/>
    </xf>
    <xf numFmtId="0" fontId="39" fillId="6" borderId="0" xfId="21" applyFont="1" applyFill="1" applyBorder="1" applyAlignment="1">
      <alignment vertical="center"/>
    </xf>
    <xf numFmtId="9" fontId="15" fillId="5" borderId="3" xfId="20" applyFont="1" applyFill="1" applyBorder="1" applyAlignment="1">
      <alignment horizontal="center" vertical="center"/>
    </xf>
    <xf numFmtId="9" fontId="15" fillId="5" borderId="0" xfId="20" applyFont="1" applyFill="1" applyBorder="1" applyAlignment="1">
      <alignment horizontal="center" vertical="center"/>
    </xf>
    <xf numFmtId="9" fontId="15" fillId="5" borderId="8" xfId="20" applyFont="1" applyFill="1" applyBorder="1" applyAlignment="1">
      <alignment horizontal="center" vertical="center"/>
    </xf>
    <xf numFmtId="0" fontId="25" fillId="0" borderId="0" xfId="21" applyFont="1" applyBorder="1" applyAlignment="1">
      <alignment horizontal="left"/>
    </xf>
    <xf numFmtId="0" fontId="24" fillId="0" borderId="0" xfId="0" applyFont="1" applyBorder="1"/>
    <xf numFmtId="0" fontId="25" fillId="3" borderId="0" xfId="0" applyFont="1" applyFill="1" applyAlignment="1">
      <alignment horizontal="right"/>
    </xf>
    <xf numFmtId="3" fontId="2" fillId="0" borderId="0" xfId="21" applyNumberFormat="1"/>
    <xf numFmtId="0" fontId="10" fillId="3" borderId="0" xfId="0" applyFont="1" applyFill="1" applyBorder="1" applyAlignment="1">
      <alignment horizontal="right"/>
    </xf>
    <xf numFmtId="0" fontId="30" fillId="3" borderId="0" xfId="0" applyFont="1" applyFill="1" applyAlignment="1">
      <alignment vertical="center"/>
    </xf>
    <xf numFmtId="0" fontId="20" fillId="6" borderId="0" xfId="0" applyNumberFormat="1" applyFont="1" applyFill="1" applyBorder="1" applyAlignment="1">
      <alignment horizontal="center" vertical="center"/>
    </xf>
    <xf numFmtId="0" fontId="19" fillId="5" borderId="0" xfId="0" applyNumberFormat="1" applyFont="1" applyFill="1" applyAlignment="1">
      <alignment horizontal="center" vertical="center"/>
    </xf>
    <xf numFmtId="0" fontId="11" fillId="5" borderId="0" xfId="0" applyNumberFormat="1" applyFont="1" applyFill="1" applyBorder="1" applyAlignment="1">
      <alignment horizontal="center" vertical="center"/>
    </xf>
    <xf numFmtId="0" fontId="11" fillId="5" borderId="0" xfId="0" applyNumberFormat="1" applyFont="1" applyFill="1" applyAlignment="1">
      <alignment horizontal="center" vertical="center"/>
    </xf>
    <xf numFmtId="0" fontId="19" fillId="6" borderId="0" xfId="0" applyNumberFormat="1" applyFont="1" applyFill="1" applyBorder="1" applyAlignment="1">
      <alignment horizontal="center" vertical="center"/>
    </xf>
    <xf numFmtId="0" fontId="19" fillId="6" borderId="0" xfId="0" applyNumberFormat="1" applyFont="1" applyFill="1" applyAlignment="1">
      <alignment horizontal="center" vertical="center"/>
    </xf>
    <xf numFmtId="3" fontId="8" fillId="5" borderId="0" xfId="0" applyNumberFormat="1" applyFont="1" applyFill="1" applyBorder="1" applyAlignment="1">
      <alignment horizontal="center" vertical="center"/>
    </xf>
    <xf numFmtId="0" fontId="15" fillId="5" borderId="0" xfId="0" applyNumberFormat="1" applyFont="1" applyFill="1" applyBorder="1" applyAlignment="1">
      <alignment horizontal="center" vertical="center"/>
    </xf>
    <xf numFmtId="0" fontId="25" fillId="0" borderId="0" xfId="0" applyFont="1" applyAlignment="1">
      <alignment horizontal="right"/>
    </xf>
    <xf numFmtId="0" fontId="19" fillId="0" borderId="0" xfId="0" applyNumberFormat="1" applyFont="1" applyFill="1" applyAlignment="1">
      <alignment horizontal="center" vertical="center"/>
    </xf>
    <xf numFmtId="0" fontId="19" fillId="0" borderId="0" xfId="0" applyNumberFormat="1" applyFont="1" applyFill="1" applyBorder="1" applyAlignment="1">
      <alignment horizontal="center" vertical="center"/>
    </xf>
    <xf numFmtId="0" fontId="13" fillId="3" borderId="0" xfId="0" applyFont="1" applyFill="1" applyBorder="1" applyAlignment="1">
      <alignment horizontal="center" vertical="center" wrapText="1"/>
    </xf>
    <xf numFmtId="0" fontId="40" fillId="3" borderId="0" xfId="0" applyFont="1" applyFill="1" applyBorder="1" applyAlignment="1"/>
    <xf numFmtId="3" fontId="18" fillId="5" borderId="0" xfId="21" applyNumberFormat="1" applyFont="1" applyFill="1" applyAlignment="1">
      <alignment vertical="center"/>
    </xf>
    <xf numFmtId="0" fontId="7" fillId="3" borderId="0" xfId="0" applyFont="1" applyFill="1" applyAlignment="1"/>
    <xf numFmtId="9" fontId="41" fillId="5" borderId="6" xfId="20" applyFont="1" applyFill="1" applyBorder="1" applyAlignment="1">
      <alignment horizontal="center" vertical="center"/>
    </xf>
    <xf numFmtId="0" fontId="42" fillId="0" borderId="0" xfId="21" applyFont="1" applyFill="1"/>
    <xf numFmtId="9" fontId="2" fillId="0" borderId="0" xfId="20" applyFont="1"/>
    <xf numFmtId="0" fontId="42" fillId="0" borderId="0" xfId="21" applyFont="1"/>
    <xf numFmtId="0" fontId="42" fillId="0" borderId="0" xfId="21" applyFont="1" applyBorder="1"/>
    <xf numFmtId="0" fontId="39" fillId="5" borderId="0" xfId="21" applyFont="1" applyFill="1" applyAlignment="1">
      <alignment vertical="center"/>
    </xf>
    <xf numFmtId="0" fontId="39" fillId="0" borderId="0" xfId="21" applyFont="1" applyFill="1" applyAlignment="1">
      <alignment vertical="center"/>
    </xf>
    <xf numFmtId="0" fontId="30" fillId="3" borderId="0" xfId="0" applyFont="1" applyFill="1"/>
    <xf numFmtId="9" fontId="41" fillId="5" borderId="0" xfId="20" applyFont="1" applyFill="1" applyBorder="1" applyAlignment="1">
      <alignment horizontal="center" vertical="center"/>
    </xf>
    <xf numFmtId="0" fontId="44" fillId="3" borderId="0" xfId="0" applyFont="1" applyFill="1" applyBorder="1" applyAlignment="1">
      <alignment horizontal="left" vertical="center" wrapText="1"/>
    </xf>
    <xf numFmtId="0" fontId="13" fillId="3" borderId="0" xfId="0" applyFont="1" applyFill="1" applyAlignment="1">
      <alignment horizontal="center"/>
    </xf>
    <xf numFmtId="0" fontId="45" fillId="3" borderId="0" xfId="0" applyFont="1" applyFill="1"/>
    <xf numFmtId="0" fontId="46" fillId="4" borderId="0" xfId="0" applyFont="1" applyFill="1" applyBorder="1" applyAlignment="1">
      <alignment vertical="center" wrapText="1"/>
    </xf>
    <xf numFmtId="0" fontId="46" fillId="3" borderId="0" xfId="0" applyFont="1" applyFill="1" applyBorder="1" applyAlignment="1">
      <alignment vertical="center" wrapText="1"/>
    </xf>
    <xf numFmtId="0" fontId="47" fillId="3" borderId="0" xfId="0" applyFont="1" applyFill="1"/>
    <xf numFmtId="0" fontId="13" fillId="3" borderId="0" xfId="0" applyFont="1" applyFill="1" applyAlignment="1">
      <alignment horizontal="right" vertical="center"/>
    </xf>
    <xf numFmtId="0" fontId="14" fillId="10" borderId="0" xfId="0" applyFont="1" applyFill="1" applyBorder="1" applyAlignment="1">
      <alignment horizontal="center" vertical="center"/>
    </xf>
    <xf numFmtId="0" fontId="13" fillId="3" borderId="0" xfId="0" applyFont="1" applyFill="1" applyAlignment="1">
      <alignment horizontal="right"/>
    </xf>
    <xf numFmtId="0" fontId="44" fillId="3" borderId="0" xfId="0" applyFont="1" applyFill="1" applyAlignment="1">
      <alignment vertical="center"/>
    </xf>
    <xf numFmtId="0" fontId="44" fillId="3" borderId="0" xfId="0" applyFont="1" applyFill="1" applyAlignment="1">
      <alignment horizontal="center" vertical="center" wrapText="1"/>
    </xf>
    <xf numFmtId="0" fontId="13" fillId="3" borderId="0" xfId="0" applyFont="1" applyFill="1" applyAlignment="1"/>
    <xf numFmtId="0" fontId="11" fillId="2" borderId="0" xfId="3" applyNumberFormat="1" applyFont="1" applyFill="1" applyBorder="1" applyAlignment="1" applyProtection="1">
      <alignment horizontal="left" wrapText="1"/>
    </xf>
    <xf numFmtId="0" fontId="44" fillId="3" borderId="0" xfId="0" applyFont="1" applyFill="1"/>
    <xf numFmtId="0" fontId="45" fillId="3" borderId="0" xfId="0" applyFont="1" applyFill="1" applyAlignment="1">
      <alignment vertical="center"/>
    </xf>
    <xf numFmtId="0" fontId="19" fillId="5" borderId="12" xfId="0" applyFont="1" applyFill="1" applyBorder="1" applyAlignment="1">
      <alignment horizontal="center" vertical="center"/>
    </xf>
    <xf numFmtId="0" fontId="13" fillId="0" borderId="0" xfId="0" applyFont="1" applyAlignment="1">
      <alignment horizontal="right"/>
    </xf>
    <xf numFmtId="0" fontId="48" fillId="5" borderId="0" xfId="21" applyFont="1" applyFill="1" applyAlignment="1">
      <alignment vertical="center"/>
    </xf>
    <xf numFmtId="0" fontId="13" fillId="0" borderId="0" xfId="18" applyFont="1" applyAlignment="1"/>
    <xf numFmtId="0" fontId="13" fillId="3" borderId="0" xfId="18" applyFont="1" applyFill="1" applyAlignment="1"/>
    <xf numFmtId="0" fontId="13" fillId="0" borderId="0" xfId="0" applyFont="1" applyAlignment="1"/>
    <xf numFmtId="0" fontId="40" fillId="3" borderId="0" xfId="0" applyFont="1" applyFill="1"/>
    <xf numFmtId="0" fontId="13" fillId="3" borderId="0" xfId="0" applyFont="1" applyFill="1" applyAlignment="1">
      <alignment horizontal="left"/>
    </xf>
    <xf numFmtId="0" fontId="49" fillId="3" borderId="0" xfId="0" applyFont="1" applyFill="1"/>
    <xf numFmtId="0" fontId="50" fillId="3" borderId="0" xfId="18" applyFont="1" applyFill="1" applyBorder="1" applyAlignment="1">
      <alignment horizontal="left" vertical="center" wrapText="1"/>
    </xf>
    <xf numFmtId="0" fontId="51" fillId="0" borderId="0" xfId="0" applyFont="1" applyAlignment="1"/>
    <xf numFmtId="0" fontId="44" fillId="3" borderId="0" xfId="0" applyFont="1" applyFill="1" applyBorder="1" applyAlignment="1">
      <alignment horizontal="left" vertical="center" wrapText="1"/>
    </xf>
    <xf numFmtId="0" fontId="0" fillId="0" borderId="0" xfId="0" applyBorder="1" applyAlignment="1"/>
    <xf numFmtId="3" fontId="15" fillId="5" borderId="2" xfId="20" applyNumberFormat="1" applyFont="1" applyFill="1" applyBorder="1" applyAlignment="1">
      <alignment horizontal="center" vertical="center"/>
    </xf>
    <xf numFmtId="3" fontId="15" fillId="5" borderId="4" xfId="20" applyNumberFormat="1" applyFont="1" applyFill="1" applyBorder="1" applyAlignment="1">
      <alignment horizontal="center" vertical="center"/>
    </xf>
    <xf numFmtId="3" fontId="15" fillId="5" borderId="5" xfId="20" applyNumberFormat="1" applyFont="1" applyFill="1" applyBorder="1" applyAlignment="1">
      <alignment horizontal="center" vertical="center"/>
    </xf>
    <xf numFmtId="3" fontId="15" fillId="5" borderId="6" xfId="20" applyNumberFormat="1" applyFont="1" applyFill="1" applyBorder="1" applyAlignment="1">
      <alignment horizontal="center" vertical="center"/>
    </xf>
    <xf numFmtId="3" fontId="15" fillId="5" borderId="7" xfId="20" applyNumberFormat="1" applyFont="1" applyFill="1" applyBorder="1" applyAlignment="1">
      <alignment horizontal="center" vertical="center"/>
    </xf>
    <xf numFmtId="3" fontId="15" fillId="5" borderId="9" xfId="20" applyNumberFormat="1" applyFont="1" applyFill="1" applyBorder="1" applyAlignment="1">
      <alignment horizontal="center" vertical="center"/>
    </xf>
    <xf numFmtId="0" fontId="44" fillId="3" borderId="0" xfId="0" applyFont="1" applyFill="1" applyBorder="1" applyAlignment="1">
      <alignment horizontal="left" vertical="center" wrapText="1"/>
    </xf>
    <xf numFmtId="0" fontId="0" fillId="0" borderId="0" xfId="0" applyBorder="1" applyAlignment="1"/>
    <xf numFmtId="3" fontId="15" fillId="3" borderId="2" xfId="20" applyNumberFormat="1" applyFont="1" applyFill="1" applyBorder="1" applyAlignment="1">
      <alignment horizontal="center" vertical="center" wrapText="1"/>
    </xf>
    <xf numFmtId="3" fontId="15" fillId="3" borderId="3" xfId="20" applyNumberFormat="1" applyFont="1" applyFill="1" applyBorder="1" applyAlignment="1">
      <alignment horizontal="center" vertical="center" wrapText="1"/>
    </xf>
    <xf numFmtId="3" fontId="15" fillId="3" borderId="4" xfId="20" applyNumberFormat="1" applyFont="1" applyFill="1" applyBorder="1" applyAlignment="1">
      <alignment horizontal="center" vertical="center" wrapText="1"/>
    </xf>
    <xf numFmtId="3" fontId="15" fillId="3" borderId="5" xfId="20" applyNumberFormat="1" applyFont="1" applyFill="1" applyBorder="1" applyAlignment="1">
      <alignment horizontal="center" vertical="center" wrapText="1"/>
    </xf>
    <xf numFmtId="3" fontId="15" fillId="3" borderId="0" xfId="20" applyNumberFormat="1" applyFont="1" applyFill="1" applyBorder="1" applyAlignment="1">
      <alignment horizontal="center" vertical="center" wrapText="1"/>
    </xf>
    <xf numFmtId="3" fontId="15" fillId="3" borderId="6" xfId="20" applyNumberFormat="1" applyFont="1" applyFill="1" applyBorder="1" applyAlignment="1">
      <alignment horizontal="center" vertical="center" wrapText="1"/>
    </xf>
    <xf numFmtId="3" fontId="15" fillId="3" borderId="7" xfId="20" applyNumberFormat="1" applyFont="1" applyFill="1" applyBorder="1" applyAlignment="1">
      <alignment horizontal="center" vertical="center" wrapText="1"/>
    </xf>
    <xf numFmtId="3" fontId="15" fillId="3" borderId="8" xfId="20" applyNumberFormat="1" applyFont="1" applyFill="1" applyBorder="1" applyAlignment="1">
      <alignment horizontal="center" vertical="center" wrapText="1"/>
    </xf>
    <xf numFmtId="3" fontId="15" fillId="3" borderId="9" xfId="20" applyNumberFormat="1" applyFont="1" applyFill="1" applyBorder="1" applyAlignment="1">
      <alignment horizontal="center" vertical="center" wrapText="1"/>
    </xf>
    <xf numFmtId="9" fontId="18" fillId="5" borderId="0" xfId="20" applyFont="1" applyFill="1" applyAlignment="1">
      <alignment vertical="center"/>
    </xf>
    <xf numFmtId="0" fontId="0" fillId="0" borderId="0" xfId="0" applyBorder="1" applyAlignment="1"/>
    <xf numFmtId="0" fontId="44" fillId="3" borderId="0" xfId="0" applyFont="1" applyFill="1" applyBorder="1" applyAlignment="1">
      <alignment horizontal="left" vertical="center" wrapText="1"/>
    </xf>
    <xf numFmtId="0" fontId="0" fillId="0" borderId="0" xfId="0" applyBorder="1" applyAlignment="1"/>
    <xf numFmtId="0" fontId="44" fillId="3" borderId="0" xfId="0" applyFont="1" applyFill="1" applyBorder="1" applyAlignment="1">
      <alignment horizontal="left" vertical="center" wrapText="1"/>
    </xf>
    <xf numFmtId="0" fontId="14" fillId="9" borderId="0" xfId="0" applyFont="1" applyFill="1" applyBorder="1" applyAlignment="1">
      <alignment horizontal="center" vertical="center" wrapText="1"/>
    </xf>
    <xf numFmtId="0" fontId="25" fillId="0" borderId="3" xfId="19" applyFont="1" applyBorder="1" applyAlignment="1"/>
    <xf numFmtId="0" fontId="24" fillId="0" borderId="3" xfId="0" applyFont="1" applyBorder="1" applyAlignment="1"/>
    <xf numFmtId="0" fontId="26" fillId="0" borderId="0" xfId="18" applyFont="1" applyAlignment="1"/>
    <xf numFmtId="0" fontId="13" fillId="0" borderId="0" xfId="18" applyFont="1" applyAlignment="1"/>
    <xf numFmtId="0" fontId="14" fillId="10" borderId="8" xfId="0" applyFont="1" applyFill="1" applyBorder="1" applyAlignment="1">
      <alignment horizontal="center" vertical="center" wrapText="1"/>
    </xf>
    <xf numFmtId="0" fontId="14" fillId="3" borderId="0" xfId="0" applyFont="1" applyFill="1" applyBorder="1" applyAlignment="1">
      <alignment horizontal="center" vertical="center"/>
    </xf>
    <xf numFmtId="0" fontId="14" fillId="0" borderId="0" xfId="0" applyFont="1" applyFill="1" applyBorder="1" applyAlignment="1">
      <alignment horizontal="center" vertical="center"/>
    </xf>
    <xf numFmtId="0" fontId="40" fillId="0" borderId="0" xfId="0" applyFont="1" applyFill="1" applyAlignment="1">
      <alignment vertical="center" wrapText="1"/>
    </xf>
    <xf numFmtId="0" fontId="14" fillId="0" borderId="0" xfId="0" applyFont="1" applyFill="1" applyBorder="1" applyAlignment="1">
      <alignment horizontal="center" vertical="center" wrapText="1"/>
    </xf>
    <xf numFmtId="0" fontId="26" fillId="0" borderId="0" xfId="18" applyFont="1" applyAlignment="1"/>
    <xf numFmtId="0" fontId="13" fillId="0" borderId="0" xfId="18" applyFont="1" applyAlignment="1"/>
    <xf numFmtId="0" fontId="46" fillId="3" borderId="0" xfId="0" applyFont="1" applyFill="1" applyAlignment="1">
      <alignment vertical="center"/>
    </xf>
    <xf numFmtId="0" fontId="46" fillId="3" borderId="0" xfId="0" applyFont="1" applyFill="1" applyAlignment="1">
      <alignment horizontal="left" vertical="center"/>
    </xf>
    <xf numFmtId="0" fontId="13" fillId="3" borderId="0" xfId="0" applyFont="1" applyFill="1" applyAlignment="1">
      <alignment horizontal="center" vertical="center"/>
    </xf>
    <xf numFmtId="0" fontId="47" fillId="3" borderId="0" xfId="18" applyFont="1" applyFill="1" applyAlignment="1">
      <alignment horizontal="left" vertical="center"/>
    </xf>
    <xf numFmtId="0" fontId="47" fillId="3" borderId="0" xfId="18" applyFont="1" applyFill="1" applyAlignment="1">
      <alignment vertical="center"/>
    </xf>
    <xf numFmtId="0" fontId="26" fillId="0" borderId="0" xfId="18" applyFont="1" applyAlignment="1"/>
    <xf numFmtId="0" fontId="47" fillId="3" borderId="0" xfId="18" applyFont="1" applyFill="1" applyAlignment="1">
      <alignment vertical="center"/>
    </xf>
    <xf numFmtId="0" fontId="13" fillId="0" borderId="0" xfId="18" applyFont="1" applyAlignment="1"/>
    <xf numFmtId="0" fontId="46" fillId="3" borderId="0" xfId="0" applyFont="1" applyFill="1"/>
    <xf numFmtId="0" fontId="46" fillId="0" borderId="0" xfId="18" applyFont="1" applyAlignment="1"/>
    <xf numFmtId="0" fontId="44" fillId="3" borderId="0" xfId="0" applyFont="1" applyFill="1" applyBorder="1" applyAlignment="1">
      <alignment horizontal="left" vertical="center" wrapText="1"/>
    </xf>
    <xf numFmtId="0" fontId="47" fillId="3" borderId="0" xfId="18" applyFont="1" applyFill="1" applyAlignment="1">
      <alignment vertical="center"/>
    </xf>
    <xf numFmtId="9" fontId="15" fillId="5" borderId="12" xfId="20" applyFont="1" applyFill="1" applyBorder="1" applyAlignment="1">
      <alignment horizontal="center" vertical="center"/>
    </xf>
    <xf numFmtId="0" fontId="46" fillId="3" borderId="0" xfId="18" applyFont="1" applyFill="1" applyAlignment="1">
      <alignment horizontal="left"/>
    </xf>
    <xf numFmtId="0" fontId="46" fillId="3" borderId="0" xfId="0" applyFont="1" applyFill="1" applyAlignment="1">
      <alignment horizontal="left"/>
    </xf>
    <xf numFmtId="0" fontId="44" fillId="3" borderId="0" xfId="0" applyFont="1" applyFill="1" applyBorder="1" applyAlignment="1">
      <alignment horizontal="left" vertical="center" wrapText="1"/>
    </xf>
    <xf numFmtId="0" fontId="0" fillId="0" borderId="0" xfId="0" applyBorder="1" applyAlignment="1"/>
    <xf numFmtId="170" fontId="18" fillId="5" borderId="0" xfId="21" applyNumberFormat="1" applyFont="1" applyFill="1" applyAlignment="1">
      <alignment vertical="center"/>
    </xf>
    <xf numFmtId="168" fontId="18" fillId="5" borderId="0" xfId="21" applyNumberFormat="1" applyFont="1" applyFill="1" applyAlignment="1">
      <alignment vertical="center"/>
    </xf>
    <xf numFmtId="169" fontId="18" fillId="5" borderId="0" xfId="21" applyNumberFormat="1" applyFont="1" applyFill="1" applyAlignment="1">
      <alignment vertical="center"/>
    </xf>
    <xf numFmtId="0" fontId="15" fillId="5" borderId="2" xfId="0" applyFont="1" applyFill="1" applyBorder="1" applyAlignment="1">
      <alignment horizontal="center" vertical="center"/>
    </xf>
    <xf numFmtId="0" fontId="15" fillId="5" borderId="7" xfId="0" applyFont="1" applyFill="1" applyBorder="1" applyAlignment="1">
      <alignment horizontal="center" vertical="center"/>
    </xf>
    <xf numFmtId="166" fontId="2" fillId="0" borderId="0" xfId="21" applyNumberFormat="1"/>
    <xf numFmtId="3" fontId="15" fillId="5" borderId="12" xfId="0" applyNumberFormat="1" applyFont="1" applyFill="1" applyBorder="1" applyAlignment="1">
      <alignment horizontal="center" vertical="center"/>
    </xf>
    <xf numFmtId="0" fontId="15" fillId="0" borderId="6" xfId="21" applyFont="1" applyFill="1" applyBorder="1" applyAlignment="1">
      <alignment horizontal="center" vertical="center"/>
    </xf>
    <xf numFmtId="165" fontId="15" fillId="0" borderId="5" xfId="0" applyNumberFormat="1" applyFont="1" applyFill="1" applyBorder="1" applyAlignment="1">
      <alignment horizontal="center" vertical="center"/>
    </xf>
    <xf numFmtId="165" fontId="8" fillId="0" borderId="6" xfId="0" applyNumberFormat="1" applyFont="1" applyFill="1" applyBorder="1" applyAlignment="1">
      <alignment horizontal="center" vertical="center"/>
    </xf>
    <xf numFmtId="3" fontId="15" fillId="0" borderId="5" xfId="0" applyNumberFormat="1" applyFont="1" applyFill="1" applyBorder="1" applyAlignment="1">
      <alignment horizontal="center" vertical="center" wrapText="1"/>
    </xf>
    <xf numFmtId="3" fontId="15" fillId="0" borderId="0" xfId="0" applyNumberFormat="1" applyFont="1" applyFill="1" applyBorder="1" applyAlignment="1">
      <alignment horizontal="center" vertical="center" wrapText="1"/>
    </xf>
    <xf numFmtId="3" fontId="15" fillId="0" borderId="6" xfId="0" applyNumberFormat="1" applyFont="1" applyFill="1" applyBorder="1" applyAlignment="1">
      <alignment horizontal="center" vertical="center" wrapText="1"/>
    </xf>
    <xf numFmtId="165" fontId="15" fillId="0" borderId="6" xfId="0" applyNumberFormat="1" applyFont="1" applyFill="1" applyBorder="1" applyAlignment="1">
      <alignment horizontal="center" vertical="center"/>
    </xf>
    <xf numFmtId="3" fontId="8" fillId="6" borderId="0" xfId="21" applyNumberFormat="1" applyFont="1" applyFill="1" applyBorder="1" applyAlignment="1">
      <alignment horizontal="center" vertical="center"/>
    </xf>
    <xf numFmtId="3" fontId="8" fillId="5" borderId="0" xfId="21" applyNumberFormat="1" applyFont="1" applyFill="1" applyBorder="1" applyAlignment="1">
      <alignment horizontal="center" vertical="center"/>
    </xf>
    <xf numFmtId="3" fontId="8" fillId="0" borderId="0" xfId="21" applyNumberFormat="1" applyFont="1" applyFill="1" applyBorder="1" applyAlignment="1">
      <alignment horizontal="center" vertical="center"/>
    </xf>
    <xf numFmtId="0" fontId="19" fillId="5" borderId="8" xfId="0" applyFont="1" applyFill="1" applyBorder="1" applyAlignment="1">
      <alignment horizontal="center" vertical="center"/>
    </xf>
    <xf numFmtId="165" fontId="19" fillId="6" borderId="8" xfId="0" applyNumberFormat="1" applyFont="1" applyFill="1" applyBorder="1" applyAlignment="1">
      <alignment horizontal="center" vertical="center"/>
    </xf>
    <xf numFmtId="0" fontId="19" fillId="6" borderId="20" xfId="0" applyNumberFormat="1" applyFont="1" applyFill="1" applyBorder="1" applyAlignment="1">
      <alignment horizontal="center" vertical="center"/>
    </xf>
    <xf numFmtId="0" fontId="0" fillId="0" borderId="0" xfId="0" applyBorder="1" applyAlignment="1"/>
    <xf numFmtId="3" fontId="11" fillId="5" borderId="3" xfId="21" applyNumberFormat="1" applyFont="1" applyFill="1" applyBorder="1" applyAlignment="1" applyProtection="1">
      <alignment horizontal="center" vertical="center"/>
    </xf>
    <xf numFmtId="0" fontId="18" fillId="5" borderId="8" xfId="21" applyFont="1" applyFill="1" applyBorder="1" applyAlignment="1">
      <alignment vertical="center"/>
    </xf>
    <xf numFmtId="0" fontId="18" fillId="5" borderId="9" xfId="21" applyFont="1" applyFill="1" applyBorder="1" applyAlignment="1">
      <alignment vertical="center"/>
    </xf>
    <xf numFmtId="3" fontId="25" fillId="5" borderId="6" xfId="21" applyNumberFormat="1" applyFont="1" applyFill="1" applyBorder="1" applyAlignment="1" applyProtection="1">
      <alignment horizontal="center" vertical="center"/>
    </xf>
    <xf numFmtId="3" fontId="15" fillId="5" borderId="19" xfId="0" applyNumberFormat="1" applyFont="1" applyFill="1" applyBorder="1" applyAlignment="1">
      <alignment horizontal="center" vertical="center"/>
    </xf>
    <xf numFmtId="3" fontId="15" fillId="5" borderId="14" xfId="0" applyNumberFormat="1" applyFont="1" applyFill="1" applyBorder="1" applyAlignment="1">
      <alignment horizontal="center" vertical="center"/>
    </xf>
    <xf numFmtId="3" fontId="15" fillId="5" borderId="16" xfId="0" applyNumberFormat="1" applyFont="1" applyFill="1" applyBorder="1" applyAlignment="1">
      <alignment horizontal="center" vertical="center"/>
    </xf>
    <xf numFmtId="3" fontId="15" fillId="5" borderId="21" xfId="0" applyNumberFormat="1" applyFont="1" applyFill="1" applyBorder="1" applyAlignment="1">
      <alignment horizontal="center" vertical="center"/>
    </xf>
    <xf numFmtId="3" fontId="15" fillId="5" borderId="22" xfId="0" applyNumberFormat="1" applyFont="1" applyFill="1" applyBorder="1" applyAlignment="1">
      <alignment horizontal="center" vertical="center"/>
    </xf>
    <xf numFmtId="3" fontId="15" fillId="5" borderId="23" xfId="0" applyNumberFormat="1" applyFont="1" applyFill="1" applyBorder="1" applyAlignment="1">
      <alignment horizontal="center" vertical="center"/>
    </xf>
    <xf numFmtId="3" fontId="15" fillId="5" borderId="24" xfId="0" applyNumberFormat="1" applyFont="1" applyFill="1" applyBorder="1" applyAlignment="1">
      <alignment horizontal="center" vertical="center"/>
    </xf>
    <xf numFmtId="3" fontId="15" fillId="5" borderId="25" xfId="0" applyNumberFormat="1" applyFont="1" applyFill="1" applyBorder="1" applyAlignment="1">
      <alignment horizontal="center" vertical="center"/>
    </xf>
    <xf numFmtId="3" fontId="15" fillId="5" borderId="26" xfId="0" applyNumberFormat="1" applyFont="1" applyFill="1" applyBorder="1" applyAlignment="1">
      <alignment horizontal="center" vertical="center"/>
    </xf>
    <xf numFmtId="3" fontId="15" fillId="5" borderId="27" xfId="0" applyNumberFormat="1" applyFont="1" applyFill="1" applyBorder="1" applyAlignment="1">
      <alignment horizontal="center" vertical="center"/>
    </xf>
    <xf numFmtId="3" fontId="15" fillId="5" borderId="28" xfId="0" applyNumberFormat="1" applyFont="1" applyFill="1" applyBorder="1" applyAlignment="1">
      <alignment horizontal="center" vertical="center"/>
    </xf>
    <xf numFmtId="9" fontId="15" fillId="3" borderId="12" xfId="20" applyFont="1" applyFill="1" applyBorder="1" applyAlignment="1">
      <alignment horizontal="center" vertical="center" wrapText="1"/>
    </xf>
    <xf numFmtId="0" fontId="13" fillId="3" borderId="0" xfId="0" applyFont="1" applyFill="1" applyAlignment="1">
      <alignment vertical="center"/>
    </xf>
    <xf numFmtId="0" fontId="8" fillId="3" borderId="0" xfId="0" applyFont="1" applyFill="1" applyBorder="1" applyAlignment="1">
      <alignment horizontal="left" indent="2"/>
    </xf>
    <xf numFmtId="3" fontId="34" fillId="5" borderId="12" xfId="21" applyNumberFormat="1" applyFont="1" applyFill="1" applyBorder="1" applyAlignment="1">
      <alignment horizontal="center" vertical="center"/>
    </xf>
    <xf numFmtId="3" fontId="18" fillId="5" borderId="0" xfId="19" applyNumberFormat="1" applyFont="1" applyFill="1" applyAlignment="1">
      <alignment vertical="center"/>
    </xf>
    <xf numFmtId="9" fontId="15" fillId="3" borderId="3" xfId="20" applyNumberFormat="1" applyFont="1" applyFill="1" applyBorder="1" applyAlignment="1">
      <alignment horizontal="center" vertical="center" wrapText="1"/>
    </xf>
    <xf numFmtId="9" fontId="15" fillId="3" borderId="0" xfId="20" applyNumberFormat="1" applyFont="1" applyFill="1" applyBorder="1" applyAlignment="1">
      <alignment horizontal="center" vertical="center" wrapText="1"/>
    </xf>
    <xf numFmtId="9" fontId="15" fillId="3" borderId="4" xfId="20" applyNumberFormat="1" applyFont="1" applyFill="1" applyBorder="1" applyAlignment="1">
      <alignment horizontal="center" vertical="center" wrapText="1"/>
    </xf>
    <xf numFmtId="9" fontId="15" fillId="3" borderId="6" xfId="20" applyNumberFormat="1" applyFont="1" applyFill="1" applyBorder="1" applyAlignment="1">
      <alignment horizontal="center" vertical="center" wrapText="1"/>
    </xf>
    <xf numFmtId="0" fontId="52" fillId="3" borderId="0" xfId="0" applyFont="1" applyFill="1" applyAlignment="1">
      <alignment vertical="center"/>
    </xf>
    <xf numFmtId="0" fontId="55" fillId="3" borderId="0" xfId="18" applyFont="1" applyFill="1" applyAlignment="1">
      <alignment horizontal="left" vertical="center"/>
    </xf>
    <xf numFmtId="0" fontId="52" fillId="3" borderId="0" xfId="0" applyFont="1" applyFill="1" applyAlignment="1">
      <alignment horizontal="left" vertical="center"/>
    </xf>
    <xf numFmtId="0" fontId="55" fillId="3" borderId="0" xfId="18" applyFont="1" applyFill="1" applyAlignment="1">
      <alignment vertical="center"/>
    </xf>
    <xf numFmtId="0" fontId="25" fillId="3" borderId="0" xfId="0" applyFont="1" applyFill="1"/>
    <xf numFmtId="0" fontId="47" fillId="3" borderId="0" xfId="18" applyFont="1" applyFill="1" applyBorder="1" applyAlignment="1">
      <alignment vertical="center" wrapText="1"/>
    </xf>
    <xf numFmtId="0" fontId="47" fillId="0" borderId="0" xfId="18" applyFont="1"/>
    <xf numFmtId="0" fontId="47" fillId="3" borderId="0" xfId="18" applyFont="1" applyFill="1" applyAlignment="1">
      <alignment horizontal="left"/>
    </xf>
    <xf numFmtId="0" fontId="47" fillId="3" borderId="0" xfId="18" applyFont="1" applyFill="1" applyBorder="1" applyAlignment="1">
      <alignment horizontal="left" vertical="center" wrapText="1"/>
    </xf>
    <xf numFmtId="0" fontId="47" fillId="3" borderId="0" xfId="18" applyFont="1" applyFill="1" applyAlignment="1">
      <alignment vertical="center"/>
    </xf>
    <xf numFmtId="0" fontId="46" fillId="0" borderId="0" xfId="0" applyFont="1" applyAlignment="1">
      <alignment vertical="center"/>
    </xf>
    <xf numFmtId="0" fontId="56" fillId="3" borderId="0" xfId="0" applyFont="1" applyFill="1"/>
    <xf numFmtId="172" fontId="18" fillId="6" borderId="0" xfId="0" applyNumberFormat="1" applyFont="1" applyFill="1" applyAlignment="1">
      <alignment vertical="center"/>
    </xf>
    <xf numFmtId="9" fontId="41" fillId="5" borderId="12" xfId="20" applyFont="1" applyFill="1" applyBorder="1" applyAlignment="1">
      <alignment horizontal="center" vertical="center"/>
    </xf>
    <xf numFmtId="0" fontId="57" fillId="0" borderId="0" xfId="18" applyFont="1"/>
    <xf numFmtId="0" fontId="58" fillId="0" borderId="0" xfId="18" applyFont="1"/>
    <xf numFmtId="0" fontId="59" fillId="3" borderId="0" xfId="18" applyFont="1" applyFill="1" applyAlignment="1">
      <alignment vertical="center"/>
    </xf>
    <xf numFmtId="0" fontId="59" fillId="0" borderId="0" xfId="0" applyFont="1" applyAlignment="1">
      <alignment vertical="center"/>
    </xf>
    <xf numFmtId="0" fontId="44" fillId="3" borderId="0" xfId="18" applyFont="1" applyFill="1" applyBorder="1" applyAlignment="1">
      <alignment vertical="center" wrapText="1"/>
    </xf>
    <xf numFmtId="0" fontId="44" fillId="3" borderId="0" xfId="18" applyFont="1" applyFill="1" applyAlignment="1">
      <alignment horizontal="left" vertical="center"/>
    </xf>
    <xf numFmtId="0" fontId="46" fillId="0" borderId="0" xfId="0" applyFont="1"/>
    <xf numFmtId="0" fontId="27" fillId="0" borderId="0" xfId="0" applyFont="1" applyAlignment="1"/>
    <xf numFmtId="0" fontId="26" fillId="0" borderId="0" xfId="18" applyFont="1" applyAlignment="1"/>
    <xf numFmtId="0" fontId="12" fillId="3" borderId="0" xfId="0" applyFont="1" applyFill="1" applyAlignment="1">
      <alignment horizontal="center"/>
    </xf>
    <xf numFmtId="0" fontId="0" fillId="0" borderId="0" xfId="0" applyAlignment="1"/>
    <xf numFmtId="0" fontId="47" fillId="0" borderId="0" xfId="18" applyFont="1"/>
    <xf numFmtId="0" fontId="44" fillId="3" borderId="0" xfId="0" applyFont="1" applyFill="1" applyBorder="1" applyAlignment="1">
      <alignment horizontal="left" vertical="center" wrapText="1"/>
    </xf>
    <xf numFmtId="0" fontId="14" fillId="9" borderId="0" xfId="0" applyFont="1" applyFill="1" applyBorder="1" applyAlignment="1">
      <alignment horizontal="center" vertical="center" wrapText="1"/>
    </xf>
    <xf numFmtId="0" fontId="25" fillId="0" borderId="0" xfId="21" applyFont="1" applyBorder="1" applyAlignment="1">
      <alignment horizontal="left"/>
    </xf>
    <xf numFmtId="9" fontId="41" fillId="3" borderId="0" xfId="20" applyFont="1" applyFill="1" applyBorder="1" applyAlignment="1">
      <alignment horizontal="center" vertical="center" wrapText="1"/>
    </xf>
    <xf numFmtId="0" fontId="19" fillId="6" borderId="29" xfId="0" applyNumberFormat="1" applyFont="1" applyFill="1" applyBorder="1" applyAlignment="1">
      <alignment horizontal="center" vertical="center"/>
    </xf>
    <xf numFmtId="0" fontId="46" fillId="3" borderId="0" xfId="18" applyFont="1" applyFill="1" applyAlignment="1">
      <alignment horizontal="left" vertical="center"/>
    </xf>
    <xf numFmtId="0" fontId="46" fillId="0" borderId="0" xfId="0" applyFont="1" applyAlignment="1">
      <alignment horizontal="left" vertical="center"/>
    </xf>
    <xf numFmtId="0" fontId="50" fillId="0" borderId="0" xfId="18" applyFont="1" applyAlignment="1">
      <alignment horizontal="left"/>
    </xf>
    <xf numFmtId="0" fontId="18" fillId="5" borderId="0" xfId="21" applyFont="1" applyFill="1" applyAlignment="1">
      <alignment horizontal="center" vertical="center"/>
    </xf>
    <xf numFmtId="0" fontId="26" fillId="0" borderId="0" xfId="18" applyFont="1" applyAlignment="1"/>
    <xf numFmtId="0" fontId="12" fillId="3" borderId="0" xfId="0" applyFont="1" applyFill="1" applyAlignment="1">
      <alignment horizontal="center"/>
    </xf>
    <xf numFmtId="0" fontId="0" fillId="0" borderId="0" xfId="0" applyAlignment="1"/>
    <xf numFmtId="0" fontId="47" fillId="0" borderId="0" xfId="18" applyFont="1"/>
    <xf numFmtId="0" fontId="44" fillId="3" borderId="0" xfId="0" applyFont="1" applyFill="1" applyBorder="1" applyAlignment="1">
      <alignment horizontal="left" vertical="center" wrapText="1"/>
    </xf>
    <xf numFmtId="0" fontId="14" fillId="9" borderId="0" xfId="0" applyFont="1" applyFill="1" applyBorder="1" applyAlignment="1">
      <alignment horizontal="center" vertical="center" wrapText="1"/>
    </xf>
    <xf numFmtId="0" fontId="25" fillId="0" borderId="0" xfId="21" applyFont="1" applyBorder="1" applyAlignment="1">
      <alignment horizontal="left"/>
    </xf>
    <xf numFmtId="0" fontId="46" fillId="3" borderId="0" xfId="18" applyFont="1" applyFill="1" applyAlignment="1">
      <alignment horizontal="left" vertical="center"/>
    </xf>
    <xf numFmtId="0" fontId="46" fillId="0" borderId="0" xfId="0" applyFont="1" applyAlignment="1">
      <alignment horizontal="left" vertical="center"/>
    </xf>
    <xf numFmtId="0" fontId="60" fillId="6" borderId="0" xfId="0" applyFont="1" applyFill="1" applyBorder="1" applyAlignment="1">
      <alignment vertical="center"/>
    </xf>
    <xf numFmtId="0" fontId="60" fillId="6" borderId="0" xfId="0" applyFont="1" applyFill="1" applyBorder="1" applyAlignment="1">
      <alignment horizontal="left" vertical="center"/>
    </xf>
    <xf numFmtId="173" fontId="61" fillId="11" borderId="0" xfId="0" applyNumberFormat="1" applyFont="1" applyFill="1" applyBorder="1" applyAlignment="1">
      <alignment horizontal="right" vertical="center"/>
    </xf>
    <xf numFmtId="173" fontId="62" fillId="11" borderId="0" xfId="0" applyNumberFormat="1" applyFont="1" applyFill="1" applyBorder="1" applyAlignment="1">
      <alignment horizontal="right" vertical="center"/>
    </xf>
    <xf numFmtId="0" fontId="42" fillId="3" borderId="0" xfId="21" applyFont="1" applyFill="1"/>
    <xf numFmtId="0" fontId="42" fillId="3" borderId="0" xfId="21" applyFont="1" applyFill="1" applyBorder="1"/>
    <xf numFmtId="9" fontId="41" fillId="6" borderId="0" xfId="20" applyFont="1" applyFill="1" applyBorder="1" applyAlignment="1">
      <alignment horizontal="center" vertical="center"/>
    </xf>
    <xf numFmtId="9" fontId="41" fillId="6" borderId="6" xfId="20" applyFont="1" applyFill="1" applyBorder="1" applyAlignment="1">
      <alignment horizontal="center" vertical="center"/>
    </xf>
    <xf numFmtId="9" fontId="41" fillId="6" borderId="12" xfId="20" applyFont="1" applyFill="1" applyBorder="1" applyAlignment="1">
      <alignment horizontal="center" vertical="center"/>
    </xf>
    <xf numFmtId="0" fontId="39" fillId="6" borderId="0" xfId="21" applyFont="1" applyFill="1" applyAlignment="1">
      <alignment vertical="center"/>
    </xf>
    <xf numFmtId="0" fontId="39" fillId="3" borderId="0" xfId="21" applyFont="1" applyFill="1" applyAlignment="1">
      <alignment vertical="center"/>
    </xf>
    <xf numFmtId="9" fontId="15" fillId="6" borderId="2" xfId="20" applyFont="1" applyFill="1" applyBorder="1" applyAlignment="1">
      <alignment horizontal="center" vertical="center"/>
    </xf>
    <xf numFmtId="9" fontId="15" fillId="6" borderId="4" xfId="20" applyFont="1" applyFill="1" applyBorder="1" applyAlignment="1">
      <alignment horizontal="center" vertical="center"/>
    </xf>
    <xf numFmtId="9" fontId="15" fillId="6" borderId="5" xfId="20" applyFont="1" applyFill="1" applyBorder="1" applyAlignment="1">
      <alignment horizontal="center" vertical="center"/>
    </xf>
    <xf numFmtId="9" fontId="15" fillId="6" borderId="6" xfId="20" applyFont="1" applyFill="1" applyBorder="1" applyAlignment="1">
      <alignment horizontal="center" vertical="center"/>
    </xf>
    <xf numFmtId="9" fontId="15" fillId="6" borderId="7" xfId="20" applyFont="1" applyFill="1" applyBorder="1" applyAlignment="1">
      <alignment horizontal="center" vertical="center"/>
    </xf>
    <xf numFmtId="9" fontId="15" fillId="6" borderId="9" xfId="20" applyFont="1" applyFill="1" applyBorder="1" applyAlignment="1">
      <alignment horizontal="center" vertical="center"/>
    </xf>
    <xf numFmtId="9" fontId="15" fillId="6" borderId="3" xfId="20" applyFont="1" applyFill="1" applyBorder="1" applyAlignment="1">
      <alignment horizontal="center" vertical="center"/>
    </xf>
    <xf numFmtId="9" fontId="15" fillId="6" borderId="0" xfId="20" applyFont="1" applyFill="1" applyBorder="1" applyAlignment="1">
      <alignment horizontal="center" vertical="center"/>
    </xf>
    <xf numFmtId="9" fontId="15" fillId="6" borderId="8" xfId="20" applyFont="1" applyFill="1" applyBorder="1" applyAlignment="1">
      <alignment horizontal="center" vertical="center"/>
    </xf>
    <xf numFmtId="9" fontId="8" fillId="5" borderId="7" xfId="20" applyFont="1" applyFill="1" applyBorder="1" applyAlignment="1">
      <alignment horizontal="center" vertical="center"/>
    </xf>
    <xf numFmtId="9" fontId="8" fillId="5" borderId="9" xfId="20" applyFont="1" applyFill="1" applyBorder="1" applyAlignment="1">
      <alignment horizontal="center" vertical="center"/>
    </xf>
    <xf numFmtId="9" fontId="8" fillId="5" borderId="12" xfId="20" applyFont="1" applyFill="1" applyBorder="1" applyAlignment="1">
      <alignment horizontal="center" vertical="center"/>
    </xf>
    <xf numFmtId="9" fontId="8" fillId="6" borderId="7" xfId="20" applyFont="1" applyFill="1" applyBorder="1" applyAlignment="1">
      <alignment horizontal="center" vertical="center"/>
    </xf>
    <xf numFmtId="9" fontId="8" fillId="6" borderId="9" xfId="20" applyFont="1" applyFill="1" applyBorder="1" applyAlignment="1">
      <alignment horizontal="center" vertical="center"/>
    </xf>
    <xf numFmtId="9" fontId="8" fillId="5" borderId="8" xfId="20" applyFont="1" applyFill="1" applyBorder="1" applyAlignment="1">
      <alignment horizontal="center" vertical="center"/>
    </xf>
    <xf numFmtId="9" fontId="8" fillId="5" borderId="0" xfId="20" applyFont="1" applyFill="1" applyBorder="1" applyAlignment="1">
      <alignment horizontal="center" vertical="center"/>
    </xf>
    <xf numFmtId="9" fontId="8" fillId="6" borderId="8" xfId="20" applyFont="1" applyFill="1" applyBorder="1" applyAlignment="1">
      <alignment horizontal="center" vertical="center"/>
    </xf>
    <xf numFmtId="9" fontId="8" fillId="3" borderId="7" xfId="20" applyFont="1" applyFill="1" applyBorder="1" applyAlignment="1">
      <alignment horizontal="center" vertical="center" wrapText="1"/>
    </xf>
    <xf numFmtId="9" fontId="8" fillId="3" borderId="8" xfId="20" applyFont="1" applyFill="1" applyBorder="1" applyAlignment="1">
      <alignment horizontal="center" vertical="center" wrapText="1"/>
    </xf>
    <xf numFmtId="9" fontId="8" fillId="3" borderId="9" xfId="20" applyFont="1" applyFill="1" applyBorder="1" applyAlignment="1">
      <alignment horizontal="center" vertical="center" wrapText="1"/>
    </xf>
    <xf numFmtId="9" fontId="8" fillId="3" borderId="0" xfId="20" applyFont="1" applyFill="1" applyBorder="1" applyAlignment="1">
      <alignment horizontal="center" vertical="center" wrapText="1"/>
    </xf>
    <xf numFmtId="0" fontId="43" fillId="0" borderId="0" xfId="21" applyFont="1"/>
    <xf numFmtId="9" fontId="14" fillId="5" borderId="12" xfId="20" applyFont="1" applyFill="1" applyBorder="1" applyAlignment="1">
      <alignment horizontal="center" vertical="center"/>
    </xf>
    <xf numFmtId="9" fontId="14" fillId="5" borderId="0" xfId="20" applyFont="1" applyFill="1" applyBorder="1" applyAlignment="1">
      <alignment horizontal="center" vertical="center"/>
    </xf>
    <xf numFmtId="3" fontId="8" fillId="5" borderId="7" xfId="20" applyNumberFormat="1" applyFont="1" applyFill="1" applyBorder="1" applyAlignment="1">
      <alignment horizontal="center" vertical="center"/>
    </xf>
    <xf numFmtId="3" fontId="8" fillId="5" borderId="8" xfId="20" applyNumberFormat="1" applyFont="1" applyFill="1" applyBorder="1" applyAlignment="1">
      <alignment horizontal="center" vertical="center"/>
    </xf>
    <xf numFmtId="3" fontId="8" fillId="5" borderId="9" xfId="20" applyNumberFormat="1" applyFont="1" applyFill="1" applyBorder="1" applyAlignment="1">
      <alignment horizontal="center" vertical="center"/>
    </xf>
    <xf numFmtId="0" fontId="43" fillId="0" borderId="0" xfId="21" applyFont="1" applyFill="1"/>
    <xf numFmtId="3" fontId="8" fillId="3" borderId="7" xfId="20" applyNumberFormat="1" applyFont="1" applyFill="1" applyBorder="1" applyAlignment="1">
      <alignment horizontal="center" vertical="center" wrapText="1"/>
    </xf>
    <xf numFmtId="3" fontId="8" fillId="3" borderId="8" xfId="20" applyNumberFormat="1" applyFont="1" applyFill="1" applyBorder="1" applyAlignment="1">
      <alignment horizontal="center" vertical="center" wrapText="1"/>
    </xf>
    <xf numFmtId="3" fontId="8" fillId="3" borderId="9" xfId="20" applyNumberFormat="1" applyFont="1" applyFill="1" applyBorder="1" applyAlignment="1">
      <alignment horizontal="center" vertical="center" wrapText="1"/>
    </xf>
    <xf numFmtId="9" fontId="14" fillId="3" borderId="0" xfId="20" applyFont="1" applyFill="1" applyBorder="1" applyAlignment="1">
      <alignment horizontal="center" vertical="center" wrapText="1"/>
    </xf>
    <xf numFmtId="0" fontId="64" fillId="5" borderId="0" xfId="21" applyFont="1" applyFill="1" applyAlignment="1">
      <alignment vertical="center"/>
    </xf>
    <xf numFmtId="0" fontId="63" fillId="5" borderId="0" xfId="21" applyFont="1" applyFill="1" applyAlignment="1">
      <alignment vertical="center"/>
    </xf>
    <xf numFmtId="9" fontId="8" fillId="3" borderId="7" xfId="20" applyFont="1" applyFill="1" applyBorder="1" applyAlignment="1" applyProtection="1">
      <alignment horizontal="center" vertical="center" wrapText="1"/>
    </xf>
    <xf numFmtId="9" fontId="8" fillId="3" borderId="9" xfId="20" applyFont="1" applyFill="1" applyBorder="1" applyAlignment="1" applyProtection="1">
      <alignment horizontal="center" vertical="center" wrapText="1"/>
    </xf>
    <xf numFmtId="9" fontId="8" fillId="3" borderId="5" xfId="20" applyFont="1" applyFill="1" applyBorder="1" applyAlignment="1" applyProtection="1">
      <alignment horizontal="center" vertical="center" wrapText="1"/>
    </xf>
    <xf numFmtId="9" fontId="8" fillId="3" borderId="6" xfId="20" applyFont="1" applyFill="1" applyBorder="1" applyAlignment="1" applyProtection="1">
      <alignment horizontal="center" vertical="center" wrapText="1"/>
    </xf>
    <xf numFmtId="9" fontId="8" fillId="3" borderId="5" xfId="20" applyFont="1" applyFill="1" applyBorder="1" applyAlignment="1">
      <alignment horizontal="center" vertical="center" wrapText="1"/>
    </xf>
    <xf numFmtId="9" fontId="8" fillId="3" borderId="6" xfId="20" applyFont="1" applyFill="1" applyBorder="1" applyAlignment="1">
      <alignment horizontal="center" vertical="center" wrapText="1"/>
    </xf>
    <xf numFmtId="3" fontId="8" fillId="3" borderId="5" xfId="20" applyNumberFormat="1" applyFont="1" applyFill="1" applyBorder="1" applyAlignment="1">
      <alignment horizontal="center" vertical="center" wrapText="1"/>
    </xf>
    <xf numFmtId="3" fontId="8" fillId="3" borderId="0" xfId="20" applyNumberFormat="1" applyFont="1" applyFill="1" applyBorder="1" applyAlignment="1">
      <alignment horizontal="center" vertical="center" wrapText="1"/>
    </xf>
    <xf numFmtId="3" fontId="8" fillId="3" borderId="6" xfId="20" applyNumberFormat="1" applyFont="1" applyFill="1" applyBorder="1" applyAlignment="1">
      <alignment horizontal="center" vertical="center" wrapText="1"/>
    </xf>
    <xf numFmtId="9" fontId="8" fillId="3" borderId="8" xfId="20" applyFont="1" applyFill="1" applyBorder="1" applyAlignment="1" applyProtection="1">
      <alignment horizontal="center" vertical="center" wrapText="1"/>
    </xf>
    <xf numFmtId="166" fontId="63" fillId="5" borderId="0" xfId="20" applyNumberFormat="1" applyFont="1" applyFill="1" applyAlignment="1">
      <alignment vertical="center"/>
    </xf>
    <xf numFmtId="9" fontId="8" fillId="3" borderId="8" xfId="20" applyNumberFormat="1" applyFont="1" applyFill="1" applyBorder="1" applyAlignment="1">
      <alignment horizontal="center" vertical="center" wrapText="1"/>
    </xf>
    <xf numFmtId="9" fontId="8" fillId="3" borderId="9" xfId="20" applyNumberFormat="1" applyFont="1" applyFill="1" applyBorder="1" applyAlignment="1">
      <alignment horizontal="center" vertical="center" wrapText="1"/>
    </xf>
    <xf numFmtId="0" fontId="65" fillId="11" borderId="0" xfId="0" applyFont="1" applyFill="1" applyAlignment="1">
      <alignment horizontal="left"/>
    </xf>
    <xf numFmtId="3" fontId="15" fillId="6" borderId="2" xfId="20" applyNumberFormat="1" applyFont="1" applyFill="1" applyBorder="1" applyAlignment="1">
      <alignment horizontal="center" vertical="center"/>
    </xf>
    <xf numFmtId="3" fontId="15" fillId="6" borderId="3" xfId="20" applyNumberFormat="1" applyFont="1" applyFill="1" applyBorder="1" applyAlignment="1">
      <alignment horizontal="center" vertical="center"/>
    </xf>
    <xf numFmtId="3" fontId="15" fillId="6" borderId="4" xfId="20" applyNumberFormat="1" applyFont="1" applyFill="1" applyBorder="1" applyAlignment="1">
      <alignment horizontal="center" vertical="center"/>
    </xf>
    <xf numFmtId="3" fontId="15" fillId="6" borderId="5" xfId="20" applyNumberFormat="1" applyFont="1" applyFill="1" applyBorder="1" applyAlignment="1">
      <alignment horizontal="center" vertical="center"/>
    </xf>
    <xf numFmtId="3" fontId="15" fillId="6" borderId="6" xfId="20" applyNumberFormat="1" applyFont="1" applyFill="1" applyBorder="1" applyAlignment="1">
      <alignment horizontal="center" vertical="center"/>
    </xf>
    <xf numFmtId="3" fontId="15" fillId="6" borderId="7" xfId="20" applyNumberFormat="1" applyFont="1" applyFill="1" applyBorder="1" applyAlignment="1">
      <alignment horizontal="center" vertical="center"/>
    </xf>
    <xf numFmtId="3" fontId="15" fillId="6" borderId="8" xfId="20" applyNumberFormat="1" applyFont="1" applyFill="1" applyBorder="1" applyAlignment="1">
      <alignment horizontal="center" vertical="center"/>
    </xf>
    <xf numFmtId="3" fontId="15" fillId="6" borderId="9" xfId="20" applyNumberFormat="1" applyFont="1" applyFill="1" applyBorder="1" applyAlignment="1">
      <alignment horizontal="center" vertical="center"/>
    </xf>
    <xf numFmtId="166" fontId="15" fillId="6" borderId="2" xfId="20" applyNumberFormat="1" applyFont="1" applyFill="1" applyBorder="1" applyAlignment="1">
      <alignment horizontal="center" vertical="center"/>
    </xf>
    <xf numFmtId="166" fontId="15" fillId="6" borderId="3" xfId="20" applyNumberFormat="1" applyFont="1" applyFill="1" applyBorder="1" applyAlignment="1">
      <alignment horizontal="center" vertical="center"/>
    </xf>
    <xf numFmtId="166" fontId="15" fillId="6" borderId="4" xfId="20" applyNumberFormat="1" applyFont="1" applyFill="1" applyBorder="1" applyAlignment="1">
      <alignment horizontal="center" vertical="center"/>
    </xf>
    <xf numFmtId="166" fontId="15" fillId="6" borderId="5" xfId="20" applyNumberFormat="1" applyFont="1" applyFill="1" applyBorder="1" applyAlignment="1">
      <alignment horizontal="center" vertical="center"/>
    </xf>
    <xf numFmtId="166" fontId="15" fillId="6" borderId="0" xfId="20" applyNumberFormat="1" applyFont="1" applyFill="1" applyBorder="1" applyAlignment="1">
      <alignment horizontal="center" vertical="center"/>
    </xf>
    <xf numFmtId="166" fontId="15" fillId="6" borderId="6" xfId="20" applyNumberFormat="1" applyFont="1" applyFill="1" applyBorder="1" applyAlignment="1">
      <alignment horizontal="center" vertical="center"/>
    </xf>
    <xf numFmtId="166" fontId="15" fillId="6" borderId="7" xfId="20" applyNumberFormat="1" applyFont="1" applyFill="1" applyBorder="1" applyAlignment="1">
      <alignment horizontal="center" vertical="center"/>
    </xf>
    <xf numFmtId="166" fontId="15" fillId="6" borderId="8" xfId="20" applyNumberFormat="1" applyFont="1" applyFill="1" applyBorder="1" applyAlignment="1">
      <alignment horizontal="center" vertical="center"/>
    </xf>
    <xf numFmtId="166" fontId="15" fillId="6" borderId="9" xfId="20" applyNumberFormat="1" applyFont="1" applyFill="1" applyBorder="1" applyAlignment="1">
      <alignment horizontal="center" vertical="center"/>
    </xf>
    <xf numFmtId="0" fontId="43" fillId="3" borderId="0" xfId="21" applyFont="1" applyFill="1"/>
    <xf numFmtId="1" fontId="15" fillId="3" borderId="2" xfId="20" applyNumberFormat="1" applyFont="1" applyFill="1" applyBorder="1" applyAlignment="1">
      <alignment horizontal="center" vertical="center" wrapText="1"/>
    </xf>
    <xf numFmtId="1" fontId="15" fillId="3" borderId="5" xfId="20" applyNumberFormat="1" applyFont="1" applyFill="1" applyBorder="1" applyAlignment="1">
      <alignment horizontal="center" vertical="center" wrapText="1"/>
    </xf>
    <xf numFmtId="1" fontId="15" fillId="3" borderId="7" xfId="20" applyNumberFormat="1" applyFont="1" applyFill="1" applyBorder="1" applyAlignment="1">
      <alignment horizontal="center" vertical="center" wrapText="1"/>
    </xf>
    <xf numFmtId="0" fontId="47" fillId="0" borderId="0" xfId="18" applyFont="1"/>
    <xf numFmtId="0" fontId="26" fillId="0" borderId="0" xfId="18" applyFont="1" applyAlignment="1"/>
    <xf numFmtId="0" fontId="0" fillId="0" borderId="0" xfId="0" applyAlignment="1"/>
    <xf numFmtId="0" fontId="12" fillId="3" borderId="0" xfId="0" applyFont="1" applyFill="1" applyAlignment="1">
      <alignment horizontal="center"/>
    </xf>
    <xf numFmtId="0" fontId="47" fillId="0" borderId="0" xfId="18" applyFont="1"/>
    <xf numFmtId="0" fontId="44" fillId="3" borderId="0" xfId="0" applyFont="1" applyFill="1" applyBorder="1" applyAlignment="1">
      <alignment horizontal="left" vertical="center" wrapText="1"/>
    </xf>
    <xf numFmtId="0" fontId="14" fillId="9" borderId="0" xfId="0" applyFont="1" applyFill="1" applyBorder="1" applyAlignment="1">
      <alignment horizontal="center" vertical="center" wrapText="1"/>
    </xf>
    <xf numFmtId="0" fontId="25" fillId="0" borderId="0" xfId="21" applyFont="1" applyBorder="1" applyAlignment="1">
      <alignment horizontal="left"/>
    </xf>
    <xf numFmtId="0" fontId="46" fillId="0" borderId="0" xfId="0" applyFont="1" applyAlignment="1">
      <alignment horizontal="left" vertical="center"/>
    </xf>
    <xf numFmtId="0" fontId="13" fillId="0" borderId="0" xfId="0" applyFont="1"/>
    <xf numFmtId="0" fontId="46" fillId="3" borderId="0" xfId="0" applyFont="1" applyFill="1" applyAlignment="1">
      <alignment horizontal="center" vertical="center"/>
    </xf>
    <xf numFmtId="0" fontId="46" fillId="3" borderId="0" xfId="18" applyFont="1" applyFill="1" applyAlignment="1">
      <alignment horizontal="center" vertical="center"/>
    </xf>
    <xf numFmtId="0" fontId="26" fillId="0" borderId="0" xfId="18" applyFont="1" applyAlignment="1"/>
    <xf numFmtId="0" fontId="26" fillId="0" borderId="0" xfId="18" applyFont="1"/>
    <xf numFmtId="0" fontId="26" fillId="3" borderId="0" xfId="18" applyFont="1" applyFill="1" applyAlignment="1"/>
    <xf numFmtId="0" fontId="43" fillId="9" borderId="0" xfId="0" applyFont="1" applyFill="1" applyAlignment="1">
      <alignment horizontal="center" vertical="center" wrapText="1"/>
    </xf>
    <xf numFmtId="0" fontId="29" fillId="3" borderId="0" xfId="18" applyFont="1" applyFill="1" applyAlignment="1"/>
    <xf numFmtId="0" fontId="27" fillId="0" borderId="0" xfId="0" applyFont="1" applyAlignment="1"/>
    <xf numFmtId="0" fontId="46" fillId="4" borderId="0" xfId="0" applyFont="1" applyFill="1" applyBorder="1" applyAlignment="1">
      <alignment horizontal="left" vertical="center" wrapText="1"/>
    </xf>
    <xf numFmtId="0" fontId="7" fillId="3" borderId="0" xfId="0" applyFont="1" applyFill="1" applyAlignment="1">
      <alignment horizontal="left" vertical="center" wrapText="1"/>
    </xf>
    <xf numFmtId="0" fontId="7" fillId="3" borderId="0" xfId="0" applyFont="1" applyFill="1" applyAlignment="1"/>
    <xf numFmtId="0" fontId="0" fillId="0" borderId="0" xfId="0" applyFont="1" applyAlignment="1"/>
    <xf numFmtId="0" fontId="0" fillId="0" borderId="0" xfId="0" applyAlignment="1"/>
    <xf numFmtId="0" fontId="12" fillId="3" borderId="0" xfId="0" applyFont="1" applyFill="1" applyAlignment="1">
      <alignment horizontal="center"/>
    </xf>
    <xf numFmtId="0" fontId="0" fillId="0" borderId="0" xfId="0" applyAlignment="1">
      <alignment horizontal="center"/>
    </xf>
    <xf numFmtId="0" fontId="12" fillId="3" borderId="0" xfId="0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12" fillId="3" borderId="0" xfId="0" applyFont="1" applyFill="1" applyAlignment="1">
      <alignment horizontal="left" vertical="center"/>
    </xf>
    <xf numFmtId="0" fontId="47" fillId="0" borderId="0" xfId="18" applyFont="1"/>
    <xf numFmtId="0" fontId="55" fillId="3" borderId="0" xfId="18" applyFont="1" applyFill="1" applyBorder="1" applyAlignment="1">
      <alignment horizontal="left" vertical="center" wrapText="1"/>
    </xf>
    <xf numFmtId="0" fontId="47" fillId="3" borderId="0" xfId="18" applyFont="1" applyFill="1" applyBorder="1" applyAlignment="1">
      <alignment horizontal="left" vertical="center" wrapText="1"/>
    </xf>
    <xf numFmtId="0" fontId="59" fillId="3" borderId="0" xfId="18" applyFont="1" applyFill="1" applyAlignment="1">
      <alignment vertical="center"/>
    </xf>
    <xf numFmtId="0" fontId="59" fillId="0" borderId="0" xfId="0" applyFont="1" applyAlignment="1">
      <alignment vertical="center"/>
    </xf>
    <xf numFmtId="0" fontId="10" fillId="3" borderId="0" xfId="0" applyFont="1" applyFill="1" applyBorder="1" applyAlignment="1">
      <alignment horizontal="center"/>
    </xf>
    <xf numFmtId="0" fontId="44" fillId="3" borderId="0" xfId="0" applyFont="1" applyFill="1" applyBorder="1" applyAlignment="1">
      <alignment horizontal="left" vertical="center" wrapText="1"/>
    </xf>
    <xf numFmtId="0" fontId="14" fillId="9" borderId="0" xfId="0" applyFont="1" applyFill="1" applyBorder="1" applyAlignment="1">
      <alignment horizontal="center" vertical="center"/>
    </xf>
    <xf numFmtId="0" fontId="13" fillId="8" borderId="0" xfId="0" applyFont="1" applyFill="1" applyBorder="1" applyAlignment="1">
      <alignment horizontal="center" vertical="center" wrapText="1"/>
    </xf>
    <xf numFmtId="0" fontId="14" fillId="9" borderId="0" xfId="0" applyFont="1" applyFill="1" applyBorder="1" applyAlignment="1">
      <alignment horizontal="center" vertical="center" wrapText="1"/>
    </xf>
    <xf numFmtId="0" fontId="25" fillId="0" borderId="0" xfId="21" applyFont="1" applyBorder="1" applyAlignment="1">
      <alignment horizontal="center"/>
    </xf>
    <xf numFmtId="0" fontId="24" fillId="0" borderId="0" xfId="0" applyFont="1" applyBorder="1" applyAlignment="1">
      <alignment horizontal="center"/>
    </xf>
    <xf numFmtId="0" fontId="25" fillId="0" borderId="3" xfId="21" applyFont="1" applyBorder="1" applyAlignment="1">
      <alignment horizontal="center"/>
    </xf>
    <xf numFmtId="0" fontId="24" fillId="0" borderId="3" xfId="0" applyFont="1" applyBorder="1" applyAlignment="1">
      <alignment horizontal="center"/>
    </xf>
    <xf numFmtId="0" fontId="21" fillId="0" borderId="0" xfId="21" applyFont="1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0" xfId="0" applyBorder="1" applyAlignment="1">
      <alignment horizontal="center"/>
    </xf>
    <xf numFmtId="0" fontId="25" fillId="0" borderId="3" xfId="21" applyFont="1" applyBorder="1" applyAlignment="1">
      <alignment horizontal="left"/>
    </xf>
    <xf numFmtId="0" fontId="24" fillId="0" borderId="3" xfId="0" applyFont="1" applyBorder="1" applyAlignment="1">
      <alignment horizontal="left"/>
    </xf>
    <xf numFmtId="0" fontId="25" fillId="0" borderId="0" xfId="21" applyFont="1" applyBorder="1" applyAlignment="1">
      <alignment horizontal="left"/>
    </xf>
    <xf numFmtId="0" fontId="24" fillId="0" borderId="0" xfId="0" applyFont="1" applyBorder="1" applyAlignment="1">
      <alignment horizontal="left"/>
    </xf>
    <xf numFmtId="0" fontId="46" fillId="3" borderId="0" xfId="18" applyFont="1" applyFill="1" applyAlignment="1">
      <alignment horizontal="left" vertical="center"/>
    </xf>
    <xf numFmtId="0" fontId="46" fillId="0" borderId="0" xfId="0" applyFont="1" applyAlignment="1">
      <alignment horizontal="left" vertical="center"/>
    </xf>
    <xf numFmtId="0" fontId="25" fillId="0" borderId="3" xfId="19" applyFont="1" applyBorder="1" applyAlignment="1">
      <alignment horizontal="left"/>
    </xf>
    <xf numFmtId="0" fontId="25" fillId="0" borderId="0" xfId="19" applyFont="1" applyBorder="1" applyAlignment="1">
      <alignment horizontal="center"/>
    </xf>
    <xf numFmtId="0" fontId="21" fillId="0" borderId="0" xfId="19" applyFont="1" applyBorder="1" applyAlignment="1">
      <alignment horizontal="center"/>
    </xf>
    <xf numFmtId="0" fontId="25" fillId="0" borderId="0" xfId="19" applyFont="1" applyBorder="1" applyAlignment="1">
      <alignment horizontal="left"/>
    </xf>
    <xf numFmtId="0" fontId="32" fillId="3" borderId="0" xfId="18" applyFont="1" applyFill="1" applyAlignment="1"/>
    <xf numFmtId="0" fontId="26" fillId="0" borderId="0" xfId="0" applyFont="1" applyAlignment="1"/>
    <xf numFmtId="0" fontId="44" fillId="3" borderId="0" xfId="18" applyFont="1" applyFill="1" applyBorder="1" applyAlignment="1">
      <alignment horizontal="left" vertical="center" wrapText="1"/>
    </xf>
    <xf numFmtId="0" fontId="10" fillId="3" borderId="3" xfId="0" applyFont="1" applyFill="1" applyBorder="1" applyAlignment="1">
      <alignment horizontal="center"/>
    </xf>
    <xf numFmtId="0" fontId="21" fillId="0" borderId="0" xfId="21" applyFont="1" applyBorder="1" applyAlignment="1"/>
    <xf numFmtId="0" fontId="0" fillId="0" borderId="0" xfId="0" applyBorder="1" applyAlignment="1"/>
    <xf numFmtId="0" fontId="10" fillId="3" borderId="0" xfId="0" applyFont="1" applyFill="1" applyBorder="1" applyAlignment="1">
      <alignment horizontal="left"/>
    </xf>
    <xf numFmtId="0" fontId="0" fillId="0" borderId="0" xfId="0" applyBorder="1" applyAlignment="1">
      <alignment horizontal="left"/>
    </xf>
    <xf numFmtId="0" fontId="21" fillId="0" borderId="0" xfId="21" applyFont="1" applyAlignment="1">
      <alignment horizontal="left"/>
    </xf>
    <xf numFmtId="0" fontId="0" fillId="0" borderId="0" xfId="0" applyAlignment="1">
      <alignment horizontal="left"/>
    </xf>
    <xf numFmtId="0" fontId="21" fillId="3" borderId="0" xfId="0" applyFont="1" applyFill="1" applyAlignment="1">
      <alignment horizontal="left"/>
    </xf>
    <xf numFmtId="0" fontId="44" fillId="3" borderId="0" xfId="0" applyFont="1" applyFill="1" applyAlignment="1">
      <alignment horizontal="left" vertical="center" wrapText="1"/>
    </xf>
    <xf numFmtId="0" fontId="21" fillId="0" borderId="0" xfId="0" applyFont="1" applyAlignment="1">
      <alignment horizontal="left"/>
    </xf>
    <xf numFmtId="0" fontId="40" fillId="8" borderId="0" xfId="0" applyFont="1" applyFill="1" applyAlignment="1">
      <alignment vertical="center" wrapText="1"/>
    </xf>
    <xf numFmtId="0" fontId="44" fillId="3" borderId="0" xfId="0" applyFont="1" applyFill="1" applyAlignment="1">
      <alignment horizontal="left" vertical="center"/>
    </xf>
    <xf numFmtId="0" fontId="36" fillId="0" borderId="3" xfId="19" applyFont="1" applyBorder="1" applyAlignment="1">
      <alignment horizontal="left"/>
    </xf>
    <xf numFmtId="0" fontId="66" fillId="0" borderId="3" xfId="0" applyFont="1" applyBorder="1" applyAlignment="1">
      <alignment horizontal="left"/>
    </xf>
    <xf numFmtId="9" fontId="15" fillId="6" borderId="12" xfId="20" applyFont="1" applyFill="1" applyBorder="1" applyAlignment="1">
      <alignment horizontal="center" vertical="center"/>
    </xf>
    <xf numFmtId="9" fontId="8" fillId="6" borderId="0" xfId="20" applyFont="1" applyFill="1" applyBorder="1" applyAlignment="1">
      <alignment horizontal="center" vertical="center"/>
    </xf>
    <xf numFmtId="3" fontId="8" fillId="6" borderId="7" xfId="20" applyNumberFormat="1" applyFont="1" applyFill="1" applyBorder="1" applyAlignment="1">
      <alignment horizontal="center" vertical="center"/>
    </xf>
    <xf numFmtId="3" fontId="8" fillId="6" borderId="8" xfId="20" applyNumberFormat="1" applyFont="1" applyFill="1" applyBorder="1" applyAlignment="1">
      <alignment horizontal="center" vertical="center"/>
    </xf>
    <xf numFmtId="3" fontId="8" fillId="6" borderId="9" xfId="20" applyNumberFormat="1" applyFont="1" applyFill="1" applyBorder="1" applyAlignment="1">
      <alignment horizontal="center" vertical="center"/>
    </xf>
    <xf numFmtId="166" fontId="8" fillId="6" borderId="7" xfId="20" applyNumberFormat="1" applyFont="1" applyFill="1" applyBorder="1" applyAlignment="1">
      <alignment horizontal="center" vertical="center"/>
    </xf>
    <xf numFmtId="166" fontId="8" fillId="6" borderId="8" xfId="20" applyNumberFormat="1" applyFont="1" applyFill="1" applyBorder="1" applyAlignment="1">
      <alignment horizontal="center" vertical="center"/>
    </xf>
    <xf numFmtId="166" fontId="8" fillId="6" borderId="9" xfId="20" applyNumberFormat="1" applyFont="1" applyFill="1" applyBorder="1" applyAlignment="1">
      <alignment horizontal="center" vertical="center"/>
    </xf>
    <xf numFmtId="0" fontId="68" fillId="3" borderId="0" xfId="21" applyFont="1" applyFill="1"/>
    <xf numFmtId="0" fontId="69" fillId="3" borderId="0" xfId="21" applyFont="1" applyFill="1"/>
    <xf numFmtId="173" fontId="67" fillId="12" borderId="12" xfId="0" applyNumberFormat="1" applyFont="1" applyFill="1" applyBorder="1" applyAlignment="1">
      <alignment horizontal="right" vertical="center"/>
    </xf>
    <xf numFmtId="0" fontId="64" fillId="6" borderId="0" xfId="21" applyFont="1" applyFill="1" applyAlignment="1">
      <alignment vertical="center"/>
    </xf>
    <xf numFmtId="1" fontId="8" fillId="3" borderId="7" xfId="20" applyNumberFormat="1" applyFont="1" applyFill="1" applyBorder="1" applyAlignment="1">
      <alignment horizontal="center" vertical="center" wrapText="1"/>
    </xf>
  </cellXfs>
  <cellStyles count="25">
    <cellStyle name="%" xfId="10"/>
    <cellStyle name="% 2" xfId="11"/>
    <cellStyle name="CABECALHO" xfId="1"/>
    <cellStyle name="CABECALHO 2" xfId="12"/>
    <cellStyle name="Comma_Sheet1" xfId="14"/>
    <cellStyle name="DADOS" xfId="2"/>
    <cellStyle name="DADOS 2" xfId="15"/>
    <cellStyle name="Hiperligação" xfId="18" builtinId="8"/>
    <cellStyle name="Normal" xfId="0" builtinId="0"/>
    <cellStyle name="Normal 2" xfId="16"/>
    <cellStyle name="Normal 2 2" xfId="8"/>
    <cellStyle name="Normal 3" xfId="17"/>
    <cellStyle name="Normal 3 2" xfId="6"/>
    <cellStyle name="Normal 4" xfId="5"/>
    <cellStyle name="Normal 4 2" xfId="22"/>
    <cellStyle name="Normal 5" xfId="9"/>
    <cellStyle name="Normal 6" xfId="7"/>
    <cellStyle name="Normal 7" xfId="19"/>
    <cellStyle name="Normal 7 2" xfId="21"/>
    <cellStyle name="Normal 8" xfId="23"/>
    <cellStyle name="Normal 9" xfId="24"/>
    <cellStyle name="Normal_Cap11 - DRN" xfId="3"/>
    <cellStyle name="Normal_II_02_01_0708" xfId="4"/>
    <cellStyle name="Percentagem" xfId="20" builtinId="5"/>
    <cellStyle name="Vírgula 2" xfId="13"/>
  </cellStyles>
  <dxfs count="0"/>
  <tableStyles count="0" defaultTableStyle="TableStyleMedium2" defaultPivotStyle="PivotStyleLight16"/>
  <colors>
    <mruColors>
      <color rgb="FFFFD85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59" Type="http://schemas.openxmlformats.org/officeDocument/2006/relationships/worksheet" Target="worksheets/sheet159.xml"/><Relationship Id="rId170" Type="http://schemas.openxmlformats.org/officeDocument/2006/relationships/worksheet" Target="worksheets/sheet170.xml"/><Relationship Id="rId191" Type="http://schemas.openxmlformats.org/officeDocument/2006/relationships/worksheet" Target="worksheets/sheet191.xml"/><Relationship Id="rId205" Type="http://schemas.openxmlformats.org/officeDocument/2006/relationships/worksheet" Target="worksheets/sheet205.xml"/><Relationship Id="rId226" Type="http://schemas.openxmlformats.org/officeDocument/2006/relationships/worksheet" Target="worksheets/sheet22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worksheet" Target="worksheets/sheet53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81" Type="http://schemas.openxmlformats.org/officeDocument/2006/relationships/worksheet" Target="worksheets/sheet181.xml"/><Relationship Id="rId216" Type="http://schemas.openxmlformats.org/officeDocument/2006/relationships/worksheet" Target="worksheets/sheet216.xml"/><Relationship Id="rId237" Type="http://schemas.openxmlformats.org/officeDocument/2006/relationships/worksheet" Target="worksheets/sheet237.xml"/><Relationship Id="rId22" Type="http://schemas.openxmlformats.org/officeDocument/2006/relationships/worksheet" Target="worksheets/sheet22.xml"/><Relationship Id="rId43" Type="http://schemas.openxmlformats.org/officeDocument/2006/relationships/worksheet" Target="worksheets/sheet43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139" Type="http://schemas.openxmlformats.org/officeDocument/2006/relationships/worksheet" Target="worksheets/sheet139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71" Type="http://schemas.openxmlformats.org/officeDocument/2006/relationships/worksheet" Target="worksheets/sheet171.xml"/><Relationship Id="rId192" Type="http://schemas.openxmlformats.org/officeDocument/2006/relationships/worksheet" Target="worksheets/sheet192.xml"/><Relationship Id="rId206" Type="http://schemas.openxmlformats.org/officeDocument/2006/relationships/worksheet" Target="worksheets/sheet206.xml"/><Relationship Id="rId227" Type="http://schemas.openxmlformats.org/officeDocument/2006/relationships/worksheet" Target="worksheets/sheet227.xml"/><Relationship Id="rId201" Type="http://schemas.openxmlformats.org/officeDocument/2006/relationships/worksheet" Target="worksheets/sheet201.xml"/><Relationship Id="rId222" Type="http://schemas.openxmlformats.org/officeDocument/2006/relationships/worksheet" Target="worksheets/sheet222.xml"/><Relationship Id="rId243" Type="http://schemas.openxmlformats.org/officeDocument/2006/relationships/theme" Target="theme/theme1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45" Type="http://schemas.openxmlformats.org/officeDocument/2006/relationships/worksheet" Target="worksheets/sheet145.xml"/><Relationship Id="rId161" Type="http://schemas.openxmlformats.org/officeDocument/2006/relationships/worksheet" Target="worksheets/sheet161.xml"/><Relationship Id="rId166" Type="http://schemas.openxmlformats.org/officeDocument/2006/relationships/worksheet" Target="worksheets/sheet166.xml"/><Relationship Id="rId182" Type="http://schemas.openxmlformats.org/officeDocument/2006/relationships/worksheet" Target="worksheets/sheet182.xml"/><Relationship Id="rId187" Type="http://schemas.openxmlformats.org/officeDocument/2006/relationships/worksheet" Target="worksheets/sheet187.xml"/><Relationship Id="rId217" Type="http://schemas.openxmlformats.org/officeDocument/2006/relationships/worksheet" Target="worksheets/sheet21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12" Type="http://schemas.openxmlformats.org/officeDocument/2006/relationships/worksheet" Target="worksheets/sheet212.xml"/><Relationship Id="rId233" Type="http://schemas.openxmlformats.org/officeDocument/2006/relationships/worksheet" Target="worksheets/sheet233.xml"/><Relationship Id="rId238" Type="http://schemas.openxmlformats.org/officeDocument/2006/relationships/worksheet" Target="worksheets/sheet238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51" Type="http://schemas.openxmlformats.org/officeDocument/2006/relationships/worksheet" Target="worksheets/sheet151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worksheet" Target="worksheets/sheet198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202" Type="http://schemas.openxmlformats.org/officeDocument/2006/relationships/worksheet" Target="worksheets/sheet202.xml"/><Relationship Id="rId207" Type="http://schemas.openxmlformats.org/officeDocument/2006/relationships/worksheet" Target="worksheets/sheet207.xml"/><Relationship Id="rId223" Type="http://schemas.openxmlformats.org/officeDocument/2006/relationships/worksheet" Target="worksheets/sheet223.xml"/><Relationship Id="rId228" Type="http://schemas.openxmlformats.org/officeDocument/2006/relationships/worksheet" Target="worksheets/sheet228.xml"/><Relationship Id="rId244" Type="http://schemas.openxmlformats.org/officeDocument/2006/relationships/styles" Target="styles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13" Type="http://schemas.openxmlformats.org/officeDocument/2006/relationships/worksheet" Target="worksheets/sheet213.xml"/><Relationship Id="rId218" Type="http://schemas.openxmlformats.org/officeDocument/2006/relationships/worksheet" Target="worksheets/sheet218.xml"/><Relationship Id="rId234" Type="http://schemas.openxmlformats.org/officeDocument/2006/relationships/worksheet" Target="worksheets/sheet234.xml"/><Relationship Id="rId239" Type="http://schemas.openxmlformats.org/officeDocument/2006/relationships/worksheet" Target="worksheets/sheet239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worksheet" Target="worksheets/sheet194.xml"/><Relationship Id="rId199" Type="http://schemas.openxmlformats.org/officeDocument/2006/relationships/worksheet" Target="worksheets/sheet199.xml"/><Relationship Id="rId203" Type="http://schemas.openxmlformats.org/officeDocument/2006/relationships/worksheet" Target="worksheets/sheet203.xml"/><Relationship Id="rId208" Type="http://schemas.openxmlformats.org/officeDocument/2006/relationships/worksheet" Target="worksheets/sheet208.xml"/><Relationship Id="rId229" Type="http://schemas.openxmlformats.org/officeDocument/2006/relationships/worksheet" Target="worksheets/sheet229.xml"/><Relationship Id="rId19" Type="http://schemas.openxmlformats.org/officeDocument/2006/relationships/worksheet" Target="worksheets/sheet19.xml"/><Relationship Id="rId224" Type="http://schemas.openxmlformats.org/officeDocument/2006/relationships/worksheet" Target="worksheets/sheet224.xml"/><Relationship Id="rId240" Type="http://schemas.openxmlformats.org/officeDocument/2006/relationships/worksheet" Target="worksheets/sheet240.xml"/><Relationship Id="rId245" Type="http://schemas.openxmlformats.org/officeDocument/2006/relationships/sharedStrings" Target="sharedStrings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189" Type="http://schemas.openxmlformats.org/officeDocument/2006/relationships/worksheet" Target="worksheets/sheet189.xml"/><Relationship Id="rId219" Type="http://schemas.openxmlformats.org/officeDocument/2006/relationships/worksheet" Target="worksheets/sheet219.xml"/><Relationship Id="rId3" Type="http://schemas.openxmlformats.org/officeDocument/2006/relationships/worksheet" Target="worksheets/sheet3.xml"/><Relationship Id="rId214" Type="http://schemas.openxmlformats.org/officeDocument/2006/relationships/worksheet" Target="worksheets/sheet214.xml"/><Relationship Id="rId230" Type="http://schemas.openxmlformats.org/officeDocument/2006/relationships/worksheet" Target="worksheets/sheet230.xml"/><Relationship Id="rId235" Type="http://schemas.openxmlformats.org/officeDocument/2006/relationships/worksheet" Target="worksheets/sheet235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worksheet" Target="worksheets/sheet179.xml"/><Relationship Id="rId195" Type="http://schemas.openxmlformats.org/officeDocument/2006/relationships/worksheet" Target="worksheets/sheet195.xml"/><Relationship Id="rId209" Type="http://schemas.openxmlformats.org/officeDocument/2006/relationships/worksheet" Target="worksheets/sheet209.xml"/><Relationship Id="rId190" Type="http://schemas.openxmlformats.org/officeDocument/2006/relationships/worksheet" Target="worksheets/sheet190.xml"/><Relationship Id="rId204" Type="http://schemas.openxmlformats.org/officeDocument/2006/relationships/worksheet" Target="worksheets/sheet204.xml"/><Relationship Id="rId220" Type="http://schemas.openxmlformats.org/officeDocument/2006/relationships/worksheet" Target="worksheets/sheet220.xml"/><Relationship Id="rId225" Type="http://schemas.openxmlformats.org/officeDocument/2006/relationships/worksheet" Target="worksheets/sheet225.xml"/><Relationship Id="rId241" Type="http://schemas.openxmlformats.org/officeDocument/2006/relationships/worksheet" Target="worksheets/sheet241.xml"/><Relationship Id="rId246" Type="http://schemas.openxmlformats.org/officeDocument/2006/relationships/calcChain" Target="calcChain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worksheet" Target="worksheets/sheet18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Relationship Id="rId210" Type="http://schemas.openxmlformats.org/officeDocument/2006/relationships/worksheet" Target="worksheets/sheet210.xml"/><Relationship Id="rId215" Type="http://schemas.openxmlformats.org/officeDocument/2006/relationships/worksheet" Target="worksheets/sheet215.xml"/><Relationship Id="rId236" Type="http://schemas.openxmlformats.org/officeDocument/2006/relationships/worksheet" Target="worksheets/sheet236.xml"/><Relationship Id="rId26" Type="http://schemas.openxmlformats.org/officeDocument/2006/relationships/worksheet" Target="worksheets/sheet26.xml"/><Relationship Id="rId231" Type="http://schemas.openxmlformats.org/officeDocument/2006/relationships/worksheet" Target="worksheets/sheet231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196" Type="http://schemas.openxmlformats.org/officeDocument/2006/relationships/worksheet" Target="worksheets/sheet196.xml"/><Relationship Id="rId200" Type="http://schemas.openxmlformats.org/officeDocument/2006/relationships/worksheet" Target="worksheets/sheet200.xml"/><Relationship Id="rId16" Type="http://schemas.openxmlformats.org/officeDocument/2006/relationships/worksheet" Target="worksheets/sheet16.xml"/><Relationship Id="rId221" Type="http://schemas.openxmlformats.org/officeDocument/2006/relationships/worksheet" Target="worksheets/sheet221.xml"/><Relationship Id="rId242" Type="http://schemas.openxmlformats.org/officeDocument/2006/relationships/externalLink" Target="externalLinks/externalLink1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90" Type="http://schemas.openxmlformats.org/officeDocument/2006/relationships/worksheet" Target="worksheets/sheet90.xml"/><Relationship Id="rId165" Type="http://schemas.openxmlformats.org/officeDocument/2006/relationships/worksheet" Target="worksheets/sheet165.xml"/><Relationship Id="rId186" Type="http://schemas.openxmlformats.org/officeDocument/2006/relationships/worksheet" Target="worksheets/sheet186.xml"/><Relationship Id="rId211" Type="http://schemas.openxmlformats.org/officeDocument/2006/relationships/worksheet" Target="worksheets/sheet211.xml"/><Relationship Id="rId232" Type="http://schemas.openxmlformats.org/officeDocument/2006/relationships/worksheet" Target="worksheets/sheet232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Relationship Id="rId80" Type="http://schemas.openxmlformats.org/officeDocument/2006/relationships/worksheet" Target="worksheets/sheet80.xml"/><Relationship Id="rId155" Type="http://schemas.openxmlformats.org/officeDocument/2006/relationships/worksheet" Target="worksheets/sheet155.xml"/><Relationship Id="rId176" Type="http://schemas.openxmlformats.org/officeDocument/2006/relationships/worksheet" Target="worksheets/sheet176.xml"/><Relationship Id="rId197" Type="http://schemas.openxmlformats.org/officeDocument/2006/relationships/worksheet" Target="worksheets/sheet197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hyperlink" Target="#'2008'!A1"/><Relationship Id="rId1" Type="http://schemas.openxmlformats.org/officeDocument/2006/relationships/hyperlink" Target="#&#205;ndice!A1"/></Relationships>
</file>

<file path=xl/drawings/_rels/drawing100.xml.rels><?xml version="1.0" encoding="UTF-8" standalone="yes"?>
<Relationships xmlns="http://schemas.openxmlformats.org/package/2006/relationships"><Relationship Id="rId3" Type="http://schemas.openxmlformats.org/officeDocument/2006/relationships/hyperlink" Target="#'&#205;ndice 2013'!A1"/><Relationship Id="rId2" Type="http://schemas.openxmlformats.org/officeDocument/2006/relationships/hyperlink" Target="#&#205;ndice!A1"/><Relationship Id="rId1" Type="http://schemas.openxmlformats.org/officeDocument/2006/relationships/hyperlink" Target="#&#205;ndice_2012!A1"/></Relationships>
</file>

<file path=xl/drawings/_rels/drawing101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3'!A1"/></Relationships>
</file>

<file path=xl/drawings/_rels/drawing102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3'!A1"/></Relationships>
</file>

<file path=xl/drawings/_rels/drawing103.xml.rels><?xml version="1.0" encoding="UTF-8" standalone="yes"?>
<Relationships xmlns="http://schemas.openxmlformats.org/package/2006/relationships"><Relationship Id="rId3" Type="http://schemas.openxmlformats.org/officeDocument/2006/relationships/hyperlink" Target="#'&#205;ndice 2013'!A1"/><Relationship Id="rId2" Type="http://schemas.openxmlformats.org/officeDocument/2006/relationships/hyperlink" Target="#&#205;ndice!A1"/><Relationship Id="rId1" Type="http://schemas.openxmlformats.org/officeDocument/2006/relationships/hyperlink" Target="#&#205;ndice_2012!A1"/></Relationships>
</file>

<file path=xl/drawings/_rels/drawing104.xml.rels><?xml version="1.0" encoding="UTF-8" standalone="yes"?>
<Relationships xmlns="http://schemas.openxmlformats.org/package/2006/relationships"><Relationship Id="rId3" Type="http://schemas.openxmlformats.org/officeDocument/2006/relationships/hyperlink" Target="#'&#205;ndice 2013'!A1"/><Relationship Id="rId2" Type="http://schemas.openxmlformats.org/officeDocument/2006/relationships/hyperlink" Target="#&#205;ndice!A1"/><Relationship Id="rId1" Type="http://schemas.openxmlformats.org/officeDocument/2006/relationships/hyperlink" Target="#&#205;ndice_2012!A1"/></Relationships>
</file>

<file path=xl/drawings/_rels/drawing105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3'!A1"/></Relationships>
</file>

<file path=xl/drawings/_rels/drawing106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3'!A1"/></Relationships>
</file>

<file path=xl/drawings/_rels/drawing107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3'!A1"/></Relationships>
</file>

<file path=xl/drawings/_rels/drawing108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3'!A1"/></Relationships>
</file>

<file path=xl/drawings/_rels/drawing109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3'!A1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hyperlink" Target="#'2008'!A1"/><Relationship Id="rId1" Type="http://schemas.openxmlformats.org/officeDocument/2006/relationships/hyperlink" Target="#&#205;ndice!A1"/></Relationships>
</file>

<file path=xl/drawings/_rels/drawing110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3'!A1"/></Relationships>
</file>

<file path=xl/drawings/_rels/drawing111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3'!A1"/></Relationships>
</file>

<file path=xl/drawings/_rels/drawing112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3'!A1"/></Relationships>
</file>

<file path=xl/drawings/_rels/drawing113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3'!A1"/></Relationships>
</file>

<file path=xl/drawings/_rels/drawing114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3'!A1"/></Relationships>
</file>

<file path=xl/drawings/_rels/drawing115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3'!A1"/></Relationships>
</file>

<file path=xl/drawings/_rels/drawing116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3'!A1"/></Relationships>
</file>

<file path=xl/drawings/_rels/drawing117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A1"/></Relationships>
</file>

<file path=xl/drawings/_rels/drawing118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4'!A1"/></Relationships>
</file>

<file path=xl/drawings/_rels/drawing119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4'!A1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hyperlink" Target="#'2008'!A1"/><Relationship Id="rId1" Type="http://schemas.openxmlformats.org/officeDocument/2006/relationships/hyperlink" Target="#&#205;ndice!A1"/></Relationships>
</file>

<file path=xl/drawings/_rels/drawing120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4'!A1"/></Relationships>
</file>

<file path=xl/drawings/_rels/drawing121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4'!A1"/></Relationships>
</file>

<file path=xl/drawings/_rels/drawing122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4'!A1"/></Relationships>
</file>

<file path=xl/drawings/_rels/drawing123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4'!A1"/></Relationships>
</file>

<file path=xl/drawings/_rels/drawing124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4'!A1"/></Relationships>
</file>

<file path=xl/drawings/_rels/drawing125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4'!A1"/></Relationships>
</file>

<file path=xl/drawings/_rels/drawing126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4'!A1"/></Relationships>
</file>

<file path=xl/drawings/_rels/drawing127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4'!A1"/></Relationships>
</file>

<file path=xl/drawings/_rels/drawing128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4'!A1"/></Relationships>
</file>

<file path=xl/drawings/_rels/drawing129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4'!A1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hyperlink" Target="#'2008'!A1"/><Relationship Id="rId1" Type="http://schemas.openxmlformats.org/officeDocument/2006/relationships/hyperlink" Target="#&#205;ndice!A1"/></Relationships>
</file>

<file path=xl/drawings/_rels/drawing130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4'!A1"/></Relationships>
</file>

<file path=xl/drawings/_rels/drawing131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4'!A1"/></Relationships>
</file>

<file path=xl/drawings/_rels/drawing132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4'!A1"/></Relationships>
</file>

<file path=xl/drawings/_rels/drawing133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4'!A1"/></Relationships>
</file>

<file path=xl/drawings/_rels/drawing134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4'!A1"/></Relationships>
</file>

<file path=xl/drawings/_rels/drawing135.xml.rels><?xml version="1.0" encoding="UTF-8" standalone="yes"?>
<Relationships xmlns="http://schemas.openxmlformats.org/package/2006/relationships"><Relationship Id="rId2" Type="http://schemas.openxmlformats.org/officeDocument/2006/relationships/hyperlink" Target="#'&#205;ndice 2014'!A1"/><Relationship Id="rId1" Type="http://schemas.openxmlformats.org/officeDocument/2006/relationships/hyperlink" Target="#&#205;ndice!A1"/></Relationships>
</file>

<file path=xl/drawings/_rels/drawing136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4'!A1"/></Relationships>
</file>

<file path=xl/drawings/_rels/drawing137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4'!A1"/></Relationships>
</file>

<file path=xl/drawings/_rels/drawing138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4'!A1"/></Relationships>
</file>

<file path=xl/drawings/_rels/drawing139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4'!A1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hyperlink" Target="#'2008'!A1"/><Relationship Id="rId1" Type="http://schemas.openxmlformats.org/officeDocument/2006/relationships/hyperlink" Target="#&#205;ndice!A1"/></Relationships>
</file>

<file path=xl/drawings/_rels/drawing140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4'!A1"/></Relationships>
</file>

<file path=xl/drawings/_rels/drawing141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4'!A1"/></Relationships>
</file>

<file path=xl/drawings/_rels/drawing142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A1"/></Relationships>
</file>

<file path=xl/drawings/_rels/drawing143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5'!A1"/></Relationships>
</file>

<file path=xl/drawings/_rels/drawing144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5'!A1"/></Relationships>
</file>

<file path=xl/drawings/_rels/drawing145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5'!A1"/></Relationships>
</file>

<file path=xl/drawings/_rels/drawing146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5'!A1"/></Relationships>
</file>

<file path=xl/drawings/_rels/drawing147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5'!A1"/></Relationships>
</file>

<file path=xl/drawings/_rels/drawing148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5'!A1"/></Relationships>
</file>

<file path=xl/drawings/_rels/drawing149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5'!A1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hyperlink" Target="#'2008'!A1"/><Relationship Id="rId1" Type="http://schemas.openxmlformats.org/officeDocument/2006/relationships/hyperlink" Target="#&#205;ndice!A1"/></Relationships>
</file>

<file path=xl/drawings/_rels/drawing150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5'!A1"/></Relationships>
</file>

<file path=xl/drawings/_rels/drawing151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5'!A1"/></Relationships>
</file>

<file path=xl/drawings/_rels/drawing152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5'!A1"/></Relationships>
</file>

<file path=xl/drawings/_rels/drawing153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5'!A1"/></Relationships>
</file>

<file path=xl/drawings/_rels/drawing154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5'!A1"/></Relationships>
</file>

<file path=xl/drawings/_rels/drawing155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5'!A1"/></Relationships>
</file>

<file path=xl/drawings/_rels/drawing156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5'!A1"/></Relationships>
</file>

<file path=xl/drawings/_rels/drawing157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5'!A1"/></Relationships>
</file>

<file path=xl/drawings/_rels/drawing158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5'!A1"/></Relationships>
</file>

<file path=xl/drawings/_rels/drawing159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5'!A1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A1"/></Relationships>
</file>

<file path=xl/drawings/_rels/drawing160.xml.rels><?xml version="1.0" encoding="UTF-8" standalone="yes"?>
<Relationships xmlns="http://schemas.openxmlformats.org/package/2006/relationships"><Relationship Id="rId2" Type="http://schemas.openxmlformats.org/officeDocument/2006/relationships/hyperlink" Target="#'&#205;ndice 2015'!A1"/><Relationship Id="rId1" Type="http://schemas.openxmlformats.org/officeDocument/2006/relationships/hyperlink" Target="#&#205;ndice!A1"/></Relationships>
</file>

<file path=xl/drawings/_rels/drawing161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5'!A1"/></Relationships>
</file>

<file path=xl/drawings/_rels/drawing162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5'!A1"/></Relationships>
</file>

<file path=xl/drawings/_rels/drawing163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5'!A1"/></Relationships>
</file>

<file path=xl/drawings/_rels/drawing164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5'!A1"/></Relationships>
</file>

<file path=xl/drawings/_rels/drawing165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5'!A1"/></Relationships>
</file>

<file path=xl/drawings/_rels/drawing166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5'!A1"/></Relationships>
</file>

<file path=xl/drawings/_rels/drawing167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A1"/></Relationships>
</file>

<file path=xl/drawings/_rels/drawing168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6'!A1"/></Relationships>
</file>

<file path=xl/drawings/_rels/drawing169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6'!A1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hyperlink" Target="#'&#205;ndice 2009'!A1"/><Relationship Id="rId1" Type="http://schemas.openxmlformats.org/officeDocument/2006/relationships/hyperlink" Target="#&#205;ndice!A1"/></Relationships>
</file>

<file path=xl/drawings/_rels/drawing170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6'!A1"/></Relationships>
</file>

<file path=xl/drawings/_rels/drawing171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6'!A1"/></Relationships>
</file>

<file path=xl/drawings/_rels/drawing172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6'!A1"/></Relationships>
</file>

<file path=xl/drawings/_rels/drawing173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6'!A1"/></Relationships>
</file>

<file path=xl/drawings/_rels/drawing174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6'!A1"/></Relationships>
</file>

<file path=xl/drawings/_rels/drawing175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6'!A1"/></Relationships>
</file>

<file path=xl/drawings/_rels/drawing176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6'!A1"/></Relationships>
</file>

<file path=xl/drawings/_rels/drawing177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6'!A1"/></Relationships>
</file>

<file path=xl/drawings/_rels/drawing178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6'!A1"/></Relationships>
</file>

<file path=xl/drawings/_rels/drawing179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6'!A1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hyperlink" Target="#'&#205;ndice 2009'!A1"/><Relationship Id="rId1" Type="http://schemas.openxmlformats.org/officeDocument/2006/relationships/hyperlink" Target="#&#205;ndice!A1"/></Relationships>
</file>

<file path=xl/drawings/_rels/drawing180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6'!A1"/></Relationships>
</file>

<file path=xl/drawings/_rels/drawing181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6'!A1"/></Relationships>
</file>

<file path=xl/drawings/_rels/drawing182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6'!A1"/></Relationships>
</file>

<file path=xl/drawings/_rels/drawing183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6'!A1"/></Relationships>
</file>

<file path=xl/drawings/_rels/drawing184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6'!A1"/></Relationships>
</file>

<file path=xl/drawings/_rels/drawing185.xml.rels><?xml version="1.0" encoding="UTF-8" standalone="yes"?>
<Relationships xmlns="http://schemas.openxmlformats.org/package/2006/relationships"><Relationship Id="rId2" Type="http://schemas.openxmlformats.org/officeDocument/2006/relationships/hyperlink" Target="#'&#205;ndice 2016'!A1"/><Relationship Id="rId1" Type="http://schemas.openxmlformats.org/officeDocument/2006/relationships/hyperlink" Target="#&#205;ndice!A1"/></Relationships>
</file>

<file path=xl/drawings/_rels/drawing186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6'!A1"/></Relationships>
</file>

<file path=xl/drawings/_rels/drawing187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6'!A1"/></Relationships>
</file>

<file path=xl/drawings/_rels/drawing188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6'!A1"/></Relationships>
</file>

<file path=xl/drawings/_rels/drawing189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6'!A1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hyperlink" Target="#'&#205;ndice 2009'!A1"/><Relationship Id="rId1" Type="http://schemas.openxmlformats.org/officeDocument/2006/relationships/hyperlink" Target="#&#205;ndice!A1"/></Relationships>
</file>

<file path=xl/drawings/_rels/drawing190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6'!A1"/></Relationships>
</file>

<file path=xl/drawings/_rels/drawing191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6'!A1"/></Relationships>
</file>

<file path=xl/drawings/_rels/drawing192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A1"/></Relationships>
</file>

<file path=xl/drawings/_rels/drawing193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7'!A1"/></Relationships>
</file>

<file path=xl/drawings/_rels/drawing194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7'!A1"/></Relationships>
</file>

<file path=xl/drawings/_rels/drawing195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7'!A1"/></Relationships>
</file>

<file path=xl/drawings/_rels/drawing196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7'!A1"/></Relationships>
</file>

<file path=xl/drawings/_rels/drawing197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7'!A1"/></Relationships>
</file>

<file path=xl/drawings/_rels/drawing198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7'!A1"/></Relationships>
</file>

<file path=xl/drawings/_rels/drawing199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7'!A1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A1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hyperlink" Target="#'&#205;ndice 2009'!A1"/><Relationship Id="rId1" Type="http://schemas.openxmlformats.org/officeDocument/2006/relationships/hyperlink" Target="#&#205;ndice!A1"/></Relationships>
</file>

<file path=xl/drawings/_rels/drawing200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7'!A1"/></Relationships>
</file>

<file path=xl/drawings/_rels/drawing201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7'!A1"/></Relationships>
</file>

<file path=xl/drawings/_rels/drawing202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7'!A1"/></Relationships>
</file>

<file path=xl/drawings/_rels/drawing203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7'!A1"/></Relationships>
</file>

<file path=xl/drawings/_rels/drawing204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7'!A1"/></Relationships>
</file>

<file path=xl/drawings/_rels/drawing205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7'!A1"/></Relationships>
</file>

<file path=xl/drawings/_rels/drawing206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7'!A1"/></Relationships>
</file>

<file path=xl/drawings/_rels/drawing207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7'!A1"/></Relationships>
</file>

<file path=xl/drawings/_rels/drawing208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7'!A1"/></Relationships>
</file>

<file path=xl/drawings/_rels/drawing209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7'!A1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hyperlink" Target="#'&#205;ndice 2009'!A1"/><Relationship Id="rId1" Type="http://schemas.openxmlformats.org/officeDocument/2006/relationships/hyperlink" Target="#&#205;ndice!A1"/></Relationships>
</file>

<file path=xl/drawings/_rels/drawing210.xml.rels><?xml version="1.0" encoding="UTF-8" standalone="yes"?>
<Relationships xmlns="http://schemas.openxmlformats.org/package/2006/relationships"><Relationship Id="rId2" Type="http://schemas.openxmlformats.org/officeDocument/2006/relationships/hyperlink" Target="#'&#205;ndice 2017'!A1"/><Relationship Id="rId1" Type="http://schemas.openxmlformats.org/officeDocument/2006/relationships/hyperlink" Target="#&#205;ndice!A1"/></Relationships>
</file>

<file path=xl/drawings/_rels/drawing211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7'!A1"/></Relationships>
</file>

<file path=xl/drawings/_rels/drawing212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7'!A1"/></Relationships>
</file>

<file path=xl/drawings/_rels/drawing213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7'!A1"/></Relationships>
</file>

<file path=xl/drawings/_rels/drawing214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7'!A1"/></Relationships>
</file>

<file path=xl/drawings/_rels/drawing215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7'!A1"/></Relationships>
</file>

<file path=xl/drawings/_rels/drawing216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7'!A1"/></Relationships>
</file>

<file path=xl/drawings/_rels/drawing217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A1"/></Relationships>
</file>

<file path=xl/drawings/_rels/drawing218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8'!A1"/></Relationships>
</file>

<file path=xl/drawings/_rels/drawing219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8'!A1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hyperlink" Target="#'&#205;ndice 2009'!A1"/><Relationship Id="rId1" Type="http://schemas.openxmlformats.org/officeDocument/2006/relationships/hyperlink" Target="#&#205;ndice!A1"/></Relationships>
</file>

<file path=xl/drawings/_rels/drawing220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8'!A1"/></Relationships>
</file>

<file path=xl/drawings/_rels/drawing221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8'!A1"/></Relationships>
</file>

<file path=xl/drawings/_rels/drawing222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8'!A1"/></Relationships>
</file>

<file path=xl/drawings/_rels/drawing223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8'!A1"/></Relationships>
</file>

<file path=xl/drawings/_rels/drawing224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8'!A1"/></Relationships>
</file>

<file path=xl/drawings/_rels/drawing225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8'!A1"/></Relationships>
</file>

<file path=xl/drawings/_rels/drawing226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8'!A1"/></Relationships>
</file>

<file path=xl/drawings/_rels/drawing227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8'!A1"/></Relationships>
</file>

<file path=xl/drawings/_rels/drawing228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8'!A1"/></Relationships>
</file>

<file path=xl/drawings/_rels/drawing229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8'!A1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hyperlink" Target="#'&#205;ndice 2009'!A1"/><Relationship Id="rId1" Type="http://schemas.openxmlformats.org/officeDocument/2006/relationships/hyperlink" Target="#&#205;ndice!A1"/></Relationships>
</file>

<file path=xl/drawings/_rels/drawing230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8'!A1"/></Relationships>
</file>

<file path=xl/drawings/_rels/drawing231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8'!A1"/></Relationships>
</file>

<file path=xl/drawings/_rels/drawing232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8'!A1"/></Relationships>
</file>

<file path=xl/drawings/_rels/drawing233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8'!A1"/></Relationships>
</file>

<file path=xl/drawings/_rels/drawing234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8'!A1"/></Relationships>
</file>

<file path=xl/drawings/_rels/drawing235.xml.rels><?xml version="1.0" encoding="UTF-8" standalone="yes"?>
<Relationships xmlns="http://schemas.openxmlformats.org/package/2006/relationships"><Relationship Id="rId2" Type="http://schemas.openxmlformats.org/officeDocument/2006/relationships/hyperlink" Target="#'&#205;ndice 2018'!A1"/><Relationship Id="rId1" Type="http://schemas.openxmlformats.org/officeDocument/2006/relationships/hyperlink" Target="#&#205;ndice!A1"/></Relationships>
</file>

<file path=xl/drawings/_rels/drawing236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8'!A1"/></Relationships>
</file>

<file path=xl/drawings/_rels/drawing237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8'!A1"/></Relationships>
</file>

<file path=xl/drawings/_rels/drawing238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8'!A1"/></Relationships>
</file>

<file path=xl/drawings/_rels/drawing239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8'!A1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hyperlink" Target="#'&#205;ndice 2009'!A1"/><Relationship Id="rId1" Type="http://schemas.openxmlformats.org/officeDocument/2006/relationships/hyperlink" Target="#&#205;ndice!A1"/></Relationships>
</file>

<file path=xl/drawings/_rels/drawing240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8'!A1"/></Relationships>
</file>

<file path=xl/drawings/_rels/drawing241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8'!A1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hyperlink" Target="#'&#205;ndice 2009'!A1"/><Relationship Id="rId1" Type="http://schemas.openxmlformats.org/officeDocument/2006/relationships/hyperlink" Target="#&#205;ndice!A1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hyperlink" Target="#'&#205;ndice 2009'!A1"/><Relationship Id="rId1" Type="http://schemas.openxmlformats.org/officeDocument/2006/relationships/hyperlink" Target="#&#205;ndice!A1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hyperlink" Target="#'&#205;ndice 2009'!A1"/><Relationship Id="rId1" Type="http://schemas.openxmlformats.org/officeDocument/2006/relationships/hyperlink" Target="#&#205;ndice!A1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hyperlink" Target="#'&#205;ndice 2009'!A1"/><Relationship Id="rId1" Type="http://schemas.openxmlformats.org/officeDocument/2006/relationships/hyperlink" Target="#&#205;ndice!A1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A1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A1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hyperlink" Target="#'&#205;ndice 2010'!A1"/><Relationship Id="rId1" Type="http://schemas.openxmlformats.org/officeDocument/2006/relationships/hyperlink" Target="#&#205;ndice!A1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hyperlink" Target="#'&#205;ndice 2010'!A1"/><Relationship Id="rId1" Type="http://schemas.openxmlformats.org/officeDocument/2006/relationships/hyperlink" Target="#&#205;ndice!A1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hyperlink" Target="#'&#205;ndice 2010'!A1"/><Relationship Id="rId1" Type="http://schemas.openxmlformats.org/officeDocument/2006/relationships/hyperlink" Target="#&#205;ndice!A1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hyperlink" Target="#'&#205;ndice 2010'!A1"/><Relationship Id="rId1" Type="http://schemas.openxmlformats.org/officeDocument/2006/relationships/hyperlink" Target="#&#205;ndice!A1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hyperlink" Target="#'&#205;ndice 2010'!A1"/><Relationship Id="rId1" Type="http://schemas.openxmlformats.org/officeDocument/2006/relationships/hyperlink" Target="#&#205;ndice!A1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hyperlink" Target="#'&#205;ndice 2010'!A1"/><Relationship Id="rId1" Type="http://schemas.openxmlformats.org/officeDocument/2006/relationships/hyperlink" Target="#&#205;ndice!A1"/></Relationships>
</file>

<file path=xl/drawings/_rels/drawing36.xml.rels><?xml version="1.0" encoding="UTF-8" standalone="yes"?>
<Relationships xmlns="http://schemas.openxmlformats.org/package/2006/relationships"><Relationship Id="rId2" Type="http://schemas.openxmlformats.org/officeDocument/2006/relationships/hyperlink" Target="#'&#205;ndice 2010'!A1"/><Relationship Id="rId1" Type="http://schemas.openxmlformats.org/officeDocument/2006/relationships/hyperlink" Target="#&#205;ndice!A1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hyperlink" Target="#'&#205;ndice 2010'!A1"/><Relationship Id="rId1" Type="http://schemas.openxmlformats.org/officeDocument/2006/relationships/hyperlink" Target="#&#205;ndice!A1"/></Relationships>
</file>

<file path=xl/drawings/_rels/drawing38.xml.rels><?xml version="1.0" encoding="UTF-8" standalone="yes"?>
<Relationships xmlns="http://schemas.openxmlformats.org/package/2006/relationships"><Relationship Id="rId2" Type="http://schemas.openxmlformats.org/officeDocument/2006/relationships/hyperlink" Target="#'&#205;ndice 2010'!A1"/><Relationship Id="rId1" Type="http://schemas.openxmlformats.org/officeDocument/2006/relationships/hyperlink" Target="#&#205;ndice!A1"/></Relationships>
</file>

<file path=xl/drawings/_rels/drawing39.xml.rels><?xml version="1.0" encoding="UTF-8" standalone="yes"?>
<Relationships xmlns="http://schemas.openxmlformats.org/package/2006/relationships"><Relationship Id="rId2" Type="http://schemas.openxmlformats.org/officeDocument/2006/relationships/hyperlink" Target="#'&#205;ndice 2010'!A1"/><Relationship Id="rId1" Type="http://schemas.openxmlformats.org/officeDocument/2006/relationships/hyperlink" Target="#&#205;ndice!A1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hyperlink" Target="#'2008'!A1"/><Relationship Id="rId1" Type="http://schemas.openxmlformats.org/officeDocument/2006/relationships/hyperlink" Target="#&#205;ndice!A1"/></Relationships>
</file>

<file path=xl/drawings/_rels/drawing40.xml.rels><?xml version="1.0" encoding="UTF-8" standalone="yes"?>
<Relationships xmlns="http://schemas.openxmlformats.org/package/2006/relationships"><Relationship Id="rId2" Type="http://schemas.openxmlformats.org/officeDocument/2006/relationships/hyperlink" Target="#'&#205;ndice 2010'!A1"/><Relationship Id="rId1" Type="http://schemas.openxmlformats.org/officeDocument/2006/relationships/hyperlink" Target="#&#205;ndice!A1"/></Relationships>
</file>

<file path=xl/drawings/_rels/drawing41.xml.rels><?xml version="1.0" encoding="UTF-8" standalone="yes"?>
<Relationships xmlns="http://schemas.openxmlformats.org/package/2006/relationships"><Relationship Id="rId2" Type="http://schemas.openxmlformats.org/officeDocument/2006/relationships/hyperlink" Target="#'&#205;ndice 2010'!A1"/><Relationship Id="rId1" Type="http://schemas.openxmlformats.org/officeDocument/2006/relationships/hyperlink" Target="#&#205;ndice!A1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A1"/></Relationships>
</file>

<file path=xl/drawings/_rels/drawing43.xml.rels><?xml version="1.0" encoding="UTF-8" standalone="yes"?>
<Relationships xmlns="http://schemas.openxmlformats.org/package/2006/relationships"><Relationship Id="rId2" Type="http://schemas.openxmlformats.org/officeDocument/2006/relationships/hyperlink" Target="#'&#205;ndice 2011'!A1"/><Relationship Id="rId1" Type="http://schemas.openxmlformats.org/officeDocument/2006/relationships/hyperlink" Target="#&#205;ndice!A1"/></Relationships>
</file>

<file path=xl/drawings/_rels/drawing44.xml.rels><?xml version="1.0" encoding="UTF-8" standalone="yes"?>
<Relationships xmlns="http://schemas.openxmlformats.org/package/2006/relationships"><Relationship Id="rId2" Type="http://schemas.openxmlformats.org/officeDocument/2006/relationships/hyperlink" Target="#'&#205;ndice 2011'!A1"/><Relationship Id="rId1" Type="http://schemas.openxmlformats.org/officeDocument/2006/relationships/hyperlink" Target="#&#205;ndice!A1"/></Relationships>
</file>

<file path=xl/drawings/_rels/drawing45.xml.rels><?xml version="1.0" encoding="UTF-8" standalone="yes"?>
<Relationships xmlns="http://schemas.openxmlformats.org/package/2006/relationships"><Relationship Id="rId2" Type="http://schemas.openxmlformats.org/officeDocument/2006/relationships/hyperlink" Target="#'&#205;ndice 2011'!A1"/><Relationship Id="rId1" Type="http://schemas.openxmlformats.org/officeDocument/2006/relationships/hyperlink" Target="#&#205;ndice!A1"/></Relationships>
</file>

<file path=xl/drawings/_rels/drawing46.xml.rels><?xml version="1.0" encoding="UTF-8" standalone="yes"?>
<Relationships xmlns="http://schemas.openxmlformats.org/package/2006/relationships"><Relationship Id="rId2" Type="http://schemas.openxmlformats.org/officeDocument/2006/relationships/hyperlink" Target="#'&#205;ndice 2011'!A1"/><Relationship Id="rId1" Type="http://schemas.openxmlformats.org/officeDocument/2006/relationships/hyperlink" Target="#&#205;ndice!A1"/></Relationships>
</file>

<file path=xl/drawings/_rels/drawing47.xml.rels><?xml version="1.0" encoding="UTF-8" standalone="yes"?>
<Relationships xmlns="http://schemas.openxmlformats.org/package/2006/relationships"><Relationship Id="rId2" Type="http://schemas.openxmlformats.org/officeDocument/2006/relationships/hyperlink" Target="#'&#205;ndice 2011'!A1"/><Relationship Id="rId1" Type="http://schemas.openxmlformats.org/officeDocument/2006/relationships/hyperlink" Target="#&#205;ndice!A1"/></Relationships>
</file>

<file path=xl/drawings/_rels/drawing48.xml.rels><?xml version="1.0" encoding="UTF-8" standalone="yes"?>
<Relationships xmlns="http://schemas.openxmlformats.org/package/2006/relationships"><Relationship Id="rId2" Type="http://schemas.openxmlformats.org/officeDocument/2006/relationships/hyperlink" Target="#'&#205;ndice 2011'!A1"/><Relationship Id="rId1" Type="http://schemas.openxmlformats.org/officeDocument/2006/relationships/hyperlink" Target="#&#205;ndice!A1"/></Relationships>
</file>

<file path=xl/drawings/_rels/drawing49.xml.rels><?xml version="1.0" encoding="UTF-8" standalone="yes"?>
<Relationships xmlns="http://schemas.openxmlformats.org/package/2006/relationships"><Relationship Id="rId2" Type="http://schemas.openxmlformats.org/officeDocument/2006/relationships/hyperlink" Target="#'&#205;ndice 2011'!A1"/><Relationship Id="rId1" Type="http://schemas.openxmlformats.org/officeDocument/2006/relationships/hyperlink" Target="#&#205;ndice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hyperlink" Target="#'2008'!A1"/><Relationship Id="rId1" Type="http://schemas.openxmlformats.org/officeDocument/2006/relationships/hyperlink" Target="#&#205;ndice!A1"/></Relationships>
</file>

<file path=xl/drawings/_rels/drawing50.xml.rels><?xml version="1.0" encoding="UTF-8" standalone="yes"?>
<Relationships xmlns="http://schemas.openxmlformats.org/package/2006/relationships"><Relationship Id="rId2" Type="http://schemas.openxmlformats.org/officeDocument/2006/relationships/hyperlink" Target="#'&#205;ndice 2011'!A1"/><Relationship Id="rId1" Type="http://schemas.openxmlformats.org/officeDocument/2006/relationships/hyperlink" Target="#&#205;ndice!A1"/></Relationships>
</file>

<file path=xl/drawings/_rels/drawing51.xml.rels><?xml version="1.0" encoding="UTF-8" standalone="yes"?>
<Relationships xmlns="http://schemas.openxmlformats.org/package/2006/relationships"><Relationship Id="rId2" Type="http://schemas.openxmlformats.org/officeDocument/2006/relationships/hyperlink" Target="#'&#205;ndice 2011'!A1"/><Relationship Id="rId1" Type="http://schemas.openxmlformats.org/officeDocument/2006/relationships/hyperlink" Target="#&#205;ndice!A1"/></Relationships>
</file>

<file path=xl/drawings/_rels/drawing52.xml.rels><?xml version="1.0" encoding="UTF-8" standalone="yes"?>
<Relationships xmlns="http://schemas.openxmlformats.org/package/2006/relationships"><Relationship Id="rId2" Type="http://schemas.openxmlformats.org/officeDocument/2006/relationships/hyperlink" Target="#'&#205;ndice 2011'!A1"/><Relationship Id="rId1" Type="http://schemas.openxmlformats.org/officeDocument/2006/relationships/hyperlink" Target="#&#205;ndice!A1"/></Relationships>
</file>

<file path=xl/drawings/_rels/drawing53.xml.rels><?xml version="1.0" encoding="UTF-8" standalone="yes"?>
<Relationships xmlns="http://schemas.openxmlformats.org/package/2006/relationships"><Relationship Id="rId2" Type="http://schemas.openxmlformats.org/officeDocument/2006/relationships/hyperlink" Target="#'&#205;ndice 2011'!A1"/><Relationship Id="rId1" Type="http://schemas.openxmlformats.org/officeDocument/2006/relationships/hyperlink" Target="#&#205;ndice!A1"/></Relationships>
</file>

<file path=xl/drawings/_rels/drawing54.xml.rels><?xml version="1.0" encoding="UTF-8" standalone="yes"?>
<Relationships xmlns="http://schemas.openxmlformats.org/package/2006/relationships"><Relationship Id="rId2" Type="http://schemas.openxmlformats.org/officeDocument/2006/relationships/hyperlink" Target="#'&#205;ndice 2011'!A1"/><Relationship Id="rId1" Type="http://schemas.openxmlformats.org/officeDocument/2006/relationships/hyperlink" Target="#&#205;ndice!A1"/></Relationships>
</file>

<file path=xl/drawings/_rels/drawing55.xml.rels><?xml version="1.0" encoding="UTF-8" standalone="yes"?>
<Relationships xmlns="http://schemas.openxmlformats.org/package/2006/relationships"><Relationship Id="rId2" Type="http://schemas.openxmlformats.org/officeDocument/2006/relationships/hyperlink" Target="#'&#205;ndice 2011'!A1"/><Relationship Id="rId1" Type="http://schemas.openxmlformats.org/officeDocument/2006/relationships/hyperlink" Target="#&#205;ndice!A1"/></Relationships>
</file>

<file path=xl/drawings/_rels/drawing56.xml.rels><?xml version="1.0" encoding="UTF-8" standalone="yes"?>
<Relationships xmlns="http://schemas.openxmlformats.org/package/2006/relationships"><Relationship Id="rId2" Type="http://schemas.openxmlformats.org/officeDocument/2006/relationships/hyperlink" Target="#'&#205;ndice 2011'!A1"/><Relationship Id="rId1" Type="http://schemas.openxmlformats.org/officeDocument/2006/relationships/hyperlink" Target="#&#205;ndice!A1"/></Relationships>
</file>

<file path=xl/drawings/_rels/drawing57.xml.rels><?xml version="1.0" encoding="UTF-8" standalone="yes"?>
<Relationships xmlns="http://schemas.openxmlformats.org/package/2006/relationships"><Relationship Id="rId2" Type="http://schemas.openxmlformats.org/officeDocument/2006/relationships/hyperlink" Target="#'&#205;ndice 2011'!A1"/><Relationship Id="rId1" Type="http://schemas.openxmlformats.org/officeDocument/2006/relationships/hyperlink" Target="#&#205;ndice!A1"/></Relationships>
</file>

<file path=xl/drawings/_rels/drawing58.xml.rels><?xml version="1.0" encoding="UTF-8" standalone="yes"?>
<Relationships xmlns="http://schemas.openxmlformats.org/package/2006/relationships"><Relationship Id="rId2" Type="http://schemas.openxmlformats.org/officeDocument/2006/relationships/hyperlink" Target="#'&#205;ndice 2011'!A1"/><Relationship Id="rId1" Type="http://schemas.openxmlformats.org/officeDocument/2006/relationships/hyperlink" Target="#&#205;ndice!A1"/></Relationships>
</file>

<file path=xl/drawings/_rels/drawing59.xml.rels><?xml version="1.0" encoding="UTF-8" standalone="yes"?>
<Relationships xmlns="http://schemas.openxmlformats.org/package/2006/relationships"><Relationship Id="rId2" Type="http://schemas.openxmlformats.org/officeDocument/2006/relationships/hyperlink" Target="#'&#205;ndice 2011'!A1"/><Relationship Id="rId1" Type="http://schemas.openxmlformats.org/officeDocument/2006/relationships/hyperlink" Target="#&#205;ndice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hyperlink" Target="#'2008'!A1"/><Relationship Id="rId1" Type="http://schemas.openxmlformats.org/officeDocument/2006/relationships/hyperlink" Target="#&#205;ndice!A1"/></Relationships>
</file>

<file path=xl/drawings/_rels/drawing60.xml.rels><?xml version="1.0" encoding="UTF-8" standalone="yes"?>
<Relationships xmlns="http://schemas.openxmlformats.org/package/2006/relationships"><Relationship Id="rId2" Type="http://schemas.openxmlformats.org/officeDocument/2006/relationships/hyperlink" Target="#'&#205;ndice 2011'!A1"/><Relationship Id="rId1" Type="http://schemas.openxmlformats.org/officeDocument/2006/relationships/hyperlink" Target="#&#205;ndice!A1"/></Relationships>
</file>

<file path=xl/drawings/_rels/drawing61.xml.rels><?xml version="1.0" encoding="UTF-8" standalone="yes"?>
<Relationships xmlns="http://schemas.openxmlformats.org/package/2006/relationships"><Relationship Id="rId2" Type="http://schemas.openxmlformats.org/officeDocument/2006/relationships/hyperlink" Target="#'&#205;ndice 2011'!A1"/><Relationship Id="rId1" Type="http://schemas.openxmlformats.org/officeDocument/2006/relationships/hyperlink" Target="#&#205;ndice!A1"/></Relationships>
</file>

<file path=xl/drawings/_rels/drawing62.xml.rels><?xml version="1.0" encoding="UTF-8" standalone="yes"?>
<Relationships xmlns="http://schemas.openxmlformats.org/package/2006/relationships"><Relationship Id="rId2" Type="http://schemas.openxmlformats.org/officeDocument/2006/relationships/hyperlink" Target="#'&#205;ndice 2011'!A1"/><Relationship Id="rId1" Type="http://schemas.openxmlformats.org/officeDocument/2006/relationships/hyperlink" Target="#&#205;ndice!A1"/></Relationships>
</file>

<file path=xl/drawings/_rels/drawing63.xml.rels><?xml version="1.0" encoding="UTF-8" standalone="yes"?>
<Relationships xmlns="http://schemas.openxmlformats.org/package/2006/relationships"><Relationship Id="rId2" Type="http://schemas.openxmlformats.org/officeDocument/2006/relationships/hyperlink" Target="#'&#205;ndice 2011'!A1"/><Relationship Id="rId1" Type="http://schemas.openxmlformats.org/officeDocument/2006/relationships/hyperlink" Target="#&#205;ndice!A1"/></Relationships>
</file>

<file path=xl/drawings/_rels/drawing64.xml.rels><?xml version="1.0" encoding="UTF-8" standalone="yes"?>
<Relationships xmlns="http://schemas.openxmlformats.org/package/2006/relationships"><Relationship Id="rId2" Type="http://schemas.openxmlformats.org/officeDocument/2006/relationships/hyperlink" Target="#'&#205;ndice 2011'!A1"/><Relationship Id="rId1" Type="http://schemas.openxmlformats.org/officeDocument/2006/relationships/hyperlink" Target="#&#205;ndice!A1"/></Relationships>
</file>

<file path=xl/drawings/_rels/drawing65.xml.rels><?xml version="1.0" encoding="UTF-8" standalone="yes"?>
<Relationships xmlns="http://schemas.openxmlformats.org/package/2006/relationships"><Relationship Id="rId2" Type="http://schemas.openxmlformats.org/officeDocument/2006/relationships/hyperlink" Target="#'&#205;ndice 2011'!A1"/><Relationship Id="rId1" Type="http://schemas.openxmlformats.org/officeDocument/2006/relationships/hyperlink" Target="#&#205;ndice!A1"/></Relationships>
</file>

<file path=xl/drawings/_rels/drawing66.xml.rels><?xml version="1.0" encoding="UTF-8" standalone="yes"?>
<Relationships xmlns="http://schemas.openxmlformats.org/package/2006/relationships"><Relationship Id="rId2" Type="http://schemas.openxmlformats.org/officeDocument/2006/relationships/hyperlink" Target="#'&#205;ndice 2011'!A1"/><Relationship Id="rId1" Type="http://schemas.openxmlformats.org/officeDocument/2006/relationships/hyperlink" Target="#&#205;ndice!A1"/></Relationships>
</file>

<file path=xl/drawings/_rels/drawing67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A1"/></Relationships>
</file>

<file path=xl/drawings/_rels/drawing68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_2012!A1"/><Relationship Id="rId1" Type="http://schemas.openxmlformats.org/officeDocument/2006/relationships/hyperlink" Target="#&#205;ndice!A1"/></Relationships>
</file>

<file path=xl/drawings/_rels/drawing69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_2012!A1"/><Relationship Id="rId1" Type="http://schemas.openxmlformats.org/officeDocument/2006/relationships/hyperlink" Target="#&#205;ndice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hyperlink" Target="#'2008'!A1"/><Relationship Id="rId1" Type="http://schemas.openxmlformats.org/officeDocument/2006/relationships/hyperlink" Target="#&#205;ndice!A1"/></Relationships>
</file>

<file path=xl/drawings/_rels/drawing70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_2012!A1"/><Relationship Id="rId1" Type="http://schemas.openxmlformats.org/officeDocument/2006/relationships/hyperlink" Target="#&#205;ndice!A1"/></Relationships>
</file>

<file path=xl/drawings/_rels/drawing71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_2012!A1"/><Relationship Id="rId1" Type="http://schemas.openxmlformats.org/officeDocument/2006/relationships/hyperlink" Target="#&#205;ndice!A1"/></Relationships>
</file>

<file path=xl/drawings/_rels/drawing72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_2012!A1"/><Relationship Id="rId1" Type="http://schemas.openxmlformats.org/officeDocument/2006/relationships/hyperlink" Target="#&#205;ndice!A1"/></Relationships>
</file>

<file path=xl/drawings/_rels/drawing73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_2012!A1"/><Relationship Id="rId1" Type="http://schemas.openxmlformats.org/officeDocument/2006/relationships/hyperlink" Target="#&#205;ndice!A1"/></Relationships>
</file>

<file path=xl/drawings/_rels/drawing74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_2012!A1"/><Relationship Id="rId1" Type="http://schemas.openxmlformats.org/officeDocument/2006/relationships/hyperlink" Target="#&#205;ndice!A1"/></Relationships>
</file>

<file path=xl/drawings/_rels/drawing75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_2012!A1"/><Relationship Id="rId1" Type="http://schemas.openxmlformats.org/officeDocument/2006/relationships/hyperlink" Target="#&#205;ndice!A1"/></Relationships>
</file>

<file path=xl/drawings/_rels/drawing76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_2012!A1"/><Relationship Id="rId1" Type="http://schemas.openxmlformats.org/officeDocument/2006/relationships/hyperlink" Target="#&#205;ndice!A1"/></Relationships>
</file>

<file path=xl/drawings/_rels/drawing77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_2012!A1"/><Relationship Id="rId1" Type="http://schemas.openxmlformats.org/officeDocument/2006/relationships/hyperlink" Target="#&#205;ndice!A1"/></Relationships>
</file>

<file path=xl/drawings/_rels/drawing78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_2012!A1"/><Relationship Id="rId1" Type="http://schemas.openxmlformats.org/officeDocument/2006/relationships/hyperlink" Target="#&#205;ndice!A1"/></Relationships>
</file>

<file path=xl/drawings/_rels/drawing79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_2012!A1"/><Relationship Id="rId1" Type="http://schemas.openxmlformats.org/officeDocument/2006/relationships/hyperlink" Target="#&#205;ndice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hyperlink" Target="#'2008'!A1"/><Relationship Id="rId1" Type="http://schemas.openxmlformats.org/officeDocument/2006/relationships/hyperlink" Target="#&#205;ndice!A1"/></Relationships>
</file>

<file path=xl/drawings/_rels/drawing80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_2012!A1"/><Relationship Id="rId1" Type="http://schemas.openxmlformats.org/officeDocument/2006/relationships/hyperlink" Target="#&#205;ndice!A1"/></Relationships>
</file>

<file path=xl/drawings/_rels/drawing81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_2012!A1"/><Relationship Id="rId1" Type="http://schemas.openxmlformats.org/officeDocument/2006/relationships/hyperlink" Target="#&#205;ndice!A1"/></Relationships>
</file>

<file path=xl/drawings/_rels/drawing82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_2012!A1"/><Relationship Id="rId1" Type="http://schemas.openxmlformats.org/officeDocument/2006/relationships/hyperlink" Target="#&#205;ndice!A1"/></Relationships>
</file>

<file path=xl/drawings/_rels/drawing83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_2012!A1"/><Relationship Id="rId1" Type="http://schemas.openxmlformats.org/officeDocument/2006/relationships/hyperlink" Target="#&#205;ndice!A1"/></Relationships>
</file>

<file path=xl/drawings/_rels/drawing84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_2012!A1"/><Relationship Id="rId1" Type="http://schemas.openxmlformats.org/officeDocument/2006/relationships/hyperlink" Target="#&#205;ndice!A1"/></Relationships>
</file>

<file path=xl/drawings/_rels/drawing85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_2012!A1"/><Relationship Id="rId1" Type="http://schemas.openxmlformats.org/officeDocument/2006/relationships/hyperlink" Target="#&#205;ndice!A1"/></Relationships>
</file>

<file path=xl/drawings/_rels/drawing86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_2012!A1"/><Relationship Id="rId1" Type="http://schemas.openxmlformats.org/officeDocument/2006/relationships/hyperlink" Target="#&#205;ndice!A1"/></Relationships>
</file>

<file path=xl/drawings/_rels/drawing87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_2012!A1"/><Relationship Id="rId1" Type="http://schemas.openxmlformats.org/officeDocument/2006/relationships/hyperlink" Target="#&#205;ndice!A1"/></Relationships>
</file>

<file path=xl/drawings/_rels/drawing88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_2012!A1"/><Relationship Id="rId1" Type="http://schemas.openxmlformats.org/officeDocument/2006/relationships/hyperlink" Target="#&#205;ndice!A1"/></Relationships>
</file>

<file path=xl/drawings/_rels/drawing89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_2012!A1"/><Relationship Id="rId1" Type="http://schemas.openxmlformats.org/officeDocument/2006/relationships/hyperlink" Target="#&#205;ndice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hyperlink" Target="#'2008'!A1"/><Relationship Id="rId1" Type="http://schemas.openxmlformats.org/officeDocument/2006/relationships/hyperlink" Target="#&#205;ndice!A1"/></Relationships>
</file>

<file path=xl/drawings/_rels/drawing90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_2012!A1"/><Relationship Id="rId1" Type="http://schemas.openxmlformats.org/officeDocument/2006/relationships/hyperlink" Target="#&#205;ndice!A1"/></Relationships>
</file>

<file path=xl/drawings/_rels/drawing91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_2012!A1"/><Relationship Id="rId1" Type="http://schemas.openxmlformats.org/officeDocument/2006/relationships/hyperlink" Target="#&#205;ndice!A1"/></Relationships>
</file>

<file path=xl/drawings/_rels/drawing92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A1"/></Relationships>
</file>

<file path=xl/drawings/_rels/drawing93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3'!A1"/></Relationships>
</file>

<file path=xl/drawings/_rels/drawing94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3'!A1"/></Relationships>
</file>

<file path=xl/drawings/_rels/drawing95.xml.rels><?xml version="1.0" encoding="UTF-8" standalone="yes"?>
<Relationships xmlns="http://schemas.openxmlformats.org/package/2006/relationships"><Relationship Id="rId3" Type="http://schemas.openxmlformats.org/officeDocument/2006/relationships/hyperlink" Target="#'&#205;ndice 2013'!A1"/><Relationship Id="rId2" Type="http://schemas.openxmlformats.org/officeDocument/2006/relationships/hyperlink" Target="#&#205;ndice!A1"/><Relationship Id="rId1" Type="http://schemas.openxmlformats.org/officeDocument/2006/relationships/hyperlink" Target="#&#205;ndice_2012!A1"/></Relationships>
</file>

<file path=xl/drawings/_rels/drawing96.xml.rels><?xml version="1.0" encoding="UTF-8" standalone="yes"?>
<Relationships xmlns="http://schemas.openxmlformats.org/package/2006/relationships"><Relationship Id="rId3" Type="http://schemas.openxmlformats.org/officeDocument/2006/relationships/hyperlink" Target="#'&#205;ndice 2013'!A1"/><Relationship Id="rId2" Type="http://schemas.openxmlformats.org/officeDocument/2006/relationships/hyperlink" Target="#&#205;ndice!A1"/><Relationship Id="rId1" Type="http://schemas.openxmlformats.org/officeDocument/2006/relationships/hyperlink" Target="#&#205;ndice_2012!A1"/></Relationships>
</file>

<file path=xl/drawings/_rels/drawing97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3'!A1"/></Relationships>
</file>

<file path=xl/drawings/_rels/drawing98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3'!A1"/></Relationships>
</file>

<file path=xl/drawings/_rels/drawing99.xml.rels><?xml version="1.0" encoding="UTF-8" standalone="yes"?>
<Relationships xmlns="http://schemas.openxmlformats.org/package/2006/relationships"><Relationship Id="rId3" Type="http://schemas.openxmlformats.org/officeDocument/2006/relationships/hyperlink" Target="#'&#205;ndice 2013'!A1"/><Relationship Id="rId2" Type="http://schemas.openxmlformats.org/officeDocument/2006/relationships/hyperlink" Target="#&#205;ndice!A1"/><Relationship Id="rId1" Type="http://schemas.openxmlformats.org/officeDocument/2006/relationships/hyperlink" Target="#&#205;ndice_2012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19049</xdr:colOff>
      <xdr:row>9</xdr:row>
      <xdr:rowOff>123826</xdr:rowOff>
    </xdr:from>
    <xdr:to>
      <xdr:col>14</xdr:col>
      <xdr:colOff>676275</xdr:colOff>
      <xdr:row>18</xdr:row>
      <xdr:rowOff>19050</xdr:rowOff>
    </xdr:to>
    <xdr:sp macro="" textlink="">
      <xdr:nvSpPr>
        <xdr:cNvPr id="5" name="CaixaDeTexto 8"/>
        <xdr:cNvSpPr txBox="1"/>
      </xdr:nvSpPr>
      <xdr:spPr>
        <a:xfrm>
          <a:off x="1238249" y="1762126"/>
          <a:ext cx="9001126" cy="1609724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pt-PT" sz="1000">
              <a:latin typeface="Arial" pitchFamily="34" charset="0"/>
              <a:cs typeface="Arial" pitchFamily="34" charset="0"/>
            </a:rPr>
            <a:t>Os</a:t>
          </a:r>
          <a:r>
            <a:rPr lang="pt-PT" sz="1000" baseline="0">
              <a:latin typeface="Arial" pitchFamily="34" charset="0"/>
              <a:cs typeface="Arial" pitchFamily="34" charset="0"/>
            </a:rPr>
            <a:t> dados disponíveis neste documento dizem respeito ao </a:t>
          </a:r>
          <a:r>
            <a:rPr lang="pt-PT" sz="1000" b="1" baseline="0">
              <a:latin typeface="Arial" pitchFamily="34" charset="0"/>
              <a:cs typeface="Arial" pitchFamily="34" charset="0"/>
            </a:rPr>
            <a:t>número de pessoas desempregadas inscritas num Centro de Emprego mas que se encontram indisponíveis para o trabalho pelo facto de se encontrarem a frequentar acções de formação ou pelo motivo de baixa médica. </a:t>
          </a:r>
          <a:r>
            <a:rPr lang="pt-PT" sz="1000" baseline="0">
              <a:latin typeface="Arial" pitchFamily="34" charset="0"/>
              <a:cs typeface="Arial" pitchFamily="34" charset="0"/>
            </a:rPr>
            <a:t> </a:t>
          </a: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t-PT" sz="1000" baseline="0">
              <a:latin typeface="Arial" pitchFamily="34" charset="0"/>
              <a:cs typeface="Arial" pitchFamily="34" charset="0"/>
            </a:rPr>
            <a:t>A informação encontra-se acessível por </a:t>
          </a:r>
          <a:r>
            <a:rPr lang="pt-PT" sz="1000" b="1" baseline="0">
              <a:latin typeface="Arial" pitchFamily="34" charset="0"/>
              <a:cs typeface="Arial" pitchFamily="34" charset="0"/>
            </a:rPr>
            <a:t>género, idade e escolaridade </a:t>
          </a:r>
          <a:r>
            <a:rPr lang="pt-PT" sz="1000" baseline="0">
              <a:latin typeface="Arial" pitchFamily="34" charset="0"/>
              <a:cs typeface="Arial" pitchFamily="34" charset="0"/>
            </a:rPr>
            <a:t>e é referente ao periodo de </a:t>
          </a:r>
          <a:r>
            <a:rPr lang="pt-PT" sz="1000" b="1" baseline="0">
              <a:latin typeface="Arial" pitchFamily="34" charset="0"/>
              <a:cs typeface="Arial" pitchFamily="34" charset="0"/>
            </a:rPr>
            <a:t>2008-4º trimestre 2018</a:t>
          </a:r>
          <a:r>
            <a:rPr lang="pt-PT" sz="1000" baseline="0">
              <a:latin typeface="Arial" pitchFamily="34" charset="0"/>
              <a:cs typeface="Arial" pitchFamily="34" charset="0"/>
            </a:rPr>
            <a:t>. </a:t>
          </a:r>
          <a:r>
            <a:rPr lang="pt-PT" sz="1000" baseline="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O objectivo é actualizar esta base de dados com informação trimestral de modo a permitir efectuar um acompanhamento temporal muito próximo da realidade. </a:t>
          </a:r>
          <a:r>
            <a:rPr lang="pt-PT" sz="1000" baseline="0">
              <a:latin typeface="Arial" pitchFamily="34" charset="0"/>
              <a:cs typeface="Arial" pitchFamily="34" charset="0"/>
            </a:rPr>
            <a:t>Os dados podem ser analisados por </a:t>
          </a:r>
          <a:r>
            <a:rPr lang="pt-PT" sz="1000" b="1" baseline="0">
              <a:latin typeface="Arial" pitchFamily="34" charset="0"/>
              <a:cs typeface="Arial" pitchFamily="34" charset="0"/>
            </a:rPr>
            <a:t>Portugal Continental, Área Metropolitana, Distrito, Concelho e Freguesias de Lisboa</a:t>
          </a:r>
          <a:r>
            <a:rPr lang="pt-PT" sz="1000" baseline="0">
              <a:latin typeface="Arial" pitchFamily="34" charset="0"/>
              <a:cs typeface="Arial" pitchFamily="34" charset="0"/>
            </a:rPr>
            <a:t>, permitindo comparar territórios.</a:t>
          </a:r>
        </a:p>
        <a:p>
          <a:r>
            <a:rPr lang="pt-PT" sz="1000" baseline="0">
              <a:latin typeface="Arial" pitchFamily="34" charset="0"/>
              <a:cs typeface="Arial" pitchFamily="34" charset="0"/>
            </a:rPr>
            <a:t>Os dados são fornecidos pelo </a:t>
          </a:r>
          <a:r>
            <a:rPr lang="pt-PT" sz="1000" b="1" baseline="0">
              <a:latin typeface="Arial" pitchFamily="34" charset="0"/>
              <a:cs typeface="Arial" pitchFamily="34" charset="0"/>
            </a:rPr>
            <a:t>Instituto de Emprego e Formação Profissional (IEFP) </a:t>
          </a:r>
          <a:r>
            <a:rPr lang="pt-PT" sz="1000" baseline="0">
              <a:latin typeface="Arial" pitchFamily="34" charset="0"/>
              <a:cs typeface="Arial" pitchFamily="34" charset="0"/>
            </a:rPr>
            <a:t>e o tratamento estatístico é da responsabilidade do </a:t>
          </a:r>
          <a:r>
            <a:rPr lang="pt-PT" sz="1000" b="1" baseline="0">
              <a:latin typeface="Arial" pitchFamily="34" charset="0"/>
              <a:cs typeface="Arial" pitchFamily="34" charset="0"/>
            </a:rPr>
            <a:t>Observatório de luta contra a Pobreza na cidade de Lisboa (OLCPL).</a:t>
          </a:r>
        </a:p>
        <a:p>
          <a:endParaRPr lang="pt-PT" sz="10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oneCell">
    <xdr:from>
      <xdr:col>7</xdr:col>
      <xdr:colOff>38099</xdr:colOff>
      <xdr:row>1</xdr:row>
      <xdr:rowOff>0</xdr:rowOff>
    </xdr:from>
    <xdr:to>
      <xdr:col>9</xdr:col>
      <xdr:colOff>409574</xdr:colOff>
      <xdr:row>7</xdr:row>
      <xdr:rowOff>175593</xdr:rowOff>
    </xdr:to>
    <xdr:pic>
      <xdr:nvPicPr>
        <xdr:cNvPr id="6" name="Imagem 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52899" y="414957"/>
          <a:ext cx="1590675" cy="12804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542925</xdr:colOff>
      <xdr:row>1</xdr:row>
      <xdr:rowOff>28575</xdr:rowOff>
    </xdr:from>
    <xdr:to>
      <xdr:col>1</xdr:col>
      <xdr:colOff>647025</xdr:colOff>
      <xdr:row>2</xdr:row>
      <xdr:rowOff>160575</xdr:rowOff>
    </xdr:to>
    <xdr:sp macro="" textlink=""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542925" y="219075"/>
          <a:ext cx="904200" cy="32250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762000</xdr:colOff>
      <xdr:row>1</xdr:row>
      <xdr:rowOff>28575</xdr:rowOff>
    </xdr:from>
    <xdr:to>
      <xdr:col>1</xdr:col>
      <xdr:colOff>1666200</xdr:colOff>
      <xdr:row>2</xdr:row>
      <xdr:rowOff>160575</xdr:rowOff>
    </xdr:to>
    <xdr:sp macro="" textlink=""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562100" y="219075"/>
          <a:ext cx="904200" cy="32250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 2008</a:t>
          </a:r>
          <a:endParaRPr lang="pt-PT" sz="1000" b="1">
            <a:solidFill>
              <a:schemeClr val="tx2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1</xdr:col>
      <xdr:colOff>0</xdr:colOff>
      <xdr:row>69</xdr:row>
      <xdr:rowOff>0</xdr:rowOff>
    </xdr:from>
    <xdr:to>
      <xdr:col>1</xdr:col>
      <xdr:colOff>904200</xdr:colOff>
      <xdr:row>70</xdr:row>
      <xdr:rowOff>151050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133921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1019175</xdr:colOff>
      <xdr:row>69</xdr:row>
      <xdr:rowOff>0</xdr:rowOff>
    </xdr:from>
    <xdr:to>
      <xdr:col>1</xdr:col>
      <xdr:colOff>1923375</xdr:colOff>
      <xdr:row>70</xdr:row>
      <xdr:rowOff>151050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819275" y="133921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 2008</a:t>
          </a:r>
          <a:endParaRPr lang="pt-PT" sz="1000" b="1">
            <a:solidFill>
              <a:schemeClr val="tx2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342900</xdr:colOff>
      <xdr:row>135</xdr:row>
      <xdr:rowOff>9525</xdr:rowOff>
    </xdr:from>
    <xdr:to>
      <xdr:col>1</xdr:col>
      <xdr:colOff>1247100</xdr:colOff>
      <xdr:row>136</xdr:row>
      <xdr:rowOff>160575</xdr:rowOff>
    </xdr:to>
    <xdr:sp macro="" textlink="">
      <xdr:nvSpPr>
        <xdr:cNvPr id="6" name="Rectângulo 5">
          <a:hlinkClick xmlns:r="http://schemas.openxmlformats.org/officeDocument/2006/relationships" r:id="rId1"/>
        </xdr:cNvPr>
        <xdr:cNvSpPr/>
      </xdr:nvSpPr>
      <xdr:spPr>
        <a:xfrm>
          <a:off x="1143000" y="260032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135</xdr:row>
      <xdr:rowOff>19050</xdr:rowOff>
    </xdr:from>
    <xdr:to>
      <xdr:col>1</xdr:col>
      <xdr:colOff>2266275</xdr:colOff>
      <xdr:row>136</xdr:row>
      <xdr:rowOff>170100</xdr:rowOff>
    </xdr:to>
    <xdr:sp macro="" textlink="">
      <xdr:nvSpPr>
        <xdr:cNvPr id="7" name="Rectângulo 6">
          <a:hlinkClick xmlns:r="http://schemas.openxmlformats.org/officeDocument/2006/relationships" r:id="rId2"/>
        </xdr:cNvPr>
        <xdr:cNvSpPr/>
      </xdr:nvSpPr>
      <xdr:spPr>
        <a:xfrm>
          <a:off x="2162175" y="260127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69</xdr:row>
      <xdr:rowOff>0</xdr:rowOff>
    </xdr:from>
    <xdr:to>
      <xdr:col>1</xdr:col>
      <xdr:colOff>1894800</xdr:colOff>
      <xdr:row>70</xdr:row>
      <xdr:rowOff>151050</xdr:rowOff>
    </xdr:to>
    <xdr:sp macro="" textlink="">
      <xdr:nvSpPr>
        <xdr:cNvPr id="10" name="Rectângulo 9">
          <a:hlinkClick xmlns:r="http://schemas.openxmlformats.org/officeDocument/2006/relationships" r:id="rId3"/>
        </xdr:cNvPr>
        <xdr:cNvSpPr/>
      </xdr:nvSpPr>
      <xdr:spPr>
        <a:xfrm>
          <a:off x="1790700" y="13420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2013</a:t>
          </a:r>
        </a:p>
      </xdr:txBody>
    </xdr:sp>
    <xdr:clientData/>
  </xdr:twoCellAnchor>
  <xdr:twoCellAnchor>
    <xdr:from>
      <xdr:col>1</xdr:col>
      <xdr:colOff>0</xdr:colOff>
      <xdr:row>69</xdr:row>
      <xdr:rowOff>0</xdr:rowOff>
    </xdr:from>
    <xdr:to>
      <xdr:col>1</xdr:col>
      <xdr:colOff>904200</xdr:colOff>
      <xdr:row>70</xdr:row>
      <xdr:rowOff>151050</xdr:rowOff>
    </xdr:to>
    <xdr:sp macro="" textlink="">
      <xdr:nvSpPr>
        <xdr:cNvPr id="11" name="Rectângulo 10">
          <a:hlinkClick xmlns:r="http://schemas.openxmlformats.org/officeDocument/2006/relationships" r:id="rId2"/>
        </xdr:cNvPr>
        <xdr:cNvSpPr/>
      </xdr:nvSpPr>
      <xdr:spPr>
        <a:xfrm>
          <a:off x="800100" y="13420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742950</xdr:colOff>
      <xdr:row>0</xdr:row>
      <xdr:rowOff>152400</xdr:rowOff>
    </xdr:from>
    <xdr:to>
      <xdr:col>1</xdr:col>
      <xdr:colOff>1647150</xdr:colOff>
      <xdr:row>2</xdr:row>
      <xdr:rowOff>74850</xdr:rowOff>
    </xdr:to>
    <xdr:sp macro="" textlink="">
      <xdr:nvSpPr>
        <xdr:cNvPr id="12" name="Rectângulo 11">
          <a:hlinkClick xmlns:r="http://schemas.openxmlformats.org/officeDocument/2006/relationships" r:id="rId3"/>
        </xdr:cNvPr>
        <xdr:cNvSpPr/>
      </xdr:nvSpPr>
      <xdr:spPr>
        <a:xfrm>
          <a:off x="1543050" y="1524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2013</a:t>
          </a:r>
        </a:p>
      </xdr:txBody>
    </xdr:sp>
    <xdr:clientData/>
  </xdr:twoCellAnchor>
  <xdr:twoCellAnchor>
    <xdr:from>
      <xdr:col>0</xdr:col>
      <xdr:colOff>552450</xdr:colOff>
      <xdr:row>0</xdr:row>
      <xdr:rowOff>152400</xdr:rowOff>
    </xdr:from>
    <xdr:to>
      <xdr:col>1</xdr:col>
      <xdr:colOff>656550</xdr:colOff>
      <xdr:row>2</xdr:row>
      <xdr:rowOff>74850</xdr:rowOff>
    </xdr:to>
    <xdr:sp macro="" textlink="">
      <xdr:nvSpPr>
        <xdr:cNvPr id="13" name="Rectângulo 12">
          <a:hlinkClick xmlns:r="http://schemas.openxmlformats.org/officeDocument/2006/relationships" r:id="rId2"/>
        </xdr:cNvPr>
        <xdr:cNvSpPr/>
      </xdr:nvSpPr>
      <xdr:spPr>
        <a:xfrm>
          <a:off x="552450" y="1524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781050</xdr:colOff>
      <xdr:row>0</xdr:row>
      <xdr:rowOff>171450</xdr:rowOff>
    </xdr:from>
    <xdr:to>
      <xdr:col>1</xdr:col>
      <xdr:colOff>1685250</xdr:colOff>
      <xdr:row>2</xdr:row>
      <xdr:rowOff>93900</xdr:rowOff>
    </xdr:to>
    <xdr:sp macro="" textlink="">
      <xdr:nvSpPr>
        <xdr:cNvPr id="6" name="Rectângulo 5">
          <a:hlinkClick xmlns:r="http://schemas.openxmlformats.org/officeDocument/2006/relationships" r:id="rId1"/>
        </xdr:cNvPr>
        <xdr:cNvSpPr/>
      </xdr:nvSpPr>
      <xdr:spPr>
        <a:xfrm>
          <a:off x="1581150" y="1714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2013</a:t>
          </a:r>
        </a:p>
      </xdr:txBody>
    </xdr:sp>
    <xdr:clientData/>
  </xdr:twoCellAnchor>
  <xdr:twoCellAnchor>
    <xdr:from>
      <xdr:col>0</xdr:col>
      <xdr:colOff>590550</xdr:colOff>
      <xdr:row>0</xdr:row>
      <xdr:rowOff>171450</xdr:rowOff>
    </xdr:from>
    <xdr:to>
      <xdr:col>1</xdr:col>
      <xdr:colOff>694650</xdr:colOff>
      <xdr:row>2</xdr:row>
      <xdr:rowOff>93900</xdr:rowOff>
    </xdr:to>
    <xdr:sp macro="" textlink="">
      <xdr:nvSpPr>
        <xdr:cNvPr id="7" name="Rectângulo 6">
          <a:hlinkClick xmlns:r="http://schemas.openxmlformats.org/officeDocument/2006/relationships" r:id="rId2"/>
        </xdr:cNvPr>
        <xdr:cNvSpPr/>
      </xdr:nvSpPr>
      <xdr:spPr>
        <a:xfrm>
          <a:off x="590550" y="1714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69</xdr:row>
      <xdr:rowOff>0</xdr:rowOff>
    </xdr:from>
    <xdr:to>
      <xdr:col>1</xdr:col>
      <xdr:colOff>1894800</xdr:colOff>
      <xdr:row>70</xdr:row>
      <xdr:rowOff>151050</xdr:rowOff>
    </xdr:to>
    <xdr:sp macro="" textlink="">
      <xdr:nvSpPr>
        <xdr:cNvPr id="8" name="Rectângulo 7">
          <a:hlinkClick xmlns:r="http://schemas.openxmlformats.org/officeDocument/2006/relationships" r:id="rId1"/>
        </xdr:cNvPr>
        <xdr:cNvSpPr/>
      </xdr:nvSpPr>
      <xdr:spPr>
        <a:xfrm>
          <a:off x="1790700" y="132969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2013</a:t>
          </a:r>
        </a:p>
      </xdr:txBody>
    </xdr:sp>
    <xdr:clientData/>
  </xdr:twoCellAnchor>
  <xdr:twoCellAnchor>
    <xdr:from>
      <xdr:col>1</xdr:col>
      <xdr:colOff>0</xdr:colOff>
      <xdr:row>69</xdr:row>
      <xdr:rowOff>0</xdr:rowOff>
    </xdr:from>
    <xdr:to>
      <xdr:col>1</xdr:col>
      <xdr:colOff>904200</xdr:colOff>
      <xdr:row>70</xdr:row>
      <xdr:rowOff>151050</xdr:rowOff>
    </xdr:to>
    <xdr:sp macro="" textlink="">
      <xdr:nvSpPr>
        <xdr:cNvPr id="9" name="Rectângulo 8">
          <a:hlinkClick xmlns:r="http://schemas.openxmlformats.org/officeDocument/2006/relationships" r:id="rId2"/>
        </xdr:cNvPr>
        <xdr:cNvSpPr/>
      </xdr:nvSpPr>
      <xdr:spPr>
        <a:xfrm>
          <a:off x="800100" y="132969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666750</xdr:colOff>
      <xdr:row>0</xdr:row>
      <xdr:rowOff>190500</xdr:rowOff>
    </xdr:from>
    <xdr:to>
      <xdr:col>1</xdr:col>
      <xdr:colOff>1570950</xdr:colOff>
      <xdr:row>2</xdr:row>
      <xdr:rowOff>112950</xdr:rowOff>
    </xdr:to>
    <xdr:sp macro="" textlink="">
      <xdr:nvSpPr>
        <xdr:cNvPr id="5" name="Rectângulo 4">
          <a:hlinkClick xmlns:r="http://schemas.openxmlformats.org/officeDocument/2006/relationships" r:id="rId1"/>
        </xdr:cNvPr>
        <xdr:cNvSpPr/>
      </xdr:nvSpPr>
      <xdr:spPr>
        <a:xfrm>
          <a:off x="1466850" y="1905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2013</a:t>
          </a:r>
        </a:p>
      </xdr:txBody>
    </xdr:sp>
    <xdr:clientData/>
  </xdr:twoCellAnchor>
  <xdr:twoCellAnchor>
    <xdr:from>
      <xdr:col>0</xdr:col>
      <xdr:colOff>476250</xdr:colOff>
      <xdr:row>0</xdr:row>
      <xdr:rowOff>190500</xdr:rowOff>
    </xdr:from>
    <xdr:to>
      <xdr:col>1</xdr:col>
      <xdr:colOff>580350</xdr:colOff>
      <xdr:row>2</xdr:row>
      <xdr:rowOff>112950</xdr:rowOff>
    </xdr:to>
    <xdr:sp macro="" textlink="">
      <xdr:nvSpPr>
        <xdr:cNvPr id="6" name="Rectângulo 5">
          <a:hlinkClick xmlns:r="http://schemas.openxmlformats.org/officeDocument/2006/relationships" r:id="rId2"/>
        </xdr:cNvPr>
        <xdr:cNvSpPr/>
      </xdr:nvSpPr>
      <xdr:spPr>
        <a:xfrm>
          <a:off x="476250" y="1905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69</xdr:row>
      <xdr:rowOff>0</xdr:rowOff>
    </xdr:from>
    <xdr:to>
      <xdr:col>1</xdr:col>
      <xdr:colOff>1894800</xdr:colOff>
      <xdr:row>70</xdr:row>
      <xdr:rowOff>151050</xdr:rowOff>
    </xdr:to>
    <xdr:sp macro="" textlink=""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1790700" y="132873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2013</a:t>
          </a:r>
        </a:p>
      </xdr:txBody>
    </xdr:sp>
    <xdr:clientData/>
  </xdr:twoCellAnchor>
  <xdr:twoCellAnchor>
    <xdr:from>
      <xdr:col>1</xdr:col>
      <xdr:colOff>0</xdr:colOff>
      <xdr:row>69</xdr:row>
      <xdr:rowOff>0</xdr:rowOff>
    </xdr:from>
    <xdr:to>
      <xdr:col>1</xdr:col>
      <xdr:colOff>904200</xdr:colOff>
      <xdr:row>70</xdr:row>
      <xdr:rowOff>151050</xdr:rowOff>
    </xdr:to>
    <xdr:sp macro="" textlink="">
      <xdr:nvSpPr>
        <xdr:cNvPr id="8" name="Rectângulo 7">
          <a:hlinkClick xmlns:r="http://schemas.openxmlformats.org/officeDocument/2006/relationships" r:id="rId2"/>
        </xdr:cNvPr>
        <xdr:cNvSpPr/>
      </xdr:nvSpPr>
      <xdr:spPr>
        <a:xfrm>
          <a:off x="800100" y="132873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342900</xdr:colOff>
      <xdr:row>135</xdr:row>
      <xdr:rowOff>9525</xdr:rowOff>
    </xdr:from>
    <xdr:to>
      <xdr:col>1</xdr:col>
      <xdr:colOff>1247100</xdr:colOff>
      <xdr:row>136</xdr:row>
      <xdr:rowOff>160575</xdr:rowOff>
    </xdr:to>
    <xdr:sp macro="" textlink="">
      <xdr:nvSpPr>
        <xdr:cNvPr id="6" name="Rectângulo 5">
          <a:hlinkClick xmlns:r="http://schemas.openxmlformats.org/officeDocument/2006/relationships" r:id="rId1"/>
        </xdr:cNvPr>
        <xdr:cNvSpPr/>
      </xdr:nvSpPr>
      <xdr:spPr>
        <a:xfrm>
          <a:off x="1143000" y="260032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135</xdr:row>
      <xdr:rowOff>19050</xdr:rowOff>
    </xdr:from>
    <xdr:to>
      <xdr:col>1</xdr:col>
      <xdr:colOff>2266275</xdr:colOff>
      <xdr:row>136</xdr:row>
      <xdr:rowOff>170100</xdr:rowOff>
    </xdr:to>
    <xdr:sp macro="" textlink="">
      <xdr:nvSpPr>
        <xdr:cNvPr id="7" name="Rectângulo 6">
          <a:hlinkClick xmlns:r="http://schemas.openxmlformats.org/officeDocument/2006/relationships" r:id="rId2"/>
        </xdr:cNvPr>
        <xdr:cNvSpPr/>
      </xdr:nvSpPr>
      <xdr:spPr>
        <a:xfrm>
          <a:off x="2162175" y="260127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69</xdr:row>
      <xdr:rowOff>0</xdr:rowOff>
    </xdr:from>
    <xdr:to>
      <xdr:col>1</xdr:col>
      <xdr:colOff>1894800</xdr:colOff>
      <xdr:row>70</xdr:row>
      <xdr:rowOff>151050</xdr:rowOff>
    </xdr:to>
    <xdr:sp macro="" textlink="">
      <xdr:nvSpPr>
        <xdr:cNvPr id="10" name="Rectângulo 9">
          <a:hlinkClick xmlns:r="http://schemas.openxmlformats.org/officeDocument/2006/relationships" r:id="rId3"/>
        </xdr:cNvPr>
        <xdr:cNvSpPr/>
      </xdr:nvSpPr>
      <xdr:spPr>
        <a:xfrm>
          <a:off x="1790700" y="13420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2013</a:t>
          </a:r>
        </a:p>
      </xdr:txBody>
    </xdr:sp>
    <xdr:clientData/>
  </xdr:twoCellAnchor>
  <xdr:twoCellAnchor>
    <xdr:from>
      <xdr:col>1</xdr:col>
      <xdr:colOff>0</xdr:colOff>
      <xdr:row>69</xdr:row>
      <xdr:rowOff>0</xdr:rowOff>
    </xdr:from>
    <xdr:to>
      <xdr:col>1</xdr:col>
      <xdr:colOff>904200</xdr:colOff>
      <xdr:row>70</xdr:row>
      <xdr:rowOff>151050</xdr:rowOff>
    </xdr:to>
    <xdr:sp macro="" textlink="">
      <xdr:nvSpPr>
        <xdr:cNvPr id="11" name="Rectângulo 10">
          <a:hlinkClick xmlns:r="http://schemas.openxmlformats.org/officeDocument/2006/relationships" r:id="rId2"/>
        </xdr:cNvPr>
        <xdr:cNvSpPr/>
      </xdr:nvSpPr>
      <xdr:spPr>
        <a:xfrm>
          <a:off x="800100" y="13420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676275</xdr:colOff>
      <xdr:row>0</xdr:row>
      <xdr:rowOff>200025</xdr:rowOff>
    </xdr:from>
    <xdr:to>
      <xdr:col>1</xdr:col>
      <xdr:colOff>1580475</xdr:colOff>
      <xdr:row>2</xdr:row>
      <xdr:rowOff>122475</xdr:rowOff>
    </xdr:to>
    <xdr:sp macro="" textlink="">
      <xdr:nvSpPr>
        <xdr:cNvPr id="12" name="Rectângulo 11">
          <a:hlinkClick xmlns:r="http://schemas.openxmlformats.org/officeDocument/2006/relationships" r:id="rId3"/>
        </xdr:cNvPr>
        <xdr:cNvSpPr/>
      </xdr:nvSpPr>
      <xdr:spPr>
        <a:xfrm>
          <a:off x="1476375" y="2000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2013</a:t>
          </a:r>
        </a:p>
      </xdr:txBody>
    </xdr:sp>
    <xdr:clientData/>
  </xdr:twoCellAnchor>
  <xdr:twoCellAnchor>
    <xdr:from>
      <xdr:col>0</xdr:col>
      <xdr:colOff>485775</xdr:colOff>
      <xdr:row>0</xdr:row>
      <xdr:rowOff>200025</xdr:rowOff>
    </xdr:from>
    <xdr:to>
      <xdr:col>1</xdr:col>
      <xdr:colOff>589875</xdr:colOff>
      <xdr:row>2</xdr:row>
      <xdr:rowOff>122475</xdr:rowOff>
    </xdr:to>
    <xdr:sp macro="" textlink="">
      <xdr:nvSpPr>
        <xdr:cNvPr id="13" name="Rectângulo 12">
          <a:hlinkClick xmlns:r="http://schemas.openxmlformats.org/officeDocument/2006/relationships" r:id="rId2"/>
        </xdr:cNvPr>
        <xdr:cNvSpPr/>
      </xdr:nvSpPr>
      <xdr:spPr>
        <a:xfrm>
          <a:off x="485775" y="2000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342900</xdr:colOff>
      <xdr:row>135</xdr:row>
      <xdr:rowOff>9525</xdr:rowOff>
    </xdr:from>
    <xdr:to>
      <xdr:col>1</xdr:col>
      <xdr:colOff>1247100</xdr:colOff>
      <xdr:row>136</xdr:row>
      <xdr:rowOff>160575</xdr:rowOff>
    </xdr:to>
    <xdr:sp macro="" textlink="">
      <xdr:nvSpPr>
        <xdr:cNvPr id="6" name="Rectângulo 5">
          <a:hlinkClick xmlns:r="http://schemas.openxmlformats.org/officeDocument/2006/relationships" r:id="rId1"/>
        </xdr:cNvPr>
        <xdr:cNvSpPr/>
      </xdr:nvSpPr>
      <xdr:spPr>
        <a:xfrm>
          <a:off x="1143000" y="260032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135</xdr:row>
      <xdr:rowOff>19050</xdr:rowOff>
    </xdr:from>
    <xdr:to>
      <xdr:col>1</xdr:col>
      <xdr:colOff>2266275</xdr:colOff>
      <xdr:row>136</xdr:row>
      <xdr:rowOff>170100</xdr:rowOff>
    </xdr:to>
    <xdr:sp macro="" textlink="">
      <xdr:nvSpPr>
        <xdr:cNvPr id="7" name="Rectângulo 6">
          <a:hlinkClick xmlns:r="http://schemas.openxmlformats.org/officeDocument/2006/relationships" r:id="rId2"/>
        </xdr:cNvPr>
        <xdr:cNvSpPr/>
      </xdr:nvSpPr>
      <xdr:spPr>
        <a:xfrm>
          <a:off x="2162175" y="260127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69</xdr:row>
      <xdr:rowOff>0</xdr:rowOff>
    </xdr:from>
    <xdr:to>
      <xdr:col>1</xdr:col>
      <xdr:colOff>1894800</xdr:colOff>
      <xdr:row>70</xdr:row>
      <xdr:rowOff>151050</xdr:rowOff>
    </xdr:to>
    <xdr:sp macro="" textlink="">
      <xdr:nvSpPr>
        <xdr:cNvPr id="10" name="Rectângulo 9">
          <a:hlinkClick xmlns:r="http://schemas.openxmlformats.org/officeDocument/2006/relationships" r:id="rId3"/>
        </xdr:cNvPr>
        <xdr:cNvSpPr/>
      </xdr:nvSpPr>
      <xdr:spPr>
        <a:xfrm>
          <a:off x="1790700" y="13420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2013</a:t>
          </a:r>
        </a:p>
      </xdr:txBody>
    </xdr:sp>
    <xdr:clientData/>
  </xdr:twoCellAnchor>
  <xdr:twoCellAnchor>
    <xdr:from>
      <xdr:col>1</xdr:col>
      <xdr:colOff>0</xdr:colOff>
      <xdr:row>69</xdr:row>
      <xdr:rowOff>0</xdr:rowOff>
    </xdr:from>
    <xdr:to>
      <xdr:col>1</xdr:col>
      <xdr:colOff>904200</xdr:colOff>
      <xdr:row>70</xdr:row>
      <xdr:rowOff>151050</xdr:rowOff>
    </xdr:to>
    <xdr:sp macro="" textlink="">
      <xdr:nvSpPr>
        <xdr:cNvPr id="11" name="Rectângulo 10">
          <a:hlinkClick xmlns:r="http://schemas.openxmlformats.org/officeDocument/2006/relationships" r:id="rId2"/>
        </xdr:cNvPr>
        <xdr:cNvSpPr/>
      </xdr:nvSpPr>
      <xdr:spPr>
        <a:xfrm>
          <a:off x="800100" y="13420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685800</xdr:colOff>
      <xdr:row>0</xdr:row>
      <xdr:rowOff>104775</xdr:rowOff>
    </xdr:from>
    <xdr:to>
      <xdr:col>1</xdr:col>
      <xdr:colOff>1590000</xdr:colOff>
      <xdr:row>2</xdr:row>
      <xdr:rowOff>27225</xdr:rowOff>
    </xdr:to>
    <xdr:sp macro="" textlink="">
      <xdr:nvSpPr>
        <xdr:cNvPr id="12" name="Rectângulo 11">
          <a:hlinkClick xmlns:r="http://schemas.openxmlformats.org/officeDocument/2006/relationships" r:id="rId3"/>
        </xdr:cNvPr>
        <xdr:cNvSpPr/>
      </xdr:nvSpPr>
      <xdr:spPr>
        <a:xfrm>
          <a:off x="1485900" y="1047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2013</a:t>
          </a:r>
        </a:p>
      </xdr:txBody>
    </xdr:sp>
    <xdr:clientData/>
  </xdr:twoCellAnchor>
  <xdr:twoCellAnchor>
    <xdr:from>
      <xdr:col>0</xdr:col>
      <xdr:colOff>495300</xdr:colOff>
      <xdr:row>0</xdr:row>
      <xdr:rowOff>104775</xdr:rowOff>
    </xdr:from>
    <xdr:to>
      <xdr:col>1</xdr:col>
      <xdr:colOff>599400</xdr:colOff>
      <xdr:row>2</xdr:row>
      <xdr:rowOff>27225</xdr:rowOff>
    </xdr:to>
    <xdr:sp macro="" textlink="">
      <xdr:nvSpPr>
        <xdr:cNvPr id="13" name="Rectângulo 12">
          <a:hlinkClick xmlns:r="http://schemas.openxmlformats.org/officeDocument/2006/relationships" r:id="rId2"/>
        </xdr:cNvPr>
        <xdr:cNvSpPr/>
      </xdr:nvSpPr>
      <xdr:spPr>
        <a:xfrm>
          <a:off x="495300" y="1047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990600</xdr:colOff>
      <xdr:row>69</xdr:row>
      <xdr:rowOff>0</xdr:rowOff>
    </xdr:from>
    <xdr:to>
      <xdr:col>1</xdr:col>
      <xdr:colOff>1894800</xdr:colOff>
      <xdr:row>70</xdr:row>
      <xdr:rowOff>151050</xdr:rowOff>
    </xdr:to>
    <xdr:sp macro="" textlink=""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1600200" y="131445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2013</a:t>
          </a:r>
        </a:p>
      </xdr:txBody>
    </xdr:sp>
    <xdr:clientData/>
  </xdr:twoCellAnchor>
  <xdr:twoCellAnchor>
    <xdr:from>
      <xdr:col>1</xdr:col>
      <xdr:colOff>0</xdr:colOff>
      <xdr:row>69</xdr:row>
      <xdr:rowOff>0</xdr:rowOff>
    </xdr:from>
    <xdr:to>
      <xdr:col>1</xdr:col>
      <xdr:colOff>904200</xdr:colOff>
      <xdr:row>70</xdr:row>
      <xdr:rowOff>151050</xdr:rowOff>
    </xdr:to>
    <xdr:sp macro="" textlink="">
      <xdr:nvSpPr>
        <xdr:cNvPr id="8" name="Rectângulo 7">
          <a:hlinkClick xmlns:r="http://schemas.openxmlformats.org/officeDocument/2006/relationships" r:id="rId2"/>
        </xdr:cNvPr>
        <xdr:cNvSpPr/>
      </xdr:nvSpPr>
      <xdr:spPr>
        <a:xfrm>
          <a:off x="609600" y="131445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657225</xdr:colOff>
      <xdr:row>0</xdr:row>
      <xdr:rowOff>114300</xdr:rowOff>
    </xdr:from>
    <xdr:to>
      <xdr:col>1</xdr:col>
      <xdr:colOff>1561425</xdr:colOff>
      <xdr:row>2</xdr:row>
      <xdr:rowOff>74850</xdr:rowOff>
    </xdr:to>
    <xdr:sp macro="" textlink="">
      <xdr:nvSpPr>
        <xdr:cNvPr id="9" name="Rectângulo 8">
          <a:hlinkClick xmlns:r="http://schemas.openxmlformats.org/officeDocument/2006/relationships" r:id="rId1"/>
        </xdr:cNvPr>
        <xdr:cNvSpPr/>
      </xdr:nvSpPr>
      <xdr:spPr>
        <a:xfrm>
          <a:off x="1504950" y="1143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2013</a:t>
          </a:r>
        </a:p>
      </xdr:txBody>
    </xdr:sp>
    <xdr:clientData/>
  </xdr:twoCellAnchor>
  <xdr:twoCellAnchor>
    <xdr:from>
      <xdr:col>0</xdr:col>
      <xdr:colOff>514350</xdr:colOff>
      <xdr:row>0</xdr:row>
      <xdr:rowOff>114300</xdr:rowOff>
    </xdr:from>
    <xdr:to>
      <xdr:col>1</xdr:col>
      <xdr:colOff>570825</xdr:colOff>
      <xdr:row>2</xdr:row>
      <xdr:rowOff>74850</xdr:rowOff>
    </xdr:to>
    <xdr:sp macro="" textlink="">
      <xdr:nvSpPr>
        <xdr:cNvPr id="10" name="Rectângulo 9">
          <a:hlinkClick xmlns:r="http://schemas.openxmlformats.org/officeDocument/2006/relationships" r:id="rId2"/>
        </xdr:cNvPr>
        <xdr:cNvSpPr/>
      </xdr:nvSpPr>
      <xdr:spPr>
        <a:xfrm>
          <a:off x="514350" y="1143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990600</xdr:colOff>
      <xdr:row>69</xdr:row>
      <xdr:rowOff>0</xdr:rowOff>
    </xdr:from>
    <xdr:to>
      <xdr:col>1</xdr:col>
      <xdr:colOff>1894800</xdr:colOff>
      <xdr:row>70</xdr:row>
      <xdr:rowOff>151050</xdr:rowOff>
    </xdr:to>
    <xdr:sp macro="" textlink=""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1600200" y="132492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2013</a:t>
          </a:r>
        </a:p>
      </xdr:txBody>
    </xdr:sp>
    <xdr:clientData/>
  </xdr:twoCellAnchor>
  <xdr:twoCellAnchor>
    <xdr:from>
      <xdr:col>1</xdr:col>
      <xdr:colOff>0</xdr:colOff>
      <xdr:row>69</xdr:row>
      <xdr:rowOff>0</xdr:rowOff>
    </xdr:from>
    <xdr:to>
      <xdr:col>1</xdr:col>
      <xdr:colOff>904200</xdr:colOff>
      <xdr:row>70</xdr:row>
      <xdr:rowOff>151050</xdr:rowOff>
    </xdr:to>
    <xdr:sp macro="" textlink="">
      <xdr:nvSpPr>
        <xdr:cNvPr id="8" name="Rectângulo 7">
          <a:hlinkClick xmlns:r="http://schemas.openxmlformats.org/officeDocument/2006/relationships" r:id="rId2"/>
        </xdr:cNvPr>
        <xdr:cNvSpPr/>
      </xdr:nvSpPr>
      <xdr:spPr>
        <a:xfrm>
          <a:off x="609600" y="132492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647700</xdr:colOff>
      <xdr:row>0</xdr:row>
      <xdr:rowOff>123825</xdr:rowOff>
    </xdr:from>
    <xdr:to>
      <xdr:col>1</xdr:col>
      <xdr:colOff>1551900</xdr:colOff>
      <xdr:row>2</xdr:row>
      <xdr:rowOff>84375</xdr:rowOff>
    </xdr:to>
    <xdr:sp macro="" textlink="">
      <xdr:nvSpPr>
        <xdr:cNvPr id="9" name="Rectângulo 8">
          <a:hlinkClick xmlns:r="http://schemas.openxmlformats.org/officeDocument/2006/relationships" r:id="rId1"/>
        </xdr:cNvPr>
        <xdr:cNvSpPr/>
      </xdr:nvSpPr>
      <xdr:spPr>
        <a:xfrm>
          <a:off x="1495425" y="1238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2013</a:t>
          </a:r>
        </a:p>
      </xdr:txBody>
    </xdr:sp>
    <xdr:clientData/>
  </xdr:twoCellAnchor>
  <xdr:twoCellAnchor>
    <xdr:from>
      <xdr:col>0</xdr:col>
      <xdr:colOff>504825</xdr:colOff>
      <xdr:row>0</xdr:row>
      <xdr:rowOff>123825</xdr:rowOff>
    </xdr:from>
    <xdr:to>
      <xdr:col>1</xdr:col>
      <xdr:colOff>561300</xdr:colOff>
      <xdr:row>2</xdr:row>
      <xdr:rowOff>84375</xdr:rowOff>
    </xdr:to>
    <xdr:sp macro="" textlink="">
      <xdr:nvSpPr>
        <xdr:cNvPr id="10" name="Rectângulo 9">
          <a:hlinkClick xmlns:r="http://schemas.openxmlformats.org/officeDocument/2006/relationships" r:id="rId2"/>
        </xdr:cNvPr>
        <xdr:cNvSpPr/>
      </xdr:nvSpPr>
      <xdr:spPr>
        <a:xfrm>
          <a:off x="504825" y="1238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990600</xdr:colOff>
      <xdr:row>69</xdr:row>
      <xdr:rowOff>0</xdr:rowOff>
    </xdr:from>
    <xdr:to>
      <xdr:col>1</xdr:col>
      <xdr:colOff>1894800</xdr:colOff>
      <xdr:row>71</xdr:row>
      <xdr:rowOff>17700</xdr:rowOff>
    </xdr:to>
    <xdr:sp macro="" textlink="">
      <xdr:nvSpPr>
        <xdr:cNvPr id="8" name="Rectângulo 7">
          <a:hlinkClick xmlns:r="http://schemas.openxmlformats.org/officeDocument/2006/relationships" r:id="rId1"/>
        </xdr:cNvPr>
        <xdr:cNvSpPr/>
      </xdr:nvSpPr>
      <xdr:spPr>
        <a:xfrm>
          <a:off x="1790700" y="130016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2013</a:t>
          </a:r>
        </a:p>
      </xdr:txBody>
    </xdr:sp>
    <xdr:clientData/>
  </xdr:twoCellAnchor>
  <xdr:twoCellAnchor>
    <xdr:from>
      <xdr:col>1</xdr:col>
      <xdr:colOff>0</xdr:colOff>
      <xdr:row>69</xdr:row>
      <xdr:rowOff>0</xdr:rowOff>
    </xdr:from>
    <xdr:to>
      <xdr:col>1</xdr:col>
      <xdr:colOff>904200</xdr:colOff>
      <xdr:row>71</xdr:row>
      <xdr:rowOff>17700</xdr:rowOff>
    </xdr:to>
    <xdr:sp macro="" textlink="">
      <xdr:nvSpPr>
        <xdr:cNvPr id="9" name="Rectângulo 8">
          <a:hlinkClick xmlns:r="http://schemas.openxmlformats.org/officeDocument/2006/relationships" r:id="rId2"/>
        </xdr:cNvPr>
        <xdr:cNvSpPr/>
      </xdr:nvSpPr>
      <xdr:spPr>
        <a:xfrm>
          <a:off x="800100" y="130016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704850</xdr:colOff>
      <xdr:row>0</xdr:row>
      <xdr:rowOff>152400</xdr:rowOff>
    </xdr:from>
    <xdr:to>
      <xdr:col>1</xdr:col>
      <xdr:colOff>1609050</xdr:colOff>
      <xdr:row>2</xdr:row>
      <xdr:rowOff>74850</xdr:rowOff>
    </xdr:to>
    <xdr:sp macro="" textlink="">
      <xdr:nvSpPr>
        <xdr:cNvPr id="10" name="Rectângulo 9">
          <a:hlinkClick xmlns:r="http://schemas.openxmlformats.org/officeDocument/2006/relationships" r:id="rId1"/>
        </xdr:cNvPr>
        <xdr:cNvSpPr/>
      </xdr:nvSpPr>
      <xdr:spPr>
        <a:xfrm>
          <a:off x="1504950" y="1524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2013</a:t>
          </a:r>
        </a:p>
      </xdr:txBody>
    </xdr:sp>
    <xdr:clientData/>
  </xdr:twoCellAnchor>
  <xdr:twoCellAnchor>
    <xdr:from>
      <xdr:col>0</xdr:col>
      <xdr:colOff>514350</xdr:colOff>
      <xdr:row>0</xdr:row>
      <xdr:rowOff>152400</xdr:rowOff>
    </xdr:from>
    <xdr:to>
      <xdr:col>1</xdr:col>
      <xdr:colOff>618450</xdr:colOff>
      <xdr:row>2</xdr:row>
      <xdr:rowOff>74850</xdr:rowOff>
    </xdr:to>
    <xdr:sp macro="" textlink="">
      <xdr:nvSpPr>
        <xdr:cNvPr id="11" name="Rectângulo 10">
          <a:hlinkClick xmlns:r="http://schemas.openxmlformats.org/officeDocument/2006/relationships" r:id="rId2"/>
        </xdr:cNvPr>
        <xdr:cNvSpPr/>
      </xdr:nvSpPr>
      <xdr:spPr>
        <a:xfrm>
          <a:off x="514350" y="1524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990600</xdr:colOff>
      <xdr:row>69</xdr:row>
      <xdr:rowOff>9525</xdr:rowOff>
    </xdr:from>
    <xdr:to>
      <xdr:col>1</xdr:col>
      <xdr:colOff>1894800</xdr:colOff>
      <xdr:row>71</xdr:row>
      <xdr:rowOff>27225</xdr:rowOff>
    </xdr:to>
    <xdr:sp macro="" textlink="">
      <xdr:nvSpPr>
        <xdr:cNvPr id="8" name="Rectângulo 7">
          <a:hlinkClick xmlns:r="http://schemas.openxmlformats.org/officeDocument/2006/relationships" r:id="rId1"/>
        </xdr:cNvPr>
        <xdr:cNvSpPr/>
      </xdr:nvSpPr>
      <xdr:spPr>
        <a:xfrm>
          <a:off x="1790700" y="135350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2013</a:t>
          </a:r>
        </a:p>
      </xdr:txBody>
    </xdr:sp>
    <xdr:clientData/>
  </xdr:twoCellAnchor>
  <xdr:twoCellAnchor>
    <xdr:from>
      <xdr:col>1</xdr:col>
      <xdr:colOff>0</xdr:colOff>
      <xdr:row>69</xdr:row>
      <xdr:rowOff>9525</xdr:rowOff>
    </xdr:from>
    <xdr:to>
      <xdr:col>1</xdr:col>
      <xdr:colOff>904200</xdr:colOff>
      <xdr:row>71</xdr:row>
      <xdr:rowOff>27225</xdr:rowOff>
    </xdr:to>
    <xdr:sp macro="" textlink="">
      <xdr:nvSpPr>
        <xdr:cNvPr id="9" name="Rectângulo 8">
          <a:hlinkClick xmlns:r="http://schemas.openxmlformats.org/officeDocument/2006/relationships" r:id="rId2"/>
        </xdr:cNvPr>
        <xdr:cNvSpPr/>
      </xdr:nvSpPr>
      <xdr:spPr>
        <a:xfrm>
          <a:off x="800100" y="135350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695325</xdr:colOff>
      <xdr:row>0</xdr:row>
      <xdr:rowOff>180975</xdr:rowOff>
    </xdr:from>
    <xdr:to>
      <xdr:col>1</xdr:col>
      <xdr:colOff>1599525</xdr:colOff>
      <xdr:row>2</xdr:row>
      <xdr:rowOff>103425</xdr:rowOff>
    </xdr:to>
    <xdr:sp macro="" textlink="">
      <xdr:nvSpPr>
        <xdr:cNvPr id="10" name="Rectângulo 9">
          <a:hlinkClick xmlns:r="http://schemas.openxmlformats.org/officeDocument/2006/relationships" r:id="rId1"/>
        </xdr:cNvPr>
        <xdr:cNvSpPr/>
      </xdr:nvSpPr>
      <xdr:spPr>
        <a:xfrm>
          <a:off x="1495425" y="1809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2013</a:t>
          </a:r>
        </a:p>
      </xdr:txBody>
    </xdr:sp>
    <xdr:clientData/>
  </xdr:twoCellAnchor>
  <xdr:twoCellAnchor>
    <xdr:from>
      <xdr:col>0</xdr:col>
      <xdr:colOff>504825</xdr:colOff>
      <xdr:row>0</xdr:row>
      <xdr:rowOff>180975</xdr:rowOff>
    </xdr:from>
    <xdr:to>
      <xdr:col>1</xdr:col>
      <xdr:colOff>608925</xdr:colOff>
      <xdr:row>2</xdr:row>
      <xdr:rowOff>103425</xdr:rowOff>
    </xdr:to>
    <xdr:sp macro="" textlink="">
      <xdr:nvSpPr>
        <xdr:cNvPr id="11" name="Rectângulo 10">
          <a:hlinkClick xmlns:r="http://schemas.openxmlformats.org/officeDocument/2006/relationships" r:id="rId2"/>
        </xdr:cNvPr>
        <xdr:cNvSpPr/>
      </xdr:nvSpPr>
      <xdr:spPr>
        <a:xfrm>
          <a:off x="504825" y="1809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685800</xdr:colOff>
      <xdr:row>0</xdr:row>
      <xdr:rowOff>142875</xdr:rowOff>
    </xdr:from>
    <xdr:to>
      <xdr:col>1</xdr:col>
      <xdr:colOff>1590000</xdr:colOff>
      <xdr:row>2</xdr:row>
      <xdr:rowOff>65325</xdr:rowOff>
    </xdr:to>
    <xdr:sp macro="" textlink=""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1485900" y="1428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2013</a:t>
          </a:r>
        </a:p>
      </xdr:txBody>
    </xdr:sp>
    <xdr:clientData/>
  </xdr:twoCellAnchor>
  <xdr:twoCellAnchor>
    <xdr:from>
      <xdr:col>0</xdr:col>
      <xdr:colOff>495300</xdr:colOff>
      <xdr:row>0</xdr:row>
      <xdr:rowOff>142875</xdr:rowOff>
    </xdr:from>
    <xdr:to>
      <xdr:col>1</xdr:col>
      <xdr:colOff>599400</xdr:colOff>
      <xdr:row>2</xdr:row>
      <xdr:rowOff>65325</xdr:rowOff>
    </xdr:to>
    <xdr:sp macro="" textlink="">
      <xdr:nvSpPr>
        <xdr:cNvPr id="8" name="Rectângulo 7">
          <a:hlinkClick xmlns:r="http://schemas.openxmlformats.org/officeDocument/2006/relationships" r:id="rId2"/>
        </xdr:cNvPr>
        <xdr:cNvSpPr/>
      </xdr:nvSpPr>
      <xdr:spPr>
        <a:xfrm>
          <a:off x="495300" y="1428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69</xdr:row>
      <xdr:rowOff>0</xdr:rowOff>
    </xdr:from>
    <xdr:to>
      <xdr:col>1</xdr:col>
      <xdr:colOff>1894800</xdr:colOff>
      <xdr:row>70</xdr:row>
      <xdr:rowOff>151050</xdr:rowOff>
    </xdr:to>
    <xdr:sp macro="" textlink="">
      <xdr:nvSpPr>
        <xdr:cNvPr id="9" name="Rectângulo 8">
          <a:hlinkClick xmlns:r="http://schemas.openxmlformats.org/officeDocument/2006/relationships" r:id="rId1"/>
        </xdr:cNvPr>
        <xdr:cNvSpPr/>
      </xdr:nvSpPr>
      <xdr:spPr>
        <a:xfrm>
          <a:off x="1790700" y="144589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2013</a:t>
          </a:r>
        </a:p>
      </xdr:txBody>
    </xdr:sp>
    <xdr:clientData/>
  </xdr:twoCellAnchor>
  <xdr:twoCellAnchor>
    <xdr:from>
      <xdr:col>1</xdr:col>
      <xdr:colOff>0</xdr:colOff>
      <xdr:row>69</xdr:row>
      <xdr:rowOff>0</xdr:rowOff>
    </xdr:from>
    <xdr:to>
      <xdr:col>1</xdr:col>
      <xdr:colOff>904200</xdr:colOff>
      <xdr:row>70</xdr:row>
      <xdr:rowOff>151050</xdr:rowOff>
    </xdr:to>
    <xdr:sp macro="" textlink="">
      <xdr:nvSpPr>
        <xdr:cNvPr id="10" name="Rectângulo 9">
          <a:hlinkClick xmlns:r="http://schemas.openxmlformats.org/officeDocument/2006/relationships" r:id="rId2"/>
        </xdr:cNvPr>
        <xdr:cNvSpPr/>
      </xdr:nvSpPr>
      <xdr:spPr>
        <a:xfrm>
          <a:off x="800100" y="144589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581025</xdr:colOff>
      <xdr:row>1</xdr:row>
      <xdr:rowOff>28575</xdr:rowOff>
    </xdr:from>
    <xdr:to>
      <xdr:col>1</xdr:col>
      <xdr:colOff>685125</xdr:colOff>
      <xdr:row>2</xdr:row>
      <xdr:rowOff>160575</xdr:rowOff>
    </xdr:to>
    <xdr:sp macro="" textlink=""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581025" y="219075"/>
          <a:ext cx="904200" cy="32250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800100</xdr:colOff>
      <xdr:row>1</xdr:row>
      <xdr:rowOff>28575</xdr:rowOff>
    </xdr:from>
    <xdr:to>
      <xdr:col>1</xdr:col>
      <xdr:colOff>1704300</xdr:colOff>
      <xdr:row>2</xdr:row>
      <xdr:rowOff>160575</xdr:rowOff>
    </xdr:to>
    <xdr:sp macro="" textlink=""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600200" y="219075"/>
          <a:ext cx="904200" cy="32250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 2008</a:t>
          </a:r>
          <a:endParaRPr lang="pt-PT" sz="1000" b="1">
            <a:solidFill>
              <a:schemeClr val="tx2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1</xdr:col>
      <xdr:colOff>0</xdr:colOff>
      <xdr:row>69</xdr:row>
      <xdr:rowOff>0</xdr:rowOff>
    </xdr:from>
    <xdr:to>
      <xdr:col>1</xdr:col>
      <xdr:colOff>904200</xdr:colOff>
      <xdr:row>70</xdr:row>
      <xdr:rowOff>151050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133921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1019175</xdr:colOff>
      <xdr:row>69</xdr:row>
      <xdr:rowOff>0</xdr:rowOff>
    </xdr:from>
    <xdr:to>
      <xdr:col>1</xdr:col>
      <xdr:colOff>1923375</xdr:colOff>
      <xdr:row>70</xdr:row>
      <xdr:rowOff>151050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819275" y="133921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 2008</a:t>
          </a:r>
          <a:endParaRPr lang="pt-PT" sz="1000" b="1">
            <a:solidFill>
              <a:schemeClr val="tx2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1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666750</xdr:colOff>
      <xdr:row>0</xdr:row>
      <xdr:rowOff>123825</xdr:rowOff>
    </xdr:from>
    <xdr:to>
      <xdr:col>1</xdr:col>
      <xdr:colOff>1570950</xdr:colOff>
      <xdr:row>2</xdr:row>
      <xdr:rowOff>46275</xdr:rowOff>
    </xdr:to>
    <xdr:sp macro="" textlink="">
      <xdr:nvSpPr>
        <xdr:cNvPr id="5" name="Rectângulo 4">
          <a:hlinkClick xmlns:r="http://schemas.openxmlformats.org/officeDocument/2006/relationships" r:id="rId1"/>
        </xdr:cNvPr>
        <xdr:cNvSpPr/>
      </xdr:nvSpPr>
      <xdr:spPr>
        <a:xfrm>
          <a:off x="1466850" y="1238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2013</a:t>
          </a:r>
        </a:p>
      </xdr:txBody>
    </xdr:sp>
    <xdr:clientData/>
  </xdr:twoCellAnchor>
  <xdr:twoCellAnchor>
    <xdr:from>
      <xdr:col>0</xdr:col>
      <xdr:colOff>476250</xdr:colOff>
      <xdr:row>0</xdr:row>
      <xdr:rowOff>123825</xdr:rowOff>
    </xdr:from>
    <xdr:to>
      <xdr:col>1</xdr:col>
      <xdr:colOff>580350</xdr:colOff>
      <xdr:row>2</xdr:row>
      <xdr:rowOff>46275</xdr:rowOff>
    </xdr:to>
    <xdr:sp macro="" textlink="">
      <xdr:nvSpPr>
        <xdr:cNvPr id="6" name="Rectângulo 5">
          <a:hlinkClick xmlns:r="http://schemas.openxmlformats.org/officeDocument/2006/relationships" r:id="rId2"/>
        </xdr:cNvPr>
        <xdr:cNvSpPr/>
      </xdr:nvSpPr>
      <xdr:spPr>
        <a:xfrm>
          <a:off x="476250" y="1238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69</xdr:row>
      <xdr:rowOff>0</xdr:rowOff>
    </xdr:from>
    <xdr:to>
      <xdr:col>1</xdr:col>
      <xdr:colOff>1894800</xdr:colOff>
      <xdr:row>70</xdr:row>
      <xdr:rowOff>151050</xdr:rowOff>
    </xdr:to>
    <xdr:sp macro="" textlink=""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1790700" y="144589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2013</a:t>
          </a:r>
        </a:p>
      </xdr:txBody>
    </xdr:sp>
    <xdr:clientData/>
  </xdr:twoCellAnchor>
  <xdr:twoCellAnchor>
    <xdr:from>
      <xdr:col>1</xdr:col>
      <xdr:colOff>0</xdr:colOff>
      <xdr:row>69</xdr:row>
      <xdr:rowOff>0</xdr:rowOff>
    </xdr:from>
    <xdr:to>
      <xdr:col>1</xdr:col>
      <xdr:colOff>904200</xdr:colOff>
      <xdr:row>70</xdr:row>
      <xdr:rowOff>151050</xdr:rowOff>
    </xdr:to>
    <xdr:sp macro="" textlink="">
      <xdr:nvSpPr>
        <xdr:cNvPr id="8" name="Rectângulo 7">
          <a:hlinkClick xmlns:r="http://schemas.openxmlformats.org/officeDocument/2006/relationships" r:id="rId2"/>
        </xdr:cNvPr>
        <xdr:cNvSpPr/>
      </xdr:nvSpPr>
      <xdr:spPr>
        <a:xfrm>
          <a:off x="800100" y="144589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685800</xdr:colOff>
      <xdr:row>0</xdr:row>
      <xdr:rowOff>142875</xdr:rowOff>
    </xdr:from>
    <xdr:to>
      <xdr:col>1</xdr:col>
      <xdr:colOff>1590000</xdr:colOff>
      <xdr:row>2</xdr:row>
      <xdr:rowOff>65325</xdr:rowOff>
    </xdr:to>
    <xdr:sp macro="" textlink="">
      <xdr:nvSpPr>
        <xdr:cNvPr id="6" name="Rectângulo 5">
          <a:hlinkClick xmlns:r="http://schemas.openxmlformats.org/officeDocument/2006/relationships" r:id="rId1"/>
        </xdr:cNvPr>
        <xdr:cNvSpPr/>
      </xdr:nvSpPr>
      <xdr:spPr>
        <a:xfrm>
          <a:off x="1485900" y="1428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2013</a:t>
          </a:r>
        </a:p>
      </xdr:txBody>
    </xdr:sp>
    <xdr:clientData/>
  </xdr:twoCellAnchor>
  <xdr:twoCellAnchor>
    <xdr:from>
      <xdr:col>0</xdr:col>
      <xdr:colOff>495300</xdr:colOff>
      <xdr:row>0</xdr:row>
      <xdr:rowOff>142875</xdr:rowOff>
    </xdr:from>
    <xdr:to>
      <xdr:col>1</xdr:col>
      <xdr:colOff>599400</xdr:colOff>
      <xdr:row>2</xdr:row>
      <xdr:rowOff>65325</xdr:rowOff>
    </xdr:to>
    <xdr:sp macro="" textlink="">
      <xdr:nvSpPr>
        <xdr:cNvPr id="7" name="Rectângulo 6">
          <a:hlinkClick xmlns:r="http://schemas.openxmlformats.org/officeDocument/2006/relationships" r:id="rId2"/>
        </xdr:cNvPr>
        <xdr:cNvSpPr/>
      </xdr:nvSpPr>
      <xdr:spPr>
        <a:xfrm>
          <a:off x="495300" y="1428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69</xdr:row>
      <xdr:rowOff>0</xdr:rowOff>
    </xdr:from>
    <xdr:to>
      <xdr:col>1</xdr:col>
      <xdr:colOff>1894800</xdr:colOff>
      <xdr:row>70</xdr:row>
      <xdr:rowOff>151050</xdr:rowOff>
    </xdr:to>
    <xdr:sp macro="" textlink="">
      <xdr:nvSpPr>
        <xdr:cNvPr id="8" name="Rectângulo 7">
          <a:hlinkClick xmlns:r="http://schemas.openxmlformats.org/officeDocument/2006/relationships" r:id="rId1"/>
        </xdr:cNvPr>
        <xdr:cNvSpPr/>
      </xdr:nvSpPr>
      <xdr:spPr>
        <a:xfrm>
          <a:off x="1790700" y="133826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2013</a:t>
          </a:r>
        </a:p>
      </xdr:txBody>
    </xdr:sp>
    <xdr:clientData/>
  </xdr:twoCellAnchor>
  <xdr:twoCellAnchor>
    <xdr:from>
      <xdr:col>1</xdr:col>
      <xdr:colOff>0</xdr:colOff>
      <xdr:row>69</xdr:row>
      <xdr:rowOff>0</xdr:rowOff>
    </xdr:from>
    <xdr:to>
      <xdr:col>1</xdr:col>
      <xdr:colOff>904200</xdr:colOff>
      <xdr:row>70</xdr:row>
      <xdr:rowOff>151050</xdr:rowOff>
    </xdr:to>
    <xdr:sp macro="" textlink="">
      <xdr:nvSpPr>
        <xdr:cNvPr id="9" name="Rectângulo 8">
          <a:hlinkClick xmlns:r="http://schemas.openxmlformats.org/officeDocument/2006/relationships" r:id="rId2"/>
        </xdr:cNvPr>
        <xdr:cNvSpPr/>
      </xdr:nvSpPr>
      <xdr:spPr>
        <a:xfrm>
          <a:off x="800100" y="133826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990600</xdr:colOff>
      <xdr:row>69</xdr:row>
      <xdr:rowOff>0</xdr:rowOff>
    </xdr:from>
    <xdr:to>
      <xdr:col>1</xdr:col>
      <xdr:colOff>1894800</xdr:colOff>
      <xdr:row>70</xdr:row>
      <xdr:rowOff>151050</xdr:rowOff>
    </xdr:to>
    <xdr:sp macro="" textlink="">
      <xdr:nvSpPr>
        <xdr:cNvPr id="8" name="Rectângulo 7">
          <a:hlinkClick xmlns:r="http://schemas.openxmlformats.org/officeDocument/2006/relationships" r:id="rId1"/>
        </xdr:cNvPr>
        <xdr:cNvSpPr/>
      </xdr:nvSpPr>
      <xdr:spPr>
        <a:xfrm>
          <a:off x="1790700" y="13420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2013</a:t>
          </a:r>
        </a:p>
      </xdr:txBody>
    </xdr:sp>
    <xdr:clientData/>
  </xdr:twoCellAnchor>
  <xdr:twoCellAnchor>
    <xdr:from>
      <xdr:col>1</xdr:col>
      <xdr:colOff>0</xdr:colOff>
      <xdr:row>69</xdr:row>
      <xdr:rowOff>0</xdr:rowOff>
    </xdr:from>
    <xdr:to>
      <xdr:col>1</xdr:col>
      <xdr:colOff>904200</xdr:colOff>
      <xdr:row>70</xdr:row>
      <xdr:rowOff>151050</xdr:rowOff>
    </xdr:to>
    <xdr:sp macro="" textlink="">
      <xdr:nvSpPr>
        <xdr:cNvPr id="9" name="Rectângulo 8">
          <a:hlinkClick xmlns:r="http://schemas.openxmlformats.org/officeDocument/2006/relationships" r:id="rId2"/>
        </xdr:cNvPr>
        <xdr:cNvSpPr/>
      </xdr:nvSpPr>
      <xdr:spPr>
        <a:xfrm>
          <a:off x="800100" y="13420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695325</xdr:colOff>
      <xdr:row>0</xdr:row>
      <xdr:rowOff>123825</xdr:rowOff>
    </xdr:from>
    <xdr:to>
      <xdr:col>1</xdr:col>
      <xdr:colOff>1599525</xdr:colOff>
      <xdr:row>2</xdr:row>
      <xdr:rowOff>46275</xdr:rowOff>
    </xdr:to>
    <xdr:sp macro="" textlink="">
      <xdr:nvSpPr>
        <xdr:cNvPr id="10" name="Rectângulo 9">
          <a:hlinkClick xmlns:r="http://schemas.openxmlformats.org/officeDocument/2006/relationships" r:id="rId1"/>
        </xdr:cNvPr>
        <xdr:cNvSpPr/>
      </xdr:nvSpPr>
      <xdr:spPr>
        <a:xfrm>
          <a:off x="1495425" y="1238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2013</a:t>
          </a:r>
        </a:p>
      </xdr:txBody>
    </xdr:sp>
    <xdr:clientData/>
  </xdr:twoCellAnchor>
  <xdr:twoCellAnchor>
    <xdr:from>
      <xdr:col>0</xdr:col>
      <xdr:colOff>504825</xdr:colOff>
      <xdr:row>0</xdr:row>
      <xdr:rowOff>123825</xdr:rowOff>
    </xdr:from>
    <xdr:to>
      <xdr:col>1</xdr:col>
      <xdr:colOff>608925</xdr:colOff>
      <xdr:row>2</xdr:row>
      <xdr:rowOff>46275</xdr:rowOff>
    </xdr:to>
    <xdr:sp macro="" textlink="">
      <xdr:nvSpPr>
        <xdr:cNvPr id="11" name="Rectângulo 10">
          <a:hlinkClick xmlns:r="http://schemas.openxmlformats.org/officeDocument/2006/relationships" r:id="rId2"/>
        </xdr:cNvPr>
        <xdr:cNvSpPr/>
      </xdr:nvSpPr>
      <xdr:spPr>
        <a:xfrm>
          <a:off x="504825" y="1238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695325</xdr:colOff>
      <xdr:row>0</xdr:row>
      <xdr:rowOff>104775</xdr:rowOff>
    </xdr:from>
    <xdr:to>
      <xdr:col>1</xdr:col>
      <xdr:colOff>1599525</xdr:colOff>
      <xdr:row>2</xdr:row>
      <xdr:rowOff>27225</xdr:rowOff>
    </xdr:to>
    <xdr:sp macro="" textlink="">
      <xdr:nvSpPr>
        <xdr:cNvPr id="8" name="Rectângulo 7">
          <a:hlinkClick xmlns:r="http://schemas.openxmlformats.org/officeDocument/2006/relationships" r:id="rId1"/>
        </xdr:cNvPr>
        <xdr:cNvSpPr/>
      </xdr:nvSpPr>
      <xdr:spPr>
        <a:xfrm>
          <a:off x="1495425" y="1047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2013</a:t>
          </a:r>
        </a:p>
      </xdr:txBody>
    </xdr:sp>
    <xdr:clientData/>
  </xdr:twoCellAnchor>
  <xdr:twoCellAnchor>
    <xdr:from>
      <xdr:col>0</xdr:col>
      <xdr:colOff>504825</xdr:colOff>
      <xdr:row>0</xdr:row>
      <xdr:rowOff>104775</xdr:rowOff>
    </xdr:from>
    <xdr:to>
      <xdr:col>1</xdr:col>
      <xdr:colOff>608925</xdr:colOff>
      <xdr:row>2</xdr:row>
      <xdr:rowOff>27225</xdr:rowOff>
    </xdr:to>
    <xdr:sp macro="" textlink="">
      <xdr:nvSpPr>
        <xdr:cNvPr id="9" name="Rectângulo 8">
          <a:hlinkClick xmlns:r="http://schemas.openxmlformats.org/officeDocument/2006/relationships" r:id="rId2"/>
        </xdr:cNvPr>
        <xdr:cNvSpPr/>
      </xdr:nvSpPr>
      <xdr:spPr>
        <a:xfrm>
          <a:off x="504825" y="1047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69</xdr:row>
      <xdr:rowOff>0</xdr:rowOff>
    </xdr:from>
    <xdr:to>
      <xdr:col>1</xdr:col>
      <xdr:colOff>1894800</xdr:colOff>
      <xdr:row>70</xdr:row>
      <xdr:rowOff>151050</xdr:rowOff>
    </xdr:to>
    <xdr:sp macro="" textlink="">
      <xdr:nvSpPr>
        <xdr:cNvPr id="10" name="Rectângulo 9">
          <a:hlinkClick xmlns:r="http://schemas.openxmlformats.org/officeDocument/2006/relationships" r:id="rId1"/>
        </xdr:cNvPr>
        <xdr:cNvSpPr/>
      </xdr:nvSpPr>
      <xdr:spPr>
        <a:xfrm>
          <a:off x="1790700" y="144970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2013</a:t>
          </a:r>
        </a:p>
      </xdr:txBody>
    </xdr:sp>
    <xdr:clientData/>
  </xdr:twoCellAnchor>
  <xdr:twoCellAnchor>
    <xdr:from>
      <xdr:col>1</xdr:col>
      <xdr:colOff>0</xdr:colOff>
      <xdr:row>69</xdr:row>
      <xdr:rowOff>0</xdr:rowOff>
    </xdr:from>
    <xdr:to>
      <xdr:col>1</xdr:col>
      <xdr:colOff>904200</xdr:colOff>
      <xdr:row>70</xdr:row>
      <xdr:rowOff>151050</xdr:rowOff>
    </xdr:to>
    <xdr:sp macro="" textlink="">
      <xdr:nvSpPr>
        <xdr:cNvPr id="11" name="Rectângulo 10">
          <a:hlinkClick xmlns:r="http://schemas.openxmlformats.org/officeDocument/2006/relationships" r:id="rId2"/>
        </xdr:cNvPr>
        <xdr:cNvSpPr/>
      </xdr:nvSpPr>
      <xdr:spPr>
        <a:xfrm>
          <a:off x="800100" y="144970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666750</xdr:colOff>
      <xdr:row>0</xdr:row>
      <xdr:rowOff>66675</xdr:rowOff>
    </xdr:from>
    <xdr:to>
      <xdr:col>1</xdr:col>
      <xdr:colOff>1570950</xdr:colOff>
      <xdr:row>1</xdr:row>
      <xdr:rowOff>198675</xdr:rowOff>
    </xdr:to>
    <xdr:sp macro="" textlink="">
      <xdr:nvSpPr>
        <xdr:cNvPr id="5" name="Rectângulo 4">
          <a:hlinkClick xmlns:r="http://schemas.openxmlformats.org/officeDocument/2006/relationships" r:id="rId1"/>
        </xdr:cNvPr>
        <xdr:cNvSpPr/>
      </xdr:nvSpPr>
      <xdr:spPr>
        <a:xfrm>
          <a:off x="1466850" y="666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2013</a:t>
          </a:r>
        </a:p>
      </xdr:txBody>
    </xdr:sp>
    <xdr:clientData/>
  </xdr:twoCellAnchor>
  <xdr:twoCellAnchor>
    <xdr:from>
      <xdr:col>0</xdr:col>
      <xdr:colOff>476250</xdr:colOff>
      <xdr:row>0</xdr:row>
      <xdr:rowOff>66675</xdr:rowOff>
    </xdr:from>
    <xdr:to>
      <xdr:col>1</xdr:col>
      <xdr:colOff>580350</xdr:colOff>
      <xdr:row>1</xdr:row>
      <xdr:rowOff>198675</xdr:rowOff>
    </xdr:to>
    <xdr:sp macro="" textlink="">
      <xdr:nvSpPr>
        <xdr:cNvPr id="6" name="Rectângulo 5">
          <a:hlinkClick xmlns:r="http://schemas.openxmlformats.org/officeDocument/2006/relationships" r:id="rId2"/>
        </xdr:cNvPr>
        <xdr:cNvSpPr/>
      </xdr:nvSpPr>
      <xdr:spPr>
        <a:xfrm>
          <a:off x="476250" y="666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69</xdr:row>
      <xdr:rowOff>0</xdr:rowOff>
    </xdr:from>
    <xdr:to>
      <xdr:col>1</xdr:col>
      <xdr:colOff>1894800</xdr:colOff>
      <xdr:row>70</xdr:row>
      <xdr:rowOff>151050</xdr:rowOff>
    </xdr:to>
    <xdr:sp macro="" textlink=""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1790700" y="144208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2013</a:t>
          </a:r>
        </a:p>
      </xdr:txBody>
    </xdr:sp>
    <xdr:clientData/>
  </xdr:twoCellAnchor>
  <xdr:twoCellAnchor>
    <xdr:from>
      <xdr:col>1</xdr:col>
      <xdr:colOff>0</xdr:colOff>
      <xdr:row>69</xdr:row>
      <xdr:rowOff>0</xdr:rowOff>
    </xdr:from>
    <xdr:to>
      <xdr:col>1</xdr:col>
      <xdr:colOff>904200</xdr:colOff>
      <xdr:row>70</xdr:row>
      <xdr:rowOff>151050</xdr:rowOff>
    </xdr:to>
    <xdr:sp macro="" textlink="">
      <xdr:nvSpPr>
        <xdr:cNvPr id="8" name="Rectângulo 7">
          <a:hlinkClick xmlns:r="http://schemas.openxmlformats.org/officeDocument/2006/relationships" r:id="rId2"/>
        </xdr:cNvPr>
        <xdr:cNvSpPr/>
      </xdr:nvSpPr>
      <xdr:spPr>
        <a:xfrm>
          <a:off x="800100" y="144208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704850</xdr:colOff>
      <xdr:row>0</xdr:row>
      <xdr:rowOff>95250</xdr:rowOff>
    </xdr:from>
    <xdr:to>
      <xdr:col>1</xdr:col>
      <xdr:colOff>1609050</xdr:colOff>
      <xdr:row>2</xdr:row>
      <xdr:rowOff>17700</xdr:rowOff>
    </xdr:to>
    <xdr:sp macro="" textlink="">
      <xdr:nvSpPr>
        <xdr:cNvPr id="6" name="Rectângulo 5">
          <a:hlinkClick xmlns:r="http://schemas.openxmlformats.org/officeDocument/2006/relationships" r:id="rId1"/>
        </xdr:cNvPr>
        <xdr:cNvSpPr/>
      </xdr:nvSpPr>
      <xdr:spPr>
        <a:xfrm>
          <a:off x="1504950" y="952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2013</a:t>
          </a:r>
        </a:p>
      </xdr:txBody>
    </xdr:sp>
    <xdr:clientData/>
  </xdr:twoCellAnchor>
  <xdr:twoCellAnchor>
    <xdr:from>
      <xdr:col>0</xdr:col>
      <xdr:colOff>514350</xdr:colOff>
      <xdr:row>0</xdr:row>
      <xdr:rowOff>95250</xdr:rowOff>
    </xdr:from>
    <xdr:to>
      <xdr:col>1</xdr:col>
      <xdr:colOff>618450</xdr:colOff>
      <xdr:row>2</xdr:row>
      <xdr:rowOff>17700</xdr:rowOff>
    </xdr:to>
    <xdr:sp macro="" textlink="">
      <xdr:nvSpPr>
        <xdr:cNvPr id="7" name="Rectângulo 6">
          <a:hlinkClick xmlns:r="http://schemas.openxmlformats.org/officeDocument/2006/relationships" r:id="rId2"/>
        </xdr:cNvPr>
        <xdr:cNvSpPr/>
      </xdr:nvSpPr>
      <xdr:spPr>
        <a:xfrm>
          <a:off x="514350" y="952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69</xdr:row>
      <xdr:rowOff>0</xdr:rowOff>
    </xdr:from>
    <xdr:to>
      <xdr:col>1</xdr:col>
      <xdr:colOff>1894800</xdr:colOff>
      <xdr:row>70</xdr:row>
      <xdr:rowOff>151050</xdr:rowOff>
    </xdr:to>
    <xdr:sp macro="" textlink="">
      <xdr:nvSpPr>
        <xdr:cNvPr id="8" name="Rectângulo 7">
          <a:hlinkClick xmlns:r="http://schemas.openxmlformats.org/officeDocument/2006/relationships" r:id="rId1"/>
        </xdr:cNvPr>
        <xdr:cNvSpPr/>
      </xdr:nvSpPr>
      <xdr:spPr>
        <a:xfrm>
          <a:off x="1790700" y="13420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2013</a:t>
          </a:r>
        </a:p>
      </xdr:txBody>
    </xdr:sp>
    <xdr:clientData/>
  </xdr:twoCellAnchor>
  <xdr:twoCellAnchor>
    <xdr:from>
      <xdr:col>1</xdr:col>
      <xdr:colOff>0</xdr:colOff>
      <xdr:row>69</xdr:row>
      <xdr:rowOff>0</xdr:rowOff>
    </xdr:from>
    <xdr:to>
      <xdr:col>1</xdr:col>
      <xdr:colOff>904200</xdr:colOff>
      <xdr:row>70</xdr:row>
      <xdr:rowOff>151050</xdr:rowOff>
    </xdr:to>
    <xdr:sp macro="" textlink="">
      <xdr:nvSpPr>
        <xdr:cNvPr id="9" name="Rectângulo 8">
          <a:hlinkClick xmlns:r="http://schemas.openxmlformats.org/officeDocument/2006/relationships" r:id="rId2"/>
        </xdr:cNvPr>
        <xdr:cNvSpPr/>
      </xdr:nvSpPr>
      <xdr:spPr>
        <a:xfrm>
          <a:off x="800100" y="13420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695325</xdr:colOff>
      <xdr:row>0</xdr:row>
      <xdr:rowOff>114300</xdr:rowOff>
    </xdr:from>
    <xdr:to>
      <xdr:col>1</xdr:col>
      <xdr:colOff>1599525</xdr:colOff>
      <xdr:row>2</xdr:row>
      <xdr:rowOff>36750</xdr:rowOff>
    </xdr:to>
    <xdr:sp macro="" textlink="">
      <xdr:nvSpPr>
        <xdr:cNvPr id="6" name="Rectângulo 5">
          <a:hlinkClick xmlns:r="http://schemas.openxmlformats.org/officeDocument/2006/relationships" r:id="rId1"/>
        </xdr:cNvPr>
        <xdr:cNvSpPr/>
      </xdr:nvSpPr>
      <xdr:spPr>
        <a:xfrm>
          <a:off x="1495425" y="1143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2013</a:t>
          </a:r>
        </a:p>
      </xdr:txBody>
    </xdr:sp>
    <xdr:clientData/>
  </xdr:twoCellAnchor>
  <xdr:twoCellAnchor>
    <xdr:from>
      <xdr:col>0</xdr:col>
      <xdr:colOff>504825</xdr:colOff>
      <xdr:row>0</xdr:row>
      <xdr:rowOff>114300</xdr:rowOff>
    </xdr:from>
    <xdr:to>
      <xdr:col>1</xdr:col>
      <xdr:colOff>608925</xdr:colOff>
      <xdr:row>2</xdr:row>
      <xdr:rowOff>36750</xdr:rowOff>
    </xdr:to>
    <xdr:sp macro="" textlink="">
      <xdr:nvSpPr>
        <xdr:cNvPr id="7" name="Rectângulo 6">
          <a:hlinkClick xmlns:r="http://schemas.openxmlformats.org/officeDocument/2006/relationships" r:id="rId2"/>
        </xdr:cNvPr>
        <xdr:cNvSpPr/>
      </xdr:nvSpPr>
      <xdr:spPr>
        <a:xfrm>
          <a:off x="504825" y="1143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69</xdr:row>
      <xdr:rowOff>0</xdr:rowOff>
    </xdr:from>
    <xdr:to>
      <xdr:col>1</xdr:col>
      <xdr:colOff>1894800</xdr:colOff>
      <xdr:row>70</xdr:row>
      <xdr:rowOff>151050</xdr:rowOff>
    </xdr:to>
    <xdr:sp macro="" textlink="">
      <xdr:nvSpPr>
        <xdr:cNvPr id="8" name="Rectângulo 7">
          <a:hlinkClick xmlns:r="http://schemas.openxmlformats.org/officeDocument/2006/relationships" r:id="rId1"/>
        </xdr:cNvPr>
        <xdr:cNvSpPr/>
      </xdr:nvSpPr>
      <xdr:spPr>
        <a:xfrm>
          <a:off x="1790700" y="13420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2013</a:t>
          </a:r>
        </a:p>
      </xdr:txBody>
    </xdr:sp>
    <xdr:clientData/>
  </xdr:twoCellAnchor>
  <xdr:twoCellAnchor>
    <xdr:from>
      <xdr:col>1</xdr:col>
      <xdr:colOff>0</xdr:colOff>
      <xdr:row>69</xdr:row>
      <xdr:rowOff>0</xdr:rowOff>
    </xdr:from>
    <xdr:to>
      <xdr:col>1</xdr:col>
      <xdr:colOff>904200</xdr:colOff>
      <xdr:row>70</xdr:row>
      <xdr:rowOff>151050</xdr:rowOff>
    </xdr:to>
    <xdr:sp macro="" textlink="">
      <xdr:nvSpPr>
        <xdr:cNvPr id="9" name="Rectângulo 8">
          <a:hlinkClick xmlns:r="http://schemas.openxmlformats.org/officeDocument/2006/relationships" r:id="rId2"/>
        </xdr:cNvPr>
        <xdr:cNvSpPr/>
      </xdr:nvSpPr>
      <xdr:spPr>
        <a:xfrm>
          <a:off x="800100" y="13420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0</xdr:row>
      <xdr:rowOff>161925</xdr:rowOff>
    </xdr:from>
    <xdr:to>
      <xdr:col>1</xdr:col>
      <xdr:colOff>627975</xdr:colOff>
      <xdr:row>2</xdr:row>
      <xdr:rowOff>122475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180975" y="1619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1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828675</xdr:colOff>
      <xdr:row>1</xdr:row>
      <xdr:rowOff>76200</xdr:rowOff>
    </xdr:from>
    <xdr:to>
      <xdr:col>1</xdr:col>
      <xdr:colOff>1732875</xdr:colOff>
      <xdr:row>2</xdr:row>
      <xdr:rowOff>208200</xdr:rowOff>
    </xdr:to>
    <xdr:sp macro="" textlink="">
      <xdr:nvSpPr>
        <xdr:cNvPr id="5" name="Rectângulo 4">
          <a:hlinkClick xmlns:r="http://schemas.openxmlformats.org/officeDocument/2006/relationships" r:id="rId1"/>
        </xdr:cNvPr>
        <xdr:cNvSpPr/>
      </xdr:nvSpPr>
      <xdr:spPr>
        <a:xfrm>
          <a:off x="1333500" y="2857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2014</a:t>
          </a:r>
        </a:p>
      </xdr:txBody>
    </xdr:sp>
    <xdr:clientData/>
  </xdr:twoCellAnchor>
  <xdr:twoCellAnchor>
    <xdr:from>
      <xdr:col>0</xdr:col>
      <xdr:colOff>342900</xdr:colOff>
      <xdr:row>1</xdr:row>
      <xdr:rowOff>76200</xdr:rowOff>
    </xdr:from>
    <xdr:to>
      <xdr:col>1</xdr:col>
      <xdr:colOff>742275</xdr:colOff>
      <xdr:row>2</xdr:row>
      <xdr:rowOff>208200</xdr:rowOff>
    </xdr:to>
    <xdr:sp macro="" textlink="">
      <xdr:nvSpPr>
        <xdr:cNvPr id="6" name="Rectângulo 5">
          <a:hlinkClick xmlns:r="http://schemas.openxmlformats.org/officeDocument/2006/relationships" r:id="rId2"/>
        </xdr:cNvPr>
        <xdr:cNvSpPr/>
      </xdr:nvSpPr>
      <xdr:spPr>
        <a:xfrm>
          <a:off x="342900" y="2857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41</xdr:row>
      <xdr:rowOff>0</xdr:rowOff>
    </xdr:from>
    <xdr:to>
      <xdr:col>1</xdr:col>
      <xdr:colOff>1894800</xdr:colOff>
      <xdr:row>42</xdr:row>
      <xdr:rowOff>160575</xdr:rowOff>
    </xdr:to>
    <xdr:sp macro="" textlink=""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1495425" y="78295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2014</a:t>
          </a:r>
        </a:p>
      </xdr:txBody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904200</xdr:colOff>
      <xdr:row>42</xdr:row>
      <xdr:rowOff>160575</xdr:rowOff>
    </xdr:to>
    <xdr:sp macro="" textlink="">
      <xdr:nvSpPr>
        <xdr:cNvPr id="8" name="Rectângulo 7">
          <a:hlinkClick xmlns:r="http://schemas.openxmlformats.org/officeDocument/2006/relationships" r:id="rId2"/>
        </xdr:cNvPr>
        <xdr:cNvSpPr/>
      </xdr:nvSpPr>
      <xdr:spPr>
        <a:xfrm>
          <a:off x="504825" y="78295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762000</xdr:colOff>
      <xdr:row>1</xdr:row>
      <xdr:rowOff>19050</xdr:rowOff>
    </xdr:from>
    <xdr:to>
      <xdr:col>1</xdr:col>
      <xdr:colOff>1666200</xdr:colOff>
      <xdr:row>2</xdr:row>
      <xdr:rowOff>151050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1562100" y="2286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2014</a:t>
          </a:r>
        </a:p>
      </xdr:txBody>
    </xdr:sp>
    <xdr:clientData/>
  </xdr:twoCellAnchor>
  <xdr:twoCellAnchor>
    <xdr:from>
      <xdr:col>0</xdr:col>
      <xdr:colOff>571500</xdr:colOff>
      <xdr:row>1</xdr:row>
      <xdr:rowOff>19050</xdr:rowOff>
    </xdr:from>
    <xdr:to>
      <xdr:col>1</xdr:col>
      <xdr:colOff>675600</xdr:colOff>
      <xdr:row>2</xdr:row>
      <xdr:rowOff>151050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571500" y="2286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 macro="" textlink="">
      <xdr:nvSpPr>
        <xdr:cNvPr id="6" name="Rectângulo 5">
          <a:hlinkClick xmlns:r="http://schemas.openxmlformats.org/officeDocument/2006/relationships" r:id="rId1"/>
        </xdr:cNvPr>
        <xdr:cNvSpPr/>
      </xdr:nvSpPr>
      <xdr:spPr>
        <a:xfrm>
          <a:off x="1790700" y="78390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2014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 macro="" textlink="">
      <xdr:nvSpPr>
        <xdr:cNvPr id="7" name="Rectângulo 6">
          <a:hlinkClick xmlns:r="http://schemas.openxmlformats.org/officeDocument/2006/relationships" r:id="rId2"/>
        </xdr:cNvPr>
        <xdr:cNvSpPr/>
      </xdr:nvSpPr>
      <xdr:spPr>
        <a:xfrm>
          <a:off x="800100" y="78390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552450</xdr:colOff>
      <xdr:row>1</xdr:row>
      <xdr:rowOff>0</xdr:rowOff>
    </xdr:from>
    <xdr:to>
      <xdr:col>1</xdr:col>
      <xdr:colOff>656550</xdr:colOff>
      <xdr:row>2</xdr:row>
      <xdr:rowOff>132000</xdr:rowOff>
    </xdr:to>
    <xdr:sp macro="" textlink=""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552450" y="2095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771525</xdr:colOff>
      <xdr:row>1</xdr:row>
      <xdr:rowOff>0</xdr:rowOff>
    </xdr:from>
    <xdr:to>
      <xdr:col>1</xdr:col>
      <xdr:colOff>1675725</xdr:colOff>
      <xdr:row>2</xdr:row>
      <xdr:rowOff>132000</xdr:rowOff>
    </xdr:to>
    <xdr:sp macro="" textlink=""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571625" y="2095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 2008</a:t>
          </a:r>
          <a:endParaRPr lang="pt-PT" sz="1000" b="1">
            <a:solidFill>
              <a:schemeClr val="tx2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1</xdr:col>
      <xdr:colOff>0</xdr:colOff>
      <xdr:row>69</xdr:row>
      <xdr:rowOff>0</xdr:rowOff>
    </xdr:from>
    <xdr:to>
      <xdr:col>1</xdr:col>
      <xdr:colOff>904200</xdr:colOff>
      <xdr:row>70</xdr:row>
      <xdr:rowOff>151050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13420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1019175</xdr:colOff>
      <xdr:row>69</xdr:row>
      <xdr:rowOff>0</xdr:rowOff>
    </xdr:from>
    <xdr:to>
      <xdr:col>1</xdr:col>
      <xdr:colOff>1923375</xdr:colOff>
      <xdr:row>70</xdr:row>
      <xdr:rowOff>151050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819275" y="13420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 2008</a:t>
          </a:r>
          <a:endParaRPr lang="pt-PT" sz="1000" b="1">
            <a:solidFill>
              <a:schemeClr val="tx2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12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990600</xdr:colOff>
      <xdr:row>41</xdr:row>
      <xdr:rowOff>0</xdr:rowOff>
    </xdr:from>
    <xdr:to>
      <xdr:col>1</xdr:col>
      <xdr:colOff>1894800</xdr:colOff>
      <xdr:row>43</xdr:row>
      <xdr:rowOff>17700</xdr:rowOff>
    </xdr:to>
    <xdr:sp macro="" textlink="">
      <xdr:nvSpPr>
        <xdr:cNvPr id="5" name="Rectângulo 4">
          <a:hlinkClick xmlns:r="http://schemas.openxmlformats.org/officeDocument/2006/relationships" r:id="rId1"/>
        </xdr:cNvPr>
        <xdr:cNvSpPr/>
      </xdr:nvSpPr>
      <xdr:spPr>
        <a:xfrm>
          <a:off x="1790700" y="78486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2014</a:t>
          </a:r>
        </a:p>
      </xdr:txBody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904200</xdr:colOff>
      <xdr:row>43</xdr:row>
      <xdr:rowOff>17700</xdr:rowOff>
    </xdr:to>
    <xdr:sp macro="" textlink="">
      <xdr:nvSpPr>
        <xdr:cNvPr id="6" name="Rectângulo 5">
          <a:hlinkClick xmlns:r="http://schemas.openxmlformats.org/officeDocument/2006/relationships" r:id="rId2"/>
        </xdr:cNvPr>
        <xdr:cNvSpPr/>
      </xdr:nvSpPr>
      <xdr:spPr>
        <a:xfrm>
          <a:off x="800100" y="78486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685800</xdr:colOff>
      <xdr:row>0</xdr:row>
      <xdr:rowOff>200025</xdr:rowOff>
    </xdr:from>
    <xdr:to>
      <xdr:col>1</xdr:col>
      <xdr:colOff>1590000</xdr:colOff>
      <xdr:row>2</xdr:row>
      <xdr:rowOff>122475</xdr:rowOff>
    </xdr:to>
    <xdr:sp macro="" textlink=""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1485900" y="2000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2014</a:t>
          </a:r>
        </a:p>
      </xdr:txBody>
    </xdr:sp>
    <xdr:clientData/>
  </xdr:twoCellAnchor>
  <xdr:twoCellAnchor>
    <xdr:from>
      <xdr:col>0</xdr:col>
      <xdr:colOff>495300</xdr:colOff>
      <xdr:row>0</xdr:row>
      <xdr:rowOff>200025</xdr:rowOff>
    </xdr:from>
    <xdr:to>
      <xdr:col>1</xdr:col>
      <xdr:colOff>599400</xdr:colOff>
      <xdr:row>2</xdr:row>
      <xdr:rowOff>122475</xdr:rowOff>
    </xdr:to>
    <xdr:sp macro="" textlink="">
      <xdr:nvSpPr>
        <xdr:cNvPr id="8" name="Rectângulo 7">
          <a:hlinkClick xmlns:r="http://schemas.openxmlformats.org/officeDocument/2006/relationships" r:id="rId2"/>
        </xdr:cNvPr>
        <xdr:cNvSpPr/>
      </xdr:nvSpPr>
      <xdr:spPr>
        <a:xfrm>
          <a:off x="495300" y="2000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676275</xdr:colOff>
      <xdr:row>1</xdr:row>
      <xdr:rowOff>0</xdr:rowOff>
    </xdr:from>
    <xdr:to>
      <xdr:col>1</xdr:col>
      <xdr:colOff>1580475</xdr:colOff>
      <xdr:row>2</xdr:row>
      <xdr:rowOff>132000</xdr:rowOff>
    </xdr:to>
    <xdr:sp macro="" textlink="">
      <xdr:nvSpPr>
        <xdr:cNvPr id="6" name="Rectângulo 5">
          <a:hlinkClick xmlns:r="http://schemas.openxmlformats.org/officeDocument/2006/relationships" r:id="rId1"/>
        </xdr:cNvPr>
        <xdr:cNvSpPr/>
      </xdr:nvSpPr>
      <xdr:spPr>
        <a:xfrm>
          <a:off x="1476375" y="2095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2014</a:t>
          </a:r>
        </a:p>
      </xdr:txBody>
    </xdr:sp>
    <xdr:clientData/>
  </xdr:twoCellAnchor>
  <xdr:twoCellAnchor>
    <xdr:from>
      <xdr:col>0</xdr:col>
      <xdr:colOff>485775</xdr:colOff>
      <xdr:row>1</xdr:row>
      <xdr:rowOff>0</xdr:rowOff>
    </xdr:from>
    <xdr:to>
      <xdr:col>1</xdr:col>
      <xdr:colOff>589875</xdr:colOff>
      <xdr:row>2</xdr:row>
      <xdr:rowOff>132000</xdr:rowOff>
    </xdr:to>
    <xdr:sp macro="" textlink="">
      <xdr:nvSpPr>
        <xdr:cNvPr id="7" name="Rectângulo 6">
          <a:hlinkClick xmlns:r="http://schemas.openxmlformats.org/officeDocument/2006/relationships" r:id="rId2"/>
        </xdr:cNvPr>
        <xdr:cNvSpPr/>
      </xdr:nvSpPr>
      <xdr:spPr>
        <a:xfrm>
          <a:off x="485775" y="2095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41</xdr:row>
      <xdr:rowOff>0</xdr:rowOff>
    </xdr:from>
    <xdr:to>
      <xdr:col>1</xdr:col>
      <xdr:colOff>1894800</xdr:colOff>
      <xdr:row>43</xdr:row>
      <xdr:rowOff>17700</xdr:rowOff>
    </xdr:to>
    <xdr:sp macro="" textlink="">
      <xdr:nvSpPr>
        <xdr:cNvPr id="11" name="Rectângulo 10">
          <a:hlinkClick xmlns:r="http://schemas.openxmlformats.org/officeDocument/2006/relationships" r:id="rId1"/>
        </xdr:cNvPr>
        <xdr:cNvSpPr/>
      </xdr:nvSpPr>
      <xdr:spPr>
        <a:xfrm>
          <a:off x="1790700" y="129159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2014</a:t>
          </a:r>
        </a:p>
      </xdr:txBody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904200</xdr:colOff>
      <xdr:row>43</xdr:row>
      <xdr:rowOff>17700</xdr:rowOff>
    </xdr:to>
    <xdr:sp macro="" textlink="">
      <xdr:nvSpPr>
        <xdr:cNvPr id="12" name="Rectângulo 11">
          <a:hlinkClick xmlns:r="http://schemas.openxmlformats.org/officeDocument/2006/relationships" r:id="rId2"/>
        </xdr:cNvPr>
        <xdr:cNvSpPr/>
      </xdr:nvSpPr>
      <xdr:spPr>
        <a:xfrm>
          <a:off x="800100" y="129159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2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990600</xdr:colOff>
      <xdr:row>1</xdr:row>
      <xdr:rowOff>0</xdr:rowOff>
    </xdr:from>
    <xdr:to>
      <xdr:col>1</xdr:col>
      <xdr:colOff>1894800</xdr:colOff>
      <xdr:row>2</xdr:row>
      <xdr:rowOff>132000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1514475" y="2095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2014</a:t>
          </a:r>
        </a:p>
      </xdr:txBody>
    </xdr:sp>
    <xdr:clientData/>
  </xdr:twoCellAnchor>
  <xdr:twoCellAnchor>
    <xdr:from>
      <xdr:col>1</xdr:col>
      <xdr:colOff>0</xdr:colOff>
      <xdr:row>1</xdr:row>
      <xdr:rowOff>0</xdr:rowOff>
    </xdr:from>
    <xdr:to>
      <xdr:col>1</xdr:col>
      <xdr:colOff>904200</xdr:colOff>
      <xdr:row>2</xdr:row>
      <xdr:rowOff>132000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523875" y="2095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41</xdr:row>
      <xdr:rowOff>0</xdr:rowOff>
    </xdr:from>
    <xdr:to>
      <xdr:col>1</xdr:col>
      <xdr:colOff>1894800</xdr:colOff>
      <xdr:row>42</xdr:row>
      <xdr:rowOff>151050</xdr:rowOff>
    </xdr:to>
    <xdr:sp macro="" textlink="">
      <xdr:nvSpPr>
        <xdr:cNvPr id="6" name="Rectângulo 5">
          <a:hlinkClick xmlns:r="http://schemas.openxmlformats.org/officeDocument/2006/relationships" r:id="rId1"/>
        </xdr:cNvPr>
        <xdr:cNvSpPr/>
      </xdr:nvSpPr>
      <xdr:spPr>
        <a:xfrm>
          <a:off x="1514475" y="73342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2014</a:t>
          </a:r>
        </a:p>
      </xdr:txBody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904200</xdr:colOff>
      <xdr:row>42</xdr:row>
      <xdr:rowOff>151050</xdr:rowOff>
    </xdr:to>
    <xdr:sp macro="" textlink="">
      <xdr:nvSpPr>
        <xdr:cNvPr id="7" name="Rectângulo 6">
          <a:hlinkClick xmlns:r="http://schemas.openxmlformats.org/officeDocument/2006/relationships" r:id="rId2"/>
        </xdr:cNvPr>
        <xdr:cNvSpPr/>
      </xdr:nvSpPr>
      <xdr:spPr>
        <a:xfrm>
          <a:off x="523875" y="73342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1790700" y="81438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2014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800100" y="81438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733425</xdr:colOff>
      <xdr:row>1</xdr:row>
      <xdr:rowOff>57150</xdr:rowOff>
    </xdr:from>
    <xdr:to>
      <xdr:col>1</xdr:col>
      <xdr:colOff>1637625</xdr:colOff>
      <xdr:row>2</xdr:row>
      <xdr:rowOff>189150</xdr:rowOff>
    </xdr:to>
    <xdr:sp macro="" textlink="">
      <xdr:nvSpPr>
        <xdr:cNvPr id="6" name="Rectângulo 5">
          <a:hlinkClick xmlns:r="http://schemas.openxmlformats.org/officeDocument/2006/relationships" r:id="rId1"/>
        </xdr:cNvPr>
        <xdr:cNvSpPr/>
      </xdr:nvSpPr>
      <xdr:spPr>
        <a:xfrm>
          <a:off x="1533525" y="2667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2014</a:t>
          </a:r>
        </a:p>
      </xdr:txBody>
    </xdr:sp>
    <xdr:clientData/>
  </xdr:twoCellAnchor>
  <xdr:twoCellAnchor>
    <xdr:from>
      <xdr:col>0</xdr:col>
      <xdr:colOff>542925</xdr:colOff>
      <xdr:row>1</xdr:row>
      <xdr:rowOff>57150</xdr:rowOff>
    </xdr:from>
    <xdr:to>
      <xdr:col>1</xdr:col>
      <xdr:colOff>647025</xdr:colOff>
      <xdr:row>2</xdr:row>
      <xdr:rowOff>189150</xdr:rowOff>
    </xdr:to>
    <xdr:sp macro="" textlink="">
      <xdr:nvSpPr>
        <xdr:cNvPr id="7" name="Rectângulo 6">
          <a:hlinkClick xmlns:r="http://schemas.openxmlformats.org/officeDocument/2006/relationships" r:id="rId2"/>
        </xdr:cNvPr>
        <xdr:cNvSpPr/>
      </xdr:nvSpPr>
      <xdr:spPr>
        <a:xfrm>
          <a:off x="542925" y="2667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2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990600</xdr:colOff>
      <xdr:row>41</xdr:row>
      <xdr:rowOff>0</xdr:rowOff>
    </xdr:from>
    <xdr:to>
      <xdr:col>1</xdr:col>
      <xdr:colOff>1894800</xdr:colOff>
      <xdr:row>42</xdr:row>
      <xdr:rowOff>151050</xdr:rowOff>
    </xdr:to>
    <xdr:sp macro="" textlink="">
      <xdr:nvSpPr>
        <xdr:cNvPr id="5" name="Rectângulo 4">
          <a:hlinkClick xmlns:r="http://schemas.openxmlformats.org/officeDocument/2006/relationships" r:id="rId1"/>
        </xdr:cNvPr>
        <xdr:cNvSpPr/>
      </xdr:nvSpPr>
      <xdr:spPr>
        <a:xfrm>
          <a:off x="1790700" y="80391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2014</a:t>
          </a:r>
        </a:p>
      </xdr:txBody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904200</xdr:colOff>
      <xdr:row>42</xdr:row>
      <xdr:rowOff>151050</xdr:rowOff>
    </xdr:to>
    <xdr:sp macro="" textlink="">
      <xdr:nvSpPr>
        <xdr:cNvPr id="6" name="Rectângulo 5">
          <a:hlinkClick xmlns:r="http://schemas.openxmlformats.org/officeDocument/2006/relationships" r:id="rId2"/>
        </xdr:cNvPr>
        <xdr:cNvSpPr/>
      </xdr:nvSpPr>
      <xdr:spPr>
        <a:xfrm>
          <a:off x="800100" y="80391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723900</xdr:colOff>
      <xdr:row>1</xdr:row>
      <xdr:rowOff>9525</xdr:rowOff>
    </xdr:from>
    <xdr:to>
      <xdr:col>1</xdr:col>
      <xdr:colOff>1628100</xdr:colOff>
      <xdr:row>2</xdr:row>
      <xdr:rowOff>141525</xdr:rowOff>
    </xdr:to>
    <xdr:sp macro="" textlink=""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1524000" y="2190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2014</a:t>
          </a:r>
        </a:p>
      </xdr:txBody>
    </xdr:sp>
    <xdr:clientData/>
  </xdr:twoCellAnchor>
  <xdr:twoCellAnchor>
    <xdr:from>
      <xdr:col>0</xdr:col>
      <xdr:colOff>533400</xdr:colOff>
      <xdr:row>1</xdr:row>
      <xdr:rowOff>9525</xdr:rowOff>
    </xdr:from>
    <xdr:to>
      <xdr:col>1</xdr:col>
      <xdr:colOff>637500</xdr:colOff>
      <xdr:row>2</xdr:row>
      <xdr:rowOff>141525</xdr:rowOff>
    </xdr:to>
    <xdr:sp macro="" textlink="">
      <xdr:nvSpPr>
        <xdr:cNvPr id="8" name="Rectângulo 7">
          <a:hlinkClick xmlns:r="http://schemas.openxmlformats.org/officeDocument/2006/relationships" r:id="rId2"/>
        </xdr:cNvPr>
        <xdr:cNvSpPr/>
      </xdr:nvSpPr>
      <xdr:spPr>
        <a:xfrm>
          <a:off x="533400" y="2190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2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990600</xdr:colOff>
      <xdr:row>41</xdr:row>
      <xdr:rowOff>0</xdr:rowOff>
    </xdr:from>
    <xdr:to>
      <xdr:col>1</xdr:col>
      <xdr:colOff>1894800</xdr:colOff>
      <xdr:row>42</xdr:row>
      <xdr:rowOff>151050</xdr:rowOff>
    </xdr:to>
    <xdr:sp macro="" textlink=""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1790700" y="80391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2014</a:t>
          </a:r>
        </a:p>
      </xdr:txBody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904200</xdr:colOff>
      <xdr:row>42</xdr:row>
      <xdr:rowOff>151050</xdr:rowOff>
    </xdr:to>
    <xdr:sp macro="" textlink="">
      <xdr:nvSpPr>
        <xdr:cNvPr id="8" name="Rectângulo 7">
          <a:hlinkClick xmlns:r="http://schemas.openxmlformats.org/officeDocument/2006/relationships" r:id="rId2"/>
        </xdr:cNvPr>
        <xdr:cNvSpPr/>
      </xdr:nvSpPr>
      <xdr:spPr>
        <a:xfrm>
          <a:off x="800100" y="80391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685800</xdr:colOff>
      <xdr:row>1</xdr:row>
      <xdr:rowOff>0</xdr:rowOff>
    </xdr:from>
    <xdr:to>
      <xdr:col>1</xdr:col>
      <xdr:colOff>1590000</xdr:colOff>
      <xdr:row>2</xdr:row>
      <xdr:rowOff>132000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1485900" y="2095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2014</a:t>
          </a:r>
        </a:p>
      </xdr:txBody>
    </xdr:sp>
    <xdr:clientData/>
  </xdr:twoCellAnchor>
  <xdr:twoCellAnchor>
    <xdr:from>
      <xdr:col>0</xdr:col>
      <xdr:colOff>495300</xdr:colOff>
      <xdr:row>1</xdr:row>
      <xdr:rowOff>0</xdr:rowOff>
    </xdr:from>
    <xdr:to>
      <xdr:col>1</xdr:col>
      <xdr:colOff>599400</xdr:colOff>
      <xdr:row>2</xdr:row>
      <xdr:rowOff>132000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495300" y="2095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990600</xdr:colOff>
      <xdr:row>41</xdr:row>
      <xdr:rowOff>0</xdr:rowOff>
    </xdr:from>
    <xdr:to>
      <xdr:col>1</xdr:col>
      <xdr:colOff>1894800</xdr:colOff>
      <xdr:row>42</xdr:row>
      <xdr:rowOff>151050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1790700" y="80010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2014</a:t>
          </a:r>
        </a:p>
      </xdr:txBody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904200</xdr:colOff>
      <xdr:row>42</xdr:row>
      <xdr:rowOff>151050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800100" y="80010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723900</xdr:colOff>
      <xdr:row>1</xdr:row>
      <xdr:rowOff>19050</xdr:rowOff>
    </xdr:from>
    <xdr:to>
      <xdr:col>1</xdr:col>
      <xdr:colOff>1628100</xdr:colOff>
      <xdr:row>2</xdr:row>
      <xdr:rowOff>151050</xdr:rowOff>
    </xdr:to>
    <xdr:sp macro="" textlink="">
      <xdr:nvSpPr>
        <xdr:cNvPr id="6" name="Rectângulo 5">
          <a:hlinkClick xmlns:r="http://schemas.openxmlformats.org/officeDocument/2006/relationships" r:id="rId1"/>
        </xdr:cNvPr>
        <xdr:cNvSpPr/>
      </xdr:nvSpPr>
      <xdr:spPr>
        <a:xfrm>
          <a:off x="1524000" y="2286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2014</a:t>
          </a:r>
        </a:p>
      </xdr:txBody>
    </xdr:sp>
    <xdr:clientData/>
  </xdr:twoCellAnchor>
  <xdr:twoCellAnchor>
    <xdr:from>
      <xdr:col>0</xdr:col>
      <xdr:colOff>533400</xdr:colOff>
      <xdr:row>1</xdr:row>
      <xdr:rowOff>19050</xdr:rowOff>
    </xdr:from>
    <xdr:to>
      <xdr:col>1</xdr:col>
      <xdr:colOff>637500</xdr:colOff>
      <xdr:row>2</xdr:row>
      <xdr:rowOff>151050</xdr:rowOff>
    </xdr:to>
    <xdr:sp macro="" textlink="">
      <xdr:nvSpPr>
        <xdr:cNvPr id="7" name="Rectângulo 6">
          <a:hlinkClick xmlns:r="http://schemas.openxmlformats.org/officeDocument/2006/relationships" r:id="rId2"/>
        </xdr:cNvPr>
        <xdr:cNvSpPr/>
      </xdr:nvSpPr>
      <xdr:spPr>
        <a:xfrm>
          <a:off x="533400" y="2286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2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990600</xdr:colOff>
      <xdr:row>41</xdr:row>
      <xdr:rowOff>0</xdr:rowOff>
    </xdr:from>
    <xdr:to>
      <xdr:col>1</xdr:col>
      <xdr:colOff>1894800</xdr:colOff>
      <xdr:row>42</xdr:row>
      <xdr:rowOff>151050</xdr:rowOff>
    </xdr:to>
    <xdr:sp macro="" textlink=""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1790700" y="80772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2014</a:t>
          </a:r>
        </a:p>
      </xdr:txBody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904200</xdr:colOff>
      <xdr:row>42</xdr:row>
      <xdr:rowOff>151050</xdr:rowOff>
    </xdr:to>
    <xdr:sp macro="" textlink="">
      <xdr:nvSpPr>
        <xdr:cNvPr id="8" name="Rectângulo 7">
          <a:hlinkClick xmlns:r="http://schemas.openxmlformats.org/officeDocument/2006/relationships" r:id="rId2"/>
        </xdr:cNvPr>
        <xdr:cNvSpPr/>
      </xdr:nvSpPr>
      <xdr:spPr>
        <a:xfrm>
          <a:off x="800100" y="80772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523875</xdr:colOff>
      <xdr:row>0</xdr:row>
      <xdr:rowOff>57150</xdr:rowOff>
    </xdr:from>
    <xdr:to>
      <xdr:col>1</xdr:col>
      <xdr:colOff>1428075</xdr:colOff>
      <xdr:row>1</xdr:row>
      <xdr:rowOff>189150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1323975" y="571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2014</a:t>
          </a:r>
        </a:p>
      </xdr:txBody>
    </xdr:sp>
    <xdr:clientData/>
  </xdr:twoCellAnchor>
  <xdr:twoCellAnchor>
    <xdr:from>
      <xdr:col>0</xdr:col>
      <xdr:colOff>333375</xdr:colOff>
      <xdr:row>0</xdr:row>
      <xdr:rowOff>57150</xdr:rowOff>
    </xdr:from>
    <xdr:to>
      <xdr:col>1</xdr:col>
      <xdr:colOff>437475</xdr:colOff>
      <xdr:row>1</xdr:row>
      <xdr:rowOff>189150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333375" y="571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990600</xdr:colOff>
      <xdr:row>41</xdr:row>
      <xdr:rowOff>0</xdr:rowOff>
    </xdr:from>
    <xdr:to>
      <xdr:col>1</xdr:col>
      <xdr:colOff>1894800</xdr:colOff>
      <xdr:row>42</xdr:row>
      <xdr:rowOff>151050</xdr:rowOff>
    </xdr:to>
    <xdr:sp macro="" textlink=""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1790700" y="80772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2014</a:t>
          </a:r>
        </a:p>
      </xdr:txBody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904200</xdr:colOff>
      <xdr:row>42</xdr:row>
      <xdr:rowOff>151050</xdr:rowOff>
    </xdr:to>
    <xdr:sp macro="" textlink="">
      <xdr:nvSpPr>
        <xdr:cNvPr id="8" name="Rectângulo 7">
          <a:hlinkClick xmlns:r="http://schemas.openxmlformats.org/officeDocument/2006/relationships" r:id="rId2"/>
        </xdr:cNvPr>
        <xdr:cNvSpPr/>
      </xdr:nvSpPr>
      <xdr:spPr>
        <a:xfrm>
          <a:off x="800100" y="80772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638175</xdr:colOff>
      <xdr:row>0</xdr:row>
      <xdr:rowOff>104775</xdr:rowOff>
    </xdr:from>
    <xdr:to>
      <xdr:col>1</xdr:col>
      <xdr:colOff>1542375</xdr:colOff>
      <xdr:row>2</xdr:row>
      <xdr:rowOff>27225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1438275" y="1047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2014</a:t>
          </a:r>
        </a:p>
      </xdr:txBody>
    </xdr:sp>
    <xdr:clientData/>
  </xdr:twoCellAnchor>
  <xdr:twoCellAnchor>
    <xdr:from>
      <xdr:col>0</xdr:col>
      <xdr:colOff>447675</xdr:colOff>
      <xdr:row>0</xdr:row>
      <xdr:rowOff>104775</xdr:rowOff>
    </xdr:from>
    <xdr:to>
      <xdr:col>1</xdr:col>
      <xdr:colOff>551775</xdr:colOff>
      <xdr:row>2</xdr:row>
      <xdr:rowOff>27225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447675" y="1047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2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990600</xdr:colOff>
      <xdr:row>41</xdr:row>
      <xdr:rowOff>0</xdr:rowOff>
    </xdr:from>
    <xdr:to>
      <xdr:col>1</xdr:col>
      <xdr:colOff>1894800</xdr:colOff>
      <xdr:row>42</xdr:row>
      <xdr:rowOff>151050</xdr:rowOff>
    </xdr:to>
    <xdr:sp macro="" textlink=""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1790700" y="80391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2014</a:t>
          </a:r>
        </a:p>
      </xdr:txBody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904200</xdr:colOff>
      <xdr:row>42</xdr:row>
      <xdr:rowOff>151050</xdr:rowOff>
    </xdr:to>
    <xdr:sp macro="" textlink="">
      <xdr:nvSpPr>
        <xdr:cNvPr id="8" name="Rectângulo 7">
          <a:hlinkClick xmlns:r="http://schemas.openxmlformats.org/officeDocument/2006/relationships" r:id="rId2"/>
        </xdr:cNvPr>
        <xdr:cNvSpPr/>
      </xdr:nvSpPr>
      <xdr:spPr>
        <a:xfrm>
          <a:off x="800100" y="80391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742950</xdr:colOff>
      <xdr:row>0</xdr:row>
      <xdr:rowOff>114300</xdr:rowOff>
    </xdr:from>
    <xdr:to>
      <xdr:col>1</xdr:col>
      <xdr:colOff>1647150</xdr:colOff>
      <xdr:row>2</xdr:row>
      <xdr:rowOff>36750</xdr:rowOff>
    </xdr:to>
    <xdr:sp macro="" textlink="">
      <xdr:nvSpPr>
        <xdr:cNvPr id="9" name="Rectângulo 8">
          <a:hlinkClick xmlns:r="http://schemas.openxmlformats.org/officeDocument/2006/relationships" r:id="rId1"/>
        </xdr:cNvPr>
        <xdr:cNvSpPr/>
      </xdr:nvSpPr>
      <xdr:spPr>
        <a:xfrm>
          <a:off x="1543050" y="1143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2014</a:t>
          </a:r>
        </a:p>
      </xdr:txBody>
    </xdr:sp>
    <xdr:clientData/>
  </xdr:twoCellAnchor>
  <xdr:twoCellAnchor>
    <xdr:from>
      <xdr:col>0</xdr:col>
      <xdr:colOff>552450</xdr:colOff>
      <xdr:row>0</xdr:row>
      <xdr:rowOff>114300</xdr:rowOff>
    </xdr:from>
    <xdr:to>
      <xdr:col>1</xdr:col>
      <xdr:colOff>656550</xdr:colOff>
      <xdr:row>2</xdr:row>
      <xdr:rowOff>36750</xdr:rowOff>
    </xdr:to>
    <xdr:sp macro="" textlink="">
      <xdr:nvSpPr>
        <xdr:cNvPr id="10" name="Rectângulo 9">
          <a:hlinkClick xmlns:r="http://schemas.openxmlformats.org/officeDocument/2006/relationships" r:id="rId2"/>
        </xdr:cNvPr>
        <xdr:cNvSpPr/>
      </xdr:nvSpPr>
      <xdr:spPr>
        <a:xfrm>
          <a:off x="552450" y="1143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485775</xdr:colOff>
      <xdr:row>1</xdr:row>
      <xdr:rowOff>0</xdr:rowOff>
    </xdr:from>
    <xdr:to>
      <xdr:col>1</xdr:col>
      <xdr:colOff>589875</xdr:colOff>
      <xdr:row>2</xdr:row>
      <xdr:rowOff>132000</xdr:rowOff>
    </xdr:to>
    <xdr:sp macro="" textlink=""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485775" y="2095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704850</xdr:colOff>
      <xdr:row>1</xdr:row>
      <xdr:rowOff>0</xdr:rowOff>
    </xdr:from>
    <xdr:to>
      <xdr:col>1</xdr:col>
      <xdr:colOff>1609050</xdr:colOff>
      <xdr:row>2</xdr:row>
      <xdr:rowOff>132000</xdr:rowOff>
    </xdr:to>
    <xdr:sp macro="" textlink=""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504950" y="2095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 2008</a:t>
          </a:r>
          <a:endParaRPr lang="pt-PT" sz="1000" b="1">
            <a:solidFill>
              <a:schemeClr val="tx2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1</xdr:col>
      <xdr:colOff>0</xdr:colOff>
      <xdr:row>69</xdr:row>
      <xdr:rowOff>0</xdr:rowOff>
    </xdr:from>
    <xdr:to>
      <xdr:col>1</xdr:col>
      <xdr:colOff>904200</xdr:colOff>
      <xdr:row>70</xdr:row>
      <xdr:rowOff>151050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13420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1019175</xdr:colOff>
      <xdr:row>69</xdr:row>
      <xdr:rowOff>0</xdr:rowOff>
    </xdr:from>
    <xdr:to>
      <xdr:col>1</xdr:col>
      <xdr:colOff>1923375</xdr:colOff>
      <xdr:row>70</xdr:row>
      <xdr:rowOff>151050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819275" y="13420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 2008</a:t>
          </a:r>
          <a:endParaRPr lang="pt-PT" sz="1000" b="1">
            <a:solidFill>
              <a:schemeClr val="tx2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723900</xdr:colOff>
      <xdr:row>0</xdr:row>
      <xdr:rowOff>133350</xdr:rowOff>
    </xdr:from>
    <xdr:to>
      <xdr:col>1</xdr:col>
      <xdr:colOff>1628100</xdr:colOff>
      <xdr:row>2</xdr:row>
      <xdr:rowOff>55800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1524000" y="1333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2014</a:t>
          </a:r>
        </a:p>
      </xdr:txBody>
    </xdr:sp>
    <xdr:clientData/>
  </xdr:twoCellAnchor>
  <xdr:twoCellAnchor>
    <xdr:from>
      <xdr:col>0</xdr:col>
      <xdr:colOff>533400</xdr:colOff>
      <xdr:row>0</xdr:row>
      <xdr:rowOff>133350</xdr:rowOff>
    </xdr:from>
    <xdr:to>
      <xdr:col>1</xdr:col>
      <xdr:colOff>637500</xdr:colOff>
      <xdr:row>2</xdr:row>
      <xdr:rowOff>55800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533400" y="1333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41</xdr:row>
      <xdr:rowOff>0</xdr:rowOff>
    </xdr:from>
    <xdr:to>
      <xdr:col>1</xdr:col>
      <xdr:colOff>1894800</xdr:colOff>
      <xdr:row>43</xdr:row>
      <xdr:rowOff>17700</xdr:rowOff>
    </xdr:to>
    <xdr:sp macro="" textlink="">
      <xdr:nvSpPr>
        <xdr:cNvPr id="6" name="Rectângulo 5">
          <a:hlinkClick xmlns:r="http://schemas.openxmlformats.org/officeDocument/2006/relationships" r:id="rId1"/>
        </xdr:cNvPr>
        <xdr:cNvSpPr/>
      </xdr:nvSpPr>
      <xdr:spPr>
        <a:xfrm>
          <a:off x="1790700" y="78390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2014</a:t>
          </a:r>
        </a:p>
      </xdr:txBody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904200</xdr:colOff>
      <xdr:row>43</xdr:row>
      <xdr:rowOff>17700</xdr:rowOff>
    </xdr:to>
    <xdr:sp macro="" textlink="">
      <xdr:nvSpPr>
        <xdr:cNvPr id="7" name="Rectângulo 6">
          <a:hlinkClick xmlns:r="http://schemas.openxmlformats.org/officeDocument/2006/relationships" r:id="rId2"/>
        </xdr:cNvPr>
        <xdr:cNvSpPr/>
      </xdr:nvSpPr>
      <xdr:spPr>
        <a:xfrm>
          <a:off x="800100" y="78390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3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723900</xdr:colOff>
      <xdr:row>1</xdr:row>
      <xdr:rowOff>19050</xdr:rowOff>
    </xdr:from>
    <xdr:to>
      <xdr:col>1</xdr:col>
      <xdr:colOff>1628100</xdr:colOff>
      <xdr:row>2</xdr:row>
      <xdr:rowOff>151050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1524000" y="2286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2014</a:t>
          </a:r>
        </a:p>
      </xdr:txBody>
    </xdr:sp>
    <xdr:clientData/>
  </xdr:twoCellAnchor>
  <xdr:twoCellAnchor>
    <xdr:from>
      <xdr:col>0</xdr:col>
      <xdr:colOff>533400</xdr:colOff>
      <xdr:row>1</xdr:row>
      <xdr:rowOff>19050</xdr:rowOff>
    </xdr:from>
    <xdr:to>
      <xdr:col>1</xdr:col>
      <xdr:colOff>637500</xdr:colOff>
      <xdr:row>2</xdr:row>
      <xdr:rowOff>151050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533400" y="2286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42</xdr:row>
      <xdr:rowOff>17700</xdr:rowOff>
    </xdr:to>
    <xdr:sp macro="" textlink="">
      <xdr:nvSpPr>
        <xdr:cNvPr id="6" name="Rectângulo 5">
          <a:hlinkClick xmlns:r="http://schemas.openxmlformats.org/officeDocument/2006/relationships" r:id="rId1"/>
        </xdr:cNvPr>
        <xdr:cNvSpPr/>
      </xdr:nvSpPr>
      <xdr:spPr>
        <a:xfrm>
          <a:off x="1790700" y="81057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2014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42</xdr:row>
      <xdr:rowOff>17700</xdr:rowOff>
    </xdr:to>
    <xdr:sp macro="" textlink="">
      <xdr:nvSpPr>
        <xdr:cNvPr id="7" name="Rectângulo 6">
          <a:hlinkClick xmlns:r="http://schemas.openxmlformats.org/officeDocument/2006/relationships" r:id="rId2"/>
        </xdr:cNvPr>
        <xdr:cNvSpPr/>
      </xdr:nvSpPr>
      <xdr:spPr>
        <a:xfrm>
          <a:off x="800100" y="81057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3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990600</xdr:colOff>
      <xdr:row>41</xdr:row>
      <xdr:rowOff>0</xdr:rowOff>
    </xdr:from>
    <xdr:to>
      <xdr:col>1</xdr:col>
      <xdr:colOff>1894800</xdr:colOff>
      <xdr:row>43</xdr:row>
      <xdr:rowOff>17700</xdr:rowOff>
    </xdr:to>
    <xdr:sp macro="" textlink=""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1790700" y="78486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2014</a:t>
          </a:r>
        </a:p>
      </xdr:txBody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904200</xdr:colOff>
      <xdr:row>43</xdr:row>
      <xdr:rowOff>17700</xdr:rowOff>
    </xdr:to>
    <xdr:sp macro="" textlink="">
      <xdr:nvSpPr>
        <xdr:cNvPr id="8" name="Rectângulo 7">
          <a:hlinkClick xmlns:r="http://schemas.openxmlformats.org/officeDocument/2006/relationships" r:id="rId2"/>
        </xdr:cNvPr>
        <xdr:cNvSpPr/>
      </xdr:nvSpPr>
      <xdr:spPr>
        <a:xfrm>
          <a:off x="800100" y="78486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723900</xdr:colOff>
      <xdr:row>0</xdr:row>
      <xdr:rowOff>38100</xdr:rowOff>
    </xdr:from>
    <xdr:to>
      <xdr:col>1</xdr:col>
      <xdr:colOff>1628100</xdr:colOff>
      <xdr:row>1</xdr:row>
      <xdr:rowOff>170100</xdr:rowOff>
    </xdr:to>
    <xdr:sp macro="" textlink="">
      <xdr:nvSpPr>
        <xdr:cNvPr id="9" name="Rectângulo 8">
          <a:hlinkClick xmlns:r="http://schemas.openxmlformats.org/officeDocument/2006/relationships" r:id="rId1"/>
        </xdr:cNvPr>
        <xdr:cNvSpPr/>
      </xdr:nvSpPr>
      <xdr:spPr>
        <a:xfrm>
          <a:off x="1524000" y="381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2014</a:t>
          </a:r>
        </a:p>
      </xdr:txBody>
    </xdr:sp>
    <xdr:clientData/>
  </xdr:twoCellAnchor>
  <xdr:twoCellAnchor>
    <xdr:from>
      <xdr:col>0</xdr:col>
      <xdr:colOff>533400</xdr:colOff>
      <xdr:row>0</xdr:row>
      <xdr:rowOff>38100</xdr:rowOff>
    </xdr:from>
    <xdr:to>
      <xdr:col>1</xdr:col>
      <xdr:colOff>637500</xdr:colOff>
      <xdr:row>1</xdr:row>
      <xdr:rowOff>170100</xdr:rowOff>
    </xdr:to>
    <xdr:sp macro="" textlink="">
      <xdr:nvSpPr>
        <xdr:cNvPr id="10" name="Rectângulo 9">
          <a:hlinkClick xmlns:r="http://schemas.openxmlformats.org/officeDocument/2006/relationships" r:id="rId2"/>
        </xdr:cNvPr>
        <xdr:cNvSpPr/>
      </xdr:nvSpPr>
      <xdr:spPr>
        <a:xfrm>
          <a:off x="533400" y="381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3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990600</xdr:colOff>
      <xdr:row>40</xdr:row>
      <xdr:rowOff>0</xdr:rowOff>
    </xdr:from>
    <xdr:to>
      <xdr:col>1</xdr:col>
      <xdr:colOff>1894800</xdr:colOff>
      <xdr:row>42</xdr:row>
      <xdr:rowOff>17700</xdr:rowOff>
    </xdr:to>
    <xdr:sp macro="" textlink=""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1790700" y="7705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2014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42</xdr:row>
      <xdr:rowOff>17700</xdr:rowOff>
    </xdr:to>
    <xdr:sp macro="" textlink="">
      <xdr:nvSpPr>
        <xdr:cNvPr id="8" name="Rectângulo 7">
          <a:hlinkClick xmlns:r="http://schemas.openxmlformats.org/officeDocument/2006/relationships" r:id="rId2"/>
        </xdr:cNvPr>
        <xdr:cNvSpPr/>
      </xdr:nvSpPr>
      <xdr:spPr>
        <a:xfrm>
          <a:off x="800100" y="7705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657225</xdr:colOff>
      <xdr:row>0</xdr:row>
      <xdr:rowOff>104775</xdr:rowOff>
    </xdr:from>
    <xdr:to>
      <xdr:col>1</xdr:col>
      <xdr:colOff>1561425</xdr:colOff>
      <xdr:row>2</xdr:row>
      <xdr:rowOff>27225</xdr:rowOff>
    </xdr:to>
    <xdr:sp macro="" textlink="">
      <xdr:nvSpPr>
        <xdr:cNvPr id="9" name="Rectângulo 8">
          <a:hlinkClick xmlns:r="http://schemas.openxmlformats.org/officeDocument/2006/relationships" r:id="rId1"/>
        </xdr:cNvPr>
        <xdr:cNvSpPr/>
      </xdr:nvSpPr>
      <xdr:spPr>
        <a:xfrm>
          <a:off x="1457325" y="1047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2014</a:t>
          </a:r>
        </a:p>
      </xdr:txBody>
    </xdr:sp>
    <xdr:clientData/>
  </xdr:twoCellAnchor>
  <xdr:twoCellAnchor>
    <xdr:from>
      <xdr:col>0</xdr:col>
      <xdr:colOff>466725</xdr:colOff>
      <xdr:row>0</xdr:row>
      <xdr:rowOff>104775</xdr:rowOff>
    </xdr:from>
    <xdr:to>
      <xdr:col>1</xdr:col>
      <xdr:colOff>570825</xdr:colOff>
      <xdr:row>2</xdr:row>
      <xdr:rowOff>27225</xdr:rowOff>
    </xdr:to>
    <xdr:sp macro="" textlink="">
      <xdr:nvSpPr>
        <xdr:cNvPr id="10" name="Rectângulo 9">
          <a:hlinkClick xmlns:r="http://schemas.openxmlformats.org/officeDocument/2006/relationships" r:id="rId2"/>
        </xdr:cNvPr>
        <xdr:cNvSpPr/>
      </xdr:nvSpPr>
      <xdr:spPr>
        <a:xfrm>
          <a:off x="466725" y="1047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3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752475</xdr:colOff>
      <xdr:row>0</xdr:row>
      <xdr:rowOff>76200</xdr:rowOff>
    </xdr:from>
    <xdr:to>
      <xdr:col>1</xdr:col>
      <xdr:colOff>1656675</xdr:colOff>
      <xdr:row>1</xdr:row>
      <xdr:rowOff>208200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1552575" y="762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2014</a:t>
          </a:r>
        </a:p>
      </xdr:txBody>
    </xdr:sp>
    <xdr:clientData/>
  </xdr:twoCellAnchor>
  <xdr:twoCellAnchor>
    <xdr:from>
      <xdr:col>0</xdr:col>
      <xdr:colOff>561975</xdr:colOff>
      <xdr:row>0</xdr:row>
      <xdr:rowOff>76200</xdr:rowOff>
    </xdr:from>
    <xdr:to>
      <xdr:col>1</xdr:col>
      <xdr:colOff>666075</xdr:colOff>
      <xdr:row>1</xdr:row>
      <xdr:rowOff>208200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561975" y="762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41</xdr:row>
      <xdr:rowOff>0</xdr:rowOff>
    </xdr:from>
    <xdr:to>
      <xdr:col>1</xdr:col>
      <xdr:colOff>1894800</xdr:colOff>
      <xdr:row>42</xdr:row>
      <xdr:rowOff>151050</xdr:rowOff>
    </xdr:to>
    <xdr:sp macro="" textlink="">
      <xdr:nvSpPr>
        <xdr:cNvPr id="6" name="Rectângulo 5">
          <a:hlinkClick xmlns:r="http://schemas.openxmlformats.org/officeDocument/2006/relationships" r:id="rId1"/>
        </xdr:cNvPr>
        <xdr:cNvSpPr/>
      </xdr:nvSpPr>
      <xdr:spPr>
        <a:xfrm>
          <a:off x="1790700" y="79914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2014</a:t>
          </a:r>
        </a:p>
      </xdr:txBody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904200</xdr:colOff>
      <xdr:row>42</xdr:row>
      <xdr:rowOff>151050</xdr:rowOff>
    </xdr:to>
    <xdr:sp macro="" textlink="">
      <xdr:nvSpPr>
        <xdr:cNvPr id="7" name="Rectângulo 6">
          <a:hlinkClick xmlns:r="http://schemas.openxmlformats.org/officeDocument/2006/relationships" r:id="rId2"/>
        </xdr:cNvPr>
        <xdr:cNvSpPr/>
      </xdr:nvSpPr>
      <xdr:spPr>
        <a:xfrm>
          <a:off x="800100" y="79914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3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64</xdr:row>
      <xdr:rowOff>0</xdr:rowOff>
    </xdr:from>
    <xdr:to>
      <xdr:col>1</xdr:col>
      <xdr:colOff>275550</xdr:colOff>
      <xdr:row>65</xdr:row>
      <xdr:rowOff>179625</xdr:rowOff>
    </xdr:to>
    <xdr:sp macro="" textlink="">
      <xdr:nvSpPr>
        <xdr:cNvPr id="3" name="Rectângulo 2">
          <a:hlinkClick xmlns:r="http://schemas.openxmlformats.org/officeDocument/2006/relationships" r:id="rId1"/>
        </xdr:cNvPr>
        <xdr:cNvSpPr/>
      </xdr:nvSpPr>
      <xdr:spPr>
        <a:xfrm>
          <a:off x="0" y="12887325"/>
          <a:ext cx="1075650" cy="37012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</a:p>
      </xdr:txBody>
    </xdr:sp>
    <xdr:clientData/>
  </xdr:twoCellAnchor>
  <xdr:twoCellAnchor>
    <xdr:from>
      <xdr:col>1</xdr:col>
      <xdr:colOff>704850</xdr:colOff>
      <xdr:row>0</xdr:row>
      <xdr:rowOff>104775</xdr:rowOff>
    </xdr:from>
    <xdr:to>
      <xdr:col>1</xdr:col>
      <xdr:colOff>1609050</xdr:colOff>
      <xdr:row>2</xdr:row>
      <xdr:rowOff>27225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504950" y="1047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2014</a:t>
          </a:r>
        </a:p>
      </xdr:txBody>
    </xdr:sp>
    <xdr:clientData/>
  </xdr:twoCellAnchor>
  <xdr:twoCellAnchor>
    <xdr:from>
      <xdr:col>0</xdr:col>
      <xdr:colOff>514350</xdr:colOff>
      <xdr:row>0</xdr:row>
      <xdr:rowOff>104775</xdr:rowOff>
    </xdr:from>
    <xdr:to>
      <xdr:col>1</xdr:col>
      <xdr:colOff>618450</xdr:colOff>
      <xdr:row>2</xdr:row>
      <xdr:rowOff>27225</xdr:rowOff>
    </xdr:to>
    <xdr:sp macro="" textlink="">
      <xdr:nvSpPr>
        <xdr:cNvPr id="6" name="Rectângulo 5">
          <a:hlinkClick xmlns:r="http://schemas.openxmlformats.org/officeDocument/2006/relationships" r:id="rId1"/>
        </xdr:cNvPr>
        <xdr:cNvSpPr/>
      </xdr:nvSpPr>
      <xdr:spPr>
        <a:xfrm>
          <a:off x="514350" y="1047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 macro="" textlink="">
      <xdr:nvSpPr>
        <xdr:cNvPr id="7" name="Rectângulo 6">
          <a:hlinkClick xmlns:r="http://schemas.openxmlformats.org/officeDocument/2006/relationships" r:id="rId2"/>
        </xdr:cNvPr>
        <xdr:cNvSpPr/>
      </xdr:nvSpPr>
      <xdr:spPr>
        <a:xfrm>
          <a:off x="1790700" y="81438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2014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 macro="" textlink="">
      <xdr:nvSpPr>
        <xdr:cNvPr id="8" name="Rectângulo 7">
          <a:hlinkClick xmlns:r="http://schemas.openxmlformats.org/officeDocument/2006/relationships" r:id="rId1"/>
        </xdr:cNvPr>
        <xdr:cNvSpPr/>
      </xdr:nvSpPr>
      <xdr:spPr>
        <a:xfrm>
          <a:off x="800100" y="81438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3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 macro="" textlink=""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1790700" y="78486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2014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 macro="" textlink="">
      <xdr:nvSpPr>
        <xdr:cNvPr id="8" name="Rectângulo 7">
          <a:hlinkClick xmlns:r="http://schemas.openxmlformats.org/officeDocument/2006/relationships" r:id="rId2"/>
        </xdr:cNvPr>
        <xdr:cNvSpPr/>
      </xdr:nvSpPr>
      <xdr:spPr>
        <a:xfrm>
          <a:off x="800100" y="78486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704850</xdr:colOff>
      <xdr:row>0</xdr:row>
      <xdr:rowOff>76200</xdr:rowOff>
    </xdr:from>
    <xdr:to>
      <xdr:col>1</xdr:col>
      <xdr:colOff>1609050</xdr:colOff>
      <xdr:row>2</xdr:row>
      <xdr:rowOff>17700</xdr:rowOff>
    </xdr:to>
    <xdr:sp macro="" textlink="">
      <xdr:nvSpPr>
        <xdr:cNvPr id="9" name="Rectângulo 8">
          <a:hlinkClick xmlns:r="http://schemas.openxmlformats.org/officeDocument/2006/relationships" r:id="rId1"/>
        </xdr:cNvPr>
        <xdr:cNvSpPr/>
      </xdr:nvSpPr>
      <xdr:spPr>
        <a:xfrm>
          <a:off x="1504950" y="762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2014</a:t>
          </a:r>
        </a:p>
      </xdr:txBody>
    </xdr:sp>
    <xdr:clientData/>
  </xdr:twoCellAnchor>
  <xdr:twoCellAnchor>
    <xdr:from>
      <xdr:col>0</xdr:col>
      <xdr:colOff>514350</xdr:colOff>
      <xdr:row>0</xdr:row>
      <xdr:rowOff>76200</xdr:rowOff>
    </xdr:from>
    <xdr:to>
      <xdr:col>1</xdr:col>
      <xdr:colOff>618450</xdr:colOff>
      <xdr:row>2</xdr:row>
      <xdr:rowOff>17700</xdr:rowOff>
    </xdr:to>
    <xdr:sp macro="" textlink="">
      <xdr:nvSpPr>
        <xdr:cNvPr id="10" name="Rectângulo 9">
          <a:hlinkClick xmlns:r="http://schemas.openxmlformats.org/officeDocument/2006/relationships" r:id="rId2"/>
        </xdr:cNvPr>
        <xdr:cNvSpPr/>
      </xdr:nvSpPr>
      <xdr:spPr>
        <a:xfrm>
          <a:off x="514350" y="762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3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990600</xdr:colOff>
      <xdr:row>41</xdr:row>
      <xdr:rowOff>0</xdr:rowOff>
    </xdr:from>
    <xdr:to>
      <xdr:col>1</xdr:col>
      <xdr:colOff>1894800</xdr:colOff>
      <xdr:row>42</xdr:row>
      <xdr:rowOff>151050</xdr:rowOff>
    </xdr:to>
    <xdr:sp macro="" textlink="">
      <xdr:nvSpPr>
        <xdr:cNvPr id="8" name="Rectângulo 7">
          <a:hlinkClick xmlns:r="http://schemas.openxmlformats.org/officeDocument/2006/relationships" r:id="rId1"/>
        </xdr:cNvPr>
        <xdr:cNvSpPr/>
      </xdr:nvSpPr>
      <xdr:spPr>
        <a:xfrm>
          <a:off x="1790700" y="79629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2014</a:t>
          </a:r>
        </a:p>
      </xdr:txBody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904200</xdr:colOff>
      <xdr:row>42</xdr:row>
      <xdr:rowOff>151050</xdr:rowOff>
    </xdr:to>
    <xdr:sp macro="" textlink="">
      <xdr:nvSpPr>
        <xdr:cNvPr id="9" name="Rectângulo 8">
          <a:hlinkClick xmlns:r="http://schemas.openxmlformats.org/officeDocument/2006/relationships" r:id="rId2"/>
        </xdr:cNvPr>
        <xdr:cNvSpPr/>
      </xdr:nvSpPr>
      <xdr:spPr>
        <a:xfrm>
          <a:off x="800100" y="79629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657225</xdr:colOff>
      <xdr:row>0</xdr:row>
      <xdr:rowOff>114300</xdr:rowOff>
    </xdr:from>
    <xdr:to>
      <xdr:col>1</xdr:col>
      <xdr:colOff>1561425</xdr:colOff>
      <xdr:row>2</xdr:row>
      <xdr:rowOff>36750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1457325" y="1143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2014</a:t>
          </a:r>
        </a:p>
      </xdr:txBody>
    </xdr:sp>
    <xdr:clientData/>
  </xdr:twoCellAnchor>
  <xdr:twoCellAnchor>
    <xdr:from>
      <xdr:col>0</xdr:col>
      <xdr:colOff>466725</xdr:colOff>
      <xdr:row>0</xdr:row>
      <xdr:rowOff>114300</xdr:rowOff>
    </xdr:from>
    <xdr:to>
      <xdr:col>1</xdr:col>
      <xdr:colOff>570825</xdr:colOff>
      <xdr:row>2</xdr:row>
      <xdr:rowOff>36750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466725" y="1143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3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714375</xdr:colOff>
      <xdr:row>0</xdr:row>
      <xdr:rowOff>85725</xdr:rowOff>
    </xdr:from>
    <xdr:to>
      <xdr:col>1</xdr:col>
      <xdr:colOff>1618575</xdr:colOff>
      <xdr:row>2</xdr:row>
      <xdr:rowOff>8175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1514475" y="85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2014</a:t>
          </a:r>
        </a:p>
      </xdr:txBody>
    </xdr:sp>
    <xdr:clientData/>
  </xdr:twoCellAnchor>
  <xdr:twoCellAnchor>
    <xdr:from>
      <xdr:col>0</xdr:col>
      <xdr:colOff>523875</xdr:colOff>
      <xdr:row>0</xdr:row>
      <xdr:rowOff>85725</xdr:rowOff>
    </xdr:from>
    <xdr:to>
      <xdr:col>1</xdr:col>
      <xdr:colOff>627975</xdr:colOff>
      <xdr:row>2</xdr:row>
      <xdr:rowOff>8175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523875" y="85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1009650</xdr:colOff>
      <xdr:row>41</xdr:row>
      <xdr:rowOff>19050</xdr:rowOff>
    </xdr:from>
    <xdr:to>
      <xdr:col>1</xdr:col>
      <xdr:colOff>1913850</xdr:colOff>
      <xdr:row>42</xdr:row>
      <xdr:rowOff>170100</xdr:rowOff>
    </xdr:to>
    <xdr:sp macro="" textlink="">
      <xdr:nvSpPr>
        <xdr:cNvPr id="6" name="Rectângulo 5">
          <a:hlinkClick xmlns:r="http://schemas.openxmlformats.org/officeDocument/2006/relationships" r:id="rId1"/>
        </xdr:cNvPr>
        <xdr:cNvSpPr/>
      </xdr:nvSpPr>
      <xdr:spPr>
        <a:xfrm>
          <a:off x="1809750" y="80105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2014</a:t>
          </a:r>
        </a:p>
      </xdr:txBody>
    </xdr:sp>
    <xdr:clientData/>
  </xdr:twoCellAnchor>
  <xdr:twoCellAnchor>
    <xdr:from>
      <xdr:col>1</xdr:col>
      <xdr:colOff>19050</xdr:colOff>
      <xdr:row>41</xdr:row>
      <xdr:rowOff>19050</xdr:rowOff>
    </xdr:from>
    <xdr:to>
      <xdr:col>1</xdr:col>
      <xdr:colOff>923250</xdr:colOff>
      <xdr:row>42</xdr:row>
      <xdr:rowOff>170100</xdr:rowOff>
    </xdr:to>
    <xdr:sp macro="" textlink="">
      <xdr:nvSpPr>
        <xdr:cNvPr id="7" name="Rectângulo 6">
          <a:hlinkClick xmlns:r="http://schemas.openxmlformats.org/officeDocument/2006/relationships" r:id="rId2"/>
        </xdr:cNvPr>
        <xdr:cNvSpPr/>
      </xdr:nvSpPr>
      <xdr:spPr>
        <a:xfrm>
          <a:off x="819150" y="80105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3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685800</xdr:colOff>
      <xdr:row>0</xdr:row>
      <xdr:rowOff>161925</xdr:rowOff>
    </xdr:from>
    <xdr:to>
      <xdr:col>1</xdr:col>
      <xdr:colOff>1590000</xdr:colOff>
      <xdr:row>2</xdr:row>
      <xdr:rowOff>84375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1485900" y="1619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2014</a:t>
          </a:r>
        </a:p>
      </xdr:txBody>
    </xdr:sp>
    <xdr:clientData/>
  </xdr:twoCellAnchor>
  <xdr:twoCellAnchor>
    <xdr:from>
      <xdr:col>0</xdr:col>
      <xdr:colOff>495300</xdr:colOff>
      <xdr:row>0</xdr:row>
      <xdr:rowOff>161925</xdr:rowOff>
    </xdr:from>
    <xdr:to>
      <xdr:col>1</xdr:col>
      <xdr:colOff>599400</xdr:colOff>
      <xdr:row>2</xdr:row>
      <xdr:rowOff>84375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495300" y="1619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 macro="" textlink="">
      <xdr:nvSpPr>
        <xdr:cNvPr id="6" name="Rectângulo 5">
          <a:hlinkClick xmlns:r="http://schemas.openxmlformats.org/officeDocument/2006/relationships" r:id="rId1"/>
        </xdr:cNvPr>
        <xdr:cNvSpPr/>
      </xdr:nvSpPr>
      <xdr:spPr>
        <a:xfrm>
          <a:off x="1790700" y="81248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2014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 macro="" textlink="">
      <xdr:nvSpPr>
        <xdr:cNvPr id="7" name="Rectângulo 6">
          <a:hlinkClick xmlns:r="http://schemas.openxmlformats.org/officeDocument/2006/relationships" r:id="rId2"/>
        </xdr:cNvPr>
        <xdr:cNvSpPr/>
      </xdr:nvSpPr>
      <xdr:spPr>
        <a:xfrm>
          <a:off x="800100" y="81248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466725</xdr:colOff>
      <xdr:row>1</xdr:row>
      <xdr:rowOff>0</xdr:rowOff>
    </xdr:from>
    <xdr:to>
      <xdr:col>1</xdr:col>
      <xdr:colOff>570825</xdr:colOff>
      <xdr:row>2</xdr:row>
      <xdr:rowOff>132000</xdr:rowOff>
    </xdr:to>
    <xdr:sp macro="" textlink=""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466725" y="2095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685800</xdr:colOff>
      <xdr:row>1</xdr:row>
      <xdr:rowOff>0</xdr:rowOff>
    </xdr:from>
    <xdr:to>
      <xdr:col>1</xdr:col>
      <xdr:colOff>1590000</xdr:colOff>
      <xdr:row>2</xdr:row>
      <xdr:rowOff>132000</xdr:rowOff>
    </xdr:to>
    <xdr:sp macro="" textlink=""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485900" y="2095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 2008</a:t>
          </a:r>
          <a:endParaRPr lang="pt-PT" sz="1000" b="1">
            <a:solidFill>
              <a:schemeClr val="tx2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1</xdr:col>
      <xdr:colOff>0</xdr:colOff>
      <xdr:row>69</xdr:row>
      <xdr:rowOff>0</xdr:rowOff>
    </xdr:from>
    <xdr:to>
      <xdr:col>1</xdr:col>
      <xdr:colOff>904200</xdr:colOff>
      <xdr:row>70</xdr:row>
      <xdr:rowOff>151050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13420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1019175</xdr:colOff>
      <xdr:row>69</xdr:row>
      <xdr:rowOff>0</xdr:rowOff>
    </xdr:from>
    <xdr:to>
      <xdr:col>1</xdr:col>
      <xdr:colOff>1923375</xdr:colOff>
      <xdr:row>70</xdr:row>
      <xdr:rowOff>151050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819275" y="13420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 2008</a:t>
          </a:r>
          <a:endParaRPr lang="pt-PT" sz="1000" b="1">
            <a:solidFill>
              <a:schemeClr val="tx2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14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990600</xdr:colOff>
      <xdr:row>41</xdr:row>
      <xdr:rowOff>0</xdr:rowOff>
    </xdr:from>
    <xdr:to>
      <xdr:col>1</xdr:col>
      <xdr:colOff>1894800</xdr:colOff>
      <xdr:row>42</xdr:row>
      <xdr:rowOff>151050</xdr:rowOff>
    </xdr:to>
    <xdr:sp macro="" textlink=""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1790700" y="80772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2014</a:t>
          </a:r>
        </a:p>
      </xdr:txBody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904200</xdr:colOff>
      <xdr:row>42</xdr:row>
      <xdr:rowOff>151050</xdr:rowOff>
    </xdr:to>
    <xdr:sp macro="" textlink="">
      <xdr:nvSpPr>
        <xdr:cNvPr id="8" name="Rectângulo 7">
          <a:hlinkClick xmlns:r="http://schemas.openxmlformats.org/officeDocument/2006/relationships" r:id="rId2"/>
        </xdr:cNvPr>
        <xdr:cNvSpPr/>
      </xdr:nvSpPr>
      <xdr:spPr>
        <a:xfrm>
          <a:off x="800100" y="80772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609600</xdr:colOff>
      <xdr:row>0</xdr:row>
      <xdr:rowOff>114300</xdr:rowOff>
    </xdr:from>
    <xdr:to>
      <xdr:col>1</xdr:col>
      <xdr:colOff>1513800</xdr:colOff>
      <xdr:row>2</xdr:row>
      <xdr:rowOff>36750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1409700" y="1143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2014</a:t>
          </a:r>
        </a:p>
      </xdr:txBody>
    </xdr:sp>
    <xdr:clientData/>
  </xdr:twoCellAnchor>
  <xdr:twoCellAnchor>
    <xdr:from>
      <xdr:col>0</xdr:col>
      <xdr:colOff>419100</xdr:colOff>
      <xdr:row>0</xdr:row>
      <xdr:rowOff>114300</xdr:rowOff>
    </xdr:from>
    <xdr:to>
      <xdr:col>1</xdr:col>
      <xdr:colOff>523200</xdr:colOff>
      <xdr:row>2</xdr:row>
      <xdr:rowOff>36750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419100" y="1143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4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 macro="" textlink=""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1790700" y="77724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2014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 macro="" textlink="">
      <xdr:nvSpPr>
        <xdr:cNvPr id="8" name="Rectângulo 7">
          <a:hlinkClick xmlns:r="http://schemas.openxmlformats.org/officeDocument/2006/relationships" r:id="rId2"/>
        </xdr:cNvPr>
        <xdr:cNvSpPr/>
      </xdr:nvSpPr>
      <xdr:spPr>
        <a:xfrm>
          <a:off x="800100" y="77724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619125</xdr:colOff>
      <xdr:row>0</xdr:row>
      <xdr:rowOff>114300</xdr:rowOff>
    </xdr:from>
    <xdr:to>
      <xdr:col>1</xdr:col>
      <xdr:colOff>1523325</xdr:colOff>
      <xdr:row>2</xdr:row>
      <xdr:rowOff>36750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1419225" y="1143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2014</a:t>
          </a:r>
        </a:p>
      </xdr:txBody>
    </xdr:sp>
    <xdr:clientData/>
  </xdr:twoCellAnchor>
  <xdr:twoCellAnchor>
    <xdr:from>
      <xdr:col>0</xdr:col>
      <xdr:colOff>428625</xdr:colOff>
      <xdr:row>0</xdr:row>
      <xdr:rowOff>114300</xdr:rowOff>
    </xdr:from>
    <xdr:to>
      <xdr:col>1</xdr:col>
      <xdr:colOff>532725</xdr:colOff>
      <xdr:row>2</xdr:row>
      <xdr:rowOff>36750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428625" y="1143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4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219075</xdr:colOff>
      <xdr:row>0</xdr:row>
      <xdr:rowOff>104775</xdr:rowOff>
    </xdr:from>
    <xdr:to>
      <xdr:col>1</xdr:col>
      <xdr:colOff>666075</xdr:colOff>
      <xdr:row>2</xdr:row>
      <xdr:rowOff>65325</xdr:rowOff>
    </xdr:to>
    <xdr:sp macro="" textlink="">
      <xdr:nvSpPr>
        <xdr:cNvPr id="5" name="Rectângulo 4">
          <a:hlinkClick xmlns:r="http://schemas.openxmlformats.org/officeDocument/2006/relationships" r:id="rId1"/>
        </xdr:cNvPr>
        <xdr:cNvSpPr/>
      </xdr:nvSpPr>
      <xdr:spPr>
        <a:xfrm>
          <a:off x="219075" y="1047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</a:p>
      </xdr:txBody>
    </xdr:sp>
    <xdr:clientData/>
  </xdr:twoCellAnchor>
</xdr:wsDr>
</file>

<file path=xl/drawings/drawing14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762000</xdr:colOff>
      <xdr:row>0</xdr:row>
      <xdr:rowOff>85725</xdr:rowOff>
    </xdr:from>
    <xdr:to>
      <xdr:col>1</xdr:col>
      <xdr:colOff>1666200</xdr:colOff>
      <xdr:row>2</xdr:row>
      <xdr:rowOff>8175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1609725" y="85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2015</a:t>
          </a:r>
        </a:p>
      </xdr:txBody>
    </xdr:sp>
    <xdr:clientData/>
  </xdr:twoCellAnchor>
  <xdr:twoCellAnchor>
    <xdr:from>
      <xdr:col>0</xdr:col>
      <xdr:colOff>619125</xdr:colOff>
      <xdr:row>0</xdr:row>
      <xdr:rowOff>85725</xdr:rowOff>
    </xdr:from>
    <xdr:to>
      <xdr:col>1</xdr:col>
      <xdr:colOff>675600</xdr:colOff>
      <xdr:row>2</xdr:row>
      <xdr:rowOff>8175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619125" y="85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160575</xdr:rowOff>
    </xdr:to>
    <xdr:sp macro="" textlink="">
      <xdr:nvSpPr>
        <xdr:cNvPr id="6" name="Rectângulo 5">
          <a:hlinkClick xmlns:r="http://schemas.openxmlformats.org/officeDocument/2006/relationships" r:id="rId1"/>
        </xdr:cNvPr>
        <xdr:cNvSpPr/>
      </xdr:nvSpPr>
      <xdr:spPr>
        <a:xfrm>
          <a:off x="1495425" y="79152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2015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160575</xdr:rowOff>
    </xdr:to>
    <xdr:sp macro="" textlink="">
      <xdr:nvSpPr>
        <xdr:cNvPr id="7" name="Rectângulo 6">
          <a:hlinkClick xmlns:r="http://schemas.openxmlformats.org/officeDocument/2006/relationships" r:id="rId2"/>
        </xdr:cNvPr>
        <xdr:cNvSpPr/>
      </xdr:nvSpPr>
      <xdr:spPr>
        <a:xfrm>
          <a:off x="504825" y="79152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4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733425</xdr:colOff>
      <xdr:row>0</xdr:row>
      <xdr:rowOff>123825</xdr:rowOff>
    </xdr:from>
    <xdr:to>
      <xdr:col>1</xdr:col>
      <xdr:colOff>1637625</xdr:colOff>
      <xdr:row>2</xdr:row>
      <xdr:rowOff>46275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1581150" y="1238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2015</a:t>
          </a:r>
        </a:p>
      </xdr:txBody>
    </xdr:sp>
    <xdr:clientData/>
  </xdr:twoCellAnchor>
  <xdr:twoCellAnchor>
    <xdr:from>
      <xdr:col>0</xdr:col>
      <xdr:colOff>590550</xdr:colOff>
      <xdr:row>0</xdr:row>
      <xdr:rowOff>123825</xdr:rowOff>
    </xdr:from>
    <xdr:to>
      <xdr:col>1</xdr:col>
      <xdr:colOff>647025</xdr:colOff>
      <xdr:row>2</xdr:row>
      <xdr:rowOff>46275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590550" y="1238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 macro="" textlink="">
      <xdr:nvSpPr>
        <xdr:cNvPr id="6" name="Rectângulo 5">
          <a:hlinkClick xmlns:r="http://schemas.openxmlformats.org/officeDocument/2006/relationships" r:id="rId1"/>
        </xdr:cNvPr>
        <xdr:cNvSpPr/>
      </xdr:nvSpPr>
      <xdr:spPr>
        <a:xfrm>
          <a:off x="1790700" y="79248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2015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 macro="" textlink="">
      <xdr:nvSpPr>
        <xdr:cNvPr id="7" name="Rectângulo 6">
          <a:hlinkClick xmlns:r="http://schemas.openxmlformats.org/officeDocument/2006/relationships" r:id="rId2"/>
        </xdr:cNvPr>
        <xdr:cNvSpPr/>
      </xdr:nvSpPr>
      <xdr:spPr>
        <a:xfrm>
          <a:off x="800100" y="79248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4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990600</xdr:colOff>
      <xdr:row>40</xdr:row>
      <xdr:rowOff>0</xdr:rowOff>
    </xdr:from>
    <xdr:to>
      <xdr:col>1</xdr:col>
      <xdr:colOff>1894800</xdr:colOff>
      <xdr:row>42</xdr:row>
      <xdr:rowOff>17700</xdr:rowOff>
    </xdr:to>
    <xdr:sp macro="" textlink=""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1790700" y="76866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2015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42</xdr:row>
      <xdr:rowOff>17700</xdr:rowOff>
    </xdr:to>
    <xdr:sp macro="" textlink="">
      <xdr:nvSpPr>
        <xdr:cNvPr id="8" name="Rectângulo 7">
          <a:hlinkClick xmlns:r="http://schemas.openxmlformats.org/officeDocument/2006/relationships" r:id="rId2"/>
        </xdr:cNvPr>
        <xdr:cNvSpPr/>
      </xdr:nvSpPr>
      <xdr:spPr>
        <a:xfrm>
          <a:off x="800100" y="76866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752475</xdr:colOff>
      <xdr:row>0</xdr:row>
      <xdr:rowOff>133350</xdr:rowOff>
    </xdr:from>
    <xdr:to>
      <xdr:col>1</xdr:col>
      <xdr:colOff>1656675</xdr:colOff>
      <xdr:row>2</xdr:row>
      <xdr:rowOff>55800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1600200" y="1333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2015</a:t>
          </a:r>
        </a:p>
      </xdr:txBody>
    </xdr:sp>
    <xdr:clientData/>
  </xdr:twoCellAnchor>
  <xdr:twoCellAnchor>
    <xdr:from>
      <xdr:col>0</xdr:col>
      <xdr:colOff>609600</xdr:colOff>
      <xdr:row>0</xdr:row>
      <xdr:rowOff>133350</xdr:rowOff>
    </xdr:from>
    <xdr:to>
      <xdr:col>1</xdr:col>
      <xdr:colOff>666075</xdr:colOff>
      <xdr:row>2</xdr:row>
      <xdr:rowOff>55800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609600" y="1333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4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990600</xdr:colOff>
      <xdr:row>41</xdr:row>
      <xdr:rowOff>0</xdr:rowOff>
    </xdr:from>
    <xdr:to>
      <xdr:col>1</xdr:col>
      <xdr:colOff>1894800</xdr:colOff>
      <xdr:row>43</xdr:row>
      <xdr:rowOff>17700</xdr:rowOff>
    </xdr:to>
    <xdr:sp macro="" textlink="">
      <xdr:nvSpPr>
        <xdr:cNvPr id="8" name="Rectângulo 7">
          <a:hlinkClick xmlns:r="http://schemas.openxmlformats.org/officeDocument/2006/relationships" r:id="rId1"/>
        </xdr:cNvPr>
        <xdr:cNvSpPr/>
      </xdr:nvSpPr>
      <xdr:spPr>
        <a:xfrm>
          <a:off x="1790700" y="78486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2015</a:t>
          </a:r>
        </a:p>
      </xdr:txBody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904200</xdr:colOff>
      <xdr:row>43</xdr:row>
      <xdr:rowOff>17700</xdr:rowOff>
    </xdr:to>
    <xdr:sp macro="" textlink="">
      <xdr:nvSpPr>
        <xdr:cNvPr id="9" name="Rectângulo 8">
          <a:hlinkClick xmlns:r="http://schemas.openxmlformats.org/officeDocument/2006/relationships" r:id="rId2"/>
        </xdr:cNvPr>
        <xdr:cNvSpPr/>
      </xdr:nvSpPr>
      <xdr:spPr>
        <a:xfrm>
          <a:off x="800100" y="78486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704850</xdr:colOff>
      <xdr:row>0</xdr:row>
      <xdr:rowOff>114300</xdr:rowOff>
    </xdr:from>
    <xdr:to>
      <xdr:col>1</xdr:col>
      <xdr:colOff>1609050</xdr:colOff>
      <xdr:row>2</xdr:row>
      <xdr:rowOff>36750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1552575" y="1143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2015</a:t>
          </a:r>
        </a:p>
      </xdr:txBody>
    </xdr:sp>
    <xdr:clientData/>
  </xdr:twoCellAnchor>
  <xdr:twoCellAnchor>
    <xdr:from>
      <xdr:col>0</xdr:col>
      <xdr:colOff>561975</xdr:colOff>
      <xdr:row>0</xdr:row>
      <xdr:rowOff>114300</xdr:rowOff>
    </xdr:from>
    <xdr:to>
      <xdr:col>1</xdr:col>
      <xdr:colOff>618450</xdr:colOff>
      <xdr:row>2</xdr:row>
      <xdr:rowOff>36750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561975" y="1143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4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733425</xdr:colOff>
      <xdr:row>0</xdr:row>
      <xdr:rowOff>123825</xdr:rowOff>
    </xdr:from>
    <xdr:to>
      <xdr:col>1</xdr:col>
      <xdr:colOff>1637625</xdr:colOff>
      <xdr:row>2</xdr:row>
      <xdr:rowOff>46275</xdr:rowOff>
    </xdr:to>
    <xdr:sp macro="" textlink="">
      <xdr:nvSpPr>
        <xdr:cNvPr id="5" name="Rectângulo 4">
          <a:hlinkClick xmlns:r="http://schemas.openxmlformats.org/officeDocument/2006/relationships" r:id="rId1"/>
        </xdr:cNvPr>
        <xdr:cNvSpPr/>
      </xdr:nvSpPr>
      <xdr:spPr>
        <a:xfrm>
          <a:off x="1581150" y="1238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2015</a:t>
          </a:r>
        </a:p>
      </xdr:txBody>
    </xdr:sp>
    <xdr:clientData/>
  </xdr:twoCellAnchor>
  <xdr:twoCellAnchor>
    <xdr:from>
      <xdr:col>0</xdr:col>
      <xdr:colOff>590550</xdr:colOff>
      <xdr:row>0</xdr:row>
      <xdr:rowOff>123825</xdr:rowOff>
    </xdr:from>
    <xdr:to>
      <xdr:col>1</xdr:col>
      <xdr:colOff>647025</xdr:colOff>
      <xdr:row>2</xdr:row>
      <xdr:rowOff>46275</xdr:rowOff>
    </xdr:to>
    <xdr:sp macro="" textlink="">
      <xdr:nvSpPr>
        <xdr:cNvPr id="6" name="Rectângulo 5">
          <a:hlinkClick xmlns:r="http://schemas.openxmlformats.org/officeDocument/2006/relationships" r:id="rId2"/>
        </xdr:cNvPr>
        <xdr:cNvSpPr/>
      </xdr:nvSpPr>
      <xdr:spPr>
        <a:xfrm>
          <a:off x="590550" y="1238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 macro="" textlink=""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1514475" y="79533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2015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 macro="" textlink="">
      <xdr:nvSpPr>
        <xdr:cNvPr id="8" name="Rectângulo 7">
          <a:hlinkClick xmlns:r="http://schemas.openxmlformats.org/officeDocument/2006/relationships" r:id="rId2"/>
        </xdr:cNvPr>
        <xdr:cNvSpPr/>
      </xdr:nvSpPr>
      <xdr:spPr>
        <a:xfrm>
          <a:off x="523875" y="79533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4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742950</xdr:colOff>
      <xdr:row>0</xdr:row>
      <xdr:rowOff>152400</xdr:rowOff>
    </xdr:from>
    <xdr:to>
      <xdr:col>1</xdr:col>
      <xdr:colOff>1647150</xdr:colOff>
      <xdr:row>2</xdr:row>
      <xdr:rowOff>74850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1590675" y="1524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2015</a:t>
          </a:r>
        </a:p>
      </xdr:txBody>
    </xdr:sp>
    <xdr:clientData/>
  </xdr:twoCellAnchor>
  <xdr:twoCellAnchor>
    <xdr:from>
      <xdr:col>0</xdr:col>
      <xdr:colOff>600075</xdr:colOff>
      <xdr:row>0</xdr:row>
      <xdr:rowOff>152400</xdr:rowOff>
    </xdr:from>
    <xdr:to>
      <xdr:col>1</xdr:col>
      <xdr:colOff>656550</xdr:colOff>
      <xdr:row>2</xdr:row>
      <xdr:rowOff>74850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600075" y="1524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39</xdr:row>
      <xdr:rowOff>0</xdr:rowOff>
    </xdr:from>
    <xdr:to>
      <xdr:col>1</xdr:col>
      <xdr:colOff>1894800</xdr:colOff>
      <xdr:row>40</xdr:row>
      <xdr:rowOff>151050</xdr:rowOff>
    </xdr:to>
    <xdr:sp macro="" textlink="">
      <xdr:nvSpPr>
        <xdr:cNvPr id="6" name="Rectângulo 5">
          <a:hlinkClick xmlns:r="http://schemas.openxmlformats.org/officeDocument/2006/relationships" r:id="rId1"/>
        </xdr:cNvPr>
        <xdr:cNvSpPr/>
      </xdr:nvSpPr>
      <xdr:spPr>
        <a:xfrm>
          <a:off x="1790700" y="79248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2015</a:t>
          </a:r>
        </a:p>
      </xdr:txBody>
    </xdr:sp>
    <xdr:clientData/>
  </xdr:twoCellAnchor>
  <xdr:twoCellAnchor>
    <xdr:from>
      <xdr:col>1</xdr:col>
      <xdr:colOff>0</xdr:colOff>
      <xdr:row>39</xdr:row>
      <xdr:rowOff>0</xdr:rowOff>
    </xdr:from>
    <xdr:to>
      <xdr:col>1</xdr:col>
      <xdr:colOff>904200</xdr:colOff>
      <xdr:row>40</xdr:row>
      <xdr:rowOff>151050</xdr:rowOff>
    </xdr:to>
    <xdr:sp macro="" textlink="">
      <xdr:nvSpPr>
        <xdr:cNvPr id="7" name="Rectângulo 6">
          <a:hlinkClick xmlns:r="http://schemas.openxmlformats.org/officeDocument/2006/relationships" r:id="rId2"/>
        </xdr:cNvPr>
        <xdr:cNvSpPr/>
      </xdr:nvSpPr>
      <xdr:spPr>
        <a:xfrm>
          <a:off x="800100" y="79248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4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742950</xdr:colOff>
      <xdr:row>1</xdr:row>
      <xdr:rowOff>0</xdr:rowOff>
    </xdr:from>
    <xdr:to>
      <xdr:col>1</xdr:col>
      <xdr:colOff>1647150</xdr:colOff>
      <xdr:row>2</xdr:row>
      <xdr:rowOff>132000</xdr:rowOff>
    </xdr:to>
    <xdr:sp macro="" textlink="">
      <xdr:nvSpPr>
        <xdr:cNvPr id="5" name="Rectângulo 4">
          <a:hlinkClick xmlns:r="http://schemas.openxmlformats.org/officeDocument/2006/relationships" r:id="rId1"/>
        </xdr:cNvPr>
        <xdr:cNvSpPr/>
      </xdr:nvSpPr>
      <xdr:spPr>
        <a:xfrm>
          <a:off x="1590675" y="2095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2015</a:t>
          </a:r>
        </a:p>
      </xdr:txBody>
    </xdr:sp>
    <xdr:clientData/>
  </xdr:twoCellAnchor>
  <xdr:twoCellAnchor>
    <xdr:from>
      <xdr:col>0</xdr:col>
      <xdr:colOff>600075</xdr:colOff>
      <xdr:row>1</xdr:row>
      <xdr:rowOff>0</xdr:rowOff>
    </xdr:from>
    <xdr:to>
      <xdr:col>1</xdr:col>
      <xdr:colOff>656550</xdr:colOff>
      <xdr:row>2</xdr:row>
      <xdr:rowOff>132000</xdr:rowOff>
    </xdr:to>
    <xdr:sp macro="" textlink="">
      <xdr:nvSpPr>
        <xdr:cNvPr id="6" name="Rectângulo 5">
          <a:hlinkClick xmlns:r="http://schemas.openxmlformats.org/officeDocument/2006/relationships" r:id="rId2"/>
        </xdr:cNvPr>
        <xdr:cNvSpPr/>
      </xdr:nvSpPr>
      <xdr:spPr>
        <a:xfrm>
          <a:off x="600075" y="2095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 macro="" textlink=""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1790700" y="78486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2015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 macro="" textlink="">
      <xdr:nvSpPr>
        <xdr:cNvPr id="8" name="Rectângulo 7">
          <a:hlinkClick xmlns:r="http://schemas.openxmlformats.org/officeDocument/2006/relationships" r:id="rId2"/>
        </xdr:cNvPr>
        <xdr:cNvSpPr/>
      </xdr:nvSpPr>
      <xdr:spPr>
        <a:xfrm>
          <a:off x="800100" y="78486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485775</xdr:colOff>
      <xdr:row>1</xdr:row>
      <xdr:rowOff>0</xdr:rowOff>
    </xdr:from>
    <xdr:to>
      <xdr:col>1</xdr:col>
      <xdr:colOff>589875</xdr:colOff>
      <xdr:row>2</xdr:row>
      <xdr:rowOff>132000</xdr:rowOff>
    </xdr:to>
    <xdr:sp macro="" textlink=""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485775" y="2095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704850</xdr:colOff>
      <xdr:row>1</xdr:row>
      <xdr:rowOff>0</xdr:rowOff>
    </xdr:from>
    <xdr:to>
      <xdr:col>1</xdr:col>
      <xdr:colOff>1609050</xdr:colOff>
      <xdr:row>2</xdr:row>
      <xdr:rowOff>132000</xdr:rowOff>
    </xdr:to>
    <xdr:sp macro="" textlink=""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504950" y="2095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 2008</a:t>
          </a:r>
          <a:endParaRPr lang="pt-PT" sz="1000" b="1">
            <a:solidFill>
              <a:schemeClr val="tx2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1</xdr:col>
      <xdr:colOff>0</xdr:colOff>
      <xdr:row>69</xdr:row>
      <xdr:rowOff>0</xdr:rowOff>
    </xdr:from>
    <xdr:to>
      <xdr:col>1</xdr:col>
      <xdr:colOff>904200</xdr:colOff>
      <xdr:row>70</xdr:row>
      <xdr:rowOff>151050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13420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1019175</xdr:colOff>
      <xdr:row>69</xdr:row>
      <xdr:rowOff>0</xdr:rowOff>
    </xdr:from>
    <xdr:to>
      <xdr:col>1</xdr:col>
      <xdr:colOff>1923375</xdr:colOff>
      <xdr:row>70</xdr:row>
      <xdr:rowOff>151050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819275" y="13420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 2008</a:t>
          </a:r>
          <a:endParaRPr lang="pt-PT" sz="1000" b="1">
            <a:solidFill>
              <a:schemeClr val="tx2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15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 macro="" textlink=""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1790700" y="78486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2015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 macro="" textlink="">
      <xdr:nvSpPr>
        <xdr:cNvPr id="8" name="Rectângulo 7">
          <a:hlinkClick xmlns:r="http://schemas.openxmlformats.org/officeDocument/2006/relationships" r:id="rId2"/>
        </xdr:cNvPr>
        <xdr:cNvSpPr/>
      </xdr:nvSpPr>
      <xdr:spPr>
        <a:xfrm>
          <a:off x="800100" y="78486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790575</xdr:colOff>
      <xdr:row>1</xdr:row>
      <xdr:rowOff>0</xdr:rowOff>
    </xdr:from>
    <xdr:to>
      <xdr:col>1</xdr:col>
      <xdr:colOff>1694775</xdr:colOff>
      <xdr:row>2</xdr:row>
      <xdr:rowOff>132000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1638300" y="2095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2015</a:t>
          </a:r>
        </a:p>
      </xdr:txBody>
    </xdr:sp>
    <xdr:clientData/>
  </xdr:twoCellAnchor>
  <xdr:twoCellAnchor>
    <xdr:from>
      <xdr:col>0</xdr:col>
      <xdr:colOff>647700</xdr:colOff>
      <xdr:row>1</xdr:row>
      <xdr:rowOff>0</xdr:rowOff>
    </xdr:from>
    <xdr:to>
      <xdr:col>1</xdr:col>
      <xdr:colOff>704175</xdr:colOff>
      <xdr:row>2</xdr:row>
      <xdr:rowOff>132000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647700" y="2095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5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771525</xdr:colOff>
      <xdr:row>0</xdr:row>
      <xdr:rowOff>152400</xdr:rowOff>
    </xdr:from>
    <xdr:to>
      <xdr:col>1</xdr:col>
      <xdr:colOff>1675725</xdr:colOff>
      <xdr:row>2</xdr:row>
      <xdr:rowOff>74850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1619250" y="1524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2015</a:t>
          </a:r>
        </a:p>
      </xdr:txBody>
    </xdr:sp>
    <xdr:clientData/>
  </xdr:twoCellAnchor>
  <xdr:twoCellAnchor>
    <xdr:from>
      <xdr:col>0</xdr:col>
      <xdr:colOff>628650</xdr:colOff>
      <xdr:row>0</xdr:row>
      <xdr:rowOff>152400</xdr:rowOff>
    </xdr:from>
    <xdr:to>
      <xdr:col>1</xdr:col>
      <xdr:colOff>685125</xdr:colOff>
      <xdr:row>2</xdr:row>
      <xdr:rowOff>74850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628650" y="1524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 macro="" textlink="">
      <xdr:nvSpPr>
        <xdr:cNvPr id="6" name="Rectângulo 5">
          <a:hlinkClick xmlns:r="http://schemas.openxmlformats.org/officeDocument/2006/relationships" r:id="rId1"/>
        </xdr:cNvPr>
        <xdr:cNvSpPr/>
      </xdr:nvSpPr>
      <xdr:spPr>
        <a:xfrm>
          <a:off x="1790700" y="79248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2015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 macro="" textlink="">
      <xdr:nvSpPr>
        <xdr:cNvPr id="7" name="Rectângulo 6">
          <a:hlinkClick xmlns:r="http://schemas.openxmlformats.org/officeDocument/2006/relationships" r:id="rId2"/>
        </xdr:cNvPr>
        <xdr:cNvSpPr/>
      </xdr:nvSpPr>
      <xdr:spPr>
        <a:xfrm>
          <a:off x="800100" y="79248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5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695325</xdr:colOff>
      <xdr:row>0</xdr:row>
      <xdr:rowOff>133350</xdr:rowOff>
    </xdr:from>
    <xdr:to>
      <xdr:col>1</xdr:col>
      <xdr:colOff>1599525</xdr:colOff>
      <xdr:row>2</xdr:row>
      <xdr:rowOff>55800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1543050" y="1333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2015</a:t>
          </a:r>
        </a:p>
      </xdr:txBody>
    </xdr:sp>
    <xdr:clientData/>
  </xdr:twoCellAnchor>
  <xdr:twoCellAnchor>
    <xdr:from>
      <xdr:col>0</xdr:col>
      <xdr:colOff>552450</xdr:colOff>
      <xdr:row>0</xdr:row>
      <xdr:rowOff>133350</xdr:rowOff>
    </xdr:from>
    <xdr:to>
      <xdr:col>1</xdr:col>
      <xdr:colOff>608925</xdr:colOff>
      <xdr:row>2</xdr:row>
      <xdr:rowOff>55800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552450" y="1333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39</xdr:row>
      <xdr:rowOff>0</xdr:rowOff>
    </xdr:from>
    <xdr:to>
      <xdr:col>1</xdr:col>
      <xdr:colOff>1894800</xdr:colOff>
      <xdr:row>40</xdr:row>
      <xdr:rowOff>151050</xdr:rowOff>
    </xdr:to>
    <xdr:sp macro="" textlink="">
      <xdr:nvSpPr>
        <xdr:cNvPr id="6" name="Rectângulo 5">
          <a:hlinkClick xmlns:r="http://schemas.openxmlformats.org/officeDocument/2006/relationships" r:id="rId1"/>
        </xdr:cNvPr>
        <xdr:cNvSpPr/>
      </xdr:nvSpPr>
      <xdr:spPr>
        <a:xfrm>
          <a:off x="1790700" y="79248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2015</a:t>
          </a:r>
        </a:p>
      </xdr:txBody>
    </xdr:sp>
    <xdr:clientData/>
  </xdr:twoCellAnchor>
  <xdr:twoCellAnchor>
    <xdr:from>
      <xdr:col>1</xdr:col>
      <xdr:colOff>0</xdr:colOff>
      <xdr:row>39</xdr:row>
      <xdr:rowOff>0</xdr:rowOff>
    </xdr:from>
    <xdr:to>
      <xdr:col>1</xdr:col>
      <xdr:colOff>904200</xdr:colOff>
      <xdr:row>40</xdr:row>
      <xdr:rowOff>151050</xdr:rowOff>
    </xdr:to>
    <xdr:sp macro="" textlink="">
      <xdr:nvSpPr>
        <xdr:cNvPr id="7" name="Rectângulo 6">
          <a:hlinkClick xmlns:r="http://schemas.openxmlformats.org/officeDocument/2006/relationships" r:id="rId2"/>
        </xdr:cNvPr>
        <xdr:cNvSpPr/>
      </xdr:nvSpPr>
      <xdr:spPr>
        <a:xfrm>
          <a:off x="800100" y="79248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5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 macro="" textlink=""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1790700" y="78867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2015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 macro="" textlink="">
      <xdr:nvSpPr>
        <xdr:cNvPr id="8" name="Rectângulo 7">
          <a:hlinkClick xmlns:r="http://schemas.openxmlformats.org/officeDocument/2006/relationships" r:id="rId2"/>
        </xdr:cNvPr>
        <xdr:cNvSpPr/>
      </xdr:nvSpPr>
      <xdr:spPr>
        <a:xfrm>
          <a:off x="800100" y="78867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676275</xdr:colOff>
      <xdr:row>1</xdr:row>
      <xdr:rowOff>0</xdr:rowOff>
    </xdr:from>
    <xdr:to>
      <xdr:col>1</xdr:col>
      <xdr:colOff>1580475</xdr:colOff>
      <xdr:row>2</xdr:row>
      <xdr:rowOff>132000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1524000" y="2095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2015</a:t>
          </a:r>
        </a:p>
      </xdr:txBody>
    </xdr:sp>
    <xdr:clientData/>
  </xdr:twoCellAnchor>
  <xdr:twoCellAnchor>
    <xdr:from>
      <xdr:col>0</xdr:col>
      <xdr:colOff>533400</xdr:colOff>
      <xdr:row>1</xdr:row>
      <xdr:rowOff>0</xdr:rowOff>
    </xdr:from>
    <xdr:to>
      <xdr:col>1</xdr:col>
      <xdr:colOff>589875</xdr:colOff>
      <xdr:row>2</xdr:row>
      <xdr:rowOff>132000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533400" y="2095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5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714375</xdr:colOff>
      <xdr:row>1</xdr:row>
      <xdr:rowOff>0</xdr:rowOff>
    </xdr:from>
    <xdr:to>
      <xdr:col>1</xdr:col>
      <xdr:colOff>1618575</xdr:colOff>
      <xdr:row>2</xdr:row>
      <xdr:rowOff>132000</xdr:rowOff>
    </xdr:to>
    <xdr:sp macro="" textlink=""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1562100" y="2095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2015</a:t>
          </a:r>
        </a:p>
      </xdr:txBody>
    </xdr:sp>
    <xdr:clientData/>
  </xdr:twoCellAnchor>
  <xdr:twoCellAnchor>
    <xdr:from>
      <xdr:col>0</xdr:col>
      <xdr:colOff>571500</xdr:colOff>
      <xdr:row>1</xdr:row>
      <xdr:rowOff>0</xdr:rowOff>
    </xdr:from>
    <xdr:to>
      <xdr:col>1</xdr:col>
      <xdr:colOff>627975</xdr:colOff>
      <xdr:row>2</xdr:row>
      <xdr:rowOff>132000</xdr:rowOff>
    </xdr:to>
    <xdr:sp macro="" textlink="">
      <xdr:nvSpPr>
        <xdr:cNvPr id="8" name="Rectângulo 7">
          <a:hlinkClick xmlns:r="http://schemas.openxmlformats.org/officeDocument/2006/relationships" r:id="rId2"/>
        </xdr:cNvPr>
        <xdr:cNvSpPr/>
      </xdr:nvSpPr>
      <xdr:spPr>
        <a:xfrm>
          <a:off x="571500" y="2095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 macro="" textlink="">
      <xdr:nvSpPr>
        <xdr:cNvPr id="9" name="Rectângulo 8">
          <a:hlinkClick xmlns:r="http://schemas.openxmlformats.org/officeDocument/2006/relationships" r:id="rId1"/>
        </xdr:cNvPr>
        <xdr:cNvSpPr/>
      </xdr:nvSpPr>
      <xdr:spPr>
        <a:xfrm>
          <a:off x="1790700" y="78867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2015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 macro="" textlink="">
      <xdr:nvSpPr>
        <xdr:cNvPr id="10" name="Rectângulo 9">
          <a:hlinkClick xmlns:r="http://schemas.openxmlformats.org/officeDocument/2006/relationships" r:id="rId2"/>
        </xdr:cNvPr>
        <xdr:cNvSpPr/>
      </xdr:nvSpPr>
      <xdr:spPr>
        <a:xfrm>
          <a:off x="800100" y="78867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5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990600</xdr:colOff>
      <xdr:row>40</xdr:row>
      <xdr:rowOff>0</xdr:rowOff>
    </xdr:from>
    <xdr:to>
      <xdr:col>1</xdr:col>
      <xdr:colOff>1894800</xdr:colOff>
      <xdr:row>42</xdr:row>
      <xdr:rowOff>17700</xdr:rowOff>
    </xdr:to>
    <xdr:sp macro="" textlink="">
      <xdr:nvSpPr>
        <xdr:cNvPr id="8" name="Rectângulo 7">
          <a:hlinkClick xmlns:r="http://schemas.openxmlformats.org/officeDocument/2006/relationships" r:id="rId1"/>
        </xdr:cNvPr>
        <xdr:cNvSpPr/>
      </xdr:nvSpPr>
      <xdr:spPr>
        <a:xfrm>
          <a:off x="1790700" y="76866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2015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42</xdr:row>
      <xdr:rowOff>17700</xdr:rowOff>
    </xdr:to>
    <xdr:sp macro="" textlink="">
      <xdr:nvSpPr>
        <xdr:cNvPr id="9" name="Rectângulo 8">
          <a:hlinkClick xmlns:r="http://schemas.openxmlformats.org/officeDocument/2006/relationships" r:id="rId2"/>
        </xdr:cNvPr>
        <xdr:cNvSpPr/>
      </xdr:nvSpPr>
      <xdr:spPr>
        <a:xfrm>
          <a:off x="800100" y="76866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685800</xdr:colOff>
      <xdr:row>1</xdr:row>
      <xdr:rowOff>9525</xdr:rowOff>
    </xdr:from>
    <xdr:to>
      <xdr:col>1</xdr:col>
      <xdr:colOff>1590000</xdr:colOff>
      <xdr:row>2</xdr:row>
      <xdr:rowOff>141525</xdr:rowOff>
    </xdr:to>
    <xdr:sp macro="" textlink="">
      <xdr:nvSpPr>
        <xdr:cNvPr id="10" name="Rectângulo 9">
          <a:hlinkClick xmlns:r="http://schemas.openxmlformats.org/officeDocument/2006/relationships" r:id="rId1"/>
        </xdr:cNvPr>
        <xdr:cNvSpPr/>
      </xdr:nvSpPr>
      <xdr:spPr>
        <a:xfrm>
          <a:off x="1533525" y="2190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2015</a:t>
          </a:r>
        </a:p>
      </xdr:txBody>
    </xdr:sp>
    <xdr:clientData/>
  </xdr:twoCellAnchor>
  <xdr:twoCellAnchor>
    <xdr:from>
      <xdr:col>0</xdr:col>
      <xdr:colOff>542925</xdr:colOff>
      <xdr:row>1</xdr:row>
      <xdr:rowOff>9525</xdr:rowOff>
    </xdr:from>
    <xdr:to>
      <xdr:col>1</xdr:col>
      <xdr:colOff>599400</xdr:colOff>
      <xdr:row>2</xdr:row>
      <xdr:rowOff>141525</xdr:rowOff>
    </xdr:to>
    <xdr:sp macro="" textlink="">
      <xdr:nvSpPr>
        <xdr:cNvPr id="11" name="Rectângulo 10">
          <a:hlinkClick xmlns:r="http://schemas.openxmlformats.org/officeDocument/2006/relationships" r:id="rId2"/>
        </xdr:cNvPr>
        <xdr:cNvSpPr/>
      </xdr:nvSpPr>
      <xdr:spPr>
        <a:xfrm>
          <a:off x="542925" y="2190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5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733425</xdr:colOff>
      <xdr:row>1</xdr:row>
      <xdr:rowOff>0</xdr:rowOff>
    </xdr:from>
    <xdr:to>
      <xdr:col>1</xdr:col>
      <xdr:colOff>1637625</xdr:colOff>
      <xdr:row>2</xdr:row>
      <xdr:rowOff>132000</xdr:rowOff>
    </xdr:to>
    <xdr:sp macro="" textlink="">
      <xdr:nvSpPr>
        <xdr:cNvPr id="10" name="Rectângulo 9">
          <a:hlinkClick xmlns:r="http://schemas.openxmlformats.org/officeDocument/2006/relationships" r:id="rId1"/>
        </xdr:cNvPr>
        <xdr:cNvSpPr/>
      </xdr:nvSpPr>
      <xdr:spPr>
        <a:xfrm>
          <a:off x="1581150" y="2095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2015</a:t>
          </a:r>
        </a:p>
      </xdr:txBody>
    </xdr:sp>
    <xdr:clientData/>
  </xdr:twoCellAnchor>
  <xdr:twoCellAnchor>
    <xdr:from>
      <xdr:col>0</xdr:col>
      <xdr:colOff>590550</xdr:colOff>
      <xdr:row>1</xdr:row>
      <xdr:rowOff>0</xdr:rowOff>
    </xdr:from>
    <xdr:to>
      <xdr:col>1</xdr:col>
      <xdr:colOff>647025</xdr:colOff>
      <xdr:row>2</xdr:row>
      <xdr:rowOff>132000</xdr:rowOff>
    </xdr:to>
    <xdr:sp macro="" textlink="">
      <xdr:nvSpPr>
        <xdr:cNvPr id="11" name="Rectângulo 10">
          <a:hlinkClick xmlns:r="http://schemas.openxmlformats.org/officeDocument/2006/relationships" r:id="rId2"/>
        </xdr:cNvPr>
        <xdr:cNvSpPr/>
      </xdr:nvSpPr>
      <xdr:spPr>
        <a:xfrm>
          <a:off x="590550" y="2095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5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990600</xdr:colOff>
      <xdr:row>40</xdr:row>
      <xdr:rowOff>0</xdr:rowOff>
    </xdr:from>
    <xdr:to>
      <xdr:col>1</xdr:col>
      <xdr:colOff>1894800</xdr:colOff>
      <xdr:row>42</xdr:row>
      <xdr:rowOff>17700</xdr:rowOff>
    </xdr:to>
    <xdr:sp macro="" textlink="">
      <xdr:nvSpPr>
        <xdr:cNvPr id="10" name="Rectângulo 9">
          <a:hlinkClick xmlns:r="http://schemas.openxmlformats.org/officeDocument/2006/relationships" r:id="rId1"/>
        </xdr:cNvPr>
        <xdr:cNvSpPr/>
      </xdr:nvSpPr>
      <xdr:spPr>
        <a:xfrm>
          <a:off x="1790700" y="76866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2015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42</xdr:row>
      <xdr:rowOff>17700</xdr:rowOff>
    </xdr:to>
    <xdr:sp macro="" textlink="">
      <xdr:nvSpPr>
        <xdr:cNvPr id="11" name="Rectângulo 10">
          <a:hlinkClick xmlns:r="http://schemas.openxmlformats.org/officeDocument/2006/relationships" r:id="rId2"/>
        </xdr:cNvPr>
        <xdr:cNvSpPr/>
      </xdr:nvSpPr>
      <xdr:spPr>
        <a:xfrm>
          <a:off x="800100" y="76866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666750</xdr:colOff>
      <xdr:row>1</xdr:row>
      <xdr:rowOff>9525</xdr:rowOff>
    </xdr:from>
    <xdr:to>
      <xdr:col>1</xdr:col>
      <xdr:colOff>1570950</xdr:colOff>
      <xdr:row>2</xdr:row>
      <xdr:rowOff>141525</xdr:rowOff>
    </xdr:to>
    <xdr:sp macro="" textlink="">
      <xdr:nvSpPr>
        <xdr:cNvPr id="12" name="Rectângulo 11">
          <a:hlinkClick xmlns:r="http://schemas.openxmlformats.org/officeDocument/2006/relationships" r:id="rId1"/>
        </xdr:cNvPr>
        <xdr:cNvSpPr/>
      </xdr:nvSpPr>
      <xdr:spPr>
        <a:xfrm>
          <a:off x="1514475" y="2190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2015</a:t>
          </a:r>
        </a:p>
      </xdr:txBody>
    </xdr:sp>
    <xdr:clientData/>
  </xdr:twoCellAnchor>
  <xdr:twoCellAnchor>
    <xdr:from>
      <xdr:col>0</xdr:col>
      <xdr:colOff>523875</xdr:colOff>
      <xdr:row>1</xdr:row>
      <xdr:rowOff>9525</xdr:rowOff>
    </xdr:from>
    <xdr:to>
      <xdr:col>1</xdr:col>
      <xdr:colOff>580350</xdr:colOff>
      <xdr:row>2</xdr:row>
      <xdr:rowOff>141525</xdr:rowOff>
    </xdr:to>
    <xdr:sp macro="" textlink="">
      <xdr:nvSpPr>
        <xdr:cNvPr id="13" name="Rectângulo 12">
          <a:hlinkClick xmlns:r="http://schemas.openxmlformats.org/officeDocument/2006/relationships" r:id="rId2"/>
        </xdr:cNvPr>
        <xdr:cNvSpPr/>
      </xdr:nvSpPr>
      <xdr:spPr>
        <a:xfrm>
          <a:off x="523875" y="2190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5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990600</xdr:colOff>
      <xdr:row>40</xdr:row>
      <xdr:rowOff>0</xdr:rowOff>
    </xdr:from>
    <xdr:to>
      <xdr:col>1</xdr:col>
      <xdr:colOff>1894800</xdr:colOff>
      <xdr:row>42</xdr:row>
      <xdr:rowOff>17700</xdr:rowOff>
    </xdr:to>
    <xdr:sp macro="" textlink="">
      <xdr:nvSpPr>
        <xdr:cNvPr id="9" name="Rectângulo 8">
          <a:hlinkClick xmlns:r="http://schemas.openxmlformats.org/officeDocument/2006/relationships" r:id="rId1"/>
        </xdr:cNvPr>
        <xdr:cNvSpPr/>
      </xdr:nvSpPr>
      <xdr:spPr>
        <a:xfrm>
          <a:off x="1790700" y="7705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2015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42</xdr:row>
      <xdr:rowOff>17700</xdr:rowOff>
    </xdr:to>
    <xdr:sp macro="" textlink="">
      <xdr:nvSpPr>
        <xdr:cNvPr id="10" name="Rectângulo 9">
          <a:hlinkClick xmlns:r="http://schemas.openxmlformats.org/officeDocument/2006/relationships" r:id="rId2"/>
        </xdr:cNvPr>
        <xdr:cNvSpPr/>
      </xdr:nvSpPr>
      <xdr:spPr>
        <a:xfrm>
          <a:off x="800100" y="7705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676275</xdr:colOff>
      <xdr:row>1</xdr:row>
      <xdr:rowOff>0</xdr:rowOff>
    </xdr:from>
    <xdr:to>
      <xdr:col>1</xdr:col>
      <xdr:colOff>1580475</xdr:colOff>
      <xdr:row>2</xdr:row>
      <xdr:rowOff>132000</xdr:rowOff>
    </xdr:to>
    <xdr:sp macro="" textlink="">
      <xdr:nvSpPr>
        <xdr:cNvPr id="11" name="Rectângulo 10">
          <a:hlinkClick xmlns:r="http://schemas.openxmlformats.org/officeDocument/2006/relationships" r:id="rId1"/>
        </xdr:cNvPr>
        <xdr:cNvSpPr/>
      </xdr:nvSpPr>
      <xdr:spPr>
        <a:xfrm>
          <a:off x="1524000" y="2095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2015</a:t>
          </a:r>
        </a:p>
      </xdr:txBody>
    </xdr:sp>
    <xdr:clientData/>
  </xdr:twoCellAnchor>
  <xdr:twoCellAnchor>
    <xdr:from>
      <xdr:col>0</xdr:col>
      <xdr:colOff>533400</xdr:colOff>
      <xdr:row>1</xdr:row>
      <xdr:rowOff>0</xdr:rowOff>
    </xdr:from>
    <xdr:to>
      <xdr:col>1</xdr:col>
      <xdr:colOff>589875</xdr:colOff>
      <xdr:row>2</xdr:row>
      <xdr:rowOff>132000</xdr:rowOff>
    </xdr:to>
    <xdr:sp macro="" textlink="">
      <xdr:nvSpPr>
        <xdr:cNvPr id="12" name="Rectângulo 11">
          <a:hlinkClick xmlns:r="http://schemas.openxmlformats.org/officeDocument/2006/relationships" r:id="rId2"/>
        </xdr:cNvPr>
        <xdr:cNvSpPr/>
      </xdr:nvSpPr>
      <xdr:spPr>
        <a:xfrm>
          <a:off x="533400" y="2095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5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990600</xdr:colOff>
      <xdr:row>39</xdr:row>
      <xdr:rowOff>0</xdr:rowOff>
    </xdr:from>
    <xdr:to>
      <xdr:col>1</xdr:col>
      <xdr:colOff>1894800</xdr:colOff>
      <xdr:row>40</xdr:row>
      <xdr:rowOff>151050</xdr:rowOff>
    </xdr:to>
    <xdr:sp macro="" textlink="">
      <xdr:nvSpPr>
        <xdr:cNvPr id="10" name="Rectângulo 9">
          <a:hlinkClick xmlns:r="http://schemas.openxmlformats.org/officeDocument/2006/relationships" r:id="rId1"/>
        </xdr:cNvPr>
        <xdr:cNvSpPr/>
      </xdr:nvSpPr>
      <xdr:spPr>
        <a:xfrm>
          <a:off x="1790700" y="77343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2015</a:t>
          </a:r>
        </a:p>
      </xdr:txBody>
    </xdr:sp>
    <xdr:clientData/>
  </xdr:twoCellAnchor>
  <xdr:twoCellAnchor>
    <xdr:from>
      <xdr:col>1</xdr:col>
      <xdr:colOff>0</xdr:colOff>
      <xdr:row>39</xdr:row>
      <xdr:rowOff>0</xdr:rowOff>
    </xdr:from>
    <xdr:to>
      <xdr:col>1</xdr:col>
      <xdr:colOff>904200</xdr:colOff>
      <xdr:row>40</xdr:row>
      <xdr:rowOff>151050</xdr:rowOff>
    </xdr:to>
    <xdr:sp macro="" textlink="">
      <xdr:nvSpPr>
        <xdr:cNvPr id="11" name="Rectângulo 10">
          <a:hlinkClick xmlns:r="http://schemas.openxmlformats.org/officeDocument/2006/relationships" r:id="rId2"/>
        </xdr:cNvPr>
        <xdr:cNvSpPr/>
      </xdr:nvSpPr>
      <xdr:spPr>
        <a:xfrm>
          <a:off x="800100" y="77343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695325</xdr:colOff>
      <xdr:row>0</xdr:row>
      <xdr:rowOff>180975</xdr:rowOff>
    </xdr:from>
    <xdr:to>
      <xdr:col>1</xdr:col>
      <xdr:colOff>1599525</xdr:colOff>
      <xdr:row>2</xdr:row>
      <xdr:rowOff>103425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1543050" y="1809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2015</a:t>
          </a:r>
        </a:p>
      </xdr:txBody>
    </xdr:sp>
    <xdr:clientData/>
  </xdr:twoCellAnchor>
  <xdr:twoCellAnchor>
    <xdr:from>
      <xdr:col>0</xdr:col>
      <xdr:colOff>552450</xdr:colOff>
      <xdr:row>0</xdr:row>
      <xdr:rowOff>180975</xdr:rowOff>
    </xdr:from>
    <xdr:to>
      <xdr:col>1</xdr:col>
      <xdr:colOff>608925</xdr:colOff>
      <xdr:row>2</xdr:row>
      <xdr:rowOff>103425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552450" y="1809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447675</xdr:colOff>
      <xdr:row>1</xdr:row>
      <xdr:rowOff>38100</xdr:rowOff>
    </xdr:from>
    <xdr:to>
      <xdr:col>1</xdr:col>
      <xdr:colOff>894675</xdr:colOff>
      <xdr:row>2</xdr:row>
      <xdr:rowOff>189150</xdr:rowOff>
    </xdr:to>
    <xdr:sp macro="" textlink="">
      <xdr:nvSpPr>
        <xdr:cNvPr id="3" name="Rectângulo 2">
          <a:hlinkClick xmlns:r="http://schemas.openxmlformats.org/officeDocument/2006/relationships" r:id="rId1"/>
        </xdr:cNvPr>
        <xdr:cNvSpPr/>
      </xdr:nvSpPr>
      <xdr:spPr>
        <a:xfrm>
          <a:off x="447675" y="2286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6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65</xdr:row>
      <xdr:rowOff>0</xdr:rowOff>
    </xdr:from>
    <xdr:to>
      <xdr:col>1</xdr:col>
      <xdr:colOff>275550</xdr:colOff>
      <xdr:row>66</xdr:row>
      <xdr:rowOff>179625</xdr:rowOff>
    </xdr:to>
    <xdr:sp macro="" textlink=""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0" y="12877800"/>
          <a:ext cx="1075650" cy="37012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</a:p>
      </xdr:txBody>
    </xdr:sp>
    <xdr:clientData/>
  </xdr:twoCellAnchor>
  <xdr:twoCellAnchor>
    <xdr:from>
      <xdr:col>1</xdr:col>
      <xdr:colOff>990600</xdr:colOff>
      <xdr:row>39</xdr:row>
      <xdr:rowOff>0</xdr:rowOff>
    </xdr:from>
    <xdr:to>
      <xdr:col>1</xdr:col>
      <xdr:colOff>1894800</xdr:colOff>
      <xdr:row>40</xdr:row>
      <xdr:rowOff>151050</xdr:rowOff>
    </xdr:to>
    <xdr:sp macro="" textlink="">
      <xdr:nvSpPr>
        <xdr:cNvPr id="12" name="Rectângulo 11">
          <a:hlinkClick xmlns:r="http://schemas.openxmlformats.org/officeDocument/2006/relationships" r:id="rId2"/>
        </xdr:cNvPr>
        <xdr:cNvSpPr/>
      </xdr:nvSpPr>
      <xdr:spPr>
        <a:xfrm>
          <a:off x="1790700" y="79248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2015</a:t>
          </a:r>
        </a:p>
      </xdr:txBody>
    </xdr:sp>
    <xdr:clientData/>
  </xdr:twoCellAnchor>
  <xdr:twoCellAnchor>
    <xdr:from>
      <xdr:col>1</xdr:col>
      <xdr:colOff>0</xdr:colOff>
      <xdr:row>39</xdr:row>
      <xdr:rowOff>0</xdr:rowOff>
    </xdr:from>
    <xdr:to>
      <xdr:col>1</xdr:col>
      <xdr:colOff>904200</xdr:colOff>
      <xdr:row>40</xdr:row>
      <xdr:rowOff>151050</xdr:rowOff>
    </xdr:to>
    <xdr:sp macro="" textlink="">
      <xdr:nvSpPr>
        <xdr:cNvPr id="13" name="Rectângulo 12">
          <a:hlinkClick xmlns:r="http://schemas.openxmlformats.org/officeDocument/2006/relationships" r:id="rId1"/>
        </xdr:cNvPr>
        <xdr:cNvSpPr/>
      </xdr:nvSpPr>
      <xdr:spPr>
        <a:xfrm>
          <a:off x="800100" y="79248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695325</xdr:colOff>
      <xdr:row>0</xdr:row>
      <xdr:rowOff>171450</xdr:rowOff>
    </xdr:from>
    <xdr:to>
      <xdr:col>1</xdr:col>
      <xdr:colOff>1599525</xdr:colOff>
      <xdr:row>2</xdr:row>
      <xdr:rowOff>93900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495425" y="1714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2015</a:t>
          </a:r>
        </a:p>
      </xdr:txBody>
    </xdr:sp>
    <xdr:clientData/>
  </xdr:twoCellAnchor>
  <xdr:twoCellAnchor>
    <xdr:from>
      <xdr:col>0</xdr:col>
      <xdr:colOff>504825</xdr:colOff>
      <xdr:row>0</xdr:row>
      <xdr:rowOff>171450</xdr:rowOff>
    </xdr:from>
    <xdr:to>
      <xdr:col>1</xdr:col>
      <xdr:colOff>608925</xdr:colOff>
      <xdr:row>2</xdr:row>
      <xdr:rowOff>93900</xdr:rowOff>
    </xdr:to>
    <xdr:sp macro="" textlink="">
      <xdr:nvSpPr>
        <xdr:cNvPr id="6" name="Rectângulo 5">
          <a:hlinkClick xmlns:r="http://schemas.openxmlformats.org/officeDocument/2006/relationships" r:id="rId1"/>
        </xdr:cNvPr>
        <xdr:cNvSpPr/>
      </xdr:nvSpPr>
      <xdr:spPr>
        <a:xfrm>
          <a:off x="504825" y="1714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6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 macro="" textlink="">
      <xdr:nvSpPr>
        <xdr:cNvPr id="10" name="Rectângulo 9">
          <a:hlinkClick xmlns:r="http://schemas.openxmlformats.org/officeDocument/2006/relationships" r:id="rId1"/>
        </xdr:cNvPr>
        <xdr:cNvSpPr/>
      </xdr:nvSpPr>
      <xdr:spPr>
        <a:xfrm>
          <a:off x="1790700" y="78486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2015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 macro="" textlink="">
      <xdr:nvSpPr>
        <xdr:cNvPr id="11" name="Rectângulo 10">
          <a:hlinkClick xmlns:r="http://schemas.openxmlformats.org/officeDocument/2006/relationships" r:id="rId2"/>
        </xdr:cNvPr>
        <xdr:cNvSpPr/>
      </xdr:nvSpPr>
      <xdr:spPr>
        <a:xfrm>
          <a:off x="800100" y="78486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695325</xdr:colOff>
      <xdr:row>0</xdr:row>
      <xdr:rowOff>114300</xdr:rowOff>
    </xdr:from>
    <xdr:to>
      <xdr:col>1</xdr:col>
      <xdr:colOff>1599525</xdr:colOff>
      <xdr:row>2</xdr:row>
      <xdr:rowOff>36750</xdr:rowOff>
    </xdr:to>
    <xdr:sp macro="" textlink="">
      <xdr:nvSpPr>
        <xdr:cNvPr id="12" name="Rectângulo 11">
          <a:hlinkClick xmlns:r="http://schemas.openxmlformats.org/officeDocument/2006/relationships" r:id="rId1"/>
        </xdr:cNvPr>
        <xdr:cNvSpPr/>
      </xdr:nvSpPr>
      <xdr:spPr>
        <a:xfrm>
          <a:off x="1543050" y="1143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2015</a:t>
          </a:r>
        </a:p>
      </xdr:txBody>
    </xdr:sp>
    <xdr:clientData/>
  </xdr:twoCellAnchor>
  <xdr:twoCellAnchor>
    <xdr:from>
      <xdr:col>0</xdr:col>
      <xdr:colOff>552450</xdr:colOff>
      <xdr:row>0</xdr:row>
      <xdr:rowOff>114300</xdr:rowOff>
    </xdr:from>
    <xdr:to>
      <xdr:col>1</xdr:col>
      <xdr:colOff>608925</xdr:colOff>
      <xdr:row>2</xdr:row>
      <xdr:rowOff>36750</xdr:rowOff>
    </xdr:to>
    <xdr:sp macro="" textlink="">
      <xdr:nvSpPr>
        <xdr:cNvPr id="13" name="Rectângulo 12">
          <a:hlinkClick xmlns:r="http://schemas.openxmlformats.org/officeDocument/2006/relationships" r:id="rId2"/>
        </xdr:cNvPr>
        <xdr:cNvSpPr/>
      </xdr:nvSpPr>
      <xdr:spPr>
        <a:xfrm>
          <a:off x="552450" y="1143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6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 macro="" textlink=""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1790700" y="77724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2015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 macro="" textlink="">
      <xdr:nvSpPr>
        <xdr:cNvPr id="8" name="Rectângulo 7">
          <a:hlinkClick xmlns:r="http://schemas.openxmlformats.org/officeDocument/2006/relationships" r:id="rId2"/>
        </xdr:cNvPr>
        <xdr:cNvSpPr/>
      </xdr:nvSpPr>
      <xdr:spPr>
        <a:xfrm>
          <a:off x="800100" y="77724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647700</xdr:colOff>
      <xdr:row>0</xdr:row>
      <xdr:rowOff>171450</xdr:rowOff>
    </xdr:from>
    <xdr:to>
      <xdr:col>1</xdr:col>
      <xdr:colOff>1551900</xdr:colOff>
      <xdr:row>2</xdr:row>
      <xdr:rowOff>93900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1495425" y="1714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2015</a:t>
          </a:r>
        </a:p>
      </xdr:txBody>
    </xdr:sp>
    <xdr:clientData/>
  </xdr:twoCellAnchor>
  <xdr:twoCellAnchor>
    <xdr:from>
      <xdr:col>0</xdr:col>
      <xdr:colOff>504825</xdr:colOff>
      <xdr:row>0</xdr:row>
      <xdr:rowOff>171450</xdr:rowOff>
    </xdr:from>
    <xdr:to>
      <xdr:col>1</xdr:col>
      <xdr:colOff>561300</xdr:colOff>
      <xdr:row>2</xdr:row>
      <xdr:rowOff>93900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504825" y="1714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6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990600</xdr:colOff>
      <xdr:row>39</xdr:row>
      <xdr:rowOff>0</xdr:rowOff>
    </xdr:from>
    <xdr:to>
      <xdr:col>1</xdr:col>
      <xdr:colOff>1894800</xdr:colOff>
      <xdr:row>40</xdr:row>
      <xdr:rowOff>151050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1790700" y="77343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2015</a:t>
          </a:r>
        </a:p>
      </xdr:txBody>
    </xdr:sp>
    <xdr:clientData/>
  </xdr:twoCellAnchor>
  <xdr:twoCellAnchor>
    <xdr:from>
      <xdr:col>1</xdr:col>
      <xdr:colOff>0</xdr:colOff>
      <xdr:row>39</xdr:row>
      <xdr:rowOff>0</xdr:rowOff>
    </xdr:from>
    <xdr:to>
      <xdr:col>1</xdr:col>
      <xdr:colOff>904200</xdr:colOff>
      <xdr:row>40</xdr:row>
      <xdr:rowOff>151050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800100" y="77343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638175</xdr:colOff>
      <xdr:row>0</xdr:row>
      <xdr:rowOff>123825</xdr:rowOff>
    </xdr:from>
    <xdr:to>
      <xdr:col>1</xdr:col>
      <xdr:colOff>1542375</xdr:colOff>
      <xdr:row>2</xdr:row>
      <xdr:rowOff>46275</xdr:rowOff>
    </xdr:to>
    <xdr:sp macro="" textlink="">
      <xdr:nvSpPr>
        <xdr:cNvPr id="6" name="Rectângulo 5">
          <a:hlinkClick xmlns:r="http://schemas.openxmlformats.org/officeDocument/2006/relationships" r:id="rId1"/>
        </xdr:cNvPr>
        <xdr:cNvSpPr/>
      </xdr:nvSpPr>
      <xdr:spPr>
        <a:xfrm>
          <a:off x="1485900" y="1238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2015</a:t>
          </a:r>
        </a:p>
      </xdr:txBody>
    </xdr:sp>
    <xdr:clientData/>
  </xdr:twoCellAnchor>
  <xdr:twoCellAnchor>
    <xdr:from>
      <xdr:col>0</xdr:col>
      <xdr:colOff>495300</xdr:colOff>
      <xdr:row>0</xdr:row>
      <xdr:rowOff>123825</xdr:rowOff>
    </xdr:from>
    <xdr:to>
      <xdr:col>1</xdr:col>
      <xdr:colOff>551775</xdr:colOff>
      <xdr:row>2</xdr:row>
      <xdr:rowOff>46275</xdr:rowOff>
    </xdr:to>
    <xdr:sp macro="" textlink="">
      <xdr:nvSpPr>
        <xdr:cNvPr id="7" name="Rectângulo 6">
          <a:hlinkClick xmlns:r="http://schemas.openxmlformats.org/officeDocument/2006/relationships" r:id="rId2"/>
        </xdr:cNvPr>
        <xdr:cNvSpPr/>
      </xdr:nvSpPr>
      <xdr:spPr>
        <a:xfrm>
          <a:off x="495300" y="1238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6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647700</xdr:colOff>
      <xdr:row>0</xdr:row>
      <xdr:rowOff>152400</xdr:rowOff>
    </xdr:from>
    <xdr:to>
      <xdr:col>1</xdr:col>
      <xdr:colOff>1551900</xdr:colOff>
      <xdr:row>2</xdr:row>
      <xdr:rowOff>74850</xdr:rowOff>
    </xdr:to>
    <xdr:sp macro="" textlink="">
      <xdr:nvSpPr>
        <xdr:cNvPr id="6" name="Rectângulo 5">
          <a:hlinkClick xmlns:r="http://schemas.openxmlformats.org/officeDocument/2006/relationships" r:id="rId1"/>
        </xdr:cNvPr>
        <xdr:cNvSpPr/>
      </xdr:nvSpPr>
      <xdr:spPr>
        <a:xfrm>
          <a:off x="1495425" y="1524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2015</a:t>
          </a:r>
        </a:p>
      </xdr:txBody>
    </xdr:sp>
    <xdr:clientData/>
  </xdr:twoCellAnchor>
  <xdr:twoCellAnchor>
    <xdr:from>
      <xdr:col>0</xdr:col>
      <xdr:colOff>504825</xdr:colOff>
      <xdr:row>0</xdr:row>
      <xdr:rowOff>152400</xdr:rowOff>
    </xdr:from>
    <xdr:to>
      <xdr:col>1</xdr:col>
      <xdr:colOff>561300</xdr:colOff>
      <xdr:row>2</xdr:row>
      <xdr:rowOff>74850</xdr:rowOff>
    </xdr:to>
    <xdr:sp macro="" textlink="">
      <xdr:nvSpPr>
        <xdr:cNvPr id="7" name="Rectângulo 6">
          <a:hlinkClick xmlns:r="http://schemas.openxmlformats.org/officeDocument/2006/relationships" r:id="rId2"/>
        </xdr:cNvPr>
        <xdr:cNvSpPr/>
      </xdr:nvSpPr>
      <xdr:spPr>
        <a:xfrm>
          <a:off x="504825" y="1524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6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 macro="" textlink="">
      <xdr:nvSpPr>
        <xdr:cNvPr id="5" name="Rectângulo 4">
          <a:hlinkClick xmlns:r="http://schemas.openxmlformats.org/officeDocument/2006/relationships" r:id="rId1"/>
        </xdr:cNvPr>
        <xdr:cNvSpPr/>
      </xdr:nvSpPr>
      <xdr:spPr>
        <a:xfrm>
          <a:off x="1790700" y="78867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2015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 macro="" textlink="">
      <xdr:nvSpPr>
        <xdr:cNvPr id="6" name="Rectângulo 5">
          <a:hlinkClick xmlns:r="http://schemas.openxmlformats.org/officeDocument/2006/relationships" r:id="rId2"/>
        </xdr:cNvPr>
        <xdr:cNvSpPr/>
      </xdr:nvSpPr>
      <xdr:spPr>
        <a:xfrm>
          <a:off x="800100" y="78867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628650</xdr:colOff>
      <xdr:row>0</xdr:row>
      <xdr:rowOff>161925</xdr:rowOff>
    </xdr:from>
    <xdr:to>
      <xdr:col>1</xdr:col>
      <xdr:colOff>1532850</xdr:colOff>
      <xdr:row>2</xdr:row>
      <xdr:rowOff>84375</xdr:rowOff>
    </xdr:to>
    <xdr:sp macro="" textlink="">
      <xdr:nvSpPr>
        <xdr:cNvPr id="8" name="Rectângulo 7">
          <a:hlinkClick xmlns:r="http://schemas.openxmlformats.org/officeDocument/2006/relationships" r:id="rId1"/>
        </xdr:cNvPr>
        <xdr:cNvSpPr/>
      </xdr:nvSpPr>
      <xdr:spPr>
        <a:xfrm>
          <a:off x="1476375" y="1619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2015</a:t>
          </a:r>
        </a:p>
      </xdr:txBody>
    </xdr:sp>
    <xdr:clientData/>
  </xdr:twoCellAnchor>
  <xdr:twoCellAnchor>
    <xdr:from>
      <xdr:col>0</xdr:col>
      <xdr:colOff>485775</xdr:colOff>
      <xdr:row>0</xdr:row>
      <xdr:rowOff>161925</xdr:rowOff>
    </xdr:from>
    <xdr:to>
      <xdr:col>1</xdr:col>
      <xdr:colOff>542250</xdr:colOff>
      <xdr:row>2</xdr:row>
      <xdr:rowOff>84375</xdr:rowOff>
    </xdr:to>
    <xdr:sp macro="" textlink="">
      <xdr:nvSpPr>
        <xdr:cNvPr id="9" name="Rectângulo 8">
          <a:hlinkClick xmlns:r="http://schemas.openxmlformats.org/officeDocument/2006/relationships" r:id="rId2"/>
        </xdr:cNvPr>
        <xdr:cNvSpPr/>
      </xdr:nvSpPr>
      <xdr:spPr>
        <a:xfrm>
          <a:off x="485775" y="1619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6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 macro="" textlink=""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1790700" y="77724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2015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 macro="" textlink="">
      <xdr:nvSpPr>
        <xdr:cNvPr id="8" name="Rectângulo 7">
          <a:hlinkClick xmlns:r="http://schemas.openxmlformats.org/officeDocument/2006/relationships" r:id="rId2"/>
        </xdr:cNvPr>
        <xdr:cNvSpPr/>
      </xdr:nvSpPr>
      <xdr:spPr>
        <a:xfrm>
          <a:off x="800100" y="77724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666750</xdr:colOff>
      <xdr:row>0</xdr:row>
      <xdr:rowOff>152400</xdr:rowOff>
    </xdr:from>
    <xdr:to>
      <xdr:col>1</xdr:col>
      <xdr:colOff>1570950</xdr:colOff>
      <xdr:row>2</xdr:row>
      <xdr:rowOff>74850</xdr:rowOff>
    </xdr:to>
    <xdr:sp macro="" textlink="">
      <xdr:nvSpPr>
        <xdr:cNvPr id="9" name="Rectângulo 8">
          <a:hlinkClick xmlns:r="http://schemas.openxmlformats.org/officeDocument/2006/relationships" r:id="rId1"/>
        </xdr:cNvPr>
        <xdr:cNvSpPr/>
      </xdr:nvSpPr>
      <xdr:spPr>
        <a:xfrm>
          <a:off x="1514475" y="1524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2015</a:t>
          </a:r>
        </a:p>
      </xdr:txBody>
    </xdr:sp>
    <xdr:clientData/>
  </xdr:twoCellAnchor>
  <xdr:twoCellAnchor>
    <xdr:from>
      <xdr:col>0</xdr:col>
      <xdr:colOff>523875</xdr:colOff>
      <xdr:row>0</xdr:row>
      <xdr:rowOff>152400</xdr:rowOff>
    </xdr:from>
    <xdr:to>
      <xdr:col>1</xdr:col>
      <xdr:colOff>580350</xdr:colOff>
      <xdr:row>2</xdr:row>
      <xdr:rowOff>74850</xdr:rowOff>
    </xdr:to>
    <xdr:sp macro="" textlink="">
      <xdr:nvSpPr>
        <xdr:cNvPr id="10" name="Rectângulo 9">
          <a:hlinkClick xmlns:r="http://schemas.openxmlformats.org/officeDocument/2006/relationships" r:id="rId2"/>
        </xdr:cNvPr>
        <xdr:cNvSpPr/>
      </xdr:nvSpPr>
      <xdr:spPr>
        <a:xfrm>
          <a:off x="523875" y="1524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6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219075</xdr:colOff>
      <xdr:row>0</xdr:row>
      <xdr:rowOff>104775</xdr:rowOff>
    </xdr:from>
    <xdr:to>
      <xdr:col>1</xdr:col>
      <xdr:colOff>666075</xdr:colOff>
      <xdr:row>2</xdr:row>
      <xdr:rowOff>65325</xdr:rowOff>
    </xdr:to>
    <xdr:sp macro="" textlink="">
      <xdr:nvSpPr>
        <xdr:cNvPr id="2" name="Rectângulo 4">
          <a:hlinkClick xmlns:r="http://schemas.openxmlformats.org/officeDocument/2006/relationships" r:id="rId1"/>
        </xdr:cNvPr>
        <xdr:cNvSpPr/>
      </xdr:nvSpPr>
      <xdr:spPr>
        <a:xfrm>
          <a:off x="219075" y="1047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</a:p>
      </xdr:txBody>
    </xdr:sp>
    <xdr:clientData/>
  </xdr:twoCellAnchor>
</xdr:wsDr>
</file>

<file path=xl/drawings/drawing16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762000</xdr:colOff>
      <xdr:row>0</xdr:row>
      <xdr:rowOff>85725</xdr:rowOff>
    </xdr:from>
    <xdr:to>
      <xdr:col>1</xdr:col>
      <xdr:colOff>1666200</xdr:colOff>
      <xdr:row>2</xdr:row>
      <xdr:rowOff>8175</xdr:rowOff>
    </xdr:to>
    <xdr:sp macro="" textlink="">
      <xdr:nvSpPr>
        <xdr:cNvPr id="2" name="Rectângulo 3">
          <a:hlinkClick xmlns:r="http://schemas.openxmlformats.org/officeDocument/2006/relationships" r:id="rId1"/>
        </xdr:cNvPr>
        <xdr:cNvSpPr/>
      </xdr:nvSpPr>
      <xdr:spPr>
        <a:xfrm>
          <a:off x="1609725" y="85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2016</a:t>
          </a:r>
        </a:p>
      </xdr:txBody>
    </xdr:sp>
    <xdr:clientData/>
  </xdr:twoCellAnchor>
  <xdr:twoCellAnchor>
    <xdr:from>
      <xdr:col>0</xdr:col>
      <xdr:colOff>619125</xdr:colOff>
      <xdr:row>0</xdr:row>
      <xdr:rowOff>85725</xdr:rowOff>
    </xdr:from>
    <xdr:to>
      <xdr:col>1</xdr:col>
      <xdr:colOff>675600</xdr:colOff>
      <xdr:row>2</xdr:row>
      <xdr:rowOff>8175</xdr:rowOff>
    </xdr:to>
    <xdr:sp macro="" textlink="">
      <xdr:nvSpPr>
        <xdr:cNvPr id="3" name="Rectângulo 4">
          <a:hlinkClick xmlns:r="http://schemas.openxmlformats.org/officeDocument/2006/relationships" r:id="rId2"/>
        </xdr:cNvPr>
        <xdr:cNvSpPr/>
      </xdr:nvSpPr>
      <xdr:spPr>
        <a:xfrm>
          <a:off x="619125" y="85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160575</xdr:rowOff>
    </xdr:to>
    <xdr:sp macro="" textlink="">
      <xdr:nvSpPr>
        <xdr:cNvPr id="4" name="Rectângulo 5">
          <a:hlinkClick xmlns:r="http://schemas.openxmlformats.org/officeDocument/2006/relationships" r:id="rId1"/>
        </xdr:cNvPr>
        <xdr:cNvSpPr/>
      </xdr:nvSpPr>
      <xdr:spPr>
        <a:xfrm>
          <a:off x="1838325" y="79629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2016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160575</xdr:rowOff>
    </xdr:to>
    <xdr:sp macro="" textlink="">
      <xdr:nvSpPr>
        <xdr:cNvPr id="5" name="Rectângulo 6">
          <a:hlinkClick xmlns:r="http://schemas.openxmlformats.org/officeDocument/2006/relationships" r:id="rId2"/>
        </xdr:cNvPr>
        <xdr:cNvSpPr/>
      </xdr:nvSpPr>
      <xdr:spPr>
        <a:xfrm>
          <a:off x="847725" y="79629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6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733425</xdr:colOff>
      <xdr:row>0</xdr:row>
      <xdr:rowOff>123825</xdr:rowOff>
    </xdr:from>
    <xdr:to>
      <xdr:col>1</xdr:col>
      <xdr:colOff>1637625</xdr:colOff>
      <xdr:row>2</xdr:row>
      <xdr:rowOff>46275</xdr:rowOff>
    </xdr:to>
    <xdr:sp macro="" textlink="">
      <xdr:nvSpPr>
        <xdr:cNvPr id="2" name="Rectângulo 3">
          <a:hlinkClick xmlns:r="http://schemas.openxmlformats.org/officeDocument/2006/relationships" r:id="rId1"/>
        </xdr:cNvPr>
        <xdr:cNvSpPr/>
      </xdr:nvSpPr>
      <xdr:spPr>
        <a:xfrm>
          <a:off x="1581150" y="1238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2016</a:t>
          </a:r>
        </a:p>
      </xdr:txBody>
    </xdr:sp>
    <xdr:clientData/>
  </xdr:twoCellAnchor>
  <xdr:twoCellAnchor>
    <xdr:from>
      <xdr:col>0</xdr:col>
      <xdr:colOff>590550</xdr:colOff>
      <xdr:row>0</xdr:row>
      <xdr:rowOff>123825</xdr:rowOff>
    </xdr:from>
    <xdr:to>
      <xdr:col>1</xdr:col>
      <xdr:colOff>647025</xdr:colOff>
      <xdr:row>2</xdr:row>
      <xdr:rowOff>46275</xdr:rowOff>
    </xdr:to>
    <xdr:sp macro="" textlink="">
      <xdr:nvSpPr>
        <xdr:cNvPr id="3" name="Rectângulo 4">
          <a:hlinkClick xmlns:r="http://schemas.openxmlformats.org/officeDocument/2006/relationships" r:id="rId2"/>
        </xdr:cNvPr>
        <xdr:cNvSpPr/>
      </xdr:nvSpPr>
      <xdr:spPr>
        <a:xfrm>
          <a:off x="590550" y="1238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 macro="" textlink="">
      <xdr:nvSpPr>
        <xdr:cNvPr id="4" name="Rectângulo 5">
          <a:hlinkClick xmlns:r="http://schemas.openxmlformats.org/officeDocument/2006/relationships" r:id="rId1"/>
        </xdr:cNvPr>
        <xdr:cNvSpPr/>
      </xdr:nvSpPr>
      <xdr:spPr>
        <a:xfrm>
          <a:off x="1838325" y="79248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2016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 macro="" textlink="">
      <xdr:nvSpPr>
        <xdr:cNvPr id="5" name="Rectângulo 6">
          <a:hlinkClick xmlns:r="http://schemas.openxmlformats.org/officeDocument/2006/relationships" r:id="rId2"/>
        </xdr:cNvPr>
        <xdr:cNvSpPr/>
      </xdr:nvSpPr>
      <xdr:spPr>
        <a:xfrm>
          <a:off x="847725" y="79248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69</xdr:row>
      <xdr:rowOff>0</xdr:rowOff>
    </xdr:from>
    <xdr:to>
      <xdr:col>1</xdr:col>
      <xdr:colOff>904200</xdr:colOff>
      <xdr:row>71</xdr:row>
      <xdr:rowOff>17700</xdr:rowOff>
    </xdr:to>
    <xdr:sp macro="" textlink="">
      <xdr:nvSpPr>
        <xdr:cNvPr id="8" name="Rectângulo 7">
          <a:hlinkClick xmlns:r="http://schemas.openxmlformats.org/officeDocument/2006/relationships" r:id="rId1"/>
        </xdr:cNvPr>
        <xdr:cNvSpPr/>
      </xdr:nvSpPr>
      <xdr:spPr>
        <a:xfrm>
          <a:off x="800100" y="128873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1019175</xdr:colOff>
      <xdr:row>69</xdr:row>
      <xdr:rowOff>0</xdr:rowOff>
    </xdr:from>
    <xdr:to>
      <xdr:col>1</xdr:col>
      <xdr:colOff>1923375</xdr:colOff>
      <xdr:row>71</xdr:row>
      <xdr:rowOff>17700</xdr:rowOff>
    </xdr:to>
    <xdr:sp macro="" textlink="">
      <xdr:nvSpPr>
        <xdr:cNvPr id="9" name="Rectângulo 8">
          <a:hlinkClick xmlns:r="http://schemas.openxmlformats.org/officeDocument/2006/relationships" r:id="rId2"/>
        </xdr:cNvPr>
        <xdr:cNvSpPr/>
      </xdr:nvSpPr>
      <xdr:spPr>
        <a:xfrm>
          <a:off x="1819275" y="128873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 2009</a:t>
          </a:r>
          <a:endParaRPr lang="pt-PT" sz="1000" b="1">
            <a:solidFill>
              <a:schemeClr val="tx2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0</xdr:col>
      <xdr:colOff>600075</xdr:colOff>
      <xdr:row>1</xdr:row>
      <xdr:rowOff>0</xdr:rowOff>
    </xdr:from>
    <xdr:to>
      <xdr:col>1</xdr:col>
      <xdr:colOff>656550</xdr:colOff>
      <xdr:row>2</xdr:row>
      <xdr:rowOff>132000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600075" y="2095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771525</xdr:colOff>
      <xdr:row>1</xdr:row>
      <xdr:rowOff>0</xdr:rowOff>
    </xdr:from>
    <xdr:to>
      <xdr:col>1</xdr:col>
      <xdr:colOff>1675725</xdr:colOff>
      <xdr:row>2</xdr:row>
      <xdr:rowOff>132000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619250" y="2095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 2009</a:t>
          </a:r>
          <a:endParaRPr lang="pt-PT" sz="1000" b="1">
            <a:solidFill>
              <a:schemeClr val="tx2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17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990600</xdr:colOff>
      <xdr:row>40</xdr:row>
      <xdr:rowOff>0</xdr:rowOff>
    </xdr:from>
    <xdr:to>
      <xdr:col>1</xdr:col>
      <xdr:colOff>1894800</xdr:colOff>
      <xdr:row>42</xdr:row>
      <xdr:rowOff>17700</xdr:rowOff>
    </xdr:to>
    <xdr:sp macro="" textlink="">
      <xdr:nvSpPr>
        <xdr:cNvPr id="2" name="Rectângulo 6">
          <a:hlinkClick xmlns:r="http://schemas.openxmlformats.org/officeDocument/2006/relationships" r:id="rId1"/>
        </xdr:cNvPr>
        <xdr:cNvSpPr/>
      </xdr:nvSpPr>
      <xdr:spPr>
        <a:xfrm>
          <a:off x="1838325" y="80486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2016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42</xdr:row>
      <xdr:rowOff>17700</xdr:rowOff>
    </xdr:to>
    <xdr:sp macro="" textlink="">
      <xdr:nvSpPr>
        <xdr:cNvPr id="3" name="Rectângulo 7">
          <a:hlinkClick xmlns:r="http://schemas.openxmlformats.org/officeDocument/2006/relationships" r:id="rId2"/>
        </xdr:cNvPr>
        <xdr:cNvSpPr/>
      </xdr:nvSpPr>
      <xdr:spPr>
        <a:xfrm>
          <a:off x="847725" y="80486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752475</xdr:colOff>
      <xdr:row>0</xdr:row>
      <xdr:rowOff>133350</xdr:rowOff>
    </xdr:from>
    <xdr:to>
      <xdr:col>1</xdr:col>
      <xdr:colOff>1656675</xdr:colOff>
      <xdr:row>2</xdr:row>
      <xdr:rowOff>55800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1600200" y="1333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2016</a:t>
          </a:r>
        </a:p>
      </xdr:txBody>
    </xdr:sp>
    <xdr:clientData/>
  </xdr:twoCellAnchor>
  <xdr:twoCellAnchor>
    <xdr:from>
      <xdr:col>0</xdr:col>
      <xdr:colOff>609600</xdr:colOff>
      <xdr:row>0</xdr:row>
      <xdr:rowOff>133350</xdr:rowOff>
    </xdr:from>
    <xdr:to>
      <xdr:col>1</xdr:col>
      <xdr:colOff>666075</xdr:colOff>
      <xdr:row>2</xdr:row>
      <xdr:rowOff>55800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609600" y="1333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7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990600</xdr:colOff>
      <xdr:row>41</xdr:row>
      <xdr:rowOff>0</xdr:rowOff>
    </xdr:from>
    <xdr:to>
      <xdr:col>1</xdr:col>
      <xdr:colOff>1894800</xdr:colOff>
      <xdr:row>43</xdr:row>
      <xdr:rowOff>17700</xdr:rowOff>
    </xdr:to>
    <xdr:sp macro="" textlink="">
      <xdr:nvSpPr>
        <xdr:cNvPr id="2" name="Rectângulo 7">
          <a:hlinkClick xmlns:r="http://schemas.openxmlformats.org/officeDocument/2006/relationships" r:id="rId1"/>
        </xdr:cNvPr>
        <xdr:cNvSpPr/>
      </xdr:nvSpPr>
      <xdr:spPr>
        <a:xfrm>
          <a:off x="1838325" y="82105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2016</a:t>
          </a:r>
        </a:p>
      </xdr:txBody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904200</xdr:colOff>
      <xdr:row>43</xdr:row>
      <xdr:rowOff>17700</xdr:rowOff>
    </xdr:to>
    <xdr:sp macro="" textlink="">
      <xdr:nvSpPr>
        <xdr:cNvPr id="3" name="Rectângulo 8">
          <a:hlinkClick xmlns:r="http://schemas.openxmlformats.org/officeDocument/2006/relationships" r:id="rId2"/>
        </xdr:cNvPr>
        <xdr:cNvSpPr/>
      </xdr:nvSpPr>
      <xdr:spPr>
        <a:xfrm>
          <a:off x="847725" y="82105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704850</xdr:colOff>
      <xdr:row>0</xdr:row>
      <xdr:rowOff>114300</xdr:rowOff>
    </xdr:from>
    <xdr:to>
      <xdr:col>1</xdr:col>
      <xdr:colOff>1609050</xdr:colOff>
      <xdr:row>2</xdr:row>
      <xdr:rowOff>36750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1552575" y="1143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2016</a:t>
          </a:r>
        </a:p>
      </xdr:txBody>
    </xdr:sp>
    <xdr:clientData/>
  </xdr:twoCellAnchor>
  <xdr:twoCellAnchor>
    <xdr:from>
      <xdr:col>0</xdr:col>
      <xdr:colOff>561975</xdr:colOff>
      <xdr:row>0</xdr:row>
      <xdr:rowOff>114300</xdr:rowOff>
    </xdr:from>
    <xdr:to>
      <xdr:col>1</xdr:col>
      <xdr:colOff>618450</xdr:colOff>
      <xdr:row>2</xdr:row>
      <xdr:rowOff>36750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561975" y="1143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7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733425</xdr:colOff>
      <xdr:row>0</xdr:row>
      <xdr:rowOff>123825</xdr:rowOff>
    </xdr:from>
    <xdr:to>
      <xdr:col>1</xdr:col>
      <xdr:colOff>1637625</xdr:colOff>
      <xdr:row>2</xdr:row>
      <xdr:rowOff>46275</xdr:rowOff>
    </xdr:to>
    <xdr:sp macro="" textlink="">
      <xdr:nvSpPr>
        <xdr:cNvPr id="2" name="Rectângulo 4">
          <a:hlinkClick xmlns:r="http://schemas.openxmlformats.org/officeDocument/2006/relationships" r:id="rId1"/>
        </xdr:cNvPr>
        <xdr:cNvSpPr/>
      </xdr:nvSpPr>
      <xdr:spPr>
        <a:xfrm>
          <a:off x="1581150" y="1238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2016</a:t>
          </a:r>
        </a:p>
      </xdr:txBody>
    </xdr:sp>
    <xdr:clientData/>
  </xdr:twoCellAnchor>
  <xdr:twoCellAnchor>
    <xdr:from>
      <xdr:col>0</xdr:col>
      <xdr:colOff>590550</xdr:colOff>
      <xdr:row>0</xdr:row>
      <xdr:rowOff>123825</xdr:rowOff>
    </xdr:from>
    <xdr:to>
      <xdr:col>1</xdr:col>
      <xdr:colOff>647025</xdr:colOff>
      <xdr:row>2</xdr:row>
      <xdr:rowOff>46275</xdr:rowOff>
    </xdr:to>
    <xdr:sp macro="" textlink="">
      <xdr:nvSpPr>
        <xdr:cNvPr id="3" name="Rectângulo 5">
          <a:hlinkClick xmlns:r="http://schemas.openxmlformats.org/officeDocument/2006/relationships" r:id="rId2"/>
        </xdr:cNvPr>
        <xdr:cNvSpPr/>
      </xdr:nvSpPr>
      <xdr:spPr>
        <a:xfrm>
          <a:off x="590550" y="1238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 macro="" textlink="">
      <xdr:nvSpPr>
        <xdr:cNvPr id="4" name="Rectângulo 6">
          <a:hlinkClick xmlns:r="http://schemas.openxmlformats.org/officeDocument/2006/relationships" r:id="rId1"/>
        </xdr:cNvPr>
        <xdr:cNvSpPr/>
      </xdr:nvSpPr>
      <xdr:spPr>
        <a:xfrm>
          <a:off x="1838325" y="79629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2016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 macro="" textlink="">
      <xdr:nvSpPr>
        <xdr:cNvPr id="5" name="Rectângulo 7">
          <a:hlinkClick xmlns:r="http://schemas.openxmlformats.org/officeDocument/2006/relationships" r:id="rId2"/>
        </xdr:cNvPr>
        <xdr:cNvSpPr/>
      </xdr:nvSpPr>
      <xdr:spPr>
        <a:xfrm>
          <a:off x="847725" y="79629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7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742950</xdr:colOff>
      <xdr:row>0</xdr:row>
      <xdr:rowOff>152400</xdr:rowOff>
    </xdr:from>
    <xdr:to>
      <xdr:col>1</xdr:col>
      <xdr:colOff>1647150</xdr:colOff>
      <xdr:row>2</xdr:row>
      <xdr:rowOff>74850</xdr:rowOff>
    </xdr:to>
    <xdr:sp macro="" textlink="">
      <xdr:nvSpPr>
        <xdr:cNvPr id="2" name="Rectângulo 3">
          <a:hlinkClick xmlns:r="http://schemas.openxmlformats.org/officeDocument/2006/relationships" r:id="rId1"/>
        </xdr:cNvPr>
        <xdr:cNvSpPr/>
      </xdr:nvSpPr>
      <xdr:spPr>
        <a:xfrm>
          <a:off x="1590675" y="1524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2016</a:t>
          </a:r>
        </a:p>
      </xdr:txBody>
    </xdr:sp>
    <xdr:clientData/>
  </xdr:twoCellAnchor>
  <xdr:twoCellAnchor>
    <xdr:from>
      <xdr:col>0</xdr:col>
      <xdr:colOff>600075</xdr:colOff>
      <xdr:row>0</xdr:row>
      <xdr:rowOff>152400</xdr:rowOff>
    </xdr:from>
    <xdr:to>
      <xdr:col>1</xdr:col>
      <xdr:colOff>656550</xdr:colOff>
      <xdr:row>2</xdr:row>
      <xdr:rowOff>74850</xdr:rowOff>
    </xdr:to>
    <xdr:sp macro="" textlink="">
      <xdr:nvSpPr>
        <xdr:cNvPr id="3" name="Rectângulo 4">
          <a:hlinkClick xmlns:r="http://schemas.openxmlformats.org/officeDocument/2006/relationships" r:id="rId2"/>
        </xdr:cNvPr>
        <xdr:cNvSpPr/>
      </xdr:nvSpPr>
      <xdr:spPr>
        <a:xfrm>
          <a:off x="600075" y="1524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39</xdr:row>
      <xdr:rowOff>0</xdr:rowOff>
    </xdr:from>
    <xdr:to>
      <xdr:col>1</xdr:col>
      <xdr:colOff>1894800</xdr:colOff>
      <xdr:row>40</xdr:row>
      <xdr:rowOff>151050</xdr:rowOff>
    </xdr:to>
    <xdr:sp macro="" textlink="">
      <xdr:nvSpPr>
        <xdr:cNvPr id="4" name="Rectângulo 5">
          <a:hlinkClick xmlns:r="http://schemas.openxmlformats.org/officeDocument/2006/relationships" r:id="rId1"/>
        </xdr:cNvPr>
        <xdr:cNvSpPr/>
      </xdr:nvSpPr>
      <xdr:spPr>
        <a:xfrm>
          <a:off x="1838325" y="77724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2016</a:t>
          </a:r>
        </a:p>
      </xdr:txBody>
    </xdr:sp>
    <xdr:clientData/>
  </xdr:twoCellAnchor>
  <xdr:twoCellAnchor>
    <xdr:from>
      <xdr:col>1</xdr:col>
      <xdr:colOff>0</xdr:colOff>
      <xdr:row>39</xdr:row>
      <xdr:rowOff>0</xdr:rowOff>
    </xdr:from>
    <xdr:to>
      <xdr:col>1</xdr:col>
      <xdr:colOff>904200</xdr:colOff>
      <xdr:row>40</xdr:row>
      <xdr:rowOff>151050</xdr:rowOff>
    </xdr:to>
    <xdr:sp macro="" textlink="">
      <xdr:nvSpPr>
        <xdr:cNvPr id="5" name="Rectângulo 6">
          <a:hlinkClick xmlns:r="http://schemas.openxmlformats.org/officeDocument/2006/relationships" r:id="rId2"/>
        </xdr:cNvPr>
        <xdr:cNvSpPr/>
      </xdr:nvSpPr>
      <xdr:spPr>
        <a:xfrm>
          <a:off x="847725" y="77724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7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742950</xdr:colOff>
      <xdr:row>1</xdr:row>
      <xdr:rowOff>0</xdr:rowOff>
    </xdr:from>
    <xdr:to>
      <xdr:col>1</xdr:col>
      <xdr:colOff>1647150</xdr:colOff>
      <xdr:row>2</xdr:row>
      <xdr:rowOff>132000</xdr:rowOff>
    </xdr:to>
    <xdr:sp macro="" textlink="">
      <xdr:nvSpPr>
        <xdr:cNvPr id="2" name="Rectângulo 4">
          <a:hlinkClick xmlns:r="http://schemas.openxmlformats.org/officeDocument/2006/relationships" r:id="rId1"/>
        </xdr:cNvPr>
        <xdr:cNvSpPr/>
      </xdr:nvSpPr>
      <xdr:spPr>
        <a:xfrm>
          <a:off x="1590675" y="2095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2016</a:t>
          </a:r>
        </a:p>
      </xdr:txBody>
    </xdr:sp>
    <xdr:clientData/>
  </xdr:twoCellAnchor>
  <xdr:twoCellAnchor>
    <xdr:from>
      <xdr:col>0</xdr:col>
      <xdr:colOff>600075</xdr:colOff>
      <xdr:row>1</xdr:row>
      <xdr:rowOff>0</xdr:rowOff>
    </xdr:from>
    <xdr:to>
      <xdr:col>1</xdr:col>
      <xdr:colOff>656550</xdr:colOff>
      <xdr:row>2</xdr:row>
      <xdr:rowOff>132000</xdr:rowOff>
    </xdr:to>
    <xdr:sp macro="" textlink="">
      <xdr:nvSpPr>
        <xdr:cNvPr id="3" name="Rectângulo 5">
          <a:hlinkClick xmlns:r="http://schemas.openxmlformats.org/officeDocument/2006/relationships" r:id="rId2"/>
        </xdr:cNvPr>
        <xdr:cNvSpPr/>
      </xdr:nvSpPr>
      <xdr:spPr>
        <a:xfrm>
          <a:off x="600075" y="2095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 macro="" textlink="">
      <xdr:nvSpPr>
        <xdr:cNvPr id="4" name="Rectângulo 6">
          <a:hlinkClick xmlns:r="http://schemas.openxmlformats.org/officeDocument/2006/relationships" r:id="rId1"/>
        </xdr:cNvPr>
        <xdr:cNvSpPr/>
      </xdr:nvSpPr>
      <xdr:spPr>
        <a:xfrm>
          <a:off x="1838325" y="78867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2016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 macro="" textlink="">
      <xdr:nvSpPr>
        <xdr:cNvPr id="5" name="Rectângulo 7">
          <a:hlinkClick xmlns:r="http://schemas.openxmlformats.org/officeDocument/2006/relationships" r:id="rId2"/>
        </xdr:cNvPr>
        <xdr:cNvSpPr/>
      </xdr:nvSpPr>
      <xdr:spPr>
        <a:xfrm>
          <a:off x="847725" y="78867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7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 macro="" textlink="">
      <xdr:nvSpPr>
        <xdr:cNvPr id="2" name="Rectângulo 6">
          <a:hlinkClick xmlns:r="http://schemas.openxmlformats.org/officeDocument/2006/relationships" r:id="rId1"/>
        </xdr:cNvPr>
        <xdr:cNvSpPr/>
      </xdr:nvSpPr>
      <xdr:spPr>
        <a:xfrm>
          <a:off x="1838325" y="78581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2016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 macro="" textlink="">
      <xdr:nvSpPr>
        <xdr:cNvPr id="3" name="Rectângulo 7">
          <a:hlinkClick xmlns:r="http://schemas.openxmlformats.org/officeDocument/2006/relationships" r:id="rId2"/>
        </xdr:cNvPr>
        <xdr:cNvSpPr/>
      </xdr:nvSpPr>
      <xdr:spPr>
        <a:xfrm>
          <a:off x="847725" y="78581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790575</xdr:colOff>
      <xdr:row>1</xdr:row>
      <xdr:rowOff>0</xdr:rowOff>
    </xdr:from>
    <xdr:to>
      <xdr:col>1</xdr:col>
      <xdr:colOff>1694775</xdr:colOff>
      <xdr:row>2</xdr:row>
      <xdr:rowOff>132000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1638300" y="2095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2016</a:t>
          </a:r>
        </a:p>
      </xdr:txBody>
    </xdr:sp>
    <xdr:clientData/>
  </xdr:twoCellAnchor>
  <xdr:twoCellAnchor>
    <xdr:from>
      <xdr:col>0</xdr:col>
      <xdr:colOff>647700</xdr:colOff>
      <xdr:row>1</xdr:row>
      <xdr:rowOff>0</xdr:rowOff>
    </xdr:from>
    <xdr:to>
      <xdr:col>1</xdr:col>
      <xdr:colOff>704175</xdr:colOff>
      <xdr:row>2</xdr:row>
      <xdr:rowOff>132000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647700" y="2095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7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771525</xdr:colOff>
      <xdr:row>0</xdr:row>
      <xdr:rowOff>152400</xdr:rowOff>
    </xdr:from>
    <xdr:to>
      <xdr:col>1</xdr:col>
      <xdr:colOff>1675725</xdr:colOff>
      <xdr:row>2</xdr:row>
      <xdr:rowOff>74850</xdr:rowOff>
    </xdr:to>
    <xdr:sp macro="" textlink="">
      <xdr:nvSpPr>
        <xdr:cNvPr id="2" name="Rectângulo 3">
          <a:hlinkClick xmlns:r="http://schemas.openxmlformats.org/officeDocument/2006/relationships" r:id="rId1"/>
        </xdr:cNvPr>
        <xdr:cNvSpPr/>
      </xdr:nvSpPr>
      <xdr:spPr>
        <a:xfrm>
          <a:off x="1619250" y="1524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2016</a:t>
          </a:r>
        </a:p>
      </xdr:txBody>
    </xdr:sp>
    <xdr:clientData/>
  </xdr:twoCellAnchor>
  <xdr:twoCellAnchor>
    <xdr:from>
      <xdr:col>0</xdr:col>
      <xdr:colOff>628650</xdr:colOff>
      <xdr:row>0</xdr:row>
      <xdr:rowOff>152400</xdr:rowOff>
    </xdr:from>
    <xdr:to>
      <xdr:col>1</xdr:col>
      <xdr:colOff>685125</xdr:colOff>
      <xdr:row>2</xdr:row>
      <xdr:rowOff>74850</xdr:rowOff>
    </xdr:to>
    <xdr:sp macro="" textlink="">
      <xdr:nvSpPr>
        <xdr:cNvPr id="3" name="Rectângulo 4">
          <a:hlinkClick xmlns:r="http://schemas.openxmlformats.org/officeDocument/2006/relationships" r:id="rId2"/>
        </xdr:cNvPr>
        <xdr:cNvSpPr/>
      </xdr:nvSpPr>
      <xdr:spPr>
        <a:xfrm>
          <a:off x="628650" y="1524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 macro="" textlink="">
      <xdr:nvSpPr>
        <xdr:cNvPr id="4" name="Rectângulo 5">
          <a:hlinkClick xmlns:r="http://schemas.openxmlformats.org/officeDocument/2006/relationships" r:id="rId1"/>
        </xdr:cNvPr>
        <xdr:cNvSpPr/>
      </xdr:nvSpPr>
      <xdr:spPr>
        <a:xfrm>
          <a:off x="1838325" y="79629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2016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 macro="" textlink="">
      <xdr:nvSpPr>
        <xdr:cNvPr id="5" name="Rectângulo 6">
          <a:hlinkClick xmlns:r="http://schemas.openxmlformats.org/officeDocument/2006/relationships" r:id="rId2"/>
        </xdr:cNvPr>
        <xdr:cNvSpPr/>
      </xdr:nvSpPr>
      <xdr:spPr>
        <a:xfrm>
          <a:off x="847725" y="79629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7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695325</xdr:colOff>
      <xdr:row>0</xdr:row>
      <xdr:rowOff>133350</xdr:rowOff>
    </xdr:from>
    <xdr:to>
      <xdr:col>1</xdr:col>
      <xdr:colOff>1599525</xdr:colOff>
      <xdr:row>2</xdr:row>
      <xdr:rowOff>55800</xdr:rowOff>
    </xdr:to>
    <xdr:sp macro="" textlink="">
      <xdr:nvSpPr>
        <xdr:cNvPr id="2" name="Rectângulo 3">
          <a:hlinkClick xmlns:r="http://schemas.openxmlformats.org/officeDocument/2006/relationships" r:id="rId1"/>
        </xdr:cNvPr>
        <xdr:cNvSpPr/>
      </xdr:nvSpPr>
      <xdr:spPr>
        <a:xfrm>
          <a:off x="1543050" y="1333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2016</a:t>
          </a:r>
        </a:p>
      </xdr:txBody>
    </xdr:sp>
    <xdr:clientData/>
  </xdr:twoCellAnchor>
  <xdr:twoCellAnchor>
    <xdr:from>
      <xdr:col>0</xdr:col>
      <xdr:colOff>552450</xdr:colOff>
      <xdr:row>0</xdr:row>
      <xdr:rowOff>133350</xdr:rowOff>
    </xdr:from>
    <xdr:to>
      <xdr:col>1</xdr:col>
      <xdr:colOff>608925</xdr:colOff>
      <xdr:row>2</xdr:row>
      <xdr:rowOff>55800</xdr:rowOff>
    </xdr:to>
    <xdr:sp macro="" textlink="">
      <xdr:nvSpPr>
        <xdr:cNvPr id="3" name="Rectângulo 4">
          <a:hlinkClick xmlns:r="http://schemas.openxmlformats.org/officeDocument/2006/relationships" r:id="rId2"/>
        </xdr:cNvPr>
        <xdr:cNvSpPr/>
      </xdr:nvSpPr>
      <xdr:spPr>
        <a:xfrm>
          <a:off x="552450" y="1333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39</xdr:row>
      <xdr:rowOff>0</xdr:rowOff>
    </xdr:from>
    <xdr:to>
      <xdr:col>1</xdr:col>
      <xdr:colOff>1894800</xdr:colOff>
      <xdr:row>40</xdr:row>
      <xdr:rowOff>151050</xdr:rowOff>
    </xdr:to>
    <xdr:sp macro="" textlink="">
      <xdr:nvSpPr>
        <xdr:cNvPr id="4" name="Rectângulo 5">
          <a:hlinkClick xmlns:r="http://schemas.openxmlformats.org/officeDocument/2006/relationships" r:id="rId1"/>
        </xdr:cNvPr>
        <xdr:cNvSpPr/>
      </xdr:nvSpPr>
      <xdr:spPr>
        <a:xfrm>
          <a:off x="1838325" y="77438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2016</a:t>
          </a:r>
        </a:p>
      </xdr:txBody>
    </xdr:sp>
    <xdr:clientData/>
  </xdr:twoCellAnchor>
  <xdr:twoCellAnchor>
    <xdr:from>
      <xdr:col>1</xdr:col>
      <xdr:colOff>0</xdr:colOff>
      <xdr:row>39</xdr:row>
      <xdr:rowOff>0</xdr:rowOff>
    </xdr:from>
    <xdr:to>
      <xdr:col>1</xdr:col>
      <xdr:colOff>904200</xdr:colOff>
      <xdr:row>40</xdr:row>
      <xdr:rowOff>151050</xdr:rowOff>
    </xdr:to>
    <xdr:sp macro="" textlink="">
      <xdr:nvSpPr>
        <xdr:cNvPr id="5" name="Rectângulo 6">
          <a:hlinkClick xmlns:r="http://schemas.openxmlformats.org/officeDocument/2006/relationships" r:id="rId2"/>
        </xdr:cNvPr>
        <xdr:cNvSpPr/>
      </xdr:nvSpPr>
      <xdr:spPr>
        <a:xfrm>
          <a:off x="847725" y="77438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7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 macro="" textlink="">
      <xdr:nvSpPr>
        <xdr:cNvPr id="2" name="Rectângulo 6">
          <a:hlinkClick xmlns:r="http://schemas.openxmlformats.org/officeDocument/2006/relationships" r:id="rId1"/>
        </xdr:cNvPr>
        <xdr:cNvSpPr/>
      </xdr:nvSpPr>
      <xdr:spPr>
        <a:xfrm>
          <a:off x="1838325" y="78962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2016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 macro="" textlink="">
      <xdr:nvSpPr>
        <xdr:cNvPr id="3" name="Rectângulo 7">
          <a:hlinkClick xmlns:r="http://schemas.openxmlformats.org/officeDocument/2006/relationships" r:id="rId2"/>
        </xdr:cNvPr>
        <xdr:cNvSpPr/>
      </xdr:nvSpPr>
      <xdr:spPr>
        <a:xfrm>
          <a:off x="847725" y="78962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676275</xdr:colOff>
      <xdr:row>1</xdr:row>
      <xdr:rowOff>0</xdr:rowOff>
    </xdr:from>
    <xdr:to>
      <xdr:col>1</xdr:col>
      <xdr:colOff>1580475</xdr:colOff>
      <xdr:row>2</xdr:row>
      <xdr:rowOff>132000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1524000" y="2095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2016</a:t>
          </a:r>
        </a:p>
      </xdr:txBody>
    </xdr:sp>
    <xdr:clientData/>
  </xdr:twoCellAnchor>
  <xdr:twoCellAnchor>
    <xdr:from>
      <xdr:col>0</xdr:col>
      <xdr:colOff>533400</xdr:colOff>
      <xdr:row>1</xdr:row>
      <xdr:rowOff>0</xdr:rowOff>
    </xdr:from>
    <xdr:to>
      <xdr:col>1</xdr:col>
      <xdr:colOff>589875</xdr:colOff>
      <xdr:row>2</xdr:row>
      <xdr:rowOff>132000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533400" y="2095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7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714375</xdr:colOff>
      <xdr:row>1</xdr:row>
      <xdr:rowOff>0</xdr:rowOff>
    </xdr:from>
    <xdr:to>
      <xdr:col>1</xdr:col>
      <xdr:colOff>1618575</xdr:colOff>
      <xdr:row>2</xdr:row>
      <xdr:rowOff>132000</xdr:rowOff>
    </xdr:to>
    <xdr:sp macro="" textlink="">
      <xdr:nvSpPr>
        <xdr:cNvPr id="2" name="Rectângulo 6">
          <a:hlinkClick xmlns:r="http://schemas.openxmlformats.org/officeDocument/2006/relationships" r:id="rId1"/>
        </xdr:cNvPr>
        <xdr:cNvSpPr/>
      </xdr:nvSpPr>
      <xdr:spPr>
        <a:xfrm>
          <a:off x="1562100" y="2095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2016</a:t>
          </a:r>
        </a:p>
      </xdr:txBody>
    </xdr:sp>
    <xdr:clientData/>
  </xdr:twoCellAnchor>
  <xdr:twoCellAnchor>
    <xdr:from>
      <xdr:col>0</xdr:col>
      <xdr:colOff>571500</xdr:colOff>
      <xdr:row>1</xdr:row>
      <xdr:rowOff>0</xdr:rowOff>
    </xdr:from>
    <xdr:to>
      <xdr:col>1</xdr:col>
      <xdr:colOff>627975</xdr:colOff>
      <xdr:row>2</xdr:row>
      <xdr:rowOff>132000</xdr:rowOff>
    </xdr:to>
    <xdr:sp macro="" textlink="">
      <xdr:nvSpPr>
        <xdr:cNvPr id="3" name="Rectângulo 7">
          <a:hlinkClick xmlns:r="http://schemas.openxmlformats.org/officeDocument/2006/relationships" r:id="rId2"/>
        </xdr:cNvPr>
        <xdr:cNvSpPr/>
      </xdr:nvSpPr>
      <xdr:spPr>
        <a:xfrm>
          <a:off x="571500" y="2095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 macro="" textlink="">
      <xdr:nvSpPr>
        <xdr:cNvPr id="4" name="Rectângulo 8">
          <a:hlinkClick xmlns:r="http://schemas.openxmlformats.org/officeDocument/2006/relationships" r:id="rId1"/>
        </xdr:cNvPr>
        <xdr:cNvSpPr/>
      </xdr:nvSpPr>
      <xdr:spPr>
        <a:xfrm>
          <a:off x="1838325" y="78962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2016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 macro="" textlink="">
      <xdr:nvSpPr>
        <xdr:cNvPr id="5" name="Rectângulo 9">
          <a:hlinkClick xmlns:r="http://schemas.openxmlformats.org/officeDocument/2006/relationships" r:id="rId2"/>
        </xdr:cNvPr>
        <xdr:cNvSpPr/>
      </xdr:nvSpPr>
      <xdr:spPr>
        <a:xfrm>
          <a:off x="847725" y="78962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69</xdr:row>
      <xdr:rowOff>0</xdr:rowOff>
    </xdr:from>
    <xdr:to>
      <xdr:col>1</xdr:col>
      <xdr:colOff>904200</xdr:colOff>
      <xdr:row>71</xdr:row>
      <xdr:rowOff>17700</xdr:rowOff>
    </xdr:to>
    <xdr:sp macro="" textlink="">
      <xdr:nvSpPr>
        <xdr:cNvPr id="6" name="Rectângulo 5">
          <a:hlinkClick xmlns:r="http://schemas.openxmlformats.org/officeDocument/2006/relationships" r:id="rId1"/>
        </xdr:cNvPr>
        <xdr:cNvSpPr/>
      </xdr:nvSpPr>
      <xdr:spPr>
        <a:xfrm>
          <a:off x="800100" y="128873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1019175</xdr:colOff>
      <xdr:row>69</xdr:row>
      <xdr:rowOff>0</xdr:rowOff>
    </xdr:from>
    <xdr:to>
      <xdr:col>1</xdr:col>
      <xdr:colOff>1923375</xdr:colOff>
      <xdr:row>71</xdr:row>
      <xdr:rowOff>17700</xdr:rowOff>
    </xdr:to>
    <xdr:sp macro="" textlink="">
      <xdr:nvSpPr>
        <xdr:cNvPr id="7" name="Rectângulo 6">
          <a:hlinkClick xmlns:r="http://schemas.openxmlformats.org/officeDocument/2006/relationships" r:id="rId2"/>
        </xdr:cNvPr>
        <xdr:cNvSpPr/>
      </xdr:nvSpPr>
      <xdr:spPr>
        <a:xfrm>
          <a:off x="1819275" y="128873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 2009</a:t>
          </a:r>
          <a:endParaRPr lang="pt-PT" sz="1000" b="1">
            <a:solidFill>
              <a:schemeClr val="tx2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0</xdr:col>
      <xdr:colOff>561975</xdr:colOff>
      <xdr:row>0</xdr:row>
      <xdr:rowOff>200025</xdr:rowOff>
    </xdr:from>
    <xdr:to>
      <xdr:col>1</xdr:col>
      <xdr:colOff>618450</xdr:colOff>
      <xdr:row>2</xdr:row>
      <xdr:rowOff>122475</xdr:rowOff>
    </xdr:to>
    <xdr:sp macro="" textlink="">
      <xdr:nvSpPr>
        <xdr:cNvPr id="8" name="Rectângulo 7">
          <a:hlinkClick xmlns:r="http://schemas.openxmlformats.org/officeDocument/2006/relationships" r:id="rId1"/>
        </xdr:cNvPr>
        <xdr:cNvSpPr/>
      </xdr:nvSpPr>
      <xdr:spPr>
        <a:xfrm>
          <a:off x="561975" y="2000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733425</xdr:colOff>
      <xdr:row>0</xdr:row>
      <xdr:rowOff>200025</xdr:rowOff>
    </xdr:from>
    <xdr:to>
      <xdr:col>1</xdr:col>
      <xdr:colOff>1637625</xdr:colOff>
      <xdr:row>2</xdr:row>
      <xdr:rowOff>122475</xdr:rowOff>
    </xdr:to>
    <xdr:sp macro="" textlink="">
      <xdr:nvSpPr>
        <xdr:cNvPr id="9" name="Rectângulo 8">
          <a:hlinkClick xmlns:r="http://schemas.openxmlformats.org/officeDocument/2006/relationships" r:id="rId2"/>
        </xdr:cNvPr>
        <xdr:cNvSpPr/>
      </xdr:nvSpPr>
      <xdr:spPr>
        <a:xfrm>
          <a:off x="1581150" y="2000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 2009</a:t>
          </a:r>
          <a:endParaRPr lang="pt-PT" sz="1000" b="1">
            <a:solidFill>
              <a:schemeClr val="tx2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18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990600</xdr:colOff>
      <xdr:row>40</xdr:row>
      <xdr:rowOff>0</xdr:rowOff>
    </xdr:from>
    <xdr:to>
      <xdr:col>1</xdr:col>
      <xdr:colOff>1894800</xdr:colOff>
      <xdr:row>42</xdr:row>
      <xdr:rowOff>17700</xdr:rowOff>
    </xdr:to>
    <xdr:sp macro="" textlink="">
      <xdr:nvSpPr>
        <xdr:cNvPr id="2" name="Rectângulo 7">
          <a:hlinkClick xmlns:r="http://schemas.openxmlformats.org/officeDocument/2006/relationships" r:id="rId1"/>
        </xdr:cNvPr>
        <xdr:cNvSpPr/>
      </xdr:nvSpPr>
      <xdr:spPr>
        <a:xfrm>
          <a:off x="1838325" y="76866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2016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42</xdr:row>
      <xdr:rowOff>17700</xdr:rowOff>
    </xdr:to>
    <xdr:sp macro="" textlink="">
      <xdr:nvSpPr>
        <xdr:cNvPr id="3" name="Rectângulo 8">
          <a:hlinkClick xmlns:r="http://schemas.openxmlformats.org/officeDocument/2006/relationships" r:id="rId2"/>
        </xdr:cNvPr>
        <xdr:cNvSpPr/>
      </xdr:nvSpPr>
      <xdr:spPr>
        <a:xfrm>
          <a:off x="847725" y="76866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685800</xdr:colOff>
      <xdr:row>1</xdr:row>
      <xdr:rowOff>9525</xdr:rowOff>
    </xdr:from>
    <xdr:to>
      <xdr:col>1</xdr:col>
      <xdr:colOff>1590000</xdr:colOff>
      <xdr:row>2</xdr:row>
      <xdr:rowOff>141525</xdr:rowOff>
    </xdr:to>
    <xdr:sp macro="" textlink="">
      <xdr:nvSpPr>
        <xdr:cNvPr id="4" name="Rectângulo 9">
          <a:hlinkClick xmlns:r="http://schemas.openxmlformats.org/officeDocument/2006/relationships" r:id="rId1"/>
        </xdr:cNvPr>
        <xdr:cNvSpPr/>
      </xdr:nvSpPr>
      <xdr:spPr>
        <a:xfrm>
          <a:off x="1533525" y="2190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2016</a:t>
          </a:r>
        </a:p>
      </xdr:txBody>
    </xdr:sp>
    <xdr:clientData/>
  </xdr:twoCellAnchor>
  <xdr:twoCellAnchor>
    <xdr:from>
      <xdr:col>0</xdr:col>
      <xdr:colOff>542925</xdr:colOff>
      <xdr:row>1</xdr:row>
      <xdr:rowOff>9525</xdr:rowOff>
    </xdr:from>
    <xdr:to>
      <xdr:col>1</xdr:col>
      <xdr:colOff>599400</xdr:colOff>
      <xdr:row>2</xdr:row>
      <xdr:rowOff>141525</xdr:rowOff>
    </xdr:to>
    <xdr:sp macro="" textlink="">
      <xdr:nvSpPr>
        <xdr:cNvPr id="5" name="Rectângulo 10">
          <a:hlinkClick xmlns:r="http://schemas.openxmlformats.org/officeDocument/2006/relationships" r:id="rId2"/>
        </xdr:cNvPr>
        <xdr:cNvSpPr/>
      </xdr:nvSpPr>
      <xdr:spPr>
        <a:xfrm>
          <a:off x="542925" y="2190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8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733425</xdr:colOff>
      <xdr:row>1</xdr:row>
      <xdr:rowOff>0</xdr:rowOff>
    </xdr:from>
    <xdr:to>
      <xdr:col>1</xdr:col>
      <xdr:colOff>1637625</xdr:colOff>
      <xdr:row>2</xdr:row>
      <xdr:rowOff>132000</xdr:rowOff>
    </xdr:to>
    <xdr:sp macro="" textlink="">
      <xdr:nvSpPr>
        <xdr:cNvPr id="2" name="Rectângulo 9">
          <a:hlinkClick xmlns:r="http://schemas.openxmlformats.org/officeDocument/2006/relationships" r:id="rId1"/>
        </xdr:cNvPr>
        <xdr:cNvSpPr/>
      </xdr:nvSpPr>
      <xdr:spPr>
        <a:xfrm>
          <a:off x="1581150" y="2095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2016</a:t>
          </a:r>
        </a:p>
      </xdr:txBody>
    </xdr:sp>
    <xdr:clientData/>
  </xdr:twoCellAnchor>
  <xdr:twoCellAnchor>
    <xdr:from>
      <xdr:col>0</xdr:col>
      <xdr:colOff>590550</xdr:colOff>
      <xdr:row>1</xdr:row>
      <xdr:rowOff>0</xdr:rowOff>
    </xdr:from>
    <xdr:to>
      <xdr:col>1</xdr:col>
      <xdr:colOff>647025</xdr:colOff>
      <xdr:row>2</xdr:row>
      <xdr:rowOff>132000</xdr:rowOff>
    </xdr:to>
    <xdr:sp macro="" textlink="">
      <xdr:nvSpPr>
        <xdr:cNvPr id="3" name="Rectângulo 10">
          <a:hlinkClick xmlns:r="http://schemas.openxmlformats.org/officeDocument/2006/relationships" r:id="rId2"/>
        </xdr:cNvPr>
        <xdr:cNvSpPr/>
      </xdr:nvSpPr>
      <xdr:spPr>
        <a:xfrm>
          <a:off x="590550" y="2095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42</xdr:row>
      <xdr:rowOff>17700</xdr:rowOff>
    </xdr:to>
    <xdr:sp macro="" textlink="">
      <xdr:nvSpPr>
        <xdr:cNvPr id="4" name="Rectângulo 9">
          <a:hlinkClick xmlns:r="http://schemas.openxmlformats.org/officeDocument/2006/relationships" r:id="rId1"/>
        </xdr:cNvPr>
        <xdr:cNvSpPr/>
      </xdr:nvSpPr>
      <xdr:spPr>
        <a:xfrm>
          <a:off x="1838325" y="79343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2016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42</xdr:row>
      <xdr:rowOff>17700</xdr:rowOff>
    </xdr:to>
    <xdr:sp macro="" textlink="">
      <xdr:nvSpPr>
        <xdr:cNvPr id="5" name="Rectângulo 10">
          <a:hlinkClick xmlns:r="http://schemas.openxmlformats.org/officeDocument/2006/relationships" r:id="rId2"/>
        </xdr:cNvPr>
        <xdr:cNvSpPr/>
      </xdr:nvSpPr>
      <xdr:spPr>
        <a:xfrm>
          <a:off x="847725" y="79343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8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990600</xdr:colOff>
      <xdr:row>40</xdr:row>
      <xdr:rowOff>0</xdr:rowOff>
    </xdr:from>
    <xdr:to>
      <xdr:col>1</xdr:col>
      <xdr:colOff>1894800</xdr:colOff>
      <xdr:row>42</xdr:row>
      <xdr:rowOff>17700</xdr:rowOff>
    </xdr:to>
    <xdr:sp macro="" textlink="">
      <xdr:nvSpPr>
        <xdr:cNvPr id="2" name="Rectângulo 9">
          <a:hlinkClick xmlns:r="http://schemas.openxmlformats.org/officeDocument/2006/relationships" r:id="rId1"/>
        </xdr:cNvPr>
        <xdr:cNvSpPr/>
      </xdr:nvSpPr>
      <xdr:spPr>
        <a:xfrm>
          <a:off x="1838325" y="77724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2016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42</xdr:row>
      <xdr:rowOff>17700</xdr:rowOff>
    </xdr:to>
    <xdr:sp macro="" textlink="">
      <xdr:nvSpPr>
        <xdr:cNvPr id="3" name="Rectângulo 10">
          <a:hlinkClick xmlns:r="http://schemas.openxmlformats.org/officeDocument/2006/relationships" r:id="rId2"/>
        </xdr:cNvPr>
        <xdr:cNvSpPr/>
      </xdr:nvSpPr>
      <xdr:spPr>
        <a:xfrm>
          <a:off x="847725" y="77724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666750</xdr:colOff>
      <xdr:row>1</xdr:row>
      <xdr:rowOff>9525</xdr:rowOff>
    </xdr:from>
    <xdr:to>
      <xdr:col>1</xdr:col>
      <xdr:colOff>1570950</xdr:colOff>
      <xdr:row>2</xdr:row>
      <xdr:rowOff>141525</xdr:rowOff>
    </xdr:to>
    <xdr:sp macro="" textlink="">
      <xdr:nvSpPr>
        <xdr:cNvPr id="4" name="Rectângulo 11">
          <a:hlinkClick xmlns:r="http://schemas.openxmlformats.org/officeDocument/2006/relationships" r:id="rId1"/>
        </xdr:cNvPr>
        <xdr:cNvSpPr/>
      </xdr:nvSpPr>
      <xdr:spPr>
        <a:xfrm>
          <a:off x="1514475" y="2190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2016</a:t>
          </a:r>
        </a:p>
      </xdr:txBody>
    </xdr:sp>
    <xdr:clientData/>
  </xdr:twoCellAnchor>
  <xdr:twoCellAnchor>
    <xdr:from>
      <xdr:col>0</xdr:col>
      <xdr:colOff>523875</xdr:colOff>
      <xdr:row>1</xdr:row>
      <xdr:rowOff>9525</xdr:rowOff>
    </xdr:from>
    <xdr:to>
      <xdr:col>1</xdr:col>
      <xdr:colOff>580350</xdr:colOff>
      <xdr:row>2</xdr:row>
      <xdr:rowOff>141525</xdr:rowOff>
    </xdr:to>
    <xdr:sp macro="" textlink="">
      <xdr:nvSpPr>
        <xdr:cNvPr id="5" name="Rectângulo 12">
          <a:hlinkClick xmlns:r="http://schemas.openxmlformats.org/officeDocument/2006/relationships" r:id="rId2"/>
        </xdr:cNvPr>
        <xdr:cNvSpPr/>
      </xdr:nvSpPr>
      <xdr:spPr>
        <a:xfrm>
          <a:off x="523875" y="2190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8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990600</xdr:colOff>
      <xdr:row>40</xdr:row>
      <xdr:rowOff>0</xdr:rowOff>
    </xdr:from>
    <xdr:to>
      <xdr:col>1</xdr:col>
      <xdr:colOff>1894800</xdr:colOff>
      <xdr:row>42</xdr:row>
      <xdr:rowOff>17700</xdr:rowOff>
    </xdr:to>
    <xdr:sp macro="" textlink="">
      <xdr:nvSpPr>
        <xdr:cNvPr id="2" name="Rectângulo 8">
          <a:hlinkClick xmlns:r="http://schemas.openxmlformats.org/officeDocument/2006/relationships" r:id="rId1"/>
        </xdr:cNvPr>
        <xdr:cNvSpPr/>
      </xdr:nvSpPr>
      <xdr:spPr>
        <a:xfrm>
          <a:off x="1838325" y="77914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2016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42</xdr:row>
      <xdr:rowOff>17700</xdr:rowOff>
    </xdr:to>
    <xdr:sp macro="" textlink="">
      <xdr:nvSpPr>
        <xdr:cNvPr id="3" name="Rectângulo 9">
          <a:hlinkClick xmlns:r="http://schemas.openxmlformats.org/officeDocument/2006/relationships" r:id="rId2"/>
        </xdr:cNvPr>
        <xdr:cNvSpPr/>
      </xdr:nvSpPr>
      <xdr:spPr>
        <a:xfrm>
          <a:off x="847725" y="77914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676275</xdr:colOff>
      <xdr:row>1</xdr:row>
      <xdr:rowOff>0</xdr:rowOff>
    </xdr:from>
    <xdr:to>
      <xdr:col>1</xdr:col>
      <xdr:colOff>1580475</xdr:colOff>
      <xdr:row>2</xdr:row>
      <xdr:rowOff>132000</xdr:rowOff>
    </xdr:to>
    <xdr:sp macro="" textlink="">
      <xdr:nvSpPr>
        <xdr:cNvPr id="4" name="Rectângulo 10">
          <a:hlinkClick xmlns:r="http://schemas.openxmlformats.org/officeDocument/2006/relationships" r:id="rId1"/>
        </xdr:cNvPr>
        <xdr:cNvSpPr/>
      </xdr:nvSpPr>
      <xdr:spPr>
        <a:xfrm>
          <a:off x="1524000" y="2095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2016</a:t>
          </a:r>
        </a:p>
      </xdr:txBody>
    </xdr:sp>
    <xdr:clientData/>
  </xdr:twoCellAnchor>
  <xdr:twoCellAnchor>
    <xdr:from>
      <xdr:col>0</xdr:col>
      <xdr:colOff>533400</xdr:colOff>
      <xdr:row>1</xdr:row>
      <xdr:rowOff>0</xdr:rowOff>
    </xdr:from>
    <xdr:to>
      <xdr:col>1</xdr:col>
      <xdr:colOff>589875</xdr:colOff>
      <xdr:row>2</xdr:row>
      <xdr:rowOff>132000</xdr:rowOff>
    </xdr:to>
    <xdr:sp macro="" textlink="">
      <xdr:nvSpPr>
        <xdr:cNvPr id="5" name="Rectângulo 11">
          <a:hlinkClick xmlns:r="http://schemas.openxmlformats.org/officeDocument/2006/relationships" r:id="rId2"/>
        </xdr:cNvPr>
        <xdr:cNvSpPr/>
      </xdr:nvSpPr>
      <xdr:spPr>
        <a:xfrm>
          <a:off x="533400" y="2095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8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990600</xdr:colOff>
      <xdr:row>39</xdr:row>
      <xdr:rowOff>0</xdr:rowOff>
    </xdr:from>
    <xdr:to>
      <xdr:col>1</xdr:col>
      <xdr:colOff>1894800</xdr:colOff>
      <xdr:row>40</xdr:row>
      <xdr:rowOff>151050</xdr:rowOff>
    </xdr:to>
    <xdr:sp macro="" textlink="">
      <xdr:nvSpPr>
        <xdr:cNvPr id="2" name="Rectângulo 9">
          <a:hlinkClick xmlns:r="http://schemas.openxmlformats.org/officeDocument/2006/relationships" r:id="rId1"/>
        </xdr:cNvPr>
        <xdr:cNvSpPr/>
      </xdr:nvSpPr>
      <xdr:spPr>
        <a:xfrm>
          <a:off x="1838325" y="77438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2016</a:t>
          </a:r>
        </a:p>
      </xdr:txBody>
    </xdr:sp>
    <xdr:clientData/>
  </xdr:twoCellAnchor>
  <xdr:twoCellAnchor>
    <xdr:from>
      <xdr:col>1</xdr:col>
      <xdr:colOff>0</xdr:colOff>
      <xdr:row>39</xdr:row>
      <xdr:rowOff>0</xdr:rowOff>
    </xdr:from>
    <xdr:to>
      <xdr:col>1</xdr:col>
      <xdr:colOff>904200</xdr:colOff>
      <xdr:row>40</xdr:row>
      <xdr:rowOff>151050</xdr:rowOff>
    </xdr:to>
    <xdr:sp macro="" textlink="">
      <xdr:nvSpPr>
        <xdr:cNvPr id="3" name="Rectângulo 10">
          <a:hlinkClick xmlns:r="http://schemas.openxmlformats.org/officeDocument/2006/relationships" r:id="rId2"/>
        </xdr:cNvPr>
        <xdr:cNvSpPr/>
      </xdr:nvSpPr>
      <xdr:spPr>
        <a:xfrm>
          <a:off x="847725" y="77438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695325</xdr:colOff>
      <xdr:row>0</xdr:row>
      <xdr:rowOff>180975</xdr:rowOff>
    </xdr:from>
    <xdr:to>
      <xdr:col>1</xdr:col>
      <xdr:colOff>1599525</xdr:colOff>
      <xdr:row>2</xdr:row>
      <xdr:rowOff>103425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1543050" y="1809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2016</a:t>
          </a:r>
        </a:p>
      </xdr:txBody>
    </xdr:sp>
    <xdr:clientData/>
  </xdr:twoCellAnchor>
  <xdr:twoCellAnchor>
    <xdr:from>
      <xdr:col>0</xdr:col>
      <xdr:colOff>552450</xdr:colOff>
      <xdr:row>0</xdr:row>
      <xdr:rowOff>180975</xdr:rowOff>
    </xdr:from>
    <xdr:to>
      <xdr:col>1</xdr:col>
      <xdr:colOff>608925</xdr:colOff>
      <xdr:row>2</xdr:row>
      <xdr:rowOff>103425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552450" y="1809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8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65</xdr:row>
      <xdr:rowOff>0</xdr:rowOff>
    </xdr:from>
    <xdr:to>
      <xdr:col>1</xdr:col>
      <xdr:colOff>275550</xdr:colOff>
      <xdr:row>66</xdr:row>
      <xdr:rowOff>179625</xdr:rowOff>
    </xdr:to>
    <xdr:sp macro="" textlink=""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0" y="12696825"/>
          <a:ext cx="1075650" cy="37012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</a:p>
      </xdr:txBody>
    </xdr:sp>
    <xdr:clientData/>
  </xdr:twoCellAnchor>
  <xdr:twoCellAnchor>
    <xdr:from>
      <xdr:col>1</xdr:col>
      <xdr:colOff>990600</xdr:colOff>
      <xdr:row>39</xdr:row>
      <xdr:rowOff>0</xdr:rowOff>
    </xdr:from>
    <xdr:to>
      <xdr:col>1</xdr:col>
      <xdr:colOff>1894800</xdr:colOff>
      <xdr:row>40</xdr:row>
      <xdr:rowOff>151050</xdr:rowOff>
    </xdr:to>
    <xdr:sp macro="" textlink="">
      <xdr:nvSpPr>
        <xdr:cNvPr id="3" name="Rectângulo 11">
          <a:hlinkClick xmlns:r="http://schemas.openxmlformats.org/officeDocument/2006/relationships" r:id="rId2"/>
        </xdr:cNvPr>
        <xdr:cNvSpPr/>
      </xdr:nvSpPr>
      <xdr:spPr>
        <a:xfrm>
          <a:off x="1790700" y="77438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2016</a:t>
          </a:r>
        </a:p>
      </xdr:txBody>
    </xdr:sp>
    <xdr:clientData/>
  </xdr:twoCellAnchor>
  <xdr:twoCellAnchor>
    <xdr:from>
      <xdr:col>1</xdr:col>
      <xdr:colOff>0</xdr:colOff>
      <xdr:row>39</xdr:row>
      <xdr:rowOff>0</xdr:rowOff>
    </xdr:from>
    <xdr:to>
      <xdr:col>1</xdr:col>
      <xdr:colOff>904200</xdr:colOff>
      <xdr:row>40</xdr:row>
      <xdr:rowOff>151050</xdr:rowOff>
    </xdr:to>
    <xdr:sp macro="" textlink="">
      <xdr:nvSpPr>
        <xdr:cNvPr id="4" name="Rectângulo 12">
          <a:hlinkClick xmlns:r="http://schemas.openxmlformats.org/officeDocument/2006/relationships" r:id="rId1"/>
        </xdr:cNvPr>
        <xdr:cNvSpPr/>
      </xdr:nvSpPr>
      <xdr:spPr>
        <a:xfrm>
          <a:off x="800100" y="77438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695325</xdr:colOff>
      <xdr:row>0</xdr:row>
      <xdr:rowOff>171450</xdr:rowOff>
    </xdr:from>
    <xdr:to>
      <xdr:col>1</xdr:col>
      <xdr:colOff>1599525</xdr:colOff>
      <xdr:row>2</xdr:row>
      <xdr:rowOff>93900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495425" y="1714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2016</a:t>
          </a:r>
        </a:p>
      </xdr:txBody>
    </xdr:sp>
    <xdr:clientData/>
  </xdr:twoCellAnchor>
  <xdr:twoCellAnchor>
    <xdr:from>
      <xdr:col>0</xdr:col>
      <xdr:colOff>504825</xdr:colOff>
      <xdr:row>0</xdr:row>
      <xdr:rowOff>171450</xdr:rowOff>
    </xdr:from>
    <xdr:to>
      <xdr:col>1</xdr:col>
      <xdr:colOff>608925</xdr:colOff>
      <xdr:row>2</xdr:row>
      <xdr:rowOff>93900</xdr:rowOff>
    </xdr:to>
    <xdr:sp macro="" textlink="">
      <xdr:nvSpPr>
        <xdr:cNvPr id="6" name="Rectângulo 5">
          <a:hlinkClick xmlns:r="http://schemas.openxmlformats.org/officeDocument/2006/relationships" r:id="rId1"/>
        </xdr:cNvPr>
        <xdr:cNvSpPr/>
      </xdr:nvSpPr>
      <xdr:spPr>
        <a:xfrm>
          <a:off x="504825" y="1714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8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 macro="" textlink="">
      <xdr:nvSpPr>
        <xdr:cNvPr id="2" name="Rectângulo 9">
          <a:hlinkClick xmlns:r="http://schemas.openxmlformats.org/officeDocument/2006/relationships" r:id="rId1"/>
        </xdr:cNvPr>
        <xdr:cNvSpPr/>
      </xdr:nvSpPr>
      <xdr:spPr>
        <a:xfrm>
          <a:off x="1838325" y="79724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2016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 macro="" textlink="">
      <xdr:nvSpPr>
        <xdr:cNvPr id="3" name="Rectângulo 10">
          <a:hlinkClick xmlns:r="http://schemas.openxmlformats.org/officeDocument/2006/relationships" r:id="rId2"/>
        </xdr:cNvPr>
        <xdr:cNvSpPr/>
      </xdr:nvSpPr>
      <xdr:spPr>
        <a:xfrm>
          <a:off x="847725" y="79724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695325</xdr:colOff>
      <xdr:row>0</xdr:row>
      <xdr:rowOff>114300</xdr:rowOff>
    </xdr:from>
    <xdr:to>
      <xdr:col>1</xdr:col>
      <xdr:colOff>1599525</xdr:colOff>
      <xdr:row>2</xdr:row>
      <xdr:rowOff>36750</xdr:rowOff>
    </xdr:to>
    <xdr:sp macro="" textlink="">
      <xdr:nvSpPr>
        <xdr:cNvPr id="4" name="Rectângulo 11">
          <a:hlinkClick xmlns:r="http://schemas.openxmlformats.org/officeDocument/2006/relationships" r:id="rId1"/>
        </xdr:cNvPr>
        <xdr:cNvSpPr/>
      </xdr:nvSpPr>
      <xdr:spPr>
        <a:xfrm>
          <a:off x="1543050" y="1143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2016</a:t>
          </a:r>
        </a:p>
      </xdr:txBody>
    </xdr:sp>
    <xdr:clientData/>
  </xdr:twoCellAnchor>
  <xdr:twoCellAnchor>
    <xdr:from>
      <xdr:col>0</xdr:col>
      <xdr:colOff>552450</xdr:colOff>
      <xdr:row>0</xdr:row>
      <xdr:rowOff>114300</xdr:rowOff>
    </xdr:from>
    <xdr:to>
      <xdr:col>1</xdr:col>
      <xdr:colOff>608925</xdr:colOff>
      <xdr:row>2</xdr:row>
      <xdr:rowOff>36750</xdr:rowOff>
    </xdr:to>
    <xdr:sp macro="" textlink="">
      <xdr:nvSpPr>
        <xdr:cNvPr id="5" name="Rectângulo 12">
          <a:hlinkClick xmlns:r="http://schemas.openxmlformats.org/officeDocument/2006/relationships" r:id="rId2"/>
        </xdr:cNvPr>
        <xdr:cNvSpPr/>
      </xdr:nvSpPr>
      <xdr:spPr>
        <a:xfrm>
          <a:off x="552450" y="1143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8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 macro="" textlink="">
      <xdr:nvSpPr>
        <xdr:cNvPr id="2" name="Rectângulo 6">
          <a:hlinkClick xmlns:r="http://schemas.openxmlformats.org/officeDocument/2006/relationships" r:id="rId1"/>
        </xdr:cNvPr>
        <xdr:cNvSpPr/>
      </xdr:nvSpPr>
      <xdr:spPr>
        <a:xfrm>
          <a:off x="1838325" y="78962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2016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 macro="" textlink="">
      <xdr:nvSpPr>
        <xdr:cNvPr id="3" name="Rectângulo 7">
          <a:hlinkClick xmlns:r="http://schemas.openxmlformats.org/officeDocument/2006/relationships" r:id="rId2"/>
        </xdr:cNvPr>
        <xdr:cNvSpPr/>
      </xdr:nvSpPr>
      <xdr:spPr>
        <a:xfrm>
          <a:off x="847725" y="78962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647700</xdr:colOff>
      <xdr:row>0</xdr:row>
      <xdr:rowOff>171450</xdr:rowOff>
    </xdr:from>
    <xdr:to>
      <xdr:col>1</xdr:col>
      <xdr:colOff>1551900</xdr:colOff>
      <xdr:row>2</xdr:row>
      <xdr:rowOff>93900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1495425" y="1714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2016</a:t>
          </a:r>
        </a:p>
      </xdr:txBody>
    </xdr:sp>
    <xdr:clientData/>
  </xdr:twoCellAnchor>
  <xdr:twoCellAnchor>
    <xdr:from>
      <xdr:col>0</xdr:col>
      <xdr:colOff>504825</xdr:colOff>
      <xdr:row>0</xdr:row>
      <xdr:rowOff>171450</xdr:rowOff>
    </xdr:from>
    <xdr:to>
      <xdr:col>1</xdr:col>
      <xdr:colOff>561300</xdr:colOff>
      <xdr:row>2</xdr:row>
      <xdr:rowOff>93900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504825" y="1714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8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990600</xdr:colOff>
      <xdr:row>39</xdr:row>
      <xdr:rowOff>0</xdr:rowOff>
    </xdr:from>
    <xdr:to>
      <xdr:col>1</xdr:col>
      <xdr:colOff>1894800</xdr:colOff>
      <xdr:row>40</xdr:row>
      <xdr:rowOff>151050</xdr:rowOff>
    </xdr:to>
    <xdr:sp macro="" textlink="">
      <xdr:nvSpPr>
        <xdr:cNvPr id="2" name="Rectângulo 3">
          <a:hlinkClick xmlns:r="http://schemas.openxmlformats.org/officeDocument/2006/relationships" r:id="rId1"/>
        </xdr:cNvPr>
        <xdr:cNvSpPr/>
      </xdr:nvSpPr>
      <xdr:spPr>
        <a:xfrm>
          <a:off x="1838325" y="77438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2016</a:t>
          </a:r>
        </a:p>
      </xdr:txBody>
    </xdr:sp>
    <xdr:clientData/>
  </xdr:twoCellAnchor>
  <xdr:twoCellAnchor>
    <xdr:from>
      <xdr:col>1</xdr:col>
      <xdr:colOff>0</xdr:colOff>
      <xdr:row>39</xdr:row>
      <xdr:rowOff>0</xdr:rowOff>
    </xdr:from>
    <xdr:to>
      <xdr:col>1</xdr:col>
      <xdr:colOff>904200</xdr:colOff>
      <xdr:row>40</xdr:row>
      <xdr:rowOff>151050</xdr:rowOff>
    </xdr:to>
    <xdr:sp macro="" textlink="">
      <xdr:nvSpPr>
        <xdr:cNvPr id="3" name="Rectângulo 4">
          <a:hlinkClick xmlns:r="http://schemas.openxmlformats.org/officeDocument/2006/relationships" r:id="rId2"/>
        </xdr:cNvPr>
        <xdr:cNvSpPr/>
      </xdr:nvSpPr>
      <xdr:spPr>
        <a:xfrm>
          <a:off x="847725" y="77438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638175</xdr:colOff>
      <xdr:row>0</xdr:row>
      <xdr:rowOff>123825</xdr:rowOff>
    </xdr:from>
    <xdr:to>
      <xdr:col>1</xdr:col>
      <xdr:colOff>1542375</xdr:colOff>
      <xdr:row>2</xdr:row>
      <xdr:rowOff>46275</xdr:rowOff>
    </xdr:to>
    <xdr:sp macro="" textlink="">
      <xdr:nvSpPr>
        <xdr:cNvPr id="4" name="Rectângulo 5">
          <a:hlinkClick xmlns:r="http://schemas.openxmlformats.org/officeDocument/2006/relationships" r:id="rId1"/>
        </xdr:cNvPr>
        <xdr:cNvSpPr/>
      </xdr:nvSpPr>
      <xdr:spPr>
        <a:xfrm>
          <a:off x="1485900" y="1238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2016</a:t>
          </a:r>
        </a:p>
      </xdr:txBody>
    </xdr:sp>
    <xdr:clientData/>
  </xdr:twoCellAnchor>
  <xdr:twoCellAnchor>
    <xdr:from>
      <xdr:col>0</xdr:col>
      <xdr:colOff>495300</xdr:colOff>
      <xdr:row>0</xdr:row>
      <xdr:rowOff>123825</xdr:rowOff>
    </xdr:from>
    <xdr:to>
      <xdr:col>1</xdr:col>
      <xdr:colOff>551775</xdr:colOff>
      <xdr:row>2</xdr:row>
      <xdr:rowOff>46275</xdr:rowOff>
    </xdr:to>
    <xdr:sp macro="" textlink="">
      <xdr:nvSpPr>
        <xdr:cNvPr id="5" name="Rectângulo 6">
          <a:hlinkClick xmlns:r="http://schemas.openxmlformats.org/officeDocument/2006/relationships" r:id="rId2"/>
        </xdr:cNvPr>
        <xdr:cNvSpPr/>
      </xdr:nvSpPr>
      <xdr:spPr>
        <a:xfrm>
          <a:off x="495300" y="1238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8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647700</xdr:colOff>
      <xdr:row>0</xdr:row>
      <xdr:rowOff>152400</xdr:rowOff>
    </xdr:from>
    <xdr:to>
      <xdr:col>1</xdr:col>
      <xdr:colOff>1551900</xdr:colOff>
      <xdr:row>2</xdr:row>
      <xdr:rowOff>74850</xdr:rowOff>
    </xdr:to>
    <xdr:sp macro="" textlink="">
      <xdr:nvSpPr>
        <xdr:cNvPr id="2" name="Rectângulo 5">
          <a:hlinkClick xmlns:r="http://schemas.openxmlformats.org/officeDocument/2006/relationships" r:id="rId1"/>
        </xdr:cNvPr>
        <xdr:cNvSpPr/>
      </xdr:nvSpPr>
      <xdr:spPr>
        <a:xfrm>
          <a:off x="1495425" y="1524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2016</a:t>
          </a:r>
        </a:p>
      </xdr:txBody>
    </xdr:sp>
    <xdr:clientData/>
  </xdr:twoCellAnchor>
  <xdr:twoCellAnchor>
    <xdr:from>
      <xdr:col>0</xdr:col>
      <xdr:colOff>504825</xdr:colOff>
      <xdr:row>0</xdr:row>
      <xdr:rowOff>152400</xdr:rowOff>
    </xdr:from>
    <xdr:to>
      <xdr:col>1</xdr:col>
      <xdr:colOff>561300</xdr:colOff>
      <xdr:row>2</xdr:row>
      <xdr:rowOff>74850</xdr:rowOff>
    </xdr:to>
    <xdr:sp macro="" textlink="">
      <xdr:nvSpPr>
        <xdr:cNvPr id="3" name="Rectângulo 6">
          <a:hlinkClick xmlns:r="http://schemas.openxmlformats.org/officeDocument/2006/relationships" r:id="rId2"/>
        </xdr:cNvPr>
        <xdr:cNvSpPr/>
      </xdr:nvSpPr>
      <xdr:spPr>
        <a:xfrm>
          <a:off x="504825" y="1524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 macro="" textlink="">
      <xdr:nvSpPr>
        <xdr:cNvPr id="4" name="Rectângulo 5">
          <a:hlinkClick xmlns:r="http://schemas.openxmlformats.org/officeDocument/2006/relationships" r:id="rId1"/>
        </xdr:cNvPr>
        <xdr:cNvSpPr/>
      </xdr:nvSpPr>
      <xdr:spPr>
        <a:xfrm>
          <a:off x="1838325" y="79343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2016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 macro="" textlink="">
      <xdr:nvSpPr>
        <xdr:cNvPr id="5" name="Rectângulo 6">
          <a:hlinkClick xmlns:r="http://schemas.openxmlformats.org/officeDocument/2006/relationships" r:id="rId2"/>
        </xdr:cNvPr>
        <xdr:cNvSpPr/>
      </xdr:nvSpPr>
      <xdr:spPr>
        <a:xfrm>
          <a:off x="847725" y="79343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533400</xdr:colOff>
      <xdr:row>1</xdr:row>
      <xdr:rowOff>0</xdr:rowOff>
    </xdr:from>
    <xdr:to>
      <xdr:col>1</xdr:col>
      <xdr:colOff>637500</xdr:colOff>
      <xdr:row>2</xdr:row>
      <xdr:rowOff>132000</xdr:rowOff>
    </xdr:to>
    <xdr:sp macro="" textlink="">
      <xdr:nvSpPr>
        <xdr:cNvPr id="5" name="Rectângulo 4">
          <a:hlinkClick xmlns:r="http://schemas.openxmlformats.org/officeDocument/2006/relationships" r:id="rId1"/>
        </xdr:cNvPr>
        <xdr:cNvSpPr/>
      </xdr:nvSpPr>
      <xdr:spPr>
        <a:xfrm>
          <a:off x="533400" y="2095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752475</xdr:colOff>
      <xdr:row>1</xdr:row>
      <xdr:rowOff>0</xdr:rowOff>
    </xdr:from>
    <xdr:to>
      <xdr:col>1</xdr:col>
      <xdr:colOff>1656675</xdr:colOff>
      <xdr:row>2</xdr:row>
      <xdr:rowOff>132000</xdr:rowOff>
    </xdr:to>
    <xdr:sp macro="" textlink="">
      <xdr:nvSpPr>
        <xdr:cNvPr id="6" name="Rectângulo 5">
          <a:hlinkClick xmlns:r="http://schemas.openxmlformats.org/officeDocument/2006/relationships" r:id="rId2"/>
        </xdr:cNvPr>
        <xdr:cNvSpPr/>
      </xdr:nvSpPr>
      <xdr:spPr>
        <a:xfrm>
          <a:off x="1552575" y="2095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 2009</a:t>
          </a:r>
          <a:endParaRPr lang="pt-PT" sz="1000" b="1">
            <a:solidFill>
              <a:schemeClr val="tx2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1</xdr:col>
      <xdr:colOff>0</xdr:colOff>
      <xdr:row>69</xdr:row>
      <xdr:rowOff>0</xdr:rowOff>
    </xdr:from>
    <xdr:to>
      <xdr:col>1</xdr:col>
      <xdr:colOff>904200</xdr:colOff>
      <xdr:row>71</xdr:row>
      <xdr:rowOff>17700</xdr:rowOff>
    </xdr:to>
    <xdr:sp macro="" textlink=""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800100" y="129159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1019175</xdr:colOff>
      <xdr:row>69</xdr:row>
      <xdr:rowOff>0</xdr:rowOff>
    </xdr:from>
    <xdr:to>
      <xdr:col>1</xdr:col>
      <xdr:colOff>1923375</xdr:colOff>
      <xdr:row>71</xdr:row>
      <xdr:rowOff>17700</xdr:rowOff>
    </xdr:to>
    <xdr:sp macro="" textlink="">
      <xdr:nvSpPr>
        <xdr:cNvPr id="8" name="Rectângulo 7">
          <a:hlinkClick xmlns:r="http://schemas.openxmlformats.org/officeDocument/2006/relationships" r:id="rId2"/>
        </xdr:cNvPr>
        <xdr:cNvSpPr/>
      </xdr:nvSpPr>
      <xdr:spPr>
        <a:xfrm>
          <a:off x="1819275" y="129159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 2009</a:t>
          </a:r>
          <a:endParaRPr lang="pt-PT" sz="1000" b="1">
            <a:solidFill>
              <a:schemeClr val="tx2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19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 macro="" textlink="">
      <xdr:nvSpPr>
        <xdr:cNvPr id="2" name="Rectângulo 4">
          <a:hlinkClick xmlns:r="http://schemas.openxmlformats.org/officeDocument/2006/relationships" r:id="rId1"/>
        </xdr:cNvPr>
        <xdr:cNvSpPr/>
      </xdr:nvSpPr>
      <xdr:spPr>
        <a:xfrm>
          <a:off x="1838325" y="78962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2016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 macro="" textlink="">
      <xdr:nvSpPr>
        <xdr:cNvPr id="3" name="Rectângulo 5">
          <a:hlinkClick xmlns:r="http://schemas.openxmlformats.org/officeDocument/2006/relationships" r:id="rId2"/>
        </xdr:cNvPr>
        <xdr:cNvSpPr/>
      </xdr:nvSpPr>
      <xdr:spPr>
        <a:xfrm>
          <a:off x="847725" y="78962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628650</xdr:colOff>
      <xdr:row>0</xdr:row>
      <xdr:rowOff>161925</xdr:rowOff>
    </xdr:from>
    <xdr:to>
      <xdr:col>1</xdr:col>
      <xdr:colOff>1532850</xdr:colOff>
      <xdr:row>2</xdr:row>
      <xdr:rowOff>84375</xdr:rowOff>
    </xdr:to>
    <xdr:sp macro="" textlink="">
      <xdr:nvSpPr>
        <xdr:cNvPr id="4" name="Rectângulo 7">
          <a:hlinkClick xmlns:r="http://schemas.openxmlformats.org/officeDocument/2006/relationships" r:id="rId1"/>
        </xdr:cNvPr>
        <xdr:cNvSpPr/>
      </xdr:nvSpPr>
      <xdr:spPr>
        <a:xfrm>
          <a:off x="1476375" y="1619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2016</a:t>
          </a:r>
        </a:p>
      </xdr:txBody>
    </xdr:sp>
    <xdr:clientData/>
  </xdr:twoCellAnchor>
  <xdr:twoCellAnchor>
    <xdr:from>
      <xdr:col>0</xdr:col>
      <xdr:colOff>485775</xdr:colOff>
      <xdr:row>0</xdr:row>
      <xdr:rowOff>161925</xdr:rowOff>
    </xdr:from>
    <xdr:to>
      <xdr:col>1</xdr:col>
      <xdr:colOff>542250</xdr:colOff>
      <xdr:row>2</xdr:row>
      <xdr:rowOff>84375</xdr:rowOff>
    </xdr:to>
    <xdr:sp macro="" textlink="">
      <xdr:nvSpPr>
        <xdr:cNvPr id="5" name="Rectângulo 8">
          <a:hlinkClick xmlns:r="http://schemas.openxmlformats.org/officeDocument/2006/relationships" r:id="rId2"/>
        </xdr:cNvPr>
        <xdr:cNvSpPr/>
      </xdr:nvSpPr>
      <xdr:spPr>
        <a:xfrm>
          <a:off x="485775" y="1619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9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 macro="" textlink="">
      <xdr:nvSpPr>
        <xdr:cNvPr id="2" name="Rectângulo 6">
          <a:hlinkClick xmlns:r="http://schemas.openxmlformats.org/officeDocument/2006/relationships" r:id="rId1"/>
        </xdr:cNvPr>
        <xdr:cNvSpPr/>
      </xdr:nvSpPr>
      <xdr:spPr>
        <a:xfrm>
          <a:off x="1838325" y="78962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2016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 macro="" textlink="">
      <xdr:nvSpPr>
        <xdr:cNvPr id="3" name="Rectângulo 7">
          <a:hlinkClick xmlns:r="http://schemas.openxmlformats.org/officeDocument/2006/relationships" r:id="rId2"/>
        </xdr:cNvPr>
        <xdr:cNvSpPr/>
      </xdr:nvSpPr>
      <xdr:spPr>
        <a:xfrm>
          <a:off x="847725" y="78962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666750</xdr:colOff>
      <xdr:row>0</xdr:row>
      <xdr:rowOff>152400</xdr:rowOff>
    </xdr:from>
    <xdr:to>
      <xdr:col>1</xdr:col>
      <xdr:colOff>1570950</xdr:colOff>
      <xdr:row>2</xdr:row>
      <xdr:rowOff>74850</xdr:rowOff>
    </xdr:to>
    <xdr:sp macro="" textlink="">
      <xdr:nvSpPr>
        <xdr:cNvPr id="4" name="Rectângulo 8">
          <a:hlinkClick xmlns:r="http://schemas.openxmlformats.org/officeDocument/2006/relationships" r:id="rId1"/>
        </xdr:cNvPr>
        <xdr:cNvSpPr/>
      </xdr:nvSpPr>
      <xdr:spPr>
        <a:xfrm>
          <a:off x="1514475" y="1524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2016</a:t>
          </a:r>
        </a:p>
      </xdr:txBody>
    </xdr:sp>
    <xdr:clientData/>
  </xdr:twoCellAnchor>
  <xdr:twoCellAnchor>
    <xdr:from>
      <xdr:col>0</xdr:col>
      <xdr:colOff>523875</xdr:colOff>
      <xdr:row>0</xdr:row>
      <xdr:rowOff>152400</xdr:rowOff>
    </xdr:from>
    <xdr:to>
      <xdr:col>1</xdr:col>
      <xdr:colOff>580350</xdr:colOff>
      <xdr:row>2</xdr:row>
      <xdr:rowOff>74850</xdr:rowOff>
    </xdr:to>
    <xdr:sp macro="" textlink="">
      <xdr:nvSpPr>
        <xdr:cNvPr id="5" name="Rectângulo 9">
          <a:hlinkClick xmlns:r="http://schemas.openxmlformats.org/officeDocument/2006/relationships" r:id="rId2"/>
        </xdr:cNvPr>
        <xdr:cNvSpPr/>
      </xdr:nvSpPr>
      <xdr:spPr>
        <a:xfrm>
          <a:off x="523875" y="1524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9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219075</xdr:colOff>
      <xdr:row>0</xdr:row>
      <xdr:rowOff>104775</xdr:rowOff>
    </xdr:from>
    <xdr:to>
      <xdr:col>1</xdr:col>
      <xdr:colOff>666075</xdr:colOff>
      <xdr:row>2</xdr:row>
      <xdr:rowOff>65325</xdr:rowOff>
    </xdr:to>
    <xdr:sp macro="" textlink="">
      <xdr:nvSpPr>
        <xdr:cNvPr id="2" name="Rectângulo 4">
          <a:hlinkClick xmlns:r="http://schemas.openxmlformats.org/officeDocument/2006/relationships" r:id="rId1"/>
        </xdr:cNvPr>
        <xdr:cNvSpPr/>
      </xdr:nvSpPr>
      <xdr:spPr>
        <a:xfrm>
          <a:off x="219075" y="1047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</a:p>
      </xdr:txBody>
    </xdr:sp>
    <xdr:clientData/>
  </xdr:twoCellAnchor>
</xdr:wsDr>
</file>

<file path=xl/drawings/drawing19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762000</xdr:colOff>
      <xdr:row>0</xdr:row>
      <xdr:rowOff>85725</xdr:rowOff>
    </xdr:from>
    <xdr:to>
      <xdr:col>1</xdr:col>
      <xdr:colOff>1666200</xdr:colOff>
      <xdr:row>2</xdr:row>
      <xdr:rowOff>8175</xdr:rowOff>
    </xdr:to>
    <xdr:sp macro="" textlink="">
      <xdr:nvSpPr>
        <xdr:cNvPr id="2" name="Rectângulo 3">
          <a:hlinkClick xmlns:r="http://schemas.openxmlformats.org/officeDocument/2006/relationships" r:id="rId1"/>
        </xdr:cNvPr>
        <xdr:cNvSpPr/>
      </xdr:nvSpPr>
      <xdr:spPr>
        <a:xfrm>
          <a:off x="1609725" y="85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2017</a:t>
          </a:r>
        </a:p>
      </xdr:txBody>
    </xdr:sp>
    <xdr:clientData/>
  </xdr:twoCellAnchor>
  <xdr:twoCellAnchor>
    <xdr:from>
      <xdr:col>0</xdr:col>
      <xdr:colOff>619125</xdr:colOff>
      <xdr:row>0</xdr:row>
      <xdr:rowOff>85725</xdr:rowOff>
    </xdr:from>
    <xdr:to>
      <xdr:col>1</xdr:col>
      <xdr:colOff>675600</xdr:colOff>
      <xdr:row>2</xdr:row>
      <xdr:rowOff>8175</xdr:rowOff>
    </xdr:to>
    <xdr:sp macro="" textlink="">
      <xdr:nvSpPr>
        <xdr:cNvPr id="3" name="Rectângulo 4">
          <a:hlinkClick xmlns:r="http://schemas.openxmlformats.org/officeDocument/2006/relationships" r:id="rId2"/>
        </xdr:cNvPr>
        <xdr:cNvSpPr/>
      </xdr:nvSpPr>
      <xdr:spPr>
        <a:xfrm>
          <a:off x="619125" y="85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160575</xdr:rowOff>
    </xdr:to>
    <xdr:sp macro="" textlink="">
      <xdr:nvSpPr>
        <xdr:cNvPr id="4" name="Rectângulo 5">
          <a:hlinkClick xmlns:r="http://schemas.openxmlformats.org/officeDocument/2006/relationships" r:id="rId1"/>
        </xdr:cNvPr>
        <xdr:cNvSpPr/>
      </xdr:nvSpPr>
      <xdr:spPr>
        <a:xfrm>
          <a:off x="1838325" y="79629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2017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160575</xdr:rowOff>
    </xdr:to>
    <xdr:sp macro="" textlink="">
      <xdr:nvSpPr>
        <xdr:cNvPr id="5" name="Rectângulo 6">
          <a:hlinkClick xmlns:r="http://schemas.openxmlformats.org/officeDocument/2006/relationships" r:id="rId2"/>
        </xdr:cNvPr>
        <xdr:cNvSpPr/>
      </xdr:nvSpPr>
      <xdr:spPr>
        <a:xfrm>
          <a:off x="847725" y="79629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9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733425</xdr:colOff>
      <xdr:row>0</xdr:row>
      <xdr:rowOff>123825</xdr:rowOff>
    </xdr:from>
    <xdr:to>
      <xdr:col>1</xdr:col>
      <xdr:colOff>1637625</xdr:colOff>
      <xdr:row>2</xdr:row>
      <xdr:rowOff>46275</xdr:rowOff>
    </xdr:to>
    <xdr:sp macro="" textlink="">
      <xdr:nvSpPr>
        <xdr:cNvPr id="2" name="Rectângulo 3">
          <a:hlinkClick xmlns:r="http://schemas.openxmlformats.org/officeDocument/2006/relationships" r:id="rId1"/>
        </xdr:cNvPr>
        <xdr:cNvSpPr/>
      </xdr:nvSpPr>
      <xdr:spPr>
        <a:xfrm>
          <a:off x="1581150" y="1238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2017</a:t>
          </a:r>
        </a:p>
      </xdr:txBody>
    </xdr:sp>
    <xdr:clientData/>
  </xdr:twoCellAnchor>
  <xdr:twoCellAnchor>
    <xdr:from>
      <xdr:col>0</xdr:col>
      <xdr:colOff>590550</xdr:colOff>
      <xdr:row>0</xdr:row>
      <xdr:rowOff>123825</xdr:rowOff>
    </xdr:from>
    <xdr:to>
      <xdr:col>1</xdr:col>
      <xdr:colOff>647025</xdr:colOff>
      <xdr:row>2</xdr:row>
      <xdr:rowOff>46275</xdr:rowOff>
    </xdr:to>
    <xdr:sp macro="" textlink="">
      <xdr:nvSpPr>
        <xdr:cNvPr id="3" name="Rectângulo 4">
          <a:hlinkClick xmlns:r="http://schemas.openxmlformats.org/officeDocument/2006/relationships" r:id="rId2"/>
        </xdr:cNvPr>
        <xdr:cNvSpPr/>
      </xdr:nvSpPr>
      <xdr:spPr>
        <a:xfrm>
          <a:off x="590550" y="1238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 macro="" textlink="">
      <xdr:nvSpPr>
        <xdr:cNvPr id="4" name="Rectângulo 5">
          <a:hlinkClick xmlns:r="http://schemas.openxmlformats.org/officeDocument/2006/relationships" r:id="rId1"/>
        </xdr:cNvPr>
        <xdr:cNvSpPr/>
      </xdr:nvSpPr>
      <xdr:spPr>
        <a:xfrm>
          <a:off x="1838325" y="79248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2017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 macro="" textlink="">
      <xdr:nvSpPr>
        <xdr:cNvPr id="5" name="Rectângulo 6">
          <a:hlinkClick xmlns:r="http://schemas.openxmlformats.org/officeDocument/2006/relationships" r:id="rId2"/>
        </xdr:cNvPr>
        <xdr:cNvSpPr/>
      </xdr:nvSpPr>
      <xdr:spPr>
        <a:xfrm>
          <a:off x="847725" y="79248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9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990600</xdr:colOff>
      <xdr:row>39</xdr:row>
      <xdr:rowOff>0</xdr:rowOff>
    </xdr:from>
    <xdr:to>
      <xdr:col>1</xdr:col>
      <xdr:colOff>1894800</xdr:colOff>
      <xdr:row>41</xdr:row>
      <xdr:rowOff>17700</xdr:rowOff>
    </xdr:to>
    <xdr:sp macro="" textlink="">
      <xdr:nvSpPr>
        <xdr:cNvPr id="2" name="Rectângulo 6">
          <a:hlinkClick xmlns:r="http://schemas.openxmlformats.org/officeDocument/2006/relationships" r:id="rId1"/>
        </xdr:cNvPr>
        <xdr:cNvSpPr/>
      </xdr:nvSpPr>
      <xdr:spPr>
        <a:xfrm>
          <a:off x="1838325" y="80486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2017</a:t>
          </a:r>
        </a:p>
      </xdr:txBody>
    </xdr:sp>
    <xdr:clientData/>
  </xdr:twoCellAnchor>
  <xdr:twoCellAnchor>
    <xdr:from>
      <xdr:col>1</xdr:col>
      <xdr:colOff>0</xdr:colOff>
      <xdr:row>39</xdr:row>
      <xdr:rowOff>0</xdr:rowOff>
    </xdr:from>
    <xdr:to>
      <xdr:col>1</xdr:col>
      <xdr:colOff>904200</xdr:colOff>
      <xdr:row>41</xdr:row>
      <xdr:rowOff>17700</xdr:rowOff>
    </xdr:to>
    <xdr:sp macro="" textlink="">
      <xdr:nvSpPr>
        <xdr:cNvPr id="3" name="Rectângulo 7">
          <a:hlinkClick xmlns:r="http://schemas.openxmlformats.org/officeDocument/2006/relationships" r:id="rId2"/>
        </xdr:cNvPr>
        <xdr:cNvSpPr/>
      </xdr:nvSpPr>
      <xdr:spPr>
        <a:xfrm>
          <a:off x="847725" y="80486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752475</xdr:colOff>
      <xdr:row>0</xdr:row>
      <xdr:rowOff>133350</xdr:rowOff>
    </xdr:from>
    <xdr:to>
      <xdr:col>1</xdr:col>
      <xdr:colOff>1656675</xdr:colOff>
      <xdr:row>2</xdr:row>
      <xdr:rowOff>55800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1600200" y="1333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2017</a:t>
          </a:r>
        </a:p>
      </xdr:txBody>
    </xdr:sp>
    <xdr:clientData/>
  </xdr:twoCellAnchor>
  <xdr:twoCellAnchor>
    <xdr:from>
      <xdr:col>0</xdr:col>
      <xdr:colOff>609600</xdr:colOff>
      <xdr:row>0</xdr:row>
      <xdr:rowOff>133350</xdr:rowOff>
    </xdr:from>
    <xdr:to>
      <xdr:col>1</xdr:col>
      <xdr:colOff>666075</xdr:colOff>
      <xdr:row>2</xdr:row>
      <xdr:rowOff>55800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609600" y="1333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9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990600</xdr:colOff>
      <xdr:row>40</xdr:row>
      <xdr:rowOff>0</xdr:rowOff>
    </xdr:from>
    <xdr:to>
      <xdr:col>1</xdr:col>
      <xdr:colOff>1894800</xdr:colOff>
      <xdr:row>42</xdr:row>
      <xdr:rowOff>17700</xdr:rowOff>
    </xdr:to>
    <xdr:sp macro="" textlink="">
      <xdr:nvSpPr>
        <xdr:cNvPr id="2" name="Rectângulo 7">
          <a:hlinkClick xmlns:r="http://schemas.openxmlformats.org/officeDocument/2006/relationships" r:id="rId1"/>
        </xdr:cNvPr>
        <xdr:cNvSpPr/>
      </xdr:nvSpPr>
      <xdr:spPr>
        <a:xfrm>
          <a:off x="1838325" y="82105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2017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42</xdr:row>
      <xdr:rowOff>17700</xdr:rowOff>
    </xdr:to>
    <xdr:sp macro="" textlink="">
      <xdr:nvSpPr>
        <xdr:cNvPr id="3" name="Rectângulo 8">
          <a:hlinkClick xmlns:r="http://schemas.openxmlformats.org/officeDocument/2006/relationships" r:id="rId2"/>
        </xdr:cNvPr>
        <xdr:cNvSpPr/>
      </xdr:nvSpPr>
      <xdr:spPr>
        <a:xfrm>
          <a:off x="847725" y="82105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704850</xdr:colOff>
      <xdr:row>0</xdr:row>
      <xdr:rowOff>114300</xdr:rowOff>
    </xdr:from>
    <xdr:to>
      <xdr:col>1</xdr:col>
      <xdr:colOff>1609050</xdr:colOff>
      <xdr:row>2</xdr:row>
      <xdr:rowOff>36750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1552575" y="1143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2017</a:t>
          </a:r>
        </a:p>
      </xdr:txBody>
    </xdr:sp>
    <xdr:clientData/>
  </xdr:twoCellAnchor>
  <xdr:twoCellAnchor>
    <xdr:from>
      <xdr:col>0</xdr:col>
      <xdr:colOff>561975</xdr:colOff>
      <xdr:row>0</xdr:row>
      <xdr:rowOff>114300</xdr:rowOff>
    </xdr:from>
    <xdr:to>
      <xdr:col>1</xdr:col>
      <xdr:colOff>618450</xdr:colOff>
      <xdr:row>2</xdr:row>
      <xdr:rowOff>36750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561975" y="1143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9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733425</xdr:colOff>
      <xdr:row>0</xdr:row>
      <xdr:rowOff>123825</xdr:rowOff>
    </xdr:from>
    <xdr:to>
      <xdr:col>1</xdr:col>
      <xdr:colOff>1637625</xdr:colOff>
      <xdr:row>2</xdr:row>
      <xdr:rowOff>46275</xdr:rowOff>
    </xdr:to>
    <xdr:sp macro="" textlink="">
      <xdr:nvSpPr>
        <xdr:cNvPr id="2" name="Rectângulo 4">
          <a:hlinkClick xmlns:r="http://schemas.openxmlformats.org/officeDocument/2006/relationships" r:id="rId1"/>
        </xdr:cNvPr>
        <xdr:cNvSpPr/>
      </xdr:nvSpPr>
      <xdr:spPr>
        <a:xfrm>
          <a:off x="1581150" y="1238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2017</a:t>
          </a:r>
        </a:p>
      </xdr:txBody>
    </xdr:sp>
    <xdr:clientData/>
  </xdr:twoCellAnchor>
  <xdr:twoCellAnchor>
    <xdr:from>
      <xdr:col>0</xdr:col>
      <xdr:colOff>590550</xdr:colOff>
      <xdr:row>0</xdr:row>
      <xdr:rowOff>123825</xdr:rowOff>
    </xdr:from>
    <xdr:to>
      <xdr:col>1</xdr:col>
      <xdr:colOff>647025</xdr:colOff>
      <xdr:row>2</xdr:row>
      <xdr:rowOff>46275</xdr:rowOff>
    </xdr:to>
    <xdr:sp macro="" textlink="">
      <xdr:nvSpPr>
        <xdr:cNvPr id="3" name="Rectângulo 5">
          <a:hlinkClick xmlns:r="http://schemas.openxmlformats.org/officeDocument/2006/relationships" r:id="rId2"/>
        </xdr:cNvPr>
        <xdr:cNvSpPr/>
      </xdr:nvSpPr>
      <xdr:spPr>
        <a:xfrm>
          <a:off x="590550" y="1238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 macro="" textlink="">
      <xdr:nvSpPr>
        <xdr:cNvPr id="4" name="Rectângulo 6">
          <a:hlinkClick xmlns:r="http://schemas.openxmlformats.org/officeDocument/2006/relationships" r:id="rId1"/>
        </xdr:cNvPr>
        <xdr:cNvSpPr/>
      </xdr:nvSpPr>
      <xdr:spPr>
        <a:xfrm>
          <a:off x="1838325" y="79629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2017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 macro="" textlink="">
      <xdr:nvSpPr>
        <xdr:cNvPr id="5" name="Rectângulo 7">
          <a:hlinkClick xmlns:r="http://schemas.openxmlformats.org/officeDocument/2006/relationships" r:id="rId2"/>
        </xdr:cNvPr>
        <xdr:cNvSpPr/>
      </xdr:nvSpPr>
      <xdr:spPr>
        <a:xfrm>
          <a:off x="847725" y="79629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9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742950</xdr:colOff>
      <xdr:row>0</xdr:row>
      <xdr:rowOff>152400</xdr:rowOff>
    </xdr:from>
    <xdr:to>
      <xdr:col>1</xdr:col>
      <xdr:colOff>1647150</xdr:colOff>
      <xdr:row>2</xdr:row>
      <xdr:rowOff>74850</xdr:rowOff>
    </xdr:to>
    <xdr:sp macro="" textlink="">
      <xdr:nvSpPr>
        <xdr:cNvPr id="2" name="Rectângulo 3">
          <a:hlinkClick xmlns:r="http://schemas.openxmlformats.org/officeDocument/2006/relationships" r:id="rId1"/>
        </xdr:cNvPr>
        <xdr:cNvSpPr/>
      </xdr:nvSpPr>
      <xdr:spPr>
        <a:xfrm>
          <a:off x="1590675" y="1524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2017</a:t>
          </a:r>
        </a:p>
      </xdr:txBody>
    </xdr:sp>
    <xdr:clientData/>
  </xdr:twoCellAnchor>
  <xdr:twoCellAnchor>
    <xdr:from>
      <xdr:col>0</xdr:col>
      <xdr:colOff>600075</xdr:colOff>
      <xdr:row>0</xdr:row>
      <xdr:rowOff>152400</xdr:rowOff>
    </xdr:from>
    <xdr:to>
      <xdr:col>1</xdr:col>
      <xdr:colOff>656550</xdr:colOff>
      <xdr:row>2</xdr:row>
      <xdr:rowOff>74850</xdr:rowOff>
    </xdr:to>
    <xdr:sp macro="" textlink="">
      <xdr:nvSpPr>
        <xdr:cNvPr id="3" name="Rectângulo 4">
          <a:hlinkClick xmlns:r="http://schemas.openxmlformats.org/officeDocument/2006/relationships" r:id="rId2"/>
        </xdr:cNvPr>
        <xdr:cNvSpPr/>
      </xdr:nvSpPr>
      <xdr:spPr>
        <a:xfrm>
          <a:off x="600075" y="1524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39</xdr:row>
      <xdr:rowOff>0</xdr:rowOff>
    </xdr:from>
    <xdr:to>
      <xdr:col>1</xdr:col>
      <xdr:colOff>1894800</xdr:colOff>
      <xdr:row>40</xdr:row>
      <xdr:rowOff>151050</xdr:rowOff>
    </xdr:to>
    <xdr:sp macro="" textlink="">
      <xdr:nvSpPr>
        <xdr:cNvPr id="4" name="Rectângulo 5">
          <a:hlinkClick xmlns:r="http://schemas.openxmlformats.org/officeDocument/2006/relationships" r:id="rId1"/>
        </xdr:cNvPr>
        <xdr:cNvSpPr/>
      </xdr:nvSpPr>
      <xdr:spPr>
        <a:xfrm>
          <a:off x="1838325" y="77724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2017</a:t>
          </a:r>
        </a:p>
      </xdr:txBody>
    </xdr:sp>
    <xdr:clientData/>
  </xdr:twoCellAnchor>
  <xdr:twoCellAnchor>
    <xdr:from>
      <xdr:col>1</xdr:col>
      <xdr:colOff>0</xdr:colOff>
      <xdr:row>39</xdr:row>
      <xdr:rowOff>0</xdr:rowOff>
    </xdr:from>
    <xdr:to>
      <xdr:col>1</xdr:col>
      <xdr:colOff>904200</xdr:colOff>
      <xdr:row>40</xdr:row>
      <xdr:rowOff>151050</xdr:rowOff>
    </xdr:to>
    <xdr:sp macro="" textlink="">
      <xdr:nvSpPr>
        <xdr:cNvPr id="5" name="Rectângulo 6">
          <a:hlinkClick xmlns:r="http://schemas.openxmlformats.org/officeDocument/2006/relationships" r:id="rId2"/>
        </xdr:cNvPr>
        <xdr:cNvSpPr/>
      </xdr:nvSpPr>
      <xdr:spPr>
        <a:xfrm>
          <a:off x="847725" y="77724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9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742950</xdr:colOff>
      <xdr:row>1</xdr:row>
      <xdr:rowOff>0</xdr:rowOff>
    </xdr:from>
    <xdr:to>
      <xdr:col>1</xdr:col>
      <xdr:colOff>1647150</xdr:colOff>
      <xdr:row>2</xdr:row>
      <xdr:rowOff>132000</xdr:rowOff>
    </xdr:to>
    <xdr:sp macro="" textlink="">
      <xdr:nvSpPr>
        <xdr:cNvPr id="2" name="Rectângulo 4">
          <a:hlinkClick xmlns:r="http://schemas.openxmlformats.org/officeDocument/2006/relationships" r:id="rId1"/>
        </xdr:cNvPr>
        <xdr:cNvSpPr/>
      </xdr:nvSpPr>
      <xdr:spPr>
        <a:xfrm>
          <a:off x="1590675" y="2095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2017</a:t>
          </a:r>
        </a:p>
      </xdr:txBody>
    </xdr:sp>
    <xdr:clientData/>
  </xdr:twoCellAnchor>
  <xdr:twoCellAnchor>
    <xdr:from>
      <xdr:col>0</xdr:col>
      <xdr:colOff>600075</xdr:colOff>
      <xdr:row>1</xdr:row>
      <xdr:rowOff>0</xdr:rowOff>
    </xdr:from>
    <xdr:to>
      <xdr:col>1</xdr:col>
      <xdr:colOff>656550</xdr:colOff>
      <xdr:row>2</xdr:row>
      <xdr:rowOff>132000</xdr:rowOff>
    </xdr:to>
    <xdr:sp macro="" textlink="">
      <xdr:nvSpPr>
        <xdr:cNvPr id="3" name="Rectângulo 5">
          <a:hlinkClick xmlns:r="http://schemas.openxmlformats.org/officeDocument/2006/relationships" r:id="rId2"/>
        </xdr:cNvPr>
        <xdr:cNvSpPr/>
      </xdr:nvSpPr>
      <xdr:spPr>
        <a:xfrm>
          <a:off x="600075" y="2095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 macro="" textlink="">
      <xdr:nvSpPr>
        <xdr:cNvPr id="4" name="Rectângulo 6">
          <a:hlinkClick xmlns:r="http://schemas.openxmlformats.org/officeDocument/2006/relationships" r:id="rId1"/>
        </xdr:cNvPr>
        <xdr:cNvSpPr/>
      </xdr:nvSpPr>
      <xdr:spPr>
        <a:xfrm>
          <a:off x="1838325" y="78867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2017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 macro="" textlink="">
      <xdr:nvSpPr>
        <xdr:cNvPr id="5" name="Rectângulo 7">
          <a:hlinkClick xmlns:r="http://schemas.openxmlformats.org/officeDocument/2006/relationships" r:id="rId2"/>
        </xdr:cNvPr>
        <xdr:cNvSpPr/>
      </xdr:nvSpPr>
      <xdr:spPr>
        <a:xfrm>
          <a:off x="847725" y="78867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209550</xdr:colOff>
      <xdr:row>2</xdr:row>
      <xdr:rowOff>0</xdr:rowOff>
    </xdr:from>
    <xdr:to>
      <xdr:col>1</xdr:col>
      <xdr:colOff>504150</xdr:colOff>
      <xdr:row>4</xdr:row>
      <xdr:rowOff>36750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209550" y="3048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495300</xdr:colOff>
      <xdr:row>1</xdr:row>
      <xdr:rowOff>0</xdr:rowOff>
    </xdr:from>
    <xdr:to>
      <xdr:col>1</xdr:col>
      <xdr:colOff>599400</xdr:colOff>
      <xdr:row>2</xdr:row>
      <xdr:rowOff>132000</xdr:rowOff>
    </xdr:to>
    <xdr:sp macro="" textlink="">
      <xdr:nvSpPr>
        <xdr:cNvPr id="8" name="Rectângulo 7">
          <a:hlinkClick xmlns:r="http://schemas.openxmlformats.org/officeDocument/2006/relationships" r:id="rId1"/>
        </xdr:cNvPr>
        <xdr:cNvSpPr/>
      </xdr:nvSpPr>
      <xdr:spPr>
        <a:xfrm>
          <a:off x="495300" y="2095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714375</xdr:colOff>
      <xdr:row>1</xdr:row>
      <xdr:rowOff>0</xdr:rowOff>
    </xdr:from>
    <xdr:to>
      <xdr:col>1</xdr:col>
      <xdr:colOff>1618575</xdr:colOff>
      <xdr:row>2</xdr:row>
      <xdr:rowOff>132000</xdr:rowOff>
    </xdr:to>
    <xdr:sp macro="" textlink="">
      <xdr:nvSpPr>
        <xdr:cNvPr id="9" name="Rectângulo 8">
          <a:hlinkClick xmlns:r="http://schemas.openxmlformats.org/officeDocument/2006/relationships" r:id="rId2"/>
        </xdr:cNvPr>
        <xdr:cNvSpPr/>
      </xdr:nvSpPr>
      <xdr:spPr>
        <a:xfrm>
          <a:off x="1514475" y="2095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 2009</a:t>
          </a:r>
          <a:endParaRPr lang="pt-PT" sz="1000" b="1">
            <a:solidFill>
              <a:schemeClr val="tx2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1</xdr:col>
      <xdr:colOff>0</xdr:colOff>
      <xdr:row>69</xdr:row>
      <xdr:rowOff>0</xdr:rowOff>
    </xdr:from>
    <xdr:to>
      <xdr:col>1</xdr:col>
      <xdr:colOff>904200</xdr:colOff>
      <xdr:row>71</xdr:row>
      <xdr:rowOff>17700</xdr:rowOff>
    </xdr:to>
    <xdr:sp macro="" textlink="">
      <xdr:nvSpPr>
        <xdr:cNvPr id="6" name="Rectângulo 5">
          <a:hlinkClick xmlns:r="http://schemas.openxmlformats.org/officeDocument/2006/relationships" r:id="rId1"/>
        </xdr:cNvPr>
        <xdr:cNvSpPr/>
      </xdr:nvSpPr>
      <xdr:spPr>
        <a:xfrm>
          <a:off x="800100" y="129349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1019175</xdr:colOff>
      <xdr:row>69</xdr:row>
      <xdr:rowOff>0</xdr:rowOff>
    </xdr:from>
    <xdr:to>
      <xdr:col>1</xdr:col>
      <xdr:colOff>1923375</xdr:colOff>
      <xdr:row>71</xdr:row>
      <xdr:rowOff>17700</xdr:rowOff>
    </xdr:to>
    <xdr:sp macro="" textlink="">
      <xdr:nvSpPr>
        <xdr:cNvPr id="7" name="Rectângulo 6">
          <a:hlinkClick xmlns:r="http://schemas.openxmlformats.org/officeDocument/2006/relationships" r:id="rId2"/>
        </xdr:cNvPr>
        <xdr:cNvSpPr/>
      </xdr:nvSpPr>
      <xdr:spPr>
        <a:xfrm>
          <a:off x="1819275" y="129349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 2009</a:t>
          </a:r>
          <a:endParaRPr lang="pt-PT" sz="1000" b="1">
            <a:solidFill>
              <a:schemeClr val="tx2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20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 macro="" textlink="">
      <xdr:nvSpPr>
        <xdr:cNvPr id="2" name="Rectângulo 6">
          <a:hlinkClick xmlns:r="http://schemas.openxmlformats.org/officeDocument/2006/relationships" r:id="rId1"/>
        </xdr:cNvPr>
        <xdr:cNvSpPr/>
      </xdr:nvSpPr>
      <xdr:spPr>
        <a:xfrm>
          <a:off x="1838325" y="78581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2017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 macro="" textlink="">
      <xdr:nvSpPr>
        <xdr:cNvPr id="3" name="Rectângulo 7">
          <a:hlinkClick xmlns:r="http://schemas.openxmlformats.org/officeDocument/2006/relationships" r:id="rId2"/>
        </xdr:cNvPr>
        <xdr:cNvSpPr/>
      </xdr:nvSpPr>
      <xdr:spPr>
        <a:xfrm>
          <a:off x="847725" y="78581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790575</xdr:colOff>
      <xdr:row>1</xdr:row>
      <xdr:rowOff>0</xdr:rowOff>
    </xdr:from>
    <xdr:to>
      <xdr:col>1</xdr:col>
      <xdr:colOff>1694775</xdr:colOff>
      <xdr:row>2</xdr:row>
      <xdr:rowOff>132000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1638300" y="2095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2017</a:t>
          </a:r>
        </a:p>
      </xdr:txBody>
    </xdr:sp>
    <xdr:clientData/>
  </xdr:twoCellAnchor>
  <xdr:twoCellAnchor>
    <xdr:from>
      <xdr:col>0</xdr:col>
      <xdr:colOff>647700</xdr:colOff>
      <xdr:row>1</xdr:row>
      <xdr:rowOff>0</xdr:rowOff>
    </xdr:from>
    <xdr:to>
      <xdr:col>1</xdr:col>
      <xdr:colOff>704175</xdr:colOff>
      <xdr:row>2</xdr:row>
      <xdr:rowOff>132000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647700" y="2095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20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771525</xdr:colOff>
      <xdr:row>0</xdr:row>
      <xdr:rowOff>152400</xdr:rowOff>
    </xdr:from>
    <xdr:to>
      <xdr:col>1</xdr:col>
      <xdr:colOff>1675725</xdr:colOff>
      <xdr:row>2</xdr:row>
      <xdr:rowOff>74850</xdr:rowOff>
    </xdr:to>
    <xdr:sp macro="" textlink="">
      <xdr:nvSpPr>
        <xdr:cNvPr id="2" name="Rectângulo 3">
          <a:hlinkClick xmlns:r="http://schemas.openxmlformats.org/officeDocument/2006/relationships" r:id="rId1"/>
        </xdr:cNvPr>
        <xdr:cNvSpPr/>
      </xdr:nvSpPr>
      <xdr:spPr>
        <a:xfrm>
          <a:off x="1619250" y="1524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2017</a:t>
          </a:r>
        </a:p>
      </xdr:txBody>
    </xdr:sp>
    <xdr:clientData/>
  </xdr:twoCellAnchor>
  <xdr:twoCellAnchor>
    <xdr:from>
      <xdr:col>0</xdr:col>
      <xdr:colOff>628650</xdr:colOff>
      <xdr:row>0</xdr:row>
      <xdr:rowOff>152400</xdr:rowOff>
    </xdr:from>
    <xdr:to>
      <xdr:col>1</xdr:col>
      <xdr:colOff>685125</xdr:colOff>
      <xdr:row>2</xdr:row>
      <xdr:rowOff>74850</xdr:rowOff>
    </xdr:to>
    <xdr:sp macro="" textlink="">
      <xdr:nvSpPr>
        <xdr:cNvPr id="3" name="Rectângulo 4">
          <a:hlinkClick xmlns:r="http://schemas.openxmlformats.org/officeDocument/2006/relationships" r:id="rId2"/>
        </xdr:cNvPr>
        <xdr:cNvSpPr/>
      </xdr:nvSpPr>
      <xdr:spPr>
        <a:xfrm>
          <a:off x="628650" y="1524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 macro="" textlink="">
      <xdr:nvSpPr>
        <xdr:cNvPr id="4" name="Rectângulo 5">
          <a:hlinkClick xmlns:r="http://schemas.openxmlformats.org/officeDocument/2006/relationships" r:id="rId1"/>
        </xdr:cNvPr>
        <xdr:cNvSpPr/>
      </xdr:nvSpPr>
      <xdr:spPr>
        <a:xfrm>
          <a:off x="1838325" y="79629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2017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 macro="" textlink="">
      <xdr:nvSpPr>
        <xdr:cNvPr id="5" name="Rectângulo 6">
          <a:hlinkClick xmlns:r="http://schemas.openxmlformats.org/officeDocument/2006/relationships" r:id="rId2"/>
        </xdr:cNvPr>
        <xdr:cNvSpPr/>
      </xdr:nvSpPr>
      <xdr:spPr>
        <a:xfrm>
          <a:off x="847725" y="79629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20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695325</xdr:colOff>
      <xdr:row>0</xdr:row>
      <xdr:rowOff>133350</xdr:rowOff>
    </xdr:from>
    <xdr:to>
      <xdr:col>1</xdr:col>
      <xdr:colOff>1599525</xdr:colOff>
      <xdr:row>2</xdr:row>
      <xdr:rowOff>55800</xdr:rowOff>
    </xdr:to>
    <xdr:sp macro="" textlink="">
      <xdr:nvSpPr>
        <xdr:cNvPr id="2" name="Rectângulo 3">
          <a:hlinkClick xmlns:r="http://schemas.openxmlformats.org/officeDocument/2006/relationships" r:id="rId1"/>
        </xdr:cNvPr>
        <xdr:cNvSpPr/>
      </xdr:nvSpPr>
      <xdr:spPr>
        <a:xfrm>
          <a:off x="1543050" y="1333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2017</a:t>
          </a:r>
        </a:p>
      </xdr:txBody>
    </xdr:sp>
    <xdr:clientData/>
  </xdr:twoCellAnchor>
  <xdr:twoCellAnchor>
    <xdr:from>
      <xdr:col>0</xdr:col>
      <xdr:colOff>552450</xdr:colOff>
      <xdr:row>0</xdr:row>
      <xdr:rowOff>133350</xdr:rowOff>
    </xdr:from>
    <xdr:to>
      <xdr:col>1</xdr:col>
      <xdr:colOff>608925</xdr:colOff>
      <xdr:row>2</xdr:row>
      <xdr:rowOff>55800</xdr:rowOff>
    </xdr:to>
    <xdr:sp macro="" textlink="">
      <xdr:nvSpPr>
        <xdr:cNvPr id="3" name="Rectângulo 4">
          <a:hlinkClick xmlns:r="http://schemas.openxmlformats.org/officeDocument/2006/relationships" r:id="rId2"/>
        </xdr:cNvPr>
        <xdr:cNvSpPr/>
      </xdr:nvSpPr>
      <xdr:spPr>
        <a:xfrm>
          <a:off x="552450" y="1333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38</xdr:row>
      <xdr:rowOff>0</xdr:rowOff>
    </xdr:from>
    <xdr:to>
      <xdr:col>1</xdr:col>
      <xdr:colOff>1894800</xdr:colOff>
      <xdr:row>39</xdr:row>
      <xdr:rowOff>151050</xdr:rowOff>
    </xdr:to>
    <xdr:sp macro="" textlink="">
      <xdr:nvSpPr>
        <xdr:cNvPr id="4" name="Rectângulo 5">
          <a:hlinkClick xmlns:r="http://schemas.openxmlformats.org/officeDocument/2006/relationships" r:id="rId1"/>
        </xdr:cNvPr>
        <xdr:cNvSpPr/>
      </xdr:nvSpPr>
      <xdr:spPr>
        <a:xfrm>
          <a:off x="1838325" y="77438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2017</a:t>
          </a:r>
        </a:p>
      </xdr:txBody>
    </xdr:sp>
    <xdr:clientData/>
  </xdr:twoCellAnchor>
  <xdr:twoCellAnchor>
    <xdr:from>
      <xdr:col>1</xdr:col>
      <xdr:colOff>0</xdr:colOff>
      <xdr:row>38</xdr:row>
      <xdr:rowOff>0</xdr:rowOff>
    </xdr:from>
    <xdr:to>
      <xdr:col>1</xdr:col>
      <xdr:colOff>904200</xdr:colOff>
      <xdr:row>39</xdr:row>
      <xdr:rowOff>151050</xdr:rowOff>
    </xdr:to>
    <xdr:sp macro="" textlink="">
      <xdr:nvSpPr>
        <xdr:cNvPr id="5" name="Rectângulo 6">
          <a:hlinkClick xmlns:r="http://schemas.openxmlformats.org/officeDocument/2006/relationships" r:id="rId2"/>
        </xdr:cNvPr>
        <xdr:cNvSpPr/>
      </xdr:nvSpPr>
      <xdr:spPr>
        <a:xfrm>
          <a:off x="847725" y="77438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20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990600</xdr:colOff>
      <xdr:row>39</xdr:row>
      <xdr:rowOff>0</xdr:rowOff>
    </xdr:from>
    <xdr:to>
      <xdr:col>1</xdr:col>
      <xdr:colOff>1894800</xdr:colOff>
      <xdr:row>40</xdr:row>
      <xdr:rowOff>151050</xdr:rowOff>
    </xdr:to>
    <xdr:sp macro="" textlink="">
      <xdr:nvSpPr>
        <xdr:cNvPr id="2" name="Rectângulo 6">
          <a:hlinkClick xmlns:r="http://schemas.openxmlformats.org/officeDocument/2006/relationships" r:id="rId1"/>
        </xdr:cNvPr>
        <xdr:cNvSpPr/>
      </xdr:nvSpPr>
      <xdr:spPr>
        <a:xfrm>
          <a:off x="1838325" y="78962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2017</a:t>
          </a:r>
        </a:p>
      </xdr:txBody>
    </xdr:sp>
    <xdr:clientData/>
  </xdr:twoCellAnchor>
  <xdr:twoCellAnchor>
    <xdr:from>
      <xdr:col>1</xdr:col>
      <xdr:colOff>0</xdr:colOff>
      <xdr:row>39</xdr:row>
      <xdr:rowOff>0</xdr:rowOff>
    </xdr:from>
    <xdr:to>
      <xdr:col>1</xdr:col>
      <xdr:colOff>904200</xdr:colOff>
      <xdr:row>40</xdr:row>
      <xdr:rowOff>151050</xdr:rowOff>
    </xdr:to>
    <xdr:sp macro="" textlink="">
      <xdr:nvSpPr>
        <xdr:cNvPr id="3" name="Rectângulo 7">
          <a:hlinkClick xmlns:r="http://schemas.openxmlformats.org/officeDocument/2006/relationships" r:id="rId2"/>
        </xdr:cNvPr>
        <xdr:cNvSpPr/>
      </xdr:nvSpPr>
      <xdr:spPr>
        <a:xfrm>
          <a:off x="847725" y="78962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676275</xdr:colOff>
      <xdr:row>1</xdr:row>
      <xdr:rowOff>0</xdr:rowOff>
    </xdr:from>
    <xdr:to>
      <xdr:col>1</xdr:col>
      <xdr:colOff>1580475</xdr:colOff>
      <xdr:row>2</xdr:row>
      <xdr:rowOff>132000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1524000" y="2095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2017</a:t>
          </a:r>
        </a:p>
      </xdr:txBody>
    </xdr:sp>
    <xdr:clientData/>
  </xdr:twoCellAnchor>
  <xdr:twoCellAnchor>
    <xdr:from>
      <xdr:col>0</xdr:col>
      <xdr:colOff>533400</xdr:colOff>
      <xdr:row>1</xdr:row>
      <xdr:rowOff>0</xdr:rowOff>
    </xdr:from>
    <xdr:to>
      <xdr:col>1</xdr:col>
      <xdr:colOff>589875</xdr:colOff>
      <xdr:row>2</xdr:row>
      <xdr:rowOff>132000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533400" y="2095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20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714375</xdr:colOff>
      <xdr:row>1</xdr:row>
      <xdr:rowOff>0</xdr:rowOff>
    </xdr:from>
    <xdr:to>
      <xdr:col>1</xdr:col>
      <xdr:colOff>1618575</xdr:colOff>
      <xdr:row>2</xdr:row>
      <xdr:rowOff>132000</xdr:rowOff>
    </xdr:to>
    <xdr:sp macro="" textlink="">
      <xdr:nvSpPr>
        <xdr:cNvPr id="2" name="Rectângulo 6">
          <a:hlinkClick xmlns:r="http://schemas.openxmlformats.org/officeDocument/2006/relationships" r:id="rId1"/>
        </xdr:cNvPr>
        <xdr:cNvSpPr/>
      </xdr:nvSpPr>
      <xdr:spPr>
        <a:xfrm>
          <a:off x="1562100" y="2095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2017</a:t>
          </a:r>
        </a:p>
      </xdr:txBody>
    </xdr:sp>
    <xdr:clientData/>
  </xdr:twoCellAnchor>
  <xdr:twoCellAnchor>
    <xdr:from>
      <xdr:col>0</xdr:col>
      <xdr:colOff>571500</xdr:colOff>
      <xdr:row>1</xdr:row>
      <xdr:rowOff>0</xdr:rowOff>
    </xdr:from>
    <xdr:to>
      <xdr:col>1</xdr:col>
      <xdr:colOff>627975</xdr:colOff>
      <xdr:row>2</xdr:row>
      <xdr:rowOff>132000</xdr:rowOff>
    </xdr:to>
    <xdr:sp macro="" textlink="">
      <xdr:nvSpPr>
        <xdr:cNvPr id="3" name="Rectângulo 7">
          <a:hlinkClick xmlns:r="http://schemas.openxmlformats.org/officeDocument/2006/relationships" r:id="rId2"/>
        </xdr:cNvPr>
        <xdr:cNvSpPr/>
      </xdr:nvSpPr>
      <xdr:spPr>
        <a:xfrm>
          <a:off x="571500" y="2095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39</xdr:row>
      <xdr:rowOff>0</xdr:rowOff>
    </xdr:from>
    <xdr:to>
      <xdr:col>1</xdr:col>
      <xdr:colOff>1894800</xdr:colOff>
      <xdr:row>40</xdr:row>
      <xdr:rowOff>151050</xdr:rowOff>
    </xdr:to>
    <xdr:sp macro="" textlink="">
      <xdr:nvSpPr>
        <xdr:cNvPr id="4" name="Rectângulo 8">
          <a:hlinkClick xmlns:r="http://schemas.openxmlformats.org/officeDocument/2006/relationships" r:id="rId1"/>
        </xdr:cNvPr>
        <xdr:cNvSpPr/>
      </xdr:nvSpPr>
      <xdr:spPr>
        <a:xfrm>
          <a:off x="1838325" y="78962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2017</a:t>
          </a:r>
        </a:p>
      </xdr:txBody>
    </xdr:sp>
    <xdr:clientData/>
  </xdr:twoCellAnchor>
  <xdr:twoCellAnchor>
    <xdr:from>
      <xdr:col>1</xdr:col>
      <xdr:colOff>0</xdr:colOff>
      <xdr:row>39</xdr:row>
      <xdr:rowOff>0</xdr:rowOff>
    </xdr:from>
    <xdr:to>
      <xdr:col>1</xdr:col>
      <xdr:colOff>904200</xdr:colOff>
      <xdr:row>40</xdr:row>
      <xdr:rowOff>151050</xdr:rowOff>
    </xdr:to>
    <xdr:sp macro="" textlink="">
      <xdr:nvSpPr>
        <xdr:cNvPr id="5" name="Rectângulo 9">
          <a:hlinkClick xmlns:r="http://schemas.openxmlformats.org/officeDocument/2006/relationships" r:id="rId2"/>
        </xdr:cNvPr>
        <xdr:cNvSpPr/>
      </xdr:nvSpPr>
      <xdr:spPr>
        <a:xfrm>
          <a:off x="847725" y="78962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20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990600</xdr:colOff>
      <xdr:row>40</xdr:row>
      <xdr:rowOff>0</xdr:rowOff>
    </xdr:from>
    <xdr:to>
      <xdr:col>1</xdr:col>
      <xdr:colOff>1894800</xdr:colOff>
      <xdr:row>42</xdr:row>
      <xdr:rowOff>17700</xdr:rowOff>
    </xdr:to>
    <xdr:sp macro="" textlink="">
      <xdr:nvSpPr>
        <xdr:cNvPr id="2" name="Rectângulo 7">
          <a:hlinkClick xmlns:r="http://schemas.openxmlformats.org/officeDocument/2006/relationships" r:id="rId1"/>
        </xdr:cNvPr>
        <xdr:cNvSpPr/>
      </xdr:nvSpPr>
      <xdr:spPr>
        <a:xfrm>
          <a:off x="1838325" y="76866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2017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42</xdr:row>
      <xdr:rowOff>17700</xdr:rowOff>
    </xdr:to>
    <xdr:sp macro="" textlink="">
      <xdr:nvSpPr>
        <xdr:cNvPr id="3" name="Rectângulo 8">
          <a:hlinkClick xmlns:r="http://schemas.openxmlformats.org/officeDocument/2006/relationships" r:id="rId2"/>
        </xdr:cNvPr>
        <xdr:cNvSpPr/>
      </xdr:nvSpPr>
      <xdr:spPr>
        <a:xfrm>
          <a:off x="847725" y="76866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685800</xdr:colOff>
      <xdr:row>1</xdr:row>
      <xdr:rowOff>9525</xdr:rowOff>
    </xdr:from>
    <xdr:to>
      <xdr:col>1</xdr:col>
      <xdr:colOff>1590000</xdr:colOff>
      <xdr:row>2</xdr:row>
      <xdr:rowOff>141525</xdr:rowOff>
    </xdr:to>
    <xdr:sp macro="" textlink="">
      <xdr:nvSpPr>
        <xdr:cNvPr id="4" name="Rectângulo 9">
          <a:hlinkClick xmlns:r="http://schemas.openxmlformats.org/officeDocument/2006/relationships" r:id="rId1"/>
        </xdr:cNvPr>
        <xdr:cNvSpPr/>
      </xdr:nvSpPr>
      <xdr:spPr>
        <a:xfrm>
          <a:off x="1533525" y="2190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2017</a:t>
          </a:r>
        </a:p>
      </xdr:txBody>
    </xdr:sp>
    <xdr:clientData/>
  </xdr:twoCellAnchor>
  <xdr:twoCellAnchor>
    <xdr:from>
      <xdr:col>0</xdr:col>
      <xdr:colOff>542925</xdr:colOff>
      <xdr:row>1</xdr:row>
      <xdr:rowOff>9525</xdr:rowOff>
    </xdr:from>
    <xdr:to>
      <xdr:col>1</xdr:col>
      <xdr:colOff>599400</xdr:colOff>
      <xdr:row>2</xdr:row>
      <xdr:rowOff>141525</xdr:rowOff>
    </xdr:to>
    <xdr:sp macro="" textlink="">
      <xdr:nvSpPr>
        <xdr:cNvPr id="5" name="Rectângulo 10">
          <a:hlinkClick xmlns:r="http://schemas.openxmlformats.org/officeDocument/2006/relationships" r:id="rId2"/>
        </xdr:cNvPr>
        <xdr:cNvSpPr/>
      </xdr:nvSpPr>
      <xdr:spPr>
        <a:xfrm>
          <a:off x="542925" y="2190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20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733425</xdr:colOff>
      <xdr:row>1</xdr:row>
      <xdr:rowOff>0</xdr:rowOff>
    </xdr:from>
    <xdr:to>
      <xdr:col>1</xdr:col>
      <xdr:colOff>1637625</xdr:colOff>
      <xdr:row>2</xdr:row>
      <xdr:rowOff>132000</xdr:rowOff>
    </xdr:to>
    <xdr:sp macro="" textlink="">
      <xdr:nvSpPr>
        <xdr:cNvPr id="2" name="Rectângulo 9">
          <a:hlinkClick xmlns:r="http://schemas.openxmlformats.org/officeDocument/2006/relationships" r:id="rId1"/>
        </xdr:cNvPr>
        <xdr:cNvSpPr/>
      </xdr:nvSpPr>
      <xdr:spPr>
        <a:xfrm>
          <a:off x="1581150" y="2095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2017</a:t>
          </a:r>
        </a:p>
      </xdr:txBody>
    </xdr:sp>
    <xdr:clientData/>
  </xdr:twoCellAnchor>
  <xdr:twoCellAnchor>
    <xdr:from>
      <xdr:col>0</xdr:col>
      <xdr:colOff>590550</xdr:colOff>
      <xdr:row>1</xdr:row>
      <xdr:rowOff>0</xdr:rowOff>
    </xdr:from>
    <xdr:to>
      <xdr:col>1</xdr:col>
      <xdr:colOff>647025</xdr:colOff>
      <xdr:row>2</xdr:row>
      <xdr:rowOff>132000</xdr:rowOff>
    </xdr:to>
    <xdr:sp macro="" textlink="">
      <xdr:nvSpPr>
        <xdr:cNvPr id="3" name="Rectângulo 10">
          <a:hlinkClick xmlns:r="http://schemas.openxmlformats.org/officeDocument/2006/relationships" r:id="rId2"/>
        </xdr:cNvPr>
        <xdr:cNvSpPr/>
      </xdr:nvSpPr>
      <xdr:spPr>
        <a:xfrm>
          <a:off x="590550" y="2095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42</xdr:row>
      <xdr:rowOff>17700</xdr:rowOff>
    </xdr:to>
    <xdr:sp macro="" textlink="">
      <xdr:nvSpPr>
        <xdr:cNvPr id="4" name="Rectângulo 9">
          <a:hlinkClick xmlns:r="http://schemas.openxmlformats.org/officeDocument/2006/relationships" r:id="rId1"/>
        </xdr:cNvPr>
        <xdr:cNvSpPr/>
      </xdr:nvSpPr>
      <xdr:spPr>
        <a:xfrm>
          <a:off x="1838325" y="79343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2017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42</xdr:row>
      <xdr:rowOff>17700</xdr:rowOff>
    </xdr:to>
    <xdr:sp macro="" textlink="">
      <xdr:nvSpPr>
        <xdr:cNvPr id="5" name="Rectângulo 10">
          <a:hlinkClick xmlns:r="http://schemas.openxmlformats.org/officeDocument/2006/relationships" r:id="rId2"/>
        </xdr:cNvPr>
        <xdr:cNvSpPr/>
      </xdr:nvSpPr>
      <xdr:spPr>
        <a:xfrm>
          <a:off x="847725" y="79343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20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990600</xdr:colOff>
      <xdr:row>40</xdr:row>
      <xdr:rowOff>0</xdr:rowOff>
    </xdr:from>
    <xdr:to>
      <xdr:col>1</xdr:col>
      <xdr:colOff>1894800</xdr:colOff>
      <xdr:row>42</xdr:row>
      <xdr:rowOff>17700</xdr:rowOff>
    </xdr:to>
    <xdr:sp macro="" textlink="">
      <xdr:nvSpPr>
        <xdr:cNvPr id="2" name="Rectângulo 9">
          <a:hlinkClick xmlns:r="http://schemas.openxmlformats.org/officeDocument/2006/relationships" r:id="rId1"/>
        </xdr:cNvPr>
        <xdr:cNvSpPr/>
      </xdr:nvSpPr>
      <xdr:spPr>
        <a:xfrm>
          <a:off x="1838325" y="77724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2017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42</xdr:row>
      <xdr:rowOff>17700</xdr:rowOff>
    </xdr:to>
    <xdr:sp macro="" textlink="">
      <xdr:nvSpPr>
        <xdr:cNvPr id="3" name="Rectângulo 10">
          <a:hlinkClick xmlns:r="http://schemas.openxmlformats.org/officeDocument/2006/relationships" r:id="rId2"/>
        </xdr:cNvPr>
        <xdr:cNvSpPr/>
      </xdr:nvSpPr>
      <xdr:spPr>
        <a:xfrm>
          <a:off x="847725" y="77724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666750</xdr:colOff>
      <xdr:row>1</xdr:row>
      <xdr:rowOff>9525</xdr:rowOff>
    </xdr:from>
    <xdr:to>
      <xdr:col>1</xdr:col>
      <xdr:colOff>1570950</xdr:colOff>
      <xdr:row>2</xdr:row>
      <xdr:rowOff>141525</xdr:rowOff>
    </xdr:to>
    <xdr:sp macro="" textlink="">
      <xdr:nvSpPr>
        <xdr:cNvPr id="4" name="Rectângulo 11">
          <a:hlinkClick xmlns:r="http://schemas.openxmlformats.org/officeDocument/2006/relationships" r:id="rId1"/>
        </xdr:cNvPr>
        <xdr:cNvSpPr/>
      </xdr:nvSpPr>
      <xdr:spPr>
        <a:xfrm>
          <a:off x="1514475" y="2190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2017</a:t>
          </a:r>
        </a:p>
      </xdr:txBody>
    </xdr:sp>
    <xdr:clientData/>
  </xdr:twoCellAnchor>
  <xdr:twoCellAnchor>
    <xdr:from>
      <xdr:col>0</xdr:col>
      <xdr:colOff>523875</xdr:colOff>
      <xdr:row>1</xdr:row>
      <xdr:rowOff>9525</xdr:rowOff>
    </xdr:from>
    <xdr:to>
      <xdr:col>1</xdr:col>
      <xdr:colOff>580350</xdr:colOff>
      <xdr:row>2</xdr:row>
      <xdr:rowOff>141525</xdr:rowOff>
    </xdr:to>
    <xdr:sp macro="" textlink="">
      <xdr:nvSpPr>
        <xdr:cNvPr id="5" name="Rectângulo 12">
          <a:hlinkClick xmlns:r="http://schemas.openxmlformats.org/officeDocument/2006/relationships" r:id="rId2"/>
        </xdr:cNvPr>
        <xdr:cNvSpPr/>
      </xdr:nvSpPr>
      <xdr:spPr>
        <a:xfrm>
          <a:off x="523875" y="2190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20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990600</xdr:colOff>
      <xdr:row>39</xdr:row>
      <xdr:rowOff>0</xdr:rowOff>
    </xdr:from>
    <xdr:to>
      <xdr:col>1</xdr:col>
      <xdr:colOff>1894800</xdr:colOff>
      <xdr:row>41</xdr:row>
      <xdr:rowOff>17700</xdr:rowOff>
    </xdr:to>
    <xdr:sp macro="" textlink="">
      <xdr:nvSpPr>
        <xdr:cNvPr id="2" name="Rectângulo 8">
          <a:hlinkClick xmlns:r="http://schemas.openxmlformats.org/officeDocument/2006/relationships" r:id="rId1"/>
        </xdr:cNvPr>
        <xdr:cNvSpPr/>
      </xdr:nvSpPr>
      <xdr:spPr>
        <a:xfrm>
          <a:off x="1838325" y="77914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2017</a:t>
          </a:r>
        </a:p>
      </xdr:txBody>
    </xdr:sp>
    <xdr:clientData/>
  </xdr:twoCellAnchor>
  <xdr:twoCellAnchor>
    <xdr:from>
      <xdr:col>1</xdr:col>
      <xdr:colOff>0</xdr:colOff>
      <xdr:row>39</xdr:row>
      <xdr:rowOff>0</xdr:rowOff>
    </xdr:from>
    <xdr:to>
      <xdr:col>1</xdr:col>
      <xdr:colOff>904200</xdr:colOff>
      <xdr:row>41</xdr:row>
      <xdr:rowOff>17700</xdr:rowOff>
    </xdr:to>
    <xdr:sp macro="" textlink="">
      <xdr:nvSpPr>
        <xdr:cNvPr id="3" name="Rectângulo 9">
          <a:hlinkClick xmlns:r="http://schemas.openxmlformats.org/officeDocument/2006/relationships" r:id="rId2"/>
        </xdr:cNvPr>
        <xdr:cNvSpPr/>
      </xdr:nvSpPr>
      <xdr:spPr>
        <a:xfrm>
          <a:off x="847725" y="77914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676275</xdr:colOff>
      <xdr:row>1</xdr:row>
      <xdr:rowOff>0</xdr:rowOff>
    </xdr:from>
    <xdr:to>
      <xdr:col>1</xdr:col>
      <xdr:colOff>1580475</xdr:colOff>
      <xdr:row>2</xdr:row>
      <xdr:rowOff>132000</xdr:rowOff>
    </xdr:to>
    <xdr:sp macro="" textlink="">
      <xdr:nvSpPr>
        <xdr:cNvPr id="4" name="Rectângulo 10">
          <a:hlinkClick xmlns:r="http://schemas.openxmlformats.org/officeDocument/2006/relationships" r:id="rId1"/>
        </xdr:cNvPr>
        <xdr:cNvSpPr/>
      </xdr:nvSpPr>
      <xdr:spPr>
        <a:xfrm>
          <a:off x="1524000" y="2095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2017</a:t>
          </a:r>
        </a:p>
      </xdr:txBody>
    </xdr:sp>
    <xdr:clientData/>
  </xdr:twoCellAnchor>
  <xdr:twoCellAnchor>
    <xdr:from>
      <xdr:col>0</xdr:col>
      <xdr:colOff>533400</xdr:colOff>
      <xdr:row>1</xdr:row>
      <xdr:rowOff>0</xdr:rowOff>
    </xdr:from>
    <xdr:to>
      <xdr:col>1</xdr:col>
      <xdr:colOff>589875</xdr:colOff>
      <xdr:row>2</xdr:row>
      <xdr:rowOff>132000</xdr:rowOff>
    </xdr:to>
    <xdr:sp macro="" textlink="">
      <xdr:nvSpPr>
        <xdr:cNvPr id="5" name="Rectângulo 11">
          <a:hlinkClick xmlns:r="http://schemas.openxmlformats.org/officeDocument/2006/relationships" r:id="rId2"/>
        </xdr:cNvPr>
        <xdr:cNvSpPr/>
      </xdr:nvSpPr>
      <xdr:spPr>
        <a:xfrm>
          <a:off x="533400" y="2095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20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990600</xdr:colOff>
      <xdr:row>39</xdr:row>
      <xdr:rowOff>0</xdr:rowOff>
    </xdr:from>
    <xdr:to>
      <xdr:col>1</xdr:col>
      <xdr:colOff>1894800</xdr:colOff>
      <xdr:row>40</xdr:row>
      <xdr:rowOff>151050</xdr:rowOff>
    </xdr:to>
    <xdr:sp macro="" textlink="">
      <xdr:nvSpPr>
        <xdr:cNvPr id="2" name="Rectângulo 9">
          <a:hlinkClick xmlns:r="http://schemas.openxmlformats.org/officeDocument/2006/relationships" r:id="rId1"/>
        </xdr:cNvPr>
        <xdr:cNvSpPr/>
      </xdr:nvSpPr>
      <xdr:spPr>
        <a:xfrm>
          <a:off x="1838325" y="77438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2017</a:t>
          </a:r>
        </a:p>
      </xdr:txBody>
    </xdr:sp>
    <xdr:clientData/>
  </xdr:twoCellAnchor>
  <xdr:twoCellAnchor>
    <xdr:from>
      <xdr:col>1</xdr:col>
      <xdr:colOff>0</xdr:colOff>
      <xdr:row>39</xdr:row>
      <xdr:rowOff>0</xdr:rowOff>
    </xdr:from>
    <xdr:to>
      <xdr:col>1</xdr:col>
      <xdr:colOff>904200</xdr:colOff>
      <xdr:row>40</xdr:row>
      <xdr:rowOff>151050</xdr:rowOff>
    </xdr:to>
    <xdr:sp macro="" textlink="">
      <xdr:nvSpPr>
        <xdr:cNvPr id="3" name="Rectângulo 10">
          <a:hlinkClick xmlns:r="http://schemas.openxmlformats.org/officeDocument/2006/relationships" r:id="rId2"/>
        </xdr:cNvPr>
        <xdr:cNvSpPr/>
      </xdr:nvSpPr>
      <xdr:spPr>
        <a:xfrm>
          <a:off x="847725" y="77438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695325</xdr:colOff>
      <xdr:row>0</xdr:row>
      <xdr:rowOff>180975</xdr:rowOff>
    </xdr:from>
    <xdr:to>
      <xdr:col>1</xdr:col>
      <xdr:colOff>1599525</xdr:colOff>
      <xdr:row>2</xdr:row>
      <xdr:rowOff>103425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1543050" y="1809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2017</a:t>
          </a:r>
        </a:p>
      </xdr:txBody>
    </xdr:sp>
    <xdr:clientData/>
  </xdr:twoCellAnchor>
  <xdr:twoCellAnchor>
    <xdr:from>
      <xdr:col>0</xdr:col>
      <xdr:colOff>552450</xdr:colOff>
      <xdr:row>0</xdr:row>
      <xdr:rowOff>180975</xdr:rowOff>
    </xdr:from>
    <xdr:to>
      <xdr:col>1</xdr:col>
      <xdr:colOff>608925</xdr:colOff>
      <xdr:row>2</xdr:row>
      <xdr:rowOff>103425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552450" y="1809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514350</xdr:colOff>
      <xdr:row>1</xdr:row>
      <xdr:rowOff>9525</xdr:rowOff>
    </xdr:from>
    <xdr:to>
      <xdr:col>1</xdr:col>
      <xdr:colOff>618450</xdr:colOff>
      <xdr:row>2</xdr:row>
      <xdr:rowOff>141525</xdr:rowOff>
    </xdr:to>
    <xdr:sp macro="" textlink="">
      <xdr:nvSpPr>
        <xdr:cNvPr id="5" name="Rectângulo 4">
          <a:hlinkClick xmlns:r="http://schemas.openxmlformats.org/officeDocument/2006/relationships" r:id="rId1"/>
        </xdr:cNvPr>
        <xdr:cNvSpPr/>
      </xdr:nvSpPr>
      <xdr:spPr>
        <a:xfrm>
          <a:off x="514350" y="2190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733425</xdr:colOff>
      <xdr:row>1</xdr:row>
      <xdr:rowOff>9525</xdr:rowOff>
    </xdr:from>
    <xdr:to>
      <xdr:col>1</xdr:col>
      <xdr:colOff>1637625</xdr:colOff>
      <xdr:row>2</xdr:row>
      <xdr:rowOff>141525</xdr:rowOff>
    </xdr:to>
    <xdr:sp macro="" textlink="">
      <xdr:nvSpPr>
        <xdr:cNvPr id="7" name="Rectângulo 6">
          <a:hlinkClick xmlns:r="http://schemas.openxmlformats.org/officeDocument/2006/relationships" r:id="rId2"/>
        </xdr:cNvPr>
        <xdr:cNvSpPr/>
      </xdr:nvSpPr>
      <xdr:spPr>
        <a:xfrm>
          <a:off x="1533525" y="2190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 2009</a:t>
          </a:r>
          <a:endParaRPr lang="pt-PT" sz="1000" b="1">
            <a:solidFill>
              <a:schemeClr val="tx2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1</xdr:col>
      <xdr:colOff>0</xdr:colOff>
      <xdr:row>69</xdr:row>
      <xdr:rowOff>0</xdr:rowOff>
    </xdr:from>
    <xdr:to>
      <xdr:col>1</xdr:col>
      <xdr:colOff>904200</xdr:colOff>
      <xdr:row>70</xdr:row>
      <xdr:rowOff>151050</xdr:rowOff>
    </xdr:to>
    <xdr:sp macro="" textlink="">
      <xdr:nvSpPr>
        <xdr:cNvPr id="8" name="Rectângulo 7">
          <a:hlinkClick xmlns:r="http://schemas.openxmlformats.org/officeDocument/2006/relationships" r:id="rId1"/>
        </xdr:cNvPr>
        <xdr:cNvSpPr/>
      </xdr:nvSpPr>
      <xdr:spPr>
        <a:xfrm>
          <a:off x="800100" y="131730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1019175</xdr:colOff>
      <xdr:row>69</xdr:row>
      <xdr:rowOff>0</xdr:rowOff>
    </xdr:from>
    <xdr:to>
      <xdr:col>1</xdr:col>
      <xdr:colOff>1923375</xdr:colOff>
      <xdr:row>70</xdr:row>
      <xdr:rowOff>151050</xdr:rowOff>
    </xdr:to>
    <xdr:sp macro="" textlink="">
      <xdr:nvSpPr>
        <xdr:cNvPr id="9" name="Rectângulo 8">
          <a:hlinkClick xmlns:r="http://schemas.openxmlformats.org/officeDocument/2006/relationships" r:id="rId2"/>
        </xdr:cNvPr>
        <xdr:cNvSpPr/>
      </xdr:nvSpPr>
      <xdr:spPr>
        <a:xfrm>
          <a:off x="1819275" y="131730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 2009</a:t>
          </a:r>
          <a:endParaRPr lang="pt-PT" sz="1000" b="1">
            <a:solidFill>
              <a:schemeClr val="tx2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2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65</xdr:row>
      <xdr:rowOff>0</xdr:rowOff>
    </xdr:from>
    <xdr:to>
      <xdr:col>1</xdr:col>
      <xdr:colOff>275550</xdr:colOff>
      <xdr:row>66</xdr:row>
      <xdr:rowOff>179625</xdr:rowOff>
    </xdr:to>
    <xdr:sp macro="" textlink=""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0" y="12696825"/>
          <a:ext cx="1075650" cy="37012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</a:p>
      </xdr:txBody>
    </xdr:sp>
    <xdr:clientData/>
  </xdr:twoCellAnchor>
  <xdr:twoCellAnchor>
    <xdr:from>
      <xdr:col>1</xdr:col>
      <xdr:colOff>990600</xdr:colOff>
      <xdr:row>39</xdr:row>
      <xdr:rowOff>0</xdr:rowOff>
    </xdr:from>
    <xdr:to>
      <xdr:col>1</xdr:col>
      <xdr:colOff>1894800</xdr:colOff>
      <xdr:row>40</xdr:row>
      <xdr:rowOff>151050</xdr:rowOff>
    </xdr:to>
    <xdr:sp macro="" textlink="">
      <xdr:nvSpPr>
        <xdr:cNvPr id="3" name="Rectângulo 11">
          <a:hlinkClick xmlns:r="http://schemas.openxmlformats.org/officeDocument/2006/relationships" r:id="rId2"/>
        </xdr:cNvPr>
        <xdr:cNvSpPr/>
      </xdr:nvSpPr>
      <xdr:spPr>
        <a:xfrm>
          <a:off x="1790700" y="77438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2017</a:t>
          </a:r>
        </a:p>
      </xdr:txBody>
    </xdr:sp>
    <xdr:clientData/>
  </xdr:twoCellAnchor>
  <xdr:twoCellAnchor>
    <xdr:from>
      <xdr:col>1</xdr:col>
      <xdr:colOff>0</xdr:colOff>
      <xdr:row>39</xdr:row>
      <xdr:rowOff>0</xdr:rowOff>
    </xdr:from>
    <xdr:to>
      <xdr:col>1</xdr:col>
      <xdr:colOff>904200</xdr:colOff>
      <xdr:row>40</xdr:row>
      <xdr:rowOff>151050</xdr:rowOff>
    </xdr:to>
    <xdr:sp macro="" textlink="">
      <xdr:nvSpPr>
        <xdr:cNvPr id="4" name="Rectângulo 12">
          <a:hlinkClick xmlns:r="http://schemas.openxmlformats.org/officeDocument/2006/relationships" r:id="rId1"/>
        </xdr:cNvPr>
        <xdr:cNvSpPr/>
      </xdr:nvSpPr>
      <xdr:spPr>
        <a:xfrm>
          <a:off x="800100" y="77438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695325</xdr:colOff>
      <xdr:row>0</xdr:row>
      <xdr:rowOff>171450</xdr:rowOff>
    </xdr:from>
    <xdr:to>
      <xdr:col>1</xdr:col>
      <xdr:colOff>1599525</xdr:colOff>
      <xdr:row>2</xdr:row>
      <xdr:rowOff>93900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495425" y="1714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2017</a:t>
          </a:r>
        </a:p>
      </xdr:txBody>
    </xdr:sp>
    <xdr:clientData/>
  </xdr:twoCellAnchor>
  <xdr:twoCellAnchor>
    <xdr:from>
      <xdr:col>0</xdr:col>
      <xdr:colOff>504825</xdr:colOff>
      <xdr:row>0</xdr:row>
      <xdr:rowOff>171450</xdr:rowOff>
    </xdr:from>
    <xdr:to>
      <xdr:col>1</xdr:col>
      <xdr:colOff>608925</xdr:colOff>
      <xdr:row>2</xdr:row>
      <xdr:rowOff>93900</xdr:rowOff>
    </xdr:to>
    <xdr:sp macro="" textlink="">
      <xdr:nvSpPr>
        <xdr:cNvPr id="6" name="Rectângulo 5">
          <a:hlinkClick xmlns:r="http://schemas.openxmlformats.org/officeDocument/2006/relationships" r:id="rId1"/>
        </xdr:cNvPr>
        <xdr:cNvSpPr/>
      </xdr:nvSpPr>
      <xdr:spPr>
        <a:xfrm>
          <a:off x="504825" y="1714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2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990600</xdr:colOff>
      <xdr:row>39</xdr:row>
      <xdr:rowOff>0</xdr:rowOff>
    </xdr:from>
    <xdr:to>
      <xdr:col>1</xdr:col>
      <xdr:colOff>1894800</xdr:colOff>
      <xdr:row>40</xdr:row>
      <xdr:rowOff>151050</xdr:rowOff>
    </xdr:to>
    <xdr:sp macro="" textlink="">
      <xdr:nvSpPr>
        <xdr:cNvPr id="2" name="Rectângulo 9">
          <a:hlinkClick xmlns:r="http://schemas.openxmlformats.org/officeDocument/2006/relationships" r:id="rId1"/>
        </xdr:cNvPr>
        <xdr:cNvSpPr/>
      </xdr:nvSpPr>
      <xdr:spPr>
        <a:xfrm>
          <a:off x="1838325" y="79724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2017</a:t>
          </a:r>
        </a:p>
      </xdr:txBody>
    </xdr:sp>
    <xdr:clientData/>
  </xdr:twoCellAnchor>
  <xdr:twoCellAnchor>
    <xdr:from>
      <xdr:col>1</xdr:col>
      <xdr:colOff>0</xdr:colOff>
      <xdr:row>39</xdr:row>
      <xdr:rowOff>0</xdr:rowOff>
    </xdr:from>
    <xdr:to>
      <xdr:col>1</xdr:col>
      <xdr:colOff>904200</xdr:colOff>
      <xdr:row>40</xdr:row>
      <xdr:rowOff>151050</xdr:rowOff>
    </xdr:to>
    <xdr:sp macro="" textlink="">
      <xdr:nvSpPr>
        <xdr:cNvPr id="3" name="Rectângulo 10">
          <a:hlinkClick xmlns:r="http://schemas.openxmlformats.org/officeDocument/2006/relationships" r:id="rId2"/>
        </xdr:cNvPr>
        <xdr:cNvSpPr/>
      </xdr:nvSpPr>
      <xdr:spPr>
        <a:xfrm>
          <a:off x="847725" y="79724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695325</xdr:colOff>
      <xdr:row>0</xdr:row>
      <xdr:rowOff>114300</xdr:rowOff>
    </xdr:from>
    <xdr:to>
      <xdr:col>1</xdr:col>
      <xdr:colOff>1599525</xdr:colOff>
      <xdr:row>2</xdr:row>
      <xdr:rowOff>36750</xdr:rowOff>
    </xdr:to>
    <xdr:sp macro="" textlink="">
      <xdr:nvSpPr>
        <xdr:cNvPr id="4" name="Rectângulo 11">
          <a:hlinkClick xmlns:r="http://schemas.openxmlformats.org/officeDocument/2006/relationships" r:id="rId1"/>
        </xdr:cNvPr>
        <xdr:cNvSpPr/>
      </xdr:nvSpPr>
      <xdr:spPr>
        <a:xfrm>
          <a:off x="1543050" y="1143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2017</a:t>
          </a:r>
        </a:p>
      </xdr:txBody>
    </xdr:sp>
    <xdr:clientData/>
  </xdr:twoCellAnchor>
  <xdr:twoCellAnchor>
    <xdr:from>
      <xdr:col>0</xdr:col>
      <xdr:colOff>552450</xdr:colOff>
      <xdr:row>0</xdr:row>
      <xdr:rowOff>114300</xdr:rowOff>
    </xdr:from>
    <xdr:to>
      <xdr:col>1</xdr:col>
      <xdr:colOff>608925</xdr:colOff>
      <xdr:row>2</xdr:row>
      <xdr:rowOff>36750</xdr:rowOff>
    </xdr:to>
    <xdr:sp macro="" textlink="">
      <xdr:nvSpPr>
        <xdr:cNvPr id="5" name="Rectângulo 12">
          <a:hlinkClick xmlns:r="http://schemas.openxmlformats.org/officeDocument/2006/relationships" r:id="rId2"/>
        </xdr:cNvPr>
        <xdr:cNvSpPr/>
      </xdr:nvSpPr>
      <xdr:spPr>
        <a:xfrm>
          <a:off x="552450" y="1143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2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 macro="" textlink="">
      <xdr:nvSpPr>
        <xdr:cNvPr id="2" name="Rectângulo 6">
          <a:hlinkClick xmlns:r="http://schemas.openxmlformats.org/officeDocument/2006/relationships" r:id="rId1"/>
        </xdr:cNvPr>
        <xdr:cNvSpPr/>
      </xdr:nvSpPr>
      <xdr:spPr>
        <a:xfrm>
          <a:off x="1838325" y="78962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2017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 macro="" textlink="">
      <xdr:nvSpPr>
        <xdr:cNvPr id="3" name="Rectângulo 7">
          <a:hlinkClick xmlns:r="http://schemas.openxmlformats.org/officeDocument/2006/relationships" r:id="rId2"/>
        </xdr:cNvPr>
        <xdr:cNvSpPr/>
      </xdr:nvSpPr>
      <xdr:spPr>
        <a:xfrm>
          <a:off x="847725" y="78962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647700</xdr:colOff>
      <xdr:row>0</xdr:row>
      <xdr:rowOff>171450</xdr:rowOff>
    </xdr:from>
    <xdr:to>
      <xdr:col>1</xdr:col>
      <xdr:colOff>1551900</xdr:colOff>
      <xdr:row>2</xdr:row>
      <xdr:rowOff>93900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1495425" y="1714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2017</a:t>
          </a:r>
        </a:p>
      </xdr:txBody>
    </xdr:sp>
    <xdr:clientData/>
  </xdr:twoCellAnchor>
  <xdr:twoCellAnchor>
    <xdr:from>
      <xdr:col>0</xdr:col>
      <xdr:colOff>504825</xdr:colOff>
      <xdr:row>0</xdr:row>
      <xdr:rowOff>171450</xdr:rowOff>
    </xdr:from>
    <xdr:to>
      <xdr:col>1</xdr:col>
      <xdr:colOff>561300</xdr:colOff>
      <xdr:row>2</xdr:row>
      <xdr:rowOff>93900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504825" y="1714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2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990600</xdr:colOff>
      <xdr:row>39</xdr:row>
      <xdr:rowOff>0</xdr:rowOff>
    </xdr:from>
    <xdr:to>
      <xdr:col>1</xdr:col>
      <xdr:colOff>1894800</xdr:colOff>
      <xdr:row>40</xdr:row>
      <xdr:rowOff>151050</xdr:rowOff>
    </xdr:to>
    <xdr:sp macro="" textlink="">
      <xdr:nvSpPr>
        <xdr:cNvPr id="2" name="Rectângulo 3">
          <a:hlinkClick xmlns:r="http://schemas.openxmlformats.org/officeDocument/2006/relationships" r:id="rId1"/>
        </xdr:cNvPr>
        <xdr:cNvSpPr/>
      </xdr:nvSpPr>
      <xdr:spPr>
        <a:xfrm>
          <a:off x="1838325" y="77438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2017</a:t>
          </a:r>
        </a:p>
      </xdr:txBody>
    </xdr:sp>
    <xdr:clientData/>
  </xdr:twoCellAnchor>
  <xdr:twoCellAnchor>
    <xdr:from>
      <xdr:col>1</xdr:col>
      <xdr:colOff>0</xdr:colOff>
      <xdr:row>39</xdr:row>
      <xdr:rowOff>0</xdr:rowOff>
    </xdr:from>
    <xdr:to>
      <xdr:col>1</xdr:col>
      <xdr:colOff>904200</xdr:colOff>
      <xdr:row>40</xdr:row>
      <xdr:rowOff>151050</xdr:rowOff>
    </xdr:to>
    <xdr:sp macro="" textlink="">
      <xdr:nvSpPr>
        <xdr:cNvPr id="3" name="Rectângulo 4">
          <a:hlinkClick xmlns:r="http://schemas.openxmlformats.org/officeDocument/2006/relationships" r:id="rId2"/>
        </xdr:cNvPr>
        <xdr:cNvSpPr/>
      </xdr:nvSpPr>
      <xdr:spPr>
        <a:xfrm>
          <a:off x="847725" y="77438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638175</xdr:colOff>
      <xdr:row>0</xdr:row>
      <xdr:rowOff>123825</xdr:rowOff>
    </xdr:from>
    <xdr:to>
      <xdr:col>1</xdr:col>
      <xdr:colOff>1542375</xdr:colOff>
      <xdr:row>2</xdr:row>
      <xdr:rowOff>46275</xdr:rowOff>
    </xdr:to>
    <xdr:sp macro="" textlink="">
      <xdr:nvSpPr>
        <xdr:cNvPr id="4" name="Rectângulo 5">
          <a:hlinkClick xmlns:r="http://schemas.openxmlformats.org/officeDocument/2006/relationships" r:id="rId1"/>
        </xdr:cNvPr>
        <xdr:cNvSpPr/>
      </xdr:nvSpPr>
      <xdr:spPr>
        <a:xfrm>
          <a:off x="1485900" y="1238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2017</a:t>
          </a:r>
        </a:p>
      </xdr:txBody>
    </xdr:sp>
    <xdr:clientData/>
  </xdr:twoCellAnchor>
  <xdr:twoCellAnchor>
    <xdr:from>
      <xdr:col>0</xdr:col>
      <xdr:colOff>495300</xdr:colOff>
      <xdr:row>0</xdr:row>
      <xdr:rowOff>123825</xdr:rowOff>
    </xdr:from>
    <xdr:to>
      <xdr:col>1</xdr:col>
      <xdr:colOff>551775</xdr:colOff>
      <xdr:row>2</xdr:row>
      <xdr:rowOff>46275</xdr:rowOff>
    </xdr:to>
    <xdr:sp macro="" textlink="">
      <xdr:nvSpPr>
        <xdr:cNvPr id="5" name="Rectângulo 6">
          <a:hlinkClick xmlns:r="http://schemas.openxmlformats.org/officeDocument/2006/relationships" r:id="rId2"/>
        </xdr:cNvPr>
        <xdr:cNvSpPr/>
      </xdr:nvSpPr>
      <xdr:spPr>
        <a:xfrm>
          <a:off x="495300" y="1238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2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647700</xdr:colOff>
      <xdr:row>0</xdr:row>
      <xdr:rowOff>152400</xdr:rowOff>
    </xdr:from>
    <xdr:to>
      <xdr:col>1</xdr:col>
      <xdr:colOff>1551900</xdr:colOff>
      <xdr:row>2</xdr:row>
      <xdr:rowOff>74850</xdr:rowOff>
    </xdr:to>
    <xdr:sp macro="" textlink="">
      <xdr:nvSpPr>
        <xdr:cNvPr id="2" name="Rectângulo 5">
          <a:hlinkClick xmlns:r="http://schemas.openxmlformats.org/officeDocument/2006/relationships" r:id="rId1"/>
        </xdr:cNvPr>
        <xdr:cNvSpPr/>
      </xdr:nvSpPr>
      <xdr:spPr>
        <a:xfrm>
          <a:off x="1495425" y="1524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2017</a:t>
          </a:r>
        </a:p>
      </xdr:txBody>
    </xdr:sp>
    <xdr:clientData/>
  </xdr:twoCellAnchor>
  <xdr:twoCellAnchor>
    <xdr:from>
      <xdr:col>0</xdr:col>
      <xdr:colOff>504825</xdr:colOff>
      <xdr:row>0</xdr:row>
      <xdr:rowOff>152400</xdr:rowOff>
    </xdr:from>
    <xdr:to>
      <xdr:col>1</xdr:col>
      <xdr:colOff>561300</xdr:colOff>
      <xdr:row>2</xdr:row>
      <xdr:rowOff>74850</xdr:rowOff>
    </xdr:to>
    <xdr:sp macro="" textlink="">
      <xdr:nvSpPr>
        <xdr:cNvPr id="3" name="Rectângulo 6">
          <a:hlinkClick xmlns:r="http://schemas.openxmlformats.org/officeDocument/2006/relationships" r:id="rId2"/>
        </xdr:cNvPr>
        <xdr:cNvSpPr/>
      </xdr:nvSpPr>
      <xdr:spPr>
        <a:xfrm>
          <a:off x="504825" y="1524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 macro="" textlink="">
      <xdr:nvSpPr>
        <xdr:cNvPr id="4" name="Rectângulo 5">
          <a:hlinkClick xmlns:r="http://schemas.openxmlformats.org/officeDocument/2006/relationships" r:id="rId1"/>
        </xdr:cNvPr>
        <xdr:cNvSpPr/>
      </xdr:nvSpPr>
      <xdr:spPr>
        <a:xfrm>
          <a:off x="1838325" y="79343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2017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 macro="" textlink="">
      <xdr:nvSpPr>
        <xdr:cNvPr id="5" name="Rectângulo 6">
          <a:hlinkClick xmlns:r="http://schemas.openxmlformats.org/officeDocument/2006/relationships" r:id="rId2"/>
        </xdr:cNvPr>
        <xdr:cNvSpPr/>
      </xdr:nvSpPr>
      <xdr:spPr>
        <a:xfrm>
          <a:off x="847725" y="79343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2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990600</xdr:colOff>
      <xdr:row>39</xdr:row>
      <xdr:rowOff>0</xdr:rowOff>
    </xdr:from>
    <xdr:to>
      <xdr:col>1</xdr:col>
      <xdr:colOff>1894800</xdr:colOff>
      <xdr:row>40</xdr:row>
      <xdr:rowOff>151050</xdr:rowOff>
    </xdr:to>
    <xdr:sp macro="" textlink="">
      <xdr:nvSpPr>
        <xdr:cNvPr id="2" name="Rectângulo 4">
          <a:hlinkClick xmlns:r="http://schemas.openxmlformats.org/officeDocument/2006/relationships" r:id="rId1"/>
        </xdr:cNvPr>
        <xdr:cNvSpPr/>
      </xdr:nvSpPr>
      <xdr:spPr>
        <a:xfrm>
          <a:off x="1838325" y="78962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2017</a:t>
          </a:r>
        </a:p>
      </xdr:txBody>
    </xdr:sp>
    <xdr:clientData/>
  </xdr:twoCellAnchor>
  <xdr:twoCellAnchor>
    <xdr:from>
      <xdr:col>1</xdr:col>
      <xdr:colOff>0</xdr:colOff>
      <xdr:row>39</xdr:row>
      <xdr:rowOff>0</xdr:rowOff>
    </xdr:from>
    <xdr:to>
      <xdr:col>1</xdr:col>
      <xdr:colOff>904200</xdr:colOff>
      <xdr:row>40</xdr:row>
      <xdr:rowOff>151050</xdr:rowOff>
    </xdr:to>
    <xdr:sp macro="" textlink="">
      <xdr:nvSpPr>
        <xdr:cNvPr id="3" name="Rectângulo 5">
          <a:hlinkClick xmlns:r="http://schemas.openxmlformats.org/officeDocument/2006/relationships" r:id="rId2"/>
        </xdr:cNvPr>
        <xdr:cNvSpPr/>
      </xdr:nvSpPr>
      <xdr:spPr>
        <a:xfrm>
          <a:off x="847725" y="78962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628650</xdr:colOff>
      <xdr:row>0</xdr:row>
      <xdr:rowOff>161925</xdr:rowOff>
    </xdr:from>
    <xdr:to>
      <xdr:col>1</xdr:col>
      <xdr:colOff>1532850</xdr:colOff>
      <xdr:row>2</xdr:row>
      <xdr:rowOff>84375</xdr:rowOff>
    </xdr:to>
    <xdr:sp macro="" textlink="">
      <xdr:nvSpPr>
        <xdr:cNvPr id="4" name="Rectângulo 7">
          <a:hlinkClick xmlns:r="http://schemas.openxmlformats.org/officeDocument/2006/relationships" r:id="rId1"/>
        </xdr:cNvPr>
        <xdr:cNvSpPr/>
      </xdr:nvSpPr>
      <xdr:spPr>
        <a:xfrm>
          <a:off x="1476375" y="1619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2017</a:t>
          </a:r>
        </a:p>
      </xdr:txBody>
    </xdr:sp>
    <xdr:clientData/>
  </xdr:twoCellAnchor>
  <xdr:twoCellAnchor>
    <xdr:from>
      <xdr:col>0</xdr:col>
      <xdr:colOff>485775</xdr:colOff>
      <xdr:row>0</xdr:row>
      <xdr:rowOff>161925</xdr:rowOff>
    </xdr:from>
    <xdr:to>
      <xdr:col>1</xdr:col>
      <xdr:colOff>542250</xdr:colOff>
      <xdr:row>2</xdr:row>
      <xdr:rowOff>84375</xdr:rowOff>
    </xdr:to>
    <xdr:sp macro="" textlink="">
      <xdr:nvSpPr>
        <xdr:cNvPr id="5" name="Rectângulo 8">
          <a:hlinkClick xmlns:r="http://schemas.openxmlformats.org/officeDocument/2006/relationships" r:id="rId2"/>
        </xdr:cNvPr>
        <xdr:cNvSpPr/>
      </xdr:nvSpPr>
      <xdr:spPr>
        <a:xfrm>
          <a:off x="485775" y="1619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2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990600</xdr:colOff>
      <xdr:row>39</xdr:row>
      <xdr:rowOff>0</xdr:rowOff>
    </xdr:from>
    <xdr:to>
      <xdr:col>1</xdr:col>
      <xdr:colOff>1894800</xdr:colOff>
      <xdr:row>40</xdr:row>
      <xdr:rowOff>151050</xdr:rowOff>
    </xdr:to>
    <xdr:sp macro="" textlink="">
      <xdr:nvSpPr>
        <xdr:cNvPr id="2" name="Rectângulo 6">
          <a:hlinkClick xmlns:r="http://schemas.openxmlformats.org/officeDocument/2006/relationships" r:id="rId1"/>
        </xdr:cNvPr>
        <xdr:cNvSpPr/>
      </xdr:nvSpPr>
      <xdr:spPr>
        <a:xfrm>
          <a:off x="1838325" y="78962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2017</a:t>
          </a:r>
        </a:p>
      </xdr:txBody>
    </xdr:sp>
    <xdr:clientData/>
  </xdr:twoCellAnchor>
  <xdr:twoCellAnchor>
    <xdr:from>
      <xdr:col>1</xdr:col>
      <xdr:colOff>0</xdr:colOff>
      <xdr:row>39</xdr:row>
      <xdr:rowOff>0</xdr:rowOff>
    </xdr:from>
    <xdr:to>
      <xdr:col>1</xdr:col>
      <xdr:colOff>904200</xdr:colOff>
      <xdr:row>40</xdr:row>
      <xdr:rowOff>151050</xdr:rowOff>
    </xdr:to>
    <xdr:sp macro="" textlink="">
      <xdr:nvSpPr>
        <xdr:cNvPr id="3" name="Rectângulo 7">
          <a:hlinkClick xmlns:r="http://schemas.openxmlformats.org/officeDocument/2006/relationships" r:id="rId2"/>
        </xdr:cNvPr>
        <xdr:cNvSpPr/>
      </xdr:nvSpPr>
      <xdr:spPr>
        <a:xfrm>
          <a:off x="847725" y="78962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666750</xdr:colOff>
      <xdr:row>0</xdr:row>
      <xdr:rowOff>152400</xdr:rowOff>
    </xdr:from>
    <xdr:to>
      <xdr:col>1</xdr:col>
      <xdr:colOff>1570950</xdr:colOff>
      <xdr:row>2</xdr:row>
      <xdr:rowOff>74850</xdr:rowOff>
    </xdr:to>
    <xdr:sp macro="" textlink="">
      <xdr:nvSpPr>
        <xdr:cNvPr id="4" name="Rectângulo 8">
          <a:hlinkClick xmlns:r="http://schemas.openxmlformats.org/officeDocument/2006/relationships" r:id="rId1"/>
        </xdr:cNvPr>
        <xdr:cNvSpPr/>
      </xdr:nvSpPr>
      <xdr:spPr>
        <a:xfrm>
          <a:off x="1514475" y="1524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2017</a:t>
          </a:r>
        </a:p>
      </xdr:txBody>
    </xdr:sp>
    <xdr:clientData/>
  </xdr:twoCellAnchor>
  <xdr:twoCellAnchor>
    <xdr:from>
      <xdr:col>0</xdr:col>
      <xdr:colOff>523875</xdr:colOff>
      <xdr:row>0</xdr:row>
      <xdr:rowOff>152400</xdr:rowOff>
    </xdr:from>
    <xdr:to>
      <xdr:col>1</xdr:col>
      <xdr:colOff>580350</xdr:colOff>
      <xdr:row>2</xdr:row>
      <xdr:rowOff>74850</xdr:rowOff>
    </xdr:to>
    <xdr:sp macro="" textlink="">
      <xdr:nvSpPr>
        <xdr:cNvPr id="5" name="Rectângulo 9">
          <a:hlinkClick xmlns:r="http://schemas.openxmlformats.org/officeDocument/2006/relationships" r:id="rId2"/>
        </xdr:cNvPr>
        <xdr:cNvSpPr/>
      </xdr:nvSpPr>
      <xdr:spPr>
        <a:xfrm>
          <a:off x="523875" y="1524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2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219075</xdr:colOff>
      <xdr:row>0</xdr:row>
      <xdr:rowOff>104775</xdr:rowOff>
    </xdr:from>
    <xdr:to>
      <xdr:col>1</xdr:col>
      <xdr:colOff>666075</xdr:colOff>
      <xdr:row>2</xdr:row>
      <xdr:rowOff>65325</xdr:rowOff>
    </xdr:to>
    <xdr:sp macro="" textlink="">
      <xdr:nvSpPr>
        <xdr:cNvPr id="2" name="Rectângulo 4">
          <a:hlinkClick xmlns:r="http://schemas.openxmlformats.org/officeDocument/2006/relationships" r:id="rId1"/>
        </xdr:cNvPr>
        <xdr:cNvSpPr/>
      </xdr:nvSpPr>
      <xdr:spPr>
        <a:xfrm>
          <a:off x="219075" y="1047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</a:p>
      </xdr:txBody>
    </xdr:sp>
    <xdr:clientData/>
  </xdr:twoCellAnchor>
</xdr:wsDr>
</file>

<file path=xl/drawings/drawing21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762000</xdr:colOff>
      <xdr:row>0</xdr:row>
      <xdr:rowOff>85725</xdr:rowOff>
    </xdr:from>
    <xdr:to>
      <xdr:col>1</xdr:col>
      <xdr:colOff>1666200</xdr:colOff>
      <xdr:row>2</xdr:row>
      <xdr:rowOff>8175</xdr:rowOff>
    </xdr:to>
    <xdr:sp macro="" textlink="">
      <xdr:nvSpPr>
        <xdr:cNvPr id="2" name="Rectângulo 3">
          <a:hlinkClick xmlns:r="http://schemas.openxmlformats.org/officeDocument/2006/relationships" r:id="rId1"/>
        </xdr:cNvPr>
        <xdr:cNvSpPr/>
      </xdr:nvSpPr>
      <xdr:spPr>
        <a:xfrm>
          <a:off x="1609725" y="85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2018</a:t>
          </a:r>
        </a:p>
      </xdr:txBody>
    </xdr:sp>
    <xdr:clientData/>
  </xdr:twoCellAnchor>
  <xdr:twoCellAnchor>
    <xdr:from>
      <xdr:col>0</xdr:col>
      <xdr:colOff>619125</xdr:colOff>
      <xdr:row>0</xdr:row>
      <xdr:rowOff>85725</xdr:rowOff>
    </xdr:from>
    <xdr:to>
      <xdr:col>1</xdr:col>
      <xdr:colOff>675600</xdr:colOff>
      <xdr:row>2</xdr:row>
      <xdr:rowOff>8175</xdr:rowOff>
    </xdr:to>
    <xdr:sp macro="" textlink="">
      <xdr:nvSpPr>
        <xdr:cNvPr id="3" name="Rectângulo 4">
          <a:hlinkClick xmlns:r="http://schemas.openxmlformats.org/officeDocument/2006/relationships" r:id="rId2"/>
        </xdr:cNvPr>
        <xdr:cNvSpPr/>
      </xdr:nvSpPr>
      <xdr:spPr>
        <a:xfrm>
          <a:off x="619125" y="85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160575</xdr:rowOff>
    </xdr:to>
    <xdr:sp macro="" textlink="">
      <xdr:nvSpPr>
        <xdr:cNvPr id="4" name="Rectângulo 5">
          <a:hlinkClick xmlns:r="http://schemas.openxmlformats.org/officeDocument/2006/relationships" r:id="rId1"/>
        </xdr:cNvPr>
        <xdr:cNvSpPr/>
      </xdr:nvSpPr>
      <xdr:spPr>
        <a:xfrm>
          <a:off x="1838325" y="79629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2018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160575</xdr:rowOff>
    </xdr:to>
    <xdr:sp macro="" textlink="">
      <xdr:nvSpPr>
        <xdr:cNvPr id="5" name="Rectângulo 6">
          <a:hlinkClick xmlns:r="http://schemas.openxmlformats.org/officeDocument/2006/relationships" r:id="rId2"/>
        </xdr:cNvPr>
        <xdr:cNvSpPr/>
      </xdr:nvSpPr>
      <xdr:spPr>
        <a:xfrm>
          <a:off x="847725" y="79629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2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733425</xdr:colOff>
      <xdr:row>0</xdr:row>
      <xdr:rowOff>123825</xdr:rowOff>
    </xdr:from>
    <xdr:to>
      <xdr:col>1</xdr:col>
      <xdr:colOff>1637625</xdr:colOff>
      <xdr:row>2</xdr:row>
      <xdr:rowOff>46275</xdr:rowOff>
    </xdr:to>
    <xdr:sp macro="" textlink="">
      <xdr:nvSpPr>
        <xdr:cNvPr id="2" name="Rectângulo 3">
          <a:hlinkClick xmlns:r="http://schemas.openxmlformats.org/officeDocument/2006/relationships" r:id="rId1"/>
        </xdr:cNvPr>
        <xdr:cNvSpPr/>
      </xdr:nvSpPr>
      <xdr:spPr>
        <a:xfrm>
          <a:off x="1581150" y="1238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2018</a:t>
          </a:r>
        </a:p>
      </xdr:txBody>
    </xdr:sp>
    <xdr:clientData/>
  </xdr:twoCellAnchor>
  <xdr:twoCellAnchor>
    <xdr:from>
      <xdr:col>0</xdr:col>
      <xdr:colOff>590550</xdr:colOff>
      <xdr:row>0</xdr:row>
      <xdr:rowOff>123825</xdr:rowOff>
    </xdr:from>
    <xdr:to>
      <xdr:col>1</xdr:col>
      <xdr:colOff>647025</xdr:colOff>
      <xdr:row>2</xdr:row>
      <xdr:rowOff>46275</xdr:rowOff>
    </xdr:to>
    <xdr:sp macro="" textlink="">
      <xdr:nvSpPr>
        <xdr:cNvPr id="3" name="Rectângulo 4">
          <a:hlinkClick xmlns:r="http://schemas.openxmlformats.org/officeDocument/2006/relationships" r:id="rId2"/>
        </xdr:cNvPr>
        <xdr:cNvSpPr/>
      </xdr:nvSpPr>
      <xdr:spPr>
        <a:xfrm>
          <a:off x="590550" y="1238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 macro="" textlink="">
      <xdr:nvSpPr>
        <xdr:cNvPr id="4" name="Rectângulo 5">
          <a:hlinkClick xmlns:r="http://schemas.openxmlformats.org/officeDocument/2006/relationships" r:id="rId1"/>
        </xdr:cNvPr>
        <xdr:cNvSpPr/>
      </xdr:nvSpPr>
      <xdr:spPr>
        <a:xfrm>
          <a:off x="1838325" y="79248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2018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 macro="" textlink="">
      <xdr:nvSpPr>
        <xdr:cNvPr id="5" name="Rectângulo 6">
          <a:hlinkClick xmlns:r="http://schemas.openxmlformats.org/officeDocument/2006/relationships" r:id="rId2"/>
        </xdr:cNvPr>
        <xdr:cNvSpPr/>
      </xdr:nvSpPr>
      <xdr:spPr>
        <a:xfrm>
          <a:off x="847725" y="79248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495300</xdr:colOff>
      <xdr:row>1</xdr:row>
      <xdr:rowOff>0</xdr:rowOff>
    </xdr:from>
    <xdr:to>
      <xdr:col>1</xdr:col>
      <xdr:colOff>599400</xdr:colOff>
      <xdr:row>2</xdr:row>
      <xdr:rowOff>132000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495300" y="2095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714375</xdr:colOff>
      <xdr:row>1</xdr:row>
      <xdr:rowOff>0</xdr:rowOff>
    </xdr:from>
    <xdr:to>
      <xdr:col>1</xdr:col>
      <xdr:colOff>1618575</xdr:colOff>
      <xdr:row>2</xdr:row>
      <xdr:rowOff>132000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514475" y="2095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 2009</a:t>
          </a:r>
          <a:endParaRPr lang="pt-PT" sz="1000" b="1">
            <a:solidFill>
              <a:schemeClr val="tx2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1</xdr:col>
      <xdr:colOff>0</xdr:colOff>
      <xdr:row>69</xdr:row>
      <xdr:rowOff>0</xdr:rowOff>
    </xdr:from>
    <xdr:to>
      <xdr:col>1</xdr:col>
      <xdr:colOff>904200</xdr:colOff>
      <xdr:row>71</xdr:row>
      <xdr:rowOff>17700</xdr:rowOff>
    </xdr:to>
    <xdr:sp macro="" textlink="">
      <xdr:nvSpPr>
        <xdr:cNvPr id="6" name="Rectângulo 5">
          <a:hlinkClick xmlns:r="http://schemas.openxmlformats.org/officeDocument/2006/relationships" r:id="rId1"/>
        </xdr:cNvPr>
        <xdr:cNvSpPr/>
      </xdr:nvSpPr>
      <xdr:spPr>
        <a:xfrm>
          <a:off x="800100" y="128873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1019175</xdr:colOff>
      <xdr:row>69</xdr:row>
      <xdr:rowOff>0</xdr:rowOff>
    </xdr:from>
    <xdr:to>
      <xdr:col>1</xdr:col>
      <xdr:colOff>1923375</xdr:colOff>
      <xdr:row>71</xdr:row>
      <xdr:rowOff>17700</xdr:rowOff>
    </xdr:to>
    <xdr:sp macro="" textlink="">
      <xdr:nvSpPr>
        <xdr:cNvPr id="7" name="Rectângulo 6">
          <a:hlinkClick xmlns:r="http://schemas.openxmlformats.org/officeDocument/2006/relationships" r:id="rId2"/>
        </xdr:cNvPr>
        <xdr:cNvSpPr/>
      </xdr:nvSpPr>
      <xdr:spPr>
        <a:xfrm>
          <a:off x="1819275" y="128873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 2009</a:t>
          </a:r>
          <a:endParaRPr lang="pt-PT" sz="1000" b="1">
            <a:solidFill>
              <a:schemeClr val="tx2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22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990600</xdr:colOff>
      <xdr:row>39</xdr:row>
      <xdr:rowOff>0</xdr:rowOff>
    </xdr:from>
    <xdr:to>
      <xdr:col>1</xdr:col>
      <xdr:colOff>1894800</xdr:colOff>
      <xdr:row>41</xdr:row>
      <xdr:rowOff>17700</xdr:rowOff>
    </xdr:to>
    <xdr:sp macro="" textlink="">
      <xdr:nvSpPr>
        <xdr:cNvPr id="2" name="Rectângulo 6">
          <a:hlinkClick xmlns:r="http://schemas.openxmlformats.org/officeDocument/2006/relationships" r:id="rId1"/>
        </xdr:cNvPr>
        <xdr:cNvSpPr/>
      </xdr:nvSpPr>
      <xdr:spPr>
        <a:xfrm>
          <a:off x="1838325" y="78581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2018</a:t>
          </a:r>
        </a:p>
      </xdr:txBody>
    </xdr:sp>
    <xdr:clientData/>
  </xdr:twoCellAnchor>
  <xdr:twoCellAnchor>
    <xdr:from>
      <xdr:col>1</xdr:col>
      <xdr:colOff>0</xdr:colOff>
      <xdr:row>39</xdr:row>
      <xdr:rowOff>0</xdr:rowOff>
    </xdr:from>
    <xdr:to>
      <xdr:col>1</xdr:col>
      <xdr:colOff>904200</xdr:colOff>
      <xdr:row>41</xdr:row>
      <xdr:rowOff>17700</xdr:rowOff>
    </xdr:to>
    <xdr:sp macro="" textlink="">
      <xdr:nvSpPr>
        <xdr:cNvPr id="3" name="Rectângulo 7">
          <a:hlinkClick xmlns:r="http://schemas.openxmlformats.org/officeDocument/2006/relationships" r:id="rId2"/>
        </xdr:cNvPr>
        <xdr:cNvSpPr/>
      </xdr:nvSpPr>
      <xdr:spPr>
        <a:xfrm>
          <a:off x="847725" y="78581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752475</xdr:colOff>
      <xdr:row>0</xdr:row>
      <xdr:rowOff>133350</xdr:rowOff>
    </xdr:from>
    <xdr:to>
      <xdr:col>1</xdr:col>
      <xdr:colOff>1656675</xdr:colOff>
      <xdr:row>2</xdr:row>
      <xdr:rowOff>55800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1600200" y="1333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2018</a:t>
          </a:r>
        </a:p>
      </xdr:txBody>
    </xdr:sp>
    <xdr:clientData/>
  </xdr:twoCellAnchor>
  <xdr:twoCellAnchor>
    <xdr:from>
      <xdr:col>0</xdr:col>
      <xdr:colOff>609600</xdr:colOff>
      <xdr:row>0</xdr:row>
      <xdr:rowOff>133350</xdr:rowOff>
    </xdr:from>
    <xdr:to>
      <xdr:col>1</xdr:col>
      <xdr:colOff>666075</xdr:colOff>
      <xdr:row>2</xdr:row>
      <xdr:rowOff>55800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609600" y="1333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2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990600</xdr:colOff>
      <xdr:row>40</xdr:row>
      <xdr:rowOff>0</xdr:rowOff>
    </xdr:from>
    <xdr:to>
      <xdr:col>1</xdr:col>
      <xdr:colOff>1894800</xdr:colOff>
      <xdr:row>42</xdr:row>
      <xdr:rowOff>17700</xdr:rowOff>
    </xdr:to>
    <xdr:sp macro="" textlink="">
      <xdr:nvSpPr>
        <xdr:cNvPr id="2" name="Rectângulo 7">
          <a:hlinkClick xmlns:r="http://schemas.openxmlformats.org/officeDocument/2006/relationships" r:id="rId1"/>
        </xdr:cNvPr>
        <xdr:cNvSpPr/>
      </xdr:nvSpPr>
      <xdr:spPr>
        <a:xfrm>
          <a:off x="1838325" y="80200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2018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42</xdr:row>
      <xdr:rowOff>17700</xdr:rowOff>
    </xdr:to>
    <xdr:sp macro="" textlink="">
      <xdr:nvSpPr>
        <xdr:cNvPr id="3" name="Rectângulo 8">
          <a:hlinkClick xmlns:r="http://schemas.openxmlformats.org/officeDocument/2006/relationships" r:id="rId2"/>
        </xdr:cNvPr>
        <xdr:cNvSpPr/>
      </xdr:nvSpPr>
      <xdr:spPr>
        <a:xfrm>
          <a:off x="847725" y="80200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704850</xdr:colOff>
      <xdr:row>0</xdr:row>
      <xdr:rowOff>114300</xdr:rowOff>
    </xdr:from>
    <xdr:to>
      <xdr:col>1</xdr:col>
      <xdr:colOff>1609050</xdr:colOff>
      <xdr:row>2</xdr:row>
      <xdr:rowOff>36750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1552575" y="1143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2018</a:t>
          </a:r>
        </a:p>
      </xdr:txBody>
    </xdr:sp>
    <xdr:clientData/>
  </xdr:twoCellAnchor>
  <xdr:twoCellAnchor>
    <xdr:from>
      <xdr:col>0</xdr:col>
      <xdr:colOff>561975</xdr:colOff>
      <xdr:row>0</xdr:row>
      <xdr:rowOff>114300</xdr:rowOff>
    </xdr:from>
    <xdr:to>
      <xdr:col>1</xdr:col>
      <xdr:colOff>618450</xdr:colOff>
      <xdr:row>2</xdr:row>
      <xdr:rowOff>36750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561975" y="1143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22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733425</xdr:colOff>
      <xdr:row>0</xdr:row>
      <xdr:rowOff>123825</xdr:rowOff>
    </xdr:from>
    <xdr:to>
      <xdr:col>1</xdr:col>
      <xdr:colOff>1637625</xdr:colOff>
      <xdr:row>2</xdr:row>
      <xdr:rowOff>46275</xdr:rowOff>
    </xdr:to>
    <xdr:sp macro="" textlink="">
      <xdr:nvSpPr>
        <xdr:cNvPr id="2" name="Rectângulo 4">
          <a:hlinkClick xmlns:r="http://schemas.openxmlformats.org/officeDocument/2006/relationships" r:id="rId1"/>
        </xdr:cNvPr>
        <xdr:cNvSpPr/>
      </xdr:nvSpPr>
      <xdr:spPr>
        <a:xfrm>
          <a:off x="1581150" y="1238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2018</a:t>
          </a:r>
        </a:p>
      </xdr:txBody>
    </xdr:sp>
    <xdr:clientData/>
  </xdr:twoCellAnchor>
  <xdr:twoCellAnchor>
    <xdr:from>
      <xdr:col>0</xdr:col>
      <xdr:colOff>590550</xdr:colOff>
      <xdr:row>0</xdr:row>
      <xdr:rowOff>123825</xdr:rowOff>
    </xdr:from>
    <xdr:to>
      <xdr:col>1</xdr:col>
      <xdr:colOff>647025</xdr:colOff>
      <xdr:row>2</xdr:row>
      <xdr:rowOff>46275</xdr:rowOff>
    </xdr:to>
    <xdr:sp macro="" textlink="">
      <xdr:nvSpPr>
        <xdr:cNvPr id="3" name="Rectângulo 5">
          <a:hlinkClick xmlns:r="http://schemas.openxmlformats.org/officeDocument/2006/relationships" r:id="rId2"/>
        </xdr:cNvPr>
        <xdr:cNvSpPr/>
      </xdr:nvSpPr>
      <xdr:spPr>
        <a:xfrm>
          <a:off x="590550" y="1238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 macro="" textlink="">
      <xdr:nvSpPr>
        <xdr:cNvPr id="4" name="Rectângulo 6">
          <a:hlinkClick xmlns:r="http://schemas.openxmlformats.org/officeDocument/2006/relationships" r:id="rId1"/>
        </xdr:cNvPr>
        <xdr:cNvSpPr/>
      </xdr:nvSpPr>
      <xdr:spPr>
        <a:xfrm>
          <a:off x="1838325" y="79629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2018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 macro="" textlink="">
      <xdr:nvSpPr>
        <xdr:cNvPr id="5" name="Rectângulo 7">
          <a:hlinkClick xmlns:r="http://schemas.openxmlformats.org/officeDocument/2006/relationships" r:id="rId2"/>
        </xdr:cNvPr>
        <xdr:cNvSpPr/>
      </xdr:nvSpPr>
      <xdr:spPr>
        <a:xfrm>
          <a:off x="847725" y="79629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2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742950</xdr:colOff>
      <xdr:row>0</xdr:row>
      <xdr:rowOff>152400</xdr:rowOff>
    </xdr:from>
    <xdr:to>
      <xdr:col>1</xdr:col>
      <xdr:colOff>1647150</xdr:colOff>
      <xdr:row>2</xdr:row>
      <xdr:rowOff>74850</xdr:rowOff>
    </xdr:to>
    <xdr:sp macro="" textlink="">
      <xdr:nvSpPr>
        <xdr:cNvPr id="2" name="Rectângulo 3">
          <a:hlinkClick xmlns:r="http://schemas.openxmlformats.org/officeDocument/2006/relationships" r:id="rId1"/>
        </xdr:cNvPr>
        <xdr:cNvSpPr/>
      </xdr:nvSpPr>
      <xdr:spPr>
        <a:xfrm>
          <a:off x="1590675" y="1524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2018</a:t>
          </a:r>
        </a:p>
      </xdr:txBody>
    </xdr:sp>
    <xdr:clientData/>
  </xdr:twoCellAnchor>
  <xdr:twoCellAnchor>
    <xdr:from>
      <xdr:col>0</xdr:col>
      <xdr:colOff>600075</xdr:colOff>
      <xdr:row>0</xdr:row>
      <xdr:rowOff>152400</xdr:rowOff>
    </xdr:from>
    <xdr:to>
      <xdr:col>1</xdr:col>
      <xdr:colOff>656550</xdr:colOff>
      <xdr:row>2</xdr:row>
      <xdr:rowOff>74850</xdr:rowOff>
    </xdr:to>
    <xdr:sp macro="" textlink="">
      <xdr:nvSpPr>
        <xdr:cNvPr id="3" name="Rectângulo 4">
          <a:hlinkClick xmlns:r="http://schemas.openxmlformats.org/officeDocument/2006/relationships" r:id="rId2"/>
        </xdr:cNvPr>
        <xdr:cNvSpPr/>
      </xdr:nvSpPr>
      <xdr:spPr>
        <a:xfrm>
          <a:off x="600075" y="1524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39</xdr:row>
      <xdr:rowOff>0</xdr:rowOff>
    </xdr:from>
    <xdr:to>
      <xdr:col>1</xdr:col>
      <xdr:colOff>1894800</xdr:colOff>
      <xdr:row>40</xdr:row>
      <xdr:rowOff>151050</xdr:rowOff>
    </xdr:to>
    <xdr:sp macro="" textlink="">
      <xdr:nvSpPr>
        <xdr:cNvPr id="4" name="Rectângulo 5">
          <a:hlinkClick xmlns:r="http://schemas.openxmlformats.org/officeDocument/2006/relationships" r:id="rId1"/>
        </xdr:cNvPr>
        <xdr:cNvSpPr/>
      </xdr:nvSpPr>
      <xdr:spPr>
        <a:xfrm>
          <a:off x="1838325" y="77724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2018</a:t>
          </a:r>
        </a:p>
      </xdr:txBody>
    </xdr:sp>
    <xdr:clientData/>
  </xdr:twoCellAnchor>
  <xdr:twoCellAnchor>
    <xdr:from>
      <xdr:col>1</xdr:col>
      <xdr:colOff>0</xdr:colOff>
      <xdr:row>39</xdr:row>
      <xdr:rowOff>0</xdr:rowOff>
    </xdr:from>
    <xdr:to>
      <xdr:col>1</xdr:col>
      <xdr:colOff>904200</xdr:colOff>
      <xdr:row>40</xdr:row>
      <xdr:rowOff>151050</xdr:rowOff>
    </xdr:to>
    <xdr:sp macro="" textlink="">
      <xdr:nvSpPr>
        <xdr:cNvPr id="5" name="Rectângulo 6">
          <a:hlinkClick xmlns:r="http://schemas.openxmlformats.org/officeDocument/2006/relationships" r:id="rId2"/>
        </xdr:cNvPr>
        <xdr:cNvSpPr/>
      </xdr:nvSpPr>
      <xdr:spPr>
        <a:xfrm>
          <a:off x="847725" y="77724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22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742950</xdr:colOff>
      <xdr:row>1</xdr:row>
      <xdr:rowOff>0</xdr:rowOff>
    </xdr:from>
    <xdr:to>
      <xdr:col>1</xdr:col>
      <xdr:colOff>1647150</xdr:colOff>
      <xdr:row>2</xdr:row>
      <xdr:rowOff>132000</xdr:rowOff>
    </xdr:to>
    <xdr:sp macro="" textlink="">
      <xdr:nvSpPr>
        <xdr:cNvPr id="2" name="Rectângulo 4">
          <a:hlinkClick xmlns:r="http://schemas.openxmlformats.org/officeDocument/2006/relationships" r:id="rId1"/>
        </xdr:cNvPr>
        <xdr:cNvSpPr/>
      </xdr:nvSpPr>
      <xdr:spPr>
        <a:xfrm>
          <a:off x="1590675" y="2095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2018</a:t>
          </a:r>
        </a:p>
      </xdr:txBody>
    </xdr:sp>
    <xdr:clientData/>
  </xdr:twoCellAnchor>
  <xdr:twoCellAnchor>
    <xdr:from>
      <xdr:col>0</xdr:col>
      <xdr:colOff>600075</xdr:colOff>
      <xdr:row>1</xdr:row>
      <xdr:rowOff>0</xdr:rowOff>
    </xdr:from>
    <xdr:to>
      <xdr:col>1</xdr:col>
      <xdr:colOff>656550</xdr:colOff>
      <xdr:row>2</xdr:row>
      <xdr:rowOff>132000</xdr:rowOff>
    </xdr:to>
    <xdr:sp macro="" textlink="">
      <xdr:nvSpPr>
        <xdr:cNvPr id="3" name="Rectângulo 5">
          <a:hlinkClick xmlns:r="http://schemas.openxmlformats.org/officeDocument/2006/relationships" r:id="rId2"/>
        </xdr:cNvPr>
        <xdr:cNvSpPr/>
      </xdr:nvSpPr>
      <xdr:spPr>
        <a:xfrm>
          <a:off x="600075" y="2095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 macro="" textlink="">
      <xdr:nvSpPr>
        <xdr:cNvPr id="4" name="Rectângulo 6">
          <a:hlinkClick xmlns:r="http://schemas.openxmlformats.org/officeDocument/2006/relationships" r:id="rId1"/>
        </xdr:cNvPr>
        <xdr:cNvSpPr/>
      </xdr:nvSpPr>
      <xdr:spPr>
        <a:xfrm>
          <a:off x="1838325" y="78867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2018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 macro="" textlink="">
      <xdr:nvSpPr>
        <xdr:cNvPr id="5" name="Rectângulo 7">
          <a:hlinkClick xmlns:r="http://schemas.openxmlformats.org/officeDocument/2006/relationships" r:id="rId2"/>
        </xdr:cNvPr>
        <xdr:cNvSpPr/>
      </xdr:nvSpPr>
      <xdr:spPr>
        <a:xfrm>
          <a:off x="847725" y="78867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22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 macro="" textlink="">
      <xdr:nvSpPr>
        <xdr:cNvPr id="2" name="Rectângulo 6">
          <a:hlinkClick xmlns:r="http://schemas.openxmlformats.org/officeDocument/2006/relationships" r:id="rId1"/>
        </xdr:cNvPr>
        <xdr:cNvSpPr/>
      </xdr:nvSpPr>
      <xdr:spPr>
        <a:xfrm>
          <a:off x="1838325" y="78581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2018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 macro="" textlink="">
      <xdr:nvSpPr>
        <xdr:cNvPr id="3" name="Rectângulo 7">
          <a:hlinkClick xmlns:r="http://schemas.openxmlformats.org/officeDocument/2006/relationships" r:id="rId2"/>
        </xdr:cNvPr>
        <xdr:cNvSpPr/>
      </xdr:nvSpPr>
      <xdr:spPr>
        <a:xfrm>
          <a:off x="847725" y="78581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790575</xdr:colOff>
      <xdr:row>1</xdr:row>
      <xdr:rowOff>0</xdr:rowOff>
    </xdr:from>
    <xdr:to>
      <xdr:col>1</xdr:col>
      <xdr:colOff>1694775</xdr:colOff>
      <xdr:row>2</xdr:row>
      <xdr:rowOff>132000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1638300" y="2095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2018</a:t>
          </a:r>
        </a:p>
      </xdr:txBody>
    </xdr:sp>
    <xdr:clientData/>
  </xdr:twoCellAnchor>
  <xdr:twoCellAnchor>
    <xdr:from>
      <xdr:col>0</xdr:col>
      <xdr:colOff>647700</xdr:colOff>
      <xdr:row>1</xdr:row>
      <xdr:rowOff>0</xdr:rowOff>
    </xdr:from>
    <xdr:to>
      <xdr:col>1</xdr:col>
      <xdr:colOff>704175</xdr:colOff>
      <xdr:row>2</xdr:row>
      <xdr:rowOff>132000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647700" y="2095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2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771525</xdr:colOff>
      <xdr:row>0</xdr:row>
      <xdr:rowOff>152400</xdr:rowOff>
    </xdr:from>
    <xdr:to>
      <xdr:col>1</xdr:col>
      <xdr:colOff>1675725</xdr:colOff>
      <xdr:row>2</xdr:row>
      <xdr:rowOff>74850</xdr:rowOff>
    </xdr:to>
    <xdr:sp macro="" textlink="">
      <xdr:nvSpPr>
        <xdr:cNvPr id="2" name="Rectângulo 3">
          <a:hlinkClick xmlns:r="http://schemas.openxmlformats.org/officeDocument/2006/relationships" r:id="rId1"/>
        </xdr:cNvPr>
        <xdr:cNvSpPr/>
      </xdr:nvSpPr>
      <xdr:spPr>
        <a:xfrm>
          <a:off x="1619250" y="1524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2018</a:t>
          </a:r>
        </a:p>
      </xdr:txBody>
    </xdr:sp>
    <xdr:clientData/>
  </xdr:twoCellAnchor>
  <xdr:twoCellAnchor>
    <xdr:from>
      <xdr:col>0</xdr:col>
      <xdr:colOff>628650</xdr:colOff>
      <xdr:row>0</xdr:row>
      <xdr:rowOff>152400</xdr:rowOff>
    </xdr:from>
    <xdr:to>
      <xdr:col>1</xdr:col>
      <xdr:colOff>685125</xdr:colOff>
      <xdr:row>2</xdr:row>
      <xdr:rowOff>74850</xdr:rowOff>
    </xdr:to>
    <xdr:sp macro="" textlink="">
      <xdr:nvSpPr>
        <xdr:cNvPr id="3" name="Rectângulo 4">
          <a:hlinkClick xmlns:r="http://schemas.openxmlformats.org/officeDocument/2006/relationships" r:id="rId2"/>
        </xdr:cNvPr>
        <xdr:cNvSpPr/>
      </xdr:nvSpPr>
      <xdr:spPr>
        <a:xfrm>
          <a:off x="628650" y="1524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 macro="" textlink="">
      <xdr:nvSpPr>
        <xdr:cNvPr id="4" name="Rectângulo 5">
          <a:hlinkClick xmlns:r="http://schemas.openxmlformats.org/officeDocument/2006/relationships" r:id="rId1"/>
        </xdr:cNvPr>
        <xdr:cNvSpPr/>
      </xdr:nvSpPr>
      <xdr:spPr>
        <a:xfrm>
          <a:off x="1838325" y="79629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2018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 macro="" textlink="">
      <xdr:nvSpPr>
        <xdr:cNvPr id="5" name="Rectângulo 6">
          <a:hlinkClick xmlns:r="http://schemas.openxmlformats.org/officeDocument/2006/relationships" r:id="rId2"/>
        </xdr:cNvPr>
        <xdr:cNvSpPr/>
      </xdr:nvSpPr>
      <xdr:spPr>
        <a:xfrm>
          <a:off x="847725" y="79629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22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695325</xdr:colOff>
      <xdr:row>0</xdr:row>
      <xdr:rowOff>133350</xdr:rowOff>
    </xdr:from>
    <xdr:to>
      <xdr:col>1</xdr:col>
      <xdr:colOff>1599525</xdr:colOff>
      <xdr:row>2</xdr:row>
      <xdr:rowOff>55800</xdr:rowOff>
    </xdr:to>
    <xdr:sp macro="" textlink="">
      <xdr:nvSpPr>
        <xdr:cNvPr id="2" name="Rectângulo 3">
          <a:hlinkClick xmlns:r="http://schemas.openxmlformats.org/officeDocument/2006/relationships" r:id="rId1"/>
        </xdr:cNvPr>
        <xdr:cNvSpPr/>
      </xdr:nvSpPr>
      <xdr:spPr>
        <a:xfrm>
          <a:off x="1543050" y="1333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2018</a:t>
          </a:r>
        </a:p>
      </xdr:txBody>
    </xdr:sp>
    <xdr:clientData/>
  </xdr:twoCellAnchor>
  <xdr:twoCellAnchor>
    <xdr:from>
      <xdr:col>0</xdr:col>
      <xdr:colOff>552450</xdr:colOff>
      <xdr:row>0</xdr:row>
      <xdr:rowOff>133350</xdr:rowOff>
    </xdr:from>
    <xdr:to>
      <xdr:col>1</xdr:col>
      <xdr:colOff>608925</xdr:colOff>
      <xdr:row>2</xdr:row>
      <xdr:rowOff>55800</xdr:rowOff>
    </xdr:to>
    <xdr:sp macro="" textlink="">
      <xdr:nvSpPr>
        <xdr:cNvPr id="3" name="Rectângulo 4">
          <a:hlinkClick xmlns:r="http://schemas.openxmlformats.org/officeDocument/2006/relationships" r:id="rId2"/>
        </xdr:cNvPr>
        <xdr:cNvSpPr/>
      </xdr:nvSpPr>
      <xdr:spPr>
        <a:xfrm>
          <a:off x="552450" y="1333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38</xdr:row>
      <xdr:rowOff>0</xdr:rowOff>
    </xdr:from>
    <xdr:to>
      <xdr:col>1</xdr:col>
      <xdr:colOff>1894800</xdr:colOff>
      <xdr:row>39</xdr:row>
      <xdr:rowOff>151050</xdr:rowOff>
    </xdr:to>
    <xdr:sp macro="" textlink="">
      <xdr:nvSpPr>
        <xdr:cNvPr id="4" name="Rectângulo 5">
          <a:hlinkClick xmlns:r="http://schemas.openxmlformats.org/officeDocument/2006/relationships" r:id="rId1"/>
        </xdr:cNvPr>
        <xdr:cNvSpPr/>
      </xdr:nvSpPr>
      <xdr:spPr>
        <a:xfrm>
          <a:off x="1838325" y="75533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2018</a:t>
          </a:r>
        </a:p>
      </xdr:txBody>
    </xdr:sp>
    <xdr:clientData/>
  </xdr:twoCellAnchor>
  <xdr:twoCellAnchor>
    <xdr:from>
      <xdr:col>1</xdr:col>
      <xdr:colOff>0</xdr:colOff>
      <xdr:row>38</xdr:row>
      <xdr:rowOff>0</xdr:rowOff>
    </xdr:from>
    <xdr:to>
      <xdr:col>1</xdr:col>
      <xdr:colOff>904200</xdr:colOff>
      <xdr:row>39</xdr:row>
      <xdr:rowOff>151050</xdr:rowOff>
    </xdr:to>
    <xdr:sp macro="" textlink="">
      <xdr:nvSpPr>
        <xdr:cNvPr id="5" name="Rectângulo 6">
          <a:hlinkClick xmlns:r="http://schemas.openxmlformats.org/officeDocument/2006/relationships" r:id="rId2"/>
        </xdr:cNvPr>
        <xdr:cNvSpPr/>
      </xdr:nvSpPr>
      <xdr:spPr>
        <a:xfrm>
          <a:off x="847725" y="75533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2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990600</xdr:colOff>
      <xdr:row>39</xdr:row>
      <xdr:rowOff>0</xdr:rowOff>
    </xdr:from>
    <xdr:to>
      <xdr:col>1</xdr:col>
      <xdr:colOff>1894800</xdr:colOff>
      <xdr:row>40</xdr:row>
      <xdr:rowOff>151050</xdr:rowOff>
    </xdr:to>
    <xdr:sp macro="" textlink="">
      <xdr:nvSpPr>
        <xdr:cNvPr id="2" name="Rectângulo 6">
          <a:hlinkClick xmlns:r="http://schemas.openxmlformats.org/officeDocument/2006/relationships" r:id="rId1"/>
        </xdr:cNvPr>
        <xdr:cNvSpPr/>
      </xdr:nvSpPr>
      <xdr:spPr>
        <a:xfrm>
          <a:off x="1838325" y="7705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2018</a:t>
          </a:r>
        </a:p>
      </xdr:txBody>
    </xdr:sp>
    <xdr:clientData/>
  </xdr:twoCellAnchor>
  <xdr:twoCellAnchor>
    <xdr:from>
      <xdr:col>1</xdr:col>
      <xdr:colOff>0</xdr:colOff>
      <xdr:row>39</xdr:row>
      <xdr:rowOff>0</xdr:rowOff>
    </xdr:from>
    <xdr:to>
      <xdr:col>1</xdr:col>
      <xdr:colOff>904200</xdr:colOff>
      <xdr:row>40</xdr:row>
      <xdr:rowOff>151050</xdr:rowOff>
    </xdr:to>
    <xdr:sp macro="" textlink="">
      <xdr:nvSpPr>
        <xdr:cNvPr id="3" name="Rectângulo 7">
          <a:hlinkClick xmlns:r="http://schemas.openxmlformats.org/officeDocument/2006/relationships" r:id="rId2"/>
        </xdr:cNvPr>
        <xdr:cNvSpPr/>
      </xdr:nvSpPr>
      <xdr:spPr>
        <a:xfrm>
          <a:off x="847725" y="7705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676275</xdr:colOff>
      <xdr:row>1</xdr:row>
      <xdr:rowOff>0</xdr:rowOff>
    </xdr:from>
    <xdr:to>
      <xdr:col>1</xdr:col>
      <xdr:colOff>1580475</xdr:colOff>
      <xdr:row>2</xdr:row>
      <xdr:rowOff>132000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1524000" y="2095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2018</a:t>
          </a:r>
        </a:p>
      </xdr:txBody>
    </xdr:sp>
    <xdr:clientData/>
  </xdr:twoCellAnchor>
  <xdr:twoCellAnchor>
    <xdr:from>
      <xdr:col>0</xdr:col>
      <xdr:colOff>533400</xdr:colOff>
      <xdr:row>1</xdr:row>
      <xdr:rowOff>0</xdr:rowOff>
    </xdr:from>
    <xdr:to>
      <xdr:col>1</xdr:col>
      <xdr:colOff>589875</xdr:colOff>
      <xdr:row>2</xdr:row>
      <xdr:rowOff>132000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533400" y="2095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22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714375</xdr:colOff>
      <xdr:row>1</xdr:row>
      <xdr:rowOff>0</xdr:rowOff>
    </xdr:from>
    <xdr:to>
      <xdr:col>1</xdr:col>
      <xdr:colOff>1618575</xdr:colOff>
      <xdr:row>2</xdr:row>
      <xdr:rowOff>132000</xdr:rowOff>
    </xdr:to>
    <xdr:sp macro="" textlink="">
      <xdr:nvSpPr>
        <xdr:cNvPr id="2" name="Rectângulo 6">
          <a:hlinkClick xmlns:r="http://schemas.openxmlformats.org/officeDocument/2006/relationships" r:id="rId1"/>
        </xdr:cNvPr>
        <xdr:cNvSpPr/>
      </xdr:nvSpPr>
      <xdr:spPr>
        <a:xfrm>
          <a:off x="1562100" y="2095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2018</a:t>
          </a:r>
        </a:p>
      </xdr:txBody>
    </xdr:sp>
    <xdr:clientData/>
  </xdr:twoCellAnchor>
  <xdr:twoCellAnchor>
    <xdr:from>
      <xdr:col>0</xdr:col>
      <xdr:colOff>571500</xdr:colOff>
      <xdr:row>1</xdr:row>
      <xdr:rowOff>0</xdr:rowOff>
    </xdr:from>
    <xdr:to>
      <xdr:col>1</xdr:col>
      <xdr:colOff>627975</xdr:colOff>
      <xdr:row>2</xdr:row>
      <xdr:rowOff>132000</xdr:rowOff>
    </xdr:to>
    <xdr:sp macro="" textlink="">
      <xdr:nvSpPr>
        <xdr:cNvPr id="3" name="Rectângulo 7">
          <a:hlinkClick xmlns:r="http://schemas.openxmlformats.org/officeDocument/2006/relationships" r:id="rId2"/>
        </xdr:cNvPr>
        <xdr:cNvSpPr/>
      </xdr:nvSpPr>
      <xdr:spPr>
        <a:xfrm>
          <a:off x="571500" y="2095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39</xdr:row>
      <xdr:rowOff>0</xdr:rowOff>
    </xdr:from>
    <xdr:to>
      <xdr:col>1</xdr:col>
      <xdr:colOff>1894800</xdr:colOff>
      <xdr:row>40</xdr:row>
      <xdr:rowOff>151050</xdr:rowOff>
    </xdr:to>
    <xdr:sp macro="" textlink="">
      <xdr:nvSpPr>
        <xdr:cNvPr id="4" name="Rectângulo 8">
          <a:hlinkClick xmlns:r="http://schemas.openxmlformats.org/officeDocument/2006/relationships" r:id="rId1"/>
        </xdr:cNvPr>
        <xdr:cNvSpPr/>
      </xdr:nvSpPr>
      <xdr:spPr>
        <a:xfrm>
          <a:off x="1838325" y="7705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2018</a:t>
          </a:r>
        </a:p>
      </xdr:txBody>
    </xdr:sp>
    <xdr:clientData/>
  </xdr:twoCellAnchor>
  <xdr:twoCellAnchor>
    <xdr:from>
      <xdr:col>1</xdr:col>
      <xdr:colOff>0</xdr:colOff>
      <xdr:row>39</xdr:row>
      <xdr:rowOff>0</xdr:rowOff>
    </xdr:from>
    <xdr:to>
      <xdr:col>1</xdr:col>
      <xdr:colOff>904200</xdr:colOff>
      <xdr:row>40</xdr:row>
      <xdr:rowOff>151050</xdr:rowOff>
    </xdr:to>
    <xdr:sp macro="" textlink="">
      <xdr:nvSpPr>
        <xdr:cNvPr id="5" name="Rectângulo 9">
          <a:hlinkClick xmlns:r="http://schemas.openxmlformats.org/officeDocument/2006/relationships" r:id="rId2"/>
        </xdr:cNvPr>
        <xdr:cNvSpPr/>
      </xdr:nvSpPr>
      <xdr:spPr>
        <a:xfrm>
          <a:off x="847725" y="7705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504825</xdr:colOff>
      <xdr:row>1</xdr:row>
      <xdr:rowOff>0</xdr:rowOff>
    </xdr:from>
    <xdr:to>
      <xdr:col>1</xdr:col>
      <xdr:colOff>608925</xdr:colOff>
      <xdr:row>2</xdr:row>
      <xdr:rowOff>132000</xdr:rowOff>
    </xdr:to>
    <xdr:sp macro="" textlink="">
      <xdr:nvSpPr>
        <xdr:cNvPr id="5" name="Rectângulo 4">
          <a:hlinkClick xmlns:r="http://schemas.openxmlformats.org/officeDocument/2006/relationships" r:id="rId1"/>
        </xdr:cNvPr>
        <xdr:cNvSpPr/>
      </xdr:nvSpPr>
      <xdr:spPr>
        <a:xfrm>
          <a:off x="504825" y="2095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723900</xdr:colOff>
      <xdr:row>1</xdr:row>
      <xdr:rowOff>0</xdr:rowOff>
    </xdr:from>
    <xdr:to>
      <xdr:col>1</xdr:col>
      <xdr:colOff>1628100</xdr:colOff>
      <xdr:row>2</xdr:row>
      <xdr:rowOff>132000</xdr:rowOff>
    </xdr:to>
    <xdr:sp macro="" textlink="">
      <xdr:nvSpPr>
        <xdr:cNvPr id="6" name="Rectângulo 5">
          <a:hlinkClick xmlns:r="http://schemas.openxmlformats.org/officeDocument/2006/relationships" r:id="rId2"/>
        </xdr:cNvPr>
        <xdr:cNvSpPr/>
      </xdr:nvSpPr>
      <xdr:spPr>
        <a:xfrm>
          <a:off x="1524000" y="2095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 2009</a:t>
          </a:r>
          <a:endParaRPr lang="pt-PT" sz="1000" b="1">
            <a:solidFill>
              <a:schemeClr val="tx2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1</xdr:col>
      <xdr:colOff>0</xdr:colOff>
      <xdr:row>69</xdr:row>
      <xdr:rowOff>0</xdr:rowOff>
    </xdr:from>
    <xdr:to>
      <xdr:col>1</xdr:col>
      <xdr:colOff>904200</xdr:colOff>
      <xdr:row>70</xdr:row>
      <xdr:rowOff>151050</xdr:rowOff>
    </xdr:to>
    <xdr:sp macro="" textlink=""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800100" y="133731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1019175</xdr:colOff>
      <xdr:row>69</xdr:row>
      <xdr:rowOff>0</xdr:rowOff>
    </xdr:from>
    <xdr:to>
      <xdr:col>1</xdr:col>
      <xdr:colOff>1923375</xdr:colOff>
      <xdr:row>70</xdr:row>
      <xdr:rowOff>151050</xdr:rowOff>
    </xdr:to>
    <xdr:sp macro="" textlink="">
      <xdr:nvSpPr>
        <xdr:cNvPr id="8" name="Rectângulo 7">
          <a:hlinkClick xmlns:r="http://schemas.openxmlformats.org/officeDocument/2006/relationships" r:id="rId2"/>
        </xdr:cNvPr>
        <xdr:cNvSpPr/>
      </xdr:nvSpPr>
      <xdr:spPr>
        <a:xfrm>
          <a:off x="1819275" y="133731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 2009</a:t>
          </a:r>
          <a:endParaRPr lang="pt-PT" sz="1000" b="1">
            <a:solidFill>
              <a:schemeClr val="tx2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2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990600</xdr:colOff>
      <xdr:row>40</xdr:row>
      <xdr:rowOff>0</xdr:rowOff>
    </xdr:from>
    <xdr:to>
      <xdr:col>1</xdr:col>
      <xdr:colOff>1894800</xdr:colOff>
      <xdr:row>42</xdr:row>
      <xdr:rowOff>17700</xdr:rowOff>
    </xdr:to>
    <xdr:sp macro="" textlink="">
      <xdr:nvSpPr>
        <xdr:cNvPr id="2" name="Rectângulo 7">
          <a:hlinkClick xmlns:r="http://schemas.openxmlformats.org/officeDocument/2006/relationships" r:id="rId1"/>
        </xdr:cNvPr>
        <xdr:cNvSpPr/>
      </xdr:nvSpPr>
      <xdr:spPr>
        <a:xfrm>
          <a:off x="1838325" y="76866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2018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42</xdr:row>
      <xdr:rowOff>17700</xdr:rowOff>
    </xdr:to>
    <xdr:sp macro="" textlink="">
      <xdr:nvSpPr>
        <xdr:cNvPr id="3" name="Rectângulo 8">
          <a:hlinkClick xmlns:r="http://schemas.openxmlformats.org/officeDocument/2006/relationships" r:id="rId2"/>
        </xdr:cNvPr>
        <xdr:cNvSpPr/>
      </xdr:nvSpPr>
      <xdr:spPr>
        <a:xfrm>
          <a:off x="847725" y="76866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685800</xdr:colOff>
      <xdr:row>1</xdr:row>
      <xdr:rowOff>9525</xdr:rowOff>
    </xdr:from>
    <xdr:to>
      <xdr:col>1</xdr:col>
      <xdr:colOff>1590000</xdr:colOff>
      <xdr:row>2</xdr:row>
      <xdr:rowOff>141525</xdr:rowOff>
    </xdr:to>
    <xdr:sp macro="" textlink="">
      <xdr:nvSpPr>
        <xdr:cNvPr id="4" name="Rectângulo 9">
          <a:hlinkClick xmlns:r="http://schemas.openxmlformats.org/officeDocument/2006/relationships" r:id="rId1"/>
        </xdr:cNvPr>
        <xdr:cNvSpPr/>
      </xdr:nvSpPr>
      <xdr:spPr>
        <a:xfrm>
          <a:off x="1533525" y="2190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2018</a:t>
          </a:r>
        </a:p>
      </xdr:txBody>
    </xdr:sp>
    <xdr:clientData/>
  </xdr:twoCellAnchor>
  <xdr:twoCellAnchor>
    <xdr:from>
      <xdr:col>0</xdr:col>
      <xdr:colOff>542925</xdr:colOff>
      <xdr:row>1</xdr:row>
      <xdr:rowOff>9525</xdr:rowOff>
    </xdr:from>
    <xdr:to>
      <xdr:col>1</xdr:col>
      <xdr:colOff>599400</xdr:colOff>
      <xdr:row>2</xdr:row>
      <xdr:rowOff>141525</xdr:rowOff>
    </xdr:to>
    <xdr:sp macro="" textlink="">
      <xdr:nvSpPr>
        <xdr:cNvPr id="5" name="Rectângulo 10">
          <a:hlinkClick xmlns:r="http://schemas.openxmlformats.org/officeDocument/2006/relationships" r:id="rId2"/>
        </xdr:cNvPr>
        <xdr:cNvSpPr/>
      </xdr:nvSpPr>
      <xdr:spPr>
        <a:xfrm>
          <a:off x="542925" y="2190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23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733425</xdr:colOff>
      <xdr:row>1</xdr:row>
      <xdr:rowOff>0</xdr:rowOff>
    </xdr:from>
    <xdr:to>
      <xdr:col>1</xdr:col>
      <xdr:colOff>1637625</xdr:colOff>
      <xdr:row>2</xdr:row>
      <xdr:rowOff>132000</xdr:rowOff>
    </xdr:to>
    <xdr:sp macro="" textlink="">
      <xdr:nvSpPr>
        <xdr:cNvPr id="2" name="Rectângulo 9">
          <a:hlinkClick xmlns:r="http://schemas.openxmlformats.org/officeDocument/2006/relationships" r:id="rId1"/>
        </xdr:cNvPr>
        <xdr:cNvSpPr/>
      </xdr:nvSpPr>
      <xdr:spPr>
        <a:xfrm>
          <a:off x="1581150" y="2095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2018</a:t>
          </a:r>
        </a:p>
      </xdr:txBody>
    </xdr:sp>
    <xdr:clientData/>
  </xdr:twoCellAnchor>
  <xdr:twoCellAnchor>
    <xdr:from>
      <xdr:col>0</xdr:col>
      <xdr:colOff>590550</xdr:colOff>
      <xdr:row>1</xdr:row>
      <xdr:rowOff>0</xdr:rowOff>
    </xdr:from>
    <xdr:to>
      <xdr:col>1</xdr:col>
      <xdr:colOff>647025</xdr:colOff>
      <xdr:row>2</xdr:row>
      <xdr:rowOff>132000</xdr:rowOff>
    </xdr:to>
    <xdr:sp macro="" textlink="">
      <xdr:nvSpPr>
        <xdr:cNvPr id="3" name="Rectângulo 10">
          <a:hlinkClick xmlns:r="http://schemas.openxmlformats.org/officeDocument/2006/relationships" r:id="rId2"/>
        </xdr:cNvPr>
        <xdr:cNvSpPr/>
      </xdr:nvSpPr>
      <xdr:spPr>
        <a:xfrm>
          <a:off x="590550" y="2095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42</xdr:row>
      <xdr:rowOff>17700</xdr:rowOff>
    </xdr:to>
    <xdr:sp macro="" textlink="">
      <xdr:nvSpPr>
        <xdr:cNvPr id="4" name="Rectângulo 9">
          <a:hlinkClick xmlns:r="http://schemas.openxmlformats.org/officeDocument/2006/relationships" r:id="rId1"/>
        </xdr:cNvPr>
        <xdr:cNvSpPr/>
      </xdr:nvSpPr>
      <xdr:spPr>
        <a:xfrm>
          <a:off x="1838325" y="79343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2018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42</xdr:row>
      <xdr:rowOff>17700</xdr:rowOff>
    </xdr:to>
    <xdr:sp macro="" textlink="">
      <xdr:nvSpPr>
        <xdr:cNvPr id="5" name="Rectângulo 10">
          <a:hlinkClick xmlns:r="http://schemas.openxmlformats.org/officeDocument/2006/relationships" r:id="rId2"/>
        </xdr:cNvPr>
        <xdr:cNvSpPr/>
      </xdr:nvSpPr>
      <xdr:spPr>
        <a:xfrm>
          <a:off x="847725" y="79343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23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990600</xdr:colOff>
      <xdr:row>40</xdr:row>
      <xdr:rowOff>0</xdr:rowOff>
    </xdr:from>
    <xdr:to>
      <xdr:col>1</xdr:col>
      <xdr:colOff>1894800</xdr:colOff>
      <xdr:row>42</xdr:row>
      <xdr:rowOff>17700</xdr:rowOff>
    </xdr:to>
    <xdr:sp macro="" textlink="">
      <xdr:nvSpPr>
        <xdr:cNvPr id="2" name="Rectângulo 9">
          <a:hlinkClick xmlns:r="http://schemas.openxmlformats.org/officeDocument/2006/relationships" r:id="rId1"/>
        </xdr:cNvPr>
        <xdr:cNvSpPr/>
      </xdr:nvSpPr>
      <xdr:spPr>
        <a:xfrm>
          <a:off x="1838325" y="77724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2018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42</xdr:row>
      <xdr:rowOff>17700</xdr:rowOff>
    </xdr:to>
    <xdr:sp macro="" textlink="">
      <xdr:nvSpPr>
        <xdr:cNvPr id="3" name="Rectângulo 10">
          <a:hlinkClick xmlns:r="http://schemas.openxmlformats.org/officeDocument/2006/relationships" r:id="rId2"/>
        </xdr:cNvPr>
        <xdr:cNvSpPr/>
      </xdr:nvSpPr>
      <xdr:spPr>
        <a:xfrm>
          <a:off x="847725" y="77724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666750</xdr:colOff>
      <xdr:row>1</xdr:row>
      <xdr:rowOff>9525</xdr:rowOff>
    </xdr:from>
    <xdr:to>
      <xdr:col>1</xdr:col>
      <xdr:colOff>1570950</xdr:colOff>
      <xdr:row>2</xdr:row>
      <xdr:rowOff>141525</xdr:rowOff>
    </xdr:to>
    <xdr:sp macro="" textlink="">
      <xdr:nvSpPr>
        <xdr:cNvPr id="4" name="Rectângulo 11">
          <a:hlinkClick xmlns:r="http://schemas.openxmlformats.org/officeDocument/2006/relationships" r:id="rId1"/>
        </xdr:cNvPr>
        <xdr:cNvSpPr/>
      </xdr:nvSpPr>
      <xdr:spPr>
        <a:xfrm>
          <a:off x="1514475" y="2190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2018</a:t>
          </a:r>
        </a:p>
      </xdr:txBody>
    </xdr:sp>
    <xdr:clientData/>
  </xdr:twoCellAnchor>
  <xdr:twoCellAnchor>
    <xdr:from>
      <xdr:col>0</xdr:col>
      <xdr:colOff>523875</xdr:colOff>
      <xdr:row>1</xdr:row>
      <xdr:rowOff>9525</xdr:rowOff>
    </xdr:from>
    <xdr:to>
      <xdr:col>1</xdr:col>
      <xdr:colOff>580350</xdr:colOff>
      <xdr:row>2</xdr:row>
      <xdr:rowOff>141525</xdr:rowOff>
    </xdr:to>
    <xdr:sp macro="" textlink="">
      <xdr:nvSpPr>
        <xdr:cNvPr id="5" name="Rectângulo 12">
          <a:hlinkClick xmlns:r="http://schemas.openxmlformats.org/officeDocument/2006/relationships" r:id="rId2"/>
        </xdr:cNvPr>
        <xdr:cNvSpPr/>
      </xdr:nvSpPr>
      <xdr:spPr>
        <a:xfrm>
          <a:off x="523875" y="2190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23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990600</xdr:colOff>
      <xdr:row>39</xdr:row>
      <xdr:rowOff>0</xdr:rowOff>
    </xdr:from>
    <xdr:to>
      <xdr:col>1</xdr:col>
      <xdr:colOff>1894800</xdr:colOff>
      <xdr:row>41</xdr:row>
      <xdr:rowOff>17700</xdr:rowOff>
    </xdr:to>
    <xdr:sp macro="" textlink="">
      <xdr:nvSpPr>
        <xdr:cNvPr id="2" name="Rectângulo 8">
          <a:hlinkClick xmlns:r="http://schemas.openxmlformats.org/officeDocument/2006/relationships" r:id="rId1"/>
        </xdr:cNvPr>
        <xdr:cNvSpPr/>
      </xdr:nvSpPr>
      <xdr:spPr>
        <a:xfrm>
          <a:off x="1838325" y="76104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2018</a:t>
          </a:r>
        </a:p>
      </xdr:txBody>
    </xdr:sp>
    <xdr:clientData/>
  </xdr:twoCellAnchor>
  <xdr:twoCellAnchor>
    <xdr:from>
      <xdr:col>1</xdr:col>
      <xdr:colOff>0</xdr:colOff>
      <xdr:row>39</xdr:row>
      <xdr:rowOff>0</xdr:rowOff>
    </xdr:from>
    <xdr:to>
      <xdr:col>1</xdr:col>
      <xdr:colOff>904200</xdr:colOff>
      <xdr:row>41</xdr:row>
      <xdr:rowOff>17700</xdr:rowOff>
    </xdr:to>
    <xdr:sp macro="" textlink="">
      <xdr:nvSpPr>
        <xdr:cNvPr id="3" name="Rectângulo 9">
          <a:hlinkClick xmlns:r="http://schemas.openxmlformats.org/officeDocument/2006/relationships" r:id="rId2"/>
        </xdr:cNvPr>
        <xdr:cNvSpPr/>
      </xdr:nvSpPr>
      <xdr:spPr>
        <a:xfrm>
          <a:off x="847725" y="76104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676275</xdr:colOff>
      <xdr:row>1</xdr:row>
      <xdr:rowOff>0</xdr:rowOff>
    </xdr:from>
    <xdr:to>
      <xdr:col>1</xdr:col>
      <xdr:colOff>1580475</xdr:colOff>
      <xdr:row>2</xdr:row>
      <xdr:rowOff>132000</xdr:rowOff>
    </xdr:to>
    <xdr:sp macro="" textlink="">
      <xdr:nvSpPr>
        <xdr:cNvPr id="4" name="Rectângulo 10">
          <a:hlinkClick xmlns:r="http://schemas.openxmlformats.org/officeDocument/2006/relationships" r:id="rId1"/>
        </xdr:cNvPr>
        <xdr:cNvSpPr/>
      </xdr:nvSpPr>
      <xdr:spPr>
        <a:xfrm>
          <a:off x="1524000" y="2095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2018</a:t>
          </a:r>
        </a:p>
      </xdr:txBody>
    </xdr:sp>
    <xdr:clientData/>
  </xdr:twoCellAnchor>
  <xdr:twoCellAnchor>
    <xdr:from>
      <xdr:col>0</xdr:col>
      <xdr:colOff>533400</xdr:colOff>
      <xdr:row>1</xdr:row>
      <xdr:rowOff>0</xdr:rowOff>
    </xdr:from>
    <xdr:to>
      <xdr:col>1</xdr:col>
      <xdr:colOff>589875</xdr:colOff>
      <xdr:row>2</xdr:row>
      <xdr:rowOff>132000</xdr:rowOff>
    </xdr:to>
    <xdr:sp macro="" textlink="">
      <xdr:nvSpPr>
        <xdr:cNvPr id="5" name="Rectângulo 11">
          <a:hlinkClick xmlns:r="http://schemas.openxmlformats.org/officeDocument/2006/relationships" r:id="rId2"/>
        </xdr:cNvPr>
        <xdr:cNvSpPr/>
      </xdr:nvSpPr>
      <xdr:spPr>
        <a:xfrm>
          <a:off x="533400" y="2095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23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990600</xdr:colOff>
      <xdr:row>39</xdr:row>
      <xdr:rowOff>0</xdr:rowOff>
    </xdr:from>
    <xdr:to>
      <xdr:col>1</xdr:col>
      <xdr:colOff>1894800</xdr:colOff>
      <xdr:row>40</xdr:row>
      <xdr:rowOff>151050</xdr:rowOff>
    </xdr:to>
    <xdr:sp macro="" textlink="">
      <xdr:nvSpPr>
        <xdr:cNvPr id="2" name="Rectângulo 9">
          <a:hlinkClick xmlns:r="http://schemas.openxmlformats.org/officeDocument/2006/relationships" r:id="rId1"/>
        </xdr:cNvPr>
        <xdr:cNvSpPr/>
      </xdr:nvSpPr>
      <xdr:spPr>
        <a:xfrm>
          <a:off x="1838325" y="77438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2018</a:t>
          </a:r>
        </a:p>
      </xdr:txBody>
    </xdr:sp>
    <xdr:clientData/>
  </xdr:twoCellAnchor>
  <xdr:twoCellAnchor>
    <xdr:from>
      <xdr:col>1</xdr:col>
      <xdr:colOff>0</xdr:colOff>
      <xdr:row>39</xdr:row>
      <xdr:rowOff>0</xdr:rowOff>
    </xdr:from>
    <xdr:to>
      <xdr:col>1</xdr:col>
      <xdr:colOff>904200</xdr:colOff>
      <xdr:row>40</xdr:row>
      <xdr:rowOff>151050</xdr:rowOff>
    </xdr:to>
    <xdr:sp macro="" textlink="">
      <xdr:nvSpPr>
        <xdr:cNvPr id="3" name="Rectângulo 10">
          <a:hlinkClick xmlns:r="http://schemas.openxmlformats.org/officeDocument/2006/relationships" r:id="rId2"/>
        </xdr:cNvPr>
        <xdr:cNvSpPr/>
      </xdr:nvSpPr>
      <xdr:spPr>
        <a:xfrm>
          <a:off x="847725" y="77438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695325</xdr:colOff>
      <xdr:row>0</xdr:row>
      <xdr:rowOff>180975</xdr:rowOff>
    </xdr:from>
    <xdr:to>
      <xdr:col>1</xdr:col>
      <xdr:colOff>1599525</xdr:colOff>
      <xdr:row>2</xdr:row>
      <xdr:rowOff>103425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1543050" y="1809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2018</a:t>
          </a:r>
        </a:p>
      </xdr:txBody>
    </xdr:sp>
    <xdr:clientData/>
  </xdr:twoCellAnchor>
  <xdr:twoCellAnchor>
    <xdr:from>
      <xdr:col>0</xdr:col>
      <xdr:colOff>552450</xdr:colOff>
      <xdr:row>0</xdr:row>
      <xdr:rowOff>180975</xdr:rowOff>
    </xdr:from>
    <xdr:to>
      <xdr:col>1</xdr:col>
      <xdr:colOff>608925</xdr:colOff>
      <xdr:row>2</xdr:row>
      <xdr:rowOff>103425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552450" y="1809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23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65</xdr:row>
      <xdr:rowOff>0</xdr:rowOff>
    </xdr:from>
    <xdr:to>
      <xdr:col>1</xdr:col>
      <xdr:colOff>275550</xdr:colOff>
      <xdr:row>66</xdr:row>
      <xdr:rowOff>179625</xdr:rowOff>
    </xdr:to>
    <xdr:sp macro="" textlink=""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0" y="12696825"/>
          <a:ext cx="1075650" cy="37012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</a:p>
      </xdr:txBody>
    </xdr:sp>
    <xdr:clientData/>
  </xdr:twoCellAnchor>
  <xdr:twoCellAnchor>
    <xdr:from>
      <xdr:col>1</xdr:col>
      <xdr:colOff>990600</xdr:colOff>
      <xdr:row>39</xdr:row>
      <xdr:rowOff>0</xdr:rowOff>
    </xdr:from>
    <xdr:to>
      <xdr:col>1</xdr:col>
      <xdr:colOff>1894800</xdr:colOff>
      <xdr:row>40</xdr:row>
      <xdr:rowOff>151050</xdr:rowOff>
    </xdr:to>
    <xdr:sp macro="" textlink="">
      <xdr:nvSpPr>
        <xdr:cNvPr id="3" name="Rectângulo 11">
          <a:hlinkClick xmlns:r="http://schemas.openxmlformats.org/officeDocument/2006/relationships" r:id="rId2"/>
        </xdr:cNvPr>
        <xdr:cNvSpPr/>
      </xdr:nvSpPr>
      <xdr:spPr>
        <a:xfrm>
          <a:off x="1790700" y="77438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2018</a:t>
          </a:r>
        </a:p>
      </xdr:txBody>
    </xdr:sp>
    <xdr:clientData/>
  </xdr:twoCellAnchor>
  <xdr:twoCellAnchor>
    <xdr:from>
      <xdr:col>1</xdr:col>
      <xdr:colOff>0</xdr:colOff>
      <xdr:row>39</xdr:row>
      <xdr:rowOff>0</xdr:rowOff>
    </xdr:from>
    <xdr:to>
      <xdr:col>1</xdr:col>
      <xdr:colOff>904200</xdr:colOff>
      <xdr:row>40</xdr:row>
      <xdr:rowOff>151050</xdr:rowOff>
    </xdr:to>
    <xdr:sp macro="" textlink="">
      <xdr:nvSpPr>
        <xdr:cNvPr id="4" name="Rectângulo 12">
          <a:hlinkClick xmlns:r="http://schemas.openxmlformats.org/officeDocument/2006/relationships" r:id="rId1"/>
        </xdr:cNvPr>
        <xdr:cNvSpPr/>
      </xdr:nvSpPr>
      <xdr:spPr>
        <a:xfrm>
          <a:off x="800100" y="77438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695325</xdr:colOff>
      <xdr:row>0</xdr:row>
      <xdr:rowOff>171450</xdr:rowOff>
    </xdr:from>
    <xdr:to>
      <xdr:col>1</xdr:col>
      <xdr:colOff>1599525</xdr:colOff>
      <xdr:row>2</xdr:row>
      <xdr:rowOff>93900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495425" y="1714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2018</a:t>
          </a:r>
        </a:p>
      </xdr:txBody>
    </xdr:sp>
    <xdr:clientData/>
  </xdr:twoCellAnchor>
  <xdr:twoCellAnchor>
    <xdr:from>
      <xdr:col>0</xdr:col>
      <xdr:colOff>504825</xdr:colOff>
      <xdr:row>0</xdr:row>
      <xdr:rowOff>171450</xdr:rowOff>
    </xdr:from>
    <xdr:to>
      <xdr:col>1</xdr:col>
      <xdr:colOff>608925</xdr:colOff>
      <xdr:row>2</xdr:row>
      <xdr:rowOff>93900</xdr:rowOff>
    </xdr:to>
    <xdr:sp macro="" textlink="">
      <xdr:nvSpPr>
        <xdr:cNvPr id="6" name="Rectângulo 5">
          <a:hlinkClick xmlns:r="http://schemas.openxmlformats.org/officeDocument/2006/relationships" r:id="rId1"/>
        </xdr:cNvPr>
        <xdr:cNvSpPr/>
      </xdr:nvSpPr>
      <xdr:spPr>
        <a:xfrm>
          <a:off x="504825" y="1714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23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990600</xdr:colOff>
      <xdr:row>39</xdr:row>
      <xdr:rowOff>0</xdr:rowOff>
    </xdr:from>
    <xdr:to>
      <xdr:col>1</xdr:col>
      <xdr:colOff>1894800</xdr:colOff>
      <xdr:row>40</xdr:row>
      <xdr:rowOff>151050</xdr:rowOff>
    </xdr:to>
    <xdr:sp macro="" textlink="">
      <xdr:nvSpPr>
        <xdr:cNvPr id="2" name="Rectângulo 9">
          <a:hlinkClick xmlns:r="http://schemas.openxmlformats.org/officeDocument/2006/relationships" r:id="rId1"/>
        </xdr:cNvPr>
        <xdr:cNvSpPr/>
      </xdr:nvSpPr>
      <xdr:spPr>
        <a:xfrm>
          <a:off x="1838325" y="77819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2018</a:t>
          </a:r>
        </a:p>
      </xdr:txBody>
    </xdr:sp>
    <xdr:clientData/>
  </xdr:twoCellAnchor>
  <xdr:twoCellAnchor>
    <xdr:from>
      <xdr:col>1</xdr:col>
      <xdr:colOff>0</xdr:colOff>
      <xdr:row>39</xdr:row>
      <xdr:rowOff>0</xdr:rowOff>
    </xdr:from>
    <xdr:to>
      <xdr:col>1</xdr:col>
      <xdr:colOff>904200</xdr:colOff>
      <xdr:row>40</xdr:row>
      <xdr:rowOff>151050</xdr:rowOff>
    </xdr:to>
    <xdr:sp macro="" textlink="">
      <xdr:nvSpPr>
        <xdr:cNvPr id="3" name="Rectângulo 10">
          <a:hlinkClick xmlns:r="http://schemas.openxmlformats.org/officeDocument/2006/relationships" r:id="rId2"/>
        </xdr:cNvPr>
        <xdr:cNvSpPr/>
      </xdr:nvSpPr>
      <xdr:spPr>
        <a:xfrm>
          <a:off x="847725" y="77819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695325</xdr:colOff>
      <xdr:row>0</xdr:row>
      <xdr:rowOff>114300</xdr:rowOff>
    </xdr:from>
    <xdr:to>
      <xdr:col>1</xdr:col>
      <xdr:colOff>1599525</xdr:colOff>
      <xdr:row>2</xdr:row>
      <xdr:rowOff>36750</xdr:rowOff>
    </xdr:to>
    <xdr:sp macro="" textlink="">
      <xdr:nvSpPr>
        <xdr:cNvPr id="4" name="Rectângulo 11">
          <a:hlinkClick xmlns:r="http://schemas.openxmlformats.org/officeDocument/2006/relationships" r:id="rId1"/>
        </xdr:cNvPr>
        <xdr:cNvSpPr/>
      </xdr:nvSpPr>
      <xdr:spPr>
        <a:xfrm>
          <a:off x="1543050" y="1143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2018</a:t>
          </a:r>
        </a:p>
      </xdr:txBody>
    </xdr:sp>
    <xdr:clientData/>
  </xdr:twoCellAnchor>
  <xdr:twoCellAnchor>
    <xdr:from>
      <xdr:col>0</xdr:col>
      <xdr:colOff>552450</xdr:colOff>
      <xdr:row>0</xdr:row>
      <xdr:rowOff>114300</xdr:rowOff>
    </xdr:from>
    <xdr:to>
      <xdr:col>1</xdr:col>
      <xdr:colOff>608925</xdr:colOff>
      <xdr:row>2</xdr:row>
      <xdr:rowOff>36750</xdr:rowOff>
    </xdr:to>
    <xdr:sp macro="" textlink="">
      <xdr:nvSpPr>
        <xdr:cNvPr id="5" name="Rectângulo 12">
          <a:hlinkClick xmlns:r="http://schemas.openxmlformats.org/officeDocument/2006/relationships" r:id="rId2"/>
        </xdr:cNvPr>
        <xdr:cNvSpPr/>
      </xdr:nvSpPr>
      <xdr:spPr>
        <a:xfrm>
          <a:off x="552450" y="1143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23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 macro="" textlink="">
      <xdr:nvSpPr>
        <xdr:cNvPr id="2" name="Rectângulo 6">
          <a:hlinkClick xmlns:r="http://schemas.openxmlformats.org/officeDocument/2006/relationships" r:id="rId1"/>
        </xdr:cNvPr>
        <xdr:cNvSpPr/>
      </xdr:nvSpPr>
      <xdr:spPr>
        <a:xfrm>
          <a:off x="1838325" y="78962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2018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 macro="" textlink="">
      <xdr:nvSpPr>
        <xdr:cNvPr id="3" name="Rectângulo 7">
          <a:hlinkClick xmlns:r="http://schemas.openxmlformats.org/officeDocument/2006/relationships" r:id="rId2"/>
        </xdr:cNvPr>
        <xdr:cNvSpPr/>
      </xdr:nvSpPr>
      <xdr:spPr>
        <a:xfrm>
          <a:off x="847725" y="78962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647700</xdr:colOff>
      <xdr:row>0</xdr:row>
      <xdr:rowOff>171450</xdr:rowOff>
    </xdr:from>
    <xdr:to>
      <xdr:col>1</xdr:col>
      <xdr:colOff>1551900</xdr:colOff>
      <xdr:row>2</xdr:row>
      <xdr:rowOff>93900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1495425" y="1714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2018</a:t>
          </a:r>
        </a:p>
      </xdr:txBody>
    </xdr:sp>
    <xdr:clientData/>
  </xdr:twoCellAnchor>
  <xdr:twoCellAnchor>
    <xdr:from>
      <xdr:col>0</xdr:col>
      <xdr:colOff>504825</xdr:colOff>
      <xdr:row>0</xdr:row>
      <xdr:rowOff>171450</xdr:rowOff>
    </xdr:from>
    <xdr:to>
      <xdr:col>1</xdr:col>
      <xdr:colOff>561300</xdr:colOff>
      <xdr:row>2</xdr:row>
      <xdr:rowOff>93900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504825" y="1714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23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990600</xdr:colOff>
      <xdr:row>39</xdr:row>
      <xdr:rowOff>0</xdr:rowOff>
    </xdr:from>
    <xdr:to>
      <xdr:col>1</xdr:col>
      <xdr:colOff>1894800</xdr:colOff>
      <xdr:row>40</xdr:row>
      <xdr:rowOff>151050</xdr:rowOff>
    </xdr:to>
    <xdr:sp macro="" textlink="">
      <xdr:nvSpPr>
        <xdr:cNvPr id="2" name="Rectângulo 3">
          <a:hlinkClick xmlns:r="http://schemas.openxmlformats.org/officeDocument/2006/relationships" r:id="rId1"/>
        </xdr:cNvPr>
        <xdr:cNvSpPr/>
      </xdr:nvSpPr>
      <xdr:spPr>
        <a:xfrm>
          <a:off x="1838325" y="77438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2018</a:t>
          </a:r>
        </a:p>
      </xdr:txBody>
    </xdr:sp>
    <xdr:clientData/>
  </xdr:twoCellAnchor>
  <xdr:twoCellAnchor>
    <xdr:from>
      <xdr:col>1</xdr:col>
      <xdr:colOff>0</xdr:colOff>
      <xdr:row>39</xdr:row>
      <xdr:rowOff>0</xdr:rowOff>
    </xdr:from>
    <xdr:to>
      <xdr:col>1</xdr:col>
      <xdr:colOff>904200</xdr:colOff>
      <xdr:row>40</xdr:row>
      <xdr:rowOff>151050</xdr:rowOff>
    </xdr:to>
    <xdr:sp macro="" textlink="">
      <xdr:nvSpPr>
        <xdr:cNvPr id="3" name="Rectângulo 4">
          <a:hlinkClick xmlns:r="http://schemas.openxmlformats.org/officeDocument/2006/relationships" r:id="rId2"/>
        </xdr:cNvPr>
        <xdr:cNvSpPr/>
      </xdr:nvSpPr>
      <xdr:spPr>
        <a:xfrm>
          <a:off x="847725" y="77438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638175</xdr:colOff>
      <xdr:row>0</xdr:row>
      <xdr:rowOff>123825</xdr:rowOff>
    </xdr:from>
    <xdr:to>
      <xdr:col>1</xdr:col>
      <xdr:colOff>1542375</xdr:colOff>
      <xdr:row>2</xdr:row>
      <xdr:rowOff>46275</xdr:rowOff>
    </xdr:to>
    <xdr:sp macro="" textlink="">
      <xdr:nvSpPr>
        <xdr:cNvPr id="4" name="Rectângulo 5">
          <a:hlinkClick xmlns:r="http://schemas.openxmlformats.org/officeDocument/2006/relationships" r:id="rId1"/>
        </xdr:cNvPr>
        <xdr:cNvSpPr/>
      </xdr:nvSpPr>
      <xdr:spPr>
        <a:xfrm>
          <a:off x="1485900" y="1238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2018</a:t>
          </a:r>
        </a:p>
      </xdr:txBody>
    </xdr:sp>
    <xdr:clientData/>
  </xdr:twoCellAnchor>
  <xdr:twoCellAnchor>
    <xdr:from>
      <xdr:col>0</xdr:col>
      <xdr:colOff>495300</xdr:colOff>
      <xdr:row>0</xdr:row>
      <xdr:rowOff>123825</xdr:rowOff>
    </xdr:from>
    <xdr:to>
      <xdr:col>1</xdr:col>
      <xdr:colOff>551775</xdr:colOff>
      <xdr:row>2</xdr:row>
      <xdr:rowOff>46275</xdr:rowOff>
    </xdr:to>
    <xdr:sp macro="" textlink="">
      <xdr:nvSpPr>
        <xdr:cNvPr id="5" name="Rectângulo 6">
          <a:hlinkClick xmlns:r="http://schemas.openxmlformats.org/officeDocument/2006/relationships" r:id="rId2"/>
        </xdr:cNvPr>
        <xdr:cNvSpPr/>
      </xdr:nvSpPr>
      <xdr:spPr>
        <a:xfrm>
          <a:off x="495300" y="1238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23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647700</xdr:colOff>
      <xdr:row>0</xdr:row>
      <xdr:rowOff>152400</xdr:rowOff>
    </xdr:from>
    <xdr:to>
      <xdr:col>1</xdr:col>
      <xdr:colOff>1551900</xdr:colOff>
      <xdr:row>2</xdr:row>
      <xdr:rowOff>74850</xdr:rowOff>
    </xdr:to>
    <xdr:sp macro="" textlink="">
      <xdr:nvSpPr>
        <xdr:cNvPr id="2" name="Rectângulo 5">
          <a:hlinkClick xmlns:r="http://schemas.openxmlformats.org/officeDocument/2006/relationships" r:id="rId1"/>
        </xdr:cNvPr>
        <xdr:cNvSpPr/>
      </xdr:nvSpPr>
      <xdr:spPr>
        <a:xfrm>
          <a:off x="1495425" y="1524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2018</a:t>
          </a:r>
        </a:p>
      </xdr:txBody>
    </xdr:sp>
    <xdr:clientData/>
  </xdr:twoCellAnchor>
  <xdr:twoCellAnchor>
    <xdr:from>
      <xdr:col>0</xdr:col>
      <xdr:colOff>504825</xdr:colOff>
      <xdr:row>0</xdr:row>
      <xdr:rowOff>152400</xdr:rowOff>
    </xdr:from>
    <xdr:to>
      <xdr:col>1</xdr:col>
      <xdr:colOff>561300</xdr:colOff>
      <xdr:row>2</xdr:row>
      <xdr:rowOff>74850</xdr:rowOff>
    </xdr:to>
    <xdr:sp macro="" textlink="">
      <xdr:nvSpPr>
        <xdr:cNvPr id="3" name="Rectângulo 6">
          <a:hlinkClick xmlns:r="http://schemas.openxmlformats.org/officeDocument/2006/relationships" r:id="rId2"/>
        </xdr:cNvPr>
        <xdr:cNvSpPr/>
      </xdr:nvSpPr>
      <xdr:spPr>
        <a:xfrm>
          <a:off x="504825" y="1524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 macro="" textlink="">
      <xdr:nvSpPr>
        <xdr:cNvPr id="4" name="Rectângulo 5">
          <a:hlinkClick xmlns:r="http://schemas.openxmlformats.org/officeDocument/2006/relationships" r:id="rId1"/>
        </xdr:cNvPr>
        <xdr:cNvSpPr/>
      </xdr:nvSpPr>
      <xdr:spPr>
        <a:xfrm>
          <a:off x="1838325" y="79343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2018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 macro="" textlink="">
      <xdr:nvSpPr>
        <xdr:cNvPr id="5" name="Rectângulo 6">
          <a:hlinkClick xmlns:r="http://schemas.openxmlformats.org/officeDocument/2006/relationships" r:id="rId2"/>
        </xdr:cNvPr>
        <xdr:cNvSpPr/>
      </xdr:nvSpPr>
      <xdr:spPr>
        <a:xfrm>
          <a:off x="847725" y="79343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523875</xdr:colOff>
      <xdr:row>1</xdr:row>
      <xdr:rowOff>38100</xdr:rowOff>
    </xdr:from>
    <xdr:to>
      <xdr:col>1</xdr:col>
      <xdr:colOff>627975</xdr:colOff>
      <xdr:row>2</xdr:row>
      <xdr:rowOff>170100</xdr:rowOff>
    </xdr:to>
    <xdr:sp macro="" textlink="">
      <xdr:nvSpPr>
        <xdr:cNvPr id="6" name="Rectângulo 5">
          <a:hlinkClick xmlns:r="http://schemas.openxmlformats.org/officeDocument/2006/relationships" r:id="rId1"/>
        </xdr:cNvPr>
        <xdr:cNvSpPr/>
      </xdr:nvSpPr>
      <xdr:spPr>
        <a:xfrm>
          <a:off x="523875" y="2476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742950</xdr:colOff>
      <xdr:row>1</xdr:row>
      <xdr:rowOff>38100</xdr:rowOff>
    </xdr:from>
    <xdr:to>
      <xdr:col>1</xdr:col>
      <xdr:colOff>1647150</xdr:colOff>
      <xdr:row>2</xdr:row>
      <xdr:rowOff>170100</xdr:rowOff>
    </xdr:to>
    <xdr:sp macro="" textlink="">
      <xdr:nvSpPr>
        <xdr:cNvPr id="7" name="Rectângulo 6">
          <a:hlinkClick xmlns:r="http://schemas.openxmlformats.org/officeDocument/2006/relationships" r:id="rId2"/>
        </xdr:cNvPr>
        <xdr:cNvSpPr/>
      </xdr:nvSpPr>
      <xdr:spPr>
        <a:xfrm>
          <a:off x="1543050" y="2476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 2009</a:t>
          </a:r>
          <a:endParaRPr lang="pt-PT" sz="1000" b="1">
            <a:solidFill>
              <a:schemeClr val="tx2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1</xdr:col>
      <xdr:colOff>0</xdr:colOff>
      <xdr:row>69</xdr:row>
      <xdr:rowOff>0</xdr:rowOff>
    </xdr:from>
    <xdr:to>
      <xdr:col>1</xdr:col>
      <xdr:colOff>904200</xdr:colOff>
      <xdr:row>70</xdr:row>
      <xdr:rowOff>151050</xdr:rowOff>
    </xdr:to>
    <xdr:sp macro="" textlink="">
      <xdr:nvSpPr>
        <xdr:cNvPr id="8" name="Rectângulo 7">
          <a:hlinkClick xmlns:r="http://schemas.openxmlformats.org/officeDocument/2006/relationships" r:id="rId1"/>
        </xdr:cNvPr>
        <xdr:cNvSpPr/>
      </xdr:nvSpPr>
      <xdr:spPr>
        <a:xfrm>
          <a:off x="800100" y="133064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1019175</xdr:colOff>
      <xdr:row>69</xdr:row>
      <xdr:rowOff>0</xdr:rowOff>
    </xdr:from>
    <xdr:to>
      <xdr:col>1</xdr:col>
      <xdr:colOff>1923375</xdr:colOff>
      <xdr:row>70</xdr:row>
      <xdr:rowOff>151050</xdr:rowOff>
    </xdr:to>
    <xdr:sp macro="" textlink="">
      <xdr:nvSpPr>
        <xdr:cNvPr id="9" name="Rectângulo 8">
          <a:hlinkClick xmlns:r="http://schemas.openxmlformats.org/officeDocument/2006/relationships" r:id="rId2"/>
        </xdr:cNvPr>
        <xdr:cNvSpPr/>
      </xdr:nvSpPr>
      <xdr:spPr>
        <a:xfrm>
          <a:off x="1819275" y="133064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 2009</a:t>
          </a:r>
          <a:endParaRPr lang="pt-PT" sz="1000" b="1">
            <a:solidFill>
              <a:schemeClr val="tx2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24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990600</xdr:colOff>
      <xdr:row>39</xdr:row>
      <xdr:rowOff>0</xdr:rowOff>
    </xdr:from>
    <xdr:to>
      <xdr:col>1</xdr:col>
      <xdr:colOff>1894800</xdr:colOff>
      <xdr:row>40</xdr:row>
      <xdr:rowOff>151050</xdr:rowOff>
    </xdr:to>
    <xdr:sp macro="" textlink="">
      <xdr:nvSpPr>
        <xdr:cNvPr id="2" name="Rectângulo 4">
          <a:hlinkClick xmlns:r="http://schemas.openxmlformats.org/officeDocument/2006/relationships" r:id="rId1"/>
        </xdr:cNvPr>
        <xdr:cNvSpPr/>
      </xdr:nvSpPr>
      <xdr:spPr>
        <a:xfrm>
          <a:off x="1838325" y="7705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2018</a:t>
          </a:r>
        </a:p>
      </xdr:txBody>
    </xdr:sp>
    <xdr:clientData/>
  </xdr:twoCellAnchor>
  <xdr:twoCellAnchor>
    <xdr:from>
      <xdr:col>1</xdr:col>
      <xdr:colOff>0</xdr:colOff>
      <xdr:row>39</xdr:row>
      <xdr:rowOff>0</xdr:rowOff>
    </xdr:from>
    <xdr:to>
      <xdr:col>1</xdr:col>
      <xdr:colOff>904200</xdr:colOff>
      <xdr:row>40</xdr:row>
      <xdr:rowOff>151050</xdr:rowOff>
    </xdr:to>
    <xdr:sp macro="" textlink="">
      <xdr:nvSpPr>
        <xdr:cNvPr id="3" name="Rectângulo 5">
          <a:hlinkClick xmlns:r="http://schemas.openxmlformats.org/officeDocument/2006/relationships" r:id="rId2"/>
        </xdr:cNvPr>
        <xdr:cNvSpPr/>
      </xdr:nvSpPr>
      <xdr:spPr>
        <a:xfrm>
          <a:off x="847725" y="7705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628650</xdr:colOff>
      <xdr:row>0</xdr:row>
      <xdr:rowOff>161925</xdr:rowOff>
    </xdr:from>
    <xdr:to>
      <xdr:col>1</xdr:col>
      <xdr:colOff>1532850</xdr:colOff>
      <xdr:row>2</xdr:row>
      <xdr:rowOff>84375</xdr:rowOff>
    </xdr:to>
    <xdr:sp macro="" textlink="">
      <xdr:nvSpPr>
        <xdr:cNvPr id="4" name="Rectângulo 7">
          <a:hlinkClick xmlns:r="http://schemas.openxmlformats.org/officeDocument/2006/relationships" r:id="rId1"/>
        </xdr:cNvPr>
        <xdr:cNvSpPr/>
      </xdr:nvSpPr>
      <xdr:spPr>
        <a:xfrm>
          <a:off x="1476375" y="1619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2018</a:t>
          </a:r>
        </a:p>
      </xdr:txBody>
    </xdr:sp>
    <xdr:clientData/>
  </xdr:twoCellAnchor>
  <xdr:twoCellAnchor>
    <xdr:from>
      <xdr:col>0</xdr:col>
      <xdr:colOff>485775</xdr:colOff>
      <xdr:row>0</xdr:row>
      <xdr:rowOff>161925</xdr:rowOff>
    </xdr:from>
    <xdr:to>
      <xdr:col>1</xdr:col>
      <xdr:colOff>542250</xdr:colOff>
      <xdr:row>2</xdr:row>
      <xdr:rowOff>84375</xdr:rowOff>
    </xdr:to>
    <xdr:sp macro="" textlink="">
      <xdr:nvSpPr>
        <xdr:cNvPr id="5" name="Rectângulo 8">
          <a:hlinkClick xmlns:r="http://schemas.openxmlformats.org/officeDocument/2006/relationships" r:id="rId2"/>
        </xdr:cNvPr>
        <xdr:cNvSpPr/>
      </xdr:nvSpPr>
      <xdr:spPr>
        <a:xfrm>
          <a:off x="485775" y="1619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24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990600</xdr:colOff>
      <xdr:row>39</xdr:row>
      <xdr:rowOff>0</xdr:rowOff>
    </xdr:from>
    <xdr:to>
      <xdr:col>1</xdr:col>
      <xdr:colOff>1894800</xdr:colOff>
      <xdr:row>40</xdr:row>
      <xdr:rowOff>151050</xdr:rowOff>
    </xdr:to>
    <xdr:sp macro="" textlink="">
      <xdr:nvSpPr>
        <xdr:cNvPr id="2" name="Rectângulo 6">
          <a:hlinkClick xmlns:r="http://schemas.openxmlformats.org/officeDocument/2006/relationships" r:id="rId1"/>
        </xdr:cNvPr>
        <xdr:cNvSpPr/>
      </xdr:nvSpPr>
      <xdr:spPr>
        <a:xfrm>
          <a:off x="1838325" y="7705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2018</a:t>
          </a:r>
        </a:p>
      </xdr:txBody>
    </xdr:sp>
    <xdr:clientData/>
  </xdr:twoCellAnchor>
  <xdr:twoCellAnchor>
    <xdr:from>
      <xdr:col>1</xdr:col>
      <xdr:colOff>0</xdr:colOff>
      <xdr:row>39</xdr:row>
      <xdr:rowOff>0</xdr:rowOff>
    </xdr:from>
    <xdr:to>
      <xdr:col>1</xdr:col>
      <xdr:colOff>904200</xdr:colOff>
      <xdr:row>40</xdr:row>
      <xdr:rowOff>151050</xdr:rowOff>
    </xdr:to>
    <xdr:sp macro="" textlink="">
      <xdr:nvSpPr>
        <xdr:cNvPr id="3" name="Rectângulo 7">
          <a:hlinkClick xmlns:r="http://schemas.openxmlformats.org/officeDocument/2006/relationships" r:id="rId2"/>
        </xdr:cNvPr>
        <xdr:cNvSpPr/>
      </xdr:nvSpPr>
      <xdr:spPr>
        <a:xfrm>
          <a:off x="847725" y="7705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666750</xdr:colOff>
      <xdr:row>0</xdr:row>
      <xdr:rowOff>152400</xdr:rowOff>
    </xdr:from>
    <xdr:to>
      <xdr:col>1</xdr:col>
      <xdr:colOff>1570950</xdr:colOff>
      <xdr:row>2</xdr:row>
      <xdr:rowOff>74850</xdr:rowOff>
    </xdr:to>
    <xdr:sp macro="" textlink="">
      <xdr:nvSpPr>
        <xdr:cNvPr id="4" name="Rectângulo 8">
          <a:hlinkClick xmlns:r="http://schemas.openxmlformats.org/officeDocument/2006/relationships" r:id="rId1"/>
        </xdr:cNvPr>
        <xdr:cNvSpPr/>
      </xdr:nvSpPr>
      <xdr:spPr>
        <a:xfrm>
          <a:off x="1514475" y="1524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2018</a:t>
          </a:r>
        </a:p>
      </xdr:txBody>
    </xdr:sp>
    <xdr:clientData/>
  </xdr:twoCellAnchor>
  <xdr:twoCellAnchor>
    <xdr:from>
      <xdr:col>0</xdr:col>
      <xdr:colOff>523875</xdr:colOff>
      <xdr:row>0</xdr:row>
      <xdr:rowOff>152400</xdr:rowOff>
    </xdr:from>
    <xdr:to>
      <xdr:col>1</xdr:col>
      <xdr:colOff>580350</xdr:colOff>
      <xdr:row>2</xdr:row>
      <xdr:rowOff>74850</xdr:rowOff>
    </xdr:to>
    <xdr:sp macro="" textlink="">
      <xdr:nvSpPr>
        <xdr:cNvPr id="5" name="Rectângulo 9">
          <a:hlinkClick xmlns:r="http://schemas.openxmlformats.org/officeDocument/2006/relationships" r:id="rId2"/>
        </xdr:cNvPr>
        <xdr:cNvSpPr/>
      </xdr:nvSpPr>
      <xdr:spPr>
        <a:xfrm>
          <a:off x="523875" y="1524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495300</xdr:colOff>
      <xdr:row>1</xdr:row>
      <xdr:rowOff>0</xdr:rowOff>
    </xdr:from>
    <xdr:to>
      <xdr:col>1</xdr:col>
      <xdr:colOff>599400</xdr:colOff>
      <xdr:row>2</xdr:row>
      <xdr:rowOff>132000</xdr:rowOff>
    </xdr:to>
    <xdr:sp macro="" textlink="">
      <xdr:nvSpPr>
        <xdr:cNvPr id="6" name="Rectângulo 5">
          <a:hlinkClick xmlns:r="http://schemas.openxmlformats.org/officeDocument/2006/relationships" r:id="rId1"/>
        </xdr:cNvPr>
        <xdr:cNvSpPr/>
      </xdr:nvSpPr>
      <xdr:spPr>
        <a:xfrm>
          <a:off x="495300" y="2095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714375</xdr:colOff>
      <xdr:row>1</xdr:row>
      <xdr:rowOff>0</xdr:rowOff>
    </xdr:from>
    <xdr:to>
      <xdr:col>1</xdr:col>
      <xdr:colOff>1618575</xdr:colOff>
      <xdr:row>2</xdr:row>
      <xdr:rowOff>132000</xdr:rowOff>
    </xdr:to>
    <xdr:sp macro="" textlink="">
      <xdr:nvSpPr>
        <xdr:cNvPr id="7" name="Rectângulo 6">
          <a:hlinkClick xmlns:r="http://schemas.openxmlformats.org/officeDocument/2006/relationships" r:id="rId2"/>
        </xdr:cNvPr>
        <xdr:cNvSpPr/>
      </xdr:nvSpPr>
      <xdr:spPr>
        <a:xfrm>
          <a:off x="1514475" y="2095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 2009</a:t>
          </a:r>
          <a:endParaRPr lang="pt-PT" sz="1000" b="1">
            <a:solidFill>
              <a:schemeClr val="tx2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1</xdr:col>
      <xdr:colOff>0</xdr:colOff>
      <xdr:row>69</xdr:row>
      <xdr:rowOff>0</xdr:rowOff>
    </xdr:from>
    <xdr:to>
      <xdr:col>1</xdr:col>
      <xdr:colOff>904200</xdr:colOff>
      <xdr:row>70</xdr:row>
      <xdr:rowOff>151050</xdr:rowOff>
    </xdr:to>
    <xdr:sp macro="" textlink="">
      <xdr:nvSpPr>
        <xdr:cNvPr id="8" name="Rectângulo 7">
          <a:hlinkClick xmlns:r="http://schemas.openxmlformats.org/officeDocument/2006/relationships" r:id="rId1"/>
        </xdr:cNvPr>
        <xdr:cNvSpPr/>
      </xdr:nvSpPr>
      <xdr:spPr>
        <a:xfrm>
          <a:off x="800100" y="132969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1019175</xdr:colOff>
      <xdr:row>69</xdr:row>
      <xdr:rowOff>0</xdr:rowOff>
    </xdr:from>
    <xdr:to>
      <xdr:col>1</xdr:col>
      <xdr:colOff>1923375</xdr:colOff>
      <xdr:row>70</xdr:row>
      <xdr:rowOff>151050</xdr:rowOff>
    </xdr:to>
    <xdr:sp macro="" textlink="">
      <xdr:nvSpPr>
        <xdr:cNvPr id="9" name="Rectângulo 8">
          <a:hlinkClick xmlns:r="http://schemas.openxmlformats.org/officeDocument/2006/relationships" r:id="rId2"/>
        </xdr:cNvPr>
        <xdr:cNvSpPr/>
      </xdr:nvSpPr>
      <xdr:spPr>
        <a:xfrm>
          <a:off x="1819275" y="132969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 2009</a:t>
          </a:r>
          <a:endParaRPr lang="pt-PT" sz="1000" b="1">
            <a:solidFill>
              <a:schemeClr val="tx2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447675</xdr:colOff>
      <xdr:row>1</xdr:row>
      <xdr:rowOff>0</xdr:rowOff>
    </xdr:from>
    <xdr:to>
      <xdr:col>1</xdr:col>
      <xdr:colOff>551775</xdr:colOff>
      <xdr:row>2</xdr:row>
      <xdr:rowOff>132000</xdr:rowOff>
    </xdr:to>
    <xdr:sp macro="" textlink="">
      <xdr:nvSpPr>
        <xdr:cNvPr id="5" name="Rectângulo 4">
          <a:hlinkClick xmlns:r="http://schemas.openxmlformats.org/officeDocument/2006/relationships" r:id="rId1"/>
        </xdr:cNvPr>
        <xdr:cNvSpPr/>
      </xdr:nvSpPr>
      <xdr:spPr>
        <a:xfrm>
          <a:off x="447675" y="2095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666750</xdr:colOff>
      <xdr:row>1</xdr:row>
      <xdr:rowOff>0</xdr:rowOff>
    </xdr:from>
    <xdr:to>
      <xdr:col>1</xdr:col>
      <xdr:colOff>1570950</xdr:colOff>
      <xdr:row>2</xdr:row>
      <xdr:rowOff>132000</xdr:rowOff>
    </xdr:to>
    <xdr:sp macro="" textlink="">
      <xdr:nvSpPr>
        <xdr:cNvPr id="6" name="Rectângulo 5">
          <a:hlinkClick xmlns:r="http://schemas.openxmlformats.org/officeDocument/2006/relationships" r:id="rId2"/>
        </xdr:cNvPr>
        <xdr:cNvSpPr/>
      </xdr:nvSpPr>
      <xdr:spPr>
        <a:xfrm>
          <a:off x="1466850" y="2095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 2009</a:t>
          </a:r>
          <a:endParaRPr lang="pt-PT" sz="1000" b="1">
            <a:solidFill>
              <a:schemeClr val="tx2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1</xdr:col>
      <xdr:colOff>0</xdr:colOff>
      <xdr:row>69</xdr:row>
      <xdr:rowOff>0</xdr:rowOff>
    </xdr:from>
    <xdr:to>
      <xdr:col>1</xdr:col>
      <xdr:colOff>904200</xdr:colOff>
      <xdr:row>70</xdr:row>
      <xdr:rowOff>151050</xdr:rowOff>
    </xdr:to>
    <xdr:sp macro="" textlink=""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800100" y="134112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1019175</xdr:colOff>
      <xdr:row>69</xdr:row>
      <xdr:rowOff>0</xdr:rowOff>
    </xdr:from>
    <xdr:to>
      <xdr:col>1</xdr:col>
      <xdr:colOff>1923375</xdr:colOff>
      <xdr:row>70</xdr:row>
      <xdr:rowOff>151050</xdr:rowOff>
    </xdr:to>
    <xdr:sp macro="" textlink="">
      <xdr:nvSpPr>
        <xdr:cNvPr id="8" name="Rectângulo 7">
          <a:hlinkClick xmlns:r="http://schemas.openxmlformats.org/officeDocument/2006/relationships" r:id="rId2"/>
        </xdr:cNvPr>
        <xdr:cNvSpPr/>
      </xdr:nvSpPr>
      <xdr:spPr>
        <a:xfrm>
          <a:off x="1819275" y="134112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 2009</a:t>
          </a:r>
          <a:endParaRPr lang="pt-PT" sz="1000" b="1">
            <a:solidFill>
              <a:schemeClr val="tx2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447675</xdr:colOff>
      <xdr:row>1</xdr:row>
      <xdr:rowOff>0</xdr:rowOff>
    </xdr:from>
    <xdr:to>
      <xdr:col>1</xdr:col>
      <xdr:colOff>551775</xdr:colOff>
      <xdr:row>2</xdr:row>
      <xdr:rowOff>132000</xdr:rowOff>
    </xdr:to>
    <xdr:sp macro="" textlink="">
      <xdr:nvSpPr>
        <xdr:cNvPr id="5" name="Rectângulo 4">
          <a:hlinkClick xmlns:r="http://schemas.openxmlformats.org/officeDocument/2006/relationships" r:id="rId1"/>
        </xdr:cNvPr>
        <xdr:cNvSpPr/>
      </xdr:nvSpPr>
      <xdr:spPr>
        <a:xfrm>
          <a:off x="447675" y="2095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666750</xdr:colOff>
      <xdr:row>1</xdr:row>
      <xdr:rowOff>0</xdr:rowOff>
    </xdr:from>
    <xdr:to>
      <xdr:col>1</xdr:col>
      <xdr:colOff>1570950</xdr:colOff>
      <xdr:row>2</xdr:row>
      <xdr:rowOff>132000</xdr:rowOff>
    </xdr:to>
    <xdr:sp macro="" textlink="">
      <xdr:nvSpPr>
        <xdr:cNvPr id="6" name="Rectângulo 5">
          <a:hlinkClick xmlns:r="http://schemas.openxmlformats.org/officeDocument/2006/relationships" r:id="rId2"/>
        </xdr:cNvPr>
        <xdr:cNvSpPr/>
      </xdr:nvSpPr>
      <xdr:spPr>
        <a:xfrm>
          <a:off x="1466850" y="2095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 2009</a:t>
          </a:r>
          <a:endParaRPr lang="pt-PT" sz="1000" b="1">
            <a:solidFill>
              <a:schemeClr val="tx2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1</xdr:col>
      <xdr:colOff>0</xdr:colOff>
      <xdr:row>69</xdr:row>
      <xdr:rowOff>0</xdr:rowOff>
    </xdr:from>
    <xdr:to>
      <xdr:col>1</xdr:col>
      <xdr:colOff>904200</xdr:colOff>
      <xdr:row>70</xdr:row>
      <xdr:rowOff>151050</xdr:rowOff>
    </xdr:to>
    <xdr:sp macro="" textlink=""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800100" y="134112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1019175</xdr:colOff>
      <xdr:row>69</xdr:row>
      <xdr:rowOff>0</xdr:rowOff>
    </xdr:from>
    <xdr:to>
      <xdr:col>1</xdr:col>
      <xdr:colOff>1923375</xdr:colOff>
      <xdr:row>70</xdr:row>
      <xdr:rowOff>151050</xdr:rowOff>
    </xdr:to>
    <xdr:sp macro="" textlink="">
      <xdr:nvSpPr>
        <xdr:cNvPr id="8" name="Rectângulo 7">
          <a:hlinkClick xmlns:r="http://schemas.openxmlformats.org/officeDocument/2006/relationships" r:id="rId2"/>
        </xdr:cNvPr>
        <xdr:cNvSpPr/>
      </xdr:nvSpPr>
      <xdr:spPr>
        <a:xfrm>
          <a:off x="1819275" y="134112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 2009</a:t>
          </a:r>
          <a:endParaRPr lang="pt-PT" sz="1000" b="1">
            <a:solidFill>
              <a:schemeClr val="tx2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419100</xdr:colOff>
      <xdr:row>1</xdr:row>
      <xdr:rowOff>66675</xdr:rowOff>
    </xdr:from>
    <xdr:to>
      <xdr:col>1</xdr:col>
      <xdr:colOff>523200</xdr:colOff>
      <xdr:row>2</xdr:row>
      <xdr:rowOff>198675</xdr:rowOff>
    </xdr:to>
    <xdr:sp macro="" textlink="">
      <xdr:nvSpPr>
        <xdr:cNvPr id="6" name="Rectângulo 5">
          <a:hlinkClick xmlns:r="http://schemas.openxmlformats.org/officeDocument/2006/relationships" r:id="rId1"/>
        </xdr:cNvPr>
        <xdr:cNvSpPr/>
      </xdr:nvSpPr>
      <xdr:spPr>
        <a:xfrm>
          <a:off x="419100" y="2762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638175</xdr:colOff>
      <xdr:row>1</xdr:row>
      <xdr:rowOff>66675</xdr:rowOff>
    </xdr:from>
    <xdr:to>
      <xdr:col>1</xdr:col>
      <xdr:colOff>1542375</xdr:colOff>
      <xdr:row>2</xdr:row>
      <xdr:rowOff>198675</xdr:rowOff>
    </xdr:to>
    <xdr:sp macro="" textlink="">
      <xdr:nvSpPr>
        <xdr:cNvPr id="7" name="Rectângulo 6">
          <a:hlinkClick xmlns:r="http://schemas.openxmlformats.org/officeDocument/2006/relationships" r:id="rId2"/>
        </xdr:cNvPr>
        <xdr:cNvSpPr/>
      </xdr:nvSpPr>
      <xdr:spPr>
        <a:xfrm>
          <a:off x="1438275" y="2762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 2009</a:t>
          </a:r>
          <a:endParaRPr lang="pt-PT" sz="1000" b="1">
            <a:solidFill>
              <a:schemeClr val="tx2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1</xdr:col>
      <xdr:colOff>0</xdr:colOff>
      <xdr:row>69</xdr:row>
      <xdr:rowOff>0</xdr:rowOff>
    </xdr:from>
    <xdr:to>
      <xdr:col>1</xdr:col>
      <xdr:colOff>904200</xdr:colOff>
      <xdr:row>70</xdr:row>
      <xdr:rowOff>151050</xdr:rowOff>
    </xdr:to>
    <xdr:sp macro="" textlink="">
      <xdr:nvSpPr>
        <xdr:cNvPr id="8" name="Rectângulo 7">
          <a:hlinkClick xmlns:r="http://schemas.openxmlformats.org/officeDocument/2006/relationships" r:id="rId1"/>
        </xdr:cNvPr>
        <xdr:cNvSpPr/>
      </xdr:nvSpPr>
      <xdr:spPr>
        <a:xfrm>
          <a:off x="800100" y="133064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1019175</xdr:colOff>
      <xdr:row>69</xdr:row>
      <xdr:rowOff>0</xdr:rowOff>
    </xdr:from>
    <xdr:to>
      <xdr:col>1</xdr:col>
      <xdr:colOff>1923375</xdr:colOff>
      <xdr:row>70</xdr:row>
      <xdr:rowOff>151050</xdr:rowOff>
    </xdr:to>
    <xdr:sp macro="" textlink="">
      <xdr:nvSpPr>
        <xdr:cNvPr id="9" name="Rectângulo 8">
          <a:hlinkClick xmlns:r="http://schemas.openxmlformats.org/officeDocument/2006/relationships" r:id="rId2"/>
        </xdr:cNvPr>
        <xdr:cNvSpPr/>
      </xdr:nvSpPr>
      <xdr:spPr>
        <a:xfrm>
          <a:off x="1819275" y="133064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 2009</a:t>
          </a:r>
          <a:endParaRPr lang="pt-PT" sz="1000" b="1">
            <a:solidFill>
              <a:schemeClr val="tx2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447675</xdr:colOff>
      <xdr:row>1</xdr:row>
      <xdr:rowOff>19050</xdr:rowOff>
    </xdr:from>
    <xdr:to>
      <xdr:col>1</xdr:col>
      <xdr:colOff>894675</xdr:colOff>
      <xdr:row>2</xdr:row>
      <xdr:rowOff>170100</xdr:rowOff>
    </xdr:to>
    <xdr:sp macro="" textlink="">
      <xdr:nvSpPr>
        <xdr:cNvPr id="3" name="Rectângulo 2">
          <a:hlinkClick xmlns:r="http://schemas.openxmlformats.org/officeDocument/2006/relationships" r:id="rId1"/>
        </xdr:cNvPr>
        <xdr:cNvSpPr/>
      </xdr:nvSpPr>
      <xdr:spPr>
        <a:xfrm>
          <a:off x="447675" y="2095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85725</xdr:rowOff>
    </xdr:from>
    <xdr:to>
      <xdr:col>1</xdr:col>
      <xdr:colOff>608925</xdr:colOff>
      <xdr:row>2</xdr:row>
      <xdr:rowOff>46275</xdr:rowOff>
    </xdr:to>
    <xdr:sp macro="" textlink=""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161925" y="85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69</xdr:row>
      <xdr:rowOff>0</xdr:rowOff>
    </xdr:from>
    <xdr:to>
      <xdr:col>1</xdr:col>
      <xdr:colOff>904200</xdr:colOff>
      <xdr:row>71</xdr:row>
      <xdr:rowOff>17700</xdr:rowOff>
    </xdr:to>
    <xdr:sp macro="" textlink="">
      <xdr:nvSpPr>
        <xdr:cNvPr id="8" name="Rectângulo 7">
          <a:hlinkClick xmlns:r="http://schemas.openxmlformats.org/officeDocument/2006/relationships" r:id="rId1"/>
        </xdr:cNvPr>
        <xdr:cNvSpPr/>
      </xdr:nvSpPr>
      <xdr:spPr>
        <a:xfrm>
          <a:off x="800100" y="128873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1019175</xdr:colOff>
      <xdr:row>69</xdr:row>
      <xdr:rowOff>0</xdr:rowOff>
    </xdr:from>
    <xdr:to>
      <xdr:col>1</xdr:col>
      <xdr:colOff>1923375</xdr:colOff>
      <xdr:row>71</xdr:row>
      <xdr:rowOff>17700</xdr:rowOff>
    </xdr:to>
    <xdr:sp macro="" textlink="">
      <xdr:nvSpPr>
        <xdr:cNvPr id="9" name="Rectângulo 8">
          <a:hlinkClick xmlns:r="http://schemas.openxmlformats.org/officeDocument/2006/relationships" r:id="rId2"/>
        </xdr:cNvPr>
        <xdr:cNvSpPr/>
      </xdr:nvSpPr>
      <xdr:spPr>
        <a:xfrm>
          <a:off x="1819275" y="128873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 2010</a:t>
          </a:r>
          <a:endParaRPr lang="pt-PT" sz="1000" b="1">
            <a:solidFill>
              <a:schemeClr val="tx2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0</xdr:col>
      <xdr:colOff>514350</xdr:colOff>
      <xdr:row>1</xdr:row>
      <xdr:rowOff>19050</xdr:rowOff>
    </xdr:from>
    <xdr:to>
      <xdr:col>1</xdr:col>
      <xdr:colOff>618450</xdr:colOff>
      <xdr:row>2</xdr:row>
      <xdr:rowOff>151050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514350" y="2286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733425</xdr:colOff>
      <xdr:row>1</xdr:row>
      <xdr:rowOff>19050</xdr:rowOff>
    </xdr:from>
    <xdr:to>
      <xdr:col>1</xdr:col>
      <xdr:colOff>1637625</xdr:colOff>
      <xdr:row>2</xdr:row>
      <xdr:rowOff>151050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533525" y="2286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 2010</a:t>
          </a:r>
          <a:endParaRPr lang="pt-PT" sz="1000" b="1">
            <a:solidFill>
              <a:schemeClr val="tx2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69</xdr:row>
      <xdr:rowOff>0</xdr:rowOff>
    </xdr:from>
    <xdr:to>
      <xdr:col>1</xdr:col>
      <xdr:colOff>904200</xdr:colOff>
      <xdr:row>71</xdr:row>
      <xdr:rowOff>17700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128873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1019175</xdr:colOff>
      <xdr:row>69</xdr:row>
      <xdr:rowOff>0</xdr:rowOff>
    </xdr:from>
    <xdr:to>
      <xdr:col>1</xdr:col>
      <xdr:colOff>1923375</xdr:colOff>
      <xdr:row>71</xdr:row>
      <xdr:rowOff>17700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819275" y="128873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 2010</a:t>
          </a:r>
          <a:endParaRPr lang="pt-PT" sz="1000" b="1">
            <a:solidFill>
              <a:schemeClr val="tx2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0</xdr:col>
      <xdr:colOff>533400</xdr:colOff>
      <xdr:row>1</xdr:row>
      <xdr:rowOff>0</xdr:rowOff>
    </xdr:from>
    <xdr:to>
      <xdr:col>1</xdr:col>
      <xdr:colOff>637500</xdr:colOff>
      <xdr:row>2</xdr:row>
      <xdr:rowOff>132000</xdr:rowOff>
    </xdr:to>
    <xdr:sp macro="" textlink="">
      <xdr:nvSpPr>
        <xdr:cNvPr id="6" name="Rectângulo 5">
          <a:hlinkClick xmlns:r="http://schemas.openxmlformats.org/officeDocument/2006/relationships" r:id="rId1"/>
        </xdr:cNvPr>
        <xdr:cNvSpPr/>
      </xdr:nvSpPr>
      <xdr:spPr>
        <a:xfrm>
          <a:off x="533400" y="2095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752475</xdr:colOff>
      <xdr:row>1</xdr:row>
      <xdr:rowOff>0</xdr:rowOff>
    </xdr:from>
    <xdr:to>
      <xdr:col>1</xdr:col>
      <xdr:colOff>1656675</xdr:colOff>
      <xdr:row>2</xdr:row>
      <xdr:rowOff>132000</xdr:rowOff>
    </xdr:to>
    <xdr:sp macro="" textlink="">
      <xdr:nvSpPr>
        <xdr:cNvPr id="7" name="Rectângulo 6">
          <a:hlinkClick xmlns:r="http://schemas.openxmlformats.org/officeDocument/2006/relationships" r:id="rId2"/>
        </xdr:cNvPr>
        <xdr:cNvSpPr/>
      </xdr:nvSpPr>
      <xdr:spPr>
        <a:xfrm>
          <a:off x="1552575" y="2095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 2010</a:t>
          </a:r>
          <a:endParaRPr lang="pt-PT" sz="1000" b="1">
            <a:solidFill>
              <a:schemeClr val="tx2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69</xdr:row>
      <xdr:rowOff>0</xdr:rowOff>
    </xdr:from>
    <xdr:to>
      <xdr:col>1</xdr:col>
      <xdr:colOff>904200</xdr:colOff>
      <xdr:row>71</xdr:row>
      <xdr:rowOff>17700</xdr:rowOff>
    </xdr:to>
    <xdr:sp macro="" textlink="">
      <xdr:nvSpPr>
        <xdr:cNvPr id="5" name="Rectângulo 4">
          <a:hlinkClick xmlns:r="http://schemas.openxmlformats.org/officeDocument/2006/relationships" r:id="rId1"/>
        </xdr:cNvPr>
        <xdr:cNvSpPr/>
      </xdr:nvSpPr>
      <xdr:spPr>
        <a:xfrm>
          <a:off x="800100" y="129159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1019175</xdr:colOff>
      <xdr:row>69</xdr:row>
      <xdr:rowOff>0</xdr:rowOff>
    </xdr:from>
    <xdr:to>
      <xdr:col>1</xdr:col>
      <xdr:colOff>1923375</xdr:colOff>
      <xdr:row>71</xdr:row>
      <xdr:rowOff>17700</xdr:rowOff>
    </xdr:to>
    <xdr:sp macro="" textlink="">
      <xdr:nvSpPr>
        <xdr:cNvPr id="6" name="Rectângulo 5">
          <a:hlinkClick xmlns:r="http://schemas.openxmlformats.org/officeDocument/2006/relationships" r:id="rId2"/>
        </xdr:cNvPr>
        <xdr:cNvSpPr/>
      </xdr:nvSpPr>
      <xdr:spPr>
        <a:xfrm>
          <a:off x="1819275" y="129159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 2010</a:t>
          </a:r>
          <a:endParaRPr lang="pt-PT" sz="1000" b="1">
            <a:solidFill>
              <a:schemeClr val="tx2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0</xdr:col>
      <xdr:colOff>542925</xdr:colOff>
      <xdr:row>1</xdr:row>
      <xdr:rowOff>0</xdr:rowOff>
    </xdr:from>
    <xdr:to>
      <xdr:col>1</xdr:col>
      <xdr:colOff>647025</xdr:colOff>
      <xdr:row>2</xdr:row>
      <xdr:rowOff>132000</xdr:rowOff>
    </xdr:to>
    <xdr:sp macro="" textlink=""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542925" y="2095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762000</xdr:colOff>
      <xdr:row>1</xdr:row>
      <xdr:rowOff>0</xdr:rowOff>
    </xdr:from>
    <xdr:to>
      <xdr:col>1</xdr:col>
      <xdr:colOff>1666200</xdr:colOff>
      <xdr:row>2</xdr:row>
      <xdr:rowOff>132000</xdr:rowOff>
    </xdr:to>
    <xdr:sp macro="" textlink="">
      <xdr:nvSpPr>
        <xdr:cNvPr id="8" name="Rectângulo 7">
          <a:hlinkClick xmlns:r="http://schemas.openxmlformats.org/officeDocument/2006/relationships" r:id="rId2"/>
        </xdr:cNvPr>
        <xdr:cNvSpPr/>
      </xdr:nvSpPr>
      <xdr:spPr>
        <a:xfrm>
          <a:off x="1562100" y="2095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 2010</a:t>
          </a:r>
          <a:endParaRPr lang="pt-PT" sz="1000" b="1">
            <a:solidFill>
              <a:schemeClr val="tx2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495300</xdr:colOff>
      <xdr:row>1</xdr:row>
      <xdr:rowOff>0</xdr:rowOff>
    </xdr:from>
    <xdr:to>
      <xdr:col>1</xdr:col>
      <xdr:colOff>599400</xdr:colOff>
      <xdr:row>2</xdr:row>
      <xdr:rowOff>132000</xdr:rowOff>
    </xdr:to>
    <xdr:sp macro="" textlink="">
      <xdr:nvSpPr>
        <xdr:cNvPr id="8" name="Rectângulo 7">
          <a:hlinkClick xmlns:r="http://schemas.openxmlformats.org/officeDocument/2006/relationships" r:id="rId1"/>
        </xdr:cNvPr>
        <xdr:cNvSpPr/>
      </xdr:nvSpPr>
      <xdr:spPr>
        <a:xfrm>
          <a:off x="495300" y="2095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714375</xdr:colOff>
      <xdr:row>1</xdr:row>
      <xdr:rowOff>0</xdr:rowOff>
    </xdr:from>
    <xdr:to>
      <xdr:col>1</xdr:col>
      <xdr:colOff>1618575</xdr:colOff>
      <xdr:row>2</xdr:row>
      <xdr:rowOff>132000</xdr:rowOff>
    </xdr:to>
    <xdr:sp macro="" textlink="">
      <xdr:nvSpPr>
        <xdr:cNvPr id="9" name="Rectângulo 8">
          <a:hlinkClick xmlns:r="http://schemas.openxmlformats.org/officeDocument/2006/relationships" r:id="rId2"/>
        </xdr:cNvPr>
        <xdr:cNvSpPr/>
      </xdr:nvSpPr>
      <xdr:spPr>
        <a:xfrm>
          <a:off x="1514475" y="2095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 2010</a:t>
          </a:r>
          <a:endParaRPr lang="pt-PT" sz="1000" b="1">
            <a:solidFill>
              <a:schemeClr val="tx2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1</xdr:col>
      <xdr:colOff>0</xdr:colOff>
      <xdr:row>69</xdr:row>
      <xdr:rowOff>0</xdr:rowOff>
    </xdr:from>
    <xdr:to>
      <xdr:col>1</xdr:col>
      <xdr:colOff>904200</xdr:colOff>
      <xdr:row>71</xdr:row>
      <xdr:rowOff>17700</xdr:rowOff>
    </xdr:to>
    <xdr:sp macro="" textlink="">
      <xdr:nvSpPr>
        <xdr:cNvPr id="5" name="Rectângulo 4">
          <a:hlinkClick xmlns:r="http://schemas.openxmlformats.org/officeDocument/2006/relationships" r:id="rId1"/>
        </xdr:cNvPr>
        <xdr:cNvSpPr/>
      </xdr:nvSpPr>
      <xdr:spPr>
        <a:xfrm>
          <a:off x="800100" y="129349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1019175</xdr:colOff>
      <xdr:row>69</xdr:row>
      <xdr:rowOff>0</xdr:rowOff>
    </xdr:from>
    <xdr:to>
      <xdr:col>1</xdr:col>
      <xdr:colOff>1923375</xdr:colOff>
      <xdr:row>71</xdr:row>
      <xdr:rowOff>17700</xdr:rowOff>
    </xdr:to>
    <xdr:sp macro="" textlink="">
      <xdr:nvSpPr>
        <xdr:cNvPr id="6" name="Rectângulo 5">
          <a:hlinkClick xmlns:r="http://schemas.openxmlformats.org/officeDocument/2006/relationships" r:id="rId2"/>
        </xdr:cNvPr>
        <xdr:cNvSpPr/>
      </xdr:nvSpPr>
      <xdr:spPr>
        <a:xfrm>
          <a:off x="1819275" y="129349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 2010</a:t>
          </a:r>
          <a:endParaRPr lang="pt-PT" sz="1000" b="1">
            <a:solidFill>
              <a:schemeClr val="tx2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504825</xdr:colOff>
      <xdr:row>1</xdr:row>
      <xdr:rowOff>38100</xdr:rowOff>
    </xdr:from>
    <xdr:to>
      <xdr:col>1</xdr:col>
      <xdr:colOff>608925</xdr:colOff>
      <xdr:row>2</xdr:row>
      <xdr:rowOff>170100</xdr:rowOff>
    </xdr:to>
    <xdr:sp macro="" textlink="">
      <xdr:nvSpPr>
        <xdr:cNvPr id="8" name="Rectângulo 7">
          <a:hlinkClick xmlns:r="http://schemas.openxmlformats.org/officeDocument/2006/relationships" r:id="rId1"/>
        </xdr:cNvPr>
        <xdr:cNvSpPr/>
      </xdr:nvSpPr>
      <xdr:spPr>
        <a:xfrm>
          <a:off x="504825" y="2476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723900</xdr:colOff>
      <xdr:row>1</xdr:row>
      <xdr:rowOff>38100</xdr:rowOff>
    </xdr:from>
    <xdr:to>
      <xdr:col>1</xdr:col>
      <xdr:colOff>1628100</xdr:colOff>
      <xdr:row>2</xdr:row>
      <xdr:rowOff>170100</xdr:rowOff>
    </xdr:to>
    <xdr:sp macro="" textlink="">
      <xdr:nvSpPr>
        <xdr:cNvPr id="9" name="Rectângulo 8">
          <a:hlinkClick xmlns:r="http://schemas.openxmlformats.org/officeDocument/2006/relationships" r:id="rId2"/>
        </xdr:cNvPr>
        <xdr:cNvSpPr/>
      </xdr:nvSpPr>
      <xdr:spPr>
        <a:xfrm>
          <a:off x="1524000" y="2476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 2010</a:t>
          </a:r>
          <a:endParaRPr lang="pt-PT" sz="1000" b="1">
            <a:solidFill>
              <a:schemeClr val="tx2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1</xdr:col>
      <xdr:colOff>0</xdr:colOff>
      <xdr:row>69</xdr:row>
      <xdr:rowOff>0</xdr:rowOff>
    </xdr:from>
    <xdr:to>
      <xdr:col>1</xdr:col>
      <xdr:colOff>904200</xdr:colOff>
      <xdr:row>70</xdr:row>
      <xdr:rowOff>151050</xdr:rowOff>
    </xdr:to>
    <xdr:sp macro="" textlink="">
      <xdr:nvSpPr>
        <xdr:cNvPr id="6" name="Rectângulo 5">
          <a:hlinkClick xmlns:r="http://schemas.openxmlformats.org/officeDocument/2006/relationships" r:id="rId1"/>
        </xdr:cNvPr>
        <xdr:cNvSpPr/>
      </xdr:nvSpPr>
      <xdr:spPr>
        <a:xfrm>
          <a:off x="800100" y="131730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1019175</xdr:colOff>
      <xdr:row>69</xdr:row>
      <xdr:rowOff>0</xdr:rowOff>
    </xdr:from>
    <xdr:to>
      <xdr:col>1</xdr:col>
      <xdr:colOff>1923375</xdr:colOff>
      <xdr:row>70</xdr:row>
      <xdr:rowOff>151050</xdr:rowOff>
    </xdr:to>
    <xdr:sp macro="" textlink="">
      <xdr:nvSpPr>
        <xdr:cNvPr id="7" name="Rectângulo 6">
          <a:hlinkClick xmlns:r="http://schemas.openxmlformats.org/officeDocument/2006/relationships" r:id="rId2"/>
        </xdr:cNvPr>
        <xdr:cNvSpPr/>
      </xdr:nvSpPr>
      <xdr:spPr>
        <a:xfrm>
          <a:off x="1819275" y="131730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 2010</a:t>
          </a:r>
          <a:endParaRPr lang="pt-PT" sz="1000" b="1">
            <a:solidFill>
              <a:schemeClr val="tx2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69</xdr:row>
      <xdr:rowOff>0</xdr:rowOff>
    </xdr:from>
    <xdr:to>
      <xdr:col>1</xdr:col>
      <xdr:colOff>904200</xdr:colOff>
      <xdr:row>71</xdr:row>
      <xdr:rowOff>17700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128873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1019175</xdr:colOff>
      <xdr:row>69</xdr:row>
      <xdr:rowOff>0</xdr:rowOff>
    </xdr:from>
    <xdr:to>
      <xdr:col>1</xdr:col>
      <xdr:colOff>1923375</xdr:colOff>
      <xdr:row>71</xdr:row>
      <xdr:rowOff>17700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819275" y="128873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 2010</a:t>
          </a:r>
          <a:endParaRPr lang="pt-PT" sz="1000" b="1">
            <a:solidFill>
              <a:schemeClr val="tx2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0</xdr:col>
      <xdr:colOff>495300</xdr:colOff>
      <xdr:row>1</xdr:row>
      <xdr:rowOff>0</xdr:rowOff>
    </xdr:from>
    <xdr:to>
      <xdr:col>1</xdr:col>
      <xdr:colOff>599400</xdr:colOff>
      <xdr:row>2</xdr:row>
      <xdr:rowOff>132000</xdr:rowOff>
    </xdr:to>
    <xdr:sp macro="" textlink=""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495300" y="2095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714375</xdr:colOff>
      <xdr:row>1</xdr:row>
      <xdr:rowOff>0</xdr:rowOff>
    </xdr:from>
    <xdr:to>
      <xdr:col>1</xdr:col>
      <xdr:colOff>1618575</xdr:colOff>
      <xdr:row>2</xdr:row>
      <xdr:rowOff>132000</xdr:rowOff>
    </xdr:to>
    <xdr:sp macro="" textlink="">
      <xdr:nvSpPr>
        <xdr:cNvPr id="8" name="Rectângulo 7">
          <a:hlinkClick xmlns:r="http://schemas.openxmlformats.org/officeDocument/2006/relationships" r:id="rId2"/>
        </xdr:cNvPr>
        <xdr:cNvSpPr/>
      </xdr:nvSpPr>
      <xdr:spPr>
        <a:xfrm>
          <a:off x="1514475" y="2095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 2010</a:t>
          </a:r>
          <a:endParaRPr lang="pt-PT" sz="1000" b="1">
            <a:solidFill>
              <a:schemeClr val="tx2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69</xdr:row>
      <xdr:rowOff>0</xdr:rowOff>
    </xdr:from>
    <xdr:to>
      <xdr:col>1</xdr:col>
      <xdr:colOff>904200</xdr:colOff>
      <xdr:row>70</xdr:row>
      <xdr:rowOff>151050</xdr:rowOff>
    </xdr:to>
    <xdr:sp macro="" textlink="">
      <xdr:nvSpPr>
        <xdr:cNvPr id="5" name="Rectângulo 4">
          <a:hlinkClick xmlns:r="http://schemas.openxmlformats.org/officeDocument/2006/relationships" r:id="rId1"/>
        </xdr:cNvPr>
        <xdr:cNvSpPr/>
      </xdr:nvSpPr>
      <xdr:spPr>
        <a:xfrm>
          <a:off x="800100" y="133731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1019175</xdr:colOff>
      <xdr:row>69</xdr:row>
      <xdr:rowOff>0</xdr:rowOff>
    </xdr:from>
    <xdr:to>
      <xdr:col>1</xdr:col>
      <xdr:colOff>1923375</xdr:colOff>
      <xdr:row>70</xdr:row>
      <xdr:rowOff>151050</xdr:rowOff>
    </xdr:to>
    <xdr:sp macro="" textlink="">
      <xdr:nvSpPr>
        <xdr:cNvPr id="6" name="Rectângulo 5">
          <a:hlinkClick xmlns:r="http://schemas.openxmlformats.org/officeDocument/2006/relationships" r:id="rId2"/>
        </xdr:cNvPr>
        <xdr:cNvSpPr/>
      </xdr:nvSpPr>
      <xdr:spPr>
        <a:xfrm>
          <a:off x="1819275" y="133731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 2010</a:t>
          </a:r>
          <a:endParaRPr lang="pt-PT" sz="1000" b="1">
            <a:solidFill>
              <a:schemeClr val="tx2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0</xdr:col>
      <xdr:colOff>514350</xdr:colOff>
      <xdr:row>1</xdr:row>
      <xdr:rowOff>0</xdr:rowOff>
    </xdr:from>
    <xdr:to>
      <xdr:col>1</xdr:col>
      <xdr:colOff>618450</xdr:colOff>
      <xdr:row>2</xdr:row>
      <xdr:rowOff>132000</xdr:rowOff>
    </xdr:to>
    <xdr:sp macro="" textlink=""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514350" y="2095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733425</xdr:colOff>
      <xdr:row>1</xdr:row>
      <xdr:rowOff>0</xdr:rowOff>
    </xdr:from>
    <xdr:to>
      <xdr:col>1</xdr:col>
      <xdr:colOff>1637625</xdr:colOff>
      <xdr:row>2</xdr:row>
      <xdr:rowOff>132000</xdr:rowOff>
    </xdr:to>
    <xdr:sp macro="" textlink="">
      <xdr:nvSpPr>
        <xdr:cNvPr id="8" name="Rectângulo 7">
          <a:hlinkClick xmlns:r="http://schemas.openxmlformats.org/officeDocument/2006/relationships" r:id="rId2"/>
        </xdr:cNvPr>
        <xdr:cNvSpPr/>
      </xdr:nvSpPr>
      <xdr:spPr>
        <a:xfrm>
          <a:off x="1533525" y="2095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 2010</a:t>
          </a:r>
          <a:endParaRPr lang="pt-PT" sz="1000" b="1">
            <a:solidFill>
              <a:schemeClr val="tx2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533400</xdr:colOff>
      <xdr:row>0</xdr:row>
      <xdr:rowOff>133350</xdr:rowOff>
    </xdr:from>
    <xdr:to>
      <xdr:col>1</xdr:col>
      <xdr:colOff>637500</xdr:colOff>
      <xdr:row>2</xdr:row>
      <xdr:rowOff>55800</xdr:rowOff>
    </xdr:to>
    <xdr:sp macro="" textlink="">
      <xdr:nvSpPr>
        <xdr:cNvPr id="8" name="Rectângulo 7">
          <a:hlinkClick xmlns:r="http://schemas.openxmlformats.org/officeDocument/2006/relationships" r:id="rId1"/>
        </xdr:cNvPr>
        <xdr:cNvSpPr/>
      </xdr:nvSpPr>
      <xdr:spPr>
        <a:xfrm>
          <a:off x="533400" y="1333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752475</xdr:colOff>
      <xdr:row>0</xdr:row>
      <xdr:rowOff>133350</xdr:rowOff>
    </xdr:from>
    <xdr:to>
      <xdr:col>1</xdr:col>
      <xdr:colOff>1656675</xdr:colOff>
      <xdr:row>2</xdr:row>
      <xdr:rowOff>55800</xdr:rowOff>
    </xdr:to>
    <xdr:sp macro="" textlink="">
      <xdr:nvSpPr>
        <xdr:cNvPr id="9" name="Rectângulo 8">
          <a:hlinkClick xmlns:r="http://schemas.openxmlformats.org/officeDocument/2006/relationships" r:id="rId2"/>
        </xdr:cNvPr>
        <xdr:cNvSpPr/>
      </xdr:nvSpPr>
      <xdr:spPr>
        <a:xfrm>
          <a:off x="1552575" y="1333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 2010</a:t>
          </a:r>
          <a:endParaRPr lang="pt-PT" sz="1000" b="1">
            <a:solidFill>
              <a:schemeClr val="tx2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1</xdr:col>
      <xdr:colOff>0</xdr:colOff>
      <xdr:row>69</xdr:row>
      <xdr:rowOff>0</xdr:rowOff>
    </xdr:from>
    <xdr:to>
      <xdr:col>1</xdr:col>
      <xdr:colOff>904200</xdr:colOff>
      <xdr:row>70</xdr:row>
      <xdr:rowOff>151050</xdr:rowOff>
    </xdr:to>
    <xdr:sp macro="" textlink="">
      <xdr:nvSpPr>
        <xdr:cNvPr id="5" name="Rectângulo 4">
          <a:hlinkClick xmlns:r="http://schemas.openxmlformats.org/officeDocument/2006/relationships" r:id="rId1"/>
        </xdr:cNvPr>
        <xdr:cNvSpPr/>
      </xdr:nvSpPr>
      <xdr:spPr>
        <a:xfrm>
          <a:off x="800100" y="133064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1019175</xdr:colOff>
      <xdr:row>69</xdr:row>
      <xdr:rowOff>0</xdr:rowOff>
    </xdr:from>
    <xdr:to>
      <xdr:col>1</xdr:col>
      <xdr:colOff>1923375</xdr:colOff>
      <xdr:row>70</xdr:row>
      <xdr:rowOff>151050</xdr:rowOff>
    </xdr:to>
    <xdr:sp macro="" textlink="">
      <xdr:nvSpPr>
        <xdr:cNvPr id="6" name="Rectângulo 5">
          <a:hlinkClick xmlns:r="http://schemas.openxmlformats.org/officeDocument/2006/relationships" r:id="rId2"/>
        </xdr:cNvPr>
        <xdr:cNvSpPr/>
      </xdr:nvSpPr>
      <xdr:spPr>
        <a:xfrm>
          <a:off x="1819275" y="133064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 2010</a:t>
          </a:r>
          <a:endParaRPr lang="pt-PT" sz="1000" b="1">
            <a:solidFill>
              <a:schemeClr val="tx2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485775</xdr:colOff>
      <xdr:row>0</xdr:row>
      <xdr:rowOff>171450</xdr:rowOff>
    </xdr:from>
    <xdr:to>
      <xdr:col>1</xdr:col>
      <xdr:colOff>589875</xdr:colOff>
      <xdr:row>2</xdr:row>
      <xdr:rowOff>93900</xdr:rowOff>
    </xdr:to>
    <xdr:sp macro="" textlink="">
      <xdr:nvSpPr>
        <xdr:cNvPr id="6" name="Rectângulo 5">
          <a:hlinkClick xmlns:r="http://schemas.openxmlformats.org/officeDocument/2006/relationships" r:id="rId1"/>
        </xdr:cNvPr>
        <xdr:cNvSpPr/>
      </xdr:nvSpPr>
      <xdr:spPr>
        <a:xfrm>
          <a:off x="485775" y="1714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704850</xdr:colOff>
      <xdr:row>0</xdr:row>
      <xdr:rowOff>171450</xdr:rowOff>
    </xdr:from>
    <xdr:to>
      <xdr:col>1</xdr:col>
      <xdr:colOff>1609050</xdr:colOff>
      <xdr:row>2</xdr:row>
      <xdr:rowOff>93900</xdr:rowOff>
    </xdr:to>
    <xdr:sp macro="" textlink="">
      <xdr:nvSpPr>
        <xdr:cNvPr id="7" name="Rectângulo 6">
          <a:hlinkClick xmlns:r="http://schemas.openxmlformats.org/officeDocument/2006/relationships" r:id="rId2"/>
        </xdr:cNvPr>
        <xdr:cNvSpPr/>
      </xdr:nvSpPr>
      <xdr:spPr>
        <a:xfrm>
          <a:off x="1504950" y="1714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 2010</a:t>
          </a:r>
          <a:endParaRPr lang="pt-PT" sz="1000" b="1">
            <a:solidFill>
              <a:schemeClr val="tx2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1</xdr:col>
      <xdr:colOff>0</xdr:colOff>
      <xdr:row>69</xdr:row>
      <xdr:rowOff>0</xdr:rowOff>
    </xdr:from>
    <xdr:to>
      <xdr:col>1</xdr:col>
      <xdr:colOff>904200</xdr:colOff>
      <xdr:row>70</xdr:row>
      <xdr:rowOff>151050</xdr:rowOff>
    </xdr:to>
    <xdr:sp macro="" textlink="">
      <xdr:nvSpPr>
        <xdr:cNvPr id="8" name="Rectângulo 7">
          <a:hlinkClick xmlns:r="http://schemas.openxmlformats.org/officeDocument/2006/relationships" r:id="rId1"/>
        </xdr:cNvPr>
        <xdr:cNvSpPr/>
      </xdr:nvSpPr>
      <xdr:spPr>
        <a:xfrm>
          <a:off x="800100" y="132969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1019175</xdr:colOff>
      <xdr:row>69</xdr:row>
      <xdr:rowOff>0</xdr:rowOff>
    </xdr:from>
    <xdr:to>
      <xdr:col>1</xdr:col>
      <xdr:colOff>1923375</xdr:colOff>
      <xdr:row>70</xdr:row>
      <xdr:rowOff>151050</xdr:rowOff>
    </xdr:to>
    <xdr:sp macro="" textlink="">
      <xdr:nvSpPr>
        <xdr:cNvPr id="9" name="Rectângulo 8">
          <a:hlinkClick xmlns:r="http://schemas.openxmlformats.org/officeDocument/2006/relationships" r:id="rId2"/>
        </xdr:cNvPr>
        <xdr:cNvSpPr/>
      </xdr:nvSpPr>
      <xdr:spPr>
        <a:xfrm>
          <a:off x="1819275" y="132969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 2010</a:t>
          </a:r>
          <a:endParaRPr lang="pt-PT" sz="1000" b="1">
            <a:solidFill>
              <a:schemeClr val="tx2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485775</xdr:colOff>
      <xdr:row>0</xdr:row>
      <xdr:rowOff>123825</xdr:rowOff>
    </xdr:from>
    <xdr:to>
      <xdr:col>1</xdr:col>
      <xdr:colOff>589875</xdr:colOff>
      <xdr:row>2</xdr:row>
      <xdr:rowOff>46275</xdr:rowOff>
    </xdr:to>
    <xdr:sp macro="" textlink=""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485775" y="1238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704850</xdr:colOff>
      <xdr:row>0</xdr:row>
      <xdr:rowOff>123825</xdr:rowOff>
    </xdr:from>
    <xdr:to>
      <xdr:col>1</xdr:col>
      <xdr:colOff>1609050</xdr:colOff>
      <xdr:row>2</xdr:row>
      <xdr:rowOff>46275</xdr:rowOff>
    </xdr:to>
    <xdr:sp macro="" textlink="">
      <xdr:nvSpPr>
        <xdr:cNvPr id="8" name="Rectângulo 7">
          <a:hlinkClick xmlns:r="http://schemas.openxmlformats.org/officeDocument/2006/relationships" r:id="rId2"/>
        </xdr:cNvPr>
        <xdr:cNvSpPr/>
      </xdr:nvSpPr>
      <xdr:spPr>
        <a:xfrm>
          <a:off x="1504950" y="1238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 2010</a:t>
          </a:r>
          <a:endParaRPr lang="pt-PT" sz="1000" b="1">
            <a:solidFill>
              <a:schemeClr val="tx2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619125</xdr:colOff>
      <xdr:row>1</xdr:row>
      <xdr:rowOff>9525</xdr:rowOff>
    </xdr:from>
    <xdr:to>
      <xdr:col>1</xdr:col>
      <xdr:colOff>723225</xdr:colOff>
      <xdr:row>2</xdr:row>
      <xdr:rowOff>141525</xdr:rowOff>
    </xdr:to>
    <xdr:sp macro="" textlink=""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619125" y="171450"/>
          <a:ext cx="951825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838200</xdr:colOff>
      <xdr:row>1</xdr:row>
      <xdr:rowOff>9525</xdr:rowOff>
    </xdr:from>
    <xdr:to>
      <xdr:col>1</xdr:col>
      <xdr:colOff>1742400</xdr:colOff>
      <xdr:row>2</xdr:row>
      <xdr:rowOff>141525</xdr:rowOff>
    </xdr:to>
    <xdr:sp macro="" textlink=""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685925" y="1714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 2008</a:t>
          </a:r>
          <a:endParaRPr lang="pt-PT" sz="1000" b="1">
            <a:solidFill>
              <a:schemeClr val="tx2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0</xdr:col>
      <xdr:colOff>295275</xdr:colOff>
      <xdr:row>70</xdr:row>
      <xdr:rowOff>0</xdr:rowOff>
    </xdr:from>
    <xdr:to>
      <xdr:col>1</xdr:col>
      <xdr:colOff>399375</xdr:colOff>
      <xdr:row>72</xdr:row>
      <xdr:rowOff>17700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295275" y="13535025"/>
          <a:ext cx="951825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514350</xdr:colOff>
      <xdr:row>70</xdr:row>
      <xdr:rowOff>0</xdr:rowOff>
    </xdr:from>
    <xdr:to>
      <xdr:col>1</xdr:col>
      <xdr:colOff>1418550</xdr:colOff>
      <xdr:row>72</xdr:row>
      <xdr:rowOff>17700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362075" y="135350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 2008</a:t>
          </a:r>
          <a:endParaRPr lang="pt-PT" sz="1000" b="1">
            <a:solidFill>
              <a:schemeClr val="tx2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69</xdr:row>
      <xdr:rowOff>0</xdr:rowOff>
    </xdr:from>
    <xdr:to>
      <xdr:col>1</xdr:col>
      <xdr:colOff>904200</xdr:colOff>
      <xdr:row>70</xdr:row>
      <xdr:rowOff>151050</xdr:rowOff>
    </xdr:to>
    <xdr:sp macro="" textlink=""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800100" y="134112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1019175</xdr:colOff>
      <xdr:row>69</xdr:row>
      <xdr:rowOff>0</xdr:rowOff>
    </xdr:from>
    <xdr:to>
      <xdr:col>1</xdr:col>
      <xdr:colOff>1923375</xdr:colOff>
      <xdr:row>70</xdr:row>
      <xdr:rowOff>151050</xdr:rowOff>
    </xdr:to>
    <xdr:sp macro="" textlink="">
      <xdr:nvSpPr>
        <xdr:cNvPr id="8" name="Rectângulo 7">
          <a:hlinkClick xmlns:r="http://schemas.openxmlformats.org/officeDocument/2006/relationships" r:id="rId2"/>
        </xdr:cNvPr>
        <xdr:cNvSpPr/>
      </xdr:nvSpPr>
      <xdr:spPr>
        <a:xfrm>
          <a:off x="1819275" y="134112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 2010</a:t>
          </a:r>
          <a:endParaRPr lang="pt-PT" sz="1000" b="1">
            <a:solidFill>
              <a:schemeClr val="tx2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0</xdr:col>
      <xdr:colOff>438150</xdr:colOff>
      <xdr:row>0</xdr:row>
      <xdr:rowOff>85725</xdr:rowOff>
    </xdr:from>
    <xdr:to>
      <xdr:col>1</xdr:col>
      <xdr:colOff>542250</xdr:colOff>
      <xdr:row>2</xdr:row>
      <xdr:rowOff>8175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438150" y="85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657225</xdr:colOff>
      <xdr:row>0</xdr:row>
      <xdr:rowOff>85725</xdr:rowOff>
    </xdr:from>
    <xdr:to>
      <xdr:col>1</xdr:col>
      <xdr:colOff>1561425</xdr:colOff>
      <xdr:row>2</xdr:row>
      <xdr:rowOff>8175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457325" y="85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 2010</a:t>
          </a:r>
          <a:endParaRPr lang="pt-PT" sz="1000" b="1">
            <a:solidFill>
              <a:schemeClr val="tx2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466725</xdr:colOff>
      <xdr:row>0</xdr:row>
      <xdr:rowOff>114300</xdr:rowOff>
    </xdr:from>
    <xdr:to>
      <xdr:col>1</xdr:col>
      <xdr:colOff>570825</xdr:colOff>
      <xdr:row>2</xdr:row>
      <xdr:rowOff>36750</xdr:rowOff>
    </xdr:to>
    <xdr:sp macro="" textlink="">
      <xdr:nvSpPr>
        <xdr:cNvPr id="3" name="Rectângulo 2">
          <a:hlinkClick xmlns:r="http://schemas.openxmlformats.org/officeDocument/2006/relationships" r:id="rId1"/>
        </xdr:cNvPr>
        <xdr:cNvSpPr/>
      </xdr:nvSpPr>
      <xdr:spPr>
        <a:xfrm>
          <a:off x="466725" y="1143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685800</xdr:colOff>
      <xdr:row>0</xdr:row>
      <xdr:rowOff>114300</xdr:rowOff>
    </xdr:from>
    <xdr:to>
      <xdr:col>1</xdr:col>
      <xdr:colOff>1590000</xdr:colOff>
      <xdr:row>2</xdr:row>
      <xdr:rowOff>36750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485900" y="1143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 2010</a:t>
          </a:r>
          <a:endParaRPr lang="pt-PT" sz="1000" b="1">
            <a:solidFill>
              <a:schemeClr val="tx2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1</xdr:col>
      <xdr:colOff>0</xdr:colOff>
      <xdr:row>69</xdr:row>
      <xdr:rowOff>0</xdr:rowOff>
    </xdr:from>
    <xdr:to>
      <xdr:col>1</xdr:col>
      <xdr:colOff>904200</xdr:colOff>
      <xdr:row>70</xdr:row>
      <xdr:rowOff>151050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133445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1019175</xdr:colOff>
      <xdr:row>69</xdr:row>
      <xdr:rowOff>0</xdr:rowOff>
    </xdr:from>
    <xdr:to>
      <xdr:col>1</xdr:col>
      <xdr:colOff>1923375</xdr:colOff>
      <xdr:row>70</xdr:row>
      <xdr:rowOff>151050</xdr:rowOff>
    </xdr:to>
    <xdr:sp macro="" textlink="">
      <xdr:nvSpPr>
        <xdr:cNvPr id="6" name="Rectângulo 5">
          <a:hlinkClick xmlns:r="http://schemas.openxmlformats.org/officeDocument/2006/relationships" r:id="rId2"/>
        </xdr:cNvPr>
        <xdr:cNvSpPr/>
      </xdr:nvSpPr>
      <xdr:spPr>
        <a:xfrm>
          <a:off x="1819275" y="133445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 2010</a:t>
          </a:r>
          <a:endParaRPr lang="pt-PT" sz="1000" b="1">
            <a:solidFill>
              <a:schemeClr val="tx2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161925</xdr:rowOff>
    </xdr:from>
    <xdr:to>
      <xdr:col>1</xdr:col>
      <xdr:colOff>904200</xdr:colOff>
      <xdr:row>2</xdr:row>
      <xdr:rowOff>122475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457200" y="1619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68</xdr:row>
      <xdr:rowOff>0</xdr:rowOff>
    </xdr:from>
    <xdr:to>
      <xdr:col>1</xdr:col>
      <xdr:colOff>904200</xdr:colOff>
      <xdr:row>70</xdr:row>
      <xdr:rowOff>17700</xdr:rowOff>
    </xdr:to>
    <xdr:sp macro="" textlink="">
      <xdr:nvSpPr>
        <xdr:cNvPr id="8" name="Rectângulo 7">
          <a:hlinkClick xmlns:r="http://schemas.openxmlformats.org/officeDocument/2006/relationships" r:id="rId1"/>
        </xdr:cNvPr>
        <xdr:cNvSpPr/>
      </xdr:nvSpPr>
      <xdr:spPr>
        <a:xfrm>
          <a:off x="800100" y="128873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1019175</xdr:colOff>
      <xdr:row>68</xdr:row>
      <xdr:rowOff>0</xdr:rowOff>
    </xdr:from>
    <xdr:to>
      <xdr:col>1</xdr:col>
      <xdr:colOff>1923375</xdr:colOff>
      <xdr:row>70</xdr:row>
      <xdr:rowOff>17700</xdr:rowOff>
    </xdr:to>
    <xdr:sp macro="" textlink="">
      <xdr:nvSpPr>
        <xdr:cNvPr id="9" name="Rectângulo 8">
          <a:hlinkClick xmlns:r="http://schemas.openxmlformats.org/officeDocument/2006/relationships" r:id="rId2"/>
        </xdr:cNvPr>
        <xdr:cNvSpPr/>
      </xdr:nvSpPr>
      <xdr:spPr>
        <a:xfrm>
          <a:off x="1819275" y="128873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 2011</a:t>
          </a:r>
          <a:endParaRPr lang="pt-PT" sz="1000" b="1">
            <a:solidFill>
              <a:schemeClr val="tx2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0</xdr:col>
      <xdr:colOff>504825</xdr:colOff>
      <xdr:row>0</xdr:row>
      <xdr:rowOff>104775</xdr:rowOff>
    </xdr:from>
    <xdr:to>
      <xdr:col>1</xdr:col>
      <xdr:colOff>608925</xdr:colOff>
      <xdr:row>2</xdr:row>
      <xdr:rowOff>27225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504825" y="1047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723900</xdr:colOff>
      <xdr:row>0</xdr:row>
      <xdr:rowOff>104775</xdr:rowOff>
    </xdr:from>
    <xdr:to>
      <xdr:col>1</xdr:col>
      <xdr:colOff>1628100</xdr:colOff>
      <xdr:row>2</xdr:row>
      <xdr:rowOff>27225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524000" y="1047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 2011</a:t>
          </a:r>
          <a:endParaRPr lang="pt-PT" sz="1000" b="1">
            <a:solidFill>
              <a:schemeClr val="tx2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581025</xdr:colOff>
      <xdr:row>1</xdr:row>
      <xdr:rowOff>19050</xdr:rowOff>
    </xdr:from>
    <xdr:to>
      <xdr:col>1</xdr:col>
      <xdr:colOff>685125</xdr:colOff>
      <xdr:row>2</xdr:row>
      <xdr:rowOff>151050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581025" y="2286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800100</xdr:colOff>
      <xdr:row>1</xdr:row>
      <xdr:rowOff>19050</xdr:rowOff>
    </xdr:from>
    <xdr:to>
      <xdr:col>1</xdr:col>
      <xdr:colOff>1704300</xdr:colOff>
      <xdr:row>2</xdr:row>
      <xdr:rowOff>151050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600200" y="2286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 2011</a:t>
          </a:r>
          <a:endParaRPr lang="pt-PT" sz="1000" b="1">
            <a:solidFill>
              <a:schemeClr val="tx2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1</xdr:col>
      <xdr:colOff>0</xdr:colOff>
      <xdr:row>69</xdr:row>
      <xdr:rowOff>0</xdr:rowOff>
    </xdr:from>
    <xdr:to>
      <xdr:col>1</xdr:col>
      <xdr:colOff>904200</xdr:colOff>
      <xdr:row>71</xdr:row>
      <xdr:rowOff>17700</xdr:rowOff>
    </xdr:to>
    <xdr:sp macro="" textlink="">
      <xdr:nvSpPr>
        <xdr:cNvPr id="6" name="Rectângulo 5">
          <a:hlinkClick xmlns:r="http://schemas.openxmlformats.org/officeDocument/2006/relationships" r:id="rId1"/>
        </xdr:cNvPr>
        <xdr:cNvSpPr/>
      </xdr:nvSpPr>
      <xdr:spPr>
        <a:xfrm>
          <a:off x="800100" y="128873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1019175</xdr:colOff>
      <xdr:row>69</xdr:row>
      <xdr:rowOff>0</xdr:rowOff>
    </xdr:from>
    <xdr:to>
      <xdr:col>1</xdr:col>
      <xdr:colOff>1923375</xdr:colOff>
      <xdr:row>71</xdr:row>
      <xdr:rowOff>17700</xdr:rowOff>
    </xdr:to>
    <xdr:sp macro="" textlink="">
      <xdr:nvSpPr>
        <xdr:cNvPr id="7" name="Rectângulo 6">
          <a:hlinkClick xmlns:r="http://schemas.openxmlformats.org/officeDocument/2006/relationships" r:id="rId2"/>
        </xdr:cNvPr>
        <xdr:cNvSpPr/>
      </xdr:nvSpPr>
      <xdr:spPr>
        <a:xfrm>
          <a:off x="1819275" y="128873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 2011</a:t>
          </a:r>
          <a:endParaRPr lang="pt-PT" sz="1000" b="1">
            <a:solidFill>
              <a:schemeClr val="tx2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69</xdr:row>
      <xdr:rowOff>0</xdr:rowOff>
    </xdr:from>
    <xdr:to>
      <xdr:col>1</xdr:col>
      <xdr:colOff>904200</xdr:colOff>
      <xdr:row>71</xdr:row>
      <xdr:rowOff>17700</xdr:rowOff>
    </xdr:to>
    <xdr:sp macro="" textlink=""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800100" y="129159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1019175</xdr:colOff>
      <xdr:row>69</xdr:row>
      <xdr:rowOff>0</xdr:rowOff>
    </xdr:from>
    <xdr:to>
      <xdr:col>1</xdr:col>
      <xdr:colOff>1923375</xdr:colOff>
      <xdr:row>71</xdr:row>
      <xdr:rowOff>17700</xdr:rowOff>
    </xdr:to>
    <xdr:sp macro="" textlink="">
      <xdr:nvSpPr>
        <xdr:cNvPr id="8" name="Rectângulo 7">
          <a:hlinkClick xmlns:r="http://schemas.openxmlformats.org/officeDocument/2006/relationships" r:id="rId2"/>
        </xdr:cNvPr>
        <xdr:cNvSpPr/>
      </xdr:nvSpPr>
      <xdr:spPr>
        <a:xfrm>
          <a:off x="1819275" y="129159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 2011</a:t>
          </a:r>
          <a:endParaRPr lang="pt-PT" sz="1000" b="1">
            <a:solidFill>
              <a:schemeClr val="tx2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0</xdr:col>
      <xdr:colOff>447675</xdr:colOff>
      <xdr:row>0</xdr:row>
      <xdr:rowOff>152400</xdr:rowOff>
    </xdr:from>
    <xdr:to>
      <xdr:col>1</xdr:col>
      <xdr:colOff>551775</xdr:colOff>
      <xdr:row>2</xdr:row>
      <xdr:rowOff>74850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447675" y="1524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666750</xdr:colOff>
      <xdr:row>0</xdr:row>
      <xdr:rowOff>152400</xdr:rowOff>
    </xdr:from>
    <xdr:to>
      <xdr:col>1</xdr:col>
      <xdr:colOff>1570950</xdr:colOff>
      <xdr:row>2</xdr:row>
      <xdr:rowOff>74850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466850" y="1524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 2011</a:t>
          </a:r>
          <a:endParaRPr lang="pt-PT" sz="1000" b="1">
            <a:solidFill>
              <a:schemeClr val="tx2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69</xdr:row>
      <xdr:rowOff>0</xdr:rowOff>
    </xdr:from>
    <xdr:to>
      <xdr:col>1</xdr:col>
      <xdr:colOff>904200</xdr:colOff>
      <xdr:row>71</xdr:row>
      <xdr:rowOff>17700</xdr:rowOff>
    </xdr:to>
    <xdr:sp macro="" textlink="">
      <xdr:nvSpPr>
        <xdr:cNvPr id="8" name="Rectângulo 7">
          <a:hlinkClick xmlns:r="http://schemas.openxmlformats.org/officeDocument/2006/relationships" r:id="rId1"/>
        </xdr:cNvPr>
        <xdr:cNvSpPr/>
      </xdr:nvSpPr>
      <xdr:spPr>
        <a:xfrm>
          <a:off x="800100" y="129921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1019175</xdr:colOff>
      <xdr:row>69</xdr:row>
      <xdr:rowOff>0</xdr:rowOff>
    </xdr:from>
    <xdr:to>
      <xdr:col>1</xdr:col>
      <xdr:colOff>1923375</xdr:colOff>
      <xdr:row>71</xdr:row>
      <xdr:rowOff>17700</xdr:rowOff>
    </xdr:to>
    <xdr:sp macro="" textlink="">
      <xdr:nvSpPr>
        <xdr:cNvPr id="9" name="Rectângulo 8">
          <a:hlinkClick xmlns:r="http://schemas.openxmlformats.org/officeDocument/2006/relationships" r:id="rId2"/>
        </xdr:cNvPr>
        <xdr:cNvSpPr/>
      </xdr:nvSpPr>
      <xdr:spPr>
        <a:xfrm>
          <a:off x="1819275" y="129921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 2011</a:t>
          </a:r>
          <a:endParaRPr lang="pt-PT" sz="1000" b="1">
            <a:solidFill>
              <a:schemeClr val="tx2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0</xdr:col>
      <xdr:colOff>447675</xdr:colOff>
      <xdr:row>1</xdr:row>
      <xdr:rowOff>0</xdr:rowOff>
    </xdr:from>
    <xdr:to>
      <xdr:col>1</xdr:col>
      <xdr:colOff>551775</xdr:colOff>
      <xdr:row>2</xdr:row>
      <xdr:rowOff>132000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447675" y="2095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666750</xdr:colOff>
      <xdr:row>1</xdr:row>
      <xdr:rowOff>0</xdr:rowOff>
    </xdr:from>
    <xdr:to>
      <xdr:col>1</xdr:col>
      <xdr:colOff>1570950</xdr:colOff>
      <xdr:row>2</xdr:row>
      <xdr:rowOff>132000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466850" y="2095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 2011</a:t>
          </a:r>
          <a:endParaRPr lang="pt-PT" sz="1000" b="1">
            <a:solidFill>
              <a:schemeClr val="tx2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69</xdr:row>
      <xdr:rowOff>0</xdr:rowOff>
    </xdr:from>
    <xdr:to>
      <xdr:col>1</xdr:col>
      <xdr:colOff>904200</xdr:colOff>
      <xdr:row>70</xdr:row>
      <xdr:rowOff>151050</xdr:rowOff>
    </xdr:to>
    <xdr:sp macro="" textlink="">
      <xdr:nvSpPr>
        <xdr:cNvPr id="8" name="Rectângulo 7">
          <a:hlinkClick xmlns:r="http://schemas.openxmlformats.org/officeDocument/2006/relationships" r:id="rId1"/>
        </xdr:cNvPr>
        <xdr:cNvSpPr/>
      </xdr:nvSpPr>
      <xdr:spPr>
        <a:xfrm>
          <a:off x="800100" y="131730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1019175</xdr:colOff>
      <xdr:row>69</xdr:row>
      <xdr:rowOff>0</xdr:rowOff>
    </xdr:from>
    <xdr:to>
      <xdr:col>1</xdr:col>
      <xdr:colOff>1923375</xdr:colOff>
      <xdr:row>70</xdr:row>
      <xdr:rowOff>151050</xdr:rowOff>
    </xdr:to>
    <xdr:sp macro="" textlink="">
      <xdr:nvSpPr>
        <xdr:cNvPr id="9" name="Rectângulo 8">
          <a:hlinkClick xmlns:r="http://schemas.openxmlformats.org/officeDocument/2006/relationships" r:id="rId2"/>
        </xdr:cNvPr>
        <xdr:cNvSpPr/>
      </xdr:nvSpPr>
      <xdr:spPr>
        <a:xfrm>
          <a:off x="1819275" y="131730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 2011</a:t>
          </a:r>
          <a:endParaRPr lang="pt-PT" sz="1000" b="1">
            <a:solidFill>
              <a:schemeClr val="tx2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0</xdr:col>
      <xdr:colOff>552450</xdr:colOff>
      <xdr:row>0</xdr:row>
      <xdr:rowOff>161925</xdr:rowOff>
    </xdr:from>
    <xdr:to>
      <xdr:col>1</xdr:col>
      <xdr:colOff>656550</xdr:colOff>
      <xdr:row>2</xdr:row>
      <xdr:rowOff>84375</xdr:rowOff>
    </xdr:to>
    <xdr:sp macro="" textlink="">
      <xdr:nvSpPr>
        <xdr:cNvPr id="12" name="Rectângulo 11">
          <a:hlinkClick xmlns:r="http://schemas.openxmlformats.org/officeDocument/2006/relationships" r:id="rId1"/>
        </xdr:cNvPr>
        <xdr:cNvSpPr/>
      </xdr:nvSpPr>
      <xdr:spPr>
        <a:xfrm>
          <a:off x="552450" y="1619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771525</xdr:colOff>
      <xdr:row>0</xdr:row>
      <xdr:rowOff>161925</xdr:rowOff>
    </xdr:from>
    <xdr:to>
      <xdr:col>1</xdr:col>
      <xdr:colOff>1675725</xdr:colOff>
      <xdr:row>2</xdr:row>
      <xdr:rowOff>84375</xdr:rowOff>
    </xdr:to>
    <xdr:sp macro="" textlink="">
      <xdr:nvSpPr>
        <xdr:cNvPr id="13" name="Rectângulo 12">
          <a:hlinkClick xmlns:r="http://schemas.openxmlformats.org/officeDocument/2006/relationships" r:id="rId2"/>
        </xdr:cNvPr>
        <xdr:cNvSpPr/>
      </xdr:nvSpPr>
      <xdr:spPr>
        <a:xfrm>
          <a:off x="1571625" y="1619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 2011</a:t>
          </a:r>
          <a:endParaRPr lang="pt-PT" sz="1000" b="1">
            <a:solidFill>
              <a:schemeClr val="tx2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533400</xdr:colOff>
      <xdr:row>0</xdr:row>
      <xdr:rowOff>152400</xdr:rowOff>
    </xdr:from>
    <xdr:to>
      <xdr:col>1</xdr:col>
      <xdr:colOff>637500</xdr:colOff>
      <xdr:row>2</xdr:row>
      <xdr:rowOff>74850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533400" y="1524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752475</xdr:colOff>
      <xdr:row>0</xdr:row>
      <xdr:rowOff>152400</xdr:rowOff>
    </xdr:from>
    <xdr:to>
      <xdr:col>1</xdr:col>
      <xdr:colOff>1656675</xdr:colOff>
      <xdr:row>2</xdr:row>
      <xdr:rowOff>74850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552575" y="1524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 2011</a:t>
          </a:r>
          <a:endParaRPr lang="pt-PT" sz="1000" b="1">
            <a:solidFill>
              <a:schemeClr val="tx2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1</xdr:col>
      <xdr:colOff>0</xdr:colOff>
      <xdr:row>69</xdr:row>
      <xdr:rowOff>0</xdr:rowOff>
    </xdr:from>
    <xdr:to>
      <xdr:col>1</xdr:col>
      <xdr:colOff>904200</xdr:colOff>
      <xdr:row>71</xdr:row>
      <xdr:rowOff>17700</xdr:rowOff>
    </xdr:to>
    <xdr:sp macro="" textlink="">
      <xdr:nvSpPr>
        <xdr:cNvPr id="6" name="Rectângulo 5">
          <a:hlinkClick xmlns:r="http://schemas.openxmlformats.org/officeDocument/2006/relationships" r:id="rId1"/>
        </xdr:cNvPr>
        <xdr:cNvSpPr/>
      </xdr:nvSpPr>
      <xdr:spPr>
        <a:xfrm>
          <a:off x="800100" y="128873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1019175</xdr:colOff>
      <xdr:row>69</xdr:row>
      <xdr:rowOff>0</xdr:rowOff>
    </xdr:from>
    <xdr:to>
      <xdr:col>1</xdr:col>
      <xdr:colOff>1923375</xdr:colOff>
      <xdr:row>71</xdr:row>
      <xdr:rowOff>17700</xdr:rowOff>
    </xdr:to>
    <xdr:sp macro="" textlink="">
      <xdr:nvSpPr>
        <xdr:cNvPr id="7" name="Rectângulo 6">
          <a:hlinkClick xmlns:r="http://schemas.openxmlformats.org/officeDocument/2006/relationships" r:id="rId2"/>
        </xdr:cNvPr>
        <xdr:cNvSpPr/>
      </xdr:nvSpPr>
      <xdr:spPr>
        <a:xfrm>
          <a:off x="1819275" y="128873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 2011</a:t>
          </a:r>
          <a:endParaRPr lang="pt-PT" sz="1000" b="1">
            <a:solidFill>
              <a:schemeClr val="tx2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69</xdr:row>
      <xdr:rowOff>0</xdr:rowOff>
    </xdr:from>
    <xdr:to>
      <xdr:col>1</xdr:col>
      <xdr:colOff>904200</xdr:colOff>
      <xdr:row>70</xdr:row>
      <xdr:rowOff>151050</xdr:rowOff>
    </xdr:to>
    <xdr:sp macro="" textlink=""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800100" y="133731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1019175</xdr:colOff>
      <xdr:row>69</xdr:row>
      <xdr:rowOff>0</xdr:rowOff>
    </xdr:from>
    <xdr:to>
      <xdr:col>1</xdr:col>
      <xdr:colOff>1923375</xdr:colOff>
      <xdr:row>70</xdr:row>
      <xdr:rowOff>151050</xdr:rowOff>
    </xdr:to>
    <xdr:sp macro="" textlink="">
      <xdr:nvSpPr>
        <xdr:cNvPr id="8" name="Rectângulo 7">
          <a:hlinkClick xmlns:r="http://schemas.openxmlformats.org/officeDocument/2006/relationships" r:id="rId2"/>
        </xdr:cNvPr>
        <xdr:cNvSpPr/>
      </xdr:nvSpPr>
      <xdr:spPr>
        <a:xfrm>
          <a:off x="1819275" y="133731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 2011</a:t>
          </a:r>
          <a:endParaRPr lang="pt-PT" sz="1000" b="1">
            <a:solidFill>
              <a:schemeClr val="tx2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0</xdr:col>
      <xdr:colOff>542925</xdr:colOff>
      <xdr:row>0</xdr:row>
      <xdr:rowOff>180975</xdr:rowOff>
    </xdr:from>
    <xdr:to>
      <xdr:col>1</xdr:col>
      <xdr:colOff>647025</xdr:colOff>
      <xdr:row>2</xdr:row>
      <xdr:rowOff>103425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542925" y="1809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762000</xdr:colOff>
      <xdr:row>0</xdr:row>
      <xdr:rowOff>180975</xdr:rowOff>
    </xdr:from>
    <xdr:to>
      <xdr:col>1</xdr:col>
      <xdr:colOff>1666200</xdr:colOff>
      <xdr:row>2</xdr:row>
      <xdr:rowOff>103425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562100" y="1809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 2011</a:t>
          </a:r>
          <a:endParaRPr lang="pt-PT" sz="1000" b="1">
            <a:solidFill>
              <a:schemeClr val="tx2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552450</xdr:colOff>
      <xdr:row>1</xdr:row>
      <xdr:rowOff>9525</xdr:rowOff>
    </xdr:from>
    <xdr:to>
      <xdr:col>1</xdr:col>
      <xdr:colOff>656550</xdr:colOff>
      <xdr:row>2</xdr:row>
      <xdr:rowOff>141525</xdr:rowOff>
    </xdr:to>
    <xdr:sp macro="" textlink=""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552450" y="2190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771525</xdr:colOff>
      <xdr:row>1</xdr:row>
      <xdr:rowOff>9525</xdr:rowOff>
    </xdr:from>
    <xdr:to>
      <xdr:col>1</xdr:col>
      <xdr:colOff>1675725</xdr:colOff>
      <xdr:row>2</xdr:row>
      <xdr:rowOff>141525</xdr:rowOff>
    </xdr:to>
    <xdr:sp macro="" textlink=""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571625" y="2190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 2008</a:t>
          </a:r>
          <a:endParaRPr lang="pt-PT" sz="1000" b="1">
            <a:solidFill>
              <a:schemeClr val="tx2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0</xdr:col>
      <xdr:colOff>238125</xdr:colOff>
      <xdr:row>70</xdr:row>
      <xdr:rowOff>38100</xdr:rowOff>
    </xdr:from>
    <xdr:to>
      <xdr:col>1</xdr:col>
      <xdr:colOff>342225</xdr:colOff>
      <xdr:row>72</xdr:row>
      <xdr:rowOff>55800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238125" y="130968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457200</xdr:colOff>
      <xdr:row>70</xdr:row>
      <xdr:rowOff>38100</xdr:rowOff>
    </xdr:from>
    <xdr:to>
      <xdr:col>1</xdr:col>
      <xdr:colOff>1361400</xdr:colOff>
      <xdr:row>72</xdr:row>
      <xdr:rowOff>55800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257300" y="130968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 2008</a:t>
          </a:r>
          <a:endParaRPr lang="pt-PT" sz="1000" b="1">
            <a:solidFill>
              <a:schemeClr val="tx2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69</xdr:row>
      <xdr:rowOff>0</xdr:rowOff>
    </xdr:from>
    <xdr:to>
      <xdr:col>1</xdr:col>
      <xdr:colOff>904200</xdr:colOff>
      <xdr:row>70</xdr:row>
      <xdr:rowOff>151050</xdr:rowOff>
    </xdr:to>
    <xdr:sp macro="" textlink="">
      <xdr:nvSpPr>
        <xdr:cNvPr id="8" name="Rectângulo 7">
          <a:hlinkClick xmlns:r="http://schemas.openxmlformats.org/officeDocument/2006/relationships" r:id="rId1"/>
        </xdr:cNvPr>
        <xdr:cNvSpPr/>
      </xdr:nvSpPr>
      <xdr:spPr>
        <a:xfrm>
          <a:off x="800100" y="133635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1019175</xdr:colOff>
      <xdr:row>69</xdr:row>
      <xdr:rowOff>0</xdr:rowOff>
    </xdr:from>
    <xdr:to>
      <xdr:col>1</xdr:col>
      <xdr:colOff>1923375</xdr:colOff>
      <xdr:row>70</xdr:row>
      <xdr:rowOff>151050</xdr:rowOff>
    </xdr:to>
    <xdr:sp macro="" textlink="">
      <xdr:nvSpPr>
        <xdr:cNvPr id="9" name="Rectângulo 8">
          <a:hlinkClick xmlns:r="http://schemas.openxmlformats.org/officeDocument/2006/relationships" r:id="rId2"/>
        </xdr:cNvPr>
        <xdr:cNvSpPr/>
      </xdr:nvSpPr>
      <xdr:spPr>
        <a:xfrm>
          <a:off x="1819275" y="133635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 2011</a:t>
          </a:r>
          <a:endParaRPr lang="pt-PT" sz="1000" b="1">
            <a:solidFill>
              <a:schemeClr val="tx2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0</xdr:col>
      <xdr:colOff>514350</xdr:colOff>
      <xdr:row>0</xdr:row>
      <xdr:rowOff>161925</xdr:rowOff>
    </xdr:from>
    <xdr:to>
      <xdr:col>1</xdr:col>
      <xdr:colOff>618450</xdr:colOff>
      <xdr:row>2</xdr:row>
      <xdr:rowOff>84375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514350" y="1619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733425</xdr:colOff>
      <xdr:row>0</xdr:row>
      <xdr:rowOff>161925</xdr:rowOff>
    </xdr:from>
    <xdr:to>
      <xdr:col>1</xdr:col>
      <xdr:colOff>1637625</xdr:colOff>
      <xdr:row>2</xdr:row>
      <xdr:rowOff>84375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533525" y="1619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 2011</a:t>
          </a:r>
          <a:endParaRPr lang="pt-PT" sz="1000" b="1">
            <a:solidFill>
              <a:schemeClr val="tx2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69</xdr:row>
      <xdr:rowOff>0</xdr:rowOff>
    </xdr:from>
    <xdr:to>
      <xdr:col>1</xdr:col>
      <xdr:colOff>904200</xdr:colOff>
      <xdr:row>70</xdr:row>
      <xdr:rowOff>151050</xdr:rowOff>
    </xdr:to>
    <xdr:sp macro="" textlink="">
      <xdr:nvSpPr>
        <xdr:cNvPr id="8" name="Rectângulo 7">
          <a:hlinkClick xmlns:r="http://schemas.openxmlformats.org/officeDocument/2006/relationships" r:id="rId1"/>
        </xdr:cNvPr>
        <xdr:cNvSpPr/>
      </xdr:nvSpPr>
      <xdr:spPr>
        <a:xfrm>
          <a:off x="800100" y="132969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1019175</xdr:colOff>
      <xdr:row>69</xdr:row>
      <xdr:rowOff>0</xdr:rowOff>
    </xdr:from>
    <xdr:to>
      <xdr:col>1</xdr:col>
      <xdr:colOff>1923375</xdr:colOff>
      <xdr:row>70</xdr:row>
      <xdr:rowOff>151050</xdr:rowOff>
    </xdr:to>
    <xdr:sp macro="" textlink="">
      <xdr:nvSpPr>
        <xdr:cNvPr id="9" name="Rectângulo 8">
          <a:hlinkClick xmlns:r="http://schemas.openxmlformats.org/officeDocument/2006/relationships" r:id="rId2"/>
        </xdr:cNvPr>
        <xdr:cNvSpPr/>
      </xdr:nvSpPr>
      <xdr:spPr>
        <a:xfrm>
          <a:off x="1819275" y="132969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 2011</a:t>
          </a:r>
          <a:endParaRPr lang="pt-PT" sz="1000" b="1">
            <a:solidFill>
              <a:schemeClr val="tx2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0</xdr:col>
      <xdr:colOff>523875</xdr:colOff>
      <xdr:row>0</xdr:row>
      <xdr:rowOff>114300</xdr:rowOff>
    </xdr:from>
    <xdr:to>
      <xdr:col>1</xdr:col>
      <xdr:colOff>627975</xdr:colOff>
      <xdr:row>2</xdr:row>
      <xdr:rowOff>0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523875" y="114300"/>
          <a:ext cx="904200" cy="30480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742950</xdr:colOff>
      <xdr:row>0</xdr:row>
      <xdr:rowOff>114300</xdr:rowOff>
    </xdr:from>
    <xdr:to>
      <xdr:col>1</xdr:col>
      <xdr:colOff>1647150</xdr:colOff>
      <xdr:row>2</xdr:row>
      <xdr:rowOff>0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543050" y="114300"/>
          <a:ext cx="904200" cy="30480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 2011</a:t>
          </a:r>
          <a:endParaRPr lang="pt-PT" sz="1000" b="1">
            <a:solidFill>
              <a:schemeClr val="tx2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69</xdr:row>
      <xdr:rowOff>0</xdr:rowOff>
    </xdr:from>
    <xdr:to>
      <xdr:col>1</xdr:col>
      <xdr:colOff>904200</xdr:colOff>
      <xdr:row>70</xdr:row>
      <xdr:rowOff>151050</xdr:rowOff>
    </xdr:to>
    <xdr:sp macro="" textlink=""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800100" y="134112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1019175</xdr:colOff>
      <xdr:row>69</xdr:row>
      <xdr:rowOff>0</xdr:rowOff>
    </xdr:from>
    <xdr:to>
      <xdr:col>1</xdr:col>
      <xdr:colOff>1923375</xdr:colOff>
      <xdr:row>70</xdr:row>
      <xdr:rowOff>151050</xdr:rowOff>
    </xdr:to>
    <xdr:sp macro="" textlink="">
      <xdr:nvSpPr>
        <xdr:cNvPr id="8" name="Rectângulo 7">
          <a:hlinkClick xmlns:r="http://schemas.openxmlformats.org/officeDocument/2006/relationships" r:id="rId2"/>
        </xdr:cNvPr>
        <xdr:cNvSpPr/>
      </xdr:nvSpPr>
      <xdr:spPr>
        <a:xfrm>
          <a:off x="1819275" y="134112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 2011</a:t>
          </a:r>
          <a:endParaRPr lang="pt-PT" sz="1000" b="1">
            <a:solidFill>
              <a:schemeClr val="tx2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0</xdr:col>
      <xdr:colOff>409575</xdr:colOff>
      <xdr:row>0</xdr:row>
      <xdr:rowOff>114300</xdr:rowOff>
    </xdr:from>
    <xdr:to>
      <xdr:col>1</xdr:col>
      <xdr:colOff>513675</xdr:colOff>
      <xdr:row>2</xdr:row>
      <xdr:rowOff>36750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409575" y="1143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628650</xdr:colOff>
      <xdr:row>0</xdr:row>
      <xdr:rowOff>114300</xdr:rowOff>
    </xdr:from>
    <xdr:to>
      <xdr:col>1</xdr:col>
      <xdr:colOff>1532850</xdr:colOff>
      <xdr:row>2</xdr:row>
      <xdr:rowOff>36750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428750" y="1143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 2011</a:t>
          </a:r>
          <a:endParaRPr lang="pt-PT" sz="1000" b="1">
            <a:solidFill>
              <a:schemeClr val="tx2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69</xdr:row>
      <xdr:rowOff>0</xdr:rowOff>
    </xdr:from>
    <xdr:to>
      <xdr:col>1</xdr:col>
      <xdr:colOff>904200</xdr:colOff>
      <xdr:row>70</xdr:row>
      <xdr:rowOff>151050</xdr:rowOff>
    </xdr:to>
    <xdr:sp macro="" textlink=""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800100" y="134112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1019175</xdr:colOff>
      <xdr:row>69</xdr:row>
      <xdr:rowOff>0</xdr:rowOff>
    </xdr:from>
    <xdr:to>
      <xdr:col>1</xdr:col>
      <xdr:colOff>1923375</xdr:colOff>
      <xdr:row>70</xdr:row>
      <xdr:rowOff>151050</xdr:rowOff>
    </xdr:to>
    <xdr:sp macro="" textlink="">
      <xdr:nvSpPr>
        <xdr:cNvPr id="8" name="Rectângulo 7">
          <a:hlinkClick xmlns:r="http://schemas.openxmlformats.org/officeDocument/2006/relationships" r:id="rId2"/>
        </xdr:cNvPr>
        <xdr:cNvSpPr/>
      </xdr:nvSpPr>
      <xdr:spPr>
        <a:xfrm>
          <a:off x="1819275" y="134112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 2011</a:t>
          </a:r>
          <a:endParaRPr lang="pt-PT" sz="1000" b="1">
            <a:solidFill>
              <a:schemeClr val="tx2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0</xdr:col>
      <xdr:colOff>447675</xdr:colOff>
      <xdr:row>0</xdr:row>
      <xdr:rowOff>180975</xdr:rowOff>
    </xdr:from>
    <xdr:to>
      <xdr:col>1</xdr:col>
      <xdr:colOff>551775</xdr:colOff>
      <xdr:row>2</xdr:row>
      <xdr:rowOff>103425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447675" y="1809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666750</xdr:colOff>
      <xdr:row>0</xdr:row>
      <xdr:rowOff>180975</xdr:rowOff>
    </xdr:from>
    <xdr:to>
      <xdr:col>1</xdr:col>
      <xdr:colOff>1570950</xdr:colOff>
      <xdr:row>2</xdr:row>
      <xdr:rowOff>103425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466850" y="1809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 2011</a:t>
          </a:r>
          <a:endParaRPr lang="pt-PT" sz="1000" b="1">
            <a:solidFill>
              <a:schemeClr val="tx2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504825</xdr:colOff>
      <xdr:row>1</xdr:row>
      <xdr:rowOff>0</xdr:rowOff>
    </xdr:from>
    <xdr:to>
      <xdr:col>1</xdr:col>
      <xdr:colOff>608925</xdr:colOff>
      <xdr:row>2</xdr:row>
      <xdr:rowOff>132000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504825" y="2095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723900</xdr:colOff>
      <xdr:row>1</xdr:row>
      <xdr:rowOff>0</xdr:rowOff>
    </xdr:from>
    <xdr:to>
      <xdr:col>1</xdr:col>
      <xdr:colOff>1628100</xdr:colOff>
      <xdr:row>2</xdr:row>
      <xdr:rowOff>132000</xdr:rowOff>
    </xdr:to>
    <xdr:sp macro="" textlink="">
      <xdr:nvSpPr>
        <xdr:cNvPr id="7" name="Rectângulo 6">
          <a:hlinkClick xmlns:r="http://schemas.openxmlformats.org/officeDocument/2006/relationships" r:id="rId2"/>
        </xdr:cNvPr>
        <xdr:cNvSpPr/>
      </xdr:nvSpPr>
      <xdr:spPr>
        <a:xfrm>
          <a:off x="1524000" y="2095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 2011</a:t>
          </a:r>
          <a:endParaRPr lang="pt-PT" sz="1000" b="1">
            <a:solidFill>
              <a:schemeClr val="tx2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1</xdr:col>
      <xdr:colOff>0</xdr:colOff>
      <xdr:row>69</xdr:row>
      <xdr:rowOff>0</xdr:rowOff>
    </xdr:from>
    <xdr:to>
      <xdr:col>1</xdr:col>
      <xdr:colOff>904200</xdr:colOff>
      <xdr:row>70</xdr:row>
      <xdr:rowOff>151050</xdr:rowOff>
    </xdr:to>
    <xdr:sp macro="" textlink="">
      <xdr:nvSpPr>
        <xdr:cNvPr id="8" name="Rectângulo 7">
          <a:hlinkClick xmlns:r="http://schemas.openxmlformats.org/officeDocument/2006/relationships" r:id="rId1"/>
        </xdr:cNvPr>
        <xdr:cNvSpPr/>
      </xdr:nvSpPr>
      <xdr:spPr>
        <a:xfrm>
          <a:off x="800100" y="133064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1019175</xdr:colOff>
      <xdr:row>69</xdr:row>
      <xdr:rowOff>0</xdr:rowOff>
    </xdr:from>
    <xdr:to>
      <xdr:col>1</xdr:col>
      <xdr:colOff>1923375</xdr:colOff>
      <xdr:row>70</xdr:row>
      <xdr:rowOff>151050</xdr:rowOff>
    </xdr:to>
    <xdr:sp macro="" textlink="">
      <xdr:nvSpPr>
        <xdr:cNvPr id="9" name="Rectângulo 8">
          <a:hlinkClick xmlns:r="http://schemas.openxmlformats.org/officeDocument/2006/relationships" r:id="rId2"/>
        </xdr:cNvPr>
        <xdr:cNvSpPr/>
      </xdr:nvSpPr>
      <xdr:spPr>
        <a:xfrm>
          <a:off x="1819275" y="133064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 2011</a:t>
          </a:r>
          <a:endParaRPr lang="pt-PT" sz="1000" b="1">
            <a:solidFill>
              <a:schemeClr val="tx2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69</xdr:row>
      <xdr:rowOff>0</xdr:rowOff>
    </xdr:from>
    <xdr:to>
      <xdr:col>1</xdr:col>
      <xdr:colOff>904200</xdr:colOff>
      <xdr:row>70</xdr:row>
      <xdr:rowOff>151050</xdr:rowOff>
    </xdr:to>
    <xdr:sp macro="" textlink="">
      <xdr:nvSpPr>
        <xdr:cNvPr id="8" name="Rectângulo 7">
          <a:hlinkClick xmlns:r="http://schemas.openxmlformats.org/officeDocument/2006/relationships" r:id="rId1"/>
        </xdr:cNvPr>
        <xdr:cNvSpPr/>
      </xdr:nvSpPr>
      <xdr:spPr>
        <a:xfrm>
          <a:off x="609600" y="131445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1019175</xdr:colOff>
      <xdr:row>69</xdr:row>
      <xdr:rowOff>0</xdr:rowOff>
    </xdr:from>
    <xdr:to>
      <xdr:col>1</xdr:col>
      <xdr:colOff>1923375</xdr:colOff>
      <xdr:row>70</xdr:row>
      <xdr:rowOff>151050</xdr:rowOff>
    </xdr:to>
    <xdr:sp macro="" textlink="">
      <xdr:nvSpPr>
        <xdr:cNvPr id="9" name="Rectângulo 8">
          <a:hlinkClick xmlns:r="http://schemas.openxmlformats.org/officeDocument/2006/relationships" r:id="rId2"/>
        </xdr:cNvPr>
        <xdr:cNvSpPr/>
      </xdr:nvSpPr>
      <xdr:spPr>
        <a:xfrm>
          <a:off x="1628775" y="131445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 2011</a:t>
          </a:r>
          <a:endParaRPr lang="pt-PT" sz="1000" b="1">
            <a:solidFill>
              <a:schemeClr val="tx2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0</xdr:col>
      <xdr:colOff>304800</xdr:colOff>
      <xdr:row>0</xdr:row>
      <xdr:rowOff>114300</xdr:rowOff>
    </xdr:from>
    <xdr:to>
      <xdr:col>1</xdr:col>
      <xdr:colOff>599400</xdr:colOff>
      <xdr:row>2</xdr:row>
      <xdr:rowOff>74850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304800" y="1143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714375</xdr:colOff>
      <xdr:row>0</xdr:row>
      <xdr:rowOff>114300</xdr:rowOff>
    </xdr:from>
    <xdr:to>
      <xdr:col>1</xdr:col>
      <xdr:colOff>1618575</xdr:colOff>
      <xdr:row>2</xdr:row>
      <xdr:rowOff>74850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323975" y="1143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 2011</a:t>
          </a:r>
          <a:endParaRPr lang="pt-PT" sz="1000" b="1">
            <a:solidFill>
              <a:schemeClr val="tx2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438150</xdr:colOff>
      <xdr:row>0</xdr:row>
      <xdr:rowOff>85725</xdr:rowOff>
    </xdr:from>
    <xdr:to>
      <xdr:col>1</xdr:col>
      <xdr:colOff>542250</xdr:colOff>
      <xdr:row>2</xdr:row>
      <xdr:rowOff>8175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438150" y="85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657225</xdr:colOff>
      <xdr:row>0</xdr:row>
      <xdr:rowOff>85725</xdr:rowOff>
    </xdr:from>
    <xdr:to>
      <xdr:col>1</xdr:col>
      <xdr:colOff>1561425</xdr:colOff>
      <xdr:row>2</xdr:row>
      <xdr:rowOff>8175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457325" y="85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 2011</a:t>
          </a:r>
          <a:endParaRPr lang="pt-PT" sz="1000" b="1">
            <a:solidFill>
              <a:schemeClr val="tx2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1</xdr:col>
      <xdr:colOff>0</xdr:colOff>
      <xdr:row>69</xdr:row>
      <xdr:rowOff>0</xdr:rowOff>
    </xdr:from>
    <xdr:to>
      <xdr:col>1</xdr:col>
      <xdr:colOff>904200</xdr:colOff>
      <xdr:row>71</xdr:row>
      <xdr:rowOff>17700</xdr:rowOff>
    </xdr:to>
    <xdr:sp macro="" textlink="">
      <xdr:nvSpPr>
        <xdr:cNvPr id="6" name="Rectângulo 5">
          <a:hlinkClick xmlns:r="http://schemas.openxmlformats.org/officeDocument/2006/relationships" r:id="rId1"/>
        </xdr:cNvPr>
        <xdr:cNvSpPr/>
      </xdr:nvSpPr>
      <xdr:spPr>
        <a:xfrm>
          <a:off x="800100" y="128873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1019175</xdr:colOff>
      <xdr:row>69</xdr:row>
      <xdr:rowOff>0</xdr:rowOff>
    </xdr:from>
    <xdr:to>
      <xdr:col>1</xdr:col>
      <xdr:colOff>1923375</xdr:colOff>
      <xdr:row>71</xdr:row>
      <xdr:rowOff>17700</xdr:rowOff>
    </xdr:to>
    <xdr:sp macro="" textlink="">
      <xdr:nvSpPr>
        <xdr:cNvPr id="7" name="Rectângulo 6">
          <a:hlinkClick xmlns:r="http://schemas.openxmlformats.org/officeDocument/2006/relationships" r:id="rId2"/>
        </xdr:cNvPr>
        <xdr:cNvSpPr/>
      </xdr:nvSpPr>
      <xdr:spPr>
        <a:xfrm>
          <a:off x="1819275" y="128873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 2011</a:t>
          </a:r>
          <a:endParaRPr lang="pt-PT" sz="1000" b="1">
            <a:solidFill>
              <a:schemeClr val="tx2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69</xdr:row>
      <xdr:rowOff>0</xdr:rowOff>
    </xdr:from>
    <xdr:to>
      <xdr:col>1</xdr:col>
      <xdr:colOff>904200</xdr:colOff>
      <xdr:row>71</xdr:row>
      <xdr:rowOff>17700</xdr:rowOff>
    </xdr:to>
    <xdr:sp macro="" textlink="">
      <xdr:nvSpPr>
        <xdr:cNvPr id="9" name="Rectângulo 8">
          <a:hlinkClick xmlns:r="http://schemas.openxmlformats.org/officeDocument/2006/relationships" r:id="rId1"/>
        </xdr:cNvPr>
        <xdr:cNvSpPr/>
      </xdr:nvSpPr>
      <xdr:spPr>
        <a:xfrm>
          <a:off x="800100" y="129159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1019175</xdr:colOff>
      <xdr:row>69</xdr:row>
      <xdr:rowOff>0</xdr:rowOff>
    </xdr:from>
    <xdr:to>
      <xdr:col>1</xdr:col>
      <xdr:colOff>1923375</xdr:colOff>
      <xdr:row>71</xdr:row>
      <xdr:rowOff>17700</xdr:rowOff>
    </xdr:to>
    <xdr:sp macro="" textlink="">
      <xdr:nvSpPr>
        <xdr:cNvPr id="10" name="Rectângulo 9">
          <a:hlinkClick xmlns:r="http://schemas.openxmlformats.org/officeDocument/2006/relationships" r:id="rId2"/>
        </xdr:cNvPr>
        <xdr:cNvSpPr/>
      </xdr:nvSpPr>
      <xdr:spPr>
        <a:xfrm>
          <a:off x="1819275" y="129159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 2011</a:t>
          </a:r>
          <a:endParaRPr lang="pt-PT" sz="1000" b="1">
            <a:solidFill>
              <a:schemeClr val="tx2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0</xdr:col>
      <xdr:colOff>466725</xdr:colOff>
      <xdr:row>0</xdr:row>
      <xdr:rowOff>133350</xdr:rowOff>
    </xdr:from>
    <xdr:to>
      <xdr:col>1</xdr:col>
      <xdr:colOff>570825</xdr:colOff>
      <xdr:row>2</xdr:row>
      <xdr:rowOff>55800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466725" y="1333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685800</xdr:colOff>
      <xdr:row>0</xdr:row>
      <xdr:rowOff>133350</xdr:rowOff>
    </xdr:from>
    <xdr:to>
      <xdr:col>1</xdr:col>
      <xdr:colOff>1590000</xdr:colOff>
      <xdr:row>2</xdr:row>
      <xdr:rowOff>55800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485900" y="1333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 2011</a:t>
          </a:r>
          <a:endParaRPr lang="pt-PT" sz="1000" b="1">
            <a:solidFill>
              <a:schemeClr val="tx2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69</xdr:row>
      <xdr:rowOff>0</xdr:rowOff>
    </xdr:from>
    <xdr:to>
      <xdr:col>1</xdr:col>
      <xdr:colOff>904200</xdr:colOff>
      <xdr:row>71</xdr:row>
      <xdr:rowOff>17700</xdr:rowOff>
    </xdr:to>
    <xdr:sp macro="" textlink="">
      <xdr:nvSpPr>
        <xdr:cNvPr id="8" name="Rectângulo 7">
          <a:hlinkClick xmlns:r="http://schemas.openxmlformats.org/officeDocument/2006/relationships" r:id="rId1"/>
        </xdr:cNvPr>
        <xdr:cNvSpPr/>
      </xdr:nvSpPr>
      <xdr:spPr>
        <a:xfrm>
          <a:off x="800100" y="129349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1019175</xdr:colOff>
      <xdr:row>69</xdr:row>
      <xdr:rowOff>0</xdr:rowOff>
    </xdr:from>
    <xdr:to>
      <xdr:col>1</xdr:col>
      <xdr:colOff>1923375</xdr:colOff>
      <xdr:row>71</xdr:row>
      <xdr:rowOff>17700</xdr:rowOff>
    </xdr:to>
    <xdr:sp macro="" textlink="">
      <xdr:nvSpPr>
        <xdr:cNvPr id="9" name="Rectângulo 8">
          <a:hlinkClick xmlns:r="http://schemas.openxmlformats.org/officeDocument/2006/relationships" r:id="rId2"/>
        </xdr:cNvPr>
        <xdr:cNvSpPr/>
      </xdr:nvSpPr>
      <xdr:spPr>
        <a:xfrm>
          <a:off x="1819275" y="129349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 2011</a:t>
          </a:r>
          <a:endParaRPr lang="pt-PT" sz="1000" b="1">
            <a:solidFill>
              <a:schemeClr val="tx2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0</xdr:col>
      <xdr:colOff>523875</xdr:colOff>
      <xdr:row>0</xdr:row>
      <xdr:rowOff>104775</xdr:rowOff>
    </xdr:from>
    <xdr:to>
      <xdr:col>1</xdr:col>
      <xdr:colOff>627975</xdr:colOff>
      <xdr:row>2</xdr:row>
      <xdr:rowOff>27225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523875" y="1047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742950</xdr:colOff>
      <xdr:row>0</xdr:row>
      <xdr:rowOff>104775</xdr:rowOff>
    </xdr:from>
    <xdr:to>
      <xdr:col>1</xdr:col>
      <xdr:colOff>1647150</xdr:colOff>
      <xdr:row>2</xdr:row>
      <xdr:rowOff>27225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543050" y="1047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 2011</a:t>
          </a:r>
          <a:endParaRPr lang="pt-PT" sz="1000" b="1">
            <a:solidFill>
              <a:schemeClr val="tx2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69</xdr:row>
      <xdr:rowOff>0</xdr:rowOff>
    </xdr:from>
    <xdr:to>
      <xdr:col>1</xdr:col>
      <xdr:colOff>904200</xdr:colOff>
      <xdr:row>70</xdr:row>
      <xdr:rowOff>151050</xdr:rowOff>
    </xdr:to>
    <xdr:sp macro="" textlink="">
      <xdr:nvSpPr>
        <xdr:cNvPr id="8" name="Rectângulo 7">
          <a:hlinkClick xmlns:r="http://schemas.openxmlformats.org/officeDocument/2006/relationships" r:id="rId1"/>
        </xdr:cNvPr>
        <xdr:cNvSpPr/>
      </xdr:nvSpPr>
      <xdr:spPr>
        <a:xfrm>
          <a:off x="800100" y="144018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1019175</xdr:colOff>
      <xdr:row>69</xdr:row>
      <xdr:rowOff>0</xdr:rowOff>
    </xdr:from>
    <xdr:to>
      <xdr:col>1</xdr:col>
      <xdr:colOff>1923375</xdr:colOff>
      <xdr:row>70</xdr:row>
      <xdr:rowOff>151050</xdr:rowOff>
    </xdr:to>
    <xdr:sp macro="" textlink="">
      <xdr:nvSpPr>
        <xdr:cNvPr id="9" name="Rectângulo 8">
          <a:hlinkClick xmlns:r="http://schemas.openxmlformats.org/officeDocument/2006/relationships" r:id="rId2"/>
        </xdr:cNvPr>
        <xdr:cNvSpPr/>
      </xdr:nvSpPr>
      <xdr:spPr>
        <a:xfrm>
          <a:off x="1819275" y="144018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 2011</a:t>
          </a:r>
          <a:endParaRPr lang="pt-PT" sz="1000" b="1">
            <a:solidFill>
              <a:schemeClr val="tx2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0</xdr:col>
      <xdr:colOff>523875</xdr:colOff>
      <xdr:row>0</xdr:row>
      <xdr:rowOff>114300</xdr:rowOff>
    </xdr:from>
    <xdr:to>
      <xdr:col>1</xdr:col>
      <xdr:colOff>627975</xdr:colOff>
      <xdr:row>2</xdr:row>
      <xdr:rowOff>36750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523875" y="1143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742950</xdr:colOff>
      <xdr:row>0</xdr:row>
      <xdr:rowOff>114300</xdr:rowOff>
    </xdr:from>
    <xdr:to>
      <xdr:col>1</xdr:col>
      <xdr:colOff>1647150</xdr:colOff>
      <xdr:row>2</xdr:row>
      <xdr:rowOff>36750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543050" y="1143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 2011</a:t>
          </a:r>
          <a:endParaRPr lang="pt-PT" sz="1000" b="1">
            <a:solidFill>
              <a:schemeClr val="tx2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523875</xdr:colOff>
      <xdr:row>1</xdr:row>
      <xdr:rowOff>0</xdr:rowOff>
    </xdr:from>
    <xdr:to>
      <xdr:col>1</xdr:col>
      <xdr:colOff>627975</xdr:colOff>
      <xdr:row>2</xdr:row>
      <xdr:rowOff>122475</xdr:rowOff>
    </xdr:to>
    <xdr:sp macro="" textlink=""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523875" y="190500"/>
          <a:ext cx="904200" cy="31297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742950</xdr:colOff>
      <xdr:row>1</xdr:row>
      <xdr:rowOff>0</xdr:rowOff>
    </xdr:from>
    <xdr:to>
      <xdr:col>1</xdr:col>
      <xdr:colOff>1647150</xdr:colOff>
      <xdr:row>2</xdr:row>
      <xdr:rowOff>122475</xdr:rowOff>
    </xdr:to>
    <xdr:sp macro="" textlink=""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543050" y="190500"/>
          <a:ext cx="904200" cy="31297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 2008</a:t>
          </a:r>
          <a:endParaRPr lang="pt-PT" sz="1000" b="1">
            <a:solidFill>
              <a:schemeClr val="tx2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0</xdr:col>
      <xdr:colOff>219075</xdr:colOff>
      <xdr:row>69</xdr:row>
      <xdr:rowOff>0</xdr:rowOff>
    </xdr:from>
    <xdr:to>
      <xdr:col>1</xdr:col>
      <xdr:colOff>323175</xdr:colOff>
      <xdr:row>71</xdr:row>
      <xdr:rowOff>17700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219075" y="134874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438150</xdr:colOff>
      <xdr:row>69</xdr:row>
      <xdr:rowOff>0</xdr:rowOff>
    </xdr:from>
    <xdr:to>
      <xdr:col>1</xdr:col>
      <xdr:colOff>1342350</xdr:colOff>
      <xdr:row>71</xdr:row>
      <xdr:rowOff>17700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238250" y="134874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 2008</a:t>
          </a:r>
          <a:endParaRPr lang="pt-PT" sz="1000" b="1">
            <a:solidFill>
              <a:schemeClr val="tx2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504825</xdr:colOff>
      <xdr:row>0</xdr:row>
      <xdr:rowOff>142875</xdr:rowOff>
    </xdr:from>
    <xdr:to>
      <xdr:col>1</xdr:col>
      <xdr:colOff>608925</xdr:colOff>
      <xdr:row>2</xdr:row>
      <xdr:rowOff>65325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504825" y="1428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723900</xdr:colOff>
      <xdr:row>0</xdr:row>
      <xdr:rowOff>142875</xdr:rowOff>
    </xdr:from>
    <xdr:to>
      <xdr:col>1</xdr:col>
      <xdr:colOff>1628100</xdr:colOff>
      <xdr:row>2</xdr:row>
      <xdr:rowOff>65325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524000" y="1428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 2011</a:t>
          </a:r>
          <a:endParaRPr lang="pt-PT" sz="1000" b="1">
            <a:solidFill>
              <a:schemeClr val="tx2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1</xdr:col>
      <xdr:colOff>0</xdr:colOff>
      <xdr:row>69</xdr:row>
      <xdr:rowOff>0</xdr:rowOff>
    </xdr:from>
    <xdr:to>
      <xdr:col>1</xdr:col>
      <xdr:colOff>904200</xdr:colOff>
      <xdr:row>71</xdr:row>
      <xdr:rowOff>17700</xdr:rowOff>
    </xdr:to>
    <xdr:sp macro="" textlink="">
      <xdr:nvSpPr>
        <xdr:cNvPr id="6" name="Rectângulo 5">
          <a:hlinkClick xmlns:r="http://schemas.openxmlformats.org/officeDocument/2006/relationships" r:id="rId1"/>
        </xdr:cNvPr>
        <xdr:cNvSpPr/>
      </xdr:nvSpPr>
      <xdr:spPr>
        <a:xfrm>
          <a:off x="800100" y="128873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1019175</xdr:colOff>
      <xdr:row>69</xdr:row>
      <xdr:rowOff>0</xdr:rowOff>
    </xdr:from>
    <xdr:to>
      <xdr:col>1</xdr:col>
      <xdr:colOff>1923375</xdr:colOff>
      <xdr:row>71</xdr:row>
      <xdr:rowOff>17700</xdr:rowOff>
    </xdr:to>
    <xdr:sp macro="" textlink="">
      <xdr:nvSpPr>
        <xdr:cNvPr id="7" name="Rectângulo 6">
          <a:hlinkClick xmlns:r="http://schemas.openxmlformats.org/officeDocument/2006/relationships" r:id="rId2"/>
        </xdr:cNvPr>
        <xdr:cNvSpPr/>
      </xdr:nvSpPr>
      <xdr:spPr>
        <a:xfrm>
          <a:off x="1819275" y="128873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 2011</a:t>
          </a:r>
          <a:endParaRPr lang="pt-PT" sz="1000" b="1">
            <a:solidFill>
              <a:schemeClr val="tx2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69</xdr:row>
      <xdr:rowOff>0</xdr:rowOff>
    </xdr:from>
    <xdr:to>
      <xdr:col>1</xdr:col>
      <xdr:colOff>904200</xdr:colOff>
      <xdr:row>70</xdr:row>
      <xdr:rowOff>151050</xdr:rowOff>
    </xdr:to>
    <xdr:sp macro="" textlink=""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800100" y="133731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1019175</xdr:colOff>
      <xdr:row>69</xdr:row>
      <xdr:rowOff>0</xdr:rowOff>
    </xdr:from>
    <xdr:to>
      <xdr:col>1</xdr:col>
      <xdr:colOff>1923375</xdr:colOff>
      <xdr:row>70</xdr:row>
      <xdr:rowOff>151050</xdr:rowOff>
    </xdr:to>
    <xdr:sp macro="" textlink="">
      <xdr:nvSpPr>
        <xdr:cNvPr id="8" name="Rectângulo 7">
          <a:hlinkClick xmlns:r="http://schemas.openxmlformats.org/officeDocument/2006/relationships" r:id="rId2"/>
        </xdr:cNvPr>
        <xdr:cNvSpPr/>
      </xdr:nvSpPr>
      <xdr:spPr>
        <a:xfrm>
          <a:off x="1819275" y="133731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 2011</a:t>
          </a:r>
          <a:endParaRPr lang="pt-PT" sz="1000" b="1">
            <a:solidFill>
              <a:schemeClr val="tx2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0</xdr:col>
      <xdr:colOff>476250</xdr:colOff>
      <xdr:row>0</xdr:row>
      <xdr:rowOff>66675</xdr:rowOff>
    </xdr:from>
    <xdr:to>
      <xdr:col>1</xdr:col>
      <xdr:colOff>580350</xdr:colOff>
      <xdr:row>1</xdr:row>
      <xdr:rowOff>198675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476250" y="666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695325</xdr:colOff>
      <xdr:row>0</xdr:row>
      <xdr:rowOff>66675</xdr:rowOff>
    </xdr:from>
    <xdr:to>
      <xdr:col>1</xdr:col>
      <xdr:colOff>1599525</xdr:colOff>
      <xdr:row>1</xdr:row>
      <xdr:rowOff>198675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495425" y="666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 2011</a:t>
          </a:r>
          <a:endParaRPr lang="pt-PT" sz="1000" b="1">
            <a:solidFill>
              <a:schemeClr val="tx2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69</xdr:row>
      <xdr:rowOff>0</xdr:rowOff>
    </xdr:from>
    <xdr:to>
      <xdr:col>1</xdr:col>
      <xdr:colOff>904200</xdr:colOff>
      <xdr:row>70</xdr:row>
      <xdr:rowOff>151050</xdr:rowOff>
    </xdr:to>
    <xdr:sp macro="" textlink="">
      <xdr:nvSpPr>
        <xdr:cNvPr id="8" name="Rectângulo 7">
          <a:hlinkClick xmlns:r="http://schemas.openxmlformats.org/officeDocument/2006/relationships" r:id="rId1"/>
        </xdr:cNvPr>
        <xdr:cNvSpPr/>
      </xdr:nvSpPr>
      <xdr:spPr>
        <a:xfrm>
          <a:off x="800100" y="133635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1019175</xdr:colOff>
      <xdr:row>69</xdr:row>
      <xdr:rowOff>0</xdr:rowOff>
    </xdr:from>
    <xdr:to>
      <xdr:col>1</xdr:col>
      <xdr:colOff>1923375</xdr:colOff>
      <xdr:row>70</xdr:row>
      <xdr:rowOff>151050</xdr:rowOff>
    </xdr:to>
    <xdr:sp macro="" textlink="">
      <xdr:nvSpPr>
        <xdr:cNvPr id="9" name="Rectângulo 8">
          <a:hlinkClick xmlns:r="http://schemas.openxmlformats.org/officeDocument/2006/relationships" r:id="rId2"/>
        </xdr:cNvPr>
        <xdr:cNvSpPr/>
      </xdr:nvSpPr>
      <xdr:spPr>
        <a:xfrm>
          <a:off x="1819275" y="133635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 2011</a:t>
          </a:r>
          <a:endParaRPr lang="pt-PT" sz="1000" b="1">
            <a:solidFill>
              <a:schemeClr val="tx2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0</xdr:col>
      <xdr:colOff>438150</xdr:colOff>
      <xdr:row>0</xdr:row>
      <xdr:rowOff>142875</xdr:rowOff>
    </xdr:from>
    <xdr:to>
      <xdr:col>1</xdr:col>
      <xdr:colOff>542250</xdr:colOff>
      <xdr:row>2</xdr:row>
      <xdr:rowOff>65325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438150" y="1428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657225</xdr:colOff>
      <xdr:row>0</xdr:row>
      <xdr:rowOff>142875</xdr:rowOff>
    </xdr:from>
    <xdr:to>
      <xdr:col>1</xdr:col>
      <xdr:colOff>1561425</xdr:colOff>
      <xdr:row>2</xdr:row>
      <xdr:rowOff>65325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457325" y="1428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 2011</a:t>
          </a:r>
          <a:endParaRPr lang="pt-PT" sz="1000" b="1">
            <a:solidFill>
              <a:schemeClr val="tx2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69</xdr:row>
      <xdr:rowOff>0</xdr:rowOff>
    </xdr:from>
    <xdr:to>
      <xdr:col>1</xdr:col>
      <xdr:colOff>904200</xdr:colOff>
      <xdr:row>70</xdr:row>
      <xdr:rowOff>151050</xdr:rowOff>
    </xdr:to>
    <xdr:sp macro="" textlink="">
      <xdr:nvSpPr>
        <xdr:cNvPr id="8" name="Rectângulo 7">
          <a:hlinkClick xmlns:r="http://schemas.openxmlformats.org/officeDocument/2006/relationships" r:id="rId1"/>
        </xdr:cNvPr>
        <xdr:cNvSpPr/>
      </xdr:nvSpPr>
      <xdr:spPr>
        <a:xfrm>
          <a:off x="800100" y="144684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1019175</xdr:colOff>
      <xdr:row>69</xdr:row>
      <xdr:rowOff>0</xdr:rowOff>
    </xdr:from>
    <xdr:to>
      <xdr:col>1</xdr:col>
      <xdr:colOff>1923375</xdr:colOff>
      <xdr:row>70</xdr:row>
      <xdr:rowOff>151050</xdr:rowOff>
    </xdr:to>
    <xdr:sp macro="" textlink="">
      <xdr:nvSpPr>
        <xdr:cNvPr id="9" name="Rectângulo 8">
          <a:hlinkClick xmlns:r="http://schemas.openxmlformats.org/officeDocument/2006/relationships" r:id="rId2"/>
        </xdr:cNvPr>
        <xdr:cNvSpPr/>
      </xdr:nvSpPr>
      <xdr:spPr>
        <a:xfrm>
          <a:off x="1819275" y="144684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 2011</a:t>
          </a:r>
          <a:endParaRPr lang="pt-PT" sz="1000" b="1">
            <a:solidFill>
              <a:schemeClr val="tx2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0</xdr:col>
      <xdr:colOff>419100</xdr:colOff>
      <xdr:row>0</xdr:row>
      <xdr:rowOff>133350</xdr:rowOff>
    </xdr:from>
    <xdr:to>
      <xdr:col>1</xdr:col>
      <xdr:colOff>523200</xdr:colOff>
      <xdr:row>2</xdr:row>
      <xdr:rowOff>55800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419100" y="1333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638175</xdr:colOff>
      <xdr:row>0</xdr:row>
      <xdr:rowOff>133350</xdr:rowOff>
    </xdr:from>
    <xdr:to>
      <xdr:col>1</xdr:col>
      <xdr:colOff>1542375</xdr:colOff>
      <xdr:row>2</xdr:row>
      <xdr:rowOff>55800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438275" y="1333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 2011</a:t>
          </a:r>
          <a:endParaRPr lang="pt-PT" sz="1000" b="1">
            <a:solidFill>
              <a:schemeClr val="tx2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69</xdr:row>
      <xdr:rowOff>0</xdr:rowOff>
    </xdr:from>
    <xdr:to>
      <xdr:col>1</xdr:col>
      <xdr:colOff>904200</xdr:colOff>
      <xdr:row>70</xdr:row>
      <xdr:rowOff>151050</xdr:rowOff>
    </xdr:to>
    <xdr:sp macro="" textlink=""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800100" y="134112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1019175</xdr:colOff>
      <xdr:row>69</xdr:row>
      <xdr:rowOff>0</xdr:rowOff>
    </xdr:from>
    <xdr:to>
      <xdr:col>1</xdr:col>
      <xdr:colOff>1923375</xdr:colOff>
      <xdr:row>70</xdr:row>
      <xdr:rowOff>151050</xdr:rowOff>
    </xdr:to>
    <xdr:sp macro="" textlink="">
      <xdr:nvSpPr>
        <xdr:cNvPr id="8" name="Rectângulo 7">
          <a:hlinkClick xmlns:r="http://schemas.openxmlformats.org/officeDocument/2006/relationships" r:id="rId2"/>
        </xdr:cNvPr>
        <xdr:cNvSpPr/>
      </xdr:nvSpPr>
      <xdr:spPr>
        <a:xfrm>
          <a:off x="1819275" y="134112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 2011</a:t>
          </a:r>
          <a:endParaRPr lang="pt-PT" sz="1000" b="1">
            <a:solidFill>
              <a:schemeClr val="tx2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0</xdr:col>
      <xdr:colOff>419100</xdr:colOff>
      <xdr:row>0</xdr:row>
      <xdr:rowOff>76200</xdr:rowOff>
    </xdr:from>
    <xdr:to>
      <xdr:col>1</xdr:col>
      <xdr:colOff>523200</xdr:colOff>
      <xdr:row>1</xdr:row>
      <xdr:rowOff>208200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419100" y="762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638175</xdr:colOff>
      <xdr:row>0</xdr:row>
      <xdr:rowOff>76200</xdr:rowOff>
    </xdr:from>
    <xdr:to>
      <xdr:col>1</xdr:col>
      <xdr:colOff>1542375</xdr:colOff>
      <xdr:row>1</xdr:row>
      <xdr:rowOff>208200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438275" y="762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 2011</a:t>
          </a:r>
          <a:endParaRPr lang="pt-PT" sz="1000" b="1">
            <a:solidFill>
              <a:schemeClr val="tx2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69</xdr:row>
      <xdr:rowOff>0</xdr:rowOff>
    </xdr:from>
    <xdr:to>
      <xdr:col>1</xdr:col>
      <xdr:colOff>904200</xdr:colOff>
      <xdr:row>70</xdr:row>
      <xdr:rowOff>151050</xdr:rowOff>
    </xdr:to>
    <xdr:sp macro="" textlink="">
      <xdr:nvSpPr>
        <xdr:cNvPr id="9" name="Rectângulo 8">
          <a:hlinkClick xmlns:r="http://schemas.openxmlformats.org/officeDocument/2006/relationships" r:id="rId1"/>
        </xdr:cNvPr>
        <xdr:cNvSpPr/>
      </xdr:nvSpPr>
      <xdr:spPr>
        <a:xfrm>
          <a:off x="800100" y="134112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1019175</xdr:colOff>
      <xdr:row>69</xdr:row>
      <xdr:rowOff>0</xdr:rowOff>
    </xdr:from>
    <xdr:to>
      <xdr:col>1</xdr:col>
      <xdr:colOff>1923375</xdr:colOff>
      <xdr:row>70</xdr:row>
      <xdr:rowOff>151050</xdr:rowOff>
    </xdr:to>
    <xdr:sp macro="" textlink="">
      <xdr:nvSpPr>
        <xdr:cNvPr id="10" name="Rectângulo 9">
          <a:hlinkClick xmlns:r="http://schemas.openxmlformats.org/officeDocument/2006/relationships" r:id="rId2"/>
        </xdr:cNvPr>
        <xdr:cNvSpPr/>
      </xdr:nvSpPr>
      <xdr:spPr>
        <a:xfrm>
          <a:off x="1819275" y="134112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 2011</a:t>
          </a:r>
          <a:endParaRPr lang="pt-PT" sz="1000" b="1">
            <a:solidFill>
              <a:schemeClr val="tx2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0</xdr:col>
      <xdr:colOff>495300</xdr:colOff>
      <xdr:row>0</xdr:row>
      <xdr:rowOff>38100</xdr:rowOff>
    </xdr:from>
    <xdr:to>
      <xdr:col>1</xdr:col>
      <xdr:colOff>599400</xdr:colOff>
      <xdr:row>1</xdr:row>
      <xdr:rowOff>170100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495300" y="381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714375</xdr:colOff>
      <xdr:row>0</xdr:row>
      <xdr:rowOff>38100</xdr:rowOff>
    </xdr:from>
    <xdr:to>
      <xdr:col>1</xdr:col>
      <xdr:colOff>1618575</xdr:colOff>
      <xdr:row>1</xdr:row>
      <xdr:rowOff>170100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514475" y="381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 2011</a:t>
          </a:r>
          <a:endParaRPr lang="pt-PT" sz="1000" b="1">
            <a:solidFill>
              <a:schemeClr val="tx2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69</xdr:row>
      <xdr:rowOff>0</xdr:rowOff>
    </xdr:from>
    <xdr:to>
      <xdr:col>1</xdr:col>
      <xdr:colOff>904200</xdr:colOff>
      <xdr:row>70</xdr:row>
      <xdr:rowOff>151050</xdr:rowOff>
    </xdr:to>
    <xdr:sp macro="" textlink="">
      <xdr:nvSpPr>
        <xdr:cNvPr id="8" name="Rectângulo 7">
          <a:hlinkClick xmlns:r="http://schemas.openxmlformats.org/officeDocument/2006/relationships" r:id="rId1"/>
        </xdr:cNvPr>
        <xdr:cNvSpPr/>
      </xdr:nvSpPr>
      <xdr:spPr>
        <a:xfrm>
          <a:off x="800100" y="133064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1019175</xdr:colOff>
      <xdr:row>69</xdr:row>
      <xdr:rowOff>0</xdr:rowOff>
    </xdr:from>
    <xdr:to>
      <xdr:col>1</xdr:col>
      <xdr:colOff>1923375</xdr:colOff>
      <xdr:row>70</xdr:row>
      <xdr:rowOff>151050</xdr:rowOff>
    </xdr:to>
    <xdr:sp macro="" textlink="">
      <xdr:nvSpPr>
        <xdr:cNvPr id="9" name="Rectângulo 8">
          <a:hlinkClick xmlns:r="http://schemas.openxmlformats.org/officeDocument/2006/relationships" r:id="rId2"/>
        </xdr:cNvPr>
        <xdr:cNvSpPr/>
      </xdr:nvSpPr>
      <xdr:spPr>
        <a:xfrm>
          <a:off x="1819275" y="133064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 2011</a:t>
          </a:r>
          <a:endParaRPr lang="pt-PT" sz="1000" b="1">
            <a:solidFill>
              <a:schemeClr val="tx2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0</xdr:col>
      <xdr:colOff>447675</xdr:colOff>
      <xdr:row>0</xdr:row>
      <xdr:rowOff>171450</xdr:rowOff>
    </xdr:from>
    <xdr:to>
      <xdr:col>1</xdr:col>
      <xdr:colOff>551775</xdr:colOff>
      <xdr:row>2</xdr:row>
      <xdr:rowOff>93900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447675" y="1714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666750</xdr:colOff>
      <xdr:row>0</xdr:row>
      <xdr:rowOff>171450</xdr:rowOff>
    </xdr:from>
    <xdr:to>
      <xdr:col>1</xdr:col>
      <xdr:colOff>1570950</xdr:colOff>
      <xdr:row>2</xdr:row>
      <xdr:rowOff>93900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466850" y="1714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 2011</a:t>
          </a:r>
          <a:endParaRPr lang="pt-PT" sz="1000" b="1">
            <a:solidFill>
              <a:schemeClr val="tx2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95250</xdr:rowOff>
    </xdr:from>
    <xdr:to>
      <xdr:col>1</xdr:col>
      <xdr:colOff>608925</xdr:colOff>
      <xdr:row>2</xdr:row>
      <xdr:rowOff>55800</xdr:rowOff>
    </xdr:to>
    <xdr:sp macro="" textlink="">
      <xdr:nvSpPr>
        <xdr:cNvPr id="5" name="Rectângulo 4">
          <a:hlinkClick xmlns:r="http://schemas.openxmlformats.org/officeDocument/2006/relationships" r:id="rId1"/>
        </xdr:cNvPr>
        <xdr:cNvSpPr/>
      </xdr:nvSpPr>
      <xdr:spPr>
        <a:xfrm>
          <a:off x="161925" y="952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542925</xdr:colOff>
      <xdr:row>0</xdr:row>
      <xdr:rowOff>180975</xdr:rowOff>
    </xdr:from>
    <xdr:to>
      <xdr:col>1</xdr:col>
      <xdr:colOff>647025</xdr:colOff>
      <xdr:row>2</xdr:row>
      <xdr:rowOff>103425</xdr:rowOff>
    </xdr:to>
    <xdr:sp macro="" textlink="">
      <xdr:nvSpPr>
        <xdr:cNvPr id="6" name="Rectângulo 5">
          <a:hlinkClick xmlns:r="http://schemas.openxmlformats.org/officeDocument/2006/relationships" r:id="rId1"/>
        </xdr:cNvPr>
        <xdr:cNvSpPr/>
      </xdr:nvSpPr>
      <xdr:spPr>
        <a:xfrm>
          <a:off x="542925" y="1809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733425</xdr:colOff>
      <xdr:row>0</xdr:row>
      <xdr:rowOff>180975</xdr:rowOff>
    </xdr:from>
    <xdr:to>
      <xdr:col>1</xdr:col>
      <xdr:colOff>1637625</xdr:colOff>
      <xdr:row>2</xdr:row>
      <xdr:rowOff>103425</xdr:rowOff>
    </xdr:to>
    <xdr:sp macro="" textlink="">
      <xdr:nvSpPr>
        <xdr:cNvPr id="8" name="Rectângulo 7">
          <a:hlinkClick xmlns:r="http://schemas.openxmlformats.org/officeDocument/2006/relationships" r:id="rId2"/>
        </xdr:cNvPr>
        <xdr:cNvSpPr/>
      </xdr:nvSpPr>
      <xdr:spPr>
        <a:xfrm>
          <a:off x="1533525" y="1809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0</xdr:colOff>
      <xdr:row>69</xdr:row>
      <xdr:rowOff>0</xdr:rowOff>
    </xdr:from>
    <xdr:to>
      <xdr:col>1</xdr:col>
      <xdr:colOff>904200</xdr:colOff>
      <xdr:row>71</xdr:row>
      <xdr:rowOff>17700</xdr:rowOff>
    </xdr:to>
    <xdr:sp macro="" textlink="">
      <xdr:nvSpPr>
        <xdr:cNvPr id="17" name="Rectângulo 16">
          <a:hlinkClick xmlns:r="http://schemas.openxmlformats.org/officeDocument/2006/relationships" r:id="rId1"/>
        </xdr:cNvPr>
        <xdr:cNvSpPr/>
      </xdr:nvSpPr>
      <xdr:spPr>
        <a:xfrm>
          <a:off x="800100" y="128873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69</xdr:row>
      <xdr:rowOff>0</xdr:rowOff>
    </xdr:from>
    <xdr:to>
      <xdr:col>1</xdr:col>
      <xdr:colOff>1894800</xdr:colOff>
      <xdr:row>71</xdr:row>
      <xdr:rowOff>17700</xdr:rowOff>
    </xdr:to>
    <xdr:sp macro="" textlink="">
      <xdr:nvSpPr>
        <xdr:cNvPr id="18" name="Rectângulo 17">
          <a:hlinkClick xmlns:r="http://schemas.openxmlformats.org/officeDocument/2006/relationships" r:id="rId2"/>
        </xdr:cNvPr>
        <xdr:cNvSpPr/>
      </xdr:nvSpPr>
      <xdr:spPr>
        <a:xfrm>
          <a:off x="1790700" y="128873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342900</xdr:colOff>
      <xdr:row>146</xdr:row>
      <xdr:rowOff>114300</xdr:rowOff>
    </xdr:from>
    <xdr:to>
      <xdr:col>1</xdr:col>
      <xdr:colOff>1247100</xdr:colOff>
      <xdr:row>148</xdr:row>
      <xdr:rowOff>132000</xdr:rowOff>
    </xdr:to>
    <xdr:sp macro="" textlink="">
      <xdr:nvSpPr>
        <xdr:cNvPr id="19" name="Rectângulo 18">
          <a:hlinkClick xmlns:r="http://schemas.openxmlformats.org/officeDocument/2006/relationships" r:id="rId2"/>
        </xdr:cNvPr>
        <xdr:cNvSpPr/>
      </xdr:nvSpPr>
      <xdr:spPr>
        <a:xfrm>
          <a:off x="1143000" y="254698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146</xdr:row>
      <xdr:rowOff>123825</xdr:rowOff>
    </xdr:from>
    <xdr:to>
      <xdr:col>1</xdr:col>
      <xdr:colOff>2266275</xdr:colOff>
      <xdr:row>148</xdr:row>
      <xdr:rowOff>141525</xdr:rowOff>
    </xdr:to>
    <xdr:sp macro="" textlink="">
      <xdr:nvSpPr>
        <xdr:cNvPr id="20" name="Rectângulo 19">
          <a:hlinkClick xmlns:r="http://schemas.openxmlformats.org/officeDocument/2006/relationships" r:id="rId1"/>
        </xdr:cNvPr>
        <xdr:cNvSpPr/>
      </xdr:nvSpPr>
      <xdr:spPr>
        <a:xfrm>
          <a:off x="2162175" y="254793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542925</xdr:colOff>
      <xdr:row>0</xdr:row>
      <xdr:rowOff>114300</xdr:rowOff>
    </xdr:from>
    <xdr:to>
      <xdr:col>1</xdr:col>
      <xdr:colOff>647025</xdr:colOff>
      <xdr:row>2</xdr:row>
      <xdr:rowOff>36750</xdr:rowOff>
    </xdr:to>
    <xdr:sp macro="" textlink=""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542925" y="1143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733425</xdr:colOff>
      <xdr:row>0</xdr:row>
      <xdr:rowOff>114300</xdr:rowOff>
    </xdr:from>
    <xdr:to>
      <xdr:col>1</xdr:col>
      <xdr:colOff>1637625</xdr:colOff>
      <xdr:row>2</xdr:row>
      <xdr:rowOff>36750</xdr:rowOff>
    </xdr:to>
    <xdr:sp macro="" textlink="">
      <xdr:nvSpPr>
        <xdr:cNvPr id="8" name="Rectângulo 7">
          <a:hlinkClick xmlns:r="http://schemas.openxmlformats.org/officeDocument/2006/relationships" r:id="rId2"/>
        </xdr:cNvPr>
        <xdr:cNvSpPr/>
      </xdr:nvSpPr>
      <xdr:spPr>
        <a:xfrm>
          <a:off x="1533525" y="1143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123825</xdr:colOff>
      <xdr:row>69</xdr:row>
      <xdr:rowOff>57150</xdr:rowOff>
    </xdr:from>
    <xdr:to>
      <xdr:col>1</xdr:col>
      <xdr:colOff>1028025</xdr:colOff>
      <xdr:row>71</xdr:row>
      <xdr:rowOff>74850</xdr:rowOff>
    </xdr:to>
    <xdr:sp macro="" textlink="">
      <xdr:nvSpPr>
        <xdr:cNvPr id="9" name="Rectângulo 8">
          <a:hlinkClick xmlns:r="http://schemas.openxmlformats.org/officeDocument/2006/relationships" r:id="rId2"/>
        </xdr:cNvPr>
        <xdr:cNvSpPr/>
      </xdr:nvSpPr>
      <xdr:spPr>
        <a:xfrm>
          <a:off x="923925" y="129444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1143000</xdr:colOff>
      <xdr:row>69</xdr:row>
      <xdr:rowOff>66675</xdr:rowOff>
    </xdr:from>
    <xdr:to>
      <xdr:col>1</xdr:col>
      <xdr:colOff>2047200</xdr:colOff>
      <xdr:row>71</xdr:row>
      <xdr:rowOff>84375</xdr:rowOff>
    </xdr:to>
    <xdr:sp macro="" textlink="">
      <xdr:nvSpPr>
        <xdr:cNvPr id="10" name="Rectângulo 9">
          <a:hlinkClick xmlns:r="http://schemas.openxmlformats.org/officeDocument/2006/relationships" r:id="rId1"/>
        </xdr:cNvPr>
        <xdr:cNvSpPr/>
      </xdr:nvSpPr>
      <xdr:spPr>
        <a:xfrm>
          <a:off x="1943100" y="129540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533400</xdr:colOff>
      <xdr:row>1</xdr:row>
      <xdr:rowOff>0</xdr:rowOff>
    </xdr:from>
    <xdr:to>
      <xdr:col>1</xdr:col>
      <xdr:colOff>637500</xdr:colOff>
      <xdr:row>2</xdr:row>
      <xdr:rowOff>122475</xdr:rowOff>
    </xdr:to>
    <xdr:sp macro="" textlink=""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533400" y="190500"/>
          <a:ext cx="904200" cy="31297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752475</xdr:colOff>
      <xdr:row>1</xdr:row>
      <xdr:rowOff>0</xdr:rowOff>
    </xdr:from>
    <xdr:to>
      <xdr:col>1</xdr:col>
      <xdr:colOff>1656675</xdr:colOff>
      <xdr:row>2</xdr:row>
      <xdr:rowOff>122475</xdr:rowOff>
    </xdr:to>
    <xdr:sp macro="" textlink=""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552575" y="190500"/>
          <a:ext cx="904200" cy="31297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 2008</a:t>
          </a:r>
          <a:endParaRPr lang="pt-PT" sz="1000" b="1">
            <a:solidFill>
              <a:schemeClr val="tx2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0</xdr:col>
      <xdr:colOff>266700</xdr:colOff>
      <xdr:row>69</xdr:row>
      <xdr:rowOff>114300</xdr:rowOff>
    </xdr:from>
    <xdr:to>
      <xdr:col>1</xdr:col>
      <xdr:colOff>370800</xdr:colOff>
      <xdr:row>71</xdr:row>
      <xdr:rowOff>132000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266700" y="136017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485775</xdr:colOff>
      <xdr:row>69</xdr:row>
      <xdr:rowOff>114300</xdr:rowOff>
    </xdr:from>
    <xdr:to>
      <xdr:col>1</xdr:col>
      <xdr:colOff>1389975</xdr:colOff>
      <xdr:row>71</xdr:row>
      <xdr:rowOff>132000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285875" y="136017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 2008</a:t>
          </a:r>
          <a:endParaRPr lang="pt-PT" sz="1000" b="1">
            <a:solidFill>
              <a:schemeClr val="tx2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69</xdr:row>
      <xdr:rowOff>0</xdr:rowOff>
    </xdr:from>
    <xdr:to>
      <xdr:col>1</xdr:col>
      <xdr:colOff>904200</xdr:colOff>
      <xdr:row>71</xdr:row>
      <xdr:rowOff>17700</xdr:rowOff>
    </xdr:to>
    <xdr:sp macro="" textlink="">
      <xdr:nvSpPr>
        <xdr:cNvPr id="9" name="Rectângulo 8">
          <a:hlinkClick xmlns:r="http://schemas.openxmlformats.org/officeDocument/2006/relationships" r:id="rId1"/>
        </xdr:cNvPr>
        <xdr:cNvSpPr/>
      </xdr:nvSpPr>
      <xdr:spPr>
        <a:xfrm>
          <a:off x="800100" y="129159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69</xdr:row>
      <xdr:rowOff>0</xdr:rowOff>
    </xdr:from>
    <xdr:to>
      <xdr:col>1</xdr:col>
      <xdr:colOff>1894800</xdr:colOff>
      <xdr:row>71</xdr:row>
      <xdr:rowOff>17700</xdr:rowOff>
    </xdr:to>
    <xdr:sp macro="" textlink="">
      <xdr:nvSpPr>
        <xdr:cNvPr id="10" name="Rectângulo 9">
          <a:hlinkClick xmlns:r="http://schemas.openxmlformats.org/officeDocument/2006/relationships" r:id="rId2"/>
        </xdr:cNvPr>
        <xdr:cNvSpPr/>
      </xdr:nvSpPr>
      <xdr:spPr>
        <a:xfrm>
          <a:off x="1790700" y="129159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342900</xdr:colOff>
      <xdr:row>146</xdr:row>
      <xdr:rowOff>114300</xdr:rowOff>
    </xdr:from>
    <xdr:to>
      <xdr:col>1</xdr:col>
      <xdr:colOff>1247100</xdr:colOff>
      <xdr:row>148</xdr:row>
      <xdr:rowOff>132000</xdr:rowOff>
    </xdr:to>
    <xdr:sp macro="" textlink="">
      <xdr:nvSpPr>
        <xdr:cNvPr id="11" name="Rectângulo 10">
          <a:hlinkClick xmlns:r="http://schemas.openxmlformats.org/officeDocument/2006/relationships" r:id="rId2"/>
        </xdr:cNvPr>
        <xdr:cNvSpPr/>
      </xdr:nvSpPr>
      <xdr:spPr>
        <a:xfrm>
          <a:off x="1143000" y="254984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146</xdr:row>
      <xdr:rowOff>123825</xdr:rowOff>
    </xdr:from>
    <xdr:to>
      <xdr:col>1</xdr:col>
      <xdr:colOff>2266275</xdr:colOff>
      <xdr:row>148</xdr:row>
      <xdr:rowOff>141525</xdr:rowOff>
    </xdr:to>
    <xdr:sp macro="" textlink="">
      <xdr:nvSpPr>
        <xdr:cNvPr id="12" name="Rectângulo 11">
          <a:hlinkClick xmlns:r="http://schemas.openxmlformats.org/officeDocument/2006/relationships" r:id="rId1"/>
        </xdr:cNvPr>
        <xdr:cNvSpPr/>
      </xdr:nvSpPr>
      <xdr:spPr>
        <a:xfrm>
          <a:off x="2162175" y="255079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0</xdr:col>
      <xdr:colOff>495300</xdr:colOff>
      <xdr:row>0</xdr:row>
      <xdr:rowOff>142875</xdr:rowOff>
    </xdr:from>
    <xdr:to>
      <xdr:col>1</xdr:col>
      <xdr:colOff>599400</xdr:colOff>
      <xdr:row>2</xdr:row>
      <xdr:rowOff>65325</xdr:rowOff>
    </xdr:to>
    <xdr:sp macro="" textlink="">
      <xdr:nvSpPr>
        <xdr:cNvPr id="6" name="Rectângulo 5">
          <a:hlinkClick xmlns:r="http://schemas.openxmlformats.org/officeDocument/2006/relationships" r:id="rId1"/>
        </xdr:cNvPr>
        <xdr:cNvSpPr/>
      </xdr:nvSpPr>
      <xdr:spPr>
        <a:xfrm>
          <a:off x="495300" y="1428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685800</xdr:colOff>
      <xdr:row>0</xdr:row>
      <xdr:rowOff>142875</xdr:rowOff>
    </xdr:from>
    <xdr:to>
      <xdr:col>1</xdr:col>
      <xdr:colOff>1590000</xdr:colOff>
      <xdr:row>2</xdr:row>
      <xdr:rowOff>65325</xdr:rowOff>
    </xdr:to>
    <xdr:sp macro="" textlink="">
      <xdr:nvSpPr>
        <xdr:cNvPr id="7" name="Rectângulo 6">
          <a:hlinkClick xmlns:r="http://schemas.openxmlformats.org/officeDocument/2006/relationships" r:id="rId2"/>
        </xdr:cNvPr>
        <xdr:cNvSpPr/>
      </xdr:nvSpPr>
      <xdr:spPr>
        <a:xfrm>
          <a:off x="1485900" y="1428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69</xdr:row>
      <xdr:rowOff>0</xdr:rowOff>
    </xdr:from>
    <xdr:to>
      <xdr:col>1</xdr:col>
      <xdr:colOff>904200</xdr:colOff>
      <xdr:row>71</xdr:row>
      <xdr:rowOff>17700</xdr:rowOff>
    </xdr:to>
    <xdr:sp macro="" textlink="">
      <xdr:nvSpPr>
        <xdr:cNvPr id="10" name="Rectângulo 9">
          <a:hlinkClick xmlns:r="http://schemas.openxmlformats.org/officeDocument/2006/relationships" r:id="rId1"/>
        </xdr:cNvPr>
        <xdr:cNvSpPr/>
      </xdr:nvSpPr>
      <xdr:spPr>
        <a:xfrm>
          <a:off x="800100" y="129349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69</xdr:row>
      <xdr:rowOff>0</xdr:rowOff>
    </xdr:from>
    <xdr:to>
      <xdr:col>1</xdr:col>
      <xdr:colOff>1894800</xdr:colOff>
      <xdr:row>71</xdr:row>
      <xdr:rowOff>17700</xdr:rowOff>
    </xdr:to>
    <xdr:sp macro="" textlink="">
      <xdr:nvSpPr>
        <xdr:cNvPr id="11" name="Rectângulo 10">
          <a:hlinkClick xmlns:r="http://schemas.openxmlformats.org/officeDocument/2006/relationships" r:id="rId2"/>
        </xdr:cNvPr>
        <xdr:cNvSpPr/>
      </xdr:nvSpPr>
      <xdr:spPr>
        <a:xfrm>
          <a:off x="1790700" y="129349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342900</xdr:colOff>
      <xdr:row>146</xdr:row>
      <xdr:rowOff>114300</xdr:rowOff>
    </xdr:from>
    <xdr:to>
      <xdr:col>1</xdr:col>
      <xdr:colOff>1247100</xdr:colOff>
      <xdr:row>148</xdr:row>
      <xdr:rowOff>132000</xdr:rowOff>
    </xdr:to>
    <xdr:sp macro="" textlink="">
      <xdr:nvSpPr>
        <xdr:cNvPr id="12" name="Rectângulo 11">
          <a:hlinkClick xmlns:r="http://schemas.openxmlformats.org/officeDocument/2006/relationships" r:id="rId2"/>
        </xdr:cNvPr>
        <xdr:cNvSpPr/>
      </xdr:nvSpPr>
      <xdr:spPr>
        <a:xfrm>
          <a:off x="1143000" y="255174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146</xdr:row>
      <xdr:rowOff>123825</xdr:rowOff>
    </xdr:from>
    <xdr:to>
      <xdr:col>1</xdr:col>
      <xdr:colOff>2266275</xdr:colOff>
      <xdr:row>148</xdr:row>
      <xdr:rowOff>141525</xdr:rowOff>
    </xdr:to>
    <xdr:sp macro="" textlink="">
      <xdr:nvSpPr>
        <xdr:cNvPr id="13" name="Rectângulo 12">
          <a:hlinkClick xmlns:r="http://schemas.openxmlformats.org/officeDocument/2006/relationships" r:id="rId1"/>
        </xdr:cNvPr>
        <xdr:cNvSpPr/>
      </xdr:nvSpPr>
      <xdr:spPr>
        <a:xfrm>
          <a:off x="2162175" y="255270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0</xdr:col>
      <xdr:colOff>476250</xdr:colOff>
      <xdr:row>0</xdr:row>
      <xdr:rowOff>104775</xdr:rowOff>
    </xdr:from>
    <xdr:to>
      <xdr:col>1</xdr:col>
      <xdr:colOff>580350</xdr:colOff>
      <xdr:row>2</xdr:row>
      <xdr:rowOff>27225</xdr:rowOff>
    </xdr:to>
    <xdr:sp macro="" textlink="">
      <xdr:nvSpPr>
        <xdr:cNvPr id="6" name="Rectângulo 5">
          <a:hlinkClick xmlns:r="http://schemas.openxmlformats.org/officeDocument/2006/relationships" r:id="rId1"/>
        </xdr:cNvPr>
        <xdr:cNvSpPr/>
      </xdr:nvSpPr>
      <xdr:spPr>
        <a:xfrm>
          <a:off x="476250" y="1047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666750</xdr:colOff>
      <xdr:row>0</xdr:row>
      <xdr:rowOff>104775</xdr:rowOff>
    </xdr:from>
    <xdr:to>
      <xdr:col>1</xdr:col>
      <xdr:colOff>1570950</xdr:colOff>
      <xdr:row>2</xdr:row>
      <xdr:rowOff>27225</xdr:rowOff>
    </xdr:to>
    <xdr:sp macro="" textlink="">
      <xdr:nvSpPr>
        <xdr:cNvPr id="7" name="Rectângulo 6">
          <a:hlinkClick xmlns:r="http://schemas.openxmlformats.org/officeDocument/2006/relationships" r:id="rId2"/>
        </xdr:cNvPr>
        <xdr:cNvSpPr/>
      </xdr:nvSpPr>
      <xdr:spPr>
        <a:xfrm>
          <a:off x="1466850" y="1047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466725</xdr:colOff>
      <xdr:row>0</xdr:row>
      <xdr:rowOff>104775</xdr:rowOff>
    </xdr:from>
    <xdr:to>
      <xdr:col>1</xdr:col>
      <xdr:colOff>570825</xdr:colOff>
      <xdr:row>2</xdr:row>
      <xdr:rowOff>27225</xdr:rowOff>
    </xdr:to>
    <xdr:sp macro="" textlink="">
      <xdr:nvSpPr>
        <xdr:cNvPr id="6" name="Rectângulo 5">
          <a:hlinkClick xmlns:r="http://schemas.openxmlformats.org/officeDocument/2006/relationships" r:id="rId1"/>
        </xdr:cNvPr>
        <xdr:cNvSpPr/>
      </xdr:nvSpPr>
      <xdr:spPr>
        <a:xfrm>
          <a:off x="466725" y="1047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657225</xdr:colOff>
      <xdr:row>0</xdr:row>
      <xdr:rowOff>104775</xdr:rowOff>
    </xdr:from>
    <xdr:to>
      <xdr:col>1</xdr:col>
      <xdr:colOff>1561425</xdr:colOff>
      <xdr:row>2</xdr:row>
      <xdr:rowOff>27225</xdr:rowOff>
    </xdr:to>
    <xdr:sp macro="" textlink="">
      <xdr:nvSpPr>
        <xdr:cNvPr id="7" name="Rectângulo 6">
          <a:hlinkClick xmlns:r="http://schemas.openxmlformats.org/officeDocument/2006/relationships" r:id="rId2"/>
        </xdr:cNvPr>
        <xdr:cNvSpPr/>
      </xdr:nvSpPr>
      <xdr:spPr>
        <a:xfrm>
          <a:off x="1457325" y="1047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0</xdr:colOff>
      <xdr:row>69</xdr:row>
      <xdr:rowOff>0</xdr:rowOff>
    </xdr:from>
    <xdr:to>
      <xdr:col>1</xdr:col>
      <xdr:colOff>904200</xdr:colOff>
      <xdr:row>70</xdr:row>
      <xdr:rowOff>151050</xdr:rowOff>
    </xdr:to>
    <xdr:sp macro="" textlink="">
      <xdr:nvSpPr>
        <xdr:cNvPr id="12" name="Rectângulo 11">
          <a:hlinkClick xmlns:r="http://schemas.openxmlformats.org/officeDocument/2006/relationships" r:id="rId1"/>
        </xdr:cNvPr>
        <xdr:cNvSpPr/>
      </xdr:nvSpPr>
      <xdr:spPr>
        <a:xfrm>
          <a:off x="800100" y="131730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69</xdr:row>
      <xdr:rowOff>0</xdr:rowOff>
    </xdr:from>
    <xdr:to>
      <xdr:col>1</xdr:col>
      <xdr:colOff>1894800</xdr:colOff>
      <xdr:row>70</xdr:row>
      <xdr:rowOff>151050</xdr:rowOff>
    </xdr:to>
    <xdr:sp macro="" textlink="">
      <xdr:nvSpPr>
        <xdr:cNvPr id="13" name="Rectângulo 12">
          <a:hlinkClick xmlns:r="http://schemas.openxmlformats.org/officeDocument/2006/relationships" r:id="rId2"/>
        </xdr:cNvPr>
        <xdr:cNvSpPr/>
      </xdr:nvSpPr>
      <xdr:spPr>
        <a:xfrm>
          <a:off x="1790700" y="131730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342900</xdr:colOff>
      <xdr:row>135</xdr:row>
      <xdr:rowOff>9525</xdr:rowOff>
    </xdr:from>
    <xdr:to>
      <xdr:col>1</xdr:col>
      <xdr:colOff>1247100</xdr:colOff>
      <xdr:row>136</xdr:row>
      <xdr:rowOff>160575</xdr:rowOff>
    </xdr:to>
    <xdr:sp macro="" textlink="">
      <xdr:nvSpPr>
        <xdr:cNvPr id="14" name="Rectângulo 13">
          <a:hlinkClick xmlns:r="http://schemas.openxmlformats.org/officeDocument/2006/relationships" r:id="rId2"/>
        </xdr:cNvPr>
        <xdr:cNvSpPr/>
      </xdr:nvSpPr>
      <xdr:spPr>
        <a:xfrm>
          <a:off x="1143000" y="257556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135</xdr:row>
      <xdr:rowOff>19050</xdr:rowOff>
    </xdr:from>
    <xdr:to>
      <xdr:col>1</xdr:col>
      <xdr:colOff>2266275</xdr:colOff>
      <xdr:row>136</xdr:row>
      <xdr:rowOff>170100</xdr:rowOff>
    </xdr:to>
    <xdr:sp macro="" textlink="">
      <xdr:nvSpPr>
        <xdr:cNvPr id="15" name="Rectângulo 14">
          <a:hlinkClick xmlns:r="http://schemas.openxmlformats.org/officeDocument/2006/relationships" r:id="rId1"/>
        </xdr:cNvPr>
        <xdr:cNvSpPr/>
      </xdr:nvSpPr>
      <xdr:spPr>
        <a:xfrm>
          <a:off x="2162175" y="257651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581025</xdr:colOff>
      <xdr:row>0</xdr:row>
      <xdr:rowOff>104775</xdr:rowOff>
    </xdr:from>
    <xdr:to>
      <xdr:col>1</xdr:col>
      <xdr:colOff>685125</xdr:colOff>
      <xdr:row>2</xdr:row>
      <xdr:rowOff>27225</xdr:rowOff>
    </xdr:to>
    <xdr:sp macro="" textlink="">
      <xdr:nvSpPr>
        <xdr:cNvPr id="5" name="Rectângulo 4">
          <a:hlinkClick xmlns:r="http://schemas.openxmlformats.org/officeDocument/2006/relationships" r:id="rId1"/>
        </xdr:cNvPr>
        <xdr:cNvSpPr/>
      </xdr:nvSpPr>
      <xdr:spPr>
        <a:xfrm>
          <a:off x="581025" y="1047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771525</xdr:colOff>
      <xdr:row>0</xdr:row>
      <xdr:rowOff>104775</xdr:rowOff>
    </xdr:from>
    <xdr:to>
      <xdr:col>1</xdr:col>
      <xdr:colOff>1675725</xdr:colOff>
      <xdr:row>2</xdr:row>
      <xdr:rowOff>27225</xdr:rowOff>
    </xdr:to>
    <xdr:sp macro="" textlink="">
      <xdr:nvSpPr>
        <xdr:cNvPr id="6" name="Rectângulo 5">
          <a:hlinkClick xmlns:r="http://schemas.openxmlformats.org/officeDocument/2006/relationships" r:id="rId2"/>
        </xdr:cNvPr>
        <xdr:cNvSpPr/>
      </xdr:nvSpPr>
      <xdr:spPr>
        <a:xfrm>
          <a:off x="1571625" y="1047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0</xdr:colOff>
      <xdr:row>69</xdr:row>
      <xdr:rowOff>0</xdr:rowOff>
    </xdr:from>
    <xdr:to>
      <xdr:col>1</xdr:col>
      <xdr:colOff>904200</xdr:colOff>
      <xdr:row>71</xdr:row>
      <xdr:rowOff>17700</xdr:rowOff>
    </xdr:to>
    <xdr:sp macro="" textlink="">
      <xdr:nvSpPr>
        <xdr:cNvPr id="9" name="Rectângulo 8">
          <a:hlinkClick xmlns:r="http://schemas.openxmlformats.org/officeDocument/2006/relationships" r:id="rId1"/>
        </xdr:cNvPr>
        <xdr:cNvSpPr/>
      </xdr:nvSpPr>
      <xdr:spPr>
        <a:xfrm>
          <a:off x="800100" y="128873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69</xdr:row>
      <xdr:rowOff>0</xdr:rowOff>
    </xdr:from>
    <xdr:to>
      <xdr:col>1</xdr:col>
      <xdr:colOff>1894800</xdr:colOff>
      <xdr:row>71</xdr:row>
      <xdr:rowOff>17700</xdr:rowOff>
    </xdr:to>
    <xdr:sp macro="" textlink="">
      <xdr:nvSpPr>
        <xdr:cNvPr id="10" name="Rectângulo 9">
          <a:hlinkClick xmlns:r="http://schemas.openxmlformats.org/officeDocument/2006/relationships" r:id="rId2"/>
        </xdr:cNvPr>
        <xdr:cNvSpPr/>
      </xdr:nvSpPr>
      <xdr:spPr>
        <a:xfrm>
          <a:off x="1790700" y="128873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342900</xdr:colOff>
      <xdr:row>146</xdr:row>
      <xdr:rowOff>114300</xdr:rowOff>
    </xdr:from>
    <xdr:to>
      <xdr:col>1</xdr:col>
      <xdr:colOff>1247100</xdr:colOff>
      <xdr:row>148</xdr:row>
      <xdr:rowOff>132000</xdr:rowOff>
    </xdr:to>
    <xdr:sp macro="" textlink="">
      <xdr:nvSpPr>
        <xdr:cNvPr id="11" name="Rectângulo 10">
          <a:hlinkClick xmlns:r="http://schemas.openxmlformats.org/officeDocument/2006/relationships" r:id="rId2"/>
        </xdr:cNvPr>
        <xdr:cNvSpPr/>
      </xdr:nvSpPr>
      <xdr:spPr>
        <a:xfrm>
          <a:off x="1143000" y="254698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146</xdr:row>
      <xdr:rowOff>123825</xdr:rowOff>
    </xdr:from>
    <xdr:to>
      <xdr:col>1</xdr:col>
      <xdr:colOff>2266275</xdr:colOff>
      <xdr:row>148</xdr:row>
      <xdr:rowOff>141525</xdr:rowOff>
    </xdr:to>
    <xdr:sp macro="" textlink="">
      <xdr:nvSpPr>
        <xdr:cNvPr id="12" name="Rectângulo 11">
          <a:hlinkClick xmlns:r="http://schemas.openxmlformats.org/officeDocument/2006/relationships" r:id="rId1"/>
        </xdr:cNvPr>
        <xdr:cNvSpPr/>
      </xdr:nvSpPr>
      <xdr:spPr>
        <a:xfrm>
          <a:off x="2162175" y="254793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561975</xdr:colOff>
      <xdr:row>0</xdr:row>
      <xdr:rowOff>85725</xdr:rowOff>
    </xdr:from>
    <xdr:to>
      <xdr:col>1</xdr:col>
      <xdr:colOff>666075</xdr:colOff>
      <xdr:row>2</xdr:row>
      <xdr:rowOff>8175</xdr:rowOff>
    </xdr:to>
    <xdr:sp macro="" textlink="">
      <xdr:nvSpPr>
        <xdr:cNvPr id="5" name="Rectângulo 4">
          <a:hlinkClick xmlns:r="http://schemas.openxmlformats.org/officeDocument/2006/relationships" r:id="rId1"/>
        </xdr:cNvPr>
        <xdr:cNvSpPr/>
      </xdr:nvSpPr>
      <xdr:spPr>
        <a:xfrm>
          <a:off x="561975" y="85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752475</xdr:colOff>
      <xdr:row>0</xdr:row>
      <xdr:rowOff>85725</xdr:rowOff>
    </xdr:from>
    <xdr:to>
      <xdr:col>1</xdr:col>
      <xdr:colOff>1656675</xdr:colOff>
      <xdr:row>2</xdr:row>
      <xdr:rowOff>8175</xdr:rowOff>
    </xdr:to>
    <xdr:sp macro="" textlink="">
      <xdr:nvSpPr>
        <xdr:cNvPr id="6" name="Rectângulo 5">
          <a:hlinkClick xmlns:r="http://schemas.openxmlformats.org/officeDocument/2006/relationships" r:id="rId2"/>
        </xdr:cNvPr>
        <xdr:cNvSpPr/>
      </xdr:nvSpPr>
      <xdr:spPr>
        <a:xfrm>
          <a:off x="1552575" y="85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0</xdr:colOff>
      <xdr:row>69</xdr:row>
      <xdr:rowOff>0</xdr:rowOff>
    </xdr:from>
    <xdr:to>
      <xdr:col>1</xdr:col>
      <xdr:colOff>904200</xdr:colOff>
      <xdr:row>70</xdr:row>
      <xdr:rowOff>151050</xdr:rowOff>
    </xdr:to>
    <xdr:sp macro="" textlink="">
      <xdr:nvSpPr>
        <xdr:cNvPr id="9" name="Rectângulo 8">
          <a:hlinkClick xmlns:r="http://schemas.openxmlformats.org/officeDocument/2006/relationships" r:id="rId1"/>
        </xdr:cNvPr>
        <xdr:cNvSpPr/>
      </xdr:nvSpPr>
      <xdr:spPr>
        <a:xfrm>
          <a:off x="800100" y="133731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69</xdr:row>
      <xdr:rowOff>0</xdr:rowOff>
    </xdr:from>
    <xdr:to>
      <xdr:col>1</xdr:col>
      <xdr:colOff>1894800</xdr:colOff>
      <xdr:row>70</xdr:row>
      <xdr:rowOff>151050</xdr:rowOff>
    </xdr:to>
    <xdr:sp macro="" textlink="">
      <xdr:nvSpPr>
        <xdr:cNvPr id="10" name="Rectângulo 9">
          <a:hlinkClick xmlns:r="http://schemas.openxmlformats.org/officeDocument/2006/relationships" r:id="rId2"/>
        </xdr:cNvPr>
        <xdr:cNvSpPr/>
      </xdr:nvSpPr>
      <xdr:spPr>
        <a:xfrm>
          <a:off x="1790700" y="133731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342900</xdr:colOff>
      <xdr:row>135</xdr:row>
      <xdr:rowOff>9525</xdr:rowOff>
    </xdr:from>
    <xdr:to>
      <xdr:col>1</xdr:col>
      <xdr:colOff>1247100</xdr:colOff>
      <xdr:row>136</xdr:row>
      <xdr:rowOff>160575</xdr:rowOff>
    </xdr:to>
    <xdr:sp macro="" textlink="">
      <xdr:nvSpPr>
        <xdr:cNvPr id="11" name="Rectângulo 10">
          <a:hlinkClick xmlns:r="http://schemas.openxmlformats.org/officeDocument/2006/relationships" r:id="rId2"/>
        </xdr:cNvPr>
        <xdr:cNvSpPr/>
      </xdr:nvSpPr>
      <xdr:spPr>
        <a:xfrm>
          <a:off x="1143000" y="259556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135</xdr:row>
      <xdr:rowOff>19050</xdr:rowOff>
    </xdr:from>
    <xdr:to>
      <xdr:col>1</xdr:col>
      <xdr:colOff>2266275</xdr:colOff>
      <xdr:row>136</xdr:row>
      <xdr:rowOff>170100</xdr:rowOff>
    </xdr:to>
    <xdr:sp macro="" textlink="">
      <xdr:nvSpPr>
        <xdr:cNvPr id="12" name="Rectângulo 11">
          <a:hlinkClick xmlns:r="http://schemas.openxmlformats.org/officeDocument/2006/relationships" r:id="rId1"/>
        </xdr:cNvPr>
        <xdr:cNvSpPr/>
      </xdr:nvSpPr>
      <xdr:spPr>
        <a:xfrm>
          <a:off x="2162175" y="259651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542925</xdr:colOff>
      <xdr:row>0</xdr:row>
      <xdr:rowOff>133350</xdr:rowOff>
    </xdr:from>
    <xdr:to>
      <xdr:col>1</xdr:col>
      <xdr:colOff>647025</xdr:colOff>
      <xdr:row>2</xdr:row>
      <xdr:rowOff>55800</xdr:rowOff>
    </xdr:to>
    <xdr:sp macro="" textlink="">
      <xdr:nvSpPr>
        <xdr:cNvPr id="6" name="Rectângulo 5">
          <a:hlinkClick xmlns:r="http://schemas.openxmlformats.org/officeDocument/2006/relationships" r:id="rId1"/>
        </xdr:cNvPr>
        <xdr:cNvSpPr/>
      </xdr:nvSpPr>
      <xdr:spPr>
        <a:xfrm>
          <a:off x="542925" y="1333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733425</xdr:colOff>
      <xdr:row>0</xdr:row>
      <xdr:rowOff>133350</xdr:rowOff>
    </xdr:from>
    <xdr:to>
      <xdr:col>1</xdr:col>
      <xdr:colOff>1637625</xdr:colOff>
      <xdr:row>2</xdr:row>
      <xdr:rowOff>55800</xdr:rowOff>
    </xdr:to>
    <xdr:sp macro="" textlink="">
      <xdr:nvSpPr>
        <xdr:cNvPr id="7" name="Rectângulo 6">
          <a:hlinkClick xmlns:r="http://schemas.openxmlformats.org/officeDocument/2006/relationships" r:id="rId2"/>
        </xdr:cNvPr>
        <xdr:cNvSpPr/>
      </xdr:nvSpPr>
      <xdr:spPr>
        <a:xfrm>
          <a:off x="1533525" y="1333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0</xdr:colOff>
      <xdr:row>69</xdr:row>
      <xdr:rowOff>0</xdr:rowOff>
    </xdr:from>
    <xdr:to>
      <xdr:col>1</xdr:col>
      <xdr:colOff>904200</xdr:colOff>
      <xdr:row>70</xdr:row>
      <xdr:rowOff>151050</xdr:rowOff>
    </xdr:to>
    <xdr:sp macro="" textlink="">
      <xdr:nvSpPr>
        <xdr:cNvPr id="12" name="Rectângulo 11">
          <a:hlinkClick xmlns:r="http://schemas.openxmlformats.org/officeDocument/2006/relationships" r:id="rId1"/>
        </xdr:cNvPr>
        <xdr:cNvSpPr/>
      </xdr:nvSpPr>
      <xdr:spPr>
        <a:xfrm>
          <a:off x="800100" y="133064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69</xdr:row>
      <xdr:rowOff>0</xdr:rowOff>
    </xdr:from>
    <xdr:to>
      <xdr:col>1</xdr:col>
      <xdr:colOff>1894800</xdr:colOff>
      <xdr:row>70</xdr:row>
      <xdr:rowOff>151050</xdr:rowOff>
    </xdr:to>
    <xdr:sp macro="" textlink="">
      <xdr:nvSpPr>
        <xdr:cNvPr id="13" name="Rectângulo 12">
          <a:hlinkClick xmlns:r="http://schemas.openxmlformats.org/officeDocument/2006/relationships" r:id="rId2"/>
        </xdr:cNvPr>
        <xdr:cNvSpPr/>
      </xdr:nvSpPr>
      <xdr:spPr>
        <a:xfrm>
          <a:off x="1790700" y="133064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342900</xdr:colOff>
      <xdr:row>135</xdr:row>
      <xdr:rowOff>9525</xdr:rowOff>
    </xdr:from>
    <xdr:to>
      <xdr:col>1</xdr:col>
      <xdr:colOff>1247100</xdr:colOff>
      <xdr:row>136</xdr:row>
      <xdr:rowOff>160575</xdr:rowOff>
    </xdr:to>
    <xdr:sp macro="" textlink="">
      <xdr:nvSpPr>
        <xdr:cNvPr id="14" name="Rectângulo 13">
          <a:hlinkClick xmlns:r="http://schemas.openxmlformats.org/officeDocument/2006/relationships" r:id="rId2"/>
        </xdr:cNvPr>
        <xdr:cNvSpPr/>
      </xdr:nvSpPr>
      <xdr:spPr>
        <a:xfrm>
          <a:off x="1143000" y="258889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135</xdr:row>
      <xdr:rowOff>19050</xdr:rowOff>
    </xdr:from>
    <xdr:to>
      <xdr:col>1</xdr:col>
      <xdr:colOff>2266275</xdr:colOff>
      <xdr:row>136</xdr:row>
      <xdr:rowOff>170100</xdr:rowOff>
    </xdr:to>
    <xdr:sp macro="" textlink="">
      <xdr:nvSpPr>
        <xdr:cNvPr id="15" name="Rectângulo 14">
          <a:hlinkClick xmlns:r="http://schemas.openxmlformats.org/officeDocument/2006/relationships" r:id="rId1"/>
        </xdr:cNvPr>
        <xdr:cNvSpPr/>
      </xdr:nvSpPr>
      <xdr:spPr>
        <a:xfrm>
          <a:off x="2162175" y="258984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514350</xdr:colOff>
      <xdr:row>0</xdr:row>
      <xdr:rowOff>95250</xdr:rowOff>
    </xdr:from>
    <xdr:to>
      <xdr:col>1</xdr:col>
      <xdr:colOff>618450</xdr:colOff>
      <xdr:row>2</xdr:row>
      <xdr:rowOff>17700</xdr:rowOff>
    </xdr:to>
    <xdr:sp macro="" textlink="">
      <xdr:nvSpPr>
        <xdr:cNvPr id="6" name="Rectângulo 5">
          <a:hlinkClick xmlns:r="http://schemas.openxmlformats.org/officeDocument/2006/relationships" r:id="rId1"/>
        </xdr:cNvPr>
        <xdr:cNvSpPr/>
      </xdr:nvSpPr>
      <xdr:spPr>
        <a:xfrm>
          <a:off x="514350" y="952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704850</xdr:colOff>
      <xdr:row>0</xdr:row>
      <xdr:rowOff>95250</xdr:rowOff>
    </xdr:from>
    <xdr:to>
      <xdr:col>1</xdr:col>
      <xdr:colOff>1609050</xdr:colOff>
      <xdr:row>2</xdr:row>
      <xdr:rowOff>17700</xdr:rowOff>
    </xdr:to>
    <xdr:sp macro="" textlink="">
      <xdr:nvSpPr>
        <xdr:cNvPr id="7" name="Rectângulo 6">
          <a:hlinkClick xmlns:r="http://schemas.openxmlformats.org/officeDocument/2006/relationships" r:id="rId2"/>
        </xdr:cNvPr>
        <xdr:cNvSpPr/>
      </xdr:nvSpPr>
      <xdr:spPr>
        <a:xfrm>
          <a:off x="1504950" y="952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0</xdr:colOff>
      <xdr:row>69</xdr:row>
      <xdr:rowOff>0</xdr:rowOff>
    </xdr:from>
    <xdr:to>
      <xdr:col>1</xdr:col>
      <xdr:colOff>904200</xdr:colOff>
      <xdr:row>70</xdr:row>
      <xdr:rowOff>151050</xdr:rowOff>
    </xdr:to>
    <xdr:sp macro="" textlink="">
      <xdr:nvSpPr>
        <xdr:cNvPr id="12" name="Rectângulo 11">
          <a:hlinkClick xmlns:r="http://schemas.openxmlformats.org/officeDocument/2006/relationships" r:id="rId1"/>
        </xdr:cNvPr>
        <xdr:cNvSpPr/>
      </xdr:nvSpPr>
      <xdr:spPr>
        <a:xfrm>
          <a:off x="800100" y="132969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69</xdr:row>
      <xdr:rowOff>0</xdr:rowOff>
    </xdr:from>
    <xdr:to>
      <xdr:col>1</xdr:col>
      <xdr:colOff>1894800</xdr:colOff>
      <xdr:row>70</xdr:row>
      <xdr:rowOff>151050</xdr:rowOff>
    </xdr:to>
    <xdr:sp macro="" textlink="">
      <xdr:nvSpPr>
        <xdr:cNvPr id="13" name="Rectângulo 12">
          <a:hlinkClick xmlns:r="http://schemas.openxmlformats.org/officeDocument/2006/relationships" r:id="rId2"/>
        </xdr:cNvPr>
        <xdr:cNvSpPr/>
      </xdr:nvSpPr>
      <xdr:spPr>
        <a:xfrm>
          <a:off x="1790700" y="132969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342900</xdr:colOff>
      <xdr:row>135</xdr:row>
      <xdr:rowOff>9525</xdr:rowOff>
    </xdr:from>
    <xdr:to>
      <xdr:col>1</xdr:col>
      <xdr:colOff>1247100</xdr:colOff>
      <xdr:row>136</xdr:row>
      <xdr:rowOff>160575</xdr:rowOff>
    </xdr:to>
    <xdr:sp macro="" textlink="">
      <xdr:nvSpPr>
        <xdr:cNvPr id="14" name="Rectângulo 13">
          <a:hlinkClick xmlns:r="http://schemas.openxmlformats.org/officeDocument/2006/relationships" r:id="rId2"/>
        </xdr:cNvPr>
        <xdr:cNvSpPr/>
      </xdr:nvSpPr>
      <xdr:spPr>
        <a:xfrm>
          <a:off x="1143000" y="258794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135</xdr:row>
      <xdr:rowOff>19050</xdr:rowOff>
    </xdr:from>
    <xdr:to>
      <xdr:col>1</xdr:col>
      <xdr:colOff>2266275</xdr:colOff>
      <xdr:row>136</xdr:row>
      <xdr:rowOff>170100</xdr:rowOff>
    </xdr:to>
    <xdr:sp macro="" textlink="">
      <xdr:nvSpPr>
        <xdr:cNvPr id="15" name="Rectângulo 14">
          <a:hlinkClick xmlns:r="http://schemas.openxmlformats.org/officeDocument/2006/relationships" r:id="rId1"/>
        </xdr:cNvPr>
        <xdr:cNvSpPr/>
      </xdr:nvSpPr>
      <xdr:spPr>
        <a:xfrm>
          <a:off x="2162175" y="258889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0</xdr:row>
      <xdr:rowOff>123825</xdr:rowOff>
    </xdr:from>
    <xdr:to>
      <xdr:col>1</xdr:col>
      <xdr:colOff>580350</xdr:colOff>
      <xdr:row>2</xdr:row>
      <xdr:rowOff>46275</xdr:rowOff>
    </xdr:to>
    <xdr:sp macro="" textlink="">
      <xdr:nvSpPr>
        <xdr:cNvPr id="5" name="Rectângulo 4">
          <a:hlinkClick xmlns:r="http://schemas.openxmlformats.org/officeDocument/2006/relationships" r:id="rId1"/>
        </xdr:cNvPr>
        <xdr:cNvSpPr/>
      </xdr:nvSpPr>
      <xdr:spPr>
        <a:xfrm>
          <a:off x="476250" y="1238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666750</xdr:colOff>
      <xdr:row>0</xdr:row>
      <xdr:rowOff>123825</xdr:rowOff>
    </xdr:from>
    <xdr:to>
      <xdr:col>1</xdr:col>
      <xdr:colOff>1570950</xdr:colOff>
      <xdr:row>2</xdr:row>
      <xdr:rowOff>46275</xdr:rowOff>
    </xdr:to>
    <xdr:sp macro="" textlink="">
      <xdr:nvSpPr>
        <xdr:cNvPr id="6" name="Rectângulo 5">
          <a:hlinkClick xmlns:r="http://schemas.openxmlformats.org/officeDocument/2006/relationships" r:id="rId2"/>
        </xdr:cNvPr>
        <xdr:cNvSpPr/>
      </xdr:nvSpPr>
      <xdr:spPr>
        <a:xfrm>
          <a:off x="1466850" y="1238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0</xdr:colOff>
      <xdr:row>69</xdr:row>
      <xdr:rowOff>0</xdr:rowOff>
    </xdr:from>
    <xdr:to>
      <xdr:col>1</xdr:col>
      <xdr:colOff>904200</xdr:colOff>
      <xdr:row>70</xdr:row>
      <xdr:rowOff>151050</xdr:rowOff>
    </xdr:to>
    <xdr:sp macro="" textlink="">
      <xdr:nvSpPr>
        <xdr:cNvPr id="11" name="Rectângulo 10">
          <a:hlinkClick xmlns:r="http://schemas.openxmlformats.org/officeDocument/2006/relationships" r:id="rId1"/>
        </xdr:cNvPr>
        <xdr:cNvSpPr/>
      </xdr:nvSpPr>
      <xdr:spPr>
        <a:xfrm>
          <a:off x="800100" y="134112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69</xdr:row>
      <xdr:rowOff>0</xdr:rowOff>
    </xdr:from>
    <xdr:to>
      <xdr:col>1</xdr:col>
      <xdr:colOff>1894800</xdr:colOff>
      <xdr:row>70</xdr:row>
      <xdr:rowOff>151050</xdr:rowOff>
    </xdr:to>
    <xdr:sp macro="" textlink="">
      <xdr:nvSpPr>
        <xdr:cNvPr id="12" name="Rectângulo 11">
          <a:hlinkClick xmlns:r="http://schemas.openxmlformats.org/officeDocument/2006/relationships" r:id="rId2"/>
        </xdr:cNvPr>
        <xdr:cNvSpPr/>
      </xdr:nvSpPr>
      <xdr:spPr>
        <a:xfrm>
          <a:off x="1790700" y="134112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342900</xdr:colOff>
      <xdr:row>135</xdr:row>
      <xdr:rowOff>9525</xdr:rowOff>
    </xdr:from>
    <xdr:to>
      <xdr:col>1</xdr:col>
      <xdr:colOff>1247100</xdr:colOff>
      <xdr:row>136</xdr:row>
      <xdr:rowOff>160575</xdr:rowOff>
    </xdr:to>
    <xdr:sp macro="" textlink="">
      <xdr:nvSpPr>
        <xdr:cNvPr id="13" name="Rectângulo 12">
          <a:hlinkClick xmlns:r="http://schemas.openxmlformats.org/officeDocument/2006/relationships" r:id="rId2"/>
        </xdr:cNvPr>
        <xdr:cNvSpPr/>
      </xdr:nvSpPr>
      <xdr:spPr>
        <a:xfrm>
          <a:off x="1143000" y="25993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135</xdr:row>
      <xdr:rowOff>19050</xdr:rowOff>
    </xdr:from>
    <xdr:to>
      <xdr:col>1</xdr:col>
      <xdr:colOff>2266275</xdr:colOff>
      <xdr:row>136</xdr:row>
      <xdr:rowOff>170100</xdr:rowOff>
    </xdr:to>
    <xdr:sp macro="" textlink="">
      <xdr:nvSpPr>
        <xdr:cNvPr id="14" name="Rectângulo 13">
          <a:hlinkClick xmlns:r="http://schemas.openxmlformats.org/officeDocument/2006/relationships" r:id="rId1"/>
        </xdr:cNvPr>
        <xdr:cNvSpPr/>
      </xdr:nvSpPr>
      <xdr:spPr>
        <a:xfrm>
          <a:off x="2162175" y="260032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447675</xdr:colOff>
      <xdr:row>0</xdr:row>
      <xdr:rowOff>85725</xdr:rowOff>
    </xdr:from>
    <xdr:to>
      <xdr:col>1</xdr:col>
      <xdr:colOff>551775</xdr:colOff>
      <xdr:row>2</xdr:row>
      <xdr:rowOff>8175</xdr:rowOff>
    </xdr:to>
    <xdr:sp macro="" textlink="">
      <xdr:nvSpPr>
        <xdr:cNvPr id="5" name="Rectângulo 4">
          <a:hlinkClick xmlns:r="http://schemas.openxmlformats.org/officeDocument/2006/relationships" r:id="rId1"/>
        </xdr:cNvPr>
        <xdr:cNvSpPr/>
      </xdr:nvSpPr>
      <xdr:spPr>
        <a:xfrm>
          <a:off x="447675" y="85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638175</xdr:colOff>
      <xdr:row>0</xdr:row>
      <xdr:rowOff>85725</xdr:rowOff>
    </xdr:from>
    <xdr:to>
      <xdr:col>1</xdr:col>
      <xdr:colOff>1542375</xdr:colOff>
      <xdr:row>2</xdr:row>
      <xdr:rowOff>8175</xdr:rowOff>
    </xdr:to>
    <xdr:sp macro="" textlink="">
      <xdr:nvSpPr>
        <xdr:cNvPr id="6" name="Rectângulo 5">
          <a:hlinkClick xmlns:r="http://schemas.openxmlformats.org/officeDocument/2006/relationships" r:id="rId2"/>
        </xdr:cNvPr>
        <xdr:cNvSpPr/>
      </xdr:nvSpPr>
      <xdr:spPr>
        <a:xfrm>
          <a:off x="1438275" y="85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0</xdr:colOff>
      <xdr:row>69</xdr:row>
      <xdr:rowOff>0</xdr:rowOff>
    </xdr:from>
    <xdr:to>
      <xdr:col>1</xdr:col>
      <xdr:colOff>904200</xdr:colOff>
      <xdr:row>70</xdr:row>
      <xdr:rowOff>151050</xdr:rowOff>
    </xdr:to>
    <xdr:sp macro="" textlink="">
      <xdr:nvSpPr>
        <xdr:cNvPr id="9" name="Rectângulo 8">
          <a:hlinkClick xmlns:r="http://schemas.openxmlformats.org/officeDocument/2006/relationships" r:id="rId1"/>
        </xdr:cNvPr>
        <xdr:cNvSpPr/>
      </xdr:nvSpPr>
      <xdr:spPr>
        <a:xfrm>
          <a:off x="800100" y="134112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69</xdr:row>
      <xdr:rowOff>0</xdr:rowOff>
    </xdr:from>
    <xdr:to>
      <xdr:col>1</xdr:col>
      <xdr:colOff>1894800</xdr:colOff>
      <xdr:row>70</xdr:row>
      <xdr:rowOff>151050</xdr:rowOff>
    </xdr:to>
    <xdr:sp macro="" textlink="">
      <xdr:nvSpPr>
        <xdr:cNvPr id="10" name="Rectângulo 9">
          <a:hlinkClick xmlns:r="http://schemas.openxmlformats.org/officeDocument/2006/relationships" r:id="rId2"/>
        </xdr:cNvPr>
        <xdr:cNvSpPr/>
      </xdr:nvSpPr>
      <xdr:spPr>
        <a:xfrm>
          <a:off x="1790700" y="134112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342900</xdr:colOff>
      <xdr:row>135</xdr:row>
      <xdr:rowOff>9525</xdr:rowOff>
    </xdr:from>
    <xdr:to>
      <xdr:col>1</xdr:col>
      <xdr:colOff>1247100</xdr:colOff>
      <xdr:row>136</xdr:row>
      <xdr:rowOff>160575</xdr:rowOff>
    </xdr:to>
    <xdr:sp macro="" textlink="">
      <xdr:nvSpPr>
        <xdr:cNvPr id="11" name="Rectângulo 10">
          <a:hlinkClick xmlns:r="http://schemas.openxmlformats.org/officeDocument/2006/relationships" r:id="rId2"/>
        </xdr:cNvPr>
        <xdr:cNvSpPr/>
      </xdr:nvSpPr>
      <xdr:spPr>
        <a:xfrm>
          <a:off x="1143000" y="25993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135</xdr:row>
      <xdr:rowOff>19050</xdr:rowOff>
    </xdr:from>
    <xdr:to>
      <xdr:col>1</xdr:col>
      <xdr:colOff>2266275</xdr:colOff>
      <xdr:row>136</xdr:row>
      <xdr:rowOff>170100</xdr:rowOff>
    </xdr:to>
    <xdr:sp macro="" textlink="">
      <xdr:nvSpPr>
        <xdr:cNvPr id="12" name="Rectângulo 11">
          <a:hlinkClick xmlns:r="http://schemas.openxmlformats.org/officeDocument/2006/relationships" r:id="rId1"/>
        </xdr:cNvPr>
        <xdr:cNvSpPr/>
      </xdr:nvSpPr>
      <xdr:spPr>
        <a:xfrm>
          <a:off x="2162175" y="260032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447675</xdr:colOff>
      <xdr:row>0</xdr:row>
      <xdr:rowOff>114300</xdr:rowOff>
    </xdr:from>
    <xdr:to>
      <xdr:col>1</xdr:col>
      <xdr:colOff>551775</xdr:colOff>
      <xdr:row>2</xdr:row>
      <xdr:rowOff>36750</xdr:rowOff>
    </xdr:to>
    <xdr:sp macro="" textlink="">
      <xdr:nvSpPr>
        <xdr:cNvPr id="6" name="Rectângulo 5">
          <a:hlinkClick xmlns:r="http://schemas.openxmlformats.org/officeDocument/2006/relationships" r:id="rId1"/>
        </xdr:cNvPr>
        <xdr:cNvSpPr/>
      </xdr:nvSpPr>
      <xdr:spPr>
        <a:xfrm>
          <a:off x="447675" y="1143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638175</xdr:colOff>
      <xdr:row>0</xdr:row>
      <xdr:rowOff>114300</xdr:rowOff>
    </xdr:from>
    <xdr:to>
      <xdr:col>1</xdr:col>
      <xdr:colOff>1542375</xdr:colOff>
      <xdr:row>2</xdr:row>
      <xdr:rowOff>36750</xdr:rowOff>
    </xdr:to>
    <xdr:sp macro="" textlink="">
      <xdr:nvSpPr>
        <xdr:cNvPr id="7" name="Rectângulo 6">
          <a:hlinkClick xmlns:r="http://schemas.openxmlformats.org/officeDocument/2006/relationships" r:id="rId2"/>
        </xdr:cNvPr>
        <xdr:cNvSpPr/>
      </xdr:nvSpPr>
      <xdr:spPr>
        <a:xfrm>
          <a:off x="1438275" y="1143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0</xdr:colOff>
      <xdr:row>69</xdr:row>
      <xdr:rowOff>0</xdr:rowOff>
    </xdr:from>
    <xdr:to>
      <xdr:col>1</xdr:col>
      <xdr:colOff>904200</xdr:colOff>
      <xdr:row>70</xdr:row>
      <xdr:rowOff>151050</xdr:rowOff>
    </xdr:to>
    <xdr:sp macro="" textlink="">
      <xdr:nvSpPr>
        <xdr:cNvPr id="10" name="Rectângulo 9">
          <a:hlinkClick xmlns:r="http://schemas.openxmlformats.org/officeDocument/2006/relationships" r:id="rId1"/>
        </xdr:cNvPr>
        <xdr:cNvSpPr/>
      </xdr:nvSpPr>
      <xdr:spPr>
        <a:xfrm>
          <a:off x="800100" y="133064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69</xdr:row>
      <xdr:rowOff>0</xdr:rowOff>
    </xdr:from>
    <xdr:to>
      <xdr:col>1</xdr:col>
      <xdr:colOff>1894800</xdr:colOff>
      <xdr:row>70</xdr:row>
      <xdr:rowOff>151050</xdr:rowOff>
    </xdr:to>
    <xdr:sp macro="" textlink="">
      <xdr:nvSpPr>
        <xdr:cNvPr id="11" name="Rectângulo 10">
          <a:hlinkClick xmlns:r="http://schemas.openxmlformats.org/officeDocument/2006/relationships" r:id="rId2"/>
        </xdr:cNvPr>
        <xdr:cNvSpPr/>
      </xdr:nvSpPr>
      <xdr:spPr>
        <a:xfrm>
          <a:off x="1790700" y="133064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342900</xdr:colOff>
      <xdr:row>135</xdr:row>
      <xdr:rowOff>9525</xdr:rowOff>
    </xdr:from>
    <xdr:to>
      <xdr:col>1</xdr:col>
      <xdr:colOff>1247100</xdr:colOff>
      <xdr:row>136</xdr:row>
      <xdr:rowOff>160575</xdr:rowOff>
    </xdr:to>
    <xdr:sp macro="" textlink="">
      <xdr:nvSpPr>
        <xdr:cNvPr id="12" name="Rectângulo 11">
          <a:hlinkClick xmlns:r="http://schemas.openxmlformats.org/officeDocument/2006/relationships" r:id="rId2"/>
        </xdr:cNvPr>
        <xdr:cNvSpPr/>
      </xdr:nvSpPr>
      <xdr:spPr>
        <a:xfrm>
          <a:off x="1143000" y="258889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135</xdr:row>
      <xdr:rowOff>19050</xdr:rowOff>
    </xdr:from>
    <xdr:to>
      <xdr:col>1</xdr:col>
      <xdr:colOff>2266275</xdr:colOff>
      <xdr:row>136</xdr:row>
      <xdr:rowOff>170100</xdr:rowOff>
    </xdr:to>
    <xdr:sp macro="" textlink="">
      <xdr:nvSpPr>
        <xdr:cNvPr id="13" name="Rectângulo 12">
          <a:hlinkClick xmlns:r="http://schemas.openxmlformats.org/officeDocument/2006/relationships" r:id="rId1"/>
        </xdr:cNvPr>
        <xdr:cNvSpPr/>
      </xdr:nvSpPr>
      <xdr:spPr>
        <a:xfrm>
          <a:off x="2162175" y="258984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523875</xdr:colOff>
      <xdr:row>0</xdr:row>
      <xdr:rowOff>180975</xdr:rowOff>
    </xdr:from>
    <xdr:to>
      <xdr:col>1</xdr:col>
      <xdr:colOff>627975</xdr:colOff>
      <xdr:row>2</xdr:row>
      <xdr:rowOff>122475</xdr:rowOff>
    </xdr:to>
    <xdr:sp macro="" textlink=""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523875" y="180975"/>
          <a:ext cx="904200" cy="32250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742950</xdr:colOff>
      <xdr:row>0</xdr:row>
      <xdr:rowOff>180975</xdr:rowOff>
    </xdr:from>
    <xdr:to>
      <xdr:col>1</xdr:col>
      <xdr:colOff>1647150</xdr:colOff>
      <xdr:row>2</xdr:row>
      <xdr:rowOff>122475</xdr:rowOff>
    </xdr:to>
    <xdr:sp macro="" textlink=""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543050" y="180975"/>
          <a:ext cx="904200" cy="32250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 2008</a:t>
          </a:r>
          <a:endParaRPr lang="pt-PT" sz="1000" b="1">
            <a:solidFill>
              <a:schemeClr val="tx2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0</xdr:col>
      <xdr:colOff>285750</xdr:colOff>
      <xdr:row>69</xdr:row>
      <xdr:rowOff>114300</xdr:rowOff>
    </xdr:from>
    <xdr:to>
      <xdr:col>1</xdr:col>
      <xdr:colOff>389850</xdr:colOff>
      <xdr:row>71</xdr:row>
      <xdr:rowOff>74850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285750" y="135064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504825</xdr:colOff>
      <xdr:row>69</xdr:row>
      <xdr:rowOff>114300</xdr:rowOff>
    </xdr:from>
    <xdr:to>
      <xdr:col>1</xdr:col>
      <xdr:colOff>1409025</xdr:colOff>
      <xdr:row>71</xdr:row>
      <xdr:rowOff>74850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304925" y="135064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 2008</a:t>
          </a:r>
          <a:endParaRPr lang="pt-PT" sz="1000" b="1">
            <a:solidFill>
              <a:schemeClr val="tx2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69</xdr:row>
      <xdr:rowOff>0</xdr:rowOff>
    </xdr:from>
    <xdr:to>
      <xdr:col>1</xdr:col>
      <xdr:colOff>904200</xdr:colOff>
      <xdr:row>70</xdr:row>
      <xdr:rowOff>151050</xdr:rowOff>
    </xdr:to>
    <xdr:sp macro="" textlink="">
      <xdr:nvSpPr>
        <xdr:cNvPr id="6" name="Rectângulo 5">
          <a:hlinkClick xmlns:r="http://schemas.openxmlformats.org/officeDocument/2006/relationships" r:id="rId1"/>
        </xdr:cNvPr>
        <xdr:cNvSpPr/>
      </xdr:nvSpPr>
      <xdr:spPr>
        <a:xfrm>
          <a:off x="609600" y="131445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69</xdr:row>
      <xdr:rowOff>0</xdr:rowOff>
    </xdr:from>
    <xdr:to>
      <xdr:col>1</xdr:col>
      <xdr:colOff>1894800</xdr:colOff>
      <xdr:row>70</xdr:row>
      <xdr:rowOff>151050</xdr:rowOff>
    </xdr:to>
    <xdr:sp macro="" textlink="">
      <xdr:nvSpPr>
        <xdr:cNvPr id="7" name="Rectângulo 6">
          <a:hlinkClick xmlns:r="http://schemas.openxmlformats.org/officeDocument/2006/relationships" r:id="rId2"/>
        </xdr:cNvPr>
        <xdr:cNvSpPr/>
      </xdr:nvSpPr>
      <xdr:spPr>
        <a:xfrm>
          <a:off x="1600200" y="131445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0</xdr:col>
      <xdr:colOff>495300</xdr:colOff>
      <xdr:row>0</xdr:row>
      <xdr:rowOff>85725</xdr:rowOff>
    </xdr:from>
    <xdr:to>
      <xdr:col>1</xdr:col>
      <xdr:colOff>551775</xdr:colOff>
      <xdr:row>2</xdr:row>
      <xdr:rowOff>46275</xdr:rowOff>
    </xdr:to>
    <xdr:sp macro="" textlink="">
      <xdr:nvSpPr>
        <xdr:cNvPr id="10" name="Rectângulo 9">
          <a:hlinkClick xmlns:r="http://schemas.openxmlformats.org/officeDocument/2006/relationships" r:id="rId1"/>
        </xdr:cNvPr>
        <xdr:cNvSpPr/>
      </xdr:nvSpPr>
      <xdr:spPr>
        <a:xfrm>
          <a:off x="495300" y="85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638175</xdr:colOff>
      <xdr:row>0</xdr:row>
      <xdr:rowOff>85725</xdr:rowOff>
    </xdr:from>
    <xdr:to>
      <xdr:col>1</xdr:col>
      <xdr:colOff>1542375</xdr:colOff>
      <xdr:row>2</xdr:row>
      <xdr:rowOff>46275</xdr:rowOff>
    </xdr:to>
    <xdr:sp macro="" textlink="">
      <xdr:nvSpPr>
        <xdr:cNvPr id="11" name="Rectângulo 10">
          <a:hlinkClick xmlns:r="http://schemas.openxmlformats.org/officeDocument/2006/relationships" r:id="rId2"/>
        </xdr:cNvPr>
        <xdr:cNvSpPr/>
      </xdr:nvSpPr>
      <xdr:spPr>
        <a:xfrm>
          <a:off x="1485900" y="85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438150</xdr:colOff>
      <xdr:row>0</xdr:row>
      <xdr:rowOff>104775</xdr:rowOff>
    </xdr:from>
    <xdr:to>
      <xdr:col>1</xdr:col>
      <xdr:colOff>542250</xdr:colOff>
      <xdr:row>2</xdr:row>
      <xdr:rowOff>27225</xdr:rowOff>
    </xdr:to>
    <xdr:sp macro="" textlink="">
      <xdr:nvSpPr>
        <xdr:cNvPr id="5" name="Rectângulo 4">
          <a:hlinkClick xmlns:r="http://schemas.openxmlformats.org/officeDocument/2006/relationships" r:id="rId1"/>
        </xdr:cNvPr>
        <xdr:cNvSpPr/>
      </xdr:nvSpPr>
      <xdr:spPr>
        <a:xfrm>
          <a:off x="438150" y="1047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628650</xdr:colOff>
      <xdr:row>0</xdr:row>
      <xdr:rowOff>104775</xdr:rowOff>
    </xdr:from>
    <xdr:to>
      <xdr:col>1</xdr:col>
      <xdr:colOff>1532850</xdr:colOff>
      <xdr:row>2</xdr:row>
      <xdr:rowOff>27225</xdr:rowOff>
    </xdr:to>
    <xdr:sp macro="" textlink="">
      <xdr:nvSpPr>
        <xdr:cNvPr id="6" name="Rectângulo 5">
          <a:hlinkClick xmlns:r="http://schemas.openxmlformats.org/officeDocument/2006/relationships" r:id="rId2"/>
        </xdr:cNvPr>
        <xdr:cNvSpPr/>
      </xdr:nvSpPr>
      <xdr:spPr>
        <a:xfrm>
          <a:off x="1428750" y="1047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0</xdr:colOff>
      <xdr:row>69</xdr:row>
      <xdr:rowOff>0</xdr:rowOff>
    </xdr:from>
    <xdr:to>
      <xdr:col>1</xdr:col>
      <xdr:colOff>904200</xdr:colOff>
      <xdr:row>71</xdr:row>
      <xdr:rowOff>17700</xdr:rowOff>
    </xdr:to>
    <xdr:sp macro="" textlink=""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800100" y="128873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69</xdr:row>
      <xdr:rowOff>0</xdr:rowOff>
    </xdr:from>
    <xdr:to>
      <xdr:col>1</xdr:col>
      <xdr:colOff>1894800</xdr:colOff>
      <xdr:row>71</xdr:row>
      <xdr:rowOff>17700</xdr:rowOff>
    </xdr:to>
    <xdr:sp macro="" textlink="">
      <xdr:nvSpPr>
        <xdr:cNvPr id="8" name="Rectângulo 7">
          <a:hlinkClick xmlns:r="http://schemas.openxmlformats.org/officeDocument/2006/relationships" r:id="rId2"/>
        </xdr:cNvPr>
        <xdr:cNvSpPr/>
      </xdr:nvSpPr>
      <xdr:spPr>
        <a:xfrm>
          <a:off x="1790700" y="128873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69</xdr:row>
      <xdr:rowOff>0</xdr:rowOff>
    </xdr:from>
    <xdr:to>
      <xdr:col>1</xdr:col>
      <xdr:colOff>904200</xdr:colOff>
      <xdr:row>71</xdr:row>
      <xdr:rowOff>17700</xdr:rowOff>
    </xdr:to>
    <xdr:sp macro="" textlink=""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800100" y="129159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69</xdr:row>
      <xdr:rowOff>0</xdr:rowOff>
    </xdr:from>
    <xdr:to>
      <xdr:col>1</xdr:col>
      <xdr:colOff>1894800</xdr:colOff>
      <xdr:row>71</xdr:row>
      <xdr:rowOff>17700</xdr:rowOff>
    </xdr:to>
    <xdr:sp macro="" textlink="">
      <xdr:nvSpPr>
        <xdr:cNvPr id="8" name="Rectângulo 7">
          <a:hlinkClick xmlns:r="http://schemas.openxmlformats.org/officeDocument/2006/relationships" r:id="rId2"/>
        </xdr:cNvPr>
        <xdr:cNvSpPr/>
      </xdr:nvSpPr>
      <xdr:spPr>
        <a:xfrm>
          <a:off x="1790700" y="129159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0</xdr:col>
      <xdr:colOff>428625</xdr:colOff>
      <xdr:row>0</xdr:row>
      <xdr:rowOff>142875</xdr:rowOff>
    </xdr:from>
    <xdr:to>
      <xdr:col>1</xdr:col>
      <xdr:colOff>532725</xdr:colOff>
      <xdr:row>2</xdr:row>
      <xdr:rowOff>65325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428625" y="1428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619125</xdr:colOff>
      <xdr:row>0</xdr:row>
      <xdr:rowOff>142875</xdr:rowOff>
    </xdr:from>
    <xdr:to>
      <xdr:col>1</xdr:col>
      <xdr:colOff>1523325</xdr:colOff>
      <xdr:row>2</xdr:row>
      <xdr:rowOff>65325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419225" y="1428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466725</xdr:colOff>
      <xdr:row>0</xdr:row>
      <xdr:rowOff>76200</xdr:rowOff>
    </xdr:from>
    <xdr:to>
      <xdr:col>1</xdr:col>
      <xdr:colOff>570825</xdr:colOff>
      <xdr:row>1</xdr:row>
      <xdr:rowOff>208200</xdr:rowOff>
    </xdr:to>
    <xdr:sp macro="" textlink="">
      <xdr:nvSpPr>
        <xdr:cNvPr id="6" name="Rectângulo 5">
          <a:hlinkClick xmlns:r="http://schemas.openxmlformats.org/officeDocument/2006/relationships" r:id="rId1"/>
        </xdr:cNvPr>
        <xdr:cNvSpPr/>
      </xdr:nvSpPr>
      <xdr:spPr>
        <a:xfrm>
          <a:off x="466725" y="762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657225</xdr:colOff>
      <xdr:row>0</xdr:row>
      <xdr:rowOff>76200</xdr:rowOff>
    </xdr:from>
    <xdr:to>
      <xdr:col>1</xdr:col>
      <xdr:colOff>1561425</xdr:colOff>
      <xdr:row>1</xdr:row>
      <xdr:rowOff>208200</xdr:rowOff>
    </xdr:to>
    <xdr:sp macro="" textlink="">
      <xdr:nvSpPr>
        <xdr:cNvPr id="7" name="Rectângulo 6">
          <a:hlinkClick xmlns:r="http://schemas.openxmlformats.org/officeDocument/2006/relationships" r:id="rId2"/>
        </xdr:cNvPr>
        <xdr:cNvSpPr/>
      </xdr:nvSpPr>
      <xdr:spPr>
        <a:xfrm>
          <a:off x="1457325" y="762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0</xdr:colOff>
      <xdr:row>69</xdr:row>
      <xdr:rowOff>0</xdr:rowOff>
    </xdr:from>
    <xdr:to>
      <xdr:col>1</xdr:col>
      <xdr:colOff>904200</xdr:colOff>
      <xdr:row>71</xdr:row>
      <xdr:rowOff>17700</xdr:rowOff>
    </xdr:to>
    <xdr:sp macro="" textlink="">
      <xdr:nvSpPr>
        <xdr:cNvPr id="11" name="Rectângulo 10">
          <a:hlinkClick xmlns:r="http://schemas.openxmlformats.org/officeDocument/2006/relationships" r:id="rId1"/>
        </xdr:cNvPr>
        <xdr:cNvSpPr/>
      </xdr:nvSpPr>
      <xdr:spPr>
        <a:xfrm>
          <a:off x="800100" y="134397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69</xdr:row>
      <xdr:rowOff>0</xdr:rowOff>
    </xdr:from>
    <xdr:to>
      <xdr:col>1</xdr:col>
      <xdr:colOff>1894800</xdr:colOff>
      <xdr:row>71</xdr:row>
      <xdr:rowOff>17700</xdr:rowOff>
    </xdr:to>
    <xdr:sp macro="" textlink="">
      <xdr:nvSpPr>
        <xdr:cNvPr id="12" name="Rectângulo 11">
          <a:hlinkClick xmlns:r="http://schemas.openxmlformats.org/officeDocument/2006/relationships" r:id="rId2"/>
        </xdr:cNvPr>
        <xdr:cNvSpPr/>
      </xdr:nvSpPr>
      <xdr:spPr>
        <a:xfrm>
          <a:off x="1790700" y="134397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69</xdr:row>
      <xdr:rowOff>0</xdr:rowOff>
    </xdr:from>
    <xdr:to>
      <xdr:col>1</xdr:col>
      <xdr:colOff>904200</xdr:colOff>
      <xdr:row>70</xdr:row>
      <xdr:rowOff>151050</xdr:rowOff>
    </xdr:to>
    <xdr:sp macro="" textlink="">
      <xdr:nvSpPr>
        <xdr:cNvPr id="8" name="Rectângulo 7">
          <a:hlinkClick xmlns:r="http://schemas.openxmlformats.org/officeDocument/2006/relationships" r:id="rId1"/>
        </xdr:cNvPr>
        <xdr:cNvSpPr/>
      </xdr:nvSpPr>
      <xdr:spPr>
        <a:xfrm>
          <a:off x="800100" y="144018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69</xdr:row>
      <xdr:rowOff>0</xdr:rowOff>
    </xdr:from>
    <xdr:to>
      <xdr:col>1</xdr:col>
      <xdr:colOff>1894800</xdr:colOff>
      <xdr:row>70</xdr:row>
      <xdr:rowOff>151050</xdr:rowOff>
    </xdr:to>
    <xdr:sp macro="" textlink="">
      <xdr:nvSpPr>
        <xdr:cNvPr id="9" name="Rectângulo 8">
          <a:hlinkClick xmlns:r="http://schemas.openxmlformats.org/officeDocument/2006/relationships" r:id="rId2"/>
        </xdr:cNvPr>
        <xdr:cNvSpPr/>
      </xdr:nvSpPr>
      <xdr:spPr>
        <a:xfrm>
          <a:off x="1790700" y="144018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0</xdr:col>
      <xdr:colOff>476250</xdr:colOff>
      <xdr:row>0</xdr:row>
      <xdr:rowOff>114300</xdr:rowOff>
    </xdr:from>
    <xdr:to>
      <xdr:col>1</xdr:col>
      <xdr:colOff>580350</xdr:colOff>
      <xdr:row>2</xdr:row>
      <xdr:rowOff>36750</xdr:rowOff>
    </xdr:to>
    <xdr:sp macro="" textlink="">
      <xdr:nvSpPr>
        <xdr:cNvPr id="10" name="Rectângulo 9">
          <a:hlinkClick xmlns:r="http://schemas.openxmlformats.org/officeDocument/2006/relationships" r:id="rId1"/>
        </xdr:cNvPr>
        <xdr:cNvSpPr/>
      </xdr:nvSpPr>
      <xdr:spPr>
        <a:xfrm>
          <a:off x="476250" y="1143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666750</xdr:colOff>
      <xdr:row>0</xdr:row>
      <xdr:rowOff>114300</xdr:rowOff>
    </xdr:from>
    <xdr:to>
      <xdr:col>1</xdr:col>
      <xdr:colOff>1570950</xdr:colOff>
      <xdr:row>2</xdr:row>
      <xdr:rowOff>36750</xdr:rowOff>
    </xdr:to>
    <xdr:sp macro="" textlink="">
      <xdr:nvSpPr>
        <xdr:cNvPr id="11" name="Rectângulo 10">
          <a:hlinkClick xmlns:r="http://schemas.openxmlformats.org/officeDocument/2006/relationships" r:id="rId2"/>
        </xdr:cNvPr>
        <xdr:cNvSpPr/>
      </xdr:nvSpPr>
      <xdr:spPr>
        <a:xfrm>
          <a:off x="1466850" y="1143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428625</xdr:colOff>
      <xdr:row>0</xdr:row>
      <xdr:rowOff>114300</xdr:rowOff>
    </xdr:from>
    <xdr:to>
      <xdr:col>1</xdr:col>
      <xdr:colOff>532725</xdr:colOff>
      <xdr:row>2</xdr:row>
      <xdr:rowOff>36750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428625" y="1143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619125</xdr:colOff>
      <xdr:row>0</xdr:row>
      <xdr:rowOff>114300</xdr:rowOff>
    </xdr:from>
    <xdr:to>
      <xdr:col>1</xdr:col>
      <xdr:colOff>1523325</xdr:colOff>
      <xdr:row>2</xdr:row>
      <xdr:rowOff>36750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419225" y="1143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0</xdr:colOff>
      <xdr:row>69</xdr:row>
      <xdr:rowOff>0</xdr:rowOff>
    </xdr:from>
    <xdr:to>
      <xdr:col>1</xdr:col>
      <xdr:colOff>904200</xdr:colOff>
      <xdr:row>71</xdr:row>
      <xdr:rowOff>17700</xdr:rowOff>
    </xdr:to>
    <xdr:sp macro="" textlink="">
      <xdr:nvSpPr>
        <xdr:cNvPr id="6" name="Rectângulo 5">
          <a:hlinkClick xmlns:r="http://schemas.openxmlformats.org/officeDocument/2006/relationships" r:id="rId1"/>
        </xdr:cNvPr>
        <xdr:cNvSpPr/>
      </xdr:nvSpPr>
      <xdr:spPr>
        <a:xfrm>
          <a:off x="800100" y="128873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69</xdr:row>
      <xdr:rowOff>0</xdr:rowOff>
    </xdr:from>
    <xdr:to>
      <xdr:col>1</xdr:col>
      <xdr:colOff>1894800</xdr:colOff>
      <xdr:row>71</xdr:row>
      <xdr:rowOff>17700</xdr:rowOff>
    </xdr:to>
    <xdr:sp macro="" textlink="">
      <xdr:nvSpPr>
        <xdr:cNvPr id="7" name="Rectângulo 6">
          <a:hlinkClick xmlns:r="http://schemas.openxmlformats.org/officeDocument/2006/relationships" r:id="rId2"/>
        </xdr:cNvPr>
        <xdr:cNvSpPr/>
      </xdr:nvSpPr>
      <xdr:spPr>
        <a:xfrm>
          <a:off x="1790700" y="128873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69</xdr:row>
      <xdr:rowOff>0</xdr:rowOff>
    </xdr:from>
    <xdr:to>
      <xdr:col>1</xdr:col>
      <xdr:colOff>904200</xdr:colOff>
      <xdr:row>70</xdr:row>
      <xdr:rowOff>151050</xdr:rowOff>
    </xdr:to>
    <xdr:sp macro="" textlink=""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800100" y="133731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69</xdr:row>
      <xdr:rowOff>0</xdr:rowOff>
    </xdr:from>
    <xdr:to>
      <xdr:col>1</xdr:col>
      <xdr:colOff>1894800</xdr:colOff>
      <xdr:row>70</xdr:row>
      <xdr:rowOff>151050</xdr:rowOff>
    </xdr:to>
    <xdr:sp macro="" textlink="">
      <xdr:nvSpPr>
        <xdr:cNvPr id="8" name="Rectângulo 7">
          <a:hlinkClick xmlns:r="http://schemas.openxmlformats.org/officeDocument/2006/relationships" r:id="rId2"/>
        </xdr:cNvPr>
        <xdr:cNvSpPr/>
      </xdr:nvSpPr>
      <xdr:spPr>
        <a:xfrm>
          <a:off x="1790700" y="133731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0</xdr:col>
      <xdr:colOff>419100</xdr:colOff>
      <xdr:row>0</xdr:row>
      <xdr:rowOff>95250</xdr:rowOff>
    </xdr:from>
    <xdr:to>
      <xdr:col>1</xdr:col>
      <xdr:colOff>523200</xdr:colOff>
      <xdr:row>2</xdr:row>
      <xdr:rowOff>17700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419100" y="952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609600</xdr:colOff>
      <xdr:row>0</xdr:row>
      <xdr:rowOff>95250</xdr:rowOff>
    </xdr:from>
    <xdr:to>
      <xdr:col>1</xdr:col>
      <xdr:colOff>1513800</xdr:colOff>
      <xdr:row>2</xdr:row>
      <xdr:rowOff>17700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409700" y="952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69</xdr:row>
      <xdr:rowOff>0</xdr:rowOff>
    </xdr:from>
    <xdr:to>
      <xdr:col>1</xdr:col>
      <xdr:colOff>904200</xdr:colOff>
      <xdr:row>70</xdr:row>
      <xdr:rowOff>151050</xdr:rowOff>
    </xdr:to>
    <xdr:sp macro="" textlink="">
      <xdr:nvSpPr>
        <xdr:cNvPr id="8" name="Rectângulo 7">
          <a:hlinkClick xmlns:r="http://schemas.openxmlformats.org/officeDocument/2006/relationships" r:id="rId1"/>
        </xdr:cNvPr>
        <xdr:cNvSpPr/>
      </xdr:nvSpPr>
      <xdr:spPr>
        <a:xfrm>
          <a:off x="800100" y="133064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69</xdr:row>
      <xdr:rowOff>0</xdr:rowOff>
    </xdr:from>
    <xdr:to>
      <xdr:col>1</xdr:col>
      <xdr:colOff>1894800</xdr:colOff>
      <xdr:row>70</xdr:row>
      <xdr:rowOff>151050</xdr:rowOff>
    </xdr:to>
    <xdr:sp macro="" textlink="">
      <xdr:nvSpPr>
        <xdr:cNvPr id="9" name="Rectângulo 8">
          <a:hlinkClick xmlns:r="http://schemas.openxmlformats.org/officeDocument/2006/relationships" r:id="rId2"/>
        </xdr:cNvPr>
        <xdr:cNvSpPr/>
      </xdr:nvSpPr>
      <xdr:spPr>
        <a:xfrm>
          <a:off x="1790700" y="133064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0</xdr:col>
      <xdr:colOff>495300</xdr:colOff>
      <xdr:row>0</xdr:row>
      <xdr:rowOff>85725</xdr:rowOff>
    </xdr:from>
    <xdr:to>
      <xdr:col>1</xdr:col>
      <xdr:colOff>599400</xdr:colOff>
      <xdr:row>2</xdr:row>
      <xdr:rowOff>8175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495300" y="85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685800</xdr:colOff>
      <xdr:row>0</xdr:row>
      <xdr:rowOff>85725</xdr:rowOff>
    </xdr:from>
    <xdr:to>
      <xdr:col>1</xdr:col>
      <xdr:colOff>1590000</xdr:colOff>
      <xdr:row>2</xdr:row>
      <xdr:rowOff>8175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485900" y="85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504825</xdr:colOff>
      <xdr:row>0</xdr:row>
      <xdr:rowOff>85725</xdr:rowOff>
    </xdr:from>
    <xdr:to>
      <xdr:col>1</xdr:col>
      <xdr:colOff>608925</xdr:colOff>
      <xdr:row>2</xdr:row>
      <xdr:rowOff>8175</xdr:rowOff>
    </xdr:to>
    <xdr:sp macro="" textlink="">
      <xdr:nvSpPr>
        <xdr:cNvPr id="6" name="Rectângulo 5">
          <a:hlinkClick xmlns:r="http://schemas.openxmlformats.org/officeDocument/2006/relationships" r:id="rId1"/>
        </xdr:cNvPr>
        <xdr:cNvSpPr/>
      </xdr:nvSpPr>
      <xdr:spPr>
        <a:xfrm>
          <a:off x="504825" y="85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695325</xdr:colOff>
      <xdr:row>0</xdr:row>
      <xdr:rowOff>85725</xdr:rowOff>
    </xdr:from>
    <xdr:to>
      <xdr:col>1</xdr:col>
      <xdr:colOff>1599525</xdr:colOff>
      <xdr:row>2</xdr:row>
      <xdr:rowOff>8175</xdr:rowOff>
    </xdr:to>
    <xdr:sp macro="" textlink="">
      <xdr:nvSpPr>
        <xdr:cNvPr id="7" name="Rectângulo 6">
          <a:hlinkClick xmlns:r="http://schemas.openxmlformats.org/officeDocument/2006/relationships" r:id="rId2"/>
        </xdr:cNvPr>
        <xdr:cNvSpPr/>
      </xdr:nvSpPr>
      <xdr:spPr>
        <a:xfrm>
          <a:off x="1495425" y="85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0</xdr:colOff>
      <xdr:row>69</xdr:row>
      <xdr:rowOff>0</xdr:rowOff>
    </xdr:from>
    <xdr:to>
      <xdr:col>1</xdr:col>
      <xdr:colOff>904200</xdr:colOff>
      <xdr:row>70</xdr:row>
      <xdr:rowOff>151050</xdr:rowOff>
    </xdr:to>
    <xdr:sp macro="" textlink="">
      <xdr:nvSpPr>
        <xdr:cNvPr id="8" name="Rectângulo 7">
          <a:hlinkClick xmlns:r="http://schemas.openxmlformats.org/officeDocument/2006/relationships" r:id="rId1"/>
        </xdr:cNvPr>
        <xdr:cNvSpPr/>
      </xdr:nvSpPr>
      <xdr:spPr>
        <a:xfrm>
          <a:off x="800100" y="144684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69</xdr:row>
      <xdr:rowOff>0</xdr:rowOff>
    </xdr:from>
    <xdr:to>
      <xdr:col>1</xdr:col>
      <xdr:colOff>1894800</xdr:colOff>
      <xdr:row>70</xdr:row>
      <xdr:rowOff>151050</xdr:rowOff>
    </xdr:to>
    <xdr:sp macro="" textlink="">
      <xdr:nvSpPr>
        <xdr:cNvPr id="9" name="Rectângulo 8">
          <a:hlinkClick xmlns:r="http://schemas.openxmlformats.org/officeDocument/2006/relationships" r:id="rId2"/>
        </xdr:cNvPr>
        <xdr:cNvSpPr/>
      </xdr:nvSpPr>
      <xdr:spPr>
        <a:xfrm>
          <a:off x="1790700" y="144684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69</xdr:row>
      <xdr:rowOff>0</xdr:rowOff>
    </xdr:from>
    <xdr:to>
      <xdr:col>1</xdr:col>
      <xdr:colOff>904200</xdr:colOff>
      <xdr:row>70</xdr:row>
      <xdr:rowOff>151050</xdr:rowOff>
    </xdr:to>
    <xdr:sp macro="" textlink="">
      <xdr:nvSpPr>
        <xdr:cNvPr id="8" name="Rectângulo 7">
          <a:hlinkClick xmlns:r="http://schemas.openxmlformats.org/officeDocument/2006/relationships" r:id="rId1"/>
        </xdr:cNvPr>
        <xdr:cNvSpPr/>
      </xdr:nvSpPr>
      <xdr:spPr>
        <a:xfrm>
          <a:off x="800100" y="134112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69</xdr:row>
      <xdr:rowOff>0</xdr:rowOff>
    </xdr:from>
    <xdr:to>
      <xdr:col>1</xdr:col>
      <xdr:colOff>1894800</xdr:colOff>
      <xdr:row>70</xdr:row>
      <xdr:rowOff>151050</xdr:rowOff>
    </xdr:to>
    <xdr:sp macro="" textlink="">
      <xdr:nvSpPr>
        <xdr:cNvPr id="9" name="Rectângulo 8">
          <a:hlinkClick xmlns:r="http://schemas.openxmlformats.org/officeDocument/2006/relationships" r:id="rId2"/>
        </xdr:cNvPr>
        <xdr:cNvSpPr/>
      </xdr:nvSpPr>
      <xdr:spPr>
        <a:xfrm>
          <a:off x="1790700" y="134112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0</xdr:col>
      <xdr:colOff>447675</xdr:colOff>
      <xdr:row>0</xdr:row>
      <xdr:rowOff>76200</xdr:rowOff>
    </xdr:from>
    <xdr:to>
      <xdr:col>1</xdr:col>
      <xdr:colOff>551775</xdr:colOff>
      <xdr:row>1</xdr:row>
      <xdr:rowOff>208200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447675" y="762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638175</xdr:colOff>
      <xdr:row>0</xdr:row>
      <xdr:rowOff>76200</xdr:rowOff>
    </xdr:from>
    <xdr:to>
      <xdr:col>1</xdr:col>
      <xdr:colOff>1542375</xdr:colOff>
      <xdr:row>1</xdr:row>
      <xdr:rowOff>208200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438275" y="762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542925</xdr:colOff>
      <xdr:row>1</xdr:row>
      <xdr:rowOff>0</xdr:rowOff>
    </xdr:from>
    <xdr:to>
      <xdr:col>1</xdr:col>
      <xdr:colOff>647025</xdr:colOff>
      <xdr:row>2</xdr:row>
      <xdr:rowOff>132000</xdr:rowOff>
    </xdr:to>
    <xdr:sp macro="" textlink=""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542925" y="190500"/>
          <a:ext cx="904200" cy="32250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762000</xdr:colOff>
      <xdr:row>1</xdr:row>
      <xdr:rowOff>0</xdr:rowOff>
    </xdr:from>
    <xdr:to>
      <xdr:col>1</xdr:col>
      <xdr:colOff>1666200</xdr:colOff>
      <xdr:row>2</xdr:row>
      <xdr:rowOff>132000</xdr:rowOff>
    </xdr:to>
    <xdr:sp macro="" textlink=""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562100" y="190500"/>
          <a:ext cx="904200" cy="32250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 2008</a:t>
          </a:r>
          <a:endParaRPr lang="pt-PT" sz="1000" b="1">
            <a:solidFill>
              <a:schemeClr val="tx2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1</xdr:col>
      <xdr:colOff>0</xdr:colOff>
      <xdr:row>69</xdr:row>
      <xdr:rowOff>0</xdr:rowOff>
    </xdr:from>
    <xdr:to>
      <xdr:col>1</xdr:col>
      <xdr:colOff>904200</xdr:colOff>
      <xdr:row>71</xdr:row>
      <xdr:rowOff>17700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133635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1019175</xdr:colOff>
      <xdr:row>69</xdr:row>
      <xdr:rowOff>0</xdr:rowOff>
    </xdr:from>
    <xdr:to>
      <xdr:col>1</xdr:col>
      <xdr:colOff>1923375</xdr:colOff>
      <xdr:row>71</xdr:row>
      <xdr:rowOff>17700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819275" y="133635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 2008</a:t>
          </a:r>
          <a:endParaRPr lang="pt-PT" sz="1000" b="1">
            <a:solidFill>
              <a:schemeClr val="tx2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69</xdr:row>
      <xdr:rowOff>0</xdr:rowOff>
    </xdr:from>
    <xdr:to>
      <xdr:col>1</xdr:col>
      <xdr:colOff>904200</xdr:colOff>
      <xdr:row>70</xdr:row>
      <xdr:rowOff>151050</xdr:rowOff>
    </xdr:to>
    <xdr:sp macro="" textlink=""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800100" y="134112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69</xdr:row>
      <xdr:rowOff>0</xdr:rowOff>
    </xdr:from>
    <xdr:to>
      <xdr:col>1</xdr:col>
      <xdr:colOff>1894800</xdr:colOff>
      <xdr:row>70</xdr:row>
      <xdr:rowOff>151050</xdr:rowOff>
    </xdr:to>
    <xdr:sp macro="" textlink="">
      <xdr:nvSpPr>
        <xdr:cNvPr id="8" name="Rectângulo 7">
          <a:hlinkClick xmlns:r="http://schemas.openxmlformats.org/officeDocument/2006/relationships" r:id="rId2"/>
        </xdr:cNvPr>
        <xdr:cNvSpPr/>
      </xdr:nvSpPr>
      <xdr:spPr>
        <a:xfrm>
          <a:off x="1790700" y="134112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0</xdr:col>
      <xdr:colOff>476250</xdr:colOff>
      <xdr:row>0</xdr:row>
      <xdr:rowOff>85725</xdr:rowOff>
    </xdr:from>
    <xdr:to>
      <xdr:col>1</xdr:col>
      <xdr:colOff>580350</xdr:colOff>
      <xdr:row>2</xdr:row>
      <xdr:rowOff>8175</xdr:rowOff>
    </xdr:to>
    <xdr:sp macro="" textlink="">
      <xdr:nvSpPr>
        <xdr:cNvPr id="9" name="Rectângulo 8">
          <a:hlinkClick xmlns:r="http://schemas.openxmlformats.org/officeDocument/2006/relationships" r:id="rId1"/>
        </xdr:cNvPr>
        <xdr:cNvSpPr/>
      </xdr:nvSpPr>
      <xdr:spPr>
        <a:xfrm>
          <a:off x="476250" y="85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666750</xdr:colOff>
      <xdr:row>0</xdr:row>
      <xdr:rowOff>85725</xdr:rowOff>
    </xdr:from>
    <xdr:to>
      <xdr:col>1</xdr:col>
      <xdr:colOff>1570950</xdr:colOff>
      <xdr:row>2</xdr:row>
      <xdr:rowOff>8175</xdr:rowOff>
    </xdr:to>
    <xdr:sp macro="" textlink="">
      <xdr:nvSpPr>
        <xdr:cNvPr id="10" name="Rectângulo 9">
          <a:hlinkClick xmlns:r="http://schemas.openxmlformats.org/officeDocument/2006/relationships" r:id="rId2"/>
        </xdr:cNvPr>
        <xdr:cNvSpPr/>
      </xdr:nvSpPr>
      <xdr:spPr>
        <a:xfrm>
          <a:off x="1466850" y="85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69</xdr:row>
      <xdr:rowOff>0</xdr:rowOff>
    </xdr:from>
    <xdr:to>
      <xdr:col>1</xdr:col>
      <xdr:colOff>904200</xdr:colOff>
      <xdr:row>70</xdr:row>
      <xdr:rowOff>151050</xdr:rowOff>
    </xdr:to>
    <xdr:sp macro="" textlink="">
      <xdr:nvSpPr>
        <xdr:cNvPr id="8" name="Rectângulo 7">
          <a:hlinkClick xmlns:r="http://schemas.openxmlformats.org/officeDocument/2006/relationships" r:id="rId1"/>
        </xdr:cNvPr>
        <xdr:cNvSpPr/>
      </xdr:nvSpPr>
      <xdr:spPr>
        <a:xfrm>
          <a:off x="800100" y="133064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69</xdr:row>
      <xdr:rowOff>0</xdr:rowOff>
    </xdr:from>
    <xdr:to>
      <xdr:col>1</xdr:col>
      <xdr:colOff>1894800</xdr:colOff>
      <xdr:row>70</xdr:row>
      <xdr:rowOff>151050</xdr:rowOff>
    </xdr:to>
    <xdr:sp macro="" textlink="">
      <xdr:nvSpPr>
        <xdr:cNvPr id="9" name="Rectângulo 8">
          <a:hlinkClick xmlns:r="http://schemas.openxmlformats.org/officeDocument/2006/relationships" r:id="rId2"/>
        </xdr:cNvPr>
        <xdr:cNvSpPr/>
      </xdr:nvSpPr>
      <xdr:spPr>
        <a:xfrm>
          <a:off x="1790700" y="133064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0</xdr:col>
      <xdr:colOff>438150</xdr:colOff>
      <xdr:row>0</xdr:row>
      <xdr:rowOff>76200</xdr:rowOff>
    </xdr:from>
    <xdr:to>
      <xdr:col>1</xdr:col>
      <xdr:colOff>542250</xdr:colOff>
      <xdr:row>1</xdr:row>
      <xdr:rowOff>208200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438150" y="762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628650</xdr:colOff>
      <xdr:row>0</xdr:row>
      <xdr:rowOff>76200</xdr:rowOff>
    </xdr:from>
    <xdr:to>
      <xdr:col>1</xdr:col>
      <xdr:colOff>1532850</xdr:colOff>
      <xdr:row>1</xdr:row>
      <xdr:rowOff>208200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428750" y="762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180975</xdr:rowOff>
    </xdr:from>
    <xdr:to>
      <xdr:col>1</xdr:col>
      <xdr:colOff>608925</xdr:colOff>
      <xdr:row>2</xdr:row>
      <xdr:rowOff>141525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161925" y="1809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714375</xdr:colOff>
      <xdr:row>0</xdr:row>
      <xdr:rowOff>190500</xdr:rowOff>
    </xdr:from>
    <xdr:to>
      <xdr:col>1</xdr:col>
      <xdr:colOff>1618575</xdr:colOff>
      <xdr:row>2</xdr:row>
      <xdr:rowOff>112950</xdr:rowOff>
    </xdr:to>
    <xdr:sp macro="" textlink="">
      <xdr:nvSpPr>
        <xdr:cNvPr id="8" name="Rectângulo 7">
          <a:hlinkClick xmlns:r="http://schemas.openxmlformats.org/officeDocument/2006/relationships" r:id="rId1"/>
        </xdr:cNvPr>
        <xdr:cNvSpPr/>
      </xdr:nvSpPr>
      <xdr:spPr>
        <a:xfrm>
          <a:off x="1514475" y="1905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2013</a:t>
          </a:r>
        </a:p>
      </xdr:txBody>
    </xdr:sp>
    <xdr:clientData/>
  </xdr:twoCellAnchor>
  <xdr:twoCellAnchor>
    <xdr:from>
      <xdr:col>0</xdr:col>
      <xdr:colOff>523875</xdr:colOff>
      <xdr:row>0</xdr:row>
      <xdr:rowOff>190500</xdr:rowOff>
    </xdr:from>
    <xdr:to>
      <xdr:col>1</xdr:col>
      <xdr:colOff>627975</xdr:colOff>
      <xdr:row>2</xdr:row>
      <xdr:rowOff>112950</xdr:rowOff>
    </xdr:to>
    <xdr:sp macro="" textlink="">
      <xdr:nvSpPr>
        <xdr:cNvPr id="9" name="Rectângulo 8">
          <a:hlinkClick xmlns:r="http://schemas.openxmlformats.org/officeDocument/2006/relationships" r:id="rId2"/>
        </xdr:cNvPr>
        <xdr:cNvSpPr/>
      </xdr:nvSpPr>
      <xdr:spPr>
        <a:xfrm>
          <a:off x="523875" y="1905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714375</xdr:colOff>
      <xdr:row>0</xdr:row>
      <xdr:rowOff>161925</xdr:rowOff>
    </xdr:from>
    <xdr:to>
      <xdr:col>1</xdr:col>
      <xdr:colOff>1618575</xdr:colOff>
      <xdr:row>2</xdr:row>
      <xdr:rowOff>84375</xdr:rowOff>
    </xdr:to>
    <xdr:sp macro="" textlink="">
      <xdr:nvSpPr>
        <xdr:cNvPr id="3" name="Rectângulo 2">
          <a:hlinkClick xmlns:r="http://schemas.openxmlformats.org/officeDocument/2006/relationships" r:id="rId1"/>
        </xdr:cNvPr>
        <xdr:cNvSpPr/>
      </xdr:nvSpPr>
      <xdr:spPr>
        <a:xfrm>
          <a:off x="1514475" y="1619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2013</a:t>
          </a:r>
        </a:p>
      </xdr:txBody>
    </xdr:sp>
    <xdr:clientData/>
  </xdr:twoCellAnchor>
  <xdr:twoCellAnchor>
    <xdr:from>
      <xdr:col>0</xdr:col>
      <xdr:colOff>523875</xdr:colOff>
      <xdr:row>0</xdr:row>
      <xdr:rowOff>161925</xdr:rowOff>
    </xdr:from>
    <xdr:to>
      <xdr:col>1</xdr:col>
      <xdr:colOff>627975</xdr:colOff>
      <xdr:row>2</xdr:row>
      <xdr:rowOff>84375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523875" y="1619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69</xdr:row>
      <xdr:rowOff>0</xdr:rowOff>
    </xdr:from>
    <xdr:to>
      <xdr:col>1</xdr:col>
      <xdr:colOff>1894800</xdr:colOff>
      <xdr:row>71</xdr:row>
      <xdr:rowOff>17700</xdr:rowOff>
    </xdr:to>
    <xdr:sp macro="" textlink="">
      <xdr:nvSpPr>
        <xdr:cNvPr id="6" name="Rectângulo 5">
          <a:hlinkClick xmlns:r="http://schemas.openxmlformats.org/officeDocument/2006/relationships" r:id="rId1"/>
        </xdr:cNvPr>
        <xdr:cNvSpPr/>
      </xdr:nvSpPr>
      <xdr:spPr>
        <a:xfrm>
          <a:off x="1790700" y="129063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2013</a:t>
          </a:r>
        </a:p>
      </xdr:txBody>
    </xdr:sp>
    <xdr:clientData/>
  </xdr:twoCellAnchor>
  <xdr:twoCellAnchor>
    <xdr:from>
      <xdr:col>1</xdr:col>
      <xdr:colOff>0</xdr:colOff>
      <xdr:row>69</xdr:row>
      <xdr:rowOff>0</xdr:rowOff>
    </xdr:from>
    <xdr:to>
      <xdr:col>1</xdr:col>
      <xdr:colOff>904200</xdr:colOff>
      <xdr:row>71</xdr:row>
      <xdr:rowOff>17700</xdr:rowOff>
    </xdr:to>
    <xdr:sp macro="" textlink="">
      <xdr:nvSpPr>
        <xdr:cNvPr id="7" name="Rectângulo 6">
          <a:hlinkClick xmlns:r="http://schemas.openxmlformats.org/officeDocument/2006/relationships" r:id="rId2"/>
        </xdr:cNvPr>
        <xdr:cNvSpPr/>
      </xdr:nvSpPr>
      <xdr:spPr>
        <a:xfrm>
          <a:off x="800100" y="129063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342900</xdr:colOff>
      <xdr:row>146</xdr:row>
      <xdr:rowOff>114300</xdr:rowOff>
    </xdr:from>
    <xdr:to>
      <xdr:col>1</xdr:col>
      <xdr:colOff>1247100</xdr:colOff>
      <xdr:row>148</xdr:row>
      <xdr:rowOff>132000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1143000" y="255841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146</xdr:row>
      <xdr:rowOff>123825</xdr:rowOff>
    </xdr:from>
    <xdr:to>
      <xdr:col>1</xdr:col>
      <xdr:colOff>2266275</xdr:colOff>
      <xdr:row>148</xdr:row>
      <xdr:rowOff>141525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2162175" y="255936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723900</xdr:colOff>
      <xdr:row>1</xdr:row>
      <xdr:rowOff>0</xdr:rowOff>
    </xdr:from>
    <xdr:to>
      <xdr:col>1</xdr:col>
      <xdr:colOff>1628100</xdr:colOff>
      <xdr:row>2</xdr:row>
      <xdr:rowOff>132000</xdr:rowOff>
    </xdr:to>
    <xdr:sp macro="" textlink="">
      <xdr:nvSpPr>
        <xdr:cNvPr id="8" name="Rectângulo 7">
          <a:hlinkClick xmlns:r="http://schemas.openxmlformats.org/officeDocument/2006/relationships" r:id="rId3"/>
        </xdr:cNvPr>
        <xdr:cNvSpPr/>
      </xdr:nvSpPr>
      <xdr:spPr>
        <a:xfrm>
          <a:off x="1524000" y="2095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2013</a:t>
          </a:r>
        </a:p>
      </xdr:txBody>
    </xdr:sp>
    <xdr:clientData/>
  </xdr:twoCellAnchor>
  <xdr:twoCellAnchor>
    <xdr:from>
      <xdr:col>0</xdr:col>
      <xdr:colOff>533400</xdr:colOff>
      <xdr:row>1</xdr:row>
      <xdr:rowOff>0</xdr:rowOff>
    </xdr:from>
    <xdr:to>
      <xdr:col>1</xdr:col>
      <xdr:colOff>637500</xdr:colOff>
      <xdr:row>2</xdr:row>
      <xdr:rowOff>132000</xdr:rowOff>
    </xdr:to>
    <xdr:sp macro="" textlink="">
      <xdr:nvSpPr>
        <xdr:cNvPr id="9" name="Rectângulo 8">
          <a:hlinkClick xmlns:r="http://schemas.openxmlformats.org/officeDocument/2006/relationships" r:id="rId2"/>
        </xdr:cNvPr>
        <xdr:cNvSpPr/>
      </xdr:nvSpPr>
      <xdr:spPr>
        <a:xfrm>
          <a:off x="533400" y="2095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69</xdr:row>
      <xdr:rowOff>0</xdr:rowOff>
    </xdr:from>
    <xdr:to>
      <xdr:col>1</xdr:col>
      <xdr:colOff>1894800</xdr:colOff>
      <xdr:row>71</xdr:row>
      <xdr:rowOff>17700</xdr:rowOff>
    </xdr:to>
    <xdr:sp macro="" textlink="">
      <xdr:nvSpPr>
        <xdr:cNvPr id="10" name="Rectângulo 9">
          <a:hlinkClick xmlns:r="http://schemas.openxmlformats.org/officeDocument/2006/relationships" r:id="rId3"/>
        </xdr:cNvPr>
        <xdr:cNvSpPr/>
      </xdr:nvSpPr>
      <xdr:spPr>
        <a:xfrm>
          <a:off x="1790700" y="130016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2013</a:t>
          </a:r>
        </a:p>
      </xdr:txBody>
    </xdr:sp>
    <xdr:clientData/>
  </xdr:twoCellAnchor>
  <xdr:twoCellAnchor>
    <xdr:from>
      <xdr:col>1</xdr:col>
      <xdr:colOff>0</xdr:colOff>
      <xdr:row>69</xdr:row>
      <xdr:rowOff>0</xdr:rowOff>
    </xdr:from>
    <xdr:to>
      <xdr:col>1</xdr:col>
      <xdr:colOff>904200</xdr:colOff>
      <xdr:row>71</xdr:row>
      <xdr:rowOff>17700</xdr:rowOff>
    </xdr:to>
    <xdr:sp macro="" textlink="">
      <xdr:nvSpPr>
        <xdr:cNvPr id="11" name="Rectângulo 10">
          <a:hlinkClick xmlns:r="http://schemas.openxmlformats.org/officeDocument/2006/relationships" r:id="rId2"/>
        </xdr:cNvPr>
        <xdr:cNvSpPr/>
      </xdr:nvSpPr>
      <xdr:spPr>
        <a:xfrm>
          <a:off x="800100" y="130016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1266825</xdr:colOff>
      <xdr:row>147</xdr:row>
      <xdr:rowOff>114300</xdr:rowOff>
    </xdr:from>
    <xdr:to>
      <xdr:col>1</xdr:col>
      <xdr:colOff>2171025</xdr:colOff>
      <xdr:row>149</xdr:row>
      <xdr:rowOff>132000</xdr:rowOff>
    </xdr:to>
    <xdr:sp macro="" textlink="">
      <xdr:nvSpPr>
        <xdr:cNvPr id="12" name="Rectângulo 11">
          <a:hlinkClick xmlns:r="http://schemas.openxmlformats.org/officeDocument/2006/relationships" r:id="rId3"/>
        </xdr:cNvPr>
        <xdr:cNvSpPr/>
      </xdr:nvSpPr>
      <xdr:spPr>
        <a:xfrm>
          <a:off x="2066925" y="257460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2013</a:t>
          </a:r>
        </a:p>
      </xdr:txBody>
    </xdr:sp>
    <xdr:clientData/>
  </xdr:twoCellAnchor>
  <xdr:twoCellAnchor>
    <xdr:from>
      <xdr:col>1</xdr:col>
      <xdr:colOff>276225</xdr:colOff>
      <xdr:row>147</xdr:row>
      <xdr:rowOff>114300</xdr:rowOff>
    </xdr:from>
    <xdr:to>
      <xdr:col>1</xdr:col>
      <xdr:colOff>1180425</xdr:colOff>
      <xdr:row>149</xdr:row>
      <xdr:rowOff>132000</xdr:rowOff>
    </xdr:to>
    <xdr:sp macro="" textlink="">
      <xdr:nvSpPr>
        <xdr:cNvPr id="13" name="Rectângulo 12">
          <a:hlinkClick xmlns:r="http://schemas.openxmlformats.org/officeDocument/2006/relationships" r:id="rId2"/>
        </xdr:cNvPr>
        <xdr:cNvSpPr/>
      </xdr:nvSpPr>
      <xdr:spPr>
        <a:xfrm>
          <a:off x="1076325" y="257460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342900</xdr:colOff>
      <xdr:row>146</xdr:row>
      <xdr:rowOff>114300</xdr:rowOff>
    </xdr:from>
    <xdr:to>
      <xdr:col>1</xdr:col>
      <xdr:colOff>1247100</xdr:colOff>
      <xdr:row>148</xdr:row>
      <xdr:rowOff>132000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1143000" y="256032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146</xdr:row>
      <xdr:rowOff>123825</xdr:rowOff>
    </xdr:from>
    <xdr:to>
      <xdr:col>1</xdr:col>
      <xdr:colOff>2266275</xdr:colOff>
      <xdr:row>148</xdr:row>
      <xdr:rowOff>141525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2162175" y="25612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69</xdr:row>
      <xdr:rowOff>0</xdr:rowOff>
    </xdr:from>
    <xdr:to>
      <xdr:col>1</xdr:col>
      <xdr:colOff>1894800</xdr:colOff>
      <xdr:row>71</xdr:row>
      <xdr:rowOff>17700</xdr:rowOff>
    </xdr:to>
    <xdr:sp macro="" textlink="">
      <xdr:nvSpPr>
        <xdr:cNvPr id="10" name="Rectângulo 9">
          <a:hlinkClick xmlns:r="http://schemas.openxmlformats.org/officeDocument/2006/relationships" r:id="rId3"/>
        </xdr:cNvPr>
        <xdr:cNvSpPr/>
      </xdr:nvSpPr>
      <xdr:spPr>
        <a:xfrm>
          <a:off x="1790700" y="130206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2013</a:t>
          </a:r>
        </a:p>
      </xdr:txBody>
    </xdr:sp>
    <xdr:clientData/>
  </xdr:twoCellAnchor>
  <xdr:twoCellAnchor>
    <xdr:from>
      <xdr:col>1</xdr:col>
      <xdr:colOff>0</xdr:colOff>
      <xdr:row>69</xdr:row>
      <xdr:rowOff>0</xdr:rowOff>
    </xdr:from>
    <xdr:to>
      <xdr:col>1</xdr:col>
      <xdr:colOff>904200</xdr:colOff>
      <xdr:row>71</xdr:row>
      <xdr:rowOff>17700</xdr:rowOff>
    </xdr:to>
    <xdr:sp macro="" textlink="">
      <xdr:nvSpPr>
        <xdr:cNvPr id="11" name="Rectângulo 10">
          <a:hlinkClick xmlns:r="http://schemas.openxmlformats.org/officeDocument/2006/relationships" r:id="rId2"/>
        </xdr:cNvPr>
        <xdr:cNvSpPr/>
      </xdr:nvSpPr>
      <xdr:spPr>
        <a:xfrm>
          <a:off x="800100" y="130206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714375</xdr:colOff>
      <xdr:row>0</xdr:row>
      <xdr:rowOff>85725</xdr:rowOff>
    </xdr:from>
    <xdr:to>
      <xdr:col>1</xdr:col>
      <xdr:colOff>1618575</xdr:colOff>
      <xdr:row>2</xdr:row>
      <xdr:rowOff>8175</xdr:rowOff>
    </xdr:to>
    <xdr:sp macro="" textlink="">
      <xdr:nvSpPr>
        <xdr:cNvPr id="12" name="Rectângulo 11">
          <a:hlinkClick xmlns:r="http://schemas.openxmlformats.org/officeDocument/2006/relationships" r:id="rId3"/>
        </xdr:cNvPr>
        <xdr:cNvSpPr/>
      </xdr:nvSpPr>
      <xdr:spPr>
        <a:xfrm>
          <a:off x="1514475" y="85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2013</a:t>
          </a:r>
        </a:p>
      </xdr:txBody>
    </xdr:sp>
    <xdr:clientData/>
  </xdr:twoCellAnchor>
  <xdr:twoCellAnchor>
    <xdr:from>
      <xdr:col>0</xdr:col>
      <xdr:colOff>523875</xdr:colOff>
      <xdr:row>0</xdr:row>
      <xdr:rowOff>85725</xdr:rowOff>
    </xdr:from>
    <xdr:to>
      <xdr:col>1</xdr:col>
      <xdr:colOff>627975</xdr:colOff>
      <xdr:row>2</xdr:row>
      <xdr:rowOff>8175</xdr:rowOff>
    </xdr:to>
    <xdr:sp macro="" textlink="">
      <xdr:nvSpPr>
        <xdr:cNvPr id="13" name="Rectângulo 12">
          <a:hlinkClick xmlns:r="http://schemas.openxmlformats.org/officeDocument/2006/relationships" r:id="rId2"/>
        </xdr:cNvPr>
        <xdr:cNvSpPr/>
      </xdr:nvSpPr>
      <xdr:spPr>
        <a:xfrm>
          <a:off x="523875" y="85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742950</xdr:colOff>
      <xdr:row>0</xdr:row>
      <xdr:rowOff>95250</xdr:rowOff>
    </xdr:from>
    <xdr:to>
      <xdr:col>1</xdr:col>
      <xdr:colOff>1647150</xdr:colOff>
      <xdr:row>2</xdr:row>
      <xdr:rowOff>17700</xdr:rowOff>
    </xdr:to>
    <xdr:sp macro="" textlink="">
      <xdr:nvSpPr>
        <xdr:cNvPr id="5" name="Rectângulo 4">
          <a:hlinkClick xmlns:r="http://schemas.openxmlformats.org/officeDocument/2006/relationships" r:id="rId1"/>
        </xdr:cNvPr>
        <xdr:cNvSpPr/>
      </xdr:nvSpPr>
      <xdr:spPr>
        <a:xfrm>
          <a:off x="1543050" y="952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2013</a:t>
          </a:r>
        </a:p>
      </xdr:txBody>
    </xdr:sp>
    <xdr:clientData/>
  </xdr:twoCellAnchor>
  <xdr:twoCellAnchor>
    <xdr:from>
      <xdr:col>0</xdr:col>
      <xdr:colOff>552450</xdr:colOff>
      <xdr:row>0</xdr:row>
      <xdr:rowOff>95250</xdr:rowOff>
    </xdr:from>
    <xdr:to>
      <xdr:col>1</xdr:col>
      <xdr:colOff>656550</xdr:colOff>
      <xdr:row>2</xdr:row>
      <xdr:rowOff>17700</xdr:rowOff>
    </xdr:to>
    <xdr:sp macro="" textlink="">
      <xdr:nvSpPr>
        <xdr:cNvPr id="6" name="Rectângulo 5">
          <a:hlinkClick xmlns:r="http://schemas.openxmlformats.org/officeDocument/2006/relationships" r:id="rId2"/>
        </xdr:cNvPr>
        <xdr:cNvSpPr/>
      </xdr:nvSpPr>
      <xdr:spPr>
        <a:xfrm>
          <a:off x="552450" y="952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1038225</xdr:colOff>
      <xdr:row>69</xdr:row>
      <xdr:rowOff>57150</xdr:rowOff>
    </xdr:from>
    <xdr:to>
      <xdr:col>1</xdr:col>
      <xdr:colOff>1942425</xdr:colOff>
      <xdr:row>71</xdr:row>
      <xdr:rowOff>17700</xdr:rowOff>
    </xdr:to>
    <xdr:sp macro="" textlink=""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1838325" y="133445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2013</a:t>
          </a:r>
        </a:p>
      </xdr:txBody>
    </xdr:sp>
    <xdr:clientData/>
  </xdr:twoCellAnchor>
  <xdr:twoCellAnchor>
    <xdr:from>
      <xdr:col>1</xdr:col>
      <xdr:colOff>47625</xdr:colOff>
      <xdr:row>69</xdr:row>
      <xdr:rowOff>57150</xdr:rowOff>
    </xdr:from>
    <xdr:to>
      <xdr:col>1</xdr:col>
      <xdr:colOff>951825</xdr:colOff>
      <xdr:row>71</xdr:row>
      <xdr:rowOff>17700</xdr:rowOff>
    </xdr:to>
    <xdr:sp macro="" textlink="">
      <xdr:nvSpPr>
        <xdr:cNvPr id="8" name="Rectângulo 7">
          <a:hlinkClick xmlns:r="http://schemas.openxmlformats.org/officeDocument/2006/relationships" r:id="rId2"/>
        </xdr:cNvPr>
        <xdr:cNvSpPr/>
      </xdr:nvSpPr>
      <xdr:spPr>
        <a:xfrm>
          <a:off x="847725" y="133445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762000</xdr:colOff>
      <xdr:row>0</xdr:row>
      <xdr:rowOff>95250</xdr:rowOff>
    </xdr:from>
    <xdr:to>
      <xdr:col>1</xdr:col>
      <xdr:colOff>1666200</xdr:colOff>
      <xdr:row>2</xdr:row>
      <xdr:rowOff>17700</xdr:rowOff>
    </xdr:to>
    <xdr:sp macro="" textlink="">
      <xdr:nvSpPr>
        <xdr:cNvPr id="5" name="Rectângulo 4">
          <a:hlinkClick xmlns:r="http://schemas.openxmlformats.org/officeDocument/2006/relationships" r:id="rId1"/>
        </xdr:cNvPr>
        <xdr:cNvSpPr/>
      </xdr:nvSpPr>
      <xdr:spPr>
        <a:xfrm>
          <a:off x="1562100" y="952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2013</a:t>
          </a:r>
        </a:p>
      </xdr:txBody>
    </xdr:sp>
    <xdr:clientData/>
  </xdr:twoCellAnchor>
  <xdr:twoCellAnchor>
    <xdr:from>
      <xdr:col>0</xdr:col>
      <xdr:colOff>571500</xdr:colOff>
      <xdr:row>0</xdr:row>
      <xdr:rowOff>95250</xdr:rowOff>
    </xdr:from>
    <xdr:to>
      <xdr:col>1</xdr:col>
      <xdr:colOff>675600</xdr:colOff>
      <xdr:row>2</xdr:row>
      <xdr:rowOff>17700</xdr:rowOff>
    </xdr:to>
    <xdr:sp macro="" textlink="">
      <xdr:nvSpPr>
        <xdr:cNvPr id="6" name="Rectângulo 5">
          <a:hlinkClick xmlns:r="http://schemas.openxmlformats.org/officeDocument/2006/relationships" r:id="rId2"/>
        </xdr:cNvPr>
        <xdr:cNvSpPr/>
      </xdr:nvSpPr>
      <xdr:spPr>
        <a:xfrm>
          <a:off x="571500" y="952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69</xdr:row>
      <xdr:rowOff>0</xdr:rowOff>
    </xdr:from>
    <xdr:to>
      <xdr:col>1</xdr:col>
      <xdr:colOff>1894800</xdr:colOff>
      <xdr:row>70</xdr:row>
      <xdr:rowOff>151050</xdr:rowOff>
    </xdr:to>
    <xdr:sp macro="" textlink=""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1790700" y="133254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2013</a:t>
          </a:r>
        </a:p>
      </xdr:txBody>
    </xdr:sp>
    <xdr:clientData/>
  </xdr:twoCellAnchor>
  <xdr:twoCellAnchor>
    <xdr:from>
      <xdr:col>1</xdr:col>
      <xdr:colOff>0</xdr:colOff>
      <xdr:row>69</xdr:row>
      <xdr:rowOff>0</xdr:rowOff>
    </xdr:from>
    <xdr:to>
      <xdr:col>1</xdr:col>
      <xdr:colOff>904200</xdr:colOff>
      <xdr:row>70</xdr:row>
      <xdr:rowOff>151050</xdr:rowOff>
    </xdr:to>
    <xdr:sp macro="" textlink="">
      <xdr:nvSpPr>
        <xdr:cNvPr id="8" name="Rectângulo 7">
          <a:hlinkClick xmlns:r="http://schemas.openxmlformats.org/officeDocument/2006/relationships" r:id="rId2"/>
        </xdr:cNvPr>
        <xdr:cNvSpPr/>
      </xdr:nvSpPr>
      <xdr:spPr>
        <a:xfrm>
          <a:off x="800100" y="133254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342900</xdr:colOff>
      <xdr:row>135</xdr:row>
      <xdr:rowOff>9525</xdr:rowOff>
    </xdr:from>
    <xdr:to>
      <xdr:col>1</xdr:col>
      <xdr:colOff>1247100</xdr:colOff>
      <xdr:row>136</xdr:row>
      <xdr:rowOff>160575</xdr:rowOff>
    </xdr:to>
    <xdr:sp macro="" textlink="">
      <xdr:nvSpPr>
        <xdr:cNvPr id="6" name="Rectângulo 5">
          <a:hlinkClick xmlns:r="http://schemas.openxmlformats.org/officeDocument/2006/relationships" r:id="rId1"/>
        </xdr:cNvPr>
        <xdr:cNvSpPr/>
      </xdr:nvSpPr>
      <xdr:spPr>
        <a:xfrm>
          <a:off x="1143000" y="259651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135</xdr:row>
      <xdr:rowOff>19050</xdr:rowOff>
    </xdr:from>
    <xdr:to>
      <xdr:col>1</xdr:col>
      <xdr:colOff>2266275</xdr:colOff>
      <xdr:row>136</xdr:row>
      <xdr:rowOff>170100</xdr:rowOff>
    </xdr:to>
    <xdr:sp macro="" textlink="">
      <xdr:nvSpPr>
        <xdr:cNvPr id="7" name="Rectângulo 6">
          <a:hlinkClick xmlns:r="http://schemas.openxmlformats.org/officeDocument/2006/relationships" r:id="rId2"/>
        </xdr:cNvPr>
        <xdr:cNvSpPr/>
      </xdr:nvSpPr>
      <xdr:spPr>
        <a:xfrm>
          <a:off x="2162175" y="259746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733425</xdr:colOff>
      <xdr:row>0</xdr:row>
      <xdr:rowOff>152400</xdr:rowOff>
    </xdr:from>
    <xdr:to>
      <xdr:col>1</xdr:col>
      <xdr:colOff>1637625</xdr:colOff>
      <xdr:row>2</xdr:row>
      <xdr:rowOff>74850</xdr:rowOff>
    </xdr:to>
    <xdr:sp macro="" textlink="">
      <xdr:nvSpPr>
        <xdr:cNvPr id="8" name="Rectângulo 7">
          <a:hlinkClick xmlns:r="http://schemas.openxmlformats.org/officeDocument/2006/relationships" r:id="rId3"/>
        </xdr:cNvPr>
        <xdr:cNvSpPr/>
      </xdr:nvSpPr>
      <xdr:spPr>
        <a:xfrm>
          <a:off x="1533525" y="1524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2013</a:t>
          </a:r>
        </a:p>
      </xdr:txBody>
    </xdr:sp>
    <xdr:clientData/>
  </xdr:twoCellAnchor>
  <xdr:twoCellAnchor>
    <xdr:from>
      <xdr:col>0</xdr:col>
      <xdr:colOff>542925</xdr:colOff>
      <xdr:row>0</xdr:row>
      <xdr:rowOff>152400</xdr:rowOff>
    </xdr:from>
    <xdr:to>
      <xdr:col>1</xdr:col>
      <xdr:colOff>647025</xdr:colOff>
      <xdr:row>2</xdr:row>
      <xdr:rowOff>74850</xdr:rowOff>
    </xdr:to>
    <xdr:sp macro="" textlink="">
      <xdr:nvSpPr>
        <xdr:cNvPr id="9" name="Rectângulo 8">
          <a:hlinkClick xmlns:r="http://schemas.openxmlformats.org/officeDocument/2006/relationships" r:id="rId2"/>
        </xdr:cNvPr>
        <xdr:cNvSpPr/>
      </xdr:nvSpPr>
      <xdr:spPr>
        <a:xfrm>
          <a:off x="542925" y="1524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69</xdr:row>
      <xdr:rowOff>0</xdr:rowOff>
    </xdr:from>
    <xdr:to>
      <xdr:col>1</xdr:col>
      <xdr:colOff>1894800</xdr:colOff>
      <xdr:row>70</xdr:row>
      <xdr:rowOff>151050</xdr:rowOff>
    </xdr:to>
    <xdr:sp macro="" textlink="">
      <xdr:nvSpPr>
        <xdr:cNvPr id="10" name="Rectângulo 9">
          <a:hlinkClick xmlns:r="http://schemas.openxmlformats.org/officeDocument/2006/relationships" r:id="rId3"/>
        </xdr:cNvPr>
        <xdr:cNvSpPr/>
      </xdr:nvSpPr>
      <xdr:spPr>
        <a:xfrm>
          <a:off x="1790700" y="133826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2013</a:t>
          </a:r>
        </a:p>
      </xdr:txBody>
    </xdr:sp>
    <xdr:clientData/>
  </xdr:twoCellAnchor>
  <xdr:twoCellAnchor>
    <xdr:from>
      <xdr:col>1</xdr:col>
      <xdr:colOff>0</xdr:colOff>
      <xdr:row>69</xdr:row>
      <xdr:rowOff>0</xdr:rowOff>
    </xdr:from>
    <xdr:to>
      <xdr:col>1</xdr:col>
      <xdr:colOff>904200</xdr:colOff>
      <xdr:row>70</xdr:row>
      <xdr:rowOff>151050</xdr:rowOff>
    </xdr:to>
    <xdr:sp macro="" textlink="">
      <xdr:nvSpPr>
        <xdr:cNvPr id="11" name="Rectângulo 10">
          <a:hlinkClick xmlns:r="http://schemas.openxmlformats.org/officeDocument/2006/relationships" r:id="rId2"/>
        </xdr:cNvPr>
        <xdr:cNvSpPr/>
      </xdr:nvSpPr>
      <xdr:spPr>
        <a:xfrm>
          <a:off x="800100" y="133826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Observatorio/Downloads/Desempregados%20ocupados%202008-201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Índice"/>
      <sheetName val="Conceitos"/>
      <sheetName val="2008"/>
      <sheetName val="DBM_genero (08)"/>
      <sheetName val="DBM_genero % (08)"/>
      <sheetName val="Ev.Nº 1º-4ºtrim_genero (8)"/>
      <sheetName val="Ev.% 1ºtrim-4ºtrim_genero (08)"/>
      <sheetName val="DBM_idade (08) "/>
      <sheetName val="DBM_idade % (08)"/>
      <sheetName val="Ev.Nº_1ºtrim-4ºtrim_idade (08)"/>
      <sheetName val="Ev.%1ºtrim-4ºtrim_idade (08) "/>
      <sheetName val="DBM_escolaridade (08)"/>
      <sheetName val="DBM_escol. % (08)"/>
      <sheetName val="Ev.Nº 1ºtrim-4º trim escol.(08)"/>
      <sheetName val="Ev.% 1ºtrim-4º trim escol. (08)"/>
      <sheetName val="2009"/>
      <sheetName val="DBM_genero (9)"/>
      <sheetName val="Folha3"/>
    </sheetNames>
    <sheetDataSet>
      <sheetData sheetId="0"/>
      <sheetData sheetId="1"/>
      <sheetData sheetId="2"/>
      <sheetData sheetId="3">
        <row r="11">
          <cell r="D11">
            <v>3080</v>
          </cell>
          <cell r="E11">
            <v>10167</v>
          </cell>
          <cell r="G11">
            <v>7290</v>
          </cell>
          <cell r="H11">
            <v>3131</v>
          </cell>
          <cell r="I11">
            <v>10421</v>
          </cell>
          <cell r="K11">
            <v>7345</v>
          </cell>
          <cell r="L11">
            <v>3120</v>
          </cell>
          <cell r="M11">
            <v>10465</v>
          </cell>
          <cell r="O11">
            <v>7137</v>
          </cell>
          <cell r="P11">
            <v>3197</v>
          </cell>
          <cell r="Q11">
            <v>10334</v>
          </cell>
        </row>
        <row r="12">
          <cell r="C12">
            <v>1701</v>
          </cell>
          <cell r="D12">
            <v>758</v>
          </cell>
          <cell r="E12">
            <v>2459</v>
          </cell>
          <cell r="G12">
            <v>1688</v>
          </cell>
          <cell r="H12">
            <v>716</v>
          </cell>
          <cell r="I12">
            <v>2404</v>
          </cell>
          <cell r="K12">
            <v>1691</v>
          </cell>
          <cell r="L12">
            <v>710</v>
          </cell>
          <cell r="M12">
            <v>2401</v>
          </cell>
          <cell r="O12">
            <v>1610</v>
          </cell>
          <cell r="P12">
            <v>718</v>
          </cell>
          <cell r="Q12">
            <v>2328</v>
          </cell>
        </row>
        <row r="13">
          <cell r="C13">
            <v>1221</v>
          </cell>
          <cell r="D13">
            <v>603</v>
          </cell>
          <cell r="E13">
            <v>1824</v>
          </cell>
          <cell r="G13">
            <v>1206</v>
          </cell>
          <cell r="H13">
            <v>570</v>
          </cell>
          <cell r="I13">
            <v>1776</v>
          </cell>
          <cell r="K13">
            <v>1208</v>
          </cell>
          <cell r="L13">
            <v>545</v>
          </cell>
          <cell r="M13">
            <v>1753</v>
          </cell>
          <cell r="O13">
            <v>1065</v>
          </cell>
          <cell r="P13">
            <v>497</v>
          </cell>
          <cell r="Q13">
            <v>1562</v>
          </cell>
        </row>
        <row r="14">
          <cell r="C14">
            <v>291</v>
          </cell>
          <cell r="D14">
            <v>156</v>
          </cell>
          <cell r="E14">
            <v>447</v>
          </cell>
          <cell r="G14">
            <v>311</v>
          </cell>
          <cell r="H14">
            <v>143</v>
          </cell>
          <cell r="I14">
            <v>454</v>
          </cell>
          <cell r="K14">
            <v>289</v>
          </cell>
          <cell r="L14">
            <v>148</v>
          </cell>
          <cell r="M14">
            <v>437</v>
          </cell>
          <cell r="O14">
            <v>280</v>
          </cell>
          <cell r="P14">
            <v>142</v>
          </cell>
          <cell r="Q14">
            <v>422</v>
          </cell>
        </row>
        <row r="15">
          <cell r="C15">
            <v>6</v>
          </cell>
          <cell r="E15">
            <v>10</v>
          </cell>
          <cell r="G15">
            <v>8</v>
          </cell>
          <cell r="H15">
            <v>6</v>
          </cell>
          <cell r="I15">
            <v>14</v>
          </cell>
          <cell r="K15">
            <v>14</v>
          </cell>
          <cell r="L15">
            <v>6</v>
          </cell>
          <cell r="M15">
            <v>20</v>
          </cell>
          <cell r="O15">
            <v>16</v>
          </cell>
          <cell r="P15">
            <v>6</v>
          </cell>
          <cell r="Q15">
            <v>22</v>
          </cell>
        </row>
        <row r="16">
          <cell r="C16">
            <v>8</v>
          </cell>
          <cell r="E16">
            <v>12</v>
          </cell>
          <cell r="G16">
            <v>11</v>
          </cell>
          <cell r="I16">
            <v>14</v>
          </cell>
          <cell r="K16">
            <v>15</v>
          </cell>
          <cell r="M16">
            <v>18</v>
          </cell>
          <cell r="O16">
            <v>13</v>
          </cell>
          <cell r="Q16">
            <v>16</v>
          </cell>
        </row>
        <row r="17">
          <cell r="D17">
            <v>5</v>
          </cell>
          <cell r="E17">
            <v>9</v>
          </cell>
          <cell r="G17">
            <v>6</v>
          </cell>
          <cell r="H17">
            <v>5</v>
          </cell>
          <cell r="I17">
            <v>11</v>
          </cell>
          <cell r="K17">
            <v>6</v>
          </cell>
          <cell r="M17">
            <v>10</v>
          </cell>
          <cell r="O17">
            <v>6</v>
          </cell>
          <cell r="P17">
            <v>5</v>
          </cell>
          <cell r="Q17">
            <v>11</v>
          </cell>
        </row>
        <row r="19">
          <cell r="C19">
            <v>7</v>
          </cell>
          <cell r="E19">
            <v>8</v>
          </cell>
          <cell r="G19">
            <v>9</v>
          </cell>
          <cell r="I19">
            <v>10</v>
          </cell>
          <cell r="K19">
            <v>7</v>
          </cell>
          <cell r="M19">
            <v>9</v>
          </cell>
          <cell r="O19">
            <v>7</v>
          </cell>
          <cell r="Q19">
            <v>9</v>
          </cell>
        </row>
        <row r="20">
          <cell r="C20">
            <v>6</v>
          </cell>
          <cell r="E20">
            <v>8</v>
          </cell>
          <cell r="G20">
            <v>6</v>
          </cell>
          <cell r="I20">
            <v>9</v>
          </cell>
          <cell r="P20">
            <v>5</v>
          </cell>
          <cell r="Q20">
            <v>7</v>
          </cell>
        </row>
        <row r="21">
          <cell r="C21">
            <v>13</v>
          </cell>
          <cell r="D21">
            <v>10</v>
          </cell>
          <cell r="E21">
            <v>23</v>
          </cell>
          <cell r="G21">
            <v>15</v>
          </cell>
          <cell r="H21">
            <v>6</v>
          </cell>
          <cell r="I21">
            <v>21</v>
          </cell>
          <cell r="K21">
            <v>13</v>
          </cell>
          <cell r="L21">
            <v>8</v>
          </cell>
          <cell r="M21">
            <v>21</v>
          </cell>
          <cell r="O21">
            <v>17</v>
          </cell>
          <cell r="P21">
            <v>7</v>
          </cell>
          <cell r="Q21">
            <v>24</v>
          </cell>
        </row>
        <row r="22">
          <cell r="C22">
            <v>18</v>
          </cell>
          <cell r="D22">
            <v>8</v>
          </cell>
          <cell r="E22">
            <v>26</v>
          </cell>
          <cell r="G22">
            <v>24</v>
          </cell>
          <cell r="H22">
            <v>8</v>
          </cell>
          <cell r="I22">
            <v>32</v>
          </cell>
          <cell r="K22">
            <v>20</v>
          </cell>
          <cell r="L22">
            <v>10</v>
          </cell>
          <cell r="M22">
            <v>30</v>
          </cell>
          <cell r="O22">
            <v>19</v>
          </cell>
          <cell r="P22">
            <v>8</v>
          </cell>
          <cell r="Q22">
            <v>27</v>
          </cell>
        </row>
        <row r="23">
          <cell r="E23">
            <v>5</v>
          </cell>
          <cell r="Q23">
            <v>6</v>
          </cell>
        </row>
        <row r="24">
          <cell r="C24">
            <v>12</v>
          </cell>
          <cell r="E24">
            <v>16</v>
          </cell>
          <cell r="G24">
            <v>12</v>
          </cell>
          <cell r="I24">
            <v>16</v>
          </cell>
          <cell r="K24">
            <v>10</v>
          </cell>
          <cell r="M24">
            <v>13</v>
          </cell>
          <cell r="O24">
            <v>9</v>
          </cell>
          <cell r="Q24">
            <v>13</v>
          </cell>
        </row>
        <row r="25">
          <cell r="C25">
            <v>13</v>
          </cell>
          <cell r="D25">
            <v>5</v>
          </cell>
          <cell r="E25">
            <v>18</v>
          </cell>
          <cell r="G25">
            <v>14</v>
          </cell>
          <cell r="H25">
            <v>6</v>
          </cell>
          <cell r="I25">
            <v>20</v>
          </cell>
          <cell r="K25">
            <v>11</v>
          </cell>
          <cell r="M25">
            <v>14</v>
          </cell>
          <cell r="O25">
            <v>11</v>
          </cell>
          <cell r="P25">
            <v>5</v>
          </cell>
          <cell r="Q25">
            <v>16</v>
          </cell>
        </row>
        <row r="27">
          <cell r="D27">
            <v>5</v>
          </cell>
          <cell r="E27">
            <v>9</v>
          </cell>
          <cell r="G27">
            <v>7</v>
          </cell>
          <cell r="I27">
            <v>11</v>
          </cell>
          <cell r="K27">
            <v>5</v>
          </cell>
          <cell r="L27">
            <v>7</v>
          </cell>
          <cell r="M27">
            <v>12</v>
          </cell>
          <cell r="P27">
            <v>8</v>
          </cell>
          <cell r="Q27">
            <v>12</v>
          </cell>
        </row>
        <row r="29">
          <cell r="K29">
            <v>5</v>
          </cell>
          <cell r="M29">
            <v>5</v>
          </cell>
        </row>
        <row r="30">
          <cell r="C30">
            <v>6</v>
          </cell>
          <cell r="E30">
            <v>7</v>
          </cell>
          <cell r="G30">
            <v>5</v>
          </cell>
          <cell r="I30">
            <v>6</v>
          </cell>
          <cell r="Q30">
            <v>5</v>
          </cell>
        </row>
        <row r="31">
          <cell r="G31">
            <v>5</v>
          </cell>
          <cell r="I31">
            <v>6</v>
          </cell>
        </row>
        <row r="32">
          <cell r="C32">
            <v>13</v>
          </cell>
          <cell r="D32">
            <v>7</v>
          </cell>
          <cell r="E32">
            <v>20</v>
          </cell>
          <cell r="G32">
            <v>13</v>
          </cell>
          <cell r="H32">
            <v>7</v>
          </cell>
          <cell r="I32">
            <v>20</v>
          </cell>
          <cell r="K32">
            <v>16</v>
          </cell>
          <cell r="M32">
            <v>20</v>
          </cell>
          <cell r="O32">
            <v>11</v>
          </cell>
          <cell r="P32">
            <v>6</v>
          </cell>
          <cell r="Q32">
            <v>17</v>
          </cell>
        </row>
        <row r="35">
          <cell r="C35">
            <v>35</v>
          </cell>
          <cell r="D35">
            <v>18</v>
          </cell>
          <cell r="E35">
            <v>53</v>
          </cell>
          <cell r="G35">
            <v>31</v>
          </cell>
          <cell r="H35">
            <v>19</v>
          </cell>
          <cell r="I35">
            <v>50</v>
          </cell>
          <cell r="K35">
            <v>29</v>
          </cell>
          <cell r="L35">
            <v>19</v>
          </cell>
          <cell r="M35">
            <v>48</v>
          </cell>
          <cell r="O35">
            <v>26</v>
          </cell>
          <cell r="P35">
            <v>14</v>
          </cell>
          <cell r="Q35">
            <v>40</v>
          </cell>
        </row>
        <row r="37">
          <cell r="E37">
            <v>7</v>
          </cell>
          <cell r="O37">
            <v>5</v>
          </cell>
          <cell r="Q37">
            <v>7</v>
          </cell>
        </row>
        <row r="39">
          <cell r="C39">
            <v>8</v>
          </cell>
          <cell r="E39">
            <v>12</v>
          </cell>
          <cell r="G39">
            <v>9</v>
          </cell>
          <cell r="I39">
            <v>11</v>
          </cell>
          <cell r="K39">
            <v>7</v>
          </cell>
          <cell r="L39">
            <v>5</v>
          </cell>
          <cell r="M39">
            <v>12</v>
          </cell>
          <cell r="O39">
            <v>9</v>
          </cell>
          <cell r="P39">
            <v>6</v>
          </cell>
          <cell r="Q39">
            <v>15</v>
          </cell>
        </row>
        <row r="40">
          <cell r="O40">
            <v>5</v>
          </cell>
          <cell r="Q40">
            <v>5</v>
          </cell>
        </row>
        <row r="44">
          <cell r="C44">
            <v>5</v>
          </cell>
          <cell r="E44">
            <v>8</v>
          </cell>
          <cell r="G44">
            <v>7</v>
          </cell>
          <cell r="I44">
            <v>8</v>
          </cell>
        </row>
        <row r="47">
          <cell r="C47">
            <v>25</v>
          </cell>
          <cell r="D47">
            <v>16</v>
          </cell>
          <cell r="E47">
            <v>41</v>
          </cell>
          <cell r="G47">
            <v>20</v>
          </cell>
          <cell r="H47">
            <v>14</v>
          </cell>
          <cell r="I47">
            <v>34</v>
          </cell>
          <cell r="K47">
            <v>19</v>
          </cell>
          <cell r="L47">
            <v>11</v>
          </cell>
          <cell r="M47">
            <v>30</v>
          </cell>
          <cell r="O47">
            <v>21</v>
          </cell>
          <cell r="P47">
            <v>11</v>
          </cell>
          <cell r="Q47">
            <v>32</v>
          </cell>
        </row>
        <row r="48">
          <cell r="C48" t="str">
            <v>-</v>
          </cell>
          <cell r="E48">
            <v>0</v>
          </cell>
          <cell r="O48" t="str">
            <v>-</v>
          </cell>
          <cell r="Q48" t="str">
            <v>-</v>
          </cell>
        </row>
        <row r="49">
          <cell r="C49">
            <v>5</v>
          </cell>
          <cell r="D49">
            <v>5</v>
          </cell>
          <cell r="E49">
            <v>10</v>
          </cell>
          <cell r="G49">
            <v>5</v>
          </cell>
          <cell r="I49">
            <v>9</v>
          </cell>
          <cell r="L49">
            <v>7</v>
          </cell>
          <cell r="M49">
            <v>11</v>
          </cell>
          <cell r="O49">
            <v>7</v>
          </cell>
          <cell r="P49">
            <v>6</v>
          </cell>
          <cell r="Q49">
            <v>13</v>
          </cell>
        </row>
        <row r="53">
          <cell r="D53">
            <v>9</v>
          </cell>
          <cell r="E53">
            <v>12</v>
          </cell>
          <cell r="G53">
            <v>5</v>
          </cell>
          <cell r="H53">
            <v>7</v>
          </cell>
          <cell r="I53">
            <v>12</v>
          </cell>
          <cell r="L53">
            <v>5</v>
          </cell>
          <cell r="M53">
            <v>9</v>
          </cell>
          <cell r="O53">
            <v>8</v>
          </cell>
          <cell r="P53">
            <v>6</v>
          </cell>
          <cell r="Q53">
            <v>14</v>
          </cell>
        </row>
        <row r="55">
          <cell r="C55">
            <v>11</v>
          </cell>
          <cell r="E55">
            <v>14</v>
          </cell>
          <cell r="G55">
            <v>11</v>
          </cell>
          <cell r="I55">
            <v>15</v>
          </cell>
          <cell r="K55">
            <v>6</v>
          </cell>
          <cell r="L55">
            <v>8</v>
          </cell>
          <cell r="M55">
            <v>14</v>
          </cell>
          <cell r="O55">
            <v>5</v>
          </cell>
          <cell r="P55">
            <v>5</v>
          </cell>
          <cell r="Q55">
            <v>10</v>
          </cell>
        </row>
        <row r="56">
          <cell r="C56">
            <v>5</v>
          </cell>
          <cell r="E56">
            <v>5</v>
          </cell>
          <cell r="G56">
            <v>8</v>
          </cell>
          <cell r="I56">
            <v>10</v>
          </cell>
          <cell r="K56">
            <v>6</v>
          </cell>
          <cell r="M56">
            <v>7</v>
          </cell>
          <cell r="O56">
            <v>6</v>
          </cell>
          <cell r="Q56">
            <v>7</v>
          </cell>
        </row>
        <row r="57">
          <cell r="E57">
            <v>5</v>
          </cell>
          <cell r="Q57">
            <v>5</v>
          </cell>
        </row>
        <row r="58">
          <cell r="C58">
            <v>11</v>
          </cell>
          <cell r="E58">
            <v>15</v>
          </cell>
          <cell r="G58">
            <v>6</v>
          </cell>
          <cell r="I58">
            <v>10</v>
          </cell>
          <cell r="K58">
            <v>12</v>
          </cell>
          <cell r="L58">
            <v>5</v>
          </cell>
          <cell r="M58">
            <v>17</v>
          </cell>
          <cell r="O58">
            <v>10</v>
          </cell>
          <cell r="P58">
            <v>7</v>
          </cell>
          <cell r="Q58">
            <v>17</v>
          </cell>
        </row>
        <row r="59">
          <cell r="E59">
            <v>6</v>
          </cell>
          <cell r="Q59">
            <v>5</v>
          </cell>
        </row>
        <row r="63">
          <cell r="C63">
            <v>6</v>
          </cell>
          <cell r="E63">
            <v>6</v>
          </cell>
          <cell r="G63">
            <v>5</v>
          </cell>
          <cell r="I63">
            <v>5</v>
          </cell>
        </row>
        <row r="67">
          <cell r="C67">
            <v>6</v>
          </cell>
          <cell r="E67">
            <v>10</v>
          </cell>
          <cell r="G67">
            <v>7</v>
          </cell>
          <cell r="I67">
            <v>10</v>
          </cell>
          <cell r="Q67">
            <v>5</v>
          </cell>
        </row>
      </sheetData>
      <sheetData sheetId="4"/>
      <sheetData sheetId="5"/>
      <sheetData sheetId="6"/>
      <sheetData sheetId="7">
        <row r="11">
          <cell r="C11">
            <v>134</v>
          </cell>
          <cell r="D11">
            <v>766</v>
          </cell>
          <cell r="E11">
            <v>5794</v>
          </cell>
          <cell r="F11">
            <v>3473</v>
          </cell>
          <cell r="G11">
            <v>10167</v>
          </cell>
          <cell r="I11">
            <v>156</v>
          </cell>
          <cell r="J11">
            <v>789</v>
          </cell>
          <cell r="K11">
            <v>5885</v>
          </cell>
          <cell r="L11">
            <v>3591</v>
          </cell>
          <cell r="M11">
            <v>10421</v>
          </cell>
          <cell r="O11">
            <v>142</v>
          </cell>
          <cell r="P11">
            <v>757</v>
          </cell>
          <cell r="Q11">
            <v>5856</v>
          </cell>
          <cell r="R11">
            <v>3710</v>
          </cell>
          <cell r="S11">
            <v>10465</v>
          </cell>
          <cell r="U11">
            <v>128</v>
          </cell>
          <cell r="V11">
            <v>808</v>
          </cell>
          <cell r="W11">
            <v>5755</v>
          </cell>
          <cell r="X11">
            <v>3643</v>
          </cell>
          <cell r="Y11">
            <v>10334</v>
          </cell>
        </row>
        <row r="12">
          <cell r="C12">
            <v>24</v>
          </cell>
          <cell r="D12">
            <v>188</v>
          </cell>
          <cell r="E12">
            <v>1286</v>
          </cell>
          <cell r="F12">
            <v>961</v>
          </cell>
          <cell r="G12">
            <v>2459</v>
          </cell>
          <cell r="I12">
            <v>21</v>
          </cell>
          <cell r="J12">
            <v>192</v>
          </cell>
          <cell r="K12">
            <v>1245</v>
          </cell>
          <cell r="L12">
            <v>946</v>
          </cell>
          <cell r="M12">
            <v>2404</v>
          </cell>
          <cell r="O12">
            <v>29</v>
          </cell>
          <cell r="P12">
            <v>180</v>
          </cell>
          <cell r="Q12">
            <v>1225</v>
          </cell>
          <cell r="R12">
            <v>967</v>
          </cell>
          <cell r="S12">
            <v>2401</v>
          </cell>
          <cell r="U12">
            <v>20</v>
          </cell>
          <cell r="V12">
            <v>188</v>
          </cell>
          <cell r="W12">
            <v>1164</v>
          </cell>
          <cell r="X12">
            <v>956</v>
          </cell>
          <cell r="Y12">
            <v>2328</v>
          </cell>
        </row>
        <row r="13">
          <cell r="C13">
            <v>18</v>
          </cell>
          <cell r="D13">
            <v>133</v>
          </cell>
          <cell r="E13">
            <v>926</v>
          </cell>
          <cell r="F13">
            <v>747</v>
          </cell>
          <cell r="G13">
            <v>1824</v>
          </cell>
          <cell r="I13">
            <v>21</v>
          </cell>
          <cell r="J13">
            <v>128</v>
          </cell>
          <cell r="K13">
            <v>902</v>
          </cell>
          <cell r="L13">
            <v>725</v>
          </cell>
          <cell r="M13">
            <v>1776</v>
          </cell>
          <cell r="O13">
            <v>22</v>
          </cell>
          <cell r="P13">
            <v>125</v>
          </cell>
          <cell r="Q13">
            <v>880</v>
          </cell>
          <cell r="R13">
            <v>726</v>
          </cell>
          <cell r="S13">
            <v>1753</v>
          </cell>
          <cell r="U13">
            <v>14</v>
          </cell>
          <cell r="V13">
            <v>124</v>
          </cell>
          <cell r="W13">
            <v>776</v>
          </cell>
          <cell r="X13">
            <v>648</v>
          </cell>
          <cell r="Y13">
            <v>1562</v>
          </cell>
        </row>
        <row r="14">
          <cell r="C14">
            <v>2</v>
          </cell>
          <cell r="D14">
            <v>22</v>
          </cell>
          <cell r="E14">
            <v>231</v>
          </cell>
          <cell r="F14">
            <v>192</v>
          </cell>
          <cell r="G14">
            <v>447</v>
          </cell>
          <cell r="I14">
            <v>3</v>
          </cell>
          <cell r="J14">
            <v>30</v>
          </cell>
          <cell r="K14">
            <v>224</v>
          </cell>
          <cell r="L14">
            <v>197</v>
          </cell>
          <cell r="M14">
            <v>454</v>
          </cell>
          <cell r="O14">
            <v>4</v>
          </cell>
          <cell r="P14">
            <v>24</v>
          </cell>
          <cell r="Q14">
            <v>213</v>
          </cell>
          <cell r="R14">
            <v>196</v>
          </cell>
          <cell r="S14">
            <v>437</v>
          </cell>
          <cell r="U14">
            <v>4</v>
          </cell>
          <cell r="V14">
            <v>25</v>
          </cell>
          <cell r="W14">
            <v>201</v>
          </cell>
          <cell r="X14">
            <v>192</v>
          </cell>
          <cell r="Y14">
            <v>422</v>
          </cell>
        </row>
        <row r="15">
          <cell r="E15">
            <v>6</v>
          </cell>
          <cell r="G15">
            <v>10</v>
          </cell>
          <cell r="K15">
            <v>6</v>
          </cell>
          <cell r="L15">
            <v>6</v>
          </cell>
          <cell r="M15">
            <v>14</v>
          </cell>
          <cell r="Q15">
            <v>6</v>
          </cell>
          <cell r="R15">
            <v>10</v>
          </cell>
          <cell r="S15">
            <v>20</v>
          </cell>
          <cell r="W15">
            <v>12</v>
          </cell>
          <cell r="X15">
            <v>8</v>
          </cell>
          <cell r="Y15">
            <v>22</v>
          </cell>
        </row>
        <row r="16">
          <cell r="E16">
            <v>7</v>
          </cell>
          <cell r="G16">
            <v>12</v>
          </cell>
          <cell r="K16">
            <v>7</v>
          </cell>
          <cell r="L16">
            <v>6</v>
          </cell>
          <cell r="M16">
            <v>14</v>
          </cell>
          <cell r="Q16">
            <v>8</v>
          </cell>
          <cell r="R16">
            <v>8</v>
          </cell>
          <cell r="S16">
            <v>18</v>
          </cell>
          <cell r="W16">
            <v>7</v>
          </cell>
          <cell r="X16">
            <v>8</v>
          </cell>
          <cell r="Y16">
            <v>16</v>
          </cell>
        </row>
        <row r="17">
          <cell r="E17">
            <v>7</v>
          </cell>
          <cell r="G17">
            <v>9</v>
          </cell>
          <cell r="K17">
            <v>8</v>
          </cell>
          <cell r="M17">
            <v>11</v>
          </cell>
          <cell r="Q17">
            <v>6</v>
          </cell>
          <cell r="S17">
            <v>10</v>
          </cell>
          <cell r="W17">
            <v>7</v>
          </cell>
          <cell r="Y17">
            <v>11</v>
          </cell>
        </row>
        <row r="19">
          <cell r="G19">
            <v>8</v>
          </cell>
          <cell r="L19">
            <v>6</v>
          </cell>
          <cell r="M19">
            <v>10</v>
          </cell>
          <cell r="Q19">
            <v>5</v>
          </cell>
          <cell r="S19">
            <v>9</v>
          </cell>
          <cell r="W19">
            <v>5</v>
          </cell>
          <cell r="Y19">
            <v>9</v>
          </cell>
        </row>
        <row r="20">
          <cell r="F20">
            <v>7</v>
          </cell>
          <cell r="G20">
            <v>8</v>
          </cell>
          <cell r="L20">
            <v>7</v>
          </cell>
          <cell r="M20">
            <v>9</v>
          </cell>
          <cell r="R20">
            <v>6</v>
          </cell>
          <cell r="S20">
            <v>8</v>
          </cell>
          <cell r="Y20">
            <v>7</v>
          </cell>
        </row>
        <row r="21">
          <cell r="E21">
            <v>11</v>
          </cell>
          <cell r="F21">
            <v>10</v>
          </cell>
          <cell r="G21">
            <v>23</v>
          </cell>
          <cell r="K21">
            <v>10</v>
          </cell>
          <cell r="L21">
            <v>10</v>
          </cell>
          <cell r="M21">
            <v>21</v>
          </cell>
          <cell r="Q21">
            <v>10</v>
          </cell>
          <cell r="R21">
            <v>10</v>
          </cell>
          <cell r="S21">
            <v>21</v>
          </cell>
          <cell r="W21">
            <v>10</v>
          </cell>
          <cell r="X21">
            <v>10</v>
          </cell>
          <cell r="Y21">
            <v>24</v>
          </cell>
        </row>
        <row r="22">
          <cell r="E22">
            <v>15</v>
          </cell>
          <cell r="F22">
            <v>9</v>
          </cell>
          <cell r="G22">
            <v>26</v>
          </cell>
          <cell r="K22">
            <v>17</v>
          </cell>
          <cell r="L22">
            <v>12</v>
          </cell>
          <cell r="M22">
            <v>32</v>
          </cell>
          <cell r="Q22">
            <v>16</v>
          </cell>
          <cell r="R22">
            <v>11</v>
          </cell>
          <cell r="S22">
            <v>30</v>
          </cell>
          <cell r="W22">
            <v>13</v>
          </cell>
          <cell r="X22">
            <v>12</v>
          </cell>
          <cell r="Y22">
            <v>27</v>
          </cell>
        </row>
        <row r="23">
          <cell r="G23">
            <v>5</v>
          </cell>
          <cell r="W23">
            <v>5</v>
          </cell>
          <cell r="X23" t="str">
            <v>n.d.</v>
          </cell>
          <cell r="Y23">
            <v>6</v>
          </cell>
        </row>
        <row r="24">
          <cell r="E24">
            <v>10</v>
          </cell>
          <cell r="F24">
            <v>5</v>
          </cell>
          <cell r="G24">
            <v>16</v>
          </cell>
          <cell r="K24">
            <v>10</v>
          </cell>
          <cell r="M24">
            <v>16</v>
          </cell>
          <cell r="Q24">
            <v>7</v>
          </cell>
          <cell r="R24">
            <v>5</v>
          </cell>
          <cell r="S24">
            <v>13</v>
          </cell>
          <cell r="W24">
            <v>7</v>
          </cell>
          <cell r="X24">
            <v>5</v>
          </cell>
          <cell r="Y24">
            <v>13</v>
          </cell>
        </row>
        <row r="25">
          <cell r="E25">
            <v>12</v>
          </cell>
          <cell r="F25">
            <v>6</v>
          </cell>
          <cell r="G25">
            <v>18</v>
          </cell>
          <cell r="K25">
            <v>12</v>
          </cell>
          <cell r="L25">
            <v>7</v>
          </cell>
          <cell r="M25">
            <v>20</v>
          </cell>
          <cell r="Q25">
            <v>8</v>
          </cell>
          <cell r="R25">
            <v>6</v>
          </cell>
          <cell r="S25">
            <v>14</v>
          </cell>
          <cell r="W25">
            <v>10</v>
          </cell>
          <cell r="X25">
            <v>6</v>
          </cell>
          <cell r="Y25">
            <v>16</v>
          </cell>
        </row>
        <row r="27">
          <cell r="G27">
            <v>9</v>
          </cell>
          <cell r="K27">
            <v>5</v>
          </cell>
          <cell r="L27">
            <v>5</v>
          </cell>
          <cell r="M27">
            <v>11</v>
          </cell>
          <cell r="Q27">
            <v>7</v>
          </cell>
          <cell r="R27">
            <v>5</v>
          </cell>
          <cell r="S27">
            <v>12</v>
          </cell>
          <cell r="W27">
            <v>6</v>
          </cell>
          <cell r="X27">
            <v>6</v>
          </cell>
          <cell r="Y27">
            <v>12</v>
          </cell>
        </row>
        <row r="28">
          <cell r="F28">
            <v>5</v>
          </cell>
          <cell r="G28">
            <v>5</v>
          </cell>
        </row>
        <row r="30">
          <cell r="G30">
            <v>7</v>
          </cell>
          <cell r="Y30">
            <v>5</v>
          </cell>
        </row>
        <row r="32">
          <cell r="E32">
            <v>11</v>
          </cell>
          <cell r="F32">
            <v>8</v>
          </cell>
          <cell r="G32">
            <v>20</v>
          </cell>
          <cell r="K32">
            <v>11</v>
          </cell>
          <cell r="L32">
            <v>9</v>
          </cell>
          <cell r="M32">
            <v>20</v>
          </cell>
          <cell r="Q32">
            <v>11</v>
          </cell>
          <cell r="R32">
            <v>8</v>
          </cell>
          <cell r="S32">
            <v>20</v>
          </cell>
          <cell r="W32">
            <v>9</v>
          </cell>
          <cell r="X32">
            <v>8</v>
          </cell>
          <cell r="Y32">
            <v>17</v>
          </cell>
        </row>
        <row r="35">
          <cell r="E35">
            <v>30</v>
          </cell>
          <cell r="F35">
            <v>20</v>
          </cell>
          <cell r="G35">
            <v>53</v>
          </cell>
          <cell r="K35">
            <v>28</v>
          </cell>
          <cell r="L35">
            <v>18</v>
          </cell>
          <cell r="M35">
            <v>50</v>
          </cell>
          <cell r="Q35">
            <v>27</v>
          </cell>
          <cell r="R35">
            <v>17</v>
          </cell>
          <cell r="S35">
            <v>48</v>
          </cell>
          <cell r="T35">
            <v>0</v>
          </cell>
          <cell r="W35">
            <v>21</v>
          </cell>
          <cell r="X35">
            <v>15</v>
          </cell>
          <cell r="Y35">
            <v>40</v>
          </cell>
        </row>
        <row r="36">
          <cell r="F36">
            <v>5</v>
          </cell>
          <cell r="G36">
            <v>8</v>
          </cell>
        </row>
        <row r="37">
          <cell r="G37">
            <v>7</v>
          </cell>
          <cell r="L37">
            <v>6</v>
          </cell>
          <cell r="M37">
            <v>6</v>
          </cell>
          <cell r="R37">
            <v>6</v>
          </cell>
          <cell r="S37">
            <v>7</v>
          </cell>
          <cell r="T37">
            <v>0</v>
          </cell>
          <cell r="X37">
            <v>5</v>
          </cell>
          <cell r="Y37">
            <v>7</v>
          </cell>
        </row>
        <row r="38">
          <cell r="E38">
            <v>5</v>
          </cell>
          <cell r="G38">
            <v>7</v>
          </cell>
          <cell r="K38">
            <v>5</v>
          </cell>
          <cell r="M38">
            <v>6</v>
          </cell>
          <cell r="Q38">
            <v>5</v>
          </cell>
          <cell r="S38">
            <v>7</v>
          </cell>
        </row>
        <row r="39">
          <cell r="E39">
            <v>7</v>
          </cell>
          <cell r="F39">
            <v>5</v>
          </cell>
          <cell r="G39">
            <v>12</v>
          </cell>
          <cell r="L39">
            <v>6</v>
          </cell>
          <cell r="M39">
            <v>11</v>
          </cell>
          <cell r="Q39">
            <v>5</v>
          </cell>
          <cell r="R39">
            <v>7</v>
          </cell>
          <cell r="S39">
            <v>12</v>
          </cell>
          <cell r="T39">
            <v>0</v>
          </cell>
          <cell r="W39">
            <v>5</v>
          </cell>
          <cell r="X39">
            <v>9</v>
          </cell>
          <cell r="Y39">
            <v>15</v>
          </cell>
        </row>
        <row r="44">
          <cell r="K44">
            <v>6</v>
          </cell>
          <cell r="M44">
            <v>8</v>
          </cell>
        </row>
        <row r="47">
          <cell r="E47">
            <v>27</v>
          </cell>
          <cell r="F47">
            <v>12</v>
          </cell>
          <cell r="G47">
            <v>41</v>
          </cell>
          <cell r="K47">
            <v>21</v>
          </cell>
          <cell r="L47">
            <v>11</v>
          </cell>
          <cell r="M47">
            <v>34</v>
          </cell>
          <cell r="Q47">
            <v>18</v>
          </cell>
          <cell r="R47">
            <v>10</v>
          </cell>
          <cell r="S47">
            <v>30</v>
          </cell>
          <cell r="T47">
            <v>0</v>
          </cell>
          <cell r="W47">
            <v>18</v>
          </cell>
          <cell r="X47">
            <v>11</v>
          </cell>
          <cell r="Y47">
            <v>32</v>
          </cell>
        </row>
        <row r="49">
          <cell r="F49">
            <v>7</v>
          </cell>
          <cell r="G49">
            <v>10</v>
          </cell>
          <cell r="L49">
            <v>6</v>
          </cell>
          <cell r="M49">
            <v>9</v>
          </cell>
          <cell r="R49">
            <v>7</v>
          </cell>
          <cell r="S49">
            <v>11</v>
          </cell>
          <cell r="T49">
            <v>0</v>
          </cell>
          <cell r="W49">
            <v>5</v>
          </cell>
          <cell r="X49">
            <v>7</v>
          </cell>
          <cell r="Y49">
            <v>13</v>
          </cell>
        </row>
        <row r="53">
          <cell r="F53">
            <v>8</v>
          </cell>
          <cell r="G53">
            <v>12</v>
          </cell>
          <cell r="K53">
            <v>7</v>
          </cell>
          <cell r="L53">
            <v>5</v>
          </cell>
          <cell r="M53">
            <v>12</v>
          </cell>
          <cell r="Q53">
            <v>5</v>
          </cell>
          <cell r="S53">
            <v>9</v>
          </cell>
          <cell r="T53">
            <v>0</v>
          </cell>
          <cell r="W53">
            <v>6</v>
          </cell>
          <cell r="X53">
            <v>7</v>
          </cell>
          <cell r="Y53">
            <v>14</v>
          </cell>
        </row>
        <row r="55">
          <cell r="E55">
            <v>6</v>
          </cell>
          <cell r="F55">
            <v>8</v>
          </cell>
          <cell r="G55">
            <v>14</v>
          </cell>
          <cell r="L55">
            <v>11</v>
          </cell>
          <cell r="M55">
            <v>15</v>
          </cell>
          <cell r="R55">
            <v>10</v>
          </cell>
          <cell r="S55">
            <v>14</v>
          </cell>
          <cell r="T55">
            <v>0</v>
          </cell>
          <cell r="X55">
            <v>6</v>
          </cell>
          <cell r="Y55">
            <v>10</v>
          </cell>
        </row>
        <row r="56">
          <cell r="G56">
            <v>5</v>
          </cell>
          <cell r="Y56">
            <v>7</v>
          </cell>
        </row>
        <row r="57">
          <cell r="G57">
            <v>5</v>
          </cell>
          <cell r="Y57">
            <v>5</v>
          </cell>
        </row>
        <row r="58">
          <cell r="E58">
            <v>6</v>
          </cell>
          <cell r="F58">
            <v>7</v>
          </cell>
          <cell r="G58">
            <v>15</v>
          </cell>
          <cell r="K58">
            <v>5</v>
          </cell>
          <cell r="M58">
            <v>10</v>
          </cell>
          <cell r="Q58">
            <v>10</v>
          </cell>
          <cell r="R58">
            <v>5</v>
          </cell>
          <cell r="S58">
            <v>17</v>
          </cell>
          <cell r="T58">
            <v>0</v>
          </cell>
          <cell r="W58">
            <v>7</v>
          </cell>
          <cell r="X58">
            <v>7</v>
          </cell>
          <cell r="Y58">
            <v>17</v>
          </cell>
        </row>
        <row r="59">
          <cell r="E59">
            <v>5</v>
          </cell>
          <cell r="G59">
            <v>6</v>
          </cell>
          <cell r="Y59">
            <v>5</v>
          </cell>
        </row>
        <row r="67">
          <cell r="E67">
            <v>7</v>
          </cell>
          <cell r="G67">
            <v>10</v>
          </cell>
          <cell r="K67">
            <v>5</v>
          </cell>
          <cell r="M67">
            <v>10</v>
          </cell>
          <cell r="Y67">
            <v>5</v>
          </cell>
        </row>
      </sheetData>
      <sheetData sheetId="8"/>
      <sheetData sheetId="9"/>
      <sheetData sheetId="10"/>
      <sheetData sheetId="11">
        <row r="11">
          <cell r="D11">
            <v>5647</v>
          </cell>
          <cell r="E11">
            <v>1873</v>
          </cell>
          <cell r="F11">
            <v>1115</v>
          </cell>
          <cell r="G11">
            <v>652</v>
          </cell>
          <cell r="H11">
            <v>150</v>
          </cell>
          <cell r="I11">
            <v>10167</v>
          </cell>
          <cell r="K11">
            <v>723</v>
          </cell>
          <cell r="L11">
            <v>5680</v>
          </cell>
          <cell r="M11">
            <v>1971</v>
          </cell>
          <cell r="N11">
            <v>1225</v>
          </cell>
          <cell r="O11">
            <v>665</v>
          </cell>
          <cell r="P11">
            <v>157</v>
          </cell>
          <cell r="Q11">
            <v>10421</v>
          </cell>
          <cell r="S11">
            <v>769</v>
          </cell>
          <cell r="T11">
            <v>5763</v>
          </cell>
          <cell r="U11">
            <v>1911</v>
          </cell>
          <cell r="V11">
            <v>1227</v>
          </cell>
          <cell r="W11">
            <v>648</v>
          </cell>
          <cell r="X11">
            <v>147</v>
          </cell>
          <cell r="Y11">
            <v>10465</v>
          </cell>
          <cell r="AA11">
            <v>723</v>
          </cell>
          <cell r="AB11">
            <v>5647</v>
          </cell>
          <cell r="AC11">
            <v>1894</v>
          </cell>
          <cell r="AD11">
            <v>1270</v>
          </cell>
          <cell r="AE11">
            <v>668</v>
          </cell>
          <cell r="AF11">
            <v>132</v>
          </cell>
          <cell r="AG11">
            <v>10334</v>
          </cell>
        </row>
        <row r="12">
          <cell r="C12">
            <v>136</v>
          </cell>
          <cell r="D12">
            <v>1110</v>
          </cell>
          <cell r="E12">
            <v>443</v>
          </cell>
          <cell r="F12">
            <v>417</v>
          </cell>
          <cell r="G12">
            <v>276</v>
          </cell>
          <cell r="H12">
            <v>77</v>
          </cell>
          <cell r="I12">
            <v>2459</v>
          </cell>
          <cell r="K12">
            <v>131</v>
          </cell>
          <cell r="L12">
            <v>1049</v>
          </cell>
          <cell r="M12">
            <v>457</v>
          </cell>
          <cell r="N12">
            <v>424</v>
          </cell>
          <cell r="O12">
            <v>274</v>
          </cell>
          <cell r="P12">
            <v>69</v>
          </cell>
          <cell r="Q12">
            <v>2404</v>
          </cell>
          <cell r="S12">
            <v>147</v>
          </cell>
          <cell r="T12">
            <v>1049</v>
          </cell>
          <cell r="U12">
            <v>460</v>
          </cell>
          <cell r="V12">
            <v>417</v>
          </cell>
          <cell r="W12">
            <v>262</v>
          </cell>
          <cell r="X12">
            <v>66</v>
          </cell>
          <cell r="Y12">
            <v>2401</v>
          </cell>
          <cell r="AA12">
            <v>142</v>
          </cell>
          <cell r="AB12">
            <v>1020</v>
          </cell>
          <cell r="AC12">
            <v>407</v>
          </cell>
          <cell r="AD12">
            <v>427</v>
          </cell>
          <cell r="AE12">
            <v>269</v>
          </cell>
          <cell r="AF12">
            <v>63</v>
          </cell>
          <cell r="AG12">
            <v>2328</v>
          </cell>
        </row>
        <row r="13">
          <cell r="C13">
            <v>120</v>
          </cell>
          <cell r="D13">
            <v>806</v>
          </cell>
          <cell r="E13">
            <v>321</v>
          </cell>
          <cell r="F13">
            <v>312</v>
          </cell>
          <cell r="G13">
            <v>205</v>
          </cell>
          <cell r="H13">
            <v>60</v>
          </cell>
          <cell r="I13">
            <v>1824</v>
          </cell>
          <cell r="K13">
            <v>112</v>
          </cell>
          <cell r="L13">
            <v>772</v>
          </cell>
          <cell r="M13">
            <v>321</v>
          </cell>
          <cell r="N13">
            <v>315</v>
          </cell>
          <cell r="O13">
            <v>196</v>
          </cell>
          <cell r="P13">
            <v>60</v>
          </cell>
          <cell r="Q13">
            <v>1776</v>
          </cell>
          <cell r="S13">
            <v>115</v>
          </cell>
          <cell r="T13">
            <v>757</v>
          </cell>
          <cell r="U13">
            <v>320</v>
          </cell>
          <cell r="V13">
            <v>307</v>
          </cell>
          <cell r="W13">
            <v>193</v>
          </cell>
          <cell r="X13">
            <v>61</v>
          </cell>
          <cell r="Y13">
            <v>1753</v>
          </cell>
          <cell r="AA13">
            <v>106</v>
          </cell>
          <cell r="AB13">
            <v>665</v>
          </cell>
          <cell r="AC13">
            <v>271</v>
          </cell>
          <cell r="AD13">
            <v>289</v>
          </cell>
          <cell r="AE13">
            <v>178</v>
          </cell>
          <cell r="AF13">
            <v>53</v>
          </cell>
          <cell r="AG13">
            <v>1562</v>
          </cell>
        </row>
        <row r="14">
          <cell r="C14">
            <v>30</v>
          </cell>
          <cell r="D14">
            <v>201</v>
          </cell>
          <cell r="E14">
            <v>71</v>
          </cell>
          <cell r="F14">
            <v>75</v>
          </cell>
          <cell r="G14">
            <v>45</v>
          </cell>
          <cell r="H14">
            <v>25</v>
          </cell>
          <cell r="I14">
            <v>447</v>
          </cell>
          <cell r="K14">
            <v>29</v>
          </cell>
          <cell r="L14">
            <v>195</v>
          </cell>
          <cell r="M14">
            <v>76</v>
          </cell>
          <cell r="N14">
            <v>78</v>
          </cell>
          <cell r="O14">
            <v>48</v>
          </cell>
          <cell r="P14">
            <v>28</v>
          </cell>
          <cell r="Q14">
            <v>454</v>
          </cell>
          <cell r="S14">
            <v>33</v>
          </cell>
          <cell r="T14">
            <v>188</v>
          </cell>
          <cell r="U14">
            <v>76</v>
          </cell>
          <cell r="V14">
            <v>69</v>
          </cell>
          <cell r="W14">
            <v>42</v>
          </cell>
          <cell r="X14">
            <v>29</v>
          </cell>
          <cell r="Y14">
            <v>437</v>
          </cell>
          <cell r="AA14">
            <v>30</v>
          </cell>
          <cell r="AB14">
            <v>186</v>
          </cell>
          <cell r="AC14">
            <v>67</v>
          </cell>
          <cell r="AD14">
            <v>73</v>
          </cell>
          <cell r="AE14">
            <v>44</v>
          </cell>
          <cell r="AF14">
            <v>22</v>
          </cell>
          <cell r="AG14">
            <v>422</v>
          </cell>
        </row>
        <row r="15">
          <cell r="D15">
            <v>6</v>
          </cell>
          <cell r="I15">
            <v>10</v>
          </cell>
          <cell r="L15">
            <v>6</v>
          </cell>
          <cell r="M15">
            <v>5</v>
          </cell>
          <cell r="Q15">
            <v>14</v>
          </cell>
          <cell r="T15">
            <v>8</v>
          </cell>
          <cell r="U15">
            <v>6</v>
          </cell>
          <cell r="Y15">
            <v>20</v>
          </cell>
          <cell r="AB15">
            <v>10</v>
          </cell>
          <cell r="AG15">
            <v>22</v>
          </cell>
        </row>
        <row r="16">
          <cell r="D16">
            <v>5</v>
          </cell>
          <cell r="I16">
            <v>12</v>
          </cell>
          <cell r="L16">
            <v>6</v>
          </cell>
          <cell r="Q16">
            <v>14</v>
          </cell>
          <cell r="T16">
            <v>7</v>
          </cell>
          <cell r="V16">
            <v>7</v>
          </cell>
          <cell r="Y16">
            <v>18</v>
          </cell>
          <cell r="AB16">
            <v>7</v>
          </cell>
          <cell r="AG16">
            <v>16</v>
          </cell>
        </row>
        <row r="17">
          <cell r="I17">
            <v>9</v>
          </cell>
          <cell r="N17">
            <v>5</v>
          </cell>
          <cell r="Q17">
            <v>11</v>
          </cell>
          <cell r="AG17">
            <v>11</v>
          </cell>
        </row>
        <row r="19">
          <cell r="I19">
            <v>8</v>
          </cell>
          <cell r="U19">
            <v>5</v>
          </cell>
          <cell r="Y19">
            <v>9</v>
          </cell>
          <cell r="AG19">
            <v>9</v>
          </cell>
        </row>
        <row r="20">
          <cell r="I20">
            <v>8</v>
          </cell>
          <cell r="L20">
            <v>5</v>
          </cell>
          <cell r="Q20">
            <v>9</v>
          </cell>
          <cell r="T20">
            <v>5</v>
          </cell>
          <cell r="Y20">
            <v>8</v>
          </cell>
          <cell r="AG20">
            <v>7</v>
          </cell>
        </row>
        <row r="21">
          <cell r="D21">
            <v>15</v>
          </cell>
          <cell r="I21">
            <v>23</v>
          </cell>
          <cell r="L21">
            <v>11</v>
          </cell>
          <cell r="N21">
            <v>5</v>
          </cell>
          <cell r="Q21">
            <v>21</v>
          </cell>
          <cell r="T21">
            <v>9</v>
          </cell>
          <cell r="V21">
            <v>5</v>
          </cell>
          <cell r="Y21">
            <v>21</v>
          </cell>
          <cell r="AB21">
            <v>14</v>
          </cell>
          <cell r="AG21">
            <v>24</v>
          </cell>
        </row>
        <row r="22">
          <cell r="D22">
            <v>9</v>
          </cell>
          <cell r="F22">
            <v>5</v>
          </cell>
          <cell r="G22">
            <v>5</v>
          </cell>
          <cell r="I22">
            <v>26</v>
          </cell>
          <cell r="L22">
            <v>12</v>
          </cell>
          <cell r="M22">
            <v>5</v>
          </cell>
          <cell r="N22">
            <v>6</v>
          </cell>
          <cell r="Q22">
            <v>32</v>
          </cell>
          <cell r="T22">
            <v>11</v>
          </cell>
          <cell r="V22">
            <v>7</v>
          </cell>
          <cell r="Y22">
            <v>30</v>
          </cell>
          <cell r="AB22">
            <v>11</v>
          </cell>
          <cell r="AC22">
            <v>5</v>
          </cell>
          <cell r="AD22">
            <v>8</v>
          </cell>
          <cell r="AG22">
            <v>27</v>
          </cell>
        </row>
        <row r="23">
          <cell r="I23">
            <v>5</v>
          </cell>
          <cell r="AG23">
            <v>6</v>
          </cell>
        </row>
        <row r="24">
          <cell r="D24">
            <v>9</v>
          </cell>
          <cell r="I24">
            <v>16</v>
          </cell>
          <cell r="L24">
            <v>5</v>
          </cell>
          <cell r="Q24">
            <v>16</v>
          </cell>
          <cell r="T24">
            <v>8</v>
          </cell>
          <cell r="Y24">
            <v>13</v>
          </cell>
          <cell r="AB24">
            <v>7</v>
          </cell>
          <cell r="AG24">
            <v>13</v>
          </cell>
        </row>
        <row r="25">
          <cell r="D25">
            <v>11</v>
          </cell>
          <cell r="I25">
            <v>18</v>
          </cell>
          <cell r="L25">
            <v>12</v>
          </cell>
          <cell r="Q25">
            <v>20</v>
          </cell>
          <cell r="T25">
            <v>9</v>
          </cell>
          <cell r="Y25">
            <v>14</v>
          </cell>
          <cell r="AB25">
            <v>10</v>
          </cell>
          <cell r="AG25">
            <v>16</v>
          </cell>
        </row>
        <row r="27">
          <cell r="D27">
            <v>5</v>
          </cell>
          <cell r="I27">
            <v>9</v>
          </cell>
          <cell r="L27">
            <v>7</v>
          </cell>
          <cell r="Q27">
            <v>11</v>
          </cell>
          <cell r="T27">
            <v>9</v>
          </cell>
          <cell r="Y27">
            <v>12</v>
          </cell>
          <cell r="AB27">
            <v>8</v>
          </cell>
          <cell r="AG27">
            <v>12</v>
          </cell>
        </row>
        <row r="30">
          <cell r="I30">
            <v>7</v>
          </cell>
          <cell r="AG30">
            <v>5</v>
          </cell>
        </row>
        <row r="32">
          <cell r="C32">
            <v>7</v>
          </cell>
          <cell r="I32">
            <v>20</v>
          </cell>
          <cell r="K32">
            <v>7</v>
          </cell>
          <cell r="Q32">
            <v>20</v>
          </cell>
          <cell r="S32">
            <v>6</v>
          </cell>
          <cell r="T32">
            <v>5</v>
          </cell>
          <cell r="Y32">
            <v>20</v>
          </cell>
          <cell r="AB32">
            <v>7</v>
          </cell>
          <cell r="AG32">
            <v>17</v>
          </cell>
        </row>
        <row r="35">
          <cell r="C35">
            <v>7</v>
          </cell>
          <cell r="D35">
            <v>28</v>
          </cell>
          <cell r="E35">
            <v>6</v>
          </cell>
          <cell r="F35">
            <v>10</v>
          </cell>
          <cell r="I35">
            <v>53</v>
          </cell>
          <cell r="K35">
            <v>5</v>
          </cell>
          <cell r="L35">
            <v>29</v>
          </cell>
          <cell r="M35">
            <v>7</v>
          </cell>
          <cell r="N35">
            <v>5</v>
          </cell>
          <cell r="Q35">
            <v>50</v>
          </cell>
          <cell r="S35">
            <v>5</v>
          </cell>
          <cell r="T35">
            <v>27</v>
          </cell>
          <cell r="U35">
            <v>6</v>
          </cell>
          <cell r="V35">
            <v>6</v>
          </cell>
          <cell r="Y35">
            <v>48</v>
          </cell>
          <cell r="AB35">
            <v>20</v>
          </cell>
          <cell r="AC35">
            <v>7</v>
          </cell>
          <cell r="AD35">
            <v>5</v>
          </cell>
          <cell r="AG35">
            <v>40</v>
          </cell>
        </row>
        <row r="36">
          <cell r="D36">
            <v>5</v>
          </cell>
          <cell r="I36">
            <v>8</v>
          </cell>
        </row>
        <row r="37">
          <cell r="I37">
            <v>7</v>
          </cell>
          <cell r="AG37">
            <v>7</v>
          </cell>
        </row>
        <row r="39">
          <cell r="D39">
            <v>5</v>
          </cell>
          <cell r="I39">
            <v>12</v>
          </cell>
          <cell r="T39">
            <v>5</v>
          </cell>
          <cell r="Y39">
            <v>12</v>
          </cell>
          <cell r="AB39">
            <v>6</v>
          </cell>
          <cell r="AG39">
            <v>15</v>
          </cell>
        </row>
        <row r="47">
          <cell r="D47">
            <v>20</v>
          </cell>
          <cell r="E47">
            <v>7</v>
          </cell>
          <cell r="F47">
            <v>5</v>
          </cell>
          <cell r="G47">
            <v>5</v>
          </cell>
          <cell r="I47">
            <v>41</v>
          </cell>
          <cell r="L47">
            <v>13</v>
          </cell>
          <cell r="N47">
            <v>5</v>
          </cell>
          <cell r="O47">
            <v>8</v>
          </cell>
          <cell r="Q47">
            <v>34</v>
          </cell>
          <cell r="T47">
            <v>12</v>
          </cell>
          <cell r="V47">
            <v>5</v>
          </cell>
          <cell r="W47">
            <v>7</v>
          </cell>
          <cell r="Y47">
            <v>30</v>
          </cell>
          <cell r="AB47">
            <v>11</v>
          </cell>
          <cell r="AD47">
            <v>5</v>
          </cell>
          <cell r="AE47">
            <v>7</v>
          </cell>
          <cell r="AG47">
            <v>32</v>
          </cell>
        </row>
        <row r="49">
          <cell r="D49">
            <v>6</v>
          </cell>
          <cell r="I49">
            <v>10</v>
          </cell>
          <cell r="L49">
            <v>7</v>
          </cell>
          <cell r="Q49">
            <v>9</v>
          </cell>
          <cell r="T49">
            <v>6</v>
          </cell>
          <cell r="Y49">
            <v>11</v>
          </cell>
          <cell r="AB49">
            <v>6</v>
          </cell>
          <cell r="AG49">
            <v>13</v>
          </cell>
        </row>
        <row r="53">
          <cell r="D53">
            <v>5</v>
          </cell>
          <cell r="I53">
            <v>12</v>
          </cell>
          <cell r="L53">
            <v>6</v>
          </cell>
          <cell r="Q53">
            <v>12</v>
          </cell>
          <cell r="AB53">
            <v>6</v>
          </cell>
          <cell r="AG53">
            <v>14</v>
          </cell>
        </row>
        <row r="55">
          <cell r="D55">
            <v>5</v>
          </cell>
          <cell r="I55">
            <v>14</v>
          </cell>
          <cell r="L55">
            <v>8</v>
          </cell>
          <cell r="Q55">
            <v>15</v>
          </cell>
          <cell r="T55">
            <v>6</v>
          </cell>
          <cell r="Y55">
            <v>14</v>
          </cell>
          <cell r="AB55">
            <v>5</v>
          </cell>
          <cell r="AG55">
            <v>10</v>
          </cell>
        </row>
        <row r="56">
          <cell r="I56">
            <v>5</v>
          </cell>
          <cell r="AG56">
            <v>7</v>
          </cell>
        </row>
        <row r="57">
          <cell r="I57">
            <v>5</v>
          </cell>
          <cell r="AG57">
            <v>5</v>
          </cell>
        </row>
        <row r="58">
          <cell r="D58">
            <v>5</v>
          </cell>
          <cell r="I58">
            <v>15</v>
          </cell>
          <cell r="T58">
            <v>5</v>
          </cell>
          <cell r="Y58">
            <v>17</v>
          </cell>
          <cell r="AC58">
            <v>5</v>
          </cell>
          <cell r="AG58">
            <v>17</v>
          </cell>
        </row>
        <row r="59">
          <cell r="I59">
            <v>6</v>
          </cell>
          <cell r="AG59">
            <v>5</v>
          </cell>
        </row>
        <row r="65">
          <cell r="L65">
            <v>5</v>
          </cell>
          <cell r="Q65">
            <v>5</v>
          </cell>
        </row>
        <row r="67">
          <cell r="I67">
            <v>10</v>
          </cell>
          <cell r="M67">
            <v>5</v>
          </cell>
          <cell r="Q67">
            <v>10</v>
          </cell>
          <cell r="AG67">
            <v>5</v>
          </cell>
        </row>
      </sheetData>
      <sheetData sheetId="12"/>
      <sheetData sheetId="13"/>
      <sheetData sheetId="14"/>
      <sheetData sheetId="15" refreshError="1"/>
      <sheetData sheetId="16" refreshError="1"/>
      <sheetData sheetId="17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2.bin"/></Relationships>
</file>

<file path=xl/worksheets/_rels/sheet1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101.bin"/></Relationships>
</file>

<file path=xl/worksheets/_rels/sheet1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102.bin"/></Relationships>
</file>

<file path=xl/worksheets/_rels/sheet1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103.bin"/></Relationships>
</file>

<file path=xl/worksheets/_rels/sheet1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104.bin"/></Relationships>
</file>

<file path=xl/worksheets/_rels/sheet1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105.bin"/></Relationships>
</file>

<file path=xl/worksheets/_rels/sheet1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106.bin"/></Relationships>
</file>

<file path=xl/worksheets/_rels/sheet1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107.bin"/></Relationships>
</file>

<file path=xl/worksheets/_rels/sheet1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108.bin"/></Relationships>
</file>

<file path=xl/worksheets/_rels/sheet10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109.bin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1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3.bin"/></Relationships>
</file>

<file path=xl/worksheets/_rels/sheet1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0.xml"/><Relationship Id="rId1" Type="http://schemas.openxmlformats.org/officeDocument/2006/relationships/printerSettings" Target="../printerSettings/printerSettings111.bin"/></Relationships>
</file>

<file path=xl/worksheets/_rels/sheet1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112.bin"/></Relationships>
</file>

<file path=xl/worksheets/_rels/sheet1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113.bin"/></Relationships>
</file>

<file path=xl/worksheets/_rels/sheet1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114.bin"/></Relationships>
</file>

<file path=xl/worksheets/_rels/sheet1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115.bin"/></Relationships>
</file>

<file path=xl/worksheets/_rels/sheet1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116.bin"/></Relationships>
</file>

<file path=xl/worksheets/_rels/sheet1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6.xml"/><Relationship Id="rId1" Type="http://schemas.openxmlformats.org/officeDocument/2006/relationships/printerSettings" Target="../printerSettings/printerSettings117.bin"/></Relationships>
</file>

<file path=xl/worksheets/_rels/sheet1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118.bin"/></Relationships>
</file>

<file path=xl/worksheets/_rels/sheet1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8.xml"/><Relationship Id="rId1" Type="http://schemas.openxmlformats.org/officeDocument/2006/relationships/printerSettings" Target="../printerSettings/printerSettings119.bin"/></Relationships>
</file>

<file path=xl/worksheets/_rels/sheet1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9.xml"/><Relationship Id="rId1" Type="http://schemas.openxmlformats.org/officeDocument/2006/relationships/printerSettings" Target="../printerSettings/printerSettings12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4.bin"/></Relationships>
</file>

<file path=xl/worksheets/_rels/sheet1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0.xml"/><Relationship Id="rId1" Type="http://schemas.openxmlformats.org/officeDocument/2006/relationships/printerSettings" Target="../printerSettings/printerSettings121.bin"/></Relationships>
</file>

<file path=xl/worksheets/_rels/sheet1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1.xml"/><Relationship Id="rId1" Type="http://schemas.openxmlformats.org/officeDocument/2006/relationships/printerSettings" Target="../printerSettings/printerSettings122.bin"/></Relationships>
</file>

<file path=xl/worksheets/_rels/sheet1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2.xml"/><Relationship Id="rId1" Type="http://schemas.openxmlformats.org/officeDocument/2006/relationships/printerSettings" Target="../printerSettings/printerSettings123.bin"/></Relationships>
</file>

<file path=xl/worksheets/_rels/sheet1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3.xml"/><Relationship Id="rId1" Type="http://schemas.openxmlformats.org/officeDocument/2006/relationships/printerSettings" Target="../printerSettings/printerSettings124.bin"/></Relationships>
</file>

<file path=xl/worksheets/_rels/sheet1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4.xml"/><Relationship Id="rId1" Type="http://schemas.openxmlformats.org/officeDocument/2006/relationships/printerSettings" Target="../printerSettings/printerSettings125.bin"/></Relationships>
</file>

<file path=xl/worksheets/_rels/sheet1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5.xml"/><Relationship Id="rId1" Type="http://schemas.openxmlformats.org/officeDocument/2006/relationships/printerSettings" Target="../printerSettings/printerSettings126.bin"/></Relationships>
</file>

<file path=xl/worksheets/_rels/sheet1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6.xml"/><Relationship Id="rId1" Type="http://schemas.openxmlformats.org/officeDocument/2006/relationships/printerSettings" Target="../printerSettings/printerSettings127.bin"/></Relationships>
</file>

<file path=xl/worksheets/_rels/sheet1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7.xml"/><Relationship Id="rId1" Type="http://schemas.openxmlformats.org/officeDocument/2006/relationships/printerSettings" Target="../printerSettings/printerSettings128.bin"/></Relationships>
</file>

<file path=xl/worksheets/_rels/sheet1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129.bin"/></Relationships>
</file>

<file path=xl/worksheets/_rels/sheet1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9.xml"/><Relationship Id="rId1" Type="http://schemas.openxmlformats.org/officeDocument/2006/relationships/printerSettings" Target="../printerSettings/printerSettings130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5.bin"/></Relationships>
</file>

<file path=xl/worksheets/_rels/sheet1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131.bin"/></Relationships>
</file>

<file path=xl/worksheets/_rels/sheet1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1.xml"/><Relationship Id="rId1" Type="http://schemas.openxmlformats.org/officeDocument/2006/relationships/printerSettings" Target="../printerSettings/printerSettings132.bin"/></Relationships>
</file>

<file path=xl/worksheets/_rels/sheet1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2.xml"/><Relationship Id="rId1" Type="http://schemas.openxmlformats.org/officeDocument/2006/relationships/printerSettings" Target="../printerSettings/printerSettings133.bin"/></Relationships>
</file>

<file path=xl/worksheets/_rels/sheet1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3.xml"/><Relationship Id="rId1" Type="http://schemas.openxmlformats.org/officeDocument/2006/relationships/printerSettings" Target="../printerSettings/printerSettings134.bin"/></Relationships>
</file>

<file path=xl/worksheets/_rels/sheet1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135.bin"/></Relationships>
</file>

<file path=xl/worksheets/_rels/sheet1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5.xml"/><Relationship Id="rId1" Type="http://schemas.openxmlformats.org/officeDocument/2006/relationships/printerSettings" Target="../printerSettings/printerSettings136.bin"/></Relationships>
</file>

<file path=xl/worksheets/_rels/sheet1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6.xml"/><Relationship Id="rId1" Type="http://schemas.openxmlformats.org/officeDocument/2006/relationships/printerSettings" Target="../printerSettings/printerSettings137.bin"/></Relationships>
</file>

<file path=xl/worksheets/_rels/sheet1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7.xml"/><Relationship Id="rId1" Type="http://schemas.openxmlformats.org/officeDocument/2006/relationships/printerSettings" Target="../printerSettings/printerSettings138.bin"/></Relationships>
</file>

<file path=xl/worksheets/_rels/sheet1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8.xml"/><Relationship Id="rId1" Type="http://schemas.openxmlformats.org/officeDocument/2006/relationships/printerSettings" Target="../printerSettings/printerSettings139.bin"/></Relationships>
</file>

<file path=xl/worksheets/_rels/sheet1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9.xml"/><Relationship Id="rId1" Type="http://schemas.openxmlformats.org/officeDocument/2006/relationships/printerSettings" Target="../printerSettings/printerSettings140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6.bin"/></Relationships>
</file>

<file path=xl/worksheets/_rels/sheet1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0.xml"/><Relationship Id="rId1" Type="http://schemas.openxmlformats.org/officeDocument/2006/relationships/printerSettings" Target="../printerSettings/printerSettings141.bin"/></Relationships>
</file>

<file path=xl/worksheets/_rels/sheet1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1.xml"/><Relationship Id="rId1" Type="http://schemas.openxmlformats.org/officeDocument/2006/relationships/printerSettings" Target="../printerSettings/printerSettings142.bin"/></Relationships>
</file>

<file path=xl/worksheets/_rels/sheet1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2.xml"/><Relationship Id="rId1" Type="http://schemas.openxmlformats.org/officeDocument/2006/relationships/printerSettings" Target="../printerSettings/printerSettings143.bin"/></Relationships>
</file>

<file path=xl/worksheets/_rels/sheet1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3.xml"/><Relationship Id="rId1" Type="http://schemas.openxmlformats.org/officeDocument/2006/relationships/printerSettings" Target="../printerSettings/printerSettings144.bin"/></Relationships>
</file>

<file path=xl/worksheets/_rels/sheet1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4.xml"/><Relationship Id="rId1" Type="http://schemas.openxmlformats.org/officeDocument/2006/relationships/printerSettings" Target="../printerSettings/printerSettings145.bin"/></Relationships>
</file>

<file path=xl/worksheets/_rels/sheet1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5.xml"/><Relationship Id="rId1" Type="http://schemas.openxmlformats.org/officeDocument/2006/relationships/printerSettings" Target="../printerSettings/printerSettings146.bin"/></Relationships>
</file>

<file path=xl/worksheets/_rels/sheet1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6.xml"/><Relationship Id="rId1" Type="http://schemas.openxmlformats.org/officeDocument/2006/relationships/printerSettings" Target="../printerSettings/printerSettings147.bin"/></Relationships>
</file>

<file path=xl/worksheets/_rels/sheet1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7.xml"/><Relationship Id="rId1" Type="http://schemas.openxmlformats.org/officeDocument/2006/relationships/printerSettings" Target="../printerSettings/printerSettings148.bin"/></Relationships>
</file>

<file path=xl/worksheets/_rels/sheet1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8.xml"/><Relationship Id="rId1" Type="http://schemas.openxmlformats.org/officeDocument/2006/relationships/printerSettings" Target="../printerSettings/printerSettings149.bin"/></Relationships>
</file>

<file path=xl/worksheets/_rels/sheet1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9.xml"/><Relationship Id="rId1" Type="http://schemas.openxmlformats.org/officeDocument/2006/relationships/printerSettings" Target="../printerSettings/printerSettings150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7.bin"/></Relationships>
</file>

<file path=xl/worksheets/_rels/sheet1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0.xml"/><Relationship Id="rId1" Type="http://schemas.openxmlformats.org/officeDocument/2006/relationships/printerSettings" Target="../printerSettings/printerSettings151.bin"/></Relationships>
</file>

<file path=xl/worksheets/_rels/sheet1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1.xml"/><Relationship Id="rId1" Type="http://schemas.openxmlformats.org/officeDocument/2006/relationships/printerSettings" Target="../printerSettings/printerSettings152.bin"/></Relationships>
</file>

<file path=xl/worksheets/_rels/sheet1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2.xml"/><Relationship Id="rId1" Type="http://schemas.openxmlformats.org/officeDocument/2006/relationships/printerSettings" Target="../printerSettings/printerSettings153.bin"/></Relationships>
</file>

<file path=xl/worksheets/_rels/sheet1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3.xml"/><Relationship Id="rId1" Type="http://schemas.openxmlformats.org/officeDocument/2006/relationships/printerSettings" Target="../printerSettings/printerSettings154.bin"/></Relationships>
</file>

<file path=xl/worksheets/_rels/sheet1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4.xml"/><Relationship Id="rId1" Type="http://schemas.openxmlformats.org/officeDocument/2006/relationships/printerSettings" Target="../printerSettings/printerSettings155.bin"/></Relationships>
</file>

<file path=xl/worksheets/_rels/sheet1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5.xml"/><Relationship Id="rId1" Type="http://schemas.openxmlformats.org/officeDocument/2006/relationships/printerSettings" Target="../printerSettings/printerSettings156.bin"/></Relationships>
</file>

<file path=xl/worksheets/_rels/sheet1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6.xml"/><Relationship Id="rId1" Type="http://schemas.openxmlformats.org/officeDocument/2006/relationships/printerSettings" Target="../printerSettings/printerSettings157.bin"/></Relationships>
</file>

<file path=xl/worksheets/_rels/sheet1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7.xml"/><Relationship Id="rId1" Type="http://schemas.openxmlformats.org/officeDocument/2006/relationships/printerSettings" Target="../printerSettings/printerSettings158.bin"/></Relationships>
</file>

<file path=xl/worksheets/_rels/sheet1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8.xml"/><Relationship Id="rId1" Type="http://schemas.openxmlformats.org/officeDocument/2006/relationships/printerSettings" Target="../printerSettings/printerSettings159.bin"/></Relationships>
</file>

<file path=xl/worksheets/_rels/sheet1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9.xml"/><Relationship Id="rId1" Type="http://schemas.openxmlformats.org/officeDocument/2006/relationships/printerSettings" Target="../printerSettings/printerSettings160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8.bin"/></Relationships>
</file>

<file path=xl/worksheets/_rels/sheet1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0.xml"/><Relationship Id="rId1" Type="http://schemas.openxmlformats.org/officeDocument/2006/relationships/printerSettings" Target="../printerSettings/printerSettings161.bin"/></Relationships>
</file>

<file path=xl/worksheets/_rels/sheet1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1.xml"/><Relationship Id="rId1" Type="http://schemas.openxmlformats.org/officeDocument/2006/relationships/printerSettings" Target="../printerSettings/printerSettings162.bin"/></Relationships>
</file>

<file path=xl/worksheets/_rels/sheet1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2.xml"/><Relationship Id="rId1" Type="http://schemas.openxmlformats.org/officeDocument/2006/relationships/printerSettings" Target="../printerSettings/printerSettings163.bin"/></Relationships>
</file>

<file path=xl/worksheets/_rels/sheet1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3.xml"/><Relationship Id="rId1" Type="http://schemas.openxmlformats.org/officeDocument/2006/relationships/printerSettings" Target="../printerSettings/printerSettings164.bin"/></Relationships>
</file>

<file path=xl/worksheets/_rels/sheet1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4.xml"/><Relationship Id="rId1" Type="http://schemas.openxmlformats.org/officeDocument/2006/relationships/printerSettings" Target="../printerSettings/printerSettings165.bin"/></Relationships>
</file>

<file path=xl/worksheets/_rels/sheet1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5.xml"/><Relationship Id="rId1" Type="http://schemas.openxmlformats.org/officeDocument/2006/relationships/printerSettings" Target="../printerSettings/printerSettings166.bin"/></Relationships>
</file>

<file path=xl/worksheets/_rels/sheet1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6.xml"/><Relationship Id="rId1" Type="http://schemas.openxmlformats.org/officeDocument/2006/relationships/printerSettings" Target="../printerSettings/printerSettings167.bin"/></Relationships>
</file>

<file path=xl/worksheets/_rels/sheet1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7.xml"/><Relationship Id="rId1" Type="http://schemas.openxmlformats.org/officeDocument/2006/relationships/printerSettings" Target="../printerSettings/printerSettings168.bin"/></Relationships>
</file>

<file path=xl/worksheets/_rels/sheet1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8.xml"/><Relationship Id="rId1" Type="http://schemas.openxmlformats.org/officeDocument/2006/relationships/printerSettings" Target="../printerSettings/printerSettings169.bin"/></Relationships>
</file>

<file path=xl/worksheets/_rels/sheet1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9.xml"/><Relationship Id="rId1" Type="http://schemas.openxmlformats.org/officeDocument/2006/relationships/printerSettings" Target="../printerSettings/printerSettings170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9.bin"/></Relationships>
</file>

<file path=xl/worksheets/_rels/sheet1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0.xml"/><Relationship Id="rId1" Type="http://schemas.openxmlformats.org/officeDocument/2006/relationships/printerSettings" Target="../printerSettings/printerSettings171.bin"/></Relationships>
</file>

<file path=xl/worksheets/_rels/sheet1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1.xml"/><Relationship Id="rId1" Type="http://schemas.openxmlformats.org/officeDocument/2006/relationships/printerSettings" Target="../printerSettings/printerSettings172.bin"/></Relationships>
</file>

<file path=xl/worksheets/_rels/sheet1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2.xml"/><Relationship Id="rId1" Type="http://schemas.openxmlformats.org/officeDocument/2006/relationships/printerSettings" Target="../printerSettings/printerSettings173.bin"/></Relationships>
</file>

<file path=xl/worksheets/_rels/sheet1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3.xml"/><Relationship Id="rId1" Type="http://schemas.openxmlformats.org/officeDocument/2006/relationships/printerSettings" Target="../printerSettings/printerSettings174.bin"/></Relationships>
</file>

<file path=xl/worksheets/_rels/sheet1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4.xml"/><Relationship Id="rId1" Type="http://schemas.openxmlformats.org/officeDocument/2006/relationships/printerSettings" Target="../printerSettings/printerSettings175.bin"/></Relationships>
</file>

<file path=xl/worksheets/_rels/sheet1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5.xml"/><Relationship Id="rId1" Type="http://schemas.openxmlformats.org/officeDocument/2006/relationships/printerSettings" Target="../printerSettings/printerSettings176.bin"/></Relationships>
</file>

<file path=xl/worksheets/_rels/sheet1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6.xml"/><Relationship Id="rId1" Type="http://schemas.openxmlformats.org/officeDocument/2006/relationships/printerSettings" Target="../printerSettings/printerSettings177.bin"/></Relationships>
</file>

<file path=xl/worksheets/_rels/sheet1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7.xml"/><Relationship Id="rId1" Type="http://schemas.openxmlformats.org/officeDocument/2006/relationships/printerSettings" Target="../printerSettings/printerSettings178.bin"/></Relationships>
</file>

<file path=xl/worksheets/_rels/sheet1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8.xml"/><Relationship Id="rId1" Type="http://schemas.openxmlformats.org/officeDocument/2006/relationships/printerSettings" Target="../printerSettings/printerSettings179.bin"/></Relationships>
</file>

<file path=xl/worksheets/_rels/sheet1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9.xml"/><Relationship Id="rId1" Type="http://schemas.openxmlformats.org/officeDocument/2006/relationships/printerSettings" Target="../printerSettings/printerSettings180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0.bin"/></Relationships>
</file>

<file path=xl/worksheets/_rels/sheet1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0.xml"/><Relationship Id="rId1" Type="http://schemas.openxmlformats.org/officeDocument/2006/relationships/printerSettings" Target="../printerSettings/printerSettings181.bin"/></Relationships>
</file>

<file path=xl/worksheets/_rels/sheet1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1.xml"/><Relationship Id="rId1" Type="http://schemas.openxmlformats.org/officeDocument/2006/relationships/printerSettings" Target="../printerSettings/printerSettings182.bin"/></Relationships>
</file>

<file path=xl/worksheets/_rels/sheet1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2.xml"/><Relationship Id="rId1" Type="http://schemas.openxmlformats.org/officeDocument/2006/relationships/printerSettings" Target="../printerSettings/printerSettings183.bin"/></Relationships>
</file>

<file path=xl/worksheets/_rels/sheet1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3.xml"/><Relationship Id="rId1" Type="http://schemas.openxmlformats.org/officeDocument/2006/relationships/printerSettings" Target="../printerSettings/printerSettings184.bin"/></Relationships>
</file>

<file path=xl/worksheets/_rels/sheet1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4.xml"/><Relationship Id="rId1" Type="http://schemas.openxmlformats.org/officeDocument/2006/relationships/printerSettings" Target="../printerSettings/printerSettings185.bin"/></Relationships>
</file>

<file path=xl/worksheets/_rels/sheet1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5.xml"/><Relationship Id="rId1" Type="http://schemas.openxmlformats.org/officeDocument/2006/relationships/printerSettings" Target="../printerSettings/printerSettings186.bin"/></Relationships>
</file>

<file path=xl/worksheets/_rels/sheet1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6.xml"/><Relationship Id="rId1" Type="http://schemas.openxmlformats.org/officeDocument/2006/relationships/printerSettings" Target="../printerSettings/printerSettings187.bin"/></Relationships>
</file>

<file path=xl/worksheets/_rels/sheet1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7.xml"/><Relationship Id="rId1" Type="http://schemas.openxmlformats.org/officeDocument/2006/relationships/printerSettings" Target="../printerSettings/printerSettings188.bin"/></Relationships>
</file>

<file path=xl/worksheets/_rels/sheet1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8.xml"/><Relationship Id="rId1" Type="http://schemas.openxmlformats.org/officeDocument/2006/relationships/printerSettings" Target="../printerSettings/printerSettings189.bin"/></Relationships>
</file>

<file path=xl/worksheets/_rels/sheet1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9.xml"/><Relationship Id="rId1" Type="http://schemas.openxmlformats.org/officeDocument/2006/relationships/printerSettings" Target="../printerSettings/printerSettings190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1.bin"/></Relationships>
</file>

<file path=xl/worksheets/_rels/sheet1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0.xml"/><Relationship Id="rId1" Type="http://schemas.openxmlformats.org/officeDocument/2006/relationships/printerSettings" Target="../printerSettings/printerSettings191.bin"/></Relationships>
</file>

<file path=xl/worksheets/_rels/sheet1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1.xml"/><Relationship Id="rId1" Type="http://schemas.openxmlformats.org/officeDocument/2006/relationships/printerSettings" Target="../printerSettings/printerSettings192.bin"/></Relationships>
</file>

<file path=xl/worksheets/_rels/sheet1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2.xml"/><Relationship Id="rId1" Type="http://schemas.openxmlformats.org/officeDocument/2006/relationships/printerSettings" Target="../printerSettings/printerSettings193.bin"/></Relationships>
</file>

<file path=xl/worksheets/_rels/sheet1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3.xml"/><Relationship Id="rId1" Type="http://schemas.openxmlformats.org/officeDocument/2006/relationships/printerSettings" Target="../printerSettings/printerSettings194.bin"/></Relationships>
</file>

<file path=xl/worksheets/_rels/sheet1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4.xml"/><Relationship Id="rId1" Type="http://schemas.openxmlformats.org/officeDocument/2006/relationships/printerSettings" Target="../printerSettings/printerSettings195.bin"/></Relationships>
</file>

<file path=xl/worksheets/_rels/sheet1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5.xml"/><Relationship Id="rId1" Type="http://schemas.openxmlformats.org/officeDocument/2006/relationships/printerSettings" Target="../printerSettings/printerSettings196.bin"/></Relationships>
</file>

<file path=xl/worksheets/_rels/sheet1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6.xml"/><Relationship Id="rId1" Type="http://schemas.openxmlformats.org/officeDocument/2006/relationships/printerSettings" Target="../printerSettings/printerSettings197.bin"/></Relationships>
</file>

<file path=xl/worksheets/_rels/sheet1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7.xml"/><Relationship Id="rId1" Type="http://schemas.openxmlformats.org/officeDocument/2006/relationships/printerSettings" Target="../printerSettings/printerSettings198.bin"/></Relationships>
</file>

<file path=xl/worksheets/_rels/sheet1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8.xml"/><Relationship Id="rId1" Type="http://schemas.openxmlformats.org/officeDocument/2006/relationships/printerSettings" Target="../printerSettings/printerSettings199.bin"/></Relationships>
</file>

<file path=xl/worksheets/_rels/sheet1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9.xml"/><Relationship Id="rId1" Type="http://schemas.openxmlformats.org/officeDocument/2006/relationships/printerSettings" Target="../printerSettings/printerSettings200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2.bin"/></Relationships>
</file>

<file path=xl/worksheets/_rels/sheet2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0.xml"/><Relationship Id="rId1" Type="http://schemas.openxmlformats.org/officeDocument/2006/relationships/printerSettings" Target="../printerSettings/printerSettings201.bin"/></Relationships>
</file>

<file path=xl/worksheets/_rels/sheet2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1.xml"/><Relationship Id="rId1" Type="http://schemas.openxmlformats.org/officeDocument/2006/relationships/printerSettings" Target="../printerSettings/printerSettings202.bin"/></Relationships>
</file>

<file path=xl/worksheets/_rels/sheet2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2.xml"/><Relationship Id="rId1" Type="http://schemas.openxmlformats.org/officeDocument/2006/relationships/printerSettings" Target="../printerSettings/printerSettings203.bin"/></Relationships>
</file>

<file path=xl/worksheets/_rels/sheet2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3.xml"/><Relationship Id="rId1" Type="http://schemas.openxmlformats.org/officeDocument/2006/relationships/printerSettings" Target="../printerSettings/printerSettings204.bin"/></Relationships>
</file>

<file path=xl/worksheets/_rels/sheet2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4.xml"/><Relationship Id="rId1" Type="http://schemas.openxmlformats.org/officeDocument/2006/relationships/printerSettings" Target="../printerSettings/printerSettings205.bin"/></Relationships>
</file>

<file path=xl/worksheets/_rels/sheet2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5.xml"/><Relationship Id="rId1" Type="http://schemas.openxmlformats.org/officeDocument/2006/relationships/printerSettings" Target="../printerSettings/printerSettings206.bin"/></Relationships>
</file>

<file path=xl/worksheets/_rels/sheet2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6.xml"/><Relationship Id="rId1" Type="http://schemas.openxmlformats.org/officeDocument/2006/relationships/printerSettings" Target="../printerSettings/printerSettings207.bin"/></Relationships>
</file>

<file path=xl/worksheets/_rels/sheet2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7.xml"/><Relationship Id="rId1" Type="http://schemas.openxmlformats.org/officeDocument/2006/relationships/printerSettings" Target="../printerSettings/printerSettings208.bin"/></Relationships>
</file>

<file path=xl/worksheets/_rels/sheet20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8.xml"/><Relationship Id="rId1" Type="http://schemas.openxmlformats.org/officeDocument/2006/relationships/printerSettings" Target="../printerSettings/printerSettings209.bin"/></Relationships>
</file>

<file path=xl/worksheets/_rels/sheet20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9.xml"/><Relationship Id="rId1" Type="http://schemas.openxmlformats.org/officeDocument/2006/relationships/printerSettings" Target="../printerSettings/printerSettings21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3.bin"/></Relationships>
</file>

<file path=xl/worksheets/_rels/sheet2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0.xml"/><Relationship Id="rId1" Type="http://schemas.openxmlformats.org/officeDocument/2006/relationships/printerSettings" Target="../printerSettings/printerSettings211.bin"/></Relationships>
</file>

<file path=xl/worksheets/_rels/sheet2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1.xml"/><Relationship Id="rId1" Type="http://schemas.openxmlformats.org/officeDocument/2006/relationships/printerSettings" Target="../printerSettings/printerSettings212.bin"/></Relationships>
</file>

<file path=xl/worksheets/_rels/sheet2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2.xml"/><Relationship Id="rId1" Type="http://schemas.openxmlformats.org/officeDocument/2006/relationships/printerSettings" Target="../printerSettings/printerSettings213.bin"/></Relationships>
</file>

<file path=xl/worksheets/_rels/sheet2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3.xml"/><Relationship Id="rId1" Type="http://schemas.openxmlformats.org/officeDocument/2006/relationships/printerSettings" Target="../printerSettings/printerSettings214.bin"/></Relationships>
</file>

<file path=xl/worksheets/_rels/sheet2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4.xml"/><Relationship Id="rId1" Type="http://schemas.openxmlformats.org/officeDocument/2006/relationships/printerSettings" Target="../printerSettings/printerSettings215.bin"/></Relationships>
</file>

<file path=xl/worksheets/_rels/sheet2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5.xml"/><Relationship Id="rId1" Type="http://schemas.openxmlformats.org/officeDocument/2006/relationships/printerSettings" Target="../printerSettings/printerSettings216.bin"/></Relationships>
</file>

<file path=xl/worksheets/_rels/sheet2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6.xml"/><Relationship Id="rId1" Type="http://schemas.openxmlformats.org/officeDocument/2006/relationships/printerSettings" Target="../printerSettings/printerSettings217.bin"/></Relationships>
</file>

<file path=xl/worksheets/_rels/sheet2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7.xml"/><Relationship Id="rId1" Type="http://schemas.openxmlformats.org/officeDocument/2006/relationships/printerSettings" Target="../printerSettings/printerSettings218.bin"/></Relationships>
</file>

<file path=xl/worksheets/_rels/sheet2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8.xml"/><Relationship Id="rId1" Type="http://schemas.openxmlformats.org/officeDocument/2006/relationships/printerSettings" Target="../printerSettings/printerSettings219.bin"/></Relationships>
</file>

<file path=xl/worksheets/_rels/sheet2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9.xml"/><Relationship Id="rId1" Type="http://schemas.openxmlformats.org/officeDocument/2006/relationships/printerSettings" Target="../printerSettings/printerSettings220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4.bin"/></Relationships>
</file>

<file path=xl/worksheets/_rels/sheet2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0.xml"/><Relationship Id="rId1" Type="http://schemas.openxmlformats.org/officeDocument/2006/relationships/printerSettings" Target="../printerSettings/printerSettings221.bin"/></Relationships>
</file>

<file path=xl/worksheets/_rels/sheet2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1.xml"/><Relationship Id="rId1" Type="http://schemas.openxmlformats.org/officeDocument/2006/relationships/printerSettings" Target="../printerSettings/printerSettings222.bin"/></Relationships>
</file>

<file path=xl/worksheets/_rels/sheet2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2.xml"/><Relationship Id="rId1" Type="http://schemas.openxmlformats.org/officeDocument/2006/relationships/printerSettings" Target="../printerSettings/printerSettings223.bin"/></Relationships>
</file>

<file path=xl/worksheets/_rels/sheet2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3.xml"/><Relationship Id="rId1" Type="http://schemas.openxmlformats.org/officeDocument/2006/relationships/printerSettings" Target="../printerSettings/printerSettings224.bin"/></Relationships>
</file>

<file path=xl/worksheets/_rels/sheet2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4.xml"/><Relationship Id="rId1" Type="http://schemas.openxmlformats.org/officeDocument/2006/relationships/printerSettings" Target="../printerSettings/printerSettings225.bin"/></Relationships>
</file>

<file path=xl/worksheets/_rels/sheet2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5.xml"/><Relationship Id="rId1" Type="http://schemas.openxmlformats.org/officeDocument/2006/relationships/printerSettings" Target="../printerSettings/printerSettings226.bin"/></Relationships>
</file>

<file path=xl/worksheets/_rels/sheet2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6.xml"/><Relationship Id="rId1" Type="http://schemas.openxmlformats.org/officeDocument/2006/relationships/printerSettings" Target="../printerSettings/printerSettings227.bin"/></Relationships>
</file>

<file path=xl/worksheets/_rels/sheet2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7.xml"/><Relationship Id="rId1" Type="http://schemas.openxmlformats.org/officeDocument/2006/relationships/printerSettings" Target="../printerSettings/printerSettings228.bin"/></Relationships>
</file>

<file path=xl/worksheets/_rels/sheet2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8.xml"/><Relationship Id="rId1" Type="http://schemas.openxmlformats.org/officeDocument/2006/relationships/printerSettings" Target="../printerSettings/printerSettings229.bin"/></Relationships>
</file>

<file path=xl/worksheets/_rels/sheet2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9.xml"/><Relationship Id="rId1" Type="http://schemas.openxmlformats.org/officeDocument/2006/relationships/printerSettings" Target="../printerSettings/printerSettings230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5.bin"/></Relationships>
</file>

<file path=xl/worksheets/_rels/sheet2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0.xml"/><Relationship Id="rId1" Type="http://schemas.openxmlformats.org/officeDocument/2006/relationships/printerSettings" Target="../printerSettings/printerSettings231.bin"/></Relationships>
</file>

<file path=xl/worksheets/_rels/sheet2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1.xml"/><Relationship Id="rId1" Type="http://schemas.openxmlformats.org/officeDocument/2006/relationships/printerSettings" Target="../printerSettings/printerSettings232.bin"/></Relationships>
</file>

<file path=xl/worksheets/_rels/sheet2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2.xml"/><Relationship Id="rId1" Type="http://schemas.openxmlformats.org/officeDocument/2006/relationships/printerSettings" Target="../printerSettings/printerSettings233.bin"/></Relationships>
</file>

<file path=xl/worksheets/_rels/sheet2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3.xml"/><Relationship Id="rId1" Type="http://schemas.openxmlformats.org/officeDocument/2006/relationships/printerSettings" Target="../printerSettings/printerSettings234.bin"/></Relationships>
</file>

<file path=xl/worksheets/_rels/sheet2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4.xml"/><Relationship Id="rId1" Type="http://schemas.openxmlformats.org/officeDocument/2006/relationships/printerSettings" Target="../printerSettings/printerSettings235.bin"/></Relationships>
</file>

<file path=xl/worksheets/_rels/sheet2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5.xml"/><Relationship Id="rId1" Type="http://schemas.openxmlformats.org/officeDocument/2006/relationships/printerSettings" Target="../printerSettings/printerSettings236.bin"/></Relationships>
</file>

<file path=xl/worksheets/_rels/sheet2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6.xml"/><Relationship Id="rId1" Type="http://schemas.openxmlformats.org/officeDocument/2006/relationships/printerSettings" Target="../printerSettings/printerSettings237.bin"/></Relationships>
</file>

<file path=xl/worksheets/_rels/sheet2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7.xml"/><Relationship Id="rId1" Type="http://schemas.openxmlformats.org/officeDocument/2006/relationships/printerSettings" Target="../printerSettings/printerSettings238.bin"/></Relationships>
</file>

<file path=xl/worksheets/_rels/sheet2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8.xml"/><Relationship Id="rId1" Type="http://schemas.openxmlformats.org/officeDocument/2006/relationships/printerSettings" Target="../printerSettings/printerSettings239.bin"/></Relationships>
</file>

<file path=xl/worksheets/_rels/sheet2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9.xml"/><Relationship Id="rId1" Type="http://schemas.openxmlformats.org/officeDocument/2006/relationships/printerSettings" Target="../printerSettings/printerSettings240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6.bin"/></Relationships>
</file>

<file path=xl/worksheets/_rels/sheet2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0.xml"/><Relationship Id="rId1" Type="http://schemas.openxmlformats.org/officeDocument/2006/relationships/printerSettings" Target="../printerSettings/printerSettings241.bin"/></Relationships>
</file>

<file path=xl/worksheets/_rels/sheet2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1.xml"/><Relationship Id="rId1" Type="http://schemas.openxmlformats.org/officeDocument/2006/relationships/printerSettings" Target="../printerSettings/printerSettings242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7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8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9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30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2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3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4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5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6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7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8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9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40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2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3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4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5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6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7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8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9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50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51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2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3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4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5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6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5.xml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7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8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9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60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1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2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3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4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5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6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7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8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69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70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9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71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72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73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74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75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76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77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78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79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80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0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81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82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83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84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85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86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87.bin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88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89.bin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90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1.bin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91.bin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92.bin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93.bin"/></Relationships>
</file>

<file path=xl/worksheets/_rels/sheet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94.bin"/></Relationships>
</file>

<file path=xl/worksheets/_rels/sheet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95.bin"/></Relationships>
</file>

<file path=xl/worksheets/_rels/sheet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96.bin"/></Relationships>
</file>

<file path=xl/worksheets/_rels/sheet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97.bin"/></Relationships>
</file>

<file path=xl/worksheets/_rels/sheet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98.bin"/></Relationships>
</file>

<file path=xl/worksheets/_rels/sheet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99.bin"/></Relationships>
</file>

<file path=xl/worksheets/_rels/sheet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100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"/>
  <dimension ref="A3:O65"/>
  <sheetViews>
    <sheetView showGridLines="0" showRowColHeaders="0" tabSelected="1" workbookViewId="0">
      <selection activeCell="G20" sqref="G20"/>
    </sheetView>
  </sheetViews>
  <sheetFormatPr defaultColWidth="9.140625" defaultRowHeight="12"/>
  <cols>
    <col min="1" max="1" width="6.85546875" style="5" customWidth="1"/>
    <col min="2" max="2" width="9.140625" style="47" customWidth="1"/>
    <col min="3" max="10" width="9.140625" style="47"/>
    <col min="11" max="16384" width="9.140625" style="5"/>
  </cols>
  <sheetData>
    <row r="3" spans="2:15" s="1" customFormat="1" ht="15">
      <c r="B3" s="78"/>
      <c r="C3" s="79"/>
      <c r="D3" s="79"/>
      <c r="E3" s="79"/>
      <c r="F3" s="79"/>
      <c r="G3" s="79"/>
      <c r="H3" s="79"/>
      <c r="I3" s="79"/>
      <c r="J3" s="79"/>
    </row>
    <row r="4" spans="2:15" s="1" customFormat="1" ht="15">
      <c r="B4" s="78"/>
      <c r="C4" s="79"/>
      <c r="D4" s="79"/>
      <c r="E4" s="79"/>
      <c r="F4" s="79"/>
      <c r="G4" s="79"/>
      <c r="H4" s="79"/>
      <c r="I4" s="79"/>
      <c r="J4" s="79"/>
    </row>
    <row r="5" spans="2:15" s="1" customFormat="1" ht="15">
      <c r="B5" s="78"/>
      <c r="C5" s="79"/>
      <c r="D5" s="79"/>
      <c r="E5" s="79"/>
      <c r="F5" s="79"/>
      <c r="G5" s="79"/>
      <c r="H5" s="79"/>
      <c r="I5" s="79"/>
      <c r="J5" s="79"/>
    </row>
    <row r="6" spans="2:15" s="1" customFormat="1" ht="15">
      <c r="B6" s="78"/>
      <c r="C6" s="78"/>
      <c r="D6" s="79"/>
      <c r="E6" s="79"/>
      <c r="F6" s="79"/>
      <c r="G6" s="79"/>
      <c r="H6" s="79"/>
      <c r="I6" s="79"/>
      <c r="J6" s="79"/>
    </row>
    <row r="7" spans="2:15" s="1" customFormat="1" ht="15">
      <c r="B7" s="78"/>
      <c r="C7" s="79"/>
      <c r="D7" s="79"/>
      <c r="E7" s="79"/>
      <c r="F7" s="79"/>
      <c r="G7" s="79"/>
      <c r="H7" s="79"/>
      <c r="I7" s="79"/>
      <c r="J7" s="79"/>
    </row>
    <row r="8" spans="2:15" s="1" customFormat="1" ht="15">
      <c r="B8" s="78"/>
      <c r="C8" s="79"/>
      <c r="D8" s="79"/>
      <c r="E8" s="79"/>
      <c r="F8" s="79"/>
      <c r="G8" s="79"/>
      <c r="H8" s="79"/>
      <c r="I8" s="79"/>
      <c r="J8" s="79"/>
    </row>
    <row r="9" spans="2:15" s="1" customFormat="1" ht="15" customHeight="1">
      <c r="B9" s="78"/>
      <c r="C9" s="585" t="s">
        <v>125</v>
      </c>
      <c r="D9" s="585"/>
      <c r="E9" s="585"/>
      <c r="F9" s="585"/>
      <c r="G9" s="585"/>
      <c r="H9" s="585"/>
      <c r="I9" s="585"/>
      <c r="J9" s="585"/>
      <c r="K9" s="585"/>
      <c r="L9" s="585"/>
      <c r="M9" s="585"/>
      <c r="N9" s="585"/>
      <c r="O9" s="585"/>
    </row>
    <row r="10" spans="2:15" s="1" customFormat="1" ht="15">
      <c r="B10" s="78"/>
      <c r="C10" s="79"/>
      <c r="D10" s="79"/>
      <c r="E10" s="79"/>
      <c r="F10" s="79"/>
      <c r="G10" s="79"/>
      <c r="H10" s="79"/>
      <c r="I10" s="79"/>
      <c r="J10" s="79"/>
    </row>
    <row r="11" spans="2:15" s="1" customFormat="1" ht="15">
      <c r="B11" s="78"/>
      <c r="C11" s="79"/>
      <c r="D11" s="79"/>
      <c r="E11" s="79"/>
      <c r="F11" s="79"/>
      <c r="G11" s="79"/>
      <c r="H11" s="79"/>
      <c r="I11" s="79"/>
      <c r="J11" s="79"/>
    </row>
    <row r="12" spans="2:15" s="1" customFormat="1" ht="15">
      <c r="B12" s="78"/>
      <c r="C12" s="79"/>
      <c r="D12" s="79"/>
      <c r="E12" s="79"/>
      <c r="F12" s="79"/>
      <c r="G12" s="79"/>
      <c r="H12" s="79"/>
      <c r="I12" s="79"/>
      <c r="J12" s="79"/>
    </row>
    <row r="13" spans="2:15" s="1" customFormat="1" ht="15">
      <c r="B13" s="78"/>
      <c r="C13" s="79"/>
      <c r="D13" s="79"/>
      <c r="E13" s="79"/>
      <c r="F13" s="79"/>
      <c r="G13" s="79"/>
      <c r="H13" s="79"/>
      <c r="I13" s="79"/>
      <c r="J13" s="79"/>
    </row>
    <row r="14" spans="2:15" s="1" customFormat="1" ht="15">
      <c r="B14" s="78"/>
      <c r="C14" s="79"/>
      <c r="D14" s="79"/>
      <c r="E14" s="79"/>
      <c r="F14" s="79"/>
      <c r="G14" s="79"/>
      <c r="H14" s="79"/>
      <c r="I14" s="79"/>
      <c r="J14" s="79"/>
    </row>
    <row r="15" spans="2:15" s="1" customFormat="1" ht="15">
      <c r="B15" s="78"/>
      <c r="C15" s="79"/>
      <c r="D15" s="79"/>
      <c r="E15" s="79"/>
      <c r="F15" s="79"/>
      <c r="G15" s="79"/>
      <c r="H15" s="79"/>
      <c r="I15" s="79"/>
      <c r="J15" s="79"/>
    </row>
    <row r="16" spans="2:15" s="1" customFormat="1" ht="15">
      <c r="B16" s="586"/>
      <c r="C16" s="587"/>
      <c r="D16" s="79"/>
      <c r="E16" s="79"/>
      <c r="F16" s="79"/>
      <c r="G16" s="79"/>
      <c r="H16" s="79"/>
      <c r="I16" s="79"/>
      <c r="J16" s="79"/>
    </row>
    <row r="17" spans="2:13" s="1" customFormat="1" ht="15">
      <c r="B17" s="136"/>
      <c r="C17" s="137"/>
      <c r="D17" s="79"/>
      <c r="E17" s="79"/>
      <c r="F17" s="79"/>
      <c r="G17" s="79"/>
      <c r="H17" s="79"/>
      <c r="I17" s="79"/>
      <c r="J17" s="79"/>
    </row>
    <row r="18" spans="2:13" s="1" customFormat="1" ht="15">
      <c r="C18" s="137"/>
      <c r="D18" s="79"/>
      <c r="E18" s="79"/>
      <c r="F18" s="79"/>
      <c r="G18" s="79"/>
      <c r="H18" s="79"/>
      <c r="I18" s="79"/>
      <c r="J18" s="79"/>
    </row>
    <row r="19" spans="2:13" s="1" customFormat="1" ht="15">
      <c r="C19" s="467"/>
      <c r="D19" s="79"/>
      <c r="E19" s="79"/>
      <c r="F19" s="79"/>
      <c r="G19" s="79"/>
      <c r="H19" s="79"/>
      <c r="I19" s="79"/>
      <c r="J19" s="79"/>
    </row>
    <row r="20" spans="2:13" s="1" customFormat="1" ht="15">
      <c r="C20" s="347" t="s">
        <v>126</v>
      </c>
      <c r="D20" s="79"/>
      <c r="E20" s="79"/>
      <c r="F20" s="79"/>
      <c r="G20" s="79"/>
      <c r="H20" s="79"/>
      <c r="I20" s="79"/>
      <c r="J20" s="79"/>
    </row>
    <row r="21" spans="2:13" s="1" customFormat="1" ht="15">
      <c r="C21" s="479">
        <v>2018</v>
      </c>
      <c r="D21" s="79"/>
      <c r="E21" s="79"/>
      <c r="F21" s="79"/>
      <c r="G21" s="79"/>
      <c r="H21" s="79"/>
      <c r="I21" s="79"/>
      <c r="J21" s="79"/>
    </row>
    <row r="22" spans="2:13" s="1" customFormat="1" ht="15" customHeight="1">
      <c r="C22" s="479">
        <v>2017</v>
      </c>
      <c r="D22" s="79"/>
      <c r="E22" s="79"/>
      <c r="F22" s="79"/>
      <c r="G22" s="79"/>
      <c r="H22" s="79"/>
      <c r="I22" s="79"/>
      <c r="J22" s="79"/>
    </row>
    <row r="23" spans="2:13" s="1" customFormat="1" ht="15" customHeight="1">
      <c r="C23" s="479">
        <v>2016</v>
      </c>
      <c r="D23" s="79"/>
      <c r="E23" s="79"/>
      <c r="F23" s="79"/>
      <c r="G23" s="79"/>
      <c r="H23" s="79"/>
      <c r="I23" s="79"/>
      <c r="J23" s="79"/>
    </row>
    <row r="24" spans="2:13" ht="15" customHeight="1">
      <c r="B24" s="345"/>
      <c r="C24" s="346">
        <v>2015</v>
      </c>
    </row>
    <row r="25" spans="2:13" ht="15" customHeight="1">
      <c r="B25" s="345"/>
      <c r="C25" s="346">
        <v>2014</v>
      </c>
    </row>
    <row r="26" spans="2:13" ht="15" customHeight="1">
      <c r="B26" s="345"/>
      <c r="C26" s="346">
        <v>2013</v>
      </c>
      <c r="K26" s="47"/>
      <c r="L26" s="47"/>
      <c r="M26" s="47"/>
    </row>
    <row r="27" spans="2:13" ht="15" customHeight="1">
      <c r="B27" s="345"/>
      <c r="C27" s="346">
        <v>2012</v>
      </c>
      <c r="K27" s="47"/>
      <c r="L27" s="47"/>
      <c r="M27" s="47"/>
    </row>
    <row r="28" spans="2:13" ht="15" customHeight="1">
      <c r="B28" s="340"/>
      <c r="C28" s="346">
        <v>2011</v>
      </c>
      <c r="K28" s="47"/>
      <c r="L28" s="47"/>
      <c r="M28" s="47"/>
    </row>
    <row r="29" spans="2:13" ht="15" customHeight="1">
      <c r="B29" s="344"/>
      <c r="C29" s="346">
        <v>2010</v>
      </c>
      <c r="K29" s="47"/>
      <c r="L29" s="47"/>
      <c r="M29" s="47"/>
    </row>
    <row r="30" spans="2:13" ht="15" customHeight="1">
      <c r="B30" s="168"/>
      <c r="C30" s="346">
        <v>2009</v>
      </c>
      <c r="K30" s="47"/>
      <c r="L30" s="47"/>
      <c r="M30" s="47"/>
    </row>
    <row r="31" spans="2:13" ht="15" customHeight="1">
      <c r="B31" s="344"/>
      <c r="C31" s="346">
        <v>2008</v>
      </c>
      <c r="K31" s="47"/>
      <c r="L31" s="47"/>
      <c r="M31" s="47"/>
    </row>
    <row r="32" spans="2:13">
      <c r="K32" s="47"/>
      <c r="L32" s="47"/>
      <c r="M32" s="47"/>
    </row>
    <row r="33" spans="1:13">
      <c r="K33" s="47"/>
      <c r="L33" s="47"/>
      <c r="M33" s="47"/>
    </row>
    <row r="34" spans="1:13">
      <c r="A34" s="146"/>
      <c r="B34" s="143"/>
      <c r="C34" s="143"/>
      <c r="D34" s="143"/>
      <c r="E34" s="143"/>
      <c r="F34" s="143"/>
      <c r="G34" s="143"/>
      <c r="H34" s="143"/>
      <c r="I34" s="143"/>
      <c r="J34" s="143"/>
      <c r="K34" s="47"/>
      <c r="L34" s="47"/>
      <c r="M34" s="47"/>
    </row>
    <row r="35" spans="1:13">
      <c r="A35" s="146"/>
      <c r="B35" s="143"/>
      <c r="C35" s="143"/>
      <c r="D35" s="143"/>
      <c r="E35" s="143"/>
      <c r="F35" s="143"/>
      <c r="G35" s="143"/>
      <c r="H35" s="143"/>
      <c r="K35" s="47"/>
      <c r="L35" s="47"/>
      <c r="M35" s="47"/>
    </row>
    <row r="36" spans="1:13">
      <c r="A36" s="146"/>
      <c r="B36" s="583"/>
      <c r="C36" s="583"/>
      <c r="D36" s="583"/>
      <c r="E36" s="583"/>
      <c r="F36" s="583"/>
      <c r="G36" s="583"/>
      <c r="H36" s="583"/>
      <c r="I36" s="583"/>
      <c r="K36" s="47"/>
      <c r="L36" s="47"/>
      <c r="M36" s="47"/>
    </row>
    <row r="37" spans="1:13">
      <c r="A37" s="146"/>
      <c r="B37" s="583"/>
      <c r="C37" s="583"/>
      <c r="D37" s="583"/>
      <c r="E37" s="583"/>
      <c r="F37" s="583"/>
      <c r="G37" s="583"/>
      <c r="H37" s="583"/>
      <c r="I37" s="583"/>
      <c r="K37" s="47"/>
      <c r="L37" s="47"/>
      <c r="M37" s="47"/>
    </row>
    <row r="38" spans="1:13">
      <c r="A38" s="146"/>
      <c r="B38" s="582"/>
      <c r="C38" s="582"/>
      <c r="D38" s="582"/>
      <c r="E38" s="582"/>
      <c r="F38" s="582"/>
      <c r="G38" s="582"/>
      <c r="H38" s="582"/>
      <c r="I38" s="582"/>
      <c r="K38" s="47"/>
      <c r="L38" s="47"/>
      <c r="M38" s="47"/>
    </row>
    <row r="39" spans="1:13">
      <c r="A39" s="146"/>
      <c r="B39" s="582"/>
      <c r="C39" s="582"/>
      <c r="D39" s="582"/>
      <c r="E39" s="582"/>
      <c r="F39" s="582"/>
      <c r="G39" s="582"/>
      <c r="H39" s="582"/>
      <c r="I39" s="582"/>
      <c r="J39" s="582"/>
      <c r="K39" s="47"/>
      <c r="L39" s="47"/>
      <c r="M39" s="47"/>
    </row>
    <row r="40" spans="1:13">
      <c r="A40" s="146"/>
      <c r="B40" s="584"/>
      <c r="C40" s="582"/>
      <c r="D40" s="582"/>
      <c r="E40" s="582"/>
      <c r="F40" s="582"/>
      <c r="G40" s="582"/>
      <c r="H40" s="582"/>
      <c r="I40" s="582"/>
      <c r="J40" s="582"/>
      <c r="K40" s="47"/>
      <c r="L40" s="47"/>
      <c r="M40" s="47"/>
    </row>
    <row r="41" spans="1:13">
      <c r="A41" s="146"/>
      <c r="B41" s="584"/>
      <c r="C41" s="582"/>
      <c r="D41" s="582"/>
      <c r="E41" s="582"/>
      <c r="F41" s="582"/>
      <c r="G41" s="582"/>
      <c r="H41" s="582"/>
      <c r="I41" s="582"/>
      <c r="J41" s="169"/>
      <c r="K41" s="47"/>
      <c r="L41" s="47"/>
      <c r="M41" s="47"/>
    </row>
    <row r="42" spans="1:13">
      <c r="A42" s="146"/>
      <c r="B42" s="583"/>
      <c r="C42" s="583"/>
      <c r="D42" s="583"/>
      <c r="E42" s="583"/>
      <c r="F42" s="583"/>
      <c r="G42" s="583"/>
      <c r="H42" s="583"/>
      <c r="I42" s="583"/>
      <c r="J42" s="583"/>
      <c r="K42" s="47"/>
      <c r="L42" s="47"/>
      <c r="M42" s="47"/>
    </row>
    <row r="43" spans="1:13">
      <c r="A43" s="146"/>
      <c r="B43" s="144"/>
      <c r="C43" s="143"/>
      <c r="D43" s="143"/>
      <c r="E43" s="143"/>
      <c r="F43" s="143"/>
      <c r="G43" s="143"/>
      <c r="H43" s="143"/>
      <c r="I43" s="143"/>
      <c r="J43" s="143"/>
      <c r="K43" s="47"/>
      <c r="L43" s="47"/>
      <c r="M43" s="47"/>
    </row>
    <row r="44" spans="1:13">
      <c r="A44" s="146"/>
      <c r="B44" s="144"/>
      <c r="C44" s="143"/>
      <c r="D44" s="143"/>
      <c r="E44" s="143"/>
      <c r="F44" s="143"/>
      <c r="G44" s="143"/>
      <c r="H44" s="143"/>
      <c r="I44" s="143"/>
      <c r="J44" s="143"/>
      <c r="K44" s="47"/>
      <c r="L44" s="47"/>
      <c r="M44" s="47"/>
    </row>
    <row r="45" spans="1:13">
      <c r="A45" s="146"/>
      <c r="B45" s="143"/>
      <c r="C45" s="143"/>
      <c r="D45" s="143"/>
      <c r="E45" s="143"/>
      <c r="F45" s="143"/>
      <c r="G45" s="169"/>
      <c r="H45" s="169"/>
      <c r="I45" s="169"/>
      <c r="J45" s="169"/>
      <c r="K45" s="47"/>
      <c r="L45" s="47"/>
      <c r="M45" s="47"/>
    </row>
    <row r="46" spans="1:13">
      <c r="A46" s="146"/>
      <c r="B46" s="584"/>
      <c r="C46" s="582"/>
      <c r="D46" s="582"/>
      <c r="E46" s="582"/>
      <c r="F46" s="582"/>
      <c r="G46" s="582"/>
      <c r="H46" s="582"/>
      <c r="I46" s="582"/>
      <c r="J46" s="169"/>
      <c r="K46" s="47"/>
      <c r="L46" s="47"/>
      <c r="M46" s="47"/>
    </row>
    <row r="47" spans="1:13">
      <c r="A47" s="146"/>
      <c r="B47" s="584"/>
      <c r="C47" s="582"/>
      <c r="D47" s="582"/>
      <c r="E47" s="582"/>
      <c r="F47" s="582"/>
      <c r="G47" s="582"/>
      <c r="H47" s="582"/>
      <c r="I47" s="582"/>
      <c r="J47" s="169"/>
      <c r="K47" s="47"/>
      <c r="L47" s="47"/>
      <c r="M47" s="47"/>
    </row>
    <row r="48" spans="1:13">
      <c r="A48" s="146"/>
      <c r="B48" s="583"/>
      <c r="C48" s="583"/>
      <c r="D48" s="583"/>
      <c r="E48" s="583"/>
      <c r="F48" s="583"/>
      <c r="G48" s="583"/>
      <c r="H48" s="583"/>
      <c r="I48" s="583"/>
      <c r="J48" s="583"/>
      <c r="K48" s="47"/>
      <c r="L48" s="47"/>
      <c r="M48" s="47"/>
    </row>
    <row r="49" spans="1:13">
      <c r="A49" s="146"/>
      <c r="B49" s="582"/>
      <c r="C49" s="582"/>
      <c r="D49" s="582"/>
      <c r="E49" s="582"/>
      <c r="F49" s="582"/>
      <c r="G49" s="582"/>
      <c r="H49" s="582"/>
      <c r="I49" s="582"/>
      <c r="J49" s="582"/>
      <c r="K49" s="47"/>
      <c r="L49" s="47"/>
      <c r="M49" s="47"/>
    </row>
    <row r="50" spans="1:13">
      <c r="A50" s="146"/>
      <c r="B50" s="143"/>
      <c r="C50" s="143"/>
      <c r="D50" s="143"/>
      <c r="E50" s="143"/>
      <c r="F50" s="143"/>
      <c r="G50" s="143"/>
      <c r="K50" s="47"/>
      <c r="L50" s="47"/>
      <c r="M50" s="47"/>
    </row>
    <row r="51" spans="1:13">
      <c r="A51" s="146"/>
      <c r="B51" s="143"/>
      <c r="C51" s="143"/>
      <c r="D51" s="143"/>
      <c r="E51" s="143"/>
      <c r="F51" s="143"/>
      <c r="G51" s="143"/>
      <c r="K51" s="47"/>
      <c r="L51" s="47"/>
      <c r="M51" s="47"/>
    </row>
    <row r="52" spans="1:13">
      <c r="A52" s="146"/>
      <c r="B52" s="50"/>
      <c r="C52" s="49"/>
    </row>
    <row r="53" spans="1:13">
      <c r="A53" s="146"/>
      <c r="B53" s="50"/>
      <c r="C53" s="49"/>
    </row>
    <row r="54" spans="1:13">
      <c r="A54" s="146"/>
      <c r="B54" s="50"/>
      <c r="C54" s="49"/>
    </row>
    <row r="55" spans="1:13">
      <c r="A55" s="146"/>
      <c r="B55" s="50"/>
      <c r="C55" s="49"/>
    </row>
    <row r="56" spans="1:13">
      <c r="A56" s="146"/>
      <c r="B56" s="50"/>
      <c r="C56" s="49"/>
    </row>
    <row r="57" spans="1:13">
      <c r="A57" s="146"/>
      <c r="B57" s="50"/>
      <c r="C57" s="49"/>
    </row>
    <row r="58" spans="1:13">
      <c r="A58" s="146"/>
      <c r="B58" s="50"/>
      <c r="C58" s="49"/>
    </row>
    <row r="59" spans="1:13">
      <c r="A59" s="146"/>
      <c r="B59" s="50"/>
      <c r="C59" s="49"/>
    </row>
    <row r="60" spans="1:13">
      <c r="A60" s="146"/>
      <c r="B60" s="50"/>
      <c r="C60" s="49"/>
    </row>
    <row r="61" spans="1:13">
      <c r="A61" s="146"/>
      <c r="B61" s="50"/>
      <c r="C61" s="49"/>
    </row>
    <row r="62" spans="1:13">
      <c r="A62" s="146"/>
      <c r="B62" s="50"/>
      <c r="C62" s="49"/>
    </row>
    <row r="63" spans="1:13">
      <c r="A63" s="146"/>
      <c r="B63" s="50"/>
      <c r="C63" s="49"/>
    </row>
    <row r="64" spans="1:13">
      <c r="A64" s="146"/>
      <c r="B64" s="50"/>
      <c r="C64" s="49"/>
    </row>
    <row r="65" spans="1:3">
      <c r="A65" s="146"/>
      <c r="B65" s="50"/>
      <c r="C65" s="49"/>
    </row>
  </sheetData>
  <customSheetViews>
    <customSheetView guid="{DE376690-E965-4CEC-BFBB-B93A498D1953}" showGridLines="0">
      <selection sqref="A1:XFD1048576"/>
      <pageMargins left="0.7" right="0.7" top="0.75" bottom="0.75" header="0.3" footer="0.3"/>
      <pageSetup orientation="portrait" verticalDpi="0" r:id="rId1"/>
    </customSheetView>
  </customSheetViews>
  <mergeCells count="13">
    <mergeCell ref="C9:O9"/>
    <mergeCell ref="B16:C16"/>
    <mergeCell ref="B38:I38"/>
    <mergeCell ref="B48:J48"/>
    <mergeCell ref="B47:I47"/>
    <mergeCell ref="B49:J49"/>
    <mergeCell ref="B36:I36"/>
    <mergeCell ref="B37:I37"/>
    <mergeCell ref="B39:J39"/>
    <mergeCell ref="B40:J40"/>
    <mergeCell ref="B41:I41"/>
    <mergeCell ref="B42:J42"/>
    <mergeCell ref="B46:I46"/>
  </mergeCells>
  <hyperlinks>
    <hyperlink ref="C31" location="'2008'!A1" display="'2008'!A1"/>
    <hyperlink ref="C30" location="'Índice 2009'!A1" display="'Índice 2009'!A1"/>
    <hyperlink ref="C29" location="'Índice 2010'!A1" display="'Índice 2010'!A1"/>
    <hyperlink ref="C28" location="'Índice 2011'!A1" display="'Índice 2011'!A1"/>
    <hyperlink ref="C27" location="Índice_2012!A1" display="Índice_2012!A1"/>
    <hyperlink ref="C26" location="'Índice 2013'!A1" display="'Índice 2013'!A1"/>
    <hyperlink ref="C25" location="'Índice 2014'!A1" display="'Índice 2014'!A1"/>
    <hyperlink ref="C24" location="'Índice 2015'!A1" display="'Índice 2015'!A1"/>
    <hyperlink ref="C23" location="'Índice 2016'!A1" display="'Índice 2016'!A1"/>
    <hyperlink ref="C22" location="'Índice 2017'!A1" display="'Índice 2017'!A1"/>
    <hyperlink ref="C21" location="'Índice 2018'!A1" display="'Índice 2018'!A1"/>
  </hyperlinks>
  <pageMargins left="0.7" right="0.7" top="0.75" bottom="0.75" header="0.3" footer="0.3"/>
  <pageSetup orientation="portrait" verticalDpi="0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69"/>
  <sheetViews>
    <sheetView showGridLines="0" showRowColHeaders="0" workbookViewId="0">
      <selection activeCell="F20" sqref="F20"/>
    </sheetView>
  </sheetViews>
  <sheetFormatPr defaultColWidth="12" defaultRowHeight="15"/>
  <cols>
    <col min="2" max="2" width="38" style="148" customWidth="1"/>
    <col min="3" max="7" width="10.7109375" style="148" customWidth="1"/>
    <col min="8" max="16384" width="12" style="148"/>
  </cols>
  <sheetData>
    <row r="1" spans="1:11" s="147" customFormat="1" ht="15" customHeight="1">
      <c r="A1"/>
    </row>
    <row r="2" spans="1:11" s="147" customFormat="1" ht="15" customHeight="1">
      <c r="A2"/>
    </row>
    <row r="3" spans="1:11" s="147" customFormat="1" ht="15" customHeight="1">
      <c r="A3"/>
    </row>
    <row r="4" spans="1:11" s="147" customFormat="1" ht="15" customHeight="1">
      <c r="A4"/>
    </row>
    <row r="5" spans="1:11" s="147" customFormat="1" ht="15" customHeight="1">
      <c r="A5" s="328" t="s">
        <v>8</v>
      </c>
      <c r="B5" s="604" t="s">
        <v>150</v>
      </c>
      <c r="C5" s="604"/>
      <c r="D5" s="604"/>
      <c r="E5" s="604"/>
      <c r="F5" s="604"/>
      <c r="G5" s="604"/>
      <c r="H5" s="604"/>
      <c r="I5" s="604"/>
    </row>
    <row r="6" spans="1:11" ht="15" customHeight="1">
      <c r="B6" s="324" t="s">
        <v>128</v>
      </c>
    </row>
    <row r="7" spans="1:11" ht="15" customHeight="1"/>
    <row r="8" spans="1:11" ht="24.95" customHeight="1">
      <c r="B8" s="8"/>
      <c r="C8" s="607" t="s">
        <v>150</v>
      </c>
      <c r="D8" s="607"/>
      <c r="E8" s="607"/>
      <c r="F8" s="607"/>
      <c r="G8" s="607"/>
    </row>
    <row r="9" spans="1:11" ht="24.95" customHeight="1">
      <c r="B9" s="12"/>
      <c r="C9" s="606" t="s">
        <v>129</v>
      </c>
      <c r="D9" s="606"/>
      <c r="E9" s="606"/>
      <c r="F9" s="606"/>
      <c r="G9" s="606"/>
    </row>
    <row r="10" spans="1:11" ht="15" customHeight="1">
      <c r="B10" s="334" t="s">
        <v>16</v>
      </c>
      <c r="C10" s="329" t="s">
        <v>15</v>
      </c>
      <c r="D10" s="329" t="s">
        <v>14</v>
      </c>
      <c r="E10" s="329" t="s">
        <v>13</v>
      </c>
      <c r="F10" s="329" t="s">
        <v>12</v>
      </c>
      <c r="G10" s="329" t="s">
        <v>0</v>
      </c>
    </row>
    <row r="11" spans="1:11" ht="15" customHeight="1">
      <c r="B11" s="3" t="s">
        <v>91</v>
      </c>
      <c r="C11" s="358">
        <f>'BM_idade (08) '!U11-'BM_idade (08) '!C11</f>
        <v>-6</v>
      </c>
      <c r="D11" s="359">
        <f>'[1]DBM_idade (08) '!V11-'[1]DBM_idade (08) '!D11</f>
        <v>42</v>
      </c>
      <c r="E11" s="359">
        <f>'[1]DBM_idade (08) '!W11-'[1]DBM_idade (08) '!E11</f>
        <v>-39</v>
      </c>
      <c r="F11" s="359">
        <f>'[1]DBM_idade (08) '!X11-'[1]DBM_idade (08) '!F11</f>
        <v>170</v>
      </c>
      <c r="G11" s="360">
        <f>'[1]DBM_idade (08) '!Y11-'[1]DBM_idade (08) '!G11</f>
        <v>167</v>
      </c>
      <c r="H11" s="295"/>
      <c r="I11" s="295"/>
      <c r="J11" s="295"/>
      <c r="K11" s="295"/>
    </row>
    <row r="12" spans="1:11" ht="15" customHeight="1">
      <c r="B12" s="4" t="s">
        <v>92</v>
      </c>
      <c r="C12" s="361">
        <f>'[1]DBM_idade (08) '!U12-'[1]DBM_idade (08) '!C12</f>
        <v>-4</v>
      </c>
      <c r="D12" s="362">
        <f>'[1]DBM_idade (08) '!V12-'[1]DBM_idade (08) '!D12</f>
        <v>0</v>
      </c>
      <c r="E12" s="362">
        <f>'[1]DBM_idade (08) '!W12-'[1]DBM_idade (08) '!E12</f>
        <v>-122</v>
      </c>
      <c r="F12" s="362">
        <f>'[1]DBM_idade (08) '!X12-'[1]DBM_idade (08) '!F12</f>
        <v>-5</v>
      </c>
      <c r="G12" s="363">
        <f>'[1]DBM_idade (08) '!Y12-'[1]DBM_idade (08) '!G12</f>
        <v>-131</v>
      </c>
    </row>
    <row r="13" spans="1:11" ht="15" customHeight="1">
      <c r="B13" s="4" t="s">
        <v>93</v>
      </c>
      <c r="C13" s="361">
        <f>'[1]DBM_idade (08) '!U13-'[1]DBM_idade (08) '!C13</f>
        <v>-4</v>
      </c>
      <c r="D13" s="362">
        <f>'[1]DBM_idade (08) '!V13-'[1]DBM_idade (08) '!D13</f>
        <v>-9</v>
      </c>
      <c r="E13" s="362">
        <f>'[1]DBM_idade (08) '!W13-'[1]DBM_idade (08) '!E13</f>
        <v>-150</v>
      </c>
      <c r="F13" s="362">
        <f>'[1]DBM_idade (08) '!X13-'[1]DBM_idade (08) '!F13</f>
        <v>-99</v>
      </c>
      <c r="G13" s="363">
        <f>'[1]DBM_idade (08) '!Y13-'[1]DBM_idade (08) '!G13</f>
        <v>-262</v>
      </c>
    </row>
    <row r="14" spans="1:11" ht="15" customHeight="1">
      <c r="B14" s="4" t="s">
        <v>1</v>
      </c>
      <c r="C14" s="529">
        <f>'[1]DBM_idade (08) '!U14-'[1]DBM_idade (08) '!C14</f>
        <v>2</v>
      </c>
      <c r="D14" s="530">
        <f>'[1]DBM_idade (08) '!V14-'[1]DBM_idade (08) '!D14</f>
        <v>3</v>
      </c>
      <c r="E14" s="530">
        <f>'[1]DBM_idade (08) '!W14-'[1]DBM_idade (08) '!E14</f>
        <v>-30</v>
      </c>
      <c r="F14" s="530">
        <f>'[1]DBM_idade (08) '!X14-'[1]DBM_idade (08) '!F14</f>
        <v>0</v>
      </c>
      <c r="G14" s="531">
        <f>'[1]DBM_idade (08) '!Y14-'[1]DBM_idade (08) '!G14</f>
        <v>-25</v>
      </c>
    </row>
    <row r="15" spans="1:11" ht="15" customHeight="1">
      <c r="B15" s="43" t="s">
        <v>38</v>
      </c>
      <c r="C15" s="358" t="s">
        <v>96</v>
      </c>
      <c r="D15" s="359" t="s">
        <v>96</v>
      </c>
      <c r="E15" s="359">
        <f>'[1]DBM_idade (08) '!W15-'[1]DBM_idade (08) '!E15</f>
        <v>6</v>
      </c>
      <c r="F15" s="359" t="s">
        <v>96</v>
      </c>
      <c r="G15" s="360">
        <f>'[1]DBM_idade (08) '!Y15-'[1]DBM_idade (08) '!G15</f>
        <v>12</v>
      </c>
    </row>
    <row r="16" spans="1:11" ht="15" customHeight="1">
      <c r="B16" s="43" t="s">
        <v>39</v>
      </c>
      <c r="C16" s="361" t="s">
        <v>96</v>
      </c>
      <c r="D16" s="362" t="s">
        <v>96</v>
      </c>
      <c r="E16" s="362">
        <f>'[1]DBM_idade (08) '!W16-'[1]DBM_idade (08) '!E16</f>
        <v>0</v>
      </c>
      <c r="F16" s="362" t="s">
        <v>96</v>
      </c>
      <c r="G16" s="363">
        <f>'[1]DBM_idade (08) '!Y16-'[1]DBM_idade (08) '!G16</f>
        <v>4</v>
      </c>
    </row>
    <row r="17" spans="2:7" ht="15" customHeight="1">
      <c r="B17" s="43" t="s">
        <v>40</v>
      </c>
      <c r="C17" s="361" t="s">
        <v>96</v>
      </c>
      <c r="D17" s="362" t="s">
        <v>96</v>
      </c>
      <c r="E17" s="362">
        <f>'[1]DBM_idade (08) '!W17-'[1]DBM_idade (08) '!E17</f>
        <v>0</v>
      </c>
      <c r="F17" s="362" t="s">
        <v>96</v>
      </c>
      <c r="G17" s="363">
        <f>'[1]DBM_idade (08) '!Y17-'[1]DBM_idade (08) '!G17</f>
        <v>2</v>
      </c>
    </row>
    <row r="18" spans="2:7" ht="15" customHeight="1">
      <c r="B18" s="43" t="s">
        <v>41</v>
      </c>
      <c r="C18" s="361" t="s">
        <v>96</v>
      </c>
      <c r="D18" s="362" t="s">
        <v>96</v>
      </c>
      <c r="E18" s="362" t="s">
        <v>96</v>
      </c>
      <c r="F18" s="362" t="s">
        <v>96</v>
      </c>
      <c r="G18" s="363" t="s">
        <v>96</v>
      </c>
    </row>
    <row r="19" spans="2:7" ht="15" customHeight="1">
      <c r="B19" s="43" t="s">
        <v>42</v>
      </c>
      <c r="C19" s="361" t="s">
        <v>96</v>
      </c>
      <c r="D19" s="362" t="s">
        <v>96</v>
      </c>
      <c r="E19" s="362" t="s">
        <v>96</v>
      </c>
      <c r="F19" s="362" t="s">
        <v>96</v>
      </c>
      <c r="G19" s="363">
        <f>'[1]DBM_idade (08) '!Y19-'[1]DBM_idade (08) '!G19</f>
        <v>1</v>
      </c>
    </row>
    <row r="20" spans="2:7" ht="15" customHeight="1">
      <c r="B20" s="43" t="s">
        <v>43</v>
      </c>
      <c r="C20" s="361" t="s">
        <v>96</v>
      </c>
      <c r="D20" s="362" t="s">
        <v>96</v>
      </c>
      <c r="E20" s="362" t="s">
        <v>96</v>
      </c>
      <c r="F20" s="362" t="s">
        <v>96</v>
      </c>
      <c r="G20" s="363">
        <f>'[1]DBM_idade (08) '!Y20-'[1]DBM_idade (08) '!G20</f>
        <v>-1</v>
      </c>
    </row>
    <row r="21" spans="2:7" ht="15" customHeight="1">
      <c r="B21" s="43" t="s">
        <v>44</v>
      </c>
      <c r="C21" s="361" t="s">
        <v>96</v>
      </c>
      <c r="D21" s="362" t="s">
        <v>96</v>
      </c>
      <c r="E21" s="362">
        <f>'[1]DBM_idade (08) '!W21-'[1]DBM_idade (08) '!E21</f>
        <v>-1</v>
      </c>
      <c r="F21" s="362">
        <f>'[1]DBM_idade (08) '!X21-'[1]DBM_idade (08) '!F21</f>
        <v>0</v>
      </c>
      <c r="G21" s="363">
        <f>'[1]DBM_idade (08) '!Y21-'[1]DBM_idade (08) '!G21</f>
        <v>1</v>
      </c>
    </row>
    <row r="22" spans="2:7" ht="15" customHeight="1">
      <c r="B22" s="43" t="s">
        <v>45</v>
      </c>
      <c r="C22" s="361" t="s">
        <v>96</v>
      </c>
      <c r="D22" s="362" t="s">
        <v>96</v>
      </c>
      <c r="E22" s="362">
        <f>'[1]DBM_idade (08) '!W22-'[1]DBM_idade (08) '!E22</f>
        <v>-2</v>
      </c>
      <c r="F22" s="362">
        <f>'[1]DBM_idade (08) '!X22-'[1]DBM_idade (08) '!F22</f>
        <v>3</v>
      </c>
      <c r="G22" s="363">
        <f>'[1]DBM_idade (08) '!Y22-'[1]DBM_idade (08) '!G22</f>
        <v>1</v>
      </c>
    </row>
    <row r="23" spans="2:7" ht="15" customHeight="1">
      <c r="B23" s="43" t="s">
        <v>46</v>
      </c>
      <c r="C23" s="361" t="s">
        <v>96</v>
      </c>
      <c r="D23" s="362" t="s">
        <v>96</v>
      </c>
      <c r="E23" s="362" t="s">
        <v>96</v>
      </c>
      <c r="F23" s="362" t="s">
        <v>96</v>
      </c>
      <c r="G23" s="363">
        <f>'[1]DBM_idade (08) '!Y23-'[1]DBM_idade (08) '!G23</f>
        <v>1</v>
      </c>
    </row>
    <row r="24" spans="2:7" ht="15" customHeight="1">
      <c r="B24" s="43" t="s">
        <v>47</v>
      </c>
      <c r="C24" s="361" t="s">
        <v>96</v>
      </c>
      <c r="D24" s="362" t="s">
        <v>96</v>
      </c>
      <c r="E24" s="362">
        <f>'[1]DBM_idade (08) '!W24-'[1]DBM_idade (08) '!E24</f>
        <v>-3</v>
      </c>
      <c r="F24" s="362">
        <f>'[1]DBM_idade (08) '!X24-'[1]DBM_idade (08) '!F24</f>
        <v>0</v>
      </c>
      <c r="G24" s="363">
        <f>'[1]DBM_idade (08) '!Y24-'[1]DBM_idade (08) '!G24</f>
        <v>-3</v>
      </c>
    </row>
    <row r="25" spans="2:7" ht="15" customHeight="1">
      <c r="B25" s="43" t="s">
        <v>48</v>
      </c>
      <c r="C25" s="361" t="s">
        <v>96</v>
      </c>
      <c r="D25" s="362" t="s">
        <v>96</v>
      </c>
      <c r="E25" s="362">
        <f>'[1]DBM_idade (08) '!W25-'[1]DBM_idade (08) '!E25</f>
        <v>-2</v>
      </c>
      <c r="F25" s="362">
        <f>'[1]DBM_idade (08) '!X25-'[1]DBM_idade (08) '!F25</f>
        <v>0</v>
      </c>
      <c r="G25" s="363">
        <f>'[1]DBM_idade (08) '!Y25-'[1]DBM_idade (08) '!G25</f>
        <v>-2</v>
      </c>
    </row>
    <row r="26" spans="2:7" ht="15" customHeight="1">
      <c r="B26" s="43" t="s">
        <v>49</v>
      </c>
      <c r="C26" s="361" t="s">
        <v>96</v>
      </c>
      <c r="D26" s="362" t="s">
        <v>96</v>
      </c>
      <c r="E26" s="362" t="s">
        <v>96</v>
      </c>
      <c r="F26" s="362" t="s">
        <v>96</v>
      </c>
      <c r="G26" s="363" t="s">
        <v>96</v>
      </c>
    </row>
    <row r="27" spans="2:7" ht="15" customHeight="1">
      <c r="B27" s="43" t="s">
        <v>50</v>
      </c>
      <c r="C27" s="361" t="s">
        <v>96</v>
      </c>
      <c r="D27" s="362" t="s">
        <v>96</v>
      </c>
      <c r="E27" s="362" t="s">
        <v>96</v>
      </c>
      <c r="F27" s="362" t="s">
        <v>96</v>
      </c>
      <c r="G27" s="363">
        <f>'[1]DBM_idade (08) '!Y27-'[1]DBM_idade (08) '!G27</f>
        <v>3</v>
      </c>
    </row>
    <row r="28" spans="2:7" ht="15" customHeight="1">
      <c r="B28" s="43" t="s">
        <v>51</v>
      </c>
      <c r="C28" s="361" t="s">
        <v>96</v>
      </c>
      <c r="D28" s="362" t="s">
        <v>96</v>
      </c>
      <c r="E28" s="362" t="s">
        <v>96</v>
      </c>
      <c r="F28" s="362" t="s">
        <v>96</v>
      </c>
      <c r="G28" s="363" t="s">
        <v>96</v>
      </c>
    </row>
    <row r="29" spans="2:7" ht="15" customHeight="1">
      <c r="B29" s="43" t="s">
        <v>52</v>
      </c>
      <c r="C29" s="361" t="s">
        <v>96</v>
      </c>
      <c r="D29" s="362" t="s">
        <v>96</v>
      </c>
      <c r="E29" s="362" t="s">
        <v>96</v>
      </c>
      <c r="F29" s="362" t="s">
        <v>96</v>
      </c>
      <c r="G29" s="363" t="s">
        <v>96</v>
      </c>
    </row>
    <row r="30" spans="2:7" ht="15" customHeight="1">
      <c r="B30" s="43" t="s">
        <v>53</v>
      </c>
      <c r="C30" s="361" t="s">
        <v>96</v>
      </c>
      <c r="D30" s="362" t="s">
        <v>96</v>
      </c>
      <c r="E30" s="362" t="s">
        <v>96</v>
      </c>
      <c r="F30" s="362" t="s">
        <v>96</v>
      </c>
      <c r="G30" s="363">
        <f>'[1]DBM_idade (08) '!Y30-'[1]DBM_idade (08) '!G30</f>
        <v>-2</v>
      </c>
    </row>
    <row r="31" spans="2:7" ht="15" customHeight="1">
      <c r="B31" s="43" t="s">
        <v>54</v>
      </c>
      <c r="C31" s="361" t="s">
        <v>96</v>
      </c>
      <c r="D31" s="362" t="s">
        <v>96</v>
      </c>
      <c r="E31" s="362" t="s">
        <v>96</v>
      </c>
      <c r="F31" s="362" t="s">
        <v>96</v>
      </c>
      <c r="G31" s="363" t="s">
        <v>96</v>
      </c>
    </row>
    <row r="32" spans="2:7" ht="15" customHeight="1">
      <c r="B32" s="43" t="s">
        <v>55</v>
      </c>
      <c r="C32" s="361" t="s">
        <v>96</v>
      </c>
      <c r="D32" s="362" t="s">
        <v>96</v>
      </c>
      <c r="E32" s="362">
        <f>'[1]DBM_idade (08) '!W32-'[1]DBM_idade (08) '!E32</f>
        <v>-2</v>
      </c>
      <c r="F32" s="362">
        <f>'[1]DBM_idade (08) '!X32-'[1]DBM_idade (08) '!F32</f>
        <v>0</v>
      </c>
      <c r="G32" s="363">
        <f>'[1]DBM_idade (08) '!Y32-'[1]DBM_idade (08) '!G32</f>
        <v>-3</v>
      </c>
    </row>
    <row r="33" spans="2:7" ht="15" customHeight="1">
      <c r="B33" s="43" t="s">
        <v>56</v>
      </c>
      <c r="C33" s="361" t="s">
        <v>96</v>
      </c>
      <c r="D33" s="362" t="s">
        <v>96</v>
      </c>
      <c r="E33" s="362" t="s">
        <v>96</v>
      </c>
      <c r="F33" s="362" t="s">
        <v>96</v>
      </c>
      <c r="G33" s="363" t="s">
        <v>96</v>
      </c>
    </row>
    <row r="34" spans="2:7" ht="15" customHeight="1">
      <c r="B34" s="43" t="s">
        <v>57</v>
      </c>
      <c r="C34" s="361" t="s">
        <v>96</v>
      </c>
      <c r="D34" s="362" t="s">
        <v>96</v>
      </c>
      <c r="E34" s="362" t="s">
        <v>96</v>
      </c>
      <c r="F34" s="362" t="s">
        <v>96</v>
      </c>
      <c r="G34" s="363" t="s">
        <v>96</v>
      </c>
    </row>
    <row r="35" spans="2:7" ht="15" customHeight="1">
      <c r="B35" s="43" t="s">
        <v>58</v>
      </c>
      <c r="C35" s="361" t="s">
        <v>96</v>
      </c>
      <c r="D35" s="362" t="s">
        <v>96</v>
      </c>
      <c r="E35" s="362">
        <f>'[1]DBM_idade (08) '!W35-'[1]DBM_idade (08) '!E35</f>
        <v>-9</v>
      </c>
      <c r="F35" s="362">
        <f>'[1]DBM_idade (08) '!X35-'[1]DBM_idade (08) '!F35</f>
        <v>-5</v>
      </c>
      <c r="G35" s="363">
        <f>'[1]DBM_idade (08) '!Y35-'[1]DBM_idade (08) '!G35</f>
        <v>-13</v>
      </c>
    </row>
    <row r="36" spans="2:7" ht="15" customHeight="1">
      <c r="B36" s="43" t="s">
        <v>59</v>
      </c>
      <c r="C36" s="361" t="s">
        <v>96</v>
      </c>
      <c r="D36" s="362" t="s">
        <v>96</v>
      </c>
      <c r="E36" s="362" t="s">
        <v>96</v>
      </c>
      <c r="F36" s="362" t="s">
        <v>96</v>
      </c>
      <c r="G36" s="363" t="s">
        <v>96</v>
      </c>
    </row>
    <row r="37" spans="2:7" ht="15" customHeight="1">
      <c r="B37" s="43" t="s">
        <v>60</v>
      </c>
      <c r="C37" s="361" t="s">
        <v>96</v>
      </c>
      <c r="D37" s="362" t="s">
        <v>96</v>
      </c>
      <c r="E37" s="362" t="s">
        <v>96</v>
      </c>
      <c r="F37" s="362" t="s">
        <v>96</v>
      </c>
      <c r="G37" s="363">
        <f>'[1]DBM_idade (08) '!Y37-'[1]DBM_idade (08) '!G37</f>
        <v>0</v>
      </c>
    </row>
    <row r="38" spans="2:7" ht="15" customHeight="1">
      <c r="B38" s="43" t="s">
        <v>61</v>
      </c>
      <c r="C38" s="361" t="s">
        <v>96</v>
      </c>
      <c r="D38" s="362" t="s">
        <v>96</v>
      </c>
      <c r="E38" s="362" t="s">
        <v>96</v>
      </c>
      <c r="F38" s="362" t="s">
        <v>96</v>
      </c>
      <c r="G38" s="363" t="s">
        <v>96</v>
      </c>
    </row>
    <row r="39" spans="2:7" ht="15" customHeight="1">
      <c r="B39" s="43" t="s">
        <v>62</v>
      </c>
      <c r="C39" s="361" t="s">
        <v>96</v>
      </c>
      <c r="D39" s="362" t="s">
        <v>96</v>
      </c>
      <c r="E39" s="362">
        <f>'[1]DBM_idade (08) '!W39-'[1]DBM_idade (08) '!E39</f>
        <v>-2</v>
      </c>
      <c r="F39" s="362">
        <f>'[1]DBM_idade (08) '!X39-'[1]DBM_idade (08) '!F39</f>
        <v>4</v>
      </c>
      <c r="G39" s="363">
        <f>'[1]DBM_idade (08) '!Y39-'[1]DBM_idade (08) '!G39</f>
        <v>3</v>
      </c>
    </row>
    <row r="40" spans="2:7" ht="15" customHeight="1">
      <c r="B40" s="43" t="s">
        <v>63</v>
      </c>
      <c r="C40" s="361" t="s">
        <v>96</v>
      </c>
      <c r="D40" s="362" t="s">
        <v>96</v>
      </c>
      <c r="E40" s="362" t="s">
        <v>96</v>
      </c>
      <c r="F40" s="362" t="s">
        <v>96</v>
      </c>
      <c r="G40" s="363" t="s">
        <v>96</v>
      </c>
    </row>
    <row r="41" spans="2:7" ht="15" customHeight="1">
      <c r="B41" s="43" t="s">
        <v>64</v>
      </c>
      <c r="C41" s="361" t="s">
        <v>96</v>
      </c>
      <c r="D41" s="362" t="s">
        <v>96</v>
      </c>
      <c r="E41" s="362" t="s">
        <v>96</v>
      </c>
      <c r="F41" s="362" t="s">
        <v>96</v>
      </c>
      <c r="G41" s="363" t="s">
        <v>96</v>
      </c>
    </row>
    <row r="42" spans="2:7" ht="15" customHeight="1">
      <c r="B42" s="43" t="s">
        <v>65</v>
      </c>
      <c r="C42" s="361" t="s">
        <v>96</v>
      </c>
      <c r="D42" s="362" t="s">
        <v>96</v>
      </c>
      <c r="E42" s="362" t="s">
        <v>96</v>
      </c>
      <c r="F42" s="362" t="s">
        <v>96</v>
      </c>
      <c r="G42" s="363" t="s">
        <v>96</v>
      </c>
    </row>
    <row r="43" spans="2:7" ht="15" customHeight="1">
      <c r="B43" s="43" t="s">
        <v>66</v>
      </c>
      <c r="C43" s="361" t="s">
        <v>96</v>
      </c>
      <c r="D43" s="362" t="s">
        <v>96</v>
      </c>
      <c r="E43" s="362" t="s">
        <v>96</v>
      </c>
      <c r="F43" s="362" t="s">
        <v>96</v>
      </c>
      <c r="G43" s="363" t="s">
        <v>96</v>
      </c>
    </row>
    <row r="44" spans="2:7" ht="15" customHeight="1">
      <c r="B44" s="43" t="s">
        <v>67</v>
      </c>
      <c r="C44" s="361" t="s">
        <v>96</v>
      </c>
      <c r="D44" s="362" t="s">
        <v>96</v>
      </c>
      <c r="E44" s="362" t="s">
        <v>96</v>
      </c>
      <c r="F44" s="362" t="s">
        <v>96</v>
      </c>
      <c r="G44" s="363" t="s">
        <v>96</v>
      </c>
    </row>
    <row r="45" spans="2:7" ht="15" customHeight="1">
      <c r="B45" s="43" t="s">
        <v>68</v>
      </c>
      <c r="C45" s="361" t="s">
        <v>96</v>
      </c>
      <c r="D45" s="362" t="s">
        <v>96</v>
      </c>
      <c r="E45" s="362" t="s">
        <v>96</v>
      </c>
      <c r="F45" s="362" t="s">
        <v>96</v>
      </c>
      <c r="G45" s="363" t="s">
        <v>96</v>
      </c>
    </row>
    <row r="46" spans="2:7" ht="15" customHeight="1">
      <c r="B46" s="43" t="s">
        <v>69</v>
      </c>
      <c r="C46" s="361" t="s">
        <v>96</v>
      </c>
      <c r="D46" s="362" t="s">
        <v>96</v>
      </c>
      <c r="E46" s="362" t="s">
        <v>96</v>
      </c>
      <c r="F46" s="362" t="s">
        <v>96</v>
      </c>
      <c r="G46" s="363" t="s">
        <v>96</v>
      </c>
    </row>
    <row r="47" spans="2:7" ht="15" customHeight="1">
      <c r="B47" s="43" t="s">
        <v>70</v>
      </c>
      <c r="C47" s="361" t="s">
        <v>96</v>
      </c>
      <c r="D47" s="362" t="s">
        <v>96</v>
      </c>
      <c r="E47" s="362">
        <f>'[1]DBM_idade (08) '!W47-'[1]DBM_idade (08) '!E47</f>
        <v>-9</v>
      </c>
      <c r="F47" s="362">
        <f>'[1]DBM_idade (08) '!X47-'[1]DBM_idade (08) '!F47</f>
        <v>-1</v>
      </c>
      <c r="G47" s="363">
        <f>'[1]DBM_idade (08) '!Y47-'[1]DBM_idade (08) '!G47</f>
        <v>-9</v>
      </c>
    </row>
    <row r="48" spans="2:7" ht="15" customHeight="1">
      <c r="B48" s="43" t="s">
        <v>71</v>
      </c>
      <c r="C48" s="361" t="s">
        <v>96</v>
      </c>
      <c r="D48" s="362" t="s">
        <v>96</v>
      </c>
      <c r="E48" s="362" t="s">
        <v>96</v>
      </c>
      <c r="F48" s="362" t="s">
        <v>96</v>
      </c>
      <c r="G48" s="363" t="s">
        <v>96</v>
      </c>
    </row>
    <row r="49" spans="1:7" ht="15" customHeight="1">
      <c r="B49" s="43" t="s">
        <v>72</v>
      </c>
      <c r="C49" s="361" t="s">
        <v>96</v>
      </c>
      <c r="D49" s="362" t="s">
        <v>96</v>
      </c>
      <c r="E49" s="362" t="s">
        <v>96</v>
      </c>
      <c r="F49" s="362">
        <f>'[1]DBM_idade (08) '!X49-'[1]DBM_idade (08) '!F49</f>
        <v>0</v>
      </c>
      <c r="G49" s="363">
        <f>'[1]DBM_idade (08) '!Y49-'[1]DBM_idade (08) '!G49</f>
        <v>3</v>
      </c>
    </row>
    <row r="50" spans="1:7" ht="15" customHeight="1">
      <c r="B50" s="43" t="s">
        <v>73</v>
      </c>
      <c r="C50" s="361" t="s">
        <v>96</v>
      </c>
      <c r="D50" s="362" t="s">
        <v>96</v>
      </c>
      <c r="E50" s="362" t="s">
        <v>96</v>
      </c>
      <c r="F50" s="362" t="s">
        <v>96</v>
      </c>
      <c r="G50" s="363" t="s">
        <v>96</v>
      </c>
    </row>
    <row r="51" spans="1:7" ht="15" customHeight="1">
      <c r="B51" s="43" t="s">
        <v>74</v>
      </c>
      <c r="C51" s="361" t="s">
        <v>96</v>
      </c>
      <c r="D51" s="362" t="s">
        <v>96</v>
      </c>
      <c r="E51" s="362" t="s">
        <v>96</v>
      </c>
      <c r="F51" s="362" t="s">
        <v>96</v>
      </c>
      <c r="G51" s="363" t="s">
        <v>96</v>
      </c>
    </row>
    <row r="52" spans="1:7" ht="15" customHeight="1">
      <c r="B52" s="43" t="s">
        <v>75</v>
      </c>
      <c r="C52" s="361" t="s">
        <v>96</v>
      </c>
      <c r="D52" s="362" t="s">
        <v>96</v>
      </c>
      <c r="E52" s="362" t="s">
        <v>96</v>
      </c>
      <c r="F52" s="362" t="s">
        <v>96</v>
      </c>
      <c r="G52" s="363" t="s">
        <v>96</v>
      </c>
    </row>
    <row r="53" spans="1:7" ht="15" customHeight="1">
      <c r="B53" s="43" t="s">
        <v>76</v>
      </c>
      <c r="C53" s="361" t="s">
        <v>96</v>
      </c>
      <c r="D53" s="362" t="s">
        <v>96</v>
      </c>
      <c r="E53" s="362" t="s">
        <v>96</v>
      </c>
      <c r="F53" s="362">
        <f>'[1]DBM_idade (08) '!X53-'[1]DBM_idade (08) '!F53</f>
        <v>-1</v>
      </c>
      <c r="G53" s="363">
        <f>'[1]DBM_idade (08) '!Y53-'[1]DBM_idade (08) '!G53</f>
        <v>2</v>
      </c>
    </row>
    <row r="54" spans="1:7" ht="15" customHeight="1">
      <c r="B54" s="43" t="s">
        <v>77</v>
      </c>
      <c r="C54" s="361" t="s">
        <v>96</v>
      </c>
      <c r="D54" s="362" t="s">
        <v>96</v>
      </c>
      <c r="E54" s="362" t="s">
        <v>96</v>
      </c>
      <c r="F54" s="362" t="s">
        <v>96</v>
      </c>
      <c r="G54" s="363" t="s">
        <v>96</v>
      </c>
    </row>
    <row r="55" spans="1:7" ht="15" customHeight="1">
      <c r="B55" s="43" t="s">
        <v>78</v>
      </c>
      <c r="C55" s="361" t="s">
        <v>96</v>
      </c>
      <c r="D55" s="362" t="s">
        <v>96</v>
      </c>
      <c r="E55" s="362" t="s">
        <v>96</v>
      </c>
      <c r="F55" s="362">
        <f>'[1]DBM_idade (08) '!X55-'[1]DBM_idade (08) '!F55</f>
        <v>-2</v>
      </c>
      <c r="G55" s="363">
        <f>'[1]DBM_idade (08) '!Y55-'[1]DBM_idade (08) '!G55</f>
        <v>-4</v>
      </c>
    </row>
    <row r="56" spans="1:7" s="149" customFormat="1" ht="15" customHeight="1">
      <c r="A56" s="1"/>
      <c r="B56" s="43" t="s">
        <v>79</v>
      </c>
      <c r="C56" s="361" t="s">
        <v>96</v>
      </c>
      <c r="D56" s="362" t="s">
        <v>96</v>
      </c>
      <c r="E56" s="362" t="s">
        <v>96</v>
      </c>
      <c r="F56" s="362" t="s">
        <v>96</v>
      </c>
      <c r="G56" s="363">
        <f>'[1]DBM_idade (08) '!Y56-'[1]DBM_idade (08) '!G56</f>
        <v>2</v>
      </c>
    </row>
    <row r="57" spans="1:7" ht="15" customHeight="1">
      <c r="B57" s="43" t="s">
        <v>80</v>
      </c>
      <c r="C57" s="361" t="s">
        <v>96</v>
      </c>
      <c r="D57" s="362" t="s">
        <v>96</v>
      </c>
      <c r="E57" s="362" t="s">
        <v>96</v>
      </c>
      <c r="F57" s="362" t="s">
        <v>96</v>
      </c>
      <c r="G57" s="363">
        <f>'[1]DBM_idade (08) '!Y57-'[1]DBM_idade (08) '!G57</f>
        <v>0</v>
      </c>
    </row>
    <row r="58" spans="1:7" ht="15" customHeight="1">
      <c r="B58" s="43" t="s">
        <v>81</v>
      </c>
      <c r="C58" s="361" t="s">
        <v>96</v>
      </c>
      <c r="D58" s="362" t="s">
        <v>96</v>
      </c>
      <c r="E58" s="362">
        <f>'[1]DBM_idade (08) '!W58-'[1]DBM_idade (08) '!E58</f>
        <v>1</v>
      </c>
      <c r="F58" s="362">
        <f>'[1]DBM_idade (08) '!X58-'[1]DBM_idade (08) '!F58</f>
        <v>0</v>
      </c>
      <c r="G58" s="363">
        <f>'[1]DBM_idade (08) '!Y58-'[1]DBM_idade (08) '!G58</f>
        <v>2</v>
      </c>
    </row>
    <row r="59" spans="1:7" ht="15" customHeight="1">
      <c r="B59" s="43" t="s">
        <v>82</v>
      </c>
      <c r="C59" s="361" t="s">
        <v>96</v>
      </c>
      <c r="D59" s="362" t="s">
        <v>96</v>
      </c>
      <c r="E59" s="362" t="s">
        <v>96</v>
      </c>
      <c r="F59" s="362" t="s">
        <v>96</v>
      </c>
      <c r="G59" s="363">
        <f>'[1]DBM_idade (08) '!Y59-'[1]DBM_idade (08) '!G59</f>
        <v>-1</v>
      </c>
    </row>
    <row r="60" spans="1:7" ht="15" customHeight="1">
      <c r="B60" s="43" t="s">
        <v>83</v>
      </c>
      <c r="C60" s="361" t="s">
        <v>96</v>
      </c>
      <c r="D60" s="362" t="s">
        <v>96</v>
      </c>
      <c r="E60" s="362" t="s">
        <v>96</v>
      </c>
      <c r="F60" s="362" t="s">
        <v>96</v>
      </c>
      <c r="G60" s="363" t="s">
        <v>96</v>
      </c>
    </row>
    <row r="61" spans="1:7" ht="15" customHeight="1">
      <c r="B61" s="43" t="s">
        <v>84</v>
      </c>
      <c r="C61" s="361" t="s">
        <v>96</v>
      </c>
      <c r="D61" s="362" t="s">
        <v>96</v>
      </c>
      <c r="E61" s="362" t="s">
        <v>96</v>
      </c>
      <c r="F61" s="362" t="s">
        <v>96</v>
      </c>
      <c r="G61" s="363" t="s">
        <v>96</v>
      </c>
    </row>
    <row r="62" spans="1:7" ht="15" customHeight="1">
      <c r="B62" s="43" t="s">
        <v>85</v>
      </c>
      <c r="C62" s="361" t="s">
        <v>96</v>
      </c>
      <c r="D62" s="362" t="s">
        <v>96</v>
      </c>
      <c r="E62" s="362" t="s">
        <v>96</v>
      </c>
      <c r="F62" s="362" t="s">
        <v>96</v>
      </c>
      <c r="G62" s="363" t="s">
        <v>96</v>
      </c>
    </row>
    <row r="63" spans="1:7" ht="15" customHeight="1">
      <c r="B63" s="43" t="s">
        <v>86</v>
      </c>
      <c r="C63" s="361" t="s">
        <v>96</v>
      </c>
      <c r="D63" s="362" t="s">
        <v>96</v>
      </c>
      <c r="E63" s="362" t="s">
        <v>96</v>
      </c>
      <c r="F63" s="362" t="s">
        <v>96</v>
      </c>
      <c r="G63" s="363" t="s">
        <v>96</v>
      </c>
    </row>
    <row r="64" spans="1:7" ht="15" customHeight="1">
      <c r="B64" s="43" t="s">
        <v>87</v>
      </c>
      <c r="C64" s="361" t="s">
        <v>96</v>
      </c>
      <c r="D64" s="362" t="s">
        <v>96</v>
      </c>
      <c r="E64" s="362" t="s">
        <v>96</v>
      </c>
      <c r="F64" s="362" t="s">
        <v>96</v>
      </c>
      <c r="G64" s="363" t="s">
        <v>96</v>
      </c>
    </row>
    <row r="65" spans="2:7" ht="15" customHeight="1">
      <c r="B65" s="43" t="s">
        <v>88</v>
      </c>
      <c r="C65" s="361" t="s">
        <v>96</v>
      </c>
      <c r="D65" s="362" t="s">
        <v>96</v>
      </c>
      <c r="E65" s="362" t="s">
        <v>96</v>
      </c>
      <c r="F65" s="362" t="s">
        <v>96</v>
      </c>
      <c r="G65" s="363" t="s">
        <v>96</v>
      </c>
    </row>
    <row r="66" spans="2:7" ht="15" customHeight="1">
      <c r="B66" s="43" t="s">
        <v>89</v>
      </c>
      <c r="C66" s="361" t="s">
        <v>96</v>
      </c>
      <c r="D66" s="362" t="s">
        <v>96</v>
      </c>
      <c r="E66" s="362" t="s">
        <v>96</v>
      </c>
      <c r="F66" s="362" t="s">
        <v>96</v>
      </c>
      <c r="G66" s="363" t="s">
        <v>96</v>
      </c>
    </row>
    <row r="67" spans="2:7" ht="15" customHeight="1">
      <c r="B67" s="43" t="s">
        <v>90</v>
      </c>
      <c r="C67" s="364" t="s">
        <v>96</v>
      </c>
      <c r="D67" s="365" t="s">
        <v>96</v>
      </c>
      <c r="E67" s="365" t="s">
        <v>96</v>
      </c>
      <c r="F67" s="365" t="s">
        <v>96</v>
      </c>
      <c r="G67" s="366">
        <f>'[1]DBM_idade (08) '!Y67-'[1]DBM_idade (08) '!G67</f>
        <v>-5</v>
      </c>
    </row>
    <row r="68" spans="2:7">
      <c r="B68" s="48"/>
      <c r="C68" s="615"/>
      <c r="D68" s="616"/>
      <c r="E68" s="616"/>
      <c r="F68" s="616"/>
      <c r="G68" s="616"/>
    </row>
    <row r="69" spans="2:7">
      <c r="B69" s="48"/>
      <c r="C69" s="36"/>
      <c r="D69" s="36"/>
      <c r="E69" s="36"/>
      <c r="F69" s="36"/>
      <c r="G69" s="36"/>
    </row>
  </sheetData>
  <mergeCells count="4">
    <mergeCell ref="B5:I5"/>
    <mergeCell ref="C8:G8"/>
    <mergeCell ref="C9:G9"/>
    <mergeCell ref="C68:G68"/>
  </mergeCells>
  <pageMargins left="0.7" right="0.7" top="0.75" bottom="0.75" header="0.3" footer="0.3"/>
  <pageSetup orientation="portrait" verticalDpi="0" r:id="rId1"/>
  <drawing r:id="rId2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69"/>
  <sheetViews>
    <sheetView showGridLines="0" showRowColHeaders="0" workbookViewId="0">
      <selection activeCell="F21" sqref="F21"/>
    </sheetView>
  </sheetViews>
  <sheetFormatPr defaultColWidth="12" defaultRowHeight="15"/>
  <cols>
    <col min="2" max="2" width="38" style="148" customWidth="1"/>
    <col min="3" max="7" width="10.7109375" style="148" customWidth="1"/>
    <col min="8" max="16384" width="12" style="148"/>
  </cols>
  <sheetData>
    <row r="1" spans="1:7" s="147" customFormat="1" ht="16.5" customHeight="1">
      <c r="A1"/>
    </row>
    <row r="2" spans="1:7" s="147" customFormat="1" ht="16.5" customHeight="1">
      <c r="A2"/>
    </row>
    <row r="3" spans="1:7" s="147" customFormat="1" ht="16.5" customHeight="1">
      <c r="A3"/>
    </row>
    <row r="4" spans="1:7" s="147" customFormat="1" ht="16.5" customHeight="1">
      <c r="A4"/>
    </row>
    <row r="5" spans="1:7" s="147" customFormat="1" ht="16.5" customHeight="1">
      <c r="A5" s="328" t="s">
        <v>9</v>
      </c>
      <c r="B5" s="331" t="s">
        <v>364</v>
      </c>
      <c r="F5" s="2"/>
      <c r="G5" s="2"/>
    </row>
    <row r="6" spans="1:7" s="147" customFormat="1" ht="12" customHeight="1">
      <c r="A6" s="328"/>
      <c r="B6" s="336" t="s">
        <v>128</v>
      </c>
      <c r="F6" s="2"/>
      <c r="G6" s="2"/>
    </row>
    <row r="7" spans="1:7" ht="15" customHeight="1"/>
    <row r="8" spans="1:7" ht="24.95" customHeight="1">
      <c r="B8" s="8"/>
      <c r="C8" s="607" t="s">
        <v>363</v>
      </c>
      <c r="D8" s="607"/>
      <c r="E8" s="607"/>
      <c r="F8" s="607"/>
      <c r="G8" s="607"/>
    </row>
    <row r="9" spans="1:7" ht="24.95" customHeight="1">
      <c r="B9" s="12"/>
      <c r="C9" s="606" t="s">
        <v>129</v>
      </c>
      <c r="D9" s="606"/>
      <c r="E9" s="606"/>
      <c r="F9" s="606"/>
      <c r="G9" s="606"/>
    </row>
    <row r="10" spans="1:7" ht="15" customHeight="1">
      <c r="B10" s="334" t="s">
        <v>94</v>
      </c>
      <c r="C10" s="329" t="s">
        <v>15</v>
      </c>
      <c r="D10" s="329" t="s">
        <v>14</v>
      </c>
      <c r="E10" s="329" t="s">
        <v>13</v>
      </c>
      <c r="F10" s="329" t="s">
        <v>12</v>
      </c>
      <c r="G10" s="329" t="s">
        <v>0</v>
      </c>
    </row>
    <row r="11" spans="1:7">
      <c r="B11" s="3" t="s">
        <v>91</v>
      </c>
      <c r="C11" s="58">
        <f>('OF_idades (13) '!U11-'OF_idades (13) '!C11)/'OF_idades (13) '!C11</f>
        <v>0.7436527436527437</v>
      </c>
      <c r="D11" s="59">
        <f>('OF_idades (13) '!V11-'OF_idades (13) '!D11)/'OF_idades (13) '!D11</f>
        <v>0.62364783026354254</v>
      </c>
      <c r="E11" s="59">
        <f>('OF_idades (13) '!W11-'OF_idades (13) '!E11)/'OF_idades (13) '!E11</f>
        <v>0.37811149472464328</v>
      </c>
      <c r="F11" s="59">
        <f>('OF_idades (13) '!X11-'OF_idades (13) '!F11)/'OF_idades (13) '!F11</f>
        <v>0.38548514330791478</v>
      </c>
      <c r="G11" s="76">
        <f>('OF_idades (13) '!Y11-'OF_idades (13) '!G11)/'OF_idades (13) '!G11</f>
        <v>0.51339077524372101</v>
      </c>
    </row>
    <row r="12" spans="1:7">
      <c r="B12" s="4" t="s">
        <v>487</v>
      </c>
      <c r="C12" s="60">
        <f>('OF_idades (13) '!U12-'OF_idades (13) '!C12)/'OF_idades (13) '!C12</f>
        <v>0.60278833967046896</v>
      </c>
      <c r="D12" s="61">
        <f>('OF_idades (13) '!V12-'OF_idades (13) '!D12)/'OF_idades (13) '!D12</f>
        <v>0.58001546192500963</v>
      </c>
      <c r="E12" s="61">
        <f>('OF_idades (13) '!W12-'OF_idades (13) '!E12)/'OF_idades (13) '!E12</f>
        <v>0.33526072329688816</v>
      </c>
      <c r="F12" s="61">
        <f>('OF_idades (13) '!X12-'OF_idades (13) '!F12)/'OF_idades (13) '!F12</f>
        <v>0.19918515165233136</v>
      </c>
      <c r="G12" s="77">
        <f>('OF_idades (13) '!Y12-'OF_idades (13) '!G12)/'OF_idades (13) '!G12</f>
        <v>0.43238314617525675</v>
      </c>
    </row>
    <row r="13" spans="1:7">
      <c r="B13" s="4" t="s">
        <v>93</v>
      </c>
      <c r="C13" s="60">
        <f>('OF_idades (13) '!U13-'OF_idades (13) '!C13)/'OF_idades (13) '!C13</f>
        <v>0.67034482758620695</v>
      </c>
      <c r="D13" s="61">
        <f>('OF_idades (13) '!V13-'OF_idades (13) '!D13)/'OF_idades (13) '!D13</f>
        <v>0.63145095920021621</v>
      </c>
      <c r="E13" s="61">
        <f>('OF_idades (13) '!W13-'OF_idades (13) '!E13)/'OF_idades (13) '!E13</f>
        <v>0.28363740022805017</v>
      </c>
      <c r="F13" s="61">
        <f>('OF_idades (13) '!X13-'OF_idades (13) '!F13)/'OF_idades (13) '!F13</f>
        <v>3.4977064220183485E-2</v>
      </c>
      <c r="G13" s="77">
        <f>('OF_idades (13) '!Y13-'OF_idades (13) '!G13)/'OF_idades (13) '!G13</f>
        <v>0.41221274656597878</v>
      </c>
    </row>
    <row r="14" spans="1:7">
      <c r="B14" s="4" t="s">
        <v>1</v>
      </c>
      <c r="C14" s="104">
        <f>('OF_idades (13) '!U14-'OF_idades (13) '!C14)/'OF_idades (13) '!C14</f>
        <v>0.95582329317269077</v>
      </c>
      <c r="D14" s="105">
        <f>('OF_idades (13) '!V14-'OF_idades (13) '!D14)/'OF_idades (13) '!D14</f>
        <v>0.95472186287192751</v>
      </c>
      <c r="E14" s="105">
        <f>('OF_idades (13) '!W14-'OF_idades (13) '!E14)/'OF_idades (13) '!E14</f>
        <v>0.13536498936924168</v>
      </c>
      <c r="F14" s="105">
        <f>('OF_idades (13) '!X14-'OF_idades (13) '!F14)/'OF_idades (13) '!F14</f>
        <v>-0.30403800475059384</v>
      </c>
      <c r="G14" s="106">
        <f>('OF_idades (13) '!Y14-'OF_idades (13) '!G14)/'OF_idades (13) '!G14</f>
        <v>0.41153722204318399</v>
      </c>
    </row>
    <row r="15" spans="1:7">
      <c r="B15" s="43" t="s">
        <v>38</v>
      </c>
      <c r="C15" s="358" t="s">
        <v>96</v>
      </c>
      <c r="D15" s="359" t="s">
        <v>96</v>
      </c>
      <c r="E15" s="359" t="s">
        <v>96</v>
      </c>
      <c r="F15" s="359" t="s">
        <v>96</v>
      </c>
      <c r="G15" s="360" t="s">
        <v>96</v>
      </c>
    </row>
    <row r="16" spans="1:7">
      <c r="B16" s="43" t="s">
        <v>39</v>
      </c>
      <c r="C16" s="361" t="s">
        <v>96</v>
      </c>
      <c r="D16" s="362" t="s">
        <v>96</v>
      </c>
      <c r="E16" s="362" t="s">
        <v>96</v>
      </c>
      <c r="F16" s="362" t="s">
        <v>96</v>
      </c>
      <c r="G16" s="363" t="s">
        <v>96</v>
      </c>
    </row>
    <row r="17" spans="2:7">
      <c r="B17" s="43" t="s">
        <v>40</v>
      </c>
      <c r="C17" s="361" t="s">
        <v>96</v>
      </c>
      <c r="D17" s="362" t="s">
        <v>96</v>
      </c>
      <c r="E17" s="362" t="s">
        <v>96</v>
      </c>
      <c r="F17" s="362" t="s">
        <v>96</v>
      </c>
      <c r="G17" s="363" t="s">
        <v>96</v>
      </c>
    </row>
    <row r="18" spans="2:7">
      <c r="B18" s="43" t="s">
        <v>41</v>
      </c>
      <c r="C18" s="361" t="s">
        <v>96</v>
      </c>
      <c r="D18" s="362" t="s">
        <v>96</v>
      </c>
      <c r="E18" s="362" t="s">
        <v>96</v>
      </c>
      <c r="F18" s="362" t="s">
        <v>96</v>
      </c>
      <c r="G18" s="363" t="s">
        <v>96</v>
      </c>
    </row>
    <row r="19" spans="2:7">
      <c r="B19" s="43" t="s">
        <v>42</v>
      </c>
      <c r="C19" s="361" t="s">
        <v>96</v>
      </c>
      <c r="D19" s="362" t="s">
        <v>96</v>
      </c>
      <c r="E19" s="362" t="s">
        <v>96</v>
      </c>
      <c r="F19" s="362" t="s">
        <v>96</v>
      </c>
      <c r="G19" s="363" t="s">
        <v>96</v>
      </c>
    </row>
    <row r="20" spans="2:7">
      <c r="B20" s="43" t="s">
        <v>43</v>
      </c>
      <c r="C20" s="361" t="s">
        <v>96</v>
      </c>
      <c r="D20" s="362" t="s">
        <v>96</v>
      </c>
      <c r="E20" s="362" t="s">
        <v>96</v>
      </c>
      <c r="F20" s="362" t="s">
        <v>96</v>
      </c>
      <c r="G20" s="363" t="s">
        <v>96</v>
      </c>
    </row>
    <row r="21" spans="2:7">
      <c r="B21" s="43" t="s">
        <v>44</v>
      </c>
      <c r="C21" s="361" t="s">
        <v>96</v>
      </c>
      <c r="D21" s="362" t="s">
        <v>96</v>
      </c>
      <c r="E21" s="362" t="s">
        <v>96</v>
      </c>
      <c r="F21" s="362" t="s">
        <v>96</v>
      </c>
      <c r="G21" s="363" t="s">
        <v>96</v>
      </c>
    </row>
    <row r="22" spans="2:7">
      <c r="B22" s="43" t="s">
        <v>45</v>
      </c>
      <c r="C22" s="361" t="s">
        <v>96</v>
      </c>
      <c r="D22" s="362" t="s">
        <v>96</v>
      </c>
      <c r="E22" s="362" t="s">
        <v>96</v>
      </c>
      <c r="F22" s="362" t="s">
        <v>96</v>
      </c>
      <c r="G22" s="363" t="s">
        <v>96</v>
      </c>
    </row>
    <row r="23" spans="2:7">
      <c r="B23" s="43" t="s">
        <v>46</v>
      </c>
      <c r="C23" s="361" t="s">
        <v>96</v>
      </c>
      <c r="D23" s="362" t="s">
        <v>96</v>
      </c>
      <c r="E23" s="362" t="s">
        <v>96</v>
      </c>
      <c r="F23" s="362" t="s">
        <v>96</v>
      </c>
      <c r="G23" s="363" t="s">
        <v>96</v>
      </c>
    </row>
    <row r="24" spans="2:7">
      <c r="B24" s="43" t="s">
        <v>47</v>
      </c>
      <c r="C24" s="361" t="s">
        <v>96</v>
      </c>
      <c r="D24" s="362" t="s">
        <v>96</v>
      </c>
      <c r="E24" s="362" t="s">
        <v>96</v>
      </c>
      <c r="F24" s="362" t="s">
        <v>96</v>
      </c>
      <c r="G24" s="363" t="s">
        <v>96</v>
      </c>
    </row>
    <row r="25" spans="2:7">
      <c r="B25" s="43" t="s">
        <v>48</v>
      </c>
      <c r="C25" s="361" t="s">
        <v>96</v>
      </c>
      <c r="D25" s="362" t="s">
        <v>96</v>
      </c>
      <c r="E25" s="362" t="s">
        <v>96</v>
      </c>
      <c r="F25" s="362" t="s">
        <v>96</v>
      </c>
      <c r="G25" s="363" t="s">
        <v>96</v>
      </c>
    </row>
    <row r="26" spans="2:7">
      <c r="B26" s="43" t="s">
        <v>49</v>
      </c>
      <c r="C26" s="361" t="s">
        <v>96</v>
      </c>
      <c r="D26" s="362" t="s">
        <v>96</v>
      </c>
      <c r="E26" s="362" t="s">
        <v>96</v>
      </c>
      <c r="F26" s="362" t="s">
        <v>96</v>
      </c>
      <c r="G26" s="363" t="s">
        <v>96</v>
      </c>
    </row>
    <row r="27" spans="2:7">
      <c r="B27" s="43" t="s">
        <v>50</v>
      </c>
      <c r="C27" s="361" t="s">
        <v>96</v>
      </c>
      <c r="D27" s="362" t="s">
        <v>96</v>
      </c>
      <c r="E27" s="362" t="s">
        <v>96</v>
      </c>
      <c r="F27" s="362" t="s">
        <v>96</v>
      </c>
      <c r="G27" s="363" t="s">
        <v>96</v>
      </c>
    </row>
    <row r="28" spans="2:7">
      <c r="B28" s="43" t="s">
        <v>51</v>
      </c>
      <c r="C28" s="361" t="s">
        <v>96</v>
      </c>
      <c r="D28" s="362" t="s">
        <v>96</v>
      </c>
      <c r="E28" s="362" t="s">
        <v>96</v>
      </c>
      <c r="F28" s="362" t="s">
        <v>96</v>
      </c>
      <c r="G28" s="363" t="s">
        <v>96</v>
      </c>
    </row>
    <row r="29" spans="2:7">
      <c r="B29" s="43" t="s">
        <v>52</v>
      </c>
      <c r="C29" s="361" t="s">
        <v>96</v>
      </c>
      <c r="D29" s="362" t="s">
        <v>96</v>
      </c>
      <c r="E29" s="362" t="s">
        <v>96</v>
      </c>
      <c r="F29" s="362" t="s">
        <v>96</v>
      </c>
      <c r="G29" s="363" t="s">
        <v>96</v>
      </c>
    </row>
    <row r="30" spans="2:7">
      <c r="B30" s="43" t="s">
        <v>53</v>
      </c>
      <c r="C30" s="361" t="s">
        <v>96</v>
      </c>
      <c r="D30" s="362" t="s">
        <v>96</v>
      </c>
      <c r="E30" s="362" t="s">
        <v>96</v>
      </c>
      <c r="F30" s="362" t="s">
        <v>96</v>
      </c>
      <c r="G30" s="363" t="s">
        <v>96</v>
      </c>
    </row>
    <row r="31" spans="2:7">
      <c r="B31" s="43" t="s">
        <v>54</v>
      </c>
      <c r="C31" s="361" t="s">
        <v>96</v>
      </c>
      <c r="D31" s="362" t="s">
        <v>96</v>
      </c>
      <c r="E31" s="362" t="s">
        <v>96</v>
      </c>
      <c r="F31" s="362" t="s">
        <v>96</v>
      </c>
      <c r="G31" s="363" t="s">
        <v>96</v>
      </c>
    </row>
    <row r="32" spans="2:7">
      <c r="B32" s="43" t="s">
        <v>55</v>
      </c>
      <c r="C32" s="361" t="s">
        <v>96</v>
      </c>
      <c r="D32" s="362" t="s">
        <v>96</v>
      </c>
      <c r="E32" s="362" t="s">
        <v>96</v>
      </c>
      <c r="F32" s="362" t="s">
        <v>96</v>
      </c>
      <c r="G32" s="363" t="s">
        <v>96</v>
      </c>
    </row>
    <row r="33" spans="2:7">
      <c r="B33" s="43" t="s">
        <v>56</v>
      </c>
      <c r="C33" s="361" t="s">
        <v>96</v>
      </c>
      <c r="D33" s="362" t="s">
        <v>96</v>
      </c>
      <c r="E33" s="362" t="s">
        <v>96</v>
      </c>
      <c r="F33" s="362" t="s">
        <v>96</v>
      </c>
      <c r="G33" s="363" t="s">
        <v>96</v>
      </c>
    </row>
    <row r="34" spans="2:7" ht="12.75" customHeight="1">
      <c r="B34" s="43" t="s">
        <v>57</v>
      </c>
      <c r="C34" s="361" t="s">
        <v>96</v>
      </c>
      <c r="D34" s="362" t="s">
        <v>96</v>
      </c>
      <c r="E34" s="362" t="s">
        <v>96</v>
      </c>
      <c r="F34" s="362" t="s">
        <v>96</v>
      </c>
      <c r="G34" s="363" t="s">
        <v>96</v>
      </c>
    </row>
    <row r="35" spans="2:7">
      <c r="B35" s="43" t="s">
        <v>58</v>
      </c>
      <c r="C35" s="361" t="s">
        <v>96</v>
      </c>
      <c r="D35" s="362" t="s">
        <v>96</v>
      </c>
      <c r="E35" s="362" t="s">
        <v>96</v>
      </c>
      <c r="F35" s="362" t="s">
        <v>96</v>
      </c>
      <c r="G35" s="363" t="s">
        <v>96</v>
      </c>
    </row>
    <row r="36" spans="2:7">
      <c r="B36" s="43" t="s">
        <v>59</v>
      </c>
      <c r="C36" s="361" t="s">
        <v>96</v>
      </c>
      <c r="D36" s="362" t="s">
        <v>96</v>
      </c>
      <c r="E36" s="362" t="s">
        <v>96</v>
      </c>
      <c r="F36" s="362" t="s">
        <v>96</v>
      </c>
      <c r="G36" s="363" t="s">
        <v>96</v>
      </c>
    </row>
    <row r="37" spans="2:7">
      <c r="B37" s="43" t="s">
        <v>60</v>
      </c>
      <c r="C37" s="361" t="s">
        <v>96</v>
      </c>
      <c r="D37" s="362" t="s">
        <v>96</v>
      </c>
      <c r="E37" s="362" t="s">
        <v>96</v>
      </c>
      <c r="F37" s="362" t="s">
        <v>96</v>
      </c>
      <c r="G37" s="363" t="s">
        <v>96</v>
      </c>
    </row>
    <row r="38" spans="2:7">
      <c r="B38" s="43" t="s">
        <v>61</v>
      </c>
      <c r="C38" s="361" t="s">
        <v>96</v>
      </c>
      <c r="D38" s="362" t="s">
        <v>96</v>
      </c>
      <c r="E38" s="362" t="s">
        <v>96</v>
      </c>
      <c r="F38" s="362" t="s">
        <v>96</v>
      </c>
      <c r="G38" s="363" t="s">
        <v>96</v>
      </c>
    </row>
    <row r="39" spans="2:7">
      <c r="B39" s="43" t="s">
        <v>62</v>
      </c>
      <c r="C39" s="361" t="s">
        <v>96</v>
      </c>
      <c r="D39" s="362" t="s">
        <v>96</v>
      </c>
      <c r="E39" s="362" t="s">
        <v>96</v>
      </c>
      <c r="F39" s="362" t="s">
        <v>96</v>
      </c>
      <c r="G39" s="363" t="s">
        <v>96</v>
      </c>
    </row>
    <row r="40" spans="2:7">
      <c r="B40" s="43" t="s">
        <v>63</v>
      </c>
      <c r="C40" s="361" t="s">
        <v>96</v>
      </c>
      <c r="D40" s="362" t="s">
        <v>96</v>
      </c>
      <c r="E40" s="362" t="s">
        <v>96</v>
      </c>
      <c r="F40" s="362" t="s">
        <v>96</v>
      </c>
      <c r="G40" s="363" t="s">
        <v>96</v>
      </c>
    </row>
    <row r="41" spans="2:7">
      <c r="B41" s="43" t="s">
        <v>64</v>
      </c>
      <c r="C41" s="361" t="s">
        <v>96</v>
      </c>
      <c r="D41" s="362" t="s">
        <v>96</v>
      </c>
      <c r="E41" s="362" t="s">
        <v>96</v>
      </c>
      <c r="F41" s="362" t="s">
        <v>96</v>
      </c>
      <c r="G41" s="363" t="s">
        <v>96</v>
      </c>
    </row>
    <row r="42" spans="2:7">
      <c r="B42" s="43" t="s">
        <v>65</v>
      </c>
      <c r="C42" s="361" t="s">
        <v>96</v>
      </c>
      <c r="D42" s="362" t="s">
        <v>96</v>
      </c>
      <c r="E42" s="362" t="s">
        <v>96</v>
      </c>
      <c r="F42" s="362" t="s">
        <v>96</v>
      </c>
      <c r="G42" s="363" t="s">
        <v>96</v>
      </c>
    </row>
    <row r="43" spans="2:7">
      <c r="B43" s="43" t="s">
        <v>66</v>
      </c>
      <c r="C43" s="361" t="s">
        <v>96</v>
      </c>
      <c r="D43" s="362" t="s">
        <v>96</v>
      </c>
      <c r="E43" s="362" t="s">
        <v>96</v>
      </c>
      <c r="F43" s="362" t="s">
        <v>96</v>
      </c>
      <c r="G43" s="363" t="s">
        <v>96</v>
      </c>
    </row>
    <row r="44" spans="2:7">
      <c r="B44" s="43" t="s">
        <v>67</v>
      </c>
      <c r="C44" s="361" t="s">
        <v>96</v>
      </c>
      <c r="D44" s="362" t="s">
        <v>96</v>
      </c>
      <c r="E44" s="362" t="s">
        <v>96</v>
      </c>
      <c r="F44" s="362" t="s">
        <v>96</v>
      </c>
      <c r="G44" s="363" t="s">
        <v>96</v>
      </c>
    </row>
    <row r="45" spans="2:7">
      <c r="B45" s="43" t="s">
        <v>68</v>
      </c>
      <c r="C45" s="361" t="s">
        <v>96</v>
      </c>
      <c r="D45" s="362" t="s">
        <v>96</v>
      </c>
      <c r="E45" s="362" t="s">
        <v>96</v>
      </c>
      <c r="F45" s="362" t="s">
        <v>96</v>
      </c>
      <c r="G45" s="363" t="s">
        <v>96</v>
      </c>
    </row>
    <row r="46" spans="2:7">
      <c r="B46" s="43" t="s">
        <v>69</v>
      </c>
      <c r="C46" s="361" t="s">
        <v>96</v>
      </c>
      <c r="D46" s="362" t="s">
        <v>96</v>
      </c>
      <c r="E46" s="362" t="s">
        <v>96</v>
      </c>
      <c r="F46" s="362" t="s">
        <v>96</v>
      </c>
      <c r="G46" s="363" t="s">
        <v>96</v>
      </c>
    </row>
    <row r="47" spans="2:7">
      <c r="B47" s="43" t="s">
        <v>70</v>
      </c>
      <c r="C47" s="361" t="s">
        <v>96</v>
      </c>
      <c r="D47" s="362" t="s">
        <v>96</v>
      </c>
      <c r="E47" s="362" t="s">
        <v>96</v>
      </c>
      <c r="F47" s="362" t="s">
        <v>96</v>
      </c>
      <c r="G47" s="363" t="s">
        <v>96</v>
      </c>
    </row>
    <row r="48" spans="2:7">
      <c r="B48" s="43" t="s">
        <v>71</v>
      </c>
      <c r="C48" s="361" t="s">
        <v>96</v>
      </c>
      <c r="D48" s="362" t="s">
        <v>96</v>
      </c>
      <c r="E48" s="362" t="s">
        <v>96</v>
      </c>
      <c r="F48" s="362" t="s">
        <v>96</v>
      </c>
      <c r="G48" s="363" t="s">
        <v>96</v>
      </c>
    </row>
    <row r="49" spans="1:7">
      <c r="B49" s="43" t="s">
        <v>72</v>
      </c>
      <c r="C49" s="361" t="s">
        <v>96</v>
      </c>
      <c r="D49" s="362" t="s">
        <v>96</v>
      </c>
      <c r="E49" s="362" t="s">
        <v>96</v>
      </c>
      <c r="F49" s="362" t="s">
        <v>96</v>
      </c>
      <c r="G49" s="363" t="s">
        <v>96</v>
      </c>
    </row>
    <row r="50" spans="1:7">
      <c r="B50" s="43" t="s">
        <v>73</v>
      </c>
      <c r="C50" s="361" t="s">
        <v>96</v>
      </c>
      <c r="D50" s="362" t="s">
        <v>96</v>
      </c>
      <c r="E50" s="362" t="s">
        <v>96</v>
      </c>
      <c r="F50" s="362" t="s">
        <v>96</v>
      </c>
      <c r="G50" s="363" t="s">
        <v>96</v>
      </c>
    </row>
    <row r="51" spans="1:7">
      <c r="B51" s="43" t="s">
        <v>74</v>
      </c>
      <c r="C51" s="361" t="s">
        <v>96</v>
      </c>
      <c r="D51" s="362" t="s">
        <v>96</v>
      </c>
      <c r="E51" s="362" t="s">
        <v>96</v>
      </c>
      <c r="F51" s="362" t="s">
        <v>96</v>
      </c>
      <c r="G51" s="363" t="s">
        <v>96</v>
      </c>
    </row>
    <row r="52" spans="1:7">
      <c r="B52" s="43" t="s">
        <v>75</v>
      </c>
      <c r="C52" s="361" t="s">
        <v>96</v>
      </c>
      <c r="D52" s="362" t="s">
        <v>96</v>
      </c>
      <c r="E52" s="362" t="s">
        <v>96</v>
      </c>
      <c r="F52" s="362" t="s">
        <v>96</v>
      </c>
      <c r="G52" s="363" t="s">
        <v>96</v>
      </c>
    </row>
    <row r="53" spans="1:7">
      <c r="B53" s="43" t="s">
        <v>76</v>
      </c>
      <c r="C53" s="361" t="s">
        <v>96</v>
      </c>
      <c r="D53" s="362" t="s">
        <v>96</v>
      </c>
      <c r="E53" s="362" t="s">
        <v>96</v>
      </c>
      <c r="F53" s="362" t="s">
        <v>96</v>
      </c>
      <c r="G53" s="363" t="s">
        <v>96</v>
      </c>
    </row>
    <row r="54" spans="1:7">
      <c r="B54" s="43" t="s">
        <v>77</v>
      </c>
      <c r="C54" s="361" t="s">
        <v>96</v>
      </c>
      <c r="D54" s="362" t="s">
        <v>96</v>
      </c>
      <c r="E54" s="362" t="s">
        <v>96</v>
      </c>
      <c r="F54" s="362" t="s">
        <v>96</v>
      </c>
      <c r="G54" s="363" t="s">
        <v>96</v>
      </c>
    </row>
    <row r="55" spans="1:7">
      <c r="B55" s="43" t="s">
        <v>78</v>
      </c>
      <c r="C55" s="361" t="s">
        <v>96</v>
      </c>
      <c r="D55" s="362" t="s">
        <v>96</v>
      </c>
      <c r="E55" s="362" t="s">
        <v>96</v>
      </c>
      <c r="F55" s="362" t="s">
        <v>96</v>
      </c>
      <c r="G55" s="363" t="s">
        <v>96</v>
      </c>
    </row>
    <row r="56" spans="1:7" s="149" customFormat="1">
      <c r="A56" s="1"/>
      <c r="B56" s="43" t="s">
        <v>79</v>
      </c>
      <c r="C56" s="361" t="s">
        <v>96</v>
      </c>
      <c r="D56" s="362" t="s">
        <v>96</v>
      </c>
      <c r="E56" s="362" t="s">
        <v>96</v>
      </c>
      <c r="F56" s="362" t="s">
        <v>96</v>
      </c>
      <c r="G56" s="363" t="s">
        <v>96</v>
      </c>
    </row>
    <row r="57" spans="1:7">
      <c r="B57" s="43" t="s">
        <v>80</v>
      </c>
      <c r="C57" s="361" t="s">
        <v>96</v>
      </c>
      <c r="D57" s="362" t="s">
        <v>96</v>
      </c>
      <c r="E57" s="362" t="s">
        <v>96</v>
      </c>
      <c r="F57" s="362" t="s">
        <v>96</v>
      </c>
      <c r="G57" s="363" t="s">
        <v>96</v>
      </c>
    </row>
    <row r="58" spans="1:7">
      <c r="B58" s="43" t="s">
        <v>81</v>
      </c>
      <c r="C58" s="361" t="s">
        <v>96</v>
      </c>
      <c r="D58" s="362" t="s">
        <v>96</v>
      </c>
      <c r="E58" s="362" t="s">
        <v>96</v>
      </c>
      <c r="F58" s="362" t="s">
        <v>96</v>
      </c>
      <c r="G58" s="363" t="s">
        <v>96</v>
      </c>
    </row>
    <row r="59" spans="1:7">
      <c r="B59" s="43" t="s">
        <v>82</v>
      </c>
      <c r="C59" s="361" t="s">
        <v>96</v>
      </c>
      <c r="D59" s="362" t="s">
        <v>96</v>
      </c>
      <c r="E59" s="362" t="s">
        <v>96</v>
      </c>
      <c r="F59" s="362" t="s">
        <v>96</v>
      </c>
      <c r="G59" s="363" t="s">
        <v>96</v>
      </c>
    </row>
    <row r="60" spans="1:7">
      <c r="B60" s="43" t="s">
        <v>83</v>
      </c>
      <c r="C60" s="361" t="s">
        <v>96</v>
      </c>
      <c r="D60" s="362" t="s">
        <v>96</v>
      </c>
      <c r="E60" s="362" t="s">
        <v>96</v>
      </c>
      <c r="F60" s="362" t="s">
        <v>96</v>
      </c>
      <c r="G60" s="363" t="s">
        <v>96</v>
      </c>
    </row>
    <row r="61" spans="1:7">
      <c r="B61" s="43" t="s">
        <v>84</v>
      </c>
      <c r="C61" s="361" t="s">
        <v>96</v>
      </c>
      <c r="D61" s="362" t="s">
        <v>96</v>
      </c>
      <c r="E61" s="362" t="s">
        <v>96</v>
      </c>
      <c r="F61" s="362" t="s">
        <v>96</v>
      </c>
      <c r="G61" s="363" t="s">
        <v>96</v>
      </c>
    </row>
    <row r="62" spans="1:7">
      <c r="B62" s="43" t="s">
        <v>85</v>
      </c>
      <c r="C62" s="361" t="s">
        <v>96</v>
      </c>
      <c r="D62" s="362" t="s">
        <v>96</v>
      </c>
      <c r="E62" s="362" t="s">
        <v>96</v>
      </c>
      <c r="F62" s="362" t="s">
        <v>96</v>
      </c>
      <c r="G62" s="363" t="s">
        <v>96</v>
      </c>
    </row>
    <row r="63" spans="1:7">
      <c r="B63" s="43" t="s">
        <v>86</v>
      </c>
      <c r="C63" s="361" t="s">
        <v>96</v>
      </c>
      <c r="D63" s="362" t="s">
        <v>96</v>
      </c>
      <c r="E63" s="362" t="s">
        <v>96</v>
      </c>
      <c r="F63" s="362" t="s">
        <v>96</v>
      </c>
      <c r="G63" s="363" t="s">
        <v>96</v>
      </c>
    </row>
    <row r="64" spans="1:7">
      <c r="B64" s="43" t="s">
        <v>87</v>
      </c>
      <c r="C64" s="361" t="s">
        <v>96</v>
      </c>
      <c r="D64" s="362" t="s">
        <v>96</v>
      </c>
      <c r="E64" s="362" t="s">
        <v>96</v>
      </c>
      <c r="F64" s="362" t="s">
        <v>96</v>
      </c>
      <c r="G64" s="363" t="s">
        <v>96</v>
      </c>
    </row>
    <row r="65" spans="2:7">
      <c r="B65" s="43" t="s">
        <v>88</v>
      </c>
      <c r="C65" s="361" t="s">
        <v>96</v>
      </c>
      <c r="D65" s="362" t="s">
        <v>96</v>
      </c>
      <c r="E65" s="362" t="s">
        <v>96</v>
      </c>
      <c r="F65" s="362" t="s">
        <v>96</v>
      </c>
      <c r="G65" s="363" t="s">
        <v>96</v>
      </c>
    </row>
    <row r="66" spans="2:7">
      <c r="B66" s="43" t="s">
        <v>89</v>
      </c>
      <c r="C66" s="361" t="s">
        <v>96</v>
      </c>
      <c r="D66" s="362" t="s">
        <v>96</v>
      </c>
      <c r="E66" s="362" t="s">
        <v>96</v>
      </c>
      <c r="F66" s="362" t="s">
        <v>96</v>
      </c>
      <c r="G66" s="363" t="s">
        <v>96</v>
      </c>
    </row>
    <row r="67" spans="2:7">
      <c r="B67" s="43" t="s">
        <v>90</v>
      </c>
      <c r="C67" s="364" t="s">
        <v>96</v>
      </c>
      <c r="D67" s="365" t="s">
        <v>96</v>
      </c>
      <c r="E67" s="365" t="s">
        <v>96</v>
      </c>
      <c r="F67" s="365" t="s">
        <v>96</v>
      </c>
      <c r="G67" s="366" t="s">
        <v>96</v>
      </c>
    </row>
    <row r="68" spans="2:7">
      <c r="B68" s="48"/>
      <c r="C68" s="617"/>
      <c r="D68" s="618"/>
      <c r="E68" s="618"/>
      <c r="F68" s="618"/>
      <c r="G68" s="618"/>
    </row>
    <row r="69" spans="2:7">
      <c r="B69" s="48"/>
      <c r="C69" s="36"/>
      <c r="D69" s="36"/>
      <c r="E69" s="36"/>
      <c r="F69" s="36"/>
      <c r="G69" s="36"/>
    </row>
  </sheetData>
  <mergeCells count="3">
    <mergeCell ref="C8:G8"/>
    <mergeCell ref="C9:G9"/>
    <mergeCell ref="C68:G68"/>
  </mergeCells>
  <pageMargins left="0.7" right="0.7" top="0.75" bottom="0.75" header="0.3" footer="0.3"/>
  <pageSetup orientation="portrait" verticalDpi="0" r:id="rId1"/>
  <drawing r:id="rId2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38"/>
  <dimension ref="A1:AG71"/>
  <sheetViews>
    <sheetView showGridLines="0" showRowColHeaders="0" zoomScaleNormal="100" workbookViewId="0">
      <pane xSplit="2" topLeftCell="C1" activePane="topRight" state="frozen"/>
      <selection pane="topRight" activeCell="B12" sqref="B12"/>
    </sheetView>
  </sheetViews>
  <sheetFormatPr defaultColWidth="12" defaultRowHeight="15"/>
  <cols>
    <col min="2" max="2" width="38" style="148" customWidth="1"/>
    <col min="3" max="9" width="10.7109375" style="148" customWidth="1"/>
    <col min="10" max="10" width="1.28515625" style="148" customWidth="1"/>
    <col min="11" max="17" width="10.7109375" style="148" customWidth="1"/>
    <col min="18" max="18" width="1.28515625" style="148" customWidth="1"/>
    <col min="19" max="25" width="10.7109375" style="148" customWidth="1"/>
    <col min="26" max="26" width="1.28515625" style="148" customWidth="1"/>
    <col min="27" max="33" width="10.7109375" style="148" customWidth="1"/>
    <col min="34" max="16384" width="12" style="148"/>
  </cols>
  <sheetData>
    <row r="1" spans="1:33" s="147" customFormat="1" ht="16.5" customHeight="1">
      <c r="A1"/>
    </row>
    <row r="2" spans="1:33" s="147" customFormat="1" ht="16.5" customHeight="1">
      <c r="A2"/>
    </row>
    <row r="3" spans="1:33" s="147" customFormat="1" ht="16.5" customHeight="1">
      <c r="A3"/>
    </row>
    <row r="4" spans="1:33" s="147" customFormat="1" ht="16.5" customHeight="1">
      <c r="A4"/>
    </row>
    <row r="5" spans="1:33" s="147" customFormat="1" ht="16.5" customHeight="1">
      <c r="A5" s="328" t="s">
        <v>10</v>
      </c>
      <c r="B5" s="331" t="s">
        <v>356</v>
      </c>
      <c r="E5" s="2"/>
      <c r="F5" s="2"/>
    </row>
    <row r="6" spans="1:33" ht="12" customHeight="1">
      <c r="B6" s="336" t="s">
        <v>127</v>
      </c>
      <c r="I6" s="8"/>
      <c r="J6" s="8"/>
      <c r="K6" s="8"/>
      <c r="L6" s="8"/>
      <c r="M6" s="8"/>
      <c r="N6" s="8"/>
      <c r="O6" s="8"/>
    </row>
    <row r="7" spans="1:33" ht="15" customHeight="1">
      <c r="B7" s="336"/>
      <c r="I7" s="8"/>
      <c r="J7" s="8"/>
      <c r="K7" s="8"/>
      <c r="L7" s="8"/>
      <c r="M7" s="8"/>
      <c r="N7" s="8"/>
      <c r="O7" s="8"/>
    </row>
    <row r="8" spans="1:33" ht="24.95" customHeight="1">
      <c r="B8" s="8"/>
      <c r="C8" s="607" t="s">
        <v>356</v>
      </c>
      <c r="D8" s="607"/>
      <c r="E8" s="607"/>
      <c r="F8" s="607"/>
      <c r="G8" s="607"/>
      <c r="H8" s="607"/>
      <c r="I8" s="607"/>
      <c r="J8" s="607"/>
      <c r="K8" s="607"/>
      <c r="L8" s="607"/>
      <c r="M8" s="607"/>
      <c r="N8" s="607"/>
      <c r="O8" s="607"/>
      <c r="P8" s="607"/>
      <c r="Q8" s="607"/>
      <c r="R8" s="607"/>
      <c r="S8" s="607"/>
      <c r="T8" s="607"/>
      <c r="U8" s="607"/>
      <c r="V8" s="607"/>
      <c r="W8" s="607"/>
      <c r="X8" s="607"/>
      <c r="Y8" s="607"/>
      <c r="Z8" s="607"/>
      <c r="AA8" s="607"/>
      <c r="AB8" s="607"/>
      <c r="AC8" s="607"/>
      <c r="AD8" s="607"/>
      <c r="AE8" s="607"/>
      <c r="AF8" s="607"/>
      <c r="AG8" s="607"/>
    </row>
    <row r="9" spans="1:33" ht="24.95" customHeight="1">
      <c r="B9" s="12"/>
      <c r="C9" s="606" t="s">
        <v>21</v>
      </c>
      <c r="D9" s="606"/>
      <c r="E9" s="606"/>
      <c r="F9" s="606"/>
      <c r="G9" s="606"/>
      <c r="H9" s="606"/>
      <c r="I9" s="606"/>
      <c r="J9" s="65"/>
      <c r="K9" s="606" t="s">
        <v>23</v>
      </c>
      <c r="L9" s="606"/>
      <c r="M9" s="606"/>
      <c r="N9" s="606"/>
      <c r="O9" s="606"/>
      <c r="P9" s="606"/>
      <c r="Q9" s="606"/>
      <c r="R9" s="66"/>
      <c r="S9" s="606" t="s">
        <v>24</v>
      </c>
      <c r="T9" s="606"/>
      <c r="U9" s="606"/>
      <c r="V9" s="606"/>
      <c r="W9" s="606"/>
      <c r="X9" s="606"/>
      <c r="Y9" s="606"/>
      <c r="Z9" s="65"/>
      <c r="AA9" s="606" t="s">
        <v>22</v>
      </c>
      <c r="AB9" s="606"/>
      <c r="AC9" s="606"/>
      <c r="AD9" s="606"/>
      <c r="AE9" s="606"/>
      <c r="AF9" s="606"/>
      <c r="AG9" s="606">
        <v>4</v>
      </c>
    </row>
    <row r="10" spans="1:33">
      <c r="B10" s="57" t="s">
        <v>16</v>
      </c>
      <c r="C10" s="329" t="s">
        <v>28</v>
      </c>
      <c r="D10" s="329" t="s">
        <v>29</v>
      </c>
      <c r="E10" s="329" t="s">
        <v>30</v>
      </c>
      <c r="F10" s="329" t="s">
        <v>31</v>
      </c>
      <c r="G10" s="329" t="s">
        <v>32</v>
      </c>
      <c r="H10" s="329" t="s">
        <v>2</v>
      </c>
      <c r="I10" s="329" t="s">
        <v>0</v>
      </c>
      <c r="J10" s="13"/>
      <c r="K10" s="329" t="s">
        <v>28</v>
      </c>
      <c r="L10" s="329" t="s">
        <v>29</v>
      </c>
      <c r="M10" s="329" t="s">
        <v>30</v>
      </c>
      <c r="N10" s="329" t="s">
        <v>31</v>
      </c>
      <c r="O10" s="329" t="s">
        <v>32</v>
      </c>
      <c r="P10" s="329" t="s">
        <v>2</v>
      </c>
      <c r="Q10" s="329" t="s">
        <v>0</v>
      </c>
      <c r="R10" s="14"/>
      <c r="S10" s="329" t="s">
        <v>28</v>
      </c>
      <c r="T10" s="329" t="s">
        <v>29</v>
      </c>
      <c r="U10" s="329" t="s">
        <v>30</v>
      </c>
      <c r="V10" s="329" t="s">
        <v>31</v>
      </c>
      <c r="W10" s="329" t="s">
        <v>32</v>
      </c>
      <c r="X10" s="329" t="s">
        <v>2</v>
      </c>
      <c r="Y10" s="329" t="s">
        <v>0</v>
      </c>
      <c r="Z10" s="13"/>
      <c r="AA10" s="329" t="s">
        <v>28</v>
      </c>
      <c r="AB10" s="329" t="s">
        <v>29</v>
      </c>
      <c r="AC10" s="329" t="s">
        <v>30</v>
      </c>
      <c r="AD10" s="329" t="s">
        <v>31</v>
      </c>
      <c r="AE10" s="329" t="s">
        <v>32</v>
      </c>
      <c r="AF10" s="329" t="s">
        <v>2</v>
      </c>
      <c r="AG10" s="329" t="s">
        <v>0</v>
      </c>
    </row>
    <row r="11" spans="1:33">
      <c r="B11" s="3" t="s">
        <v>91</v>
      </c>
      <c r="C11" s="51">
        <v>2183</v>
      </c>
      <c r="D11" s="53">
        <v>10922</v>
      </c>
      <c r="E11" s="53">
        <v>14486</v>
      </c>
      <c r="F11" s="53">
        <v>28205</v>
      </c>
      <c r="G11" s="53">
        <v>22654</v>
      </c>
      <c r="H11" s="53">
        <v>11612</v>
      </c>
      <c r="I11" s="52">
        <v>90062</v>
      </c>
      <c r="J11" s="13"/>
      <c r="K11" s="51">
        <v>3241</v>
      </c>
      <c r="L11" s="53">
        <v>12772</v>
      </c>
      <c r="M11" s="53">
        <v>17664</v>
      </c>
      <c r="N11" s="53">
        <v>32772</v>
      </c>
      <c r="O11" s="53">
        <v>28207</v>
      </c>
      <c r="P11" s="53">
        <v>14829</v>
      </c>
      <c r="Q11" s="52">
        <v>109485</v>
      </c>
      <c r="R11" s="14"/>
      <c r="S11" s="51">
        <v>3550</v>
      </c>
      <c r="T11" s="53">
        <v>12601</v>
      </c>
      <c r="U11" s="53">
        <v>16509</v>
      </c>
      <c r="V11" s="53">
        <v>31502</v>
      </c>
      <c r="W11" s="53">
        <v>27757</v>
      </c>
      <c r="X11" s="53">
        <v>16530</v>
      </c>
      <c r="Y11" s="52">
        <v>108449</v>
      </c>
      <c r="Z11" s="13"/>
      <c r="AA11" s="51">
        <v>3902</v>
      </c>
      <c r="AB11" s="53">
        <v>14596</v>
      </c>
      <c r="AC11" s="53">
        <v>19948</v>
      </c>
      <c r="AD11" s="53">
        <v>38122</v>
      </c>
      <c r="AE11" s="53">
        <v>35748</v>
      </c>
      <c r="AF11" s="53">
        <v>23983</v>
      </c>
      <c r="AG11" s="52">
        <f>SUM(AA11:AF11)</f>
        <v>136299</v>
      </c>
    </row>
    <row r="12" spans="1:33">
      <c r="B12" s="4" t="s">
        <v>487</v>
      </c>
      <c r="C12" s="54">
        <v>611</v>
      </c>
      <c r="D12" s="56">
        <v>2318</v>
      </c>
      <c r="E12" s="56">
        <v>3200</v>
      </c>
      <c r="F12" s="56">
        <v>6946</v>
      </c>
      <c r="G12" s="56">
        <v>5215</v>
      </c>
      <c r="H12" s="56">
        <v>2548</v>
      </c>
      <c r="I12" s="55">
        <v>20838</v>
      </c>
      <c r="J12" s="13"/>
      <c r="K12" s="54">
        <v>848</v>
      </c>
      <c r="L12" s="56">
        <v>2637</v>
      </c>
      <c r="M12" s="56">
        <v>4286</v>
      </c>
      <c r="N12" s="56">
        <v>7904</v>
      </c>
      <c r="O12" s="56">
        <v>6880</v>
      </c>
      <c r="P12" s="56">
        <v>3148</v>
      </c>
      <c r="Q12" s="55">
        <v>25703</v>
      </c>
      <c r="R12" s="14"/>
      <c r="S12" s="54">
        <v>1029</v>
      </c>
      <c r="T12" s="56">
        <v>2724</v>
      </c>
      <c r="U12" s="56">
        <v>3930</v>
      </c>
      <c r="V12" s="56">
        <v>7536</v>
      </c>
      <c r="W12" s="56">
        <v>7163</v>
      </c>
      <c r="X12" s="56">
        <v>3762</v>
      </c>
      <c r="Y12" s="55">
        <v>26144</v>
      </c>
      <c r="Z12" s="13"/>
      <c r="AA12" s="54">
        <v>931</v>
      </c>
      <c r="AB12" s="56">
        <v>2630</v>
      </c>
      <c r="AC12" s="56">
        <v>4645</v>
      </c>
      <c r="AD12" s="56">
        <v>8224</v>
      </c>
      <c r="AE12" s="56">
        <v>8166</v>
      </c>
      <c r="AF12" s="56">
        <v>5252</v>
      </c>
      <c r="AG12" s="55">
        <v>29848</v>
      </c>
    </row>
    <row r="13" spans="1:33">
      <c r="B13" s="4" t="s">
        <v>93</v>
      </c>
      <c r="C13" s="54">
        <v>476</v>
      </c>
      <c r="D13" s="56">
        <v>1836</v>
      </c>
      <c r="E13" s="56">
        <v>2324</v>
      </c>
      <c r="F13" s="56">
        <v>5100</v>
      </c>
      <c r="G13" s="56">
        <v>3617</v>
      </c>
      <c r="H13" s="56">
        <v>2008</v>
      </c>
      <c r="I13" s="55">
        <v>15361</v>
      </c>
      <c r="J13" s="13"/>
      <c r="K13" s="54">
        <v>541</v>
      </c>
      <c r="L13" s="56">
        <v>2005</v>
      </c>
      <c r="M13" s="56">
        <v>2992</v>
      </c>
      <c r="N13" s="56">
        <v>5803</v>
      </c>
      <c r="O13" s="56">
        <v>5279</v>
      </c>
      <c r="P13" s="56">
        <v>2597</v>
      </c>
      <c r="Q13" s="55">
        <v>19217</v>
      </c>
      <c r="R13" s="14"/>
      <c r="S13" s="54">
        <v>733</v>
      </c>
      <c r="T13" s="56">
        <v>1961</v>
      </c>
      <c r="U13" s="56">
        <v>2645</v>
      </c>
      <c r="V13" s="56">
        <v>5621</v>
      </c>
      <c r="W13" s="56">
        <v>5299</v>
      </c>
      <c r="X13" s="56">
        <v>3018</v>
      </c>
      <c r="Y13" s="55">
        <v>19277</v>
      </c>
      <c r="Z13" s="13"/>
      <c r="AA13" s="54">
        <v>749</v>
      </c>
      <c r="AB13" s="56">
        <v>1793</v>
      </c>
      <c r="AC13" s="56">
        <v>2853</v>
      </c>
      <c r="AD13" s="56">
        <v>5855</v>
      </c>
      <c r="AE13" s="56">
        <v>5974</v>
      </c>
      <c r="AF13" s="56">
        <v>4469</v>
      </c>
      <c r="AG13" s="55">
        <f>SUM(AA13:AF13)</f>
        <v>21693</v>
      </c>
    </row>
    <row r="14" spans="1:33">
      <c r="B14" s="4" t="s">
        <v>1</v>
      </c>
      <c r="C14" s="96">
        <v>92</v>
      </c>
      <c r="D14" s="97">
        <v>576</v>
      </c>
      <c r="E14" s="97">
        <v>496</v>
      </c>
      <c r="F14" s="97">
        <v>861</v>
      </c>
      <c r="G14" s="97">
        <v>539</v>
      </c>
      <c r="H14" s="97">
        <v>539</v>
      </c>
      <c r="I14" s="98">
        <v>3103</v>
      </c>
      <c r="J14" s="103"/>
      <c r="K14" s="96">
        <v>96</v>
      </c>
      <c r="L14" s="97">
        <v>451</v>
      </c>
      <c r="M14" s="97">
        <v>667</v>
      </c>
      <c r="N14" s="97">
        <v>1004</v>
      </c>
      <c r="O14" s="97">
        <v>820</v>
      </c>
      <c r="P14" s="97">
        <v>713</v>
      </c>
      <c r="Q14" s="98">
        <v>3751</v>
      </c>
      <c r="R14" s="14"/>
      <c r="S14" s="96">
        <v>108</v>
      </c>
      <c r="T14" s="97">
        <v>392</v>
      </c>
      <c r="U14" s="97">
        <v>440</v>
      </c>
      <c r="V14" s="97">
        <v>814</v>
      </c>
      <c r="W14" s="97">
        <v>929</v>
      </c>
      <c r="X14" s="97">
        <v>925</v>
      </c>
      <c r="Y14" s="98">
        <v>3608</v>
      </c>
      <c r="Z14" s="13"/>
      <c r="AA14" s="96">
        <v>134</v>
      </c>
      <c r="AB14" s="97">
        <v>282</v>
      </c>
      <c r="AC14" s="97">
        <v>440</v>
      </c>
      <c r="AD14" s="97">
        <v>923</v>
      </c>
      <c r="AE14" s="97">
        <v>1129</v>
      </c>
      <c r="AF14" s="97">
        <v>1472</v>
      </c>
      <c r="AG14" s="98">
        <v>4380</v>
      </c>
    </row>
    <row r="15" spans="1:33">
      <c r="B15" s="43" t="s">
        <v>38</v>
      </c>
      <c r="C15" s="211" t="s">
        <v>96</v>
      </c>
      <c r="D15" s="212" t="s">
        <v>96</v>
      </c>
      <c r="E15" s="212" t="s">
        <v>96</v>
      </c>
      <c r="F15" s="212" t="s">
        <v>96</v>
      </c>
      <c r="G15" s="212" t="s">
        <v>96</v>
      </c>
      <c r="H15" s="212" t="s">
        <v>96</v>
      </c>
      <c r="I15" s="161" t="s">
        <v>96</v>
      </c>
      <c r="J15" s="13"/>
      <c r="K15" s="211" t="s">
        <v>96</v>
      </c>
      <c r="L15" s="212" t="s">
        <v>96</v>
      </c>
      <c r="M15" s="212" t="s">
        <v>96</v>
      </c>
      <c r="N15" s="212" t="s">
        <v>96</v>
      </c>
      <c r="O15" s="212" t="s">
        <v>96</v>
      </c>
      <c r="P15" s="212" t="s">
        <v>96</v>
      </c>
      <c r="Q15" s="161" t="s">
        <v>96</v>
      </c>
      <c r="R15" s="247"/>
      <c r="S15" s="211" t="s">
        <v>96</v>
      </c>
      <c r="T15" s="212" t="s">
        <v>96</v>
      </c>
      <c r="U15" s="212" t="s">
        <v>96</v>
      </c>
      <c r="V15" s="212" t="s">
        <v>96</v>
      </c>
      <c r="W15" s="212" t="s">
        <v>96</v>
      </c>
      <c r="X15" s="212" t="s">
        <v>96</v>
      </c>
      <c r="Y15" s="161" t="s">
        <v>96</v>
      </c>
      <c r="Z15" s="13"/>
      <c r="AA15" s="211">
        <v>4</v>
      </c>
      <c r="AB15" s="212">
        <v>6</v>
      </c>
      <c r="AC15" s="212">
        <v>17</v>
      </c>
      <c r="AD15" s="212">
        <v>30</v>
      </c>
      <c r="AE15" s="212">
        <v>36</v>
      </c>
      <c r="AF15" s="212">
        <v>35</v>
      </c>
      <c r="AG15" s="161">
        <v>128</v>
      </c>
    </row>
    <row r="16" spans="1:33">
      <c r="B16" s="43" t="s">
        <v>39</v>
      </c>
      <c r="C16" s="213" t="s">
        <v>96</v>
      </c>
      <c r="D16" s="214" t="s">
        <v>96</v>
      </c>
      <c r="E16" s="214" t="s">
        <v>96</v>
      </c>
      <c r="F16" s="214" t="s">
        <v>96</v>
      </c>
      <c r="G16" s="214" t="s">
        <v>96</v>
      </c>
      <c r="H16" s="214" t="s">
        <v>96</v>
      </c>
      <c r="I16" s="162" t="s">
        <v>96</v>
      </c>
      <c r="J16" s="13"/>
      <c r="K16" s="213" t="s">
        <v>96</v>
      </c>
      <c r="L16" s="214" t="s">
        <v>96</v>
      </c>
      <c r="M16" s="214" t="s">
        <v>96</v>
      </c>
      <c r="N16" s="214" t="s">
        <v>96</v>
      </c>
      <c r="O16" s="214" t="s">
        <v>96</v>
      </c>
      <c r="P16" s="214" t="s">
        <v>96</v>
      </c>
      <c r="Q16" s="162" t="s">
        <v>96</v>
      </c>
      <c r="R16" s="247"/>
      <c r="S16" s="213" t="s">
        <v>96</v>
      </c>
      <c r="T16" s="214" t="s">
        <v>96</v>
      </c>
      <c r="U16" s="214" t="s">
        <v>96</v>
      </c>
      <c r="V16" s="214" t="s">
        <v>96</v>
      </c>
      <c r="W16" s="214" t="s">
        <v>96</v>
      </c>
      <c r="X16" s="214" t="s">
        <v>96</v>
      </c>
      <c r="Y16" s="162" t="s">
        <v>96</v>
      </c>
      <c r="Z16" s="13"/>
      <c r="AA16" s="213">
        <v>2</v>
      </c>
      <c r="AB16" s="214">
        <v>11</v>
      </c>
      <c r="AC16" s="214">
        <v>11</v>
      </c>
      <c r="AD16" s="214">
        <v>30</v>
      </c>
      <c r="AE16" s="214">
        <v>52</v>
      </c>
      <c r="AF16" s="214">
        <v>34</v>
      </c>
      <c r="AG16" s="162">
        <v>140</v>
      </c>
    </row>
    <row r="17" spans="2:33">
      <c r="B17" s="43" t="s">
        <v>40</v>
      </c>
      <c r="C17" s="213" t="s">
        <v>96</v>
      </c>
      <c r="D17" s="214" t="s">
        <v>96</v>
      </c>
      <c r="E17" s="214" t="s">
        <v>96</v>
      </c>
      <c r="F17" s="214" t="s">
        <v>96</v>
      </c>
      <c r="G17" s="214" t="s">
        <v>96</v>
      </c>
      <c r="H17" s="214" t="s">
        <v>96</v>
      </c>
      <c r="I17" s="162" t="s">
        <v>96</v>
      </c>
      <c r="J17" s="13"/>
      <c r="K17" s="213" t="s">
        <v>96</v>
      </c>
      <c r="L17" s="214" t="s">
        <v>96</v>
      </c>
      <c r="M17" s="214" t="s">
        <v>96</v>
      </c>
      <c r="N17" s="214" t="s">
        <v>96</v>
      </c>
      <c r="O17" s="214" t="s">
        <v>96</v>
      </c>
      <c r="P17" s="214" t="s">
        <v>96</v>
      </c>
      <c r="Q17" s="162" t="s">
        <v>96</v>
      </c>
      <c r="R17" s="247"/>
      <c r="S17" s="213" t="s">
        <v>96</v>
      </c>
      <c r="T17" s="214" t="s">
        <v>96</v>
      </c>
      <c r="U17" s="214" t="s">
        <v>96</v>
      </c>
      <c r="V17" s="214" t="s">
        <v>96</v>
      </c>
      <c r="W17" s="214" t="s">
        <v>96</v>
      </c>
      <c r="X17" s="214" t="s">
        <v>96</v>
      </c>
      <c r="Y17" s="162" t="s">
        <v>96</v>
      </c>
      <c r="Z17" s="13"/>
      <c r="AA17" s="213">
        <v>1</v>
      </c>
      <c r="AB17" s="214">
        <v>4</v>
      </c>
      <c r="AC17" s="214">
        <v>6</v>
      </c>
      <c r="AD17" s="214">
        <v>15</v>
      </c>
      <c r="AE17" s="214">
        <v>25</v>
      </c>
      <c r="AF17" s="214">
        <v>29</v>
      </c>
      <c r="AG17" s="162">
        <v>80</v>
      </c>
    </row>
    <row r="18" spans="2:33">
      <c r="B18" s="43" t="s">
        <v>41</v>
      </c>
      <c r="C18" s="213" t="s">
        <v>96</v>
      </c>
      <c r="D18" s="214" t="s">
        <v>96</v>
      </c>
      <c r="E18" s="214" t="s">
        <v>96</v>
      </c>
      <c r="F18" s="214" t="s">
        <v>96</v>
      </c>
      <c r="G18" s="214" t="s">
        <v>96</v>
      </c>
      <c r="H18" s="214" t="s">
        <v>96</v>
      </c>
      <c r="I18" s="162" t="s">
        <v>96</v>
      </c>
      <c r="J18" s="13"/>
      <c r="K18" s="213" t="s">
        <v>96</v>
      </c>
      <c r="L18" s="214" t="s">
        <v>96</v>
      </c>
      <c r="M18" s="214" t="s">
        <v>96</v>
      </c>
      <c r="N18" s="214" t="s">
        <v>96</v>
      </c>
      <c r="O18" s="214" t="s">
        <v>96</v>
      </c>
      <c r="P18" s="214" t="s">
        <v>96</v>
      </c>
      <c r="Q18" s="162" t="s">
        <v>96</v>
      </c>
      <c r="R18" s="249"/>
      <c r="S18" s="213" t="s">
        <v>96</v>
      </c>
      <c r="T18" s="214" t="s">
        <v>96</v>
      </c>
      <c r="U18" s="214" t="s">
        <v>96</v>
      </c>
      <c r="V18" s="214" t="s">
        <v>96</v>
      </c>
      <c r="W18" s="214" t="s">
        <v>96</v>
      </c>
      <c r="X18" s="214" t="s">
        <v>96</v>
      </c>
      <c r="Y18" s="162" t="s">
        <v>96</v>
      </c>
      <c r="Z18" s="13"/>
      <c r="AA18" s="213" t="s">
        <v>96</v>
      </c>
      <c r="AB18" s="214">
        <v>2</v>
      </c>
      <c r="AC18" s="214">
        <v>1</v>
      </c>
      <c r="AD18" s="214">
        <v>3</v>
      </c>
      <c r="AE18" s="214">
        <v>13</v>
      </c>
      <c r="AF18" s="214">
        <v>43</v>
      </c>
      <c r="AG18" s="162">
        <v>62</v>
      </c>
    </row>
    <row r="19" spans="2:33">
      <c r="B19" s="43" t="s">
        <v>42</v>
      </c>
      <c r="C19" s="213" t="s">
        <v>96</v>
      </c>
      <c r="D19" s="214" t="s">
        <v>96</v>
      </c>
      <c r="E19" s="214" t="s">
        <v>96</v>
      </c>
      <c r="F19" s="214" t="s">
        <v>96</v>
      </c>
      <c r="G19" s="214" t="s">
        <v>96</v>
      </c>
      <c r="H19" s="214" t="s">
        <v>96</v>
      </c>
      <c r="I19" s="162" t="s">
        <v>96</v>
      </c>
      <c r="J19" s="13"/>
      <c r="K19" s="213" t="s">
        <v>96</v>
      </c>
      <c r="L19" s="214" t="s">
        <v>96</v>
      </c>
      <c r="M19" s="214" t="s">
        <v>96</v>
      </c>
      <c r="N19" s="214" t="s">
        <v>96</v>
      </c>
      <c r="O19" s="214" t="s">
        <v>96</v>
      </c>
      <c r="P19" s="214" t="s">
        <v>96</v>
      </c>
      <c r="Q19" s="162" t="s">
        <v>96</v>
      </c>
      <c r="R19" s="247"/>
      <c r="S19" s="213" t="s">
        <v>96</v>
      </c>
      <c r="T19" s="214" t="s">
        <v>96</v>
      </c>
      <c r="U19" s="214" t="s">
        <v>96</v>
      </c>
      <c r="V19" s="214" t="s">
        <v>96</v>
      </c>
      <c r="W19" s="214" t="s">
        <v>96</v>
      </c>
      <c r="X19" s="214" t="s">
        <v>96</v>
      </c>
      <c r="Y19" s="162" t="s">
        <v>96</v>
      </c>
      <c r="Z19" s="13"/>
      <c r="AA19" s="213">
        <v>4</v>
      </c>
      <c r="AB19" s="214">
        <v>15</v>
      </c>
      <c r="AC19" s="214">
        <v>12</v>
      </c>
      <c r="AD19" s="214">
        <v>37</v>
      </c>
      <c r="AE19" s="214">
        <v>33</v>
      </c>
      <c r="AF19" s="214">
        <v>32</v>
      </c>
      <c r="AG19" s="162">
        <v>133</v>
      </c>
    </row>
    <row r="20" spans="2:33">
      <c r="B20" s="43" t="s">
        <v>43</v>
      </c>
      <c r="C20" s="213" t="s">
        <v>96</v>
      </c>
      <c r="D20" s="214" t="s">
        <v>96</v>
      </c>
      <c r="E20" s="214" t="s">
        <v>96</v>
      </c>
      <c r="F20" s="214" t="s">
        <v>96</v>
      </c>
      <c r="G20" s="214" t="s">
        <v>96</v>
      </c>
      <c r="H20" s="214" t="s">
        <v>96</v>
      </c>
      <c r="I20" s="162" t="s">
        <v>96</v>
      </c>
      <c r="J20" s="13"/>
      <c r="K20" s="213" t="s">
        <v>96</v>
      </c>
      <c r="L20" s="214" t="s">
        <v>96</v>
      </c>
      <c r="M20" s="214" t="s">
        <v>96</v>
      </c>
      <c r="N20" s="214" t="s">
        <v>96</v>
      </c>
      <c r="O20" s="214" t="s">
        <v>96</v>
      </c>
      <c r="P20" s="214" t="s">
        <v>96</v>
      </c>
      <c r="Q20" s="162" t="s">
        <v>96</v>
      </c>
      <c r="R20" s="247"/>
      <c r="S20" s="213" t="s">
        <v>96</v>
      </c>
      <c r="T20" s="214" t="s">
        <v>96</v>
      </c>
      <c r="U20" s="214" t="s">
        <v>96</v>
      </c>
      <c r="V20" s="214" t="s">
        <v>96</v>
      </c>
      <c r="W20" s="214" t="s">
        <v>96</v>
      </c>
      <c r="X20" s="214" t="s">
        <v>96</v>
      </c>
      <c r="Y20" s="162" t="s">
        <v>96</v>
      </c>
      <c r="Z20" s="13"/>
      <c r="AA20" s="213">
        <v>11</v>
      </c>
      <c r="AB20" s="214">
        <v>5</v>
      </c>
      <c r="AC20" s="214">
        <v>14</v>
      </c>
      <c r="AD20" s="214">
        <v>35</v>
      </c>
      <c r="AE20" s="214">
        <v>32</v>
      </c>
      <c r="AF20" s="214">
        <v>23</v>
      </c>
      <c r="AG20" s="162">
        <v>120</v>
      </c>
    </row>
    <row r="21" spans="2:33">
      <c r="B21" s="43" t="s">
        <v>44</v>
      </c>
      <c r="C21" s="213" t="s">
        <v>96</v>
      </c>
      <c r="D21" s="214" t="s">
        <v>96</v>
      </c>
      <c r="E21" s="214" t="s">
        <v>96</v>
      </c>
      <c r="F21" s="214" t="s">
        <v>96</v>
      </c>
      <c r="G21" s="214" t="s">
        <v>96</v>
      </c>
      <c r="H21" s="214" t="s">
        <v>96</v>
      </c>
      <c r="I21" s="162" t="s">
        <v>96</v>
      </c>
      <c r="J21" s="13"/>
      <c r="K21" s="213" t="s">
        <v>96</v>
      </c>
      <c r="L21" s="214" t="s">
        <v>96</v>
      </c>
      <c r="M21" s="214" t="s">
        <v>96</v>
      </c>
      <c r="N21" s="214" t="s">
        <v>96</v>
      </c>
      <c r="O21" s="214" t="s">
        <v>96</v>
      </c>
      <c r="P21" s="214" t="s">
        <v>96</v>
      </c>
      <c r="Q21" s="162" t="s">
        <v>96</v>
      </c>
      <c r="R21" s="247"/>
      <c r="S21" s="213" t="s">
        <v>96</v>
      </c>
      <c r="T21" s="214" t="s">
        <v>96</v>
      </c>
      <c r="U21" s="214" t="s">
        <v>96</v>
      </c>
      <c r="V21" s="214" t="s">
        <v>96</v>
      </c>
      <c r="W21" s="214" t="s">
        <v>96</v>
      </c>
      <c r="X21" s="214" t="s">
        <v>96</v>
      </c>
      <c r="Y21" s="162" t="s">
        <v>96</v>
      </c>
      <c r="Z21" s="13"/>
      <c r="AA21" s="213">
        <v>5</v>
      </c>
      <c r="AB21" s="214">
        <v>4</v>
      </c>
      <c r="AC21" s="214">
        <v>21</v>
      </c>
      <c r="AD21" s="214">
        <v>37</v>
      </c>
      <c r="AE21" s="214">
        <v>38</v>
      </c>
      <c r="AF21" s="214">
        <v>25</v>
      </c>
      <c r="AG21" s="162">
        <v>130</v>
      </c>
    </row>
    <row r="22" spans="2:33">
      <c r="B22" s="43" t="s">
        <v>45</v>
      </c>
      <c r="C22" s="213" t="s">
        <v>96</v>
      </c>
      <c r="D22" s="214" t="s">
        <v>96</v>
      </c>
      <c r="E22" s="214" t="s">
        <v>96</v>
      </c>
      <c r="F22" s="214" t="s">
        <v>96</v>
      </c>
      <c r="G22" s="214" t="s">
        <v>96</v>
      </c>
      <c r="H22" s="214" t="s">
        <v>96</v>
      </c>
      <c r="I22" s="162" t="s">
        <v>96</v>
      </c>
      <c r="J22" s="13"/>
      <c r="K22" s="213" t="s">
        <v>96</v>
      </c>
      <c r="L22" s="214" t="s">
        <v>96</v>
      </c>
      <c r="M22" s="214" t="s">
        <v>96</v>
      </c>
      <c r="N22" s="214" t="s">
        <v>96</v>
      </c>
      <c r="O22" s="214" t="s">
        <v>96</v>
      </c>
      <c r="P22" s="214" t="s">
        <v>96</v>
      </c>
      <c r="Q22" s="162" t="s">
        <v>96</v>
      </c>
      <c r="R22" s="247"/>
      <c r="S22" s="213" t="s">
        <v>96</v>
      </c>
      <c r="T22" s="214" t="s">
        <v>96</v>
      </c>
      <c r="U22" s="214" t="s">
        <v>96</v>
      </c>
      <c r="V22" s="214" t="s">
        <v>96</v>
      </c>
      <c r="W22" s="214" t="s">
        <v>96</v>
      </c>
      <c r="X22" s="214" t="s">
        <v>96</v>
      </c>
      <c r="Y22" s="162" t="s">
        <v>96</v>
      </c>
      <c r="Z22" s="13"/>
      <c r="AA22" s="213">
        <v>28</v>
      </c>
      <c r="AB22" s="214">
        <v>22</v>
      </c>
      <c r="AC22" s="214">
        <v>34</v>
      </c>
      <c r="AD22" s="214">
        <v>62</v>
      </c>
      <c r="AE22" s="214">
        <v>69</v>
      </c>
      <c r="AF22" s="214">
        <v>108</v>
      </c>
      <c r="AG22" s="162">
        <v>323</v>
      </c>
    </row>
    <row r="23" spans="2:33">
      <c r="B23" s="43" t="s">
        <v>46</v>
      </c>
      <c r="C23" s="213" t="s">
        <v>96</v>
      </c>
      <c r="D23" s="214" t="s">
        <v>96</v>
      </c>
      <c r="E23" s="214" t="s">
        <v>96</v>
      </c>
      <c r="F23" s="214" t="s">
        <v>96</v>
      </c>
      <c r="G23" s="214" t="s">
        <v>96</v>
      </c>
      <c r="H23" s="214" t="s">
        <v>96</v>
      </c>
      <c r="I23" s="162" t="s">
        <v>96</v>
      </c>
      <c r="J23" s="13"/>
      <c r="K23" s="213" t="s">
        <v>96</v>
      </c>
      <c r="L23" s="214" t="s">
        <v>96</v>
      </c>
      <c r="M23" s="214" t="s">
        <v>96</v>
      </c>
      <c r="N23" s="214" t="s">
        <v>96</v>
      </c>
      <c r="O23" s="214" t="s">
        <v>96</v>
      </c>
      <c r="P23" s="214" t="s">
        <v>96</v>
      </c>
      <c r="Q23" s="162" t="s">
        <v>96</v>
      </c>
      <c r="R23" s="249"/>
      <c r="S23" s="213" t="s">
        <v>96</v>
      </c>
      <c r="T23" s="214" t="s">
        <v>96</v>
      </c>
      <c r="U23" s="214" t="s">
        <v>96</v>
      </c>
      <c r="V23" s="214" t="s">
        <v>96</v>
      </c>
      <c r="W23" s="214" t="s">
        <v>96</v>
      </c>
      <c r="X23" s="214" t="s">
        <v>96</v>
      </c>
      <c r="Y23" s="162" t="s">
        <v>96</v>
      </c>
      <c r="Z23" s="13"/>
      <c r="AA23" s="213">
        <v>4</v>
      </c>
      <c r="AB23" s="214">
        <v>5</v>
      </c>
      <c r="AC23" s="214">
        <v>5</v>
      </c>
      <c r="AD23" s="214">
        <v>14</v>
      </c>
      <c r="AE23" s="214">
        <v>24</v>
      </c>
      <c r="AF23" s="214">
        <v>35</v>
      </c>
      <c r="AG23" s="162">
        <v>87</v>
      </c>
    </row>
    <row r="24" spans="2:33">
      <c r="B24" s="43" t="s">
        <v>47</v>
      </c>
      <c r="C24" s="213" t="s">
        <v>96</v>
      </c>
      <c r="D24" s="214" t="s">
        <v>96</v>
      </c>
      <c r="E24" s="214" t="s">
        <v>96</v>
      </c>
      <c r="F24" s="214" t="s">
        <v>96</v>
      </c>
      <c r="G24" s="214" t="s">
        <v>96</v>
      </c>
      <c r="H24" s="214" t="s">
        <v>96</v>
      </c>
      <c r="I24" s="162" t="s">
        <v>96</v>
      </c>
      <c r="J24" s="13"/>
      <c r="K24" s="213" t="s">
        <v>96</v>
      </c>
      <c r="L24" s="214" t="s">
        <v>96</v>
      </c>
      <c r="M24" s="214" t="s">
        <v>96</v>
      </c>
      <c r="N24" s="214" t="s">
        <v>96</v>
      </c>
      <c r="O24" s="214" t="s">
        <v>96</v>
      </c>
      <c r="P24" s="214" t="s">
        <v>96</v>
      </c>
      <c r="Q24" s="162" t="s">
        <v>96</v>
      </c>
      <c r="R24" s="247"/>
      <c r="S24" s="213" t="s">
        <v>96</v>
      </c>
      <c r="T24" s="214" t="s">
        <v>96</v>
      </c>
      <c r="U24" s="214" t="s">
        <v>96</v>
      </c>
      <c r="V24" s="214" t="s">
        <v>96</v>
      </c>
      <c r="W24" s="214" t="s">
        <v>96</v>
      </c>
      <c r="X24" s="214" t="s">
        <v>96</v>
      </c>
      <c r="Y24" s="162" t="s">
        <v>96</v>
      </c>
      <c r="Z24" s="13"/>
      <c r="AA24" s="213">
        <v>3</v>
      </c>
      <c r="AB24" s="214">
        <v>10</v>
      </c>
      <c r="AC24" s="214">
        <v>11</v>
      </c>
      <c r="AD24" s="214">
        <v>30</v>
      </c>
      <c r="AE24" s="214">
        <v>25</v>
      </c>
      <c r="AF24" s="214">
        <v>31</v>
      </c>
      <c r="AG24" s="162">
        <v>110</v>
      </c>
    </row>
    <row r="25" spans="2:33">
      <c r="B25" s="43" t="s">
        <v>48</v>
      </c>
      <c r="C25" s="213" t="s">
        <v>96</v>
      </c>
      <c r="D25" s="214" t="s">
        <v>96</v>
      </c>
      <c r="E25" s="214" t="s">
        <v>96</v>
      </c>
      <c r="F25" s="214" t="s">
        <v>96</v>
      </c>
      <c r="G25" s="214" t="s">
        <v>96</v>
      </c>
      <c r="H25" s="214" t="s">
        <v>96</v>
      </c>
      <c r="I25" s="162" t="s">
        <v>96</v>
      </c>
      <c r="J25" s="13"/>
      <c r="K25" s="213" t="s">
        <v>96</v>
      </c>
      <c r="L25" s="214" t="s">
        <v>96</v>
      </c>
      <c r="M25" s="214" t="s">
        <v>96</v>
      </c>
      <c r="N25" s="214" t="s">
        <v>96</v>
      </c>
      <c r="O25" s="214" t="s">
        <v>96</v>
      </c>
      <c r="P25" s="214" t="s">
        <v>96</v>
      </c>
      <c r="Q25" s="162" t="s">
        <v>96</v>
      </c>
      <c r="R25" s="247"/>
      <c r="S25" s="213" t="s">
        <v>96</v>
      </c>
      <c r="T25" s="214" t="s">
        <v>96</v>
      </c>
      <c r="U25" s="214" t="s">
        <v>96</v>
      </c>
      <c r="V25" s="214" t="s">
        <v>96</v>
      </c>
      <c r="W25" s="214" t="s">
        <v>96</v>
      </c>
      <c r="X25" s="214" t="s">
        <v>96</v>
      </c>
      <c r="Y25" s="162" t="s">
        <v>96</v>
      </c>
      <c r="Z25" s="13"/>
      <c r="AA25" s="213">
        <v>2</v>
      </c>
      <c r="AB25" s="214">
        <v>23</v>
      </c>
      <c r="AC25" s="214">
        <v>14</v>
      </c>
      <c r="AD25" s="214">
        <v>35</v>
      </c>
      <c r="AE25" s="214">
        <v>21</v>
      </c>
      <c r="AF25" s="214">
        <v>56</v>
      </c>
      <c r="AG25" s="162">
        <v>151</v>
      </c>
    </row>
    <row r="26" spans="2:33">
      <c r="B26" s="43" t="s">
        <v>49</v>
      </c>
      <c r="C26" s="213" t="s">
        <v>96</v>
      </c>
      <c r="D26" s="214" t="s">
        <v>96</v>
      </c>
      <c r="E26" s="214" t="s">
        <v>96</v>
      </c>
      <c r="F26" s="214" t="s">
        <v>96</v>
      </c>
      <c r="G26" s="214" t="s">
        <v>96</v>
      </c>
      <c r="H26" s="214" t="s">
        <v>96</v>
      </c>
      <c r="I26" s="162" t="s">
        <v>96</v>
      </c>
      <c r="J26" s="13"/>
      <c r="K26" s="213" t="s">
        <v>96</v>
      </c>
      <c r="L26" s="214" t="s">
        <v>96</v>
      </c>
      <c r="M26" s="214" t="s">
        <v>96</v>
      </c>
      <c r="N26" s="214" t="s">
        <v>96</v>
      </c>
      <c r="O26" s="214" t="s">
        <v>96</v>
      </c>
      <c r="P26" s="214" t="s">
        <v>96</v>
      </c>
      <c r="Q26" s="162" t="s">
        <v>96</v>
      </c>
      <c r="R26" s="249"/>
      <c r="S26" s="213" t="s">
        <v>96</v>
      </c>
      <c r="T26" s="214" t="s">
        <v>96</v>
      </c>
      <c r="U26" s="214" t="s">
        <v>96</v>
      </c>
      <c r="V26" s="214" t="s">
        <v>96</v>
      </c>
      <c r="W26" s="214" t="s">
        <v>96</v>
      </c>
      <c r="X26" s="214" t="s">
        <v>96</v>
      </c>
      <c r="Y26" s="162" t="s">
        <v>96</v>
      </c>
      <c r="Z26" s="13"/>
      <c r="AA26" s="213" t="s">
        <v>96</v>
      </c>
      <c r="AB26" s="214" t="s">
        <v>96</v>
      </c>
      <c r="AC26" s="214" t="s">
        <v>96</v>
      </c>
      <c r="AD26" s="214">
        <v>1</v>
      </c>
      <c r="AE26" s="214">
        <v>1</v>
      </c>
      <c r="AF26" s="214" t="s">
        <v>96</v>
      </c>
      <c r="AG26" s="162">
        <v>2</v>
      </c>
    </row>
    <row r="27" spans="2:33">
      <c r="B27" s="43" t="s">
        <v>50</v>
      </c>
      <c r="C27" s="213" t="s">
        <v>96</v>
      </c>
      <c r="D27" s="214" t="s">
        <v>96</v>
      </c>
      <c r="E27" s="214" t="s">
        <v>96</v>
      </c>
      <c r="F27" s="214" t="s">
        <v>96</v>
      </c>
      <c r="G27" s="214" t="s">
        <v>96</v>
      </c>
      <c r="H27" s="214" t="s">
        <v>96</v>
      </c>
      <c r="I27" s="162" t="s">
        <v>96</v>
      </c>
      <c r="J27" s="13"/>
      <c r="K27" s="213" t="s">
        <v>96</v>
      </c>
      <c r="L27" s="214" t="s">
        <v>96</v>
      </c>
      <c r="M27" s="214" t="s">
        <v>96</v>
      </c>
      <c r="N27" s="214" t="s">
        <v>96</v>
      </c>
      <c r="O27" s="214" t="s">
        <v>96</v>
      </c>
      <c r="P27" s="214" t="s">
        <v>96</v>
      </c>
      <c r="Q27" s="162" t="s">
        <v>96</v>
      </c>
      <c r="R27" s="247"/>
      <c r="S27" s="213" t="s">
        <v>96</v>
      </c>
      <c r="T27" s="214" t="s">
        <v>96</v>
      </c>
      <c r="U27" s="214" t="s">
        <v>96</v>
      </c>
      <c r="V27" s="214" t="s">
        <v>96</v>
      </c>
      <c r="W27" s="214" t="s">
        <v>96</v>
      </c>
      <c r="X27" s="214" t="s">
        <v>96</v>
      </c>
      <c r="Y27" s="162" t="s">
        <v>96</v>
      </c>
      <c r="Z27" s="13"/>
      <c r="AA27" s="213">
        <v>6</v>
      </c>
      <c r="AB27" s="214">
        <v>17</v>
      </c>
      <c r="AC27" s="214">
        <v>20</v>
      </c>
      <c r="AD27" s="214">
        <v>39</v>
      </c>
      <c r="AE27" s="214">
        <v>24</v>
      </c>
      <c r="AF27" s="214">
        <v>11</v>
      </c>
      <c r="AG27" s="162">
        <v>117</v>
      </c>
    </row>
    <row r="28" spans="2:33">
      <c r="B28" s="43" t="s">
        <v>51</v>
      </c>
      <c r="C28" s="213" t="s">
        <v>96</v>
      </c>
      <c r="D28" s="214" t="s">
        <v>96</v>
      </c>
      <c r="E28" s="214" t="s">
        <v>96</v>
      </c>
      <c r="F28" s="214" t="s">
        <v>96</v>
      </c>
      <c r="G28" s="214" t="s">
        <v>96</v>
      </c>
      <c r="H28" s="214" t="s">
        <v>96</v>
      </c>
      <c r="I28" s="162" t="s">
        <v>96</v>
      </c>
      <c r="J28" s="13"/>
      <c r="K28" s="213" t="s">
        <v>96</v>
      </c>
      <c r="L28" s="214" t="s">
        <v>96</v>
      </c>
      <c r="M28" s="214" t="s">
        <v>96</v>
      </c>
      <c r="N28" s="214" t="s">
        <v>96</v>
      </c>
      <c r="O28" s="214" t="s">
        <v>96</v>
      </c>
      <c r="P28" s="214" t="s">
        <v>96</v>
      </c>
      <c r="Q28" s="162" t="s">
        <v>96</v>
      </c>
      <c r="R28" s="247"/>
      <c r="S28" s="213" t="s">
        <v>96</v>
      </c>
      <c r="T28" s="214" t="s">
        <v>96</v>
      </c>
      <c r="U28" s="214" t="s">
        <v>96</v>
      </c>
      <c r="V28" s="214" t="s">
        <v>96</v>
      </c>
      <c r="W28" s="214" t="s">
        <v>96</v>
      </c>
      <c r="X28" s="214" t="s">
        <v>96</v>
      </c>
      <c r="Y28" s="162" t="s">
        <v>96</v>
      </c>
      <c r="Z28" s="13"/>
      <c r="AA28" s="213">
        <v>2</v>
      </c>
      <c r="AB28" s="214">
        <v>1</v>
      </c>
      <c r="AC28" s="214">
        <v>3</v>
      </c>
      <c r="AD28" s="214">
        <v>7</v>
      </c>
      <c r="AE28" s="214">
        <v>12</v>
      </c>
      <c r="AF28" s="214">
        <v>18</v>
      </c>
      <c r="AG28" s="162">
        <v>43</v>
      </c>
    </row>
    <row r="29" spans="2:33">
      <c r="B29" s="43" t="s">
        <v>52</v>
      </c>
      <c r="C29" s="213" t="s">
        <v>96</v>
      </c>
      <c r="D29" s="214" t="s">
        <v>96</v>
      </c>
      <c r="E29" s="214" t="s">
        <v>96</v>
      </c>
      <c r="F29" s="214" t="s">
        <v>96</v>
      </c>
      <c r="G29" s="214" t="s">
        <v>96</v>
      </c>
      <c r="H29" s="214" t="s">
        <v>96</v>
      </c>
      <c r="I29" s="162" t="s">
        <v>96</v>
      </c>
      <c r="J29" s="13"/>
      <c r="K29" s="213" t="s">
        <v>96</v>
      </c>
      <c r="L29" s="214" t="s">
        <v>96</v>
      </c>
      <c r="M29" s="214" t="s">
        <v>96</v>
      </c>
      <c r="N29" s="214" t="s">
        <v>96</v>
      </c>
      <c r="O29" s="214" t="s">
        <v>96</v>
      </c>
      <c r="P29" s="214" t="s">
        <v>96</v>
      </c>
      <c r="Q29" s="162" t="s">
        <v>96</v>
      </c>
      <c r="R29" s="249"/>
      <c r="S29" s="213" t="s">
        <v>96</v>
      </c>
      <c r="T29" s="214" t="s">
        <v>96</v>
      </c>
      <c r="U29" s="214" t="s">
        <v>96</v>
      </c>
      <c r="V29" s="214" t="s">
        <v>96</v>
      </c>
      <c r="W29" s="214" t="s">
        <v>96</v>
      </c>
      <c r="X29" s="214" t="s">
        <v>96</v>
      </c>
      <c r="Y29" s="162" t="s">
        <v>96</v>
      </c>
      <c r="Z29" s="13"/>
      <c r="AA29" s="213" t="s">
        <v>96</v>
      </c>
      <c r="AB29" s="214">
        <v>1</v>
      </c>
      <c r="AC29" s="214">
        <v>3</v>
      </c>
      <c r="AD29" s="214">
        <v>3</v>
      </c>
      <c r="AE29" s="214">
        <v>7</v>
      </c>
      <c r="AF29" s="214">
        <v>10</v>
      </c>
      <c r="AG29" s="162">
        <v>24</v>
      </c>
    </row>
    <row r="30" spans="2:33">
      <c r="B30" s="43" t="s">
        <v>53</v>
      </c>
      <c r="C30" s="213" t="s">
        <v>96</v>
      </c>
      <c r="D30" s="214" t="s">
        <v>96</v>
      </c>
      <c r="E30" s="214" t="s">
        <v>96</v>
      </c>
      <c r="F30" s="214" t="s">
        <v>96</v>
      </c>
      <c r="G30" s="214" t="s">
        <v>96</v>
      </c>
      <c r="H30" s="214" t="s">
        <v>96</v>
      </c>
      <c r="I30" s="162" t="s">
        <v>96</v>
      </c>
      <c r="J30" s="13"/>
      <c r="K30" s="213" t="s">
        <v>96</v>
      </c>
      <c r="L30" s="214" t="s">
        <v>96</v>
      </c>
      <c r="M30" s="214" t="s">
        <v>96</v>
      </c>
      <c r="N30" s="214" t="s">
        <v>96</v>
      </c>
      <c r="O30" s="214" t="s">
        <v>96</v>
      </c>
      <c r="P30" s="214" t="s">
        <v>96</v>
      </c>
      <c r="Q30" s="162" t="s">
        <v>96</v>
      </c>
      <c r="R30" s="247"/>
      <c r="S30" s="213" t="s">
        <v>96</v>
      </c>
      <c r="T30" s="214" t="s">
        <v>96</v>
      </c>
      <c r="U30" s="214" t="s">
        <v>96</v>
      </c>
      <c r="V30" s="214" t="s">
        <v>96</v>
      </c>
      <c r="W30" s="214" t="s">
        <v>96</v>
      </c>
      <c r="X30" s="214" t="s">
        <v>96</v>
      </c>
      <c r="Y30" s="162" t="s">
        <v>96</v>
      </c>
      <c r="Z30" s="13"/>
      <c r="AA30" s="213">
        <v>2</v>
      </c>
      <c r="AB30" s="214">
        <v>1</v>
      </c>
      <c r="AC30" s="214">
        <v>8</v>
      </c>
      <c r="AD30" s="214">
        <v>12</v>
      </c>
      <c r="AE30" s="214">
        <v>11</v>
      </c>
      <c r="AF30" s="214">
        <v>17</v>
      </c>
      <c r="AG30" s="162">
        <v>51</v>
      </c>
    </row>
    <row r="31" spans="2:33">
      <c r="B31" s="43" t="s">
        <v>54</v>
      </c>
      <c r="C31" s="213" t="s">
        <v>96</v>
      </c>
      <c r="D31" s="214" t="s">
        <v>96</v>
      </c>
      <c r="E31" s="214" t="s">
        <v>96</v>
      </c>
      <c r="F31" s="214" t="s">
        <v>96</v>
      </c>
      <c r="G31" s="214" t="s">
        <v>96</v>
      </c>
      <c r="H31" s="214" t="s">
        <v>96</v>
      </c>
      <c r="I31" s="162" t="s">
        <v>96</v>
      </c>
      <c r="J31" s="13"/>
      <c r="K31" s="213" t="s">
        <v>96</v>
      </c>
      <c r="L31" s="214" t="s">
        <v>96</v>
      </c>
      <c r="M31" s="214" t="s">
        <v>96</v>
      </c>
      <c r="N31" s="214" t="s">
        <v>96</v>
      </c>
      <c r="O31" s="214" t="s">
        <v>96</v>
      </c>
      <c r="P31" s="214" t="s">
        <v>96</v>
      </c>
      <c r="Q31" s="162" t="s">
        <v>96</v>
      </c>
      <c r="R31" s="247"/>
      <c r="S31" s="213" t="s">
        <v>96</v>
      </c>
      <c r="T31" s="214" t="s">
        <v>96</v>
      </c>
      <c r="U31" s="214" t="s">
        <v>96</v>
      </c>
      <c r="V31" s="214" t="s">
        <v>96</v>
      </c>
      <c r="W31" s="214" t="s">
        <v>96</v>
      </c>
      <c r="X31" s="214" t="s">
        <v>96</v>
      </c>
      <c r="Y31" s="162" t="s">
        <v>96</v>
      </c>
      <c r="Z31" s="13"/>
      <c r="AA31" s="213" t="s">
        <v>96</v>
      </c>
      <c r="AB31" s="214">
        <v>2</v>
      </c>
      <c r="AC31" s="214">
        <v>1</v>
      </c>
      <c r="AD31" s="214">
        <v>5</v>
      </c>
      <c r="AE31" s="214">
        <v>12</v>
      </c>
      <c r="AF31" s="214">
        <v>30</v>
      </c>
      <c r="AG31" s="162">
        <v>50</v>
      </c>
    </row>
    <row r="32" spans="2:33">
      <c r="B32" s="43" t="s">
        <v>55</v>
      </c>
      <c r="C32" s="213" t="s">
        <v>96</v>
      </c>
      <c r="D32" s="214" t="s">
        <v>96</v>
      </c>
      <c r="E32" s="214" t="s">
        <v>96</v>
      </c>
      <c r="F32" s="214" t="s">
        <v>96</v>
      </c>
      <c r="G32" s="214" t="s">
        <v>96</v>
      </c>
      <c r="H32" s="214" t="s">
        <v>96</v>
      </c>
      <c r="I32" s="162" t="s">
        <v>96</v>
      </c>
      <c r="J32" s="13"/>
      <c r="K32" s="213" t="s">
        <v>96</v>
      </c>
      <c r="L32" s="214" t="s">
        <v>96</v>
      </c>
      <c r="M32" s="214" t="s">
        <v>96</v>
      </c>
      <c r="N32" s="214" t="s">
        <v>96</v>
      </c>
      <c r="O32" s="214" t="s">
        <v>96</v>
      </c>
      <c r="P32" s="214" t="s">
        <v>96</v>
      </c>
      <c r="Q32" s="162" t="s">
        <v>96</v>
      </c>
      <c r="R32" s="247"/>
      <c r="S32" s="213" t="s">
        <v>96</v>
      </c>
      <c r="T32" s="214" t="s">
        <v>96</v>
      </c>
      <c r="U32" s="214" t="s">
        <v>96</v>
      </c>
      <c r="V32" s="214" t="s">
        <v>96</v>
      </c>
      <c r="W32" s="214" t="s">
        <v>96</v>
      </c>
      <c r="X32" s="214" t="s">
        <v>96</v>
      </c>
      <c r="Y32" s="162" t="s">
        <v>96</v>
      </c>
      <c r="Z32" s="13"/>
      <c r="AA32" s="213">
        <v>4</v>
      </c>
      <c r="AB32" s="214">
        <v>13</v>
      </c>
      <c r="AC32" s="214">
        <v>18</v>
      </c>
      <c r="AD32" s="214">
        <v>33</v>
      </c>
      <c r="AE32" s="214">
        <v>53</v>
      </c>
      <c r="AF32" s="214">
        <v>131</v>
      </c>
      <c r="AG32" s="162">
        <v>252</v>
      </c>
    </row>
    <row r="33" spans="2:33">
      <c r="B33" s="43" t="s">
        <v>56</v>
      </c>
      <c r="C33" s="213" t="s">
        <v>96</v>
      </c>
      <c r="D33" s="214" t="s">
        <v>96</v>
      </c>
      <c r="E33" s="214" t="s">
        <v>96</v>
      </c>
      <c r="F33" s="214" t="s">
        <v>96</v>
      </c>
      <c r="G33" s="214" t="s">
        <v>96</v>
      </c>
      <c r="H33" s="214" t="s">
        <v>96</v>
      </c>
      <c r="I33" s="162" t="s">
        <v>96</v>
      </c>
      <c r="J33" s="13"/>
      <c r="K33" s="213" t="s">
        <v>96</v>
      </c>
      <c r="L33" s="214" t="s">
        <v>96</v>
      </c>
      <c r="M33" s="214" t="s">
        <v>96</v>
      </c>
      <c r="N33" s="214" t="s">
        <v>96</v>
      </c>
      <c r="O33" s="214" t="s">
        <v>96</v>
      </c>
      <c r="P33" s="214" t="s">
        <v>96</v>
      </c>
      <c r="Q33" s="162" t="s">
        <v>96</v>
      </c>
      <c r="R33" s="249"/>
      <c r="S33" s="213" t="s">
        <v>96</v>
      </c>
      <c r="T33" s="214" t="s">
        <v>96</v>
      </c>
      <c r="U33" s="214" t="s">
        <v>96</v>
      </c>
      <c r="V33" s="214" t="s">
        <v>96</v>
      </c>
      <c r="W33" s="214" t="s">
        <v>96</v>
      </c>
      <c r="X33" s="214" t="s">
        <v>96</v>
      </c>
      <c r="Y33" s="162" t="s">
        <v>96</v>
      </c>
      <c r="Z33" s="13"/>
      <c r="AA33" s="81" t="s">
        <v>96</v>
      </c>
      <c r="AB33" s="82" t="s">
        <v>96</v>
      </c>
      <c r="AC33" s="82" t="s">
        <v>96</v>
      </c>
      <c r="AD33" s="82" t="s">
        <v>96</v>
      </c>
      <c r="AE33" s="82" t="s">
        <v>96</v>
      </c>
      <c r="AF33" s="82">
        <v>1</v>
      </c>
      <c r="AG33" s="185">
        <v>1</v>
      </c>
    </row>
    <row r="34" spans="2:33" ht="12.75" customHeight="1">
      <c r="B34" s="43" t="s">
        <v>57</v>
      </c>
      <c r="C34" s="213" t="s">
        <v>96</v>
      </c>
      <c r="D34" s="214" t="s">
        <v>96</v>
      </c>
      <c r="E34" s="214" t="s">
        <v>96</v>
      </c>
      <c r="F34" s="214" t="s">
        <v>96</v>
      </c>
      <c r="G34" s="214" t="s">
        <v>96</v>
      </c>
      <c r="H34" s="214" t="s">
        <v>96</v>
      </c>
      <c r="I34" s="162" t="s">
        <v>96</v>
      </c>
      <c r="J34" s="13"/>
      <c r="K34" s="213" t="s">
        <v>96</v>
      </c>
      <c r="L34" s="214" t="s">
        <v>96</v>
      </c>
      <c r="M34" s="214" t="s">
        <v>96</v>
      </c>
      <c r="N34" s="214" t="s">
        <v>96</v>
      </c>
      <c r="O34" s="214" t="s">
        <v>96</v>
      </c>
      <c r="P34" s="214" t="s">
        <v>96</v>
      </c>
      <c r="Q34" s="162" t="s">
        <v>96</v>
      </c>
      <c r="R34" s="249"/>
      <c r="S34" s="213" t="s">
        <v>96</v>
      </c>
      <c r="T34" s="214" t="s">
        <v>96</v>
      </c>
      <c r="U34" s="214" t="s">
        <v>96</v>
      </c>
      <c r="V34" s="214" t="s">
        <v>96</v>
      </c>
      <c r="W34" s="214" t="s">
        <v>96</v>
      </c>
      <c r="X34" s="214" t="s">
        <v>96</v>
      </c>
      <c r="Y34" s="162" t="s">
        <v>96</v>
      </c>
      <c r="Z34" s="13"/>
      <c r="AA34" s="81" t="s">
        <v>96</v>
      </c>
      <c r="AB34" s="82" t="s">
        <v>96</v>
      </c>
      <c r="AC34" s="82" t="s">
        <v>96</v>
      </c>
      <c r="AD34" s="82">
        <v>1</v>
      </c>
      <c r="AE34" s="82">
        <v>3</v>
      </c>
      <c r="AF34" s="82" t="s">
        <v>96</v>
      </c>
      <c r="AG34" s="185">
        <v>4</v>
      </c>
    </row>
    <row r="35" spans="2:33">
      <c r="B35" s="43" t="s">
        <v>58</v>
      </c>
      <c r="C35" s="213" t="s">
        <v>96</v>
      </c>
      <c r="D35" s="214" t="s">
        <v>96</v>
      </c>
      <c r="E35" s="214" t="s">
        <v>96</v>
      </c>
      <c r="F35" s="214" t="s">
        <v>96</v>
      </c>
      <c r="G35" s="214" t="s">
        <v>96</v>
      </c>
      <c r="H35" s="214" t="s">
        <v>96</v>
      </c>
      <c r="I35" s="162" t="s">
        <v>96</v>
      </c>
      <c r="J35" s="13"/>
      <c r="K35" s="213" t="s">
        <v>96</v>
      </c>
      <c r="L35" s="214" t="s">
        <v>96</v>
      </c>
      <c r="M35" s="214" t="s">
        <v>96</v>
      </c>
      <c r="N35" s="214" t="s">
        <v>96</v>
      </c>
      <c r="O35" s="214" t="s">
        <v>96</v>
      </c>
      <c r="P35" s="214" t="s">
        <v>96</v>
      </c>
      <c r="Q35" s="162" t="s">
        <v>96</v>
      </c>
      <c r="R35" s="247"/>
      <c r="S35" s="213" t="s">
        <v>96</v>
      </c>
      <c r="T35" s="214" t="s">
        <v>96</v>
      </c>
      <c r="U35" s="214" t="s">
        <v>96</v>
      </c>
      <c r="V35" s="214" t="s">
        <v>96</v>
      </c>
      <c r="W35" s="214" t="s">
        <v>96</v>
      </c>
      <c r="X35" s="214" t="s">
        <v>96</v>
      </c>
      <c r="Y35" s="162" t="s">
        <v>96</v>
      </c>
      <c r="Z35" s="13"/>
      <c r="AA35" s="213">
        <v>17</v>
      </c>
      <c r="AB35" s="214">
        <v>44</v>
      </c>
      <c r="AC35" s="214">
        <v>65</v>
      </c>
      <c r="AD35" s="214">
        <v>110</v>
      </c>
      <c r="AE35" s="214">
        <v>111</v>
      </c>
      <c r="AF35" s="214">
        <v>47</v>
      </c>
      <c r="AG35" s="162">
        <v>394</v>
      </c>
    </row>
    <row r="36" spans="2:33">
      <c r="B36" s="43" t="s">
        <v>59</v>
      </c>
      <c r="C36" s="213" t="s">
        <v>96</v>
      </c>
      <c r="D36" s="214" t="s">
        <v>96</v>
      </c>
      <c r="E36" s="214" t="s">
        <v>96</v>
      </c>
      <c r="F36" s="214" t="s">
        <v>96</v>
      </c>
      <c r="G36" s="214" t="s">
        <v>96</v>
      </c>
      <c r="H36" s="214" t="s">
        <v>96</v>
      </c>
      <c r="I36" s="162" t="s">
        <v>96</v>
      </c>
      <c r="J36" s="13"/>
      <c r="K36" s="213" t="s">
        <v>96</v>
      </c>
      <c r="L36" s="214" t="s">
        <v>96</v>
      </c>
      <c r="M36" s="214" t="s">
        <v>96</v>
      </c>
      <c r="N36" s="214" t="s">
        <v>96</v>
      </c>
      <c r="O36" s="214" t="s">
        <v>96</v>
      </c>
      <c r="P36" s="214" t="s">
        <v>96</v>
      </c>
      <c r="Q36" s="162" t="s">
        <v>96</v>
      </c>
      <c r="R36" s="249"/>
      <c r="S36" s="213" t="s">
        <v>96</v>
      </c>
      <c r="T36" s="214" t="s">
        <v>96</v>
      </c>
      <c r="U36" s="214" t="s">
        <v>96</v>
      </c>
      <c r="V36" s="214" t="s">
        <v>96</v>
      </c>
      <c r="W36" s="214" t="s">
        <v>96</v>
      </c>
      <c r="X36" s="214" t="s">
        <v>96</v>
      </c>
      <c r="Y36" s="162" t="s">
        <v>96</v>
      </c>
      <c r="Z36" s="13"/>
      <c r="AA36" s="213">
        <v>1</v>
      </c>
      <c r="AB36" s="214">
        <v>2</v>
      </c>
      <c r="AC36" s="214">
        <v>2</v>
      </c>
      <c r="AD36" s="214">
        <v>8</v>
      </c>
      <c r="AE36" s="214">
        <v>13</v>
      </c>
      <c r="AF36" s="214">
        <v>13</v>
      </c>
      <c r="AG36" s="162">
        <v>39</v>
      </c>
    </row>
    <row r="37" spans="2:33">
      <c r="B37" s="43" t="s">
        <v>60</v>
      </c>
      <c r="C37" s="213" t="s">
        <v>96</v>
      </c>
      <c r="D37" s="214" t="s">
        <v>96</v>
      </c>
      <c r="E37" s="214" t="s">
        <v>96</v>
      </c>
      <c r="F37" s="214" t="s">
        <v>96</v>
      </c>
      <c r="G37" s="214" t="s">
        <v>96</v>
      </c>
      <c r="H37" s="214" t="s">
        <v>96</v>
      </c>
      <c r="I37" s="162" t="s">
        <v>96</v>
      </c>
      <c r="J37" s="13"/>
      <c r="K37" s="213" t="s">
        <v>96</v>
      </c>
      <c r="L37" s="214" t="s">
        <v>96</v>
      </c>
      <c r="M37" s="214" t="s">
        <v>96</v>
      </c>
      <c r="N37" s="214" t="s">
        <v>96</v>
      </c>
      <c r="O37" s="214" t="s">
        <v>96</v>
      </c>
      <c r="P37" s="214" t="s">
        <v>96</v>
      </c>
      <c r="Q37" s="162" t="s">
        <v>96</v>
      </c>
      <c r="R37" s="247"/>
      <c r="S37" s="213" t="s">
        <v>96</v>
      </c>
      <c r="T37" s="214" t="s">
        <v>96</v>
      </c>
      <c r="U37" s="214" t="s">
        <v>96</v>
      </c>
      <c r="V37" s="214" t="s">
        <v>96</v>
      </c>
      <c r="W37" s="214" t="s">
        <v>96</v>
      </c>
      <c r="X37" s="214" t="s">
        <v>96</v>
      </c>
      <c r="Y37" s="162" t="s">
        <v>96</v>
      </c>
      <c r="Z37" s="13"/>
      <c r="AA37" s="213" t="s">
        <v>96</v>
      </c>
      <c r="AB37" s="214">
        <v>2</v>
      </c>
      <c r="AC37" s="214" t="s">
        <v>96</v>
      </c>
      <c r="AD37" s="214">
        <v>13</v>
      </c>
      <c r="AE37" s="214">
        <v>34</v>
      </c>
      <c r="AF37" s="214">
        <v>47</v>
      </c>
      <c r="AG37" s="162">
        <v>96</v>
      </c>
    </row>
    <row r="38" spans="2:33">
      <c r="B38" s="43" t="s">
        <v>61</v>
      </c>
      <c r="C38" s="213" t="s">
        <v>96</v>
      </c>
      <c r="D38" s="214" t="s">
        <v>96</v>
      </c>
      <c r="E38" s="214" t="s">
        <v>96</v>
      </c>
      <c r="F38" s="214" t="s">
        <v>96</v>
      </c>
      <c r="G38" s="214" t="s">
        <v>96</v>
      </c>
      <c r="H38" s="214" t="s">
        <v>96</v>
      </c>
      <c r="I38" s="162" t="s">
        <v>96</v>
      </c>
      <c r="J38" s="13"/>
      <c r="K38" s="213" t="s">
        <v>96</v>
      </c>
      <c r="L38" s="214" t="s">
        <v>96</v>
      </c>
      <c r="M38" s="214" t="s">
        <v>96</v>
      </c>
      <c r="N38" s="214" t="s">
        <v>96</v>
      </c>
      <c r="O38" s="214" t="s">
        <v>96</v>
      </c>
      <c r="P38" s="214" t="s">
        <v>96</v>
      </c>
      <c r="Q38" s="162" t="s">
        <v>96</v>
      </c>
      <c r="R38" s="247"/>
      <c r="S38" s="213" t="s">
        <v>96</v>
      </c>
      <c r="T38" s="214" t="s">
        <v>96</v>
      </c>
      <c r="U38" s="214" t="s">
        <v>96</v>
      </c>
      <c r="V38" s="214" t="s">
        <v>96</v>
      </c>
      <c r="W38" s="214" t="s">
        <v>96</v>
      </c>
      <c r="X38" s="214" t="s">
        <v>96</v>
      </c>
      <c r="Y38" s="162" t="s">
        <v>96</v>
      </c>
      <c r="Z38" s="13"/>
      <c r="AA38" s="213">
        <v>2</v>
      </c>
      <c r="AB38" s="214">
        <v>3</v>
      </c>
      <c r="AC38" s="214">
        <v>6</v>
      </c>
      <c r="AD38" s="214">
        <v>4</v>
      </c>
      <c r="AE38" s="214">
        <v>13</v>
      </c>
      <c r="AF38" s="214">
        <v>10</v>
      </c>
      <c r="AG38" s="162">
        <v>38</v>
      </c>
    </row>
    <row r="39" spans="2:33">
      <c r="B39" s="43" t="s">
        <v>62</v>
      </c>
      <c r="C39" s="213" t="s">
        <v>96</v>
      </c>
      <c r="D39" s="214" t="s">
        <v>96</v>
      </c>
      <c r="E39" s="214" t="s">
        <v>96</v>
      </c>
      <c r="F39" s="214" t="s">
        <v>96</v>
      </c>
      <c r="G39" s="214" t="s">
        <v>96</v>
      </c>
      <c r="H39" s="214" t="s">
        <v>96</v>
      </c>
      <c r="I39" s="162" t="s">
        <v>96</v>
      </c>
      <c r="J39" s="13"/>
      <c r="K39" s="213" t="s">
        <v>96</v>
      </c>
      <c r="L39" s="214" t="s">
        <v>96</v>
      </c>
      <c r="M39" s="214" t="s">
        <v>96</v>
      </c>
      <c r="N39" s="214" t="s">
        <v>96</v>
      </c>
      <c r="O39" s="214" t="s">
        <v>96</v>
      </c>
      <c r="P39" s="214" t="s">
        <v>96</v>
      </c>
      <c r="Q39" s="162" t="s">
        <v>96</v>
      </c>
      <c r="R39" s="249"/>
      <c r="S39" s="213" t="s">
        <v>96</v>
      </c>
      <c r="T39" s="214" t="s">
        <v>96</v>
      </c>
      <c r="U39" s="214" t="s">
        <v>96</v>
      </c>
      <c r="V39" s="214" t="s">
        <v>96</v>
      </c>
      <c r="W39" s="214" t="s">
        <v>96</v>
      </c>
      <c r="X39" s="214" t="s">
        <v>96</v>
      </c>
      <c r="Y39" s="162" t="s">
        <v>96</v>
      </c>
      <c r="Z39" s="13"/>
      <c r="AA39" s="213">
        <v>4</v>
      </c>
      <c r="AB39" s="214">
        <v>9</v>
      </c>
      <c r="AC39" s="214">
        <v>9</v>
      </c>
      <c r="AD39" s="214">
        <v>20</v>
      </c>
      <c r="AE39" s="214">
        <v>43</v>
      </c>
      <c r="AF39" s="214">
        <v>44</v>
      </c>
      <c r="AG39" s="162">
        <v>129</v>
      </c>
    </row>
    <row r="40" spans="2:33">
      <c r="B40" s="43" t="s">
        <v>63</v>
      </c>
      <c r="C40" s="213" t="s">
        <v>96</v>
      </c>
      <c r="D40" s="214" t="s">
        <v>96</v>
      </c>
      <c r="E40" s="214" t="s">
        <v>96</v>
      </c>
      <c r="F40" s="214" t="s">
        <v>96</v>
      </c>
      <c r="G40" s="214" t="s">
        <v>96</v>
      </c>
      <c r="H40" s="214" t="s">
        <v>96</v>
      </c>
      <c r="I40" s="162" t="s">
        <v>96</v>
      </c>
      <c r="J40" s="13"/>
      <c r="K40" s="213" t="s">
        <v>96</v>
      </c>
      <c r="L40" s="214" t="s">
        <v>96</v>
      </c>
      <c r="M40" s="214" t="s">
        <v>96</v>
      </c>
      <c r="N40" s="214" t="s">
        <v>96</v>
      </c>
      <c r="O40" s="214" t="s">
        <v>96</v>
      </c>
      <c r="P40" s="214" t="s">
        <v>96</v>
      </c>
      <c r="Q40" s="162" t="s">
        <v>96</v>
      </c>
      <c r="R40" s="249"/>
      <c r="S40" s="213" t="s">
        <v>96</v>
      </c>
      <c r="T40" s="214" t="s">
        <v>96</v>
      </c>
      <c r="U40" s="214" t="s">
        <v>96</v>
      </c>
      <c r="V40" s="214" t="s">
        <v>96</v>
      </c>
      <c r="W40" s="214" t="s">
        <v>96</v>
      </c>
      <c r="X40" s="214" t="s">
        <v>96</v>
      </c>
      <c r="Y40" s="162" t="s">
        <v>96</v>
      </c>
      <c r="Z40" s="13"/>
      <c r="AA40" s="213" t="s">
        <v>96</v>
      </c>
      <c r="AB40" s="214">
        <v>6</v>
      </c>
      <c r="AC40" s="214">
        <v>3</v>
      </c>
      <c r="AD40" s="214">
        <v>12</v>
      </c>
      <c r="AE40" s="214">
        <v>7</v>
      </c>
      <c r="AF40" s="214">
        <v>15</v>
      </c>
      <c r="AG40" s="162">
        <v>43</v>
      </c>
    </row>
    <row r="41" spans="2:33">
      <c r="B41" s="43" t="s">
        <v>64</v>
      </c>
      <c r="C41" s="213" t="s">
        <v>96</v>
      </c>
      <c r="D41" s="214" t="s">
        <v>96</v>
      </c>
      <c r="E41" s="214" t="s">
        <v>96</v>
      </c>
      <c r="F41" s="214" t="s">
        <v>96</v>
      </c>
      <c r="G41" s="214" t="s">
        <v>96</v>
      </c>
      <c r="H41" s="214" t="s">
        <v>96</v>
      </c>
      <c r="I41" s="162" t="s">
        <v>96</v>
      </c>
      <c r="J41" s="13"/>
      <c r="K41" s="213" t="s">
        <v>96</v>
      </c>
      <c r="L41" s="214" t="s">
        <v>96</v>
      </c>
      <c r="M41" s="214" t="s">
        <v>96</v>
      </c>
      <c r="N41" s="214" t="s">
        <v>96</v>
      </c>
      <c r="O41" s="214" t="s">
        <v>96</v>
      </c>
      <c r="P41" s="214" t="s">
        <v>96</v>
      </c>
      <c r="Q41" s="162" t="s">
        <v>96</v>
      </c>
      <c r="R41" s="249"/>
      <c r="S41" s="213" t="s">
        <v>96</v>
      </c>
      <c r="T41" s="214" t="s">
        <v>96</v>
      </c>
      <c r="U41" s="214" t="s">
        <v>96</v>
      </c>
      <c r="V41" s="214" t="s">
        <v>96</v>
      </c>
      <c r="W41" s="214" t="s">
        <v>96</v>
      </c>
      <c r="X41" s="214" t="s">
        <v>96</v>
      </c>
      <c r="Y41" s="162" t="s">
        <v>96</v>
      </c>
      <c r="Z41" s="13"/>
      <c r="AA41" s="213" t="s">
        <v>96</v>
      </c>
      <c r="AB41" s="214">
        <v>1</v>
      </c>
      <c r="AC41" s="214" t="s">
        <v>96</v>
      </c>
      <c r="AD41" s="214">
        <v>1</v>
      </c>
      <c r="AE41" s="214">
        <v>1</v>
      </c>
      <c r="AF41" s="214">
        <v>1</v>
      </c>
      <c r="AG41" s="162">
        <v>4</v>
      </c>
    </row>
    <row r="42" spans="2:33">
      <c r="B42" s="43" t="s">
        <v>65</v>
      </c>
      <c r="C42" s="213" t="s">
        <v>96</v>
      </c>
      <c r="D42" s="214" t="s">
        <v>96</v>
      </c>
      <c r="E42" s="214" t="s">
        <v>96</v>
      </c>
      <c r="F42" s="214" t="s">
        <v>96</v>
      </c>
      <c r="G42" s="214" t="s">
        <v>96</v>
      </c>
      <c r="H42" s="214" t="s">
        <v>96</v>
      </c>
      <c r="I42" s="162" t="s">
        <v>96</v>
      </c>
      <c r="J42" s="13"/>
      <c r="K42" s="213" t="s">
        <v>96</v>
      </c>
      <c r="L42" s="214" t="s">
        <v>96</v>
      </c>
      <c r="M42" s="214" t="s">
        <v>96</v>
      </c>
      <c r="N42" s="214" t="s">
        <v>96</v>
      </c>
      <c r="O42" s="214" t="s">
        <v>96</v>
      </c>
      <c r="P42" s="214" t="s">
        <v>96</v>
      </c>
      <c r="Q42" s="162" t="s">
        <v>96</v>
      </c>
      <c r="R42" s="249"/>
      <c r="S42" s="213" t="s">
        <v>96</v>
      </c>
      <c r="T42" s="214" t="s">
        <v>96</v>
      </c>
      <c r="U42" s="214" t="s">
        <v>96</v>
      </c>
      <c r="V42" s="214" t="s">
        <v>96</v>
      </c>
      <c r="W42" s="214" t="s">
        <v>96</v>
      </c>
      <c r="X42" s="214" t="s">
        <v>96</v>
      </c>
      <c r="Y42" s="162" t="s">
        <v>96</v>
      </c>
      <c r="Z42" s="13"/>
      <c r="AA42" s="213">
        <v>1</v>
      </c>
      <c r="AB42" s="214">
        <v>2</v>
      </c>
      <c r="AC42" s="214">
        <v>3</v>
      </c>
      <c r="AD42" s="214">
        <v>9</v>
      </c>
      <c r="AE42" s="214">
        <v>9</v>
      </c>
      <c r="AF42" s="214">
        <v>12</v>
      </c>
      <c r="AG42" s="162">
        <v>36</v>
      </c>
    </row>
    <row r="43" spans="2:33">
      <c r="B43" s="43" t="s">
        <v>66</v>
      </c>
      <c r="C43" s="213" t="s">
        <v>96</v>
      </c>
      <c r="D43" s="214" t="s">
        <v>96</v>
      </c>
      <c r="E43" s="214" t="s">
        <v>96</v>
      </c>
      <c r="F43" s="214" t="s">
        <v>96</v>
      </c>
      <c r="G43" s="214" t="s">
        <v>96</v>
      </c>
      <c r="H43" s="214" t="s">
        <v>96</v>
      </c>
      <c r="I43" s="162" t="s">
        <v>96</v>
      </c>
      <c r="J43" s="13"/>
      <c r="K43" s="213" t="s">
        <v>96</v>
      </c>
      <c r="L43" s="214" t="s">
        <v>96</v>
      </c>
      <c r="M43" s="214" t="s">
        <v>96</v>
      </c>
      <c r="N43" s="214" t="s">
        <v>96</v>
      </c>
      <c r="O43" s="214" t="s">
        <v>96</v>
      </c>
      <c r="P43" s="214" t="s">
        <v>96</v>
      </c>
      <c r="Q43" s="162" t="s">
        <v>96</v>
      </c>
      <c r="R43" s="249"/>
      <c r="S43" s="213" t="s">
        <v>96</v>
      </c>
      <c r="T43" s="214" t="s">
        <v>96</v>
      </c>
      <c r="U43" s="214" t="s">
        <v>96</v>
      </c>
      <c r="V43" s="214" t="s">
        <v>96</v>
      </c>
      <c r="W43" s="214" t="s">
        <v>96</v>
      </c>
      <c r="X43" s="214" t="s">
        <v>96</v>
      </c>
      <c r="Y43" s="162" t="s">
        <v>96</v>
      </c>
      <c r="Z43" s="13"/>
      <c r="AA43" s="213" t="s">
        <v>96</v>
      </c>
      <c r="AB43" s="214">
        <v>2</v>
      </c>
      <c r="AC43" s="214">
        <v>3</v>
      </c>
      <c r="AD43" s="214">
        <v>7</v>
      </c>
      <c r="AE43" s="214">
        <v>15</v>
      </c>
      <c r="AF43" s="214">
        <v>7</v>
      </c>
      <c r="AG43" s="162">
        <v>34</v>
      </c>
    </row>
    <row r="44" spans="2:33">
      <c r="B44" s="43" t="s">
        <v>67</v>
      </c>
      <c r="C44" s="213" t="s">
        <v>96</v>
      </c>
      <c r="D44" s="214" t="s">
        <v>96</v>
      </c>
      <c r="E44" s="214" t="s">
        <v>96</v>
      </c>
      <c r="F44" s="214" t="s">
        <v>96</v>
      </c>
      <c r="G44" s="214" t="s">
        <v>96</v>
      </c>
      <c r="H44" s="214" t="s">
        <v>96</v>
      </c>
      <c r="I44" s="162" t="s">
        <v>96</v>
      </c>
      <c r="J44" s="13"/>
      <c r="K44" s="213" t="s">
        <v>96</v>
      </c>
      <c r="L44" s="214" t="s">
        <v>96</v>
      </c>
      <c r="M44" s="214" t="s">
        <v>96</v>
      </c>
      <c r="N44" s="214" t="s">
        <v>96</v>
      </c>
      <c r="O44" s="214" t="s">
        <v>96</v>
      </c>
      <c r="P44" s="214" t="s">
        <v>96</v>
      </c>
      <c r="Q44" s="162" t="s">
        <v>96</v>
      </c>
      <c r="R44" s="249"/>
      <c r="S44" s="213" t="s">
        <v>96</v>
      </c>
      <c r="T44" s="214" t="s">
        <v>96</v>
      </c>
      <c r="U44" s="214" t="s">
        <v>96</v>
      </c>
      <c r="V44" s="214" t="s">
        <v>96</v>
      </c>
      <c r="W44" s="214" t="s">
        <v>96</v>
      </c>
      <c r="X44" s="214" t="s">
        <v>96</v>
      </c>
      <c r="Y44" s="162" t="s">
        <v>96</v>
      </c>
      <c r="Z44" s="13"/>
      <c r="AA44" s="213" t="s">
        <v>96</v>
      </c>
      <c r="AB44" s="214" t="s">
        <v>96</v>
      </c>
      <c r="AC44" s="214">
        <v>1</v>
      </c>
      <c r="AD44" s="214">
        <v>6</v>
      </c>
      <c r="AE44" s="214">
        <v>10</v>
      </c>
      <c r="AF44" s="214">
        <v>24</v>
      </c>
      <c r="AG44" s="162">
        <v>41</v>
      </c>
    </row>
    <row r="45" spans="2:33">
      <c r="B45" s="43" t="s">
        <v>68</v>
      </c>
      <c r="C45" s="213" t="s">
        <v>96</v>
      </c>
      <c r="D45" s="214" t="s">
        <v>96</v>
      </c>
      <c r="E45" s="214" t="s">
        <v>96</v>
      </c>
      <c r="F45" s="214" t="s">
        <v>96</v>
      </c>
      <c r="G45" s="214" t="s">
        <v>96</v>
      </c>
      <c r="H45" s="214" t="s">
        <v>96</v>
      </c>
      <c r="I45" s="162" t="s">
        <v>96</v>
      </c>
      <c r="J45" s="13"/>
      <c r="K45" s="213" t="s">
        <v>96</v>
      </c>
      <c r="L45" s="214" t="s">
        <v>96</v>
      </c>
      <c r="M45" s="214" t="s">
        <v>96</v>
      </c>
      <c r="N45" s="214" t="s">
        <v>96</v>
      </c>
      <c r="O45" s="214" t="s">
        <v>96</v>
      </c>
      <c r="P45" s="214" t="s">
        <v>96</v>
      </c>
      <c r="Q45" s="162" t="s">
        <v>96</v>
      </c>
      <c r="R45" s="247"/>
      <c r="S45" s="213" t="s">
        <v>96</v>
      </c>
      <c r="T45" s="214" t="s">
        <v>96</v>
      </c>
      <c r="U45" s="214" t="s">
        <v>96</v>
      </c>
      <c r="V45" s="214" t="s">
        <v>96</v>
      </c>
      <c r="W45" s="214" t="s">
        <v>96</v>
      </c>
      <c r="X45" s="214" t="s">
        <v>96</v>
      </c>
      <c r="Y45" s="162" t="s">
        <v>96</v>
      </c>
      <c r="Z45" s="13"/>
      <c r="AA45" s="213" t="s">
        <v>96</v>
      </c>
      <c r="AB45" s="214" t="s">
        <v>96</v>
      </c>
      <c r="AC45" s="214">
        <v>2</v>
      </c>
      <c r="AD45" s="214">
        <v>1</v>
      </c>
      <c r="AE45" s="214">
        <v>3</v>
      </c>
      <c r="AF45" s="214">
        <v>1</v>
      </c>
      <c r="AG45" s="162">
        <v>7</v>
      </c>
    </row>
    <row r="46" spans="2:33">
      <c r="B46" s="43" t="s">
        <v>69</v>
      </c>
      <c r="C46" s="213" t="s">
        <v>96</v>
      </c>
      <c r="D46" s="214" t="s">
        <v>96</v>
      </c>
      <c r="E46" s="214" t="s">
        <v>96</v>
      </c>
      <c r="F46" s="214" t="s">
        <v>96</v>
      </c>
      <c r="G46" s="214" t="s">
        <v>96</v>
      </c>
      <c r="H46" s="214" t="s">
        <v>96</v>
      </c>
      <c r="I46" s="162" t="s">
        <v>96</v>
      </c>
      <c r="J46" s="13"/>
      <c r="K46" s="213" t="s">
        <v>96</v>
      </c>
      <c r="L46" s="214" t="s">
        <v>96</v>
      </c>
      <c r="M46" s="214" t="s">
        <v>96</v>
      </c>
      <c r="N46" s="214" t="s">
        <v>96</v>
      </c>
      <c r="O46" s="214" t="s">
        <v>96</v>
      </c>
      <c r="P46" s="214" t="s">
        <v>96</v>
      </c>
      <c r="Q46" s="162" t="s">
        <v>96</v>
      </c>
      <c r="R46" s="247"/>
      <c r="S46" s="213" t="s">
        <v>96</v>
      </c>
      <c r="T46" s="214" t="s">
        <v>96</v>
      </c>
      <c r="U46" s="214" t="s">
        <v>96</v>
      </c>
      <c r="V46" s="214" t="s">
        <v>96</v>
      </c>
      <c r="W46" s="214" t="s">
        <v>96</v>
      </c>
      <c r="X46" s="214" t="s">
        <v>96</v>
      </c>
      <c r="Y46" s="162" t="s">
        <v>96</v>
      </c>
      <c r="Z46" s="13"/>
      <c r="AA46" s="213" t="s">
        <v>96</v>
      </c>
      <c r="AB46" s="214">
        <v>1</v>
      </c>
      <c r="AC46" s="214">
        <v>2</v>
      </c>
      <c r="AD46" s="214">
        <v>12</v>
      </c>
      <c r="AE46" s="214">
        <v>17</v>
      </c>
      <c r="AF46" s="214">
        <v>19</v>
      </c>
      <c r="AG46" s="162">
        <v>51</v>
      </c>
    </row>
    <row r="47" spans="2:33">
      <c r="B47" s="43" t="s">
        <v>70</v>
      </c>
      <c r="C47" s="213" t="s">
        <v>96</v>
      </c>
      <c r="D47" s="214" t="s">
        <v>96</v>
      </c>
      <c r="E47" s="214" t="s">
        <v>96</v>
      </c>
      <c r="F47" s="214" t="s">
        <v>96</v>
      </c>
      <c r="G47" s="214" t="s">
        <v>96</v>
      </c>
      <c r="H47" s="214" t="s">
        <v>96</v>
      </c>
      <c r="I47" s="162" t="s">
        <v>96</v>
      </c>
      <c r="J47" s="13"/>
      <c r="K47" s="213" t="s">
        <v>96</v>
      </c>
      <c r="L47" s="214" t="s">
        <v>96</v>
      </c>
      <c r="M47" s="214" t="s">
        <v>96</v>
      </c>
      <c r="N47" s="214" t="s">
        <v>96</v>
      </c>
      <c r="O47" s="214" t="s">
        <v>96</v>
      </c>
      <c r="P47" s="214" t="s">
        <v>96</v>
      </c>
      <c r="Q47" s="162" t="s">
        <v>96</v>
      </c>
      <c r="R47" s="247"/>
      <c r="S47" s="213" t="s">
        <v>96</v>
      </c>
      <c r="T47" s="214" t="s">
        <v>96</v>
      </c>
      <c r="U47" s="214" t="s">
        <v>96</v>
      </c>
      <c r="V47" s="214" t="s">
        <v>96</v>
      </c>
      <c r="W47" s="214" t="s">
        <v>96</v>
      </c>
      <c r="X47" s="214" t="s">
        <v>96</v>
      </c>
      <c r="Y47" s="162" t="s">
        <v>96</v>
      </c>
      <c r="Z47" s="13"/>
      <c r="AA47" s="213">
        <v>11</v>
      </c>
      <c r="AB47" s="214">
        <v>31</v>
      </c>
      <c r="AC47" s="214">
        <v>52</v>
      </c>
      <c r="AD47" s="214">
        <v>82</v>
      </c>
      <c r="AE47" s="214">
        <v>93</v>
      </c>
      <c r="AF47" s="214">
        <v>94</v>
      </c>
      <c r="AG47" s="162">
        <v>363</v>
      </c>
    </row>
    <row r="48" spans="2:33">
      <c r="B48" s="43" t="s">
        <v>71</v>
      </c>
      <c r="C48" s="213" t="s">
        <v>96</v>
      </c>
      <c r="D48" s="214" t="s">
        <v>96</v>
      </c>
      <c r="E48" s="214" t="s">
        <v>96</v>
      </c>
      <c r="F48" s="214" t="s">
        <v>96</v>
      </c>
      <c r="G48" s="214" t="s">
        <v>96</v>
      </c>
      <c r="H48" s="214" t="s">
        <v>96</v>
      </c>
      <c r="I48" s="162" t="s">
        <v>96</v>
      </c>
      <c r="J48" s="13"/>
      <c r="K48" s="213" t="s">
        <v>96</v>
      </c>
      <c r="L48" s="214" t="s">
        <v>96</v>
      </c>
      <c r="M48" s="214" t="s">
        <v>96</v>
      </c>
      <c r="N48" s="214" t="s">
        <v>96</v>
      </c>
      <c r="O48" s="214" t="s">
        <v>96</v>
      </c>
      <c r="P48" s="214" t="s">
        <v>96</v>
      </c>
      <c r="Q48" s="162" t="s">
        <v>96</v>
      </c>
      <c r="R48" s="249"/>
      <c r="S48" s="213" t="s">
        <v>96</v>
      </c>
      <c r="T48" s="214" t="s">
        <v>96</v>
      </c>
      <c r="U48" s="214" t="s">
        <v>96</v>
      </c>
      <c r="V48" s="214" t="s">
        <v>96</v>
      </c>
      <c r="W48" s="214" t="s">
        <v>96</v>
      </c>
      <c r="X48" s="214" t="s">
        <v>96</v>
      </c>
      <c r="Y48" s="162" t="s">
        <v>96</v>
      </c>
      <c r="Z48" s="13"/>
      <c r="AA48" s="213" t="s">
        <v>96</v>
      </c>
      <c r="AB48" s="214" t="s">
        <v>96</v>
      </c>
      <c r="AC48" s="214" t="s">
        <v>96</v>
      </c>
      <c r="AD48" s="214" t="s">
        <v>96</v>
      </c>
      <c r="AE48" s="214">
        <v>3</v>
      </c>
      <c r="AF48" s="214">
        <v>1</v>
      </c>
      <c r="AG48" s="162">
        <v>4</v>
      </c>
    </row>
    <row r="49" spans="1:33">
      <c r="B49" s="43" t="s">
        <v>72</v>
      </c>
      <c r="C49" s="213" t="s">
        <v>96</v>
      </c>
      <c r="D49" s="214" t="s">
        <v>96</v>
      </c>
      <c r="E49" s="214" t="s">
        <v>96</v>
      </c>
      <c r="F49" s="214" t="s">
        <v>96</v>
      </c>
      <c r="G49" s="214" t="s">
        <v>96</v>
      </c>
      <c r="H49" s="214" t="s">
        <v>96</v>
      </c>
      <c r="I49" s="162" t="s">
        <v>96</v>
      </c>
      <c r="J49" s="13"/>
      <c r="K49" s="213" t="s">
        <v>96</v>
      </c>
      <c r="L49" s="214" t="s">
        <v>96</v>
      </c>
      <c r="M49" s="214" t="s">
        <v>96</v>
      </c>
      <c r="N49" s="214" t="s">
        <v>96</v>
      </c>
      <c r="O49" s="214" t="s">
        <v>96</v>
      </c>
      <c r="P49" s="214" t="s">
        <v>96</v>
      </c>
      <c r="Q49" s="162" t="s">
        <v>96</v>
      </c>
      <c r="R49" s="247"/>
      <c r="S49" s="213" t="s">
        <v>96</v>
      </c>
      <c r="T49" s="214" t="s">
        <v>96</v>
      </c>
      <c r="U49" s="214" t="s">
        <v>96</v>
      </c>
      <c r="V49" s="214" t="s">
        <v>96</v>
      </c>
      <c r="W49" s="214" t="s">
        <v>96</v>
      </c>
      <c r="X49" s="214" t="s">
        <v>96</v>
      </c>
      <c r="Y49" s="162" t="s">
        <v>96</v>
      </c>
      <c r="Z49" s="13"/>
      <c r="AA49" s="213">
        <v>1</v>
      </c>
      <c r="AB49" s="214">
        <v>2</v>
      </c>
      <c r="AC49" s="214">
        <v>13</v>
      </c>
      <c r="AD49" s="214">
        <v>18</v>
      </c>
      <c r="AE49" s="214">
        <v>21</v>
      </c>
      <c r="AF49" s="214">
        <v>22</v>
      </c>
      <c r="AG49" s="162">
        <v>77</v>
      </c>
    </row>
    <row r="50" spans="1:33">
      <c r="B50" s="43" t="s">
        <v>73</v>
      </c>
      <c r="C50" s="213" t="s">
        <v>96</v>
      </c>
      <c r="D50" s="214" t="s">
        <v>96</v>
      </c>
      <c r="E50" s="214" t="s">
        <v>96</v>
      </c>
      <c r="F50" s="214" t="s">
        <v>96</v>
      </c>
      <c r="G50" s="214" t="s">
        <v>96</v>
      </c>
      <c r="H50" s="214" t="s">
        <v>96</v>
      </c>
      <c r="I50" s="162" t="s">
        <v>96</v>
      </c>
      <c r="J50" s="13"/>
      <c r="K50" s="213" t="s">
        <v>96</v>
      </c>
      <c r="L50" s="214" t="s">
        <v>96</v>
      </c>
      <c r="M50" s="214" t="s">
        <v>96</v>
      </c>
      <c r="N50" s="214" t="s">
        <v>96</v>
      </c>
      <c r="O50" s="214" t="s">
        <v>96</v>
      </c>
      <c r="P50" s="214" t="s">
        <v>96</v>
      </c>
      <c r="Q50" s="162" t="s">
        <v>96</v>
      </c>
      <c r="R50" s="247"/>
      <c r="S50" s="213" t="s">
        <v>96</v>
      </c>
      <c r="T50" s="214" t="s">
        <v>96</v>
      </c>
      <c r="U50" s="214" t="s">
        <v>96</v>
      </c>
      <c r="V50" s="214" t="s">
        <v>96</v>
      </c>
      <c r="W50" s="214" t="s">
        <v>96</v>
      </c>
      <c r="X50" s="214" t="s">
        <v>96</v>
      </c>
      <c r="Y50" s="162" t="s">
        <v>96</v>
      </c>
      <c r="Z50" s="13"/>
      <c r="AA50" s="213" t="s">
        <v>96</v>
      </c>
      <c r="AB50" s="214">
        <v>2</v>
      </c>
      <c r="AC50" s="214">
        <v>1</v>
      </c>
      <c r="AD50" s="214">
        <v>5</v>
      </c>
      <c r="AE50" s="214">
        <v>8</v>
      </c>
      <c r="AF50" s="214">
        <v>6</v>
      </c>
      <c r="AG50" s="162">
        <v>22</v>
      </c>
    </row>
    <row r="51" spans="1:33">
      <c r="B51" s="43" t="s">
        <v>74</v>
      </c>
      <c r="C51" s="213" t="s">
        <v>96</v>
      </c>
      <c r="D51" s="214" t="s">
        <v>96</v>
      </c>
      <c r="E51" s="214" t="s">
        <v>96</v>
      </c>
      <c r="F51" s="214" t="s">
        <v>96</v>
      </c>
      <c r="G51" s="214" t="s">
        <v>96</v>
      </c>
      <c r="H51" s="214" t="s">
        <v>96</v>
      </c>
      <c r="I51" s="162" t="s">
        <v>96</v>
      </c>
      <c r="J51" s="13"/>
      <c r="K51" s="213" t="s">
        <v>96</v>
      </c>
      <c r="L51" s="214" t="s">
        <v>96</v>
      </c>
      <c r="M51" s="214" t="s">
        <v>96</v>
      </c>
      <c r="N51" s="214" t="s">
        <v>96</v>
      </c>
      <c r="O51" s="214" t="s">
        <v>96</v>
      </c>
      <c r="P51" s="214" t="s">
        <v>96</v>
      </c>
      <c r="Q51" s="162" t="s">
        <v>96</v>
      </c>
      <c r="R51" s="249"/>
      <c r="S51" s="213" t="s">
        <v>96</v>
      </c>
      <c r="T51" s="214" t="s">
        <v>96</v>
      </c>
      <c r="U51" s="214" t="s">
        <v>96</v>
      </c>
      <c r="V51" s="214" t="s">
        <v>96</v>
      </c>
      <c r="W51" s="214" t="s">
        <v>96</v>
      </c>
      <c r="X51" s="214" t="s">
        <v>96</v>
      </c>
      <c r="Y51" s="162" t="s">
        <v>96</v>
      </c>
      <c r="Z51" s="13"/>
      <c r="AA51" s="213" t="s">
        <v>96</v>
      </c>
      <c r="AB51" s="214">
        <v>5</v>
      </c>
      <c r="AC51" s="214">
        <v>3</v>
      </c>
      <c r="AD51" s="214">
        <v>8</v>
      </c>
      <c r="AE51" s="214">
        <v>8</v>
      </c>
      <c r="AF51" s="214">
        <v>12</v>
      </c>
      <c r="AG51" s="162">
        <v>36</v>
      </c>
    </row>
    <row r="52" spans="1:33">
      <c r="B52" s="43" t="s">
        <v>75</v>
      </c>
      <c r="C52" s="213" t="s">
        <v>96</v>
      </c>
      <c r="D52" s="214" t="s">
        <v>96</v>
      </c>
      <c r="E52" s="214" t="s">
        <v>96</v>
      </c>
      <c r="F52" s="214" t="s">
        <v>96</v>
      </c>
      <c r="G52" s="214" t="s">
        <v>96</v>
      </c>
      <c r="H52" s="214" t="s">
        <v>96</v>
      </c>
      <c r="I52" s="162" t="s">
        <v>96</v>
      </c>
      <c r="J52" s="13"/>
      <c r="K52" s="213" t="s">
        <v>96</v>
      </c>
      <c r="L52" s="214" t="s">
        <v>96</v>
      </c>
      <c r="M52" s="214" t="s">
        <v>96</v>
      </c>
      <c r="N52" s="214" t="s">
        <v>96</v>
      </c>
      <c r="O52" s="214" t="s">
        <v>96</v>
      </c>
      <c r="P52" s="214" t="s">
        <v>96</v>
      </c>
      <c r="Q52" s="162" t="s">
        <v>96</v>
      </c>
      <c r="R52" s="247"/>
      <c r="S52" s="213" t="s">
        <v>96</v>
      </c>
      <c r="T52" s="214" t="s">
        <v>96</v>
      </c>
      <c r="U52" s="214" t="s">
        <v>96</v>
      </c>
      <c r="V52" s="214" t="s">
        <v>96</v>
      </c>
      <c r="W52" s="214" t="s">
        <v>96</v>
      </c>
      <c r="X52" s="214" t="s">
        <v>96</v>
      </c>
      <c r="Y52" s="162" t="s">
        <v>96</v>
      </c>
      <c r="Z52" s="13"/>
      <c r="AA52" s="213" t="s">
        <v>96</v>
      </c>
      <c r="AB52" s="214" t="s">
        <v>96</v>
      </c>
      <c r="AC52" s="214">
        <v>4</v>
      </c>
      <c r="AD52" s="214">
        <v>3</v>
      </c>
      <c r="AE52" s="214" t="s">
        <v>96</v>
      </c>
      <c r="AF52" s="214">
        <v>3</v>
      </c>
      <c r="AG52" s="162">
        <v>10</v>
      </c>
    </row>
    <row r="53" spans="1:33">
      <c r="B53" s="43" t="s">
        <v>76</v>
      </c>
      <c r="C53" s="213" t="s">
        <v>96</v>
      </c>
      <c r="D53" s="214" t="s">
        <v>96</v>
      </c>
      <c r="E53" s="214" t="s">
        <v>96</v>
      </c>
      <c r="F53" s="214" t="s">
        <v>96</v>
      </c>
      <c r="G53" s="214" t="s">
        <v>96</v>
      </c>
      <c r="H53" s="214" t="s">
        <v>96</v>
      </c>
      <c r="I53" s="162" t="s">
        <v>96</v>
      </c>
      <c r="J53" s="13"/>
      <c r="K53" s="213" t="s">
        <v>96</v>
      </c>
      <c r="L53" s="214" t="s">
        <v>96</v>
      </c>
      <c r="M53" s="214" t="s">
        <v>96</v>
      </c>
      <c r="N53" s="214" t="s">
        <v>96</v>
      </c>
      <c r="O53" s="214" t="s">
        <v>96</v>
      </c>
      <c r="P53" s="214" t="s">
        <v>96</v>
      </c>
      <c r="Q53" s="162" t="s">
        <v>96</v>
      </c>
      <c r="R53" s="247"/>
      <c r="S53" s="213" t="s">
        <v>96</v>
      </c>
      <c r="T53" s="214" t="s">
        <v>96</v>
      </c>
      <c r="U53" s="214" t="s">
        <v>96</v>
      </c>
      <c r="V53" s="214" t="s">
        <v>96</v>
      </c>
      <c r="W53" s="214" t="s">
        <v>96</v>
      </c>
      <c r="X53" s="214" t="s">
        <v>96</v>
      </c>
      <c r="Y53" s="162" t="s">
        <v>96</v>
      </c>
      <c r="Z53" s="13"/>
      <c r="AA53" s="213" t="s">
        <v>96</v>
      </c>
      <c r="AB53" s="214">
        <v>5</v>
      </c>
      <c r="AC53" s="214">
        <v>9</v>
      </c>
      <c r="AD53" s="214">
        <v>33</v>
      </c>
      <c r="AE53" s="214">
        <v>26</v>
      </c>
      <c r="AF53" s="214">
        <v>109</v>
      </c>
      <c r="AG53" s="162">
        <v>182</v>
      </c>
    </row>
    <row r="54" spans="1:33">
      <c r="B54" s="43" t="s">
        <v>77</v>
      </c>
      <c r="C54" s="213" t="s">
        <v>96</v>
      </c>
      <c r="D54" s="214" t="s">
        <v>96</v>
      </c>
      <c r="E54" s="214" t="s">
        <v>96</v>
      </c>
      <c r="F54" s="214" t="s">
        <v>96</v>
      </c>
      <c r="G54" s="214" t="s">
        <v>96</v>
      </c>
      <c r="H54" s="214" t="s">
        <v>96</v>
      </c>
      <c r="I54" s="162" t="s">
        <v>96</v>
      </c>
      <c r="J54" s="13"/>
      <c r="K54" s="213" t="s">
        <v>96</v>
      </c>
      <c r="L54" s="214" t="s">
        <v>96</v>
      </c>
      <c r="M54" s="214" t="s">
        <v>96</v>
      </c>
      <c r="N54" s="214" t="s">
        <v>96</v>
      </c>
      <c r="O54" s="214" t="s">
        <v>96</v>
      </c>
      <c r="P54" s="214" t="s">
        <v>96</v>
      </c>
      <c r="Q54" s="162" t="s">
        <v>96</v>
      </c>
      <c r="R54" s="249"/>
      <c r="S54" s="213" t="s">
        <v>96</v>
      </c>
      <c r="T54" s="214" t="s">
        <v>96</v>
      </c>
      <c r="U54" s="214" t="s">
        <v>96</v>
      </c>
      <c r="V54" s="214" t="s">
        <v>96</v>
      </c>
      <c r="W54" s="214" t="s">
        <v>96</v>
      </c>
      <c r="X54" s="214" t="s">
        <v>96</v>
      </c>
      <c r="Y54" s="162" t="s">
        <v>96</v>
      </c>
      <c r="Z54" s="13"/>
      <c r="AA54" s="213" t="s">
        <v>96</v>
      </c>
      <c r="AB54" s="214">
        <v>1</v>
      </c>
      <c r="AC54" s="214" t="s">
        <v>96</v>
      </c>
      <c r="AD54" s="214">
        <v>5</v>
      </c>
      <c r="AE54" s="214">
        <v>6</v>
      </c>
      <c r="AF54" s="214">
        <v>20</v>
      </c>
      <c r="AG54" s="162">
        <v>32</v>
      </c>
    </row>
    <row r="55" spans="1:33">
      <c r="B55" s="43" t="s">
        <v>78</v>
      </c>
      <c r="C55" s="213" t="s">
        <v>96</v>
      </c>
      <c r="D55" s="214" t="s">
        <v>96</v>
      </c>
      <c r="E55" s="214" t="s">
        <v>96</v>
      </c>
      <c r="F55" s="214" t="s">
        <v>96</v>
      </c>
      <c r="G55" s="214" t="s">
        <v>96</v>
      </c>
      <c r="H55" s="214" t="s">
        <v>96</v>
      </c>
      <c r="I55" s="162" t="s">
        <v>96</v>
      </c>
      <c r="J55" s="13"/>
      <c r="K55" s="213" t="s">
        <v>96</v>
      </c>
      <c r="L55" s="214" t="s">
        <v>96</v>
      </c>
      <c r="M55" s="214" t="s">
        <v>96</v>
      </c>
      <c r="N55" s="214" t="s">
        <v>96</v>
      </c>
      <c r="O55" s="214" t="s">
        <v>96</v>
      </c>
      <c r="P55" s="214" t="s">
        <v>96</v>
      </c>
      <c r="Q55" s="162" t="s">
        <v>96</v>
      </c>
      <c r="R55" s="247"/>
      <c r="S55" s="213" t="s">
        <v>96</v>
      </c>
      <c r="T55" s="214" t="s">
        <v>96</v>
      </c>
      <c r="U55" s="214" t="s">
        <v>96</v>
      </c>
      <c r="V55" s="214" t="s">
        <v>96</v>
      </c>
      <c r="W55" s="214" t="s">
        <v>96</v>
      </c>
      <c r="X55" s="214" t="s">
        <v>96</v>
      </c>
      <c r="Y55" s="162" t="s">
        <v>96</v>
      </c>
      <c r="Z55" s="13"/>
      <c r="AA55" s="213">
        <v>6</v>
      </c>
      <c r="AB55" s="214">
        <v>5</v>
      </c>
      <c r="AC55" s="214">
        <v>21</v>
      </c>
      <c r="AD55" s="214">
        <v>33</v>
      </c>
      <c r="AE55" s="214">
        <v>50</v>
      </c>
      <c r="AF55" s="214">
        <v>35</v>
      </c>
      <c r="AG55" s="162">
        <v>150</v>
      </c>
    </row>
    <row r="56" spans="1:33" s="164" customFormat="1">
      <c r="A56" s="38"/>
      <c r="B56" s="43" t="s">
        <v>79</v>
      </c>
      <c r="C56" s="213" t="s">
        <v>96</v>
      </c>
      <c r="D56" s="214" t="s">
        <v>96</v>
      </c>
      <c r="E56" s="214" t="s">
        <v>96</v>
      </c>
      <c r="F56" s="214" t="s">
        <v>96</v>
      </c>
      <c r="G56" s="214" t="s">
        <v>96</v>
      </c>
      <c r="H56" s="214" t="s">
        <v>96</v>
      </c>
      <c r="I56" s="162" t="s">
        <v>96</v>
      </c>
      <c r="J56" s="40"/>
      <c r="K56" s="213" t="s">
        <v>96</v>
      </c>
      <c r="L56" s="214" t="s">
        <v>96</v>
      </c>
      <c r="M56" s="214" t="s">
        <v>96</v>
      </c>
      <c r="N56" s="214" t="s">
        <v>96</v>
      </c>
      <c r="O56" s="214" t="s">
        <v>96</v>
      </c>
      <c r="P56" s="214" t="s">
        <v>96</v>
      </c>
      <c r="Q56" s="162" t="s">
        <v>96</v>
      </c>
      <c r="R56" s="250"/>
      <c r="S56" s="213" t="s">
        <v>96</v>
      </c>
      <c r="T56" s="214" t="s">
        <v>96</v>
      </c>
      <c r="U56" s="214" t="s">
        <v>96</v>
      </c>
      <c r="V56" s="214" t="s">
        <v>96</v>
      </c>
      <c r="W56" s="214" t="s">
        <v>96</v>
      </c>
      <c r="X56" s="214" t="s">
        <v>96</v>
      </c>
      <c r="Y56" s="162" t="s">
        <v>96</v>
      </c>
      <c r="Z56" s="40"/>
      <c r="AA56" s="213" t="s">
        <v>96</v>
      </c>
      <c r="AB56" s="214">
        <v>6</v>
      </c>
      <c r="AC56" s="214">
        <v>10</v>
      </c>
      <c r="AD56" s="214">
        <v>9</v>
      </c>
      <c r="AE56" s="214">
        <v>19</v>
      </c>
      <c r="AF56" s="214">
        <v>31</v>
      </c>
      <c r="AG56" s="162">
        <v>75</v>
      </c>
    </row>
    <row r="57" spans="1:33">
      <c r="B57" s="43" t="s">
        <v>80</v>
      </c>
      <c r="C57" s="213" t="s">
        <v>96</v>
      </c>
      <c r="D57" s="214" t="s">
        <v>96</v>
      </c>
      <c r="E57" s="214" t="s">
        <v>96</v>
      </c>
      <c r="F57" s="214" t="s">
        <v>96</v>
      </c>
      <c r="G57" s="214" t="s">
        <v>96</v>
      </c>
      <c r="H57" s="214" t="s">
        <v>96</v>
      </c>
      <c r="I57" s="162" t="s">
        <v>96</v>
      </c>
      <c r="J57" s="13"/>
      <c r="K57" s="213" t="s">
        <v>96</v>
      </c>
      <c r="L57" s="214" t="s">
        <v>96</v>
      </c>
      <c r="M57" s="214" t="s">
        <v>96</v>
      </c>
      <c r="N57" s="214" t="s">
        <v>96</v>
      </c>
      <c r="O57" s="214" t="s">
        <v>96</v>
      </c>
      <c r="P57" s="214" t="s">
        <v>96</v>
      </c>
      <c r="Q57" s="162" t="s">
        <v>96</v>
      </c>
      <c r="R57" s="249"/>
      <c r="S57" s="213" t="s">
        <v>96</v>
      </c>
      <c r="T57" s="214" t="s">
        <v>96</v>
      </c>
      <c r="U57" s="214" t="s">
        <v>96</v>
      </c>
      <c r="V57" s="214" t="s">
        <v>96</v>
      </c>
      <c r="W57" s="214" t="s">
        <v>96</v>
      </c>
      <c r="X57" s="214" t="s">
        <v>96</v>
      </c>
      <c r="Y57" s="162" t="s">
        <v>96</v>
      </c>
      <c r="Z57" s="13"/>
      <c r="AA57" s="213" t="s">
        <v>96</v>
      </c>
      <c r="AB57" s="214" t="s">
        <v>96</v>
      </c>
      <c r="AC57" s="214">
        <v>3</v>
      </c>
      <c r="AD57" s="214">
        <v>9</v>
      </c>
      <c r="AE57" s="214">
        <v>20</v>
      </c>
      <c r="AF57" s="214">
        <v>51</v>
      </c>
      <c r="AG57" s="162">
        <v>83</v>
      </c>
    </row>
    <row r="58" spans="1:33">
      <c r="B58" s="43" t="s">
        <v>81</v>
      </c>
      <c r="C58" s="213" t="s">
        <v>96</v>
      </c>
      <c r="D58" s="214" t="s">
        <v>96</v>
      </c>
      <c r="E58" s="214" t="s">
        <v>96</v>
      </c>
      <c r="F58" s="214" t="s">
        <v>96</v>
      </c>
      <c r="G58" s="214" t="s">
        <v>96</v>
      </c>
      <c r="H58" s="214" t="s">
        <v>96</v>
      </c>
      <c r="I58" s="162" t="s">
        <v>96</v>
      </c>
      <c r="J58" s="13"/>
      <c r="K58" s="213" t="s">
        <v>96</v>
      </c>
      <c r="L58" s="214" t="s">
        <v>96</v>
      </c>
      <c r="M58" s="214" t="s">
        <v>96</v>
      </c>
      <c r="N58" s="214" t="s">
        <v>96</v>
      </c>
      <c r="O58" s="214" t="s">
        <v>96</v>
      </c>
      <c r="P58" s="214" t="s">
        <v>96</v>
      </c>
      <c r="Q58" s="162" t="s">
        <v>96</v>
      </c>
      <c r="R58" s="247"/>
      <c r="S58" s="213" t="s">
        <v>96</v>
      </c>
      <c r="T58" s="214" t="s">
        <v>96</v>
      </c>
      <c r="U58" s="214" t="s">
        <v>96</v>
      </c>
      <c r="V58" s="214" t="s">
        <v>96</v>
      </c>
      <c r="W58" s="214" t="s">
        <v>96</v>
      </c>
      <c r="X58" s="214" t="s">
        <v>96</v>
      </c>
      <c r="Y58" s="162" t="s">
        <v>96</v>
      </c>
      <c r="Z58" s="13"/>
      <c r="AA58" s="213">
        <v>6</v>
      </c>
      <c r="AB58" s="214">
        <v>3</v>
      </c>
      <c r="AC58" s="214">
        <v>8</v>
      </c>
      <c r="AD58" s="214">
        <v>31</v>
      </c>
      <c r="AE58" s="214">
        <v>43</v>
      </c>
      <c r="AF58" s="214">
        <v>86</v>
      </c>
      <c r="AG58" s="162">
        <v>177</v>
      </c>
    </row>
    <row r="59" spans="1:33">
      <c r="B59" s="43" t="s">
        <v>82</v>
      </c>
      <c r="C59" s="213" t="s">
        <v>96</v>
      </c>
      <c r="D59" s="214" t="s">
        <v>96</v>
      </c>
      <c r="E59" s="214" t="s">
        <v>96</v>
      </c>
      <c r="F59" s="214" t="s">
        <v>96</v>
      </c>
      <c r="G59" s="214" t="s">
        <v>96</v>
      </c>
      <c r="H59" s="214" t="s">
        <v>96</v>
      </c>
      <c r="I59" s="162" t="s">
        <v>96</v>
      </c>
      <c r="J59" s="13"/>
      <c r="K59" s="213" t="s">
        <v>96</v>
      </c>
      <c r="L59" s="214" t="s">
        <v>96</v>
      </c>
      <c r="M59" s="214" t="s">
        <v>96</v>
      </c>
      <c r="N59" s="214" t="s">
        <v>96</v>
      </c>
      <c r="O59" s="214" t="s">
        <v>96</v>
      </c>
      <c r="P59" s="214" t="s">
        <v>96</v>
      </c>
      <c r="Q59" s="162" t="s">
        <v>96</v>
      </c>
      <c r="R59" s="249"/>
      <c r="S59" s="213" t="s">
        <v>96</v>
      </c>
      <c r="T59" s="214" t="s">
        <v>96</v>
      </c>
      <c r="U59" s="214" t="s">
        <v>96</v>
      </c>
      <c r="V59" s="214" t="s">
        <v>96</v>
      </c>
      <c r="W59" s="214" t="s">
        <v>96</v>
      </c>
      <c r="X59" s="214" t="s">
        <v>96</v>
      </c>
      <c r="Y59" s="162" t="s">
        <v>96</v>
      </c>
      <c r="Z59" s="13"/>
      <c r="AA59" s="213">
        <v>1</v>
      </c>
      <c r="AB59" s="214" t="s">
        <v>96</v>
      </c>
      <c r="AC59" s="214">
        <v>5</v>
      </c>
      <c r="AD59" s="214">
        <v>7</v>
      </c>
      <c r="AE59" s="214">
        <v>6</v>
      </c>
      <c r="AF59" s="214">
        <v>10</v>
      </c>
      <c r="AG59" s="162">
        <v>29</v>
      </c>
    </row>
    <row r="60" spans="1:33" s="149" customFormat="1">
      <c r="A60" s="1"/>
      <c r="B60" s="43" t="s">
        <v>83</v>
      </c>
      <c r="C60" s="213" t="s">
        <v>96</v>
      </c>
      <c r="D60" s="214" t="s">
        <v>96</v>
      </c>
      <c r="E60" s="214" t="s">
        <v>96</v>
      </c>
      <c r="F60" s="214" t="s">
        <v>96</v>
      </c>
      <c r="G60" s="214" t="s">
        <v>96</v>
      </c>
      <c r="H60" s="214" t="s">
        <v>96</v>
      </c>
      <c r="I60" s="162" t="s">
        <v>96</v>
      </c>
      <c r="J60" s="44"/>
      <c r="K60" s="213" t="s">
        <v>96</v>
      </c>
      <c r="L60" s="214" t="s">
        <v>96</v>
      </c>
      <c r="M60" s="214" t="s">
        <v>96</v>
      </c>
      <c r="N60" s="214" t="s">
        <v>96</v>
      </c>
      <c r="O60" s="214" t="s">
        <v>96</v>
      </c>
      <c r="P60" s="214" t="s">
        <v>96</v>
      </c>
      <c r="Q60" s="162" t="s">
        <v>96</v>
      </c>
      <c r="R60" s="249"/>
      <c r="S60" s="213" t="s">
        <v>96</v>
      </c>
      <c r="T60" s="214" t="s">
        <v>96</v>
      </c>
      <c r="U60" s="214" t="s">
        <v>96</v>
      </c>
      <c r="V60" s="214" t="s">
        <v>96</v>
      </c>
      <c r="W60" s="214" t="s">
        <v>96</v>
      </c>
      <c r="X60" s="214" t="s">
        <v>96</v>
      </c>
      <c r="Y60" s="162" t="s">
        <v>96</v>
      </c>
      <c r="Z60" s="44"/>
      <c r="AA60" s="213" t="s">
        <v>96</v>
      </c>
      <c r="AB60" s="214" t="s">
        <v>96</v>
      </c>
      <c r="AC60" s="214">
        <v>2</v>
      </c>
      <c r="AD60" s="214">
        <v>8</v>
      </c>
      <c r="AE60" s="214">
        <v>12</v>
      </c>
      <c r="AF60" s="214">
        <v>18</v>
      </c>
      <c r="AG60" s="162">
        <v>40</v>
      </c>
    </row>
    <row r="61" spans="1:33">
      <c r="B61" s="43" t="s">
        <v>84</v>
      </c>
      <c r="C61" s="213" t="s">
        <v>96</v>
      </c>
      <c r="D61" s="214" t="s">
        <v>96</v>
      </c>
      <c r="E61" s="214" t="s">
        <v>96</v>
      </c>
      <c r="F61" s="214" t="s">
        <v>96</v>
      </c>
      <c r="G61" s="214" t="s">
        <v>96</v>
      </c>
      <c r="H61" s="214" t="s">
        <v>96</v>
      </c>
      <c r="I61" s="162" t="s">
        <v>96</v>
      </c>
      <c r="J61" s="13"/>
      <c r="K61" s="213" t="s">
        <v>96</v>
      </c>
      <c r="L61" s="214" t="s">
        <v>96</v>
      </c>
      <c r="M61" s="214" t="s">
        <v>96</v>
      </c>
      <c r="N61" s="214" t="s">
        <v>96</v>
      </c>
      <c r="O61" s="214" t="s">
        <v>96</v>
      </c>
      <c r="P61" s="214" t="s">
        <v>96</v>
      </c>
      <c r="Q61" s="162" t="s">
        <v>96</v>
      </c>
      <c r="R61" s="247"/>
      <c r="S61" s="213" t="s">
        <v>96</v>
      </c>
      <c r="T61" s="214" t="s">
        <v>96</v>
      </c>
      <c r="U61" s="214" t="s">
        <v>96</v>
      </c>
      <c r="V61" s="214" t="s">
        <v>96</v>
      </c>
      <c r="W61" s="214" t="s">
        <v>96</v>
      </c>
      <c r="X61" s="214" t="s">
        <v>96</v>
      </c>
      <c r="Y61" s="162" t="s">
        <v>96</v>
      </c>
      <c r="Z61" s="13"/>
      <c r="AA61" s="213">
        <v>1</v>
      </c>
      <c r="AB61" s="214" t="s">
        <v>96</v>
      </c>
      <c r="AC61" s="214">
        <v>1</v>
      </c>
      <c r="AD61" s="214">
        <v>5</v>
      </c>
      <c r="AE61" s="214">
        <v>1</v>
      </c>
      <c r="AF61" s="214">
        <v>2</v>
      </c>
      <c r="AG61" s="162">
        <v>10</v>
      </c>
    </row>
    <row r="62" spans="1:33">
      <c r="B62" s="43" t="s">
        <v>85</v>
      </c>
      <c r="C62" s="213" t="s">
        <v>96</v>
      </c>
      <c r="D62" s="214" t="s">
        <v>96</v>
      </c>
      <c r="E62" s="214" t="s">
        <v>96</v>
      </c>
      <c r="F62" s="214" t="s">
        <v>96</v>
      </c>
      <c r="G62" s="214" t="s">
        <v>96</v>
      </c>
      <c r="H62" s="214" t="s">
        <v>96</v>
      </c>
      <c r="I62" s="162" t="s">
        <v>96</v>
      </c>
      <c r="J62" s="13"/>
      <c r="K62" s="213" t="s">
        <v>96</v>
      </c>
      <c r="L62" s="214" t="s">
        <v>96</v>
      </c>
      <c r="M62" s="214" t="s">
        <v>96</v>
      </c>
      <c r="N62" s="214" t="s">
        <v>96</v>
      </c>
      <c r="O62" s="214" t="s">
        <v>96</v>
      </c>
      <c r="P62" s="214" t="s">
        <v>96</v>
      </c>
      <c r="Q62" s="162" t="s">
        <v>96</v>
      </c>
      <c r="R62" s="249"/>
      <c r="S62" s="213" t="s">
        <v>96</v>
      </c>
      <c r="T62" s="214" t="s">
        <v>96</v>
      </c>
      <c r="U62" s="214" t="s">
        <v>96</v>
      </c>
      <c r="V62" s="214" t="s">
        <v>96</v>
      </c>
      <c r="W62" s="214" t="s">
        <v>96</v>
      </c>
      <c r="X62" s="214" t="s">
        <v>96</v>
      </c>
      <c r="Y62" s="162" t="s">
        <v>96</v>
      </c>
      <c r="Z62" s="13"/>
      <c r="AA62" s="213" t="s">
        <v>96</v>
      </c>
      <c r="AB62" s="214" t="s">
        <v>96</v>
      </c>
      <c r="AC62" s="214">
        <v>1</v>
      </c>
      <c r="AD62" s="214">
        <v>1</v>
      </c>
      <c r="AE62" s="214" t="s">
        <v>96</v>
      </c>
      <c r="AF62" s="214">
        <v>1</v>
      </c>
      <c r="AG62" s="162">
        <v>3</v>
      </c>
    </row>
    <row r="63" spans="1:33">
      <c r="B63" s="43" t="s">
        <v>86</v>
      </c>
      <c r="C63" s="213" t="s">
        <v>96</v>
      </c>
      <c r="D63" s="214" t="s">
        <v>96</v>
      </c>
      <c r="E63" s="214" t="s">
        <v>96</v>
      </c>
      <c r="F63" s="214" t="s">
        <v>96</v>
      </c>
      <c r="G63" s="214" t="s">
        <v>96</v>
      </c>
      <c r="H63" s="214" t="s">
        <v>96</v>
      </c>
      <c r="I63" s="162" t="s">
        <v>96</v>
      </c>
      <c r="J63" s="13"/>
      <c r="K63" s="213" t="s">
        <v>96</v>
      </c>
      <c r="L63" s="214" t="s">
        <v>96</v>
      </c>
      <c r="M63" s="214" t="s">
        <v>96</v>
      </c>
      <c r="N63" s="214" t="s">
        <v>96</v>
      </c>
      <c r="O63" s="214" t="s">
        <v>96</v>
      </c>
      <c r="P63" s="214" t="s">
        <v>96</v>
      </c>
      <c r="Q63" s="162" t="s">
        <v>96</v>
      </c>
      <c r="R63" s="249"/>
      <c r="S63" s="213" t="s">
        <v>96</v>
      </c>
      <c r="T63" s="214" t="s">
        <v>96</v>
      </c>
      <c r="U63" s="214" t="s">
        <v>96</v>
      </c>
      <c r="V63" s="214" t="s">
        <v>96</v>
      </c>
      <c r="W63" s="214" t="s">
        <v>96</v>
      </c>
      <c r="X63" s="214" t="s">
        <v>96</v>
      </c>
      <c r="Y63" s="162" t="s">
        <v>96</v>
      </c>
      <c r="Z63" s="13"/>
      <c r="AA63" s="213">
        <v>2</v>
      </c>
      <c r="AB63" s="214">
        <v>1</v>
      </c>
      <c r="AC63" s="214">
        <v>5</v>
      </c>
      <c r="AD63" s="214">
        <v>6</v>
      </c>
      <c r="AE63" s="214">
        <v>8</v>
      </c>
      <c r="AF63" s="214">
        <v>15</v>
      </c>
      <c r="AG63" s="162">
        <v>37</v>
      </c>
    </row>
    <row r="64" spans="1:33">
      <c r="B64" s="43" t="s">
        <v>87</v>
      </c>
      <c r="C64" s="213" t="s">
        <v>96</v>
      </c>
      <c r="D64" s="214" t="s">
        <v>96</v>
      </c>
      <c r="E64" s="214" t="s">
        <v>96</v>
      </c>
      <c r="F64" s="214" t="s">
        <v>96</v>
      </c>
      <c r="G64" s="214" t="s">
        <v>96</v>
      </c>
      <c r="H64" s="214" t="s">
        <v>96</v>
      </c>
      <c r="I64" s="162" t="s">
        <v>96</v>
      </c>
      <c r="J64" s="13"/>
      <c r="K64" s="213" t="s">
        <v>96</v>
      </c>
      <c r="L64" s="214" t="s">
        <v>96</v>
      </c>
      <c r="M64" s="214" t="s">
        <v>96</v>
      </c>
      <c r="N64" s="214" t="s">
        <v>96</v>
      </c>
      <c r="O64" s="214" t="s">
        <v>96</v>
      </c>
      <c r="P64" s="214" t="s">
        <v>96</v>
      </c>
      <c r="Q64" s="162" t="s">
        <v>96</v>
      </c>
      <c r="R64" s="247"/>
      <c r="S64" s="213" t="s">
        <v>96</v>
      </c>
      <c r="T64" s="214" t="s">
        <v>96</v>
      </c>
      <c r="U64" s="214" t="s">
        <v>96</v>
      </c>
      <c r="V64" s="214" t="s">
        <v>96</v>
      </c>
      <c r="W64" s="214" t="s">
        <v>96</v>
      </c>
      <c r="X64" s="214" t="s">
        <v>96</v>
      </c>
      <c r="Y64" s="162" t="s">
        <v>96</v>
      </c>
      <c r="Z64" s="13"/>
      <c r="AA64" s="213" t="s">
        <v>96</v>
      </c>
      <c r="AB64" s="214" t="s">
        <v>96</v>
      </c>
      <c r="AC64" s="214">
        <v>2</v>
      </c>
      <c r="AD64" s="214">
        <v>7</v>
      </c>
      <c r="AE64" s="214">
        <v>11</v>
      </c>
      <c r="AF64" s="214">
        <v>28</v>
      </c>
      <c r="AG64" s="162">
        <v>48</v>
      </c>
    </row>
    <row r="65" spans="1:33">
      <c r="B65" s="43" t="s">
        <v>88</v>
      </c>
      <c r="C65" s="213" t="s">
        <v>96</v>
      </c>
      <c r="D65" s="214" t="s">
        <v>96</v>
      </c>
      <c r="E65" s="214" t="s">
        <v>96</v>
      </c>
      <c r="F65" s="214" t="s">
        <v>96</v>
      </c>
      <c r="G65" s="214" t="s">
        <v>96</v>
      </c>
      <c r="H65" s="214" t="s">
        <v>96</v>
      </c>
      <c r="I65" s="162" t="s">
        <v>96</v>
      </c>
      <c r="J65" s="13"/>
      <c r="K65" s="213" t="s">
        <v>96</v>
      </c>
      <c r="L65" s="214" t="s">
        <v>96</v>
      </c>
      <c r="M65" s="214" t="s">
        <v>96</v>
      </c>
      <c r="N65" s="214" t="s">
        <v>96</v>
      </c>
      <c r="O65" s="214" t="s">
        <v>96</v>
      </c>
      <c r="P65" s="214" t="s">
        <v>96</v>
      </c>
      <c r="Q65" s="162" t="s">
        <v>96</v>
      </c>
      <c r="R65" s="247"/>
      <c r="S65" s="213" t="s">
        <v>96</v>
      </c>
      <c r="T65" s="214" t="s">
        <v>96</v>
      </c>
      <c r="U65" s="214" t="s">
        <v>96</v>
      </c>
      <c r="V65" s="214" t="s">
        <v>96</v>
      </c>
      <c r="W65" s="214" t="s">
        <v>96</v>
      </c>
      <c r="X65" s="214" t="s">
        <v>96</v>
      </c>
      <c r="Y65" s="162" t="s">
        <v>96</v>
      </c>
      <c r="Z65" s="13"/>
      <c r="AA65" s="213">
        <v>1</v>
      </c>
      <c r="AB65" s="214">
        <v>2</v>
      </c>
      <c r="AC65" s="214">
        <v>3</v>
      </c>
      <c r="AD65" s="214">
        <v>12</v>
      </c>
      <c r="AE65" s="214">
        <v>13</v>
      </c>
      <c r="AF65" s="214">
        <v>8</v>
      </c>
      <c r="AG65" s="162">
        <v>39</v>
      </c>
    </row>
    <row r="66" spans="1:33">
      <c r="B66" s="43" t="s">
        <v>89</v>
      </c>
      <c r="C66" s="213" t="s">
        <v>96</v>
      </c>
      <c r="D66" s="214" t="s">
        <v>96</v>
      </c>
      <c r="E66" s="214" t="s">
        <v>96</v>
      </c>
      <c r="F66" s="214" t="s">
        <v>96</v>
      </c>
      <c r="G66" s="214" t="s">
        <v>96</v>
      </c>
      <c r="H66" s="214" t="s">
        <v>96</v>
      </c>
      <c r="I66" s="162" t="s">
        <v>96</v>
      </c>
      <c r="J66" s="13"/>
      <c r="K66" s="213" t="s">
        <v>96</v>
      </c>
      <c r="L66" s="214" t="s">
        <v>96</v>
      </c>
      <c r="M66" s="214" t="s">
        <v>96</v>
      </c>
      <c r="N66" s="214" t="s">
        <v>96</v>
      </c>
      <c r="O66" s="214" t="s">
        <v>96</v>
      </c>
      <c r="P66" s="214" t="s">
        <v>96</v>
      </c>
      <c r="Q66" s="162" t="s">
        <v>96</v>
      </c>
      <c r="R66" s="249"/>
      <c r="S66" s="213" t="s">
        <v>96</v>
      </c>
      <c r="T66" s="214" t="s">
        <v>96</v>
      </c>
      <c r="U66" s="214" t="s">
        <v>96</v>
      </c>
      <c r="V66" s="214" t="s">
        <v>96</v>
      </c>
      <c r="W66" s="214" t="s">
        <v>96</v>
      </c>
      <c r="X66" s="214" t="s">
        <v>96</v>
      </c>
      <c r="Y66" s="162" t="s">
        <v>96</v>
      </c>
      <c r="Z66" s="13"/>
      <c r="AA66" s="213" t="s">
        <v>96</v>
      </c>
      <c r="AB66" s="214" t="s">
        <v>96</v>
      </c>
      <c r="AC66" s="214" t="s">
        <v>96</v>
      </c>
      <c r="AD66" s="214" t="s">
        <v>96</v>
      </c>
      <c r="AE66" s="214">
        <v>1</v>
      </c>
      <c r="AF66" s="214">
        <v>2</v>
      </c>
      <c r="AG66" s="162">
        <v>3</v>
      </c>
    </row>
    <row r="67" spans="1:33">
      <c r="B67" s="43" t="s">
        <v>90</v>
      </c>
      <c r="C67" s="213" t="s">
        <v>96</v>
      </c>
      <c r="D67" s="214" t="s">
        <v>96</v>
      </c>
      <c r="E67" s="214" t="s">
        <v>96</v>
      </c>
      <c r="F67" s="214" t="s">
        <v>96</v>
      </c>
      <c r="G67" s="214" t="s">
        <v>96</v>
      </c>
      <c r="H67" s="214" t="s">
        <v>96</v>
      </c>
      <c r="I67" s="162" t="s">
        <v>96</v>
      </c>
      <c r="J67" s="251"/>
      <c r="K67" s="213" t="s">
        <v>96</v>
      </c>
      <c r="L67" s="214" t="s">
        <v>96</v>
      </c>
      <c r="M67" s="214" t="s">
        <v>96</v>
      </c>
      <c r="N67" s="214" t="s">
        <v>96</v>
      </c>
      <c r="O67" s="214" t="s">
        <v>96</v>
      </c>
      <c r="P67" s="214" t="s">
        <v>96</v>
      </c>
      <c r="Q67" s="162" t="s">
        <v>96</v>
      </c>
      <c r="R67" s="247"/>
      <c r="S67" s="213" t="s">
        <v>96</v>
      </c>
      <c r="T67" s="214" t="s">
        <v>96</v>
      </c>
      <c r="U67" s="214" t="s">
        <v>96</v>
      </c>
      <c r="V67" s="214" t="s">
        <v>96</v>
      </c>
      <c r="W67" s="214" t="s">
        <v>96</v>
      </c>
      <c r="X67" s="214" t="s">
        <v>96</v>
      </c>
      <c r="Y67" s="162" t="s">
        <v>96</v>
      </c>
      <c r="Z67" s="13"/>
      <c r="AA67" s="213">
        <v>2</v>
      </c>
      <c r="AB67" s="214">
        <v>5</v>
      </c>
      <c r="AC67" s="214">
        <v>2</v>
      </c>
      <c r="AD67" s="214">
        <v>9</v>
      </c>
      <c r="AE67" s="214">
        <v>12</v>
      </c>
      <c r="AF67" s="214">
        <v>7</v>
      </c>
      <c r="AG67" s="162">
        <v>37</v>
      </c>
    </row>
    <row r="68" spans="1:33">
      <c r="A68" s="252"/>
      <c r="B68" s="215" t="s">
        <v>109</v>
      </c>
      <c r="C68" s="216" t="s">
        <v>96</v>
      </c>
      <c r="D68" s="217" t="s">
        <v>96</v>
      </c>
      <c r="E68" s="217" t="s">
        <v>96</v>
      </c>
      <c r="F68" s="217" t="s">
        <v>96</v>
      </c>
      <c r="G68" s="217" t="s">
        <v>96</v>
      </c>
      <c r="H68" s="217" t="s">
        <v>96</v>
      </c>
      <c r="I68" s="163" t="s">
        <v>96</v>
      </c>
      <c r="J68" s="253"/>
      <c r="K68" s="216" t="s">
        <v>96</v>
      </c>
      <c r="L68" s="217" t="s">
        <v>96</v>
      </c>
      <c r="M68" s="217" t="s">
        <v>96</v>
      </c>
      <c r="N68" s="217" t="s">
        <v>96</v>
      </c>
      <c r="O68" s="217" t="s">
        <v>96</v>
      </c>
      <c r="P68" s="217" t="s">
        <v>96</v>
      </c>
      <c r="Q68" s="163" t="s">
        <v>96</v>
      </c>
      <c r="R68" s="407"/>
      <c r="S68" s="216" t="s">
        <v>96</v>
      </c>
      <c r="T68" s="217" t="s">
        <v>96</v>
      </c>
      <c r="U68" s="217" t="s">
        <v>96</v>
      </c>
      <c r="V68" s="217" t="s">
        <v>96</v>
      </c>
      <c r="W68" s="217" t="s">
        <v>96</v>
      </c>
      <c r="X68" s="217" t="s">
        <v>96</v>
      </c>
      <c r="Y68" s="163" t="s">
        <v>96</v>
      </c>
      <c r="AA68" s="216" t="s">
        <v>96</v>
      </c>
      <c r="AB68" s="217" t="s">
        <v>96</v>
      </c>
      <c r="AC68" s="217" t="s">
        <v>96</v>
      </c>
      <c r="AD68" s="217" t="s">
        <v>96</v>
      </c>
      <c r="AE68" s="217">
        <v>1</v>
      </c>
      <c r="AF68" s="123">
        <v>2</v>
      </c>
      <c r="AG68" s="166">
        <v>3</v>
      </c>
    </row>
    <row r="69" spans="1:33">
      <c r="B69" s="48"/>
      <c r="C69" s="615"/>
      <c r="D69" s="616"/>
      <c r="E69" s="616"/>
      <c r="F69" s="616"/>
      <c r="G69" s="616"/>
      <c r="H69" s="36"/>
      <c r="I69" s="36"/>
      <c r="J69" s="36"/>
      <c r="K69" s="36"/>
    </row>
    <row r="70" spans="1:33">
      <c r="B70" s="48"/>
      <c r="C70" s="243"/>
      <c r="D70" s="36"/>
      <c r="E70" s="36"/>
      <c r="F70" s="36"/>
      <c r="G70" s="36"/>
    </row>
    <row r="71" spans="1:33">
      <c r="B71" s="48"/>
      <c r="C71" s="220"/>
    </row>
  </sheetData>
  <mergeCells count="6">
    <mergeCell ref="C69:G69"/>
    <mergeCell ref="C8:AG8"/>
    <mergeCell ref="C9:I9"/>
    <mergeCell ref="K9:Q9"/>
    <mergeCell ref="S9:Y9"/>
    <mergeCell ref="AA9:AG9"/>
  </mergeCells>
  <pageMargins left="0.7" right="0.7" top="0.75" bottom="0.75" header="0.3" footer="0.3"/>
  <pageSetup orientation="portrait" verticalDpi="0" r:id="rId1"/>
  <headerFooter>
    <oddHeader>&amp;COLCPL - Observatório de Luta Contra a Pobreza</oddHeader>
  </headerFooter>
  <drawing r:id="rId2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39"/>
  <dimension ref="A1:AC70"/>
  <sheetViews>
    <sheetView showGridLines="0" showRowColHeaders="0" zoomScaleNormal="100" workbookViewId="0">
      <pane xSplit="2" topLeftCell="C1" activePane="topRight" state="frozen"/>
      <selection pane="topRight" activeCell="C14" sqref="C14:AC14"/>
    </sheetView>
  </sheetViews>
  <sheetFormatPr defaultColWidth="12" defaultRowHeight="15"/>
  <cols>
    <col min="2" max="2" width="38" style="148" customWidth="1"/>
    <col min="3" max="8" width="10.7109375" style="148" customWidth="1"/>
    <col min="9" max="9" width="1.28515625" style="148" customWidth="1"/>
    <col min="10" max="15" width="10.7109375" style="148" customWidth="1"/>
    <col min="16" max="16" width="1.28515625" style="148" customWidth="1"/>
    <col min="17" max="22" width="10.7109375" style="148" customWidth="1"/>
    <col min="23" max="23" width="1.28515625" style="148" customWidth="1"/>
    <col min="24" max="29" width="10.7109375" style="148" customWidth="1"/>
    <col min="30" max="16384" width="12" style="148"/>
  </cols>
  <sheetData>
    <row r="1" spans="1:29" s="147" customFormat="1" ht="16.5" customHeight="1">
      <c r="A1"/>
    </row>
    <row r="2" spans="1:29" s="147" customFormat="1" ht="16.5" customHeight="1">
      <c r="A2"/>
    </row>
    <row r="3" spans="1:29" s="147" customFormat="1" ht="16.5" customHeight="1">
      <c r="A3"/>
    </row>
    <row r="4" spans="1:29" s="147" customFormat="1" ht="16.5" customHeight="1">
      <c r="A4"/>
    </row>
    <row r="5" spans="1:29" s="147" customFormat="1" ht="16.5" customHeight="1">
      <c r="A5" s="328" t="s">
        <v>11</v>
      </c>
      <c r="B5" s="331" t="s">
        <v>370</v>
      </c>
      <c r="E5" s="2"/>
      <c r="F5" s="2"/>
    </row>
    <row r="6" spans="1:29" s="147" customFormat="1" ht="12" customHeight="1">
      <c r="A6" s="328"/>
      <c r="B6" s="331"/>
      <c r="E6" s="2"/>
      <c r="F6" s="2"/>
    </row>
    <row r="7" spans="1:29" ht="15" customHeight="1">
      <c r="I7" s="8"/>
      <c r="J7" s="8"/>
      <c r="K7" s="8"/>
      <c r="L7" s="8"/>
      <c r="M7" s="8"/>
      <c r="N7" s="8"/>
    </row>
    <row r="8" spans="1:29" ht="24.95" customHeight="1">
      <c r="B8" s="8"/>
      <c r="C8" s="607" t="s">
        <v>375</v>
      </c>
      <c r="D8" s="607"/>
      <c r="E8" s="607"/>
      <c r="F8" s="607"/>
      <c r="G8" s="607"/>
      <c r="H8" s="607"/>
      <c r="I8" s="607"/>
      <c r="J8" s="607"/>
      <c r="K8" s="607"/>
      <c r="L8" s="607"/>
      <c r="M8" s="607"/>
      <c r="N8" s="607"/>
      <c r="O8" s="607"/>
      <c r="P8" s="607"/>
      <c r="Q8" s="607"/>
      <c r="R8" s="607"/>
      <c r="S8" s="607"/>
      <c r="T8" s="607"/>
      <c r="U8" s="607"/>
      <c r="V8" s="607"/>
      <c r="W8" s="607"/>
      <c r="X8" s="607"/>
      <c r="Y8" s="607"/>
      <c r="Z8" s="607"/>
      <c r="AA8" s="607"/>
      <c r="AB8" s="607"/>
      <c r="AC8" s="607"/>
    </row>
    <row r="9" spans="1:29" ht="24.95" customHeight="1">
      <c r="B9" s="12"/>
      <c r="C9" s="606" t="s">
        <v>21</v>
      </c>
      <c r="D9" s="606"/>
      <c r="E9" s="606"/>
      <c r="F9" s="606"/>
      <c r="G9" s="606"/>
      <c r="H9" s="606"/>
      <c r="I9" s="65"/>
      <c r="J9" s="606" t="s">
        <v>23</v>
      </c>
      <c r="K9" s="606"/>
      <c r="L9" s="606"/>
      <c r="M9" s="606"/>
      <c r="N9" s="606"/>
      <c r="O9" s="606"/>
      <c r="P9" s="66"/>
      <c r="Q9" s="606" t="s">
        <v>24</v>
      </c>
      <c r="R9" s="606"/>
      <c r="S9" s="606"/>
      <c r="T9" s="606"/>
      <c r="U9" s="606"/>
      <c r="V9" s="606"/>
      <c r="W9" s="65"/>
      <c r="X9" s="606" t="s">
        <v>22</v>
      </c>
      <c r="Y9" s="606"/>
      <c r="Z9" s="606"/>
      <c r="AA9" s="606"/>
      <c r="AB9" s="606"/>
      <c r="AC9" s="606"/>
    </row>
    <row r="10" spans="1:29" ht="15" customHeight="1">
      <c r="B10" s="57" t="s">
        <v>94</v>
      </c>
      <c r="C10" s="329" t="s">
        <v>28</v>
      </c>
      <c r="D10" s="329" t="s">
        <v>29</v>
      </c>
      <c r="E10" s="329" t="s">
        <v>30</v>
      </c>
      <c r="F10" s="329" t="s">
        <v>31</v>
      </c>
      <c r="G10" s="329" t="s">
        <v>32</v>
      </c>
      <c r="H10" s="329" t="s">
        <v>2</v>
      </c>
      <c r="I10" s="13"/>
      <c r="J10" s="329" t="s">
        <v>28</v>
      </c>
      <c r="K10" s="329" t="s">
        <v>29</v>
      </c>
      <c r="L10" s="329" t="s">
        <v>30</v>
      </c>
      <c r="M10" s="329" t="s">
        <v>31</v>
      </c>
      <c r="N10" s="329" t="s">
        <v>32</v>
      </c>
      <c r="O10" s="329" t="s">
        <v>2</v>
      </c>
      <c r="P10" s="14"/>
      <c r="Q10" s="329" t="s">
        <v>28</v>
      </c>
      <c r="R10" s="329" t="s">
        <v>29</v>
      </c>
      <c r="S10" s="329" t="s">
        <v>30</v>
      </c>
      <c r="T10" s="329" t="s">
        <v>31</v>
      </c>
      <c r="U10" s="329" t="s">
        <v>32</v>
      </c>
      <c r="V10" s="329" t="s">
        <v>2</v>
      </c>
      <c r="W10" s="13"/>
      <c r="X10" s="329" t="s">
        <v>28</v>
      </c>
      <c r="Y10" s="329" t="s">
        <v>29</v>
      </c>
      <c r="Z10" s="329" t="s">
        <v>30</v>
      </c>
      <c r="AA10" s="329" t="s">
        <v>31</v>
      </c>
      <c r="AB10" s="329" t="s">
        <v>32</v>
      </c>
      <c r="AC10" s="329" t="s">
        <v>2</v>
      </c>
    </row>
    <row r="11" spans="1:29">
      <c r="B11" s="3" t="s">
        <v>91</v>
      </c>
      <c r="C11" s="233">
        <f>'OF_escolaridade (13)'!C11/'OF_escolaridade (13)'!I11</f>
        <v>2.423885767582332E-2</v>
      </c>
      <c r="D11" s="234">
        <f>'OF_escolaridade (13)'!D11/'OF_escolaridade (13)'!I11</f>
        <v>0.1212720126135329</v>
      </c>
      <c r="E11" s="234">
        <f>'OF_escolaridade (13)'!E11/'OF_escolaridade (13)'!I11</f>
        <v>0.16084475139348448</v>
      </c>
      <c r="F11" s="234">
        <f>'OF_escolaridade (13)'!F11/'OF_escolaridade (13)'!I11</f>
        <v>0.31317314738735536</v>
      </c>
      <c r="G11" s="234">
        <f>'OF_escolaridade (13)'!G11/'OF_escolaridade (13)'!I11</f>
        <v>0.25153782949523662</v>
      </c>
      <c r="H11" s="235">
        <f>'OF_escolaridade (13)'!H11/'OF_escolaridade (13)'!I11</f>
        <v>0.1289334014345673</v>
      </c>
      <c r="I11" s="13"/>
      <c r="J11" s="233">
        <f>'OF_escolaridade (13)'!K11/'OF_escolaridade (13)'!Q11</f>
        <v>2.9602228615792116E-2</v>
      </c>
      <c r="K11" s="234">
        <f>'OF_escolaridade (13)'!L11/'OF_escolaridade (13)'!Q11</f>
        <v>0.1166552495775677</v>
      </c>
      <c r="L11" s="234">
        <f>'OF_escolaridade (13)'!M11/'OF_escolaridade (13)'!Q11</f>
        <v>0.16133716947527058</v>
      </c>
      <c r="M11" s="234">
        <f>'OF_escolaridade (13)'!N11/'OF_escolaridade (13)'!Q11</f>
        <v>0.29932867516098094</v>
      </c>
      <c r="N11" s="234">
        <f>'OF_escolaridade (13)'!O11/'OF_escolaridade (13)'!Q11</f>
        <v>0.25763346577156687</v>
      </c>
      <c r="O11" s="235">
        <f>'OF_escolaridade (13)'!P11/'OF_escolaridade (13)'!Q11</f>
        <v>0.13544321139882176</v>
      </c>
      <c r="P11" s="14"/>
      <c r="Q11" s="233">
        <f>'OF_escolaridade (13)'!S11/'OF_escolaridade (13)'!Y11</f>
        <v>3.2734280629604699E-2</v>
      </c>
      <c r="R11" s="234">
        <f>'OF_escolaridade (13)'!T11/'OF_escolaridade (13)'!Y11</f>
        <v>0.11619286484891515</v>
      </c>
      <c r="S11" s="234">
        <f>'OF_escolaridade (13)'!U11/'OF_escolaridade (13)'!Y11</f>
        <v>0.15222823631384338</v>
      </c>
      <c r="T11" s="234">
        <f>'OF_escolaridade (13)'!V11/'OF_escolaridade (13)'!Y11</f>
        <v>0.29047755166022737</v>
      </c>
      <c r="U11" s="234">
        <f>'OF_escolaridade (13)'!W11/'OF_escolaridade (13)'!Y11</f>
        <v>0.25594519082702466</v>
      </c>
      <c r="V11" s="235">
        <f>'OF_escolaridade (13)'!X11/'OF_escolaridade (13)'!Y11</f>
        <v>0.15242187572038471</v>
      </c>
      <c r="W11" s="13"/>
      <c r="X11" s="233">
        <f>'OF_escolaridade (13)'!AA11/'OF_escolaridade (13)'!AG11</f>
        <v>2.8628236450744318E-2</v>
      </c>
      <c r="Y11" s="234">
        <f>'OF_escolaridade (13)'!AB11/'OF_escolaridade (13)'!AG11</f>
        <v>0.10708809308945774</v>
      </c>
      <c r="Z11" s="234">
        <f>'OF_escolaridade (13)'!AC11/'OF_escolaridade (13)'!AG11</f>
        <v>0.14635470546372314</v>
      </c>
      <c r="AA11" s="234">
        <f>'OF_escolaridade (13)'!AD11/'OF_escolaridade (13)'!AG11</f>
        <v>0.27969390824584184</v>
      </c>
      <c r="AB11" s="234">
        <f>'OF_escolaridade (13)'!AE11/'OF_escolaridade (13)'!AG11</f>
        <v>0.26227631897519427</v>
      </c>
      <c r="AC11" s="235">
        <f>'OF_escolaridade (13)'!AF11/'OF_escolaridade (13)'!AG11</f>
        <v>0.1759587377750387</v>
      </c>
    </row>
    <row r="12" spans="1:29">
      <c r="B12" s="4" t="s">
        <v>487</v>
      </c>
      <c r="C12" s="236">
        <f>'OF_escolaridade (13)'!C12/'OF_escolaridade (13)'!I12</f>
        <v>2.9321431999232171E-2</v>
      </c>
      <c r="D12" s="237">
        <f>'OF_escolaridade (13)'!D12/'OF_escolaridade (13)'!I12</f>
        <v>0.1112390824455322</v>
      </c>
      <c r="E12" s="237">
        <f>'OF_escolaridade (13)'!E12/'OF_escolaridade (13)'!I12</f>
        <v>0.15356560130530761</v>
      </c>
      <c r="F12" s="237">
        <f>'OF_escolaridade (13)'!F12/'OF_escolaridade (13)'!I12</f>
        <v>0.33333333333333331</v>
      </c>
      <c r="G12" s="237">
        <f>'OF_escolaridade (13)'!G12/'OF_escolaridade (13)'!I12</f>
        <v>0.25026394087724352</v>
      </c>
      <c r="H12" s="238">
        <f>'OF_escolaridade (13)'!H12/'OF_escolaridade (13)'!I12</f>
        <v>0.12227661003935118</v>
      </c>
      <c r="I12" s="13"/>
      <c r="J12" s="236">
        <f>'OF_escolaridade (13)'!K12/'OF_escolaridade (13)'!Q12</f>
        <v>3.2992257713107417E-2</v>
      </c>
      <c r="K12" s="237">
        <f>'OF_escolaridade (13)'!L12/'OF_escolaridade (13)'!Q12</f>
        <v>0.10259502781776446</v>
      </c>
      <c r="L12" s="237">
        <f>'OF_escolaridade (13)'!M12/'OF_escolaridade (13)'!Q12</f>
        <v>0.16675096292261604</v>
      </c>
      <c r="M12" s="237">
        <f>'OF_escolaridade (13)'!N12/'OF_escolaridade (13)'!Q12</f>
        <v>0.30751274170330312</v>
      </c>
      <c r="N12" s="237">
        <f>'OF_escolaridade (13)'!O12/'OF_escolaridade (13)'!Q12</f>
        <v>0.26767303427615452</v>
      </c>
      <c r="O12" s="238">
        <f>'OF_escolaridade (13)'!P12/'OF_escolaridade (13)'!Q12</f>
        <v>0.12247597556705443</v>
      </c>
      <c r="P12" s="14"/>
      <c r="Q12" s="236">
        <f>'OF_escolaridade (13)'!S12/'OF_escolaridade (13)'!Y12</f>
        <v>3.9358935128518971E-2</v>
      </c>
      <c r="R12" s="237">
        <f>'OF_escolaridade (13)'!T12/'OF_escolaridade (13)'!Y12</f>
        <v>0.1041921664626683</v>
      </c>
      <c r="S12" s="237">
        <f>'OF_escolaridade (13)'!U12/'OF_escolaridade (13)'!Y12</f>
        <v>0.15032129742962055</v>
      </c>
      <c r="T12" s="237">
        <f>'OF_escolaridade (13)'!V12/'OF_escolaridade (13)'!Y12</f>
        <v>0.28824969400244799</v>
      </c>
      <c r="U12" s="237">
        <f>'OF_escolaridade (13)'!W12/'OF_escolaridade (13)'!Y12</f>
        <v>0.27398255813953487</v>
      </c>
      <c r="V12" s="238">
        <f>'OF_escolaridade (13)'!X12/'OF_escolaridade (13)'!Y12</f>
        <v>0.14389534883720931</v>
      </c>
      <c r="W12" s="13"/>
      <c r="X12" s="236">
        <f>'OF_escolaridade (13)'!AA12/'OF_escolaridade (13)'!AG12</f>
        <v>3.1191369606003751E-2</v>
      </c>
      <c r="Y12" s="237">
        <f>'OF_escolaridade (13)'!AB12/'OF_escolaridade (13)'!AG12</f>
        <v>8.8113106405789329E-2</v>
      </c>
      <c r="Z12" s="237">
        <f>'OF_escolaridade (13)'!AC12/'OF_escolaridade (13)'!AG12</f>
        <v>0.15562181720718307</v>
      </c>
      <c r="AA12" s="237">
        <f>'OF_escolaridade (13)'!AD12/'OF_escolaridade (13)'!AG12</f>
        <v>0.27552934870008039</v>
      </c>
      <c r="AB12" s="237">
        <f>'OF_escolaridade (13)'!AE12/'OF_escolaridade (13)'!AG12</f>
        <v>0.27358616992763335</v>
      </c>
      <c r="AC12" s="238">
        <f>'OF_escolaridade (13)'!AF12/'OF_escolaridade (13)'!AG12</f>
        <v>0.1759581881533101</v>
      </c>
    </row>
    <row r="13" spans="1:29">
      <c r="B13" s="4" t="s">
        <v>93</v>
      </c>
      <c r="C13" s="236">
        <f>'OF_escolaridade (13)'!C13/'OF_escolaridade (13)'!I13</f>
        <v>3.0987565913677496E-2</v>
      </c>
      <c r="D13" s="237">
        <f>'OF_escolaridade (13)'!D13/'OF_escolaridade (13)'!I13</f>
        <v>0.11952346852418462</v>
      </c>
      <c r="E13" s="237">
        <f>'OF_escolaridade (13)'!E13/'OF_escolaridade (13)'!I13</f>
        <v>0.15129223357854307</v>
      </c>
      <c r="F13" s="237">
        <f>'OF_escolaridade (13)'!F13/'OF_escolaridade (13)'!I13</f>
        <v>0.33200963478940171</v>
      </c>
      <c r="G13" s="237">
        <f>'OF_escolaridade (13)'!G13/'OF_escolaridade (13)'!I13</f>
        <v>0.23546644098691491</v>
      </c>
      <c r="H13" s="238">
        <f>'OF_escolaridade (13)'!H13/'OF_escolaridade (13)'!I13</f>
        <v>0.13072065620727819</v>
      </c>
      <c r="I13" s="13"/>
      <c r="J13" s="236">
        <f>'OF_escolaridade (13)'!K13/'OF_escolaridade (13)'!Q13</f>
        <v>2.8152156944372172E-2</v>
      </c>
      <c r="K13" s="237">
        <f>'OF_escolaridade (13)'!L13/'OF_escolaridade (13)'!Q13</f>
        <v>0.10433470364781183</v>
      </c>
      <c r="L13" s="237">
        <f>'OF_escolaridade (13)'!M13/'OF_escolaridade (13)'!Q13</f>
        <v>0.15569547796222094</v>
      </c>
      <c r="M13" s="237">
        <f>'OF_escolaridade (13)'!N13/'OF_escolaridade (13)'!Q13</f>
        <v>0.30197221210386638</v>
      </c>
      <c r="N13" s="237">
        <f>'OF_escolaridade (13)'!O13/'OF_escolaridade (13)'!Q13</f>
        <v>0.2747046885570068</v>
      </c>
      <c r="O13" s="238">
        <f>'OF_escolaridade (13)'!P13/'OF_escolaridade (13)'!Q13</f>
        <v>0.13514076078472187</v>
      </c>
      <c r="P13" s="14"/>
      <c r="Q13" s="236">
        <f>'OF_escolaridade (13)'!S13/'OF_escolaridade (13)'!Y13</f>
        <v>3.8024588888312498E-2</v>
      </c>
      <c r="R13" s="237">
        <f>'OF_escolaridade (13)'!T13/'OF_escolaridade (13)'!Y13</f>
        <v>0.1017274472168906</v>
      </c>
      <c r="S13" s="237">
        <f>'OF_escolaridade (13)'!U13/'OF_escolaridade (13)'!Y13</f>
        <v>0.1372101468070758</v>
      </c>
      <c r="T13" s="237">
        <f>'OF_escolaridade (13)'!V13/'OF_escolaridade (13)'!Y13</f>
        <v>0.29159101519946051</v>
      </c>
      <c r="U13" s="237">
        <f>'OF_escolaridade (13)'!W13/'OF_escolaridade (13)'!Y13</f>
        <v>0.27488717124033824</v>
      </c>
      <c r="V13" s="238">
        <f>'OF_escolaridade (13)'!X13/'OF_escolaridade (13)'!Y13</f>
        <v>0.15655963064792239</v>
      </c>
      <c r="W13" s="13"/>
      <c r="X13" s="236">
        <f>'OF_escolaridade (13)'!AA13/'OF_escolaridade (13)'!AG13</f>
        <v>3.452726686027751E-2</v>
      </c>
      <c r="Y13" s="237">
        <f>'OF_escolaridade (13)'!AB13/'OF_escolaridade (13)'!AG13</f>
        <v>8.2653390494629608E-2</v>
      </c>
      <c r="Z13" s="237">
        <f>'OF_escolaridade (13)'!AC13/'OF_escolaridade (13)'!AG13</f>
        <v>0.13151707924215184</v>
      </c>
      <c r="AA13" s="237">
        <f>'OF_escolaridade (13)'!AD13/'OF_escolaridade (13)'!AG13</f>
        <v>0.26990273360070066</v>
      </c>
      <c r="AB13" s="237">
        <f>'OF_escolaridade (13)'!AE13/'OF_escolaridade (13)'!AG13</f>
        <v>0.27538837412990363</v>
      </c>
      <c r="AC13" s="238">
        <f>'OF_escolaridade (13)'!AF13/'OF_escolaridade (13)'!AG13</f>
        <v>0.20601115567233669</v>
      </c>
    </row>
    <row r="14" spans="1:29">
      <c r="B14" s="4" t="s">
        <v>1</v>
      </c>
      <c r="C14" s="518">
        <f>'OF_escolaridade (13)'!C14/'OF_escolaridade (13)'!I14</f>
        <v>2.9648727038349983E-2</v>
      </c>
      <c r="D14" s="519">
        <f>'OF_escolaridade (13)'!D14/'OF_escolaridade (13)'!I14</f>
        <v>0.18562681276184337</v>
      </c>
      <c r="E14" s="519">
        <f>'OF_escolaridade (13)'!E14/'OF_escolaridade (13)'!I14</f>
        <v>0.15984531098936514</v>
      </c>
      <c r="F14" s="519">
        <f>'OF_escolaridade (13)'!F14/'OF_escolaridade (13)'!I14</f>
        <v>0.27747341282629712</v>
      </c>
      <c r="G14" s="519">
        <f>'OF_escolaridade (13)'!G14/'OF_escolaridade (13)'!I14</f>
        <v>0.1737028681920722</v>
      </c>
      <c r="H14" s="520">
        <f>'OF_escolaridade (13)'!H14/'OF_escolaridade (13)'!I14</f>
        <v>0.1737028681920722</v>
      </c>
      <c r="I14" s="103"/>
      <c r="J14" s="518">
        <f>'OF_escolaridade (13)'!K14/'OF_escolaridade (13)'!Q14</f>
        <v>2.5593175153292454E-2</v>
      </c>
      <c r="K14" s="519">
        <f>'OF_escolaridade (13)'!L14/'OF_escolaridade (13)'!Q14</f>
        <v>0.12023460410557185</v>
      </c>
      <c r="L14" s="519">
        <f>'OF_escolaridade (13)'!M14/'OF_escolaridade (13)'!Q14</f>
        <v>0.17781924820047987</v>
      </c>
      <c r="M14" s="519">
        <f>'OF_escolaridade (13)'!N14/'OF_escolaridade (13)'!Q14</f>
        <v>0.26766195681151694</v>
      </c>
      <c r="N14" s="519">
        <f>'OF_escolaridade (13)'!O14/'OF_escolaridade (13)'!Q14</f>
        <v>0.21860837110103973</v>
      </c>
      <c r="O14" s="520">
        <f>'OF_escolaridade (13)'!P14/'OF_escolaridade (13)'!Q14</f>
        <v>0.19008264462809918</v>
      </c>
      <c r="P14" s="14"/>
      <c r="Q14" s="518">
        <f>'OF_escolaridade (13)'!S14/'OF_escolaridade (13)'!Y14</f>
        <v>2.9933481152993349E-2</v>
      </c>
      <c r="R14" s="519">
        <f>'OF_escolaridade (13)'!T14/'OF_escolaridade (13)'!Y14</f>
        <v>0.10864745011086474</v>
      </c>
      <c r="S14" s="519">
        <f>'OF_escolaridade (13)'!U14/'OF_escolaridade (13)'!Y14</f>
        <v>0.12195121951219512</v>
      </c>
      <c r="T14" s="519">
        <f>'OF_escolaridade (13)'!V14/'OF_escolaridade (13)'!Y14</f>
        <v>0.22560975609756098</v>
      </c>
      <c r="U14" s="519">
        <f>'OF_escolaridade (13)'!W14/'OF_escolaridade (13)'!Y14</f>
        <v>0.25748337028824836</v>
      </c>
      <c r="V14" s="520">
        <f>'OF_escolaridade (13)'!X14/'OF_escolaridade (13)'!Y14</f>
        <v>0.25637472283813745</v>
      </c>
      <c r="W14" s="103"/>
      <c r="X14" s="518">
        <f>'OF_escolaridade (13)'!AA14/'OF_escolaridade (13)'!AG14</f>
        <v>3.0593607305936073E-2</v>
      </c>
      <c r="Y14" s="519">
        <f>'OF_escolaridade (13)'!AB14/'OF_escolaridade (13)'!AG14</f>
        <v>6.4383561643835616E-2</v>
      </c>
      <c r="Z14" s="519">
        <f>'OF_escolaridade (13)'!AC14/'OF_escolaridade (13)'!AG14</f>
        <v>0.1004566210045662</v>
      </c>
      <c r="AA14" s="519">
        <f>'OF_escolaridade (13)'!AD14/'OF_escolaridade (13)'!AG14</f>
        <v>0.21073059360730595</v>
      </c>
      <c r="AB14" s="519">
        <f>'OF_escolaridade (13)'!AE14/'OF_escolaridade (13)'!AG14</f>
        <v>0.25776255707762558</v>
      </c>
      <c r="AC14" s="520">
        <f>'OF_escolaridade (13)'!AF14/'OF_escolaridade (13)'!AG14</f>
        <v>0.33607305936073062</v>
      </c>
    </row>
    <row r="15" spans="1:29">
      <c r="B15" s="43" t="s">
        <v>38</v>
      </c>
      <c r="C15" s="211" t="s">
        <v>96</v>
      </c>
      <c r="D15" s="212" t="s">
        <v>96</v>
      </c>
      <c r="E15" s="212" t="s">
        <v>96</v>
      </c>
      <c r="F15" s="212" t="s">
        <v>96</v>
      </c>
      <c r="G15" s="212" t="s">
        <v>96</v>
      </c>
      <c r="H15" s="161" t="s">
        <v>96</v>
      </c>
      <c r="I15" s="13"/>
      <c r="J15" s="211" t="s">
        <v>96</v>
      </c>
      <c r="K15" s="212" t="s">
        <v>96</v>
      </c>
      <c r="L15" s="212" t="s">
        <v>96</v>
      </c>
      <c r="M15" s="212" t="s">
        <v>96</v>
      </c>
      <c r="N15" s="212" t="s">
        <v>96</v>
      </c>
      <c r="O15" s="161" t="s">
        <v>96</v>
      </c>
      <c r="P15" s="16"/>
      <c r="Q15" s="211" t="s">
        <v>96</v>
      </c>
      <c r="R15" s="212" t="s">
        <v>96</v>
      </c>
      <c r="S15" s="212" t="s">
        <v>96</v>
      </c>
      <c r="T15" s="212" t="s">
        <v>96</v>
      </c>
      <c r="U15" s="212" t="s">
        <v>96</v>
      </c>
      <c r="V15" s="161" t="s">
        <v>96</v>
      </c>
      <c r="W15" s="13"/>
      <c r="X15" s="221">
        <f>'OF_escolaridade (13)'!AA15/'OF_escolaridade (13)'!AG15</f>
        <v>3.125E-2</v>
      </c>
      <c r="Y15" s="229">
        <f>'OF_escolaridade (13)'!AB15/'OF_escolaridade (13)'!AG15</f>
        <v>4.6875E-2</v>
      </c>
      <c r="Z15" s="229">
        <f>'OF_escolaridade (13)'!AC15/'OF_escolaridade (13)'!AG15</f>
        <v>0.1328125</v>
      </c>
      <c r="AA15" s="229">
        <f>'OF_escolaridade (13)'!AD15/'OF_escolaridade (13)'!AG15</f>
        <v>0.234375</v>
      </c>
      <c r="AB15" s="229">
        <f>'OF_escolaridade (13)'!AE15/'OF_escolaridade (13)'!AG15</f>
        <v>0.28125</v>
      </c>
      <c r="AC15" s="222">
        <f>'OF_escolaridade (13)'!AF15/'OF_escolaridade (13)'!AG15</f>
        <v>0.2734375</v>
      </c>
    </row>
    <row r="16" spans="1:29">
      <c r="B16" s="43" t="s">
        <v>39</v>
      </c>
      <c r="C16" s="213" t="s">
        <v>96</v>
      </c>
      <c r="D16" s="214" t="s">
        <v>96</v>
      </c>
      <c r="E16" s="214" t="s">
        <v>96</v>
      </c>
      <c r="F16" s="214" t="s">
        <v>96</v>
      </c>
      <c r="G16" s="214" t="s">
        <v>96</v>
      </c>
      <c r="H16" s="162" t="s">
        <v>96</v>
      </c>
      <c r="I16" s="13"/>
      <c r="J16" s="213" t="s">
        <v>96</v>
      </c>
      <c r="K16" s="214" t="s">
        <v>96</v>
      </c>
      <c r="L16" s="214" t="s">
        <v>96</v>
      </c>
      <c r="M16" s="214" t="s">
        <v>96</v>
      </c>
      <c r="N16" s="214" t="s">
        <v>96</v>
      </c>
      <c r="O16" s="162" t="s">
        <v>96</v>
      </c>
      <c r="P16" s="16"/>
      <c r="Q16" s="213" t="s">
        <v>96</v>
      </c>
      <c r="R16" s="214" t="s">
        <v>96</v>
      </c>
      <c r="S16" s="214" t="s">
        <v>96</v>
      </c>
      <c r="T16" s="214" t="s">
        <v>96</v>
      </c>
      <c r="U16" s="214" t="s">
        <v>96</v>
      </c>
      <c r="V16" s="162" t="s">
        <v>96</v>
      </c>
      <c r="W16" s="13"/>
      <c r="X16" s="223">
        <f>'OF_escolaridade (13)'!AA16/'OF_escolaridade (13)'!AG16</f>
        <v>1.4285714285714285E-2</v>
      </c>
      <c r="Y16" s="230">
        <f>'OF_escolaridade (13)'!AB16/'OF_escolaridade (13)'!AG16</f>
        <v>7.857142857142857E-2</v>
      </c>
      <c r="Z16" s="230">
        <f>'OF_escolaridade (13)'!AC16/'OF_escolaridade (13)'!AG16</f>
        <v>7.857142857142857E-2</v>
      </c>
      <c r="AA16" s="230">
        <f>'OF_escolaridade (13)'!AD16/'OF_escolaridade (13)'!AG16</f>
        <v>0.21428571428571427</v>
      </c>
      <c r="AB16" s="230">
        <f>'OF_escolaridade (13)'!AE16/'OF_escolaridade (13)'!AG16</f>
        <v>0.37142857142857144</v>
      </c>
      <c r="AC16" s="224">
        <f>'OF_escolaridade (13)'!AF16/'OF_escolaridade (13)'!AG16</f>
        <v>0.24285714285714285</v>
      </c>
    </row>
    <row r="17" spans="2:29">
      <c r="B17" s="43" t="s">
        <v>40</v>
      </c>
      <c r="C17" s="213" t="s">
        <v>96</v>
      </c>
      <c r="D17" s="214" t="s">
        <v>96</v>
      </c>
      <c r="E17" s="214" t="s">
        <v>96</v>
      </c>
      <c r="F17" s="214" t="s">
        <v>96</v>
      </c>
      <c r="G17" s="214" t="s">
        <v>96</v>
      </c>
      <c r="H17" s="162" t="s">
        <v>96</v>
      </c>
      <c r="I17" s="13"/>
      <c r="J17" s="213" t="s">
        <v>96</v>
      </c>
      <c r="K17" s="214" t="s">
        <v>96</v>
      </c>
      <c r="L17" s="214" t="s">
        <v>96</v>
      </c>
      <c r="M17" s="214" t="s">
        <v>96</v>
      </c>
      <c r="N17" s="214" t="s">
        <v>96</v>
      </c>
      <c r="O17" s="162" t="s">
        <v>96</v>
      </c>
      <c r="P17" s="16"/>
      <c r="Q17" s="213" t="s">
        <v>96</v>
      </c>
      <c r="R17" s="214" t="s">
        <v>96</v>
      </c>
      <c r="S17" s="214" t="s">
        <v>96</v>
      </c>
      <c r="T17" s="214" t="s">
        <v>96</v>
      </c>
      <c r="U17" s="214" t="s">
        <v>96</v>
      </c>
      <c r="V17" s="162" t="s">
        <v>96</v>
      </c>
      <c r="W17" s="13"/>
      <c r="X17" s="223">
        <f>'OF_escolaridade (13)'!AA17/'OF_escolaridade (13)'!AG17</f>
        <v>1.2500000000000001E-2</v>
      </c>
      <c r="Y17" s="230">
        <f>'OF_escolaridade (13)'!AB17/'OF_escolaridade (13)'!AG17</f>
        <v>0.05</v>
      </c>
      <c r="Z17" s="230">
        <f>'OF_escolaridade (13)'!AC17/'OF_escolaridade (13)'!AG17</f>
        <v>7.4999999999999997E-2</v>
      </c>
      <c r="AA17" s="230">
        <f>'OF_escolaridade (13)'!AD17/'OF_escolaridade (13)'!AG17</f>
        <v>0.1875</v>
      </c>
      <c r="AB17" s="230">
        <f>'OF_escolaridade (13)'!AE17/'OF_escolaridade (13)'!AG17</f>
        <v>0.3125</v>
      </c>
      <c r="AC17" s="224">
        <f>'OF_escolaridade (13)'!AF17/'OF_escolaridade (13)'!AG17</f>
        <v>0.36249999999999999</v>
      </c>
    </row>
    <row r="18" spans="2:29">
      <c r="B18" s="43" t="s">
        <v>41</v>
      </c>
      <c r="C18" s="213" t="s">
        <v>96</v>
      </c>
      <c r="D18" s="214" t="s">
        <v>96</v>
      </c>
      <c r="E18" s="214" t="s">
        <v>96</v>
      </c>
      <c r="F18" s="214" t="s">
        <v>96</v>
      </c>
      <c r="G18" s="214" t="s">
        <v>96</v>
      </c>
      <c r="H18" s="162" t="s">
        <v>96</v>
      </c>
      <c r="I18" s="13"/>
      <c r="J18" s="213" t="s">
        <v>96</v>
      </c>
      <c r="K18" s="214" t="s">
        <v>96</v>
      </c>
      <c r="L18" s="214" t="s">
        <v>96</v>
      </c>
      <c r="M18" s="214" t="s">
        <v>96</v>
      </c>
      <c r="N18" s="214" t="s">
        <v>96</v>
      </c>
      <c r="O18" s="162" t="s">
        <v>96</v>
      </c>
      <c r="P18" s="15"/>
      <c r="Q18" s="213" t="s">
        <v>96</v>
      </c>
      <c r="R18" s="214" t="s">
        <v>96</v>
      </c>
      <c r="S18" s="214" t="s">
        <v>96</v>
      </c>
      <c r="T18" s="214" t="s">
        <v>96</v>
      </c>
      <c r="U18" s="214" t="s">
        <v>96</v>
      </c>
      <c r="V18" s="162" t="s">
        <v>96</v>
      </c>
      <c r="W18" s="13"/>
      <c r="X18" s="223" t="s">
        <v>96</v>
      </c>
      <c r="Y18" s="230">
        <f>'OF_escolaridade (13)'!AB18/'OF_escolaridade (13)'!AG18</f>
        <v>3.2258064516129031E-2</v>
      </c>
      <c r="Z18" s="230">
        <f>'OF_escolaridade (13)'!AC18/'OF_escolaridade (13)'!AG18</f>
        <v>1.6129032258064516E-2</v>
      </c>
      <c r="AA18" s="230">
        <f>'OF_escolaridade (13)'!AD18/'OF_escolaridade (13)'!AG18</f>
        <v>4.8387096774193547E-2</v>
      </c>
      <c r="AB18" s="230">
        <f>'OF_escolaridade (13)'!AE18/'OF_escolaridade (13)'!AG18</f>
        <v>0.20967741935483872</v>
      </c>
      <c r="AC18" s="224">
        <f>'OF_escolaridade (13)'!AF18/'OF_escolaridade (13)'!AG18</f>
        <v>0.69354838709677424</v>
      </c>
    </row>
    <row r="19" spans="2:29">
      <c r="B19" s="43" t="s">
        <v>42</v>
      </c>
      <c r="C19" s="213" t="s">
        <v>96</v>
      </c>
      <c r="D19" s="214" t="s">
        <v>96</v>
      </c>
      <c r="E19" s="214" t="s">
        <v>96</v>
      </c>
      <c r="F19" s="214" t="s">
        <v>96</v>
      </c>
      <c r="G19" s="214" t="s">
        <v>96</v>
      </c>
      <c r="H19" s="162" t="s">
        <v>96</v>
      </c>
      <c r="I19" s="13"/>
      <c r="J19" s="213" t="s">
        <v>96</v>
      </c>
      <c r="K19" s="214" t="s">
        <v>96</v>
      </c>
      <c r="L19" s="214" t="s">
        <v>96</v>
      </c>
      <c r="M19" s="214" t="s">
        <v>96</v>
      </c>
      <c r="N19" s="214" t="s">
        <v>96</v>
      </c>
      <c r="O19" s="162" t="s">
        <v>96</v>
      </c>
      <c r="P19" s="16"/>
      <c r="Q19" s="213" t="s">
        <v>96</v>
      </c>
      <c r="R19" s="214" t="s">
        <v>96</v>
      </c>
      <c r="S19" s="214" t="s">
        <v>96</v>
      </c>
      <c r="T19" s="214" t="s">
        <v>96</v>
      </c>
      <c r="U19" s="214" t="s">
        <v>96</v>
      </c>
      <c r="V19" s="162" t="s">
        <v>96</v>
      </c>
      <c r="W19" s="13"/>
      <c r="X19" s="223">
        <f>'OF_escolaridade (13)'!AA19/'OF_escolaridade (13)'!AG19</f>
        <v>3.007518796992481E-2</v>
      </c>
      <c r="Y19" s="230">
        <f>'OF_escolaridade (13)'!AB19/'OF_escolaridade (13)'!AG19</f>
        <v>0.11278195488721804</v>
      </c>
      <c r="Z19" s="230">
        <f>'OF_escolaridade (13)'!AC19/'OF_escolaridade (13)'!AG19</f>
        <v>9.0225563909774431E-2</v>
      </c>
      <c r="AA19" s="230">
        <f>'OF_escolaridade (13)'!AD19/'OF_escolaridade (13)'!AG19</f>
        <v>0.2781954887218045</v>
      </c>
      <c r="AB19" s="230">
        <f>'OF_escolaridade (13)'!AE19/'OF_escolaridade (13)'!AG19</f>
        <v>0.24812030075187969</v>
      </c>
      <c r="AC19" s="224">
        <f>'OF_escolaridade (13)'!AF19/'OF_escolaridade (13)'!AG19</f>
        <v>0.24060150375939848</v>
      </c>
    </row>
    <row r="20" spans="2:29">
      <c r="B20" s="43" t="s">
        <v>43</v>
      </c>
      <c r="C20" s="213" t="s">
        <v>96</v>
      </c>
      <c r="D20" s="214" t="s">
        <v>96</v>
      </c>
      <c r="E20" s="214" t="s">
        <v>96</v>
      </c>
      <c r="F20" s="214" t="s">
        <v>96</v>
      </c>
      <c r="G20" s="214" t="s">
        <v>96</v>
      </c>
      <c r="H20" s="162" t="s">
        <v>96</v>
      </c>
      <c r="I20" s="13"/>
      <c r="J20" s="213" t="s">
        <v>96</v>
      </c>
      <c r="K20" s="214" t="s">
        <v>96</v>
      </c>
      <c r="L20" s="214" t="s">
        <v>96</v>
      </c>
      <c r="M20" s="214" t="s">
        <v>96</v>
      </c>
      <c r="N20" s="214" t="s">
        <v>96</v>
      </c>
      <c r="O20" s="162" t="s">
        <v>96</v>
      </c>
      <c r="P20" s="16"/>
      <c r="Q20" s="213" t="s">
        <v>96</v>
      </c>
      <c r="R20" s="214" t="s">
        <v>96</v>
      </c>
      <c r="S20" s="214" t="s">
        <v>96</v>
      </c>
      <c r="T20" s="214" t="s">
        <v>96</v>
      </c>
      <c r="U20" s="214" t="s">
        <v>96</v>
      </c>
      <c r="V20" s="162" t="s">
        <v>96</v>
      </c>
      <c r="W20" s="13"/>
      <c r="X20" s="223">
        <f>'OF_escolaridade (13)'!AA20/'OF_escolaridade (13)'!AG20</f>
        <v>9.166666666666666E-2</v>
      </c>
      <c r="Y20" s="230">
        <f>'OF_escolaridade (13)'!AB20/'OF_escolaridade (13)'!AG20</f>
        <v>4.1666666666666664E-2</v>
      </c>
      <c r="Z20" s="230">
        <f>'OF_escolaridade (13)'!AC20/'OF_escolaridade (13)'!AG20</f>
        <v>0.11666666666666667</v>
      </c>
      <c r="AA20" s="230">
        <f>'OF_escolaridade (13)'!AD20/'OF_escolaridade (13)'!AG20</f>
        <v>0.29166666666666669</v>
      </c>
      <c r="AB20" s="230">
        <f>'OF_escolaridade (13)'!AE20/'OF_escolaridade (13)'!AG20</f>
        <v>0.26666666666666666</v>
      </c>
      <c r="AC20" s="224">
        <f>'OF_escolaridade (13)'!AF20/'OF_escolaridade (13)'!AG20</f>
        <v>0.19166666666666668</v>
      </c>
    </row>
    <row r="21" spans="2:29">
      <c r="B21" s="43" t="s">
        <v>44</v>
      </c>
      <c r="C21" s="213" t="s">
        <v>96</v>
      </c>
      <c r="D21" s="214" t="s">
        <v>96</v>
      </c>
      <c r="E21" s="214" t="s">
        <v>96</v>
      </c>
      <c r="F21" s="214" t="s">
        <v>96</v>
      </c>
      <c r="G21" s="214" t="s">
        <v>96</v>
      </c>
      <c r="H21" s="162" t="s">
        <v>96</v>
      </c>
      <c r="I21" s="13"/>
      <c r="J21" s="213" t="s">
        <v>96</v>
      </c>
      <c r="K21" s="214" t="s">
        <v>96</v>
      </c>
      <c r="L21" s="214" t="s">
        <v>96</v>
      </c>
      <c r="M21" s="214" t="s">
        <v>96</v>
      </c>
      <c r="N21" s="214" t="s">
        <v>96</v>
      </c>
      <c r="O21" s="162" t="s">
        <v>96</v>
      </c>
      <c r="P21" s="16"/>
      <c r="Q21" s="213" t="s">
        <v>96</v>
      </c>
      <c r="R21" s="214" t="s">
        <v>96</v>
      </c>
      <c r="S21" s="214" t="s">
        <v>96</v>
      </c>
      <c r="T21" s="214" t="s">
        <v>96</v>
      </c>
      <c r="U21" s="214" t="s">
        <v>96</v>
      </c>
      <c r="V21" s="162" t="s">
        <v>96</v>
      </c>
      <c r="W21" s="13"/>
      <c r="X21" s="223">
        <f>'OF_escolaridade (13)'!AA21/'OF_escolaridade (13)'!AG21</f>
        <v>3.8461538461538464E-2</v>
      </c>
      <c r="Y21" s="230">
        <f>'OF_escolaridade (13)'!AB21/'OF_escolaridade (13)'!AG21</f>
        <v>3.0769230769230771E-2</v>
      </c>
      <c r="Z21" s="230">
        <f>'OF_escolaridade (13)'!AC21/'OF_escolaridade (13)'!AG21</f>
        <v>0.16153846153846155</v>
      </c>
      <c r="AA21" s="230">
        <f>'OF_escolaridade (13)'!AD21/'OF_escolaridade (13)'!AG21</f>
        <v>0.2846153846153846</v>
      </c>
      <c r="AB21" s="230">
        <f>'OF_escolaridade (13)'!AE21/'OF_escolaridade (13)'!AG21</f>
        <v>0.29230769230769232</v>
      </c>
      <c r="AC21" s="224">
        <f>'OF_escolaridade (13)'!AF21/'OF_escolaridade (13)'!AG21</f>
        <v>0.19230769230769232</v>
      </c>
    </row>
    <row r="22" spans="2:29">
      <c r="B22" s="43" t="s">
        <v>45</v>
      </c>
      <c r="C22" s="213" t="s">
        <v>96</v>
      </c>
      <c r="D22" s="214" t="s">
        <v>96</v>
      </c>
      <c r="E22" s="214" t="s">
        <v>96</v>
      </c>
      <c r="F22" s="214" t="s">
        <v>96</v>
      </c>
      <c r="G22" s="214" t="s">
        <v>96</v>
      </c>
      <c r="H22" s="162" t="s">
        <v>96</v>
      </c>
      <c r="I22" s="13"/>
      <c r="J22" s="213" t="s">
        <v>96</v>
      </c>
      <c r="K22" s="214" t="s">
        <v>96</v>
      </c>
      <c r="L22" s="214" t="s">
        <v>96</v>
      </c>
      <c r="M22" s="214" t="s">
        <v>96</v>
      </c>
      <c r="N22" s="214" t="s">
        <v>96</v>
      </c>
      <c r="O22" s="162" t="s">
        <v>96</v>
      </c>
      <c r="P22" s="16"/>
      <c r="Q22" s="213" t="s">
        <v>96</v>
      </c>
      <c r="R22" s="214" t="s">
        <v>96</v>
      </c>
      <c r="S22" s="214" t="s">
        <v>96</v>
      </c>
      <c r="T22" s="214" t="s">
        <v>96</v>
      </c>
      <c r="U22" s="214" t="s">
        <v>96</v>
      </c>
      <c r="V22" s="162" t="s">
        <v>96</v>
      </c>
      <c r="W22" s="13"/>
      <c r="X22" s="223">
        <f>'OF_escolaridade (13)'!AA22/'OF_escolaridade (13)'!AG22</f>
        <v>8.6687306501547989E-2</v>
      </c>
      <c r="Y22" s="230">
        <f>'OF_escolaridade (13)'!AB22/'OF_escolaridade (13)'!AG22</f>
        <v>6.8111455108359129E-2</v>
      </c>
      <c r="Z22" s="230">
        <f>'OF_escolaridade (13)'!AC22/'OF_escolaridade (13)'!AG22</f>
        <v>0.10526315789473684</v>
      </c>
      <c r="AA22" s="230">
        <f>'OF_escolaridade (13)'!AD22/'OF_escolaridade (13)'!AG22</f>
        <v>0.19195046439628483</v>
      </c>
      <c r="AB22" s="230">
        <f>'OF_escolaridade (13)'!AE22/'OF_escolaridade (13)'!AG22</f>
        <v>0.21362229102167182</v>
      </c>
      <c r="AC22" s="224">
        <f>'OF_escolaridade (13)'!AF22/'OF_escolaridade (13)'!AG22</f>
        <v>0.33436532507739936</v>
      </c>
    </row>
    <row r="23" spans="2:29">
      <c r="B23" s="43" t="s">
        <v>46</v>
      </c>
      <c r="C23" s="213" t="s">
        <v>96</v>
      </c>
      <c r="D23" s="214" t="s">
        <v>96</v>
      </c>
      <c r="E23" s="214" t="s">
        <v>96</v>
      </c>
      <c r="F23" s="214" t="s">
        <v>96</v>
      </c>
      <c r="G23" s="214" t="s">
        <v>96</v>
      </c>
      <c r="H23" s="162" t="s">
        <v>96</v>
      </c>
      <c r="I23" s="13"/>
      <c r="J23" s="213" t="s">
        <v>96</v>
      </c>
      <c r="K23" s="214" t="s">
        <v>96</v>
      </c>
      <c r="L23" s="214" t="s">
        <v>96</v>
      </c>
      <c r="M23" s="214" t="s">
        <v>96</v>
      </c>
      <c r="N23" s="214" t="s">
        <v>96</v>
      </c>
      <c r="O23" s="162" t="s">
        <v>96</v>
      </c>
      <c r="P23" s="15"/>
      <c r="Q23" s="213" t="s">
        <v>96</v>
      </c>
      <c r="R23" s="214" t="s">
        <v>96</v>
      </c>
      <c r="S23" s="214" t="s">
        <v>96</v>
      </c>
      <c r="T23" s="214" t="s">
        <v>96</v>
      </c>
      <c r="U23" s="214" t="s">
        <v>96</v>
      </c>
      <c r="V23" s="162" t="s">
        <v>96</v>
      </c>
      <c r="W23" s="13"/>
      <c r="X23" s="223">
        <f>'OF_escolaridade (13)'!AA23/'OF_escolaridade (13)'!AG23</f>
        <v>4.5977011494252873E-2</v>
      </c>
      <c r="Y23" s="230">
        <f>'OF_escolaridade (13)'!AB23/'OF_escolaridade (13)'!AG23</f>
        <v>5.7471264367816091E-2</v>
      </c>
      <c r="Z23" s="230">
        <f>'OF_escolaridade (13)'!AC23/'OF_escolaridade (13)'!AG23</f>
        <v>5.7471264367816091E-2</v>
      </c>
      <c r="AA23" s="230">
        <f>'OF_escolaridade (13)'!AD23/'OF_escolaridade (13)'!AG23</f>
        <v>0.16091954022988506</v>
      </c>
      <c r="AB23" s="230">
        <f>'OF_escolaridade (13)'!AE23/'OF_escolaridade (13)'!AG23</f>
        <v>0.27586206896551724</v>
      </c>
      <c r="AC23" s="224">
        <f>'OF_escolaridade (13)'!AF23/'OF_escolaridade (13)'!AG23</f>
        <v>0.40229885057471265</v>
      </c>
    </row>
    <row r="24" spans="2:29">
      <c r="B24" s="43" t="s">
        <v>47</v>
      </c>
      <c r="C24" s="213" t="s">
        <v>96</v>
      </c>
      <c r="D24" s="214" t="s">
        <v>96</v>
      </c>
      <c r="E24" s="214" t="s">
        <v>96</v>
      </c>
      <c r="F24" s="214" t="s">
        <v>96</v>
      </c>
      <c r="G24" s="214" t="s">
        <v>96</v>
      </c>
      <c r="H24" s="162" t="s">
        <v>96</v>
      </c>
      <c r="I24" s="13"/>
      <c r="J24" s="213" t="s">
        <v>96</v>
      </c>
      <c r="K24" s="214" t="s">
        <v>96</v>
      </c>
      <c r="L24" s="214" t="s">
        <v>96</v>
      </c>
      <c r="M24" s="214" t="s">
        <v>96</v>
      </c>
      <c r="N24" s="214" t="s">
        <v>96</v>
      </c>
      <c r="O24" s="162" t="s">
        <v>96</v>
      </c>
      <c r="P24" s="16"/>
      <c r="Q24" s="213" t="s">
        <v>96</v>
      </c>
      <c r="R24" s="214" t="s">
        <v>96</v>
      </c>
      <c r="S24" s="214" t="s">
        <v>96</v>
      </c>
      <c r="T24" s="214" t="s">
        <v>96</v>
      </c>
      <c r="U24" s="214" t="s">
        <v>96</v>
      </c>
      <c r="V24" s="162" t="s">
        <v>96</v>
      </c>
      <c r="W24" s="13"/>
      <c r="X24" s="223">
        <f>'OF_escolaridade (13)'!AA24/'OF_escolaridade (13)'!AG24</f>
        <v>2.7272727272727271E-2</v>
      </c>
      <c r="Y24" s="230">
        <f>'OF_escolaridade (13)'!AB24/'OF_escolaridade (13)'!AG24</f>
        <v>9.0909090909090912E-2</v>
      </c>
      <c r="Z24" s="230">
        <f>'OF_escolaridade (13)'!AC24/'OF_escolaridade (13)'!AG24</f>
        <v>0.1</v>
      </c>
      <c r="AA24" s="230">
        <f>'OF_escolaridade (13)'!AD24/'OF_escolaridade (13)'!AG24</f>
        <v>0.27272727272727271</v>
      </c>
      <c r="AB24" s="230">
        <f>'OF_escolaridade (13)'!AE24/'OF_escolaridade (13)'!AG24</f>
        <v>0.22727272727272727</v>
      </c>
      <c r="AC24" s="224">
        <f>'OF_escolaridade (13)'!AF24/'OF_escolaridade (13)'!AG24</f>
        <v>0.2818181818181818</v>
      </c>
    </row>
    <row r="25" spans="2:29">
      <c r="B25" s="43" t="s">
        <v>48</v>
      </c>
      <c r="C25" s="213" t="s">
        <v>96</v>
      </c>
      <c r="D25" s="214" t="s">
        <v>96</v>
      </c>
      <c r="E25" s="214" t="s">
        <v>96</v>
      </c>
      <c r="F25" s="214" t="s">
        <v>96</v>
      </c>
      <c r="G25" s="214" t="s">
        <v>96</v>
      </c>
      <c r="H25" s="162" t="s">
        <v>96</v>
      </c>
      <c r="I25" s="13"/>
      <c r="J25" s="213" t="s">
        <v>96</v>
      </c>
      <c r="K25" s="214" t="s">
        <v>96</v>
      </c>
      <c r="L25" s="214" t="s">
        <v>96</v>
      </c>
      <c r="M25" s="214" t="s">
        <v>96</v>
      </c>
      <c r="N25" s="214" t="s">
        <v>96</v>
      </c>
      <c r="O25" s="162" t="s">
        <v>96</v>
      </c>
      <c r="P25" s="16"/>
      <c r="Q25" s="213" t="s">
        <v>96</v>
      </c>
      <c r="R25" s="214" t="s">
        <v>96</v>
      </c>
      <c r="S25" s="214" t="s">
        <v>96</v>
      </c>
      <c r="T25" s="214" t="s">
        <v>96</v>
      </c>
      <c r="U25" s="214" t="s">
        <v>96</v>
      </c>
      <c r="V25" s="162" t="s">
        <v>96</v>
      </c>
      <c r="W25" s="13"/>
      <c r="X25" s="223">
        <f>'OF_escolaridade (13)'!AA25/'OF_escolaridade (13)'!AG25</f>
        <v>1.3245033112582781E-2</v>
      </c>
      <c r="Y25" s="230">
        <f>'OF_escolaridade (13)'!AB25/'OF_escolaridade (13)'!AG25</f>
        <v>0.15231788079470199</v>
      </c>
      <c r="Z25" s="230">
        <f>'OF_escolaridade (13)'!AC25/'OF_escolaridade (13)'!AG25</f>
        <v>9.2715231788079472E-2</v>
      </c>
      <c r="AA25" s="230">
        <f>'OF_escolaridade (13)'!AD25/'OF_escolaridade (13)'!AG25</f>
        <v>0.23178807947019867</v>
      </c>
      <c r="AB25" s="230">
        <f>'OF_escolaridade (13)'!AE25/'OF_escolaridade (13)'!AG25</f>
        <v>0.13907284768211919</v>
      </c>
      <c r="AC25" s="224">
        <f>'OF_escolaridade (13)'!AF25/'OF_escolaridade (13)'!AG25</f>
        <v>0.37086092715231789</v>
      </c>
    </row>
    <row r="26" spans="2:29">
      <c r="B26" s="43" t="s">
        <v>49</v>
      </c>
      <c r="C26" s="213" t="s">
        <v>96</v>
      </c>
      <c r="D26" s="214" t="s">
        <v>96</v>
      </c>
      <c r="E26" s="214" t="s">
        <v>96</v>
      </c>
      <c r="F26" s="214" t="s">
        <v>96</v>
      </c>
      <c r="G26" s="214" t="s">
        <v>96</v>
      </c>
      <c r="H26" s="162" t="s">
        <v>96</v>
      </c>
      <c r="I26" s="13"/>
      <c r="J26" s="213" t="s">
        <v>96</v>
      </c>
      <c r="K26" s="214" t="s">
        <v>96</v>
      </c>
      <c r="L26" s="214" t="s">
        <v>96</v>
      </c>
      <c r="M26" s="214" t="s">
        <v>96</v>
      </c>
      <c r="N26" s="214" t="s">
        <v>96</v>
      </c>
      <c r="O26" s="162" t="s">
        <v>96</v>
      </c>
      <c r="P26" s="15"/>
      <c r="Q26" s="213" t="s">
        <v>96</v>
      </c>
      <c r="R26" s="214" t="s">
        <v>96</v>
      </c>
      <c r="S26" s="214" t="s">
        <v>96</v>
      </c>
      <c r="T26" s="214" t="s">
        <v>96</v>
      </c>
      <c r="U26" s="214" t="s">
        <v>96</v>
      </c>
      <c r="V26" s="162" t="s">
        <v>96</v>
      </c>
      <c r="W26" s="13"/>
      <c r="X26" s="223" t="s">
        <v>96</v>
      </c>
      <c r="Y26" s="230" t="s">
        <v>96</v>
      </c>
      <c r="Z26" s="230" t="s">
        <v>96</v>
      </c>
      <c r="AA26" s="230">
        <f>'OF_escolaridade (13)'!AD26/'OF_escolaridade (13)'!AG26</f>
        <v>0.5</v>
      </c>
      <c r="AB26" s="230">
        <f>'OF_escolaridade (13)'!AE26/'OF_escolaridade (13)'!AG26</f>
        <v>0.5</v>
      </c>
      <c r="AC26" s="224" t="s">
        <v>96</v>
      </c>
    </row>
    <row r="27" spans="2:29">
      <c r="B27" s="43" t="s">
        <v>50</v>
      </c>
      <c r="C27" s="213" t="s">
        <v>96</v>
      </c>
      <c r="D27" s="214" t="s">
        <v>96</v>
      </c>
      <c r="E27" s="214" t="s">
        <v>96</v>
      </c>
      <c r="F27" s="214" t="s">
        <v>96</v>
      </c>
      <c r="G27" s="214" t="s">
        <v>96</v>
      </c>
      <c r="H27" s="162" t="s">
        <v>96</v>
      </c>
      <c r="I27" s="13"/>
      <c r="J27" s="213" t="s">
        <v>96</v>
      </c>
      <c r="K27" s="214" t="s">
        <v>96</v>
      </c>
      <c r="L27" s="214" t="s">
        <v>96</v>
      </c>
      <c r="M27" s="214" t="s">
        <v>96</v>
      </c>
      <c r="N27" s="214" t="s">
        <v>96</v>
      </c>
      <c r="O27" s="162" t="s">
        <v>96</v>
      </c>
      <c r="P27" s="16"/>
      <c r="Q27" s="213" t="s">
        <v>96</v>
      </c>
      <c r="R27" s="214" t="s">
        <v>96</v>
      </c>
      <c r="S27" s="214" t="s">
        <v>96</v>
      </c>
      <c r="T27" s="214" t="s">
        <v>96</v>
      </c>
      <c r="U27" s="214" t="s">
        <v>96</v>
      </c>
      <c r="V27" s="162" t="s">
        <v>96</v>
      </c>
      <c r="W27" s="13"/>
      <c r="X27" s="223">
        <f>'OF_escolaridade (13)'!AA27/'OF_escolaridade (13)'!AG27</f>
        <v>5.128205128205128E-2</v>
      </c>
      <c r="Y27" s="230">
        <f>'OF_escolaridade (13)'!AB27/'OF_escolaridade (13)'!AG27</f>
        <v>0.14529914529914531</v>
      </c>
      <c r="Z27" s="230">
        <f>'OF_escolaridade (13)'!AC27/'OF_escolaridade (13)'!AG27</f>
        <v>0.17094017094017094</v>
      </c>
      <c r="AA27" s="230">
        <f>'OF_escolaridade (13)'!AD27/'OF_escolaridade (13)'!AG27</f>
        <v>0.33333333333333331</v>
      </c>
      <c r="AB27" s="230">
        <f>'OF_escolaridade (13)'!AE27/'OF_escolaridade (13)'!AG27</f>
        <v>0.20512820512820512</v>
      </c>
      <c r="AC27" s="224">
        <f>'OF_escolaridade (13)'!AF27/'OF_escolaridade (13)'!AG27</f>
        <v>9.4017094017094016E-2</v>
      </c>
    </row>
    <row r="28" spans="2:29">
      <c r="B28" s="43" t="s">
        <v>51</v>
      </c>
      <c r="C28" s="213" t="s">
        <v>96</v>
      </c>
      <c r="D28" s="214" t="s">
        <v>96</v>
      </c>
      <c r="E28" s="214" t="s">
        <v>96</v>
      </c>
      <c r="F28" s="214" t="s">
        <v>96</v>
      </c>
      <c r="G28" s="214" t="s">
        <v>96</v>
      </c>
      <c r="H28" s="162" t="s">
        <v>96</v>
      </c>
      <c r="I28" s="13"/>
      <c r="J28" s="213" t="s">
        <v>96</v>
      </c>
      <c r="K28" s="214" t="s">
        <v>96</v>
      </c>
      <c r="L28" s="214" t="s">
        <v>96</v>
      </c>
      <c r="M28" s="214" t="s">
        <v>96</v>
      </c>
      <c r="N28" s="214" t="s">
        <v>96</v>
      </c>
      <c r="O28" s="162" t="s">
        <v>96</v>
      </c>
      <c r="P28" s="16"/>
      <c r="Q28" s="213" t="s">
        <v>96</v>
      </c>
      <c r="R28" s="214" t="s">
        <v>96</v>
      </c>
      <c r="S28" s="214" t="s">
        <v>96</v>
      </c>
      <c r="T28" s="214" t="s">
        <v>96</v>
      </c>
      <c r="U28" s="214" t="s">
        <v>96</v>
      </c>
      <c r="V28" s="162" t="s">
        <v>96</v>
      </c>
      <c r="W28" s="13"/>
      <c r="X28" s="223">
        <f>'OF_escolaridade (13)'!AA28/'OF_escolaridade (13)'!AG28</f>
        <v>4.6511627906976744E-2</v>
      </c>
      <c r="Y28" s="230">
        <f>'OF_escolaridade (13)'!AB28/'OF_escolaridade (13)'!AG28</f>
        <v>2.3255813953488372E-2</v>
      </c>
      <c r="Z28" s="230">
        <f>'OF_escolaridade (13)'!AC28/'OF_escolaridade (13)'!AG28</f>
        <v>6.9767441860465115E-2</v>
      </c>
      <c r="AA28" s="230">
        <f>'OF_escolaridade (13)'!AD28/'OF_escolaridade (13)'!AG28</f>
        <v>0.16279069767441862</v>
      </c>
      <c r="AB28" s="230">
        <f>'OF_escolaridade (13)'!AE28/'OF_escolaridade (13)'!AG28</f>
        <v>0.27906976744186046</v>
      </c>
      <c r="AC28" s="224">
        <f>'OF_escolaridade (13)'!AF28/'OF_escolaridade (13)'!AG28</f>
        <v>0.41860465116279072</v>
      </c>
    </row>
    <row r="29" spans="2:29">
      <c r="B29" s="43" t="s">
        <v>52</v>
      </c>
      <c r="C29" s="213" t="s">
        <v>96</v>
      </c>
      <c r="D29" s="214" t="s">
        <v>96</v>
      </c>
      <c r="E29" s="214" t="s">
        <v>96</v>
      </c>
      <c r="F29" s="214" t="s">
        <v>96</v>
      </c>
      <c r="G29" s="214" t="s">
        <v>96</v>
      </c>
      <c r="H29" s="162" t="s">
        <v>96</v>
      </c>
      <c r="I29" s="13"/>
      <c r="J29" s="213" t="s">
        <v>96</v>
      </c>
      <c r="K29" s="214" t="s">
        <v>96</v>
      </c>
      <c r="L29" s="214" t="s">
        <v>96</v>
      </c>
      <c r="M29" s="214" t="s">
        <v>96</v>
      </c>
      <c r="N29" s="214" t="s">
        <v>96</v>
      </c>
      <c r="O29" s="162" t="s">
        <v>96</v>
      </c>
      <c r="P29" s="15"/>
      <c r="Q29" s="213" t="s">
        <v>96</v>
      </c>
      <c r="R29" s="214" t="s">
        <v>96</v>
      </c>
      <c r="S29" s="214" t="s">
        <v>96</v>
      </c>
      <c r="T29" s="214" t="s">
        <v>96</v>
      </c>
      <c r="U29" s="214" t="s">
        <v>96</v>
      </c>
      <c r="V29" s="162" t="s">
        <v>96</v>
      </c>
      <c r="W29" s="13"/>
      <c r="X29" s="223" t="s">
        <v>96</v>
      </c>
      <c r="Y29" s="230">
        <f>'OF_escolaridade (13)'!AB29/'OF_escolaridade (13)'!AG29</f>
        <v>4.1666666666666664E-2</v>
      </c>
      <c r="Z29" s="230">
        <f>'OF_escolaridade (13)'!AC29/'OF_escolaridade (13)'!AG29</f>
        <v>0.125</v>
      </c>
      <c r="AA29" s="230">
        <f>'OF_escolaridade (13)'!AD29/'OF_escolaridade (13)'!AG29</f>
        <v>0.125</v>
      </c>
      <c r="AB29" s="230">
        <f>'OF_escolaridade (13)'!AE29/'OF_escolaridade (13)'!AG29</f>
        <v>0.29166666666666669</v>
      </c>
      <c r="AC29" s="224">
        <f>'OF_escolaridade (13)'!AF29/'OF_escolaridade (13)'!AG29</f>
        <v>0.41666666666666669</v>
      </c>
    </row>
    <row r="30" spans="2:29">
      <c r="B30" s="43" t="s">
        <v>53</v>
      </c>
      <c r="C30" s="213" t="s">
        <v>96</v>
      </c>
      <c r="D30" s="214" t="s">
        <v>96</v>
      </c>
      <c r="E30" s="214" t="s">
        <v>96</v>
      </c>
      <c r="F30" s="214" t="s">
        <v>96</v>
      </c>
      <c r="G30" s="214" t="s">
        <v>96</v>
      </c>
      <c r="H30" s="162" t="s">
        <v>96</v>
      </c>
      <c r="I30" s="13"/>
      <c r="J30" s="213" t="s">
        <v>96</v>
      </c>
      <c r="K30" s="214" t="s">
        <v>96</v>
      </c>
      <c r="L30" s="214" t="s">
        <v>96</v>
      </c>
      <c r="M30" s="214" t="s">
        <v>96</v>
      </c>
      <c r="N30" s="214" t="s">
        <v>96</v>
      </c>
      <c r="O30" s="162" t="s">
        <v>96</v>
      </c>
      <c r="P30" s="16"/>
      <c r="Q30" s="213" t="s">
        <v>96</v>
      </c>
      <c r="R30" s="214" t="s">
        <v>96</v>
      </c>
      <c r="S30" s="214" t="s">
        <v>96</v>
      </c>
      <c r="T30" s="214" t="s">
        <v>96</v>
      </c>
      <c r="U30" s="214" t="s">
        <v>96</v>
      </c>
      <c r="V30" s="162" t="s">
        <v>96</v>
      </c>
      <c r="W30" s="13"/>
      <c r="X30" s="223">
        <f>'OF_escolaridade (13)'!AA30/'OF_escolaridade (13)'!AG30</f>
        <v>3.9215686274509803E-2</v>
      </c>
      <c r="Y30" s="230">
        <f>'OF_escolaridade (13)'!AB30/'OF_escolaridade (13)'!AG30</f>
        <v>1.9607843137254902E-2</v>
      </c>
      <c r="Z30" s="230">
        <f>'OF_escolaridade (13)'!AC30/'OF_escolaridade (13)'!AG30</f>
        <v>0.15686274509803921</v>
      </c>
      <c r="AA30" s="230">
        <f>'OF_escolaridade (13)'!AD30/'OF_escolaridade (13)'!AG30</f>
        <v>0.23529411764705882</v>
      </c>
      <c r="AB30" s="230">
        <f>'OF_escolaridade (13)'!AE30/'OF_escolaridade (13)'!AG30</f>
        <v>0.21568627450980393</v>
      </c>
      <c r="AC30" s="224">
        <f>'OF_escolaridade (13)'!AF30/'OF_escolaridade (13)'!AG30</f>
        <v>0.33333333333333331</v>
      </c>
    </row>
    <row r="31" spans="2:29">
      <c r="B31" s="43" t="s">
        <v>54</v>
      </c>
      <c r="C31" s="213" t="s">
        <v>96</v>
      </c>
      <c r="D31" s="214" t="s">
        <v>96</v>
      </c>
      <c r="E31" s="214" t="s">
        <v>96</v>
      </c>
      <c r="F31" s="214" t="s">
        <v>96</v>
      </c>
      <c r="G31" s="214" t="s">
        <v>96</v>
      </c>
      <c r="H31" s="162" t="s">
        <v>96</v>
      </c>
      <c r="I31" s="13"/>
      <c r="J31" s="213" t="s">
        <v>96</v>
      </c>
      <c r="K31" s="214" t="s">
        <v>96</v>
      </c>
      <c r="L31" s="214" t="s">
        <v>96</v>
      </c>
      <c r="M31" s="214" t="s">
        <v>96</v>
      </c>
      <c r="N31" s="214" t="s">
        <v>96</v>
      </c>
      <c r="O31" s="162" t="s">
        <v>96</v>
      </c>
      <c r="P31" s="16"/>
      <c r="Q31" s="213" t="s">
        <v>96</v>
      </c>
      <c r="R31" s="214" t="s">
        <v>96</v>
      </c>
      <c r="S31" s="214" t="s">
        <v>96</v>
      </c>
      <c r="T31" s="214" t="s">
        <v>96</v>
      </c>
      <c r="U31" s="214" t="s">
        <v>96</v>
      </c>
      <c r="V31" s="162" t="s">
        <v>96</v>
      </c>
      <c r="W31" s="13"/>
      <c r="X31" s="223" t="s">
        <v>96</v>
      </c>
      <c r="Y31" s="230">
        <f>'OF_escolaridade (13)'!AB31/'OF_escolaridade (13)'!AG31</f>
        <v>0.04</v>
      </c>
      <c r="Z31" s="230">
        <f>'OF_escolaridade (13)'!AC31/'OF_escolaridade (13)'!AG31</f>
        <v>0.02</v>
      </c>
      <c r="AA31" s="230">
        <f>'OF_escolaridade (13)'!AD31/'OF_escolaridade (13)'!AG31</f>
        <v>0.1</v>
      </c>
      <c r="AB31" s="230">
        <f>'OF_escolaridade (13)'!AE31/'OF_escolaridade (13)'!AG31</f>
        <v>0.24</v>
      </c>
      <c r="AC31" s="224">
        <f>'OF_escolaridade (13)'!AF31/'OF_escolaridade (13)'!AG31</f>
        <v>0.6</v>
      </c>
    </row>
    <row r="32" spans="2:29">
      <c r="B32" s="43" t="s">
        <v>55</v>
      </c>
      <c r="C32" s="213" t="s">
        <v>96</v>
      </c>
      <c r="D32" s="214" t="s">
        <v>96</v>
      </c>
      <c r="E32" s="214" t="s">
        <v>96</v>
      </c>
      <c r="F32" s="214" t="s">
        <v>96</v>
      </c>
      <c r="G32" s="214" t="s">
        <v>96</v>
      </c>
      <c r="H32" s="162" t="s">
        <v>96</v>
      </c>
      <c r="I32" s="13"/>
      <c r="J32" s="213" t="s">
        <v>96</v>
      </c>
      <c r="K32" s="214" t="s">
        <v>96</v>
      </c>
      <c r="L32" s="214" t="s">
        <v>96</v>
      </c>
      <c r="M32" s="214" t="s">
        <v>96</v>
      </c>
      <c r="N32" s="214" t="s">
        <v>96</v>
      </c>
      <c r="O32" s="162" t="s">
        <v>96</v>
      </c>
      <c r="P32" s="16"/>
      <c r="Q32" s="213" t="s">
        <v>96</v>
      </c>
      <c r="R32" s="214" t="s">
        <v>96</v>
      </c>
      <c r="S32" s="214" t="s">
        <v>96</v>
      </c>
      <c r="T32" s="214" t="s">
        <v>96</v>
      </c>
      <c r="U32" s="214" t="s">
        <v>96</v>
      </c>
      <c r="V32" s="162" t="s">
        <v>96</v>
      </c>
      <c r="W32" s="13"/>
      <c r="X32" s="223">
        <f>'OF_escolaridade (13)'!AA32/'OF_escolaridade (13)'!AG32</f>
        <v>1.5873015873015872E-2</v>
      </c>
      <c r="Y32" s="230">
        <f>'OF_escolaridade (13)'!AB32/'OF_escolaridade (13)'!AG32</f>
        <v>5.1587301587301584E-2</v>
      </c>
      <c r="Z32" s="230">
        <f>'OF_escolaridade (13)'!AC32/'OF_escolaridade (13)'!AG32</f>
        <v>7.1428571428571425E-2</v>
      </c>
      <c r="AA32" s="230">
        <f>'OF_escolaridade (13)'!AD32/'OF_escolaridade (13)'!AG32</f>
        <v>0.13095238095238096</v>
      </c>
      <c r="AB32" s="230">
        <f>'OF_escolaridade (13)'!AE32/'OF_escolaridade (13)'!AG32</f>
        <v>0.21031746031746032</v>
      </c>
      <c r="AC32" s="224">
        <f>'OF_escolaridade (13)'!AF32/'OF_escolaridade (13)'!AG32</f>
        <v>0.51984126984126988</v>
      </c>
    </row>
    <row r="33" spans="2:29">
      <c r="B33" s="43" t="s">
        <v>56</v>
      </c>
      <c r="C33" s="213" t="s">
        <v>96</v>
      </c>
      <c r="D33" s="214" t="s">
        <v>96</v>
      </c>
      <c r="E33" s="214" t="s">
        <v>96</v>
      </c>
      <c r="F33" s="214" t="s">
        <v>96</v>
      </c>
      <c r="G33" s="214" t="s">
        <v>96</v>
      </c>
      <c r="H33" s="162" t="s">
        <v>96</v>
      </c>
      <c r="I33" s="13"/>
      <c r="J33" s="213" t="s">
        <v>96</v>
      </c>
      <c r="K33" s="214" t="s">
        <v>96</v>
      </c>
      <c r="L33" s="214" t="s">
        <v>96</v>
      </c>
      <c r="M33" s="214" t="s">
        <v>96</v>
      </c>
      <c r="N33" s="214" t="s">
        <v>96</v>
      </c>
      <c r="O33" s="162" t="s">
        <v>96</v>
      </c>
      <c r="P33" s="15"/>
      <c r="Q33" s="213" t="s">
        <v>96</v>
      </c>
      <c r="R33" s="214" t="s">
        <v>96</v>
      </c>
      <c r="S33" s="214" t="s">
        <v>96</v>
      </c>
      <c r="T33" s="214" t="s">
        <v>96</v>
      </c>
      <c r="U33" s="214" t="s">
        <v>96</v>
      </c>
      <c r="V33" s="162" t="s">
        <v>96</v>
      </c>
      <c r="W33" s="13"/>
      <c r="X33" s="223" t="s">
        <v>96</v>
      </c>
      <c r="Y33" s="230" t="s">
        <v>96</v>
      </c>
      <c r="Z33" s="230" t="s">
        <v>96</v>
      </c>
      <c r="AA33" s="230" t="s">
        <v>96</v>
      </c>
      <c r="AB33" s="230" t="s">
        <v>96</v>
      </c>
      <c r="AC33" s="224">
        <f>'OF_escolaridade (13)'!AF33/'OF_escolaridade (13)'!AG33</f>
        <v>1</v>
      </c>
    </row>
    <row r="34" spans="2:29" ht="12.75" customHeight="1">
      <c r="B34" s="43" t="s">
        <v>57</v>
      </c>
      <c r="C34" s="213" t="s">
        <v>96</v>
      </c>
      <c r="D34" s="214" t="s">
        <v>96</v>
      </c>
      <c r="E34" s="214" t="s">
        <v>96</v>
      </c>
      <c r="F34" s="214" t="s">
        <v>96</v>
      </c>
      <c r="G34" s="214" t="s">
        <v>96</v>
      </c>
      <c r="H34" s="162" t="s">
        <v>96</v>
      </c>
      <c r="I34" s="13"/>
      <c r="J34" s="213" t="s">
        <v>96</v>
      </c>
      <c r="K34" s="214" t="s">
        <v>96</v>
      </c>
      <c r="L34" s="214" t="s">
        <v>96</v>
      </c>
      <c r="M34" s="214" t="s">
        <v>96</v>
      </c>
      <c r="N34" s="214" t="s">
        <v>96</v>
      </c>
      <c r="O34" s="162" t="s">
        <v>96</v>
      </c>
      <c r="P34" s="15"/>
      <c r="Q34" s="213" t="s">
        <v>96</v>
      </c>
      <c r="R34" s="214" t="s">
        <v>96</v>
      </c>
      <c r="S34" s="214" t="s">
        <v>96</v>
      </c>
      <c r="T34" s="214" t="s">
        <v>96</v>
      </c>
      <c r="U34" s="214" t="s">
        <v>96</v>
      </c>
      <c r="V34" s="162" t="s">
        <v>96</v>
      </c>
      <c r="W34" s="13"/>
      <c r="X34" s="223" t="s">
        <v>96</v>
      </c>
      <c r="Y34" s="230" t="s">
        <v>96</v>
      </c>
      <c r="Z34" s="230" t="s">
        <v>96</v>
      </c>
      <c r="AA34" s="230">
        <f>'OF_escolaridade (13)'!AD34/'OF_escolaridade (13)'!AG34</f>
        <v>0.25</v>
      </c>
      <c r="AB34" s="230">
        <f>'OF_escolaridade (13)'!AE34/'OF_escolaridade (13)'!AG34</f>
        <v>0.75</v>
      </c>
      <c r="AC34" s="224" t="s">
        <v>96</v>
      </c>
    </row>
    <row r="35" spans="2:29">
      <c r="B35" s="43" t="s">
        <v>58</v>
      </c>
      <c r="C35" s="213" t="s">
        <v>96</v>
      </c>
      <c r="D35" s="214" t="s">
        <v>96</v>
      </c>
      <c r="E35" s="214" t="s">
        <v>96</v>
      </c>
      <c r="F35" s="214" t="s">
        <v>96</v>
      </c>
      <c r="G35" s="214" t="s">
        <v>96</v>
      </c>
      <c r="H35" s="162" t="s">
        <v>96</v>
      </c>
      <c r="I35" s="13"/>
      <c r="J35" s="213" t="s">
        <v>96</v>
      </c>
      <c r="K35" s="214" t="s">
        <v>96</v>
      </c>
      <c r="L35" s="214" t="s">
        <v>96</v>
      </c>
      <c r="M35" s="214" t="s">
        <v>96</v>
      </c>
      <c r="N35" s="214" t="s">
        <v>96</v>
      </c>
      <c r="O35" s="162" t="s">
        <v>96</v>
      </c>
      <c r="P35" s="16"/>
      <c r="Q35" s="213" t="s">
        <v>96</v>
      </c>
      <c r="R35" s="214" t="s">
        <v>96</v>
      </c>
      <c r="S35" s="214" t="s">
        <v>96</v>
      </c>
      <c r="T35" s="214" t="s">
        <v>96</v>
      </c>
      <c r="U35" s="214" t="s">
        <v>96</v>
      </c>
      <c r="V35" s="162" t="s">
        <v>96</v>
      </c>
      <c r="W35" s="13"/>
      <c r="X35" s="223">
        <f>'OF_escolaridade (13)'!AA35/'OF_escolaridade (13)'!AG35</f>
        <v>4.3147208121827409E-2</v>
      </c>
      <c r="Y35" s="230">
        <f>'OF_escolaridade (13)'!AB35/'OF_escolaridade (13)'!AG35</f>
        <v>0.1116751269035533</v>
      </c>
      <c r="Z35" s="230">
        <f>'OF_escolaridade (13)'!AC35/'OF_escolaridade (13)'!AG35</f>
        <v>0.1649746192893401</v>
      </c>
      <c r="AA35" s="230">
        <f>'OF_escolaridade (13)'!AD35/'OF_escolaridade (13)'!AG35</f>
        <v>0.27918781725888325</v>
      </c>
      <c r="AB35" s="230">
        <f>'OF_escolaridade (13)'!AE35/'OF_escolaridade (13)'!AG35</f>
        <v>0.28172588832487311</v>
      </c>
      <c r="AC35" s="224">
        <f>'OF_escolaridade (13)'!AF35/'OF_escolaridade (13)'!AG35</f>
        <v>0.11928934010152284</v>
      </c>
    </row>
    <row r="36" spans="2:29">
      <c r="B36" s="43" t="s">
        <v>59</v>
      </c>
      <c r="C36" s="213" t="s">
        <v>96</v>
      </c>
      <c r="D36" s="214" t="s">
        <v>96</v>
      </c>
      <c r="E36" s="214" t="s">
        <v>96</v>
      </c>
      <c r="F36" s="214" t="s">
        <v>96</v>
      </c>
      <c r="G36" s="214" t="s">
        <v>96</v>
      </c>
      <c r="H36" s="162" t="s">
        <v>96</v>
      </c>
      <c r="I36" s="13"/>
      <c r="J36" s="213" t="s">
        <v>96</v>
      </c>
      <c r="K36" s="214" t="s">
        <v>96</v>
      </c>
      <c r="L36" s="214" t="s">
        <v>96</v>
      </c>
      <c r="M36" s="214" t="s">
        <v>96</v>
      </c>
      <c r="N36" s="214" t="s">
        <v>96</v>
      </c>
      <c r="O36" s="162" t="s">
        <v>96</v>
      </c>
      <c r="P36" s="15"/>
      <c r="Q36" s="213" t="s">
        <v>96</v>
      </c>
      <c r="R36" s="214" t="s">
        <v>96</v>
      </c>
      <c r="S36" s="214" t="s">
        <v>96</v>
      </c>
      <c r="T36" s="214" t="s">
        <v>96</v>
      </c>
      <c r="U36" s="214" t="s">
        <v>96</v>
      </c>
      <c r="V36" s="162" t="s">
        <v>96</v>
      </c>
      <c r="W36" s="13"/>
      <c r="X36" s="223">
        <f>'OF_escolaridade (13)'!AA36/'OF_escolaridade (13)'!AG36</f>
        <v>2.564102564102564E-2</v>
      </c>
      <c r="Y36" s="230">
        <f>'OF_escolaridade (13)'!AB36/'OF_escolaridade (13)'!AG36</f>
        <v>5.128205128205128E-2</v>
      </c>
      <c r="Z36" s="230">
        <f>'OF_escolaridade (13)'!AC36/'OF_escolaridade (13)'!AG36</f>
        <v>5.128205128205128E-2</v>
      </c>
      <c r="AA36" s="230">
        <f>'OF_escolaridade (13)'!AD36/'OF_escolaridade (13)'!AG36</f>
        <v>0.20512820512820512</v>
      </c>
      <c r="AB36" s="230">
        <f>'OF_escolaridade (13)'!AE36/'OF_escolaridade (13)'!AG36</f>
        <v>0.33333333333333331</v>
      </c>
      <c r="AC36" s="224">
        <f>'OF_escolaridade (13)'!AF36/'OF_escolaridade (13)'!AG36</f>
        <v>0.33333333333333331</v>
      </c>
    </row>
    <row r="37" spans="2:29">
      <c r="B37" s="43" t="s">
        <v>60</v>
      </c>
      <c r="C37" s="213" t="s">
        <v>96</v>
      </c>
      <c r="D37" s="214" t="s">
        <v>96</v>
      </c>
      <c r="E37" s="214" t="s">
        <v>96</v>
      </c>
      <c r="F37" s="214" t="s">
        <v>96</v>
      </c>
      <c r="G37" s="214" t="s">
        <v>96</v>
      </c>
      <c r="H37" s="162" t="s">
        <v>96</v>
      </c>
      <c r="I37" s="13"/>
      <c r="J37" s="213" t="s">
        <v>96</v>
      </c>
      <c r="K37" s="214" t="s">
        <v>96</v>
      </c>
      <c r="L37" s="214" t="s">
        <v>96</v>
      </c>
      <c r="M37" s="214" t="s">
        <v>96</v>
      </c>
      <c r="N37" s="214" t="s">
        <v>96</v>
      </c>
      <c r="O37" s="162" t="s">
        <v>96</v>
      </c>
      <c r="P37" s="16"/>
      <c r="Q37" s="213" t="s">
        <v>96</v>
      </c>
      <c r="R37" s="214" t="s">
        <v>96</v>
      </c>
      <c r="S37" s="214" t="s">
        <v>96</v>
      </c>
      <c r="T37" s="214" t="s">
        <v>96</v>
      </c>
      <c r="U37" s="214" t="s">
        <v>96</v>
      </c>
      <c r="V37" s="162" t="s">
        <v>96</v>
      </c>
      <c r="W37" s="13"/>
      <c r="X37" s="223" t="s">
        <v>96</v>
      </c>
      <c r="Y37" s="230">
        <f>'OF_escolaridade (13)'!AB37/'OF_escolaridade (13)'!AG37</f>
        <v>2.0833333333333332E-2</v>
      </c>
      <c r="Z37" s="230" t="s">
        <v>96</v>
      </c>
      <c r="AA37" s="230">
        <f>'OF_escolaridade (13)'!AD37/'OF_escolaridade (13)'!AG37</f>
        <v>0.13541666666666666</v>
      </c>
      <c r="AB37" s="230">
        <f>'OF_escolaridade (13)'!AE37/'OF_escolaridade (13)'!AG37</f>
        <v>0.35416666666666669</v>
      </c>
      <c r="AC37" s="224">
        <f>'OF_escolaridade (13)'!AF37/'OF_escolaridade (13)'!AG37</f>
        <v>0.48958333333333331</v>
      </c>
    </row>
    <row r="38" spans="2:29">
      <c r="B38" s="43" t="s">
        <v>61</v>
      </c>
      <c r="C38" s="213" t="s">
        <v>96</v>
      </c>
      <c r="D38" s="214" t="s">
        <v>96</v>
      </c>
      <c r="E38" s="214" t="s">
        <v>96</v>
      </c>
      <c r="F38" s="214" t="s">
        <v>96</v>
      </c>
      <c r="G38" s="214" t="s">
        <v>96</v>
      </c>
      <c r="H38" s="162" t="s">
        <v>96</v>
      </c>
      <c r="I38" s="13"/>
      <c r="J38" s="213" t="s">
        <v>96</v>
      </c>
      <c r="K38" s="214" t="s">
        <v>96</v>
      </c>
      <c r="L38" s="214" t="s">
        <v>96</v>
      </c>
      <c r="M38" s="214" t="s">
        <v>96</v>
      </c>
      <c r="N38" s="214" t="s">
        <v>96</v>
      </c>
      <c r="O38" s="162" t="s">
        <v>96</v>
      </c>
      <c r="P38" s="16"/>
      <c r="Q38" s="213" t="s">
        <v>96</v>
      </c>
      <c r="R38" s="214" t="s">
        <v>96</v>
      </c>
      <c r="S38" s="214" t="s">
        <v>96</v>
      </c>
      <c r="T38" s="214" t="s">
        <v>96</v>
      </c>
      <c r="U38" s="214" t="s">
        <v>96</v>
      </c>
      <c r="V38" s="162" t="s">
        <v>96</v>
      </c>
      <c r="W38" s="13"/>
      <c r="X38" s="223">
        <f>'OF_escolaridade (13)'!AA38/'OF_escolaridade (13)'!AG38</f>
        <v>5.2631578947368418E-2</v>
      </c>
      <c r="Y38" s="230">
        <f>'OF_escolaridade (13)'!AB38/'OF_escolaridade (13)'!AG38</f>
        <v>7.8947368421052627E-2</v>
      </c>
      <c r="Z38" s="230">
        <f>'OF_escolaridade (13)'!AC38/'OF_escolaridade (13)'!AG38</f>
        <v>0.15789473684210525</v>
      </c>
      <c r="AA38" s="230">
        <f>'OF_escolaridade (13)'!AD38/'OF_escolaridade (13)'!AG38</f>
        <v>0.10526315789473684</v>
      </c>
      <c r="AB38" s="230">
        <f>'OF_escolaridade (13)'!AE38/'OF_escolaridade (13)'!AG38</f>
        <v>0.34210526315789475</v>
      </c>
      <c r="AC38" s="224">
        <f>'OF_escolaridade (13)'!AF38/'OF_escolaridade (13)'!AG38</f>
        <v>0.26315789473684209</v>
      </c>
    </row>
    <row r="39" spans="2:29">
      <c r="B39" s="43" t="s">
        <v>62</v>
      </c>
      <c r="C39" s="213" t="s">
        <v>96</v>
      </c>
      <c r="D39" s="214" t="s">
        <v>96</v>
      </c>
      <c r="E39" s="214" t="s">
        <v>96</v>
      </c>
      <c r="F39" s="214" t="s">
        <v>96</v>
      </c>
      <c r="G39" s="214" t="s">
        <v>96</v>
      </c>
      <c r="H39" s="162" t="s">
        <v>96</v>
      </c>
      <c r="I39" s="13"/>
      <c r="J39" s="213" t="s">
        <v>96</v>
      </c>
      <c r="K39" s="214" t="s">
        <v>96</v>
      </c>
      <c r="L39" s="214" t="s">
        <v>96</v>
      </c>
      <c r="M39" s="214" t="s">
        <v>96</v>
      </c>
      <c r="N39" s="214" t="s">
        <v>96</v>
      </c>
      <c r="O39" s="162" t="s">
        <v>96</v>
      </c>
      <c r="P39" s="16"/>
      <c r="Q39" s="213" t="s">
        <v>96</v>
      </c>
      <c r="R39" s="214" t="s">
        <v>96</v>
      </c>
      <c r="S39" s="214" t="s">
        <v>96</v>
      </c>
      <c r="T39" s="214" t="s">
        <v>96</v>
      </c>
      <c r="U39" s="214" t="s">
        <v>96</v>
      </c>
      <c r="V39" s="162" t="s">
        <v>96</v>
      </c>
      <c r="W39" s="13"/>
      <c r="X39" s="223">
        <f>'OF_escolaridade (13)'!AA39/'OF_escolaridade (13)'!AG39</f>
        <v>3.1007751937984496E-2</v>
      </c>
      <c r="Y39" s="230">
        <f>'OF_escolaridade (13)'!AB39/'OF_escolaridade (13)'!AG39</f>
        <v>6.9767441860465115E-2</v>
      </c>
      <c r="Z39" s="230">
        <f>'OF_escolaridade (13)'!AC39/'OF_escolaridade (13)'!AG39</f>
        <v>6.9767441860465115E-2</v>
      </c>
      <c r="AA39" s="230">
        <f>'OF_escolaridade (13)'!AD39/'OF_escolaridade (13)'!AG39</f>
        <v>0.15503875968992248</v>
      </c>
      <c r="AB39" s="230">
        <f>'OF_escolaridade (13)'!AE39/'OF_escolaridade (13)'!AG39</f>
        <v>0.33333333333333331</v>
      </c>
      <c r="AC39" s="224">
        <f>'OF_escolaridade (13)'!AF39/'OF_escolaridade (13)'!AG39</f>
        <v>0.34108527131782945</v>
      </c>
    </row>
    <row r="40" spans="2:29">
      <c r="B40" s="43" t="s">
        <v>63</v>
      </c>
      <c r="C40" s="213" t="s">
        <v>96</v>
      </c>
      <c r="D40" s="214" t="s">
        <v>96</v>
      </c>
      <c r="E40" s="214" t="s">
        <v>96</v>
      </c>
      <c r="F40" s="214" t="s">
        <v>96</v>
      </c>
      <c r="G40" s="214" t="s">
        <v>96</v>
      </c>
      <c r="H40" s="162" t="s">
        <v>96</v>
      </c>
      <c r="I40" s="13"/>
      <c r="J40" s="213" t="s">
        <v>96</v>
      </c>
      <c r="K40" s="214" t="s">
        <v>96</v>
      </c>
      <c r="L40" s="214" t="s">
        <v>96</v>
      </c>
      <c r="M40" s="214" t="s">
        <v>96</v>
      </c>
      <c r="N40" s="214" t="s">
        <v>96</v>
      </c>
      <c r="O40" s="162" t="s">
        <v>96</v>
      </c>
      <c r="P40" s="15"/>
      <c r="Q40" s="213" t="s">
        <v>96</v>
      </c>
      <c r="R40" s="214" t="s">
        <v>96</v>
      </c>
      <c r="S40" s="214" t="s">
        <v>96</v>
      </c>
      <c r="T40" s="214" t="s">
        <v>96</v>
      </c>
      <c r="U40" s="214" t="s">
        <v>96</v>
      </c>
      <c r="V40" s="162" t="s">
        <v>96</v>
      </c>
      <c r="W40" s="13"/>
      <c r="X40" s="223" t="s">
        <v>96</v>
      </c>
      <c r="Y40" s="230">
        <f>'OF_escolaridade (13)'!AB40/'OF_escolaridade (13)'!AG40</f>
        <v>0.13953488372093023</v>
      </c>
      <c r="Z40" s="230">
        <f>'OF_escolaridade (13)'!AC40/'OF_escolaridade (13)'!AG40</f>
        <v>6.9767441860465115E-2</v>
      </c>
      <c r="AA40" s="230">
        <f>'OF_escolaridade (13)'!AD40/'OF_escolaridade (13)'!AG40</f>
        <v>0.27906976744186046</v>
      </c>
      <c r="AB40" s="230">
        <f>'OF_escolaridade (13)'!AE40/'OF_escolaridade (13)'!AG40</f>
        <v>0.16279069767441862</v>
      </c>
      <c r="AC40" s="224">
        <f>'OF_escolaridade (13)'!AF40/'OF_escolaridade (13)'!AG40</f>
        <v>0.34883720930232559</v>
      </c>
    </row>
    <row r="41" spans="2:29">
      <c r="B41" s="43" t="s">
        <v>64</v>
      </c>
      <c r="C41" s="213" t="s">
        <v>96</v>
      </c>
      <c r="D41" s="214" t="s">
        <v>96</v>
      </c>
      <c r="E41" s="214" t="s">
        <v>96</v>
      </c>
      <c r="F41" s="214" t="s">
        <v>96</v>
      </c>
      <c r="G41" s="214" t="s">
        <v>96</v>
      </c>
      <c r="H41" s="162" t="s">
        <v>96</v>
      </c>
      <c r="I41" s="13"/>
      <c r="J41" s="213" t="s">
        <v>96</v>
      </c>
      <c r="K41" s="214" t="s">
        <v>96</v>
      </c>
      <c r="L41" s="214" t="s">
        <v>96</v>
      </c>
      <c r="M41" s="214" t="s">
        <v>96</v>
      </c>
      <c r="N41" s="214" t="s">
        <v>96</v>
      </c>
      <c r="O41" s="162" t="s">
        <v>96</v>
      </c>
      <c r="P41" s="15"/>
      <c r="Q41" s="213" t="s">
        <v>96</v>
      </c>
      <c r="R41" s="214" t="s">
        <v>96</v>
      </c>
      <c r="S41" s="214" t="s">
        <v>96</v>
      </c>
      <c r="T41" s="214" t="s">
        <v>96</v>
      </c>
      <c r="U41" s="214" t="s">
        <v>96</v>
      </c>
      <c r="V41" s="162" t="s">
        <v>96</v>
      </c>
      <c r="W41" s="13"/>
      <c r="X41" s="223" t="s">
        <v>96</v>
      </c>
      <c r="Y41" s="230">
        <f>'OF_escolaridade (13)'!AB41/'OF_escolaridade (13)'!AG41</f>
        <v>0.25</v>
      </c>
      <c r="Z41" s="230" t="s">
        <v>96</v>
      </c>
      <c r="AA41" s="230">
        <f>'OF_escolaridade (13)'!AD41/'OF_escolaridade (13)'!AG41</f>
        <v>0.25</v>
      </c>
      <c r="AB41" s="230">
        <f>'OF_escolaridade (13)'!AE41/'OF_escolaridade (13)'!AG41</f>
        <v>0.25</v>
      </c>
      <c r="AC41" s="224">
        <f>'OF_escolaridade (13)'!AF41/'OF_escolaridade (13)'!AG41</f>
        <v>0.25</v>
      </c>
    </row>
    <row r="42" spans="2:29">
      <c r="B42" s="43" t="s">
        <v>65</v>
      </c>
      <c r="C42" s="213" t="s">
        <v>96</v>
      </c>
      <c r="D42" s="214" t="s">
        <v>96</v>
      </c>
      <c r="E42" s="214" t="s">
        <v>96</v>
      </c>
      <c r="F42" s="214" t="s">
        <v>96</v>
      </c>
      <c r="G42" s="214" t="s">
        <v>96</v>
      </c>
      <c r="H42" s="162" t="s">
        <v>96</v>
      </c>
      <c r="I42" s="13"/>
      <c r="J42" s="213" t="s">
        <v>96</v>
      </c>
      <c r="K42" s="214" t="s">
        <v>96</v>
      </c>
      <c r="L42" s="214" t="s">
        <v>96</v>
      </c>
      <c r="M42" s="214" t="s">
        <v>96</v>
      </c>
      <c r="N42" s="214" t="s">
        <v>96</v>
      </c>
      <c r="O42" s="162" t="s">
        <v>96</v>
      </c>
      <c r="P42" s="15"/>
      <c r="Q42" s="213" t="s">
        <v>96</v>
      </c>
      <c r="R42" s="214" t="s">
        <v>96</v>
      </c>
      <c r="S42" s="214" t="s">
        <v>96</v>
      </c>
      <c r="T42" s="214" t="s">
        <v>96</v>
      </c>
      <c r="U42" s="214" t="s">
        <v>96</v>
      </c>
      <c r="V42" s="162" t="s">
        <v>96</v>
      </c>
      <c r="W42" s="13"/>
      <c r="X42" s="223">
        <f>'OF_escolaridade (13)'!AA42/'OF_escolaridade (13)'!AG42</f>
        <v>2.7777777777777776E-2</v>
      </c>
      <c r="Y42" s="230">
        <f>'OF_escolaridade (13)'!AB42/'OF_escolaridade (13)'!AG42</f>
        <v>5.5555555555555552E-2</v>
      </c>
      <c r="Z42" s="230">
        <f>'OF_escolaridade (13)'!AC42/'OF_escolaridade (13)'!AG42</f>
        <v>8.3333333333333329E-2</v>
      </c>
      <c r="AA42" s="230">
        <f>'OF_escolaridade (13)'!AD42/'OF_escolaridade (13)'!AG42</f>
        <v>0.25</v>
      </c>
      <c r="AB42" s="230">
        <f>'OF_escolaridade (13)'!AE42/'OF_escolaridade (13)'!AG42</f>
        <v>0.25</v>
      </c>
      <c r="AC42" s="224">
        <f>'OF_escolaridade (13)'!AF42/'OF_escolaridade (13)'!AG42</f>
        <v>0.33333333333333331</v>
      </c>
    </row>
    <row r="43" spans="2:29">
      <c r="B43" s="43" t="s">
        <v>66</v>
      </c>
      <c r="C43" s="213" t="s">
        <v>96</v>
      </c>
      <c r="D43" s="214" t="s">
        <v>96</v>
      </c>
      <c r="E43" s="214" t="s">
        <v>96</v>
      </c>
      <c r="F43" s="214" t="s">
        <v>96</v>
      </c>
      <c r="G43" s="214" t="s">
        <v>96</v>
      </c>
      <c r="H43" s="162" t="s">
        <v>96</v>
      </c>
      <c r="I43" s="13"/>
      <c r="J43" s="213" t="s">
        <v>96</v>
      </c>
      <c r="K43" s="214" t="s">
        <v>96</v>
      </c>
      <c r="L43" s="214" t="s">
        <v>96</v>
      </c>
      <c r="M43" s="214" t="s">
        <v>96</v>
      </c>
      <c r="N43" s="214" t="s">
        <v>96</v>
      </c>
      <c r="O43" s="162" t="s">
        <v>96</v>
      </c>
      <c r="P43" s="15"/>
      <c r="Q43" s="213" t="s">
        <v>96</v>
      </c>
      <c r="R43" s="214" t="s">
        <v>96</v>
      </c>
      <c r="S43" s="214" t="s">
        <v>96</v>
      </c>
      <c r="T43" s="214" t="s">
        <v>96</v>
      </c>
      <c r="U43" s="214" t="s">
        <v>96</v>
      </c>
      <c r="V43" s="162" t="s">
        <v>96</v>
      </c>
      <c r="W43" s="13"/>
      <c r="X43" s="223" t="s">
        <v>96</v>
      </c>
      <c r="Y43" s="230">
        <f>'OF_escolaridade (13)'!AB43/'OF_escolaridade (13)'!AG43</f>
        <v>5.8823529411764705E-2</v>
      </c>
      <c r="Z43" s="230">
        <f>'OF_escolaridade (13)'!AC43/'OF_escolaridade (13)'!AG43</f>
        <v>8.8235294117647065E-2</v>
      </c>
      <c r="AA43" s="230">
        <f>'OF_escolaridade (13)'!AD43/'OF_escolaridade (13)'!AG43</f>
        <v>0.20588235294117646</v>
      </c>
      <c r="AB43" s="230">
        <f>'OF_escolaridade (13)'!AE43/'OF_escolaridade (13)'!AG43</f>
        <v>0.44117647058823528</v>
      </c>
      <c r="AC43" s="224">
        <f>'OF_escolaridade (13)'!AF43/'OF_escolaridade (13)'!AG43</f>
        <v>0.20588235294117646</v>
      </c>
    </row>
    <row r="44" spans="2:29">
      <c r="B44" s="43" t="s">
        <v>67</v>
      </c>
      <c r="C44" s="213" t="s">
        <v>96</v>
      </c>
      <c r="D44" s="214" t="s">
        <v>96</v>
      </c>
      <c r="E44" s="214" t="s">
        <v>96</v>
      </c>
      <c r="F44" s="214" t="s">
        <v>96</v>
      </c>
      <c r="G44" s="214" t="s">
        <v>96</v>
      </c>
      <c r="H44" s="162" t="s">
        <v>96</v>
      </c>
      <c r="I44" s="13"/>
      <c r="J44" s="213" t="s">
        <v>96</v>
      </c>
      <c r="K44" s="214" t="s">
        <v>96</v>
      </c>
      <c r="L44" s="214" t="s">
        <v>96</v>
      </c>
      <c r="M44" s="214" t="s">
        <v>96</v>
      </c>
      <c r="N44" s="214" t="s">
        <v>96</v>
      </c>
      <c r="O44" s="162" t="s">
        <v>96</v>
      </c>
      <c r="P44" s="15"/>
      <c r="Q44" s="213" t="s">
        <v>96</v>
      </c>
      <c r="R44" s="214" t="s">
        <v>96</v>
      </c>
      <c r="S44" s="214" t="s">
        <v>96</v>
      </c>
      <c r="T44" s="214" t="s">
        <v>96</v>
      </c>
      <c r="U44" s="214" t="s">
        <v>96</v>
      </c>
      <c r="V44" s="162" t="s">
        <v>96</v>
      </c>
      <c r="W44" s="13"/>
      <c r="X44" s="223" t="s">
        <v>96</v>
      </c>
      <c r="Y44" s="230" t="s">
        <v>96</v>
      </c>
      <c r="Z44" s="230">
        <f>'OF_escolaridade (13)'!AC44/'OF_escolaridade (13)'!AG44</f>
        <v>2.4390243902439025E-2</v>
      </c>
      <c r="AA44" s="230">
        <f>'OF_escolaridade (13)'!AD44/'OF_escolaridade (13)'!AG44</f>
        <v>0.14634146341463414</v>
      </c>
      <c r="AB44" s="230">
        <f>'OF_escolaridade (13)'!AE44/'OF_escolaridade (13)'!AG44</f>
        <v>0.24390243902439024</v>
      </c>
      <c r="AC44" s="224">
        <f>'OF_escolaridade (13)'!AF44/'OF_escolaridade (13)'!AG44</f>
        <v>0.58536585365853655</v>
      </c>
    </row>
    <row r="45" spans="2:29">
      <c r="B45" s="43" t="s">
        <v>68</v>
      </c>
      <c r="C45" s="213" t="s">
        <v>96</v>
      </c>
      <c r="D45" s="214" t="s">
        <v>96</v>
      </c>
      <c r="E45" s="214" t="s">
        <v>96</v>
      </c>
      <c r="F45" s="214" t="s">
        <v>96</v>
      </c>
      <c r="G45" s="214" t="s">
        <v>96</v>
      </c>
      <c r="H45" s="162" t="s">
        <v>96</v>
      </c>
      <c r="I45" s="13"/>
      <c r="J45" s="213" t="s">
        <v>96</v>
      </c>
      <c r="K45" s="214" t="s">
        <v>96</v>
      </c>
      <c r="L45" s="214" t="s">
        <v>96</v>
      </c>
      <c r="M45" s="214" t="s">
        <v>96</v>
      </c>
      <c r="N45" s="214" t="s">
        <v>96</v>
      </c>
      <c r="O45" s="162" t="s">
        <v>96</v>
      </c>
      <c r="P45" s="15"/>
      <c r="Q45" s="213" t="s">
        <v>96</v>
      </c>
      <c r="R45" s="214" t="s">
        <v>96</v>
      </c>
      <c r="S45" s="214" t="s">
        <v>96</v>
      </c>
      <c r="T45" s="214" t="s">
        <v>96</v>
      </c>
      <c r="U45" s="214" t="s">
        <v>96</v>
      </c>
      <c r="V45" s="162" t="s">
        <v>96</v>
      </c>
      <c r="W45" s="13"/>
      <c r="X45" s="223" t="s">
        <v>96</v>
      </c>
      <c r="Y45" s="230" t="s">
        <v>96</v>
      </c>
      <c r="Z45" s="230">
        <f>'OF_escolaridade (13)'!AC45/'OF_escolaridade (13)'!AG45</f>
        <v>0.2857142857142857</v>
      </c>
      <c r="AA45" s="230">
        <f>'OF_escolaridade (13)'!AD45/'OF_escolaridade (13)'!AG45</f>
        <v>0.14285714285714285</v>
      </c>
      <c r="AB45" s="230">
        <f>'OF_escolaridade (13)'!AE45/'OF_escolaridade (13)'!AG45</f>
        <v>0.42857142857142855</v>
      </c>
      <c r="AC45" s="224">
        <f>'OF_escolaridade (13)'!AF45/'OF_escolaridade (13)'!AG45</f>
        <v>0.14285714285714285</v>
      </c>
    </row>
    <row r="46" spans="2:29">
      <c r="B46" s="43" t="s">
        <v>69</v>
      </c>
      <c r="C46" s="213" t="s">
        <v>96</v>
      </c>
      <c r="D46" s="214" t="s">
        <v>96</v>
      </c>
      <c r="E46" s="214" t="s">
        <v>96</v>
      </c>
      <c r="F46" s="214" t="s">
        <v>96</v>
      </c>
      <c r="G46" s="214" t="s">
        <v>96</v>
      </c>
      <c r="H46" s="162" t="s">
        <v>96</v>
      </c>
      <c r="I46" s="13"/>
      <c r="J46" s="213" t="s">
        <v>96</v>
      </c>
      <c r="K46" s="214" t="s">
        <v>96</v>
      </c>
      <c r="L46" s="214" t="s">
        <v>96</v>
      </c>
      <c r="M46" s="214" t="s">
        <v>96</v>
      </c>
      <c r="N46" s="214" t="s">
        <v>96</v>
      </c>
      <c r="O46" s="162" t="s">
        <v>96</v>
      </c>
      <c r="P46" s="16"/>
      <c r="Q46" s="213" t="s">
        <v>96</v>
      </c>
      <c r="R46" s="214" t="s">
        <v>96</v>
      </c>
      <c r="S46" s="214" t="s">
        <v>96</v>
      </c>
      <c r="T46" s="214" t="s">
        <v>96</v>
      </c>
      <c r="U46" s="214" t="s">
        <v>96</v>
      </c>
      <c r="V46" s="162" t="s">
        <v>96</v>
      </c>
      <c r="W46" s="13"/>
      <c r="X46" s="223" t="s">
        <v>96</v>
      </c>
      <c r="Y46" s="230">
        <f>'OF_escolaridade (13)'!AB46/'OF_escolaridade (13)'!AG46</f>
        <v>1.9607843137254902E-2</v>
      </c>
      <c r="Z46" s="230">
        <f>'OF_escolaridade (13)'!AC46/'OF_escolaridade (13)'!AG46</f>
        <v>3.9215686274509803E-2</v>
      </c>
      <c r="AA46" s="230">
        <f>'OF_escolaridade (13)'!AD46/'OF_escolaridade (13)'!AG46</f>
        <v>0.23529411764705882</v>
      </c>
      <c r="AB46" s="230">
        <f>'OF_escolaridade (13)'!AE46/'OF_escolaridade (13)'!AG46</f>
        <v>0.33333333333333331</v>
      </c>
      <c r="AC46" s="224">
        <f>'OF_escolaridade (13)'!AF46/'OF_escolaridade (13)'!AG46</f>
        <v>0.37254901960784315</v>
      </c>
    </row>
    <row r="47" spans="2:29">
      <c r="B47" s="43" t="s">
        <v>70</v>
      </c>
      <c r="C47" s="213" t="s">
        <v>96</v>
      </c>
      <c r="D47" s="214" t="s">
        <v>96</v>
      </c>
      <c r="E47" s="214" t="s">
        <v>96</v>
      </c>
      <c r="F47" s="214" t="s">
        <v>96</v>
      </c>
      <c r="G47" s="214" t="s">
        <v>96</v>
      </c>
      <c r="H47" s="162" t="s">
        <v>96</v>
      </c>
      <c r="I47" s="13"/>
      <c r="J47" s="213" t="s">
        <v>96</v>
      </c>
      <c r="K47" s="214" t="s">
        <v>96</v>
      </c>
      <c r="L47" s="214" t="s">
        <v>96</v>
      </c>
      <c r="M47" s="214" t="s">
        <v>96</v>
      </c>
      <c r="N47" s="214" t="s">
        <v>96</v>
      </c>
      <c r="O47" s="162" t="s">
        <v>96</v>
      </c>
      <c r="P47" s="16"/>
      <c r="Q47" s="213" t="s">
        <v>96</v>
      </c>
      <c r="R47" s="214" t="s">
        <v>96</v>
      </c>
      <c r="S47" s="214" t="s">
        <v>96</v>
      </c>
      <c r="T47" s="214" t="s">
        <v>96</v>
      </c>
      <c r="U47" s="214" t="s">
        <v>96</v>
      </c>
      <c r="V47" s="162" t="s">
        <v>96</v>
      </c>
      <c r="W47" s="13"/>
      <c r="X47" s="223">
        <f>'OF_escolaridade (13)'!AA47/'OF_escolaridade (13)'!AG47</f>
        <v>3.0303030303030304E-2</v>
      </c>
      <c r="Y47" s="230">
        <f>'OF_escolaridade (13)'!AB47/'OF_escolaridade (13)'!AG47</f>
        <v>8.5399449035812675E-2</v>
      </c>
      <c r="Z47" s="230">
        <f>'OF_escolaridade (13)'!AC47/'OF_escolaridade (13)'!AG47</f>
        <v>0.14325068870523416</v>
      </c>
      <c r="AA47" s="230">
        <f>'OF_escolaridade (13)'!AD47/'OF_escolaridade (13)'!AG47</f>
        <v>0.22589531680440772</v>
      </c>
      <c r="AB47" s="230">
        <f>'OF_escolaridade (13)'!AE47/'OF_escolaridade (13)'!AG47</f>
        <v>0.256198347107438</v>
      </c>
      <c r="AC47" s="224">
        <f>'OF_escolaridade (13)'!AF47/'OF_escolaridade (13)'!AG47</f>
        <v>0.25895316804407714</v>
      </c>
    </row>
    <row r="48" spans="2:29">
      <c r="B48" s="43" t="s">
        <v>71</v>
      </c>
      <c r="C48" s="213" t="s">
        <v>96</v>
      </c>
      <c r="D48" s="214" t="s">
        <v>96</v>
      </c>
      <c r="E48" s="214" t="s">
        <v>96</v>
      </c>
      <c r="F48" s="214" t="s">
        <v>96</v>
      </c>
      <c r="G48" s="214" t="s">
        <v>96</v>
      </c>
      <c r="H48" s="162" t="s">
        <v>96</v>
      </c>
      <c r="I48" s="13"/>
      <c r="J48" s="213" t="s">
        <v>96</v>
      </c>
      <c r="K48" s="214" t="s">
        <v>96</v>
      </c>
      <c r="L48" s="214" t="s">
        <v>96</v>
      </c>
      <c r="M48" s="214" t="s">
        <v>96</v>
      </c>
      <c r="N48" s="214" t="s">
        <v>96</v>
      </c>
      <c r="O48" s="162" t="s">
        <v>96</v>
      </c>
      <c r="P48" s="15"/>
      <c r="Q48" s="213" t="s">
        <v>96</v>
      </c>
      <c r="R48" s="214" t="s">
        <v>96</v>
      </c>
      <c r="S48" s="214" t="s">
        <v>96</v>
      </c>
      <c r="T48" s="214" t="s">
        <v>96</v>
      </c>
      <c r="U48" s="214" t="s">
        <v>96</v>
      </c>
      <c r="V48" s="162" t="s">
        <v>96</v>
      </c>
      <c r="W48" s="13"/>
      <c r="X48" s="223" t="s">
        <v>96</v>
      </c>
      <c r="Y48" s="230" t="s">
        <v>96</v>
      </c>
      <c r="Z48" s="230" t="s">
        <v>96</v>
      </c>
      <c r="AA48" s="230" t="s">
        <v>96</v>
      </c>
      <c r="AB48" s="230">
        <f>'OF_escolaridade (13)'!AE48/'OF_escolaridade (13)'!AG48</f>
        <v>0.75</v>
      </c>
      <c r="AC48" s="224">
        <f>'OF_escolaridade (13)'!AF48/'OF_escolaridade (13)'!AG48</f>
        <v>0.25</v>
      </c>
    </row>
    <row r="49" spans="1:29">
      <c r="B49" s="43" t="s">
        <v>72</v>
      </c>
      <c r="C49" s="213" t="s">
        <v>96</v>
      </c>
      <c r="D49" s="214" t="s">
        <v>96</v>
      </c>
      <c r="E49" s="214" t="s">
        <v>96</v>
      </c>
      <c r="F49" s="214" t="s">
        <v>96</v>
      </c>
      <c r="G49" s="214" t="s">
        <v>96</v>
      </c>
      <c r="H49" s="162" t="s">
        <v>96</v>
      </c>
      <c r="I49" s="13"/>
      <c r="J49" s="213" t="s">
        <v>96</v>
      </c>
      <c r="K49" s="214" t="s">
        <v>96</v>
      </c>
      <c r="L49" s="214" t="s">
        <v>96</v>
      </c>
      <c r="M49" s="214" t="s">
        <v>96</v>
      </c>
      <c r="N49" s="214" t="s">
        <v>96</v>
      </c>
      <c r="O49" s="162" t="s">
        <v>96</v>
      </c>
      <c r="P49" s="16"/>
      <c r="Q49" s="213" t="s">
        <v>96</v>
      </c>
      <c r="R49" s="214" t="s">
        <v>96</v>
      </c>
      <c r="S49" s="214" t="s">
        <v>96</v>
      </c>
      <c r="T49" s="214" t="s">
        <v>96</v>
      </c>
      <c r="U49" s="214" t="s">
        <v>96</v>
      </c>
      <c r="V49" s="162" t="s">
        <v>96</v>
      </c>
      <c r="W49" s="13"/>
      <c r="X49" s="223">
        <f>'OF_escolaridade (13)'!AA49/'OF_escolaridade (13)'!AG49</f>
        <v>1.2987012987012988E-2</v>
      </c>
      <c r="Y49" s="230">
        <f>'OF_escolaridade (13)'!AB49/'OF_escolaridade (13)'!AG49</f>
        <v>2.5974025974025976E-2</v>
      </c>
      <c r="Z49" s="230">
        <f>'OF_escolaridade (13)'!AC49/'OF_escolaridade (13)'!AG49</f>
        <v>0.16883116883116883</v>
      </c>
      <c r="AA49" s="230">
        <f>'OF_escolaridade (13)'!AD49/'OF_escolaridade (13)'!AG49</f>
        <v>0.23376623376623376</v>
      </c>
      <c r="AB49" s="230">
        <f>'OF_escolaridade (13)'!AE49/'OF_escolaridade (13)'!AG49</f>
        <v>0.27272727272727271</v>
      </c>
      <c r="AC49" s="224">
        <f>'OF_escolaridade (13)'!AF49/'OF_escolaridade (13)'!AG49</f>
        <v>0.2857142857142857</v>
      </c>
    </row>
    <row r="50" spans="1:29">
      <c r="B50" s="43" t="s">
        <v>73</v>
      </c>
      <c r="C50" s="213" t="s">
        <v>96</v>
      </c>
      <c r="D50" s="214" t="s">
        <v>96</v>
      </c>
      <c r="E50" s="214" t="s">
        <v>96</v>
      </c>
      <c r="F50" s="214" t="s">
        <v>96</v>
      </c>
      <c r="G50" s="214" t="s">
        <v>96</v>
      </c>
      <c r="H50" s="162" t="s">
        <v>96</v>
      </c>
      <c r="I50" s="13"/>
      <c r="J50" s="213" t="s">
        <v>96</v>
      </c>
      <c r="K50" s="214" t="s">
        <v>96</v>
      </c>
      <c r="L50" s="214" t="s">
        <v>96</v>
      </c>
      <c r="M50" s="214" t="s">
        <v>96</v>
      </c>
      <c r="N50" s="214" t="s">
        <v>96</v>
      </c>
      <c r="O50" s="162" t="s">
        <v>96</v>
      </c>
      <c r="P50" s="16"/>
      <c r="Q50" s="213" t="s">
        <v>96</v>
      </c>
      <c r="R50" s="214" t="s">
        <v>96</v>
      </c>
      <c r="S50" s="214" t="s">
        <v>96</v>
      </c>
      <c r="T50" s="214" t="s">
        <v>96</v>
      </c>
      <c r="U50" s="214" t="s">
        <v>96</v>
      </c>
      <c r="V50" s="162" t="s">
        <v>96</v>
      </c>
      <c r="W50" s="13"/>
      <c r="X50" s="223" t="s">
        <v>96</v>
      </c>
      <c r="Y50" s="230">
        <f>'OF_escolaridade (13)'!AB50/'OF_escolaridade (13)'!AG50</f>
        <v>9.0909090909090912E-2</v>
      </c>
      <c r="Z50" s="230">
        <f>'OF_escolaridade (13)'!AC50/'OF_escolaridade (13)'!AG50</f>
        <v>4.5454545454545456E-2</v>
      </c>
      <c r="AA50" s="230">
        <f>'OF_escolaridade (13)'!AD50/'OF_escolaridade (13)'!AG50</f>
        <v>0.22727272727272727</v>
      </c>
      <c r="AB50" s="230">
        <f>'OF_escolaridade (13)'!AE50/'OF_escolaridade (13)'!AG50</f>
        <v>0.36363636363636365</v>
      </c>
      <c r="AC50" s="224">
        <f>'OF_escolaridade (13)'!AF50/'OF_escolaridade (13)'!AG50</f>
        <v>0.27272727272727271</v>
      </c>
    </row>
    <row r="51" spans="1:29">
      <c r="B51" s="43" t="s">
        <v>74</v>
      </c>
      <c r="C51" s="213" t="s">
        <v>96</v>
      </c>
      <c r="D51" s="214" t="s">
        <v>96</v>
      </c>
      <c r="E51" s="214" t="s">
        <v>96</v>
      </c>
      <c r="F51" s="214" t="s">
        <v>96</v>
      </c>
      <c r="G51" s="214" t="s">
        <v>96</v>
      </c>
      <c r="H51" s="162" t="s">
        <v>96</v>
      </c>
      <c r="I51" s="13"/>
      <c r="J51" s="213" t="s">
        <v>96</v>
      </c>
      <c r="K51" s="214" t="s">
        <v>96</v>
      </c>
      <c r="L51" s="214" t="s">
        <v>96</v>
      </c>
      <c r="M51" s="214" t="s">
        <v>96</v>
      </c>
      <c r="N51" s="214" t="s">
        <v>96</v>
      </c>
      <c r="O51" s="162" t="s">
        <v>96</v>
      </c>
      <c r="P51" s="15"/>
      <c r="Q51" s="213" t="s">
        <v>96</v>
      </c>
      <c r="R51" s="214" t="s">
        <v>96</v>
      </c>
      <c r="S51" s="214" t="s">
        <v>96</v>
      </c>
      <c r="T51" s="214" t="s">
        <v>96</v>
      </c>
      <c r="U51" s="214" t="s">
        <v>96</v>
      </c>
      <c r="V51" s="162" t="s">
        <v>96</v>
      </c>
      <c r="W51" s="13"/>
      <c r="X51" s="223" t="s">
        <v>96</v>
      </c>
      <c r="Y51" s="230">
        <f>'OF_escolaridade (13)'!AB51/'OF_escolaridade (13)'!AG51</f>
        <v>0.1388888888888889</v>
      </c>
      <c r="Z51" s="230">
        <f>'OF_escolaridade (13)'!AC51/'OF_escolaridade (13)'!AG51</f>
        <v>8.3333333333333329E-2</v>
      </c>
      <c r="AA51" s="230">
        <f>'OF_escolaridade (13)'!AD51/'OF_escolaridade (13)'!AG51</f>
        <v>0.22222222222222221</v>
      </c>
      <c r="AB51" s="230">
        <f>'OF_escolaridade (13)'!AE51/'OF_escolaridade (13)'!AG51</f>
        <v>0.22222222222222221</v>
      </c>
      <c r="AC51" s="224">
        <f>'OF_escolaridade (13)'!AF51/'OF_escolaridade (13)'!AG51</f>
        <v>0.33333333333333331</v>
      </c>
    </row>
    <row r="52" spans="1:29">
      <c r="B52" s="43" t="s">
        <v>75</v>
      </c>
      <c r="C52" s="213" t="s">
        <v>96</v>
      </c>
      <c r="D52" s="214" t="s">
        <v>96</v>
      </c>
      <c r="E52" s="214" t="s">
        <v>96</v>
      </c>
      <c r="F52" s="214" t="s">
        <v>96</v>
      </c>
      <c r="G52" s="214" t="s">
        <v>96</v>
      </c>
      <c r="H52" s="162" t="s">
        <v>96</v>
      </c>
      <c r="I52" s="13"/>
      <c r="J52" s="213" t="s">
        <v>96</v>
      </c>
      <c r="K52" s="214" t="s">
        <v>96</v>
      </c>
      <c r="L52" s="214" t="s">
        <v>96</v>
      </c>
      <c r="M52" s="214" t="s">
        <v>96</v>
      </c>
      <c r="N52" s="214" t="s">
        <v>96</v>
      </c>
      <c r="O52" s="162" t="s">
        <v>96</v>
      </c>
      <c r="P52" s="16"/>
      <c r="Q52" s="213" t="s">
        <v>96</v>
      </c>
      <c r="R52" s="214" t="s">
        <v>96</v>
      </c>
      <c r="S52" s="214" t="s">
        <v>96</v>
      </c>
      <c r="T52" s="214" t="s">
        <v>96</v>
      </c>
      <c r="U52" s="214" t="s">
        <v>96</v>
      </c>
      <c r="V52" s="162" t="s">
        <v>96</v>
      </c>
      <c r="W52" s="13"/>
      <c r="X52" s="223" t="s">
        <v>96</v>
      </c>
      <c r="Y52" s="230" t="s">
        <v>96</v>
      </c>
      <c r="Z52" s="230">
        <f>'OF_escolaridade (13)'!AC52/'OF_escolaridade (13)'!AG52</f>
        <v>0.4</v>
      </c>
      <c r="AA52" s="230">
        <f>'OF_escolaridade (13)'!AD52/'OF_escolaridade (13)'!AG52</f>
        <v>0.3</v>
      </c>
      <c r="AB52" s="230" t="s">
        <v>96</v>
      </c>
      <c r="AC52" s="224">
        <f>'OF_escolaridade (13)'!AF52/'OF_escolaridade (13)'!AG52</f>
        <v>0.3</v>
      </c>
    </row>
    <row r="53" spans="1:29">
      <c r="B53" s="43" t="s">
        <v>76</v>
      </c>
      <c r="C53" s="213" t="s">
        <v>96</v>
      </c>
      <c r="D53" s="214" t="s">
        <v>96</v>
      </c>
      <c r="E53" s="214" t="s">
        <v>96</v>
      </c>
      <c r="F53" s="214" t="s">
        <v>96</v>
      </c>
      <c r="G53" s="214" t="s">
        <v>96</v>
      </c>
      <c r="H53" s="162" t="s">
        <v>96</v>
      </c>
      <c r="I53" s="13"/>
      <c r="J53" s="213" t="s">
        <v>96</v>
      </c>
      <c r="K53" s="214" t="s">
        <v>96</v>
      </c>
      <c r="L53" s="214" t="s">
        <v>96</v>
      </c>
      <c r="M53" s="214" t="s">
        <v>96</v>
      </c>
      <c r="N53" s="214" t="s">
        <v>96</v>
      </c>
      <c r="O53" s="162" t="s">
        <v>96</v>
      </c>
      <c r="P53" s="16"/>
      <c r="Q53" s="213" t="s">
        <v>96</v>
      </c>
      <c r="R53" s="214" t="s">
        <v>96</v>
      </c>
      <c r="S53" s="214" t="s">
        <v>96</v>
      </c>
      <c r="T53" s="214" t="s">
        <v>96</v>
      </c>
      <c r="U53" s="214" t="s">
        <v>96</v>
      </c>
      <c r="V53" s="162" t="s">
        <v>96</v>
      </c>
      <c r="W53" s="13"/>
      <c r="X53" s="223" t="s">
        <v>96</v>
      </c>
      <c r="Y53" s="230">
        <f>'OF_escolaridade (13)'!AB53/'OF_escolaridade (13)'!AG53</f>
        <v>2.7472527472527472E-2</v>
      </c>
      <c r="Z53" s="230">
        <f>'OF_escolaridade (13)'!AC53/'OF_escolaridade (13)'!AG53</f>
        <v>4.9450549450549448E-2</v>
      </c>
      <c r="AA53" s="230">
        <f>'OF_escolaridade (13)'!AD53/'OF_escolaridade (13)'!AG53</f>
        <v>0.18131868131868131</v>
      </c>
      <c r="AB53" s="230">
        <f>'OF_escolaridade (13)'!AE53/'OF_escolaridade (13)'!AG53</f>
        <v>0.14285714285714285</v>
      </c>
      <c r="AC53" s="224">
        <f>'OF_escolaridade (13)'!AF53/'OF_escolaridade (13)'!AG53</f>
        <v>0.59890109890109888</v>
      </c>
    </row>
    <row r="54" spans="1:29">
      <c r="B54" s="43" t="s">
        <v>77</v>
      </c>
      <c r="C54" s="213" t="s">
        <v>96</v>
      </c>
      <c r="D54" s="214" t="s">
        <v>96</v>
      </c>
      <c r="E54" s="214" t="s">
        <v>96</v>
      </c>
      <c r="F54" s="214" t="s">
        <v>96</v>
      </c>
      <c r="G54" s="214" t="s">
        <v>96</v>
      </c>
      <c r="H54" s="162" t="s">
        <v>96</v>
      </c>
      <c r="I54" s="13"/>
      <c r="J54" s="213" t="s">
        <v>96</v>
      </c>
      <c r="K54" s="214" t="s">
        <v>96</v>
      </c>
      <c r="L54" s="214" t="s">
        <v>96</v>
      </c>
      <c r="M54" s="214" t="s">
        <v>96</v>
      </c>
      <c r="N54" s="214" t="s">
        <v>96</v>
      </c>
      <c r="O54" s="162" t="s">
        <v>96</v>
      </c>
      <c r="P54" s="15"/>
      <c r="Q54" s="213" t="s">
        <v>96</v>
      </c>
      <c r="R54" s="214" t="s">
        <v>96</v>
      </c>
      <c r="S54" s="214" t="s">
        <v>96</v>
      </c>
      <c r="T54" s="214" t="s">
        <v>96</v>
      </c>
      <c r="U54" s="214" t="s">
        <v>96</v>
      </c>
      <c r="V54" s="162" t="s">
        <v>96</v>
      </c>
      <c r="W54" s="13"/>
      <c r="X54" s="223" t="s">
        <v>96</v>
      </c>
      <c r="Y54" s="230">
        <f>'OF_escolaridade (13)'!AB54/'OF_escolaridade (13)'!AG54</f>
        <v>3.125E-2</v>
      </c>
      <c r="Z54" s="230" t="s">
        <v>96</v>
      </c>
      <c r="AA54" s="230">
        <f>'OF_escolaridade (13)'!AD54/'OF_escolaridade (13)'!AG54</f>
        <v>0.15625</v>
      </c>
      <c r="AB54" s="230">
        <f>'OF_escolaridade (13)'!AE54/'OF_escolaridade (13)'!AG54</f>
        <v>0.1875</v>
      </c>
      <c r="AC54" s="224">
        <f>'OF_escolaridade (13)'!AF54/'OF_escolaridade (13)'!AG54</f>
        <v>0.625</v>
      </c>
    </row>
    <row r="55" spans="1:29">
      <c r="B55" s="43" t="s">
        <v>78</v>
      </c>
      <c r="C55" s="213" t="s">
        <v>96</v>
      </c>
      <c r="D55" s="214" t="s">
        <v>96</v>
      </c>
      <c r="E55" s="214" t="s">
        <v>96</v>
      </c>
      <c r="F55" s="214" t="s">
        <v>96</v>
      </c>
      <c r="G55" s="214" t="s">
        <v>96</v>
      </c>
      <c r="H55" s="162" t="s">
        <v>96</v>
      </c>
      <c r="I55" s="13"/>
      <c r="J55" s="213" t="s">
        <v>96</v>
      </c>
      <c r="K55" s="214" t="s">
        <v>96</v>
      </c>
      <c r="L55" s="214" t="s">
        <v>96</v>
      </c>
      <c r="M55" s="214" t="s">
        <v>96</v>
      </c>
      <c r="N55" s="214" t="s">
        <v>96</v>
      </c>
      <c r="O55" s="162" t="s">
        <v>96</v>
      </c>
      <c r="P55" s="16"/>
      <c r="Q55" s="213" t="s">
        <v>96</v>
      </c>
      <c r="R55" s="214" t="s">
        <v>96</v>
      </c>
      <c r="S55" s="214" t="s">
        <v>96</v>
      </c>
      <c r="T55" s="214" t="s">
        <v>96</v>
      </c>
      <c r="U55" s="214" t="s">
        <v>96</v>
      </c>
      <c r="V55" s="162" t="s">
        <v>96</v>
      </c>
      <c r="W55" s="13"/>
      <c r="X55" s="223">
        <f>'OF_escolaridade (13)'!AA55/'OF_escolaridade (13)'!AG55</f>
        <v>0.04</v>
      </c>
      <c r="Y55" s="230">
        <f>'OF_escolaridade (13)'!AB55/'OF_escolaridade (13)'!AG55</f>
        <v>3.3333333333333333E-2</v>
      </c>
      <c r="Z55" s="230">
        <f>'OF_escolaridade (13)'!AC55/'OF_escolaridade (13)'!AG55</f>
        <v>0.14000000000000001</v>
      </c>
      <c r="AA55" s="230">
        <f>'OF_escolaridade (13)'!AD55/'OF_escolaridade (13)'!AG55</f>
        <v>0.22</v>
      </c>
      <c r="AB55" s="230">
        <f>'OF_escolaridade (13)'!AE55/'OF_escolaridade (13)'!AG55</f>
        <v>0.33333333333333331</v>
      </c>
      <c r="AC55" s="224">
        <f>'OF_escolaridade (13)'!AF55/'OF_escolaridade (13)'!AG55</f>
        <v>0.23333333333333334</v>
      </c>
    </row>
    <row r="56" spans="1:29" s="164" customFormat="1">
      <c r="A56" s="38"/>
      <c r="B56" s="43" t="s">
        <v>79</v>
      </c>
      <c r="C56" s="213" t="s">
        <v>96</v>
      </c>
      <c r="D56" s="214" t="s">
        <v>96</v>
      </c>
      <c r="E56" s="214" t="s">
        <v>96</v>
      </c>
      <c r="F56" s="214" t="s">
        <v>96</v>
      </c>
      <c r="G56" s="214" t="s">
        <v>96</v>
      </c>
      <c r="H56" s="162" t="s">
        <v>96</v>
      </c>
      <c r="I56" s="40"/>
      <c r="J56" s="213" t="s">
        <v>96</v>
      </c>
      <c r="K56" s="214" t="s">
        <v>96</v>
      </c>
      <c r="L56" s="214" t="s">
        <v>96</v>
      </c>
      <c r="M56" s="214" t="s">
        <v>96</v>
      </c>
      <c r="N56" s="214" t="s">
        <v>96</v>
      </c>
      <c r="O56" s="162" t="s">
        <v>96</v>
      </c>
      <c r="P56" s="9"/>
      <c r="Q56" s="213" t="s">
        <v>96</v>
      </c>
      <c r="R56" s="214" t="s">
        <v>96</v>
      </c>
      <c r="S56" s="214" t="s">
        <v>96</v>
      </c>
      <c r="T56" s="214" t="s">
        <v>96</v>
      </c>
      <c r="U56" s="214" t="s">
        <v>96</v>
      </c>
      <c r="V56" s="162" t="s">
        <v>96</v>
      </c>
      <c r="W56" s="40"/>
      <c r="X56" s="223" t="s">
        <v>96</v>
      </c>
      <c r="Y56" s="230">
        <f>'OF_escolaridade (13)'!AB56/'OF_escolaridade (13)'!AG56</f>
        <v>0.08</v>
      </c>
      <c r="Z56" s="230">
        <f>'OF_escolaridade (13)'!AC56/'OF_escolaridade (13)'!AG56</f>
        <v>0.13333333333333333</v>
      </c>
      <c r="AA56" s="230">
        <f>'OF_escolaridade (13)'!AD56/'OF_escolaridade (13)'!AG56</f>
        <v>0.12</v>
      </c>
      <c r="AB56" s="230">
        <f>'OF_escolaridade (13)'!AE56/'OF_escolaridade (13)'!AG56</f>
        <v>0.25333333333333335</v>
      </c>
      <c r="AC56" s="224">
        <f>'OF_escolaridade (13)'!AF56/'OF_escolaridade (13)'!AG56</f>
        <v>0.41333333333333333</v>
      </c>
    </row>
    <row r="57" spans="1:29">
      <c r="B57" s="43" t="s">
        <v>80</v>
      </c>
      <c r="C57" s="213" t="s">
        <v>96</v>
      </c>
      <c r="D57" s="214" t="s">
        <v>96</v>
      </c>
      <c r="E57" s="214" t="s">
        <v>96</v>
      </c>
      <c r="F57" s="214" t="s">
        <v>96</v>
      </c>
      <c r="G57" s="214" t="s">
        <v>96</v>
      </c>
      <c r="H57" s="162" t="s">
        <v>96</v>
      </c>
      <c r="I57" s="13"/>
      <c r="J57" s="213" t="s">
        <v>96</v>
      </c>
      <c r="K57" s="214" t="s">
        <v>96</v>
      </c>
      <c r="L57" s="214" t="s">
        <v>96</v>
      </c>
      <c r="M57" s="214" t="s">
        <v>96</v>
      </c>
      <c r="N57" s="214" t="s">
        <v>96</v>
      </c>
      <c r="O57" s="162" t="s">
        <v>96</v>
      </c>
      <c r="P57" s="15"/>
      <c r="Q57" s="213" t="s">
        <v>96</v>
      </c>
      <c r="R57" s="214" t="s">
        <v>96</v>
      </c>
      <c r="S57" s="214" t="s">
        <v>96</v>
      </c>
      <c r="T57" s="214" t="s">
        <v>96</v>
      </c>
      <c r="U57" s="214" t="s">
        <v>96</v>
      </c>
      <c r="V57" s="162" t="s">
        <v>96</v>
      </c>
      <c r="W57" s="13"/>
      <c r="X57" s="223" t="s">
        <v>96</v>
      </c>
      <c r="Y57" s="230" t="s">
        <v>96</v>
      </c>
      <c r="Z57" s="230">
        <f>'OF_escolaridade (13)'!AC57/'OF_escolaridade (13)'!AG57</f>
        <v>3.614457831325301E-2</v>
      </c>
      <c r="AA57" s="230">
        <f>'OF_escolaridade (13)'!AD57/'OF_escolaridade (13)'!AG57</f>
        <v>0.10843373493975904</v>
      </c>
      <c r="AB57" s="230">
        <f>'OF_escolaridade (13)'!AE57/'OF_escolaridade (13)'!AG57</f>
        <v>0.24096385542168675</v>
      </c>
      <c r="AC57" s="224">
        <f>'OF_escolaridade (13)'!AF57/'OF_escolaridade (13)'!AG57</f>
        <v>0.61445783132530118</v>
      </c>
    </row>
    <row r="58" spans="1:29">
      <c r="B58" s="43" t="s">
        <v>81</v>
      </c>
      <c r="C58" s="213" t="s">
        <v>96</v>
      </c>
      <c r="D58" s="214" t="s">
        <v>96</v>
      </c>
      <c r="E58" s="214" t="s">
        <v>96</v>
      </c>
      <c r="F58" s="214" t="s">
        <v>96</v>
      </c>
      <c r="G58" s="214" t="s">
        <v>96</v>
      </c>
      <c r="H58" s="162" t="s">
        <v>96</v>
      </c>
      <c r="I58" s="13"/>
      <c r="J58" s="213" t="s">
        <v>96</v>
      </c>
      <c r="K58" s="214" t="s">
        <v>96</v>
      </c>
      <c r="L58" s="214" t="s">
        <v>96</v>
      </c>
      <c r="M58" s="214" t="s">
        <v>96</v>
      </c>
      <c r="N58" s="214" t="s">
        <v>96</v>
      </c>
      <c r="O58" s="162" t="s">
        <v>96</v>
      </c>
      <c r="P58" s="16"/>
      <c r="Q58" s="213" t="s">
        <v>96</v>
      </c>
      <c r="R58" s="214" t="s">
        <v>96</v>
      </c>
      <c r="S58" s="214" t="s">
        <v>96</v>
      </c>
      <c r="T58" s="214" t="s">
        <v>96</v>
      </c>
      <c r="U58" s="214" t="s">
        <v>96</v>
      </c>
      <c r="V58" s="162" t="s">
        <v>96</v>
      </c>
      <c r="W58" s="13"/>
      <c r="X58" s="223">
        <f>'OF_escolaridade (13)'!AA58/'OF_escolaridade (13)'!AG58</f>
        <v>3.3898305084745763E-2</v>
      </c>
      <c r="Y58" s="230">
        <f>'OF_escolaridade (13)'!AB58/'OF_escolaridade (13)'!AG58</f>
        <v>1.6949152542372881E-2</v>
      </c>
      <c r="Z58" s="230">
        <f>'OF_escolaridade (13)'!AC58/'OF_escolaridade (13)'!AG58</f>
        <v>4.519774011299435E-2</v>
      </c>
      <c r="AA58" s="230">
        <f>'OF_escolaridade (13)'!AD58/'OF_escolaridade (13)'!AG58</f>
        <v>0.1751412429378531</v>
      </c>
      <c r="AB58" s="230">
        <f>'OF_escolaridade (13)'!AE58/'OF_escolaridade (13)'!AG58</f>
        <v>0.24293785310734464</v>
      </c>
      <c r="AC58" s="224">
        <f>'OF_escolaridade (13)'!AF58/'OF_escolaridade (13)'!AG58</f>
        <v>0.48587570621468928</v>
      </c>
    </row>
    <row r="59" spans="1:29">
      <c r="B59" s="43" t="s">
        <v>82</v>
      </c>
      <c r="C59" s="213" t="s">
        <v>96</v>
      </c>
      <c r="D59" s="214" t="s">
        <v>96</v>
      </c>
      <c r="E59" s="214" t="s">
        <v>96</v>
      </c>
      <c r="F59" s="214" t="s">
        <v>96</v>
      </c>
      <c r="G59" s="214" t="s">
        <v>96</v>
      </c>
      <c r="H59" s="162" t="s">
        <v>96</v>
      </c>
      <c r="I59" s="13"/>
      <c r="J59" s="213" t="s">
        <v>96</v>
      </c>
      <c r="K59" s="214" t="s">
        <v>96</v>
      </c>
      <c r="L59" s="214" t="s">
        <v>96</v>
      </c>
      <c r="M59" s="214" t="s">
        <v>96</v>
      </c>
      <c r="N59" s="214" t="s">
        <v>96</v>
      </c>
      <c r="O59" s="162" t="s">
        <v>96</v>
      </c>
      <c r="P59" s="15"/>
      <c r="Q59" s="213" t="s">
        <v>96</v>
      </c>
      <c r="R59" s="214" t="s">
        <v>96</v>
      </c>
      <c r="S59" s="214" t="s">
        <v>96</v>
      </c>
      <c r="T59" s="214" t="s">
        <v>96</v>
      </c>
      <c r="U59" s="214" t="s">
        <v>96</v>
      </c>
      <c r="V59" s="162" t="s">
        <v>96</v>
      </c>
      <c r="W59" s="13"/>
      <c r="X59" s="223">
        <f>'OF_escolaridade (13)'!AA59/'OF_escolaridade (13)'!AG59</f>
        <v>3.4482758620689655E-2</v>
      </c>
      <c r="Y59" s="230" t="s">
        <v>96</v>
      </c>
      <c r="Z59" s="230">
        <f>'OF_escolaridade (13)'!AC59/'OF_escolaridade (13)'!AG59</f>
        <v>0.17241379310344829</v>
      </c>
      <c r="AA59" s="230">
        <f>'OF_escolaridade (13)'!AD59/'OF_escolaridade (13)'!AG59</f>
        <v>0.2413793103448276</v>
      </c>
      <c r="AB59" s="230">
        <f>'OF_escolaridade (13)'!AE59/'OF_escolaridade (13)'!AG59</f>
        <v>0.20689655172413793</v>
      </c>
      <c r="AC59" s="224">
        <f>'OF_escolaridade (13)'!AF59/'OF_escolaridade (13)'!AG59</f>
        <v>0.34482758620689657</v>
      </c>
    </row>
    <row r="60" spans="1:29" s="149" customFormat="1">
      <c r="A60" s="1"/>
      <c r="B60" s="43" t="s">
        <v>83</v>
      </c>
      <c r="C60" s="213" t="s">
        <v>96</v>
      </c>
      <c r="D60" s="214" t="s">
        <v>96</v>
      </c>
      <c r="E60" s="214" t="s">
        <v>96</v>
      </c>
      <c r="F60" s="214" t="s">
        <v>96</v>
      </c>
      <c r="G60" s="214" t="s">
        <v>96</v>
      </c>
      <c r="H60" s="162" t="s">
        <v>96</v>
      </c>
      <c r="I60" s="44"/>
      <c r="J60" s="213" t="s">
        <v>96</v>
      </c>
      <c r="K60" s="214" t="s">
        <v>96</v>
      </c>
      <c r="L60" s="214" t="s">
        <v>96</v>
      </c>
      <c r="M60" s="214" t="s">
        <v>96</v>
      </c>
      <c r="N60" s="214" t="s">
        <v>96</v>
      </c>
      <c r="O60" s="162" t="s">
        <v>96</v>
      </c>
      <c r="P60" s="15"/>
      <c r="Q60" s="213" t="s">
        <v>96</v>
      </c>
      <c r="R60" s="214" t="s">
        <v>96</v>
      </c>
      <c r="S60" s="214" t="s">
        <v>96</v>
      </c>
      <c r="T60" s="214" t="s">
        <v>96</v>
      </c>
      <c r="U60" s="214" t="s">
        <v>96</v>
      </c>
      <c r="V60" s="162" t="s">
        <v>96</v>
      </c>
      <c r="W60" s="44"/>
      <c r="X60" s="223" t="s">
        <v>96</v>
      </c>
      <c r="Y60" s="230" t="s">
        <v>96</v>
      </c>
      <c r="Z60" s="230">
        <f>'OF_escolaridade (13)'!AC60/'OF_escolaridade (13)'!AG60</f>
        <v>0.05</v>
      </c>
      <c r="AA60" s="230">
        <f>'OF_escolaridade (13)'!AD60/'OF_escolaridade (13)'!AG60</f>
        <v>0.2</v>
      </c>
      <c r="AB60" s="230">
        <f>'OF_escolaridade (13)'!AE60/'OF_escolaridade (13)'!AG60</f>
        <v>0.3</v>
      </c>
      <c r="AC60" s="224">
        <f>'OF_escolaridade (13)'!AF60/'OF_escolaridade (13)'!AG60</f>
        <v>0.45</v>
      </c>
    </row>
    <row r="61" spans="1:29">
      <c r="B61" s="43" t="s">
        <v>84</v>
      </c>
      <c r="C61" s="213" t="s">
        <v>96</v>
      </c>
      <c r="D61" s="214" t="s">
        <v>96</v>
      </c>
      <c r="E61" s="214" t="s">
        <v>96</v>
      </c>
      <c r="F61" s="214" t="s">
        <v>96</v>
      </c>
      <c r="G61" s="214" t="s">
        <v>96</v>
      </c>
      <c r="H61" s="162" t="s">
        <v>96</v>
      </c>
      <c r="I61" s="13"/>
      <c r="J61" s="213" t="s">
        <v>96</v>
      </c>
      <c r="K61" s="214" t="s">
        <v>96</v>
      </c>
      <c r="L61" s="214" t="s">
        <v>96</v>
      </c>
      <c r="M61" s="214" t="s">
        <v>96</v>
      </c>
      <c r="N61" s="214" t="s">
        <v>96</v>
      </c>
      <c r="O61" s="162" t="s">
        <v>96</v>
      </c>
      <c r="P61" s="16"/>
      <c r="Q61" s="213" t="s">
        <v>96</v>
      </c>
      <c r="R61" s="214" t="s">
        <v>96</v>
      </c>
      <c r="S61" s="214" t="s">
        <v>96</v>
      </c>
      <c r="T61" s="214" t="s">
        <v>96</v>
      </c>
      <c r="U61" s="214" t="s">
        <v>96</v>
      </c>
      <c r="V61" s="162" t="s">
        <v>96</v>
      </c>
      <c r="W61" s="13"/>
      <c r="X61" s="223">
        <f>'OF_escolaridade (13)'!AA61/'OF_escolaridade (13)'!AG61</f>
        <v>0.1</v>
      </c>
      <c r="Y61" s="230" t="s">
        <v>96</v>
      </c>
      <c r="Z61" s="230">
        <f>'OF_escolaridade (13)'!AC61/'OF_escolaridade (13)'!AG61</f>
        <v>0.1</v>
      </c>
      <c r="AA61" s="230">
        <f>'OF_escolaridade (13)'!AD61/'OF_escolaridade (13)'!AG61</f>
        <v>0.5</v>
      </c>
      <c r="AB61" s="230">
        <f>'OF_escolaridade (13)'!AE61/'OF_escolaridade (13)'!AG61</f>
        <v>0.1</v>
      </c>
      <c r="AC61" s="224">
        <f>'OF_escolaridade (13)'!AF61/'OF_escolaridade (13)'!AG61</f>
        <v>0.2</v>
      </c>
    </row>
    <row r="62" spans="1:29">
      <c r="B62" s="43" t="s">
        <v>85</v>
      </c>
      <c r="C62" s="213" t="s">
        <v>96</v>
      </c>
      <c r="D62" s="214" t="s">
        <v>96</v>
      </c>
      <c r="E62" s="214" t="s">
        <v>96</v>
      </c>
      <c r="F62" s="214" t="s">
        <v>96</v>
      </c>
      <c r="G62" s="214" t="s">
        <v>96</v>
      </c>
      <c r="H62" s="162" t="s">
        <v>96</v>
      </c>
      <c r="I62" s="13"/>
      <c r="J62" s="213" t="s">
        <v>96</v>
      </c>
      <c r="K62" s="214" t="s">
        <v>96</v>
      </c>
      <c r="L62" s="214" t="s">
        <v>96</v>
      </c>
      <c r="M62" s="214" t="s">
        <v>96</v>
      </c>
      <c r="N62" s="214" t="s">
        <v>96</v>
      </c>
      <c r="O62" s="162" t="s">
        <v>96</v>
      </c>
      <c r="P62" s="15"/>
      <c r="Q62" s="213" t="s">
        <v>96</v>
      </c>
      <c r="R62" s="214" t="s">
        <v>96</v>
      </c>
      <c r="S62" s="214" t="s">
        <v>96</v>
      </c>
      <c r="T62" s="214" t="s">
        <v>96</v>
      </c>
      <c r="U62" s="214" t="s">
        <v>96</v>
      </c>
      <c r="V62" s="162" t="s">
        <v>96</v>
      </c>
      <c r="W62" s="13"/>
      <c r="X62" s="223" t="s">
        <v>96</v>
      </c>
      <c r="Y62" s="230" t="s">
        <v>96</v>
      </c>
      <c r="Z62" s="230">
        <f>'OF_escolaridade (13)'!AC62/'OF_escolaridade (13)'!AG62</f>
        <v>0.33333333333333331</v>
      </c>
      <c r="AA62" s="230">
        <f>'OF_escolaridade (13)'!AD62/'OF_escolaridade (13)'!AG62</f>
        <v>0.33333333333333331</v>
      </c>
      <c r="AB62" s="230" t="s">
        <v>96</v>
      </c>
      <c r="AC62" s="224">
        <f>'OF_escolaridade (13)'!AF62/'OF_escolaridade (13)'!AG62</f>
        <v>0.33333333333333331</v>
      </c>
    </row>
    <row r="63" spans="1:29">
      <c r="B63" s="43" t="s">
        <v>86</v>
      </c>
      <c r="C63" s="213" t="s">
        <v>96</v>
      </c>
      <c r="D63" s="214" t="s">
        <v>96</v>
      </c>
      <c r="E63" s="214" t="s">
        <v>96</v>
      </c>
      <c r="F63" s="214" t="s">
        <v>96</v>
      </c>
      <c r="G63" s="214" t="s">
        <v>96</v>
      </c>
      <c r="H63" s="162" t="s">
        <v>96</v>
      </c>
      <c r="I63" s="13"/>
      <c r="J63" s="213" t="s">
        <v>96</v>
      </c>
      <c r="K63" s="214" t="s">
        <v>96</v>
      </c>
      <c r="L63" s="214" t="s">
        <v>96</v>
      </c>
      <c r="M63" s="214" t="s">
        <v>96</v>
      </c>
      <c r="N63" s="214" t="s">
        <v>96</v>
      </c>
      <c r="O63" s="162" t="s">
        <v>96</v>
      </c>
      <c r="P63" s="15"/>
      <c r="Q63" s="213" t="s">
        <v>96</v>
      </c>
      <c r="R63" s="214" t="s">
        <v>96</v>
      </c>
      <c r="S63" s="214" t="s">
        <v>96</v>
      </c>
      <c r="T63" s="214" t="s">
        <v>96</v>
      </c>
      <c r="U63" s="214" t="s">
        <v>96</v>
      </c>
      <c r="V63" s="162" t="s">
        <v>96</v>
      </c>
      <c r="W63" s="13"/>
      <c r="X63" s="223">
        <f>'OF_escolaridade (13)'!AA63/'OF_escolaridade (13)'!AG63</f>
        <v>5.4054054054054057E-2</v>
      </c>
      <c r="Y63" s="230">
        <f>'OF_escolaridade (13)'!AB63/'OF_escolaridade (13)'!AG63</f>
        <v>2.7027027027027029E-2</v>
      </c>
      <c r="Z63" s="230">
        <f>'OF_escolaridade (13)'!AC63/'OF_escolaridade (13)'!AG63</f>
        <v>0.13513513513513514</v>
      </c>
      <c r="AA63" s="230">
        <f>'OF_escolaridade (13)'!AD63/'OF_escolaridade (13)'!AG63</f>
        <v>0.16216216216216217</v>
      </c>
      <c r="AB63" s="230">
        <f>'OF_escolaridade (13)'!AE63/'OF_escolaridade (13)'!AG63</f>
        <v>0.21621621621621623</v>
      </c>
      <c r="AC63" s="224">
        <f>'OF_escolaridade (13)'!AF63/'OF_escolaridade (13)'!AG63</f>
        <v>0.40540540540540543</v>
      </c>
    </row>
    <row r="64" spans="1:29">
      <c r="B64" s="43" t="s">
        <v>87</v>
      </c>
      <c r="C64" s="213" t="s">
        <v>96</v>
      </c>
      <c r="D64" s="214" t="s">
        <v>96</v>
      </c>
      <c r="E64" s="214" t="s">
        <v>96</v>
      </c>
      <c r="F64" s="214" t="s">
        <v>96</v>
      </c>
      <c r="G64" s="214" t="s">
        <v>96</v>
      </c>
      <c r="H64" s="162" t="s">
        <v>96</v>
      </c>
      <c r="I64" s="13"/>
      <c r="J64" s="213" t="s">
        <v>96</v>
      </c>
      <c r="K64" s="214" t="s">
        <v>96</v>
      </c>
      <c r="L64" s="214" t="s">
        <v>96</v>
      </c>
      <c r="M64" s="214" t="s">
        <v>96</v>
      </c>
      <c r="N64" s="214" t="s">
        <v>96</v>
      </c>
      <c r="O64" s="162" t="s">
        <v>96</v>
      </c>
      <c r="P64" s="16"/>
      <c r="Q64" s="213" t="s">
        <v>96</v>
      </c>
      <c r="R64" s="214" t="s">
        <v>96</v>
      </c>
      <c r="S64" s="214" t="s">
        <v>96</v>
      </c>
      <c r="T64" s="214" t="s">
        <v>96</v>
      </c>
      <c r="U64" s="214" t="s">
        <v>96</v>
      </c>
      <c r="V64" s="162" t="s">
        <v>96</v>
      </c>
      <c r="W64" s="13"/>
      <c r="X64" s="223" t="s">
        <v>96</v>
      </c>
      <c r="Y64" s="230" t="s">
        <v>96</v>
      </c>
      <c r="Z64" s="230">
        <f>'OF_escolaridade (13)'!AC64/'OF_escolaridade (13)'!AG64</f>
        <v>4.1666666666666664E-2</v>
      </c>
      <c r="AA64" s="230">
        <f>'OF_escolaridade (13)'!AD64/'OF_escolaridade (13)'!AG64</f>
        <v>0.14583333333333334</v>
      </c>
      <c r="AB64" s="230">
        <f>'OF_escolaridade (13)'!AE64/'OF_escolaridade (13)'!AG64</f>
        <v>0.22916666666666666</v>
      </c>
      <c r="AC64" s="224">
        <f>'OF_escolaridade (13)'!AF64/'OF_escolaridade (13)'!AG64</f>
        <v>0.58333333333333337</v>
      </c>
    </row>
    <row r="65" spans="2:29">
      <c r="B65" s="43" t="s">
        <v>88</v>
      </c>
      <c r="C65" s="213" t="s">
        <v>96</v>
      </c>
      <c r="D65" s="214" t="s">
        <v>96</v>
      </c>
      <c r="E65" s="214" t="s">
        <v>96</v>
      </c>
      <c r="F65" s="214" t="s">
        <v>96</v>
      </c>
      <c r="G65" s="214" t="s">
        <v>96</v>
      </c>
      <c r="H65" s="162" t="s">
        <v>96</v>
      </c>
      <c r="I65" s="13"/>
      <c r="J65" s="213" t="s">
        <v>96</v>
      </c>
      <c r="K65" s="214" t="s">
        <v>96</v>
      </c>
      <c r="L65" s="214" t="s">
        <v>96</v>
      </c>
      <c r="M65" s="214" t="s">
        <v>96</v>
      </c>
      <c r="N65" s="214" t="s">
        <v>96</v>
      </c>
      <c r="O65" s="162" t="s">
        <v>96</v>
      </c>
      <c r="P65" s="16"/>
      <c r="Q65" s="213" t="s">
        <v>96</v>
      </c>
      <c r="R65" s="214" t="s">
        <v>96</v>
      </c>
      <c r="S65" s="214" t="s">
        <v>96</v>
      </c>
      <c r="T65" s="214" t="s">
        <v>96</v>
      </c>
      <c r="U65" s="214" t="s">
        <v>96</v>
      </c>
      <c r="V65" s="162" t="s">
        <v>96</v>
      </c>
      <c r="W65" s="13"/>
      <c r="X65" s="223">
        <f>'OF_escolaridade (13)'!AA65/'OF_escolaridade (13)'!AG65</f>
        <v>2.564102564102564E-2</v>
      </c>
      <c r="Y65" s="230">
        <f>'OF_escolaridade (13)'!AB65/'OF_escolaridade (13)'!AG65</f>
        <v>5.128205128205128E-2</v>
      </c>
      <c r="Z65" s="230">
        <f>'OF_escolaridade (13)'!AC65/'OF_escolaridade (13)'!AG65</f>
        <v>7.6923076923076927E-2</v>
      </c>
      <c r="AA65" s="230">
        <f>'OF_escolaridade (13)'!AD65/'OF_escolaridade (13)'!AG65</f>
        <v>0.30769230769230771</v>
      </c>
      <c r="AB65" s="230">
        <f>'OF_escolaridade (13)'!AE65/'OF_escolaridade (13)'!AG65</f>
        <v>0.33333333333333331</v>
      </c>
      <c r="AC65" s="224">
        <f>'OF_escolaridade (13)'!AF65/'OF_escolaridade (13)'!AG65</f>
        <v>0.20512820512820512</v>
      </c>
    </row>
    <row r="66" spans="2:29">
      <c r="B66" s="43" t="s">
        <v>89</v>
      </c>
      <c r="C66" s="213" t="s">
        <v>96</v>
      </c>
      <c r="D66" s="214" t="s">
        <v>96</v>
      </c>
      <c r="E66" s="214" t="s">
        <v>96</v>
      </c>
      <c r="F66" s="214" t="s">
        <v>96</v>
      </c>
      <c r="G66" s="214" t="s">
        <v>96</v>
      </c>
      <c r="H66" s="162" t="s">
        <v>96</v>
      </c>
      <c r="I66" s="13"/>
      <c r="J66" s="213" t="s">
        <v>96</v>
      </c>
      <c r="K66" s="214" t="s">
        <v>96</v>
      </c>
      <c r="L66" s="214" t="s">
        <v>96</v>
      </c>
      <c r="M66" s="214" t="s">
        <v>96</v>
      </c>
      <c r="N66" s="214" t="s">
        <v>96</v>
      </c>
      <c r="O66" s="162" t="s">
        <v>96</v>
      </c>
      <c r="P66" s="15"/>
      <c r="Q66" s="213" t="s">
        <v>96</v>
      </c>
      <c r="R66" s="214" t="s">
        <v>96</v>
      </c>
      <c r="S66" s="214" t="s">
        <v>96</v>
      </c>
      <c r="T66" s="214" t="s">
        <v>96</v>
      </c>
      <c r="U66" s="214" t="s">
        <v>96</v>
      </c>
      <c r="V66" s="162" t="s">
        <v>96</v>
      </c>
      <c r="W66" s="13"/>
      <c r="X66" s="223" t="s">
        <v>96</v>
      </c>
      <c r="Y66" s="230" t="s">
        <v>96</v>
      </c>
      <c r="Z66" s="230" t="s">
        <v>96</v>
      </c>
      <c r="AA66" s="230" t="s">
        <v>96</v>
      </c>
      <c r="AB66" s="230">
        <f>'OF_escolaridade (13)'!AE66/'OF_escolaridade (13)'!AG66</f>
        <v>0.33333333333333331</v>
      </c>
      <c r="AC66" s="224">
        <f>'OF_escolaridade (13)'!AF66/'OF_escolaridade (13)'!AG66</f>
        <v>0.66666666666666663</v>
      </c>
    </row>
    <row r="67" spans="2:29">
      <c r="B67" s="43" t="s">
        <v>90</v>
      </c>
      <c r="C67" s="213" t="s">
        <v>96</v>
      </c>
      <c r="D67" s="214" t="s">
        <v>96</v>
      </c>
      <c r="E67" s="214" t="s">
        <v>96</v>
      </c>
      <c r="F67" s="214" t="s">
        <v>96</v>
      </c>
      <c r="G67" s="214" t="s">
        <v>96</v>
      </c>
      <c r="H67" s="162" t="s">
        <v>96</v>
      </c>
      <c r="I67" s="254"/>
      <c r="J67" s="213" t="s">
        <v>96</v>
      </c>
      <c r="K67" s="214" t="s">
        <v>96</v>
      </c>
      <c r="L67" s="214" t="s">
        <v>96</v>
      </c>
      <c r="M67" s="214" t="s">
        <v>96</v>
      </c>
      <c r="N67" s="214" t="s">
        <v>96</v>
      </c>
      <c r="O67" s="162" t="s">
        <v>96</v>
      </c>
      <c r="P67" s="16"/>
      <c r="Q67" s="213" t="s">
        <v>96</v>
      </c>
      <c r="R67" s="214" t="s">
        <v>96</v>
      </c>
      <c r="S67" s="214" t="s">
        <v>96</v>
      </c>
      <c r="T67" s="214" t="s">
        <v>96</v>
      </c>
      <c r="U67" s="214" t="s">
        <v>96</v>
      </c>
      <c r="V67" s="162" t="s">
        <v>96</v>
      </c>
      <c r="W67" s="13"/>
      <c r="X67" s="223">
        <f>'OF_escolaridade (13)'!AA67/'OF_escolaridade (13)'!AG67</f>
        <v>5.4054054054054057E-2</v>
      </c>
      <c r="Y67" s="230" t="s">
        <v>96</v>
      </c>
      <c r="Z67" s="230">
        <f>'OF_escolaridade (13)'!AC67/'OF_escolaridade (13)'!AG67</f>
        <v>5.4054054054054057E-2</v>
      </c>
      <c r="AA67" s="230">
        <f>'OF_escolaridade (13)'!AD67/'OF_escolaridade (13)'!AG67</f>
        <v>0.24324324324324326</v>
      </c>
      <c r="AB67" s="230">
        <f>'OF_escolaridade (13)'!AE67/'OF_escolaridade (13)'!AG67</f>
        <v>0.32432432432432434</v>
      </c>
      <c r="AC67" s="224">
        <f>'OF_escolaridade (13)'!AF67/'OF_escolaridade (13)'!AG67</f>
        <v>0.1891891891891892</v>
      </c>
    </row>
    <row r="68" spans="2:29">
      <c r="B68" s="215" t="s">
        <v>109</v>
      </c>
      <c r="C68" s="216" t="s">
        <v>96</v>
      </c>
      <c r="D68" s="217" t="s">
        <v>96</v>
      </c>
      <c r="E68" s="217" t="s">
        <v>96</v>
      </c>
      <c r="F68" s="217" t="s">
        <v>96</v>
      </c>
      <c r="G68" s="217" t="s">
        <v>96</v>
      </c>
      <c r="H68" s="163" t="s">
        <v>96</v>
      </c>
      <c r="I68" s="251"/>
      <c r="J68" s="216" t="s">
        <v>96</v>
      </c>
      <c r="K68" s="217" t="s">
        <v>96</v>
      </c>
      <c r="L68" s="217" t="s">
        <v>96</v>
      </c>
      <c r="M68" s="217" t="s">
        <v>96</v>
      </c>
      <c r="N68" s="217" t="s">
        <v>96</v>
      </c>
      <c r="O68" s="163" t="s">
        <v>96</v>
      </c>
      <c r="P68" s="16"/>
      <c r="Q68" s="216" t="s">
        <v>96</v>
      </c>
      <c r="R68" s="217" t="s">
        <v>96</v>
      </c>
      <c r="S68" s="217" t="s">
        <v>96</v>
      </c>
      <c r="T68" s="217" t="s">
        <v>96</v>
      </c>
      <c r="U68" s="217" t="s">
        <v>96</v>
      </c>
      <c r="V68" s="163" t="s">
        <v>96</v>
      </c>
      <c r="W68" s="13"/>
      <c r="X68" s="225" t="s">
        <v>96</v>
      </c>
      <c r="Y68" s="231" t="s">
        <v>96</v>
      </c>
      <c r="Z68" s="231" t="s">
        <v>96</v>
      </c>
      <c r="AA68" s="231" t="s">
        <v>96</v>
      </c>
      <c r="AB68" s="231">
        <f>'OF_escolaridade (13)'!AE68/'OF_escolaridade (13)'!AG68</f>
        <v>0.33333333333333331</v>
      </c>
      <c r="AC68" s="226">
        <f>'OF_escolaridade (13)'!AF68/'OF_escolaridade (13)'!AG68</f>
        <v>0.66666666666666663</v>
      </c>
    </row>
    <row r="69" spans="2:29">
      <c r="B69" s="48"/>
      <c r="C69" s="615"/>
      <c r="D69" s="616"/>
      <c r="E69" s="616"/>
      <c r="F69" s="616"/>
      <c r="G69" s="616"/>
      <c r="H69" s="608"/>
      <c r="I69" s="609"/>
      <c r="J69" s="609"/>
      <c r="K69" s="612"/>
      <c r="L69" s="614"/>
      <c r="M69" s="614"/>
    </row>
    <row r="70" spans="2:29">
      <c r="B70" s="48"/>
      <c r="C70" s="243"/>
      <c r="D70" s="36"/>
      <c r="E70" s="36"/>
      <c r="F70" s="36"/>
      <c r="G70" s="36"/>
      <c r="H70" s="36"/>
      <c r="I70" s="36"/>
      <c r="J70" s="36"/>
    </row>
  </sheetData>
  <mergeCells count="8">
    <mergeCell ref="C69:G69"/>
    <mergeCell ref="H69:J69"/>
    <mergeCell ref="K69:M69"/>
    <mergeCell ref="C8:AC8"/>
    <mergeCell ref="C9:H9"/>
    <mergeCell ref="J9:O9"/>
    <mergeCell ref="Q9:V9"/>
    <mergeCell ref="X9:AC9"/>
  </mergeCells>
  <pageMargins left="0.7" right="0.7" top="0.75" bottom="0.75" header="0.3" footer="0.3"/>
  <pageSetup orientation="portrait" verticalDpi="0" r:id="rId1"/>
  <headerFooter>
    <oddHeader>&amp;COLCPL - Observatório de Luta Contra a Pobreza</oddHeader>
  </headerFooter>
  <drawing r:id="rId2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showGridLines="0" showRowColHeaders="0" workbookViewId="0">
      <selection activeCell="G19" sqref="G19"/>
    </sheetView>
  </sheetViews>
  <sheetFormatPr defaultColWidth="12" defaultRowHeight="15"/>
  <cols>
    <col min="2" max="2" width="38" style="6" customWidth="1"/>
    <col min="3" max="7" width="10.7109375" style="6" customWidth="1"/>
    <col min="8" max="16384" width="12" style="6"/>
  </cols>
  <sheetData>
    <row r="1" spans="1:9" s="7" customFormat="1" ht="16.5" customHeight="1">
      <c r="A1"/>
    </row>
    <row r="2" spans="1:9" s="7" customFormat="1" ht="16.5" customHeight="1">
      <c r="A2"/>
    </row>
    <row r="3" spans="1:9" s="7" customFormat="1" ht="16.5" customHeight="1">
      <c r="A3"/>
    </row>
    <row r="4" spans="1:9" s="7" customFormat="1" ht="16.5" customHeight="1">
      <c r="A4"/>
    </row>
    <row r="5" spans="1:9" s="7" customFormat="1" ht="16.5" customHeight="1">
      <c r="A5" s="328" t="s">
        <v>25</v>
      </c>
      <c r="B5" s="331" t="s">
        <v>365</v>
      </c>
      <c r="F5" s="2"/>
      <c r="G5" s="2"/>
    </row>
    <row r="6" spans="1:9" s="7" customFormat="1" ht="12" customHeight="1">
      <c r="A6" s="328"/>
      <c r="B6" s="324" t="s">
        <v>128</v>
      </c>
      <c r="F6" s="2"/>
      <c r="G6" s="2"/>
    </row>
    <row r="7" spans="1:9" ht="15" customHeight="1"/>
    <row r="8" spans="1:9" ht="24.95" customHeight="1">
      <c r="B8" s="8"/>
      <c r="C8" s="607" t="s">
        <v>366</v>
      </c>
      <c r="D8" s="607"/>
      <c r="E8" s="607"/>
      <c r="F8" s="607"/>
      <c r="G8" s="607"/>
      <c r="H8" s="607"/>
      <c r="I8" s="607"/>
    </row>
    <row r="9" spans="1:9" ht="24.95" customHeight="1">
      <c r="B9" s="12"/>
      <c r="C9" s="606" t="s">
        <v>129</v>
      </c>
      <c r="D9" s="606"/>
      <c r="E9" s="606"/>
      <c r="F9" s="606"/>
      <c r="G9" s="606"/>
      <c r="H9" s="606"/>
      <c r="I9" s="606"/>
    </row>
    <row r="10" spans="1:9" ht="15" customHeight="1">
      <c r="B10" s="334" t="s">
        <v>16</v>
      </c>
      <c r="C10" s="329" t="s">
        <v>28</v>
      </c>
      <c r="D10" s="329" t="s">
        <v>29</v>
      </c>
      <c r="E10" s="329" t="s">
        <v>30</v>
      </c>
      <c r="F10" s="329" t="s">
        <v>31</v>
      </c>
      <c r="G10" s="329" t="s">
        <v>32</v>
      </c>
      <c r="H10" s="329" t="s">
        <v>2</v>
      </c>
      <c r="I10" s="329" t="s">
        <v>0</v>
      </c>
    </row>
    <row r="11" spans="1:9">
      <c r="B11" s="3" t="s">
        <v>91</v>
      </c>
      <c r="C11" s="358">
        <f>'OF_escolaridade (13)'!AA11-'OF_escolaridade (13)'!C11</f>
        <v>1719</v>
      </c>
      <c r="D11" s="359">
        <f>'OF_escolaridade (13)'!AB11-'OF_escolaridade (13)'!D11</f>
        <v>3674</v>
      </c>
      <c r="E11" s="359">
        <f>'OF_escolaridade (13)'!AC11-'OF_escolaridade (13)'!E11</f>
        <v>5462</v>
      </c>
      <c r="F11" s="359">
        <f>'OF_escolaridade (13)'!AD11-'OF_escolaridade (13)'!F11</f>
        <v>9917</v>
      </c>
      <c r="G11" s="359">
        <f>'OF_escolaridade (13)'!AE11-'OF_escolaridade (13)'!G11</f>
        <v>13094</v>
      </c>
      <c r="H11" s="359">
        <f>'OF_escolaridade (13)'!AF11-'OF_escolaridade (13)'!H11</f>
        <v>12371</v>
      </c>
      <c r="I11" s="360">
        <f>'OF_escolaridade (13)'!AG11-'OF_escolaridade (13)'!I11</f>
        <v>46237</v>
      </c>
    </row>
    <row r="12" spans="1:9">
      <c r="B12" s="4" t="s">
        <v>487</v>
      </c>
      <c r="C12" s="361">
        <f>'OF_escolaridade (13)'!AA12-'OF_escolaridade (13)'!C12</f>
        <v>320</v>
      </c>
      <c r="D12" s="362">
        <f>'OF_escolaridade (13)'!AB12-'OF_escolaridade (13)'!D12</f>
        <v>312</v>
      </c>
      <c r="E12" s="362">
        <f>'OF_escolaridade (13)'!AC12-'OF_escolaridade (13)'!E12</f>
        <v>1445</v>
      </c>
      <c r="F12" s="362">
        <f>'OF_escolaridade (13)'!AD12-'OF_escolaridade (13)'!F12</f>
        <v>1278</v>
      </c>
      <c r="G12" s="362">
        <f>'OF_escolaridade (13)'!AE12-'OF_escolaridade (13)'!G12</f>
        <v>2951</v>
      </c>
      <c r="H12" s="362">
        <f>'OF_escolaridade (13)'!AF12-'OF_escolaridade (13)'!H12</f>
        <v>2704</v>
      </c>
      <c r="I12" s="363">
        <f>'OF_escolaridade (13)'!AG12-'OF_escolaridade (13)'!I12</f>
        <v>9010</v>
      </c>
    </row>
    <row r="13" spans="1:9">
      <c r="B13" s="4" t="s">
        <v>93</v>
      </c>
      <c r="C13" s="361">
        <f>'OF_escolaridade (13)'!AA13-'OF_escolaridade (13)'!C13</f>
        <v>273</v>
      </c>
      <c r="D13" s="362">
        <f>'OF_escolaridade (13)'!AB13-'OF_escolaridade (13)'!D13</f>
        <v>-43</v>
      </c>
      <c r="E13" s="362">
        <f>'OF_escolaridade (13)'!AC13-'OF_escolaridade (13)'!E13</f>
        <v>529</v>
      </c>
      <c r="F13" s="362">
        <f>'OF_escolaridade (13)'!AD13-'OF_escolaridade (13)'!F13</f>
        <v>755</v>
      </c>
      <c r="G13" s="362">
        <f>'OF_escolaridade (13)'!AE13-'OF_escolaridade (13)'!G13</f>
        <v>2357</v>
      </c>
      <c r="H13" s="362">
        <f>'OF_escolaridade (13)'!AF13-'OF_escolaridade (13)'!H13</f>
        <v>2461</v>
      </c>
      <c r="I13" s="363">
        <f>'OF_escolaridade (13)'!AG13-'OF_escolaridade (13)'!I13</f>
        <v>6332</v>
      </c>
    </row>
    <row r="14" spans="1:9">
      <c r="B14" s="4" t="s">
        <v>1</v>
      </c>
      <c r="C14" s="529">
        <f>'OF_escolaridade (13)'!AA14-'OF_escolaridade (13)'!C14</f>
        <v>42</v>
      </c>
      <c r="D14" s="530">
        <f>'OF_escolaridade (13)'!AB14-'OF_escolaridade (13)'!D14</f>
        <v>-294</v>
      </c>
      <c r="E14" s="530">
        <f>'OF_escolaridade (13)'!AC14-'OF_escolaridade (13)'!E14</f>
        <v>-56</v>
      </c>
      <c r="F14" s="530">
        <f>'OF_escolaridade (13)'!AD14-'OF_escolaridade (13)'!F14</f>
        <v>62</v>
      </c>
      <c r="G14" s="530">
        <f>'OF_escolaridade (13)'!AE14-'OF_escolaridade (13)'!G14</f>
        <v>590</v>
      </c>
      <c r="H14" s="530">
        <f>'OF_escolaridade (13)'!AF14-'OF_escolaridade (13)'!H14</f>
        <v>933</v>
      </c>
      <c r="I14" s="531">
        <f>'OF_escolaridade (13)'!AG14-'OF_escolaridade (13)'!I14</f>
        <v>1277</v>
      </c>
    </row>
    <row r="15" spans="1:9">
      <c r="B15" s="43" t="s">
        <v>38</v>
      </c>
      <c r="C15" s="211" t="s">
        <v>96</v>
      </c>
      <c r="D15" s="212" t="s">
        <v>96</v>
      </c>
      <c r="E15" s="212" t="s">
        <v>96</v>
      </c>
      <c r="F15" s="212" t="s">
        <v>96</v>
      </c>
      <c r="G15" s="212" t="s">
        <v>96</v>
      </c>
      <c r="H15" s="212" t="s">
        <v>96</v>
      </c>
      <c r="I15" s="161" t="s">
        <v>96</v>
      </c>
    </row>
    <row r="16" spans="1:9">
      <c r="B16" s="43" t="s">
        <v>39</v>
      </c>
      <c r="C16" s="213" t="s">
        <v>96</v>
      </c>
      <c r="D16" s="214" t="s">
        <v>96</v>
      </c>
      <c r="E16" s="214" t="s">
        <v>96</v>
      </c>
      <c r="F16" s="214" t="s">
        <v>96</v>
      </c>
      <c r="G16" s="214" t="s">
        <v>96</v>
      </c>
      <c r="H16" s="214" t="s">
        <v>96</v>
      </c>
      <c r="I16" s="162" t="s">
        <v>96</v>
      </c>
    </row>
    <row r="17" spans="2:9">
      <c r="B17" s="43" t="s">
        <v>40</v>
      </c>
      <c r="C17" s="213" t="s">
        <v>96</v>
      </c>
      <c r="D17" s="214" t="s">
        <v>96</v>
      </c>
      <c r="E17" s="214" t="s">
        <v>96</v>
      </c>
      <c r="F17" s="214" t="s">
        <v>96</v>
      </c>
      <c r="G17" s="214" t="s">
        <v>96</v>
      </c>
      <c r="H17" s="214" t="s">
        <v>96</v>
      </c>
      <c r="I17" s="162" t="s">
        <v>96</v>
      </c>
    </row>
    <row r="18" spans="2:9">
      <c r="B18" s="43" t="s">
        <v>41</v>
      </c>
      <c r="C18" s="213" t="s">
        <v>96</v>
      </c>
      <c r="D18" s="214" t="s">
        <v>96</v>
      </c>
      <c r="E18" s="214" t="s">
        <v>96</v>
      </c>
      <c r="F18" s="214" t="s">
        <v>96</v>
      </c>
      <c r="G18" s="214" t="s">
        <v>96</v>
      </c>
      <c r="H18" s="214" t="s">
        <v>96</v>
      </c>
      <c r="I18" s="162" t="s">
        <v>96</v>
      </c>
    </row>
    <row r="19" spans="2:9">
      <c r="B19" s="43" t="s">
        <v>42</v>
      </c>
      <c r="C19" s="213" t="s">
        <v>96</v>
      </c>
      <c r="D19" s="214" t="s">
        <v>96</v>
      </c>
      <c r="E19" s="214" t="s">
        <v>96</v>
      </c>
      <c r="F19" s="214" t="s">
        <v>96</v>
      </c>
      <c r="G19" s="214" t="s">
        <v>96</v>
      </c>
      <c r="H19" s="214" t="s">
        <v>96</v>
      </c>
      <c r="I19" s="162" t="s">
        <v>96</v>
      </c>
    </row>
    <row r="20" spans="2:9">
      <c r="B20" s="43" t="s">
        <v>43</v>
      </c>
      <c r="C20" s="213" t="s">
        <v>96</v>
      </c>
      <c r="D20" s="214" t="s">
        <v>96</v>
      </c>
      <c r="E20" s="214" t="s">
        <v>96</v>
      </c>
      <c r="F20" s="214" t="s">
        <v>96</v>
      </c>
      <c r="G20" s="214" t="s">
        <v>96</v>
      </c>
      <c r="H20" s="214" t="s">
        <v>96</v>
      </c>
      <c r="I20" s="162" t="s">
        <v>96</v>
      </c>
    </row>
    <row r="21" spans="2:9">
      <c r="B21" s="43" t="s">
        <v>44</v>
      </c>
      <c r="C21" s="213" t="s">
        <v>96</v>
      </c>
      <c r="D21" s="214" t="s">
        <v>96</v>
      </c>
      <c r="E21" s="214" t="s">
        <v>96</v>
      </c>
      <c r="F21" s="214" t="s">
        <v>96</v>
      </c>
      <c r="G21" s="214" t="s">
        <v>96</v>
      </c>
      <c r="H21" s="214" t="s">
        <v>96</v>
      </c>
      <c r="I21" s="162" t="s">
        <v>96</v>
      </c>
    </row>
    <row r="22" spans="2:9">
      <c r="B22" s="43" t="s">
        <v>45</v>
      </c>
      <c r="C22" s="213" t="s">
        <v>96</v>
      </c>
      <c r="D22" s="214" t="s">
        <v>96</v>
      </c>
      <c r="E22" s="214" t="s">
        <v>96</v>
      </c>
      <c r="F22" s="214" t="s">
        <v>96</v>
      </c>
      <c r="G22" s="214" t="s">
        <v>96</v>
      </c>
      <c r="H22" s="214" t="s">
        <v>96</v>
      </c>
      <c r="I22" s="162" t="s">
        <v>96</v>
      </c>
    </row>
    <row r="23" spans="2:9">
      <c r="B23" s="43" t="s">
        <v>46</v>
      </c>
      <c r="C23" s="213" t="s">
        <v>96</v>
      </c>
      <c r="D23" s="214" t="s">
        <v>96</v>
      </c>
      <c r="E23" s="214" t="s">
        <v>96</v>
      </c>
      <c r="F23" s="214" t="s">
        <v>96</v>
      </c>
      <c r="G23" s="214" t="s">
        <v>96</v>
      </c>
      <c r="H23" s="214" t="s">
        <v>96</v>
      </c>
      <c r="I23" s="162" t="s">
        <v>96</v>
      </c>
    </row>
    <row r="24" spans="2:9">
      <c r="B24" s="43" t="s">
        <v>47</v>
      </c>
      <c r="C24" s="213" t="s">
        <v>96</v>
      </c>
      <c r="D24" s="214" t="s">
        <v>96</v>
      </c>
      <c r="E24" s="214" t="s">
        <v>96</v>
      </c>
      <c r="F24" s="214" t="s">
        <v>96</v>
      </c>
      <c r="G24" s="214" t="s">
        <v>96</v>
      </c>
      <c r="H24" s="214" t="s">
        <v>96</v>
      </c>
      <c r="I24" s="162" t="s">
        <v>96</v>
      </c>
    </row>
    <row r="25" spans="2:9">
      <c r="B25" s="43" t="s">
        <v>48</v>
      </c>
      <c r="C25" s="213" t="s">
        <v>96</v>
      </c>
      <c r="D25" s="214" t="s">
        <v>96</v>
      </c>
      <c r="E25" s="214" t="s">
        <v>96</v>
      </c>
      <c r="F25" s="214" t="s">
        <v>96</v>
      </c>
      <c r="G25" s="214" t="s">
        <v>96</v>
      </c>
      <c r="H25" s="214" t="s">
        <v>96</v>
      </c>
      <c r="I25" s="162" t="s">
        <v>96</v>
      </c>
    </row>
    <row r="26" spans="2:9">
      <c r="B26" s="43" t="s">
        <v>49</v>
      </c>
      <c r="C26" s="213" t="s">
        <v>96</v>
      </c>
      <c r="D26" s="214" t="s">
        <v>96</v>
      </c>
      <c r="E26" s="214" t="s">
        <v>96</v>
      </c>
      <c r="F26" s="214" t="s">
        <v>96</v>
      </c>
      <c r="G26" s="214" t="s">
        <v>96</v>
      </c>
      <c r="H26" s="214" t="s">
        <v>96</v>
      </c>
      <c r="I26" s="162" t="s">
        <v>96</v>
      </c>
    </row>
    <row r="27" spans="2:9">
      <c r="B27" s="43" t="s">
        <v>50</v>
      </c>
      <c r="C27" s="213" t="s">
        <v>96</v>
      </c>
      <c r="D27" s="214" t="s">
        <v>96</v>
      </c>
      <c r="E27" s="214" t="s">
        <v>96</v>
      </c>
      <c r="F27" s="214" t="s">
        <v>96</v>
      </c>
      <c r="G27" s="214" t="s">
        <v>96</v>
      </c>
      <c r="H27" s="214" t="s">
        <v>96</v>
      </c>
      <c r="I27" s="162" t="s">
        <v>96</v>
      </c>
    </row>
    <row r="28" spans="2:9">
      <c r="B28" s="43" t="s">
        <v>51</v>
      </c>
      <c r="C28" s="213" t="s">
        <v>96</v>
      </c>
      <c r="D28" s="214" t="s">
        <v>96</v>
      </c>
      <c r="E28" s="214" t="s">
        <v>96</v>
      </c>
      <c r="F28" s="214" t="s">
        <v>96</v>
      </c>
      <c r="G28" s="214" t="s">
        <v>96</v>
      </c>
      <c r="H28" s="214" t="s">
        <v>96</v>
      </c>
      <c r="I28" s="162" t="s">
        <v>96</v>
      </c>
    </row>
    <row r="29" spans="2:9">
      <c r="B29" s="43" t="s">
        <v>52</v>
      </c>
      <c r="C29" s="213" t="s">
        <v>96</v>
      </c>
      <c r="D29" s="214" t="s">
        <v>96</v>
      </c>
      <c r="E29" s="214" t="s">
        <v>96</v>
      </c>
      <c r="F29" s="214" t="s">
        <v>96</v>
      </c>
      <c r="G29" s="214" t="s">
        <v>96</v>
      </c>
      <c r="H29" s="214" t="s">
        <v>96</v>
      </c>
      <c r="I29" s="162" t="s">
        <v>96</v>
      </c>
    </row>
    <row r="30" spans="2:9">
      <c r="B30" s="43" t="s">
        <v>53</v>
      </c>
      <c r="C30" s="213" t="s">
        <v>96</v>
      </c>
      <c r="D30" s="214" t="s">
        <v>96</v>
      </c>
      <c r="E30" s="214" t="s">
        <v>96</v>
      </c>
      <c r="F30" s="214" t="s">
        <v>96</v>
      </c>
      <c r="G30" s="214" t="s">
        <v>96</v>
      </c>
      <c r="H30" s="214" t="s">
        <v>96</v>
      </c>
      <c r="I30" s="162" t="s">
        <v>96</v>
      </c>
    </row>
    <row r="31" spans="2:9">
      <c r="B31" s="43" t="s">
        <v>54</v>
      </c>
      <c r="C31" s="213" t="s">
        <v>96</v>
      </c>
      <c r="D31" s="214" t="s">
        <v>96</v>
      </c>
      <c r="E31" s="214" t="s">
        <v>96</v>
      </c>
      <c r="F31" s="214" t="s">
        <v>96</v>
      </c>
      <c r="G31" s="214" t="s">
        <v>96</v>
      </c>
      <c r="H31" s="214" t="s">
        <v>96</v>
      </c>
      <c r="I31" s="162" t="s">
        <v>96</v>
      </c>
    </row>
    <row r="32" spans="2:9">
      <c r="B32" s="43" t="s">
        <v>55</v>
      </c>
      <c r="C32" s="213" t="s">
        <v>96</v>
      </c>
      <c r="D32" s="214" t="s">
        <v>96</v>
      </c>
      <c r="E32" s="214" t="s">
        <v>96</v>
      </c>
      <c r="F32" s="214" t="s">
        <v>96</v>
      </c>
      <c r="G32" s="214" t="s">
        <v>96</v>
      </c>
      <c r="H32" s="214" t="s">
        <v>96</v>
      </c>
      <c r="I32" s="162" t="s">
        <v>96</v>
      </c>
    </row>
    <row r="33" spans="2:9">
      <c r="B33" s="43" t="s">
        <v>56</v>
      </c>
      <c r="C33" s="213" t="s">
        <v>96</v>
      </c>
      <c r="D33" s="214" t="s">
        <v>96</v>
      </c>
      <c r="E33" s="214" t="s">
        <v>96</v>
      </c>
      <c r="F33" s="214" t="s">
        <v>96</v>
      </c>
      <c r="G33" s="214" t="s">
        <v>96</v>
      </c>
      <c r="H33" s="214" t="s">
        <v>96</v>
      </c>
      <c r="I33" s="162" t="s">
        <v>96</v>
      </c>
    </row>
    <row r="34" spans="2:9" ht="12.75" customHeight="1">
      <c r="B34" s="43" t="s">
        <v>57</v>
      </c>
      <c r="C34" s="213" t="s">
        <v>96</v>
      </c>
      <c r="D34" s="214" t="s">
        <v>96</v>
      </c>
      <c r="E34" s="214" t="s">
        <v>96</v>
      </c>
      <c r="F34" s="214" t="s">
        <v>96</v>
      </c>
      <c r="G34" s="214" t="s">
        <v>96</v>
      </c>
      <c r="H34" s="214" t="s">
        <v>96</v>
      </c>
      <c r="I34" s="162" t="s">
        <v>96</v>
      </c>
    </row>
    <row r="35" spans="2:9">
      <c r="B35" s="43" t="s">
        <v>58</v>
      </c>
      <c r="C35" s="213" t="s">
        <v>96</v>
      </c>
      <c r="D35" s="214" t="s">
        <v>96</v>
      </c>
      <c r="E35" s="214" t="s">
        <v>96</v>
      </c>
      <c r="F35" s="214" t="s">
        <v>96</v>
      </c>
      <c r="G35" s="214" t="s">
        <v>96</v>
      </c>
      <c r="H35" s="214" t="s">
        <v>96</v>
      </c>
      <c r="I35" s="162" t="s">
        <v>96</v>
      </c>
    </row>
    <row r="36" spans="2:9">
      <c r="B36" s="43" t="s">
        <v>59</v>
      </c>
      <c r="C36" s="213" t="s">
        <v>96</v>
      </c>
      <c r="D36" s="214" t="s">
        <v>96</v>
      </c>
      <c r="E36" s="214" t="s">
        <v>96</v>
      </c>
      <c r="F36" s="214" t="s">
        <v>96</v>
      </c>
      <c r="G36" s="214" t="s">
        <v>96</v>
      </c>
      <c r="H36" s="214" t="s">
        <v>96</v>
      </c>
      <c r="I36" s="162" t="s">
        <v>96</v>
      </c>
    </row>
    <row r="37" spans="2:9">
      <c r="B37" s="43" t="s">
        <v>60</v>
      </c>
      <c r="C37" s="213" t="s">
        <v>96</v>
      </c>
      <c r="D37" s="214" t="s">
        <v>96</v>
      </c>
      <c r="E37" s="214" t="s">
        <v>96</v>
      </c>
      <c r="F37" s="214" t="s">
        <v>96</v>
      </c>
      <c r="G37" s="214" t="s">
        <v>96</v>
      </c>
      <c r="H37" s="214" t="s">
        <v>96</v>
      </c>
      <c r="I37" s="162" t="s">
        <v>96</v>
      </c>
    </row>
    <row r="38" spans="2:9">
      <c r="B38" s="43" t="s">
        <v>61</v>
      </c>
      <c r="C38" s="213" t="s">
        <v>96</v>
      </c>
      <c r="D38" s="214" t="s">
        <v>96</v>
      </c>
      <c r="E38" s="214" t="s">
        <v>96</v>
      </c>
      <c r="F38" s="214" t="s">
        <v>96</v>
      </c>
      <c r="G38" s="214" t="s">
        <v>96</v>
      </c>
      <c r="H38" s="214" t="s">
        <v>96</v>
      </c>
      <c r="I38" s="162" t="s">
        <v>96</v>
      </c>
    </row>
    <row r="39" spans="2:9">
      <c r="B39" s="43" t="s">
        <v>62</v>
      </c>
      <c r="C39" s="213" t="s">
        <v>96</v>
      </c>
      <c r="D39" s="214" t="s">
        <v>96</v>
      </c>
      <c r="E39" s="214" t="s">
        <v>96</v>
      </c>
      <c r="F39" s="214" t="s">
        <v>96</v>
      </c>
      <c r="G39" s="214" t="s">
        <v>96</v>
      </c>
      <c r="H39" s="214" t="s">
        <v>96</v>
      </c>
      <c r="I39" s="162" t="s">
        <v>96</v>
      </c>
    </row>
    <row r="40" spans="2:9">
      <c r="B40" s="43" t="s">
        <v>63</v>
      </c>
      <c r="C40" s="213" t="s">
        <v>96</v>
      </c>
      <c r="D40" s="214" t="s">
        <v>96</v>
      </c>
      <c r="E40" s="214" t="s">
        <v>96</v>
      </c>
      <c r="F40" s="214" t="s">
        <v>96</v>
      </c>
      <c r="G40" s="214" t="s">
        <v>96</v>
      </c>
      <c r="H40" s="214" t="s">
        <v>96</v>
      </c>
      <c r="I40" s="162" t="s">
        <v>96</v>
      </c>
    </row>
    <row r="41" spans="2:9">
      <c r="B41" s="43" t="s">
        <v>64</v>
      </c>
      <c r="C41" s="213" t="s">
        <v>96</v>
      </c>
      <c r="D41" s="214" t="s">
        <v>96</v>
      </c>
      <c r="E41" s="214" t="s">
        <v>96</v>
      </c>
      <c r="F41" s="214" t="s">
        <v>96</v>
      </c>
      <c r="G41" s="214" t="s">
        <v>96</v>
      </c>
      <c r="H41" s="214" t="s">
        <v>96</v>
      </c>
      <c r="I41" s="162" t="s">
        <v>96</v>
      </c>
    </row>
    <row r="42" spans="2:9">
      <c r="B42" s="43" t="s">
        <v>65</v>
      </c>
      <c r="C42" s="213" t="s">
        <v>96</v>
      </c>
      <c r="D42" s="214" t="s">
        <v>96</v>
      </c>
      <c r="E42" s="214" t="s">
        <v>96</v>
      </c>
      <c r="F42" s="214" t="s">
        <v>96</v>
      </c>
      <c r="G42" s="214" t="s">
        <v>96</v>
      </c>
      <c r="H42" s="214" t="s">
        <v>96</v>
      </c>
      <c r="I42" s="162" t="s">
        <v>96</v>
      </c>
    </row>
    <row r="43" spans="2:9">
      <c r="B43" s="43" t="s">
        <v>66</v>
      </c>
      <c r="C43" s="213" t="s">
        <v>96</v>
      </c>
      <c r="D43" s="214" t="s">
        <v>96</v>
      </c>
      <c r="E43" s="214" t="s">
        <v>96</v>
      </c>
      <c r="F43" s="214" t="s">
        <v>96</v>
      </c>
      <c r="G43" s="214" t="s">
        <v>96</v>
      </c>
      <c r="H43" s="214" t="s">
        <v>96</v>
      </c>
      <c r="I43" s="162" t="s">
        <v>96</v>
      </c>
    </row>
    <row r="44" spans="2:9">
      <c r="B44" s="43" t="s">
        <v>67</v>
      </c>
      <c r="C44" s="213" t="s">
        <v>96</v>
      </c>
      <c r="D44" s="214" t="s">
        <v>96</v>
      </c>
      <c r="E44" s="214" t="s">
        <v>96</v>
      </c>
      <c r="F44" s="214" t="s">
        <v>96</v>
      </c>
      <c r="G44" s="214" t="s">
        <v>96</v>
      </c>
      <c r="H44" s="214" t="s">
        <v>96</v>
      </c>
      <c r="I44" s="162" t="s">
        <v>96</v>
      </c>
    </row>
    <row r="45" spans="2:9">
      <c r="B45" s="43" t="s">
        <v>68</v>
      </c>
      <c r="C45" s="213" t="s">
        <v>96</v>
      </c>
      <c r="D45" s="214" t="s">
        <v>96</v>
      </c>
      <c r="E45" s="214" t="s">
        <v>96</v>
      </c>
      <c r="F45" s="214" t="s">
        <v>96</v>
      </c>
      <c r="G45" s="214" t="s">
        <v>96</v>
      </c>
      <c r="H45" s="214" t="s">
        <v>96</v>
      </c>
      <c r="I45" s="162" t="s">
        <v>96</v>
      </c>
    </row>
    <row r="46" spans="2:9">
      <c r="B46" s="43" t="s">
        <v>69</v>
      </c>
      <c r="C46" s="213" t="s">
        <v>96</v>
      </c>
      <c r="D46" s="214" t="s">
        <v>96</v>
      </c>
      <c r="E46" s="214" t="s">
        <v>96</v>
      </c>
      <c r="F46" s="214" t="s">
        <v>96</v>
      </c>
      <c r="G46" s="214" t="s">
        <v>96</v>
      </c>
      <c r="H46" s="214" t="s">
        <v>96</v>
      </c>
      <c r="I46" s="162" t="s">
        <v>96</v>
      </c>
    </row>
    <row r="47" spans="2:9">
      <c r="B47" s="43" t="s">
        <v>70</v>
      </c>
      <c r="C47" s="213" t="s">
        <v>96</v>
      </c>
      <c r="D47" s="214" t="s">
        <v>96</v>
      </c>
      <c r="E47" s="214" t="s">
        <v>96</v>
      </c>
      <c r="F47" s="214" t="s">
        <v>96</v>
      </c>
      <c r="G47" s="214" t="s">
        <v>96</v>
      </c>
      <c r="H47" s="214" t="s">
        <v>96</v>
      </c>
      <c r="I47" s="162" t="s">
        <v>96</v>
      </c>
    </row>
    <row r="48" spans="2:9">
      <c r="B48" s="43" t="s">
        <v>71</v>
      </c>
      <c r="C48" s="213" t="s">
        <v>96</v>
      </c>
      <c r="D48" s="214" t="s">
        <v>96</v>
      </c>
      <c r="E48" s="214" t="s">
        <v>96</v>
      </c>
      <c r="F48" s="214" t="s">
        <v>96</v>
      </c>
      <c r="G48" s="214" t="s">
        <v>96</v>
      </c>
      <c r="H48" s="214" t="s">
        <v>96</v>
      </c>
      <c r="I48" s="162" t="s">
        <v>96</v>
      </c>
    </row>
    <row r="49" spans="1:9">
      <c r="B49" s="43" t="s">
        <v>72</v>
      </c>
      <c r="C49" s="213" t="s">
        <v>96</v>
      </c>
      <c r="D49" s="214" t="s">
        <v>96</v>
      </c>
      <c r="E49" s="214" t="s">
        <v>96</v>
      </c>
      <c r="F49" s="214" t="s">
        <v>96</v>
      </c>
      <c r="G49" s="214" t="s">
        <v>96</v>
      </c>
      <c r="H49" s="214" t="s">
        <v>96</v>
      </c>
      <c r="I49" s="162" t="s">
        <v>96</v>
      </c>
    </row>
    <row r="50" spans="1:9">
      <c r="B50" s="43" t="s">
        <v>73</v>
      </c>
      <c r="C50" s="213" t="s">
        <v>96</v>
      </c>
      <c r="D50" s="214" t="s">
        <v>96</v>
      </c>
      <c r="E50" s="214" t="s">
        <v>96</v>
      </c>
      <c r="F50" s="214" t="s">
        <v>96</v>
      </c>
      <c r="G50" s="214" t="s">
        <v>96</v>
      </c>
      <c r="H50" s="214" t="s">
        <v>96</v>
      </c>
      <c r="I50" s="162" t="s">
        <v>96</v>
      </c>
    </row>
    <row r="51" spans="1:9">
      <c r="B51" s="43" t="s">
        <v>74</v>
      </c>
      <c r="C51" s="213" t="s">
        <v>96</v>
      </c>
      <c r="D51" s="214" t="s">
        <v>96</v>
      </c>
      <c r="E51" s="214" t="s">
        <v>96</v>
      </c>
      <c r="F51" s="214" t="s">
        <v>96</v>
      </c>
      <c r="G51" s="214" t="s">
        <v>96</v>
      </c>
      <c r="H51" s="214" t="s">
        <v>96</v>
      </c>
      <c r="I51" s="162" t="s">
        <v>96</v>
      </c>
    </row>
    <row r="52" spans="1:9">
      <c r="B52" s="43" t="s">
        <v>75</v>
      </c>
      <c r="C52" s="213" t="s">
        <v>96</v>
      </c>
      <c r="D52" s="214" t="s">
        <v>96</v>
      </c>
      <c r="E52" s="214" t="s">
        <v>96</v>
      </c>
      <c r="F52" s="214" t="s">
        <v>96</v>
      </c>
      <c r="G52" s="214" t="s">
        <v>96</v>
      </c>
      <c r="H52" s="214" t="s">
        <v>96</v>
      </c>
      <c r="I52" s="162" t="s">
        <v>96</v>
      </c>
    </row>
    <row r="53" spans="1:9">
      <c r="B53" s="43" t="s">
        <v>76</v>
      </c>
      <c r="C53" s="213" t="s">
        <v>96</v>
      </c>
      <c r="D53" s="214" t="s">
        <v>96</v>
      </c>
      <c r="E53" s="214" t="s">
        <v>96</v>
      </c>
      <c r="F53" s="214" t="s">
        <v>96</v>
      </c>
      <c r="G53" s="214" t="s">
        <v>96</v>
      </c>
      <c r="H53" s="214" t="s">
        <v>96</v>
      </c>
      <c r="I53" s="162" t="s">
        <v>96</v>
      </c>
    </row>
    <row r="54" spans="1:9">
      <c r="B54" s="43" t="s">
        <v>77</v>
      </c>
      <c r="C54" s="213" t="s">
        <v>96</v>
      </c>
      <c r="D54" s="214" t="s">
        <v>96</v>
      </c>
      <c r="E54" s="214" t="s">
        <v>96</v>
      </c>
      <c r="F54" s="214" t="s">
        <v>96</v>
      </c>
      <c r="G54" s="214" t="s">
        <v>96</v>
      </c>
      <c r="H54" s="214" t="s">
        <v>96</v>
      </c>
      <c r="I54" s="162" t="s">
        <v>96</v>
      </c>
    </row>
    <row r="55" spans="1:9">
      <c r="B55" s="43" t="s">
        <v>78</v>
      </c>
      <c r="C55" s="213" t="s">
        <v>96</v>
      </c>
      <c r="D55" s="214" t="s">
        <v>96</v>
      </c>
      <c r="E55" s="214" t="s">
        <v>96</v>
      </c>
      <c r="F55" s="214" t="s">
        <v>96</v>
      </c>
      <c r="G55" s="214" t="s">
        <v>96</v>
      </c>
      <c r="H55" s="214" t="s">
        <v>96</v>
      </c>
      <c r="I55" s="162" t="s">
        <v>96</v>
      </c>
    </row>
    <row r="56" spans="1:9" s="46" customFormat="1">
      <c r="A56" s="1"/>
      <c r="B56" s="43" t="s">
        <v>79</v>
      </c>
      <c r="C56" s="213" t="s">
        <v>96</v>
      </c>
      <c r="D56" s="214" t="s">
        <v>96</v>
      </c>
      <c r="E56" s="214" t="s">
        <v>96</v>
      </c>
      <c r="F56" s="214" t="s">
        <v>96</v>
      </c>
      <c r="G56" s="214" t="s">
        <v>96</v>
      </c>
      <c r="H56" s="214" t="s">
        <v>96</v>
      </c>
      <c r="I56" s="162" t="s">
        <v>96</v>
      </c>
    </row>
    <row r="57" spans="1:9">
      <c r="B57" s="43" t="s">
        <v>80</v>
      </c>
      <c r="C57" s="213" t="s">
        <v>96</v>
      </c>
      <c r="D57" s="214" t="s">
        <v>96</v>
      </c>
      <c r="E57" s="214" t="s">
        <v>96</v>
      </c>
      <c r="F57" s="214" t="s">
        <v>96</v>
      </c>
      <c r="G57" s="214" t="s">
        <v>96</v>
      </c>
      <c r="H57" s="214" t="s">
        <v>96</v>
      </c>
      <c r="I57" s="162" t="s">
        <v>96</v>
      </c>
    </row>
    <row r="58" spans="1:9">
      <c r="B58" s="43" t="s">
        <v>81</v>
      </c>
      <c r="C58" s="213" t="s">
        <v>96</v>
      </c>
      <c r="D58" s="214" t="s">
        <v>96</v>
      </c>
      <c r="E58" s="214" t="s">
        <v>96</v>
      </c>
      <c r="F58" s="214" t="s">
        <v>96</v>
      </c>
      <c r="G58" s="214" t="s">
        <v>96</v>
      </c>
      <c r="H58" s="214" t="s">
        <v>96</v>
      </c>
      <c r="I58" s="162" t="s">
        <v>96</v>
      </c>
    </row>
    <row r="59" spans="1:9">
      <c r="B59" s="43" t="s">
        <v>82</v>
      </c>
      <c r="C59" s="213" t="s">
        <v>96</v>
      </c>
      <c r="D59" s="214" t="s">
        <v>96</v>
      </c>
      <c r="E59" s="214" t="s">
        <v>96</v>
      </c>
      <c r="F59" s="214" t="s">
        <v>96</v>
      </c>
      <c r="G59" s="214" t="s">
        <v>96</v>
      </c>
      <c r="H59" s="214" t="s">
        <v>96</v>
      </c>
      <c r="I59" s="162" t="s">
        <v>96</v>
      </c>
    </row>
    <row r="60" spans="1:9">
      <c r="B60" s="43" t="s">
        <v>83</v>
      </c>
      <c r="C60" s="213" t="s">
        <v>96</v>
      </c>
      <c r="D60" s="214" t="s">
        <v>96</v>
      </c>
      <c r="E60" s="214" t="s">
        <v>96</v>
      </c>
      <c r="F60" s="214" t="s">
        <v>96</v>
      </c>
      <c r="G60" s="214" t="s">
        <v>96</v>
      </c>
      <c r="H60" s="214" t="s">
        <v>96</v>
      </c>
      <c r="I60" s="162" t="s">
        <v>96</v>
      </c>
    </row>
    <row r="61" spans="1:9">
      <c r="B61" s="43" t="s">
        <v>84</v>
      </c>
      <c r="C61" s="213" t="s">
        <v>96</v>
      </c>
      <c r="D61" s="214" t="s">
        <v>96</v>
      </c>
      <c r="E61" s="214" t="s">
        <v>96</v>
      </c>
      <c r="F61" s="214" t="s">
        <v>96</v>
      </c>
      <c r="G61" s="214" t="s">
        <v>96</v>
      </c>
      <c r="H61" s="214" t="s">
        <v>96</v>
      </c>
      <c r="I61" s="162" t="s">
        <v>96</v>
      </c>
    </row>
    <row r="62" spans="1:9">
      <c r="B62" s="43" t="s">
        <v>85</v>
      </c>
      <c r="C62" s="213" t="s">
        <v>96</v>
      </c>
      <c r="D62" s="214" t="s">
        <v>96</v>
      </c>
      <c r="E62" s="214" t="s">
        <v>96</v>
      </c>
      <c r="F62" s="214" t="s">
        <v>96</v>
      </c>
      <c r="G62" s="214" t="s">
        <v>96</v>
      </c>
      <c r="H62" s="214" t="s">
        <v>96</v>
      </c>
      <c r="I62" s="162" t="s">
        <v>96</v>
      </c>
    </row>
    <row r="63" spans="1:9">
      <c r="B63" s="43" t="s">
        <v>86</v>
      </c>
      <c r="C63" s="213" t="s">
        <v>96</v>
      </c>
      <c r="D63" s="214" t="s">
        <v>96</v>
      </c>
      <c r="E63" s="214" t="s">
        <v>96</v>
      </c>
      <c r="F63" s="214" t="s">
        <v>96</v>
      </c>
      <c r="G63" s="214" t="s">
        <v>96</v>
      </c>
      <c r="H63" s="214" t="s">
        <v>96</v>
      </c>
      <c r="I63" s="162" t="s">
        <v>96</v>
      </c>
    </row>
    <row r="64" spans="1:9">
      <c r="B64" s="43" t="s">
        <v>87</v>
      </c>
      <c r="C64" s="213" t="s">
        <v>96</v>
      </c>
      <c r="D64" s="214" t="s">
        <v>96</v>
      </c>
      <c r="E64" s="214" t="s">
        <v>96</v>
      </c>
      <c r="F64" s="214" t="s">
        <v>96</v>
      </c>
      <c r="G64" s="214" t="s">
        <v>96</v>
      </c>
      <c r="H64" s="214" t="s">
        <v>96</v>
      </c>
      <c r="I64" s="162" t="s">
        <v>96</v>
      </c>
    </row>
    <row r="65" spans="2:9">
      <c r="B65" s="43" t="s">
        <v>88</v>
      </c>
      <c r="C65" s="213" t="s">
        <v>96</v>
      </c>
      <c r="D65" s="214" t="s">
        <v>96</v>
      </c>
      <c r="E65" s="214" t="s">
        <v>96</v>
      </c>
      <c r="F65" s="214" t="s">
        <v>96</v>
      </c>
      <c r="G65" s="214" t="s">
        <v>96</v>
      </c>
      <c r="H65" s="214" t="s">
        <v>96</v>
      </c>
      <c r="I65" s="162" t="s">
        <v>96</v>
      </c>
    </row>
    <row r="66" spans="2:9">
      <c r="B66" s="43" t="s">
        <v>89</v>
      </c>
      <c r="C66" s="213" t="s">
        <v>96</v>
      </c>
      <c r="D66" s="214" t="s">
        <v>96</v>
      </c>
      <c r="E66" s="214" t="s">
        <v>96</v>
      </c>
      <c r="F66" s="214" t="s">
        <v>96</v>
      </c>
      <c r="G66" s="214" t="s">
        <v>96</v>
      </c>
      <c r="H66" s="214" t="s">
        <v>96</v>
      </c>
      <c r="I66" s="162" t="s">
        <v>96</v>
      </c>
    </row>
    <row r="67" spans="2:9">
      <c r="B67" s="43" t="s">
        <v>90</v>
      </c>
      <c r="C67" s="216" t="s">
        <v>96</v>
      </c>
      <c r="D67" s="217" t="s">
        <v>96</v>
      </c>
      <c r="E67" s="217" t="s">
        <v>96</v>
      </c>
      <c r="F67" s="217" t="s">
        <v>96</v>
      </c>
      <c r="G67" s="217" t="s">
        <v>96</v>
      </c>
      <c r="H67" s="217" t="s">
        <v>96</v>
      </c>
      <c r="I67" s="163" t="s">
        <v>96</v>
      </c>
    </row>
    <row r="68" spans="2:9">
      <c r="B68" s="48"/>
      <c r="C68" s="624"/>
      <c r="D68" s="618"/>
      <c r="E68" s="618"/>
      <c r="F68" s="618"/>
      <c r="G68" s="618"/>
    </row>
    <row r="69" spans="2:9">
      <c r="B69" s="48"/>
      <c r="C69" s="36"/>
      <c r="D69" s="36"/>
      <c r="E69" s="36"/>
      <c r="F69" s="36"/>
      <c r="G69" s="36"/>
    </row>
  </sheetData>
  <mergeCells count="3">
    <mergeCell ref="C8:I8"/>
    <mergeCell ref="C9:I9"/>
    <mergeCell ref="C68:G68"/>
  </mergeCells>
  <pageMargins left="0.7" right="0.7" top="0.75" bottom="0.75" header="0.3" footer="0.3"/>
  <pageSetup orientation="portrait" verticalDpi="0" r:id="rId1"/>
  <drawing r:id="rId2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showGridLines="0" showRowColHeaders="0" workbookViewId="0">
      <selection activeCell="H19" sqref="H19"/>
    </sheetView>
  </sheetViews>
  <sheetFormatPr defaultColWidth="12" defaultRowHeight="15"/>
  <cols>
    <col min="2" max="2" width="38" style="148" customWidth="1"/>
    <col min="3" max="7" width="10.7109375" style="148" customWidth="1"/>
    <col min="8" max="16384" width="12" style="148"/>
  </cols>
  <sheetData>
    <row r="1" spans="1:9" s="147" customFormat="1" ht="16.5" customHeight="1">
      <c r="A1"/>
    </row>
    <row r="2" spans="1:9" s="147" customFormat="1" ht="16.5" customHeight="1">
      <c r="A2"/>
    </row>
    <row r="3" spans="1:9" s="147" customFormat="1" ht="16.5" customHeight="1">
      <c r="A3"/>
    </row>
    <row r="4" spans="1:9" s="147" customFormat="1" ht="16.5" customHeight="1">
      <c r="A4"/>
    </row>
    <row r="5" spans="1:9" s="147" customFormat="1" ht="16.5" customHeight="1">
      <c r="A5" s="328" t="s">
        <v>26</v>
      </c>
      <c r="B5" s="331" t="s">
        <v>367</v>
      </c>
      <c r="F5" s="2"/>
      <c r="G5" s="2"/>
    </row>
    <row r="6" spans="1:9" s="147" customFormat="1" ht="12" customHeight="1">
      <c r="A6" s="328"/>
      <c r="B6" s="336" t="s">
        <v>128</v>
      </c>
      <c r="F6" s="2"/>
      <c r="G6" s="2"/>
    </row>
    <row r="7" spans="1:9" ht="15" customHeight="1"/>
    <row r="8" spans="1:9" ht="24.95" customHeight="1">
      <c r="B8" s="8"/>
      <c r="C8" s="607" t="s">
        <v>366</v>
      </c>
      <c r="D8" s="607"/>
      <c r="E8" s="607"/>
      <c r="F8" s="607"/>
      <c r="G8" s="607"/>
      <c r="H8" s="607"/>
      <c r="I8" s="607"/>
    </row>
    <row r="9" spans="1:9" ht="24.95" customHeight="1">
      <c r="B9" s="12"/>
      <c r="C9" s="606" t="s">
        <v>130</v>
      </c>
      <c r="D9" s="606"/>
      <c r="E9" s="606"/>
      <c r="F9" s="606"/>
      <c r="G9" s="606"/>
      <c r="H9" s="606"/>
      <c r="I9" s="606"/>
    </row>
    <row r="10" spans="1:9">
      <c r="B10" s="334" t="s">
        <v>94</v>
      </c>
      <c r="C10" s="329" t="s">
        <v>28</v>
      </c>
      <c r="D10" s="329" t="s">
        <v>29</v>
      </c>
      <c r="E10" s="329" t="s">
        <v>30</v>
      </c>
      <c r="F10" s="329" t="s">
        <v>31</v>
      </c>
      <c r="G10" s="329" t="s">
        <v>32</v>
      </c>
      <c r="H10" s="329" t="s">
        <v>2</v>
      </c>
      <c r="I10" s="329" t="s">
        <v>0</v>
      </c>
    </row>
    <row r="11" spans="1:9">
      <c r="B11" s="3" t="s">
        <v>91</v>
      </c>
      <c r="C11" s="58">
        <f>('OF_escolaridade (13)'!AA11-'OF_escolaridade (13)'!C11)/'OF_escolaridade (13)'!C11</f>
        <v>0.78744846541456714</v>
      </c>
      <c r="D11" s="59">
        <f>('OF_escolaridade (13)'!AB11-'OF_escolaridade (13)'!D11)/'OF_escolaridade (13)'!D11</f>
        <v>0.33638527742171764</v>
      </c>
      <c r="E11" s="59">
        <f>('OF_escolaridade (13)'!AC11-'OF_escolaridade (13)'!E11)/'OF_escolaridade (13)'!E11</f>
        <v>0.37705370702747482</v>
      </c>
      <c r="F11" s="59">
        <f>('OF_escolaridade (13)'!AD11-'OF_escolaridade (13)'!F11)/'OF_escolaridade (13)'!F11</f>
        <v>0.35160432547420672</v>
      </c>
      <c r="G11" s="59">
        <f>('OF_escolaridade (13)'!AE11-'OF_escolaridade (13)'!G11)/'OF_escolaridade (13)'!G11</f>
        <v>0.5779994702922221</v>
      </c>
      <c r="H11" s="59">
        <f>('OF_escolaridade (13)'!AF11-'OF_escolaridade (13)'!H11)/'OF_escolaridade (13)'!H11</f>
        <v>1.0653634171546675</v>
      </c>
      <c r="I11" s="76">
        <f>('OF_escolaridade (13)'!AG11-'OF_escolaridade (13)'!I11)/'OF_escolaridade (13)'!I11</f>
        <v>0.51339077524372101</v>
      </c>
    </row>
    <row r="12" spans="1:9">
      <c r="B12" s="4" t="s">
        <v>487</v>
      </c>
      <c r="C12" s="60">
        <f>('OF_escolaridade (13)'!AA12-'OF_escolaridade (13)'!C12)/'OF_escolaridade (13)'!C12</f>
        <v>0.52373158756137483</v>
      </c>
      <c r="D12" s="61">
        <f>('OF_escolaridade (13)'!AB12-'OF_escolaridade (13)'!D12)/'OF_escolaridade (13)'!D12</f>
        <v>0.13459879206212252</v>
      </c>
      <c r="E12" s="61">
        <f>('OF_escolaridade (13)'!AC12-'OF_escolaridade (13)'!E12)/'OF_escolaridade (13)'!E12</f>
        <v>0.45156249999999998</v>
      </c>
      <c r="F12" s="61">
        <f>('OF_escolaridade (13)'!AD12-'OF_escolaridade (13)'!F12)/'OF_escolaridade (13)'!F12</f>
        <v>0.18399078606392169</v>
      </c>
      <c r="G12" s="61">
        <f>('OF_escolaridade (13)'!AE12-'OF_escolaridade (13)'!G12)/'OF_escolaridade (13)'!G12</f>
        <v>0.56586768935762222</v>
      </c>
      <c r="H12" s="61">
        <f>('OF_escolaridade (13)'!AF12-'OF_escolaridade (13)'!H12)/'OF_escolaridade (13)'!H12</f>
        <v>1.0612244897959184</v>
      </c>
      <c r="I12" s="77">
        <f>('OF_escolaridade (13)'!AG12-'OF_escolaridade (13)'!I12)/'OF_escolaridade (13)'!I12</f>
        <v>0.43238314617525675</v>
      </c>
    </row>
    <row r="13" spans="1:9">
      <c r="B13" s="4" t="s">
        <v>93</v>
      </c>
      <c r="C13" s="60">
        <f>('OF_escolaridade (13)'!AA13-'OF_escolaridade (13)'!C13)/'OF_escolaridade (13)'!C13</f>
        <v>0.57352941176470584</v>
      </c>
      <c r="D13" s="61">
        <f>('OF_escolaridade (13)'!AB13-'OF_escolaridade (13)'!D13)/'OF_escolaridade (13)'!D13</f>
        <v>-2.3420479302832243E-2</v>
      </c>
      <c r="E13" s="61">
        <f>('OF_escolaridade (13)'!AC13-'OF_escolaridade (13)'!E13)/'OF_escolaridade (13)'!E13</f>
        <v>0.22762478485370052</v>
      </c>
      <c r="F13" s="61">
        <f>('OF_escolaridade (13)'!AD13-'OF_escolaridade (13)'!F13)/'OF_escolaridade (13)'!F13</f>
        <v>0.14803921568627451</v>
      </c>
      <c r="G13" s="61">
        <f>('OF_escolaridade (13)'!AE13-'OF_escolaridade (13)'!G13)/'OF_escolaridade (13)'!G13</f>
        <v>0.6516450096765275</v>
      </c>
      <c r="H13" s="61">
        <f>('OF_escolaridade (13)'!AF13-'OF_escolaridade (13)'!H13)/'OF_escolaridade (13)'!H13</f>
        <v>1.2255976095617529</v>
      </c>
      <c r="I13" s="77">
        <f>('OF_escolaridade (13)'!AG13-'OF_escolaridade (13)'!I13)/'OF_escolaridade (13)'!I13</f>
        <v>0.41221274656597878</v>
      </c>
    </row>
    <row r="14" spans="1:9">
      <c r="B14" s="4" t="s">
        <v>1</v>
      </c>
      <c r="C14" s="104">
        <f>('OF_escolaridade (13)'!AA14-'OF_escolaridade (13)'!C14)/'OF_escolaridade (13)'!C14</f>
        <v>0.45652173913043476</v>
      </c>
      <c r="D14" s="105">
        <f>('OF_escolaridade (13)'!AB14-'OF_escolaridade (13)'!D14)/'OF_escolaridade (13)'!D14</f>
        <v>-0.51041666666666663</v>
      </c>
      <c r="E14" s="105">
        <f>('OF_escolaridade (13)'!AC14-'OF_escolaridade (13)'!E14)/'OF_escolaridade (13)'!E14</f>
        <v>-0.11290322580645161</v>
      </c>
      <c r="F14" s="105">
        <f>('OF_escolaridade (13)'!AD14-'OF_escolaridade (13)'!F14)/'OF_escolaridade (13)'!F14</f>
        <v>7.2009291521486649E-2</v>
      </c>
      <c r="G14" s="105">
        <f>('OF_escolaridade (13)'!AE14-'OF_escolaridade (13)'!G14)/'OF_escolaridade (13)'!G14</f>
        <v>1.0946196660482375</v>
      </c>
      <c r="H14" s="105">
        <f>('OF_escolaridade (13)'!AF14-'OF_escolaridade (13)'!H14)/'OF_escolaridade (13)'!H14</f>
        <v>1.7309833024118739</v>
      </c>
      <c r="I14" s="106">
        <f>('OF_escolaridade (13)'!AG14-'OF_escolaridade (13)'!I14)/'OF_escolaridade (13)'!I14</f>
        <v>0.41153722204318399</v>
      </c>
    </row>
    <row r="15" spans="1:9">
      <c r="B15" s="43" t="s">
        <v>38</v>
      </c>
      <c r="C15" s="211" t="s">
        <v>96</v>
      </c>
      <c r="D15" s="212" t="s">
        <v>96</v>
      </c>
      <c r="E15" s="212" t="s">
        <v>96</v>
      </c>
      <c r="F15" s="212" t="s">
        <v>96</v>
      </c>
      <c r="G15" s="212" t="s">
        <v>96</v>
      </c>
      <c r="H15" s="212" t="s">
        <v>96</v>
      </c>
      <c r="I15" s="161" t="s">
        <v>96</v>
      </c>
    </row>
    <row r="16" spans="1:9">
      <c r="B16" s="43" t="s">
        <v>39</v>
      </c>
      <c r="C16" s="213" t="s">
        <v>96</v>
      </c>
      <c r="D16" s="214" t="s">
        <v>96</v>
      </c>
      <c r="E16" s="214" t="s">
        <v>96</v>
      </c>
      <c r="F16" s="214" t="s">
        <v>96</v>
      </c>
      <c r="G16" s="214" t="s">
        <v>96</v>
      </c>
      <c r="H16" s="214" t="s">
        <v>96</v>
      </c>
      <c r="I16" s="162" t="s">
        <v>96</v>
      </c>
    </row>
    <row r="17" spans="2:9">
      <c r="B17" s="43" t="s">
        <v>40</v>
      </c>
      <c r="C17" s="213" t="s">
        <v>96</v>
      </c>
      <c r="D17" s="214" t="s">
        <v>96</v>
      </c>
      <c r="E17" s="214" t="s">
        <v>96</v>
      </c>
      <c r="F17" s="214" t="s">
        <v>96</v>
      </c>
      <c r="G17" s="214" t="s">
        <v>96</v>
      </c>
      <c r="H17" s="214" t="s">
        <v>96</v>
      </c>
      <c r="I17" s="162" t="s">
        <v>96</v>
      </c>
    </row>
    <row r="18" spans="2:9">
      <c r="B18" s="43" t="s">
        <v>41</v>
      </c>
      <c r="C18" s="213" t="s">
        <v>96</v>
      </c>
      <c r="D18" s="214" t="s">
        <v>96</v>
      </c>
      <c r="E18" s="214" t="s">
        <v>96</v>
      </c>
      <c r="F18" s="214" t="s">
        <v>96</v>
      </c>
      <c r="G18" s="214" t="s">
        <v>96</v>
      </c>
      <c r="H18" s="214" t="s">
        <v>96</v>
      </c>
      <c r="I18" s="162" t="s">
        <v>96</v>
      </c>
    </row>
    <row r="19" spans="2:9">
      <c r="B19" s="43" t="s">
        <v>42</v>
      </c>
      <c r="C19" s="213" t="s">
        <v>96</v>
      </c>
      <c r="D19" s="214" t="s">
        <v>96</v>
      </c>
      <c r="E19" s="214" t="s">
        <v>96</v>
      </c>
      <c r="F19" s="214" t="s">
        <v>96</v>
      </c>
      <c r="G19" s="214" t="s">
        <v>96</v>
      </c>
      <c r="H19" s="214" t="s">
        <v>96</v>
      </c>
      <c r="I19" s="162" t="s">
        <v>96</v>
      </c>
    </row>
    <row r="20" spans="2:9">
      <c r="B20" s="43" t="s">
        <v>43</v>
      </c>
      <c r="C20" s="213" t="s">
        <v>96</v>
      </c>
      <c r="D20" s="214" t="s">
        <v>96</v>
      </c>
      <c r="E20" s="214" t="s">
        <v>96</v>
      </c>
      <c r="F20" s="214" t="s">
        <v>96</v>
      </c>
      <c r="G20" s="214" t="s">
        <v>96</v>
      </c>
      <c r="H20" s="214" t="s">
        <v>96</v>
      </c>
      <c r="I20" s="162" t="s">
        <v>96</v>
      </c>
    </row>
    <row r="21" spans="2:9">
      <c r="B21" s="43" t="s">
        <v>44</v>
      </c>
      <c r="C21" s="213" t="s">
        <v>96</v>
      </c>
      <c r="D21" s="214" t="s">
        <v>96</v>
      </c>
      <c r="E21" s="214" t="s">
        <v>96</v>
      </c>
      <c r="F21" s="214" t="s">
        <v>96</v>
      </c>
      <c r="G21" s="214" t="s">
        <v>96</v>
      </c>
      <c r="H21" s="214" t="s">
        <v>96</v>
      </c>
      <c r="I21" s="162" t="s">
        <v>96</v>
      </c>
    </row>
    <row r="22" spans="2:9">
      <c r="B22" s="43" t="s">
        <v>45</v>
      </c>
      <c r="C22" s="213" t="s">
        <v>96</v>
      </c>
      <c r="D22" s="214" t="s">
        <v>96</v>
      </c>
      <c r="E22" s="214" t="s">
        <v>96</v>
      </c>
      <c r="F22" s="214" t="s">
        <v>96</v>
      </c>
      <c r="G22" s="214" t="s">
        <v>96</v>
      </c>
      <c r="H22" s="214" t="s">
        <v>96</v>
      </c>
      <c r="I22" s="162" t="s">
        <v>96</v>
      </c>
    </row>
    <row r="23" spans="2:9">
      <c r="B23" s="43" t="s">
        <v>46</v>
      </c>
      <c r="C23" s="213" t="s">
        <v>96</v>
      </c>
      <c r="D23" s="214" t="s">
        <v>96</v>
      </c>
      <c r="E23" s="214" t="s">
        <v>96</v>
      </c>
      <c r="F23" s="214" t="s">
        <v>96</v>
      </c>
      <c r="G23" s="214" t="s">
        <v>96</v>
      </c>
      <c r="H23" s="214" t="s">
        <v>96</v>
      </c>
      <c r="I23" s="162" t="s">
        <v>96</v>
      </c>
    </row>
    <row r="24" spans="2:9">
      <c r="B24" s="43" t="s">
        <v>47</v>
      </c>
      <c r="C24" s="213" t="s">
        <v>96</v>
      </c>
      <c r="D24" s="214" t="s">
        <v>96</v>
      </c>
      <c r="E24" s="214" t="s">
        <v>96</v>
      </c>
      <c r="F24" s="214" t="s">
        <v>96</v>
      </c>
      <c r="G24" s="214" t="s">
        <v>96</v>
      </c>
      <c r="H24" s="214" t="s">
        <v>96</v>
      </c>
      <c r="I24" s="162" t="s">
        <v>96</v>
      </c>
    </row>
    <row r="25" spans="2:9">
      <c r="B25" s="43" t="s">
        <v>48</v>
      </c>
      <c r="C25" s="213" t="s">
        <v>96</v>
      </c>
      <c r="D25" s="214" t="s">
        <v>96</v>
      </c>
      <c r="E25" s="214" t="s">
        <v>96</v>
      </c>
      <c r="F25" s="214" t="s">
        <v>96</v>
      </c>
      <c r="G25" s="214" t="s">
        <v>96</v>
      </c>
      <c r="H25" s="214" t="s">
        <v>96</v>
      </c>
      <c r="I25" s="162" t="s">
        <v>96</v>
      </c>
    </row>
    <row r="26" spans="2:9">
      <c r="B26" s="43" t="s">
        <v>49</v>
      </c>
      <c r="C26" s="213" t="s">
        <v>96</v>
      </c>
      <c r="D26" s="214" t="s">
        <v>96</v>
      </c>
      <c r="E26" s="214" t="s">
        <v>96</v>
      </c>
      <c r="F26" s="214" t="s">
        <v>96</v>
      </c>
      <c r="G26" s="214" t="s">
        <v>96</v>
      </c>
      <c r="H26" s="214" t="s">
        <v>96</v>
      </c>
      <c r="I26" s="162" t="s">
        <v>96</v>
      </c>
    </row>
    <row r="27" spans="2:9">
      <c r="B27" s="43" t="s">
        <v>50</v>
      </c>
      <c r="C27" s="213" t="s">
        <v>96</v>
      </c>
      <c r="D27" s="214" t="s">
        <v>96</v>
      </c>
      <c r="E27" s="214" t="s">
        <v>96</v>
      </c>
      <c r="F27" s="214" t="s">
        <v>96</v>
      </c>
      <c r="G27" s="214" t="s">
        <v>96</v>
      </c>
      <c r="H27" s="214" t="s">
        <v>96</v>
      </c>
      <c r="I27" s="162" t="s">
        <v>96</v>
      </c>
    </row>
    <row r="28" spans="2:9">
      <c r="B28" s="43" t="s">
        <v>51</v>
      </c>
      <c r="C28" s="213" t="s">
        <v>96</v>
      </c>
      <c r="D28" s="214" t="s">
        <v>96</v>
      </c>
      <c r="E28" s="214" t="s">
        <v>96</v>
      </c>
      <c r="F28" s="214" t="s">
        <v>96</v>
      </c>
      <c r="G28" s="214" t="s">
        <v>96</v>
      </c>
      <c r="H28" s="214" t="s">
        <v>96</v>
      </c>
      <c r="I28" s="162" t="s">
        <v>96</v>
      </c>
    </row>
    <row r="29" spans="2:9">
      <c r="B29" s="43" t="s">
        <v>52</v>
      </c>
      <c r="C29" s="213" t="s">
        <v>96</v>
      </c>
      <c r="D29" s="214" t="s">
        <v>96</v>
      </c>
      <c r="E29" s="214" t="s">
        <v>96</v>
      </c>
      <c r="F29" s="214" t="s">
        <v>96</v>
      </c>
      <c r="G29" s="214" t="s">
        <v>96</v>
      </c>
      <c r="H29" s="214" t="s">
        <v>96</v>
      </c>
      <c r="I29" s="162" t="s">
        <v>96</v>
      </c>
    </row>
    <row r="30" spans="2:9">
      <c r="B30" s="43" t="s">
        <v>53</v>
      </c>
      <c r="C30" s="213" t="s">
        <v>96</v>
      </c>
      <c r="D30" s="214" t="s">
        <v>96</v>
      </c>
      <c r="E30" s="214" t="s">
        <v>96</v>
      </c>
      <c r="F30" s="214" t="s">
        <v>96</v>
      </c>
      <c r="G30" s="214" t="s">
        <v>96</v>
      </c>
      <c r="H30" s="214" t="s">
        <v>96</v>
      </c>
      <c r="I30" s="162" t="s">
        <v>96</v>
      </c>
    </row>
    <row r="31" spans="2:9">
      <c r="B31" s="43" t="s">
        <v>54</v>
      </c>
      <c r="C31" s="213" t="s">
        <v>96</v>
      </c>
      <c r="D31" s="214" t="s">
        <v>96</v>
      </c>
      <c r="E31" s="214" t="s">
        <v>96</v>
      </c>
      <c r="F31" s="214" t="s">
        <v>96</v>
      </c>
      <c r="G31" s="214" t="s">
        <v>96</v>
      </c>
      <c r="H31" s="214" t="s">
        <v>96</v>
      </c>
      <c r="I31" s="162" t="s">
        <v>96</v>
      </c>
    </row>
    <row r="32" spans="2:9">
      <c r="B32" s="43" t="s">
        <v>55</v>
      </c>
      <c r="C32" s="213" t="s">
        <v>96</v>
      </c>
      <c r="D32" s="214" t="s">
        <v>96</v>
      </c>
      <c r="E32" s="214" t="s">
        <v>96</v>
      </c>
      <c r="F32" s="214" t="s">
        <v>96</v>
      </c>
      <c r="G32" s="214" t="s">
        <v>96</v>
      </c>
      <c r="H32" s="214" t="s">
        <v>96</v>
      </c>
      <c r="I32" s="162" t="s">
        <v>96</v>
      </c>
    </row>
    <row r="33" spans="2:9">
      <c r="B33" s="43" t="s">
        <v>56</v>
      </c>
      <c r="C33" s="213" t="s">
        <v>96</v>
      </c>
      <c r="D33" s="214" t="s">
        <v>96</v>
      </c>
      <c r="E33" s="214" t="s">
        <v>96</v>
      </c>
      <c r="F33" s="214" t="s">
        <v>96</v>
      </c>
      <c r="G33" s="214" t="s">
        <v>96</v>
      </c>
      <c r="H33" s="214" t="s">
        <v>96</v>
      </c>
      <c r="I33" s="162" t="s">
        <v>96</v>
      </c>
    </row>
    <row r="34" spans="2:9" ht="12.75" customHeight="1">
      <c r="B34" s="43" t="s">
        <v>57</v>
      </c>
      <c r="C34" s="213" t="s">
        <v>96</v>
      </c>
      <c r="D34" s="214" t="s">
        <v>96</v>
      </c>
      <c r="E34" s="214" t="s">
        <v>96</v>
      </c>
      <c r="F34" s="214" t="s">
        <v>96</v>
      </c>
      <c r="G34" s="214" t="s">
        <v>96</v>
      </c>
      <c r="H34" s="214" t="s">
        <v>96</v>
      </c>
      <c r="I34" s="162" t="s">
        <v>96</v>
      </c>
    </row>
    <row r="35" spans="2:9">
      <c r="B35" s="43" t="s">
        <v>58</v>
      </c>
      <c r="C35" s="213" t="s">
        <v>96</v>
      </c>
      <c r="D35" s="214" t="s">
        <v>96</v>
      </c>
      <c r="E35" s="214" t="s">
        <v>96</v>
      </c>
      <c r="F35" s="214" t="s">
        <v>96</v>
      </c>
      <c r="G35" s="214" t="s">
        <v>96</v>
      </c>
      <c r="H35" s="214" t="s">
        <v>96</v>
      </c>
      <c r="I35" s="162" t="s">
        <v>96</v>
      </c>
    </row>
    <row r="36" spans="2:9">
      <c r="B36" s="43" t="s">
        <v>59</v>
      </c>
      <c r="C36" s="213" t="s">
        <v>96</v>
      </c>
      <c r="D36" s="214" t="s">
        <v>96</v>
      </c>
      <c r="E36" s="214" t="s">
        <v>96</v>
      </c>
      <c r="F36" s="214" t="s">
        <v>96</v>
      </c>
      <c r="G36" s="214" t="s">
        <v>96</v>
      </c>
      <c r="H36" s="214" t="s">
        <v>96</v>
      </c>
      <c r="I36" s="162" t="s">
        <v>96</v>
      </c>
    </row>
    <row r="37" spans="2:9">
      <c r="B37" s="43" t="s">
        <v>60</v>
      </c>
      <c r="C37" s="213" t="s">
        <v>96</v>
      </c>
      <c r="D37" s="214" t="s">
        <v>96</v>
      </c>
      <c r="E37" s="214" t="s">
        <v>96</v>
      </c>
      <c r="F37" s="214" t="s">
        <v>96</v>
      </c>
      <c r="G37" s="214" t="s">
        <v>96</v>
      </c>
      <c r="H37" s="214" t="s">
        <v>96</v>
      </c>
      <c r="I37" s="162" t="s">
        <v>96</v>
      </c>
    </row>
    <row r="38" spans="2:9">
      <c r="B38" s="43" t="s">
        <v>61</v>
      </c>
      <c r="C38" s="213" t="s">
        <v>96</v>
      </c>
      <c r="D38" s="214" t="s">
        <v>96</v>
      </c>
      <c r="E38" s="214" t="s">
        <v>96</v>
      </c>
      <c r="F38" s="214" t="s">
        <v>96</v>
      </c>
      <c r="G38" s="214" t="s">
        <v>96</v>
      </c>
      <c r="H38" s="214" t="s">
        <v>96</v>
      </c>
      <c r="I38" s="162" t="s">
        <v>96</v>
      </c>
    </row>
    <row r="39" spans="2:9">
      <c r="B39" s="43" t="s">
        <v>62</v>
      </c>
      <c r="C39" s="213" t="s">
        <v>96</v>
      </c>
      <c r="D39" s="214" t="s">
        <v>96</v>
      </c>
      <c r="E39" s="214" t="s">
        <v>96</v>
      </c>
      <c r="F39" s="214" t="s">
        <v>96</v>
      </c>
      <c r="G39" s="214" t="s">
        <v>96</v>
      </c>
      <c r="H39" s="214" t="s">
        <v>96</v>
      </c>
      <c r="I39" s="162" t="s">
        <v>96</v>
      </c>
    </row>
    <row r="40" spans="2:9">
      <c r="B40" s="43" t="s">
        <v>63</v>
      </c>
      <c r="C40" s="213" t="s">
        <v>96</v>
      </c>
      <c r="D40" s="214" t="s">
        <v>96</v>
      </c>
      <c r="E40" s="214" t="s">
        <v>96</v>
      </c>
      <c r="F40" s="214" t="s">
        <v>96</v>
      </c>
      <c r="G40" s="214" t="s">
        <v>96</v>
      </c>
      <c r="H40" s="214" t="s">
        <v>96</v>
      </c>
      <c r="I40" s="162" t="s">
        <v>96</v>
      </c>
    </row>
    <row r="41" spans="2:9">
      <c r="B41" s="43" t="s">
        <v>64</v>
      </c>
      <c r="C41" s="213" t="s">
        <v>96</v>
      </c>
      <c r="D41" s="214" t="s">
        <v>96</v>
      </c>
      <c r="E41" s="214" t="s">
        <v>96</v>
      </c>
      <c r="F41" s="214" t="s">
        <v>96</v>
      </c>
      <c r="G41" s="214" t="s">
        <v>96</v>
      </c>
      <c r="H41" s="214" t="s">
        <v>96</v>
      </c>
      <c r="I41" s="162" t="s">
        <v>96</v>
      </c>
    </row>
    <row r="42" spans="2:9">
      <c r="B42" s="43" t="s">
        <v>65</v>
      </c>
      <c r="C42" s="213" t="s">
        <v>96</v>
      </c>
      <c r="D42" s="214" t="s">
        <v>96</v>
      </c>
      <c r="E42" s="214" t="s">
        <v>96</v>
      </c>
      <c r="F42" s="214" t="s">
        <v>96</v>
      </c>
      <c r="G42" s="214" t="s">
        <v>96</v>
      </c>
      <c r="H42" s="214" t="s">
        <v>96</v>
      </c>
      <c r="I42" s="162" t="s">
        <v>96</v>
      </c>
    </row>
    <row r="43" spans="2:9">
      <c r="B43" s="43" t="s">
        <v>66</v>
      </c>
      <c r="C43" s="213" t="s">
        <v>96</v>
      </c>
      <c r="D43" s="214" t="s">
        <v>96</v>
      </c>
      <c r="E43" s="214" t="s">
        <v>96</v>
      </c>
      <c r="F43" s="214" t="s">
        <v>96</v>
      </c>
      <c r="G43" s="214" t="s">
        <v>96</v>
      </c>
      <c r="H43" s="214" t="s">
        <v>96</v>
      </c>
      <c r="I43" s="162" t="s">
        <v>96</v>
      </c>
    </row>
    <row r="44" spans="2:9">
      <c r="B44" s="43" t="s">
        <v>67</v>
      </c>
      <c r="C44" s="213" t="s">
        <v>96</v>
      </c>
      <c r="D44" s="214" t="s">
        <v>96</v>
      </c>
      <c r="E44" s="214" t="s">
        <v>96</v>
      </c>
      <c r="F44" s="214" t="s">
        <v>96</v>
      </c>
      <c r="G44" s="214" t="s">
        <v>96</v>
      </c>
      <c r="H44" s="214" t="s">
        <v>96</v>
      </c>
      <c r="I44" s="162" t="s">
        <v>96</v>
      </c>
    </row>
    <row r="45" spans="2:9">
      <c r="B45" s="43" t="s">
        <v>68</v>
      </c>
      <c r="C45" s="213" t="s">
        <v>96</v>
      </c>
      <c r="D45" s="214" t="s">
        <v>96</v>
      </c>
      <c r="E45" s="214" t="s">
        <v>96</v>
      </c>
      <c r="F45" s="214" t="s">
        <v>96</v>
      </c>
      <c r="G45" s="214" t="s">
        <v>96</v>
      </c>
      <c r="H45" s="214" t="s">
        <v>96</v>
      </c>
      <c r="I45" s="162" t="s">
        <v>96</v>
      </c>
    </row>
    <row r="46" spans="2:9">
      <c r="B46" s="43" t="s">
        <v>69</v>
      </c>
      <c r="C46" s="213" t="s">
        <v>96</v>
      </c>
      <c r="D46" s="214" t="s">
        <v>96</v>
      </c>
      <c r="E46" s="214" t="s">
        <v>96</v>
      </c>
      <c r="F46" s="214" t="s">
        <v>96</v>
      </c>
      <c r="G46" s="214" t="s">
        <v>96</v>
      </c>
      <c r="H46" s="214" t="s">
        <v>96</v>
      </c>
      <c r="I46" s="162" t="s">
        <v>96</v>
      </c>
    </row>
    <row r="47" spans="2:9">
      <c r="B47" s="43" t="s">
        <v>70</v>
      </c>
      <c r="C47" s="213" t="s">
        <v>96</v>
      </c>
      <c r="D47" s="214" t="s">
        <v>96</v>
      </c>
      <c r="E47" s="214" t="s">
        <v>96</v>
      </c>
      <c r="F47" s="214" t="s">
        <v>96</v>
      </c>
      <c r="G47" s="214" t="s">
        <v>96</v>
      </c>
      <c r="H47" s="214" t="s">
        <v>96</v>
      </c>
      <c r="I47" s="162" t="s">
        <v>96</v>
      </c>
    </row>
    <row r="48" spans="2:9">
      <c r="B48" s="43" t="s">
        <v>71</v>
      </c>
      <c r="C48" s="213" t="s">
        <v>96</v>
      </c>
      <c r="D48" s="214" t="s">
        <v>96</v>
      </c>
      <c r="E48" s="214" t="s">
        <v>96</v>
      </c>
      <c r="F48" s="214" t="s">
        <v>96</v>
      </c>
      <c r="G48" s="214" t="s">
        <v>96</v>
      </c>
      <c r="H48" s="214" t="s">
        <v>96</v>
      </c>
      <c r="I48" s="162" t="s">
        <v>96</v>
      </c>
    </row>
    <row r="49" spans="1:9">
      <c r="B49" s="43" t="s">
        <v>72</v>
      </c>
      <c r="C49" s="213" t="s">
        <v>96</v>
      </c>
      <c r="D49" s="214" t="s">
        <v>96</v>
      </c>
      <c r="E49" s="214" t="s">
        <v>96</v>
      </c>
      <c r="F49" s="214" t="s">
        <v>96</v>
      </c>
      <c r="G49" s="214" t="s">
        <v>96</v>
      </c>
      <c r="H49" s="214" t="s">
        <v>96</v>
      </c>
      <c r="I49" s="162" t="s">
        <v>96</v>
      </c>
    </row>
    <row r="50" spans="1:9">
      <c r="B50" s="43" t="s">
        <v>73</v>
      </c>
      <c r="C50" s="213" t="s">
        <v>96</v>
      </c>
      <c r="D50" s="214" t="s">
        <v>96</v>
      </c>
      <c r="E50" s="214" t="s">
        <v>96</v>
      </c>
      <c r="F50" s="214" t="s">
        <v>96</v>
      </c>
      <c r="G50" s="214" t="s">
        <v>96</v>
      </c>
      <c r="H50" s="214" t="s">
        <v>96</v>
      </c>
      <c r="I50" s="162" t="s">
        <v>96</v>
      </c>
    </row>
    <row r="51" spans="1:9">
      <c r="B51" s="43" t="s">
        <v>74</v>
      </c>
      <c r="C51" s="213" t="s">
        <v>96</v>
      </c>
      <c r="D51" s="214" t="s">
        <v>96</v>
      </c>
      <c r="E51" s="214" t="s">
        <v>96</v>
      </c>
      <c r="F51" s="214" t="s">
        <v>96</v>
      </c>
      <c r="G51" s="214" t="s">
        <v>96</v>
      </c>
      <c r="H51" s="214" t="s">
        <v>96</v>
      </c>
      <c r="I51" s="162" t="s">
        <v>96</v>
      </c>
    </row>
    <row r="52" spans="1:9">
      <c r="B52" s="43" t="s">
        <v>75</v>
      </c>
      <c r="C52" s="213" t="s">
        <v>96</v>
      </c>
      <c r="D52" s="214" t="s">
        <v>96</v>
      </c>
      <c r="E52" s="214" t="s">
        <v>96</v>
      </c>
      <c r="F52" s="214" t="s">
        <v>96</v>
      </c>
      <c r="G52" s="214" t="s">
        <v>96</v>
      </c>
      <c r="H52" s="214" t="s">
        <v>96</v>
      </c>
      <c r="I52" s="162" t="s">
        <v>96</v>
      </c>
    </row>
    <row r="53" spans="1:9">
      <c r="B53" s="43" t="s">
        <v>76</v>
      </c>
      <c r="C53" s="213" t="s">
        <v>96</v>
      </c>
      <c r="D53" s="214" t="s">
        <v>96</v>
      </c>
      <c r="E53" s="214" t="s">
        <v>96</v>
      </c>
      <c r="F53" s="214" t="s">
        <v>96</v>
      </c>
      <c r="G53" s="214" t="s">
        <v>96</v>
      </c>
      <c r="H53" s="214" t="s">
        <v>96</v>
      </c>
      <c r="I53" s="162" t="s">
        <v>96</v>
      </c>
    </row>
    <row r="54" spans="1:9">
      <c r="B54" s="43" t="s">
        <v>77</v>
      </c>
      <c r="C54" s="213" t="s">
        <v>96</v>
      </c>
      <c r="D54" s="214" t="s">
        <v>96</v>
      </c>
      <c r="E54" s="214" t="s">
        <v>96</v>
      </c>
      <c r="F54" s="214" t="s">
        <v>96</v>
      </c>
      <c r="G54" s="214" t="s">
        <v>96</v>
      </c>
      <c r="H54" s="214" t="s">
        <v>96</v>
      </c>
      <c r="I54" s="162" t="s">
        <v>96</v>
      </c>
    </row>
    <row r="55" spans="1:9">
      <c r="B55" s="43" t="s">
        <v>78</v>
      </c>
      <c r="C55" s="213" t="s">
        <v>96</v>
      </c>
      <c r="D55" s="214" t="s">
        <v>96</v>
      </c>
      <c r="E55" s="214" t="s">
        <v>96</v>
      </c>
      <c r="F55" s="214" t="s">
        <v>96</v>
      </c>
      <c r="G55" s="214" t="s">
        <v>96</v>
      </c>
      <c r="H55" s="214" t="s">
        <v>96</v>
      </c>
      <c r="I55" s="162" t="s">
        <v>96</v>
      </c>
    </row>
    <row r="56" spans="1:9" s="149" customFormat="1">
      <c r="A56" s="1"/>
      <c r="B56" s="43" t="s">
        <v>79</v>
      </c>
      <c r="C56" s="213" t="s">
        <v>96</v>
      </c>
      <c r="D56" s="214" t="s">
        <v>96</v>
      </c>
      <c r="E56" s="214" t="s">
        <v>96</v>
      </c>
      <c r="F56" s="214" t="s">
        <v>96</v>
      </c>
      <c r="G56" s="214" t="s">
        <v>96</v>
      </c>
      <c r="H56" s="214" t="s">
        <v>96</v>
      </c>
      <c r="I56" s="162" t="s">
        <v>96</v>
      </c>
    </row>
    <row r="57" spans="1:9">
      <c r="B57" s="43" t="s">
        <v>80</v>
      </c>
      <c r="C57" s="213" t="s">
        <v>96</v>
      </c>
      <c r="D57" s="214" t="s">
        <v>96</v>
      </c>
      <c r="E57" s="214" t="s">
        <v>96</v>
      </c>
      <c r="F57" s="214" t="s">
        <v>96</v>
      </c>
      <c r="G57" s="214" t="s">
        <v>96</v>
      </c>
      <c r="H57" s="214" t="s">
        <v>96</v>
      </c>
      <c r="I57" s="162" t="s">
        <v>96</v>
      </c>
    </row>
    <row r="58" spans="1:9">
      <c r="B58" s="43" t="s">
        <v>81</v>
      </c>
      <c r="C58" s="213" t="s">
        <v>96</v>
      </c>
      <c r="D58" s="214" t="s">
        <v>96</v>
      </c>
      <c r="E58" s="214" t="s">
        <v>96</v>
      </c>
      <c r="F58" s="214" t="s">
        <v>96</v>
      </c>
      <c r="G58" s="214" t="s">
        <v>96</v>
      </c>
      <c r="H58" s="214" t="s">
        <v>96</v>
      </c>
      <c r="I58" s="162" t="s">
        <v>96</v>
      </c>
    </row>
    <row r="59" spans="1:9">
      <c r="B59" s="43" t="s">
        <v>82</v>
      </c>
      <c r="C59" s="213" t="s">
        <v>96</v>
      </c>
      <c r="D59" s="214" t="s">
        <v>96</v>
      </c>
      <c r="E59" s="214" t="s">
        <v>96</v>
      </c>
      <c r="F59" s="214" t="s">
        <v>96</v>
      </c>
      <c r="G59" s="214" t="s">
        <v>96</v>
      </c>
      <c r="H59" s="214" t="s">
        <v>96</v>
      </c>
      <c r="I59" s="162" t="s">
        <v>96</v>
      </c>
    </row>
    <row r="60" spans="1:9">
      <c r="B60" s="43" t="s">
        <v>83</v>
      </c>
      <c r="C60" s="213" t="s">
        <v>96</v>
      </c>
      <c r="D60" s="214" t="s">
        <v>96</v>
      </c>
      <c r="E60" s="214" t="s">
        <v>96</v>
      </c>
      <c r="F60" s="214" t="s">
        <v>96</v>
      </c>
      <c r="G60" s="214" t="s">
        <v>96</v>
      </c>
      <c r="H60" s="214" t="s">
        <v>96</v>
      </c>
      <c r="I60" s="162" t="s">
        <v>96</v>
      </c>
    </row>
    <row r="61" spans="1:9">
      <c r="B61" s="43" t="s">
        <v>84</v>
      </c>
      <c r="C61" s="213" t="s">
        <v>96</v>
      </c>
      <c r="D61" s="214" t="s">
        <v>96</v>
      </c>
      <c r="E61" s="214" t="s">
        <v>96</v>
      </c>
      <c r="F61" s="214" t="s">
        <v>96</v>
      </c>
      <c r="G61" s="214" t="s">
        <v>96</v>
      </c>
      <c r="H61" s="214" t="s">
        <v>96</v>
      </c>
      <c r="I61" s="162" t="s">
        <v>96</v>
      </c>
    </row>
    <row r="62" spans="1:9">
      <c r="B62" s="43" t="s">
        <v>85</v>
      </c>
      <c r="C62" s="213" t="s">
        <v>96</v>
      </c>
      <c r="D62" s="214" t="s">
        <v>96</v>
      </c>
      <c r="E62" s="214" t="s">
        <v>96</v>
      </c>
      <c r="F62" s="214" t="s">
        <v>96</v>
      </c>
      <c r="G62" s="214" t="s">
        <v>96</v>
      </c>
      <c r="H62" s="214" t="s">
        <v>96</v>
      </c>
      <c r="I62" s="162" t="s">
        <v>96</v>
      </c>
    </row>
    <row r="63" spans="1:9">
      <c r="B63" s="43" t="s">
        <v>86</v>
      </c>
      <c r="C63" s="213" t="s">
        <v>96</v>
      </c>
      <c r="D63" s="214" t="s">
        <v>96</v>
      </c>
      <c r="E63" s="214" t="s">
        <v>96</v>
      </c>
      <c r="F63" s="214" t="s">
        <v>96</v>
      </c>
      <c r="G63" s="214" t="s">
        <v>96</v>
      </c>
      <c r="H63" s="214" t="s">
        <v>96</v>
      </c>
      <c r="I63" s="162" t="s">
        <v>96</v>
      </c>
    </row>
    <row r="64" spans="1:9">
      <c r="B64" s="43" t="s">
        <v>87</v>
      </c>
      <c r="C64" s="213" t="s">
        <v>96</v>
      </c>
      <c r="D64" s="214" t="s">
        <v>96</v>
      </c>
      <c r="E64" s="214" t="s">
        <v>96</v>
      </c>
      <c r="F64" s="214" t="s">
        <v>96</v>
      </c>
      <c r="G64" s="214" t="s">
        <v>96</v>
      </c>
      <c r="H64" s="214" t="s">
        <v>96</v>
      </c>
      <c r="I64" s="162" t="s">
        <v>96</v>
      </c>
    </row>
    <row r="65" spans="2:9">
      <c r="B65" s="43" t="s">
        <v>88</v>
      </c>
      <c r="C65" s="213" t="s">
        <v>96</v>
      </c>
      <c r="D65" s="214" t="s">
        <v>96</v>
      </c>
      <c r="E65" s="214" t="s">
        <v>96</v>
      </c>
      <c r="F65" s="214" t="s">
        <v>96</v>
      </c>
      <c r="G65" s="214" t="s">
        <v>96</v>
      </c>
      <c r="H65" s="214" t="s">
        <v>96</v>
      </c>
      <c r="I65" s="162" t="s">
        <v>96</v>
      </c>
    </row>
    <row r="66" spans="2:9">
      <c r="B66" s="43" t="s">
        <v>89</v>
      </c>
      <c r="C66" s="213" t="s">
        <v>96</v>
      </c>
      <c r="D66" s="214" t="s">
        <v>96</v>
      </c>
      <c r="E66" s="214" t="s">
        <v>96</v>
      </c>
      <c r="F66" s="214" t="s">
        <v>96</v>
      </c>
      <c r="G66" s="214" t="s">
        <v>96</v>
      </c>
      <c r="H66" s="214" t="s">
        <v>96</v>
      </c>
      <c r="I66" s="162" t="s">
        <v>96</v>
      </c>
    </row>
    <row r="67" spans="2:9">
      <c r="B67" s="43" t="s">
        <v>90</v>
      </c>
      <c r="C67" s="216" t="s">
        <v>96</v>
      </c>
      <c r="D67" s="217" t="s">
        <v>96</v>
      </c>
      <c r="E67" s="217" t="s">
        <v>96</v>
      </c>
      <c r="F67" s="217" t="s">
        <v>96</v>
      </c>
      <c r="G67" s="217" t="s">
        <v>96</v>
      </c>
      <c r="H67" s="217" t="s">
        <v>96</v>
      </c>
      <c r="I67" s="163" t="s">
        <v>96</v>
      </c>
    </row>
    <row r="68" spans="2:9">
      <c r="B68" s="48"/>
      <c r="C68" s="214"/>
      <c r="D68" s="214"/>
      <c r="E68" s="214"/>
      <c r="F68" s="214"/>
      <c r="G68" s="214"/>
      <c r="H68" s="214"/>
    </row>
    <row r="69" spans="2:9">
      <c r="B69" s="48"/>
      <c r="C69" s="36"/>
      <c r="D69" s="36"/>
      <c r="E69" s="36"/>
      <c r="F69" s="36"/>
      <c r="G69" s="36"/>
    </row>
  </sheetData>
  <mergeCells count="2">
    <mergeCell ref="C8:I8"/>
    <mergeCell ref="C9:I9"/>
  </mergeCells>
  <pageMargins left="0.7" right="0.7" top="0.75" bottom="0.75" header="0.3" footer="0.3"/>
  <pageSetup orientation="portrait" verticalDpi="0" r:id="rId1"/>
  <drawing r:id="rId2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43"/>
  <dimension ref="A1:R70"/>
  <sheetViews>
    <sheetView showGridLines="0" showRowColHeaders="0" workbookViewId="0">
      <selection activeCell="B11" sqref="B11"/>
    </sheetView>
  </sheetViews>
  <sheetFormatPr defaultRowHeight="15"/>
  <cols>
    <col min="1" max="1" width="12.7109375" customWidth="1"/>
    <col min="2" max="2" width="38" customWidth="1"/>
    <col min="6" max="6" width="1.28515625" customWidth="1"/>
    <col min="10" max="10" width="1.28515625" customWidth="1"/>
    <col min="14" max="14" width="1.28515625" customWidth="1"/>
  </cols>
  <sheetData>
    <row r="1" spans="1:18" ht="15" customHeight="1"/>
    <row r="5" spans="1:18">
      <c r="A5" s="328" t="s">
        <v>27</v>
      </c>
      <c r="B5" s="331" t="s">
        <v>229</v>
      </c>
    </row>
    <row r="6" spans="1:18">
      <c r="B6" s="336" t="s">
        <v>127</v>
      </c>
      <c r="C6" s="186"/>
    </row>
    <row r="7" spans="1:18" ht="24.95" customHeight="1">
      <c r="B7" s="8"/>
      <c r="C7" s="607" t="s">
        <v>229</v>
      </c>
      <c r="D7" s="607"/>
      <c r="E7" s="607"/>
      <c r="F7" s="607"/>
      <c r="G7" s="607"/>
      <c r="H7" s="607"/>
      <c r="I7" s="607"/>
      <c r="J7" s="607"/>
      <c r="K7" s="607"/>
      <c r="L7" s="607"/>
      <c r="M7" s="607"/>
      <c r="N7" s="607"/>
      <c r="O7" s="607"/>
      <c r="P7" s="607"/>
      <c r="Q7" s="607"/>
    </row>
    <row r="8" spans="1:18" ht="24.95" customHeight="1">
      <c r="B8" s="12"/>
      <c r="C8" s="606" t="s">
        <v>21</v>
      </c>
      <c r="D8" s="606"/>
      <c r="E8" s="606"/>
      <c r="F8" s="62"/>
      <c r="G8" s="606" t="s">
        <v>23</v>
      </c>
      <c r="H8" s="606"/>
      <c r="I8" s="606">
        <v>2</v>
      </c>
      <c r="J8" s="62"/>
      <c r="K8" s="606" t="s">
        <v>24</v>
      </c>
      <c r="L8" s="606"/>
      <c r="M8" s="606">
        <v>3</v>
      </c>
      <c r="N8" s="62"/>
      <c r="O8" s="606" t="s">
        <v>22</v>
      </c>
      <c r="P8" s="606"/>
      <c r="Q8" s="606">
        <v>4</v>
      </c>
    </row>
    <row r="9" spans="1:18">
      <c r="B9" s="57" t="s">
        <v>16</v>
      </c>
      <c r="C9" s="329" t="s">
        <v>17</v>
      </c>
      <c r="D9" s="329" t="s">
        <v>18</v>
      </c>
      <c r="E9" s="329" t="s">
        <v>0</v>
      </c>
      <c r="F9" s="63"/>
      <c r="G9" s="329" t="s">
        <v>17</v>
      </c>
      <c r="H9" s="329" t="s">
        <v>18</v>
      </c>
      <c r="I9" s="329" t="s">
        <v>0</v>
      </c>
      <c r="J9" s="63"/>
      <c r="K9" s="329" t="s">
        <v>17</v>
      </c>
      <c r="L9" s="329" t="s">
        <v>18</v>
      </c>
      <c r="M9" s="329" t="s">
        <v>0</v>
      </c>
      <c r="N9" s="63"/>
      <c r="O9" s="329" t="s">
        <v>17</v>
      </c>
      <c r="P9" s="329" t="s">
        <v>18</v>
      </c>
      <c r="Q9" s="329" t="s">
        <v>0</v>
      </c>
    </row>
    <row r="10" spans="1:18">
      <c r="B10" s="3" t="s">
        <v>91</v>
      </c>
      <c r="C10" s="51">
        <v>10888</v>
      </c>
      <c r="D10" s="53">
        <v>5354</v>
      </c>
      <c r="E10" s="52">
        <f>SUM(C10:D10)</f>
        <v>16242</v>
      </c>
      <c r="F10" s="64"/>
      <c r="G10" s="51">
        <v>11284</v>
      </c>
      <c r="H10" s="53">
        <v>5613</v>
      </c>
      <c r="I10" s="52">
        <f>SUM(G10:H10)</f>
        <v>16897</v>
      </c>
      <c r="J10" s="64"/>
      <c r="K10" s="51">
        <v>11539</v>
      </c>
      <c r="L10" s="53">
        <v>5844</v>
      </c>
      <c r="M10" s="52">
        <f>SUM(K10:L10)</f>
        <v>17383</v>
      </c>
      <c r="N10" s="64"/>
      <c r="O10" s="51">
        <v>11746</v>
      </c>
      <c r="P10" s="53">
        <v>6134</v>
      </c>
      <c r="Q10" s="52">
        <v>17880</v>
      </c>
    </row>
    <row r="11" spans="1:18">
      <c r="B11" s="4" t="s">
        <v>487</v>
      </c>
      <c r="C11" s="54">
        <v>2734</v>
      </c>
      <c r="D11" s="56">
        <v>1146</v>
      </c>
      <c r="E11" s="55">
        <f>SUM(C11:D11)</f>
        <v>3880</v>
      </c>
      <c r="F11" s="56"/>
      <c r="G11" s="54">
        <v>2876</v>
      </c>
      <c r="H11" s="56">
        <v>1226</v>
      </c>
      <c r="I11" s="55">
        <f>SUM(G11:H11)</f>
        <v>4102</v>
      </c>
      <c r="J11" s="56"/>
      <c r="K11" s="54">
        <v>3108</v>
      </c>
      <c r="L11" s="56">
        <v>1292</v>
      </c>
      <c r="M11" s="55">
        <f>SUM(K11:L11)</f>
        <v>4400</v>
      </c>
      <c r="N11" s="56"/>
      <c r="O11" s="54">
        <v>3279</v>
      </c>
      <c r="P11" s="56">
        <v>1404</v>
      </c>
      <c r="Q11" s="55">
        <v>4683</v>
      </c>
    </row>
    <row r="12" spans="1:18">
      <c r="B12" s="4" t="s">
        <v>93</v>
      </c>
      <c r="C12" s="54">
        <v>1913</v>
      </c>
      <c r="D12" s="56">
        <v>811</v>
      </c>
      <c r="E12" s="55">
        <f>SUM(C12:D12)</f>
        <v>2724</v>
      </c>
      <c r="F12" s="56"/>
      <c r="G12" s="54">
        <v>2008</v>
      </c>
      <c r="H12" s="56">
        <v>863</v>
      </c>
      <c r="I12" s="55">
        <f>SUM(G12:H12)</f>
        <v>2871</v>
      </c>
      <c r="J12" s="56"/>
      <c r="K12" s="54">
        <v>2142</v>
      </c>
      <c r="L12" s="56">
        <v>904</v>
      </c>
      <c r="M12" s="55">
        <f>SUM(K12:L12)</f>
        <v>3046</v>
      </c>
      <c r="N12" s="56"/>
      <c r="O12" s="54">
        <v>2171</v>
      </c>
      <c r="P12" s="56">
        <v>950</v>
      </c>
      <c r="Q12" s="55">
        <v>3121</v>
      </c>
    </row>
    <row r="13" spans="1:18">
      <c r="B13" s="4" t="s">
        <v>1</v>
      </c>
      <c r="C13" s="96">
        <v>420</v>
      </c>
      <c r="D13" s="97">
        <v>203</v>
      </c>
      <c r="E13" s="98">
        <v>623</v>
      </c>
      <c r="F13" s="99"/>
      <c r="G13" s="96">
        <v>417</v>
      </c>
      <c r="H13" s="97">
        <v>208</v>
      </c>
      <c r="I13" s="98">
        <v>625</v>
      </c>
      <c r="J13" s="99"/>
      <c r="K13" s="96">
        <v>458</v>
      </c>
      <c r="L13" s="97">
        <v>231</v>
      </c>
      <c r="M13" s="98">
        <v>689</v>
      </c>
      <c r="N13" s="56"/>
      <c r="O13" s="96">
        <v>442</v>
      </c>
      <c r="P13" s="97">
        <v>232</v>
      </c>
      <c r="Q13" s="98">
        <v>674</v>
      </c>
      <c r="R13" s="202"/>
    </row>
    <row r="14" spans="1:18">
      <c r="B14" s="43" t="s">
        <v>38</v>
      </c>
      <c r="C14" s="211" t="s">
        <v>96</v>
      </c>
      <c r="D14" s="212" t="s">
        <v>96</v>
      </c>
      <c r="E14" s="161" t="s">
        <v>96</v>
      </c>
      <c r="F14" s="82"/>
      <c r="G14" s="211" t="s">
        <v>96</v>
      </c>
      <c r="H14" s="212" t="s">
        <v>96</v>
      </c>
      <c r="I14" s="161" t="s">
        <v>96</v>
      </c>
      <c r="J14" s="82"/>
      <c r="K14" s="211" t="s">
        <v>96</v>
      </c>
      <c r="L14" s="212" t="s">
        <v>96</v>
      </c>
      <c r="M14" s="161" t="s">
        <v>96</v>
      </c>
      <c r="N14" s="87"/>
      <c r="O14" s="117">
        <v>14</v>
      </c>
      <c r="P14" s="118">
        <v>8</v>
      </c>
      <c r="Q14" s="248">
        <v>22</v>
      </c>
    </row>
    <row r="15" spans="1:18" ht="15" customHeight="1">
      <c r="B15" s="43" t="s">
        <v>39</v>
      </c>
      <c r="C15" s="213" t="s">
        <v>96</v>
      </c>
      <c r="D15" s="214" t="s">
        <v>96</v>
      </c>
      <c r="E15" s="162" t="s">
        <v>96</v>
      </c>
      <c r="F15" s="82"/>
      <c r="G15" s="213" t="s">
        <v>96</v>
      </c>
      <c r="H15" s="214" t="s">
        <v>96</v>
      </c>
      <c r="I15" s="162" t="s">
        <v>96</v>
      </c>
      <c r="J15" s="82"/>
      <c r="K15" s="213" t="s">
        <v>96</v>
      </c>
      <c r="L15" s="214" t="s">
        <v>96</v>
      </c>
      <c r="M15" s="162" t="s">
        <v>96</v>
      </c>
      <c r="N15" s="82"/>
      <c r="O15" s="119">
        <v>13</v>
      </c>
      <c r="P15" s="120">
        <v>2</v>
      </c>
      <c r="Q15" s="165">
        <v>15</v>
      </c>
    </row>
    <row r="16" spans="1:18">
      <c r="B16" s="43" t="s">
        <v>40</v>
      </c>
      <c r="C16" s="213" t="s">
        <v>96</v>
      </c>
      <c r="D16" s="214" t="s">
        <v>96</v>
      </c>
      <c r="E16" s="162" t="s">
        <v>96</v>
      </c>
      <c r="F16" s="82"/>
      <c r="G16" s="213" t="s">
        <v>96</v>
      </c>
      <c r="H16" s="214" t="s">
        <v>96</v>
      </c>
      <c r="I16" s="162" t="s">
        <v>96</v>
      </c>
      <c r="J16" s="82"/>
      <c r="K16" s="213" t="s">
        <v>96</v>
      </c>
      <c r="L16" s="214" t="s">
        <v>96</v>
      </c>
      <c r="M16" s="162" t="s">
        <v>96</v>
      </c>
      <c r="N16" s="82"/>
      <c r="O16" s="119">
        <v>3</v>
      </c>
      <c r="P16" s="120">
        <v>3</v>
      </c>
      <c r="Q16" s="165">
        <v>6</v>
      </c>
    </row>
    <row r="17" spans="2:17">
      <c r="B17" s="43" t="s">
        <v>41</v>
      </c>
      <c r="C17" s="213" t="s">
        <v>96</v>
      </c>
      <c r="D17" s="214" t="s">
        <v>96</v>
      </c>
      <c r="E17" s="162" t="s">
        <v>96</v>
      </c>
      <c r="F17" s="82"/>
      <c r="G17" s="213" t="s">
        <v>96</v>
      </c>
      <c r="H17" s="214" t="s">
        <v>96</v>
      </c>
      <c r="I17" s="162" t="s">
        <v>96</v>
      </c>
      <c r="J17" s="82"/>
      <c r="K17" s="213" t="s">
        <v>96</v>
      </c>
      <c r="L17" s="214" t="s">
        <v>96</v>
      </c>
      <c r="M17" s="162" t="s">
        <v>96</v>
      </c>
      <c r="N17" s="82"/>
      <c r="O17" s="119">
        <v>2</v>
      </c>
      <c r="P17" s="128" t="s">
        <v>96</v>
      </c>
      <c r="Q17" s="165">
        <v>2</v>
      </c>
    </row>
    <row r="18" spans="2:17">
      <c r="B18" s="43" t="s">
        <v>42</v>
      </c>
      <c r="C18" s="213" t="s">
        <v>96</v>
      </c>
      <c r="D18" s="214" t="s">
        <v>96</v>
      </c>
      <c r="E18" s="162" t="s">
        <v>96</v>
      </c>
      <c r="F18" s="82"/>
      <c r="G18" s="213" t="s">
        <v>96</v>
      </c>
      <c r="H18" s="214" t="s">
        <v>96</v>
      </c>
      <c r="I18" s="162" t="s">
        <v>96</v>
      </c>
      <c r="J18" s="82"/>
      <c r="K18" s="213" t="s">
        <v>96</v>
      </c>
      <c r="L18" s="214" t="s">
        <v>96</v>
      </c>
      <c r="M18" s="162" t="s">
        <v>96</v>
      </c>
      <c r="N18" s="82"/>
      <c r="O18" s="119">
        <v>11</v>
      </c>
      <c r="P18" s="120">
        <v>9</v>
      </c>
      <c r="Q18" s="165">
        <v>20</v>
      </c>
    </row>
    <row r="19" spans="2:17">
      <c r="B19" s="43" t="s">
        <v>43</v>
      </c>
      <c r="C19" s="213" t="s">
        <v>96</v>
      </c>
      <c r="D19" s="214" t="s">
        <v>96</v>
      </c>
      <c r="E19" s="162" t="s">
        <v>96</v>
      </c>
      <c r="F19" s="82"/>
      <c r="G19" s="213" t="s">
        <v>96</v>
      </c>
      <c r="H19" s="214" t="s">
        <v>96</v>
      </c>
      <c r="I19" s="162" t="s">
        <v>96</v>
      </c>
      <c r="J19" s="82"/>
      <c r="K19" s="213" t="s">
        <v>96</v>
      </c>
      <c r="L19" s="214" t="s">
        <v>96</v>
      </c>
      <c r="M19" s="162" t="s">
        <v>96</v>
      </c>
      <c r="N19" s="82"/>
      <c r="O19" s="119">
        <v>4</v>
      </c>
      <c r="P19" s="120">
        <v>2</v>
      </c>
      <c r="Q19" s="165">
        <v>6</v>
      </c>
    </row>
    <row r="20" spans="2:17">
      <c r="B20" s="43" t="s">
        <v>44</v>
      </c>
      <c r="C20" s="213" t="s">
        <v>96</v>
      </c>
      <c r="D20" s="214" t="s">
        <v>96</v>
      </c>
      <c r="E20" s="162" t="s">
        <v>96</v>
      </c>
      <c r="F20" s="82"/>
      <c r="G20" s="213" t="s">
        <v>96</v>
      </c>
      <c r="H20" s="214" t="s">
        <v>96</v>
      </c>
      <c r="I20" s="162" t="s">
        <v>96</v>
      </c>
      <c r="J20" s="82"/>
      <c r="K20" s="213" t="s">
        <v>96</v>
      </c>
      <c r="L20" s="214" t="s">
        <v>96</v>
      </c>
      <c r="M20" s="162" t="s">
        <v>96</v>
      </c>
      <c r="N20" s="82"/>
      <c r="O20" s="119">
        <v>12</v>
      </c>
      <c r="P20" s="120">
        <v>13</v>
      </c>
      <c r="Q20" s="165">
        <v>25</v>
      </c>
    </row>
    <row r="21" spans="2:17">
      <c r="B21" s="43" t="s">
        <v>45</v>
      </c>
      <c r="C21" s="213" t="s">
        <v>96</v>
      </c>
      <c r="D21" s="214" t="s">
        <v>96</v>
      </c>
      <c r="E21" s="162" t="s">
        <v>96</v>
      </c>
      <c r="F21" s="82"/>
      <c r="G21" s="213" t="s">
        <v>96</v>
      </c>
      <c r="H21" s="214" t="s">
        <v>96</v>
      </c>
      <c r="I21" s="162" t="s">
        <v>96</v>
      </c>
      <c r="J21" s="82"/>
      <c r="K21" s="213" t="s">
        <v>96</v>
      </c>
      <c r="L21" s="214" t="s">
        <v>96</v>
      </c>
      <c r="M21" s="162" t="s">
        <v>96</v>
      </c>
      <c r="N21" s="82"/>
      <c r="O21" s="119">
        <v>38</v>
      </c>
      <c r="P21" s="120">
        <v>26</v>
      </c>
      <c r="Q21" s="165">
        <v>64</v>
      </c>
    </row>
    <row r="22" spans="2:17">
      <c r="B22" s="43" t="s">
        <v>46</v>
      </c>
      <c r="C22" s="213" t="s">
        <v>96</v>
      </c>
      <c r="D22" s="214" t="s">
        <v>96</v>
      </c>
      <c r="E22" s="162" t="s">
        <v>96</v>
      </c>
      <c r="F22" s="82"/>
      <c r="G22" s="213" t="s">
        <v>96</v>
      </c>
      <c r="H22" s="214" t="s">
        <v>96</v>
      </c>
      <c r="I22" s="162" t="s">
        <v>96</v>
      </c>
      <c r="J22" s="82"/>
      <c r="K22" s="213" t="s">
        <v>96</v>
      </c>
      <c r="L22" s="214" t="s">
        <v>96</v>
      </c>
      <c r="M22" s="162" t="s">
        <v>96</v>
      </c>
      <c r="N22" s="82"/>
      <c r="O22" s="119">
        <v>8</v>
      </c>
      <c r="P22" s="120">
        <v>3</v>
      </c>
      <c r="Q22" s="165">
        <v>11</v>
      </c>
    </row>
    <row r="23" spans="2:17">
      <c r="B23" s="43" t="s">
        <v>47</v>
      </c>
      <c r="C23" s="213" t="s">
        <v>96</v>
      </c>
      <c r="D23" s="214" t="s">
        <v>96</v>
      </c>
      <c r="E23" s="162" t="s">
        <v>96</v>
      </c>
      <c r="F23" s="82"/>
      <c r="G23" s="213" t="s">
        <v>96</v>
      </c>
      <c r="H23" s="214" t="s">
        <v>96</v>
      </c>
      <c r="I23" s="162" t="s">
        <v>96</v>
      </c>
      <c r="J23" s="82"/>
      <c r="K23" s="213" t="s">
        <v>96</v>
      </c>
      <c r="L23" s="214" t="s">
        <v>96</v>
      </c>
      <c r="M23" s="162" t="s">
        <v>96</v>
      </c>
      <c r="N23" s="82"/>
      <c r="O23" s="119">
        <v>11</v>
      </c>
      <c r="P23" s="120">
        <v>6</v>
      </c>
      <c r="Q23" s="165">
        <v>17</v>
      </c>
    </row>
    <row r="24" spans="2:17">
      <c r="B24" s="43" t="s">
        <v>48</v>
      </c>
      <c r="C24" s="213" t="s">
        <v>96</v>
      </c>
      <c r="D24" s="214" t="s">
        <v>96</v>
      </c>
      <c r="E24" s="162" t="s">
        <v>96</v>
      </c>
      <c r="F24" s="82"/>
      <c r="G24" s="213" t="s">
        <v>96</v>
      </c>
      <c r="H24" s="214" t="s">
        <v>96</v>
      </c>
      <c r="I24" s="162" t="s">
        <v>96</v>
      </c>
      <c r="J24" s="82"/>
      <c r="K24" s="213" t="s">
        <v>96</v>
      </c>
      <c r="L24" s="214" t="s">
        <v>96</v>
      </c>
      <c r="M24" s="162" t="s">
        <v>96</v>
      </c>
      <c r="N24" s="82"/>
      <c r="O24" s="119">
        <v>20</v>
      </c>
      <c r="P24" s="120">
        <v>7</v>
      </c>
      <c r="Q24" s="165">
        <v>27</v>
      </c>
    </row>
    <row r="25" spans="2:17">
      <c r="B25" s="43" t="s">
        <v>49</v>
      </c>
      <c r="C25" s="213" t="s">
        <v>96</v>
      </c>
      <c r="D25" s="214" t="s">
        <v>96</v>
      </c>
      <c r="E25" s="162" t="s">
        <v>96</v>
      </c>
      <c r="F25" s="82"/>
      <c r="G25" s="213" t="s">
        <v>96</v>
      </c>
      <c r="H25" s="214" t="s">
        <v>96</v>
      </c>
      <c r="I25" s="162" t="s">
        <v>96</v>
      </c>
      <c r="J25" s="82"/>
      <c r="K25" s="213" t="s">
        <v>96</v>
      </c>
      <c r="L25" s="214" t="s">
        <v>96</v>
      </c>
      <c r="M25" s="162" t="s">
        <v>96</v>
      </c>
      <c r="N25" s="82"/>
      <c r="O25" s="119">
        <v>1</v>
      </c>
      <c r="P25" s="128" t="s">
        <v>96</v>
      </c>
      <c r="Q25" s="165">
        <v>1</v>
      </c>
    </row>
    <row r="26" spans="2:17">
      <c r="B26" s="43" t="s">
        <v>50</v>
      </c>
      <c r="C26" s="213" t="s">
        <v>96</v>
      </c>
      <c r="D26" s="214" t="s">
        <v>96</v>
      </c>
      <c r="E26" s="162" t="s">
        <v>96</v>
      </c>
      <c r="F26" s="82"/>
      <c r="G26" s="213" t="s">
        <v>96</v>
      </c>
      <c r="H26" s="214" t="s">
        <v>96</v>
      </c>
      <c r="I26" s="162" t="s">
        <v>96</v>
      </c>
      <c r="J26" s="82"/>
      <c r="K26" s="213" t="s">
        <v>96</v>
      </c>
      <c r="L26" s="214" t="s">
        <v>96</v>
      </c>
      <c r="M26" s="162" t="s">
        <v>96</v>
      </c>
      <c r="N26" s="82"/>
      <c r="O26" s="119">
        <v>8</v>
      </c>
      <c r="P26" s="120">
        <v>5</v>
      </c>
      <c r="Q26" s="165">
        <v>13</v>
      </c>
    </row>
    <row r="27" spans="2:17">
      <c r="B27" s="43" t="s">
        <v>51</v>
      </c>
      <c r="C27" s="213" t="s">
        <v>96</v>
      </c>
      <c r="D27" s="214" t="s">
        <v>96</v>
      </c>
      <c r="E27" s="162" t="s">
        <v>96</v>
      </c>
      <c r="F27" s="82"/>
      <c r="G27" s="213" t="s">
        <v>96</v>
      </c>
      <c r="H27" s="214" t="s">
        <v>96</v>
      </c>
      <c r="I27" s="162" t="s">
        <v>96</v>
      </c>
      <c r="J27" s="82"/>
      <c r="K27" s="213" t="s">
        <v>96</v>
      </c>
      <c r="L27" s="214" t="s">
        <v>96</v>
      </c>
      <c r="M27" s="162" t="s">
        <v>96</v>
      </c>
      <c r="N27" s="82"/>
      <c r="O27" s="264"/>
      <c r="P27" s="265"/>
      <c r="Q27" s="408"/>
    </row>
    <row r="28" spans="2:17">
      <c r="B28" s="43" t="s">
        <v>52</v>
      </c>
      <c r="C28" s="213" t="s">
        <v>96</v>
      </c>
      <c r="D28" s="214" t="s">
        <v>96</v>
      </c>
      <c r="E28" s="162" t="s">
        <v>96</v>
      </c>
      <c r="F28" s="82"/>
      <c r="G28" s="213" t="s">
        <v>96</v>
      </c>
      <c r="H28" s="214" t="s">
        <v>96</v>
      </c>
      <c r="I28" s="162" t="s">
        <v>96</v>
      </c>
      <c r="J28" s="82"/>
      <c r="K28" s="213" t="s">
        <v>96</v>
      </c>
      <c r="L28" s="214" t="s">
        <v>96</v>
      </c>
      <c r="M28" s="162" t="s">
        <v>96</v>
      </c>
      <c r="N28" s="82"/>
      <c r="O28" s="119">
        <v>1</v>
      </c>
      <c r="P28" s="128" t="s">
        <v>96</v>
      </c>
      <c r="Q28" s="165">
        <v>1</v>
      </c>
    </row>
    <row r="29" spans="2:17">
      <c r="B29" s="43" t="s">
        <v>53</v>
      </c>
      <c r="C29" s="213" t="s">
        <v>96</v>
      </c>
      <c r="D29" s="214" t="s">
        <v>96</v>
      </c>
      <c r="E29" s="162" t="s">
        <v>96</v>
      </c>
      <c r="F29" s="82"/>
      <c r="G29" s="213" t="s">
        <v>96</v>
      </c>
      <c r="H29" s="214" t="s">
        <v>96</v>
      </c>
      <c r="I29" s="162" t="s">
        <v>96</v>
      </c>
      <c r="J29" s="82"/>
      <c r="K29" s="213" t="s">
        <v>96</v>
      </c>
      <c r="L29" s="214" t="s">
        <v>96</v>
      </c>
      <c r="M29" s="162" t="s">
        <v>96</v>
      </c>
      <c r="N29" s="82"/>
      <c r="O29" s="119">
        <v>4</v>
      </c>
      <c r="P29" s="120">
        <v>4</v>
      </c>
      <c r="Q29" s="165">
        <v>8</v>
      </c>
    </row>
    <row r="30" spans="2:17">
      <c r="B30" s="43" t="s">
        <v>54</v>
      </c>
      <c r="C30" s="213" t="s">
        <v>96</v>
      </c>
      <c r="D30" s="214" t="s">
        <v>96</v>
      </c>
      <c r="E30" s="162" t="s">
        <v>96</v>
      </c>
      <c r="F30" s="82"/>
      <c r="G30" s="213" t="s">
        <v>96</v>
      </c>
      <c r="H30" s="214" t="s">
        <v>96</v>
      </c>
      <c r="I30" s="162" t="s">
        <v>96</v>
      </c>
      <c r="J30" s="82"/>
      <c r="K30" s="213" t="s">
        <v>96</v>
      </c>
      <c r="L30" s="214" t="s">
        <v>96</v>
      </c>
      <c r="M30" s="162" t="s">
        <v>96</v>
      </c>
      <c r="N30" s="82"/>
      <c r="O30" s="119">
        <v>4</v>
      </c>
      <c r="P30" s="120">
        <v>4</v>
      </c>
      <c r="Q30" s="165">
        <v>8</v>
      </c>
    </row>
    <row r="31" spans="2:17">
      <c r="B31" s="43" t="s">
        <v>55</v>
      </c>
      <c r="C31" s="213" t="s">
        <v>96</v>
      </c>
      <c r="D31" s="214" t="s">
        <v>96</v>
      </c>
      <c r="E31" s="162" t="s">
        <v>96</v>
      </c>
      <c r="F31" s="82"/>
      <c r="G31" s="213" t="s">
        <v>96</v>
      </c>
      <c r="H31" s="214" t="s">
        <v>96</v>
      </c>
      <c r="I31" s="162" t="s">
        <v>96</v>
      </c>
      <c r="J31" s="82"/>
      <c r="K31" s="213" t="s">
        <v>96</v>
      </c>
      <c r="L31" s="214" t="s">
        <v>96</v>
      </c>
      <c r="M31" s="162" t="s">
        <v>96</v>
      </c>
      <c r="N31" s="82"/>
      <c r="O31" s="119">
        <v>17</v>
      </c>
      <c r="P31" s="120">
        <v>12</v>
      </c>
      <c r="Q31" s="165">
        <v>29</v>
      </c>
    </row>
    <row r="32" spans="2:17">
      <c r="B32" s="43" t="s">
        <v>56</v>
      </c>
      <c r="C32" s="213" t="s">
        <v>96</v>
      </c>
      <c r="D32" s="214" t="s">
        <v>96</v>
      </c>
      <c r="E32" s="162" t="s">
        <v>96</v>
      </c>
      <c r="F32" s="82"/>
      <c r="G32" s="213" t="s">
        <v>96</v>
      </c>
      <c r="H32" s="214" t="s">
        <v>96</v>
      </c>
      <c r="I32" s="162" t="s">
        <v>96</v>
      </c>
      <c r="J32" s="82"/>
      <c r="K32" s="213" t="s">
        <v>96</v>
      </c>
      <c r="L32" s="214" t="s">
        <v>96</v>
      </c>
      <c r="M32" s="162" t="s">
        <v>96</v>
      </c>
      <c r="N32" s="82"/>
      <c r="O32" s="119">
        <v>1</v>
      </c>
      <c r="P32" s="128" t="s">
        <v>96</v>
      </c>
      <c r="Q32" s="165">
        <v>1</v>
      </c>
    </row>
    <row r="33" spans="2:17">
      <c r="B33" s="43" t="s">
        <v>57</v>
      </c>
      <c r="C33" s="213" t="s">
        <v>96</v>
      </c>
      <c r="D33" s="214" t="s">
        <v>96</v>
      </c>
      <c r="E33" s="162" t="s">
        <v>96</v>
      </c>
      <c r="F33" s="82"/>
      <c r="G33" s="213" t="s">
        <v>96</v>
      </c>
      <c r="H33" s="214" t="s">
        <v>96</v>
      </c>
      <c r="I33" s="162" t="s">
        <v>96</v>
      </c>
      <c r="J33" s="82"/>
      <c r="K33" s="213" t="s">
        <v>96</v>
      </c>
      <c r="L33" s="214" t="s">
        <v>96</v>
      </c>
      <c r="M33" s="162" t="s">
        <v>96</v>
      </c>
      <c r="N33" s="82"/>
      <c r="O33" s="119">
        <v>1</v>
      </c>
      <c r="P33" s="128" t="s">
        <v>96</v>
      </c>
      <c r="Q33" s="165">
        <v>1</v>
      </c>
    </row>
    <row r="34" spans="2:17">
      <c r="B34" s="43" t="s">
        <v>58</v>
      </c>
      <c r="C34" s="213" t="s">
        <v>96</v>
      </c>
      <c r="D34" s="214" t="s">
        <v>96</v>
      </c>
      <c r="E34" s="162" t="s">
        <v>96</v>
      </c>
      <c r="F34" s="82"/>
      <c r="G34" s="213" t="s">
        <v>96</v>
      </c>
      <c r="H34" s="214" t="s">
        <v>96</v>
      </c>
      <c r="I34" s="162" t="s">
        <v>96</v>
      </c>
      <c r="J34" s="82"/>
      <c r="K34" s="213" t="s">
        <v>96</v>
      </c>
      <c r="L34" s="214" t="s">
        <v>96</v>
      </c>
      <c r="M34" s="162" t="s">
        <v>96</v>
      </c>
      <c r="N34" s="82"/>
      <c r="O34" s="119">
        <v>59</v>
      </c>
      <c r="P34" s="120">
        <v>32</v>
      </c>
      <c r="Q34" s="165">
        <v>91</v>
      </c>
    </row>
    <row r="35" spans="2:17">
      <c r="B35" s="43" t="s">
        <v>59</v>
      </c>
      <c r="C35" s="213" t="s">
        <v>96</v>
      </c>
      <c r="D35" s="214" t="s">
        <v>96</v>
      </c>
      <c r="E35" s="162" t="s">
        <v>96</v>
      </c>
      <c r="F35" s="82"/>
      <c r="G35" s="213" t="s">
        <v>96</v>
      </c>
      <c r="H35" s="214" t="s">
        <v>96</v>
      </c>
      <c r="I35" s="162" t="s">
        <v>96</v>
      </c>
      <c r="J35" s="82"/>
      <c r="K35" s="213" t="s">
        <v>96</v>
      </c>
      <c r="L35" s="214" t="s">
        <v>96</v>
      </c>
      <c r="M35" s="162" t="s">
        <v>96</v>
      </c>
      <c r="N35" s="82"/>
      <c r="O35" s="119">
        <v>3</v>
      </c>
      <c r="P35" s="120">
        <v>1</v>
      </c>
      <c r="Q35" s="165">
        <v>4</v>
      </c>
    </row>
    <row r="36" spans="2:17">
      <c r="B36" s="43" t="s">
        <v>60</v>
      </c>
      <c r="C36" s="213" t="s">
        <v>96</v>
      </c>
      <c r="D36" s="214" t="s">
        <v>96</v>
      </c>
      <c r="E36" s="162" t="s">
        <v>96</v>
      </c>
      <c r="F36" s="82"/>
      <c r="G36" s="213" t="s">
        <v>96</v>
      </c>
      <c r="H36" s="214" t="s">
        <v>96</v>
      </c>
      <c r="I36" s="162" t="s">
        <v>96</v>
      </c>
      <c r="J36" s="82"/>
      <c r="K36" s="213" t="s">
        <v>96</v>
      </c>
      <c r="L36" s="214" t="s">
        <v>96</v>
      </c>
      <c r="M36" s="162" t="s">
        <v>96</v>
      </c>
      <c r="N36" s="82"/>
      <c r="O36" s="119">
        <v>6</v>
      </c>
      <c r="P36" s="120">
        <v>5</v>
      </c>
      <c r="Q36" s="165">
        <v>11</v>
      </c>
    </row>
    <row r="37" spans="2:17">
      <c r="B37" s="43" t="s">
        <v>61</v>
      </c>
      <c r="C37" s="213" t="s">
        <v>96</v>
      </c>
      <c r="D37" s="214" t="s">
        <v>96</v>
      </c>
      <c r="E37" s="162" t="s">
        <v>96</v>
      </c>
      <c r="F37" s="82"/>
      <c r="G37" s="213" t="s">
        <v>96</v>
      </c>
      <c r="H37" s="214" t="s">
        <v>96</v>
      </c>
      <c r="I37" s="162" t="s">
        <v>96</v>
      </c>
      <c r="J37" s="82"/>
      <c r="K37" s="213" t="s">
        <v>96</v>
      </c>
      <c r="L37" s="214" t="s">
        <v>96</v>
      </c>
      <c r="M37" s="162" t="s">
        <v>96</v>
      </c>
      <c r="N37" s="82"/>
      <c r="O37" s="119">
        <v>4</v>
      </c>
      <c r="P37" s="120">
        <v>2</v>
      </c>
      <c r="Q37" s="165">
        <v>6</v>
      </c>
    </row>
    <row r="38" spans="2:17">
      <c r="B38" s="43" t="s">
        <v>62</v>
      </c>
      <c r="C38" s="213" t="s">
        <v>96</v>
      </c>
      <c r="D38" s="214" t="s">
        <v>96</v>
      </c>
      <c r="E38" s="162" t="s">
        <v>96</v>
      </c>
      <c r="F38" s="82"/>
      <c r="G38" s="213" t="s">
        <v>96</v>
      </c>
      <c r="H38" s="214" t="s">
        <v>96</v>
      </c>
      <c r="I38" s="162" t="s">
        <v>96</v>
      </c>
      <c r="J38" s="82"/>
      <c r="K38" s="213" t="s">
        <v>96</v>
      </c>
      <c r="L38" s="214" t="s">
        <v>96</v>
      </c>
      <c r="M38" s="162" t="s">
        <v>96</v>
      </c>
      <c r="N38" s="82"/>
      <c r="O38" s="119">
        <v>15</v>
      </c>
      <c r="P38" s="120">
        <v>6</v>
      </c>
      <c r="Q38" s="165">
        <v>21</v>
      </c>
    </row>
    <row r="39" spans="2:17">
      <c r="B39" s="43" t="s">
        <v>63</v>
      </c>
      <c r="C39" s="213" t="s">
        <v>96</v>
      </c>
      <c r="D39" s="214" t="s">
        <v>96</v>
      </c>
      <c r="E39" s="162" t="s">
        <v>96</v>
      </c>
      <c r="F39" s="82"/>
      <c r="G39" s="213" t="s">
        <v>96</v>
      </c>
      <c r="H39" s="214" t="s">
        <v>96</v>
      </c>
      <c r="I39" s="162" t="s">
        <v>96</v>
      </c>
      <c r="J39" s="82"/>
      <c r="K39" s="213" t="s">
        <v>96</v>
      </c>
      <c r="L39" s="214" t="s">
        <v>96</v>
      </c>
      <c r="M39" s="162" t="s">
        <v>96</v>
      </c>
      <c r="N39" s="82"/>
      <c r="O39" s="119">
        <v>4</v>
      </c>
      <c r="P39" s="120">
        <v>4</v>
      </c>
      <c r="Q39" s="165">
        <v>8</v>
      </c>
    </row>
    <row r="40" spans="2:17">
      <c r="B40" s="43" t="s">
        <v>64</v>
      </c>
      <c r="C40" s="213" t="s">
        <v>96</v>
      </c>
      <c r="D40" s="214" t="s">
        <v>96</v>
      </c>
      <c r="E40" s="162" t="s">
        <v>96</v>
      </c>
      <c r="F40" s="82"/>
      <c r="G40" s="213" t="s">
        <v>96</v>
      </c>
      <c r="H40" s="214" t="s">
        <v>96</v>
      </c>
      <c r="I40" s="162" t="s">
        <v>96</v>
      </c>
      <c r="J40" s="82"/>
      <c r="K40" s="213" t="s">
        <v>96</v>
      </c>
      <c r="L40" s="214" t="s">
        <v>96</v>
      </c>
      <c r="M40" s="162" t="s">
        <v>96</v>
      </c>
      <c r="N40" s="82"/>
      <c r="O40" s="264"/>
      <c r="P40" s="265"/>
      <c r="Q40" s="408"/>
    </row>
    <row r="41" spans="2:17">
      <c r="B41" s="43" t="s">
        <v>65</v>
      </c>
      <c r="C41" s="213" t="s">
        <v>96</v>
      </c>
      <c r="D41" s="214" t="s">
        <v>96</v>
      </c>
      <c r="E41" s="162" t="s">
        <v>96</v>
      </c>
      <c r="F41" s="82"/>
      <c r="G41" s="213" t="s">
        <v>96</v>
      </c>
      <c r="H41" s="214" t="s">
        <v>96</v>
      </c>
      <c r="I41" s="162" t="s">
        <v>96</v>
      </c>
      <c r="J41" s="82"/>
      <c r="K41" s="213" t="s">
        <v>96</v>
      </c>
      <c r="L41" s="214" t="s">
        <v>96</v>
      </c>
      <c r="M41" s="162" t="s">
        <v>96</v>
      </c>
      <c r="N41" s="82"/>
      <c r="O41" s="264"/>
      <c r="P41" s="265"/>
      <c r="Q41" s="408"/>
    </row>
    <row r="42" spans="2:17">
      <c r="B42" s="43" t="s">
        <v>66</v>
      </c>
      <c r="C42" s="213" t="s">
        <v>96</v>
      </c>
      <c r="D42" s="214" t="s">
        <v>96</v>
      </c>
      <c r="E42" s="162" t="s">
        <v>96</v>
      </c>
      <c r="F42" s="82"/>
      <c r="G42" s="213" t="s">
        <v>96</v>
      </c>
      <c r="H42" s="214" t="s">
        <v>96</v>
      </c>
      <c r="I42" s="162" t="s">
        <v>96</v>
      </c>
      <c r="J42" s="82"/>
      <c r="K42" s="213" t="s">
        <v>96</v>
      </c>
      <c r="L42" s="214" t="s">
        <v>96</v>
      </c>
      <c r="M42" s="162" t="s">
        <v>96</v>
      </c>
      <c r="N42" s="82"/>
      <c r="O42" s="119">
        <v>4</v>
      </c>
      <c r="P42" s="120">
        <v>2</v>
      </c>
      <c r="Q42" s="165">
        <v>6</v>
      </c>
    </row>
    <row r="43" spans="2:17">
      <c r="B43" s="43" t="s">
        <v>67</v>
      </c>
      <c r="C43" s="213" t="s">
        <v>96</v>
      </c>
      <c r="D43" s="214" t="s">
        <v>96</v>
      </c>
      <c r="E43" s="162" t="s">
        <v>96</v>
      </c>
      <c r="F43" s="82"/>
      <c r="G43" s="213" t="s">
        <v>96</v>
      </c>
      <c r="H43" s="214" t="s">
        <v>96</v>
      </c>
      <c r="I43" s="162" t="s">
        <v>96</v>
      </c>
      <c r="J43" s="82"/>
      <c r="K43" s="213" t="s">
        <v>96</v>
      </c>
      <c r="L43" s="214" t="s">
        <v>96</v>
      </c>
      <c r="M43" s="162" t="s">
        <v>96</v>
      </c>
      <c r="N43" s="82"/>
      <c r="O43" s="119">
        <v>4</v>
      </c>
      <c r="P43" s="120">
        <v>5</v>
      </c>
      <c r="Q43" s="165">
        <v>9</v>
      </c>
    </row>
    <row r="44" spans="2:17">
      <c r="B44" s="43" t="s">
        <v>68</v>
      </c>
      <c r="C44" s="213" t="s">
        <v>96</v>
      </c>
      <c r="D44" s="214" t="s">
        <v>96</v>
      </c>
      <c r="E44" s="162" t="s">
        <v>96</v>
      </c>
      <c r="F44" s="82"/>
      <c r="G44" s="213" t="s">
        <v>96</v>
      </c>
      <c r="H44" s="214" t="s">
        <v>96</v>
      </c>
      <c r="I44" s="162" t="s">
        <v>96</v>
      </c>
      <c r="J44" s="82"/>
      <c r="K44" s="213" t="s">
        <v>96</v>
      </c>
      <c r="L44" s="214" t="s">
        <v>96</v>
      </c>
      <c r="M44" s="162" t="s">
        <v>96</v>
      </c>
      <c r="N44" s="82"/>
      <c r="O44" s="121" t="s">
        <v>96</v>
      </c>
      <c r="P44" s="120">
        <v>1</v>
      </c>
      <c r="Q44" s="165">
        <v>1</v>
      </c>
    </row>
    <row r="45" spans="2:17">
      <c r="B45" s="43" t="s">
        <v>69</v>
      </c>
      <c r="C45" s="213" t="s">
        <v>96</v>
      </c>
      <c r="D45" s="214" t="s">
        <v>96</v>
      </c>
      <c r="E45" s="162" t="s">
        <v>96</v>
      </c>
      <c r="F45" s="82"/>
      <c r="G45" s="213" t="s">
        <v>96</v>
      </c>
      <c r="H45" s="214" t="s">
        <v>96</v>
      </c>
      <c r="I45" s="162" t="s">
        <v>96</v>
      </c>
      <c r="J45" s="82"/>
      <c r="K45" s="213" t="s">
        <v>96</v>
      </c>
      <c r="L45" s="214" t="s">
        <v>96</v>
      </c>
      <c r="M45" s="162" t="s">
        <v>96</v>
      </c>
      <c r="N45" s="82"/>
      <c r="O45" s="119">
        <v>5</v>
      </c>
      <c r="P45" s="120">
        <v>2</v>
      </c>
      <c r="Q45" s="165">
        <v>7</v>
      </c>
    </row>
    <row r="46" spans="2:17">
      <c r="B46" s="43" t="s">
        <v>70</v>
      </c>
      <c r="C46" s="213" t="s">
        <v>96</v>
      </c>
      <c r="D46" s="214" t="s">
        <v>96</v>
      </c>
      <c r="E46" s="162" t="s">
        <v>96</v>
      </c>
      <c r="F46" s="82"/>
      <c r="G46" s="213" t="s">
        <v>96</v>
      </c>
      <c r="H46" s="214" t="s">
        <v>96</v>
      </c>
      <c r="I46" s="162" t="s">
        <v>96</v>
      </c>
      <c r="J46" s="82"/>
      <c r="K46" s="213" t="s">
        <v>96</v>
      </c>
      <c r="L46" s="214" t="s">
        <v>96</v>
      </c>
      <c r="M46" s="162" t="s">
        <v>96</v>
      </c>
      <c r="N46" s="82"/>
      <c r="O46" s="409">
        <v>45</v>
      </c>
      <c r="P46" s="250">
        <v>18</v>
      </c>
      <c r="Q46" s="410">
        <v>63</v>
      </c>
    </row>
    <row r="47" spans="2:17">
      <c r="B47" s="43" t="s">
        <v>71</v>
      </c>
      <c r="C47" s="213" t="s">
        <v>96</v>
      </c>
      <c r="D47" s="214" t="s">
        <v>96</v>
      </c>
      <c r="E47" s="162" t="s">
        <v>96</v>
      </c>
      <c r="F47" s="82"/>
      <c r="G47" s="213" t="s">
        <v>96</v>
      </c>
      <c r="H47" s="214" t="s">
        <v>96</v>
      </c>
      <c r="I47" s="162" t="s">
        <v>96</v>
      </c>
      <c r="J47" s="82"/>
      <c r="K47" s="213" t="s">
        <v>96</v>
      </c>
      <c r="L47" s="214" t="s">
        <v>96</v>
      </c>
      <c r="M47" s="162" t="s">
        <v>96</v>
      </c>
      <c r="N47" s="82"/>
      <c r="O47" s="121" t="s">
        <v>96</v>
      </c>
      <c r="P47" s="120">
        <v>1</v>
      </c>
      <c r="Q47" s="165">
        <v>1</v>
      </c>
    </row>
    <row r="48" spans="2:17">
      <c r="B48" s="43" t="s">
        <v>72</v>
      </c>
      <c r="C48" s="213" t="s">
        <v>96</v>
      </c>
      <c r="D48" s="214" t="s">
        <v>96</v>
      </c>
      <c r="E48" s="162" t="s">
        <v>96</v>
      </c>
      <c r="F48" s="82"/>
      <c r="G48" s="213" t="s">
        <v>96</v>
      </c>
      <c r="H48" s="214" t="s">
        <v>96</v>
      </c>
      <c r="I48" s="162" t="s">
        <v>96</v>
      </c>
      <c r="J48" s="82"/>
      <c r="K48" s="213" t="s">
        <v>96</v>
      </c>
      <c r="L48" s="214" t="s">
        <v>96</v>
      </c>
      <c r="M48" s="162" t="s">
        <v>96</v>
      </c>
      <c r="N48" s="82"/>
      <c r="O48" s="119">
        <v>15</v>
      </c>
      <c r="P48" s="120">
        <v>6</v>
      </c>
      <c r="Q48" s="165">
        <v>21</v>
      </c>
    </row>
    <row r="49" spans="2:17">
      <c r="B49" s="43" t="s">
        <v>73</v>
      </c>
      <c r="C49" s="213" t="s">
        <v>96</v>
      </c>
      <c r="D49" s="214" t="s">
        <v>96</v>
      </c>
      <c r="E49" s="162" t="s">
        <v>96</v>
      </c>
      <c r="F49" s="82"/>
      <c r="G49" s="213" t="s">
        <v>96</v>
      </c>
      <c r="H49" s="214" t="s">
        <v>96</v>
      </c>
      <c r="I49" s="162" t="s">
        <v>96</v>
      </c>
      <c r="J49" s="82"/>
      <c r="K49" s="213" t="s">
        <v>96</v>
      </c>
      <c r="L49" s="214" t="s">
        <v>96</v>
      </c>
      <c r="M49" s="162" t="s">
        <v>96</v>
      </c>
      <c r="N49" s="82"/>
      <c r="O49" s="119">
        <v>3</v>
      </c>
      <c r="P49" s="120">
        <v>1</v>
      </c>
      <c r="Q49" s="165">
        <v>4</v>
      </c>
    </row>
    <row r="50" spans="2:17">
      <c r="B50" s="43" t="s">
        <v>74</v>
      </c>
      <c r="C50" s="213" t="s">
        <v>96</v>
      </c>
      <c r="D50" s="214" t="s">
        <v>96</v>
      </c>
      <c r="E50" s="162" t="s">
        <v>96</v>
      </c>
      <c r="F50" s="82"/>
      <c r="G50" s="213" t="s">
        <v>96</v>
      </c>
      <c r="H50" s="214" t="s">
        <v>96</v>
      </c>
      <c r="I50" s="162" t="s">
        <v>96</v>
      </c>
      <c r="J50" s="82"/>
      <c r="K50" s="213" t="s">
        <v>96</v>
      </c>
      <c r="L50" s="214" t="s">
        <v>96</v>
      </c>
      <c r="M50" s="162" t="s">
        <v>96</v>
      </c>
      <c r="N50" s="82"/>
      <c r="O50" s="119">
        <v>2</v>
      </c>
      <c r="P50" s="128" t="s">
        <v>96</v>
      </c>
      <c r="Q50" s="165">
        <v>2</v>
      </c>
    </row>
    <row r="51" spans="2:17">
      <c r="B51" s="43" t="s">
        <v>75</v>
      </c>
      <c r="C51" s="213" t="s">
        <v>96</v>
      </c>
      <c r="D51" s="214" t="s">
        <v>96</v>
      </c>
      <c r="E51" s="162" t="s">
        <v>96</v>
      </c>
      <c r="F51" s="82"/>
      <c r="G51" s="213" t="s">
        <v>96</v>
      </c>
      <c r="H51" s="214" t="s">
        <v>96</v>
      </c>
      <c r="I51" s="162" t="s">
        <v>96</v>
      </c>
      <c r="J51" s="82"/>
      <c r="K51" s="213" t="s">
        <v>96</v>
      </c>
      <c r="L51" s="214" t="s">
        <v>96</v>
      </c>
      <c r="M51" s="162" t="s">
        <v>96</v>
      </c>
      <c r="N51" s="82"/>
      <c r="O51" s="119">
        <v>1</v>
      </c>
      <c r="P51" s="128" t="s">
        <v>96</v>
      </c>
      <c r="Q51" s="165">
        <v>1</v>
      </c>
    </row>
    <row r="52" spans="2:17">
      <c r="B52" s="43" t="s">
        <v>76</v>
      </c>
      <c r="C52" s="213" t="s">
        <v>96</v>
      </c>
      <c r="D52" s="214" t="s">
        <v>96</v>
      </c>
      <c r="E52" s="162" t="s">
        <v>96</v>
      </c>
      <c r="F52" s="82"/>
      <c r="G52" s="213" t="s">
        <v>96</v>
      </c>
      <c r="H52" s="214" t="s">
        <v>96</v>
      </c>
      <c r="I52" s="162" t="s">
        <v>96</v>
      </c>
      <c r="J52" s="82"/>
      <c r="K52" s="213" t="s">
        <v>96</v>
      </c>
      <c r="L52" s="214" t="s">
        <v>96</v>
      </c>
      <c r="M52" s="162" t="s">
        <v>96</v>
      </c>
      <c r="N52" s="82"/>
      <c r="O52" s="119">
        <v>15</v>
      </c>
      <c r="P52" s="120">
        <v>7</v>
      </c>
      <c r="Q52" s="165">
        <v>22</v>
      </c>
    </row>
    <row r="53" spans="2:17">
      <c r="B53" s="43" t="s">
        <v>77</v>
      </c>
      <c r="C53" s="213" t="s">
        <v>96</v>
      </c>
      <c r="D53" s="214" t="s">
        <v>96</v>
      </c>
      <c r="E53" s="162" t="s">
        <v>96</v>
      </c>
      <c r="F53" s="82"/>
      <c r="G53" s="213" t="s">
        <v>96</v>
      </c>
      <c r="H53" s="214" t="s">
        <v>96</v>
      </c>
      <c r="I53" s="162" t="s">
        <v>96</v>
      </c>
      <c r="J53" s="82"/>
      <c r="K53" s="213" t="s">
        <v>96</v>
      </c>
      <c r="L53" s="214" t="s">
        <v>96</v>
      </c>
      <c r="M53" s="162" t="s">
        <v>96</v>
      </c>
      <c r="N53" s="82"/>
      <c r="O53" s="119">
        <v>5</v>
      </c>
      <c r="P53" s="120">
        <v>2</v>
      </c>
      <c r="Q53" s="165">
        <v>7</v>
      </c>
    </row>
    <row r="54" spans="2:17">
      <c r="B54" s="43" t="s">
        <v>78</v>
      </c>
      <c r="C54" s="213" t="s">
        <v>96</v>
      </c>
      <c r="D54" s="214" t="s">
        <v>96</v>
      </c>
      <c r="E54" s="162" t="s">
        <v>96</v>
      </c>
      <c r="F54" s="82"/>
      <c r="G54" s="213" t="s">
        <v>96</v>
      </c>
      <c r="H54" s="214" t="s">
        <v>96</v>
      </c>
      <c r="I54" s="162" t="s">
        <v>96</v>
      </c>
      <c r="J54" s="82"/>
      <c r="K54" s="213" t="s">
        <v>96</v>
      </c>
      <c r="L54" s="214" t="s">
        <v>96</v>
      </c>
      <c r="M54" s="162" t="s">
        <v>96</v>
      </c>
      <c r="N54" s="82"/>
      <c r="O54" s="119">
        <v>24</v>
      </c>
      <c r="P54" s="120">
        <v>9</v>
      </c>
      <c r="Q54" s="165">
        <v>33</v>
      </c>
    </row>
    <row r="55" spans="2:17" s="38" customFormat="1">
      <c r="B55" s="43" t="s">
        <v>79</v>
      </c>
      <c r="C55" s="213" t="s">
        <v>96</v>
      </c>
      <c r="D55" s="214" t="s">
        <v>96</v>
      </c>
      <c r="E55" s="162" t="s">
        <v>96</v>
      </c>
      <c r="F55" s="39"/>
      <c r="G55" s="213" t="s">
        <v>96</v>
      </c>
      <c r="H55" s="214" t="s">
        <v>96</v>
      </c>
      <c r="I55" s="162" t="s">
        <v>96</v>
      </c>
      <c r="J55" s="39"/>
      <c r="K55" s="213" t="s">
        <v>96</v>
      </c>
      <c r="L55" s="214" t="s">
        <v>96</v>
      </c>
      <c r="M55" s="162" t="s">
        <v>96</v>
      </c>
      <c r="N55" s="39"/>
      <c r="O55" s="119">
        <v>3</v>
      </c>
      <c r="P55" s="120">
        <v>2</v>
      </c>
      <c r="Q55" s="165">
        <v>5</v>
      </c>
    </row>
    <row r="56" spans="2:17">
      <c r="B56" s="43" t="s">
        <v>80</v>
      </c>
      <c r="C56" s="213" t="s">
        <v>96</v>
      </c>
      <c r="D56" s="214" t="s">
        <v>96</v>
      </c>
      <c r="E56" s="162" t="s">
        <v>96</v>
      </c>
      <c r="F56" s="82"/>
      <c r="G56" s="213" t="s">
        <v>96</v>
      </c>
      <c r="H56" s="214" t="s">
        <v>96</v>
      </c>
      <c r="I56" s="162" t="s">
        <v>96</v>
      </c>
      <c r="J56" s="82"/>
      <c r="K56" s="213" t="s">
        <v>96</v>
      </c>
      <c r="L56" s="214" t="s">
        <v>96</v>
      </c>
      <c r="M56" s="162" t="s">
        <v>96</v>
      </c>
      <c r="N56" s="82"/>
      <c r="O56" s="119">
        <v>5</v>
      </c>
      <c r="P56" s="120">
        <v>1</v>
      </c>
      <c r="Q56" s="165">
        <v>6</v>
      </c>
    </row>
    <row r="57" spans="2:17">
      <c r="B57" s="43" t="s">
        <v>81</v>
      </c>
      <c r="C57" s="213" t="s">
        <v>96</v>
      </c>
      <c r="D57" s="214" t="s">
        <v>96</v>
      </c>
      <c r="E57" s="162" t="s">
        <v>96</v>
      </c>
      <c r="F57" s="82"/>
      <c r="G57" s="213" t="s">
        <v>96</v>
      </c>
      <c r="H57" s="214" t="s">
        <v>96</v>
      </c>
      <c r="I57" s="162" t="s">
        <v>96</v>
      </c>
      <c r="J57" s="82"/>
      <c r="K57" s="213" t="s">
        <v>96</v>
      </c>
      <c r="L57" s="214" t="s">
        <v>96</v>
      </c>
      <c r="M57" s="162" t="s">
        <v>96</v>
      </c>
      <c r="N57" s="82"/>
      <c r="O57" s="119">
        <v>20</v>
      </c>
      <c r="P57" s="120">
        <v>10</v>
      </c>
      <c r="Q57" s="165">
        <v>30</v>
      </c>
    </row>
    <row r="58" spans="2:17">
      <c r="B58" s="43" t="s">
        <v>82</v>
      </c>
      <c r="C58" s="213" t="s">
        <v>96</v>
      </c>
      <c r="D58" s="214" t="s">
        <v>96</v>
      </c>
      <c r="E58" s="162" t="s">
        <v>96</v>
      </c>
      <c r="F58" s="82"/>
      <c r="G58" s="213" t="s">
        <v>96</v>
      </c>
      <c r="H58" s="214" t="s">
        <v>96</v>
      </c>
      <c r="I58" s="162" t="s">
        <v>96</v>
      </c>
      <c r="J58" s="82"/>
      <c r="K58" s="213" t="s">
        <v>96</v>
      </c>
      <c r="L58" s="214" t="s">
        <v>96</v>
      </c>
      <c r="M58" s="162" t="s">
        <v>96</v>
      </c>
      <c r="N58" s="82"/>
      <c r="O58" s="119">
        <v>2</v>
      </c>
      <c r="P58" s="120">
        <v>1</v>
      </c>
      <c r="Q58" s="165">
        <v>3</v>
      </c>
    </row>
    <row r="59" spans="2:17">
      <c r="B59" s="43" t="s">
        <v>83</v>
      </c>
      <c r="C59" s="213" t="s">
        <v>96</v>
      </c>
      <c r="D59" s="214" t="s">
        <v>96</v>
      </c>
      <c r="E59" s="162" t="s">
        <v>96</v>
      </c>
      <c r="F59" s="82"/>
      <c r="G59" s="213" t="s">
        <v>96</v>
      </c>
      <c r="H59" s="214" t="s">
        <v>96</v>
      </c>
      <c r="I59" s="162" t="s">
        <v>96</v>
      </c>
      <c r="J59" s="82"/>
      <c r="K59" s="213" t="s">
        <v>96</v>
      </c>
      <c r="L59" s="214" t="s">
        <v>96</v>
      </c>
      <c r="M59" s="162" t="s">
        <v>96</v>
      </c>
      <c r="N59" s="82"/>
      <c r="O59" s="119">
        <v>1</v>
      </c>
      <c r="P59" s="120">
        <v>2</v>
      </c>
      <c r="Q59" s="165">
        <v>3</v>
      </c>
    </row>
    <row r="60" spans="2:17">
      <c r="B60" s="43" t="s">
        <v>84</v>
      </c>
      <c r="C60" s="213" t="s">
        <v>96</v>
      </c>
      <c r="D60" s="214" t="s">
        <v>96</v>
      </c>
      <c r="E60" s="162" t="s">
        <v>96</v>
      </c>
      <c r="F60" s="82"/>
      <c r="G60" s="213" t="s">
        <v>96</v>
      </c>
      <c r="H60" s="214" t="s">
        <v>96</v>
      </c>
      <c r="I60" s="162" t="s">
        <v>96</v>
      </c>
      <c r="J60" s="82"/>
      <c r="K60" s="213" t="s">
        <v>96</v>
      </c>
      <c r="L60" s="214" t="s">
        <v>96</v>
      </c>
      <c r="M60" s="162" t="s">
        <v>96</v>
      </c>
      <c r="N60" s="82"/>
      <c r="O60" s="119">
        <v>1</v>
      </c>
      <c r="P60" s="120">
        <v>3</v>
      </c>
      <c r="Q60" s="165">
        <v>4</v>
      </c>
    </row>
    <row r="61" spans="2:17">
      <c r="B61" s="43" t="s">
        <v>85</v>
      </c>
      <c r="C61" s="213" t="s">
        <v>96</v>
      </c>
      <c r="D61" s="214" t="s">
        <v>96</v>
      </c>
      <c r="E61" s="162" t="s">
        <v>96</v>
      </c>
      <c r="F61" s="82"/>
      <c r="G61" s="213" t="s">
        <v>96</v>
      </c>
      <c r="H61" s="214" t="s">
        <v>96</v>
      </c>
      <c r="I61" s="162" t="s">
        <v>96</v>
      </c>
      <c r="J61" s="82"/>
      <c r="K61" s="213" t="s">
        <v>96</v>
      </c>
      <c r="L61" s="214" t="s">
        <v>96</v>
      </c>
      <c r="M61" s="162" t="s">
        <v>96</v>
      </c>
      <c r="N61" s="82"/>
      <c r="O61" s="119">
        <v>2</v>
      </c>
      <c r="P61" s="120">
        <v>1</v>
      </c>
      <c r="Q61" s="165">
        <v>3</v>
      </c>
    </row>
    <row r="62" spans="2:17">
      <c r="B62" s="43" t="s">
        <v>86</v>
      </c>
      <c r="C62" s="213" t="s">
        <v>96</v>
      </c>
      <c r="D62" s="214" t="s">
        <v>96</v>
      </c>
      <c r="E62" s="162" t="s">
        <v>96</v>
      </c>
      <c r="F62" s="82"/>
      <c r="G62" s="213" t="s">
        <v>96</v>
      </c>
      <c r="H62" s="214" t="s">
        <v>96</v>
      </c>
      <c r="I62" s="162" t="s">
        <v>96</v>
      </c>
      <c r="J62" s="82"/>
      <c r="K62" s="213" t="s">
        <v>96</v>
      </c>
      <c r="L62" s="214" t="s">
        <v>96</v>
      </c>
      <c r="M62" s="162" t="s">
        <v>96</v>
      </c>
      <c r="N62" s="82"/>
      <c r="O62" s="119">
        <v>4</v>
      </c>
      <c r="P62" s="128" t="s">
        <v>96</v>
      </c>
      <c r="Q62" s="165">
        <v>4</v>
      </c>
    </row>
    <row r="63" spans="2:17">
      <c r="B63" s="43" t="s">
        <v>87</v>
      </c>
      <c r="C63" s="213" t="s">
        <v>96</v>
      </c>
      <c r="D63" s="214" t="s">
        <v>96</v>
      </c>
      <c r="E63" s="162" t="s">
        <v>96</v>
      </c>
      <c r="F63" s="82"/>
      <c r="G63" s="213" t="s">
        <v>96</v>
      </c>
      <c r="H63" s="214" t="s">
        <v>96</v>
      </c>
      <c r="I63" s="162" t="s">
        <v>96</v>
      </c>
      <c r="J63" s="82"/>
      <c r="K63" s="213" t="s">
        <v>96</v>
      </c>
      <c r="L63" s="214" t="s">
        <v>96</v>
      </c>
      <c r="M63" s="162" t="s">
        <v>96</v>
      </c>
      <c r="N63" s="82"/>
      <c r="O63" s="119">
        <v>7</v>
      </c>
      <c r="P63" s="120">
        <v>1</v>
      </c>
      <c r="Q63" s="165">
        <v>8</v>
      </c>
    </row>
    <row r="64" spans="2:17">
      <c r="B64" s="43" t="s">
        <v>88</v>
      </c>
      <c r="C64" s="213" t="s">
        <v>96</v>
      </c>
      <c r="D64" s="214" t="s">
        <v>96</v>
      </c>
      <c r="E64" s="162" t="s">
        <v>96</v>
      </c>
      <c r="F64" s="82"/>
      <c r="G64" s="213" t="s">
        <v>96</v>
      </c>
      <c r="H64" s="214" t="s">
        <v>96</v>
      </c>
      <c r="I64" s="162" t="s">
        <v>96</v>
      </c>
      <c r="J64" s="82"/>
      <c r="K64" s="213" t="s">
        <v>96</v>
      </c>
      <c r="L64" s="214" t="s">
        <v>96</v>
      </c>
      <c r="M64" s="162" t="s">
        <v>96</v>
      </c>
      <c r="N64" s="82"/>
      <c r="O64" s="119">
        <v>2</v>
      </c>
      <c r="P64" s="120">
        <v>1</v>
      </c>
      <c r="Q64" s="165">
        <v>3</v>
      </c>
    </row>
    <row r="65" spans="2:17">
      <c r="B65" s="43" t="s">
        <v>89</v>
      </c>
      <c r="C65" s="213" t="s">
        <v>96</v>
      </c>
      <c r="D65" s="214" t="s">
        <v>96</v>
      </c>
      <c r="E65" s="162" t="s">
        <v>96</v>
      </c>
      <c r="F65" s="82"/>
      <c r="G65" s="213" t="s">
        <v>96</v>
      </c>
      <c r="H65" s="214" t="s">
        <v>96</v>
      </c>
      <c r="I65" s="162" t="s">
        <v>96</v>
      </c>
      <c r="J65" s="82"/>
      <c r="K65" s="213" t="s">
        <v>96</v>
      </c>
      <c r="L65" s="214" t="s">
        <v>96</v>
      </c>
      <c r="M65" s="162" t="s">
        <v>96</v>
      </c>
      <c r="N65" s="82"/>
      <c r="O65" s="119">
        <v>1</v>
      </c>
      <c r="P65" s="128" t="s">
        <v>96</v>
      </c>
      <c r="Q65" s="165">
        <v>1</v>
      </c>
    </row>
    <row r="66" spans="2:17">
      <c r="B66" s="43" t="s">
        <v>90</v>
      </c>
      <c r="C66" s="213" t="s">
        <v>96</v>
      </c>
      <c r="D66" s="214" t="s">
        <v>96</v>
      </c>
      <c r="E66" s="162" t="s">
        <v>96</v>
      </c>
      <c r="F66" s="180"/>
      <c r="G66" s="213" t="s">
        <v>96</v>
      </c>
      <c r="H66" s="214" t="s">
        <v>96</v>
      </c>
      <c r="I66" s="162" t="s">
        <v>96</v>
      </c>
      <c r="J66" s="87"/>
      <c r="K66" s="213" t="s">
        <v>96</v>
      </c>
      <c r="L66" s="214" t="s">
        <v>96</v>
      </c>
      <c r="M66" s="162" t="s">
        <v>96</v>
      </c>
      <c r="N66" s="82"/>
      <c r="O66" s="54">
        <v>7</v>
      </c>
      <c r="P66" s="56">
        <v>2</v>
      </c>
      <c r="Q66" s="55">
        <v>9</v>
      </c>
    </row>
    <row r="67" spans="2:17">
      <c r="B67" s="215" t="s">
        <v>109</v>
      </c>
      <c r="C67" s="216" t="s">
        <v>96</v>
      </c>
      <c r="D67" s="217" t="s">
        <v>96</v>
      </c>
      <c r="E67" s="163" t="s">
        <v>96</v>
      </c>
      <c r="F67" s="82"/>
      <c r="G67" s="216" t="s">
        <v>96</v>
      </c>
      <c r="H67" s="217" t="s">
        <v>96</v>
      </c>
      <c r="I67" s="163" t="s">
        <v>96</v>
      </c>
      <c r="J67" s="82"/>
      <c r="K67" s="216" t="s">
        <v>96</v>
      </c>
      <c r="L67" s="217" t="s">
        <v>96</v>
      </c>
      <c r="M67" s="163" t="s">
        <v>96</v>
      </c>
      <c r="N67" s="87"/>
      <c r="O67" s="244"/>
      <c r="P67" s="245"/>
      <c r="Q67" s="246"/>
    </row>
    <row r="68" spans="2:17">
      <c r="B68" s="48"/>
      <c r="C68" s="255"/>
      <c r="N68" s="84"/>
      <c r="O68" s="86"/>
      <c r="P68" s="85"/>
      <c r="Q68" s="86"/>
    </row>
    <row r="69" spans="2:17">
      <c r="B69" s="48"/>
      <c r="C69" s="255"/>
      <c r="D69" s="157"/>
      <c r="E69" s="157"/>
      <c r="F69" s="157"/>
      <c r="G69" s="157"/>
      <c r="H69" s="157"/>
      <c r="I69" s="157"/>
      <c r="J69" s="157"/>
      <c r="K69" s="157"/>
      <c r="L69" s="157"/>
      <c r="M69" s="157"/>
      <c r="N69" s="157"/>
      <c r="O69" s="148"/>
      <c r="P69" s="148"/>
      <c r="Q69" s="148"/>
    </row>
    <row r="70" spans="2:17">
      <c r="B70" s="48"/>
      <c r="C70" s="220"/>
    </row>
  </sheetData>
  <mergeCells count="5">
    <mergeCell ref="C7:Q7"/>
    <mergeCell ref="C8:E8"/>
    <mergeCell ref="G8:I8"/>
    <mergeCell ref="K8:M8"/>
    <mergeCell ref="O8:Q8"/>
  </mergeCells>
  <pageMargins left="0.7" right="0.7" top="0.75" bottom="0.75" header="0.3" footer="0.3"/>
  <pageSetup orientation="portrait" verticalDpi="0" r:id="rId1"/>
  <drawing r:id="rId2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44"/>
  <dimension ref="A5:N69"/>
  <sheetViews>
    <sheetView showGridLines="0" showRowColHeaders="0" workbookViewId="0">
      <selection activeCell="I18" sqref="I18"/>
    </sheetView>
  </sheetViews>
  <sheetFormatPr defaultRowHeight="15"/>
  <cols>
    <col min="1" max="1" width="12.7109375" customWidth="1"/>
    <col min="2" max="2" width="38" customWidth="1"/>
    <col min="5" max="5" width="1.28515625" customWidth="1"/>
    <col min="8" max="8" width="1.28515625" customWidth="1"/>
    <col min="11" max="11" width="1.28515625" customWidth="1"/>
  </cols>
  <sheetData>
    <row r="5" spans="1:14">
      <c r="A5" s="328" t="s">
        <v>33</v>
      </c>
      <c r="B5" s="331" t="s">
        <v>371</v>
      </c>
    </row>
    <row r="6" spans="1:14">
      <c r="C6" s="186"/>
    </row>
    <row r="7" spans="1:14" ht="24.95" customHeight="1">
      <c r="B7" s="8"/>
      <c r="C7" s="607" t="s">
        <v>376</v>
      </c>
      <c r="D7" s="607"/>
      <c r="E7" s="607"/>
      <c r="F7" s="607"/>
      <c r="G7" s="607"/>
      <c r="H7" s="607"/>
      <c r="I7" s="607"/>
      <c r="J7" s="607"/>
      <c r="K7" s="607"/>
      <c r="L7" s="607"/>
      <c r="M7" s="607"/>
    </row>
    <row r="8" spans="1:14" ht="24.95" customHeight="1">
      <c r="B8" s="12"/>
      <c r="C8" s="606" t="s">
        <v>21</v>
      </c>
      <c r="D8" s="606"/>
      <c r="E8" s="62"/>
      <c r="F8" s="606" t="s">
        <v>23</v>
      </c>
      <c r="G8" s="606"/>
      <c r="H8" s="62"/>
      <c r="I8" s="606" t="s">
        <v>24</v>
      </c>
      <c r="J8" s="606"/>
      <c r="K8" s="62"/>
      <c r="L8" s="606" t="s">
        <v>22</v>
      </c>
      <c r="M8" s="606"/>
    </row>
    <row r="9" spans="1:14">
      <c r="B9" s="57" t="s">
        <v>94</v>
      </c>
      <c r="C9" s="329" t="s">
        <v>17</v>
      </c>
      <c r="D9" s="329" t="s">
        <v>18</v>
      </c>
      <c r="E9" s="63"/>
      <c r="F9" s="329" t="s">
        <v>17</v>
      </c>
      <c r="G9" s="329" t="s">
        <v>18</v>
      </c>
      <c r="H9" s="63"/>
      <c r="I9" s="329" t="s">
        <v>17</v>
      </c>
      <c r="J9" s="329" t="s">
        <v>18</v>
      </c>
      <c r="K9" s="63"/>
      <c r="L9" s="329" t="s">
        <v>17</v>
      </c>
      <c r="M9" s="329" t="s">
        <v>18</v>
      </c>
    </row>
    <row r="10" spans="1:14">
      <c r="B10" s="3" t="s">
        <v>91</v>
      </c>
      <c r="C10" s="233">
        <f>'BM_genero (13)'!C10/'BM_genero (13)'!E10</f>
        <v>0.67036079300578744</v>
      </c>
      <c r="D10" s="235">
        <f>'BM_genero (13)'!D10/'BM_genero (13)'!E10</f>
        <v>0.32963920699421251</v>
      </c>
      <c r="E10" s="55"/>
      <c r="F10" s="233">
        <f>'BM_genero (13)'!G10/'BM_genero (13)'!I10</f>
        <v>0.66781085399775109</v>
      </c>
      <c r="G10" s="235">
        <f>'BM_genero (13)'!H10/'BM_genero (13)'!I10</f>
        <v>0.33218914600224891</v>
      </c>
      <c r="H10" s="55"/>
      <c r="I10" s="233">
        <f>'BM_genero (13)'!K10/'BM_genero (13)'!M10</f>
        <v>0.66380946902145777</v>
      </c>
      <c r="J10" s="235">
        <f>'BM_genero (13)'!L10/'BM_genero (13)'!M10</f>
        <v>0.33619053097854223</v>
      </c>
      <c r="K10" s="55"/>
      <c r="L10" s="233">
        <f>'BM_genero (13)'!O10/'BM_genero (13)'!Q10</f>
        <v>0.65693512304250556</v>
      </c>
      <c r="M10" s="235">
        <f>'BM_genero (13)'!P10/'BM_genero (13)'!Q10</f>
        <v>0.34306487695749438</v>
      </c>
    </row>
    <row r="11" spans="1:14">
      <c r="B11" s="4" t="s">
        <v>487</v>
      </c>
      <c r="C11" s="236">
        <f>'BM_genero (13)'!C11/'BM_genero (13)'!E11</f>
        <v>0.70463917525773201</v>
      </c>
      <c r="D11" s="238">
        <f>'BM_genero (13)'!D11/'BM_genero (13)'!E11</f>
        <v>0.29536082474226805</v>
      </c>
      <c r="E11" s="56"/>
      <c r="F11" s="236">
        <f>'BM_genero (13)'!G11/'BM_genero (13)'!I11</f>
        <v>0.70112140419307656</v>
      </c>
      <c r="G11" s="238">
        <f>'BM_genero (13)'!H11/'BM_genero (13)'!I11</f>
        <v>0.29887859580692344</v>
      </c>
      <c r="H11" s="56"/>
      <c r="I11" s="236">
        <f>'BM_genero (13)'!K11/'BM_genero (13)'!M11</f>
        <v>0.70636363636363642</v>
      </c>
      <c r="J11" s="238">
        <f>'BM_genero (13)'!L11/'BM_genero (13)'!M11</f>
        <v>0.29363636363636364</v>
      </c>
      <c r="K11" s="56"/>
      <c r="L11" s="236">
        <f>'BM_genero (13)'!O11/'BM_genero (13)'!Q11</f>
        <v>0.70019218449711729</v>
      </c>
      <c r="M11" s="238">
        <f>'BM_genero (13)'!P11/'BM_genero (13)'!Q11</f>
        <v>0.29980781550288277</v>
      </c>
    </row>
    <row r="12" spans="1:14">
      <c r="B12" s="4" t="s">
        <v>93</v>
      </c>
      <c r="C12" s="236">
        <f>'BM_genero (13)'!C12/'BM_genero (13)'!E12</f>
        <v>0.70227606461086634</v>
      </c>
      <c r="D12" s="238">
        <f>'BM_genero (13)'!D12/'BM_genero (13)'!E12</f>
        <v>0.29772393538913361</v>
      </c>
      <c r="E12" s="56"/>
      <c r="F12" s="236">
        <f>'BM_genero (13)'!G12/'BM_genero (13)'!I12</f>
        <v>0.69940787182166497</v>
      </c>
      <c r="G12" s="238">
        <f>'BM_genero (13)'!H12/'BM_genero (13)'!I12</f>
        <v>0.30059212817833508</v>
      </c>
      <c r="H12" s="56"/>
      <c r="I12" s="236">
        <f>'BM_genero (13)'!K12/'BM_genero (13)'!M12</f>
        <v>0.70321733420879839</v>
      </c>
      <c r="J12" s="238">
        <f>'BM_genero (13)'!L12/'BM_genero (13)'!M12</f>
        <v>0.29678266579120155</v>
      </c>
      <c r="K12" s="56"/>
      <c r="L12" s="236">
        <f>'BM_genero (13)'!O12/'BM_genero (13)'!Q12</f>
        <v>0.69561038128804875</v>
      </c>
      <c r="M12" s="238">
        <f>'BM_genero (13)'!P12/'BM_genero (13)'!Q12</f>
        <v>0.3043896187119513</v>
      </c>
    </row>
    <row r="13" spans="1:14">
      <c r="B13" s="4" t="s">
        <v>1</v>
      </c>
      <c r="C13" s="518">
        <f>'BM_genero (13)'!C13/'BM_genero (13)'!E13</f>
        <v>0.6741573033707865</v>
      </c>
      <c r="D13" s="520">
        <f>'BM_genero (13)'!D13/'BM_genero (13)'!E13</f>
        <v>0.3258426966292135</v>
      </c>
      <c r="E13" s="116"/>
      <c r="F13" s="518">
        <f>'BM_genero (13)'!G13/'BM_genero (13)'!I13</f>
        <v>0.66720000000000002</v>
      </c>
      <c r="G13" s="520">
        <f>'BM_genero (13)'!H13/'BM_genero (13)'!I13</f>
        <v>0.33279999999999998</v>
      </c>
      <c r="H13" s="116"/>
      <c r="I13" s="518">
        <f>'BM_genero (13)'!K13/'BM_genero (13)'!M13</f>
        <v>0.66473149492017414</v>
      </c>
      <c r="J13" s="520">
        <f>'BM_genero (13)'!L13/'BM_genero (13)'!M13</f>
        <v>0.33526850507982581</v>
      </c>
      <c r="K13" s="127"/>
      <c r="L13" s="518">
        <f>'BM_genero (13)'!O13/'BM_genero (13)'!Q13</f>
        <v>0.65578635014836795</v>
      </c>
      <c r="M13" s="520">
        <f>'BM_genero (13)'!P13/'BM_genero (13)'!Q13</f>
        <v>0.34421364985163205</v>
      </c>
      <c r="N13" s="202"/>
    </row>
    <row r="14" spans="1:14">
      <c r="B14" s="43" t="s">
        <v>38</v>
      </c>
      <c r="C14" s="211" t="s">
        <v>96</v>
      </c>
      <c r="D14" s="161" t="s">
        <v>96</v>
      </c>
      <c r="E14" s="82"/>
      <c r="F14" s="211" t="s">
        <v>96</v>
      </c>
      <c r="G14" s="161" t="s">
        <v>96</v>
      </c>
      <c r="H14" s="82"/>
      <c r="I14" s="211" t="s">
        <v>96</v>
      </c>
      <c r="J14" s="161" t="s">
        <v>96</v>
      </c>
      <c r="K14" s="82"/>
      <c r="L14" s="221">
        <f>'BM_genero (13)'!O14/'BM_genero (13)'!Q14</f>
        <v>0.63636363636363635</v>
      </c>
      <c r="M14" s="222">
        <f>'BM_genero (13)'!P14/'BM_genero (13)'!Q14</f>
        <v>0.36363636363636365</v>
      </c>
    </row>
    <row r="15" spans="1:14" ht="15" customHeight="1">
      <c r="B15" s="43" t="s">
        <v>39</v>
      </c>
      <c r="C15" s="213" t="s">
        <v>96</v>
      </c>
      <c r="D15" s="162" t="s">
        <v>96</v>
      </c>
      <c r="E15" s="82"/>
      <c r="F15" s="213" t="s">
        <v>96</v>
      </c>
      <c r="G15" s="162" t="s">
        <v>96</v>
      </c>
      <c r="H15" s="82"/>
      <c r="I15" s="213" t="s">
        <v>96</v>
      </c>
      <c r="J15" s="162" t="s">
        <v>96</v>
      </c>
      <c r="K15" s="82"/>
      <c r="L15" s="223">
        <f>'BM_genero (13)'!O15/'BM_genero (13)'!Q15</f>
        <v>0.8666666666666667</v>
      </c>
      <c r="M15" s="224">
        <f>'BM_genero (13)'!P15/'BM_genero (13)'!Q15</f>
        <v>0.13333333333333333</v>
      </c>
    </row>
    <row r="16" spans="1:14">
      <c r="B16" s="43" t="s">
        <v>40</v>
      </c>
      <c r="C16" s="213" t="s">
        <v>96</v>
      </c>
      <c r="D16" s="162" t="s">
        <v>96</v>
      </c>
      <c r="E16" s="82"/>
      <c r="F16" s="213" t="s">
        <v>96</v>
      </c>
      <c r="G16" s="162" t="s">
        <v>96</v>
      </c>
      <c r="H16" s="82"/>
      <c r="I16" s="213" t="s">
        <v>96</v>
      </c>
      <c r="J16" s="162" t="s">
        <v>96</v>
      </c>
      <c r="K16" s="82"/>
      <c r="L16" s="223">
        <f>'BM_genero (13)'!O16/'BM_genero (13)'!Q16</f>
        <v>0.5</v>
      </c>
      <c r="M16" s="224">
        <f>'BM_genero (13)'!P16/'BM_genero (13)'!Q16</f>
        <v>0.5</v>
      </c>
    </row>
    <row r="17" spans="2:13">
      <c r="B17" s="43" t="s">
        <v>41</v>
      </c>
      <c r="C17" s="213" t="s">
        <v>96</v>
      </c>
      <c r="D17" s="162" t="s">
        <v>96</v>
      </c>
      <c r="E17" s="82"/>
      <c r="F17" s="213" t="s">
        <v>96</v>
      </c>
      <c r="G17" s="162" t="s">
        <v>96</v>
      </c>
      <c r="H17" s="82"/>
      <c r="I17" s="213" t="s">
        <v>96</v>
      </c>
      <c r="J17" s="162" t="s">
        <v>96</v>
      </c>
      <c r="K17" s="82"/>
      <c r="L17" s="223">
        <f>'BM_genero (13)'!O17/'BM_genero (13)'!Q17</f>
        <v>1</v>
      </c>
      <c r="M17" s="224" t="s">
        <v>96</v>
      </c>
    </row>
    <row r="18" spans="2:13">
      <c r="B18" s="43" t="s">
        <v>42</v>
      </c>
      <c r="C18" s="213" t="s">
        <v>96</v>
      </c>
      <c r="D18" s="162" t="s">
        <v>96</v>
      </c>
      <c r="E18" s="82"/>
      <c r="F18" s="213" t="s">
        <v>96</v>
      </c>
      <c r="G18" s="162" t="s">
        <v>96</v>
      </c>
      <c r="H18" s="82"/>
      <c r="I18" s="213" t="s">
        <v>96</v>
      </c>
      <c r="J18" s="162" t="s">
        <v>96</v>
      </c>
      <c r="K18" s="82"/>
      <c r="L18" s="223">
        <f>'BM_genero (13)'!O18/'BM_genero (13)'!Q18</f>
        <v>0.55000000000000004</v>
      </c>
      <c r="M18" s="224">
        <f>'BM_genero (13)'!P18/'BM_genero (13)'!Q18</f>
        <v>0.45</v>
      </c>
    </row>
    <row r="19" spans="2:13">
      <c r="B19" s="43" t="s">
        <v>43</v>
      </c>
      <c r="C19" s="213" t="s">
        <v>96</v>
      </c>
      <c r="D19" s="162" t="s">
        <v>96</v>
      </c>
      <c r="E19" s="82"/>
      <c r="F19" s="213" t="s">
        <v>96</v>
      </c>
      <c r="G19" s="162" t="s">
        <v>96</v>
      </c>
      <c r="H19" s="82"/>
      <c r="I19" s="213" t="s">
        <v>96</v>
      </c>
      <c r="J19" s="162" t="s">
        <v>96</v>
      </c>
      <c r="K19" s="82"/>
      <c r="L19" s="223">
        <f>'BM_genero (13)'!O19/'BM_genero (13)'!Q19</f>
        <v>0.66666666666666663</v>
      </c>
      <c r="M19" s="224">
        <f>'BM_genero (13)'!P19/'BM_genero (13)'!Q19</f>
        <v>0.33333333333333331</v>
      </c>
    </row>
    <row r="20" spans="2:13">
      <c r="B20" s="43" t="s">
        <v>44</v>
      </c>
      <c r="C20" s="213" t="s">
        <v>96</v>
      </c>
      <c r="D20" s="162" t="s">
        <v>96</v>
      </c>
      <c r="E20" s="82"/>
      <c r="F20" s="213" t="s">
        <v>96</v>
      </c>
      <c r="G20" s="162" t="s">
        <v>96</v>
      </c>
      <c r="H20" s="82"/>
      <c r="I20" s="213" t="s">
        <v>96</v>
      </c>
      <c r="J20" s="162" t="s">
        <v>96</v>
      </c>
      <c r="K20" s="82"/>
      <c r="L20" s="223">
        <f>'BM_genero (13)'!O20/'BM_genero (13)'!Q20</f>
        <v>0.48</v>
      </c>
      <c r="M20" s="224">
        <f>'BM_genero (13)'!P20/'BM_genero (13)'!Q20</f>
        <v>0.52</v>
      </c>
    </row>
    <row r="21" spans="2:13">
      <c r="B21" s="43" t="s">
        <v>45</v>
      </c>
      <c r="C21" s="213" t="s">
        <v>96</v>
      </c>
      <c r="D21" s="162" t="s">
        <v>96</v>
      </c>
      <c r="E21" s="82"/>
      <c r="F21" s="213" t="s">
        <v>96</v>
      </c>
      <c r="G21" s="162" t="s">
        <v>96</v>
      </c>
      <c r="H21" s="82"/>
      <c r="I21" s="213" t="s">
        <v>96</v>
      </c>
      <c r="J21" s="162" t="s">
        <v>96</v>
      </c>
      <c r="K21" s="82"/>
      <c r="L21" s="223">
        <f>'BM_genero (13)'!O21/'BM_genero (13)'!Q21</f>
        <v>0.59375</v>
      </c>
      <c r="M21" s="224">
        <f>'BM_genero (13)'!P21/'BM_genero (13)'!Q21</f>
        <v>0.40625</v>
      </c>
    </row>
    <row r="22" spans="2:13">
      <c r="B22" s="43" t="s">
        <v>46</v>
      </c>
      <c r="C22" s="213" t="s">
        <v>96</v>
      </c>
      <c r="D22" s="162" t="s">
        <v>96</v>
      </c>
      <c r="E22" s="82"/>
      <c r="F22" s="213" t="s">
        <v>96</v>
      </c>
      <c r="G22" s="162" t="s">
        <v>96</v>
      </c>
      <c r="H22" s="82"/>
      <c r="I22" s="213" t="s">
        <v>96</v>
      </c>
      <c r="J22" s="162" t="s">
        <v>96</v>
      </c>
      <c r="K22" s="82"/>
      <c r="L22" s="223">
        <f>'BM_genero (13)'!O22/'BM_genero (13)'!Q22</f>
        <v>0.72727272727272729</v>
      </c>
      <c r="M22" s="224">
        <f>'BM_genero (13)'!P22/'BM_genero (13)'!Q22</f>
        <v>0.27272727272727271</v>
      </c>
    </row>
    <row r="23" spans="2:13">
      <c r="B23" s="43" t="s">
        <v>47</v>
      </c>
      <c r="C23" s="213" t="s">
        <v>96</v>
      </c>
      <c r="D23" s="162" t="s">
        <v>96</v>
      </c>
      <c r="E23" s="82"/>
      <c r="F23" s="213" t="s">
        <v>96</v>
      </c>
      <c r="G23" s="162" t="s">
        <v>96</v>
      </c>
      <c r="H23" s="82"/>
      <c r="I23" s="213" t="s">
        <v>96</v>
      </c>
      <c r="J23" s="162" t="s">
        <v>96</v>
      </c>
      <c r="K23" s="82"/>
      <c r="L23" s="223">
        <f>'BM_genero (13)'!O23/'BM_genero (13)'!Q23</f>
        <v>0.6470588235294118</v>
      </c>
      <c r="M23" s="224">
        <f>'BM_genero (13)'!P23/'BM_genero (13)'!Q23</f>
        <v>0.35294117647058826</v>
      </c>
    </row>
    <row r="24" spans="2:13">
      <c r="B24" s="43" t="s">
        <v>48</v>
      </c>
      <c r="C24" s="213" t="s">
        <v>96</v>
      </c>
      <c r="D24" s="162" t="s">
        <v>96</v>
      </c>
      <c r="E24" s="82"/>
      <c r="F24" s="213" t="s">
        <v>96</v>
      </c>
      <c r="G24" s="162" t="s">
        <v>96</v>
      </c>
      <c r="H24" s="82"/>
      <c r="I24" s="213" t="s">
        <v>96</v>
      </c>
      <c r="J24" s="162" t="s">
        <v>96</v>
      </c>
      <c r="K24" s="82"/>
      <c r="L24" s="223">
        <f>'BM_genero (13)'!O24/'BM_genero (13)'!Q24</f>
        <v>0.7407407407407407</v>
      </c>
      <c r="M24" s="224">
        <f>'BM_genero (13)'!P24/'BM_genero (13)'!Q24</f>
        <v>0.25925925925925924</v>
      </c>
    </row>
    <row r="25" spans="2:13">
      <c r="B25" s="43" t="s">
        <v>49</v>
      </c>
      <c r="C25" s="213" t="s">
        <v>96</v>
      </c>
      <c r="D25" s="162" t="s">
        <v>96</v>
      </c>
      <c r="E25" s="82"/>
      <c r="F25" s="213" t="s">
        <v>96</v>
      </c>
      <c r="G25" s="162" t="s">
        <v>96</v>
      </c>
      <c r="H25" s="82"/>
      <c r="I25" s="213" t="s">
        <v>96</v>
      </c>
      <c r="J25" s="162" t="s">
        <v>96</v>
      </c>
      <c r="K25" s="82"/>
      <c r="L25" s="223">
        <f>'BM_genero (13)'!O25/'BM_genero (13)'!Q25</f>
        <v>1</v>
      </c>
      <c r="M25" s="224" t="s">
        <v>96</v>
      </c>
    </row>
    <row r="26" spans="2:13">
      <c r="B26" s="43" t="s">
        <v>50</v>
      </c>
      <c r="C26" s="213" t="s">
        <v>96</v>
      </c>
      <c r="D26" s="162" t="s">
        <v>96</v>
      </c>
      <c r="E26" s="82"/>
      <c r="F26" s="213" t="s">
        <v>96</v>
      </c>
      <c r="G26" s="162" t="s">
        <v>96</v>
      </c>
      <c r="H26" s="82"/>
      <c r="I26" s="213" t="s">
        <v>96</v>
      </c>
      <c r="J26" s="162" t="s">
        <v>96</v>
      </c>
      <c r="K26" s="82"/>
      <c r="L26" s="223">
        <f>'BM_genero (13)'!O26/'BM_genero (13)'!Q26</f>
        <v>0.61538461538461542</v>
      </c>
      <c r="M26" s="224">
        <f>'BM_genero (13)'!P26/'BM_genero (13)'!Q26</f>
        <v>0.38461538461538464</v>
      </c>
    </row>
    <row r="27" spans="2:13">
      <c r="B27" s="43" t="s">
        <v>51</v>
      </c>
      <c r="C27" s="213" t="s">
        <v>96</v>
      </c>
      <c r="D27" s="162" t="s">
        <v>96</v>
      </c>
      <c r="E27" s="82"/>
      <c r="F27" s="213" t="s">
        <v>96</v>
      </c>
      <c r="G27" s="162" t="s">
        <v>96</v>
      </c>
      <c r="H27" s="82"/>
      <c r="I27" s="213" t="s">
        <v>96</v>
      </c>
      <c r="J27" s="162" t="s">
        <v>96</v>
      </c>
      <c r="K27" s="82"/>
      <c r="L27" s="223" t="s">
        <v>96</v>
      </c>
      <c r="M27" s="224" t="s">
        <v>96</v>
      </c>
    </row>
    <row r="28" spans="2:13">
      <c r="B28" s="43" t="s">
        <v>52</v>
      </c>
      <c r="C28" s="213" t="s">
        <v>96</v>
      </c>
      <c r="D28" s="162" t="s">
        <v>96</v>
      </c>
      <c r="E28" s="82"/>
      <c r="F28" s="213" t="s">
        <v>96</v>
      </c>
      <c r="G28" s="162" t="s">
        <v>96</v>
      </c>
      <c r="H28" s="82"/>
      <c r="I28" s="213" t="s">
        <v>96</v>
      </c>
      <c r="J28" s="162" t="s">
        <v>96</v>
      </c>
      <c r="K28" s="82"/>
      <c r="L28" s="223">
        <f>'BM_genero (13)'!O28/'BM_genero (13)'!Q28</f>
        <v>1</v>
      </c>
      <c r="M28" s="224" t="s">
        <v>96</v>
      </c>
    </row>
    <row r="29" spans="2:13">
      <c r="B29" s="43" t="s">
        <v>53</v>
      </c>
      <c r="C29" s="213" t="s">
        <v>96</v>
      </c>
      <c r="D29" s="162" t="s">
        <v>96</v>
      </c>
      <c r="E29" s="82"/>
      <c r="F29" s="213" t="s">
        <v>96</v>
      </c>
      <c r="G29" s="162" t="s">
        <v>96</v>
      </c>
      <c r="H29" s="82"/>
      <c r="I29" s="213" t="s">
        <v>96</v>
      </c>
      <c r="J29" s="162" t="s">
        <v>96</v>
      </c>
      <c r="K29" s="82"/>
      <c r="L29" s="223">
        <f>'BM_genero (13)'!O29/'BM_genero (13)'!Q29</f>
        <v>0.5</v>
      </c>
      <c r="M29" s="224">
        <f>'BM_genero (13)'!P29/'BM_genero (13)'!Q29</f>
        <v>0.5</v>
      </c>
    </row>
    <row r="30" spans="2:13">
      <c r="B30" s="43" t="s">
        <v>54</v>
      </c>
      <c r="C30" s="213" t="s">
        <v>96</v>
      </c>
      <c r="D30" s="162" t="s">
        <v>96</v>
      </c>
      <c r="E30" s="82"/>
      <c r="F30" s="213" t="s">
        <v>96</v>
      </c>
      <c r="G30" s="162" t="s">
        <v>96</v>
      </c>
      <c r="H30" s="82"/>
      <c r="I30" s="213" t="s">
        <v>96</v>
      </c>
      <c r="J30" s="162" t="s">
        <v>96</v>
      </c>
      <c r="K30" s="82"/>
      <c r="L30" s="223">
        <f>'BM_genero (13)'!O30/'BM_genero (13)'!Q30</f>
        <v>0.5</v>
      </c>
      <c r="M30" s="224">
        <f>'BM_genero (13)'!P30/'BM_genero (13)'!Q30</f>
        <v>0.5</v>
      </c>
    </row>
    <row r="31" spans="2:13">
      <c r="B31" s="43" t="s">
        <v>55</v>
      </c>
      <c r="C31" s="213" t="s">
        <v>96</v>
      </c>
      <c r="D31" s="162" t="s">
        <v>96</v>
      </c>
      <c r="E31" s="82"/>
      <c r="F31" s="213" t="s">
        <v>96</v>
      </c>
      <c r="G31" s="162" t="s">
        <v>96</v>
      </c>
      <c r="H31" s="82"/>
      <c r="I31" s="213" t="s">
        <v>96</v>
      </c>
      <c r="J31" s="162" t="s">
        <v>96</v>
      </c>
      <c r="K31" s="82"/>
      <c r="L31" s="223">
        <f>'BM_genero (13)'!O31/'BM_genero (13)'!Q31</f>
        <v>0.58620689655172409</v>
      </c>
      <c r="M31" s="224">
        <f>'BM_genero (13)'!P31/'BM_genero (13)'!Q31</f>
        <v>0.41379310344827586</v>
      </c>
    </row>
    <row r="32" spans="2:13">
      <c r="B32" s="43" t="s">
        <v>56</v>
      </c>
      <c r="C32" s="213" t="s">
        <v>96</v>
      </c>
      <c r="D32" s="162" t="s">
        <v>96</v>
      </c>
      <c r="E32" s="82"/>
      <c r="F32" s="213" t="s">
        <v>96</v>
      </c>
      <c r="G32" s="162" t="s">
        <v>96</v>
      </c>
      <c r="H32" s="82"/>
      <c r="I32" s="213" t="s">
        <v>96</v>
      </c>
      <c r="J32" s="162" t="s">
        <v>96</v>
      </c>
      <c r="K32" s="82"/>
      <c r="L32" s="223">
        <f>'BM_genero (13)'!O32/'BM_genero (13)'!Q32</f>
        <v>1</v>
      </c>
      <c r="M32" s="224" t="s">
        <v>96</v>
      </c>
    </row>
    <row r="33" spans="2:13">
      <c r="B33" s="43" t="s">
        <v>57</v>
      </c>
      <c r="C33" s="213" t="s">
        <v>96</v>
      </c>
      <c r="D33" s="162" t="s">
        <v>96</v>
      </c>
      <c r="E33" s="82"/>
      <c r="F33" s="213" t="s">
        <v>96</v>
      </c>
      <c r="G33" s="162" t="s">
        <v>96</v>
      </c>
      <c r="H33" s="82"/>
      <c r="I33" s="213" t="s">
        <v>96</v>
      </c>
      <c r="J33" s="162" t="s">
        <v>96</v>
      </c>
      <c r="K33" s="82"/>
      <c r="L33" s="223">
        <f>'BM_genero (13)'!O33/'BM_genero (13)'!Q33</f>
        <v>1</v>
      </c>
      <c r="M33" s="224" t="s">
        <v>96</v>
      </c>
    </row>
    <row r="34" spans="2:13">
      <c r="B34" s="43" t="s">
        <v>58</v>
      </c>
      <c r="C34" s="213" t="s">
        <v>96</v>
      </c>
      <c r="D34" s="162" t="s">
        <v>96</v>
      </c>
      <c r="E34" s="82"/>
      <c r="F34" s="213" t="s">
        <v>96</v>
      </c>
      <c r="G34" s="162" t="s">
        <v>96</v>
      </c>
      <c r="H34" s="82"/>
      <c r="I34" s="213" t="s">
        <v>96</v>
      </c>
      <c r="J34" s="162" t="s">
        <v>96</v>
      </c>
      <c r="K34" s="82"/>
      <c r="L34" s="223">
        <f>'BM_genero (13)'!O34/'BM_genero (13)'!Q34</f>
        <v>0.64835164835164838</v>
      </c>
      <c r="M34" s="224">
        <f>'BM_genero (13)'!P34/'BM_genero (13)'!Q34</f>
        <v>0.35164835164835168</v>
      </c>
    </row>
    <row r="35" spans="2:13">
      <c r="B35" s="43" t="s">
        <v>59</v>
      </c>
      <c r="C35" s="213" t="s">
        <v>96</v>
      </c>
      <c r="D35" s="162" t="s">
        <v>96</v>
      </c>
      <c r="E35" s="82"/>
      <c r="F35" s="213" t="s">
        <v>96</v>
      </c>
      <c r="G35" s="162" t="s">
        <v>96</v>
      </c>
      <c r="H35" s="82"/>
      <c r="I35" s="213" t="s">
        <v>96</v>
      </c>
      <c r="J35" s="162" t="s">
        <v>96</v>
      </c>
      <c r="K35" s="82"/>
      <c r="L35" s="223">
        <f>'BM_genero (13)'!O35/'BM_genero (13)'!Q35</f>
        <v>0.75</v>
      </c>
      <c r="M35" s="224">
        <f>'BM_genero (13)'!P35/'BM_genero (13)'!Q35</f>
        <v>0.25</v>
      </c>
    </row>
    <row r="36" spans="2:13">
      <c r="B36" s="43" t="s">
        <v>60</v>
      </c>
      <c r="C36" s="213" t="s">
        <v>96</v>
      </c>
      <c r="D36" s="162" t="s">
        <v>96</v>
      </c>
      <c r="E36" s="82"/>
      <c r="F36" s="213" t="s">
        <v>96</v>
      </c>
      <c r="G36" s="162" t="s">
        <v>96</v>
      </c>
      <c r="H36" s="82"/>
      <c r="I36" s="213" t="s">
        <v>96</v>
      </c>
      <c r="J36" s="162" t="s">
        <v>96</v>
      </c>
      <c r="K36" s="82"/>
      <c r="L36" s="223">
        <f>'BM_genero (13)'!O36/'BM_genero (13)'!Q36</f>
        <v>0.54545454545454541</v>
      </c>
      <c r="M36" s="224">
        <f>'BM_genero (13)'!P36/'BM_genero (13)'!Q36</f>
        <v>0.45454545454545453</v>
      </c>
    </row>
    <row r="37" spans="2:13">
      <c r="B37" s="43" t="s">
        <v>61</v>
      </c>
      <c r="C37" s="213" t="s">
        <v>96</v>
      </c>
      <c r="D37" s="162" t="s">
        <v>96</v>
      </c>
      <c r="E37" s="82"/>
      <c r="F37" s="213" t="s">
        <v>96</v>
      </c>
      <c r="G37" s="162" t="s">
        <v>96</v>
      </c>
      <c r="H37" s="82"/>
      <c r="I37" s="213" t="s">
        <v>96</v>
      </c>
      <c r="J37" s="162" t="s">
        <v>96</v>
      </c>
      <c r="K37" s="82"/>
      <c r="L37" s="223">
        <f>'BM_genero (13)'!O37/'BM_genero (13)'!Q37</f>
        <v>0.66666666666666663</v>
      </c>
      <c r="M37" s="224">
        <f>'BM_genero (13)'!P37/'BM_genero (13)'!Q37</f>
        <v>0.33333333333333331</v>
      </c>
    </row>
    <row r="38" spans="2:13">
      <c r="B38" s="43" t="s">
        <v>62</v>
      </c>
      <c r="C38" s="213" t="s">
        <v>96</v>
      </c>
      <c r="D38" s="162" t="s">
        <v>96</v>
      </c>
      <c r="E38" s="82"/>
      <c r="F38" s="213" t="s">
        <v>96</v>
      </c>
      <c r="G38" s="162" t="s">
        <v>96</v>
      </c>
      <c r="H38" s="82"/>
      <c r="I38" s="213" t="s">
        <v>96</v>
      </c>
      <c r="J38" s="162" t="s">
        <v>96</v>
      </c>
      <c r="K38" s="82"/>
      <c r="L38" s="223">
        <f>'BM_genero (13)'!O38/'BM_genero (13)'!Q38</f>
        <v>0.7142857142857143</v>
      </c>
      <c r="M38" s="224">
        <f>'BM_genero (13)'!P38/'BM_genero (13)'!Q38</f>
        <v>0.2857142857142857</v>
      </c>
    </row>
    <row r="39" spans="2:13">
      <c r="B39" s="43" t="s">
        <v>63</v>
      </c>
      <c r="C39" s="213" t="s">
        <v>96</v>
      </c>
      <c r="D39" s="162" t="s">
        <v>96</v>
      </c>
      <c r="E39" s="82"/>
      <c r="F39" s="213" t="s">
        <v>96</v>
      </c>
      <c r="G39" s="162" t="s">
        <v>96</v>
      </c>
      <c r="H39" s="82"/>
      <c r="I39" s="213" t="s">
        <v>96</v>
      </c>
      <c r="J39" s="162" t="s">
        <v>96</v>
      </c>
      <c r="K39" s="82"/>
      <c r="L39" s="223">
        <f>'BM_genero (13)'!O39/'BM_genero (13)'!Q39</f>
        <v>0.5</v>
      </c>
      <c r="M39" s="224">
        <f>'BM_genero (13)'!P39/'BM_genero (13)'!Q39</f>
        <v>0.5</v>
      </c>
    </row>
    <row r="40" spans="2:13">
      <c r="B40" s="43" t="s">
        <v>64</v>
      </c>
      <c r="C40" s="213" t="s">
        <v>96</v>
      </c>
      <c r="D40" s="162" t="s">
        <v>96</v>
      </c>
      <c r="E40" s="82"/>
      <c r="F40" s="213" t="s">
        <v>96</v>
      </c>
      <c r="G40" s="162" t="s">
        <v>96</v>
      </c>
      <c r="H40" s="82"/>
      <c r="I40" s="213" t="s">
        <v>96</v>
      </c>
      <c r="J40" s="162" t="s">
        <v>96</v>
      </c>
      <c r="K40" s="82"/>
      <c r="L40" s="223" t="s">
        <v>96</v>
      </c>
      <c r="M40" s="224" t="s">
        <v>96</v>
      </c>
    </row>
    <row r="41" spans="2:13">
      <c r="B41" s="43" t="s">
        <v>65</v>
      </c>
      <c r="C41" s="213" t="s">
        <v>96</v>
      </c>
      <c r="D41" s="162" t="s">
        <v>96</v>
      </c>
      <c r="E41" s="82"/>
      <c r="F41" s="213" t="s">
        <v>96</v>
      </c>
      <c r="G41" s="162" t="s">
        <v>96</v>
      </c>
      <c r="H41" s="82"/>
      <c r="I41" s="213" t="s">
        <v>96</v>
      </c>
      <c r="J41" s="162" t="s">
        <v>96</v>
      </c>
      <c r="K41" s="82"/>
      <c r="L41" s="223" t="s">
        <v>96</v>
      </c>
      <c r="M41" s="224" t="s">
        <v>96</v>
      </c>
    </row>
    <row r="42" spans="2:13">
      <c r="B42" s="43" t="s">
        <v>66</v>
      </c>
      <c r="C42" s="213" t="s">
        <v>96</v>
      </c>
      <c r="D42" s="162" t="s">
        <v>96</v>
      </c>
      <c r="E42" s="82"/>
      <c r="F42" s="213" t="s">
        <v>96</v>
      </c>
      <c r="G42" s="162" t="s">
        <v>96</v>
      </c>
      <c r="H42" s="82"/>
      <c r="I42" s="213" t="s">
        <v>96</v>
      </c>
      <c r="J42" s="162" t="s">
        <v>96</v>
      </c>
      <c r="K42" s="82"/>
      <c r="L42" s="223">
        <f>'BM_genero (13)'!O42/'BM_genero (13)'!Q42</f>
        <v>0.66666666666666663</v>
      </c>
      <c r="M42" s="224">
        <f>'BM_genero (13)'!P42/'BM_genero (13)'!Q42</f>
        <v>0.33333333333333331</v>
      </c>
    </row>
    <row r="43" spans="2:13">
      <c r="B43" s="43" t="s">
        <v>67</v>
      </c>
      <c r="C43" s="213" t="s">
        <v>96</v>
      </c>
      <c r="D43" s="162" t="s">
        <v>96</v>
      </c>
      <c r="E43" s="82"/>
      <c r="F43" s="213" t="s">
        <v>96</v>
      </c>
      <c r="G43" s="162" t="s">
        <v>96</v>
      </c>
      <c r="H43" s="82"/>
      <c r="I43" s="213" t="s">
        <v>96</v>
      </c>
      <c r="J43" s="162" t="s">
        <v>96</v>
      </c>
      <c r="K43" s="82"/>
      <c r="L43" s="223">
        <f>'BM_genero (13)'!O43/'BM_genero (13)'!Q43</f>
        <v>0.44444444444444442</v>
      </c>
      <c r="M43" s="224">
        <f>'BM_genero (13)'!P43/'BM_genero (13)'!Q43</f>
        <v>0.55555555555555558</v>
      </c>
    </row>
    <row r="44" spans="2:13">
      <c r="B44" s="43" t="s">
        <v>68</v>
      </c>
      <c r="C44" s="213" t="s">
        <v>96</v>
      </c>
      <c r="D44" s="162" t="s">
        <v>96</v>
      </c>
      <c r="E44" s="82"/>
      <c r="F44" s="213" t="s">
        <v>96</v>
      </c>
      <c r="G44" s="162" t="s">
        <v>96</v>
      </c>
      <c r="H44" s="82"/>
      <c r="I44" s="213" t="s">
        <v>96</v>
      </c>
      <c r="J44" s="162" t="s">
        <v>96</v>
      </c>
      <c r="K44" s="82"/>
      <c r="L44" s="223" t="s">
        <v>96</v>
      </c>
      <c r="M44" s="224">
        <f>'BM_genero (13)'!P44/'BM_genero (13)'!Q44</f>
        <v>1</v>
      </c>
    </row>
    <row r="45" spans="2:13">
      <c r="B45" s="43" t="s">
        <v>69</v>
      </c>
      <c r="C45" s="213" t="s">
        <v>96</v>
      </c>
      <c r="D45" s="162" t="s">
        <v>96</v>
      </c>
      <c r="E45" s="82"/>
      <c r="F45" s="213" t="s">
        <v>96</v>
      </c>
      <c r="G45" s="162" t="s">
        <v>96</v>
      </c>
      <c r="H45" s="82"/>
      <c r="I45" s="213" t="s">
        <v>96</v>
      </c>
      <c r="J45" s="162" t="s">
        <v>96</v>
      </c>
      <c r="K45" s="82"/>
      <c r="L45" s="223">
        <f>'BM_genero (13)'!O45/'BM_genero (13)'!Q45</f>
        <v>0.7142857142857143</v>
      </c>
      <c r="M45" s="224">
        <f>'BM_genero (13)'!P45/'BM_genero (13)'!Q45</f>
        <v>0.2857142857142857</v>
      </c>
    </row>
    <row r="46" spans="2:13">
      <c r="B46" s="43" t="s">
        <v>70</v>
      </c>
      <c r="C46" s="213" t="s">
        <v>96</v>
      </c>
      <c r="D46" s="162" t="s">
        <v>96</v>
      </c>
      <c r="E46" s="82"/>
      <c r="F46" s="213" t="s">
        <v>96</v>
      </c>
      <c r="G46" s="162" t="s">
        <v>96</v>
      </c>
      <c r="H46" s="82"/>
      <c r="I46" s="213" t="s">
        <v>96</v>
      </c>
      <c r="J46" s="162" t="s">
        <v>96</v>
      </c>
      <c r="K46" s="82"/>
      <c r="L46" s="223">
        <f>'BM_genero (13)'!O46/'BM_genero (13)'!Q46</f>
        <v>0.7142857142857143</v>
      </c>
      <c r="M46" s="224">
        <f>'BM_genero (13)'!P46/'BM_genero (13)'!Q46</f>
        <v>0.2857142857142857</v>
      </c>
    </row>
    <row r="47" spans="2:13">
      <c r="B47" s="43" t="s">
        <v>71</v>
      </c>
      <c r="C47" s="213" t="s">
        <v>96</v>
      </c>
      <c r="D47" s="162" t="s">
        <v>96</v>
      </c>
      <c r="E47" s="82"/>
      <c r="F47" s="213" t="s">
        <v>96</v>
      </c>
      <c r="G47" s="162" t="s">
        <v>96</v>
      </c>
      <c r="H47" s="82"/>
      <c r="I47" s="213" t="s">
        <v>96</v>
      </c>
      <c r="J47" s="162" t="s">
        <v>96</v>
      </c>
      <c r="K47" s="82"/>
      <c r="L47" s="223" t="s">
        <v>96</v>
      </c>
      <c r="M47" s="224">
        <f>'BM_genero (13)'!P47/'BM_genero (13)'!Q47</f>
        <v>1</v>
      </c>
    </row>
    <row r="48" spans="2:13">
      <c r="B48" s="43" t="s">
        <v>72</v>
      </c>
      <c r="C48" s="213" t="s">
        <v>96</v>
      </c>
      <c r="D48" s="162" t="s">
        <v>96</v>
      </c>
      <c r="E48" s="82"/>
      <c r="F48" s="213" t="s">
        <v>96</v>
      </c>
      <c r="G48" s="162" t="s">
        <v>96</v>
      </c>
      <c r="H48" s="82"/>
      <c r="I48" s="213" t="s">
        <v>96</v>
      </c>
      <c r="J48" s="162" t="s">
        <v>96</v>
      </c>
      <c r="K48" s="82"/>
      <c r="L48" s="223">
        <f>'BM_genero (13)'!O48/'BM_genero (13)'!Q48</f>
        <v>0.7142857142857143</v>
      </c>
      <c r="M48" s="224">
        <f>'BM_genero (13)'!P48/'BM_genero (13)'!Q48</f>
        <v>0.2857142857142857</v>
      </c>
    </row>
    <row r="49" spans="2:13">
      <c r="B49" s="43" t="s">
        <v>73</v>
      </c>
      <c r="C49" s="213" t="s">
        <v>96</v>
      </c>
      <c r="D49" s="162" t="s">
        <v>96</v>
      </c>
      <c r="E49" s="82"/>
      <c r="F49" s="213" t="s">
        <v>96</v>
      </c>
      <c r="G49" s="162" t="s">
        <v>96</v>
      </c>
      <c r="H49" s="82"/>
      <c r="I49" s="213" t="s">
        <v>96</v>
      </c>
      <c r="J49" s="162" t="s">
        <v>96</v>
      </c>
      <c r="K49" s="82"/>
      <c r="L49" s="223">
        <f>'BM_genero (13)'!O49/'BM_genero (13)'!Q49</f>
        <v>0.75</v>
      </c>
      <c r="M49" s="224">
        <f>'BM_genero (13)'!P49/'BM_genero (13)'!Q49</f>
        <v>0.25</v>
      </c>
    </row>
    <row r="50" spans="2:13">
      <c r="B50" s="43" t="s">
        <v>74</v>
      </c>
      <c r="C50" s="213" t="s">
        <v>96</v>
      </c>
      <c r="D50" s="162" t="s">
        <v>96</v>
      </c>
      <c r="E50" s="82"/>
      <c r="F50" s="213" t="s">
        <v>96</v>
      </c>
      <c r="G50" s="162" t="s">
        <v>96</v>
      </c>
      <c r="H50" s="82"/>
      <c r="I50" s="213" t="s">
        <v>96</v>
      </c>
      <c r="J50" s="162" t="s">
        <v>96</v>
      </c>
      <c r="K50" s="82"/>
      <c r="L50" s="223">
        <f>'BM_genero (13)'!O50/'BM_genero (13)'!Q50</f>
        <v>1</v>
      </c>
      <c r="M50" s="224" t="s">
        <v>96</v>
      </c>
    </row>
    <row r="51" spans="2:13">
      <c r="B51" s="43" t="s">
        <v>75</v>
      </c>
      <c r="C51" s="213" t="s">
        <v>96</v>
      </c>
      <c r="D51" s="162" t="s">
        <v>96</v>
      </c>
      <c r="E51" s="82"/>
      <c r="F51" s="213" t="s">
        <v>96</v>
      </c>
      <c r="G51" s="162" t="s">
        <v>96</v>
      </c>
      <c r="H51" s="82"/>
      <c r="I51" s="213" t="s">
        <v>96</v>
      </c>
      <c r="J51" s="162" t="s">
        <v>96</v>
      </c>
      <c r="K51" s="82"/>
      <c r="L51" s="223">
        <f>'BM_genero (13)'!O51/'BM_genero (13)'!Q51</f>
        <v>1</v>
      </c>
      <c r="M51" s="224" t="s">
        <v>96</v>
      </c>
    </row>
    <row r="52" spans="2:13">
      <c r="B52" s="43" t="s">
        <v>76</v>
      </c>
      <c r="C52" s="213" t="s">
        <v>96</v>
      </c>
      <c r="D52" s="162" t="s">
        <v>96</v>
      </c>
      <c r="E52" s="82"/>
      <c r="F52" s="213" t="s">
        <v>96</v>
      </c>
      <c r="G52" s="162" t="s">
        <v>96</v>
      </c>
      <c r="H52" s="82"/>
      <c r="I52" s="213" t="s">
        <v>96</v>
      </c>
      <c r="J52" s="162" t="s">
        <v>96</v>
      </c>
      <c r="K52" s="82"/>
      <c r="L52" s="223">
        <f>'BM_genero (13)'!O52/'BM_genero (13)'!Q52</f>
        <v>0.68181818181818177</v>
      </c>
      <c r="M52" s="224">
        <f>'BM_genero (13)'!P52/'BM_genero (13)'!Q52</f>
        <v>0.31818181818181818</v>
      </c>
    </row>
    <row r="53" spans="2:13">
      <c r="B53" s="43" t="s">
        <v>77</v>
      </c>
      <c r="C53" s="213" t="s">
        <v>96</v>
      </c>
      <c r="D53" s="162" t="s">
        <v>96</v>
      </c>
      <c r="E53" s="82"/>
      <c r="F53" s="213" t="s">
        <v>96</v>
      </c>
      <c r="G53" s="162" t="s">
        <v>96</v>
      </c>
      <c r="H53" s="82"/>
      <c r="I53" s="213" t="s">
        <v>96</v>
      </c>
      <c r="J53" s="162" t="s">
        <v>96</v>
      </c>
      <c r="K53" s="82"/>
      <c r="L53" s="223">
        <f>'BM_genero (13)'!O53/'BM_genero (13)'!Q53</f>
        <v>0.7142857142857143</v>
      </c>
      <c r="M53" s="224">
        <f>'BM_genero (13)'!P53/'BM_genero (13)'!Q53</f>
        <v>0.2857142857142857</v>
      </c>
    </row>
    <row r="54" spans="2:13">
      <c r="B54" s="43" t="s">
        <v>78</v>
      </c>
      <c r="C54" s="213" t="s">
        <v>96</v>
      </c>
      <c r="D54" s="162" t="s">
        <v>96</v>
      </c>
      <c r="E54" s="82"/>
      <c r="F54" s="213" t="s">
        <v>96</v>
      </c>
      <c r="G54" s="162" t="s">
        <v>96</v>
      </c>
      <c r="H54" s="82"/>
      <c r="I54" s="213" t="s">
        <v>96</v>
      </c>
      <c r="J54" s="162" t="s">
        <v>96</v>
      </c>
      <c r="K54" s="82"/>
      <c r="L54" s="223">
        <f>'BM_genero (13)'!O54/'BM_genero (13)'!Q54</f>
        <v>0.72727272727272729</v>
      </c>
      <c r="M54" s="224">
        <f>'BM_genero (13)'!P54/'BM_genero (13)'!Q54</f>
        <v>0.27272727272727271</v>
      </c>
    </row>
    <row r="55" spans="2:13" s="38" customFormat="1">
      <c r="B55" s="43" t="s">
        <v>79</v>
      </c>
      <c r="C55" s="213" t="s">
        <v>96</v>
      </c>
      <c r="D55" s="162" t="s">
        <v>96</v>
      </c>
      <c r="E55" s="39"/>
      <c r="F55" s="213" t="s">
        <v>96</v>
      </c>
      <c r="G55" s="162" t="s">
        <v>96</v>
      </c>
      <c r="H55" s="39"/>
      <c r="I55" s="213" t="s">
        <v>96</v>
      </c>
      <c r="J55" s="162" t="s">
        <v>96</v>
      </c>
      <c r="K55" s="39"/>
      <c r="L55" s="223">
        <f>'BM_genero (13)'!O55/'BM_genero (13)'!Q55</f>
        <v>0.6</v>
      </c>
      <c r="M55" s="224">
        <f>'BM_genero (13)'!P55/'BM_genero (13)'!Q55</f>
        <v>0.4</v>
      </c>
    </row>
    <row r="56" spans="2:13">
      <c r="B56" s="43" t="s">
        <v>80</v>
      </c>
      <c r="C56" s="213" t="s">
        <v>96</v>
      </c>
      <c r="D56" s="162" t="s">
        <v>96</v>
      </c>
      <c r="E56" s="82"/>
      <c r="F56" s="213" t="s">
        <v>96</v>
      </c>
      <c r="G56" s="162" t="s">
        <v>96</v>
      </c>
      <c r="H56" s="82"/>
      <c r="I56" s="213" t="s">
        <v>96</v>
      </c>
      <c r="J56" s="162" t="s">
        <v>96</v>
      </c>
      <c r="K56" s="82"/>
      <c r="L56" s="223">
        <f>'BM_genero (13)'!O56/'BM_genero (13)'!Q56</f>
        <v>0.83333333333333337</v>
      </c>
      <c r="M56" s="224">
        <f>'BM_genero (13)'!P56/'BM_genero (13)'!Q56</f>
        <v>0.16666666666666666</v>
      </c>
    </row>
    <row r="57" spans="2:13">
      <c r="B57" s="43" t="s">
        <v>81</v>
      </c>
      <c r="C57" s="213" t="s">
        <v>96</v>
      </c>
      <c r="D57" s="162" t="s">
        <v>96</v>
      </c>
      <c r="E57" s="82"/>
      <c r="F57" s="213" t="s">
        <v>96</v>
      </c>
      <c r="G57" s="162" t="s">
        <v>96</v>
      </c>
      <c r="H57" s="82"/>
      <c r="I57" s="213" t="s">
        <v>96</v>
      </c>
      <c r="J57" s="162" t="s">
        <v>96</v>
      </c>
      <c r="K57" s="82"/>
      <c r="L57" s="223">
        <f>'BM_genero (13)'!O57/'BM_genero (13)'!Q57</f>
        <v>0.66666666666666663</v>
      </c>
      <c r="M57" s="224">
        <f>'BM_genero (13)'!P57/'BM_genero (13)'!Q57</f>
        <v>0.33333333333333331</v>
      </c>
    </row>
    <row r="58" spans="2:13">
      <c r="B58" s="43" t="s">
        <v>82</v>
      </c>
      <c r="C58" s="213" t="s">
        <v>96</v>
      </c>
      <c r="D58" s="162" t="s">
        <v>96</v>
      </c>
      <c r="E58" s="82"/>
      <c r="F58" s="213" t="s">
        <v>96</v>
      </c>
      <c r="G58" s="162" t="s">
        <v>96</v>
      </c>
      <c r="H58" s="82"/>
      <c r="I58" s="213" t="s">
        <v>96</v>
      </c>
      <c r="J58" s="162" t="s">
        <v>96</v>
      </c>
      <c r="K58" s="82"/>
      <c r="L58" s="223">
        <f>'BM_genero (13)'!O58/'BM_genero (13)'!Q58</f>
        <v>0.66666666666666663</v>
      </c>
      <c r="M58" s="224">
        <f>'BM_genero (13)'!P58/'BM_genero (13)'!Q58</f>
        <v>0.33333333333333331</v>
      </c>
    </row>
    <row r="59" spans="2:13">
      <c r="B59" s="43" t="s">
        <v>83</v>
      </c>
      <c r="C59" s="213" t="s">
        <v>96</v>
      </c>
      <c r="D59" s="162" t="s">
        <v>96</v>
      </c>
      <c r="E59" s="82"/>
      <c r="F59" s="213" t="s">
        <v>96</v>
      </c>
      <c r="G59" s="162" t="s">
        <v>96</v>
      </c>
      <c r="H59" s="82"/>
      <c r="I59" s="213" t="s">
        <v>96</v>
      </c>
      <c r="J59" s="162" t="s">
        <v>96</v>
      </c>
      <c r="K59" s="82"/>
      <c r="L59" s="223">
        <f>'BM_genero (13)'!O59/'BM_genero (13)'!Q59</f>
        <v>0.33333333333333331</v>
      </c>
      <c r="M59" s="224">
        <f>'BM_genero (13)'!P59/'BM_genero (13)'!Q59</f>
        <v>0.66666666666666663</v>
      </c>
    </row>
    <row r="60" spans="2:13">
      <c r="B60" s="43" t="s">
        <v>84</v>
      </c>
      <c r="C60" s="213" t="s">
        <v>96</v>
      </c>
      <c r="D60" s="162" t="s">
        <v>96</v>
      </c>
      <c r="E60" s="82"/>
      <c r="F60" s="213" t="s">
        <v>96</v>
      </c>
      <c r="G60" s="162" t="s">
        <v>96</v>
      </c>
      <c r="H60" s="82"/>
      <c r="I60" s="213" t="s">
        <v>96</v>
      </c>
      <c r="J60" s="162" t="s">
        <v>96</v>
      </c>
      <c r="K60" s="82"/>
      <c r="L60" s="223">
        <f>'BM_genero (13)'!O60/'BM_genero (13)'!Q60</f>
        <v>0.25</v>
      </c>
      <c r="M60" s="224">
        <f>'BM_genero (13)'!P60/'BM_genero (13)'!Q60</f>
        <v>0.75</v>
      </c>
    </row>
    <row r="61" spans="2:13">
      <c r="B61" s="43" t="s">
        <v>85</v>
      </c>
      <c r="C61" s="213" t="s">
        <v>96</v>
      </c>
      <c r="D61" s="162" t="s">
        <v>96</v>
      </c>
      <c r="E61" s="82"/>
      <c r="F61" s="213" t="s">
        <v>96</v>
      </c>
      <c r="G61" s="162" t="s">
        <v>96</v>
      </c>
      <c r="H61" s="82"/>
      <c r="I61" s="213" t="s">
        <v>96</v>
      </c>
      <c r="J61" s="162" t="s">
        <v>96</v>
      </c>
      <c r="K61" s="82"/>
      <c r="L61" s="223">
        <f>'BM_genero (13)'!O61/'BM_genero (13)'!Q61</f>
        <v>0.66666666666666663</v>
      </c>
      <c r="M61" s="224">
        <f>'BM_genero (13)'!P61/'BM_genero (13)'!Q61</f>
        <v>0.33333333333333331</v>
      </c>
    </row>
    <row r="62" spans="2:13">
      <c r="B62" s="43" t="s">
        <v>86</v>
      </c>
      <c r="C62" s="213" t="s">
        <v>96</v>
      </c>
      <c r="D62" s="162" t="s">
        <v>96</v>
      </c>
      <c r="E62" s="82"/>
      <c r="F62" s="213" t="s">
        <v>96</v>
      </c>
      <c r="G62" s="162" t="s">
        <v>96</v>
      </c>
      <c r="H62" s="82"/>
      <c r="I62" s="213" t="s">
        <v>96</v>
      </c>
      <c r="J62" s="162" t="s">
        <v>96</v>
      </c>
      <c r="K62" s="82"/>
      <c r="L62" s="223">
        <f>'BM_genero (13)'!O62/'BM_genero (13)'!Q62</f>
        <v>1</v>
      </c>
      <c r="M62" s="224" t="s">
        <v>96</v>
      </c>
    </row>
    <row r="63" spans="2:13">
      <c r="B63" s="43" t="s">
        <v>87</v>
      </c>
      <c r="C63" s="213" t="s">
        <v>96</v>
      </c>
      <c r="D63" s="162" t="s">
        <v>96</v>
      </c>
      <c r="E63" s="82"/>
      <c r="F63" s="213" t="s">
        <v>96</v>
      </c>
      <c r="G63" s="162" t="s">
        <v>96</v>
      </c>
      <c r="H63" s="82"/>
      <c r="I63" s="213" t="s">
        <v>96</v>
      </c>
      <c r="J63" s="162" t="s">
        <v>96</v>
      </c>
      <c r="K63" s="82"/>
      <c r="L63" s="223">
        <f>'BM_genero (13)'!O63/'BM_genero (13)'!Q63</f>
        <v>0.875</v>
      </c>
      <c r="M63" s="224">
        <f>'BM_genero (13)'!P63/'BM_genero (13)'!Q63</f>
        <v>0.125</v>
      </c>
    </row>
    <row r="64" spans="2:13">
      <c r="B64" s="43" t="s">
        <v>88</v>
      </c>
      <c r="C64" s="213" t="s">
        <v>96</v>
      </c>
      <c r="D64" s="162" t="s">
        <v>96</v>
      </c>
      <c r="E64" s="82"/>
      <c r="F64" s="213" t="s">
        <v>96</v>
      </c>
      <c r="G64" s="162" t="s">
        <v>96</v>
      </c>
      <c r="H64" s="82"/>
      <c r="I64" s="213" t="s">
        <v>96</v>
      </c>
      <c r="J64" s="162" t="s">
        <v>96</v>
      </c>
      <c r="K64" s="82"/>
      <c r="L64" s="223">
        <f>'BM_genero (13)'!O64/'BM_genero (13)'!Q64</f>
        <v>0.66666666666666663</v>
      </c>
      <c r="M64" s="224">
        <f>'BM_genero (13)'!P64/'BM_genero (13)'!Q64</f>
        <v>0.33333333333333331</v>
      </c>
    </row>
    <row r="65" spans="2:13">
      <c r="B65" s="43" t="s">
        <v>89</v>
      </c>
      <c r="C65" s="213" t="s">
        <v>96</v>
      </c>
      <c r="D65" s="162" t="s">
        <v>96</v>
      </c>
      <c r="E65" s="82"/>
      <c r="F65" s="213" t="s">
        <v>96</v>
      </c>
      <c r="G65" s="162" t="s">
        <v>96</v>
      </c>
      <c r="H65" s="82"/>
      <c r="I65" s="213" t="s">
        <v>96</v>
      </c>
      <c r="J65" s="162" t="s">
        <v>96</v>
      </c>
      <c r="K65" s="82"/>
      <c r="L65" s="223">
        <f>'BM_genero (13)'!O65/'BM_genero (13)'!Q65</f>
        <v>1</v>
      </c>
      <c r="M65" s="224" t="s">
        <v>96</v>
      </c>
    </row>
    <row r="66" spans="2:13">
      <c r="B66" s="43" t="s">
        <v>90</v>
      </c>
      <c r="C66" s="213" t="s">
        <v>96</v>
      </c>
      <c r="D66" s="162" t="s">
        <v>96</v>
      </c>
      <c r="E66" s="180"/>
      <c r="F66" s="213" t="s">
        <v>96</v>
      </c>
      <c r="G66" s="162" t="s">
        <v>96</v>
      </c>
      <c r="H66" s="87"/>
      <c r="I66" s="213" t="s">
        <v>96</v>
      </c>
      <c r="J66" s="162" t="s">
        <v>96</v>
      </c>
      <c r="K66" s="81"/>
      <c r="L66" s="223">
        <f>'BM_genero (13)'!O66/'BM_genero (13)'!Q66</f>
        <v>0.77777777777777779</v>
      </c>
      <c r="M66" s="224">
        <f>'BM_genero (13)'!P66/'BM_genero (13)'!Q66</f>
        <v>0.22222222222222221</v>
      </c>
    </row>
    <row r="67" spans="2:13">
      <c r="B67" s="215" t="s">
        <v>109</v>
      </c>
      <c r="C67" s="216" t="s">
        <v>96</v>
      </c>
      <c r="D67" s="163" t="s">
        <v>96</v>
      </c>
      <c r="E67" s="82"/>
      <c r="F67" s="216" t="s">
        <v>96</v>
      </c>
      <c r="G67" s="163" t="s">
        <v>96</v>
      </c>
      <c r="H67" s="82"/>
      <c r="I67" s="216" t="s">
        <v>96</v>
      </c>
      <c r="J67" s="163" t="s">
        <v>96</v>
      </c>
      <c r="K67" s="82"/>
      <c r="L67" s="225" t="s">
        <v>96</v>
      </c>
      <c r="M67" s="226" t="s">
        <v>96</v>
      </c>
    </row>
    <row r="68" spans="2:13">
      <c r="B68" s="48"/>
      <c r="C68" s="85"/>
      <c r="D68" s="86"/>
      <c r="E68" s="84"/>
      <c r="F68" s="86"/>
      <c r="G68" s="86"/>
      <c r="H68" s="84"/>
      <c r="I68" s="86"/>
      <c r="J68" s="86"/>
      <c r="K68" s="84"/>
      <c r="L68" s="86"/>
      <c r="M68" s="85"/>
    </row>
    <row r="69" spans="2:13">
      <c r="B69" s="48"/>
      <c r="C69" s="256"/>
      <c r="D69" s="157"/>
      <c r="E69" s="157"/>
      <c r="F69" s="157"/>
      <c r="G69" s="157"/>
      <c r="H69" s="157"/>
      <c r="I69" s="157"/>
      <c r="J69" s="157"/>
      <c r="K69" s="157"/>
      <c r="L69" s="148"/>
      <c r="M69" s="148"/>
    </row>
  </sheetData>
  <mergeCells count="5">
    <mergeCell ref="C7:M7"/>
    <mergeCell ref="C8:D8"/>
    <mergeCell ref="F8:G8"/>
    <mergeCell ref="I8:J8"/>
    <mergeCell ref="L8:M8"/>
  </mergeCells>
  <pageMargins left="0.7" right="0.7" top="0.75" bottom="0.75" header="0.3" footer="0.3"/>
  <pageSetup orientation="portrait" verticalDpi="0" r:id="rId1"/>
  <drawing r:id="rId2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9"/>
  <sheetViews>
    <sheetView showGridLines="0" showRowColHeaders="0" workbookViewId="0">
      <selection activeCell="F22" sqref="F22"/>
    </sheetView>
  </sheetViews>
  <sheetFormatPr defaultColWidth="12" defaultRowHeight="12.75"/>
  <cols>
    <col min="1" max="1" width="12" style="6"/>
    <col min="2" max="2" width="38" style="6" customWidth="1"/>
    <col min="3" max="3" width="10.7109375" style="6" customWidth="1"/>
    <col min="4" max="4" width="12.5703125" style="6" customWidth="1"/>
    <col min="5" max="5" width="10.7109375" style="6" customWidth="1"/>
    <col min="6" max="16384" width="12" style="6"/>
  </cols>
  <sheetData>
    <row r="1" spans="1:10" s="7" customFormat="1" ht="16.5" customHeight="1"/>
    <row r="2" spans="1:10" s="7" customFormat="1" ht="16.5" customHeight="1"/>
    <row r="3" spans="1:10" s="7" customFormat="1" ht="16.5" customHeight="1"/>
    <row r="4" spans="1:10" s="7" customFormat="1" ht="16.5" customHeight="1"/>
    <row r="5" spans="1:10" s="7" customFormat="1" ht="16.5" customHeight="1">
      <c r="A5" s="328" t="s">
        <v>34</v>
      </c>
      <c r="B5" s="604" t="s">
        <v>238</v>
      </c>
      <c r="C5" s="604"/>
      <c r="D5" s="604"/>
      <c r="E5" s="604"/>
      <c r="F5" s="604"/>
      <c r="G5" s="604"/>
      <c r="H5" s="604"/>
      <c r="I5" s="604"/>
      <c r="J5" s="604"/>
    </row>
    <row r="6" spans="1:10" s="7" customFormat="1" ht="12" customHeight="1">
      <c r="A6" s="328"/>
      <c r="B6" s="324" t="s">
        <v>128</v>
      </c>
      <c r="C6" s="394"/>
      <c r="D6" s="394"/>
      <c r="E6" s="394"/>
      <c r="F6" s="394"/>
      <c r="G6" s="394"/>
      <c r="H6" s="394"/>
      <c r="I6" s="394"/>
      <c r="J6" s="394"/>
    </row>
    <row r="7" spans="1:10" s="7" customFormat="1" ht="15" customHeight="1">
      <c r="D7" s="8"/>
    </row>
    <row r="8" spans="1:10" s="7" customFormat="1" ht="35.25" customHeight="1">
      <c r="B8" s="8"/>
      <c r="C8" s="607" t="s">
        <v>239</v>
      </c>
      <c r="D8" s="607"/>
      <c r="E8" s="607"/>
    </row>
    <row r="9" spans="1:10" s="7" customFormat="1" ht="24.95" customHeight="1">
      <c r="B9" s="8"/>
      <c r="C9" s="606" t="s">
        <v>130</v>
      </c>
      <c r="D9" s="606"/>
      <c r="E9" s="606"/>
    </row>
    <row r="10" spans="1:10" s="7" customFormat="1" ht="14.25" customHeight="1">
      <c r="B10" s="334" t="s">
        <v>16</v>
      </c>
      <c r="C10" s="329" t="s">
        <v>17</v>
      </c>
      <c r="D10" s="329" t="s">
        <v>132</v>
      </c>
      <c r="E10" s="329" t="s">
        <v>133</v>
      </c>
    </row>
    <row r="11" spans="1:10" s="7" customFormat="1" ht="14.25" customHeight="1">
      <c r="B11" s="3" t="s">
        <v>91</v>
      </c>
      <c r="C11" s="350">
        <f>'BM_genero (13)'!O10-'BM_genero (13)'!C10</f>
        <v>858</v>
      </c>
      <c r="D11" s="274">
        <f>'BM_genero (13)'!P10-'BM_genero (13)'!D10</f>
        <v>780</v>
      </c>
      <c r="E11" s="351">
        <f>'BM_genero (13)'!Q10-'BM_genero (13)'!E10</f>
        <v>1638</v>
      </c>
    </row>
    <row r="12" spans="1:10" s="7" customFormat="1" ht="14.25" customHeight="1">
      <c r="B12" s="4" t="s">
        <v>487</v>
      </c>
      <c r="C12" s="352">
        <f>'BM_genero (13)'!O11-'BM_genero (13)'!C11</f>
        <v>545</v>
      </c>
      <c r="D12" s="277">
        <f>'BM_genero (13)'!P11-'BM_genero (13)'!D11</f>
        <v>258</v>
      </c>
      <c r="E12" s="353">
        <f>'BM_genero (13)'!Q11-'BM_genero (13)'!E11</f>
        <v>803</v>
      </c>
    </row>
    <row r="13" spans="1:10" s="7" customFormat="1" ht="14.25" customHeight="1">
      <c r="B13" s="4" t="s">
        <v>93</v>
      </c>
      <c r="C13" s="352">
        <f>'BM_genero (13)'!O12-'BM_genero (13)'!C12</f>
        <v>258</v>
      </c>
      <c r="D13" s="277">
        <f>'BM_genero (13)'!P12-'BM_genero (13)'!D12</f>
        <v>139</v>
      </c>
      <c r="E13" s="353">
        <f>'BM_genero (13)'!Q12-'BM_genero (13)'!E12</f>
        <v>397</v>
      </c>
    </row>
    <row r="14" spans="1:10" s="7" customFormat="1" ht="14.25" customHeight="1">
      <c r="B14" s="4" t="s">
        <v>1</v>
      </c>
      <c r="C14" s="525">
        <f>'BM_genero (13)'!O13-'BM_genero (13)'!C13</f>
        <v>22</v>
      </c>
      <c r="D14" s="526">
        <f>'BM_genero (13)'!P13-'BM_genero (13)'!D13</f>
        <v>29</v>
      </c>
      <c r="E14" s="527">
        <f>'BM_genero (13)'!Q13-'BM_genero (13)'!E13</f>
        <v>51</v>
      </c>
    </row>
    <row r="15" spans="1:10" s="7" customFormat="1" ht="14.25" customHeight="1">
      <c r="B15" s="43" t="s">
        <v>38</v>
      </c>
      <c r="C15" s="211" t="s">
        <v>96</v>
      </c>
      <c r="D15" s="212" t="s">
        <v>96</v>
      </c>
      <c r="E15" s="161" t="s">
        <v>96</v>
      </c>
    </row>
    <row r="16" spans="1:10" s="7" customFormat="1" ht="14.25" customHeight="1">
      <c r="B16" s="43" t="s">
        <v>39</v>
      </c>
      <c r="C16" s="213" t="s">
        <v>96</v>
      </c>
      <c r="D16" s="214" t="s">
        <v>96</v>
      </c>
      <c r="E16" s="162" t="s">
        <v>96</v>
      </c>
    </row>
    <row r="17" spans="2:5" s="7" customFormat="1" ht="14.25" customHeight="1">
      <c r="B17" s="43" t="s">
        <v>40</v>
      </c>
      <c r="C17" s="213" t="s">
        <v>96</v>
      </c>
      <c r="D17" s="214" t="s">
        <v>96</v>
      </c>
      <c r="E17" s="162" t="s">
        <v>96</v>
      </c>
    </row>
    <row r="18" spans="2:5" s="7" customFormat="1" ht="14.25" customHeight="1">
      <c r="B18" s="43" t="s">
        <v>41</v>
      </c>
      <c r="C18" s="213" t="s">
        <v>96</v>
      </c>
      <c r="D18" s="214" t="s">
        <v>96</v>
      </c>
      <c r="E18" s="162" t="s">
        <v>96</v>
      </c>
    </row>
    <row r="19" spans="2:5" s="7" customFormat="1" ht="14.25" customHeight="1">
      <c r="B19" s="43" t="s">
        <v>42</v>
      </c>
      <c r="C19" s="213" t="s">
        <v>96</v>
      </c>
      <c r="D19" s="214" t="s">
        <v>96</v>
      </c>
      <c r="E19" s="162" t="s">
        <v>96</v>
      </c>
    </row>
    <row r="20" spans="2:5" s="7" customFormat="1" ht="14.25" customHeight="1">
      <c r="B20" s="43" t="s">
        <v>43</v>
      </c>
      <c r="C20" s="213" t="s">
        <v>96</v>
      </c>
      <c r="D20" s="214" t="s">
        <v>96</v>
      </c>
      <c r="E20" s="162" t="s">
        <v>96</v>
      </c>
    </row>
    <row r="21" spans="2:5" s="7" customFormat="1" ht="14.25" customHeight="1">
      <c r="B21" s="43" t="s">
        <v>44</v>
      </c>
      <c r="C21" s="213" t="s">
        <v>96</v>
      </c>
      <c r="D21" s="214" t="s">
        <v>96</v>
      </c>
      <c r="E21" s="162" t="s">
        <v>96</v>
      </c>
    </row>
    <row r="22" spans="2:5" s="7" customFormat="1" ht="14.25" customHeight="1">
      <c r="B22" s="43" t="s">
        <v>45</v>
      </c>
      <c r="C22" s="213" t="s">
        <v>96</v>
      </c>
      <c r="D22" s="214" t="s">
        <v>96</v>
      </c>
      <c r="E22" s="162" t="s">
        <v>96</v>
      </c>
    </row>
    <row r="23" spans="2:5" s="7" customFormat="1" ht="14.25" customHeight="1">
      <c r="B23" s="43" t="s">
        <v>46</v>
      </c>
      <c r="C23" s="213" t="s">
        <v>96</v>
      </c>
      <c r="D23" s="214" t="s">
        <v>96</v>
      </c>
      <c r="E23" s="162" t="s">
        <v>96</v>
      </c>
    </row>
    <row r="24" spans="2:5" s="7" customFormat="1" ht="14.25" customHeight="1">
      <c r="B24" s="43" t="s">
        <v>47</v>
      </c>
      <c r="C24" s="213" t="s">
        <v>96</v>
      </c>
      <c r="D24" s="214" t="s">
        <v>96</v>
      </c>
      <c r="E24" s="162" t="s">
        <v>96</v>
      </c>
    </row>
    <row r="25" spans="2:5" s="7" customFormat="1" ht="14.25" customHeight="1">
      <c r="B25" s="43" t="s">
        <v>48</v>
      </c>
      <c r="C25" s="213" t="s">
        <v>96</v>
      </c>
      <c r="D25" s="214" t="s">
        <v>96</v>
      </c>
      <c r="E25" s="162" t="s">
        <v>96</v>
      </c>
    </row>
    <row r="26" spans="2:5" s="7" customFormat="1" ht="14.25" customHeight="1">
      <c r="B26" s="43" t="s">
        <v>49</v>
      </c>
      <c r="C26" s="213" t="s">
        <v>96</v>
      </c>
      <c r="D26" s="214" t="s">
        <v>96</v>
      </c>
      <c r="E26" s="162" t="s">
        <v>96</v>
      </c>
    </row>
    <row r="27" spans="2:5" s="7" customFormat="1" ht="14.25" customHeight="1">
      <c r="B27" s="43" t="s">
        <v>50</v>
      </c>
      <c r="C27" s="213" t="s">
        <v>96</v>
      </c>
      <c r="D27" s="214" t="s">
        <v>96</v>
      </c>
      <c r="E27" s="162" t="s">
        <v>96</v>
      </c>
    </row>
    <row r="28" spans="2:5" s="7" customFormat="1" ht="14.25" customHeight="1">
      <c r="B28" s="43" t="s">
        <v>51</v>
      </c>
      <c r="C28" s="213" t="s">
        <v>96</v>
      </c>
      <c r="D28" s="214" t="s">
        <v>96</v>
      </c>
      <c r="E28" s="162" t="s">
        <v>96</v>
      </c>
    </row>
    <row r="29" spans="2:5" s="7" customFormat="1" ht="14.25" customHeight="1">
      <c r="B29" s="43" t="s">
        <v>52</v>
      </c>
      <c r="C29" s="213" t="s">
        <v>96</v>
      </c>
      <c r="D29" s="214" t="s">
        <v>96</v>
      </c>
      <c r="E29" s="162" t="s">
        <v>96</v>
      </c>
    </row>
    <row r="30" spans="2:5" s="7" customFormat="1" ht="14.25" customHeight="1">
      <c r="B30" s="43" t="s">
        <v>53</v>
      </c>
      <c r="C30" s="213" t="s">
        <v>96</v>
      </c>
      <c r="D30" s="214" t="s">
        <v>96</v>
      </c>
      <c r="E30" s="162" t="s">
        <v>96</v>
      </c>
    </row>
    <row r="31" spans="2:5" s="7" customFormat="1" ht="14.25" customHeight="1">
      <c r="B31" s="43" t="s">
        <v>54</v>
      </c>
      <c r="C31" s="213" t="s">
        <v>96</v>
      </c>
      <c r="D31" s="214" t="s">
        <v>96</v>
      </c>
      <c r="E31" s="162" t="s">
        <v>96</v>
      </c>
    </row>
    <row r="32" spans="2:5" s="7" customFormat="1" ht="14.25" customHeight="1">
      <c r="B32" s="43" t="s">
        <v>55</v>
      </c>
      <c r="C32" s="213" t="s">
        <v>96</v>
      </c>
      <c r="D32" s="214" t="s">
        <v>96</v>
      </c>
      <c r="E32" s="162" t="s">
        <v>96</v>
      </c>
    </row>
    <row r="33" spans="2:5" s="7" customFormat="1" ht="14.25" customHeight="1">
      <c r="B33" s="43" t="s">
        <v>56</v>
      </c>
      <c r="C33" s="213" t="s">
        <v>96</v>
      </c>
      <c r="D33" s="214" t="s">
        <v>96</v>
      </c>
      <c r="E33" s="162" t="s">
        <v>96</v>
      </c>
    </row>
    <row r="34" spans="2:5" s="7" customFormat="1" ht="14.25" customHeight="1">
      <c r="B34" s="43" t="s">
        <v>57</v>
      </c>
      <c r="C34" s="213" t="s">
        <v>96</v>
      </c>
      <c r="D34" s="214" t="s">
        <v>96</v>
      </c>
      <c r="E34" s="162" t="s">
        <v>96</v>
      </c>
    </row>
    <row r="35" spans="2:5" s="7" customFormat="1" ht="14.25" customHeight="1">
      <c r="B35" s="43" t="s">
        <v>58</v>
      </c>
      <c r="C35" s="213" t="s">
        <v>96</v>
      </c>
      <c r="D35" s="214" t="s">
        <v>96</v>
      </c>
      <c r="E35" s="162" t="s">
        <v>96</v>
      </c>
    </row>
    <row r="36" spans="2:5" s="7" customFormat="1" ht="14.25" customHeight="1">
      <c r="B36" s="43" t="s">
        <v>59</v>
      </c>
      <c r="C36" s="213" t="s">
        <v>96</v>
      </c>
      <c r="D36" s="214" t="s">
        <v>96</v>
      </c>
      <c r="E36" s="162" t="s">
        <v>96</v>
      </c>
    </row>
    <row r="37" spans="2:5" s="7" customFormat="1" ht="14.25" customHeight="1">
      <c r="B37" s="43" t="s">
        <v>60</v>
      </c>
      <c r="C37" s="213" t="s">
        <v>96</v>
      </c>
      <c r="D37" s="214" t="s">
        <v>96</v>
      </c>
      <c r="E37" s="162" t="s">
        <v>96</v>
      </c>
    </row>
    <row r="38" spans="2:5" s="7" customFormat="1" ht="14.25" customHeight="1">
      <c r="B38" s="43" t="s">
        <v>61</v>
      </c>
      <c r="C38" s="213" t="s">
        <v>96</v>
      </c>
      <c r="D38" s="214" t="s">
        <v>96</v>
      </c>
      <c r="E38" s="162" t="s">
        <v>96</v>
      </c>
    </row>
    <row r="39" spans="2:5" s="7" customFormat="1" ht="14.25" customHeight="1">
      <c r="B39" s="43" t="s">
        <v>62</v>
      </c>
      <c r="C39" s="213" t="s">
        <v>96</v>
      </c>
      <c r="D39" s="214" t="s">
        <v>96</v>
      </c>
      <c r="E39" s="162" t="s">
        <v>96</v>
      </c>
    </row>
    <row r="40" spans="2:5" s="7" customFormat="1" ht="14.25" customHeight="1">
      <c r="B40" s="43" t="s">
        <v>63</v>
      </c>
      <c r="C40" s="213" t="s">
        <v>96</v>
      </c>
      <c r="D40" s="214" t="s">
        <v>96</v>
      </c>
      <c r="E40" s="162" t="s">
        <v>96</v>
      </c>
    </row>
    <row r="41" spans="2:5" s="7" customFormat="1" ht="14.25" customHeight="1">
      <c r="B41" s="43" t="s">
        <v>64</v>
      </c>
      <c r="C41" s="213" t="s">
        <v>96</v>
      </c>
      <c r="D41" s="214" t="s">
        <v>96</v>
      </c>
      <c r="E41" s="162" t="s">
        <v>96</v>
      </c>
    </row>
    <row r="42" spans="2:5" s="7" customFormat="1" ht="14.25" customHeight="1">
      <c r="B42" s="43" t="s">
        <v>65</v>
      </c>
      <c r="C42" s="213" t="s">
        <v>96</v>
      </c>
      <c r="D42" s="214" t="s">
        <v>96</v>
      </c>
      <c r="E42" s="162" t="s">
        <v>96</v>
      </c>
    </row>
    <row r="43" spans="2:5" s="7" customFormat="1" ht="14.25" customHeight="1">
      <c r="B43" s="43" t="s">
        <v>66</v>
      </c>
      <c r="C43" s="213" t="s">
        <v>96</v>
      </c>
      <c r="D43" s="214" t="s">
        <v>96</v>
      </c>
      <c r="E43" s="162" t="s">
        <v>96</v>
      </c>
    </row>
    <row r="44" spans="2:5" s="7" customFormat="1" ht="14.25" customHeight="1">
      <c r="B44" s="43" t="s">
        <v>67</v>
      </c>
      <c r="C44" s="213" t="s">
        <v>96</v>
      </c>
      <c r="D44" s="214" t="s">
        <v>96</v>
      </c>
      <c r="E44" s="162" t="s">
        <v>96</v>
      </c>
    </row>
    <row r="45" spans="2:5" s="7" customFormat="1" ht="14.25" customHeight="1">
      <c r="B45" s="43" t="s">
        <v>68</v>
      </c>
      <c r="C45" s="213" t="s">
        <v>96</v>
      </c>
      <c r="D45" s="214" t="s">
        <v>96</v>
      </c>
      <c r="E45" s="162" t="s">
        <v>96</v>
      </c>
    </row>
    <row r="46" spans="2:5" s="7" customFormat="1" ht="14.25" customHeight="1">
      <c r="B46" s="43" t="s">
        <v>69</v>
      </c>
      <c r="C46" s="213" t="s">
        <v>96</v>
      </c>
      <c r="D46" s="214" t="s">
        <v>96</v>
      </c>
      <c r="E46" s="162" t="s">
        <v>96</v>
      </c>
    </row>
    <row r="47" spans="2:5" s="7" customFormat="1" ht="14.25" customHeight="1">
      <c r="B47" s="43" t="s">
        <v>70</v>
      </c>
      <c r="C47" s="213" t="s">
        <v>96</v>
      </c>
      <c r="D47" s="214" t="s">
        <v>96</v>
      </c>
      <c r="E47" s="162" t="s">
        <v>96</v>
      </c>
    </row>
    <row r="48" spans="2:5" s="7" customFormat="1" ht="14.25" customHeight="1">
      <c r="B48" s="43" t="s">
        <v>71</v>
      </c>
      <c r="C48" s="213" t="s">
        <v>96</v>
      </c>
      <c r="D48" s="214" t="s">
        <v>96</v>
      </c>
      <c r="E48" s="162" t="s">
        <v>96</v>
      </c>
    </row>
    <row r="49" spans="2:5" s="7" customFormat="1" ht="14.25" customHeight="1">
      <c r="B49" s="43" t="s">
        <v>72</v>
      </c>
      <c r="C49" s="213" t="s">
        <v>96</v>
      </c>
      <c r="D49" s="214" t="s">
        <v>96</v>
      </c>
      <c r="E49" s="162" t="s">
        <v>96</v>
      </c>
    </row>
    <row r="50" spans="2:5" s="7" customFormat="1" ht="14.25" customHeight="1">
      <c r="B50" s="43" t="s">
        <v>73</v>
      </c>
      <c r="C50" s="213" t="s">
        <v>96</v>
      </c>
      <c r="D50" s="214" t="s">
        <v>96</v>
      </c>
      <c r="E50" s="162" t="s">
        <v>96</v>
      </c>
    </row>
    <row r="51" spans="2:5" s="7" customFormat="1" ht="14.25" customHeight="1">
      <c r="B51" s="43" t="s">
        <v>74</v>
      </c>
      <c r="C51" s="213" t="s">
        <v>96</v>
      </c>
      <c r="D51" s="214" t="s">
        <v>96</v>
      </c>
      <c r="E51" s="162" t="s">
        <v>96</v>
      </c>
    </row>
    <row r="52" spans="2:5" s="7" customFormat="1" ht="14.25" customHeight="1">
      <c r="B52" s="43" t="s">
        <v>75</v>
      </c>
      <c r="C52" s="213" t="s">
        <v>96</v>
      </c>
      <c r="D52" s="214" t="s">
        <v>96</v>
      </c>
      <c r="E52" s="162" t="s">
        <v>96</v>
      </c>
    </row>
    <row r="53" spans="2:5" s="7" customFormat="1" ht="14.25" customHeight="1">
      <c r="B53" s="43" t="s">
        <v>76</v>
      </c>
      <c r="C53" s="213" t="s">
        <v>96</v>
      </c>
      <c r="D53" s="214" t="s">
        <v>96</v>
      </c>
      <c r="E53" s="162" t="s">
        <v>96</v>
      </c>
    </row>
    <row r="54" spans="2:5" s="7" customFormat="1" ht="14.25" customHeight="1">
      <c r="B54" s="43" t="s">
        <v>77</v>
      </c>
      <c r="C54" s="213" t="s">
        <v>96</v>
      </c>
      <c r="D54" s="214" t="s">
        <v>96</v>
      </c>
      <c r="E54" s="162" t="s">
        <v>96</v>
      </c>
    </row>
    <row r="55" spans="2:5" s="7" customFormat="1" ht="14.25" customHeight="1">
      <c r="B55" s="43" t="s">
        <v>78</v>
      </c>
      <c r="C55" s="213" t="s">
        <v>96</v>
      </c>
      <c r="D55" s="214" t="s">
        <v>96</v>
      </c>
      <c r="E55" s="162" t="s">
        <v>96</v>
      </c>
    </row>
    <row r="56" spans="2:5" s="42" customFormat="1" ht="14.25" customHeight="1">
      <c r="B56" s="43" t="s">
        <v>79</v>
      </c>
      <c r="C56" s="213" t="s">
        <v>96</v>
      </c>
      <c r="D56" s="214" t="s">
        <v>96</v>
      </c>
      <c r="E56" s="162" t="s">
        <v>96</v>
      </c>
    </row>
    <row r="57" spans="2:5" s="7" customFormat="1" ht="14.25" customHeight="1">
      <c r="B57" s="43" t="s">
        <v>80</v>
      </c>
      <c r="C57" s="213" t="s">
        <v>96</v>
      </c>
      <c r="D57" s="214" t="s">
        <v>96</v>
      </c>
      <c r="E57" s="162" t="s">
        <v>96</v>
      </c>
    </row>
    <row r="58" spans="2:5" s="7" customFormat="1" ht="14.25" customHeight="1">
      <c r="B58" s="43" t="s">
        <v>81</v>
      </c>
      <c r="C58" s="213" t="s">
        <v>96</v>
      </c>
      <c r="D58" s="214" t="s">
        <v>96</v>
      </c>
      <c r="E58" s="162" t="s">
        <v>96</v>
      </c>
    </row>
    <row r="59" spans="2:5" s="7" customFormat="1" ht="14.25" customHeight="1">
      <c r="B59" s="43" t="s">
        <v>82</v>
      </c>
      <c r="C59" s="213" t="s">
        <v>96</v>
      </c>
      <c r="D59" s="214" t="s">
        <v>96</v>
      </c>
      <c r="E59" s="162" t="s">
        <v>96</v>
      </c>
    </row>
    <row r="60" spans="2:5" s="45" customFormat="1" ht="14.25" customHeight="1">
      <c r="B60" s="43" t="s">
        <v>83</v>
      </c>
      <c r="C60" s="213" t="s">
        <v>96</v>
      </c>
      <c r="D60" s="214" t="s">
        <v>96</v>
      </c>
      <c r="E60" s="162" t="s">
        <v>96</v>
      </c>
    </row>
    <row r="61" spans="2:5" s="7" customFormat="1" ht="14.25" customHeight="1">
      <c r="B61" s="43" t="s">
        <v>84</v>
      </c>
      <c r="C61" s="213" t="s">
        <v>96</v>
      </c>
      <c r="D61" s="214" t="s">
        <v>96</v>
      </c>
      <c r="E61" s="162" t="s">
        <v>96</v>
      </c>
    </row>
    <row r="62" spans="2:5" s="7" customFormat="1" ht="14.25" customHeight="1">
      <c r="B62" s="43" t="s">
        <v>85</v>
      </c>
      <c r="C62" s="213" t="s">
        <v>96</v>
      </c>
      <c r="D62" s="214" t="s">
        <v>96</v>
      </c>
      <c r="E62" s="162" t="s">
        <v>96</v>
      </c>
    </row>
    <row r="63" spans="2:5" s="7" customFormat="1" ht="14.25" customHeight="1">
      <c r="B63" s="43" t="s">
        <v>86</v>
      </c>
      <c r="C63" s="213" t="s">
        <v>96</v>
      </c>
      <c r="D63" s="214" t="s">
        <v>96</v>
      </c>
      <c r="E63" s="162" t="s">
        <v>96</v>
      </c>
    </row>
    <row r="64" spans="2:5" s="42" customFormat="1" ht="14.25" customHeight="1">
      <c r="B64" s="43" t="s">
        <v>87</v>
      </c>
      <c r="C64" s="213" t="s">
        <v>96</v>
      </c>
      <c r="D64" s="214" t="s">
        <v>96</v>
      </c>
      <c r="E64" s="162" t="s">
        <v>96</v>
      </c>
    </row>
    <row r="65" spans="2:5" s="7" customFormat="1" ht="14.25" customHeight="1">
      <c r="B65" s="43" t="s">
        <v>88</v>
      </c>
      <c r="C65" s="213" t="s">
        <v>96</v>
      </c>
      <c r="D65" s="214" t="s">
        <v>96</v>
      </c>
      <c r="E65" s="162" t="s">
        <v>96</v>
      </c>
    </row>
    <row r="66" spans="2:5" s="7" customFormat="1" ht="14.25" customHeight="1">
      <c r="B66" s="43" t="s">
        <v>89</v>
      </c>
      <c r="C66" s="213" t="s">
        <v>96</v>
      </c>
      <c r="D66" s="214" t="s">
        <v>96</v>
      </c>
      <c r="E66" s="162" t="s">
        <v>96</v>
      </c>
    </row>
    <row r="67" spans="2:5" s="7" customFormat="1" ht="14.25" customHeight="1">
      <c r="B67" s="43" t="s">
        <v>90</v>
      </c>
      <c r="C67" s="216" t="s">
        <v>96</v>
      </c>
      <c r="D67" s="217" t="s">
        <v>96</v>
      </c>
      <c r="E67" s="163" t="s">
        <v>96</v>
      </c>
    </row>
    <row r="68" spans="2:5" s="1" customFormat="1" ht="15">
      <c r="B68" s="296"/>
      <c r="C68" s="71"/>
      <c r="D68" s="201"/>
    </row>
    <row r="69" spans="2:5">
      <c r="B69" s="48"/>
    </row>
  </sheetData>
  <mergeCells count="3">
    <mergeCell ref="B5:J5"/>
    <mergeCell ref="C8:E8"/>
    <mergeCell ref="C9:E9"/>
  </mergeCells>
  <pageMargins left="0.7" right="0.7" top="0.75" bottom="0.75" header="0.3" footer="0.3"/>
  <pageSetup orientation="portrait" verticalDpi="0" r:id="rId1"/>
  <drawing r:id="rId2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69"/>
  <sheetViews>
    <sheetView showGridLines="0" showRowColHeaders="0" workbookViewId="0">
      <selection activeCell="F18" sqref="F18"/>
    </sheetView>
  </sheetViews>
  <sheetFormatPr defaultColWidth="12" defaultRowHeight="12.75"/>
  <cols>
    <col min="1" max="1" width="12" style="148"/>
    <col min="2" max="2" width="38" style="148" customWidth="1"/>
    <col min="3" max="4" width="10.7109375" style="148" customWidth="1"/>
    <col min="5" max="5" width="13.85546875" style="148" customWidth="1"/>
    <col min="6" max="16384" width="12" style="148"/>
  </cols>
  <sheetData>
    <row r="1" spans="1:5" s="147" customFormat="1" ht="16.5" customHeight="1"/>
    <row r="2" spans="1:5" s="147" customFormat="1" ht="16.5" customHeight="1"/>
    <row r="3" spans="1:5" s="147" customFormat="1" ht="16.5" customHeight="1"/>
    <row r="4" spans="1:5" s="147" customFormat="1" ht="16.5" customHeight="1"/>
    <row r="5" spans="1:5" s="147" customFormat="1" ht="16.5" customHeight="1">
      <c r="A5" s="328" t="s">
        <v>35</v>
      </c>
      <c r="B5" s="331" t="s">
        <v>240</v>
      </c>
    </row>
    <row r="6" spans="1:5" s="147" customFormat="1" ht="12" customHeight="1">
      <c r="A6" s="328"/>
      <c r="B6" s="336" t="s">
        <v>128</v>
      </c>
    </row>
    <row r="7" spans="1:5" s="147" customFormat="1" ht="16.5" customHeight="1">
      <c r="D7" s="8"/>
    </row>
    <row r="8" spans="1:5" s="147" customFormat="1" ht="35.25" customHeight="1">
      <c r="B8" s="8"/>
      <c r="C8" s="607" t="s">
        <v>239</v>
      </c>
      <c r="D8" s="607"/>
      <c r="E8" s="607"/>
    </row>
    <row r="9" spans="1:5" s="147" customFormat="1" ht="24.95" customHeight="1">
      <c r="B9" s="8"/>
      <c r="C9" s="606" t="s">
        <v>129</v>
      </c>
      <c r="D9" s="606"/>
      <c r="E9" s="606"/>
    </row>
    <row r="10" spans="1:5" s="147" customFormat="1" ht="14.25" customHeight="1">
      <c r="B10" s="334" t="s">
        <v>94</v>
      </c>
      <c r="C10" s="329" t="s">
        <v>134</v>
      </c>
      <c r="D10" s="329" t="s">
        <v>132</v>
      </c>
      <c r="E10" s="329" t="s">
        <v>0</v>
      </c>
    </row>
    <row r="11" spans="1:5" s="147" customFormat="1" ht="14.25" customHeight="1">
      <c r="B11" s="3" t="s">
        <v>91</v>
      </c>
      <c r="C11" s="74">
        <f>('BM_genero (13)'!O10-'BM_genero (13)'!C10)/'BM_genero (13)'!C10</f>
        <v>7.8802351212343871E-2</v>
      </c>
      <c r="D11" s="69">
        <f>('BM_genero (13)'!P10-'BM_genero (13)'!D10)/'BM_genero (13)'!D10</f>
        <v>0.14568546880836758</v>
      </c>
      <c r="E11" s="70">
        <f>('BM_genero (13)'!Q10-'BM_genero (13)'!E10)/'BM_genero (13)'!E10</f>
        <v>0.10084964905799779</v>
      </c>
    </row>
    <row r="12" spans="1:5" s="147" customFormat="1" ht="14.25" customHeight="1">
      <c r="B12" s="4" t="s">
        <v>487</v>
      </c>
      <c r="C12" s="75">
        <f>('BM_genero (13)'!O11-'BM_genero (13)'!C11)/'BM_genero (13)'!C11</f>
        <v>0.19934162399414776</v>
      </c>
      <c r="D12" s="71">
        <f>('BM_genero (13)'!P11-'BM_genero (13)'!D11)/'BM_genero (13)'!D11</f>
        <v>0.22513089005235601</v>
      </c>
      <c r="E12" s="72">
        <f>('BM_genero (13)'!Q11-'BM_genero (13)'!E11)/'BM_genero (13)'!E11</f>
        <v>0.20695876288659792</v>
      </c>
    </row>
    <row r="13" spans="1:5" s="147" customFormat="1" ht="14.25" customHeight="1">
      <c r="B13" s="4" t="s">
        <v>93</v>
      </c>
      <c r="C13" s="75">
        <f>('BM_genero (13)'!O12-'BM_genero (13)'!C12)/'BM_genero (13)'!C12</f>
        <v>0.13486670151594354</v>
      </c>
      <c r="D13" s="71">
        <f>('BM_genero (13)'!P12-'BM_genero (13)'!D12)/'BM_genero (13)'!D12</f>
        <v>0.17139334155363747</v>
      </c>
      <c r="E13" s="72">
        <f>('BM_genero (13)'!Q12-'BM_genero (13)'!E12)/'BM_genero (13)'!E12</f>
        <v>0.14574155653450807</v>
      </c>
    </row>
    <row r="14" spans="1:5" s="147" customFormat="1" ht="14.25" customHeight="1">
      <c r="B14" s="4" t="s">
        <v>1</v>
      </c>
      <c r="C14" s="100">
        <f>('BM_genero (13)'!O13-'BM_genero (13)'!C13)/'BM_genero (13)'!C13</f>
        <v>5.2380952380952382E-2</v>
      </c>
      <c r="D14" s="101">
        <f>('BM_genero (13)'!P13-'BM_genero (13)'!D13)/'BM_genero (13)'!D13</f>
        <v>0.14285714285714285</v>
      </c>
      <c r="E14" s="102">
        <f>('BM_genero (13)'!Q13-'BM_genero (13)'!E13)/'BM_genero (13)'!E13</f>
        <v>8.186195826645265E-2</v>
      </c>
    </row>
    <row r="15" spans="1:5" s="147" customFormat="1" ht="15" customHeight="1">
      <c r="B15" s="43" t="s">
        <v>38</v>
      </c>
      <c r="C15" s="211" t="s">
        <v>96</v>
      </c>
      <c r="D15" s="212" t="s">
        <v>96</v>
      </c>
      <c r="E15" s="161" t="s">
        <v>96</v>
      </c>
    </row>
    <row r="16" spans="1:5" s="147" customFormat="1" ht="15" customHeight="1">
      <c r="B16" s="43" t="s">
        <v>39</v>
      </c>
      <c r="C16" s="213" t="s">
        <v>96</v>
      </c>
      <c r="D16" s="214" t="s">
        <v>96</v>
      </c>
      <c r="E16" s="162" t="s">
        <v>96</v>
      </c>
    </row>
    <row r="17" spans="2:5" s="147" customFormat="1" ht="15" customHeight="1">
      <c r="B17" s="43" t="s">
        <v>40</v>
      </c>
      <c r="C17" s="213" t="s">
        <v>96</v>
      </c>
      <c r="D17" s="214" t="s">
        <v>96</v>
      </c>
      <c r="E17" s="162" t="s">
        <v>96</v>
      </c>
    </row>
    <row r="18" spans="2:5" s="147" customFormat="1" ht="15" customHeight="1">
      <c r="B18" s="43" t="s">
        <v>41</v>
      </c>
      <c r="C18" s="213" t="s">
        <v>96</v>
      </c>
      <c r="D18" s="214" t="s">
        <v>96</v>
      </c>
      <c r="E18" s="162" t="s">
        <v>96</v>
      </c>
    </row>
    <row r="19" spans="2:5" s="147" customFormat="1" ht="15" customHeight="1">
      <c r="B19" s="43" t="s">
        <v>42</v>
      </c>
      <c r="C19" s="213" t="s">
        <v>96</v>
      </c>
      <c r="D19" s="214" t="s">
        <v>96</v>
      </c>
      <c r="E19" s="162" t="s">
        <v>96</v>
      </c>
    </row>
    <row r="20" spans="2:5" s="147" customFormat="1" ht="15" customHeight="1">
      <c r="B20" s="43" t="s">
        <v>43</v>
      </c>
      <c r="C20" s="213" t="s">
        <v>96</v>
      </c>
      <c r="D20" s="214" t="s">
        <v>96</v>
      </c>
      <c r="E20" s="162" t="s">
        <v>96</v>
      </c>
    </row>
    <row r="21" spans="2:5" s="147" customFormat="1" ht="15" customHeight="1">
      <c r="B21" s="43" t="s">
        <v>44</v>
      </c>
      <c r="C21" s="213" t="s">
        <v>96</v>
      </c>
      <c r="D21" s="214" t="s">
        <v>96</v>
      </c>
      <c r="E21" s="162" t="s">
        <v>96</v>
      </c>
    </row>
    <row r="22" spans="2:5" s="147" customFormat="1" ht="15" customHeight="1">
      <c r="B22" s="43" t="s">
        <v>45</v>
      </c>
      <c r="C22" s="213" t="s">
        <v>96</v>
      </c>
      <c r="D22" s="214" t="s">
        <v>96</v>
      </c>
      <c r="E22" s="162" t="s">
        <v>96</v>
      </c>
    </row>
    <row r="23" spans="2:5" s="147" customFormat="1" ht="15" customHeight="1">
      <c r="B23" s="43" t="s">
        <v>46</v>
      </c>
      <c r="C23" s="213" t="s">
        <v>96</v>
      </c>
      <c r="D23" s="214" t="s">
        <v>96</v>
      </c>
      <c r="E23" s="162" t="s">
        <v>96</v>
      </c>
    </row>
    <row r="24" spans="2:5" s="147" customFormat="1" ht="15" customHeight="1">
      <c r="B24" s="43" t="s">
        <v>47</v>
      </c>
      <c r="C24" s="213" t="s">
        <v>96</v>
      </c>
      <c r="D24" s="214" t="s">
        <v>96</v>
      </c>
      <c r="E24" s="162" t="s">
        <v>96</v>
      </c>
    </row>
    <row r="25" spans="2:5" s="147" customFormat="1" ht="15" customHeight="1">
      <c r="B25" s="43" t="s">
        <v>48</v>
      </c>
      <c r="C25" s="213" t="s">
        <v>96</v>
      </c>
      <c r="D25" s="214" t="s">
        <v>96</v>
      </c>
      <c r="E25" s="162" t="s">
        <v>96</v>
      </c>
    </row>
    <row r="26" spans="2:5" s="147" customFormat="1" ht="15" customHeight="1">
      <c r="B26" s="43" t="s">
        <v>49</v>
      </c>
      <c r="C26" s="213" t="s">
        <v>96</v>
      </c>
      <c r="D26" s="214" t="s">
        <v>96</v>
      </c>
      <c r="E26" s="162" t="s">
        <v>96</v>
      </c>
    </row>
    <row r="27" spans="2:5" s="147" customFormat="1" ht="15" customHeight="1">
      <c r="B27" s="43" t="s">
        <v>50</v>
      </c>
      <c r="C27" s="213" t="s">
        <v>96</v>
      </c>
      <c r="D27" s="214" t="s">
        <v>96</v>
      </c>
      <c r="E27" s="162" t="s">
        <v>96</v>
      </c>
    </row>
    <row r="28" spans="2:5" s="147" customFormat="1" ht="15" customHeight="1">
      <c r="B28" s="43" t="s">
        <v>51</v>
      </c>
      <c r="C28" s="213" t="s">
        <v>96</v>
      </c>
      <c r="D28" s="214" t="s">
        <v>96</v>
      </c>
      <c r="E28" s="162" t="s">
        <v>96</v>
      </c>
    </row>
    <row r="29" spans="2:5" s="147" customFormat="1" ht="15" customHeight="1">
      <c r="B29" s="43" t="s">
        <v>52</v>
      </c>
      <c r="C29" s="213" t="s">
        <v>96</v>
      </c>
      <c r="D29" s="214" t="s">
        <v>96</v>
      </c>
      <c r="E29" s="162" t="s">
        <v>96</v>
      </c>
    </row>
    <row r="30" spans="2:5" s="147" customFormat="1" ht="15" customHeight="1">
      <c r="B30" s="43" t="s">
        <v>53</v>
      </c>
      <c r="C30" s="213" t="s">
        <v>96</v>
      </c>
      <c r="D30" s="214" t="s">
        <v>96</v>
      </c>
      <c r="E30" s="162" t="s">
        <v>96</v>
      </c>
    </row>
    <row r="31" spans="2:5" s="147" customFormat="1" ht="15" customHeight="1">
      <c r="B31" s="43" t="s">
        <v>54</v>
      </c>
      <c r="C31" s="213" t="s">
        <v>96</v>
      </c>
      <c r="D31" s="214" t="s">
        <v>96</v>
      </c>
      <c r="E31" s="162" t="s">
        <v>96</v>
      </c>
    </row>
    <row r="32" spans="2:5" s="147" customFormat="1" ht="15" customHeight="1">
      <c r="B32" s="43" t="s">
        <v>55</v>
      </c>
      <c r="C32" s="213" t="s">
        <v>96</v>
      </c>
      <c r="D32" s="214" t="s">
        <v>96</v>
      </c>
      <c r="E32" s="162" t="s">
        <v>96</v>
      </c>
    </row>
    <row r="33" spans="2:5" s="147" customFormat="1" ht="15" customHeight="1">
      <c r="B33" s="43" t="s">
        <v>56</v>
      </c>
      <c r="C33" s="213" t="s">
        <v>96</v>
      </c>
      <c r="D33" s="214" t="s">
        <v>96</v>
      </c>
      <c r="E33" s="162" t="s">
        <v>96</v>
      </c>
    </row>
    <row r="34" spans="2:5" s="147" customFormat="1" ht="15" customHeight="1">
      <c r="B34" s="43" t="s">
        <v>57</v>
      </c>
      <c r="C34" s="213" t="s">
        <v>96</v>
      </c>
      <c r="D34" s="214" t="s">
        <v>96</v>
      </c>
      <c r="E34" s="162" t="s">
        <v>96</v>
      </c>
    </row>
    <row r="35" spans="2:5" s="147" customFormat="1" ht="15" customHeight="1">
      <c r="B35" s="43" t="s">
        <v>58</v>
      </c>
      <c r="C35" s="213" t="s">
        <v>96</v>
      </c>
      <c r="D35" s="214" t="s">
        <v>96</v>
      </c>
      <c r="E35" s="162" t="s">
        <v>96</v>
      </c>
    </row>
    <row r="36" spans="2:5" s="147" customFormat="1" ht="15" customHeight="1">
      <c r="B36" s="43" t="s">
        <v>59</v>
      </c>
      <c r="C36" s="213" t="s">
        <v>96</v>
      </c>
      <c r="D36" s="214" t="s">
        <v>96</v>
      </c>
      <c r="E36" s="162" t="s">
        <v>96</v>
      </c>
    </row>
    <row r="37" spans="2:5" s="147" customFormat="1" ht="15" customHeight="1">
      <c r="B37" s="43" t="s">
        <v>60</v>
      </c>
      <c r="C37" s="213" t="s">
        <v>96</v>
      </c>
      <c r="D37" s="214" t="s">
        <v>96</v>
      </c>
      <c r="E37" s="162" t="s">
        <v>96</v>
      </c>
    </row>
    <row r="38" spans="2:5" s="147" customFormat="1" ht="15" customHeight="1">
      <c r="B38" s="43" t="s">
        <v>61</v>
      </c>
      <c r="C38" s="213" t="s">
        <v>96</v>
      </c>
      <c r="D38" s="214" t="s">
        <v>96</v>
      </c>
      <c r="E38" s="162" t="s">
        <v>96</v>
      </c>
    </row>
    <row r="39" spans="2:5" s="147" customFormat="1" ht="15" customHeight="1">
      <c r="B39" s="43" t="s">
        <v>62</v>
      </c>
      <c r="C39" s="213" t="s">
        <v>96</v>
      </c>
      <c r="D39" s="214" t="s">
        <v>96</v>
      </c>
      <c r="E39" s="162" t="s">
        <v>96</v>
      </c>
    </row>
    <row r="40" spans="2:5" s="147" customFormat="1" ht="15" customHeight="1">
      <c r="B40" s="43" t="s">
        <v>63</v>
      </c>
      <c r="C40" s="213" t="s">
        <v>96</v>
      </c>
      <c r="D40" s="214" t="s">
        <v>96</v>
      </c>
      <c r="E40" s="162" t="s">
        <v>96</v>
      </c>
    </row>
    <row r="41" spans="2:5" s="147" customFormat="1" ht="15" customHeight="1">
      <c r="B41" s="43" t="s">
        <v>64</v>
      </c>
      <c r="C41" s="213" t="s">
        <v>96</v>
      </c>
      <c r="D41" s="214" t="s">
        <v>96</v>
      </c>
      <c r="E41" s="162" t="s">
        <v>96</v>
      </c>
    </row>
    <row r="42" spans="2:5" s="147" customFormat="1" ht="15" customHeight="1">
      <c r="B42" s="43" t="s">
        <v>65</v>
      </c>
      <c r="C42" s="213" t="s">
        <v>96</v>
      </c>
      <c r="D42" s="214" t="s">
        <v>96</v>
      </c>
      <c r="E42" s="162" t="s">
        <v>96</v>
      </c>
    </row>
    <row r="43" spans="2:5" s="147" customFormat="1" ht="15" customHeight="1">
      <c r="B43" s="43" t="s">
        <v>66</v>
      </c>
      <c r="C43" s="213" t="s">
        <v>96</v>
      </c>
      <c r="D43" s="214" t="s">
        <v>96</v>
      </c>
      <c r="E43" s="162" t="s">
        <v>96</v>
      </c>
    </row>
    <row r="44" spans="2:5" s="147" customFormat="1" ht="15" customHeight="1">
      <c r="B44" s="43" t="s">
        <v>67</v>
      </c>
      <c r="C44" s="213" t="s">
        <v>96</v>
      </c>
      <c r="D44" s="214" t="s">
        <v>96</v>
      </c>
      <c r="E44" s="162" t="s">
        <v>96</v>
      </c>
    </row>
    <row r="45" spans="2:5" s="147" customFormat="1" ht="15" customHeight="1">
      <c r="B45" s="43" t="s">
        <v>68</v>
      </c>
      <c r="C45" s="213" t="s">
        <v>96</v>
      </c>
      <c r="D45" s="214" t="s">
        <v>96</v>
      </c>
      <c r="E45" s="162" t="s">
        <v>96</v>
      </c>
    </row>
    <row r="46" spans="2:5" s="147" customFormat="1" ht="15" customHeight="1">
      <c r="B46" s="43" t="s">
        <v>69</v>
      </c>
      <c r="C46" s="213" t="s">
        <v>96</v>
      </c>
      <c r="D46" s="214" t="s">
        <v>96</v>
      </c>
      <c r="E46" s="162" t="s">
        <v>96</v>
      </c>
    </row>
    <row r="47" spans="2:5" s="147" customFormat="1" ht="15" customHeight="1">
      <c r="B47" s="43" t="s">
        <v>70</v>
      </c>
      <c r="C47" s="213" t="s">
        <v>96</v>
      </c>
      <c r="D47" s="214" t="s">
        <v>96</v>
      </c>
      <c r="E47" s="162" t="s">
        <v>96</v>
      </c>
    </row>
    <row r="48" spans="2:5" s="147" customFormat="1" ht="15" customHeight="1">
      <c r="B48" s="43" t="s">
        <v>71</v>
      </c>
      <c r="C48" s="213" t="s">
        <v>96</v>
      </c>
      <c r="D48" s="214" t="s">
        <v>96</v>
      </c>
      <c r="E48" s="162" t="s">
        <v>96</v>
      </c>
    </row>
    <row r="49" spans="2:5" s="147" customFormat="1" ht="15" customHeight="1">
      <c r="B49" s="43" t="s">
        <v>72</v>
      </c>
      <c r="C49" s="213" t="s">
        <v>96</v>
      </c>
      <c r="D49" s="214" t="s">
        <v>96</v>
      </c>
      <c r="E49" s="162" t="s">
        <v>96</v>
      </c>
    </row>
    <row r="50" spans="2:5" s="147" customFormat="1" ht="15" customHeight="1">
      <c r="B50" s="43" t="s">
        <v>73</v>
      </c>
      <c r="C50" s="213" t="s">
        <v>96</v>
      </c>
      <c r="D50" s="214" t="s">
        <v>96</v>
      </c>
      <c r="E50" s="162" t="s">
        <v>96</v>
      </c>
    </row>
    <row r="51" spans="2:5" s="147" customFormat="1" ht="15" customHeight="1">
      <c r="B51" s="43" t="s">
        <v>74</v>
      </c>
      <c r="C51" s="213" t="s">
        <v>96</v>
      </c>
      <c r="D51" s="214" t="s">
        <v>96</v>
      </c>
      <c r="E51" s="162" t="s">
        <v>96</v>
      </c>
    </row>
    <row r="52" spans="2:5" s="147" customFormat="1" ht="15" customHeight="1">
      <c r="B52" s="43" t="s">
        <v>75</v>
      </c>
      <c r="C52" s="213" t="s">
        <v>96</v>
      </c>
      <c r="D52" s="214" t="s">
        <v>96</v>
      </c>
      <c r="E52" s="162" t="s">
        <v>96</v>
      </c>
    </row>
    <row r="53" spans="2:5" s="147" customFormat="1" ht="15" customHeight="1">
      <c r="B53" s="43" t="s">
        <v>76</v>
      </c>
      <c r="C53" s="213" t="s">
        <v>96</v>
      </c>
      <c r="D53" s="214" t="s">
        <v>96</v>
      </c>
      <c r="E53" s="162" t="s">
        <v>96</v>
      </c>
    </row>
    <row r="54" spans="2:5" s="147" customFormat="1" ht="15" customHeight="1">
      <c r="B54" s="43" t="s">
        <v>77</v>
      </c>
      <c r="C54" s="213" t="s">
        <v>96</v>
      </c>
      <c r="D54" s="214" t="s">
        <v>96</v>
      </c>
      <c r="E54" s="162" t="s">
        <v>96</v>
      </c>
    </row>
    <row r="55" spans="2:5" s="147" customFormat="1" ht="15" customHeight="1">
      <c r="B55" s="43" t="s">
        <v>78</v>
      </c>
      <c r="C55" s="213" t="s">
        <v>96</v>
      </c>
      <c r="D55" s="214" t="s">
        <v>96</v>
      </c>
      <c r="E55" s="162" t="s">
        <v>96</v>
      </c>
    </row>
    <row r="56" spans="2:5" s="153" customFormat="1" ht="15" customHeight="1">
      <c r="B56" s="43" t="s">
        <v>79</v>
      </c>
      <c r="C56" s="213" t="s">
        <v>96</v>
      </c>
      <c r="D56" s="214" t="s">
        <v>96</v>
      </c>
      <c r="E56" s="162" t="s">
        <v>96</v>
      </c>
    </row>
    <row r="57" spans="2:5" s="147" customFormat="1" ht="15" customHeight="1">
      <c r="B57" s="43" t="s">
        <v>80</v>
      </c>
      <c r="C57" s="213" t="s">
        <v>96</v>
      </c>
      <c r="D57" s="214" t="s">
        <v>96</v>
      </c>
      <c r="E57" s="162" t="s">
        <v>96</v>
      </c>
    </row>
    <row r="58" spans="2:5" s="147" customFormat="1" ht="15" customHeight="1">
      <c r="B58" s="43" t="s">
        <v>81</v>
      </c>
      <c r="C58" s="213" t="s">
        <v>96</v>
      </c>
      <c r="D58" s="214" t="s">
        <v>96</v>
      </c>
      <c r="E58" s="162" t="s">
        <v>96</v>
      </c>
    </row>
    <row r="59" spans="2:5" s="147" customFormat="1" ht="15" customHeight="1">
      <c r="B59" s="43" t="s">
        <v>82</v>
      </c>
      <c r="C59" s="213" t="s">
        <v>96</v>
      </c>
      <c r="D59" s="214" t="s">
        <v>96</v>
      </c>
      <c r="E59" s="162" t="s">
        <v>96</v>
      </c>
    </row>
    <row r="60" spans="2:5" s="155" customFormat="1" ht="15" customHeight="1">
      <c r="B60" s="43" t="s">
        <v>83</v>
      </c>
      <c r="C60" s="213" t="s">
        <v>96</v>
      </c>
      <c r="D60" s="214" t="s">
        <v>96</v>
      </c>
      <c r="E60" s="162" t="s">
        <v>96</v>
      </c>
    </row>
    <row r="61" spans="2:5" s="147" customFormat="1" ht="15" customHeight="1">
      <c r="B61" s="43" t="s">
        <v>84</v>
      </c>
      <c r="C61" s="213" t="s">
        <v>96</v>
      </c>
      <c r="D61" s="214" t="s">
        <v>96</v>
      </c>
      <c r="E61" s="162" t="s">
        <v>96</v>
      </c>
    </row>
    <row r="62" spans="2:5" s="147" customFormat="1" ht="15" customHeight="1">
      <c r="B62" s="43" t="s">
        <v>85</v>
      </c>
      <c r="C62" s="213" t="s">
        <v>96</v>
      </c>
      <c r="D62" s="214" t="s">
        <v>96</v>
      </c>
      <c r="E62" s="162" t="s">
        <v>96</v>
      </c>
    </row>
    <row r="63" spans="2:5" s="147" customFormat="1" ht="15" customHeight="1">
      <c r="B63" s="43" t="s">
        <v>86</v>
      </c>
      <c r="C63" s="213" t="s">
        <v>96</v>
      </c>
      <c r="D63" s="214" t="s">
        <v>96</v>
      </c>
      <c r="E63" s="162" t="s">
        <v>96</v>
      </c>
    </row>
    <row r="64" spans="2:5" s="153" customFormat="1" ht="15" customHeight="1">
      <c r="B64" s="43" t="s">
        <v>87</v>
      </c>
      <c r="C64" s="213" t="s">
        <v>96</v>
      </c>
      <c r="D64" s="214" t="s">
        <v>96</v>
      </c>
      <c r="E64" s="162" t="s">
        <v>96</v>
      </c>
    </row>
    <row r="65" spans="2:7" s="147" customFormat="1" ht="15" customHeight="1">
      <c r="B65" s="43" t="s">
        <v>88</v>
      </c>
      <c r="C65" s="213" t="s">
        <v>96</v>
      </c>
      <c r="D65" s="214" t="s">
        <v>96</v>
      </c>
      <c r="E65" s="162" t="s">
        <v>96</v>
      </c>
    </row>
    <row r="66" spans="2:7" s="147" customFormat="1" ht="15" customHeight="1">
      <c r="B66" s="43" t="s">
        <v>89</v>
      </c>
      <c r="C66" s="213" t="s">
        <v>96</v>
      </c>
      <c r="D66" s="214" t="s">
        <v>96</v>
      </c>
      <c r="E66" s="162" t="s">
        <v>96</v>
      </c>
    </row>
    <row r="67" spans="2:7" s="147" customFormat="1" ht="15" customHeight="1">
      <c r="B67" s="43" t="s">
        <v>90</v>
      </c>
      <c r="C67" s="216" t="s">
        <v>96</v>
      </c>
      <c r="D67" s="217" t="s">
        <v>96</v>
      </c>
      <c r="E67" s="163" t="s">
        <v>96</v>
      </c>
    </row>
    <row r="68" spans="2:7" s="1" customFormat="1" ht="15">
      <c r="B68" s="48"/>
      <c r="C68" s="617"/>
      <c r="D68" s="618"/>
      <c r="E68" s="618"/>
      <c r="F68" s="618"/>
      <c r="G68" s="618"/>
    </row>
    <row r="69" spans="2:7">
      <c r="B69" s="48"/>
    </row>
  </sheetData>
  <mergeCells count="3">
    <mergeCell ref="C8:E8"/>
    <mergeCell ref="C9:E9"/>
    <mergeCell ref="C68:G68"/>
  </mergeCells>
  <pageMargins left="0.7" right="0.7" top="0.75" bottom="0.75" header="0.3" footer="0.3"/>
  <pageSetup orientation="portrait" verticalDpi="0" r:id="rId1"/>
  <drawing r:id="rId2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47"/>
  <dimension ref="A1:Z70"/>
  <sheetViews>
    <sheetView showGridLines="0" showRowColHeaders="0" workbookViewId="0">
      <pane xSplit="2" topLeftCell="C1" activePane="topRight" state="frozen"/>
      <selection pane="topRight" activeCell="B11" sqref="B11"/>
    </sheetView>
  </sheetViews>
  <sheetFormatPr defaultColWidth="12" defaultRowHeight="15"/>
  <cols>
    <col min="2" max="2" width="38" style="148" customWidth="1"/>
    <col min="3" max="7" width="10.7109375" style="148" customWidth="1"/>
    <col min="8" max="8" width="1.28515625" style="148" customWidth="1"/>
    <col min="9" max="13" width="10.7109375" style="148" customWidth="1"/>
    <col min="14" max="14" width="1.28515625" style="148" customWidth="1"/>
    <col min="15" max="19" width="10.7109375" style="148" customWidth="1"/>
    <col min="20" max="20" width="1.28515625" style="148" customWidth="1"/>
    <col min="21" max="25" width="10.7109375" style="148" customWidth="1"/>
    <col min="26" max="16384" width="12" style="148"/>
  </cols>
  <sheetData>
    <row r="1" spans="1:26" s="147" customFormat="1" ht="16.5" customHeight="1">
      <c r="A1"/>
    </row>
    <row r="2" spans="1:26" s="147" customFormat="1" ht="16.5" customHeight="1">
      <c r="A2"/>
    </row>
    <row r="3" spans="1:26" s="147" customFormat="1" ht="16.5" customHeight="1">
      <c r="A3"/>
    </row>
    <row r="4" spans="1:26" s="147" customFormat="1" ht="16.5" customHeight="1">
      <c r="A4"/>
    </row>
    <row r="5" spans="1:26" s="147" customFormat="1" ht="16.5" customHeight="1">
      <c r="A5" s="328" t="s">
        <v>36</v>
      </c>
      <c r="B5" s="331" t="s">
        <v>232</v>
      </c>
    </row>
    <row r="6" spans="1:26" s="147" customFormat="1" ht="16.5" customHeight="1">
      <c r="A6" s="2"/>
      <c r="B6" s="186"/>
    </row>
    <row r="7" spans="1:26" s="147" customFormat="1" ht="24.95" customHeight="1">
      <c r="A7"/>
      <c r="C7" s="607" t="s">
        <v>232</v>
      </c>
      <c r="D7" s="607"/>
      <c r="E7" s="607"/>
      <c r="F7" s="607"/>
      <c r="G7" s="607"/>
      <c r="H7" s="607"/>
      <c r="I7" s="607"/>
      <c r="J7" s="607"/>
      <c r="K7" s="607"/>
      <c r="L7" s="607"/>
      <c r="M7" s="607"/>
      <c r="N7" s="607"/>
      <c r="O7" s="607"/>
      <c r="P7" s="607"/>
      <c r="Q7" s="607"/>
      <c r="R7" s="607"/>
      <c r="S7" s="607"/>
      <c r="T7" s="607"/>
      <c r="U7" s="607"/>
      <c r="V7" s="607"/>
      <c r="W7" s="607"/>
      <c r="X7" s="607"/>
      <c r="Y7" s="607"/>
    </row>
    <row r="8" spans="1:26" s="147" customFormat="1" ht="24.95" customHeight="1">
      <c r="A8"/>
      <c r="B8" s="12"/>
      <c r="C8" s="606" t="s">
        <v>21</v>
      </c>
      <c r="D8" s="606"/>
      <c r="E8" s="606"/>
      <c r="F8" s="606"/>
      <c r="G8" s="606"/>
      <c r="H8" s="14"/>
      <c r="I8" s="606" t="s">
        <v>23</v>
      </c>
      <c r="J8" s="606"/>
      <c r="K8" s="606"/>
      <c r="L8" s="606"/>
      <c r="M8" s="606"/>
      <c r="N8" s="14"/>
      <c r="O8" s="606" t="s">
        <v>24</v>
      </c>
      <c r="P8" s="606"/>
      <c r="Q8" s="606"/>
      <c r="R8" s="606"/>
      <c r="S8" s="606"/>
      <c r="T8" s="44"/>
      <c r="U8" s="606" t="s">
        <v>22</v>
      </c>
      <c r="V8" s="606"/>
      <c r="W8" s="606"/>
      <c r="X8" s="606"/>
      <c r="Y8" s="606"/>
    </row>
    <row r="9" spans="1:26" s="147" customFormat="1" ht="16.5" customHeight="1">
      <c r="A9"/>
      <c r="B9" s="57" t="s">
        <v>16</v>
      </c>
      <c r="C9" s="329" t="s">
        <v>15</v>
      </c>
      <c r="D9" s="329" t="s">
        <v>14</v>
      </c>
      <c r="E9" s="329" t="s">
        <v>13</v>
      </c>
      <c r="F9" s="329" t="s">
        <v>12</v>
      </c>
      <c r="G9" s="329" t="s">
        <v>0</v>
      </c>
      <c r="H9" s="44"/>
      <c r="I9" s="329" t="s">
        <v>15</v>
      </c>
      <c r="J9" s="329" t="s">
        <v>14</v>
      </c>
      <c r="K9" s="329" t="s">
        <v>13</v>
      </c>
      <c r="L9" s="329" t="s">
        <v>12</v>
      </c>
      <c r="M9" s="329" t="s">
        <v>0</v>
      </c>
      <c r="N9" s="14"/>
      <c r="O9" s="329" t="s">
        <v>15</v>
      </c>
      <c r="P9" s="329" t="s">
        <v>14</v>
      </c>
      <c r="Q9" s="329" t="s">
        <v>13</v>
      </c>
      <c r="R9" s="329" t="s">
        <v>12</v>
      </c>
      <c r="S9" s="329" t="s">
        <v>0</v>
      </c>
      <c r="T9" s="14"/>
      <c r="U9" s="329" t="s">
        <v>15</v>
      </c>
      <c r="V9" s="329" t="s">
        <v>14</v>
      </c>
      <c r="W9" s="329" t="s">
        <v>13</v>
      </c>
      <c r="X9" s="329" t="s">
        <v>12</v>
      </c>
      <c r="Y9" s="329" t="s">
        <v>0</v>
      </c>
    </row>
    <row r="10" spans="1:26" s="147" customFormat="1" ht="15" customHeight="1">
      <c r="A10"/>
      <c r="B10" s="3" t="s">
        <v>91</v>
      </c>
      <c r="C10" s="51">
        <v>381</v>
      </c>
      <c r="D10" s="53">
        <v>2155</v>
      </c>
      <c r="E10" s="53">
        <v>8057</v>
      </c>
      <c r="F10" s="53">
        <v>5649</v>
      </c>
      <c r="G10" s="52">
        <v>16242</v>
      </c>
      <c r="H10" s="203"/>
      <c r="I10" s="51">
        <v>320</v>
      </c>
      <c r="J10" s="53">
        <v>2177</v>
      </c>
      <c r="K10" s="53">
        <v>8437</v>
      </c>
      <c r="L10" s="53">
        <v>5963</v>
      </c>
      <c r="M10" s="52">
        <v>16897</v>
      </c>
      <c r="N10" s="204"/>
      <c r="O10" s="51">
        <v>355</v>
      </c>
      <c r="P10" s="53">
        <v>2300</v>
      </c>
      <c r="Q10" s="53">
        <v>8592</v>
      </c>
      <c r="R10" s="53">
        <v>6136</v>
      </c>
      <c r="S10" s="52">
        <v>17383</v>
      </c>
      <c r="T10" s="204"/>
      <c r="U10" s="51">
        <v>342</v>
      </c>
      <c r="V10" s="53">
        <v>2240</v>
      </c>
      <c r="W10" s="53">
        <v>8819</v>
      </c>
      <c r="X10" s="53">
        <v>6479</v>
      </c>
      <c r="Y10" s="52">
        <f>SUM(U10:X10)</f>
        <v>17880</v>
      </c>
    </row>
    <row r="11" spans="1:26" s="147" customFormat="1" ht="15" customHeight="1">
      <c r="A11"/>
      <c r="B11" s="4" t="s">
        <v>487</v>
      </c>
      <c r="C11" s="54">
        <v>120</v>
      </c>
      <c r="D11" s="56">
        <v>614</v>
      </c>
      <c r="E11" s="56">
        <v>1779</v>
      </c>
      <c r="F11" s="56">
        <v>1367</v>
      </c>
      <c r="G11" s="55">
        <v>3880</v>
      </c>
      <c r="H11" s="203"/>
      <c r="I11" s="54">
        <v>96</v>
      </c>
      <c r="J11" s="56">
        <v>623</v>
      </c>
      <c r="K11" s="56">
        <v>1905</v>
      </c>
      <c r="L11" s="56">
        <v>1478</v>
      </c>
      <c r="M11" s="55">
        <v>4102</v>
      </c>
      <c r="N11" s="204"/>
      <c r="O11" s="54">
        <v>113</v>
      </c>
      <c r="P11" s="56">
        <v>671</v>
      </c>
      <c r="Q11" s="56">
        <v>2027</v>
      </c>
      <c r="R11" s="56">
        <v>1589</v>
      </c>
      <c r="S11" s="55">
        <v>4400</v>
      </c>
      <c r="T11" s="204"/>
      <c r="U11" s="54">
        <v>99</v>
      </c>
      <c r="V11" s="56">
        <v>654</v>
      </c>
      <c r="W11" s="56">
        <v>2174</v>
      </c>
      <c r="X11" s="56">
        <v>1756</v>
      </c>
      <c r="Y11" s="55">
        <v>4683</v>
      </c>
    </row>
    <row r="12" spans="1:26" s="147" customFormat="1" ht="15" customHeight="1">
      <c r="A12"/>
      <c r="B12" s="4" t="s">
        <v>93</v>
      </c>
      <c r="C12" s="54">
        <v>87</v>
      </c>
      <c r="D12" s="56">
        <v>448</v>
      </c>
      <c r="E12" s="56">
        <v>1245</v>
      </c>
      <c r="F12" s="56">
        <v>944</v>
      </c>
      <c r="G12" s="55">
        <v>2724</v>
      </c>
      <c r="H12" s="203"/>
      <c r="I12" s="54">
        <v>73</v>
      </c>
      <c r="J12" s="56">
        <v>451</v>
      </c>
      <c r="K12" s="56">
        <v>1319</v>
      </c>
      <c r="L12" s="56">
        <v>1028</v>
      </c>
      <c r="M12" s="55">
        <v>2871</v>
      </c>
      <c r="N12" s="204"/>
      <c r="O12" s="54">
        <v>93</v>
      </c>
      <c r="P12" s="56">
        <v>478</v>
      </c>
      <c r="Q12" s="56">
        <v>1374</v>
      </c>
      <c r="R12" s="56">
        <v>1101</v>
      </c>
      <c r="S12" s="55">
        <v>3046</v>
      </c>
      <c r="T12" s="204"/>
      <c r="U12" s="54">
        <v>460</v>
      </c>
      <c r="V12" s="56">
        <v>74</v>
      </c>
      <c r="W12" s="56">
        <v>1411</v>
      </c>
      <c r="X12" s="56">
        <v>1176</v>
      </c>
      <c r="Y12" s="55">
        <f>SUM(U12:X12)</f>
        <v>3121</v>
      </c>
    </row>
    <row r="13" spans="1:26" s="147" customFormat="1" ht="15" customHeight="1">
      <c r="A13"/>
      <c r="B13" s="4" t="s">
        <v>1</v>
      </c>
      <c r="C13" s="126">
        <v>16</v>
      </c>
      <c r="D13" s="127">
        <v>76</v>
      </c>
      <c r="E13" s="127">
        <v>298</v>
      </c>
      <c r="F13" s="127">
        <v>233</v>
      </c>
      <c r="G13" s="116">
        <v>623</v>
      </c>
      <c r="H13" s="205"/>
      <c r="I13" s="96">
        <v>14</v>
      </c>
      <c r="J13" s="97">
        <v>82</v>
      </c>
      <c r="K13" s="97">
        <v>298</v>
      </c>
      <c r="L13" s="97">
        <v>231</v>
      </c>
      <c r="M13" s="98">
        <v>625</v>
      </c>
      <c r="N13" s="204"/>
      <c r="O13" s="96">
        <v>14</v>
      </c>
      <c r="P13" s="97">
        <v>103</v>
      </c>
      <c r="Q13" s="97">
        <v>327</v>
      </c>
      <c r="R13" s="97">
        <v>245</v>
      </c>
      <c r="S13" s="98">
        <v>689</v>
      </c>
      <c r="T13" s="204"/>
      <c r="U13" s="96">
        <v>82</v>
      </c>
      <c r="V13" s="97">
        <v>10</v>
      </c>
      <c r="W13" s="97">
        <v>317</v>
      </c>
      <c r="X13" s="97">
        <v>265</v>
      </c>
      <c r="Y13" s="98">
        <v>674</v>
      </c>
      <c r="Z13" s="67"/>
    </row>
    <row r="14" spans="1:26" s="147" customFormat="1" ht="15" customHeight="1">
      <c r="A14"/>
      <c r="B14" s="43" t="s">
        <v>38</v>
      </c>
      <c r="C14" s="257" t="s">
        <v>96</v>
      </c>
      <c r="D14" s="258" t="s">
        <v>96</v>
      </c>
      <c r="E14" s="258" t="s">
        <v>96</v>
      </c>
      <c r="F14" s="258" t="s">
        <v>96</v>
      </c>
      <c r="G14" s="426" t="s">
        <v>96</v>
      </c>
      <c r="H14" s="259"/>
      <c r="I14" s="257" t="s">
        <v>96</v>
      </c>
      <c r="J14" s="258" t="s">
        <v>96</v>
      </c>
      <c r="K14" s="258" t="s">
        <v>96</v>
      </c>
      <c r="L14" s="258" t="s">
        <v>96</v>
      </c>
      <c r="M14" s="426" t="s">
        <v>96</v>
      </c>
      <c r="N14" s="247"/>
      <c r="O14" s="257" t="s">
        <v>96</v>
      </c>
      <c r="P14" s="258" t="s">
        <v>96</v>
      </c>
      <c r="Q14" s="258" t="s">
        <v>96</v>
      </c>
      <c r="R14" s="258" t="s">
        <v>96</v>
      </c>
      <c r="S14" s="426" t="s">
        <v>96</v>
      </c>
      <c r="T14" s="129"/>
      <c r="U14" s="117">
        <v>2</v>
      </c>
      <c r="V14" s="131" t="s">
        <v>96</v>
      </c>
      <c r="W14" s="118">
        <v>12</v>
      </c>
      <c r="X14" s="118">
        <v>8</v>
      </c>
      <c r="Y14" s="88">
        <v>22</v>
      </c>
    </row>
    <row r="15" spans="1:26" s="147" customFormat="1" ht="15" customHeight="1">
      <c r="A15"/>
      <c r="B15" s="43" t="s">
        <v>39</v>
      </c>
      <c r="C15" s="260" t="s">
        <v>96</v>
      </c>
      <c r="D15" s="214" t="s">
        <v>96</v>
      </c>
      <c r="E15" s="214" t="s">
        <v>96</v>
      </c>
      <c r="F15" s="214" t="s">
        <v>96</v>
      </c>
      <c r="G15" s="427" t="s">
        <v>96</v>
      </c>
      <c r="H15" s="259"/>
      <c r="I15" s="260" t="s">
        <v>96</v>
      </c>
      <c r="J15" s="214" t="s">
        <v>96</v>
      </c>
      <c r="K15" s="214" t="s">
        <v>96</v>
      </c>
      <c r="L15" s="214" t="s">
        <v>96</v>
      </c>
      <c r="M15" s="427" t="s">
        <v>96</v>
      </c>
      <c r="N15" s="247"/>
      <c r="O15" s="260" t="s">
        <v>96</v>
      </c>
      <c r="P15" s="214" t="s">
        <v>96</v>
      </c>
      <c r="Q15" s="214" t="s">
        <v>96</v>
      </c>
      <c r="R15" s="214" t="s">
        <v>96</v>
      </c>
      <c r="S15" s="427" t="s">
        <v>96</v>
      </c>
      <c r="T15" s="129"/>
      <c r="U15" s="119">
        <v>2</v>
      </c>
      <c r="V15" s="128" t="s">
        <v>96</v>
      </c>
      <c r="W15" s="120">
        <v>7</v>
      </c>
      <c r="X15" s="120">
        <v>6</v>
      </c>
      <c r="Y15" s="89">
        <v>15</v>
      </c>
    </row>
    <row r="16" spans="1:26" s="147" customFormat="1" ht="15" customHeight="1">
      <c r="A16"/>
      <c r="B16" s="43" t="s">
        <v>40</v>
      </c>
      <c r="C16" s="260" t="s">
        <v>96</v>
      </c>
      <c r="D16" s="214" t="s">
        <v>96</v>
      </c>
      <c r="E16" s="214" t="s">
        <v>96</v>
      </c>
      <c r="F16" s="214" t="s">
        <v>96</v>
      </c>
      <c r="G16" s="427" t="s">
        <v>96</v>
      </c>
      <c r="H16" s="259"/>
      <c r="I16" s="260" t="s">
        <v>96</v>
      </c>
      <c r="J16" s="214" t="s">
        <v>96</v>
      </c>
      <c r="K16" s="214" t="s">
        <v>96</v>
      </c>
      <c r="L16" s="214" t="s">
        <v>96</v>
      </c>
      <c r="M16" s="427" t="s">
        <v>96</v>
      </c>
      <c r="N16" s="247"/>
      <c r="O16" s="260" t="s">
        <v>96</v>
      </c>
      <c r="P16" s="214" t="s">
        <v>96</v>
      </c>
      <c r="Q16" s="214" t="s">
        <v>96</v>
      </c>
      <c r="R16" s="214" t="s">
        <v>96</v>
      </c>
      <c r="S16" s="427" t="s">
        <v>96</v>
      </c>
      <c r="T16" s="15"/>
      <c r="U16" s="121" t="s">
        <v>96</v>
      </c>
      <c r="V16" s="128" t="s">
        <v>96</v>
      </c>
      <c r="W16" s="120">
        <v>1</v>
      </c>
      <c r="X16" s="120">
        <v>5</v>
      </c>
      <c r="Y16" s="89">
        <v>6</v>
      </c>
    </row>
    <row r="17" spans="1:25" s="147" customFormat="1" ht="15" customHeight="1">
      <c r="A17"/>
      <c r="B17" s="43" t="s">
        <v>41</v>
      </c>
      <c r="C17" s="260" t="s">
        <v>96</v>
      </c>
      <c r="D17" s="214" t="s">
        <v>96</v>
      </c>
      <c r="E17" s="214" t="s">
        <v>96</v>
      </c>
      <c r="F17" s="214" t="s">
        <v>96</v>
      </c>
      <c r="G17" s="427" t="s">
        <v>96</v>
      </c>
      <c r="H17" s="259"/>
      <c r="I17" s="260" t="s">
        <v>96</v>
      </c>
      <c r="J17" s="214" t="s">
        <v>96</v>
      </c>
      <c r="K17" s="214" t="s">
        <v>96</v>
      </c>
      <c r="L17" s="214" t="s">
        <v>96</v>
      </c>
      <c r="M17" s="427" t="s">
        <v>96</v>
      </c>
      <c r="N17" s="249"/>
      <c r="O17" s="260" t="s">
        <v>96</v>
      </c>
      <c r="P17" s="214" t="s">
        <v>96</v>
      </c>
      <c r="Q17" s="214" t="s">
        <v>96</v>
      </c>
      <c r="R17" s="214" t="s">
        <v>96</v>
      </c>
      <c r="S17" s="427" t="s">
        <v>96</v>
      </c>
      <c r="T17" s="15"/>
      <c r="U17" s="121" t="s">
        <v>96</v>
      </c>
      <c r="V17" s="128" t="s">
        <v>96</v>
      </c>
      <c r="W17" s="128" t="s">
        <v>96</v>
      </c>
      <c r="X17" s="120">
        <v>2</v>
      </c>
      <c r="Y17" s="89">
        <v>2</v>
      </c>
    </row>
    <row r="18" spans="1:25" s="147" customFormat="1" ht="15" customHeight="1">
      <c r="A18"/>
      <c r="B18" s="43" t="s">
        <v>42</v>
      </c>
      <c r="C18" s="260" t="s">
        <v>96</v>
      </c>
      <c r="D18" s="214" t="s">
        <v>96</v>
      </c>
      <c r="E18" s="214" t="s">
        <v>96</v>
      </c>
      <c r="F18" s="214" t="s">
        <v>96</v>
      </c>
      <c r="G18" s="427" t="s">
        <v>96</v>
      </c>
      <c r="H18" s="259"/>
      <c r="I18" s="260" t="s">
        <v>96</v>
      </c>
      <c r="J18" s="214" t="s">
        <v>96</v>
      </c>
      <c r="K18" s="214" t="s">
        <v>96</v>
      </c>
      <c r="L18" s="214" t="s">
        <v>96</v>
      </c>
      <c r="M18" s="427" t="s">
        <v>96</v>
      </c>
      <c r="N18" s="247"/>
      <c r="O18" s="260" t="s">
        <v>96</v>
      </c>
      <c r="P18" s="214" t="s">
        <v>96</v>
      </c>
      <c r="Q18" s="214" t="s">
        <v>96</v>
      </c>
      <c r="R18" s="214" t="s">
        <v>96</v>
      </c>
      <c r="S18" s="427" t="s">
        <v>96</v>
      </c>
      <c r="T18" s="129"/>
      <c r="U18" s="119">
        <v>3</v>
      </c>
      <c r="V18" s="128" t="s">
        <v>96</v>
      </c>
      <c r="W18" s="120">
        <v>9</v>
      </c>
      <c r="X18" s="120">
        <v>8</v>
      </c>
      <c r="Y18" s="89">
        <v>20</v>
      </c>
    </row>
    <row r="19" spans="1:25" s="147" customFormat="1" ht="15" customHeight="1">
      <c r="A19"/>
      <c r="B19" s="43" t="s">
        <v>43</v>
      </c>
      <c r="C19" s="260" t="s">
        <v>96</v>
      </c>
      <c r="D19" s="214" t="s">
        <v>96</v>
      </c>
      <c r="E19" s="214" t="s">
        <v>96</v>
      </c>
      <c r="F19" s="214" t="s">
        <v>96</v>
      </c>
      <c r="G19" s="427" t="s">
        <v>96</v>
      </c>
      <c r="H19" s="259"/>
      <c r="I19" s="260" t="s">
        <v>96</v>
      </c>
      <c r="J19" s="214" t="s">
        <v>96</v>
      </c>
      <c r="K19" s="214" t="s">
        <v>96</v>
      </c>
      <c r="L19" s="214" t="s">
        <v>96</v>
      </c>
      <c r="M19" s="427" t="s">
        <v>96</v>
      </c>
      <c r="N19" s="247"/>
      <c r="O19" s="260" t="s">
        <v>96</v>
      </c>
      <c r="P19" s="214" t="s">
        <v>96</v>
      </c>
      <c r="Q19" s="214" t="s">
        <v>96</v>
      </c>
      <c r="R19" s="214" t="s">
        <v>96</v>
      </c>
      <c r="S19" s="427" t="s">
        <v>96</v>
      </c>
      <c r="T19" s="129"/>
      <c r="U19" s="119">
        <v>2</v>
      </c>
      <c r="V19" s="128" t="s">
        <v>96</v>
      </c>
      <c r="W19" s="120">
        <v>3</v>
      </c>
      <c r="X19" s="120">
        <v>1</v>
      </c>
      <c r="Y19" s="89">
        <v>6</v>
      </c>
    </row>
    <row r="20" spans="1:25" s="147" customFormat="1" ht="15" customHeight="1">
      <c r="A20"/>
      <c r="B20" s="43" t="s">
        <v>44</v>
      </c>
      <c r="C20" s="260" t="s">
        <v>96</v>
      </c>
      <c r="D20" s="214" t="s">
        <v>96</v>
      </c>
      <c r="E20" s="214" t="s">
        <v>96</v>
      </c>
      <c r="F20" s="214" t="s">
        <v>96</v>
      </c>
      <c r="G20" s="427" t="s">
        <v>96</v>
      </c>
      <c r="H20" s="259"/>
      <c r="I20" s="260" t="s">
        <v>96</v>
      </c>
      <c r="J20" s="214" t="s">
        <v>96</v>
      </c>
      <c r="K20" s="214" t="s">
        <v>96</v>
      </c>
      <c r="L20" s="214" t="s">
        <v>96</v>
      </c>
      <c r="M20" s="427" t="s">
        <v>96</v>
      </c>
      <c r="N20" s="247"/>
      <c r="O20" s="260" t="s">
        <v>96</v>
      </c>
      <c r="P20" s="214" t="s">
        <v>96</v>
      </c>
      <c r="Q20" s="214" t="s">
        <v>96</v>
      </c>
      <c r="R20" s="214" t="s">
        <v>96</v>
      </c>
      <c r="S20" s="427" t="s">
        <v>96</v>
      </c>
      <c r="T20" s="129"/>
      <c r="U20" s="119">
        <v>1</v>
      </c>
      <c r="V20" s="120">
        <v>1</v>
      </c>
      <c r="W20" s="120">
        <v>11</v>
      </c>
      <c r="X20" s="120">
        <v>12</v>
      </c>
      <c r="Y20" s="89">
        <v>25</v>
      </c>
    </row>
    <row r="21" spans="1:25" s="147" customFormat="1" ht="15" customHeight="1">
      <c r="A21"/>
      <c r="B21" s="43" t="s">
        <v>45</v>
      </c>
      <c r="C21" s="260" t="s">
        <v>96</v>
      </c>
      <c r="D21" s="214" t="s">
        <v>96</v>
      </c>
      <c r="E21" s="214" t="s">
        <v>96</v>
      </c>
      <c r="F21" s="214" t="s">
        <v>96</v>
      </c>
      <c r="G21" s="427" t="s">
        <v>96</v>
      </c>
      <c r="H21" s="259"/>
      <c r="I21" s="260" t="s">
        <v>96</v>
      </c>
      <c r="J21" s="214" t="s">
        <v>96</v>
      </c>
      <c r="K21" s="214" t="s">
        <v>96</v>
      </c>
      <c r="L21" s="214" t="s">
        <v>96</v>
      </c>
      <c r="M21" s="427" t="s">
        <v>96</v>
      </c>
      <c r="N21" s="247"/>
      <c r="O21" s="260" t="s">
        <v>96</v>
      </c>
      <c r="P21" s="214" t="s">
        <v>96</v>
      </c>
      <c r="Q21" s="214" t="s">
        <v>96</v>
      </c>
      <c r="R21" s="214" t="s">
        <v>96</v>
      </c>
      <c r="S21" s="427" t="s">
        <v>96</v>
      </c>
      <c r="T21" s="129"/>
      <c r="U21" s="119">
        <v>5</v>
      </c>
      <c r="V21" s="128" t="s">
        <v>96</v>
      </c>
      <c r="W21" s="120">
        <v>31</v>
      </c>
      <c r="X21" s="120">
        <v>28</v>
      </c>
      <c r="Y21" s="89">
        <v>64</v>
      </c>
    </row>
    <row r="22" spans="1:25" s="147" customFormat="1" ht="15" customHeight="1">
      <c r="A22"/>
      <c r="B22" s="43" t="s">
        <v>46</v>
      </c>
      <c r="C22" s="260" t="s">
        <v>96</v>
      </c>
      <c r="D22" s="214" t="s">
        <v>96</v>
      </c>
      <c r="E22" s="214" t="s">
        <v>96</v>
      </c>
      <c r="F22" s="214" t="s">
        <v>96</v>
      </c>
      <c r="G22" s="427" t="s">
        <v>96</v>
      </c>
      <c r="H22" s="259"/>
      <c r="I22" s="260" t="s">
        <v>96</v>
      </c>
      <c r="J22" s="214" t="s">
        <v>96</v>
      </c>
      <c r="K22" s="214" t="s">
        <v>96</v>
      </c>
      <c r="L22" s="214" t="s">
        <v>96</v>
      </c>
      <c r="M22" s="427" t="s">
        <v>96</v>
      </c>
      <c r="N22" s="247"/>
      <c r="O22" s="260" t="s">
        <v>96</v>
      </c>
      <c r="P22" s="214" t="s">
        <v>96</v>
      </c>
      <c r="Q22" s="214" t="s">
        <v>96</v>
      </c>
      <c r="R22" s="214" t="s">
        <v>96</v>
      </c>
      <c r="S22" s="427" t="s">
        <v>96</v>
      </c>
      <c r="T22" s="129"/>
      <c r="U22" s="119">
        <v>2</v>
      </c>
      <c r="V22" s="128" t="s">
        <v>96</v>
      </c>
      <c r="W22" s="120">
        <v>5</v>
      </c>
      <c r="X22" s="120">
        <v>4</v>
      </c>
      <c r="Y22" s="89">
        <v>11</v>
      </c>
    </row>
    <row r="23" spans="1:25" s="147" customFormat="1" ht="15" customHeight="1">
      <c r="A23"/>
      <c r="B23" s="43" t="s">
        <v>47</v>
      </c>
      <c r="C23" s="260" t="s">
        <v>96</v>
      </c>
      <c r="D23" s="214" t="s">
        <v>96</v>
      </c>
      <c r="E23" s="214" t="s">
        <v>96</v>
      </c>
      <c r="F23" s="214" t="s">
        <v>96</v>
      </c>
      <c r="G23" s="427" t="s">
        <v>96</v>
      </c>
      <c r="H23" s="259"/>
      <c r="I23" s="260" t="s">
        <v>96</v>
      </c>
      <c r="J23" s="214" t="s">
        <v>96</v>
      </c>
      <c r="K23" s="214" t="s">
        <v>96</v>
      </c>
      <c r="L23" s="214" t="s">
        <v>96</v>
      </c>
      <c r="M23" s="427" t="s">
        <v>96</v>
      </c>
      <c r="N23" s="247"/>
      <c r="O23" s="260" t="s">
        <v>96</v>
      </c>
      <c r="P23" s="214" t="s">
        <v>96</v>
      </c>
      <c r="Q23" s="214" t="s">
        <v>96</v>
      </c>
      <c r="R23" s="214" t="s">
        <v>96</v>
      </c>
      <c r="S23" s="427" t="s">
        <v>96</v>
      </c>
      <c r="T23" s="15"/>
      <c r="U23" s="119">
        <v>2</v>
      </c>
      <c r="V23" s="128" t="s">
        <v>96</v>
      </c>
      <c r="W23" s="120">
        <v>8</v>
      </c>
      <c r="X23" s="120">
        <v>7</v>
      </c>
      <c r="Y23" s="89">
        <v>17</v>
      </c>
    </row>
    <row r="24" spans="1:25" s="147" customFormat="1" ht="15" customHeight="1">
      <c r="A24"/>
      <c r="B24" s="43" t="s">
        <v>48</v>
      </c>
      <c r="C24" s="260" t="s">
        <v>96</v>
      </c>
      <c r="D24" s="214" t="s">
        <v>96</v>
      </c>
      <c r="E24" s="214" t="s">
        <v>96</v>
      </c>
      <c r="F24" s="214" t="s">
        <v>96</v>
      </c>
      <c r="G24" s="427" t="s">
        <v>96</v>
      </c>
      <c r="H24" s="259"/>
      <c r="I24" s="260" t="s">
        <v>96</v>
      </c>
      <c r="J24" s="214" t="s">
        <v>96</v>
      </c>
      <c r="K24" s="214" t="s">
        <v>96</v>
      </c>
      <c r="L24" s="214" t="s">
        <v>96</v>
      </c>
      <c r="M24" s="427" t="s">
        <v>96</v>
      </c>
      <c r="N24" s="249"/>
      <c r="O24" s="260" t="s">
        <v>96</v>
      </c>
      <c r="P24" s="214" t="s">
        <v>96</v>
      </c>
      <c r="Q24" s="214" t="s">
        <v>96</v>
      </c>
      <c r="R24" s="214" t="s">
        <v>96</v>
      </c>
      <c r="S24" s="427" t="s">
        <v>96</v>
      </c>
      <c r="T24" s="129"/>
      <c r="U24" s="119">
        <v>1</v>
      </c>
      <c r="V24" s="128" t="s">
        <v>96</v>
      </c>
      <c r="W24" s="120">
        <v>21</v>
      </c>
      <c r="X24" s="120">
        <v>5</v>
      </c>
      <c r="Y24" s="89">
        <v>27</v>
      </c>
    </row>
    <row r="25" spans="1:25" s="147" customFormat="1" ht="15" customHeight="1">
      <c r="A25"/>
      <c r="B25" s="43" t="s">
        <v>49</v>
      </c>
      <c r="C25" s="260" t="s">
        <v>96</v>
      </c>
      <c r="D25" s="214" t="s">
        <v>96</v>
      </c>
      <c r="E25" s="214" t="s">
        <v>96</v>
      </c>
      <c r="F25" s="214" t="s">
        <v>96</v>
      </c>
      <c r="G25" s="427" t="s">
        <v>96</v>
      </c>
      <c r="H25" s="259"/>
      <c r="I25" s="260" t="s">
        <v>96</v>
      </c>
      <c r="J25" s="214" t="s">
        <v>96</v>
      </c>
      <c r="K25" s="214" t="s">
        <v>96</v>
      </c>
      <c r="L25" s="214" t="s">
        <v>96</v>
      </c>
      <c r="M25" s="427" t="s">
        <v>96</v>
      </c>
      <c r="N25" s="247"/>
      <c r="O25" s="260" t="s">
        <v>96</v>
      </c>
      <c r="P25" s="214" t="s">
        <v>96</v>
      </c>
      <c r="Q25" s="214" t="s">
        <v>96</v>
      </c>
      <c r="R25" s="214" t="s">
        <v>96</v>
      </c>
      <c r="S25" s="427" t="s">
        <v>96</v>
      </c>
      <c r="T25" s="129"/>
      <c r="U25" s="121" t="s">
        <v>96</v>
      </c>
      <c r="V25" s="128" t="s">
        <v>96</v>
      </c>
      <c r="W25" s="120">
        <v>1</v>
      </c>
      <c r="X25" s="128" t="s">
        <v>96</v>
      </c>
      <c r="Y25" s="89">
        <v>1</v>
      </c>
    </row>
    <row r="26" spans="1:25" s="147" customFormat="1" ht="15" customHeight="1">
      <c r="A26"/>
      <c r="B26" s="43" t="s">
        <v>50</v>
      </c>
      <c r="C26" s="260" t="s">
        <v>96</v>
      </c>
      <c r="D26" s="214" t="s">
        <v>96</v>
      </c>
      <c r="E26" s="214" t="s">
        <v>96</v>
      </c>
      <c r="F26" s="214" t="s">
        <v>96</v>
      </c>
      <c r="G26" s="427" t="s">
        <v>96</v>
      </c>
      <c r="H26" s="259"/>
      <c r="I26" s="260" t="s">
        <v>96</v>
      </c>
      <c r="J26" s="214" t="s">
        <v>96</v>
      </c>
      <c r="K26" s="214" t="s">
        <v>96</v>
      </c>
      <c r="L26" s="214" t="s">
        <v>96</v>
      </c>
      <c r="M26" s="427" t="s">
        <v>96</v>
      </c>
      <c r="N26" s="247"/>
      <c r="O26" s="260" t="s">
        <v>96</v>
      </c>
      <c r="P26" s="214" t="s">
        <v>96</v>
      </c>
      <c r="Q26" s="214" t="s">
        <v>96</v>
      </c>
      <c r="R26" s="214" t="s">
        <v>96</v>
      </c>
      <c r="S26" s="427" t="s">
        <v>96</v>
      </c>
      <c r="T26" s="129"/>
      <c r="U26" s="119">
        <v>1</v>
      </c>
      <c r="V26" s="128" t="s">
        <v>96</v>
      </c>
      <c r="W26" s="120">
        <v>7</v>
      </c>
      <c r="X26" s="120">
        <v>5</v>
      </c>
      <c r="Y26" s="89">
        <v>13</v>
      </c>
    </row>
    <row r="27" spans="1:25" s="147" customFormat="1" ht="15" customHeight="1">
      <c r="A27"/>
      <c r="B27" s="43" t="s">
        <v>51</v>
      </c>
      <c r="C27" s="260" t="s">
        <v>96</v>
      </c>
      <c r="D27" s="214" t="s">
        <v>96</v>
      </c>
      <c r="E27" s="214" t="s">
        <v>96</v>
      </c>
      <c r="F27" s="214" t="s">
        <v>96</v>
      </c>
      <c r="G27" s="427" t="s">
        <v>96</v>
      </c>
      <c r="H27" s="259"/>
      <c r="I27" s="260" t="s">
        <v>96</v>
      </c>
      <c r="J27" s="214" t="s">
        <v>96</v>
      </c>
      <c r="K27" s="214" t="s">
        <v>96</v>
      </c>
      <c r="L27" s="214" t="s">
        <v>96</v>
      </c>
      <c r="M27" s="427" t="s">
        <v>96</v>
      </c>
      <c r="N27" s="247"/>
      <c r="O27" s="260" t="s">
        <v>96</v>
      </c>
      <c r="P27" s="214" t="s">
        <v>96</v>
      </c>
      <c r="Q27" s="214" t="s">
        <v>96</v>
      </c>
      <c r="R27" s="214" t="s">
        <v>96</v>
      </c>
      <c r="S27" s="427" t="s">
        <v>96</v>
      </c>
      <c r="T27" s="129"/>
      <c r="U27" s="411"/>
      <c r="V27" s="412"/>
      <c r="W27" s="412"/>
      <c r="X27" s="412"/>
      <c r="Y27" s="413"/>
    </row>
    <row r="28" spans="1:25" s="147" customFormat="1" ht="15" customHeight="1">
      <c r="A28"/>
      <c r="B28" s="43" t="s">
        <v>52</v>
      </c>
      <c r="C28" s="260" t="s">
        <v>96</v>
      </c>
      <c r="D28" s="214" t="s">
        <v>96</v>
      </c>
      <c r="E28" s="214" t="s">
        <v>96</v>
      </c>
      <c r="F28" s="214" t="s">
        <v>96</v>
      </c>
      <c r="G28" s="427" t="s">
        <v>96</v>
      </c>
      <c r="H28" s="259"/>
      <c r="I28" s="260" t="s">
        <v>96</v>
      </c>
      <c r="J28" s="214" t="s">
        <v>96</v>
      </c>
      <c r="K28" s="214" t="s">
        <v>96</v>
      </c>
      <c r="L28" s="214" t="s">
        <v>96</v>
      </c>
      <c r="M28" s="427" t="s">
        <v>96</v>
      </c>
      <c r="N28" s="249"/>
      <c r="O28" s="260" t="s">
        <v>96</v>
      </c>
      <c r="P28" s="214" t="s">
        <v>96</v>
      </c>
      <c r="Q28" s="214" t="s">
        <v>96</v>
      </c>
      <c r="R28" s="214" t="s">
        <v>96</v>
      </c>
      <c r="S28" s="427" t="s">
        <v>96</v>
      </c>
      <c r="T28" s="15"/>
      <c r="U28" s="119">
        <v>1</v>
      </c>
      <c r="V28" s="128" t="s">
        <v>96</v>
      </c>
      <c r="W28" s="128" t="s">
        <v>96</v>
      </c>
      <c r="X28" s="128" t="s">
        <v>96</v>
      </c>
      <c r="Y28" s="89">
        <v>1</v>
      </c>
    </row>
    <row r="29" spans="1:25" s="147" customFormat="1" ht="15" customHeight="1">
      <c r="A29"/>
      <c r="B29" s="43" t="s">
        <v>53</v>
      </c>
      <c r="C29" s="260" t="s">
        <v>96</v>
      </c>
      <c r="D29" s="214" t="s">
        <v>96</v>
      </c>
      <c r="E29" s="214" t="s">
        <v>96</v>
      </c>
      <c r="F29" s="214" t="s">
        <v>96</v>
      </c>
      <c r="G29" s="427" t="s">
        <v>96</v>
      </c>
      <c r="H29" s="259"/>
      <c r="I29" s="260" t="s">
        <v>96</v>
      </c>
      <c r="J29" s="214" t="s">
        <v>96</v>
      </c>
      <c r="K29" s="214" t="s">
        <v>96</v>
      </c>
      <c r="L29" s="214" t="s">
        <v>96</v>
      </c>
      <c r="M29" s="427" t="s">
        <v>96</v>
      </c>
      <c r="N29" s="247"/>
      <c r="O29" s="260" t="s">
        <v>96</v>
      </c>
      <c r="P29" s="214" t="s">
        <v>96</v>
      </c>
      <c r="Q29" s="214" t="s">
        <v>96</v>
      </c>
      <c r="R29" s="214" t="s">
        <v>96</v>
      </c>
      <c r="S29" s="427" t="s">
        <v>96</v>
      </c>
      <c r="T29" s="129"/>
      <c r="U29" s="121" t="s">
        <v>96</v>
      </c>
      <c r="V29" s="128" t="s">
        <v>96</v>
      </c>
      <c r="W29" s="120">
        <v>2</v>
      </c>
      <c r="X29" s="120">
        <v>6</v>
      </c>
      <c r="Y29" s="89">
        <v>8</v>
      </c>
    </row>
    <row r="30" spans="1:25" s="147" customFormat="1" ht="15" customHeight="1">
      <c r="A30"/>
      <c r="B30" s="43" t="s">
        <v>54</v>
      </c>
      <c r="C30" s="260" t="s">
        <v>96</v>
      </c>
      <c r="D30" s="214" t="s">
        <v>96</v>
      </c>
      <c r="E30" s="214" t="s">
        <v>96</v>
      </c>
      <c r="F30" s="214" t="s">
        <v>96</v>
      </c>
      <c r="G30" s="427" t="s">
        <v>96</v>
      </c>
      <c r="H30" s="259"/>
      <c r="I30" s="260" t="s">
        <v>96</v>
      </c>
      <c r="J30" s="214" t="s">
        <v>96</v>
      </c>
      <c r="K30" s="214" t="s">
        <v>96</v>
      </c>
      <c r="L30" s="214" t="s">
        <v>96</v>
      </c>
      <c r="M30" s="427" t="s">
        <v>96</v>
      </c>
      <c r="N30" s="249"/>
      <c r="O30" s="260" t="s">
        <v>96</v>
      </c>
      <c r="P30" s="214" t="s">
        <v>96</v>
      </c>
      <c r="Q30" s="214" t="s">
        <v>96</v>
      </c>
      <c r="R30" s="214" t="s">
        <v>96</v>
      </c>
      <c r="S30" s="427" t="s">
        <v>96</v>
      </c>
      <c r="T30" s="15"/>
      <c r="U30" s="119">
        <v>3</v>
      </c>
      <c r="V30" s="128" t="s">
        <v>96</v>
      </c>
      <c r="W30" s="120">
        <v>5</v>
      </c>
      <c r="X30" s="128" t="s">
        <v>96</v>
      </c>
      <c r="Y30" s="89">
        <v>8</v>
      </c>
    </row>
    <row r="31" spans="1:25" s="147" customFormat="1" ht="15" customHeight="1">
      <c r="A31"/>
      <c r="B31" s="43" t="s">
        <v>55</v>
      </c>
      <c r="C31" s="260" t="s">
        <v>96</v>
      </c>
      <c r="D31" s="214" t="s">
        <v>96</v>
      </c>
      <c r="E31" s="214" t="s">
        <v>96</v>
      </c>
      <c r="F31" s="214" t="s">
        <v>96</v>
      </c>
      <c r="G31" s="427" t="s">
        <v>96</v>
      </c>
      <c r="H31" s="259"/>
      <c r="I31" s="260" t="s">
        <v>96</v>
      </c>
      <c r="J31" s="214" t="s">
        <v>96</v>
      </c>
      <c r="K31" s="214" t="s">
        <v>96</v>
      </c>
      <c r="L31" s="214" t="s">
        <v>96</v>
      </c>
      <c r="M31" s="427" t="s">
        <v>96</v>
      </c>
      <c r="N31" s="247"/>
      <c r="O31" s="260" t="s">
        <v>96</v>
      </c>
      <c r="P31" s="214" t="s">
        <v>96</v>
      </c>
      <c r="Q31" s="214" t="s">
        <v>96</v>
      </c>
      <c r="R31" s="214" t="s">
        <v>96</v>
      </c>
      <c r="S31" s="427" t="s">
        <v>96</v>
      </c>
      <c r="T31" s="129"/>
      <c r="U31" s="119">
        <v>3</v>
      </c>
      <c r="V31" s="120">
        <v>1</v>
      </c>
      <c r="W31" s="120">
        <v>14</v>
      </c>
      <c r="X31" s="120">
        <v>11</v>
      </c>
      <c r="Y31" s="89">
        <v>29</v>
      </c>
    </row>
    <row r="32" spans="1:25" s="147" customFormat="1" ht="15" customHeight="1">
      <c r="A32"/>
      <c r="B32" s="43" t="s">
        <v>56</v>
      </c>
      <c r="C32" s="260" t="s">
        <v>96</v>
      </c>
      <c r="D32" s="214" t="s">
        <v>96</v>
      </c>
      <c r="E32" s="214" t="s">
        <v>96</v>
      </c>
      <c r="F32" s="214" t="s">
        <v>96</v>
      </c>
      <c r="G32" s="427" t="s">
        <v>96</v>
      </c>
      <c r="H32" s="259"/>
      <c r="I32" s="260" t="s">
        <v>96</v>
      </c>
      <c r="J32" s="214" t="s">
        <v>96</v>
      </c>
      <c r="K32" s="214" t="s">
        <v>96</v>
      </c>
      <c r="L32" s="214" t="s">
        <v>96</v>
      </c>
      <c r="M32" s="427" t="s">
        <v>96</v>
      </c>
      <c r="N32" s="249"/>
      <c r="O32" s="260" t="s">
        <v>96</v>
      </c>
      <c r="P32" s="214" t="s">
        <v>96</v>
      </c>
      <c r="Q32" s="214" t="s">
        <v>96</v>
      </c>
      <c r="R32" s="214" t="s">
        <v>96</v>
      </c>
      <c r="S32" s="427" t="s">
        <v>96</v>
      </c>
      <c r="T32" s="15"/>
      <c r="U32" s="121" t="s">
        <v>96</v>
      </c>
      <c r="V32" s="128" t="s">
        <v>96</v>
      </c>
      <c r="W32" s="128" t="s">
        <v>96</v>
      </c>
      <c r="X32" s="120">
        <v>1</v>
      </c>
      <c r="Y32" s="89">
        <v>1</v>
      </c>
    </row>
    <row r="33" spans="1:25" s="147" customFormat="1" ht="15" customHeight="1">
      <c r="A33"/>
      <c r="B33" s="43" t="s">
        <v>57</v>
      </c>
      <c r="C33" s="260" t="s">
        <v>96</v>
      </c>
      <c r="D33" s="214" t="s">
        <v>96</v>
      </c>
      <c r="E33" s="214" t="s">
        <v>96</v>
      </c>
      <c r="F33" s="214" t="s">
        <v>96</v>
      </c>
      <c r="G33" s="427" t="s">
        <v>96</v>
      </c>
      <c r="H33" s="259"/>
      <c r="I33" s="260" t="s">
        <v>96</v>
      </c>
      <c r="J33" s="214" t="s">
        <v>96</v>
      </c>
      <c r="K33" s="214" t="s">
        <v>96</v>
      </c>
      <c r="L33" s="214" t="s">
        <v>96</v>
      </c>
      <c r="M33" s="427" t="s">
        <v>96</v>
      </c>
      <c r="N33" s="249"/>
      <c r="O33" s="260" t="s">
        <v>96</v>
      </c>
      <c r="P33" s="214" t="s">
        <v>96</v>
      </c>
      <c r="Q33" s="214" t="s">
        <v>96</v>
      </c>
      <c r="R33" s="214" t="s">
        <v>96</v>
      </c>
      <c r="S33" s="427" t="s">
        <v>96</v>
      </c>
      <c r="T33" s="15"/>
      <c r="U33" s="121" t="s">
        <v>96</v>
      </c>
      <c r="V33" s="128" t="s">
        <v>96</v>
      </c>
      <c r="W33" s="120">
        <v>1</v>
      </c>
      <c r="X33" s="128" t="s">
        <v>96</v>
      </c>
      <c r="Y33" s="89">
        <v>1</v>
      </c>
    </row>
    <row r="34" spans="1:25" s="147" customFormat="1" ht="15" customHeight="1">
      <c r="A34"/>
      <c r="B34" s="43" t="s">
        <v>58</v>
      </c>
      <c r="C34" s="260" t="s">
        <v>96</v>
      </c>
      <c r="D34" s="214" t="s">
        <v>96</v>
      </c>
      <c r="E34" s="214" t="s">
        <v>96</v>
      </c>
      <c r="F34" s="214" t="s">
        <v>96</v>
      </c>
      <c r="G34" s="427" t="s">
        <v>96</v>
      </c>
      <c r="H34" s="259"/>
      <c r="I34" s="260" t="s">
        <v>96</v>
      </c>
      <c r="J34" s="214" t="s">
        <v>96</v>
      </c>
      <c r="K34" s="214" t="s">
        <v>96</v>
      </c>
      <c r="L34" s="214" t="s">
        <v>96</v>
      </c>
      <c r="M34" s="427" t="s">
        <v>96</v>
      </c>
      <c r="N34" s="247"/>
      <c r="O34" s="260" t="s">
        <v>96</v>
      </c>
      <c r="P34" s="214" t="s">
        <v>96</v>
      </c>
      <c r="Q34" s="214" t="s">
        <v>96</v>
      </c>
      <c r="R34" s="214" t="s">
        <v>96</v>
      </c>
      <c r="S34" s="427" t="s">
        <v>96</v>
      </c>
      <c r="T34" s="129"/>
      <c r="U34" s="119">
        <v>6</v>
      </c>
      <c r="V34" s="120">
        <v>3</v>
      </c>
      <c r="W34" s="120">
        <v>46</v>
      </c>
      <c r="X34" s="120">
        <v>36</v>
      </c>
      <c r="Y34" s="89">
        <v>91</v>
      </c>
    </row>
    <row r="35" spans="1:25" s="147" customFormat="1" ht="15" customHeight="1">
      <c r="A35"/>
      <c r="B35" s="43" t="s">
        <v>59</v>
      </c>
      <c r="C35" s="260" t="s">
        <v>96</v>
      </c>
      <c r="D35" s="214" t="s">
        <v>96</v>
      </c>
      <c r="E35" s="214" t="s">
        <v>96</v>
      </c>
      <c r="F35" s="214" t="s">
        <v>96</v>
      </c>
      <c r="G35" s="427" t="s">
        <v>96</v>
      </c>
      <c r="H35" s="259"/>
      <c r="I35" s="260" t="s">
        <v>96</v>
      </c>
      <c r="J35" s="214" t="s">
        <v>96</v>
      </c>
      <c r="K35" s="214" t="s">
        <v>96</v>
      </c>
      <c r="L35" s="214" t="s">
        <v>96</v>
      </c>
      <c r="M35" s="427" t="s">
        <v>96</v>
      </c>
      <c r="N35" s="247"/>
      <c r="O35" s="260" t="s">
        <v>96</v>
      </c>
      <c r="P35" s="214" t="s">
        <v>96</v>
      </c>
      <c r="Q35" s="214" t="s">
        <v>96</v>
      </c>
      <c r="R35" s="214" t="s">
        <v>96</v>
      </c>
      <c r="S35" s="427" t="s">
        <v>96</v>
      </c>
      <c r="T35" s="129"/>
      <c r="U35" s="121" t="s">
        <v>96</v>
      </c>
      <c r="V35" s="128" t="s">
        <v>96</v>
      </c>
      <c r="W35" s="120">
        <v>1</v>
      </c>
      <c r="X35" s="120">
        <v>3</v>
      </c>
      <c r="Y35" s="89">
        <v>4</v>
      </c>
    </row>
    <row r="36" spans="1:25" s="147" customFormat="1" ht="15" customHeight="1">
      <c r="A36"/>
      <c r="B36" s="43" t="s">
        <v>60</v>
      </c>
      <c r="C36" s="260" t="s">
        <v>96</v>
      </c>
      <c r="D36" s="214" t="s">
        <v>96</v>
      </c>
      <c r="E36" s="214" t="s">
        <v>96</v>
      </c>
      <c r="F36" s="214" t="s">
        <v>96</v>
      </c>
      <c r="G36" s="427" t="s">
        <v>96</v>
      </c>
      <c r="H36" s="259"/>
      <c r="I36" s="260" t="s">
        <v>96</v>
      </c>
      <c r="J36" s="214" t="s">
        <v>96</v>
      </c>
      <c r="K36" s="214" t="s">
        <v>96</v>
      </c>
      <c r="L36" s="214" t="s">
        <v>96</v>
      </c>
      <c r="M36" s="427" t="s">
        <v>96</v>
      </c>
      <c r="N36" s="247"/>
      <c r="O36" s="260" t="s">
        <v>96</v>
      </c>
      <c r="P36" s="214" t="s">
        <v>96</v>
      </c>
      <c r="Q36" s="214" t="s">
        <v>96</v>
      </c>
      <c r="R36" s="214" t="s">
        <v>96</v>
      </c>
      <c r="S36" s="427" t="s">
        <v>96</v>
      </c>
      <c r="T36" s="129"/>
      <c r="U36" s="121" t="s">
        <v>96</v>
      </c>
      <c r="V36" s="128" t="s">
        <v>96</v>
      </c>
      <c r="W36" s="120">
        <v>8</v>
      </c>
      <c r="X36" s="120">
        <v>3</v>
      </c>
      <c r="Y36" s="89">
        <v>11</v>
      </c>
    </row>
    <row r="37" spans="1:25" s="147" customFormat="1" ht="15" customHeight="1">
      <c r="A37"/>
      <c r="B37" s="43" t="s">
        <v>61</v>
      </c>
      <c r="C37" s="260" t="s">
        <v>96</v>
      </c>
      <c r="D37" s="214" t="s">
        <v>96</v>
      </c>
      <c r="E37" s="214" t="s">
        <v>96</v>
      </c>
      <c r="F37" s="214" t="s">
        <v>96</v>
      </c>
      <c r="G37" s="427" t="s">
        <v>96</v>
      </c>
      <c r="H37" s="259"/>
      <c r="I37" s="260" t="s">
        <v>96</v>
      </c>
      <c r="J37" s="214" t="s">
        <v>96</v>
      </c>
      <c r="K37" s="214" t="s">
        <v>96</v>
      </c>
      <c r="L37" s="214" t="s">
        <v>96</v>
      </c>
      <c r="M37" s="427" t="s">
        <v>96</v>
      </c>
      <c r="N37" s="247"/>
      <c r="O37" s="260" t="s">
        <v>96</v>
      </c>
      <c r="P37" s="214" t="s">
        <v>96</v>
      </c>
      <c r="Q37" s="214" t="s">
        <v>96</v>
      </c>
      <c r="R37" s="214" t="s">
        <v>96</v>
      </c>
      <c r="S37" s="427" t="s">
        <v>96</v>
      </c>
      <c r="T37" s="129"/>
      <c r="U37" s="119">
        <v>1</v>
      </c>
      <c r="V37" s="128" t="s">
        <v>96</v>
      </c>
      <c r="W37" s="120">
        <v>4</v>
      </c>
      <c r="X37" s="120">
        <v>1</v>
      </c>
      <c r="Y37" s="89">
        <v>6</v>
      </c>
    </row>
    <row r="38" spans="1:25" s="147" customFormat="1" ht="15" customHeight="1">
      <c r="A38"/>
      <c r="B38" s="43" t="s">
        <v>62</v>
      </c>
      <c r="C38" s="260" t="s">
        <v>96</v>
      </c>
      <c r="D38" s="214" t="s">
        <v>96</v>
      </c>
      <c r="E38" s="214" t="s">
        <v>96</v>
      </c>
      <c r="F38" s="214" t="s">
        <v>96</v>
      </c>
      <c r="G38" s="427" t="s">
        <v>96</v>
      </c>
      <c r="H38" s="259"/>
      <c r="I38" s="260" t="s">
        <v>96</v>
      </c>
      <c r="J38" s="214" t="s">
        <v>96</v>
      </c>
      <c r="K38" s="214" t="s">
        <v>96</v>
      </c>
      <c r="L38" s="214" t="s">
        <v>96</v>
      </c>
      <c r="M38" s="427" t="s">
        <v>96</v>
      </c>
      <c r="N38" s="249"/>
      <c r="O38" s="260" t="s">
        <v>96</v>
      </c>
      <c r="P38" s="214" t="s">
        <v>96</v>
      </c>
      <c r="Q38" s="214" t="s">
        <v>96</v>
      </c>
      <c r="R38" s="214" t="s">
        <v>96</v>
      </c>
      <c r="S38" s="427" t="s">
        <v>96</v>
      </c>
      <c r="T38" s="129"/>
      <c r="U38" s="119">
        <v>4</v>
      </c>
      <c r="V38" s="128" t="s">
        <v>96</v>
      </c>
      <c r="W38" s="120">
        <v>9</v>
      </c>
      <c r="X38" s="120">
        <v>8</v>
      </c>
      <c r="Y38" s="89">
        <v>21</v>
      </c>
    </row>
    <row r="39" spans="1:25" s="147" customFormat="1" ht="15" customHeight="1">
      <c r="A39"/>
      <c r="B39" s="43" t="s">
        <v>63</v>
      </c>
      <c r="C39" s="260" t="s">
        <v>96</v>
      </c>
      <c r="D39" s="214" t="s">
        <v>96</v>
      </c>
      <c r="E39" s="214" t="s">
        <v>96</v>
      </c>
      <c r="F39" s="214" t="s">
        <v>96</v>
      </c>
      <c r="G39" s="427" t="s">
        <v>96</v>
      </c>
      <c r="H39" s="259"/>
      <c r="I39" s="260" t="s">
        <v>96</v>
      </c>
      <c r="J39" s="214" t="s">
        <v>96</v>
      </c>
      <c r="K39" s="214" t="s">
        <v>96</v>
      </c>
      <c r="L39" s="214" t="s">
        <v>96</v>
      </c>
      <c r="M39" s="427" t="s">
        <v>96</v>
      </c>
      <c r="N39" s="249"/>
      <c r="O39" s="260" t="s">
        <v>96</v>
      </c>
      <c r="P39" s="214" t="s">
        <v>96</v>
      </c>
      <c r="Q39" s="214" t="s">
        <v>96</v>
      </c>
      <c r="R39" s="214" t="s">
        <v>96</v>
      </c>
      <c r="S39" s="427" t="s">
        <v>96</v>
      </c>
      <c r="T39" s="15"/>
      <c r="U39" s="119">
        <v>1</v>
      </c>
      <c r="V39" s="120">
        <v>1</v>
      </c>
      <c r="W39" s="120">
        <v>3</v>
      </c>
      <c r="X39" s="120">
        <v>3</v>
      </c>
      <c r="Y39" s="89">
        <v>8</v>
      </c>
    </row>
    <row r="40" spans="1:25" s="147" customFormat="1" ht="15" customHeight="1">
      <c r="A40"/>
      <c r="B40" s="43" t="s">
        <v>64</v>
      </c>
      <c r="C40" s="260" t="s">
        <v>96</v>
      </c>
      <c r="D40" s="214" t="s">
        <v>96</v>
      </c>
      <c r="E40" s="214" t="s">
        <v>96</v>
      </c>
      <c r="F40" s="214" t="s">
        <v>96</v>
      </c>
      <c r="G40" s="427" t="s">
        <v>96</v>
      </c>
      <c r="H40" s="259"/>
      <c r="I40" s="260" t="s">
        <v>96</v>
      </c>
      <c r="J40" s="214" t="s">
        <v>96</v>
      </c>
      <c r="K40" s="214" t="s">
        <v>96</v>
      </c>
      <c r="L40" s="214" t="s">
        <v>96</v>
      </c>
      <c r="M40" s="427" t="s">
        <v>96</v>
      </c>
      <c r="N40" s="247"/>
      <c r="O40" s="260" t="s">
        <v>96</v>
      </c>
      <c r="P40" s="214" t="s">
        <v>96</v>
      </c>
      <c r="Q40" s="214" t="s">
        <v>96</v>
      </c>
      <c r="R40" s="214" t="s">
        <v>96</v>
      </c>
      <c r="S40" s="427" t="s">
        <v>96</v>
      </c>
      <c r="T40" s="129"/>
      <c r="U40" s="411"/>
      <c r="V40" s="412"/>
      <c r="W40" s="412"/>
      <c r="X40" s="412"/>
      <c r="Y40" s="413"/>
    </row>
    <row r="41" spans="1:25" s="147" customFormat="1" ht="15" customHeight="1">
      <c r="A41"/>
      <c r="B41" s="43" t="s">
        <v>65</v>
      </c>
      <c r="C41" s="260" t="s">
        <v>96</v>
      </c>
      <c r="D41" s="214" t="s">
        <v>96</v>
      </c>
      <c r="E41" s="214" t="s">
        <v>96</v>
      </c>
      <c r="F41" s="214" t="s">
        <v>96</v>
      </c>
      <c r="G41" s="427" t="s">
        <v>96</v>
      </c>
      <c r="H41" s="259"/>
      <c r="I41" s="260" t="s">
        <v>96</v>
      </c>
      <c r="J41" s="214" t="s">
        <v>96</v>
      </c>
      <c r="K41" s="214" t="s">
        <v>96</v>
      </c>
      <c r="L41" s="214" t="s">
        <v>96</v>
      </c>
      <c r="M41" s="427" t="s">
        <v>96</v>
      </c>
      <c r="N41" s="247"/>
      <c r="O41" s="260" t="s">
        <v>96</v>
      </c>
      <c r="P41" s="214" t="s">
        <v>96</v>
      </c>
      <c r="Q41" s="214" t="s">
        <v>96</v>
      </c>
      <c r="R41" s="214" t="s">
        <v>96</v>
      </c>
      <c r="S41" s="427" t="s">
        <v>96</v>
      </c>
      <c r="T41" s="129"/>
      <c r="U41" s="411"/>
      <c r="V41" s="412"/>
      <c r="W41" s="412"/>
      <c r="X41" s="412"/>
      <c r="Y41" s="413"/>
    </row>
    <row r="42" spans="1:25" s="147" customFormat="1" ht="15" customHeight="1">
      <c r="A42"/>
      <c r="B42" s="43" t="s">
        <v>66</v>
      </c>
      <c r="C42" s="260" t="s">
        <v>96</v>
      </c>
      <c r="D42" s="214" t="s">
        <v>96</v>
      </c>
      <c r="E42" s="214" t="s">
        <v>96</v>
      </c>
      <c r="F42" s="214" t="s">
        <v>96</v>
      </c>
      <c r="G42" s="427" t="s">
        <v>96</v>
      </c>
      <c r="H42" s="259"/>
      <c r="I42" s="260" t="s">
        <v>96</v>
      </c>
      <c r="J42" s="214" t="s">
        <v>96</v>
      </c>
      <c r="K42" s="214" t="s">
        <v>96</v>
      </c>
      <c r="L42" s="214" t="s">
        <v>96</v>
      </c>
      <c r="M42" s="427" t="s">
        <v>96</v>
      </c>
      <c r="N42" s="249"/>
      <c r="O42" s="260" t="s">
        <v>96</v>
      </c>
      <c r="P42" s="214" t="s">
        <v>96</v>
      </c>
      <c r="Q42" s="214" t="s">
        <v>96</v>
      </c>
      <c r="R42" s="214" t="s">
        <v>96</v>
      </c>
      <c r="S42" s="427" t="s">
        <v>96</v>
      </c>
      <c r="T42" s="15"/>
      <c r="U42" s="121" t="s">
        <v>96</v>
      </c>
      <c r="V42" s="128" t="s">
        <v>96</v>
      </c>
      <c r="W42" s="120">
        <v>3</v>
      </c>
      <c r="X42" s="120">
        <v>3</v>
      </c>
      <c r="Y42" s="89">
        <v>6</v>
      </c>
    </row>
    <row r="43" spans="1:25" s="147" customFormat="1" ht="15" customHeight="1">
      <c r="A43"/>
      <c r="B43" s="43" t="s">
        <v>67</v>
      </c>
      <c r="C43" s="260" t="s">
        <v>96</v>
      </c>
      <c r="D43" s="214" t="s">
        <v>96</v>
      </c>
      <c r="E43" s="214" t="s">
        <v>96</v>
      </c>
      <c r="F43" s="214" t="s">
        <v>96</v>
      </c>
      <c r="G43" s="427" t="s">
        <v>96</v>
      </c>
      <c r="H43" s="259"/>
      <c r="I43" s="260" t="s">
        <v>96</v>
      </c>
      <c r="J43" s="214" t="s">
        <v>96</v>
      </c>
      <c r="K43" s="214" t="s">
        <v>96</v>
      </c>
      <c r="L43" s="214" t="s">
        <v>96</v>
      </c>
      <c r="M43" s="427" t="s">
        <v>96</v>
      </c>
      <c r="N43" s="249"/>
      <c r="O43" s="260" t="s">
        <v>96</v>
      </c>
      <c r="P43" s="214" t="s">
        <v>96</v>
      </c>
      <c r="Q43" s="214" t="s">
        <v>96</v>
      </c>
      <c r="R43" s="214" t="s">
        <v>96</v>
      </c>
      <c r="S43" s="427" t="s">
        <v>96</v>
      </c>
      <c r="T43" s="15"/>
      <c r="U43" s="119">
        <v>3</v>
      </c>
      <c r="V43" s="128" t="s">
        <v>96</v>
      </c>
      <c r="W43" s="120">
        <v>3</v>
      </c>
      <c r="X43" s="120">
        <v>3</v>
      </c>
      <c r="Y43" s="89">
        <v>9</v>
      </c>
    </row>
    <row r="44" spans="1:25" s="147" customFormat="1" ht="15" customHeight="1">
      <c r="A44"/>
      <c r="B44" s="43" t="s">
        <v>68</v>
      </c>
      <c r="C44" s="260" t="s">
        <v>96</v>
      </c>
      <c r="D44" s="214" t="s">
        <v>96</v>
      </c>
      <c r="E44" s="214" t="s">
        <v>96</v>
      </c>
      <c r="F44" s="214" t="s">
        <v>96</v>
      </c>
      <c r="G44" s="427" t="s">
        <v>96</v>
      </c>
      <c r="H44" s="259"/>
      <c r="I44" s="260" t="s">
        <v>96</v>
      </c>
      <c r="J44" s="214" t="s">
        <v>96</v>
      </c>
      <c r="K44" s="214" t="s">
        <v>96</v>
      </c>
      <c r="L44" s="214" t="s">
        <v>96</v>
      </c>
      <c r="M44" s="427" t="s">
        <v>96</v>
      </c>
      <c r="N44" s="249"/>
      <c r="O44" s="260" t="s">
        <v>96</v>
      </c>
      <c r="P44" s="214" t="s">
        <v>96</v>
      </c>
      <c r="Q44" s="214" t="s">
        <v>96</v>
      </c>
      <c r="R44" s="214" t="s">
        <v>96</v>
      </c>
      <c r="S44" s="427" t="s">
        <v>96</v>
      </c>
      <c r="T44" s="15"/>
      <c r="U44" s="121" t="s">
        <v>96</v>
      </c>
      <c r="V44" s="128" t="s">
        <v>96</v>
      </c>
      <c r="W44" s="128" t="s">
        <v>96</v>
      </c>
      <c r="X44" s="120">
        <v>1</v>
      </c>
      <c r="Y44" s="89">
        <v>1</v>
      </c>
    </row>
    <row r="45" spans="1:25" s="147" customFormat="1" ht="15" customHeight="1">
      <c r="A45"/>
      <c r="B45" s="43" t="s">
        <v>69</v>
      </c>
      <c r="C45" s="260" t="s">
        <v>96</v>
      </c>
      <c r="D45" s="214" t="s">
        <v>96</v>
      </c>
      <c r="E45" s="214" t="s">
        <v>96</v>
      </c>
      <c r="F45" s="214" t="s">
        <v>96</v>
      </c>
      <c r="G45" s="427" t="s">
        <v>96</v>
      </c>
      <c r="H45" s="259"/>
      <c r="I45" s="260" t="s">
        <v>96</v>
      </c>
      <c r="J45" s="214" t="s">
        <v>96</v>
      </c>
      <c r="K45" s="214" t="s">
        <v>96</v>
      </c>
      <c r="L45" s="214" t="s">
        <v>96</v>
      </c>
      <c r="M45" s="427" t="s">
        <v>96</v>
      </c>
      <c r="N45" s="247"/>
      <c r="O45" s="260" t="s">
        <v>96</v>
      </c>
      <c r="P45" s="214" t="s">
        <v>96</v>
      </c>
      <c r="Q45" s="214" t="s">
        <v>96</v>
      </c>
      <c r="R45" s="214" t="s">
        <v>96</v>
      </c>
      <c r="S45" s="427" t="s">
        <v>96</v>
      </c>
      <c r="T45" s="129"/>
      <c r="U45" s="119">
        <v>3</v>
      </c>
      <c r="V45" s="128" t="s">
        <v>96</v>
      </c>
      <c r="W45" s="120">
        <v>2</v>
      </c>
      <c r="X45" s="120">
        <v>2</v>
      </c>
      <c r="Y45" s="89">
        <v>7</v>
      </c>
    </row>
    <row r="46" spans="1:25" s="147" customFormat="1" ht="15" customHeight="1">
      <c r="A46"/>
      <c r="B46" s="43" t="s">
        <v>70</v>
      </c>
      <c r="C46" s="260" t="s">
        <v>96</v>
      </c>
      <c r="D46" s="214" t="s">
        <v>96</v>
      </c>
      <c r="E46" s="214" t="s">
        <v>96</v>
      </c>
      <c r="F46" s="214" t="s">
        <v>96</v>
      </c>
      <c r="G46" s="427" t="s">
        <v>96</v>
      </c>
      <c r="H46" s="259"/>
      <c r="I46" s="260" t="s">
        <v>96</v>
      </c>
      <c r="J46" s="214" t="s">
        <v>96</v>
      </c>
      <c r="K46" s="214" t="s">
        <v>96</v>
      </c>
      <c r="L46" s="214" t="s">
        <v>96</v>
      </c>
      <c r="M46" s="427" t="s">
        <v>96</v>
      </c>
      <c r="N46" s="249"/>
      <c r="O46" s="260" t="s">
        <v>96</v>
      </c>
      <c r="P46" s="214" t="s">
        <v>96</v>
      </c>
      <c r="Q46" s="214" t="s">
        <v>96</v>
      </c>
      <c r="R46" s="214" t="s">
        <v>96</v>
      </c>
      <c r="S46" s="427" t="s">
        <v>96</v>
      </c>
      <c r="T46" s="15"/>
      <c r="U46" s="409">
        <v>8</v>
      </c>
      <c r="V46" s="250">
        <v>1</v>
      </c>
      <c r="W46" s="250">
        <v>32</v>
      </c>
      <c r="X46" s="250">
        <v>22</v>
      </c>
      <c r="Y46" s="414">
        <v>63</v>
      </c>
    </row>
    <row r="47" spans="1:25" s="147" customFormat="1" ht="15" customHeight="1">
      <c r="A47"/>
      <c r="B47" s="43" t="s">
        <v>71</v>
      </c>
      <c r="C47" s="260" t="s">
        <v>96</v>
      </c>
      <c r="D47" s="214" t="s">
        <v>96</v>
      </c>
      <c r="E47" s="214" t="s">
        <v>96</v>
      </c>
      <c r="F47" s="214" t="s">
        <v>96</v>
      </c>
      <c r="G47" s="427" t="s">
        <v>96</v>
      </c>
      <c r="H47" s="259"/>
      <c r="I47" s="260" t="s">
        <v>96</v>
      </c>
      <c r="J47" s="214" t="s">
        <v>96</v>
      </c>
      <c r="K47" s="214" t="s">
        <v>96</v>
      </c>
      <c r="L47" s="214" t="s">
        <v>96</v>
      </c>
      <c r="M47" s="427" t="s">
        <v>96</v>
      </c>
      <c r="N47" s="249"/>
      <c r="O47" s="260" t="s">
        <v>96</v>
      </c>
      <c r="P47" s="214" t="s">
        <v>96</v>
      </c>
      <c r="Q47" s="214" t="s">
        <v>96</v>
      </c>
      <c r="R47" s="214" t="s">
        <v>96</v>
      </c>
      <c r="S47" s="427" t="s">
        <v>96</v>
      </c>
      <c r="T47" s="129"/>
      <c r="U47" s="121" t="s">
        <v>96</v>
      </c>
      <c r="V47" s="128" t="s">
        <v>96</v>
      </c>
      <c r="W47" s="120">
        <v>1</v>
      </c>
      <c r="X47" s="128" t="s">
        <v>96</v>
      </c>
      <c r="Y47" s="89">
        <v>1</v>
      </c>
    </row>
    <row r="48" spans="1:25" s="147" customFormat="1" ht="15" customHeight="1">
      <c r="A48"/>
      <c r="B48" s="43" t="s">
        <v>72</v>
      </c>
      <c r="C48" s="260" t="s">
        <v>96</v>
      </c>
      <c r="D48" s="214" t="s">
        <v>96</v>
      </c>
      <c r="E48" s="214" t="s">
        <v>96</v>
      </c>
      <c r="F48" s="214" t="s">
        <v>96</v>
      </c>
      <c r="G48" s="427" t="s">
        <v>96</v>
      </c>
      <c r="H48" s="259"/>
      <c r="I48" s="260" t="s">
        <v>96</v>
      </c>
      <c r="J48" s="214" t="s">
        <v>96</v>
      </c>
      <c r="K48" s="214" t="s">
        <v>96</v>
      </c>
      <c r="L48" s="214" t="s">
        <v>96</v>
      </c>
      <c r="M48" s="427" t="s">
        <v>96</v>
      </c>
      <c r="N48" s="247"/>
      <c r="O48" s="260" t="s">
        <v>96</v>
      </c>
      <c r="P48" s="214" t="s">
        <v>96</v>
      </c>
      <c r="Q48" s="214" t="s">
        <v>96</v>
      </c>
      <c r="R48" s="214" t="s">
        <v>96</v>
      </c>
      <c r="S48" s="427" t="s">
        <v>96</v>
      </c>
      <c r="T48" s="129"/>
      <c r="U48" s="119">
        <v>4</v>
      </c>
      <c r="V48" s="120">
        <v>1</v>
      </c>
      <c r="W48" s="120">
        <v>8</v>
      </c>
      <c r="X48" s="120">
        <v>8</v>
      </c>
      <c r="Y48" s="89">
        <v>21</v>
      </c>
    </row>
    <row r="49" spans="1:25" s="147" customFormat="1" ht="15" customHeight="1">
      <c r="A49"/>
      <c r="B49" s="43" t="s">
        <v>73</v>
      </c>
      <c r="C49" s="260" t="s">
        <v>96</v>
      </c>
      <c r="D49" s="214" t="s">
        <v>96</v>
      </c>
      <c r="E49" s="214" t="s">
        <v>96</v>
      </c>
      <c r="F49" s="214" t="s">
        <v>96</v>
      </c>
      <c r="G49" s="427" t="s">
        <v>96</v>
      </c>
      <c r="H49" s="259"/>
      <c r="I49" s="260" t="s">
        <v>96</v>
      </c>
      <c r="J49" s="214" t="s">
        <v>96</v>
      </c>
      <c r="K49" s="214" t="s">
        <v>96</v>
      </c>
      <c r="L49" s="214" t="s">
        <v>96</v>
      </c>
      <c r="M49" s="427" t="s">
        <v>96</v>
      </c>
      <c r="N49" s="249"/>
      <c r="O49" s="260" t="s">
        <v>96</v>
      </c>
      <c r="P49" s="214" t="s">
        <v>96</v>
      </c>
      <c r="Q49" s="214" t="s">
        <v>96</v>
      </c>
      <c r="R49" s="214" t="s">
        <v>96</v>
      </c>
      <c r="S49" s="427" t="s">
        <v>96</v>
      </c>
      <c r="T49" s="15"/>
      <c r="U49" s="121" t="s">
        <v>96</v>
      </c>
      <c r="V49" s="128" t="s">
        <v>96</v>
      </c>
      <c r="W49" s="120">
        <v>3</v>
      </c>
      <c r="X49" s="120">
        <v>1</v>
      </c>
      <c r="Y49" s="89">
        <v>4</v>
      </c>
    </row>
    <row r="50" spans="1:25" s="147" customFormat="1" ht="15" customHeight="1">
      <c r="A50"/>
      <c r="B50" s="43" t="s">
        <v>74</v>
      </c>
      <c r="C50" s="260" t="s">
        <v>96</v>
      </c>
      <c r="D50" s="214" t="s">
        <v>96</v>
      </c>
      <c r="E50" s="214" t="s">
        <v>96</v>
      </c>
      <c r="F50" s="214" t="s">
        <v>96</v>
      </c>
      <c r="G50" s="427" t="s">
        <v>96</v>
      </c>
      <c r="H50" s="259"/>
      <c r="I50" s="260" t="s">
        <v>96</v>
      </c>
      <c r="J50" s="214" t="s">
        <v>96</v>
      </c>
      <c r="K50" s="214" t="s">
        <v>96</v>
      </c>
      <c r="L50" s="214" t="s">
        <v>96</v>
      </c>
      <c r="M50" s="427" t="s">
        <v>96</v>
      </c>
      <c r="N50" s="249"/>
      <c r="O50" s="260" t="s">
        <v>96</v>
      </c>
      <c r="P50" s="214" t="s">
        <v>96</v>
      </c>
      <c r="Q50" s="214" t="s">
        <v>96</v>
      </c>
      <c r="R50" s="214" t="s">
        <v>96</v>
      </c>
      <c r="S50" s="427" t="s">
        <v>96</v>
      </c>
      <c r="T50" s="129"/>
      <c r="U50" s="121" t="s">
        <v>96</v>
      </c>
      <c r="V50" s="120">
        <v>1</v>
      </c>
      <c r="W50" s="128" t="s">
        <v>96</v>
      </c>
      <c r="X50" s="120">
        <v>1</v>
      </c>
      <c r="Y50" s="89">
        <v>2</v>
      </c>
    </row>
    <row r="51" spans="1:25" s="147" customFormat="1" ht="15" customHeight="1">
      <c r="A51"/>
      <c r="B51" s="43" t="s">
        <v>75</v>
      </c>
      <c r="C51" s="260" t="s">
        <v>96</v>
      </c>
      <c r="D51" s="214" t="s">
        <v>96</v>
      </c>
      <c r="E51" s="214" t="s">
        <v>96</v>
      </c>
      <c r="F51" s="214" t="s">
        <v>96</v>
      </c>
      <c r="G51" s="427" t="s">
        <v>96</v>
      </c>
      <c r="H51" s="259"/>
      <c r="I51" s="260" t="s">
        <v>96</v>
      </c>
      <c r="J51" s="214" t="s">
        <v>96</v>
      </c>
      <c r="K51" s="214" t="s">
        <v>96</v>
      </c>
      <c r="L51" s="214" t="s">
        <v>96</v>
      </c>
      <c r="M51" s="427" t="s">
        <v>96</v>
      </c>
      <c r="N51" s="247"/>
      <c r="O51" s="260" t="s">
        <v>96</v>
      </c>
      <c r="P51" s="214" t="s">
        <v>96</v>
      </c>
      <c r="Q51" s="214" t="s">
        <v>96</v>
      </c>
      <c r="R51" s="214" t="s">
        <v>96</v>
      </c>
      <c r="S51" s="427" t="s">
        <v>96</v>
      </c>
      <c r="T51" s="15"/>
      <c r="U51" s="121" t="s">
        <v>96</v>
      </c>
      <c r="V51" s="128" t="s">
        <v>96</v>
      </c>
      <c r="W51" s="120">
        <v>1</v>
      </c>
      <c r="X51" s="128" t="s">
        <v>96</v>
      </c>
      <c r="Y51" s="89">
        <v>1</v>
      </c>
    </row>
    <row r="52" spans="1:25" s="147" customFormat="1" ht="15" customHeight="1">
      <c r="A52"/>
      <c r="B52" s="43" t="s">
        <v>76</v>
      </c>
      <c r="C52" s="260" t="s">
        <v>96</v>
      </c>
      <c r="D52" s="214" t="s">
        <v>96</v>
      </c>
      <c r="E52" s="214" t="s">
        <v>96</v>
      </c>
      <c r="F52" s="214" t="s">
        <v>96</v>
      </c>
      <c r="G52" s="427" t="s">
        <v>96</v>
      </c>
      <c r="H52" s="259"/>
      <c r="I52" s="260" t="s">
        <v>96</v>
      </c>
      <c r="J52" s="214" t="s">
        <v>96</v>
      </c>
      <c r="K52" s="214" t="s">
        <v>96</v>
      </c>
      <c r="L52" s="214" t="s">
        <v>96</v>
      </c>
      <c r="M52" s="427" t="s">
        <v>96</v>
      </c>
      <c r="N52" s="249"/>
      <c r="O52" s="260" t="s">
        <v>96</v>
      </c>
      <c r="P52" s="214" t="s">
        <v>96</v>
      </c>
      <c r="Q52" s="214" t="s">
        <v>96</v>
      </c>
      <c r="R52" s="214" t="s">
        <v>96</v>
      </c>
      <c r="S52" s="427" t="s">
        <v>96</v>
      </c>
      <c r="T52" s="15"/>
      <c r="U52" s="119">
        <v>6</v>
      </c>
      <c r="V52" s="128" t="s">
        <v>96</v>
      </c>
      <c r="W52" s="120">
        <v>7</v>
      </c>
      <c r="X52" s="120">
        <v>9</v>
      </c>
      <c r="Y52" s="89">
        <v>22</v>
      </c>
    </row>
    <row r="53" spans="1:25" s="147" customFormat="1" ht="15" customHeight="1">
      <c r="A53"/>
      <c r="B53" s="43" t="s">
        <v>77</v>
      </c>
      <c r="C53" s="260" t="s">
        <v>96</v>
      </c>
      <c r="D53" s="214" t="s">
        <v>96</v>
      </c>
      <c r="E53" s="214" t="s">
        <v>96</v>
      </c>
      <c r="F53" s="214" t="s">
        <v>96</v>
      </c>
      <c r="G53" s="427" t="s">
        <v>96</v>
      </c>
      <c r="H53" s="259"/>
      <c r="I53" s="260" t="s">
        <v>96</v>
      </c>
      <c r="J53" s="214" t="s">
        <v>96</v>
      </c>
      <c r="K53" s="214" t="s">
        <v>96</v>
      </c>
      <c r="L53" s="214" t="s">
        <v>96</v>
      </c>
      <c r="M53" s="427" t="s">
        <v>96</v>
      </c>
      <c r="N53" s="247"/>
      <c r="O53" s="260" t="s">
        <v>96</v>
      </c>
      <c r="P53" s="214" t="s">
        <v>96</v>
      </c>
      <c r="Q53" s="214" t="s">
        <v>96</v>
      </c>
      <c r="R53" s="214" t="s">
        <v>96</v>
      </c>
      <c r="S53" s="427" t="s">
        <v>96</v>
      </c>
      <c r="T53" s="129"/>
      <c r="U53" s="119">
        <v>1</v>
      </c>
      <c r="V53" s="128" t="s">
        <v>96</v>
      </c>
      <c r="W53" s="120">
        <v>3</v>
      </c>
      <c r="X53" s="120">
        <v>3</v>
      </c>
      <c r="Y53" s="89">
        <v>7</v>
      </c>
    </row>
    <row r="54" spans="1:25" s="147" customFormat="1" ht="15" customHeight="1">
      <c r="A54"/>
      <c r="B54" s="43" t="s">
        <v>78</v>
      </c>
      <c r="C54" s="260" t="s">
        <v>96</v>
      </c>
      <c r="D54" s="214" t="s">
        <v>96</v>
      </c>
      <c r="E54" s="214" t="s">
        <v>96</v>
      </c>
      <c r="F54" s="214" t="s">
        <v>96</v>
      </c>
      <c r="G54" s="427" t="s">
        <v>96</v>
      </c>
      <c r="H54" s="259"/>
      <c r="I54" s="260" t="s">
        <v>96</v>
      </c>
      <c r="J54" s="214" t="s">
        <v>96</v>
      </c>
      <c r="K54" s="214" t="s">
        <v>96</v>
      </c>
      <c r="L54" s="214" t="s">
        <v>96</v>
      </c>
      <c r="M54" s="427" t="s">
        <v>96</v>
      </c>
      <c r="N54" s="247"/>
      <c r="O54" s="260" t="s">
        <v>96</v>
      </c>
      <c r="P54" s="214" t="s">
        <v>96</v>
      </c>
      <c r="Q54" s="214" t="s">
        <v>96</v>
      </c>
      <c r="R54" s="214" t="s">
        <v>96</v>
      </c>
      <c r="S54" s="427" t="s">
        <v>96</v>
      </c>
      <c r="T54" s="129"/>
      <c r="U54" s="119">
        <v>2</v>
      </c>
      <c r="V54" s="128" t="s">
        <v>96</v>
      </c>
      <c r="W54" s="120">
        <v>18</v>
      </c>
      <c r="X54" s="120">
        <v>13</v>
      </c>
      <c r="Y54" s="89">
        <v>33</v>
      </c>
    </row>
    <row r="55" spans="1:25" s="155" customFormat="1" ht="15" customHeight="1">
      <c r="A55" s="1"/>
      <c r="B55" s="43" t="s">
        <v>79</v>
      </c>
      <c r="C55" s="260" t="s">
        <v>96</v>
      </c>
      <c r="D55" s="214" t="s">
        <v>96</v>
      </c>
      <c r="E55" s="214" t="s">
        <v>96</v>
      </c>
      <c r="F55" s="214" t="s">
        <v>96</v>
      </c>
      <c r="G55" s="427" t="s">
        <v>96</v>
      </c>
      <c r="H55" s="261"/>
      <c r="I55" s="260" t="s">
        <v>96</v>
      </c>
      <c r="J55" s="214" t="s">
        <v>96</v>
      </c>
      <c r="K55" s="214" t="s">
        <v>96</v>
      </c>
      <c r="L55" s="214" t="s">
        <v>96</v>
      </c>
      <c r="M55" s="427" t="s">
        <v>96</v>
      </c>
      <c r="N55" s="249"/>
      <c r="O55" s="260" t="s">
        <v>96</v>
      </c>
      <c r="P55" s="214" t="s">
        <v>96</v>
      </c>
      <c r="Q55" s="214" t="s">
        <v>96</v>
      </c>
      <c r="R55" s="214" t="s">
        <v>96</v>
      </c>
      <c r="S55" s="427" t="s">
        <v>96</v>
      </c>
      <c r="T55" s="15"/>
      <c r="U55" s="121" t="s">
        <v>96</v>
      </c>
      <c r="V55" s="128" t="s">
        <v>96</v>
      </c>
      <c r="W55" s="128" t="s">
        <v>96</v>
      </c>
      <c r="X55" s="120">
        <v>5</v>
      </c>
      <c r="Y55" s="89">
        <v>5</v>
      </c>
    </row>
    <row r="56" spans="1:25" s="147" customFormat="1" ht="15" customHeight="1">
      <c r="A56"/>
      <c r="B56" s="43" t="s">
        <v>80</v>
      </c>
      <c r="C56" s="260" t="s">
        <v>96</v>
      </c>
      <c r="D56" s="214" t="s">
        <v>96</v>
      </c>
      <c r="E56" s="214" t="s">
        <v>96</v>
      </c>
      <c r="F56" s="214" t="s">
        <v>96</v>
      </c>
      <c r="G56" s="427" t="s">
        <v>96</v>
      </c>
      <c r="H56" s="259"/>
      <c r="I56" s="260" t="s">
        <v>96</v>
      </c>
      <c r="J56" s="214" t="s">
        <v>96</v>
      </c>
      <c r="K56" s="214" t="s">
        <v>96</v>
      </c>
      <c r="L56" s="214" t="s">
        <v>96</v>
      </c>
      <c r="M56" s="427" t="s">
        <v>96</v>
      </c>
      <c r="N56" s="247"/>
      <c r="O56" s="260" t="s">
        <v>96</v>
      </c>
      <c r="P56" s="214" t="s">
        <v>96</v>
      </c>
      <c r="Q56" s="214" t="s">
        <v>96</v>
      </c>
      <c r="R56" s="214" t="s">
        <v>96</v>
      </c>
      <c r="S56" s="427" t="s">
        <v>96</v>
      </c>
      <c r="T56" s="129"/>
      <c r="U56" s="121" t="s">
        <v>96</v>
      </c>
      <c r="V56" s="128" t="s">
        <v>96</v>
      </c>
      <c r="W56" s="120">
        <v>4</v>
      </c>
      <c r="X56" s="120">
        <v>2</v>
      </c>
      <c r="Y56" s="89">
        <v>6</v>
      </c>
    </row>
    <row r="57" spans="1:25" s="147" customFormat="1" ht="15" customHeight="1">
      <c r="A57"/>
      <c r="B57" s="43" t="s">
        <v>81</v>
      </c>
      <c r="C57" s="260" t="s">
        <v>96</v>
      </c>
      <c r="D57" s="214" t="s">
        <v>96</v>
      </c>
      <c r="E57" s="214" t="s">
        <v>96</v>
      </c>
      <c r="F57" s="214" t="s">
        <v>96</v>
      </c>
      <c r="G57" s="427" t="s">
        <v>96</v>
      </c>
      <c r="H57" s="259"/>
      <c r="I57" s="260" t="s">
        <v>96</v>
      </c>
      <c r="J57" s="214" t="s">
        <v>96</v>
      </c>
      <c r="K57" s="214" t="s">
        <v>96</v>
      </c>
      <c r="L57" s="214" t="s">
        <v>96</v>
      </c>
      <c r="M57" s="427" t="s">
        <v>96</v>
      </c>
      <c r="N57" s="247"/>
      <c r="O57" s="260" t="s">
        <v>96</v>
      </c>
      <c r="P57" s="214" t="s">
        <v>96</v>
      </c>
      <c r="Q57" s="214" t="s">
        <v>96</v>
      </c>
      <c r="R57" s="214" t="s">
        <v>96</v>
      </c>
      <c r="S57" s="427" t="s">
        <v>96</v>
      </c>
      <c r="T57" s="129"/>
      <c r="U57" s="119">
        <v>6</v>
      </c>
      <c r="V57" s="120">
        <v>1</v>
      </c>
      <c r="W57" s="120">
        <v>11</v>
      </c>
      <c r="X57" s="120">
        <v>12</v>
      </c>
      <c r="Y57" s="89">
        <v>30</v>
      </c>
    </row>
    <row r="58" spans="1:25" s="147" customFormat="1" ht="15" customHeight="1">
      <c r="A58"/>
      <c r="B58" s="43" t="s">
        <v>82</v>
      </c>
      <c r="C58" s="260" t="s">
        <v>96</v>
      </c>
      <c r="D58" s="214" t="s">
        <v>96</v>
      </c>
      <c r="E58" s="214" t="s">
        <v>96</v>
      </c>
      <c r="F58" s="214" t="s">
        <v>96</v>
      </c>
      <c r="G58" s="427" t="s">
        <v>96</v>
      </c>
      <c r="H58" s="259"/>
      <c r="I58" s="260" t="s">
        <v>96</v>
      </c>
      <c r="J58" s="214" t="s">
        <v>96</v>
      </c>
      <c r="K58" s="214" t="s">
        <v>96</v>
      </c>
      <c r="L58" s="214" t="s">
        <v>96</v>
      </c>
      <c r="M58" s="427" t="s">
        <v>96</v>
      </c>
      <c r="N58" s="249"/>
      <c r="O58" s="260" t="s">
        <v>96</v>
      </c>
      <c r="P58" s="214" t="s">
        <v>96</v>
      </c>
      <c r="Q58" s="214" t="s">
        <v>96</v>
      </c>
      <c r="R58" s="214" t="s">
        <v>96</v>
      </c>
      <c r="S58" s="427" t="s">
        <v>96</v>
      </c>
      <c r="T58" s="15"/>
      <c r="U58" s="121" t="s">
        <v>96</v>
      </c>
      <c r="V58" s="128" t="s">
        <v>96</v>
      </c>
      <c r="W58" s="120">
        <v>2</v>
      </c>
      <c r="X58" s="120">
        <v>1</v>
      </c>
      <c r="Y58" s="89">
        <v>3</v>
      </c>
    </row>
    <row r="59" spans="1:25" s="147" customFormat="1" ht="15" customHeight="1">
      <c r="A59"/>
      <c r="B59" s="43" t="s">
        <v>83</v>
      </c>
      <c r="C59" s="260" t="s">
        <v>96</v>
      </c>
      <c r="D59" s="214" t="s">
        <v>96</v>
      </c>
      <c r="E59" s="214" t="s">
        <v>96</v>
      </c>
      <c r="F59" s="214" t="s">
        <v>96</v>
      </c>
      <c r="G59" s="427" t="s">
        <v>96</v>
      </c>
      <c r="H59" s="259"/>
      <c r="I59" s="260" t="s">
        <v>96</v>
      </c>
      <c r="J59" s="214" t="s">
        <v>96</v>
      </c>
      <c r="K59" s="214" t="s">
        <v>96</v>
      </c>
      <c r="L59" s="214" t="s">
        <v>96</v>
      </c>
      <c r="M59" s="427" t="s">
        <v>96</v>
      </c>
      <c r="N59" s="249"/>
      <c r="O59" s="260" t="s">
        <v>96</v>
      </c>
      <c r="P59" s="214" t="s">
        <v>96</v>
      </c>
      <c r="Q59" s="214" t="s">
        <v>96</v>
      </c>
      <c r="R59" s="214" t="s">
        <v>96</v>
      </c>
      <c r="S59" s="427" t="s">
        <v>96</v>
      </c>
      <c r="T59" s="15"/>
      <c r="U59" s="121" t="s">
        <v>96</v>
      </c>
      <c r="V59" s="128" t="s">
        <v>96</v>
      </c>
      <c r="W59" s="120">
        <v>2</v>
      </c>
      <c r="X59" s="120">
        <v>1</v>
      </c>
      <c r="Y59" s="89">
        <v>3</v>
      </c>
    </row>
    <row r="60" spans="1:25" s="147" customFormat="1" ht="15" customHeight="1">
      <c r="A60"/>
      <c r="B60" s="43" t="s">
        <v>84</v>
      </c>
      <c r="C60" s="260" t="s">
        <v>96</v>
      </c>
      <c r="D60" s="214" t="s">
        <v>96</v>
      </c>
      <c r="E60" s="214" t="s">
        <v>96</v>
      </c>
      <c r="F60" s="214" t="s">
        <v>96</v>
      </c>
      <c r="G60" s="427" t="s">
        <v>96</v>
      </c>
      <c r="H60" s="259"/>
      <c r="I60" s="260" t="s">
        <v>96</v>
      </c>
      <c r="J60" s="214" t="s">
        <v>96</v>
      </c>
      <c r="K60" s="214" t="s">
        <v>96</v>
      </c>
      <c r="L60" s="214" t="s">
        <v>96</v>
      </c>
      <c r="M60" s="427" t="s">
        <v>96</v>
      </c>
      <c r="N60" s="249"/>
      <c r="O60" s="260" t="s">
        <v>96</v>
      </c>
      <c r="P60" s="214" t="s">
        <v>96</v>
      </c>
      <c r="Q60" s="214" t="s">
        <v>96</v>
      </c>
      <c r="R60" s="214" t="s">
        <v>96</v>
      </c>
      <c r="S60" s="427" t="s">
        <v>96</v>
      </c>
      <c r="T60" s="82"/>
      <c r="U60" s="121" t="s">
        <v>96</v>
      </c>
      <c r="V60" s="128" t="s">
        <v>96</v>
      </c>
      <c r="W60" s="120">
        <v>1</v>
      </c>
      <c r="X60" s="120">
        <v>3</v>
      </c>
      <c r="Y60" s="89">
        <v>4</v>
      </c>
    </row>
    <row r="61" spans="1:25" s="147" customFormat="1" ht="15" customHeight="1">
      <c r="A61"/>
      <c r="B61" s="43" t="s">
        <v>85</v>
      </c>
      <c r="C61" s="260" t="s">
        <v>96</v>
      </c>
      <c r="D61" s="214" t="s">
        <v>96</v>
      </c>
      <c r="E61" s="214" t="s">
        <v>96</v>
      </c>
      <c r="F61" s="214" t="s">
        <v>96</v>
      </c>
      <c r="G61" s="427" t="s">
        <v>96</v>
      </c>
      <c r="H61" s="259"/>
      <c r="I61" s="260" t="s">
        <v>96</v>
      </c>
      <c r="J61" s="214" t="s">
        <v>96</v>
      </c>
      <c r="K61" s="214" t="s">
        <v>96</v>
      </c>
      <c r="L61" s="214" t="s">
        <v>96</v>
      </c>
      <c r="M61" s="427" t="s">
        <v>96</v>
      </c>
      <c r="N61" s="249"/>
      <c r="O61" s="260" t="s">
        <v>96</v>
      </c>
      <c r="P61" s="214" t="s">
        <v>96</v>
      </c>
      <c r="Q61" s="214" t="s">
        <v>96</v>
      </c>
      <c r="R61" s="214" t="s">
        <v>96</v>
      </c>
      <c r="S61" s="427" t="s">
        <v>96</v>
      </c>
      <c r="T61" s="82"/>
      <c r="U61" s="119">
        <v>2</v>
      </c>
      <c r="V61" s="128" t="s">
        <v>96</v>
      </c>
      <c r="W61" s="128" t="s">
        <v>96</v>
      </c>
      <c r="X61" s="120">
        <v>1</v>
      </c>
      <c r="Y61" s="89">
        <v>3</v>
      </c>
    </row>
    <row r="62" spans="1:25" s="147" customFormat="1" ht="15" customHeight="1">
      <c r="A62"/>
      <c r="B62" s="43" t="s">
        <v>86</v>
      </c>
      <c r="C62" s="260" t="s">
        <v>96</v>
      </c>
      <c r="D62" s="214" t="s">
        <v>96</v>
      </c>
      <c r="E62" s="214" t="s">
        <v>96</v>
      </c>
      <c r="F62" s="214" t="s">
        <v>96</v>
      </c>
      <c r="G62" s="427" t="s">
        <v>96</v>
      </c>
      <c r="H62" s="259"/>
      <c r="I62" s="260" t="s">
        <v>96</v>
      </c>
      <c r="J62" s="214" t="s">
        <v>96</v>
      </c>
      <c r="K62" s="214" t="s">
        <v>96</v>
      </c>
      <c r="L62" s="214" t="s">
        <v>96</v>
      </c>
      <c r="M62" s="427" t="s">
        <v>96</v>
      </c>
      <c r="N62" s="247"/>
      <c r="O62" s="260" t="s">
        <v>96</v>
      </c>
      <c r="P62" s="214" t="s">
        <v>96</v>
      </c>
      <c r="Q62" s="214" t="s">
        <v>96</v>
      </c>
      <c r="R62" s="214" t="s">
        <v>96</v>
      </c>
      <c r="S62" s="427" t="s">
        <v>96</v>
      </c>
      <c r="T62" s="82"/>
      <c r="U62" s="121" t="s">
        <v>96</v>
      </c>
      <c r="V62" s="128" t="s">
        <v>96</v>
      </c>
      <c r="W62" s="120">
        <v>1</v>
      </c>
      <c r="X62" s="120">
        <v>3</v>
      </c>
      <c r="Y62" s="89">
        <v>4</v>
      </c>
    </row>
    <row r="63" spans="1:25" s="147" customFormat="1" ht="15" customHeight="1">
      <c r="A63"/>
      <c r="B63" s="43" t="s">
        <v>87</v>
      </c>
      <c r="C63" s="260" t="s">
        <v>96</v>
      </c>
      <c r="D63" s="214" t="s">
        <v>96</v>
      </c>
      <c r="E63" s="214" t="s">
        <v>96</v>
      </c>
      <c r="F63" s="214" t="s">
        <v>96</v>
      </c>
      <c r="G63" s="427" t="s">
        <v>96</v>
      </c>
      <c r="H63" s="259"/>
      <c r="I63" s="260" t="s">
        <v>96</v>
      </c>
      <c r="J63" s="214" t="s">
        <v>96</v>
      </c>
      <c r="K63" s="214" t="s">
        <v>96</v>
      </c>
      <c r="L63" s="214" t="s">
        <v>96</v>
      </c>
      <c r="M63" s="427" t="s">
        <v>96</v>
      </c>
      <c r="N63" s="249"/>
      <c r="O63" s="260" t="s">
        <v>96</v>
      </c>
      <c r="P63" s="214" t="s">
        <v>96</v>
      </c>
      <c r="Q63" s="214" t="s">
        <v>96</v>
      </c>
      <c r="R63" s="214" t="s">
        <v>96</v>
      </c>
      <c r="S63" s="427" t="s">
        <v>96</v>
      </c>
      <c r="T63" s="82"/>
      <c r="U63" s="119">
        <v>4</v>
      </c>
      <c r="V63" s="128" t="s">
        <v>96</v>
      </c>
      <c r="W63" s="120">
        <v>4</v>
      </c>
      <c r="X63" s="128" t="s">
        <v>96</v>
      </c>
      <c r="Y63" s="89">
        <v>8</v>
      </c>
    </row>
    <row r="64" spans="1:25" s="147" customFormat="1" ht="15" customHeight="1">
      <c r="A64"/>
      <c r="B64" s="43" t="s">
        <v>88</v>
      </c>
      <c r="C64" s="260" t="s">
        <v>96</v>
      </c>
      <c r="D64" s="214" t="s">
        <v>96</v>
      </c>
      <c r="E64" s="214" t="s">
        <v>96</v>
      </c>
      <c r="F64" s="214" t="s">
        <v>96</v>
      </c>
      <c r="G64" s="427" t="s">
        <v>96</v>
      </c>
      <c r="H64" s="259"/>
      <c r="I64" s="260" t="s">
        <v>96</v>
      </c>
      <c r="J64" s="214" t="s">
        <v>96</v>
      </c>
      <c r="K64" s="214" t="s">
        <v>96</v>
      </c>
      <c r="L64" s="214" t="s">
        <v>96</v>
      </c>
      <c r="M64" s="427" t="s">
        <v>96</v>
      </c>
      <c r="N64" s="247"/>
      <c r="O64" s="260" t="s">
        <v>96</v>
      </c>
      <c r="P64" s="214" t="s">
        <v>96</v>
      </c>
      <c r="Q64" s="214" t="s">
        <v>96</v>
      </c>
      <c r="R64" s="214" t="s">
        <v>96</v>
      </c>
      <c r="S64" s="427" t="s">
        <v>96</v>
      </c>
      <c r="T64" s="82"/>
      <c r="U64" s="121" t="s">
        <v>96</v>
      </c>
      <c r="V64" s="128" t="s">
        <v>96</v>
      </c>
      <c r="W64" s="120">
        <v>1</v>
      </c>
      <c r="X64" s="120">
        <v>2</v>
      </c>
      <c r="Y64" s="89">
        <v>3</v>
      </c>
    </row>
    <row r="65" spans="1:25" s="147" customFormat="1" ht="15" customHeight="1">
      <c r="A65"/>
      <c r="B65" s="43" t="s">
        <v>89</v>
      </c>
      <c r="C65" s="260" t="s">
        <v>96</v>
      </c>
      <c r="D65" s="214" t="s">
        <v>96</v>
      </c>
      <c r="E65" s="214" t="s">
        <v>96</v>
      </c>
      <c r="F65" s="214" t="s">
        <v>96</v>
      </c>
      <c r="G65" s="427" t="s">
        <v>96</v>
      </c>
      <c r="H65" s="259"/>
      <c r="I65" s="260" t="s">
        <v>96</v>
      </c>
      <c r="J65" s="214" t="s">
        <v>96</v>
      </c>
      <c r="K65" s="214" t="s">
        <v>96</v>
      </c>
      <c r="L65" s="214" t="s">
        <v>96</v>
      </c>
      <c r="M65" s="427" t="s">
        <v>96</v>
      </c>
      <c r="N65" s="247"/>
      <c r="O65" s="260" t="s">
        <v>96</v>
      </c>
      <c r="P65" s="214" t="s">
        <v>96</v>
      </c>
      <c r="Q65" s="214" t="s">
        <v>96</v>
      </c>
      <c r="R65" s="214" t="s">
        <v>96</v>
      </c>
      <c r="S65" s="427" t="s">
        <v>96</v>
      </c>
      <c r="T65" s="82"/>
      <c r="U65" s="121" t="s">
        <v>96</v>
      </c>
      <c r="V65" s="128" t="s">
        <v>96</v>
      </c>
      <c r="W65" s="120">
        <v>1</v>
      </c>
      <c r="X65" s="128" t="s">
        <v>96</v>
      </c>
      <c r="Y65" s="89">
        <v>1</v>
      </c>
    </row>
    <row r="66" spans="1:25" s="147" customFormat="1" ht="15" customHeight="1">
      <c r="A66"/>
      <c r="B66" s="43" t="s">
        <v>90</v>
      </c>
      <c r="C66" s="260" t="s">
        <v>96</v>
      </c>
      <c r="D66" s="214" t="s">
        <v>96</v>
      </c>
      <c r="E66" s="214" t="s">
        <v>96</v>
      </c>
      <c r="F66" s="214" t="s">
        <v>96</v>
      </c>
      <c r="G66" s="427" t="s">
        <v>96</v>
      </c>
      <c r="H66" s="259"/>
      <c r="I66" s="260" t="s">
        <v>96</v>
      </c>
      <c r="J66" s="214" t="s">
        <v>96</v>
      </c>
      <c r="K66" s="214" t="s">
        <v>96</v>
      </c>
      <c r="L66" s="214" t="s">
        <v>96</v>
      </c>
      <c r="M66" s="427" t="s">
        <v>96</v>
      </c>
      <c r="N66" s="247"/>
      <c r="O66" s="260" t="s">
        <v>96</v>
      </c>
      <c r="P66" s="214" t="s">
        <v>96</v>
      </c>
      <c r="Q66" s="214" t="s">
        <v>96</v>
      </c>
      <c r="R66" s="214" t="s">
        <v>96</v>
      </c>
      <c r="S66" s="427" t="s">
        <v>96</v>
      </c>
      <c r="T66" s="129"/>
      <c r="U66" s="54">
        <v>3</v>
      </c>
      <c r="V66" s="56" t="s">
        <v>96</v>
      </c>
      <c r="W66" s="56" t="s">
        <v>96</v>
      </c>
      <c r="X66" s="56">
        <v>6</v>
      </c>
      <c r="Y66" s="55">
        <v>9</v>
      </c>
    </row>
    <row r="67" spans="1:25" s="147" customFormat="1" ht="15" customHeight="1">
      <c r="A67"/>
      <c r="B67" s="43" t="s">
        <v>109</v>
      </c>
      <c r="C67" s="262" t="s">
        <v>96</v>
      </c>
      <c r="D67" s="263" t="s">
        <v>96</v>
      </c>
      <c r="E67" s="263" t="s">
        <v>96</v>
      </c>
      <c r="F67" s="263" t="s">
        <v>96</v>
      </c>
      <c r="G67" s="428" t="s">
        <v>96</v>
      </c>
      <c r="H67" s="259"/>
      <c r="I67" s="262" t="s">
        <v>96</v>
      </c>
      <c r="J67" s="263" t="s">
        <v>96</v>
      </c>
      <c r="K67" s="263" t="s">
        <v>96</v>
      </c>
      <c r="L67" s="263" t="s">
        <v>96</v>
      </c>
      <c r="M67" s="428" t="s">
        <v>96</v>
      </c>
      <c r="N67" s="247"/>
      <c r="O67" s="262" t="s">
        <v>96</v>
      </c>
      <c r="P67" s="263" t="s">
        <v>96</v>
      </c>
      <c r="Q67" s="263" t="s">
        <v>96</v>
      </c>
      <c r="R67" s="263" t="s">
        <v>96</v>
      </c>
      <c r="S67" s="428" t="s">
        <v>96</v>
      </c>
      <c r="T67" s="129"/>
      <c r="U67" s="244" t="s">
        <v>96</v>
      </c>
      <c r="V67" s="245" t="s">
        <v>96</v>
      </c>
      <c r="W67" s="245" t="s">
        <v>96</v>
      </c>
      <c r="X67" s="245" t="s">
        <v>96</v>
      </c>
      <c r="Y67" s="246" t="s">
        <v>96</v>
      </c>
    </row>
    <row r="68" spans="1:25" s="147" customFormat="1" ht="16.5" customHeight="1">
      <c r="A68"/>
      <c r="B68" s="48"/>
      <c r="C68" s="631"/>
      <c r="D68" s="632"/>
      <c r="E68" s="632"/>
      <c r="F68" s="632"/>
      <c r="G68" s="632"/>
      <c r="H68" s="632"/>
      <c r="I68" s="632"/>
      <c r="J68" s="632"/>
      <c r="K68" s="632"/>
      <c r="L68" s="632"/>
      <c r="M68" s="603"/>
      <c r="N68" s="613"/>
      <c r="O68" s="614"/>
      <c r="P68" s="614"/>
      <c r="Q68" s="614"/>
    </row>
    <row r="69" spans="1:25" s="147" customFormat="1" ht="16.5" customHeight="1">
      <c r="A69"/>
      <c r="B69" s="48"/>
      <c r="C69" s="256"/>
      <c r="D69" s="157"/>
      <c r="E69" s="157"/>
      <c r="F69" s="157"/>
      <c r="G69" s="157"/>
      <c r="H69" s="157"/>
      <c r="I69" s="157"/>
      <c r="J69" s="157"/>
      <c r="K69" s="157"/>
      <c r="L69" s="148"/>
      <c r="M69" s="148"/>
      <c r="N69" s="148"/>
      <c r="O69" s="148"/>
      <c r="P69" s="148"/>
      <c r="Q69" s="148"/>
    </row>
    <row r="70" spans="1:25">
      <c r="B70" s="48"/>
      <c r="C70" s="220"/>
    </row>
  </sheetData>
  <mergeCells count="7">
    <mergeCell ref="C68:L68"/>
    <mergeCell ref="M68:Q68"/>
    <mergeCell ref="C7:Y7"/>
    <mergeCell ref="C8:G8"/>
    <mergeCell ref="I8:M8"/>
    <mergeCell ref="O8:S8"/>
    <mergeCell ref="U8:Y8"/>
  </mergeCells>
  <pageMargins left="0.7" right="0.7" top="0.75" bottom="0.75" header="0.3" footer="0.3"/>
  <pageSetup orientation="portrait" verticalDpi="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showGridLines="0" showRowColHeaders="0" workbookViewId="0">
      <selection activeCell="G21" sqref="G21"/>
    </sheetView>
  </sheetViews>
  <sheetFormatPr defaultColWidth="12" defaultRowHeight="15"/>
  <cols>
    <col min="2" max="2" width="38" style="148" customWidth="1"/>
    <col min="3" max="7" width="10.7109375" style="148" customWidth="1"/>
    <col min="8" max="16384" width="12" style="148"/>
  </cols>
  <sheetData>
    <row r="1" spans="1:9" s="147" customFormat="1" ht="15" customHeight="1">
      <c r="A1"/>
    </row>
    <row r="2" spans="1:9" s="147" customFormat="1" ht="15" customHeight="1">
      <c r="A2"/>
    </row>
    <row r="3" spans="1:9" s="147" customFormat="1" ht="15" customHeight="1">
      <c r="A3"/>
    </row>
    <row r="4" spans="1:9" s="147" customFormat="1" ht="15" customHeight="1">
      <c r="A4"/>
    </row>
    <row r="5" spans="1:9" s="147" customFormat="1" ht="15" customHeight="1">
      <c r="A5" s="328" t="s">
        <v>9</v>
      </c>
      <c r="B5" s="604" t="s">
        <v>151</v>
      </c>
      <c r="C5" s="604"/>
      <c r="D5" s="604"/>
      <c r="E5" s="604"/>
      <c r="F5" s="604"/>
      <c r="G5" s="604"/>
      <c r="H5" s="604"/>
      <c r="I5" s="604"/>
    </row>
    <row r="6" spans="1:9" ht="15" customHeight="1">
      <c r="B6" s="324" t="s">
        <v>128</v>
      </c>
    </row>
    <row r="7" spans="1:9" ht="15" customHeight="1"/>
    <row r="8" spans="1:9" ht="24.95" customHeight="1">
      <c r="B8" s="8"/>
      <c r="C8" s="607" t="s">
        <v>151</v>
      </c>
      <c r="D8" s="607"/>
      <c r="E8" s="607"/>
      <c r="F8" s="607"/>
      <c r="G8" s="607"/>
    </row>
    <row r="9" spans="1:9" ht="24.95" customHeight="1">
      <c r="B9" s="12"/>
      <c r="C9" s="606" t="s">
        <v>129</v>
      </c>
      <c r="D9" s="606"/>
      <c r="E9" s="606"/>
      <c r="F9" s="606"/>
      <c r="G9" s="606"/>
    </row>
    <row r="10" spans="1:9" ht="15" customHeight="1">
      <c r="B10" s="334" t="s">
        <v>94</v>
      </c>
      <c r="C10" s="329" t="s">
        <v>15</v>
      </c>
      <c r="D10" s="329" t="s">
        <v>14</v>
      </c>
      <c r="E10" s="329" t="s">
        <v>13</v>
      </c>
      <c r="F10" s="329" t="s">
        <v>12</v>
      </c>
      <c r="G10" s="329" t="s">
        <v>0</v>
      </c>
    </row>
    <row r="11" spans="1:9" ht="15" customHeight="1">
      <c r="B11" s="3" t="s">
        <v>91</v>
      </c>
      <c r="C11" s="58">
        <f>('[1]DBM_idade (08) '!U11-'[1]DBM_idade (08) '!C11)/'[1]DBM_idade (08) '!C11</f>
        <v>-4.4776119402985072E-2</v>
      </c>
      <c r="D11" s="59">
        <f>('[1]DBM_idade (08) '!V11-'[1]DBM_idade (08) '!D11)/'[1]DBM_idade (08) '!D11</f>
        <v>5.4830287206266322E-2</v>
      </c>
      <c r="E11" s="59">
        <f>('[1]DBM_idade (08) '!W11-'[1]DBM_idade (08) '!E11)/'[1]DBM_idade (08) '!E11</f>
        <v>-6.7311011391094234E-3</v>
      </c>
      <c r="F11" s="59">
        <f>('[1]DBM_idade (08) '!X11-'[1]DBM_idade (08) '!F11)/'[1]DBM_idade (08) '!F11</f>
        <v>4.8949035416066801E-2</v>
      </c>
      <c r="G11" s="76">
        <f>('[1]DBM_idade (08) '!Y11-'[1]DBM_idade (08) '!G11)/'[1]DBM_idade (08) '!G11</f>
        <v>1.6425690960952099E-2</v>
      </c>
      <c r="I11" s="406"/>
    </row>
    <row r="12" spans="1:9" ht="15" customHeight="1">
      <c r="B12" s="4" t="s">
        <v>92</v>
      </c>
      <c r="C12" s="60">
        <f>('[1]DBM_idade (08) '!U12-'[1]DBM_idade (08) '!C12)/'[1]DBM_idade (08) '!C12</f>
        <v>-0.16666666666666666</v>
      </c>
      <c r="D12" s="61">
        <f>('[1]DBM_idade (08) '!V12-'[1]DBM_idade (08) '!D12)/'[1]DBM_idade (08) '!D12</f>
        <v>0</v>
      </c>
      <c r="E12" s="61">
        <f>('[1]DBM_idade (08) '!W12-'[1]DBM_idade (08) '!E12)/'[1]DBM_idade (08) '!E12</f>
        <v>-9.4867807153965783E-2</v>
      </c>
      <c r="F12" s="61">
        <f>('[1]DBM_idade (08) '!X12-'[1]DBM_idade (08) '!F12)/'[1]DBM_idade (08) '!F12</f>
        <v>-5.2029136316337149E-3</v>
      </c>
      <c r="G12" s="77">
        <f>('[1]DBM_idade (08) '!Y12-'[1]DBM_idade (08) '!G12)/'[1]DBM_idade (08) '!G12</f>
        <v>-5.3273688491256611E-2</v>
      </c>
    </row>
    <row r="13" spans="1:9" ht="15" customHeight="1">
      <c r="B13" s="4" t="s">
        <v>93</v>
      </c>
      <c r="C13" s="60">
        <f>('[1]DBM_idade (08) '!U13-'[1]DBM_idade (08) '!C13)/'[1]DBM_idade (08) '!C13</f>
        <v>-0.22222222222222221</v>
      </c>
      <c r="D13" s="61">
        <f>('[1]DBM_idade (08) '!V13-'[1]DBM_idade (08) '!D13)/'[1]DBM_idade (08) '!D13</f>
        <v>-6.7669172932330823E-2</v>
      </c>
      <c r="E13" s="61">
        <f>('[1]DBM_idade (08) '!W13-'[1]DBM_idade (08) '!E13)/'[1]DBM_idade (08) '!E13</f>
        <v>-0.16198704103671707</v>
      </c>
      <c r="F13" s="61">
        <f>('[1]DBM_idade (08) '!X13-'[1]DBM_idade (08) '!F13)/'[1]DBM_idade (08) '!F13</f>
        <v>-0.13253012048192772</v>
      </c>
      <c r="G13" s="77">
        <f>('[1]DBM_idade (08) '!Y13-'[1]DBM_idade (08) '!G13)/'[1]DBM_idade (08) '!G13</f>
        <v>-0.14364035087719298</v>
      </c>
    </row>
    <row r="14" spans="1:9" ht="15" customHeight="1">
      <c r="B14" s="4" t="s">
        <v>1</v>
      </c>
      <c r="C14" s="104">
        <f>('[1]DBM_idade (08) '!U14-'[1]DBM_idade (08) '!C14)/'[1]DBM_idade (08) '!C14</f>
        <v>1</v>
      </c>
      <c r="D14" s="105">
        <f>('[1]DBM_idade (08) '!V14-'[1]DBM_idade (08) '!D14)/'[1]DBM_idade (08) '!D14</f>
        <v>0.13636363636363635</v>
      </c>
      <c r="E14" s="105">
        <f>('[1]DBM_idade (08) '!W14-'[1]DBM_idade (08) '!E14)/'[1]DBM_idade (08) '!E14</f>
        <v>-0.12987012987012986</v>
      </c>
      <c r="F14" s="105">
        <f>('[1]DBM_idade (08) '!X14-'[1]DBM_idade (08) '!F14)/'[1]DBM_idade (08) '!F14</f>
        <v>0</v>
      </c>
      <c r="G14" s="106">
        <f>('[1]DBM_idade (08) '!Y14-'[1]DBM_idade (08) '!G14)/'[1]DBM_idade (08) '!G14</f>
        <v>-5.5928411633109618E-2</v>
      </c>
    </row>
    <row r="15" spans="1:9" ht="15" customHeight="1">
      <c r="B15" s="43" t="s">
        <v>38</v>
      </c>
      <c r="C15" s="358" t="s">
        <v>96</v>
      </c>
      <c r="D15" s="359" t="s">
        <v>96</v>
      </c>
      <c r="E15" s="124">
        <f>('[1]DBM_idade (08) '!W15-'[1]DBM_idade (08) '!E15)/'[1]DBM_idade (08) '!E15</f>
        <v>1</v>
      </c>
      <c r="F15" s="359" t="s">
        <v>96</v>
      </c>
      <c r="G15" s="90">
        <f>('[1]DBM_idade (08) '!Y15-'[1]DBM_idade (08) '!G15)/'[1]DBM_idade (08) '!G15</f>
        <v>1.2</v>
      </c>
    </row>
    <row r="16" spans="1:9" ht="15" customHeight="1">
      <c r="B16" s="43" t="s">
        <v>39</v>
      </c>
      <c r="C16" s="361" t="s">
        <v>96</v>
      </c>
      <c r="D16" s="362" t="s">
        <v>96</v>
      </c>
      <c r="E16" s="125">
        <f>('[1]DBM_idade (08) '!W16-'[1]DBM_idade (08) '!E16)/'[1]DBM_idade (08) '!E16</f>
        <v>0</v>
      </c>
      <c r="F16" s="362" t="s">
        <v>96</v>
      </c>
      <c r="G16" s="91">
        <f>('[1]DBM_idade (08) '!Y16-'[1]DBM_idade (08) '!G16)/'[1]DBM_idade (08) '!G16</f>
        <v>0.33333333333333331</v>
      </c>
    </row>
    <row r="17" spans="2:7" ht="15" customHeight="1">
      <c r="B17" s="43" t="s">
        <v>40</v>
      </c>
      <c r="C17" s="361" t="s">
        <v>96</v>
      </c>
      <c r="D17" s="362" t="s">
        <v>96</v>
      </c>
      <c r="E17" s="125">
        <f>('[1]DBM_idade (08) '!W17-'[1]DBM_idade (08) '!E17)/'[1]DBM_idade (08) '!E17</f>
        <v>0</v>
      </c>
      <c r="F17" s="362" t="s">
        <v>96</v>
      </c>
      <c r="G17" s="91">
        <f>('[1]DBM_idade (08) '!Y17-'[1]DBM_idade (08) '!G17)/'[1]DBM_idade (08) '!G17</f>
        <v>0.22222222222222221</v>
      </c>
    </row>
    <row r="18" spans="2:7" ht="15" customHeight="1">
      <c r="B18" s="43" t="s">
        <v>41</v>
      </c>
      <c r="C18" s="361" t="s">
        <v>96</v>
      </c>
      <c r="D18" s="362" t="s">
        <v>96</v>
      </c>
      <c r="E18" s="362" t="s">
        <v>96</v>
      </c>
      <c r="F18" s="362" t="s">
        <v>96</v>
      </c>
      <c r="G18" s="363" t="s">
        <v>96</v>
      </c>
    </row>
    <row r="19" spans="2:7" ht="15" customHeight="1">
      <c r="B19" s="43" t="s">
        <v>42</v>
      </c>
      <c r="C19" s="361" t="s">
        <v>96</v>
      </c>
      <c r="D19" s="362" t="s">
        <v>96</v>
      </c>
      <c r="E19" s="362" t="s">
        <v>96</v>
      </c>
      <c r="F19" s="362" t="s">
        <v>96</v>
      </c>
      <c r="G19" s="91">
        <f>('[1]DBM_idade (08) '!Y19-'[1]DBM_idade (08) '!G19)/'[1]DBM_idade (08) '!G19</f>
        <v>0.125</v>
      </c>
    </row>
    <row r="20" spans="2:7" ht="15" customHeight="1">
      <c r="B20" s="43" t="s">
        <v>43</v>
      </c>
      <c r="C20" s="361" t="s">
        <v>96</v>
      </c>
      <c r="D20" s="362" t="s">
        <v>96</v>
      </c>
      <c r="E20" s="362" t="s">
        <v>96</v>
      </c>
      <c r="F20" s="362" t="s">
        <v>96</v>
      </c>
      <c r="G20" s="91">
        <f>('[1]DBM_idade (08) '!Y20-'[1]DBM_idade (08) '!G20)/'[1]DBM_idade (08) '!G20</f>
        <v>-0.125</v>
      </c>
    </row>
    <row r="21" spans="2:7" ht="15" customHeight="1">
      <c r="B21" s="43" t="s">
        <v>44</v>
      </c>
      <c r="C21" s="361" t="s">
        <v>96</v>
      </c>
      <c r="D21" s="362" t="s">
        <v>96</v>
      </c>
      <c r="E21" s="125">
        <f>('[1]DBM_idade (08) '!W21-'[1]DBM_idade (08) '!E21)/'[1]DBM_idade (08) '!E21</f>
        <v>-9.0909090909090912E-2</v>
      </c>
      <c r="F21" s="125">
        <f>('[1]DBM_idade (08) '!X21-'[1]DBM_idade (08) '!F21)/'[1]DBM_idade (08) '!F21</f>
        <v>0</v>
      </c>
      <c r="G21" s="91">
        <f>('[1]DBM_idade (08) '!Y21-'[1]DBM_idade (08) '!G21)/'[1]DBM_idade (08) '!G21</f>
        <v>4.3478260869565216E-2</v>
      </c>
    </row>
    <row r="22" spans="2:7" ht="15" customHeight="1">
      <c r="B22" s="43" t="s">
        <v>45</v>
      </c>
      <c r="C22" s="361" t="s">
        <v>96</v>
      </c>
      <c r="D22" s="362" t="s">
        <v>96</v>
      </c>
      <c r="E22" s="125">
        <f>('[1]DBM_idade (08) '!W22-'[1]DBM_idade (08) '!E22)/'[1]DBM_idade (08) '!E22</f>
        <v>-0.13333333333333333</v>
      </c>
      <c r="F22" s="125">
        <f>('[1]DBM_idade (08) '!X22-'[1]DBM_idade (08) '!F22)/'[1]DBM_idade (08) '!F22</f>
        <v>0.33333333333333331</v>
      </c>
      <c r="G22" s="91">
        <f>('[1]DBM_idade (08) '!Y22-'[1]DBM_idade (08) '!G22)/'[1]DBM_idade (08) '!G22</f>
        <v>3.8461538461538464E-2</v>
      </c>
    </row>
    <row r="23" spans="2:7" ht="15" customHeight="1">
      <c r="B23" s="43" t="s">
        <v>46</v>
      </c>
      <c r="C23" s="361" t="s">
        <v>96</v>
      </c>
      <c r="D23" s="362" t="s">
        <v>96</v>
      </c>
      <c r="E23" s="362" t="s">
        <v>96</v>
      </c>
      <c r="F23" s="362" t="s">
        <v>96</v>
      </c>
      <c r="G23" s="91">
        <f>('[1]DBM_idade (08) '!Y23-'[1]DBM_idade (08) '!G23)/'[1]DBM_idade (08) '!G23</f>
        <v>0.2</v>
      </c>
    </row>
    <row r="24" spans="2:7" ht="15" customHeight="1">
      <c r="B24" s="43" t="s">
        <v>47</v>
      </c>
      <c r="C24" s="361" t="s">
        <v>96</v>
      </c>
      <c r="D24" s="362" t="s">
        <v>96</v>
      </c>
      <c r="E24" s="125">
        <f>('[1]DBM_idade (08) '!W24-'[1]DBM_idade (08) '!E24)/'[1]DBM_idade (08) '!E24</f>
        <v>-0.3</v>
      </c>
      <c r="F24" s="125">
        <f>('[1]DBM_idade (08) '!X24-'[1]DBM_idade (08) '!F24)/'[1]DBM_idade (08) '!F24</f>
        <v>0</v>
      </c>
      <c r="G24" s="91">
        <f>('[1]DBM_idade (08) '!Y24-'[1]DBM_idade (08) '!G24)/'[1]DBM_idade (08) '!G24</f>
        <v>-0.1875</v>
      </c>
    </row>
    <row r="25" spans="2:7" ht="15" customHeight="1">
      <c r="B25" s="43" t="s">
        <v>48</v>
      </c>
      <c r="C25" s="361" t="s">
        <v>96</v>
      </c>
      <c r="D25" s="362" t="s">
        <v>96</v>
      </c>
      <c r="E25" s="125">
        <f>('[1]DBM_idade (08) '!W25-'[1]DBM_idade (08) '!E25)/'[1]DBM_idade (08) '!E25</f>
        <v>-0.16666666666666666</v>
      </c>
      <c r="F25" s="125">
        <f>('[1]DBM_idade (08) '!X25-'[1]DBM_idade (08) '!F25)/'[1]DBM_idade (08) '!F25</f>
        <v>0</v>
      </c>
      <c r="G25" s="91">
        <f>('[1]DBM_idade (08) '!Y25-'[1]DBM_idade (08) '!G25)/'[1]DBM_idade (08) '!G25</f>
        <v>-0.1111111111111111</v>
      </c>
    </row>
    <row r="26" spans="2:7" ht="15" customHeight="1">
      <c r="B26" s="43" t="s">
        <v>49</v>
      </c>
      <c r="C26" s="361" t="s">
        <v>96</v>
      </c>
      <c r="D26" s="125" t="s">
        <v>96</v>
      </c>
      <c r="E26" s="362" t="s">
        <v>96</v>
      </c>
      <c r="F26" s="125" t="s">
        <v>96</v>
      </c>
      <c r="G26" s="363" t="s">
        <v>96</v>
      </c>
    </row>
    <row r="27" spans="2:7" ht="15" customHeight="1">
      <c r="B27" s="43" t="s">
        <v>50</v>
      </c>
      <c r="C27" s="361" t="s">
        <v>96</v>
      </c>
      <c r="D27" s="362" t="s">
        <v>96</v>
      </c>
      <c r="E27" s="362" t="s">
        <v>96</v>
      </c>
      <c r="F27" s="362" t="s">
        <v>96</v>
      </c>
      <c r="G27" s="91">
        <f>('[1]DBM_idade (08) '!Y27-'[1]DBM_idade (08) '!G27)/'[1]DBM_idade (08) '!G27</f>
        <v>0.33333333333333331</v>
      </c>
    </row>
    <row r="28" spans="2:7" ht="15" customHeight="1">
      <c r="B28" s="43" t="s">
        <v>51</v>
      </c>
      <c r="C28" s="361" t="s">
        <v>96</v>
      </c>
      <c r="D28" s="362" t="s">
        <v>96</v>
      </c>
      <c r="E28" s="362" t="s">
        <v>96</v>
      </c>
      <c r="F28" s="362" t="s">
        <v>96</v>
      </c>
      <c r="G28" s="363" t="s">
        <v>96</v>
      </c>
    </row>
    <row r="29" spans="2:7" ht="15" customHeight="1">
      <c r="B29" s="43" t="s">
        <v>52</v>
      </c>
      <c r="C29" s="361" t="s">
        <v>96</v>
      </c>
      <c r="D29" s="362" t="s">
        <v>96</v>
      </c>
      <c r="E29" s="362" t="s">
        <v>96</v>
      </c>
      <c r="F29" s="362" t="s">
        <v>96</v>
      </c>
      <c r="G29" s="363" t="s">
        <v>96</v>
      </c>
    </row>
    <row r="30" spans="2:7" ht="15" customHeight="1">
      <c r="B30" s="43" t="s">
        <v>53</v>
      </c>
      <c r="C30" s="361" t="s">
        <v>96</v>
      </c>
      <c r="D30" s="362" t="s">
        <v>96</v>
      </c>
      <c r="E30" s="362" t="s">
        <v>96</v>
      </c>
      <c r="F30" s="362" t="s">
        <v>96</v>
      </c>
      <c r="G30" s="91">
        <f>('[1]DBM_idade (08) '!Y30-'[1]DBM_idade (08) '!G30)/'[1]DBM_idade (08) '!G30</f>
        <v>-0.2857142857142857</v>
      </c>
    </row>
    <row r="31" spans="2:7" ht="15" customHeight="1">
      <c r="B31" s="43" t="s">
        <v>54</v>
      </c>
      <c r="C31" s="361" t="s">
        <v>96</v>
      </c>
      <c r="D31" s="362" t="s">
        <v>96</v>
      </c>
      <c r="E31" s="362" t="s">
        <v>96</v>
      </c>
      <c r="F31" s="362" t="s">
        <v>96</v>
      </c>
      <c r="G31" s="363" t="s">
        <v>96</v>
      </c>
    </row>
    <row r="32" spans="2:7" ht="15" customHeight="1">
      <c r="B32" s="43" t="s">
        <v>55</v>
      </c>
      <c r="C32" s="361" t="s">
        <v>96</v>
      </c>
      <c r="D32" s="362" t="s">
        <v>96</v>
      </c>
      <c r="E32" s="125">
        <f>('[1]DBM_idade (08) '!W32-'[1]DBM_idade (08) '!E32)/'[1]DBM_idade (08) '!E32</f>
        <v>-0.18181818181818182</v>
      </c>
      <c r="F32" s="125">
        <f>('[1]DBM_idade (08) '!X32-'[1]DBM_idade (08) '!F32)/'[1]DBM_idade (08) '!F32</f>
        <v>0</v>
      </c>
      <c r="G32" s="91">
        <f>('[1]DBM_idade (08) '!Y32-'[1]DBM_idade (08) '!G32)/'[1]DBM_idade (08) '!G32</f>
        <v>-0.15</v>
      </c>
    </row>
    <row r="33" spans="2:7" ht="15" customHeight="1">
      <c r="B33" s="43" t="s">
        <v>56</v>
      </c>
      <c r="C33" s="361" t="s">
        <v>96</v>
      </c>
      <c r="D33" s="362" t="s">
        <v>96</v>
      </c>
      <c r="E33" s="362" t="s">
        <v>96</v>
      </c>
      <c r="F33" s="125" t="s">
        <v>96</v>
      </c>
      <c r="G33" s="363" t="s">
        <v>96</v>
      </c>
    </row>
    <row r="34" spans="2:7" ht="15" customHeight="1">
      <c r="B34" s="43" t="s">
        <v>57</v>
      </c>
      <c r="C34" s="361" t="s">
        <v>96</v>
      </c>
      <c r="D34" s="362" t="s">
        <v>96</v>
      </c>
      <c r="E34" s="125" t="s">
        <v>96</v>
      </c>
      <c r="F34" s="125" t="s">
        <v>96</v>
      </c>
      <c r="G34" s="363" t="s">
        <v>96</v>
      </c>
    </row>
    <row r="35" spans="2:7" ht="15" customHeight="1">
      <c r="B35" s="43" t="s">
        <v>58</v>
      </c>
      <c r="C35" s="361" t="s">
        <v>96</v>
      </c>
      <c r="D35" s="362" t="s">
        <v>96</v>
      </c>
      <c r="E35" s="125">
        <f>('[1]DBM_idade (08) '!W35-'[1]DBM_idade (08) '!E35)/'[1]DBM_idade (08) '!E35</f>
        <v>-0.3</v>
      </c>
      <c r="F35" s="125">
        <f>('[1]DBM_idade (08) '!X35-'[1]DBM_idade (08) '!F35)/'[1]DBM_idade (08) '!F35</f>
        <v>-0.25</v>
      </c>
      <c r="G35" s="91">
        <f>('[1]DBM_idade (08) '!Y35-'[1]DBM_idade (08) '!G35)/'[1]DBM_idade (08) '!G35</f>
        <v>-0.24528301886792453</v>
      </c>
    </row>
    <row r="36" spans="2:7" ht="15" customHeight="1">
      <c r="B36" s="43" t="s">
        <v>59</v>
      </c>
      <c r="C36" s="361" t="s">
        <v>96</v>
      </c>
      <c r="D36" s="362" t="s">
        <v>96</v>
      </c>
      <c r="E36" s="362" t="s">
        <v>96</v>
      </c>
      <c r="F36" s="362" t="s">
        <v>96</v>
      </c>
      <c r="G36" s="363" t="s">
        <v>96</v>
      </c>
    </row>
    <row r="37" spans="2:7" ht="15" customHeight="1">
      <c r="B37" s="43" t="s">
        <v>60</v>
      </c>
      <c r="C37" s="361" t="s">
        <v>96</v>
      </c>
      <c r="D37" s="362" t="s">
        <v>96</v>
      </c>
      <c r="E37" s="362" t="s">
        <v>96</v>
      </c>
      <c r="F37" s="362" t="s">
        <v>96</v>
      </c>
      <c r="G37" s="91">
        <f>('[1]DBM_idade (08) '!Y37-'[1]DBM_idade (08) '!G37)/'[1]DBM_idade (08) '!G37</f>
        <v>0</v>
      </c>
    </row>
    <row r="38" spans="2:7" ht="15" customHeight="1">
      <c r="B38" s="43" t="s">
        <v>61</v>
      </c>
      <c r="C38" s="361" t="s">
        <v>96</v>
      </c>
      <c r="D38" s="362" t="s">
        <v>96</v>
      </c>
      <c r="E38" s="362" t="s">
        <v>96</v>
      </c>
      <c r="F38" s="362" t="s">
        <v>96</v>
      </c>
      <c r="G38" s="363" t="s">
        <v>96</v>
      </c>
    </row>
    <row r="39" spans="2:7" ht="15" customHeight="1">
      <c r="B39" s="43" t="s">
        <v>62</v>
      </c>
      <c r="C39" s="361" t="s">
        <v>96</v>
      </c>
      <c r="D39" s="362" t="s">
        <v>96</v>
      </c>
      <c r="E39" s="125">
        <f>('[1]DBM_idade (08) '!W39-'[1]DBM_idade (08) '!E39)/'[1]DBM_idade (08) '!E39</f>
        <v>-0.2857142857142857</v>
      </c>
      <c r="F39" s="125">
        <f>('[1]DBM_idade (08) '!X39-'[1]DBM_idade (08) '!F39)/'[1]DBM_idade (08) '!F39</f>
        <v>0.8</v>
      </c>
      <c r="G39" s="91">
        <f>('[1]DBM_idade (08) '!Y39-'[1]DBM_idade (08) '!G39)/'[1]DBM_idade (08) '!G39</f>
        <v>0.25</v>
      </c>
    </row>
    <row r="40" spans="2:7" ht="15" customHeight="1">
      <c r="B40" s="43" t="s">
        <v>63</v>
      </c>
      <c r="C40" s="361" t="s">
        <v>96</v>
      </c>
      <c r="D40" s="362" t="s">
        <v>96</v>
      </c>
      <c r="E40" s="362" t="s">
        <v>96</v>
      </c>
      <c r="F40" s="362" t="s">
        <v>96</v>
      </c>
      <c r="G40" s="363" t="s">
        <v>96</v>
      </c>
    </row>
    <row r="41" spans="2:7" ht="15" customHeight="1">
      <c r="B41" s="43" t="s">
        <v>64</v>
      </c>
      <c r="C41" s="361" t="s">
        <v>96</v>
      </c>
      <c r="D41" s="362" t="s">
        <v>96</v>
      </c>
      <c r="E41" s="362" t="s">
        <v>96</v>
      </c>
      <c r="F41" s="362" t="s">
        <v>96</v>
      </c>
      <c r="G41" s="363" t="s">
        <v>96</v>
      </c>
    </row>
    <row r="42" spans="2:7" ht="15" customHeight="1">
      <c r="B42" s="43" t="s">
        <v>65</v>
      </c>
      <c r="C42" s="361" t="s">
        <v>96</v>
      </c>
      <c r="D42" s="362" t="s">
        <v>96</v>
      </c>
      <c r="E42" s="362" t="s">
        <v>96</v>
      </c>
      <c r="F42" s="362" t="s">
        <v>96</v>
      </c>
      <c r="G42" s="363" t="s">
        <v>96</v>
      </c>
    </row>
    <row r="43" spans="2:7" ht="15" customHeight="1">
      <c r="B43" s="43" t="s">
        <v>66</v>
      </c>
      <c r="C43" s="361" t="s">
        <v>96</v>
      </c>
      <c r="D43" s="362" t="s">
        <v>96</v>
      </c>
      <c r="E43" s="362" t="s">
        <v>96</v>
      </c>
      <c r="F43" s="362" t="s">
        <v>96</v>
      </c>
      <c r="G43" s="363" t="s">
        <v>96</v>
      </c>
    </row>
    <row r="44" spans="2:7" ht="15" customHeight="1">
      <c r="B44" s="43" t="s">
        <v>67</v>
      </c>
      <c r="C44" s="361" t="s">
        <v>96</v>
      </c>
      <c r="D44" s="362" t="s">
        <v>96</v>
      </c>
      <c r="E44" s="362" t="s">
        <v>96</v>
      </c>
      <c r="F44" s="362" t="s">
        <v>96</v>
      </c>
      <c r="G44" s="363" t="s">
        <v>96</v>
      </c>
    </row>
    <row r="45" spans="2:7" ht="15" customHeight="1">
      <c r="B45" s="43" t="s">
        <v>68</v>
      </c>
      <c r="C45" s="361" t="s">
        <v>96</v>
      </c>
      <c r="D45" s="362" t="s">
        <v>96</v>
      </c>
      <c r="E45" s="362" t="s">
        <v>96</v>
      </c>
      <c r="F45" s="362" t="s">
        <v>96</v>
      </c>
      <c r="G45" s="363" t="s">
        <v>96</v>
      </c>
    </row>
    <row r="46" spans="2:7" ht="15" customHeight="1">
      <c r="B46" s="43" t="s">
        <v>69</v>
      </c>
      <c r="C46" s="361" t="s">
        <v>96</v>
      </c>
      <c r="D46" s="362" t="s">
        <v>96</v>
      </c>
      <c r="E46" s="362" t="s">
        <v>96</v>
      </c>
      <c r="F46" s="362" t="s">
        <v>96</v>
      </c>
      <c r="G46" s="363" t="s">
        <v>96</v>
      </c>
    </row>
    <row r="47" spans="2:7" ht="15" customHeight="1">
      <c r="B47" s="43" t="s">
        <v>70</v>
      </c>
      <c r="C47" s="361" t="s">
        <v>96</v>
      </c>
      <c r="D47" s="362" t="s">
        <v>96</v>
      </c>
      <c r="E47" s="125">
        <f>('[1]DBM_idade (08) '!W47-'[1]DBM_idade (08) '!E47)/'[1]DBM_idade (08) '!E47</f>
        <v>-0.33333333333333331</v>
      </c>
      <c r="F47" s="125">
        <f>('[1]DBM_idade (08) '!X47-'[1]DBM_idade (08) '!F47)/'[1]DBM_idade (08) '!F47</f>
        <v>-8.3333333333333329E-2</v>
      </c>
      <c r="G47" s="91">
        <f>('[1]DBM_idade (08) '!Y47-'[1]DBM_idade (08) '!G47)/'[1]DBM_idade (08) '!G47</f>
        <v>-0.21951219512195122</v>
      </c>
    </row>
    <row r="48" spans="2:7" ht="15" customHeight="1">
      <c r="B48" s="43" t="s">
        <v>71</v>
      </c>
      <c r="C48" s="361" t="s">
        <v>96</v>
      </c>
      <c r="D48" s="362" t="s">
        <v>96</v>
      </c>
      <c r="E48" s="362" t="s">
        <v>96</v>
      </c>
      <c r="F48" s="362" t="s">
        <v>96</v>
      </c>
      <c r="G48" s="363" t="s">
        <v>96</v>
      </c>
    </row>
    <row r="49" spans="1:7" ht="15" customHeight="1">
      <c r="B49" s="43" t="s">
        <v>72</v>
      </c>
      <c r="C49" s="361" t="s">
        <v>96</v>
      </c>
      <c r="D49" s="362" t="s">
        <v>96</v>
      </c>
      <c r="E49" s="362" t="s">
        <v>96</v>
      </c>
      <c r="F49" s="125">
        <f>('[1]DBM_idade (08) '!X49-'[1]DBM_idade (08) '!F49)/'[1]DBM_idade (08) '!F49</f>
        <v>0</v>
      </c>
      <c r="G49" s="91">
        <f>('[1]DBM_idade (08) '!Y49-'[1]DBM_idade (08) '!G49)/'[1]DBM_idade (08) '!G49</f>
        <v>0.3</v>
      </c>
    </row>
    <row r="50" spans="1:7" ht="15" customHeight="1">
      <c r="B50" s="43" t="s">
        <v>73</v>
      </c>
      <c r="C50" s="361" t="s">
        <v>96</v>
      </c>
      <c r="D50" s="362" t="s">
        <v>96</v>
      </c>
      <c r="E50" s="362" t="s">
        <v>96</v>
      </c>
      <c r="F50" s="362" t="s">
        <v>96</v>
      </c>
      <c r="G50" s="363" t="s">
        <v>96</v>
      </c>
    </row>
    <row r="51" spans="1:7" ht="15" customHeight="1">
      <c r="B51" s="43" t="s">
        <v>74</v>
      </c>
      <c r="C51" s="361" t="s">
        <v>96</v>
      </c>
      <c r="D51" s="362" t="s">
        <v>96</v>
      </c>
      <c r="E51" s="362" t="s">
        <v>96</v>
      </c>
      <c r="F51" s="362" t="s">
        <v>96</v>
      </c>
      <c r="G51" s="363" t="s">
        <v>96</v>
      </c>
    </row>
    <row r="52" spans="1:7" ht="15" customHeight="1">
      <c r="B52" s="43" t="s">
        <v>75</v>
      </c>
      <c r="C52" s="361" t="s">
        <v>96</v>
      </c>
      <c r="D52" s="362" t="s">
        <v>96</v>
      </c>
      <c r="E52" s="362" t="s">
        <v>96</v>
      </c>
      <c r="F52" s="362" t="s">
        <v>96</v>
      </c>
      <c r="G52" s="363" t="s">
        <v>96</v>
      </c>
    </row>
    <row r="53" spans="1:7" ht="15" customHeight="1">
      <c r="B53" s="43" t="s">
        <v>76</v>
      </c>
      <c r="C53" s="361" t="s">
        <v>96</v>
      </c>
      <c r="D53" s="362" t="s">
        <v>96</v>
      </c>
      <c r="E53" s="362" t="s">
        <v>96</v>
      </c>
      <c r="F53" s="125">
        <f>('[1]DBM_idade (08) '!X53-'[1]DBM_idade (08) '!F53)/'[1]DBM_idade (08) '!F53</f>
        <v>-0.125</v>
      </c>
      <c r="G53" s="91">
        <f>('[1]DBM_idade (08) '!Y53-'[1]DBM_idade (08) '!G53)/'[1]DBM_idade (08) '!G53</f>
        <v>0.16666666666666666</v>
      </c>
    </row>
    <row r="54" spans="1:7" ht="15" customHeight="1">
      <c r="B54" s="43" t="s">
        <v>77</v>
      </c>
      <c r="C54" s="361" t="s">
        <v>96</v>
      </c>
      <c r="D54" s="362" t="s">
        <v>96</v>
      </c>
      <c r="E54" s="362" t="s">
        <v>96</v>
      </c>
      <c r="F54" s="362" t="s">
        <v>96</v>
      </c>
      <c r="G54" s="363" t="s">
        <v>96</v>
      </c>
    </row>
    <row r="55" spans="1:7" ht="15" customHeight="1">
      <c r="B55" s="43" t="s">
        <v>78</v>
      </c>
      <c r="C55" s="361" t="s">
        <v>96</v>
      </c>
      <c r="D55" s="362" t="s">
        <v>96</v>
      </c>
      <c r="E55" s="362" t="s">
        <v>96</v>
      </c>
      <c r="F55" s="125">
        <f>('[1]DBM_idade (08) '!X55-'[1]DBM_idade (08) '!F55)/'[1]DBM_idade (08) '!F55</f>
        <v>-0.25</v>
      </c>
      <c r="G55" s="91">
        <f>('[1]DBM_idade (08) '!Y55-'[1]DBM_idade (08) '!G55)/'[1]DBM_idade (08) '!G55</f>
        <v>-0.2857142857142857</v>
      </c>
    </row>
    <row r="56" spans="1:7" s="149" customFormat="1" ht="15" customHeight="1">
      <c r="A56" s="1"/>
      <c r="B56" s="43" t="s">
        <v>79</v>
      </c>
      <c r="C56" s="361" t="s">
        <v>96</v>
      </c>
      <c r="D56" s="362" t="s">
        <v>96</v>
      </c>
      <c r="E56" s="362" t="s">
        <v>96</v>
      </c>
      <c r="F56" s="125" t="s">
        <v>96</v>
      </c>
      <c r="G56" s="91">
        <f>('[1]DBM_idade (08) '!Y56-'[1]DBM_idade (08) '!G56)/'[1]DBM_idade (08) '!G56</f>
        <v>0.4</v>
      </c>
    </row>
    <row r="57" spans="1:7" ht="15" customHeight="1">
      <c r="B57" s="43" t="s">
        <v>80</v>
      </c>
      <c r="C57" s="361" t="s">
        <v>96</v>
      </c>
      <c r="D57" s="362" t="s">
        <v>96</v>
      </c>
      <c r="E57" s="362" t="s">
        <v>96</v>
      </c>
      <c r="F57" s="125" t="s">
        <v>96</v>
      </c>
      <c r="G57" s="91">
        <f>('[1]DBM_idade (08) '!Y57-'[1]DBM_idade (08) '!G57)/'[1]DBM_idade (08) '!G57</f>
        <v>0</v>
      </c>
    </row>
    <row r="58" spans="1:7" ht="15" customHeight="1">
      <c r="B58" s="43" t="s">
        <v>81</v>
      </c>
      <c r="C58" s="361" t="s">
        <v>96</v>
      </c>
      <c r="D58" s="362" t="s">
        <v>96</v>
      </c>
      <c r="E58" s="125">
        <f>('[1]DBM_idade (08) '!W58-'[1]DBM_idade (08) '!E58)/'[1]DBM_idade (08) '!E58</f>
        <v>0.16666666666666666</v>
      </c>
      <c r="F58" s="125">
        <f>('[1]DBM_idade (08) '!X58-'[1]DBM_idade (08) '!F58)/'[1]DBM_idade (08) '!F58</f>
        <v>0</v>
      </c>
      <c r="G58" s="91">
        <f>('[1]DBM_idade (08) '!Y58-'[1]DBM_idade (08) '!G58)/'[1]DBM_idade (08) '!G58</f>
        <v>0.13333333333333333</v>
      </c>
    </row>
    <row r="59" spans="1:7" ht="15" customHeight="1">
      <c r="B59" s="43" t="s">
        <v>82</v>
      </c>
      <c r="C59" s="361" t="s">
        <v>96</v>
      </c>
      <c r="D59" s="362" t="s">
        <v>96</v>
      </c>
      <c r="E59" s="362" t="s">
        <v>96</v>
      </c>
      <c r="F59" s="362" t="s">
        <v>96</v>
      </c>
      <c r="G59" s="91">
        <f>('[1]DBM_idade (08) '!Y59-'[1]DBM_idade (08) '!G59)/'[1]DBM_idade (08) '!G59</f>
        <v>-0.16666666666666666</v>
      </c>
    </row>
    <row r="60" spans="1:7" ht="15" customHeight="1">
      <c r="B60" s="43" t="s">
        <v>83</v>
      </c>
      <c r="C60" s="361" t="s">
        <v>96</v>
      </c>
      <c r="D60" s="362" t="s">
        <v>96</v>
      </c>
      <c r="E60" s="362" t="s">
        <v>96</v>
      </c>
      <c r="F60" s="362" t="s">
        <v>96</v>
      </c>
      <c r="G60" s="363" t="s">
        <v>96</v>
      </c>
    </row>
    <row r="61" spans="1:7" ht="15" customHeight="1">
      <c r="B61" s="43" t="s">
        <v>84</v>
      </c>
      <c r="C61" s="361" t="s">
        <v>96</v>
      </c>
      <c r="D61" s="362" t="s">
        <v>96</v>
      </c>
      <c r="E61" s="362" t="s">
        <v>96</v>
      </c>
      <c r="F61" s="362" t="s">
        <v>96</v>
      </c>
      <c r="G61" s="363" t="s">
        <v>96</v>
      </c>
    </row>
    <row r="62" spans="1:7" ht="15" customHeight="1">
      <c r="B62" s="43" t="s">
        <v>85</v>
      </c>
      <c r="C62" s="361" t="s">
        <v>96</v>
      </c>
      <c r="D62" s="362" t="s">
        <v>96</v>
      </c>
      <c r="E62" s="362" t="s">
        <v>96</v>
      </c>
      <c r="F62" s="125" t="s">
        <v>96</v>
      </c>
      <c r="G62" s="363" t="s">
        <v>96</v>
      </c>
    </row>
    <row r="63" spans="1:7" ht="15" customHeight="1">
      <c r="B63" s="43" t="s">
        <v>86</v>
      </c>
      <c r="C63" s="361" t="s">
        <v>96</v>
      </c>
      <c r="D63" s="362" t="s">
        <v>96</v>
      </c>
      <c r="E63" s="362" t="s">
        <v>96</v>
      </c>
      <c r="F63" s="362" t="s">
        <v>96</v>
      </c>
      <c r="G63" s="363" t="s">
        <v>96</v>
      </c>
    </row>
    <row r="64" spans="1:7" ht="15" customHeight="1">
      <c r="B64" s="43" t="s">
        <v>87</v>
      </c>
      <c r="C64" s="361" t="s">
        <v>96</v>
      </c>
      <c r="D64" s="362" t="s">
        <v>96</v>
      </c>
      <c r="E64" s="362" t="s">
        <v>96</v>
      </c>
      <c r="F64" s="362" t="s">
        <v>96</v>
      </c>
      <c r="G64" s="363" t="s">
        <v>96</v>
      </c>
    </row>
    <row r="65" spans="2:7" ht="15" customHeight="1">
      <c r="B65" s="43" t="s">
        <v>88</v>
      </c>
      <c r="C65" s="361" t="s">
        <v>96</v>
      </c>
      <c r="D65" s="362" t="s">
        <v>96</v>
      </c>
      <c r="E65" s="362" t="s">
        <v>96</v>
      </c>
      <c r="F65" s="362" t="s">
        <v>96</v>
      </c>
      <c r="G65" s="363" t="s">
        <v>96</v>
      </c>
    </row>
    <row r="66" spans="2:7" ht="15" customHeight="1">
      <c r="B66" s="43" t="s">
        <v>89</v>
      </c>
      <c r="C66" s="361" t="s">
        <v>96</v>
      </c>
      <c r="D66" s="362" t="s">
        <v>96</v>
      </c>
      <c r="E66" s="362" t="s">
        <v>96</v>
      </c>
      <c r="F66" s="362" t="s">
        <v>96</v>
      </c>
      <c r="G66" s="363" t="s">
        <v>96</v>
      </c>
    </row>
    <row r="67" spans="2:7" ht="15" customHeight="1">
      <c r="B67" s="43" t="s">
        <v>90</v>
      </c>
      <c r="C67" s="364" t="s">
        <v>96</v>
      </c>
      <c r="D67" s="365" t="s">
        <v>96</v>
      </c>
      <c r="E67" s="365" t="s">
        <v>96</v>
      </c>
      <c r="F67" s="365" t="s">
        <v>96</v>
      </c>
      <c r="G67" s="92">
        <f>('[1]DBM_idade (08) '!Y67-'[1]DBM_idade (08) '!G67)/'[1]DBM_idade (08) '!G67</f>
        <v>-0.5</v>
      </c>
    </row>
    <row r="68" spans="2:7">
      <c r="B68" s="48"/>
      <c r="C68" s="615"/>
      <c r="D68" s="616"/>
      <c r="E68" s="616"/>
      <c r="F68" s="616"/>
      <c r="G68" s="616"/>
    </row>
    <row r="69" spans="2:7">
      <c r="B69" s="48"/>
      <c r="C69" s="36"/>
      <c r="D69" s="36"/>
      <c r="E69" s="36"/>
      <c r="F69" s="36"/>
      <c r="G69" s="36"/>
    </row>
  </sheetData>
  <mergeCells count="4">
    <mergeCell ref="B5:I5"/>
    <mergeCell ref="C8:G8"/>
    <mergeCell ref="C9:G9"/>
    <mergeCell ref="C68:G68"/>
  </mergeCells>
  <pageMargins left="0.7" right="0.7" top="0.75" bottom="0.75" header="0.3" footer="0.3"/>
  <pageSetup orientation="portrait" verticalDpi="0" r:id="rId1"/>
  <drawing r:id="rId2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48"/>
  <dimension ref="A1:V69"/>
  <sheetViews>
    <sheetView showGridLines="0" showRowColHeaders="0" workbookViewId="0">
      <pane xSplit="2" topLeftCell="C1" activePane="topRight" state="frozen"/>
      <selection pane="topRight" activeCell="C13" sqref="C13:U13"/>
    </sheetView>
  </sheetViews>
  <sheetFormatPr defaultColWidth="12" defaultRowHeight="15"/>
  <cols>
    <col min="2" max="2" width="38" style="148" customWidth="1"/>
    <col min="3" max="6" width="10.7109375" style="148" customWidth="1"/>
    <col min="7" max="7" width="1.28515625" style="148" customWidth="1"/>
    <col min="8" max="11" width="10.7109375" style="148" customWidth="1"/>
    <col min="12" max="12" width="1.28515625" style="148" customWidth="1"/>
    <col min="13" max="16" width="10.7109375" style="148" customWidth="1"/>
    <col min="17" max="17" width="1.28515625" style="148" customWidth="1"/>
    <col min="18" max="21" width="10.7109375" style="148" customWidth="1"/>
    <col min="22" max="16384" width="12" style="148"/>
  </cols>
  <sheetData>
    <row r="1" spans="1:22" s="147" customFormat="1" ht="16.5" customHeight="1">
      <c r="A1"/>
    </row>
    <row r="2" spans="1:22" s="147" customFormat="1" ht="16.5" customHeight="1">
      <c r="A2"/>
    </row>
    <row r="3" spans="1:22" s="147" customFormat="1" ht="16.5" customHeight="1">
      <c r="A3"/>
    </row>
    <row r="4" spans="1:22" s="147" customFormat="1" ht="16.5" customHeight="1">
      <c r="A4"/>
    </row>
    <row r="5" spans="1:22" s="147" customFormat="1" ht="16.5" customHeight="1">
      <c r="A5" s="328" t="s">
        <v>37</v>
      </c>
      <c r="B5" s="331" t="s">
        <v>372</v>
      </c>
    </row>
    <row r="6" spans="1:22" s="147" customFormat="1" ht="16.5" customHeight="1">
      <c r="A6" s="2"/>
      <c r="B6" s="186"/>
    </row>
    <row r="7" spans="1:22" s="147" customFormat="1" ht="24.95" customHeight="1">
      <c r="A7"/>
      <c r="C7" s="607" t="s">
        <v>372</v>
      </c>
      <c r="D7" s="607"/>
      <c r="E7" s="607"/>
      <c r="F7" s="607"/>
      <c r="G7" s="607"/>
      <c r="H7" s="607"/>
      <c r="I7" s="607"/>
      <c r="J7" s="607"/>
      <c r="K7" s="607"/>
      <c r="L7" s="607"/>
      <c r="M7" s="607"/>
      <c r="N7" s="607"/>
      <c r="O7" s="607"/>
      <c r="P7" s="607"/>
      <c r="Q7" s="607"/>
      <c r="R7" s="607"/>
      <c r="S7" s="607"/>
      <c r="T7" s="607"/>
      <c r="U7" s="607"/>
    </row>
    <row r="8" spans="1:22" s="147" customFormat="1" ht="24.95" customHeight="1">
      <c r="A8"/>
      <c r="B8" s="12"/>
      <c r="C8" s="606" t="s">
        <v>21</v>
      </c>
      <c r="D8" s="606"/>
      <c r="E8" s="606"/>
      <c r="F8" s="606"/>
      <c r="G8" s="14"/>
      <c r="H8" s="606" t="s">
        <v>23</v>
      </c>
      <c r="I8" s="606"/>
      <c r="J8" s="606"/>
      <c r="K8" s="606"/>
      <c r="L8" s="14"/>
      <c r="M8" s="606" t="s">
        <v>24</v>
      </c>
      <c r="N8" s="606"/>
      <c r="O8" s="606"/>
      <c r="P8" s="606"/>
      <c r="Q8" s="44"/>
      <c r="R8" s="606" t="s">
        <v>22</v>
      </c>
      <c r="S8" s="606"/>
      <c r="T8" s="606"/>
      <c r="U8" s="606"/>
    </row>
    <row r="9" spans="1:22" s="147" customFormat="1" ht="16.5" customHeight="1">
      <c r="A9"/>
      <c r="B9" s="57" t="s">
        <v>94</v>
      </c>
      <c r="C9" s="329" t="s">
        <v>15</v>
      </c>
      <c r="D9" s="329" t="s">
        <v>14</v>
      </c>
      <c r="E9" s="329" t="s">
        <v>13</v>
      </c>
      <c r="F9" s="329" t="s">
        <v>12</v>
      </c>
      <c r="G9" s="44"/>
      <c r="H9" s="329" t="s">
        <v>15</v>
      </c>
      <c r="I9" s="329" t="s">
        <v>14</v>
      </c>
      <c r="J9" s="329" t="s">
        <v>13</v>
      </c>
      <c r="K9" s="329" t="s">
        <v>12</v>
      </c>
      <c r="L9" s="14"/>
      <c r="M9" s="329" t="s">
        <v>15</v>
      </c>
      <c r="N9" s="329" t="s">
        <v>14</v>
      </c>
      <c r="O9" s="329" t="s">
        <v>13</v>
      </c>
      <c r="P9" s="329" t="s">
        <v>12</v>
      </c>
      <c r="Q9" s="14"/>
      <c r="R9" s="329" t="s">
        <v>15</v>
      </c>
      <c r="S9" s="329" t="s">
        <v>14</v>
      </c>
      <c r="T9" s="329" t="s">
        <v>13</v>
      </c>
      <c r="U9" s="329" t="s">
        <v>12</v>
      </c>
    </row>
    <row r="10" spans="1:22" s="147" customFormat="1" ht="16.5" customHeight="1">
      <c r="A10"/>
      <c r="B10" s="3" t="s">
        <v>91</v>
      </c>
      <c r="C10" s="233">
        <f>'BM_idades (13)'!C10/'BM_idades (13)'!G10</f>
        <v>2.3457702253417066E-2</v>
      </c>
      <c r="D10" s="234">
        <f>'BM_idades (13)'!D10/'BM_idades (13)'!G10</f>
        <v>0.13268070434675533</v>
      </c>
      <c r="E10" s="234">
        <f>'BM_idades (13)'!E10/'BM_idades (13)'!G10</f>
        <v>0.49605959857160448</v>
      </c>
      <c r="F10" s="235">
        <f>'BM_idades (13)'!F10/'BM_idades (13)'!G10</f>
        <v>0.3478019948282231</v>
      </c>
      <c r="G10" s="203"/>
      <c r="H10" s="233">
        <f>'BM_idades (13)'!I10/'BM_idades (13)'!M10</f>
        <v>1.8938273066224774E-2</v>
      </c>
      <c r="I10" s="234">
        <f>'BM_idades (13)'!J10/'BM_idades (13)'!M10</f>
        <v>0.1288394389536604</v>
      </c>
      <c r="J10" s="234">
        <f>'BM_idades (13)'!K10/'BM_idades (13)'!M10</f>
        <v>0.49931940581168255</v>
      </c>
      <c r="K10" s="235">
        <f>'BM_idades (13)'!L10/'BM_idades (13)'!M10</f>
        <v>0.35290288216843224</v>
      </c>
      <c r="L10" s="204"/>
      <c r="M10" s="233">
        <f>'BM_idades (13)'!O10/'BM_idades (13)'!S10</f>
        <v>2.042225162515101E-2</v>
      </c>
      <c r="N10" s="234">
        <f>'BM_idades (13)'!P10/'BM_idades (13)'!S10</f>
        <v>0.13231317954323191</v>
      </c>
      <c r="O10" s="234">
        <f>'BM_idades (13)'!Q10/'BM_idades (13)'!S10</f>
        <v>0.49427601679802108</v>
      </c>
      <c r="P10" s="235">
        <f>'BM_idades (13)'!R10/'BM_idades (13)'!S10</f>
        <v>0.35298855203359603</v>
      </c>
      <c r="Q10" s="204"/>
      <c r="R10" s="233">
        <f>'BM_idades (13)'!U10/'BM_idades (13)'!Y10</f>
        <v>1.9127516778523489E-2</v>
      </c>
      <c r="S10" s="234">
        <f>'BM_idades (13)'!V10/'BM_idades (13)'!Y10</f>
        <v>0.12527964205816555</v>
      </c>
      <c r="T10" s="234">
        <f>'BM_idades (13)'!W10/'BM_idades (13)'!Y10</f>
        <v>0.49323266219239376</v>
      </c>
      <c r="U10" s="235">
        <f>'BM_idades (13)'!X10/'BM_idades (13)'!Y10</f>
        <v>0.36236017897091721</v>
      </c>
    </row>
    <row r="11" spans="1:22" s="147" customFormat="1" ht="16.5" customHeight="1">
      <c r="A11"/>
      <c r="B11" s="4" t="s">
        <v>487</v>
      </c>
      <c r="C11" s="236">
        <f>'BM_idades (13)'!C11/'BM_idades (13)'!G11</f>
        <v>3.0927835051546393E-2</v>
      </c>
      <c r="D11" s="237">
        <f>'BM_idades (13)'!D11/'BM_idades (13)'!G11</f>
        <v>0.15824742268041236</v>
      </c>
      <c r="E11" s="237">
        <f>'BM_idades (13)'!E11/'BM_idades (13)'!G11</f>
        <v>0.45850515463917524</v>
      </c>
      <c r="F11" s="238">
        <f>'BM_idades (13)'!F11/'BM_idades (13)'!G11</f>
        <v>0.352319587628866</v>
      </c>
      <c r="G11" s="203"/>
      <c r="H11" s="236">
        <f>'BM_idades (13)'!I11/'BM_idades (13)'!M11</f>
        <v>2.3403217942467091E-2</v>
      </c>
      <c r="I11" s="237">
        <f>'BM_idades (13)'!J11/'BM_idades (13)'!M11</f>
        <v>0.15187713310580206</v>
      </c>
      <c r="J11" s="237">
        <f>'BM_idades (13)'!K11/'BM_idades (13)'!M11</f>
        <v>0.46440760604583131</v>
      </c>
      <c r="K11" s="238">
        <f>'BM_idades (13)'!L11/'BM_idades (13)'!M11</f>
        <v>0.36031204290589958</v>
      </c>
      <c r="L11" s="204"/>
      <c r="M11" s="236">
        <f>'BM_idades (13)'!O11/'BM_idades (13)'!S11</f>
        <v>2.5681818181818181E-2</v>
      </c>
      <c r="N11" s="237">
        <f>'BM_idades (13)'!P11/'BM_idades (13)'!S11</f>
        <v>0.1525</v>
      </c>
      <c r="O11" s="237">
        <f>'BM_idades (13)'!Q11/'BM_idades (13)'!S11</f>
        <v>0.46068181818181819</v>
      </c>
      <c r="P11" s="238">
        <f>'BM_idades (13)'!R11/'BM_idades (13)'!S11</f>
        <v>0.36113636363636364</v>
      </c>
      <c r="Q11" s="204"/>
      <c r="R11" s="236">
        <f>'BM_idades (13)'!U11/'BM_idades (13)'!Y11</f>
        <v>2.1140294682895581E-2</v>
      </c>
      <c r="S11" s="237">
        <f>'BM_idades (13)'!V11/'BM_idades (13)'!Y11</f>
        <v>0.13965406790518897</v>
      </c>
      <c r="T11" s="237">
        <f>'BM_idades (13)'!W11/'BM_idades (13)'!Y11</f>
        <v>0.46423232970318173</v>
      </c>
      <c r="U11" s="238">
        <f>'BM_idades (13)'!X11/'BM_idades (13)'!Y11</f>
        <v>0.37497330770873372</v>
      </c>
    </row>
    <row r="12" spans="1:22" s="147" customFormat="1" ht="16.5" customHeight="1">
      <c r="A12"/>
      <c r="B12" s="4" t="s">
        <v>93</v>
      </c>
      <c r="C12" s="236">
        <f>'BM_idades (13)'!C12/'BM_idades (13)'!G12</f>
        <v>3.1938325991189426E-2</v>
      </c>
      <c r="D12" s="237">
        <f>'BM_idades (13)'!D12/'BM_idades (13)'!G12</f>
        <v>0.1644640234948605</v>
      </c>
      <c r="E12" s="237">
        <f>'BM_idades (13)'!E12/'BM_idades (13)'!G12</f>
        <v>0.45704845814977973</v>
      </c>
      <c r="F12" s="238">
        <f>'BM_idades (13)'!F12/'BM_idades (13)'!G12</f>
        <v>0.34654919236417031</v>
      </c>
      <c r="G12" s="203"/>
      <c r="H12" s="236">
        <f>'BM_idades (13)'!I12/'BM_idades (13)'!M12</f>
        <v>2.5426680599094392E-2</v>
      </c>
      <c r="I12" s="237">
        <f>'BM_idades (13)'!J12/'BM_idades (13)'!M12</f>
        <v>0.15708812260536398</v>
      </c>
      <c r="J12" s="237">
        <f>'BM_idades (13)'!K12/'BM_idades (13)'!M12</f>
        <v>0.45942180424939044</v>
      </c>
      <c r="K12" s="238">
        <f>'BM_idades (13)'!L12/'BM_idades (13)'!M12</f>
        <v>0.35806339254615116</v>
      </c>
      <c r="L12" s="204"/>
      <c r="M12" s="236">
        <f>'BM_idades (13)'!O12/'BM_idades (13)'!S12</f>
        <v>3.0531845042678925E-2</v>
      </c>
      <c r="N12" s="237">
        <f>'BM_idades (13)'!P12/'BM_idades (13)'!S12</f>
        <v>0.15692711753118843</v>
      </c>
      <c r="O12" s="237">
        <f>'BM_idades (13)'!Q12/'BM_idades (13)'!S12</f>
        <v>0.4510833880499015</v>
      </c>
      <c r="P12" s="238">
        <f>'BM_idades (13)'!R12/'BM_idades (13)'!S12</f>
        <v>0.36145764937623115</v>
      </c>
      <c r="Q12" s="204"/>
      <c r="R12" s="236">
        <f>'BM_idades (13)'!U12/'BM_idades (13)'!Y12</f>
        <v>0.14738865748157642</v>
      </c>
      <c r="S12" s="237">
        <f>'BM_idades (13)'!V12/'BM_idades (13)'!Y12</f>
        <v>2.3710349247036206E-2</v>
      </c>
      <c r="T12" s="237">
        <f>'BM_idades (13)'!W12/'BM_idades (13)'!Y12</f>
        <v>0.45209868631848765</v>
      </c>
      <c r="U12" s="238">
        <f>'BM_idades (13)'!X12/'BM_idades (13)'!Y12</f>
        <v>0.37680230695289973</v>
      </c>
    </row>
    <row r="13" spans="1:22" s="147" customFormat="1" ht="16.5" customHeight="1">
      <c r="A13"/>
      <c r="B13" s="4" t="s">
        <v>1</v>
      </c>
      <c r="C13" s="518">
        <f>'BM_idades (13)'!C13/'BM_idades (13)'!G13</f>
        <v>2.5682182985553772E-2</v>
      </c>
      <c r="D13" s="519">
        <f>'BM_idades (13)'!D13/'BM_idades (13)'!G13</f>
        <v>0.12199036918138041</v>
      </c>
      <c r="E13" s="519">
        <f>'BM_idades (13)'!E13/'BM_idades (13)'!G13</f>
        <v>0.478330658105939</v>
      </c>
      <c r="F13" s="520">
        <f>'BM_idades (13)'!F13/'BM_idades (13)'!G13</f>
        <v>0.3739967897271268</v>
      </c>
      <c r="G13" s="205"/>
      <c r="H13" s="518">
        <f>'BM_idades (13)'!I13/'BM_idades (13)'!M13</f>
        <v>2.24E-2</v>
      </c>
      <c r="I13" s="519">
        <f>'BM_idades (13)'!J13/'BM_idades (13)'!M13</f>
        <v>0.13120000000000001</v>
      </c>
      <c r="J13" s="519">
        <f>'BM_idades (13)'!K13/'BM_idades (13)'!M13</f>
        <v>0.4768</v>
      </c>
      <c r="K13" s="520">
        <f>'BM_idades (13)'!L13/'BM_idades (13)'!M13</f>
        <v>0.36959999999999998</v>
      </c>
      <c r="L13" s="204"/>
      <c r="M13" s="518">
        <f>'BM_idades (13)'!O13/'BM_idades (13)'!S13</f>
        <v>2.0319303338171262E-2</v>
      </c>
      <c r="N13" s="519">
        <f>'BM_idades (13)'!P13/'BM_idades (13)'!S13</f>
        <v>0.14949201741654572</v>
      </c>
      <c r="O13" s="519">
        <f>'BM_idades (13)'!Q13/'BM_idades (13)'!S13</f>
        <v>0.47460087082728591</v>
      </c>
      <c r="P13" s="520">
        <f>'BM_idades (13)'!R13/'BM_idades (13)'!S13</f>
        <v>0.35558780841799709</v>
      </c>
      <c r="Q13" s="204"/>
      <c r="R13" s="518">
        <f>'BM_idades (13)'!U13/'BM_idades (13)'!Y13</f>
        <v>0.12166172106824925</v>
      </c>
      <c r="S13" s="519">
        <f>'BM_idades (13)'!V13/'BM_idades (13)'!Y13</f>
        <v>1.483679525222552E-2</v>
      </c>
      <c r="T13" s="519">
        <f>'BM_idades (13)'!W13/'BM_idades (13)'!Y13</f>
        <v>0.47032640949554894</v>
      </c>
      <c r="U13" s="520">
        <f>'BM_idades (13)'!X13/'BM_idades (13)'!Y13</f>
        <v>0.39317507418397624</v>
      </c>
      <c r="V13" s="67"/>
    </row>
    <row r="14" spans="1:22" s="147" customFormat="1" ht="16.5" customHeight="1">
      <c r="A14"/>
      <c r="B14" s="43" t="s">
        <v>38</v>
      </c>
      <c r="C14" s="257" t="s">
        <v>96</v>
      </c>
      <c r="D14" s="258" t="s">
        <v>96</v>
      </c>
      <c r="E14" s="258" t="s">
        <v>96</v>
      </c>
      <c r="F14" s="426" t="s">
        <v>96</v>
      </c>
      <c r="G14" s="214"/>
      <c r="H14" s="257" t="s">
        <v>96</v>
      </c>
      <c r="I14" s="258" t="s">
        <v>96</v>
      </c>
      <c r="J14" s="258" t="s">
        <v>96</v>
      </c>
      <c r="K14" s="426" t="s">
        <v>96</v>
      </c>
      <c r="L14" s="16"/>
      <c r="M14" s="257" t="s">
        <v>96</v>
      </c>
      <c r="N14" s="258" t="s">
        <v>96</v>
      </c>
      <c r="O14" s="258" t="s">
        <v>96</v>
      </c>
      <c r="P14" s="426" t="s">
        <v>96</v>
      </c>
      <c r="Q14" s="129"/>
      <c r="R14" s="221">
        <f>'BM_idades (13)'!U14/'BM_idades (13)'!Y14</f>
        <v>9.0909090909090912E-2</v>
      </c>
      <c r="S14" s="229" t="s">
        <v>96</v>
      </c>
      <c r="T14" s="229">
        <f>'BM_idades (13)'!W14/'BM_idades (13)'!Y14</f>
        <v>0.54545454545454541</v>
      </c>
      <c r="U14" s="222">
        <f>'BM_idades (13)'!X14/'BM_idades (13)'!Y14</f>
        <v>0.36363636363636365</v>
      </c>
    </row>
    <row r="15" spans="1:22" s="147" customFormat="1" ht="16.5" customHeight="1">
      <c r="A15"/>
      <c r="B15" s="43" t="s">
        <v>39</v>
      </c>
      <c r="C15" s="260" t="s">
        <v>96</v>
      </c>
      <c r="D15" s="214" t="s">
        <v>96</v>
      </c>
      <c r="E15" s="214" t="s">
        <v>96</v>
      </c>
      <c r="F15" s="427" t="s">
        <v>96</v>
      </c>
      <c r="G15" s="214"/>
      <c r="H15" s="260" t="s">
        <v>96</v>
      </c>
      <c r="I15" s="214" t="s">
        <v>96</v>
      </c>
      <c r="J15" s="214" t="s">
        <v>96</v>
      </c>
      <c r="K15" s="427" t="s">
        <v>96</v>
      </c>
      <c r="L15" s="16"/>
      <c r="M15" s="260" t="s">
        <v>96</v>
      </c>
      <c r="N15" s="214" t="s">
        <v>96</v>
      </c>
      <c r="O15" s="214" t="s">
        <v>96</v>
      </c>
      <c r="P15" s="427" t="s">
        <v>96</v>
      </c>
      <c r="Q15" s="129"/>
      <c r="R15" s="223">
        <f>'BM_idades (13)'!U15/'BM_idades (13)'!Y15</f>
        <v>0.13333333333333333</v>
      </c>
      <c r="S15" s="230" t="s">
        <v>96</v>
      </c>
      <c r="T15" s="230">
        <f>'BM_idades (13)'!W15/'BM_idades (13)'!Y15</f>
        <v>0.46666666666666667</v>
      </c>
      <c r="U15" s="224">
        <f>'BM_idades (13)'!X15/'BM_idades (13)'!Y15</f>
        <v>0.4</v>
      </c>
    </row>
    <row r="16" spans="1:22" s="147" customFormat="1" ht="16.5" customHeight="1">
      <c r="A16"/>
      <c r="B16" s="43" t="s">
        <v>40</v>
      </c>
      <c r="C16" s="260" t="s">
        <v>96</v>
      </c>
      <c r="D16" s="214" t="s">
        <v>96</v>
      </c>
      <c r="E16" s="214" t="s">
        <v>96</v>
      </c>
      <c r="F16" s="427" t="s">
        <v>96</v>
      </c>
      <c r="G16" s="214"/>
      <c r="H16" s="260" t="s">
        <v>96</v>
      </c>
      <c r="I16" s="214" t="s">
        <v>96</v>
      </c>
      <c r="J16" s="214" t="s">
        <v>96</v>
      </c>
      <c r="K16" s="427" t="s">
        <v>96</v>
      </c>
      <c r="L16" s="16"/>
      <c r="M16" s="260" t="s">
        <v>96</v>
      </c>
      <c r="N16" s="214" t="s">
        <v>96</v>
      </c>
      <c r="O16" s="214" t="s">
        <v>96</v>
      </c>
      <c r="P16" s="427" t="s">
        <v>96</v>
      </c>
      <c r="Q16" s="15"/>
      <c r="R16" s="223" t="s">
        <v>96</v>
      </c>
      <c r="S16" s="230" t="s">
        <v>96</v>
      </c>
      <c r="T16" s="230">
        <f>'BM_idades (13)'!W16/'BM_idades (13)'!Y16</f>
        <v>0.16666666666666666</v>
      </c>
      <c r="U16" s="224">
        <f>'BM_idades (13)'!X16/'BM_idades (13)'!Y16</f>
        <v>0.83333333333333337</v>
      </c>
    </row>
    <row r="17" spans="1:21" s="147" customFormat="1" ht="16.5" customHeight="1">
      <c r="A17"/>
      <c r="B17" s="43" t="s">
        <v>41</v>
      </c>
      <c r="C17" s="260" t="s">
        <v>96</v>
      </c>
      <c r="D17" s="214" t="s">
        <v>96</v>
      </c>
      <c r="E17" s="214" t="s">
        <v>96</v>
      </c>
      <c r="F17" s="427" t="s">
        <v>96</v>
      </c>
      <c r="G17" s="214"/>
      <c r="H17" s="260" t="s">
        <v>96</v>
      </c>
      <c r="I17" s="214" t="s">
        <v>96</v>
      </c>
      <c r="J17" s="214" t="s">
        <v>96</v>
      </c>
      <c r="K17" s="427" t="s">
        <v>96</v>
      </c>
      <c r="L17" s="15"/>
      <c r="M17" s="260" t="s">
        <v>96</v>
      </c>
      <c r="N17" s="214" t="s">
        <v>96</v>
      </c>
      <c r="O17" s="214" t="s">
        <v>96</v>
      </c>
      <c r="P17" s="427" t="s">
        <v>96</v>
      </c>
      <c r="Q17" s="15"/>
      <c r="R17" s="223" t="s">
        <v>96</v>
      </c>
      <c r="S17" s="230" t="s">
        <v>96</v>
      </c>
      <c r="T17" s="230" t="s">
        <v>96</v>
      </c>
      <c r="U17" s="224">
        <f>'BM_idades (13)'!X17/'BM_idades (13)'!Y17</f>
        <v>1</v>
      </c>
    </row>
    <row r="18" spans="1:21" s="147" customFormat="1" ht="16.5" customHeight="1">
      <c r="A18"/>
      <c r="B18" s="43" t="s">
        <v>42</v>
      </c>
      <c r="C18" s="260" t="s">
        <v>96</v>
      </c>
      <c r="D18" s="214" t="s">
        <v>96</v>
      </c>
      <c r="E18" s="214" t="s">
        <v>96</v>
      </c>
      <c r="F18" s="427" t="s">
        <v>96</v>
      </c>
      <c r="G18" s="214"/>
      <c r="H18" s="260" t="s">
        <v>96</v>
      </c>
      <c r="I18" s="214" t="s">
        <v>96</v>
      </c>
      <c r="J18" s="214" t="s">
        <v>96</v>
      </c>
      <c r="K18" s="427" t="s">
        <v>96</v>
      </c>
      <c r="L18" s="16"/>
      <c r="M18" s="260" t="s">
        <v>96</v>
      </c>
      <c r="N18" s="214" t="s">
        <v>96</v>
      </c>
      <c r="O18" s="214" t="s">
        <v>96</v>
      </c>
      <c r="P18" s="427" t="s">
        <v>96</v>
      </c>
      <c r="Q18" s="129"/>
      <c r="R18" s="223">
        <f>'BM_idades (13)'!U18/'BM_idades (13)'!Y18</f>
        <v>0.15</v>
      </c>
      <c r="S18" s="230" t="s">
        <v>96</v>
      </c>
      <c r="T18" s="230">
        <f>'BM_idades (13)'!W18/'BM_idades (13)'!Y18</f>
        <v>0.45</v>
      </c>
      <c r="U18" s="224">
        <f>'BM_idades (13)'!X18/'BM_idades (13)'!Y18</f>
        <v>0.4</v>
      </c>
    </row>
    <row r="19" spans="1:21" s="147" customFormat="1" ht="16.5" customHeight="1">
      <c r="A19"/>
      <c r="B19" s="43" t="s">
        <v>43</v>
      </c>
      <c r="C19" s="260" t="s">
        <v>96</v>
      </c>
      <c r="D19" s="214" t="s">
        <v>96</v>
      </c>
      <c r="E19" s="214" t="s">
        <v>96</v>
      </c>
      <c r="F19" s="427" t="s">
        <v>96</v>
      </c>
      <c r="G19" s="214"/>
      <c r="H19" s="260" t="s">
        <v>96</v>
      </c>
      <c r="I19" s="214" t="s">
        <v>96</v>
      </c>
      <c r="J19" s="214" t="s">
        <v>96</v>
      </c>
      <c r="K19" s="427" t="s">
        <v>96</v>
      </c>
      <c r="L19" s="16"/>
      <c r="M19" s="260" t="s">
        <v>96</v>
      </c>
      <c r="N19" s="214" t="s">
        <v>96</v>
      </c>
      <c r="O19" s="214" t="s">
        <v>96</v>
      </c>
      <c r="P19" s="427" t="s">
        <v>96</v>
      </c>
      <c r="Q19" s="129"/>
      <c r="R19" s="223">
        <f>'BM_idades (13)'!U19/'BM_idades (13)'!Y19</f>
        <v>0.33333333333333331</v>
      </c>
      <c r="S19" s="230" t="s">
        <v>96</v>
      </c>
      <c r="T19" s="230">
        <f>'BM_idades (13)'!W19/'BM_idades (13)'!Y19</f>
        <v>0.5</v>
      </c>
      <c r="U19" s="224">
        <f>'BM_idades (13)'!X19/'BM_idades (13)'!Y19</f>
        <v>0.16666666666666666</v>
      </c>
    </row>
    <row r="20" spans="1:21" s="147" customFormat="1" ht="16.5" customHeight="1">
      <c r="A20"/>
      <c r="B20" s="43" t="s">
        <v>44</v>
      </c>
      <c r="C20" s="260" t="s">
        <v>96</v>
      </c>
      <c r="D20" s="214" t="s">
        <v>96</v>
      </c>
      <c r="E20" s="214" t="s">
        <v>96</v>
      </c>
      <c r="F20" s="427" t="s">
        <v>96</v>
      </c>
      <c r="G20" s="214"/>
      <c r="H20" s="260" t="s">
        <v>96</v>
      </c>
      <c r="I20" s="214" t="s">
        <v>96</v>
      </c>
      <c r="J20" s="214" t="s">
        <v>96</v>
      </c>
      <c r="K20" s="427" t="s">
        <v>96</v>
      </c>
      <c r="L20" s="16"/>
      <c r="M20" s="260" t="s">
        <v>96</v>
      </c>
      <c r="N20" s="214" t="s">
        <v>96</v>
      </c>
      <c r="O20" s="214" t="s">
        <v>96</v>
      </c>
      <c r="P20" s="427" t="s">
        <v>96</v>
      </c>
      <c r="Q20" s="129"/>
      <c r="R20" s="223">
        <f>'BM_idades (13)'!U20/'BM_idades (13)'!Y20</f>
        <v>0.04</v>
      </c>
      <c r="S20" s="230">
        <f>'BM_idades (13)'!V20/'BM_idades (13)'!Y20</f>
        <v>0.04</v>
      </c>
      <c r="T20" s="230">
        <f>'BM_idades (13)'!W20/'BM_idades (13)'!Y20</f>
        <v>0.44</v>
      </c>
      <c r="U20" s="224">
        <f>'BM_idades (13)'!X20/'BM_idades (13)'!Y20</f>
        <v>0.48</v>
      </c>
    </row>
    <row r="21" spans="1:21" s="147" customFormat="1" ht="16.5" customHeight="1">
      <c r="A21"/>
      <c r="B21" s="43" t="s">
        <v>45</v>
      </c>
      <c r="C21" s="260" t="s">
        <v>96</v>
      </c>
      <c r="D21" s="214" t="s">
        <v>96</v>
      </c>
      <c r="E21" s="214" t="s">
        <v>96</v>
      </c>
      <c r="F21" s="427" t="s">
        <v>96</v>
      </c>
      <c r="G21" s="214"/>
      <c r="H21" s="260" t="s">
        <v>96</v>
      </c>
      <c r="I21" s="214" t="s">
        <v>96</v>
      </c>
      <c r="J21" s="214" t="s">
        <v>96</v>
      </c>
      <c r="K21" s="427" t="s">
        <v>96</v>
      </c>
      <c r="L21" s="16"/>
      <c r="M21" s="260" t="s">
        <v>96</v>
      </c>
      <c r="N21" s="214" t="s">
        <v>96</v>
      </c>
      <c r="O21" s="214" t="s">
        <v>96</v>
      </c>
      <c r="P21" s="427" t="s">
        <v>96</v>
      </c>
      <c r="Q21" s="129"/>
      <c r="R21" s="223">
        <f>'BM_idades (13)'!U21/'BM_idades (13)'!Y21</f>
        <v>7.8125E-2</v>
      </c>
      <c r="S21" s="230" t="s">
        <v>96</v>
      </c>
      <c r="T21" s="230">
        <f>'BM_idades (13)'!W21/'BM_idades (13)'!Y21</f>
        <v>0.484375</v>
      </c>
      <c r="U21" s="224">
        <f>'BM_idades (13)'!X21/'BM_idades (13)'!Y21</f>
        <v>0.4375</v>
      </c>
    </row>
    <row r="22" spans="1:21" s="147" customFormat="1" ht="16.5" customHeight="1">
      <c r="A22"/>
      <c r="B22" s="43" t="s">
        <v>46</v>
      </c>
      <c r="C22" s="260" t="s">
        <v>96</v>
      </c>
      <c r="D22" s="214" t="s">
        <v>96</v>
      </c>
      <c r="E22" s="214" t="s">
        <v>96</v>
      </c>
      <c r="F22" s="427" t="s">
        <v>96</v>
      </c>
      <c r="G22" s="214"/>
      <c r="H22" s="260" t="s">
        <v>96</v>
      </c>
      <c r="I22" s="214" t="s">
        <v>96</v>
      </c>
      <c r="J22" s="214" t="s">
        <v>96</v>
      </c>
      <c r="K22" s="427" t="s">
        <v>96</v>
      </c>
      <c r="L22" s="16"/>
      <c r="M22" s="260" t="s">
        <v>96</v>
      </c>
      <c r="N22" s="214" t="s">
        <v>96</v>
      </c>
      <c r="O22" s="214" t="s">
        <v>96</v>
      </c>
      <c r="P22" s="427" t="s">
        <v>96</v>
      </c>
      <c r="Q22" s="129"/>
      <c r="R22" s="223">
        <f>'BM_idades (13)'!U22/'BM_idades (13)'!Y22</f>
        <v>0.18181818181818182</v>
      </c>
      <c r="S22" s="230" t="s">
        <v>96</v>
      </c>
      <c r="T22" s="230">
        <f>'BM_idades (13)'!W22/'BM_idades (13)'!Y22</f>
        <v>0.45454545454545453</v>
      </c>
      <c r="U22" s="224">
        <f>'BM_idades (13)'!X22/'BM_idades (13)'!Y22</f>
        <v>0.36363636363636365</v>
      </c>
    </row>
    <row r="23" spans="1:21" s="147" customFormat="1" ht="16.5" customHeight="1">
      <c r="A23"/>
      <c r="B23" s="43" t="s">
        <v>47</v>
      </c>
      <c r="C23" s="260" t="s">
        <v>96</v>
      </c>
      <c r="D23" s="214" t="s">
        <v>96</v>
      </c>
      <c r="E23" s="214" t="s">
        <v>96</v>
      </c>
      <c r="F23" s="427" t="s">
        <v>96</v>
      </c>
      <c r="G23" s="214"/>
      <c r="H23" s="260" t="s">
        <v>96</v>
      </c>
      <c r="I23" s="214" t="s">
        <v>96</v>
      </c>
      <c r="J23" s="214" t="s">
        <v>96</v>
      </c>
      <c r="K23" s="427" t="s">
        <v>96</v>
      </c>
      <c r="L23" s="16"/>
      <c r="M23" s="260" t="s">
        <v>96</v>
      </c>
      <c r="N23" s="214" t="s">
        <v>96</v>
      </c>
      <c r="O23" s="214" t="s">
        <v>96</v>
      </c>
      <c r="P23" s="427" t="s">
        <v>96</v>
      </c>
      <c r="Q23" s="15"/>
      <c r="R23" s="223">
        <f>'BM_idades (13)'!U23/'BM_idades (13)'!Y23</f>
        <v>0.11764705882352941</v>
      </c>
      <c r="S23" s="230" t="s">
        <v>96</v>
      </c>
      <c r="T23" s="230">
        <f>'BM_idades (13)'!W23/'BM_idades (13)'!Y23</f>
        <v>0.47058823529411764</v>
      </c>
      <c r="U23" s="224">
        <f>'BM_idades (13)'!X23/'BM_idades (13)'!Y23</f>
        <v>0.41176470588235292</v>
      </c>
    </row>
    <row r="24" spans="1:21" s="147" customFormat="1" ht="16.5" customHeight="1">
      <c r="A24"/>
      <c r="B24" s="43" t="s">
        <v>48</v>
      </c>
      <c r="C24" s="260" t="s">
        <v>96</v>
      </c>
      <c r="D24" s="214" t="s">
        <v>96</v>
      </c>
      <c r="E24" s="214" t="s">
        <v>96</v>
      </c>
      <c r="F24" s="427" t="s">
        <v>96</v>
      </c>
      <c r="G24" s="214"/>
      <c r="H24" s="260" t="s">
        <v>96</v>
      </c>
      <c r="I24" s="214" t="s">
        <v>96</v>
      </c>
      <c r="J24" s="214" t="s">
        <v>96</v>
      </c>
      <c r="K24" s="427" t="s">
        <v>96</v>
      </c>
      <c r="L24" s="15"/>
      <c r="M24" s="260" t="s">
        <v>96</v>
      </c>
      <c r="N24" s="214" t="s">
        <v>96</v>
      </c>
      <c r="O24" s="214" t="s">
        <v>96</v>
      </c>
      <c r="P24" s="427" t="s">
        <v>96</v>
      </c>
      <c r="Q24" s="129"/>
      <c r="R24" s="223">
        <f>'BM_idades (13)'!U24/'BM_idades (13)'!Y24</f>
        <v>3.7037037037037035E-2</v>
      </c>
      <c r="S24" s="230" t="s">
        <v>96</v>
      </c>
      <c r="T24" s="230">
        <f>'BM_idades (13)'!W24/'BM_idades (13)'!Y24</f>
        <v>0.77777777777777779</v>
      </c>
      <c r="U24" s="224">
        <f>'BM_idades (13)'!X24/'BM_idades (13)'!Y24</f>
        <v>0.18518518518518517</v>
      </c>
    </row>
    <row r="25" spans="1:21" s="147" customFormat="1" ht="16.5" customHeight="1">
      <c r="A25"/>
      <c r="B25" s="43" t="s">
        <v>49</v>
      </c>
      <c r="C25" s="260" t="s">
        <v>96</v>
      </c>
      <c r="D25" s="214" t="s">
        <v>96</v>
      </c>
      <c r="E25" s="214" t="s">
        <v>96</v>
      </c>
      <c r="F25" s="427" t="s">
        <v>96</v>
      </c>
      <c r="G25" s="214"/>
      <c r="H25" s="260" t="s">
        <v>96</v>
      </c>
      <c r="I25" s="214" t="s">
        <v>96</v>
      </c>
      <c r="J25" s="214" t="s">
        <v>96</v>
      </c>
      <c r="K25" s="427" t="s">
        <v>96</v>
      </c>
      <c r="L25" s="16"/>
      <c r="M25" s="260" t="s">
        <v>96</v>
      </c>
      <c r="N25" s="214" t="s">
        <v>96</v>
      </c>
      <c r="O25" s="214" t="s">
        <v>96</v>
      </c>
      <c r="P25" s="427" t="s">
        <v>96</v>
      </c>
      <c r="Q25" s="129"/>
      <c r="R25" s="223" t="s">
        <v>96</v>
      </c>
      <c r="S25" s="230" t="s">
        <v>96</v>
      </c>
      <c r="T25" s="230">
        <f>'BM_idades (13)'!W25/'BM_idades (13)'!Y25</f>
        <v>1</v>
      </c>
      <c r="U25" s="224" t="s">
        <v>96</v>
      </c>
    </row>
    <row r="26" spans="1:21" s="147" customFormat="1" ht="16.5" customHeight="1">
      <c r="A26"/>
      <c r="B26" s="43" t="s">
        <v>50</v>
      </c>
      <c r="C26" s="260" t="s">
        <v>96</v>
      </c>
      <c r="D26" s="214" t="s">
        <v>96</v>
      </c>
      <c r="E26" s="214" t="s">
        <v>96</v>
      </c>
      <c r="F26" s="427" t="s">
        <v>96</v>
      </c>
      <c r="G26" s="214"/>
      <c r="H26" s="260" t="s">
        <v>96</v>
      </c>
      <c r="I26" s="214" t="s">
        <v>96</v>
      </c>
      <c r="J26" s="214" t="s">
        <v>96</v>
      </c>
      <c r="K26" s="427" t="s">
        <v>96</v>
      </c>
      <c r="L26" s="16"/>
      <c r="M26" s="260" t="s">
        <v>96</v>
      </c>
      <c r="N26" s="214" t="s">
        <v>96</v>
      </c>
      <c r="O26" s="214" t="s">
        <v>96</v>
      </c>
      <c r="P26" s="427" t="s">
        <v>96</v>
      </c>
      <c r="Q26" s="129"/>
      <c r="R26" s="223">
        <f>'BM_idades (13)'!U26/'BM_idades (13)'!Y26</f>
        <v>7.6923076923076927E-2</v>
      </c>
      <c r="S26" s="230" t="s">
        <v>96</v>
      </c>
      <c r="T26" s="230">
        <f>'BM_idades (13)'!W26/'BM_idades (13)'!Y26</f>
        <v>0.53846153846153844</v>
      </c>
      <c r="U26" s="224">
        <f>'BM_idades (13)'!X26/'BM_idades (13)'!Y26</f>
        <v>0.38461538461538464</v>
      </c>
    </row>
    <row r="27" spans="1:21" s="147" customFormat="1" ht="16.5" customHeight="1">
      <c r="A27"/>
      <c r="B27" s="43" t="s">
        <v>51</v>
      </c>
      <c r="C27" s="260" t="s">
        <v>96</v>
      </c>
      <c r="D27" s="214" t="s">
        <v>96</v>
      </c>
      <c r="E27" s="214" t="s">
        <v>96</v>
      </c>
      <c r="F27" s="427" t="s">
        <v>96</v>
      </c>
      <c r="G27" s="214"/>
      <c r="H27" s="260" t="s">
        <v>96</v>
      </c>
      <c r="I27" s="214" t="s">
        <v>96</v>
      </c>
      <c r="J27" s="214" t="s">
        <v>96</v>
      </c>
      <c r="K27" s="427" t="s">
        <v>96</v>
      </c>
      <c r="L27" s="16"/>
      <c r="M27" s="260" t="s">
        <v>96</v>
      </c>
      <c r="N27" s="214" t="s">
        <v>96</v>
      </c>
      <c r="O27" s="214" t="s">
        <v>96</v>
      </c>
      <c r="P27" s="427" t="s">
        <v>96</v>
      </c>
      <c r="Q27" s="129"/>
      <c r="R27" s="223" t="s">
        <v>96</v>
      </c>
      <c r="S27" s="230" t="s">
        <v>96</v>
      </c>
      <c r="T27" s="230" t="s">
        <v>96</v>
      </c>
      <c r="U27" s="224" t="s">
        <v>96</v>
      </c>
    </row>
    <row r="28" spans="1:21" s="147" customFormat="1" ht="16.5" customHeight="1">
      <c r="A28"/>
      <c r="B28" s="43" t="s">
        <v>52</v>
      </c>
      <c r="C28" s="260" t="s">
        <v>96</v>
      </c>
      <c r="D28" s="214" t="s">
        <v>96</v>
      </c>
      <c r="E28" s="214" t="s">
        <v>96</v>
      </c>
      <c r="F28" s="427" t="s">
        <v>96</v>
      </c>
      <c r="G28" s="214"/>
      <c r="H28" s="260" t="s">
        <v>96</v>
      </c>
      <c r="I28" s="214" t="s">
        <v>96</v>
      </c>
      <c r="J28" s="214" t="s">
        <v>96</v>
      </c>
      <c r="K28" s="427" t="s">
        <v>96</v>
      </c>
      <c r="L28" s="15"/>
      <c r="M28" s="260" t="s">
        <v>96</v>
      </c>
      <c r="N28" s="214" t="s">
        <v>96</v>
      </c>
      <c r="O28" s="214" t="s">
        <v>96</v>
      </c>
      <c r="P28" s="427" t="s">
        <v>96</v>
      </c>
      <c r="Q28" s="15"/>
      <c r="R28" s="223">
        <f>'BM_idades (13)'!U28/'BM_idades (13)'!Y28</f>
        <v>1</v>
      </c>
      <c r="S28" s="230" t="s">
        <v>96</v>
      </c>
      <c r="T28" s="230" t="s">
        <v>96</v>
      </c>
      <c r="U28" s="224" t="s">
        <v>96</v>
      </c>
    </row>
    <row r="29" spans="1:21" s="147" customFormat="1" ht="16.5" customHeight="1">
      <c r="A29"/>
      <c r="B29" s="43" t="s">
        <v>53</v>
      </c>
      <c r="C29" s="260" t="s">
        <v>96</v>
      </c>
      <c r="D29" s="214" t="s">
        <v>96</v>
      </c>
      <c r="E29" s="214" t="s">
        <v>96</v>
      </c>
      <c r="F29" s="427" t="s">
        <v>96</v>
      </c>
      <c r="G29" s="214"/>
      <c r="H29" s="260" t="s">
        <v>96</v>
      </c>
      <c r="I29" s="214" t="s">
        <v>96</v>
      </c>
      <c r="J29" s="214" t="s">
        <v>96</v>
      </c>
      <c r="K29" s="427" t="s">
        <v>96</v>
      </c>
      <c r="L29" s="16"/>
      <c r="M29" s="260" t="s">
        <v>96</v>
      </c>
      <c r="N29" s="214" t="s">
        <v>96</v>
      </c>
      <c r="O29" s="214" t="s">
        <v>96</v>
      </c>
      <c r="P29" s="427" t="s">
        <v>96</v>
      </c>
      <c r="Q29" s="129"/>
      <c r="R29" s="223" t="s">
        <v>96</v>
      </c>
      <c r="S29" s="230" t="s">
        <v>96</v>
      </c>
      <c r="T29" s="230">
        <f>'BM_idades (13)'!W29/'BM_idades (13)'!Y29</f>
        <v>0.25</v>
      </c>
      <c r="U29" s="224">
        <f>'BM_idades (13)'!X29/'BM_idades (13)'!Y29</f>
        <v>0.75</v>
      </c>
    </row>
    <row r="30" spans="1:21" s="147" customFormat="1" ht="16.5" customHeight="1">
      <c r="A30"/>
      <c r="B30" s="43" t="s">
        <v>54</v>
      </c>
      <c r="C30" s="260" t="s">
        <v>96</v>
      </c>
      <c r="D30" s="214" t="s">
        <v>96</v>
      </c>
      <c r="E30" s="214" t="s">
        <v>96</v>
      </c>
      <c r="F30" s="427" t="s">
        <v>96</v>
      </c>
      <c r="G30" s="214"/>
      <c r="H30" s="260" t="s">
        <v>96</v>
      </c>
      <c r="I30" s="214" t="s">
        <v>96</v>
      </c>
      <c r="J30" s="214" t="s">
        <v>96</v>
      </c>
      <c r="K30" s="427" t="s">
        <v>96</v>
      </c>
      <c r="L30" s="15"/>
      <c r="M30" s="260" t="s">
        <v>96</v>
      </c>
      <c r="N30" s="214" t="s">
        <v>96</v>
      </c>
      <c r="O30" s="214" t="s">
        <v>96</v>
      </c>
      <c r="P30" s="427" t="s">
        <v>96</v>
      </c>
      <c r="Q30" s="15"/>
      <c r="R30" s="223" t="s">
        <v>96</v>
      </c>
      <c r="S30" s="230" t="s">
        <v>96</v>
      </c>
      <c r="T30" s="230">
        <f>'BM_idades (13)'!W30/'BM_idades (13)'!Y30</f>
        <v>0.625</v>
      </c>
      <c r="U30" s="224" t="s">
        <v>96</v>
      </c>
    </row>
    <row r="31" spans="1:21" s="147" customFormat="1" ht="16.5" customHeight="1">
      <c r="A31"/>
      <c r="B31" s="43" t="s">
        <v>55</v>
      </c>
      <c r="C31" s="260" t="s">
        <v>96</v>
      </c>
      <c r="D31" s="214" t="s">
        <v>96</v>
      </c>
      <c r="E31" s="214" t="s">
        <v>96</v>
      </c>
      <c r="F31" s="427" t="s">
        <v>96</v>
      </c>
      <c r="G31" s="214"/>
      <c r="H31" s="260" t="s">
        <v>96</v>
      </c>
      <c r="I31" s="214" t="s">
        <v>96</v>
      </c>
      <c r="J31" s="214" t="s">
        <v>96</v>
      </c>
      <c r="K31" s="427" t="s">
        <v>96</v>
      </c>
      <c r="L31" s="16"/>
      <c r="M31" s="260" t="s">
        <v>96</v>
      </c>
      <c r="N31" s="214" t="s">
        <v>96</v>
      </c>
      <c r="O31" s="214" t="s">
        <v>96</v>
      </c>
      <c r="P31" s="427" t="s">
        <v>96</v>
      </c>
      <c r="Q31" s="129"/>
      <c r="R31" s="223">
        <f>'BM_idades (13)'!U31/'BM_idades (13)'!Y31</f>
        <v>0.10344827586206896</v>
      </c>
      <c r="S31" s="230">
        <f>'BM_idades (13)'!V31/'BM_idades (13)'!Y31</f>
        <v>3.4482758620689655E-2</v>
      </c>
      <c r="T31" s="230">
        <f>'BM_idades (13)'!W31/'BM_idades (13)'!Y31</f>
        <v>0.48275862068965519</v>
      </c>
      <c r="U31" s="224">
        <f>'BM_idades (13)'!X31/'BM_idades (13)'!Y31</f>
        <v>0.37931034482758619</v>
      </c>
    </row>
    <row r="32" spans="1:21" s="147" customFormat="1" ht="16.5" customHeight="1">
      <c r="A32"/>
      <c r="B32" s="43" t="s">
        <v>56</v>
      </c>
      <c r="C32" s="260" t="s">
        <v>96</v>
      </c>
      <c r="D32" s="214" t="s">
        <v>96</v>
      </c>
      <c r="E32" s="214" t="s">
        <v>96</v>
      </c>
      <c r="F32" s="427" t="s">
        <v>96</v>
      </c>
      <c r="G32" s="214"/>
      <c r="H32" s="260" t="s">
        <v>96</v>
      </c>
      <c r="I32" s="214" t="s">
        <v>96</v>
      </c>
      <c r="J32" s="214" t="s">
        <v>96</v>
      </c>
      <c r="K32" s="427" t="s">
        <v>96</v>
      </c>
      <c r="L32" s="15"/>
      <c r="M32" s="260" t="s">
        <v>96</v>
      </c>
      <c r="N32" s="214" t="s">
        <v>96</v>
      </c>
      <c r="O32" s="214" t="s">
        <v>96</v>
      </c>
      <c r="P32" s="427" t="s">
        <v>96</v>
      </c>
      <c r="Q32" s="15"/>
      <c r="R32" s="223" t="s">
        <v>96</v>
      </c>
      <c r="S32" s="230" t="s">
        <v>96</v>
      </c>
      <c r="T32" s="230" t="s">
        <v>96</v>
      </c>
      <c r="U32" s="224">
        <f>'BM_idades (13)'!X32/'BM_idades (13)'!Y32</f>
        <v>1</v>
      </c>
    </row>
    <row r="33" spans="1:21" s="147" customFormat="1" ht="16.5" customHeight="1">
      <c r="A33"/>
      <c r="B33" s="43" t="s">
        <v>57</v>
      </c>
      <c r="C33" s="260" t="s">
        <v>96</v>
      </c>
      <c r="D33" s="214" t="s">
        <v>96</v>
      </c>
      <c r="E33" s="214" t="s">
        <v>96</v>
      </c>
      <c r="F33" s="427" t="s">
        <v>96</v>
      </c>
      <c r="G33" s="214"/>
      <c r="H33" s="260" t="s">
        <v>96</v>
      </c>
      <c r="I33" s="214" t="s">
        <v>96</v>
      </c>
      <c r="J33" s="214" t="s">
        <v>96</v>
      </c>
      <c r="K33" s="427" t="s">
        <v>96</v>
      </c>
      <c r="L33" s="15"/>
      <c r="M33" s="260" t="s">
        <v>96</v>
      </c>
      <c r="N33" s="214" t="s">
        <v>96</v>
      </c>
      <c r="O33" s="214" t="s">
        <v>96</v>
      </c>
      <c r="P33" s="427" t="s">
        <v>96</v>
      </c>
      <c r="Q33" s="15"/>
      <c r="R33" s="223" t="s">
        <v>96</v>
      </c>
      <c r="S33" s="230" t="s">
        <v>96</v>
      </c>
      <c r="T33" s="230">
        <f>'BM_idades (13)'!W33/'BM_idades (13)'!Y33</f>
        <v>1</v>
      </c>
      <c r="U33" s="224" t="s">
        <v>96</v>
      </c>
    </row>
    <row r="34" spans="1:21" s="147" customFormat="1" ht="16.5" customHeight="1">
      <c r="A34"/>
      <c r="B34" s="43" t="s">
        <v>58</v>
      </c>
      <c r="C34" s="260" t="s">
        <v>96</v>
      </c>
      <c r="D34" s="214" t="s">
        <v>96</v>
      </c>
      <c r="E34" s="214" t="s">
        <v>96</v>
      </c>
      <c r="F34" s="427" t="s">
        <v>96</v>
      </c>
      <c r="G34" s="214"/>
      <c r="H34" s="260" t="s">
        <v>96</v>
      </c>
      <c r="I34" s="214" t="s">
        <v>96</v>
      </c>
      <c r="J34" s="214" t="s">
        <v>96</v>
      </c>
      <c r="K34" s="427" t="s">
        <v>96</v>
      </c>
      <c r="L34" s="16"/>
      <c r="M34" s="260" t="s">
        <v>96</v>
      </c>
      <c r="N34" s="214" t="s">
        <v>96</v>
      </c>
      <c r="O34" s="214" t="s">
        <v>96</v>
      </c>
      <c r="P34" s="427" t="s">
        <v>96</v>
      </c>
      <c r="Q34" s="129"/>
      <c r="R34" s="223">
        <f>'BM_idades (13)'!U34/'BM_idades (13)'!Y34</f>
        <v>6.5934065934065936E-2</v>
      </c>
      <c r="S34" s="230">
        <f>'BM_idades (13)'!V34/'BM_idades (13)'!Y34</f>
        <v>3.2967032967032968E-2</v>
      </c>
      <c r="T34" s="230">
        <f>'BM_idades (13)'!W34/'BM_idades (13)'!Y34</f>
        <v>0.50549450549450547</v>
      </c>
      <c r="U34" s="224">
        <f>'BM_idades (13)'!X34/'BM_idades (13)'!Y34</f>
        <v>0.39560439560439559</v>
      </c>
    </row>
    <row r="35" spans="1:21" s="147" customFormat="1" ht="16.5" customHeight="1">
      <c r="A35"/>
      <c r="B35" s="43" t="s">
        <v>59</v>
      </c>
      <c r="C35" s="260" t="s">
        <v>96</v>
      </c>
      <c r="D35" s="214" t="s">
        <v>96</v>
      </c>
      <c r="E35" s="214" t="s">
        <v>96</v>
      </c>
      <c r="F35" s="427" t="s">
        <v>96</v>
      </c>
      <c r="G35" s="214"/>
      <c r="H35" s="260" t="s">
        <v>96</v>
      </c>
      <c r="I35" s="214" t="s">
        <v>96</v>
      </c>
      <c r="J35" s="214" t="s">
        <v>96</v>
      </c>
      <c r="K35" s="427" t="s">
        <v>96</v>
      </c>
      <c r="L35" s="16"/>
      <c r="M35" s="260" t="s">
        <v>96</v>
      </c>
      <c r="N35" s="214" t="s">
        <v>96</v>
      </c>
      <c r="O35" s="214" t="s">
        <v>96</v>
      </c>
      <c r="P35" s="427" t="s">
        <v>96</v>
      </c>
      <c r="Q35" s="129"/>
      <c r="R35" s="223" t="s">
        <v>96</v>
      </c>
      <c r="S35" s="230" t="s">
        <v>96</v>
      </c>
      <c r="T35" s="230">
        <f>'BM_idades (13)'!W35/'BM_idades (13)'!Y35</f>
        <v>0.25</v>
      </c>
      <c r="U35" s="224">
        <f>'BM_idades (13)'!X35/'BM_idades (13)'!Y35</f>
        <v>0.75</v>
      </c>
    </row>
    <row r="36" spans="1:21" s="147" customFormat="1" ht="16.5" customHeight="1">
      <c r="A36"/>
      <c r="B36" s="43" t="s">
        <v>60</v>
      </c>
      <c r="C36" s="260" t="s">
        <v>96</v>
      </c>
      <c r="D36" s="214" t="s">
        <v>96</v>
      </c>
      <c r="E36" s="214" t="s">
        <v>96</v>
      </c>
      <c r="F36" s="427" t="s">
        <v>96</v>
      </c>
      <c r="G36" s="214"/>
      <c r="H36" s="260" t="s">
        <v>96</v>
      </c>
      <c r="I36" s="214" t="s">
        <v>96</v>
      </c>
      <c r="J36" s="214" t="s">
        <v>96</v>
      </c>
      <c r="K36" s="427" t="s">
        <v>96</v>
      </c>
      <c r="L36" s="16"/>
      <c r="M36" s="260" t="s">
        <v>96</v>
      </c>
      <c r="N36" s="214" t="s">
        <v>96</v>
      </c>
      <c r="O36" s="214" t="s">
        <v>96</v>
      </c>
      <c r="P36" s="427" t="s">
        <v>96</v>
      </c>
      <c r="Q36" s="129"/>
      <c r="R36" s="223" t="s">
        <v>96</v>
      </c>
      <c r="S36" s="230" t="s">
        <v>96</v>
      </c>
      <c r="T36" s="230">
        <f>'BM_idades (13)'!W36/'BM_idades (13)'!Y36</f>
        <v>0.72727272727272729</v>
      </c>
      <c r="U36" s="224">
        <f>'BM_idades (13)'!X36/'BM_idades (13)'!Y36</f>
        <v>0.27272727272727271</v>
      </c>
    </row>
    <row r="37" spans="1:21" s="147" customFormat="1" ht="16.5" customHeight="1">
      <c r="A37"/>
      <c r="B37" s="43" t="s">
        <v>61</v>
      </c>
      <c r="C37" s="260" t="s">
        <v>96</v>
      </c>
      <c r="D37" s="214" t="s">
        <v>96</v>
      </c>
      <c r="E37" s="214" t="s">
        <v>96</v>
      </c>
      <c r="F37" s="427" t="s">
        <v>96</v>
      </c>
      <c r="G37" s="214"/>
      <c r="H37" s="260" t="s">
        <v>96</v>
      </c>
      <c r="I37" s="214" t="s">
        <v>96</v>
      </c>
      <c r="J37" s="214" t="s">
        <v>96</v>
      </c>
      <c r="K37" s="427" t="s">
        <v>96</v>
      </c>
      <c r="L37" s="15"/>
      <c r="M37" s="260" t="s">
        <v>96</v>
      </c>
      <c r="N37" s="214" t="s">
        <v>96</v>
      </c>
      <c r="O37" s="214" t="s">
        <v>96</v>
      </c>
      <c r="P37" s="427" t="s">
        <v>96</v>
      </c>
      <c r="Q37" s="15"/>
      <c r="R37" s="223">
        <f>'BM_idades (13)'!U37/'BM_idades (13)'!Y37</f>
        <v>0.16666666666666666</v>
      </c>
      <c r="S37" s="230" t="s">
        <v>96</v>
      </c>
      <c r="T37" s="230">
        <f>'BM_idades (13)'!W37/'BM_idades (13)'!Y37</f>
        <v>0.66666666666666663</v>
      </c>
      <c r="U37" s="224">
        <f>'BM_idades (13)'!X37/'BM_idades (13)'!Y37</f>
        <v>0.16666666666666666</v>
      </c>
    </row>
    <row r="38" spans="1:21" s="147" customFormat="1" ht="16.5" customHeight="1">
      <c r="A38"/>
      <c r="B38" s="43" t="s">
        <v>62</v>
      </c>
      <c r="C38" s="260" t="s">
        <v>96</v>
      </c>
      <c r="D38" s="214" t="s">
        <v>96</v>
      </c>
      <c r="E38" s="214" t="s">
        <v>96</v>
      </c>
      <c r="F38" s="427" t="s">
        <v>96</v>
      </c>
      <c r="G38" s="214"/>
      <c r="H38" s="260" t="s">
        <v>96</v>
      </c>
      <c r="I38" s="214" t="s">
        <v>96</v>
      </c>
      <c r="J38" s="214" t="s">
        <v>96</v>
      </c>
      <c r="K38" s="427" t="s">
        <v>96</v>
      </c>
      <c r="L38" s="16"/>
      <c r="M38" s="260" t="s">
        <v>96</v>
      </c>
      <c r="N38" s="214" t="s">
        <v>96</v>
      </c>
      <c r="O38" s="214" t="s">
        <v>96</v>
      </c>
      <c r="P38" s="427" t="s">
        <v>96</v>
      </c>
      <c r="Q38" s="129"/>
      <c r="R38" s="223">
        <f>'BM_idades (13)'!U38/'BM_idades (13)'!Y38</f>
        <v>0.19047619047619047</v>
      </c>
      <c r="S38" s="230" t="s">
        <v>96</v>
      </c>
      <c r="T38" s="230">
        <f>'BM_idades (13)'!W38/'BM_idades (13)'!Y38</f>
        <v>0.42857142857142855</v>
      </c>
      <c r="U38" s="224">
        <f>'BM_idades (13)'!X38/'BM_idades (13)'!Y38</f>
        <v>0.38095238095238093</v>
      </c>
    </row>
    <row r="39" spans="1:21" s="147" customFormat="1" ht="16.5" customHeight="1">
      <c r="A39"/>
      <c r="B39" s="43" t="s">
        <v>63</v>
      </c>
      <c r="C39" s="260" t="s">
        <v>96</v>
      </c>
      <c r="D39" s="214" t="s">
        <v>96</v>
      </c>
      <c r="E39" s="214" t="s">
        <v>96</v>
      </c>
      <c r="F39" s="427" t="s">
        <v>96</v>
      </c>
      <c r="G39" s="214"/>
      <c r="H39" s="260" t="s">
        <v>96</v>
      </c>
      <c r="I39" s="214" t="s">
        <v>96</v>
      </c>
      <c r="J39" s="214" t="s">
        <v>96</v>
      </c>
      <c r="K39" s="427" t="s">
        <v>96</v>
      </c>
      <c r="L39" s="15"/>
      <c r="M39" s="260" t="s">
        <v>96</v>
      </c>
      <c r="N39" s="214" t="s">
        <v>96</v>
      </c>
      <c r="O39" s="214" t="s">
        <v>96</v>
      </c>
      <c r="P39" s="427" t="s">
        <v>96</v>
      </c>
      <c r="Q39" s="129"/>
      <c r="R39" s="223">
        <f>'BM_idades (13)'!U39/'BM_idades (13)'!Y39</f>
        <v>0.125</v>
      </c>
      <c r="S39" s="230">
        <f>'BM_idades (13)'!V39/'BM_idades (13)'!Y39</f>
        <v>0.125</v>
      </c>
      <c r="T39" s="230">
        <f>'BM_idades (13)'!W39/'BM_idades (13)'!Y39</f>
        <v>0.375</v>
      </c>
      <c r="U39" s="224">
        <f>'BM_idades (13)'!X39/'BM_idades (13)'!Y39</f>
        <v>0.375</v>
      </c>
    </row>
    <row r="40" spans="1:21" s="147" customFormat="1" ht="16.5" customHeight="1">
      <c r="A40"/>
      <c r="B40" s="43" t="s">
        <v>64</v>
      </c>
      <c r="C40" s="260" t="s">
        <v>96</v>
      </c>
      <c r="D40" s="214" t="s">
        <v>96</v>
      </c>
      <c r="E40" s="214" t="s">
        <v>96</v>
      </c>
      <c r="F40" s="427" t="s">
        <v>96</v>
      </c>
      <c r="G40" s="214"/>
      <c r="H40" s="260" t="s">
        <v>96</v>
      </c>
      <c r="I40" s="214" t="s">
        <v>96</v>
      </c>
      <c r="J40" s="214" t="s">
        <v>96</v>
      </c>
      <c r="K40" s="427" t="s">
        <v>96</v>
      </c>
      <c r="L40" s="15"/>
      <c r="M40" s="260" t="s">
        <v>96</v>
      </c>
      <c r="N40" s="214" t="s">
        <v>96</v>
      </c>
      <c r="O40" s="214" t="s">
        <v>96</v>
      </c>
      <c r="P40" s="427" t="s">
        <v>96</v>
      </c>
      <c r="Q40" s="15"/>
      <c r="R40" s="223" t="s">
        <v>96</v>
      </c>
      <c r="S40" s="230" t="s">
        <v>96</v>
      </c>
      <c r="T40" s="230" t="s">
        <v>96</v>
      </c>
      <c r="U40" s="224" t="s">
        <v>96</v>
      </c>
    </row>
    <row r="41" spans="1:21" s="147" customFormat="1" ht="16.5" customHeight="1">
      <c r="A41"/>
      <c r="B41" s="43" t="s">
        <v>65</v>
      </c>
      <c r="C41" s="260" t="s">
        <v>96</v>
      </c>
      <c r="D41" s="214" t="s">
        <v>96</v>
      </c>
      <c r="E41" s="214" t="s">
        <v>96</v>
      </c>
      <c r="F41" s="427" t="s">
        <v>96</v>
      </c>
      <c r="G41" s="214"/>
      <c r="H41" s="260" t="s">
        <v>96</v>
      </c>
      <c r="I41" s="214" t="s">
        <v>96</v>
      </c>
      <c r="J41" s="214" t="s">
        <v>96</v>
      </c>
      <c r="K41" s="427" t="s">
        <v>96</v>
      </c>
      <c r="L41" s="16"/>
      <c r="M41" s="260" t="s">
        <v>96</v>
      </c>
      <c r="N41" s="214" t="s">
        <v>96</v>
      </c>
      <c r="O41" s="214" t="s">
        <v>96</v>
      </c>
      <c r="P41" s="427" t="s">
        <v>96</v>
      </c>
      <c r="Q41" s="129"/>
      <c r="R41" s="223" t="s">
        <v>96</v>
      </c>
      <c r="S41" s="230" t="s">
        <v>96</v>
      </c>
      <c r="T41" s="230" t="s">
        <v>96</v>
      </c>
      <c r="U41" s="224" t="s">
        <v>96</v>
      </c>
    </row>
    <row r="42" spans="1:21" s="147" customFormat="1" ht="16.5" customHeight="1">
      <c r="A42"/>
      <c r="B42" s="43" t="s">
        <v>66</v>
      </c>
      <c r="C42" s="260" t="s">
        <v>96</v>
      </c>
      <c r="D42" s="214" t="s">
        <v>96</v>
      </c>
      <c r="E42" s="214" t="s">
        <v>96</v>
      </c>
      <c r="F42" s="427" t="s">
        <v>96</v>
      </c>
      <c r="G42" s="214"/>
      <c r="H42" s="260" t="s">
        <v>96</v>
      </c>
      <c r="I42" s="214" t="s">
        <v>96</v>
      </c>
      <c r="J42" s="214" t="s">
        <v>96</v>
      </c>
      <c r="K42" s="427" t="s">
        <v>96</v>
      </c>
      <c r="L42" s="16"/>
      <c r="M42" s="260" t="s">
        <v>96</v>
      </c>
      <c r="N42" s="214" t="s">
        <v>96</v>
      </c>
      <c r="O42" s="214" t="s">
        <v>96</v>
      </c>
      <c r="P42" s="427" t="s">
        <v>96</v>
      </c>
      <c r="Q42" s="129"/>
      <c r="R42" s="223" t="s">
        <v>96</v>
      </c>
      <c r="S42" s="230" t="s">
        <v>96</v>
      </c>
      <c r="T42" s="230">
        <f>'BM_idades (13)'!W42/'BM_idades (13)'!Y42</f>
        <v>0.5</v>
      </c>
      <c r="U42" s="224">
        <f>'BM_idades (13)'!X42/'BM_idades (13)'!Y42</f>
        <v>0.5</v>
      </c>
    </row>
    <row r="43" spans="1:21" s="147" customFormat="1" ht="16.5" customHeight="1">
      <c r="A43"/>
      <c r="B43" s="43" t="s">
        <v>67</v>
      </c>
      <c r="C43" s="260" t="s">
        <v>96</v>
      </c>
      <c r="D43" s="214" t="s">
        <v>96</v>
      </c>
      <c r="E43" s="214" t="s">
        <v>96</v>
      </c>
      <c r="F43" s="427" t="s">
        <v>96</v>
      </c>
      <c r="G43" s="214"/>
      <c r="H43" s="260" t="s">
        <v>96</v>
      </c>
      <c r="I43" s="214" t="s">
        <v>96</v>
      </c>
      <c r="J43" s="214" t="s">
        <v>96</v>
      </c>
      <c r="K43" s="427" t="s">
        <v>96</v>
      </c>
      <c r="L43" s="15"/>
      <c r="M43" s="260" t="s">
        <v>96</v>
      </c>
      <c r="N43" s="214" t="s">
        <v>96</v>
      </c>
      <c r="O43" s="214" t="s">
        <v>96</v>
      </c>
      <c r="P43" s="427" t="s">
        <v>96</v>
      </c>
      <c r="Q43" s="15"/>
      <c r="R43" s="223">
        <f>'BM_idades (13)'!U43/'BM_idades (13)'!Y43</f>
        <v>0.33333333333333331</v>
      </c>
      <c r="S43" s="230" t="s">
        <v>96</v>
      </c>
      <c r="T43" s="230">
        <f>'BM_idades (13)'!W43/'BM_idades (13)'!Y43</f>
        <v>0.33333333333333331</v>
      </c>
      <c r="U43" s="224">
        <f>'BM_idades (13)'!X43/'BM_idades (13)'!Y43</f>
        <v>0.33333333333333331</v>
      </c>
    </row>
    <row r="44" spans="1:21" s="147" customFormat="1" ht="16.5" customHeight="1">
      <c r="A44"/>
      <c r="B44" s="43" t="s">
        <v>68</v>
      </c>
      <c r="C44" s="260" t="s">
        <v>96</v>
      </c>
      <c r="D44" s="214" t="s">
        <v>96</v>
      </c>
      <c r="E44" s="214" t="s">
        <v>96</v>
      </c>
      <c r="F44" s="427" t="s">
        <v>96</v>
      </c>
      <c r="G44" s="214"/>
      <c r="H44" s="260" t="s">
        <v>96</v>
      </c>
      <c r="I44" s="214" t="s">
        <v>96</v>
      </c>
      <c r="J44" s="214" t="s">
        <v>96</v>
      </c>
      <c r="K44" s="427" t="s">
        <v>96</v>
      </c>
      <c r="L44" s="15"/>
      <c r="M44" s="260" t="s">
        <v>96</v>
      </c>
      <c r="N44" s="214" t="s">
        <v>96</v>
      </c>
      <c r="O44" s="214" t="s">
        <v>96</v>
      </c>
      <c r="P44" s="427" t="s">
        <v>96</v>
      </c>
      <c r="Q44" s="15"/>
      <c r="R44" s="223" t="s">
        <v>96</v>
      </c>
      <c r="S44" s="230" t="s">
        <v>96</v>
      </c>
      <c r="T44" s="230" t="s">
        <v>96</v>
      </c>
      <c r="U44" s="224">
        <f>'BM_idades (13)'!X44/'BM_idades (13)'!Y44</f>
        <v>1</v>
      </c>
    </row>
    <row r="45" spans="1:21" s="147" customFormat="1" ht="16.5" customHeight="1">
      <c r="A45"/>
      <c r="B45" s="43" t="s">
        <v>69</v>
      </c>
      <c r="C45" s="260" t="s">
        <v>96</v>
      </c>
      <c r="D45" s="214" t="s">
        <v>96</v>
      </c>
      <c r="E45" s="214" t="s">
        <v>96</v>
      </c>
      <c r="F45" s="427" t="s">
        <v>96</v>
      </c>
      <c r="G45" s="214"/>
      <c r="H45" s="260" t="s">
        <v>96</v>
      </c>
      <c r="I45" s="214" t="s">
        <v>96</v>
      </c>
      <c r="J45" s="214" t="s">
        <v>96</v>
      </c>
      <c r="K45" s="427" t="s">
        <v>96</v>
      </c>
      <c r="L45" s="15"/>
      <c r="M45" s="260" t="s">
        <v>96</v>
      </c>
      <c r="N45" s="214" t="s">
        <v>96</v>
      </c>
      <c r="O45" s="214" t="s">
        <v>96</v>
      </c>
      <c r="P45" s="427" t="s">
        <v>96</v>
      </c>
      <c r="Q45" s="15"/>
      <c r="R45" s="223">
        <f>'BM_idades (13)'!U45/'BM_idades (13)'!Y45</f>
        <v>0.42857142857142855</v>
      </c>
      <c r="S45" s="230" t="s">
        <v>96</v>
      </c>
      <c r="T45" s="230">
        <f>'BM_idades (13)'!W45/'BM_idades (13)'!Y45</f>
        <v>0.2857142857142857</v>
      </c>
      <c r="U45" s="224">
        <f>'BM_idades (13)'!X45/'BM_idades (13)'!Y45</f>
        <v>0.2857142857142857</v>
      </c>
    </row>
    <row r="46" spans="1:21" s="147" customFormat="1" ht="16.5" customHeight="1">
      <c r="A46"/>
      <c r="B46" s="43" t="s">
        <v>70</v>
      </c>
      <c r="C46" s="260" t="s">
        <v>96</v>
      </c>
      <c r="D46" s="214" t="s">
        <v>96</v>
      </c>
      <c r="E46" s="214" t="s">
        <v>96</v>
      </c>
      <c r="F46" s="427" t="s">
        <v>96</v>
      </c>
      <c r="G46" s="214"/>
      <c r="H46" s="260" t="s">
        <v>96</v>
      </c>
      <c r="I46" s="214" t="s">
        <v>96</v>
      </c>
      <c r="J46" s="214" t="s">
        <v>96</v>
      </c>
      <c r="K46" s="427" t="s">
        <v>96</v>
      </c>
      <c r="L46" s="16"/>
      <c r="M46" s="260" t="s">
        <v>96</v>
      </c>
      <c r="N46" s="214" t="s">
        <v>96</v>
      </c>
      <c r="O46" s="214" t="s">
        <v>96</v>
      </c>
      <c r="P46" s="427" t="s">
        <v>96</v>
      </c>
      <c r="Q46" s="129"/>
      <c r="R46" s="223">
        <f>'BM_idades (13)'!U46/'BM_idades (13)'!Y46</f>
        <v>0.12698412698412698</v>
      </c>
      <c r="S46" s="230">
        <f>'BM_idades (13)'!V46/'BM_idades (13)'!Y46</f>
        <v>1.5873015873015872E-2</v>
      </c>
      <c r="T46" s="230">
        <f>'BM_idades (13)'!W46/'BM_idades (13)'!Y46</f>
        <v>0.50793650793650791</v>
      </c>
      <c r="U46" s="224">
        <f>'BM_idades (13)'!X46/'BM_idades (13)'!Y46</f>
        <v>0.34920634920634919</v>
      </c>
    </row>
    <row r="47" spans="1:21" s="147" customFormat="1" ht="16.5" customHeight="1">
      <c r="A47"/>
      <c r="B47" s="43" t="s">
        <v>71</v>
      </c>
      <c r="C47" s="260" t="s">
        <v>96</v>
      </c>
      <c r="D47" s="214" t="s">
        <v>96</v>
      </c>
      <c r="E47" s="214" t="s">
        <v>96</v>
      </c>
      <c r="F47" s="427" t="s">
        <v>96</v>
      </c>
      <c r="G47" s="214"/>
      <c r="H47" s="260" t="s">
        <v>96</v>
      </c>
      <c r="I47" s="214" t="s">
        <v>96</v>
      </c>
      <c r="J47" s="214" t="s">
        <v>96</v>
      </c>
      <c r="K47" s="427" t="s">
        <v>96</v>
      </c>
      <c r="L47" s="15"/>
      <c r="M47" s="260" t="s">
        <v>96</v>
      </c>
      <c r="N47" s="214" t="s">
        <v>96</v>
      </c>
      <c r="O47" s="214" t="s">
        <v>96</v>
      </c>
      <c r="P47" s="427" t="s">
        <v>96</v>
      </c>
      <c r="Q47" s="129"/>
      <c r="R47" s="223" t="s">
        <v>96</v>
      </c>
      <c r="S47" s="230" t="s">
        <v>96</v>
      </c>
      <c r="T47" s="230">
        <f>'BM_idades (13)'!W47/'BM_idades (13)'!Y47</f>
        <v>1</v>
      </c>
      <c r="U47" s="224" t="s">
        <v>96</v>
      </c>
    </row>
    <row r="48" spans="1:21" s="147" customFormat="1" ht="16.5" customHeight="1">
      <c r="A48"/>
      <c r="B48" s="43" t="s">
        <v>72</v>
      </c>
      <c r="C48" s="260" t="s">
        <v>96</v>
      </c>
      <c r="D48" s="214" t="s">
        <v>96</v>
      </c>
      <c r="E48" s="214" t="s">
        <v>96</v>
      </c>
      <c r="F48" s="427" t="s">
        <v>96</v>
      </c>
      <c r="G48" s="214"/>
      <c r="H48" s="260" t="s">
        <v>96</v>
      </c>
      <c r="I48" s="214" t="s">
        <v>96</v>
      </c>
      <c r="J48" s="214" t="s">
        <v>96</v>
      </c>
      <c r="K48" s="427" t="s">
        <v>96</v>
      </c>
      <c r="L48" s="16"/>
      <c r="M48" s="260" t="s">
        <v>96</v>
      </c>
      <c r="N48" s="214" t="s">
        <v>96</v>
      </c>
      <c r="O48" s="214" t="s">
        <v>96</v>
      </c>
      <c r="P48" s="427" t="s">
        <v>96</v>
      </c>
      <c r="Q48" s="129"/>
      <c r="R48" s="223">
        <f>'BM_idades (13)'!U48/'BM_idades (13)'!Y48</f>
        <v>0.19047619047619047</v>
      </c>
      <c r="S48" s="230">
        <f>'BM_idades (13)'!V48/'BM_idades (13)'!Y48</f>
        <v>4.7619047619047616E-2</v>
      </c>
      <c r="T48" s="230">
        <f>'BM_idades (13)'!W48/'BM_idades (13)'!Y48</f>
        <v>0.38095238095238093</v>
      </c>
      <c r="U48" s="224">
        <f>'BM_idades (13)'!X48/'BM_idades (13)'!Y48</f>
        <v>0.38095238095238093</v>
      </c>
    </row>
    <row r="49" spans="1:21" s="147" customFormat="1" ht="16.5" customHeight="1">
      <c r="A49"/>
      <c r="B49" s="43" t="s">
        <v>73</v>
      </c>
      <c r="C49" s="260" t="s">
        <v>96</v>
      </c>
      <c r="D49" s="214" t="s">
        <v>96</v>
      </c>
      <c r="E49" s="214" t="s">
        <v>96</v>
      </c>
      <c r="F49" s="427" t="s">
        <v>96</v>
      </c>
      <c r="G49" s="214"/>
      <c r="H49" s="260" t="s">
        <v>96</v>
      </c>
      <c r="I49" s="214" t="s">
        <v>96</v>
      </c>
      <c r="J49" s="214" t="s">
        <v>96</v>
      </c>
      <c r="K49" s="427" t="s">
        <v>96</v>
      </c>
      <c r="L49" s="15"/>
      <c r="M49" s="260" t="s">
        <v>96</v>
      </c>
      <c r="N49" s="214" t="s">
        <v>96</v>
      </c>
      <c r="O49" s="214" t="s">
        <v>96</v>
      </c>
      <c r="P49" s="427" t="s">
        <v>96</v>
      </c>
      <c r="Q49" s="15"/>
      <c r="R49" s="223" t="s">
        <v>96</v>
      </c>
      <c r="S49" s="230" t="s">
        <v>96</v>
      </c>
      <c r="T49" s="230">
        <f>'BM_idades (13)'!W49/'BM_idades (13)'!Y49</f>
        <v>0.75</v>
      </c>
      <c r="U49" s="224">
        <f>'BM_idades (13)'!X49/'BM_idades (13)'!Y49</f>
        <v>0.25</v>
      </c>
    </row>
    <row r="50" spans="1:21" s="147" customFormat="1" ht="16.5" customHeight="1">
      <c r="A50"/>
      <c r="B50" s="43" t="s">
        <v>74</v>
      </c>
      <c r="C50" s="260" t="s">
        <v>96</v>
      </c>
      <c r="D50" s="214" t="s">
        <v>96</v>
      </c>
      <c r="E50" s="214" t="s">
        <v>96</v>
      </c>
      <c r="F50" s="427" t="s">
        <v>96</v>
      </c>
      <c r="G50" s="214"/>
      <c r="H50" s="260" t="s">
        <v>96</v>
      </c>
      <c r="I50" s="214" t="s">
        <v>96</v>
      </c>
      <c r="J50" s="214" t="s">
        <v>96</v>
      </c>
      <c r="K50" s="427" t="s">
        <v>96</v>
      </c>
      <c r="L50" s="15"/>
      <c r="M50" s="260" t="s">
        <v>96</v>
      </c>
      <c r="N50" s="214" t="s">
        <v>96</v>
      </c>
      <c r="O50" s="214" t="s">
        <v>96</v>
      </c>
      <c r="P50" s="427" t="s">
        <v>96</v>
      </c>
      <c r="Q50" s="129"/>
      <c r="R50" s="223" t="s">
        <v>96</v>
      </c>
      <c r="S50" s="230">
        <f>'BM_idades (13)'!V50/'BM_idades (13)'!Y50</f>
        <v>0.5</v>
      </c>
      <c r="T50" s="230" t="s">
        <v>96</v>
      </c>
      <c r="U50" s="224">
        <f>'BM_idades (13)'!X50/'BM_idades (13)'!Y50</f>
        <v>0.5</v>
      </c>
    </row>
    <row r="51" spans="1:21" s="147" customFormat="1" ht="16.5" customHeight="1">
      <c r="A51"/>
      <c r="B51" s="43" t="s">
        <v>75</v>
      </c>
      <c r="C51" s="260" t="s">
        <v>96</v>
      </c>
      <c r="D51" s="214" t="s">
        <v>96</v>
      </c>
      <c r="E51" s="214" t="s">
        <v>96</v>
      </c>
      <c r="F51" s="427" t="s">
        <v>96</v>
      </c>
      <c r="G51" s="214"/>
      <c r="H51" s="260" t="s">
        <v>96</v>
      </c>
      <c r="I51" s="214" t="s">
        <v>96</v>
      </c>
      <c r="J51" s="214" t="s">
        <v>96</v>
      </c>
      <c r="K51" s="427" t="s">
        <v>96</v>
      </c>
      <c r="L51" s="16"/>
      <c r="M51" s="260" t="s">
        <v>96</v>
      </c>
      <c r="N51" s="214" t="s">
        <v>96</v>
      </c>
      <c r="O51" s="214" t="s">
        <v>96</v>
      </c>
      <c r="P51" s="427" t="s">
        <v>96</v>
      </c>
      <c r="Q51" s="15"/>
      <c r="R51" s="223" t="s">
        <v>96</v>
      </c>
      <c r="S51" s="230" t="s">
        <v>96</v>
      </c>
      <c r="T51" s="230">
        <f>'BM_idades (13)'!W51/'BM_idades (13)'!Y51</f>
        <v>1</v>
      </c>
      <c r="U51" s="224" t="s">
        <v>96</v>
      </c>
    </row>
    <row r="52" spans="1:21" s="147" customFormat="1" ht="16.5" customHeight="1">
      <c r="A52"/>
      <c r="B52" s="43" t="s">
        <v>76</v>
      </c>
      <c r="C52" s="260" t="s">
        <v>96</v>
      </c>
      <c r="D52" s="214" t="s">
        <v>96</v>
      </c>
      <c r="E52" s="214" t="s">
        <v>96</v>
      </c>
      <c r="F52" s="427" t="s">
        <v>96</v>
      </c>
      <c r="G52" s="214"/>
      <c r="H52" s="260" t="s">
        <v>96</v>
      </c>
      <c r="I52" s="214" t="s">
        <v>96</v>
      </c>
      <c r="J52" s="214" t="s">
        <v>96</v>
      </c>
      <c r="K52" s="427" t="s">
        <v>96</v>
      </c>
      <c r="L52" s="15"/>
      <c r="M52" s="260" t="s">
        <v>96</v>
      </c>
      <c r="N52" s="214" t="s">
        <v>96</v>
      </c>
      <c r="O52" s="214" t="s">
        <v>96</v>
      </c>
      <c r="P52" s="427" t="s">
        <v>96</v>
      </c>
      <c r="Q52" s="15"/>
      <c r="R52" s="223">
        <f>'BM_idades (13)'!U52/'BM_idades (13)'!Y52</f>
        <v>0.27272727272727271</v>
      </c>
      <c r="S52" s="230" t="s">
        <v>96</v>
      </c>
      <c r="T52" s="230">
        <f>'BM_idades (13)'!W52/'BM_idades (13)'!Y52</f>
        <v>0.31818181818181818</v>
      </c>
      <c r="U52" s="224">
        <f>'BM_idades (13)'!X52/'BM_idades (13)'!Y52</f>
        <v>0.40909090909090912</v>
      </c>
    </row>
    <row r="53" spans="1:21" s="147" customFormat="1" ht="16.5" customHeight="1">
      <c r="A53"/>
      <c r="B53" s="43" t="s">
        <v>77</v>
      </c>
      <c r="C53" s="260" t="s">
        <v>96</v>
      </c>
      <c r="D53" s="214" t="s">
        <v>96</v>
      </c>
      <c r="E53" s="214" t="s">
        <v>96</v>
      </c>
      <c r="F53" s="427" t="s">
        <v>96</v>
      </c>
      <c r="G53" s="214"/>
      <c r="H53" s="260" t="s">
        <v>96</v>
      </c>
      <c r="I53" s="214" t="s">
        <v>96</v>
      </c>
      <c r="J53" s="214" t="s">
        <v>96</v>
      </c>
      <c r="K53" s="427" t="s">
        <v>96</v>
      </c>
      <c r="L53" s="16"/>
      <c r="M53" s="260" t="s">
        <v>96</v>
      </c>
      <c r="N53" s="214" t="s">
        <v>96</v>
      </c>
      <c r="O53" s="214" t="s">
        <v>96</v>
      </c>
      <c r="P53" s="427" t="s">
        <v>96</v>
      </c>
      <c r="Q53" s="129"/>
      <c r="R53" s="223" t="s">
        <v>96</v>
      </c>
      <c r="S53" s="230" t="s">
        <v>96</v>
      </c>
      <c r="T53" s="230">
        <f>'BM_idades (13)'!W53/'BM_idades (13)'!Y53</f>
        <v>0.42857142857142855</v>
      </c>
      <c r="U53" s="224">
        <f>'BM_idades (13)'!X53/'BM_idades (13)'!Y53</f>
        <v>0.42857142857142855</v>
      </c>
    </row>
    <row r="54" spans="1:21" s="147" customFormat="1" ht="16.5" customHeight="1">
      <c r="A54"/>
      <c r="B54" s="43" t="s">
        <v>78</v>
      </c>
      <c r="C54" s="260" t="s">
        <v>96</v>
      </c>
      <c r="D54" s="214" t="s">
        <v>96</v>
      </c>
      <c r="E54" s="214" t="s">
        <v>96</v>
      </c>
      <c r="F54" s="427" t="s">
        <v>96</v>
      </c>
      <c r="G54" s="214"/>
      <c r="H54" s="260" t="s">
        <v>96</v>
      </c>
      <c r="I54" s="214" t="s">
        <v>96</v>
      </c>
      <c r="J54" s="214" t="s">
        <v>96</v>
      </c>
      <c r="K54" s="427" t="s">
        <v>96</v>
      </c>
      <c r="L54" s="16"/>
      <c r="M54" s="260" t="s">
        <v>96</v>
      </c>
      <c r="N54" s="214" t="s">
        <v>96</v>
      </c>
      <c r="O54" s="214" t="s">
        <v>96</v>
      </c>
      <c r="P54" s="427" t="s">
        <v>96</v>
      </c>
      <c r="Q54" s="129"/>
      <c r="R54" s="223">
        <f>'BM_idades (13)'!U54/'BM_idades (13)'!Y54</f>
        <v>6.0606060606060608E-2</v>
      </c>
      <c r="S54" s="230" t="s">
        <v>96</v>
      </c>
      <c r="T54" s="230">
        <f>'BM_idades (13)'!W54/'BM_idades (13)'!Y54</f>
        <v>0.54545454545454541</v>
      </c>
      <c r="U54" s="224">
        <f>'BM_idades (13)'!X54/'BM_idades (13)'!Y54</f>
        <v>0.39393939393939392</v>
      </c>
    </row>
    <row r="55" spans="1:21" s="155" customFormat="1" ht="16.5" customHeight="1">
      <c r="A55" s="1"/>
      <c r="B55" s="43" t="s">
        <v>79</v>
      </c>
      <c r="C55" s="260" t="s">
        <v>96</v>
      </c>
      <c r="D55" s="214" t="s">
        <v>96</v>
      </c>
      <c r="E55" s="214" t="s">
        <v>96</v>
      </c>
      <c r="F55" s="427" t="s">
        <v>96</v>
      </c>
      <c r="G55" s="214"/>
      <c r="H55" s="260" t="s">
        <v>96</v>
      </c>
      <c r="I55" s="214" t="s">
        <v>96</v>
      </c>
      <c r="J55" s="214" t="s">
        <v>96</v>
      </c>
      <c r="K55" s="427" t="s">
        <v>96</v>
      </c>
      <c r="L55" s="15"/>
      <c r="M55" s="260" t="s">
        <v>96</v>
      </c>
      <c r="N55" s="214" t="s">
        <v>96</v>
      </c>
      <c r="O55" s="214" t="s">
        <v>96</v>
      </c>
      <c r="P55" s="427" t="s">
        <v>96</v>
      </c>
      <c r="Q55" s="15"/>
      <c r="R55" s="223" t="s">
        <v>96</v>
      </c>
      <c r="S55" s="230" t="s">
        <v>96</v>
      </c>
      <c r="T55" s="230" t="s">
        <v>96</v>
      </c>
      <c r="U55" s="224">
        <f>'BM_idades (13)'!X55/'BM_idades (13)'!Y55</f>
        <v>1</v>
      </c>
    </row>
    <row r="56" spans="1:21" s="147" customFormat="1" ht="16.5" customHeight="1">
      <c r="A56"/>
      <c r="B56" s="43" t="s">
        <v>80</v>
      </c>
      <c r="C56" s="260" t="s">
        <v>96</v>
      </c>
      <c r="D56" s="214" t="s">
        <v>96</v>
      </c>
      <c r="E56" s="214" t="s">
        <v>96</v>
      </c>
      <c r="F56" s="427" t="s">
        <v>96</v>
      </c>
      <c r="G56" s="214"/>
      <c r="H56" s="260" t="s">
        <v>96</v>
      </c>
      <c r="I56" s="214" t="s">
        <v>96</v>
      </c>
      <c r="J56" s="214" t="s">
        <v>96</v>
      </c>
      <c r="K56" s="427" t="s">
        <v>96</v>
      </c>
      <c r="L56" s="16"/>
      <c r="M56" s="260" t="s">
        <v>96</v>
      </c>
      <c r="N56" s="214" t="s">
        <v>96</v>
      </c>
      <c r="O56" s="214" t="s">
        <v>96</v>
      </c>
      <c r="P56" s="427" t="s">
        <v>96</v>
      </c>
      <c r="Q56" s="129"/>
      <c r="R56" s="223" t="s">
        <v>96</v>
      </c>
      <c r="S56" s="230" t="s">
        <v>96</v>
      </c>
      <c r="T56" s="230">
        <f>'BM_idades (13)'!W56/'BM_idades (13)'!Y56</f>
        <v>0.66666666666666663</v>
      </c>
      <c r="U56" s="224">
        <f>'BM_idades (13)'!X56/'BM_idades (13)'!Y56</f>
        <v>0.33333333333333331</v>
      </c>
    </row>
    <row r="57" spans="1:21" s="147" customFormat="1" ht="16.5" customHeight="1">
      <c r="A57"/>
      <c r="B57" s="43" t="s">
        <v>81</v>
      </c>
      <c r="C57" s="260" t="s">
        <v>96</v>
      </c>
      <c r="D57" s="214" t="s">
        <v>96</v>
      </c>
      <c r="E57" s="214" t="s">
        <v>96</v>
      </c>
      <c r="F57" s="427" t="s">
        <v>96</v>
      </c>
      <c r="G57" s="214"/>
      <c r="H57" s="260" t="s">
        <v>96</v>
      </c>
      <c r="I57" s="214" t="s">
        <v>96</v>
      </c>
      <c r="J57" s="214" t="s">
        <v>96</v>
      </c>
      <c r="K57" s="427" t="s">
        <v>96</v>
      </c>
      <c r="L57" s="16"/>
      <c r="M57" s="260" t="s">
        <v>96</v>
      </c>
      <c r="N57" s="214" t="s">
        <v>96</v>
      </c>
      <c r="O57" s="214" t="s">
        <v>96</v>
      </c>
      <c r="P57" s="427" t="s">
        <v>96</v>
      </c>
      <c r="Q57" s="129"/>
      <c r="R57" s="223">
        <f>'BM_idades (13)'!U57/'BM_idades (13)'!Y57</f>
        <v>0.2</v>
      </c>
      <c r="S57" s="230">
        <f>'BM_idades (13)'!V57/'BM_idades (13)'!Y57</f>
        <v>3.3333333333333333E-2</v>
      </c>
      <c r="T57" s="230">
        <f>'BM_idades (13)'!W57/'BM_idades (13)'!Y57</f>
        <v>0.36666666666666664</v>
      </c>
      <c r="U57" s="224">
        <f>'BM_idades (13)'!X57/'BM_idades (13)'!Y57</f>
        <v>0.4</v>
      </c>
    </row>
    <row r="58" spans="1:21" s="147" customFormat="1" ht="16.5" customHeight="1">
      <c r="A58"/>
      <c r="B58" s="43" t="s">
        <v>82</v>
      </c>
      <c r="C58" s="260" t="s">
        <v>96</v>
      </c>
      <c r="D58" s="214" t="s">
        <v>96</v>
      </c>
      <c r="E58" s="214" t="s">
        <v>96</v>
      </c>
      <c r="F58" s="427" t="s">
        <v>96</v>
      </c>
      <c r="G58" s="214"/>
      <c r="H58" s="260" t="s">
        <v>96</v>
      </c>
      <c r="I58" s="214" t="s">
        <v>96</v>
      </c>
      <c r="J58" s="214" t="s">
        <v>96</v>
      </c>
      <c r="K58" s="427" t="s">
        <v>96</v>
      </c>
      <c r="L58" s="15"/>
      <c r="M58" s="260" t="s">
        <v>96</v>
      </c>
      <c r="N58" s="214" t="s">
        <v>96</v>
      </c>
      <c r="O58" s="214" t="s">
        <v>96</v>
      </c>
      <c r="P58" s="427" t="s">
        <v>96</v>
      </c>
      <c r="Q58" s="15"/>
      <c r="R58" s="223" t="s">
        <v>96</v>
      </c>
      <c r="S58" s="230" t="s">
        <v>96</v>
      </c>
      <c r="T58" s="230">
        <f>'BM_idades (13)'!W58/'BM_idades (13)'!Y58</f>
        <v>0.66666666666666663</v>
      </c>
      <c r="U58" s="224">
        <f>'BM_idades (13)'!X58/'BM_idades (13)'!Y58</f>
        <v>0.33333333333333331</v>
      </c>
    </row>
    <row r="59" spans="1:21" s="147" customFormat="1" ht="16.5" customHeight="1">
      <c r="A59"/>
      <c r="B59" s="43" t="s">
        <v>83</v>
      </c>
      <c r="C59" s="260" t="s">
        <v>96</v>
      </c>
      <c r="D59" s="214" t="s">
        <v>96</v>
      </c>
      <c r="E59" s="214" t="s">
        <v>96</v>
      </c>
      <c r="F59" s="427" t="s">
        <v>96</v>
      </c>
      <c r="G59" s="214"/>
      <c r="H59" s="260" t="s">
        <v>96</v>
      </c>
      <c r="I59" s="214" t="s">
        <v>96</v>
      </c>
      <c r="J59" s="214" t="s">
        <v>96</v>
      </c>
      <c r="K59" s="427" t="s">
        <v>96</v>
      </c>
      <c r="L59" s="15"/>
      <c r="M59" s="260" t="s">
        <v>96</v>
      </c>
      <c r="N59" s="214" t="s">
        <v>96</v>
      </c>
      <c r="O59" s="214" t="s">
        <v>96</v>
      </c>
      <c r="P59" s="427" t="s">
        <v>96</v>
      </c>
      <c r="Q59" s="15"/>
      <c r="R59" s="223" t="s">
        <v>96</v>
      </c>
      <c r="S59" s="230" t="s">
        <v>96</v>
      </c>
      <c r="T59" s="230">
        <f>'BM_idades (13)'!W59/'BM_idades (13)'!Y59</f>
        <v>0.66666666666666663</v>
      </c>
      <c r="U59" s="224">
        <f>'BM_idades (13)'!X59/'BM_idades (13)'!Y59</f>
        <v>0.33333333333333331</v>
      </c>
    </row>
    <row r="60" spans="1:21" s="147" customFormat="1" ht="16.5" customHeight="1">
      <c r="A60"/>
      <c r="B60" s="43" t="s">
        <v>84</v>
      </c>
      <c r="C60" s="260" t="s">
        <v>96</v>
      </c>
      <c r="D60" s="214" t="s">
        <v>96</v>
      </c>
      <c r="E60" s="214" t="s">
        <v>96</v>
      </c>
      <c r="F60" s="427" t="s">
        <v>96</v>
      </c>
      <c r="G60" s="214"/>
      <c r="H60" s="260" t="s">
        <v>96</v>
      </c>
      <c r="I60" s="214" t="s">
        <v>96</v>
      </c>
      <c r="J60" s="214" t="s">
        <v>96</v>
      </c>
      <c r="K60" s="427" t="s">
        <v>96</v>
      </c>
      <c r="L60" s="15"/>
      <c r="M60" s="260" t="s">
        <v>96</v>
      </c>
      <c r="N60" s="214" t="s">
        <v>96</v>
      </c>
      <c r="O60" s="214" t="s">
        <v>96</v>
      </c>
      <c r="P60" s="427" t="s">
        <v>96</v>
      </c>
      <c r="Q60" s="82"/>
      <c r="R60" s="223" t="s">
        <v>96</v>
      </c>
      <c r="S60" s="230" t="s">
        <v>96</v>
      </c>
      <c r="T60" s="230">
        <f>'BM_idades (13)'!W60/'BM_idades (13)'!Y60</f>
        <v>0.25</v>
      </c>
      <c r="U60" s="224">
        <f>'BM_idades (13)'!X60/'BM_idades (13)'!Y60</f>
        <v>0.75</v>
      </c>
    </row>
    <row r="61" spans="1:21" s="147" customFormat="1" ht="16.5" customHeight="1">
      <c r="A61"/>
      <c r="B61" s="43" t="s">
        <v>85</v>
      </c>
      <c r="C61" s="260" t="s">
        <v>96</v>
      </c>
      <c r="D61" s="214" t="s">
        <v>96</v>
      </c>
      <c r="E61" s="214" t="s">
        <v>96</v>
      </c>
      <c r="F61" s="427" t="s">
        <v>96</v>
      </c>
      <c r="G61" s="214"/>
      <c r="H61" s="260" t="s">
        <v>96</v>
      </c>
      <c r="I61" s="214" t="s">
        <v>96</v>
      </c>
      <c r="J61" s="214" t="s">
        <v>96</v>
      </c>
      <c r="K61" s="427" t="s">
        <v>96</v>
      </c>
      <c r="L61" s="15"/>
      <c r="M61" s="260" t="s">
        <v>96</v>
      </c>
      <c r="N61" s="214" t="s">
        <v>96</v>
      </c>
      <c r="O61" s="214" t="s">
        <v>96</v>
      </c>
      <c r="P61" s="427" t="s">
        <v>96</v>
      </c>
      <c r="Q61" s="82"/>
      <c r="R61" s="223">
        <f>'BM_idades (13)'!U61/'BM_idades (13)'!Y61</f>
        <v>0.66666666666666663</v>
      </c>
      <c r="S61" s="230" t="s">
        <v>96</v>
      </c>
      <c r="T61" s="230" t="s">
        <v>96</v>
      </c>
      <c r="U61" s="224">
        <f>'BM_idades (13)'!X61/'BM_idades (13)'!Y61</f>
        <v>0.33333333333333331</v>
      </c>
    </row>
    <row r="62" spans="1:21" s="147" customFormat="1" ht="16.5" customHeight="1">
      <c r="A62"/>
      <c r="B62" s="43" t="s">
        <v>86</v>
      </c>
      <c r="C62" s="260" t="s">
        <v>96</v>
      </c>
      <c r="D62" s="214" t="s">
        <v>96</v>
      </c>
      <c r="E62" s="214" t="s">
        <v>96</v>
      </c>
      <c r="F62" s="427" t="s">
        <v>96</v>
      </c>
      <c r="G62" s="214"/>
      <c r="H62" s="260" t="s">
        <v>96</v>
      </c>
      <c r="I62" s="214" t="s">
        <v>96</v>
      </c>
      <c r="J62" s="214" t="s">
        <v>96</v>
      </c>
      <c r="K62" s="427" t="s">
        <v>96</v>
      </c>
      <c r="L62" s="16"/>
      <c r="M62" s="260" t="s">
        <v>96</v>
      </c>
      <c r="N62" s="214" t="s">
        <v>96</v>
      </c>
      <c r="O62" s="214" t="s">
        <v>96</v>
      </c>
      <c r="P62" s="427" t="s">
        <v>96</v>
      </c>
      <c r="Q62" s="82"/>
      <c r="R62" s="223" t="s">
        <v>96</v>
      </c>
      <c r="S62" s="230" t="s">
        <v>96</v>
      </c>
      <c r="T62" s="230">
        <f>'BM_idades (13)'!W62/'BM_idades (13)'!Y62</f>
        <v>0.25</v>
      </c>
      <c r="U62" s="224">
        <f>'BM_idades (13)'!X62/'BM_idades (13)'!Y62</f>
        <v>0.75</v>
      </c>
    </row>
    <row r="63" spans="1:21" s="147" customFormat="1" ht="16.5" customHeight="1">
      <c r="A63"/>
      <c r="B63" s="43" t="s">
        <v>87</v>
      </c>
      <c r="C63" s="260" t="s">
        <v>96</v>
      </c>
      <c r="D63" s="214" t="s">
        <v>96</v>
      </c>
      <c r="E63" s="214" t="s">
        <v>96</v>
      </c>
      <c r="F63" s="427" t="s">
        <v>96</v>
      </c>
      <c r="G63" s="214"/>
      <c r="H63" s="260" t="s">
        <v>96</v>
      </c>
      <c r="I63" s="214" t="s">
        <v>96</v>
      </c>
      <c r="J63" s="214" t="s">
        <v>96</v>
      </c>
      <c r="K63" s="427" t="s">
        <v>96</v>
      </c>
      <c r="L63" s="15"/>
      <c r="M63" s="260" t="s">
        <v>96</v>
      </c>
      <c r="N63" s="214" t="s">
        <v>96</v>
      </c>
      <c r="O63" s="214" t="s">
        <v>96</v>
      </c>
      <c r="P63" s="427" t="s">
        <v>96</v>
      </c>
      <c r="Q63" s="82"/>
      <c r="R63" s="223">
        <f>'BM_idades (13)'!U63/'BM_idades (13)'!Y63</f>
        <v>0.5</v>
      </c>
      <c r="S63" s="230" t="s">
        <v>96</v>
      </c>
      <c r="T63" s="230">
        <f>'BM_idades (13)'!W63/'BM_idades (13)'!Y63</f>
        <v>0.5</v>
      </c>
      <c r="U63" s="224" t="s">
        <v>96</v>
      </c>
    </row>
    <row r="64" spans="1:21" s="147" customFormat="1" ht="16.5" customHeight="1">
      <c r="A64"/>
      <c r="B64" s="43" t="s">
        <v>88</v>
      </c>
      <c r="C64" s="260" t="s">
        <v>96</v>
      </c>
      <c r="D64" s="214" t="s">
        <v>96</v>
      </c>
      <c r="E64" s="214" t="s">
        <v>96</v>
      </c>
      <c r="F64" s="427" t="s">
        <v>96</v>
      </c>
      <c r="G64" s="214"/>
      <c r="H64" s="260" t="s">
        <v>96</v>
      </c>
      <c r="I64" s="214" t="s">
        <v>96</v>
      </c>
      <c r="J64" s="214" t="s">
        <v>96</v>
      </c>
      <c r="K64" s="427" t="s">
        <v>96</v>
      </c>
      <c r="L64" s="16"/>
      <c r="M64" s="260" t="s">
        <v>96</v>
      </c>
      <c r="N64" s="214" t="s">
        <v>96</v>
      </c>
      <c r="O64" s="214" t="s">
        <v>96</v>
      </c>
      <c r="P64" s="427" t="s">
        <v>96</v>
      </c>
      <c r="Q64" s="82"/>
      <c r="R64" s="223" t="s">
        <v>96</v>
      </c>
      <c r="S64" s="230" t="s">
        <v>96</v>
      </c>
      <c r="T64" s="230">
        <f>'BM_idades (13)'!W64/'BM_idades (13)'!Y64</f>
        <v>0.33333333333333331</v>
      </c>
      <c r="U64" s="224">
        <f>'BM_idades (13)'!X64/'BM_idades (13)'!Y64</f>
        <v>0.66666666666666663</v>
      </c>
    </row>
    <row r="65" spans="1:21" s="147" customFormat="1" ht="16.5" customHeight="1">
      <c r="A65"/>
      <c r="B65" s="43" t="s">
        <v>89</v>
      </c>
      <c r="C65" s="260" t="s">
        <v>96</v>
      </c>
      <c r="D65" s="214" t="s">
        <v>96</v>
      </c>
      <c r="E65" s="214" t="s">
        <v>96</v>
      </c>
      <c r="F65" s="427" t="s">
        <v>96</v>
      </c>
      <c r="G65" s="214"/>
      <c r="H65" s="260" t="s">
        <v>96</v>
      </c>
      <c r="I65" s="214" t="s">
        <v>96</v>
      </c>
      <c r="J65" s="214" t="s">
        <v>96</v>
      </c>
      <c r="K65" s="427" t="s">
        <v>96</v>
      </c>
      <c r="L65" s="16"/>
      <c r="M65" s="260" t="s">
        <v>96</v>
      </c>
      <c r="N65" s="214" t="s">
        <v>96</v>
      </c>
      <c r="O65" s="214" t="s">
        <v>96</v>
      </c>
      <c r="P65" s="427" t="s">
        <v>96</v>
      </c>
      <c r="Q65" s="82"/>
      <c r="R65" s="223" t="s">
        <v>96</v>
      </c>
      <c r="S65" s="230" t="s">
        <v>96</v>
      </c>
      <c r="T65" s="230">
        <f>'BM_idades (13)'!W65/'BM_idades (13)'!Y65</f>
        <v>1</v>
      </c>
      <c r="U65" s="224" t="s">
        <v>96</v>
      </c>
    </row>
    <row r="66" spans="1:21" s="147" customFormat="1" ht="16.5" customHeight="1">
      <c r="A66"/>
      <c r="B66" s="43" t="s">
        <v>90</v>
      </c>
      <c r="C66" s="260" t="s">
        <v>96</v>
      </c>
      <c r="D66" s="214" t="s">
        <v>96</v>
      </c>
      <c r="E66" s="214" t="s">
        <v>96</v>
      </c>
      <c r="F66" s="427" t="s">
        <v>96</v>
      </c>
      <c r="G66" s="214"/>
      <c r="H66" s="260" t="s">
        <v>96</v>
      </c>
      <c r="I66" s="214" t="s">
        <v>96</v>
      </c>
      <c r="J66" s="214" t="s">
        <v>96</v>
      </c>
      <c r="K66" s="427" t="s">
        <v>96</v>
      </c>
      <c r="L66" s="16"/>
      <c r="M66" s="260" t="s">
        <v>96</v>
      </c>
      <c r="N66" s="214" t="s">
        <v>96</v>
      </c>
      <c r="O66" s="214" t="s">
        <v>96</v>
      </c>
      <c r="P66" s="427" t="s">
        <v>96</v>
      </c>
      <c r="Q66" s="129"/>
      <c r="R66" s="223">
        <f>'BM_idades (13)'!U66/'BM_idades (13)'!Y66</f>
        <v>0.33333333333333331</v>
      </c>
      <c r="S66" s="230" t="s">
        <v>96</v>
      </c>
      <c r="T66" s="230" t="s">
        <v>96</v>
      </c>
      <c r="U66" s="224">
        <f>'BM_idades (13)'!X66/'BM_idades (13)'!Y66</f>
        <v>0.66666666666666663</v>
      </c>
    </row>
    <row r="67" spans="1:21" s="147" customFormat="1" ht="16.5" customHeight="1">
      <c r="A67"/>
      <c r="B67" s="215" t="s">
        <v>109</v>
      </c>
      <c r="C67" s="262" t="s">
        <v>96</v>
      </c>
      <c r="D67" s="263" t="s">
        <v>96</v>
      </c>
      <c r="E67" s="263" t="s">
        <v>96</v>
      </c>
      <c r="F67" s="428" t="s">
        <v>96</v>
      </c>
      <c r="G67" s="214"/>
      <c r="H67" s="262" t="s">
        <v>96</v>
      </c>
      <c r="I67" s="263" t="s">
        <v>96</v>
      </c>
      <c r="J67" s="263" t="s">
        <v>96</v>
      </c>
      <c r="K67" s="428" t="s">
        <v>96</v>
      </c>
      <c r="L67" s="16"/>
      <c r="M67" s="262" t="s">
        <v>96</v>
      </c>
      <c r="N67" s="263" t="s">
        <v>96</v>
      </c>
      <c r="O67" s="263" t="s">
        <v>96</v>
      </c>
      <c r="P67" s="428" t="s">
        <v>96</v>
      </c>
      <c r="Q67" s="129"/>
      <c r="R67" s="225" t="s">
        <v>96</v>
      </c>
      <c r="S67" s="231" t="s">
        <v>96</v>
      </c>
      <c r="T67" s="231" t="s">
        <v>96</v>
      </c>
      <c r="U67" s="226" t="s">
        <v>96</v>
      </c>
    </row>
    <row r="68" spans="1:21" s="147" customFormat="1" ht="16.5" customHeight="1">
      <c r="A68"/>
      <c r="B68" s="48"/>
      <c r="C68" s="631"/>
      <c r="D68" s="618"/>
      <c r="E68" s="618"/>
      <c r="F68" s="618"/>
      <c r="G68" s="618"/>
      <c r="H68" s="618"/>
      <c r="I68" s="618"/>
      <c r="J68" s="618"/>
      <c r="K68" s="618"/>
      <c r="L68" s="613"/>
      <c r="M68" s="613"/>
      <c r="N68" s="613"/>
      <c r="O68" s="613"/>
    </row>
    <row r="69" spans="1:21" s="147" customFormat="1" ht="16.5" customHeight="1">
      <c r="A69"/>
      <c r="B69" s="48"/>
      <c r="C69" s="256"/>
      <c r="D69" s="157"/>
      <c r="E69" s="157"/>
      <c r="F69" s="157"/>
      <c r="G69" s="157"/>
      <c r="H69" s="157"/>
      <c r="I69" s="157"/>
      <c r="J69" s="157"/>
      <c r="K69" s="148"/>
      <c r="L69" s="148"/>
      <c r="M69" s="148"/>
      <c r="N69" s="148"/>
      <c r="O69" s="148"/>
    </row>
  </sheetData>
  <mergeCells count="7">
    <mergeCell ref="C68:K68"/>
    <mergeCell ref="L68:O68"/>
    <mergeCell ref="C7:U7"/>
    <mergeCell ref="C8:F8"/>
    <mergeCell ref="H8:K8"/>
    <mergeCell ref="M8:P8"/>
    <mergeCell ref="R8:U8"/>
  </mergeCells>
  <pageMargins left="0.7" right="0.7" top="0.75" bottom="0.75" header="0.3" footer="0.3"/>
  <pageSetup orientation="portrait" verticalDpi="0" r:id="rId1"/>
  <drawing r:id="rId2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showGridLines="0" showRowColHeaders="0" workbookViewId="0">
      <selection activeCell="C14" sqref="C14:G14"/>
    </sheetView>
  </sheetViews>
  <sheetFormatPr defaultColWidth="12" defaultRowHeight="15"/>
  <cols>
    <col min="2" max="2" width="38" style="6" customWidth="1"/>
    <col min="3" max="7" width="10.7109375" style="6" customWidth="1"/>
    <col min="8" max="16384" width="12" style="6"/>
  </cols>
  <sheetData>
    <row r="1" spans="1:9" s="7" customFormat="1" ht="16.5" customHeight="1">
      <c r="A1"/>
    </row>
    <row r="2" spans="1:9" s="7" customFormat="1" ht="16.5" customHeight="1">
      <c r="A2"/>
    </row>
    <row r="3" spans="1:9" s="7" customFormat="1" ht="16.5" customHeight="1">
      <c r="A3"/>
    </row>
    <row r="4" spans="1:9" s="7" customFormat="1" ht="16.5" customHeight="1">
      <c r="A4"/>
    </row>
    <row r="5" spans="1:9" s="7" customFormat="1" ht="16.5" customHeight="1">
      <c r="A5" s="328" t="s">
        <v>100</v>
      </c>
      <c r="B5" s="604" t="s">
        <v>241</v>
      </c>
      <c r="C5" s="604"/>
      <c r="D5" s="604"/>
      <c r="E5" s="604"/>
      <c r="F5" s="604"/>
      <c r="G5" s="604"/>
      <c r="H5" s="604"/>
      <c r="I5" s="604"/>
    </row>
    <row r="6" spans="1:9" ht="12" customHeight="1">
      <c r="B6" s="324" t="s">
        <v>128</v>
      </c>
    </row>
    <row r="7" spans="1:9" ht="12" customHeight="1"/>
    <row r="8" spans="1:9" ht="24.95" customHeight="1">
      <c r="B8" s="8"/>
      <c r="C8" s="607" t="s">
        <v>242</v>
      </c>
      <c r="D8" s="607"/>
      <c r="E8" s="607"/>
      <c r="F8" s="607"/>
      <c r="G8" s="607"/>
    </row>
    <row r="9" spans="1:9" ht="24.95" customHeight="1">
      <c r="B9" s="12"/>
      <c r="C9" s="606" t="s">
        <v>129</v>
      </c>
      <c r="D9" s="606"/>
      <c r="E9" s="606"/>
      <c r="F9" s="606"/>
      <c r="G9" s="606"/>
    </row>
    <row r="10" spans="1:9" ht="15" customHeight="1">
      <c r="B10" s="334" t="s">
        <v>16</v>
      </c>
      <c r="C10" s="329" t="s">
        <v>15</v>
      </c>
      <c r="D10" s="329" t="s">
        <v>14</v>
      </c>
      <c r="E10" s="329" t="s">
        <v>13</v>
      </c>
      <c r="F10" s="329" t="s">
        <v>12</v>
      </c>
      <c r="G10" s="329" t="s">
        <v>0</v>
      </c>
    </row>
    <row r="11" spans="1:9" ht="15" customHeight="1">
      <c r="B11" s="3" t="s">
        <v>91</v>
      </c>
      <c r="C11" s="358">
        <f>'BM_idades (13)'!U10-'BM_idades (13)'!C10</f>
        <v>-39</v>
      </c>
      <c r="D11" s="359">
        <f>'BM_idades (13)'!V10-'BM_idades (13)'!D10</f>
        <v>85</v>
      </c>
      <c r="E11" s="359">
        <f>'BM_idades (13)'!W10-'BM_idades (13)'!E10</f>
        <v>762</v>
      </c>
      <c r="F11" s="359">
        <f>'BM_idades (13)'!X10-'BM_idades (13)'!F10</f>
        <v>830</v>
      </c>
      <c r="G11" s="360">
        <f>'BM_idades (13)'!Y10-'BM_idades (13)'!G10</f>
        <v>1638</v>
      </c>
      <c r="I11" s="133"/>
    </row>
    <row r="12" spans="1:9" ht="15" customHeight="1">
      <c r="B12" s="4" t="s">
        <v>487</v>
      </c>
      <c r="C12" s="361">
        <f>'BM_idades (13)'!U11-'BM_idades (13)'!C11</f>
        <v>-21</v>
      </c>
      <c r="D12" s="362">
        <f>'BM_idades (13)'!V11-'BM_idades (13)'!D11</f>
        <v>40</v>
      </c>
      <c r="E12" s="362">
        <f>'BM_idades (13)'!W11-'BM_idades (13)'!E11</f>
        <v>395</v>
      </c>
      <c r="F12" s="362">
        <f>'BM_idades (13)'!X11-'BM_idades (13)'!F11</f>
        <v>389</v>
      </c>
      <c r="G12" s="363">
        <f>'BM_idades (13)'!Y11-'BM_idades (13)'!G11</f>
        <v>803</v>
      </c>
    </row>
    <row r="13" spans="1:9" ht="15" customHeight="1">
      <c r="B13" s="4" t="s">
        <v>93</v>
      </c>
      <c r="C13" s="361">
        <f>'BM_idades (13)'!U12-'BM_idades (13)'!C12</f>
        <v>373</v>
      </c>
      <c r="D13" s="362">
        <f>'BM_idades (13)'!V12-'BM_idades (13)'!D12</f>
        <v>-374</v>
      </c>
      <c r="E13" s="362">
        <f>'BM_idades (13)'!W12-'BM_idades (13)'!E12</f>
        <v>166</v>
      </c>
      <c r="F13" s="362">
        <f>'BM_idades (13)'!X12-'BM_idades (13)'!F12</f>
        <v>232</v>
      </c>
      <c r="G13" s="363">
        <f>'BM_idades (13)'!Y12-'BM_idades (13)'!G12</f>
        <v>397</v>
      </c>
    </row>
    <row r="14" spans="1:9" ht="15" customHeight="1">
      <c r="B14" s="4" t="s">
        <v>1</v>
      </c>
      <c r="C14" s="529">
        <f>'BM_idades (13)'!U13-'BM_idades (13)'!C13</f>
        <v>66</v>
      </c>
      <c r="D14" s="530">
        <f>'BM_idades (13)'!V13-'BM_idades (13)'!D13</f>
        <v>-66</v>
      </c>
      <c r="E14" s="530">
        <f>'BM_idades (13)'!W13-'BM_idades (13)'!E13</f>
        <v>19</v>
      </c>
      <c r="F14" s="530">
        <f>'BM_idades (13)'!X13-'BM_idades (13)'!F13</f>
        <v>32</v>
      </c>
      <c r="G14" s="531">
        <f>'BM_idades (13)'!Y13-'BM_idades (13)'!G13</f>
        <v>51</v>
      </c>
    </row>
    <row r="15" spans="1:9" ht="15" customHeight="1">
      <c r="B15" s="43" t="s">
        <v>38</v>
      </c>
      <c r="C15" s="257" t="s">
        <v>96</v>
      </c>
      <c r="D15" s="258" t="s">
        <v>96</v>
      </c>
      <c r="E15" s="258" t="s">
        <v>96</v>
      </c>
      <c r="F15" s="258" t="s">
        <v>96</v>
      </c>
      <c r="G15" s="426" t="s">
        <v>96</v>
      </c>
    </row>
    <row r="16" spans="1:9" ht="15" customHeight="1">
      <c r="B16" s="43" t="s">
        <v>39</v>
      </c>
      <c r="C16" s="260" t="s">
        <v>96</v>
      </c>
      <c r="D16" s="214" t="s">
        <v>96</v>
      </c>
      <c r="E16" s="214" t="s">
        <v>96</v>
      </c>
      <c r="F16" s="214" t="s">
        <v>96</v>
      </c>
      <c r="G16" s="427" t="s">
        <v>96</v>
      </c>
    </row>
    <row r="17" spans="2:7" ht="15" customHeight="1">
      <c r="B17" s="43" t="s">
        <v>40</v>
      </c>
      <c r="C17" s="260" t="s">
        <v>96</v>
      </c>
      <c r="D17" s="214" t="s">
        <v>96</v>
      </c>
      <c r="E17" s="214" t="s">
        <v>96</v>
      </c>
      <c r="F17" s="214" t="s">
        <v>96</v>
      </c>
      <c r="G17" s="427" t="s">
        <v>96</v>
      </c>
    </row>
    <row r="18" spans="2:7" ht="15" customHeight="1">
      <c r="B18" s="43" t="s">
        <v>41</v>
      </c>
      <c r="C18" s="260" t="s">
        <v>96</v>
      </c>
      <c r="D18" s="214" t="s">
        <v>96</v>
      </c>
      <c r="E18" s="214" t="s">
        <v>96</v>
      </c>
      <c r="F18" s="214" t="s">
        <v>96</v>
      </c>
      <c r="G18" s="427" t="s">
        <v>96</v>
      </c>
    </row>
    <row r="19" spans="2:7" ht="15" customHeight="1">
      <c r="B19" s="43" t="s">
        <v>42</v>
      </c>
      <c r="C19" s="260" t="s">
        <v>96</v>
      </c>
      <c r="D19" s="214" t="s">
        <v>96</v>
      </c>
      <c r="E19" s="214" t="s">
        <v>96</v>
      </c>
      <c r="F19" s="214" t="s">
        <v>96</v>
      </c>
      <c r="G19" s="427" t="s">
        <v>96</v>
      </c>
    </row>
    <row r="20" spans="2:7" ht="15" customHeight="1">
      <c r="B20" s="43" t="s">
        <v>43</v>
      </c>
      <c r="C20" s="260" t="s">
        <v>96</v>
      </c>
      <c r="D20" s="214" t="s">
        <v>96</v>
      </c>
      <c r="E20" s="214" t="s">
        <v>96</v>
      </c>
      <c r="F20" s="214" t="s">
        <v>96</v>
      </c>
      <c r="G20" s="427" t="s">
        <v>96</v>
      </c>
    </row>
    <row r="21" spans="2:7" ht="15" customHeight="1">
      <c r="B21" s="43" t="s">
        <v>44</v>
      </c>
      <c r="C21" s="260" t="s">
        <v>96</v>
      </c>
      <c r="D21" s="214" t="s">
        <v>96</v>
      </c>
      <c r="E21" s="214" t="s">
        <v>96</v>
      </c>
      <c r="F21" s="214" t="s">
        <v>96</v>
      </c>
      <c r="G21" s="427" t="s">
        <v>96</v>
      </c>
    </row>
    <row r="22" spans="2:7" ht="15" customHeight="1">
      <c r="B22" s="43" t="s">
        <v>45</v>
      </c>
      <c r="C22" s="260" t="s">
        <v>96</v>
      </c>
      <c r="D22" s="214" t="s">
        <v>96</v>
      </c>
      <c r="E22" s="214" t="s">
        <v>96</v>
      </c>
      <c r="F22" s="214" t="s">
        <v>96</v>
      </c>
      <c r="G22" s="427" t="s">
        <v>96</v>
      </c>
    </row>
    <row r="23" spans="2:7" ht="15" customHeight="1">
      <c r="B23" s="43" t="s">
        <v>46</v>
      </c>
      <c r="C23" s="260" t="s">
        <v>96</v>
      </c>
      <c r="D23" s="214" t="s">
        <v>96</v>
      </c>
      <c r="E23" s="214" t="s">
        <v>96</v>
      </c>
      <c r="F23" s="214" t="s">
        <v>96</v>
      </c>
      <c r="G23" s="427" t="s">
        <v>96</v>
      </c>
    </row>
    <row r="24" spans="2:7" ht="15" customHeight="1">
      <c r="B24" s="43" t="s">
        <v>47</v>
      </c>
      <c r="C24" s="260" t="s">
        <v>96</v>
      </c>
      <c r="D24" s="214" t="s">
        <v>96</v>
      </c>
      <c r="E24" s="214" t="s">
        <v>96</v>
      </c>
      <c r="F24" s="214" t="s">
        <v>96</v>
      </c>
      <c r="G24" s="427" t="s">
        <v>96</v>
      </c>
    </row>
    <row r="25" spans="2:7" ht="15" customHeight="1">
      <c r="B25" s="43" t="s">
        <v>48</v>
      </c>
      <c r="C25" s="260" t="s">
        <v>96</v>
      </c>
      <c r="D25" s="214" t="s">
        <v>96</v>
      </c>
      <c r="E25" s="214" t="s">
        <v>96</v>
      </c>
      <c r="F25" s="214" t="s">
        <v>96</v>
      </c>
      <c r="G25" s="427" t="s">
        <v>96</v>
      </c>
    </row>
    <row r="26" spans="2:7" ht="15" customHeight="1">
      <c r="B26" s="43" t="s">
        <v>49</v>
      </c>
      <c r="C26" s="260" t="s">
        <v>96</v>
      </c>
      <c r="D26" s="214" t="s">
        <v>96</v>
      </c>
      <c r="E26" s="214" t="s">
        <v>96</v>
      </c>
      <c r="F26" s="214" t="s">
        <v>96</v>
      </c>
      <c r="G26" s="427" t="s">
        <v>96</v>
      </c>
    </row>
    <row r="27" spans="2:7" ht="15" customHeight="1">
      <c r="B27" s="43" t="s">
        <v>50</v>
      </c>
      <c r="C27" s="260" t="s">
        <v>96</v>
      </c>
      <c r="D27" s="214" t="s">
        <v>96</v>
      </c>
      <c r="E27" s="214" t="s">
        <v>96</v>
      </c>
      <c r="F27" s="214" t="s">
        <v>96</v>
      </c>
      <c r="G27" s="427" t="s">
        <v>96</v>
      </c>
    </row>
    <row r="28" spans="2:7" ht="15" customHeight="1">
      <c r="B28" s="43" t="s">
        <v>51</v>
      </c>
      <c r="C28" s="260" t="s">
        <v>96</v>
      </c>
      <c r="D28" s="214" t="s">
        <v>96</v>
      </c>
      <c r="E28" s="214" t="s">
        <v>96</v>
      </c>
      <c r="F28" s="214" t="s">
        <v>96</v>
      </c>
      <c r="G28" s="427" t="s">
        <v>96</v>
      </c>
    </row>
    <row r="29" spans="2:7" ht="15" customHeight="1">
      <c r="B29" s="43" t="s">
        <v>52</v>
      </c>
      <c r="C29" s="260" t="s">
        <v>96</v>
      </c>
      <c r="D29" s="214" t="s">
        <v>96</v>
      </c>
      <c r="E29" s="214" t="s">
        <v>96</v>
      </c>
      <c r="F29" s="214" t="s">
        <v>96</v>
      </c>
      <c r="G29" s="427" t="s">
        <v>96</v>
      </c>
    </row>
    <row r="30" spans="2:7" ht="15" customHeight="1">
      <c r="B30" s="43" t="s">
        <v>53</v>
      </c>
      <c r="C30" s="260" t="s">
        <v>96</v>
      </c>
      <c r="D30" s="214" t="s">
        <v>96</v>
      </c>
      <c r="E30" s="214" t="s">
        <v>96</v>
      </c>
      <c r="F30" s="214" t="s">
        <v>96</v>
      </c>
      <c r="G30" s="427" t="s">
        <v>96</v>
      </c>
    </row>
    <row r="31" spans="2:7" ht="15" customHeight="1">
      <c r="B31" s="43" t="s">
        <v>54</v>
      </c>
      <c r="C31" s="260" t="s">
        <v>96</v>
      </c>
      <c r="D31" s="214" t="s">
        <v>96</v>
      </c>
      <c r="E31" s="214" t="s">
        <v>96</v>
      </c>
      <c r="F31" s="214" t="s">
        <v>96</v>
      </c>
      <c r="G31" s="427" t="s">
        <v>96</v>
      </c>
    </row>
    <row r="32" spans="2:7" ht="15" customHeight="1">
      <c r="B32" s="43" t="s">
        <v>55</v>
      </c>
      <c r="C32" s="260" t="s">
        <v>96</v>
      </c>
      <c r="D32" s="214" t="s">
        <v>96</v>
      </c>
      <c r="E32" s="214" t="s">
        <v>96</v>
      </c>
      <c r="F32" s="214" t="s">
        <v>96</v>
      </c>
      <c r="G32" s="427" t="s">
        <v>96</v>
      </c>
    </row>
    <row r="33" spans="2:7" ht="15" customHeight="1">
      <c r="B33" s="43" t="s">
        <v>56</v>
      </c>
      <c r="C33" s="260" t="s">
        <v>96</v>
      </c>
      <c r="D33" s="214" t="s">
        <v>96</v>
      </c>
      <c r="E33" s="214" t="s">
        <v>96</v>
      </c>
      <c r="F33" s="214" t="s">
        <v>96</v>
      </c>
      <c r="G33" s="427" t="s">
        <v>96</v>
      </c>
    </row>
    <row r="34" spans="2:7" ht="15" customHeight="1">
      <c r="B34" s="43" t="s">
        <v>57</v>
      </c>
      <c r="C34" s="260" t="s">
        <v>96</v>
      </c>
      <c r="D34" s="214" t="s">
        <v>96</v>
      </c>
      <c r="E34" s="214" t="s">
        <v>96</v>
      </c>
      <c r="F34" s="214" t="s">
        <v>96</v>
      </c>
      <c r="G34" s="427" t="s">
        <v>96</v>
      </c>
    </row>
    <row r="35" spans="2:7" ht="15" customHeight="1">
      <c r="B35" s="43" t="s">
        <v>58</v>
      </c>
      <c r="C35" s="260" t="s">
        <v>96</v>
      </c>
      <c r="D35" s="214" t="s">
        <v>96</v>
      </c>
      <c r="E35" s="214" t="s">
        <v>96</v>
      </c>
      <c r="F35" s="214" t="s">
        <v>96</v>
      </c>
      <c r="G35" s="427" t="s">
        <v>96</v>
      </c>
    </row>
    <row r="36" spans="2:7" ht="15" customHeight="1">
      <c r="B36" s="43" t="s">
        <v>59</v>
      </c>
      <c r="C36" s="260" t="s">
        <v>96</v>
      </c>
      <c r="D36" s="214" t="s">
        <v>96</v>
      </c>
      <c r="E36" s="214" t="s">
        <v>96</v>
      </c>
      <c r="F36" s="214" t="s">
        <v>96</v>
      </c>
      <c r="G36" s="427" t="s">
        <v>96</v>
      </c>
    </row>
    <row r="37" spans="2:7" ht="15" customHeight="1">
      <c r="B37" s="43" t="s">
        <v>60</v>
      </c>
      <c r="C37" s="260" t="s">
        <v>96</v>
      </c>
      <c r="D37" s="214" t="s">
        <v>96</v>
      </c>
      <c r="E37" s="214" t="s">
        <v>96</v>
      </c>
      <c r="F37" s="214" t="s">
        <v>96</v>
      </c>
      <c r="G37" s="427" t="s">
        <v>96</v>
      </c>
    </row>
    <row r="38" spans="2:7" ht="15" customHeight="1">
      <c r="B38" s="43" t="s">
        <v>61</v>
      </c>
      <c r="C38" s="260" t="s">
        <v>96</v>
      </c>
      <c r="D38" s="214" t="s">
        <v>96</v>
      </c>
      <c r="E38" s="214" t="s">
        <v>96</v>
      </c>
      <c r="F38" s="214" t="s">
        <v>96</v>
      </c>
      <c r="G38" s="427" t="s">
        <v>96</v>
      </c>
    </row>
    <row r="39" spans="2:7" ht="15" customHeight="1">
      <c r="B39" s="43" t="s">
        <v>62</v>
      </c>
      <c r="C39" s="260" t="s">
        <v>96</v>
      </c>
      <c r="D39" s="214" t="s">
        <v>96</v>
      </c>
      <c r="E39" s="214" t="s">
        <v>96</v>
      </c>
      <c r="F39" s="214" t="s">
        <v>96</v>
      </c>
      <c r="G39" s="427" t="s">
        <v>96</v>
      </c>
    </row>
    <row r="40" spans="2:7" ht="15" customHeight="1">
      <c r="B40" s="43" t="s">
        <v>63</v>
      </c>
      <c r="C40" s="260" t="s">
        <v>96</v>
      </c>
      <c r="D40" s="214" t="s">
        <v>96</v>
      </c>
      <c r="E40" s="214" t="s">
        <v>96</v>
      </c>
      <c r="F40" s="214" t="s">
        <v>96</v>
      </c>
      <c r="G40" s="427" t="s">
        <v>96</v>
      </c>
    </row>
    <row r="41" spans="2:7" ht="15" customHeight="1">
      <c r="B41" s="43" t="s">
        <v>64</v>
      </c>
      <c r="C41" s="260" t="s">
        <v>96</v>
      </c>
      <c r="D41" s="214" t="s">
        <v>96</v>
      </c>
      <c r="E41" s="214" t="s">
        <v>96</v>
      </c>
      <c r="F41" s="214" t="s">
        <v>96</v>
      </c>
      <c r="G41" s="427" t="s">
        <v>96</v>
      </c>
    </row>
    <row r="42" spans="2:7" ht="15" customHeight="1">
      <c r="B42" s="43" t="s">
        <v>65</v>
      </c>
      <c r="C42" s="260" t="s">
        <v>96</v>
      </c>
      <c r="D42" s="214" t="s">
        <v>96</v>
      </c>
      <c r="E42" s="214" t="s">
        <v>96</v>
      </c>
      <c r="F42" s="214" t="s">
        <v>96</v>
      </c>
      <c r="G42" s="427" t="s">
        <v>96</v>
      </c>
    </row>
    <row r="43" spans="2:7" ht="15" customHeight="1">
      <c r="B43" s="43" t="s">
        <v>66</v>
      </c>
      <c r="C43" s="260" t="s">
        <v>96</v>
      </c>
      <c r="D43" s="214" t="s">
        <v>96</v>
      </c>
      <c r="E43" s="214" t="s">
        <v>96</v>
      </c>
      <c r="F43" s="214" t="s">
        <v>96</v>
      </c>
      <c r="G43" s="427" t="s">
        <v>96</v>
      </c>
    </row>
    <row r="44" spans="2:7" ht="15" customHeight="1">
      <c r="B44" s="43" t="s">
        <v>67</v>
      </c>
      <c r="C44" s="260" t="s">
        <v>96</v>
      </c>
      <c r="D44" s="214" t="s">
        <v>96</v>
      </c>
      <c r="E44" s="214" t="s">
        <v>96</v>
      </c>
      <c r="F44" s="214" t="s">
        <v>96</v>
      </c>
      <c r="G44" s="427" t="s">
        <v>96</v>
      </c>
    </row>
    <row r="45" spans="2:7" ht="15" customHeight="1">
      <c r="B45" s="43" t="s">
        <v>68</v>
      </c>
      <c r="C45" s="260" t="s">
        <v>96</v>
      </c>
      <c r="D45" s="214" t="s">
        <v>96</v>
      </c>
      <c r="E45" s="214" t="s">
        <v>96</v>
      </c>
      <c r="F45" s="214" t="s">
        <v>96</v>
      </c>
      <c r="G45" s="427" t="s">
        <v>96</v>
      </c>
    </row>
    <row r="46" spans="2:7" ht="15" customHeight="1">
      <c r="B46" s="43" t="s">
        <v>69</v>
      </c>
      <c r="C46" s="260" t="s">
        <v>96</v>
      </c>
      <c r="D46" s="214" t="s">
        <v>96</v>
      </c>
      <c r="E46" s="214" t="s">
        <v>96</v>
      </c>
      <c r="F46" s="214" t="s">
        <v>96</v>
      </c>
      <c r="G46" s="427" t="s">
        <v>96</v>
      </c>
    </row>
    <row r="47" spans="2:7" ht="15" customHeight="1">
      <c r="B47" s="43" t="s">
        <v>70</v>
      </c>
      <c r="C47" s="260" t="s">
        <v>96</v>
      </c>
      <c r="D47" s="214" t="s">
        <v>96</v>
      </c>
      <c r="E47" s="214" t="s">
        <v>96</v>
      </c>
      <c r="F47" s="214" t="s">
        <v>96</v>
      </c>
      <c r="G47" s="427" t="s">
        <v>96</v>
      </c>
    </row>
    <row r="48" spans="2:7" ht="15" customHeight="1">
      <c r="B48" s="43" t="s">
        <v>71</v>
      </c>
      <c r="C48" s="260" t="s">
        <v>96</v>
      </c>
      <c r="D48" s="214" t="s">
        <v>96</v>
      </c>
      <c r="E48" s="214" t="s">
        <v>96</v>
      </c>
      <c r="F48" s="214" t="s">
        <v>96</v>
      </c>
      <c r="G48" s="427" t="s">
        <v>96</v>
      </c>
    </row>
    <row r="49" spans="1:7" ht="15" customHeight="1">
      <c r="B49" s="43" t="s">
        <v>72</v>
      </c>
      <c r="C49" s="260" t="s">
        <v>96</v>
      </c>
      <c r="D49" s="214" t="s">
        <v>96</v>
      </c>
      <c r="E49" s="214" t="s">
        <v>96</v>
      </c>
      <c r="F49" s="214" t="s">
        <v>96</v>
      </c>
      <c r="G49" s="427" t="s">
        <v>96</v>
      </c>
    </row>
    <row r="50" spans="1:7" ht="15" customHeight="1">
      <c r="B50" s="43" t="s">
        <v>73</v>
      </c>
      <c r="C50" s="260" t="s">
        <v>96</v>
      </c>
      <c r="D50" s="214" t="s">
        <v>96</v>
      </c>
      <c r="E50" s="214" t="s">
        <v>96</v>
      </c>
      <c r="F50" s="214" t="s">
        <v>96</v>
      </c>
      <c r="G50" s="427" t="s">
        <v>96</v>
      </c>
    </row>
    <row r="51" spans="1:7" ht="15" customHeight="1">
      <c r="B51" s="43" t="s">
        <v>74</v>
      </c>
      <c r="C51" s="260" t="s">
        <v>96</v>
      </c>
      <c r="D51" s="214" t="s">
        <v>96</v>
      </c>
      <c r="E51" s="214" t="s">
        <v>96</v>
      </c>
      <c r="F51" s="214" t="s">
        <v>96</v>
      </c>
      <c r="G51" s="427" t="s">
        <v>96</v>
      </c>
    </row>
    <row r="52" spans="1:7" ht="15" customHeight="1">
      <c r="B52" s="43" t="s">
        <v>75</v>
      </c>
      <c r="C52" s="260" t="s">
        <v>96</v>
      </c>
      <c r="D52" s="214" t="s">
        <v>96</v>
      </c>
      <c r="E52" s="214" t="s">
        <v>96</v>
      </c>
      <c r="F52" s="214" t="s">
        <v>96</v>
      </c>
      <c r="G52" s="427" t="s">
        <v>96</v>
      </c>
    </row>
    <row r="53" spans="1:7" ht="15" customHeight="1">
      <c r="B53" s="43" t="s">
        <v>76</v>
      </c>
      <c r="C53" s="260" t="s">
        <v>96</v>
      </c>
      <c r="D53" s="214" t="s">
        <v>96</v>
      </c>
      <c r="E53" s="214" t="s">
        <v>96</v>
      </c>
      <c r="F53" s="214" t="s">
        <v>96</v>
      </c>
      <c r="G53" s="427" t="s">
        <v>96</v>
      </c>
    </row>
    <row r="54" spans="1:7" ht="15" customHeight="1">
      <c r="B54" s="43" t="s">
        <v>77</v>
      </c>
      <c r="C54" s="260" t="s">
        <v>96</v>
      </c>
      <c r="D54" s="214" t="s">
        <v>96</v>
      </c>
      <c r="E54" s="214" t="s">
        <v>96</v>
      </c>
      <c r="F54" s="214" t="s">
        <v>96</v>
      </c>
      <c r="G54" s="427" t="s">
        <v>96</v>
      </c>
    </row>
    <row r="55" spans="1:7" ht="15" customHeight="1">
      <c r="B55" s="43" t="s">
        <v>78</v>
      </c>
      <c r="C55" s="260" t="s">
        <v>96</v>
      </c>
      <c r="D55" s="214" t="s">
        <v>96</v>
      </c>
      <c r="E55" s="214" t="s">
        <v>96</v>
      </c>
      <c r="F55" s="214" t="s">
        <v>96</v>
      </c>
      <c r="G55" s="427" t="s">
        <v>96</v>
      </c>
    </row>
    <row r="56" spans="1:7" s="46" customFormat="1" ht="15" customHeight="1">
      <c r="A56" s="1"/>
      <c r="B56" s="43" t="s">
        <v>79</v>
      </c>
      <c r="C56" s="260" t="s">
        <v>96</v>
      </c>
      <c r="D56" s="214" t="s">
        <v>96</v>
      </c>
      <c r="E56" s="214" t="s">
        <v>96</v>
      </c>
      <c r="F56" s="214" t="s">
        <v>96</v>
      </c>
      <c r="G56" s="427" t="s">
        <v>96</v>
      </c>
    </row>
    <row r="57" spans="1:7" ht="15" customHeight="1">
      <c r="B57" s="43" t="s">
        <v>80</v>
      </c>
      <c r="C57" s="260" t="s">
        <v>96</v>
      </c>
      <c r="D57" s="214" t="s">
        <v>96</v>
      </c>
      <c r="E57" s="214" t="s">
        <v>96</v>
      </c>
      <c r="F57" s="214" t="s">
        <v>96</v>
      </c>
      <c r="G57" s="427" t="s">
        <v>96</v>
      </c>
    </row>
    <row r="58" spans="1:7" ht="15" customHeight="1">
      <c r="B58" s="43" t="s">
        <v>81</v>
      </c>
      <c r="C58" s="260" t="s">
        <v>96</v>
      </c>
      <c r="D58" s="214" t="s">
        <v>96</v>
      </c>
      <c r="E58" s="214" t="s">
        <v>96</v>
      </c>
      <c r="F58" s="214" t="s">
        <v>96</v>
      </c>
      <c r="G58" s="427" t="s">
        <v>96</v>
      </c>
    </row>
    <row r="59" spans="1:7" ht="15" customHeight="1">
      <c r="B59" s="43" t="s">
        <v>82</v>
      </c>
      <c r="C59" s="260" t="s">
        <v>96</v>
      </c>
      <c r="D59" s="214" t="s">
        <v>96</v>
      </c>
      <c r="E59" s="214" t="s">
        <v>96</v>
      </c>
      <c r="F59" s="214" t="s">
        <v>96</v>
      </c>
      <c r="G59" s="427" t="s">
        <v>96</v>
      </c>
    </row>
    <row r="60" spans="1:7" ht="15" customHeight="1">
      <c r="B60" s="43" t="s">
        <v>83</v>
      </c>
      <c r="C60" s="260" t="s">
        <v>96</v>
      </c>
      <c r="D60" s="214" t="s">
        <v>96</v>
      </c>
      <c r="E60" s="214" t="s">
        <v>96</v>
      </c>
      <c r="F60" s="214" t="s">
        <v>96</v>
      </c>
      <c r="G60" s="427" t="s">
        <v>96</v>
      </c>
    </row>
    <row r="61" spans="1:7" ht="15" customHeight="1">
      <c r="B61" s="43" t="s">
        <v>84</v>
      </c>
      <c r="C61" s="260" t="s">
        <v>96</v>
      </c>
      <c r="D61" s="214" t="s">
        <v>96</v>
      </c>
      <c r="E61" s="214" t="s">
        <v>96</v>
      </c>
      <c r="F61" s="214" t="s">
        <v>96</v>
      </c>
      <c r="G61" s="427" t="s">
        <v>96</v>
      </c>
    </row>
    <row r="62" spans="1:7" ht="15" customHeight="1">
      <c r="B62" s="43" t="s">
        <v>85</v>
      </c>
      <c r="C62" s="260" t="s">
        <v>96</v>
      </c>
      <c r="D62" s="214" t="s">
        <v>96</v>
      </c>
      <c r="E62" s="214" t="s">
        <v>96</v>
      </c>
      <c r="F62" s="214" t="s">
        <v>96</v>
      </c>
      <c r="G62" s="427" t="s">
        <v>96</v>
      </c>
    </row>
    <row r="63" spans="1:7" ht="15" customHeight="1">
      <c r="B63" s="43" t="s">
        <v>86</v>
      </c>
      <c r="C63" s="260" t="s">
        <v>96</v>
      </c>
      <c r="D63" s="214" t="s">
        <v>96</v>
      </c>
      <c r="E63" s="214" t="s">
        <v>96</v>
      </c>
      <c r="F63" s="214" t="s">
        <v>96</v>
      </c>
      <c r="G63" s="427" t="s">
        <v>96</v>
      </c>
    </row>
    <row r="64" spans="1:7" ht="15" customHeight="1">
      <c r="B64" s="43" t="s">
        <v>87</v>
      </c>
      <c r="C64" s="260" t="s">
        <v>96</v>
      </c>
      <c r="D64" s="214" t="s">
        <v>96</v>
      </c>
      <c r="E64" s="214" t="s">
        <v>96</v>
      </c>
      <c r="F64" s="214" t="s">
        <v>96</v>
      </c>
      <c r="G64" s="427" t="s">
        <v>96</v>
      </c>
    </row>
    <row r="65" spans="2:7" ht="15" customHeight="1">
      <c r="B65" s="43" t="s">
        <v>88</v>
      </c>
      <c r="C65" s="260" t="s">
        <v>96</v>
      </c>
      <c r="D65" s="214" t="s">
        <v>96</v>
      </c>
      <c r="E65" s="214" t="s">
        <v>96</v>
      </c>
      <c r="F65" s="214" t="s">
        <v>96</v>
      </c>
      <c r="G65" s="427" t="s">
        <v>96</v>
      </c>
    </row>
    <row r="66" spans="2:7" ht="15" customHeight="1">
      <c r="B66" s="43" t="s">
        <v>89</v>
      </c>
      <c r="C66" s="260" t="s">
        <v>96</v>
      </c>
      <c r="D66" s="214" t="s">
        <v>96</v>
      </c>
      <c r="E66" s="214" t="s">
        <v>96</v>
      </c>
      <c r="F66" s="214" t="s">
        <v>96</v>
      </c>
      <c r="G66" s="427" t="s">
        <v>96</v>
      </c>
    </row>
    <row r="67" spans="2:7" ht="15" customHeight="1">
      <c r="B67" s="43" t="s">
        <v>90</v>
      </c>
      <c r="C67" s="262" t="s">
        <v>96</v>
      </c>
      <c r="D67" s="263" t="s">
        <v>96</v>
      </c>
      <c r="E67" s="263" t="s">
        <v>96</v>
      </c>
      <c r="F67" s="263" t="s">
        <v>96</v>
      </c>
      <c r="G67" s="428" t="s">
        <v>96</v>
      </c>
    </row>
    <row r="68" spans="2:7">
      <c r="B68" s="48"/>
      <c r="C68" s="624"/>
      <c r="D68" s="618"/>
      <c r="E68" s="618"/>
      <c r="F68" s="618"/>
      <c r="G68" s="618"/>
    </row>
    <row r="69" spans="2:7">
      <c r="B69" s="48"/>
      <c r="C69" s="36"/>
      <c r="D69" s="36"/>
      <c r="E69" s="36"/>
      <c r="F69" s="36"/>
      <c r="G69" s="36"/>
    </row>
  </sheetData>
  <mergeCells count="4">
    <mergeCell ref="B5:I5"/>
    <mergeCell ref="C8:G8"/>
    <mergeCell ref="C9:G9"/>
    <mergeCell ref="C68:G68"/>
  </mergeCells>
  <pageMargins left="0.7" right="0.7" top="0.75" bottom="0.75" header="0.3" footer="0.3"/>
  <pageSetup orientation="portrait" verticalDpi="0" r:id="rId1"/>
  <drawing r:id="rId2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69"/>
  <sheetViews>
    <sheetView showGridLines="0" showRowColHeaders="0" workbookViewId="0">
      <selection activeCell="C14" sqref="C14:G14"/>
    </sheetView>
  </sheetViews>
  <sheetFormatPr defaultColWidth="12" defaultRowHeight="15"/>
  <cols>
    <col min="2" max="2" width="38" style="148" customWidth="1"/>
    <col min="3" max="7" width="10.7109375" style="148" customWidth="1"/>
    <col min="8" max="16384" width="12" style="148"/>
  </cols>
  <sheetData>
    <row r="1" spans="1:7" s="147" customFormat="1" ht="16.5" customHeight="1">
      <c r="A1"/>
    </row>
    <row r="2" spans="1:7" s="147" customFormat="1" ht="16.5" customHeight="1">
      <c r="A2"/>
    </row>
    <row r="3" spans="1:7" s="147" customFormat="1" ht="16.5" customHeight="1">
      <c r="A3"/>
    </row>
    <row r="4" spans="1:7" s="147" customFormat="1" ht="16.5" customHeight="1">
      <c r="A4"/>
    </row>
    <row r="5" spans="1:7" s="147" customFormat="1" ht="16.5" customHeight="1">
      <c r="A5" s="328" t="s">
        <v>101</v>
      </c>
      <c r="B5" s="331" t="s">
        <v>243</v>
      </c>
      <c r="F5" s="2"/>
      <c r="G5" s="2"/>
    </row>
    <row r="6" spans="1:7" s="147" customFormat="1" ht="12" customHeight="1">
      <c r="A6" s="328"/>
      <c r="B6" s="336" t="s">
        <v>128</v>
      </c>
      <c r="F6" s="2"/>
      <c r="G6" s="2"/>
    </row>
    <row r="7" spans="1:7" ht="15" customHeight="1"/>
    <row r="8" spans="1:7" ht="24.95" customHeight="1">
      <c r="B8" s="8"/>
      <c r="C8" s="607" t="s">
        <v>242</v>
      </c>
      <c r="D8" s="607"/>
      <c r="E8" s="607"/>
      <c r="F8" s="607"/>
      <c r="G8" s="607"/>
    </row>
    <row r="9" spans="1:7" ht="24.95" customHeight="1">
      <c r="B9" s="12"/>
      <c r="C9" s="606" t="s">
        <v>130</v>
      </c>
      <c r="D9" s="606"/>
      <c r="E9" s="606"/>
      <c r="F9" s="606"/>
      <c r="G9" s="606"/>
    </row>
    <row r="10" spans="1:7">
      <c r="B10" s="334" t="s">
        <v>94</v>
      </c>
      <c r="C10" s="329" t="s">
        <v>15</v>
      </c>
      <c r="D10" s="329" t="s">
        <v>14</v>
      </c>
      <c r="E10" s="329" t="s">
        <v>13</v>
      </c>
      <c r="F10" s="329" t="s">
        <v>12</v>
      </c>
      <c r="G10" s="329" t="s">
        <v>0</v>
      </c>
    </row>
    <row r="11" spans="1:7">
      <c r="B11" s="3" t="s">
        <v>91</v>
      </c>
      <c r="C11" s="58">
        <f>('BM_idades (13)'!U10-'BM_idades (13)'!C10)/'BM_idades (13)'!C10</f>
        <v>-0.10236220472440945</v>
      </c>
      <c r="D11" s="59">
        <f>('BM_idades (13)'!V10-'BM_idades (13)'!D10)/'BM_idades (13)'!D10</f>
        <v>3.9443155452436193E-2</v>
      </c>
      <c r="E11" s="59">
        <f>('BM_idades (13)'!W10-'BM_idades (13)'!E10)/'BM_idades (13)'!E10</f>
        <v>9.4576144967109352E-2</v>
      </c>
      <c r="F11" s="59">
        <f>('BM_idades (13)'!X10-'BM_idades (13)'!F10)/'BM_idades (13)'!F10</f>
        <v>0.14692865993981236</v>
      </c>
      <c r="G11" s="76">
        <f>('BM_idades (13)'!Y10-'BM_idades (13)'!G10)/'BM_idades (13)'!G10</f>
        <v>0.10084964905799779</v>
      </c>
    </row>
    <row r="12" spans="1:7">
      <c r="B12" s="4" t="s">
        <v>487</v>
      </c>
      <c r="C12" s="60">
        <f>('BM_idades (13)'!U11-'BM_idades (13)'!C11)/'BM_idades (13)'!C11</f>
        <v>-0.17499999999999999</v>
      </c>
      <c r="D12" s="61">
        <f>('BM_idades (13)'!V11-'BM_idades (13)'!D11)/'BM_idades (13)'!D11</f>
        <v>6.5146579804560262E-2</v>
      </c>
      <c r="E12" s="61">
        <f>('BM_idades (13)'!W11-'BM_idades (13)'!E11)/'BM_idades (13)'!E11</f>
        <v>0.22203485103991005</v>
      </c>
      <c r="F12" s="61">
        <f>('BM_idades (13)'!X11-'BM_idades (13)'!F11)/'BM_idades (13)'!F11</f>
        <v>0.28456474030724216</v>
      </c>
      <c r="G12" s="77">
        <f>('BM_idades (13)'!Y11-'BM_idades (13)'!G11)/'BM_idades (13)'!G11</f>
        <v>0.20695876288659792</v>
      </c>
    </row>
    <row r="13" spans="1:7">
      <c r="B13" s="4" t="s">
        <v>93</v>
      </c>
      <c r="C13" s="60">
        <f>('BM_idades (13)'!U12-'BM_idades (13)'!C12)/'BM_idades (13)'!C12</f>
        <v>4.2873563218390807</v>
      </c>
      <c r="D13" s="61">
        <f>('BM_idades (13)'!V12-'BM_idades (13)'!D12)/'BM_idades (13)'!D12</f>
        <v>-0.8348214285714286</v>
      </c>
      <c r="E13" s="61">
        <f>('BM_idades (13)'!W12-'BM_idades (13)'!E12)/'BM_idades (13)'!E12</f>
        <v>0.13333333333333333</v>
      </c>
      <c r="F13" s="61">
        <f>('BM_idades (13)'!X12-'BM_idades (13)'!F12)/'BM_idades (13)'!F12</f>
        <v>0.24576271186440679</v>
      </c>
      <c r="G13" s="77">
        <f>('BM_idades (13)'!Y12-'BM_idades (13)'!G12)/'BM_idades (13)'!G12</f>
        <v>0.14574155653450807</v>
      </c>
    </row>
    <row r="14" spans="1:7">
      <c r="B14" s="4" t="s">
        <v>1</v>
      </c>
      <c r="C14" s="104">
        <f>('BM_idades (13)'!U13-'BM_idades (13)'!C13)/'BM_idades (13)'!C13</f>
        <v>4.125</v>
      </c>
      <c r="D14" s="105">
        <f>('BM_idades (13)'!V13-'BM_idades (13)'!D13)/'BM_idades (13)'!D13</f>
        <v>-0.86842105263157898</v>
      </c>
      <c r="E14" s="105">
        <f>('BM_idades (13)'!W13-'BM_idades (13)'!E13)/'BM_idades (13)'!E13</f>
        <v>6.3758389261744972E-2</v>
      </c>
      <c r="F14" s="105">
        <f>('BM_idades (13)'!X13-'BM_idades (13)'!F13)/'BM_idades (13)'!F13</f>
        <v>0.13733905579399142</v>
      </c>
      <c r="G14" s="106">
        <f>('BM_idades (13)'!Y13-'BM_idades (13)'!G13)/'BM_idades (13)'!G13</f>
        <v>8.186195826645265E-2</v>
      </c>
    </row>
    <row r="15" spans="1:7">
      <c r="B15" s="43" t="s">
        <v>38</v>
      </c>
      <c r="C15" s="257" t="s">
        <v>96</v>
      </c>
      <c r="D15" s="258" t="s">
        <v>96</v>
      </c>
      <c r="E15" s="258" t="s">
        <v>96</v>
      </c>
      <c r="F15" s="258" t="s">
        <v>96</v>
      </c>
      <c r="G15" s="426" t="s">
        <v>96</v>
      </c>
    </row>
    <row r="16" spans="1:7">
      <c r="B16" s="43" t="s">
        <v>39</v>
      </c>
      <c r="C16" s="260" t="s">
        <v>96</v>
      </c>
      <c r="D16" s="214" t="s">
        <v>96</v>
      </c>
      <c r="E16" s="214" t="s">
        <v>96</v>
      </c>
      <c r="F16" s="214" t="s">
        <v>96</v>
      </c>
      <c r="G16" s="427" t="s">
        <v>96</v>
      </c>
    </row>
    <row r="17" spans="2:7">
      <c r="B17" s="43" t="s">
        <v>40</v>
      </c>
      <c r="C17" s="260" t="s">
        <v>96</v>
      </c>
      <c r="D17" s="214" t="s">
        <v>96</v>
      </c>
      <c r="E17" s="214" t="s">
        <v>96</v>
      </c>
      <c r="F17" s="214" t="s">
        <v>96</v>
      </c>
      <c r="G17" s="427" t="s">
        <v>96</v>
      </c>
    </row>
    <row r="18" spans="2:7">
      <c r="B18" s="43" t="s">
        <v>41</v>
      </c>
      <c r="C18" s="260" t="s">
        <v>96</v>
      </c>
      <c r="D18" s="214" t="s">
        <v>96</v>
      </c>
      <c r="E18" s="214" t="s">
        <v>96</v>
      </c>
      <c r="F18" s="214" t="s">
        <v>96</v>
      </c>
      <c r="G18" s="427" t="s">
        <v>96</v>
      </c>
    </row>
    <row r="19" spans="2:7">
      <c r="B19" s="43" t="s">
        <v>42</v>
      </c>
      <c r="C19" s="260" t="s">
        <v>96</v>
      </c>
      <c r="D19" s="214" t="s">
        <v>96</v>
      </c>
      <c r="E19" s="214" t="s">
        <v>96</v>
      </c>
      <c r="F19" s="214" t="s">
        <v>96</v>
      </c>
      <c r="G19" s="427" t="s">
        <v>96</v>
      </c>
    </row>
    <row r="20" spans="2:7">
      <c r="B20" s="43" t="s">
        <v>43</v>
      </c>
      <c r="C20" s="260" t="s">
        <v>96</v>
      </c>
      <c r="D20" s="214" t="s">
        <v>96</v>
      </c>
      <c r="E20" s="214" t="s">
        <v>96</v>
      </c>
      <c r="F20" s="214" t="s">
        <v>96</v>
      </c>
      <c r="G20" s="427" t="s">
        <v>96</v>
      </c>
    </row>
    <row r="21" spans="2:7">
      <c r="B21" s="43" t="s">
        <v>44</v>
      </c>
      <c r="C21" s="260" t="s">
        <v>96</v>
      </c>
      <c r="D21" s="214" t="s">
        <v>96</v>
      </c>
      <c r="E21" s="214" t="s">
        <v>96</v>
      </c>
      <c r="F21" s="214" t="s">
        <v>96</v>
      </c>
      <c r="G21" s="427" t="s">
        <v>96</v>
      </c>
    </row>
    <row r="22" spans="2:7">
      <c r="B22" s="43" t="s">
        <v>45</v>
      </c>
      <c r="C22" s="260" t="s">
        <v>96</v>
      </c>
      <c r="D22" s="214" t="s">
        <v>96</v>
      </c>
      <c r="E22" s="214" t="s">
        <v>96</v>
      </c>
      <c r="F22" s="214" t="s">
        <v>96</v>
      </c>
      <c r="G22" s="427" t="s">
        <v>96</v>
      </c>
    </row>
    <row r="23" spans="2:7">
      <c r="B23" s="43" t="s">
        <v>46</v>
      </c>
      <c r="C23" s="260" t="s">
        <v>96</v>
      </c>
      <c r="D23" s="214" t="s">
        <v>96</v>
      </c>
      <c r="E23" s="214" t="s">
        <v>96</v>
      </c>
      <c r="F23" s="214" t="s">
        <v>96</v>
      </c>
      <c r="G23" s="427" t="s">
        <v>96</v>
      </c>
    </row>
    <row r="24" spans="2:7">
      <c r="B24" s="43" t="s">
        <v>47</v>
      </c>
      <c r="C24" s="260" t="s">
        <v>96</v>
      </c>
      <c r="D24" s="214" t="s">
        <v>96</v>
      </c>
      <c r="E24" s="214" t="s">
        <v>96</v>
      </c>
      <c r="F24" s="214" t="s">
        <v>96</v>
      </c>
      <c r="G24" s="427" t="s">
        <v>96</v>
      </c>
    </row>
    <row r="25" spans="2:7">
      <c r="B25" s="43" t="s">
        <v>48</v>
      </c>
      <c r="C25" s="260" t="s">
        <v>96</v>
      </c>
      <c r="D25" s="214" t="s">
        <v>96</v>
      </c>
      <c r="E25" s="214" t="s">
        <v>96</v>
      </c>
      <c r="F25" s="214" t="s">
        <v>96</v>
      </c>
      <c r="G25" s="427" t="s">
        <v>96</v>
      </c>
    </row>
    <row r="26" spans="2:7">
      <c r="B26" s="43" t="s">
        <v>49</v>
      </c>
      <c r="C26" s="260" t="s">
        <v>96</v>
      </c>
      <c r="D26" s="214" t="s">
        <v>96</v>
      </c>
      <c r="E26" s="214" t="s">
        <v>96</v>
      </c>
      <c r="F26" s="214" t="s">
        <v>96</v>
      </c>
      <c r="G26" s="427" t="s">
        <v>96</v>
      </c>
    </row>
    <row r="27" spans="2:7">
      <c r="B27" s="43" t="s">
        <v>50</v>
      </c>
      <c r="C27" s="260" t="s">
        <v>96</v>
      </c>
      <c r="D27" s="214" t="s">
        <v>96</v>
      </c>
      <c r="E27" s="214" t="s">
        <v>96</v>
      </c>
      <c r="F27" s="214" t="s">
        <v>96</v>
      </c>
      <c r="G27" s="427" t="s">
        <v>96</v>
      </c>
    </row>
    <row r="28" spans="2:7">
      <c r="B28" s="43" t="s">
        <v>51</v>
      </c>
      <c r="C28" s="260" t="s">
        <v>96</v>
      </c>
      <c r="D28" s="214" t="s">
        <v>96</v>
      </c>
      <c r="E28" s="214" t="s">
        <v>96</v>
      </c>
      <c r="F28" s="214" t="s">
        <v>96</v>
      </c>
      <c r="G28" s="427" t="s">
        <v>96</v>
      </c>
    </row>
    <row r="29" spans="2:7">
      <c r="B29" s="43" t="s">
        <v>52</v>
      </c>
      <c r="C29" s="260" t="s">
        <v>96</v>
      </c>
      <c r="D29" s="214" t="s">
        <v>96</v>
      </c>
      <c r="E29" s="214" t="s">
        <v>96</v>
      </c>
      <c r="F29" s="214" t="s">
        <v>96</v>
      </c>
      <c r="G29" s="427" t="s">
        <v>96</v>
      </c>
    </row>
    <row r="30" spans="2:7">
      <c r="B30" s="43" t="s">
        <v>53</v>
      </c>
      <c r="C30" s="260" t="s">
        <v>96</v>
      </c>
      <c r="D30" s="214" t="s">
        <v>96</v>
      </c>
      <c r="E30" s="214" t="s">
        <v>96</v>
      </c>
      <c r="F30" s="214" t="s">
        <v>96</v>
      </c>
      <c r="G30" s="427" t="s">
        <v>96</v>
      </c>
    </row>
    <row r="31" spans="2:7">
      <c r="B31" s="43" t="s">
        <v>54</v>
      </c>
      <c r="C31" s="260" t="s">
        <v>96</v>
      </c>
      <c r="D31" s="214" t="s">
        <v>96</v>
      </c>
      <c r="E31" s="214" t="s">
        <v>96</v>
      </c>
      <c r="F31" s="214" t="s">
        <v>96</v>
      </c>
      <c r="G31" s="427" t="s">
        <v>96</v>
      </c>
    </row>
    <row r="32" spans="2:7">
      <c r="B32" s="43" t="s">
        <v>55</v>
      </c>
      <c r="C32" s="260" t="s">
        <v>96</v>
      </c>
      <c r="D32" s="214" t="s">
        <v>96</v>
      </c>
      <c r="E32" s="214" t="s">
        <v>96</v>
      </c>
      <c r="F32" s="214" t="s">
        <v>96</v>
      </c>
      <c r="G32" s="427" t="s">
        <v>96</v>
      </c>
    </row>
    <row r="33" spans="2:7">
      <c r="B33" s="43" t="s">
        <v>56</v>
      </c>
      <c r="C33" s="260" t="s">
        <v>96</v>
      </c>
      <c r="D33" s="214" t="s">
        <v>96</v>
      </c>
      <c r="E33" s="214" t="s">
        <v>96</v>
      </c>
      <c r="F33" s="214" t="s">
        <v>96</v>
      </c>
      <c r="G33" s="427" t="s">
        <v>96</v>
      </c>
    </row>
    <row r="34" spans="2:7" ht="12.75" customHeight="1">
      <c r="B34" s="43" t="s">
        <v>57</v>
      </c>
      <c r="C34" s="260" t="s">
        <v>96</v>
      </c>
      <c r="D34" s="214" t="s">
        <v>96</v>
      </c>
      <c r="E34" s="214" t="s">
        <v>96</v>
      </c>
      <c r="F34" s="214" t="s">
        <v>96</v>
      </c>
      <c r="G34" s="427" t="s">
        <v>96</v>
      </c>
    </row>
    <row r="35" spans="2:7">
      <c r="B35" s="43" t="s">
        <v>58</v>
      </c>
      <c r="C35" s="260" t="s">
        <v>96</v>
      </c>
      <c r="D35" s="214" t="s">
        <v>96</v>
      </c>
      <c r="E35" s="214" t="s">
        <v>96</v>
      </c>
      <c r="F35" s="214" t="s">
        <v>96</v>
      </c>
      <c r="G35" s="427" t="s">
        <v>96</v>
      </c>
    </row>
    <row r="36" spans="2:7">
      <c r="B36" s="43" t="s">
        <v>59</v>
      </c>
      <c r="C36" s="260" t="s">
        <v>96</v>
      </c>
      <c r="D36" s="214" t="s">
        <v>96</v>
      </c>
      <c r="E36" s="214" t="s">
        <v>96</v>
      </c>
      <c r="F36" s="214" t="s">
        <v>96</v>
      </c>
      <c r="G36" s="427" t="s">
        <v>96</v>
      </c>
    </row>
    <row r="37" spans="2:7">
      <c r="B37" s="43" t="s">
        <v>60</v>
      </c>
      <c r="C37" s="260" t="s">
        <v>96</v>
      </c>
      <c r="D37" s="214" t="s">
        <v>96</v>
      </c>
      <c r="E37" s="214" t="s">
        <v>96</v>
      </c>
      <c r="F37" s="214" t="s">
        <v>96</v>
      </c>
      <c r="G37" s="427" t="s">
        <v>96</v>
      </c>
    </row>
    <row r="38" spans="2:7">
      <c r="B38" s="43" t="s">
        <v>61</v>
      </c>
      <c r="C38" s="260" t="s">
        <v>96</v>
      </c>
      <c r="D38" s="214" t="s">
        <v>96</v>
      </c>
      <c r="E38" s="214" t="s">
        <v>96</v>
      </c>
      <c r="F38" s="214" t="s">
        <v>96</v>
      </c>
      <c r="G38" s="427" t="s">
        <v>96</v>
      </c>
    </row>
    <row r="39" spans="2:7">
      <c r="B39" s="43" t="s">
        <v>62</v>
      </c>
      <c r="C39" s="260" t="s">
        <v>96</v>
      </c>
      <c r="D39" s="214" t="s">
        <v>96</v>
      </c>
      <c r="E39" s="214" t="s">
        <v>96</v>
      </c>
      <c r="F39" s="214" t="s">
        <v>96</v>
      </c>
      <c r="G39" s="427" t="s">
        <v>96</v>
      </c>
    </row>
    <row r="40" spans="2:7">
      <c r="B40" s="43" t="s">
        <v>63</v>
      </c>
      <c r="C40" s="260" t="s">
        <v>96</v>
      </c>
      <c r="D40" s="214" t="s">
        <v>96</v>
      </c>
      <c r="E40" s="214" t="s">
        <v>96</v>
      </c>
      <c r="F40" s="214" t="s">
        <v>96</v>
      </c>
      <c r="G40" s="427" t="s">
        <v>96</v>
      </c>
    </row>
    <row r="41" spans="2:7">
      <c r="B41" s="43" t="s">
        <v>64</v>
      </c>
      <c r="C41" s="260" t="s">
        <v>96</v>
      </c>
      <c r="D41" s="214" t="s">
        <v>96</v>
      </c>
      <c r="E41" s="214" t="s">
        <v>96</v>
      </c>
      <c r="F41" s="214" t="s">
        <v>96</v>
      </c>
      <c r="G41" s="427" t="s">
        <v>96</v>
      </c>
    </row>
    <row r="42" spans="2:7">
      <c r="B42" s="43" t="s">
        <v>65</v>
      </c>
      <c r="C42" s="260" t="s">
        <v>96</v>
      </c>
      <c r="D42" s="214" t="s">
        <v>96</v>
      </c>
      <c r="E42" s="214" t="s">
        <v>96</v>
      </c>
      <c r="F42" s="214" t="s">
        <v>96</v>
      </c>
      <c r="G42" s="427" t="s">
        <v>96</v>
      </c>
    </row>
    <row r="43" spans="2:7">
      <c r="B43" s="43" t="s">
        <v>66</v>
      </c>
      <c r="C43" s="260" t="s">
        <v>96</v>
      </c>
      <c r="D43" s="214" t="s">
        <v>96</v>
      </c>
      <c r="E43" s="214" t="s">
        <v>96</v>
      </c>
      <c r="F43" s="214" t="s">
        <v>96</v>
      </c>
      <c r="G43" s="427" t="s">
        <v>96</v>
      </c>
    </row>
    <row r="44" spans="2:7">
      <c r="B44" s="43" t="s">
        <v>67</v>
      </c>
      <c r="C44" s="260" t="s">
        <v>96</v>
      </c>
      <c r="D44" s="214" t="s">
        <v>96</v>
      </c>
      <c r="E44" s="214" t="s">
        <v>96</v>
      </c>
      <c r="F44" s="214" t="s">
        <v>96</v>
      </c>
      <c r="G44" s="427" t="s">
        <v>96</v>
      </c>
    </row>
    <row r="45" spans="2:7">
      <c r="B45" s="43" t="s">
        <v>68</v>
      </c>
      <c r="C45" s="260" t="s">
        <v>96</v>
      </c>
      <c r="D45" s="214" t="s">
        <v>96</v>
      </c>
      <c r="E45" s="214" t="s">
        <v>96</v>
      </c>
      <c r="F45" s="214" t="s">
        <v>96</v>
      </c>
      <c r="G45" s="427" t="s">
        <v>96</v>
      </c>
    </row>
    <row r="46" spans="2:7">
      <c r="B46" s="43" t="s">
        <v>69</v>
      </c>
      <c r="C46" s="260" t="s">
        <v>96</v>
      </c>
      <c r="D46" s="214" t="s">
        <v>96</v>
      </c>
      <c r="E46" s="214" t="s">
        <v>96</v>
      </c>
      <c r="F46" s="214" t="s">
        <v>96</v>
      </c>
      <c r="G46" s="427" t="s">
        <v>96</v>
      </c>
    </row>
    <row r="47" spans="2:7">
      <c r="B47" s="43" t="s">
        <v>70</v>
      </c>
      <c r="C47" s="260" t="s">
        <v>96</v>
      </c>
      <c r="D47" s="214" t="s">
        <v>96</v>
      </c>
      <c r="E47" s="214" t="s">
        <v>96</v>
      </c>
      <c r="F47" s="214" t="s">
        <v>96</v>
      </c>
      <c r="G47" s="427" t="s">
        <v>96</v>
      </c>
    </row>
    <row r="48" spans="2:7">
      <c r="B48" s="43" t="s">
        <v>71</v>
      </c>
      <c r="C48" s="260" t="s">
        <v>96</v>
      </c>
      <c r="D48" s="214" t="s">
        <v>96</v>
      </c>
      <c r="E48" s="214" t="s">
        <v>96</v>
      </c>
      <c r="F48" s="214" t="s">
        <v>96</v>
      </c>
      <c r="G48" s="427" t="s">
        <v>96</v>
      </c>
    </row>
    <row r="49" spans="1:7">
      <c r="B49" s="43" t="s">
        <v>72</v>
      </c>
      <c r="C49" s="260" t="s">
        <v>96</v>
      </c>
      <c r="D49" s="214" t="s">
        <v>96</v>
      </c>
      <c r="E49" s="214" t="s">
        <v>96</v>
      </c>
      <c r="F49" s="214" t="s">
        <v>96</v>
      </c>
      <c r="G49" s="427" t="s">
        <v>96</v>
      </c>
    </row>
    <row r="50" spans="1:7">
      <c r="B50" s="43" t="s">
        <v>73</v>
      </c>
      <c r="C50" s="260" t="s">
        <v>96</v>
      </c>
      <c r="D50" s="214" t="s">
        <v>96</v>
      </c>
      <c r="E50" s="214" t="s">
        <v>96</v>
      </c>
      <c r="F50" s="214" t="s">
        <v>96</v>
      </c>
      <c r="G50" s="427" t="s">
        <v>96</v>
      </c>
    </row>
    <row r="51" spans="1:7">
      <c r="B51" s="43" t="s">
        <v>74</v>
      </c>
      <c r="C51" s="260" t="s">
        <v>96</v>
      </c>
      <c r="D51" s="214" t="s">
        <v>96</v>
      </c>
      <c r="E51" s="214" t="s">
        <v>96</v>
      </c>
      <c r="F51" s="214" t="s">
        <v>96</v>
      </c>
      <c r="G51" s="427" t="s">
        <v>96</v>
      </c>
    </row>
    <row r="52" spans="1:7">
      <c r="B52" s="43" t="s">
        <v>75</v>
      </c>
      <c r="C52" s="260" t="s">
        <v>96</v>
      </c>
      <c r="D52" s="214" t="s">
        <v>96</v>
      </c>
      <c r="E52" s="214" t="s">
        <v>96</v>
      </c>
      <c r="F52" s="214" t="s">
        <v>96</v>
      </c>
      <c r="G52" s="427" t="s">
        <v>96</v>
      </c>
    </row>
    <row r="53" spans="1:7">
      <c r="B53" s="43" t="s">
        <v>76</v>
      </c>
      <c r="C53" s="260" t="s">
        <v>96</v>
      </c>
      <c r="D53" s="214" t="s">
        <v>96</v>
      </c>
      <c r="E53" s="214" t="s">
        <v>96</v>
      </c>
      <c r="F53" s="214" t="s">
        <v>96</v>
      </c>
      <c r="G53" s="427" t="s">
        <v>96</v>
      </c>
    </row>
    <row r="54" spans="1:7">
      <c r="B54" s="43" t="s">
        <v>77</v>
      </c>
      <c r="C54" s="260" t="s">
        <v>96</v>
      </c>
      <c r="D54" s="214" t="s">
        <v>96</v>
      </c>
      <c r="E54" s="214" t="s">
        <v>96</v>
      </c>
      <c r="F54" s="214" t="s">
        <v>96</v>
      </c>
      <c r="G54" s="427" t="s">
        <v>96</v>
      </c>
    </row>
    <row r="55" spans="1:7">
      <c r="B55" s="43" t="s">
        <v>78</v>
      </c>
      <c r="C55" s="260" t="s">
        <v>96</v>
      </c>
      <c r="D55" s="214" t="s">
        <v>96</v>
      </c>
      <c r="E55" s="214" t="s">
        <v>96</v>
      </c>
      <c r="F55" s="214" t="s">
        <v>96</v>
      </c>
      <c r="G55" s="427" t="s">
        <v>96</v>
      </c>
    </row>
    <row r="56" spans="1:7" s="149" customFormat="1">
      <c r="A56" s="1"/>
      <c r="B56" s="43" t="s">
        <v>79</v>
      </c>
      <c r="C56" s="260" t="s">
        <v>96</v>
      </c>
      <c r="D56" s="214" t="s">
        <v>96</v>
      </c>
      <c r="E56" s="214" t="s">
        <v>96</v>
      </c>
      <c r="F56" s="214" t="s">
        <v>96</v>
      </c>
      <c r="G56" s="427" t="s">
        <v>96</v>
      </c>
    </row>
    <row r="57" spans="1:7">
      <c r="B57" s="43" t="s">
        <v>80</v>
      </c>
      <c r="C57" s="260" t="s">
        <v>96</v>
      </c>
      <c r="D57" s="214" t="s">
        <v>96</v>
      </c>
      <c r="E57" s="214" t="s">
        <v>96</v>
      </c>
      <c r="F57" s="214" t="s">
        <v>96</v>
      </c>
      <c r="G57" s="427" t="s">
        <v>96</v>
      </c>
    </row>
    <row r="58" spans="1:7">
      <c r="B58" s="43" t="s">
        <v>81</v>
      </c>
      <c r="C58" s="260" t="s">
        <v>96</v>
      </c>
      <c r="D58" s="214" t="s">
        <v>96</v>
      </c>
      <c r="E58" s="214" t="s">
        <v>96</v>
      </c>
      <c r="F58" s="214" t="s">
        <v>96</v>
      </c>
      <c r="G58" s="427" t="s">
        <v>96</v>
      </c>
    </row>
    <row r="59" spans="1:7">
      <c r="B59" s="43" t="s">
        <v>82</v>
      </c>
      <c r="C59" s="260" t="s">
        <v>96</v>
      </c>
      <c r="D59" s="214" t="s">
        <v>96</v>
      </c>
      <c r="E59" s="214" t="s">
        <v>96</v>
      </c>
      <c r="F59" s="214" t="s">
        <v>96</v>
      </c>
      <c r="G59" s="427" t="s">
        <v>96</v>
      </c>
    </row>
    <row r="60" spans="1:7">
      <c r="B60" s="43" t="s">
        <v>83</v>
      </c>
      <c r="C60" s="260" t="s">
        <v>96</v>
      </c>
      <c r="D60" s="214" t="s">
        <v>96</v>
      </c>
      <c r="E60" s="214" t="s">
        <v>96</v>
      </c>
      <c r="F60" s="214" t="s">
        <v>96</v>
      </c>
      <c r="G60" s="427" t="s">
        <v>96</v>
      </c>
    </row>
    <row r="61" spans="1:7">
      <c r="B61" s="43" t="s">
        <v>84</v>
      </c>
      <c r="C61" s="260" t="s">
        <v>96</v>
      </c>
      <c r="D61" s="214" t="s">
        <v>96</v>
      </c>
      <c r="E61" s="214" t="s">
        <v>96</v>
      </c>
      <c r="F61" s="214" t="s">
        <v>96</v>
      </c>
      <c r="G61" s="427" t="s">
        <v>96</v>
      </c>
    </row>
    <row r="62" spans="1:7">
      <c r="B62" s="43" t="s">
        <v>85</v>
      </c>
      <c r="C62" s="260" t="s">
        <v>96</v>
      </c>
      <c r="D62" s="214" t="s">
        <v>96</v>
      </c>
      <c r="E62" s="214" t="s">
        <v>96</v>
      </c>
      <c r="F62" s="214" t="s">
        <v>96</v>
      </c>
      <c r="G62" s="427" t="s">
        <v>96</v>
      </c>
    </row>
    <row r="63" spans="1:7">
      <c r="B63" s="43" t="s">
        <v>86</v>
      </c>
      <c r="C63" s="260" t="s">
        <v>96</v>
      </c>
      <c r="D63" s="214" t="s">
        <v>96</v>
      </c>
      <c r="E63" s="214" t="s">
        <v>96</v>
      </c>
      <c r="F63" s="214" t="s">
        <v>96</v>
      </c>
      <c r="G63" s="427" t="s">
        <v>96</v>
      </c>
    </row>
    <row r="64" spans="1:7">
      <c r="B64" s="43" t="s">
        <v>87</v>
      </c>
      <c r="C64" s="260" t="s">
        <v>96</v>
      </c>
      <c r="D64" s="214" t="s">
        <v>96</v>
      </c>
      <c r="E64" s="214" t="s">
        <v>96</v>
      </c>
      <c r="F64" s="214" t="s">
        <v>96</v>
      </c>
      <c r="G64" s="427" t="s">
        <v>96</v>
      </c>
    </row>
    <row r="65" spans="2:7">
      <c r="B65" s="43" t="s">
        <v>88</v>
      </c>
      <c r="C65" s="260" t="s">
        <v>96</v>
      </c>
      <c r="D65" s="214" t="s">
        <v>96</v>
      </c>
      <c r="E65" s="214" t="s">
        <v>96</v>
      </c>
      <c r="F65" s="214" t="s">
        <v>96</v>
      </c>
      <c r="G65" s="427" t="s">
        <v>96</v>
      </c>
    </row>
    <row r="66" spans="2:7">
      <c r="B66" s="43" t="s">
        <v>89</v>
      </c>
      <c r="C66" s="260" t="s">
        <v>96</v>
      </c>
      <c r="D66" s="214" t="s">
        <v>96</v>
      </c>
      <c r="E66" s="214" t="s">
        <v>96</v>
      </c>
      <c r="F66" s="214" t="s">
        <v>96</v>
      </c>
      <c r="G66" s="427" t="s">
        <v>96</v>
      </c>
    </row>
    <row r="67" spans="2:7">
      <c r="B67" s="43" t="s">
        <v>90</v>
      </c>
      <c r="C67" s="262" t="s">
        <v>96</v>
      </c>
      <c r="D67" s="263" t="s">
        <v>96</v>
      </c>
      <c r="E67" s="263" t="s">
        <v>96</v>
      </c>
      <c r="F67" s="263" t="s">
        <v>96</v>
      </c>
      <c r="G67" s="428" t="s">
        <v>96</v>
      </c>
    </row>
    <row r="68" spans="2:7">
      <c r="B68" s="48"/>
      <c r="C68" s="617"/>
      <c r="D68" s="618"/>
      <c r="E68" s="618"/>
      <c r="F68" s="618"/>
      <c r="G68" s="618"/>
    </row>
    <row r="69" spans="2:7">
      <c r="B69" s="48"/>
      <c r="C69" s="36"/>
      <c r="D69" s="36"/>
      <c r="E69" s="36"/>
      <c r="F69" s="36"/>
      <c r="G69" s="36"/>
    </row>
  </sheetData>
  <mergeCells count="3">
    <mergeCell ref="C8:G8"/>
    <mergeCell ref="C9:G9"/>
    <mergeCell ref="C68:G68"/>
  </mergeCells>
  <pageMargins left="0.7" right="0.7" top="0.75" bottom="0.75" header="0.3" footer="0.3"/>
  <pageSetup orientation="portrait" verticalDpi="0" r:id="rId1"/>
  <drawing r:id="rId2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52"/>
  <dimension ref="A1:AG70"/>
  <sheetViews>
    <sheetView showGridLines="0" showRowColHeaders="0" zoomScaleNormal="100" workbookViewId="0">
      <pane xSplit="2" topLeftCell="C1" activePane="topRight" state="frozen"/>
      <selection pane="topRight" activeCell="B11" sqref="B11"/>
    </sheetView>
  </sheetViews>
  <sheetFormatPr defaultColWidth="12" defaultRowHeight="15"/>
  <cols>
    <col min="2" max="2" width="38" style="148" customWidth="1"/>
    <col min="3" max="9" width="10.7109375" style="148" customWidth="1"/>
    <col min="10" max="10" width="1.28515625" style="148" customWidth="1"/>
    <col min="11" max="17" width="10.7109375" style="148" customWidth="1"/>
    <col min="18" max="18" width="1.28515625" style="148" customWidth="1"/>
    <col min="19" max="25" width="10.7109375" style="148" customWidth="1"/>
    <col min="26" max="26" width="1.28515625" style="148" customWidth="1"/>
    <col min="27" max="33" width="10.7109375" style="148" customWidth="1"/>
    <col min="34" max="16384" width="12" style="148"/>
  </cols>
  <sheetData>
    <row r="1" spans="1:33" s="147" customFormat="1" ht="16.5" customHeight="1">
      <c r="A1"/>
    </row>
    <row r="2" spans="1:33" s="147" customFormat="1" ht="16.5" customHeight="1">
      <c r="A2"/>
    </row>
    <row r="3" spans="1:33" s="147" customFormat="1" ht="16.5" customHeight="1">
      <c r="A3"/>
    </row>
    <row r="4" spans="1:33" s="147" customFormat="1" ht="16.5" customHeight="1"/>
    <row r="5" spans="1:33" s="147" customFormat="1" ht="16.5" customHeight="1">
      <c r="A5" s="328" t="s">
        <v>102</v>
      </c>
      <c r="B5" s="331" t="s">
        <v>235</v>
      </c>
    </row>
    <row r="6" spans="1:33" s="147" customFormat="1" ht="16.5" customHeight="1">
      <c r="A6"/>
      <c r="B6" s="336" t="s">
        <v>127</v>
      </c>
    </row>
    <row r="7" spans="1:33" s="147" customFormat="1" ht="24.95" customHeight="1">
      <c r="A7"/>
      <c r="C7" s="607" t="s">
        <v>235</v>
      </c>
      <c r="D7" s="607"/>
      <c r="E7" s="607"/>
      <c r="F7" s="607"/>
      <c r="G7" s="607"/>
      <c r="H7" s="607"/>
      <c r="I7" s="607"/>
      <c r="J7" s="607"/>
      <c r="K7" s="607"/>
      <c r="L7" s="607"/>
      <c r="M7" s="607"/>
      <c r="N7" s="607"/>
      <c r="O7" s="607"/>
      <c r="P7" s="607"/>
      <c r="Q7" s="607"/>
      <c r="R7" s="607"/>
      <c r="S7" s="607"/>
      <c r="T7" s="607"/>
      <c r="U7" s="607"/>
      <c r="V7" s="607"/>
      <c r="W7" s="607"/>
      <c r="X7" s="607"/>
      <c r="Y7" s="607"/>
      <c r="Z7" s="607"/>
      <c r="AA7" s="607"/>
      <c r="AB7" s="607"/>
      <c r="AC7" s="607"/>
      <c r="AD7" s="607"/>
      <c r="AE7" s="607"/>
      <c r="AF7" s="607"/>
      <c r="AG7" s="607"/>
    </row>
    <row r="8" spans="1:33" s="147" customFormat="1" ht="24.95" customHeight="1">
      <c r="A8"/>
      <c r="B8" s="12"/>
      <c r="C8" s="606" t="s">
        <v>21</v>
      </c>
      <c r="D8" s="606"/>
      <c r="E8" s="606"/>
      <c r="F8" s="606"/>
      <c r="G8" s="606"/>
      <c r="H8" s="606"/>
      <c r="I8" s="606"/>
      <c r="J8" s="65"/>
      <c r="K8" s="606" t="s">
        <v>23</v>
      </c>
      <c r="L8" s="606"/>
      <c r="M8" s="606"/>
      <c r="N8" s="606"/>
      <c r="O8" s="606"/>
      <c r="P8" s="606"/>
      <c r="Q8" s="606"/>
      <c r="R8" s="66"/>
      <c r="S8" s="606" t="s">
        <v>24</v>
      </c>
      <c r="T8" s="606"/>
      <c r="U8" s="606"/>
      <c r="V8" s="606"/>
      <c r="W8" s="606"/>
      <c r="X8" s="606"/>
      <c r="Y8" s="606"/>
      <c r="Z8" s="65"/>
      <c r="AA8" s="606" t="s">
        <v>22</v>
      </c>
      <c r="AB8" s="606"/>
      <c r="AC8" s="606"/>
      <c r="AD8" s="606"/>
      <c r="AE8" s="606"/>
      <c r="AF8" s="606"/>
      <c r="AG8" s="606"/>
    </row>
    <row r="9" spans="1:33" s="147" customFormat="1" ht="16.5" customHeight="1">
      <c r="A9"/>
      <c r="B9" s="57" t="s">
        <v>16</v>
      </c>
      <c r="C9" s="329" t="s">
        <v>28</v>
      </c>
      <c r="D9" s="329" t="s">
        <v>29</v>
      </c>
      <c r="E9" s="329" t="s">
        <v>30</v>
      </c>
      <c r="F9" s="329" t="s">
        <v>31</v>
      </c>
      <c r="G9" s="329" t="s">
        <v>32</v>
      </c>
      <c r="H9" s="329" t="s">
        <v>2</v>
      </c>
      <c r="I9" s="329" t="s">
        <v>0</v>
      </c>
      <c r="J9" s="13"/>
      <c r="K9" s="329" t="s">
        <v>28</v>
      </c>
      <c r="L9" s="329" t="s">
        <v>29</v>
      </c>
      <c r="M9" s="329" t="s">
        <v>30</v>
      </c>
      <c r="N9" s="329" t="s">
        <v>31</v>
      </c>
      <c r="O9" s="329" t="s">
        <v>32</v>
      </c>
      <c r="P9" s="329" t="s">
        <v>2</v>
      </c>
      <c r="Q9" s="329" t="s">
        <v>0</v>
      </c>
      <c r="R9" s="14"/>
      <c r="S9" s="329" t="s">
        <v>28</v>
      </c>
      <c r="T9" s="329" t="s">
        <v>29</v>
      </c>
      <c r="U9" s="329" t="s">
        <v>30</v>
      </c>
      <c r="V9" s="329" t="s">
        <v>31</v>
      </c>
      <c r="W9" s="329" t="s">
        <v>32</v>
      </c>
      <c r="X9" s="329" t="s">
        <v>2</v>
      </c>
      <c r="Y9" s="329" t="s">
        <v>0</v>
      </c>
      <c r="Z9" s="13"/>
      <c r="AA9" s="329" t="s">
        <v>28</v>
      </c>
      <c r="AB9" s="329" t="s">
        <v>29</v>
      </c>
      <c r="AC9" s="329" t="s">
        <v>30</v>
      </c>
      <c r="AD9" s="329" t="s">
        <v>31</v>
      </c>
      <c r="AE9" s="329" t="s">
        <v>32</v>
      </c>
      <c r="AF9" s="329" t="s">
        <v>2</v>
      </c>
      <c r="AG9" s="329" t="s">
        <v>0</v>
      </c>
    </row>
    <row r="10" spans="1:33" s="147" customFormat="1" ht="16.5" customHeight="1">
      <c r="A10"/>
      <c r="B10" s="3" t="s">
        <v>91</v>
      </c>
      <c r="C10" s="117">
        <v>806</v>
      </c>
      <c r="D10" s="118">
        <v>6373</v>
      </c>
      <c r="E10" s="118">
        <v>2912</v>
      </c>
      <c r="F10" s="118">
        <v>3011</v>
      </c>
      <c r="G10" s="118">
        <v>2117</v>
      </c>
      <c r="H10" s="118">
        <v>1023</v>
      </c>
      <c r="I10" s="88">
        <v>16242</v>
      </c>
      <c r="J10" s="203"/>
      <c r="K10" s="117">
        <v>856</v>
      </c>
      <c r="L10" s="118">
        <v>6591</v>
      </c>
      <c r="M10" s="118">
        <v>3084</v>
      </c>
      <c r="N10" s="118">
        <v>3082</v>
      </c>
      <c r="O10" s="118">
        <v>2234</v>
      </c>
      <c r="P10" s="118">
        <v>1050</v>
      </c>
      <c r="Q10" s="88">
        <v>16897</v>
      </c>
      <c r="R10" s="203"/>
      <c r="S10" s="117">
        <v>928</v>
      </c>
      <c r="T10" s="118">
        <v>6656</v>
      </c>
      <c r="U10" s="118">
        <v>3209</v>
      </c>
      <c r="V10" s="118">
        <v>3121</v>
      </c>
      <c r="W10" s="118">
        <v>2351</v>
      </c>
      <c r="X10" s="118">
        <v>1118</v>
      </c>
      <c r="Y10" s="88">
        <v>17383</v>
      </c>
      <c r="Z10" s="204"/>
      <c r="AA10" s="117">
        <v>932</v>
      </c>
      <c r="AB10" s="118">
        <v>6864</v>
      </c>
      <c r="AC10" s="118">
        <v>3234</v>
      </c>
      <c r="AD10" s="118">
        <v>3256</v>
      </c>
      <c r="AE10" s="118">
        <v>2437</v>
      </c>
      <c r="AF10" s="118">
        <v>1157</v>
      </c>
      <c r="AG10" s="88">
        <f>SUM(AA10:AF10)</f>
        <v>17880</v>
      </c>
    </row>
    <row r="11" spans="1:33" s="147" customFormat="1" ht="16.5" customHeight="1">
      <c r="A11"/>
      <c r="B11" s="4" t="s">
        <v>487</v>
      </c>
      <c r="C11" s="119">
        <v>178</v>
      </c>
      <c r="D11" s="120">
        <v>1085</v>
      </c>
      <c r="E11" s="120">
        <v>647</v>
      </c>
      <c r="F11" s="120">
        <v>883</v>
      </c>
      <c r="G11" s="120">
        <v>731</v>
      </c>
      <c r="H11" s="120">
        <v>356</v>
      </c>
      <c r="I11" s="89">
        <v>3880</v>
      </c>
      <c r="J11" s="203"/>
      <c r="K11" s="119">
        <v>207</v>
      </c>
      <c r="L11" s="120">
        <v>1163</v>
      </c>
      <c r="M11" s="120">
        <v>688</v>
      </c>
      <c r="N11" s="120">
        <v>901</v>
      </c>
      <c r="O11" s="120">
        <v>781</v>
      </c>
      <c r="P11" s="120">
        <v>362</v>
      </c>
      <c r="Q11" s="89">
        <v>4102</v>
      </c>
      <c r="R11" s="203"/>
      <c r="S11" s="119">
        <v>231</v>
      </c>
      <c r="T11" s="120">
        <v>1265</v>
      </c>
      <c r="U11" s="120">
        <v>743</v>
      </c>
      <c r="V11" s="120">
        <v>917</v>
      </c>
      <c r="W11" s="120">
        <v>855</v>
      </c>
      <c r="X11" s="120">
        <v>389</v>
      </c>
      <c r="Y11" s="89">
        <v>4400</v>
      </c>
      <c r="Z11" s="204"/>
      <c r="AA11" s="119">
        <v>214</v>
      </c>
      <c r="AB11" s="120">
        <v>1377</v>
      </c>
      <c r="AC11" s="120">
        <v>784</v>
      </c>
      <c r="AD11" s="120">
        <v>983</v>
      </c>
      <c r="AE11" s="120">
        <v>908</v>
      </c>
      <c r="AF11" s="120">
        <v>417</v>
      </c>
      <c r="AG11" s="89">
        <v>4683</v>
      </c>
    </row>
    <row r="12" spans="1:33" s="147" customFormat="1" ht="16.5" customHeight="1">
      <c r="A12"/>
      <c r="B12" s="4" t="s">
        <v>93</v>
      </c>
      <c r="C12" s="119">
        <v>121</v>
      </c>
      <c r="D12" s="120">
        <v>771</v>
      </c>
      <c r="E12" s="120">
        <v>421</v>
      </c>
      <c r="F12" s="120">
        <v>588</v>
      </c>
      <c r="G12" s="120">
        <v>541</v>
      </c>
      <c r="H12" s="120">
        <v>282</v>
      </c>
      <c r="I12" s="89">
        <v>2724</v>
      </c>
      <c r="J12" s="203"/>
      <c r="K12" s="119">
        <v>141</v>
      </c>
      <c r="L12" s="120">
        <v>832</v>
      </c>
      <c r="M12" s="120">
        <v>463</v>
      </c>
      <c r="N12" s="120">
        <v>592</v>
      </c>
      <c r="O12" s="120">
        <v>573</v>
      </c>
      <c r="P12" s="120">
        <v>270</v>
      </c>
      <c r="Q12" s="89">
        <v>2871</v>
      </c>
      <c r="R12" s="203"/>
      <c r="S12" s="119">
        <v>136</v>
      </c>
      <c r="T12" s="120">
        <v>882</v>
      </c>
      <c r="U12" s="120">
        <v>511</v>
      </c>
      <c r="V12" s="120">
        <v>595</v>
      </c>
      <c r="W12" s="120">
        <v>629</v>
      </c>
      <c r="X12" s="120">
        <v>293</v>
      </c>
      <c r="Y12" s="89">
        <v>3046</v>
      </c>
      <c r="Z12" s="204"/>
      <c r="AA12" s="119">
        <v>125</v>
      </c>
      <c r="AB12" s="120">
        <v>912</v>
      </c>
      <c r="AC12" s="120">
        <v>486</v>
      </c>
      <c r="AD12" s="120">
        <v>632</v>
      </c>
      <c r="AE12" s="120">
        <v>650</v>
      </c>
      <c r="AF12" s="120">
        <v>316</v>
      </c>
      <c r="AG12" s="89">
        <f>SUM(AA12:AF12)</f>
        <v>3121</v>
      </c>
    </row>
    <row r="13" spans="1:33" s="147" customFormat="1" ht="16.5" customHeight="1">
      <c r="A13"/>
      <c r="B13" s="4" t="s">
        <v>1</v>
      </c>
      <c r="C13" s="96">
        <v>37</v>
      </c>
      <c r="D13" s="97">
        <v>190</v>
      </c>
      <c r="E13" s="97">
        <v>90</v>
      </c>
      <c r="F13" s="97">
        <v>116</v>
      </c>
      <c r="G13" s="97">
        <v>113</v>
      </c>
      <c r="H13" s="97">
        <v>77</v>
      </c>
      <c r="I13" s="98">
        <v>623</v>
      </c>
      <c r="J13" s="205"/>
      <c r="K13" s="96">
        <v>42</v>
      </c>
      <c r="L13" s="97">
        <v>191</v>
      </c>
      <c r="M13" s="97">
        <v>90</v>
      </c>
      <c r="N13" s="97">
        <v>113</v>
      </c>
      <c r="O13" s="97">
        <v>115</v>
      </c>
      <c r="P13" s="97">
        <v>74</v>
      </c>
      <c r="Q13" s="98">
        <v>625</v>
      </c>
      <c r="R13" s="205"/>
      <c r="S13" s="96">
        <v>41</v>
      </c>
      <c r="T13" s="97">
        <v>198</v>
      </c>
      <c r="U13" s="97">
        <v>105</v>
      </c>
      <c r="V13" s="97">
        <v>118</v>
      </c>
      <c r="W13" s="97">
        <v>140</v>
      </c>
      <c r="X13" s="97">
        <v>87</v>
      </c>
      <c r="Y13" s="98">
        <v>689</v>
      </c>
      <c r="Z13" s="204"/>
      <c r="AA13" s="96">
        <v>28</v>
      </c>
      <c r="AB13" s="97">
        <v>212</v>
      </c>
      <c r="AC13" s="97">
        <v>101</v>
      </c>
      <c r="AD13" s="97">
        <v>113</v>
      </c>
      <c r="AE13" s="97">
        <v>133</v>
      </c>
      <c r="AF13" s="97">
        <v>87</v>
      </c>
      <c r="AG13" s="98">
        <v>674</v>
      </c>
    </row>
    <row r="14" spans="1:33" s="147" customFormat="1" ht="16.5" customHeight="1">
      <c r="A14"/>
      <c r="B14" s="43" t="s">
        <v>38</v>
      </c>
      <c r="C14" s="257" t="s">
        <v>96</v>
      </c>
      <c r="D14" s="258" t="s">
        <v>96</v>
      </c>
      <c r="E14" s="258" t="s">
        <v>96</v>
      </c>
      <c r="F14" s="258" t="s">
        <v>96</v>
      </c>
      <c r="G14" s="258" t="s">
        <v>96</v>
      </c>
      <c r="H14" s="258" t="s">
        <v>96</v>
      </c>
      <c r="I14" s="426" t="s">
        <v>96</v>
      </c>
      <c r="J14" s="13"/>
      <c r="K14" s="257" t="s">
        <v>96</v>
      </c>
      <c r="L14" s="258" t="s">
        <v>96</v>
      </c>
      <c r="M14" s="258" t="s">
        <v>96</v>
      </c>
      <c r="N14" s="258" t="s">
        <v>96</v>
      </c>
      <c r="O14" s="258" t="s">
        <v>96</v>
      </c>
      <c r="P14" s="258" t="s">
        <v>96</v>
      </c>
      <c r="Q14" s="426" t="s">
        <v>96</v>
      </c>
      <c r="R14" s="16"/>
      <c r="S14" s="257" t="s">
        <v>96</v>
      </c>
      <c r="T14" s="258" t="s">
        <v>96</v>
      </c>
      <c r="U14" s="258" t="s">
        <v>96</v>
      </c>
      <c r="V14" s="258" t="s">
        <v>96</v>
      </c>
      <c r="W14" s="258" t="s">
        <v>96</v>
      </c>
      <c r="X14" s="258" t="s">
        <v>96</v>
      </c>
      <c r="Y14" s="426" t="s">
        <v>96</v>
      </c>
      <c r="Z14" s="13"/>
      <c r="AA14" s="51" t="s">
        <v>96</v>
      </c>
      <c r="AB14" s="53">
        <v>10</v>
      </c>
      <c r="AC14" s="53">
        <v>2</v>
      </c>
      <c r="AD14" s="53">
        <v>5</v>
      </c>
      <c r="AE14" s="53">
        <v>2</v>
      </c>
      <c r="AF14" s="53">
        <v>3</v>
      </c>
      <c r="AG14" s="52">
        <v>22</v>
      </c>
    </row>
    <row r="15" spans="1:33" s="147" customFormat="1" ht="16.5" customHeight="1">
      <c r="A15"/>
      <c r="B15" s="43" t="s">
        <v>39</v>
      </c>
      <c r="C15" s="260" t="s">
        <v>96</v>
      </c>
      <c r="D15" s="214" t="s">
        <v>96</v>
      </c>
      <c r="E15" s="214" t="s">
        <v>96</v>
      </c>
      <c r="F15" s="214" t="s">
        <v>96</v>
      </c>
      <c r="G15" s="214" t="s">
        <v>96</v>
      </c>
      <c r="H15" s="214" t="s">
        <v>96</v>
      </c>
      <c r="I15" s="427" t="s">
        <v>96</v>
      </c>
      <c r="J15" s="13"/>
      <c r="K15" s="260" t="s">
        <v>96</v>
      </c>
      <c r="L15" s="214" t="s">
        <v>96</v>
      </c>
      <c r="M15" s="214" t="s">
        <v>96</v>
      </c>
      <c r="N15" s="214" t="s">
        <v>96</v>
      </c>
      <c r="O15" s="214" t="s">
        <v>96</v>
      </c>
      <c r="P15" s="214" t="s">
        <v>96</v>
      </c>
      <c r="Q15" s="427" t="s">
        <v>96</v>
      </c>
      <c r="R15" s="16"/>
      <c r="S15" s="260" t="s">
        <v>96</v>
      </c>
      <c r="T15" s="214" t="s">
        <v>96</v>
      </c>
      <c r="U15" s="214" t="s">
        <v>96</v>
      </c>
      <c r="V15" s="214" t="s">
        <v>96</v>
      </c>
      <c r="W15" s="214" t="s">
        <v>96</v>
      </c>
      <c r="X15" s="214" t="s">
        <v>96</v>
      </c>
      <c r="Y15" s="427" t="s">
        <v>96</v>
      </c>
      <c r="Z15" s="13"/>
      <c r="AA15" s="54" t="s">
        <v>96</v>
      </c>
      <c r="AB15" s="56">
        <v>3</v>
      </c>
      <c r="AC15" s="56">
        <v>5</v>
      </c>
      <c r="AD15" s="56">
        <v>3</v>
      </c>
      <c r="AE15" s="56">
        <v>2</v>
      </c>
      <c r="AF15" s="56">
        <v>2</v>
      </c>
      <c r="AG15" s="55">
        <v>15</v>
      </c>
    </row>
    <row r="16" spans="1:33" s="147" customFormat="1" ht="16.5" customHeight="1">
      <c r="A16"/>
      <c r="B16" s="43" t="s">
        <v>40</v>
      </c>
      <c r="C16" s="260" t="s">
        <v>96</v>
      </c>
      <c r="D16" s="214" t="s">
        <v>96</v>
      </c>
      <c r="E16" s="214" t="s">
        <v>96</v>
      </c>
      <c r="F16" s="214" t="s">
        <v>96</v>
      </c>
      <c r="G16" s="214" t="s">
        <v>96</v>
      </c>
      <c r="H16" s="214" t="s">
        <v>96</v>
      </c>
      <c r="I16" s="427" t="s">
        <v>96</v>
      </c>
      <c r="J16" s="13"/>
      <c r="K16" s="260" t="s">
        <v>96</v>
      </c>
      <c r="L16" s="214" t="s">
        <v>96</v>
      </c>
      <c r="M16" s="214" t="s">
        <v>96</v>
      </c>
      <c r="N16" s="214" t="s">
        <v>96</v>
      </c>
      <c r="O16" s="214" t="s">
        <v>96</v>
      </c>
      <c r="P16" s="214" t="s">
        <v>96</v>
      </c>
      <c r="Q16" s="427" t="s">
        <v>96</v>
      </c>
      <c r="R16" s="16"/>
      <c r="S16" s="260" t="s">
        <v>96</v>
      </c>
      <c r="T16" s="214" t="s">
        <v>96</v>
      </c>
      <c r="U16" s="214" t="s">
        <v>96</v>
      </c>
      <c r="V16" s="214" t="s">
        <v>96</v>
      </c>
      <c r="W16" s="214" t="s">
        <v>96</v>
      </c>
      <c r="X16" s="214" t="s">
        <v>96</v>
      </c>
      <c r="Y16" s="427" t="s">
        <v>96</v>
      </c>
      <c r="Z16" s="13"/>
      <c r="AA16" s="54" t="s">
        <v>96</v>
      </c>
      <c r="AB16" s="56">
        <v>2</v>
      </c>
      <c r="AC16" s="56" t="s">
        <v>96</v>
      </c>
      <c r="AD16" s="56">
        <v>1</v>
      </c>
      <c r="AE16" s="56">
        <v>2</v>
      </c>
      <c r="AF16" s="56">
        <v>1</v>
      </c>
      <c r="AG16" s="55">
        <v>6</v>
      </c>
    </row>
    <row r="17" spans="1:33" s="147" customFormat="1" ht="16.5" customHeight="1">
      <c r="A17"/>
      <c r="B17" s="43" t="s">
        <v>41</v>
      </c>
      <c r="C17" s="260" t="s">
        <v>96</v>
      </c>
      <c r="D17" s="214" t="s">
        <v>96</v>
      </c>
      <c r="E17" s="214" t="s">
        <v>96</v>
      </c>
      <c r="F17" s="214" t="s">
        <v>96</v>
      </c>
      <c r="G17" s="214" t="s">
        <v>96</v>
      </c>
      <c r="H17" s="214" t="s">
        <v>96</v>
      </c>
      <c r="I17" s="427" t="s">
        <v>96</v>
      </c>
      <c r="J17" s="13"/>
      <c r="K17" s="260" t="s">
        <v>96</v>
      </c>
      <c r="L17" s="214" t="s">
        <v>96</v>
      </c>
      <c r="M17" s="214" t="s">
        <v>96</v>
      </c>
      <c r="N17" s="214" t="s">
        <v>96</v>
      </c>
      <c r="O17" s="214" t="s">
        <v>96</v>
      </c>
      <c r="P17" s="214" t="s">
        <v>96</v>
      </c>
      <c r="Q17" s="427" t="s">
        <v>96</v>
      </c>
      <c r="R17" s="15"/>
      <c r="S17" s="260" t="s">
        <v>96</v>
      </c>
      <c r="T17" s="214" t="s">
        <v>96</v>
      </c>
      <c r="U17" s="214" t="s">
        <v>96</v>
      </c>
      <c r="V17" s="214" t="s">
        <v>96</v>
      </c>
      <c r="W17" s="214" t="s">
        <v>96</v>
      </c>
      <c r="X17" s="214" t="s">
        <v>96</v>
      </c>
      <c r="Y17" s="427" t="s">
        <v>96</v>
      </c>
      <c r="Z17" s="13"/>
      <c r="AA17" s="54" t="s">
        <v>96</v>
      </c>
      <c r="AB17" s="56" t="s">
        <v>96</v>
      </c>
      <c r="AC17" s="56">
        <v>1</v>
      </c>
      <c r="AD17" s="56" t="s">
        <v>96</v>
      </c>
      <c r="AE17" s="56">
        <v>1</v>
      </c>
      <c r="AF17" s="56" t="s">
        <v>96</v>
      </c>
      <c r="AG17" s="55">
        <v>2</v>
      </c>
    </row>
    <row r="18" spans="1:33" s="147" customFormat="1" ht="16.5" customHeight="1">
      <c r="A18"/>
      <c r="B18" s="43" t="s">
        <v>42</v>
      </c>
      <c r="C18" s="260" t="s">
        <v>96</v>
      </c>
      <c r="D18" s="214" t="s">
        <v>96</v>
      </c>
      <c r="E18" s="214" t="s">
        <v>96</v>
      </c>
      <c r="F18" s="214" t="s">
        <v>96</v>
      </c>
      <c r="G18" s="214" t="s">
        <v>96</v>
      </c>
      <c r="H18" s="214" t="s">
        <v>96</v>
      </c>
      <c r="I18" s="427" t="s">
        <v>96</v>
      </c>
      <c r="J18" s="13"/>
      <c r="K18" s="260" t="s">
        <v>96</v>
      </c>
      <c r="L18" s="214" t="s">
        <v>96</v>
      </c>
      <c r="M18" s="214" t="s">
        <v>96</v>
      </c>
      <c r="N18" s="214" t="s">
        <v>96</v>
      </c>
      <c r="O18" s="214" t="s">
        <v>96</v>
      </c>
      <c r="P18" s="214" t="s">
        <v>96</v>
      </c>
      <c r="Q18" s="427" t="s">
        <v>96</v>
      </c>
      <c r="R18" s="16"/>
      <c r="S18" s="260" t="s">
        <v>96</v>
      </c>
      <c r="T18" s="214" t="s">
        <v>96</v>
      </c>
      <c r="U18" s="214" t="s">
        <v>96</v>
      </c>
      <c r="V18" s="214" t="s">
        <v>96</v>
      </c>
      <c r="W18" s="214" t="s">
        <v>96</v>
      </c>
      <c r="X18" s="214" t="s">
        <v>96</v>
      </c>
      <c r="Y18" s="427" t="s">
        <v>96</v>
      </c>
      <c r="Z18" s="13"/>
      <c r="AA18" s="54">
        <v>2</v>
      </c>
      <c r="AB18" s="56">
        <v>4</v>
      </c>
      <c r="AC18" s="56">
        <v>4</v>
      </c>
      <c r="AD18" s="56">
        <v>6</v>
      </c>
      <c r="AE18" s="56">
        <v>2</v>
      </c>
      <c r="AF18" s="56">
        <v>2</v>
      </c>
      <c r="AG18" s="55">
        <v>20</v>
      </c>
    </row>
    <row r="19" spans="1:33" s="147" customFormat="1" ht="16.5" customHeight="1">
      <c r="A19"/>
      <c r="B19" s="43" t="s">
        <v>43</v>
      </c>
      <c r="C19" s="260" t="s">
        <v>96</v>
      </c>
      <c r="D19" s="214" t="s">
        <v>96</v>
      </c>
      <c r="E19" s="214" t="s">
        <v>96</v>
      </c>
      <c r="F19" s="214" t="s">
        <v>96</v>
      </c>
      <c r="G19" s="214" t="s">
        <v>96</v>
      </c>
      <c r="H19" s="214" t="s">
        <v>96</v>
      </c>
      <c r="I19" s="427" t="s">
        <v>96</v>
      </c>
      <c r="J19" s="13"/>
      <c r="K19" s="260" t="s">
        <v>96</v>
      </c>
      <c r="L19" s="214" t="s">
        <v>96</v>
      </c>
      <c r="M19" s="214" t="s">
        <v>96</v>
      </c>
      <c r="N19" s="214" t="s">
        <v>96</v>
      </c>
      <c r="O19" s="214" t="s">
        <v>96</v>
      </c>
      <c r="P19" s="214" t="s">
        <v>96</v>
      </c>
      <c r="Q19" s="427" t="s">
        <v>96</v>
      </c>
      <c r="R19" s="16"/>
      <c r="S19" s="260" t="s">
        <v>96</v>
      </c>
      <c r="T19" s="214" t="s">
        <v>96</v>
      </c>
      <c r="U19" s="214" t="s">
        <v>96</v>
      </c>
      <c r="V19" s="214" t="s">
        <v>96</v>
      </c>
      <c r="W19" s="214" t="s">
        <v>96</v>
      </c>
      <c r="X19" s="214" t="s">
        <v>96</v>
      </c>
      <c r="Y19" s="427" t="s">
        <v>96</v>
      </c>
      <c r="Z19" s="13"/>
      <c r="AA19" s="54" t="s">
        <v>96</v>
      </c>
      <c r="AB19" s="56">
        <v>1</v>
      </c>
      <c r="AC19" s="56">
        <v>2</v>
      </c>
      <c r="AD19" s="56" t="s">
        <v>96</v>
      </c>
      <c r="AE19" s="56">
        <v>1</v>
      </c>
      <c r="AF19" s="56">
        <v>2</v>
      </c>
      <c r="AG19" s="55">
        <v>6</v>
      </c>
    </row>
    <row r="20" spans="1:33" s="147" customFormat="1" ht="16.5" customHeight="1">
      <c r="A20"/>
      <c r="B20" s="43" t="s">
        <v>44</v>
      </c>
      <c r="C20" s="260" t="s">
        <v>96</v>
      </c>
      <c r="D20" s="214" t="s">
        <v>96</v>
      </c>
      <c r="E20" s="214" t="s">
        <v>96</v>
      </c>
      <c r="F20" s="214" t="s">
        <v>96</v>
      </c>
      <c r="G20" s="214" t="s">
        <v>96</v>
      </c>
      <c r="H20" s="214" t="s">
        <v>96</v>
      </c>
      <c r="I20" s="427" t="s">
        <v>96</v>
      </c>
      <c r="J20" s="13"/>
      <c r="K20" s="260" t="s">
        <v>96</v>
      </c>
      <c r="L20" s="214" t="s">
        <v>96</v>
      </c>
      <c r="M20" s="214" t="s">
        <v>96</v>
      </c>
      <c r="N20" s="214" t="s">
        <v>96</v>
      </c>
      <c r="O20" s="214" t="s">
        <v>96</v>
      </c>
      <c r="P20" s="214" t="s">
        <v>96</v>
      </c>
      <c r="Q20" s="427" t="s">
        <v>96</v>
      </c>
      <c r="R20" s="16"/>
      <c r="S20" s="260" t="s">
        <v>96</v>
      </c>
      <c r="T20" s="214" t="s">
        <v>96</v>
      </c>
      <c r="U20" s="214" t="s">
        <v>96</v>
      </c>
      <c r="V20" s="214" t="s">
        <v>96</v>
      </c>
      <c r="W20" s="214" t="s">
        <v>96</v>
      </c>
      <c r="X20" s="214" t="s">
        <v>96</v>
      </c>
      <c r="Y20" s="427" t="s">
        <v>96</v>
      </c>
      <c r="Z20" s="13"/>
      <c r="AA20" s="54">
        <v>1</v>
      </c>
      <c r="AB20" s="56">
        <v>10</v>
      </c>
      <c r="AC20" s="56">
        <v>5</v>
      </c>
      <c r="AD20" s="56">
        <v>2</v>
      </c>
      <c r="AE20" s="56">
        <v>7</v>
      </c>
      <c r="AF20" s="56" t="s">
        <v>96</v>
      </c>
      <c r="AG20" s="55">
        <v>25</v>
      </c>
    </row>
    <row r="21" spans="1:33" s="147" customFormat="1" ht="16.5" customHeight="1">
      <c r="A21"/>
      <c r="B21" s="43" t="s">
        <v>45</v>
      </c>
      <c r="C21" s="260" t="s">
        <v>96</v>
      </c>
      <c r="D21" s="214" t="s">
        <v>96</v>
      </c>
      <c r="E21" s="214" t="s">
        <v>96</v>
      </c>
      <c r="F21" s="214" t="s">
        <v>96</v>
      </c>
      <c r="G21" s="214" t="s">
        <v>96</v>
      </c>
      <c r="H21" s="214" t="s">
        <v>96</v>
      </c>
      <c r="I21" s="427" t="s">
        <v>96</v>
      </c>
      <c r="J21" s="13"/>
      <c r="K21" s="260" t="s">
        <v>96</v>
      </c>
      <c r="L21" s="214" t="s">
        <v>96</v>
      </c>
      <c r="M21" s="214" t="s">
        <v>96</v>
      </c>
      <c r="N21" s="214" t="s">
        <v>96</v>
      </c>
      <c r="O21" s="214" t="s">
        <v>96</v>
      </c>
      <c r="P21" s="214" t="s">
        <v>96</v>
      </c>
      <c r="Q21" s="427" t="s">
        <v>96</v>
      </c>
      <c r="R21" s="16"/>
      <c r="S21" s="260" t="s">
        <v>96</v>
      </c>
      <c r="T21" s="214" t="s">
        <v>96</v>
      </c>
      <c r="U21" s="214" t="s">
        <v>96</v>
      </c>
      <c r="V21" s="214" t="s">
        <v>96</v>
      </c>
      <c r="W21" s="214" t="s">
        <v>96</v>
      </c>
      <c r="X21" s="214" t="s">
        <v>96</v>
      </c>
      <c r="Y21" s="427" t="s">
        <v>96</v>
      </c>
      <c r="Z21" s="13"/>
      <c r="AA21" s="54">
        <v>5</v>
      </c>
      <c r="AB21" s="56">
        <v>22</v>
      </c>
      <c r="AC21" s="56">
        <v>6</v>
      </c>
      <c r="AD21" s="56">
        <v>7</v>
      </c>
      <c r="AE21" s="56">
        <v>18</v>
      </c>
      <c r="AF21" s="56">
        <v>6</v>
      </c>
      <c r="AG21" s="55">
        <v>64</v>
      </c>
    </row>
    <row r="22" spans="1:33" s="147" customFormat="1" ht="16.5" customHeight="1">
      <c r="A22"/>
      <c r="B22" s="43" t="s">
        <v>46</v>
      </c>
      <c r="C22" s="260" t="s">
        <v>96</v>
      </c>
      <c r="D22" s="214" t="s">
        <v>96</v>
      </c>
      <c r="E22" s="214" t="s">
        <v>96</v>
      </c>
      <c r="F22" s="214" t="s">
        <v>96</v>
      </c>
      <c r="G22" s="214" t="s">
        <v>96</v>
      </c>
      <c r="H22" s="214" t="s">
        <v>96</v>
      </c>
      <c r="I22" s="427" t="s">
        <v>96</v>
      </c>
      <c r="J22" s="13"/>
      <c r="K22" s="260" t="s">
        <v>96</v>
      </c>
      <c r="L22" s="214" t="s">
        <v>96</v>
      </c>
      <c r="M22" s="214" t="s">
        <v>96</v>
      </c>
      <c r="N22" s="214" t="s">
        <v>96</v>
      </c>
      <c r="O22" s="214" t="s">
        <v>96</v>
      </c>
      <c r="P22" s="214" t="s">
        <v>96</v>
      </c>
      <c r="Q22" s="427" t="s">
        <v>96</v>
      </c>
      <c r="R22" s="15"/>
      <c r="S22" s="260" t="s">
        <v>96</v>
      </c>
      <c r="T22" s="214" t="s">
        <v>96</v>
      </c>
      <c r="U22" s="214" t="s">
        <v>96</v>
      </c>
      <c r="V22" s="214" t="s">
        <v>96</v>
      </c>
      <c r="W22" s="214" t="s">
        <v>96</v>
      </c>
      <c r="X22" s="214" t="s">
        <v>96</v>
      </c>
      <c r="Y22" s="427" t="s">
        <v>96</v>
      </c>
      <c r="Z22" s="13"/>
      <c r="AA22" s="54">
        <v>1</v>
      </c>
      <c r="AB22" s="56">
        <v>3</v>
      </c>
      <c r="AC22" s="56">
        <v>1</v>
      </c>
      <c r="AD22" s="56">
        <v>2</v>
      </c>
      <c r="AE22" s="56">
        <v>3</v>
      </c>
      <c r="AF22" s="56">
        <v>1</v>
      </c>
      <c r="AG22" s="55">
        <v>11</v>
      </c>
    </row>
    <row r="23" spans="1:33" s="147" customFormat="1" ht="16.5" customHeight="1">
      <c r="A23"/>
      <c r="B23" s="43" t="s">
        <v>47</v>
      </c>
      <c r="C23" s="260" t="s">
        <v>96</v>
      </c>
      <c r="D23" s="214" t="s">
        <v>96</v>
      </c>
      <c r="E23" s="214" t="s">
        <v>96</v>
      </c>
      <c r="F23" s="214" t="s">
        <v>96</v>
      </c>
      <c r="G23" s="214" t="s">
        <v>96</v>
      </c>
      <c r="H23" s="214" t="s">
        <v>96</v>
      </c>
      <c r="I23" s="427" t="s">
        <v>96</v>
      </c>
      <c r="J23" s="13"/>
      <c r="K23" s="260" t="s">
        <v>96</v>
      </c>
      <c r="L23" s="214" t="s">
        <v>96</v>
      </c>
      <c r="M23" s="214" t="s">
        <v>96</v>
      </c>
      <c r="N23" s="214" t="s">
        <v>96</v>
      </c>
      <c r="O23" s="214" t="s">
        <v>96</v>
      </c>
      <c r="P23" s="214" t="s">
        <v>96</v>
      </c>
      <c r="Q23" s="427" t="s">
        <v>96</v>
      </c>
      <c r="R23" s="16"/>
      <c r="S23" s="260" t="s">
        <v>96</v>
      </c>
      <c r="T23" s="214" t="s">
        <v>96</v>
      </c>
      <c r="U23" s="214" t="s">
        <v>96</v>
      </c>
      <c r="V23" s="214" t="s">
        <v>96</v>
      </c>
      <c r="W23" s="214" t="s">
        <v>96</v>
      </c>
      <c r="X23" s="214" t="s">
        <v>96</v>
      </c>
      <c r="Y23" s="427" t="s">
        <v>96</v>
      </c>
      <c r="Z23" s="13"/>
      <c r="AA23" s="54">
        <v>2</v>
      </c>
      <c r="AB23" s="56">
        <v>4</v>
      </c>
      <c r="AC23" s="56">
        <v>3</v>
      </c>
      <c r="AD23" s="56">
        <v>3</v>
      </c>
      <c r="AE23" s="56">
        <v>2</v>
      </c>
      <c r="AF23" s="56">
        <v>3</v>
      </c>
      <c r="AG23" s="55">
        <v>17</v>
      </c>
    </row>
    <row r="24" spans="1:33" s="147" customFormat="1" ht="16.5" customHeight="1">
      <c r="A24"/>
      <c r="B24" s="43" t="s">
        <v>48</v>
      </c>
      <c r="C24" s="260" t="s">
        <v>96</v>
      </c>
      <c r="D24" s="214" t="s">
        <v>96</v>
      </c>
      <c r="E24" s="214" t="s">
        <v>96</v>
      </c>
      <c r="F24" s="214" t="s">
        <v>96</v>
      </c>
      <c r="G24" s="214" t="s">
        <v>96</v>
      </c>
      <c r="H24" s="214" t="s">
        <v>96</v>
      </c>
      <c r="I24" s="427" t="s">
        <v>96</v>
      </c>
      <c r="J24" s="13"/>
      <c r="K24" s="260" t="s">
        <v>96</v>
      </c>
      <c r="L24" s="214" t="s">
        <v>96</v>
      </c>
      <c r="M24" s="214" t="s">
        <v>96</v>
      </c>
      <c r="N24" s="214" t="s">
        <v>96</v>
      </c>
      <c r="O24" s="214" t="s">
        <v>96</v>
      </c>
      <c r="P24" s="214" t="s">
        <v>96</v>
      </c>
      <c r="Q24" s="427" t="s">
        <v>96</v>
      </c>
      <c r="R24" s="16"/>
      <c r="S24" s="260" t="s">
        <v>96</v>
      </c>
      <c r="T24" s="214" t="s">
        <v>96</v>
      </c>
      <c r="U24" s="214" t="s">
        <v>96</v>
      </c>
      <c r="V24" s="214" t="s">
        <v>96</v>
      </c>
      <c r="W24" s="214" t="s">
        <v>96</v>
      </c>
      <c r="X24" s="214" t="s">
        <v>96</v>
      </c>
      <c r="Y24" s="427" t="s">
        <v>96</v>
      </c>
      <c r="Z24" s="13"/>
      <c r="AA24" s="54">
        <v>3</v>
      </c>
      <c r="AB24" s="56">
        <v>10</v>
      </c>
      <c r="AC24" s="56">
        <v>3</v>
      </c>
      <c r="AD24" s="56">
        <v>9</v>
      </c>
      <c r="AE24" s="56">
        <v>1</v>
      </c>
      <c r="AF24" s="56">
        <v>1</v>
      </c>
      <c r="AG24" s="55">
        <v>27</v>
      </c>
    </row>
    <row r="25" spans="1:33" s="147" customFormat="1" ht="16.5" customHeight="1">
      <c r="A25"/>
      <c r="B25" s="43" t="s">
        <v>49</v>
      </c>
      <c r="C25" s="260" t="s">
        <v>96</v>
      </c>
      <c r="D25" s="214" t="s">
        <v>96</v>
      </c>
      <c r="E25" s="214" t="s">
        <v>96</v>
      </c>
      <c r="F25" s="214" t="s">
        <v>96</v>
      </c>
      <c r="G25" s="214" t="s">
        <v>96</v>
      </c>
      <c r="H25" s="214" t="s">
        <v>96</v>
      </c>
      <c r="I25" s="427" t="s">
        <v>96</v>
      </c>
      <c r="J25" s="13"/>
      <c r="K25" s="260" t="s">
        <v>96</v>
      </c>
      <c r="L25" s="214" t="s">
        <v>96</v>
      </c>
      <c r="M25" s="214" t="s">
        <v>96</v>
      </c>
      <c r="N25" s="214" t="s">
        <v>96</v>
      </c>
      <c r="O25" s="214" t="s">
        <v>96</v>
      </c>
      <c r="P25" s="214" t="s">
        <v>96</v>
      </c>
      <c r="Q25" s="427" t="s">
        <v>96</v>
      </c>
      <c r="R25" s="15"/>
      <c r="S25" s="260" t="s">
        <v>96</v>
      </c>
      <c r="T25" s="214" t="s">
        <v>96</v>
      </c>
      <c r="U25" s="214" t="s">
        <v>96</v>
      </c>
      <c r="V25" s="214" t="s">
        <v>96</v>
      </c>
      <c r="W25" s="214" t="s">
        <v>96</v>
      </c>
      <c r="X25" s="214" t="s">
        <v>96</v>
      </c>
      <c r="Y25" s="427" t="s">
        <v>96</v>
      </c>
      <c r="Z25" s="13"/>
      <c r="AA25" s="54" t="s">
        <v>96</v>
      </c>
      <c r="AB25" s="56" t="s">
        <v>96</v>
      </c>
      <c r="AC25" s="56" t="s">
        <v>96</v>
      </c>
      <c r="AD25" s="56" t="s">
        <v>96</v>
      </c>
      <c r="AE25" s="56">
        <v>1</v>
      </c>
      <c r="AF25" s="56" t="s">
        <v>96</v>
      </c>
      <c r="AG25" s="55">
        <v>1</v>
      </c>
    </row>
    <row r="26" spans="1:33" s="147" customFormat="1" ht="16.5" customHeight="1">
      <c r="A26"/>
      <c r="B26" s="43" t="s">
        <v>50</v>
      </c>
      <c r="C26" s="260" t="s">
        <v>96</v>
      </c>
      <c r="D26" s="214" t="s">
        <v>96</v>
      </c>
      <c r="E26" s="214" t="s">
        <v>96</v>
      </c>
      <c r="F26" s="214" t="s">
        <v>96</v>
      </c>
      <c r="G26" s="214" t="s">
        <v>96</v>
      </c>
      <c r="H26" s="214" t="s">
        <v>96</v>
      </c>
      <c r="I26" s="427" t="s">
        <v>96</v>
      </c>
      <c r="J26" s="13"/>
      <c r="K26" s="260" t="s">
        <v>96</v>
      </c>
      <c r="L26" s="214" t="s">
        <v>96</v>
      </c>
      <c r="M26" s="214" t="s">
        <v>96</v>
      </c>
      <c r="N26" s="214" t="s">
        <v>96</v>
      </c>
      <c r="O26" s="214" t="s">
        <v>96</v>
      </c>
      <c r="P26" s="214" t="s">
        <v>96</v>
      </c>
      <c r="Q26" s="427" t="s">
        <v>96</v>
      </c>
      <c r="R26" s="16"/>
      <c r="S26" s="260" t="s">
        <v>96</v>
      </c>
      <c r="T26" s="214" t="s">
        <v>96</v>
      </c>
      <c r="U26" s="214" t="s">
        <v>96</v>
      </c>
      <c r="V26" s="214" t="s">
        <v>96</v>
      </c>
      <c r="W26" s="214" t="s">
        <v>96</v>
      </c>
      <c r="X26" s="214" t="s">
        <v>96</v>
      </c>
      <c r="Y26" s="427" t="s">
        <v>96</v>
      </c>
      <c r="Z26" s="13"/>
      <c r="AA26" s="54">
        <v>1</v>
      </c>
      <c r="AB26" s="56">
        <v>4</v>
      </c>
      <c r="AC26" s="56">
        <v>3</v>
      </c>
      <c r="AD26" s="56">
        <v>3</v>
      </c>
      <c r="AE26" s="56">
        <v>2</v>
      </c>
      <c r="AF26" s="56" t="s">
        <v>96</v>
      </c>
      <c r="AG26" s="55">
        <v>13</v>
      </c>
    </row>
    <row r="27" spans="1:33" s="147" customFormat="1" ht="16.5" customHeight="1">
      <c r="A27"/>
      <c r="B27" s="43" t="s">
        <v>51</v>
      </c>
      <c r="C27" s="260" t="s">
        <v>96</v>
      </c>
      <c r="D27" s="214" t="s">
        <v>96</v>
      </c>
      <c r="E27" s="214" t="s">
        <v>96</v>
      </c>
      <c r="F27" s="214" t="s">
        <v>96</v>
      </c>
      <c r="G27" s="214" t="s">
        <v>96</v>
      </c>
      <c r="H27" s="214" t="s">
        <v>96</v>
      </c>
      <c r="I27" s="427" t="s">
        <v>96</v>
      </c>
      <c r="J27" s="13"/>
      <c r="K27" s="260" t="s">
        <v>96</v>
      </c>
      <c r="L27" s="214" t="s">
        <v>96</v>
      </c>
      <c r="M27" s="214" t="s">
        <v>96</v>
      </c>
      <c r="N27" s="214" t="s">
        <v>96</v>
      </c>
      <c r="O27" s="214" t="s">
        <v>96</v>
      </c>
      <c r="P27" s="214" t="s">
        <v>96</v>
      </c>
      <c r="Q27" s="427" t="s">
        <v>96</v>
      </c>
      <c r="R27" s="16"/>
      <c r="S27" s="260" t="s">
        <v>96</v>
      </c>
      <c r="T27" s="214" t="s">
        <v>96</v>
      </c>
      <c r="U27" s="214" t="s">
        <v>96</v>
      </c>
      <c r="V27" s="214" t="s">
        <v>96</v>
      </c>
      <c r="W27" s="214" t="s">
        <v>96</v>
      </c>
      <c r="X27" s="214" t="s">
        <v>96</v>
      </c>
      <c r="Y27" s="427" t="s">
        <v>96</v>
      </c>
      <c r="Z27" s="13"/>
      <c r="AA27" s="54"/>
      <c r="AB27" s="56"/>
      <c r="AC27" s="56"/>
      <c r="AD27" s="56"/>
      <c r="AE27" s="56"/>
      <c r="AF27" s="56"/>
      <c r="AG27" s="55"/>
    </row>
    <row r="28" spans="1:33" s="147" customFormat="1" ht="16.5" customHeight="1">
      <c r="A28"/>
      <c r="B28" s="43" t="s">
        <v>52</v>
      </c>
      <c r="C28" s="260" t="s">
        <v>96</v>
      </c>
      <c r="D28" s="214" t="s">
        <v>96</v>
      </c>
      <c r="E28" s="214" t="s">
        <v>96</v>
      </c>
      <c r="F28" s="214" t="s">
        <v>96</v>
      </c>
      <c r="G28" s="214" t="s">
        <v>96</v>
      </c>
      <c r="H28" s="214" t="s">
        <v>96</v>
      </c>
      <c r="I28" s="427" t="s">
        <v>96</v>
      </c>
      <c r="J28" s="13"/>
      <c r="K28" s="260" t="s">
        <v>96</v>
      </c>
      <c r="L28" s="214" t="s">
        <v>96</v>
      </c>
      <c r="M28" s="214" t="s">
        <v>96</v>
      </c>
      <c r="N28" s="214" t="s">
        <v>96</v>
      </c>
      <c r="O28" s="214" t="s">
        <v>96</v>
      </c>
      <c r="P28" s="214" t="s">
        <v>96</v>
      </c>
      <c r="Q28" s="427" t="s">
        <v>96</v>
      </c>
      <c r="R28" s="15"/>
      <c r="S28" s="260" t="s">
        <v>96</v>
      </c>
      <c r="T28" s="214" t="s">
        <v>96</v>
      </c>
      <c r="U28" s="214" t="s">
        <v>96</v>
      </c>
      <c r="V28" s="214" t="s">
        <v>96</v>
      </c>
      <c r="W28" s="214" t="s">
        <v>96</v>
      </c>
      <c r="X28" s="214" t="s">
        <v>96</v>
      </c>
      <c r="Y28" s="427" t="s">
        <v>96</v>
      </c>
      <c r="Z28" s="13"/>
      <c r="AA28" s="54" t="s">
        <v>96</v>
      </c>
      <c r="AB28" s="56">
        <v>1</v>
      </c>
      <c r="AC28" s="56" t="s">
        <v>96</v>
      </c>
      <c r="AD28" s="56" t="s">
        <v>96</v>
      </c>
      <c r="AE28" s="56" t="s">
        <v>96</v>
      </c>
      <c r="AF28" s="56" t="s">
        <v>96</v>
      </c>
      <c r="AG28" s="55">
        <v>1</v>
      </c>
    </row>
    <row r="29" spans="1:33" s="147" customFormat="1" ht="16.5" customHeight="1">
      <c r="A29"/>
      <c r="B29" s="43" t="s">
        <v>53</v>
      </c>
      <c r="C29" s="260" t="s">
        <v>96</v>
      </c>
      <c r="D29" s="214" t="s">
        <v>96</v>
      </c>
      <c r="E29" s="214" t="s">
        <v>96</v>
      </c>
      <c r="F29" s="214" t="s">
        <v>96</v>
      </c>
      <c r="G29" s="214" t="s">
        <v>96</v>
      </c>
      <c r="H29" s="214" t="s">
        <v>96</v>
      </c>
      <c r="I29" s="427" t="s">
        <v>96</v>
      </c>
      <c r="J29" s="13"/>
      <c r="K29" s="260" t="s">
        <v>96</v>
      </c>
      <c r="L29" s="214" t="s">
        <v>96</v>
      </c>
      <c r="M29" s="214" t="s">
        <v>96</v>
      </c>
      <c r="N29" s="214" t="s">
        <v>96</v>
      </c>
      <c r="O29" s="214" t="s">
        <v>96</v>
      </c>
      <c r="P29" s="214" t="s">
        <v>96</v>
      </c>
      <c r="Q29" s="427" t="s">
        <v>96</v>
      </c>
      <c r="R29" s="16"/>
      <c r="S29" s="260" t="s">
        <v>96</v>
      </c>
      <c r="T29" s="214" t="s">
        <v>96</v>
      </c>
      <c r="U29" s="214" t="s">
        <v>96</v>
      </c>
      <c r="V29" s="214" t="s">
        <v>96</v>
      </c>
      <c r="W29" s="214" t="s">
        <v>96</v>
      </c>
      <c r="X29" s="214" t="s">
        <v>96</v>
      </c>
      <c r="Y29" s="427" t="s">
        <v>96</v>
      </c>
      <c r="Z29" s="13"/>
      <c r="AA29" s="54" t="s">
        <v>96</v>
      </c>
      <c r="AB29" s="56">
        <v>5</v>
      </c>
      <c r="AC29" s="56">
        <v>1</v>
      </c>
      <c r="AD29" s="56">
        <v>1</v>
      </c>
      <c r="AE29" s="56">
        <v>1</v>
      </c>
      <c r="AF29" s="56" t="s">
        <v>96</v>
      </c>
      <c r="AG29" s="55">
        <v>8</v>
      </c>
    </row>
    <row r="30" spans="1:33" s="147" customFormat="1" ht="16.5" customHeight="1">
      <c r="A30"/>
      <c r="B30" s="43" t="s">
        <v>54</v>
      </c>
      <c r="C30" s="260" t="s">
        <v>96</v>
      </c>
      <c r="D30" s="214" t="s">
        <v>96</v>
      </c>
      <c r="E30" s="214" t="s">
        <v>96</v>
      </c>
      <c r="F30" s="214" t="s">
        <v>96</v>
      </c>
      <c r="G30" s="214" t="s">
        <v>96</v>
      </c>
      <c r="H30" s="214" t="s">
        <v>96</v>
      </c>
      <c r="I30" s="427" t="s">
        <v>96</v>
      </c>
      <c r="J30" s="13"/>
      <c r="K30" s="260" t="s">
        <v>96</v>
      </c>
      <c r="L30" s="214" t="s">
        <v>96</v>
      </c>
      <c r="M30" s="214" t="s">
        <v>96</v>
      </c>
      <c r="N30" s="214" t="s">
        <v>96</v>
      </c>
      <c r="O30" s="214" t="s">
        <v>96</v>
      </c>
      <c r="P30" s="214" t="s">
        <v>96</v>
      </c>
      <c r="Q30" s="427" t="s">
        <v>96</v>
      </c>
      <c r="R30" s="16"/>
      <c r="S30" s="260" t="s">
        <v>96</v>
      </c>
      <c r="T30" s="214" t="s">
        <v>96</v>
      </c>
      <c r="U30" s="214" t="s">
        <v>96</v>
      </c>
      <c r="V30" s="214" t="s">
        <v>96</v>
      </c>
      <c r="W30" s="214" t="s">
        <v>96</v>
      </c>
      <c r="X30" s="214" t="s">
        <v>96</v>
      </c>
      <c r="Y30" s="427" t="s">
        <v>96</v>
      </c>
      <c r="Z30" s="13"/>
      <c r="AA30" s="54" t="s">
        <v>96</v>
      </c>
      <c r="AB30" s="56" t="s">
        <v>96</v>
      </c>
      <c r="AC30" s="56">
        <v>1</v>
      </c>
      <c r="AD30" s="56" t="s">
        <v>96</v>
      </c>
      <c r="AE30" s="56">
        <v>4</v>
      </c>
      <c r="AF30" s="56">
        <v>3</v>
      </c>
      <c r="AG30" s="55">
        <v>8</v>
      </c>
    </row>
    <row r="31" spans="1:33" s="147" customFormat="1" ht="16.5" customHeight="1">
      <c r="A31"/>
      <c r="B31" s="43" t="s">
        <v>55</v>
      </c>
      <c r="C31" s="260" t="s">
        <v>96</v>
      </c>
      <c r="D31" s="214" t="s">
        <v>96</v>
      </c>
      <c r="E31" s="214" t="s">
        <v>96</v>
      </c>
      <c r="F31" s="214" t="s">
        <v>96</v>
      </c>
      <c r="G31" s="214" t="s">
        <v>96</v>
      </c>
      <c r="H31" s="214" t="s">
        <v>96</v>
      </c>
      <c r="I31" s="427" t="s">
        <v>96</v>
      </c>
      <c r="J31" s="13"/>
      <c r="K31" s="260" t="s">
        <v>96</v>
      </c>
      <c r="L31" s="214" t="s">
        <v>96</v>
      </c>
      <c r="M31" s="214" t="s">
        <v>96</v>
      </c>
      <c r="N31" s="214" t="s">
        <v>96</v>
      </c>
      <c r="O31" s="214" t="s">
        <v>96</v>
      </c>
      <c r="P31" s="214" t="s">
        <v>96</v>
      </c>
      <c r="Q31" s="427" t="s">
        <v>96</v>
      </c>
      <c r="R31" s="16"/>
      <c r="S31" s="260" t="s">
        <v>96</v>
      </c>
      <c r="T31" s="214" t="s">
        <v>96</v>
      </c>
      <c r="U31" s="214" t="s">
        <v>96</v>
      </c>
      <c r="V31" s="214" t="s">
        <v>96</v>
      </c>
      <c r="W31" s="214" t="s">
        <v>96</v>
      </c>
      <c r="X31" s="214" t="s">
        <v>96</v>
      </c>
      <c r="Y31" s="427" t="s">
        <v>96</v>
      </c>
      <c r="Z31" s="13"/>
      <c r="AA31" s="54">
        <v>2</v>
      </c>
      <c r="AB31" s="56">
        <v>9</v>
      </c>
      <c r="AC31" s="56">
        <v>3</v>
      </c>
      <c r="AD31" s="56">
        <v>3</v>
      </c>
      <c r="AE31" s="56">
        <v>7</v>
      </c>
      <c r="AF31" s="56">
        <v>5</v>
      </c>
      <c r="AG31" s="55">
        <v>29</v>
      </c>
    </row>
    <row r="32" spans="1:33" s="147" customFormat="1" ht="16.5" customHeight="1">
      <c r="A32"/>
      <c r="B32" s="43" t="s">
        <v>56</v>
      </c>
      <c r="C32" s="260" t="s">
        <v>96</v>
      </c>
      <c r="D32" s="214" t="s">
        <v>96</v>
      </c>
      <c r="E32" s="214" t="s">
        <v>96</v>
      </c>
      <c r="F32" s="214" t="s">
        <v>96</v>
      </c>
      <c r="G32" s="214" t="s">
        <v>96</v>
      </c>
      <c r="H32" s="214" t="s">
        <v>96</v>
      </c>
      <c r="I32" s="427" t="s">
        <v>96</v>
      </c>
      <c r="J32" s="13"/>
      <c r="K32" s="260" t="s">
        <v>96</v>
      </c>
      <c r="L32" s="214" t="s">
        <v>96</v>
      </c>
      <c r="M32" s="214" t="s">
        <v>96</v>
      </c>
      <c r="N32" s="214" t="s">
        <v>96</v>
      </c>
      <c r="O32" s="214" t="s">
        <v>96</v>
      </c>
      <c r="P32" s="214" t="s">
        <v>96</v>
      </c>
      <c r="Q32" s="427" t="s">
        <v>96</v>
      </c>
      <c r="R32" s="15"/>
      <c r="S32" s="260" t="s">
        <v>96</v>
      </c>
      <c r="T32" s="214" t="s">
        <v>96</v>
      </c>
      <c r="U32" s="214" t="s">
        <v>96</v>
      </c>
      <c r="V32" s="214" t="s">
        <v>96</v>
      </c>
      <c r="W32" s="214" t="s">
        <v>96</v>
      </c>
      <c r="X32" s="214" t="s">
        <v>96</v>
      </c>
      <c r="Y32" s="427" t="s">
        <v>96</v>
      </c>
      <c r="Z32" s="13"/>
      <c r="AA32" s="54" t="s">
        <v>96</v>
      </c>
      <c r="AB32" s="56" t="s">
        <v>96</v>
      </c>
      <c r="AC32" s="56">
        <v>1</v>
      </c>
      <c r="AD32" s="56" t="s">
        <v>96</v>
      </c>
      <c r="AE32" s="56" t="s">
        <v>96</v>
      </c>
      <c r="AF32" s="56" t="s">
        <v>96</v>
      </c>
      <c r="AG32" s="55">
        <v>1</v>
      </c>
    </row>
    <row r="33" spans="1:33" s="147" customFormat="1" ht="16.5" customHeight="1">
      <c r="A33"/>
      <c r="B33" s="43" t="s">
        <v>57</v>
      </c>
      <c r="C33" s="260" t="s">
        <v>96</v>
      </c>
      <c r="D33" s="214" t="s">
        <v>96</v>
      </c>
      <c r="E33" s="214" t="s">
        <v>96</v>
      </c>
      <c r="F33" s="214" t="s">
        <v>96</v>
      </c>
      <c r="G33" s="214" t="s">
        <v>96</v>
      </c>
      <c r="H33" s="214" t="s">
        <v>96</v>
      </c>
      <c r="I33" s="427" t="s">
        <v>96</v>
      </c>
      <c r="J33" s="13"/>
      <c r="K33" s="260" t="s">
        <v>96</v>
      </c>
      <c r="L33" s="214" t="s">
        <v>96</v>
      </c>
      <c r="M33" s="214" t="s">
        <v>96</v>
      </c>
      <c r="N33" s="214" t="s">
        <v>96</v>
      </c>
      <c r="O33" s="214" t="s">
        <v>96</v>
      </c>
      <c r="P33" s="214" t="s">
        <v>96</v>
      </c>
      <c r="Q33" s="427" t="s">
        <v>96</v>
      </c>
      <c r="R33" s="15"/>
      <c r="S33" s="260" t="s">
        <v>96</v>
      </c>
      <c r="T33" s="214" t="s">
        <v>96</v>
      </c>
      <c r="U33" s="214" t="s">
        <v>96</v>
      </c>
      <c r="V33" s="214" t="s">
        <v>96</v>
      </c>
      <c r="W33" s="214" t="s">
        <v>96</v>
      </c>
      <c r="X33" s="214" t="s">
        <v>96</v>
      </c>
      <c r="Y33" s="427" t="s">
        <v>96</v>
      </c>
      <c r="Z33" s="13"/>
      <c r="AA33" s="54" t="s">
        <v>96</v>
      </c>
      <c r="AB33" s="56" t="s">
        <v>96</v>
      </c>
      <c r="AC33" s="56">
        <v>1</v>
      </c>
      <c r="AD33" s="56" t="s">
        <v>96</v>
      </c>
      <c r="AE33" s="56" t="s">
        <v>96</v>
      </c>
      <c r="AF33" s="56" t="s">
        <v>96</v>
      </c>
      <c r="AG33" s="55">
        <v>1</v>
      </c>
    </row>
    <row r="34" spans="1:33" s="147" customFormat="1" ht="16.5" customHeight="1">
      <c r="A34"/>
      <c r="B34" s="43" t="s">
        <v>58</v>
      </c>
      <c r="C34" s="260" t="s">
        <v>96</v>
      </c>
      <c r="D34" s="214" t="s">
        <v>96</v>
      </c>
      <c r="E34" s="214" t="s">
        <v>96</v>
      </c>
      <c r="F34" s="214" t="s">
        <v>96</v>
      </c>
      <c r="G34" s="214" t="s">
        <v>96</v>
      </c>
      <c r="H34" s="214" t="s">
        <v>96</v>
      </c>
      <c r="I34" s="427" t="s">
        <v>96</v>
      </c>
      <c r="J34" s="13"/>
      <c r="K34" s="260" t="s">
        <v>96</v>
      </c>
      <c r="L34" s="214" t="s">
        <v>96</v>
      </c>
      <c r="M34" s="214" t="s">
        <v>96</v>
      </c>
      <c r="N34" s="214" t="s">
        <v>96</v>
      </c>
      <c r="O34" s="214" t="s">
        <v>96</v>
      </c>
      <c r="P34" s="214" t="s">
        <v>96</v>
      </c>
      <c r="Q34" s="427" t="s">
        <v>96</v>
      </c>
      <c r="R34" s="16"/>
      <c r="S34" s="260" t="s">
        <v>96</v>
      </c>
      <c r="T34" s="214" t="s">
        <v>96</v>
      </c>
      <c r="U34" s="214" t="s">
        <v>96</v>
      </c>
      <c r="V34" s="214" t="s">
        <v>96</v>
      </c>
      <c r="W34" s="214" t="s">
        <v>96</v>
      </c>
      <c r="X34" s="214" t="s">
        <v>96</v>
      </c>
      <c r="Y34" s="427" t="s">
        <v>96</v>
      </c>
      <c r="Z34" s="13"/>
      <c r="AA34" s="54">
        <v>1</v>
      </c>
      <c r="AB34" s="56">
        <v>48</v>
      </c>
      <c r="AC34" s="56">
        <v>19</v>
      </c>
      <c r="AD34" s="56">
        <v>14</v>
      </c>
      <c r="AE34" s="56">
        <v>5</v>
      </c>
      <c r="AF34" s="56">
        <v>4</v>
      </c>
      <c r="AG34" s="55">
        <v>91</v>
      </c>
    </row>
    <row r="35" spans="1:33" s="147" customFormat="1" ht="16.5" customHeight="1">
      <c r="A35"/>
      <c r="B35" s="43" t="s">
        <v>59</v>
      </c>
      <c r="C35" s="260" t="s">
        <v>96</v>
      </c>
      <c r="D35" s="214" t="s">
        <v>96</v>
      </c>
      <c r="E35" s="214" t="s">
        <v>96</v>
      </c>
      <c r="F35" s="214" t="s">
        <v>96</v>
      </c>
      <c r="G35" s="214" t="s">
        <v>96</v>
      </c>
      <c r="H35" s="214" t="s">
        <v>96</v>
      </c>
      <c r="I35" s="427" t="s">
        <v>96</v>
      </c>
      <c r="J35" s="13"/>
      <c r="K35" s="260" t="s">
        <v>96</v>
      </c>
      <c r="L35" s="214" t="s">
        <v>96</v>
      </c>
      <c r="M35" s="214" t="s">
        <v>96</v>
      </c>
      <c r="N35" s="214" t="s">
        <v>96</v>
      </c>
      <c r="O35" s="214" t="s">
        <v>96</v>
      </c>
      <c r="P35" s="214" t="s">
        <v>96</v>
      </c>
      <c r="Q35" s="427" t="s">
        <v>96</v>
      </c>
      <c r="R35" s="15"/>
      <c r="S35" s="260" t="s">
        <v>96</v>
      </c>
      <c r="T35" s="214" t="s">
        <v>96</v>
      </c>
      <c r="U35" s="214" t="s">
        <v>96</v>
      </c>
      <c r="V35" s="214" t="s">
        <v>96</v>
      </c>
      <c r="W35" s="214" t="s">
        <v>96</v>
      </c>
      <c r="X35" s="214" t="s">
        <v>96</v>
      </c>
      <c r="Y35" s="427" t="s">
        <v>96</v>
      </c>
      <c r="Z35" s="13"/>
      <c r="AA35" s="54" t="s">
        <v>96</v>
      </c>
      <c r="AB35" s="56">
        <v>1</v>
      </c>
      <c r="AC35" s="56" t="s">
        <v>96</v>
      </c>
      <c r="AD35" s="56">
        <v>2</v>
      </c>
      <c r="AE35" s="56">
        <v>1</v>
      </c>
      <c r="AF35" s="56" t="s">
        <v>96</v>
      </c>
      <c r="AG35" s="55">
        <v>4</v>
      </c>
    </row>
    <row r="36" spans="1:33" s="147" customFormat="1" ht="16.5" customHeight="1">
      <c r="A36"/>
      <c r="B36" s="43" t="s">
        <v>60</v>
      </c>
      <c r="C36" s="260" t="s">
        <v>96</v>
      </c>
      <c r="D36" s="214" t="s">
        <v>96</v>
      </c>
      <c r="E36" s="214" t="s">
        <v>96</v>
      </c>
      <c r="F36" s="214" t="s">
        <v>96</v>
      </c>
      <c r="G36" s="214" t="s">
        <v>96</v>
      </c>
      <c r="H36" s="214" t="s">
        <v>96</v>
      </c>
      <c r="I36" s="427" t="s">
        <v>96</v>
      </c>
      <c r="J36" s="13"/>
      <c r="K36" s="260" t="s">
        <v>96</v>
      </c>
      <c r="L36" s="214" t="s">
        <v>96</v>
      </c>
      <c r="M36" s="214" t="s">
        <v>96</v>
      </c>
      <c r="N36" s="214" t="s">
        <v>96</v>
      </c>
      <c r="O36" s="214" t="s">
        <v>96</v>
      </c>
      <c r="P36" s="214" t="s">
        <v>96</v>
      </c>
      <c r="Q36" s="427" t="s">
        <v>96</v>
      </c>
      <c r="R36" s="16"/>
      <c r="S36" s="260" t="s">
        <v>96</v>
      </c>
      <c r="T36" s="214" t="s">
        <v>96</v>
      </c>
      <c r="U36" s="214" t="s">
        <v>96</v>
      </c>
      <c r="V36" s="214" t="s">
        <v>96</v>
      </c>
      <c r="W36" s="214" t="s">
        <v>96</v>
      </c>
      <c r="X36" s="214" t="s">
        <v>96</v>
      </c>
      <c r="Y36" s="427" t="s">
        <v>96</v>
      </c>
      <c r="Z36" s="13"/>
      <c r="AA36" s="54" t="s">
        <v>96</v>
      </c>
      <c r="AB36" s="56">
        <v>2</v>
      </c>
      <c r="AC36" s="56">
        <v>1</v>
      </c>
      <c r="AD36" s="56">
        <v>1</v>
      </c>
      <c r="AE36" s="56">
        <v>6</v>
      </c>
      <c r="AF36" s="56">
        <v>1</v>
      </c>
      <c r="AG36" s="55">
        <v>11</v>
      </c>
    </row>
    <row r="37" spans="1:33" s="147" customFormat="1" ht="16.5" customHeight="1">
      <c r="A37"/>
      <c r="B37" s="43" t="s">
        <v>61</v>
      </c>
      <c r="C37" s="260" t="s">
        <v>96</v>
      </c>
      <c r="D37" s="214" t="s">
        <v>96</v>
      </c>
      <c r="E37" s="214" t="s">
        <v>96</v>
      </c>
      <c r="F37" s="214" t="s">
        <v>96</v>
      </c>
      <c r="G37" s="214" t="s">
        <v>96</v>
      </c>
      <c r="H37" s="214" t="s">
        <v>96</v>
      </c>
      <c r="I37" s="427" t="s">
        <v>96</v>
      </c>
      <c r="J37" s="13"/>
      <c r="K37" s="260" t="s">
        <v>96</v>
      </c>
      <c r="L37" s="214" t="s">
        <v>96</v>
      </c>
      <c r="M37" s="214" t="s">
        <v>96</v>
      </c>
      <c r="N37" s="214" t="s">
        <v>96</v>
      </c>
      <c r="O37" s="214" t="s">
        <v>96</v>
      </c>
      <c r="P37" s="214" t="s">
        <v>96</v>
      </c>
      <c r="Q37" s="427" t="s">
        <v>96</v>
      </c>
      <c r="R37" s="16"/>
      <c r="S37" s="260" t="s">
        <v>96</v>
      </c>
      <c r="T37" s="214" t="s">
        <v>96</v>
      </c>
      <c r="U37" s="214" t="s">
        <v>96</v>
      </c>
      <c r="V37" s="214" t="s">
        <v>96</v>
      </c>
      <c r="W37" s="214" t="s">
        <v>96</v>
      </c>
      <c r="X37" s="214" t="s">
        <v>96</v>
      </c>
      <c r="Y37" s="427" t="s">
        <v>96</v>
      </c>
      <c r="Z37" s="13"/>
      <c r="AA37" s="54" t="s">
        <v>96</v>
      </c>
      <c r="AB37" s="56">
        <v>2</v>
      </c>
      <c r="AC37" s="56" t="s">
        <v>96</v>
      </c>
      <c r="AD37" s="56">
        <v>1</v>
      </c>
      <c r="AE37" s="56">
        <v>1</v>
      </c>
      <c r="AF37" s="56">
        <v>2</v>
      </c>
      <c r="AG37" s="55">
        <v>6</v>
      </c>
    </row>
    <row r="38" spans="1:33" s="147" customFormat="1" ht="16.5" customHeight="1">
      <c r="A38"/>
      <c r="B38" s="43" t="s">
        <v>62</v>
      </c>
      <c r="C38" s="260" t="s">
        <v>96</v>
      </c>
      <c r="D38" s="214" t="s">
        <v>96</v>
      </c>
      <c r="E38" s="214" t="s">
        <v>96</v>
      </c>
      <c r="F38" s="214" t="s">
        <v>96</v>
      </c>
      <c r="G38" s="214" t="s">
        <v>96</v>
      </c>
      <c r="H38" s="214" t="s">
        <v>96</v>
      </c>
      <c r="I38" s="427" t="s">
        <v>96</v>
      </c>
      <c r="J38" s="13"/>
      <c r="K38" s="260" t="s">
        <v>96</v>
      </c>
      <c r="L38" s="214" t="s">
        <v>96</v>
      </c>
      <c r="M38" s="214" t="s">
        <v>96</v>
      </c>
      <c r="N38" s="214" t="s">
        <v>96</v>
      </c>
      <c r="O38" s="214" t="s">
        <v>96</v>
      </c>
      <c r="P38" s="214" t="s">
        <v>96</v>
      </c>
      <c r="Q38" s="427" t="s">
        <v>96</v>
      </c>
      <c r="R38" s="15"/>
      <c r="S38" s="260" t="s">
        <v>96</v>
      </c>
      <c r="T38" s="214" t="s">
        <v>96</v>
      </c>
      <c r="U38" s="214" t="s">
        <v>96</v>
      </c>
      <c r="V38" s="214" t="s">
        <v>96</v>
      </c>
      <c r="W38" s="214" t="s">
        <v>96</v>
      </c>
      <c r="X38" s="214" t="s">
        <v>96</v>
      </c>
      <c r="Y38" s="427" t="s">
        <v>96</v>
      </c>
      <c r="Z38" s="13"/>
      <c r="AA38" s="54">
        <v>2</v>
      </c>
      <c r="AB38" s="56">
        <v>6</v>
      </c>
      <c r="AC38" s="56" t="s">
        <v>96</v>
      </c>
      <c r="AD38" s="56">
        <v>1</v>
      </c>
      <c r="AE38" s="56">
        <v>8</v>
      </c>
      <c r="AF38" s="56">
        <v>4</v>
      </c>
      <c r="AG38" s="55">
        <v>21</v>
      </c>
    </row>
    <row r="39" spans="1:33" s="147" customFormat="1" ht="16.5" customHeight="1">
      <c r="A39"/>
      <c r="B39" s="43" t="s">
        <v>63</v>
      </c>
      <c r="C39" s="260" t="s">
        <v>96</v>
      </c>
      <c r="D39" s="214" t="s">
        <v>96</v>
      </c>
      <c r="E39" s="214" t="s">
        <v>96</v>
      </c>
      <c r="F39" s="214" t="s">
        <v>96</v>
      </c>
      <c r="G39" s="214" t="s">
        <v>96</v>
      </c>
      <c r="H39" s="214" t="s">
        <v>96</v>
      </c>
      <c r="I39" s="427" t="s">
        <v>96</v>
      </c>
      <c r="J39" s="13"/>
      <c r="K39" s="260" t="s">
        <v>96</v>
      </c>
      <c r="L39" s="214" t="s">
        <v>96</v>
      </c>
      <c r="M39" s="214" t="s">
        <v>96</v>
      </c>
      <c r="N39" s="214" t="s">
        <v>96</v>
      </c>
      <c r="O39" s="214" t="s">
        <v>96</v>
      </c>
      <c r="P39" s="214" t="s">
        <v>96</v>
      </c>
      <c r="Q39" s="427" t="s">
        <v>96</v>
      </c>
      <c r="R39" s="15"/>
      <c r="S39" s="260" t="s">
        <v>96</v>
      </c>
      <c r="T39" s="214" t="s">
        <v>96</v>
      </c>
      <c r="U39" s="214" t="s">
        <v>96</v>
      </c>
      <c r="V39" s="214" t="s">
        <v>96</v>
      </c>
      <c r="W39" s="214" t="s">
        <v>96</v>
      </c>
      <c r="X39" s="214" t="s">
        <v>96</v>
      </c>
      <c r="Y39" s="427" t="s">
        <v>96</v>
      </c>
      <c r="Z39" s="13"/>
      <c r="AA39" s="54">
        <v>1</v>
      </c>
      <c r="AB39" s="56">
        <v>1</v>
      </c>
      <c r="AC39" s="56">
        <v>1</v>
      </c>
      <c r="AD39" s="56">
        <v>2</v>
      </c>
      <c r="AE39" s="56">
        <v>1</v>
      </c>
      <c r="AF39" s="56">
        <v>2</v>
      </c>
      <c r="AG39" s="55">
        <v>8</v>
      </c>
    </row>
    <row r="40" spans="1:33" s="147" customFormat="1" ht="16.5" customHeight="1">
      <c r="A40"/>
      <c r="B40" s="43" t="s">
        <v>64</v>
      </c>
      <c r="C40" s="260" t="s">
        <v>96</v>
      </c>
      <c r="D40" s="214" t="s">
        <v>96</v>
      </c>
      <c r="E40" s="214" t="s">
        <v>96</v>
      </c>
      <c r="F40" s="214" t="s">
        <v>96</v>
      </c>
      <c r="G40" s="214" t="s">
        <v>96</v>
      </c>
      <c r="H40" s="214" t="s">
        <v>96</v>
      </c>
      <c r="I40" s="427" t="s">
        <v>96</v>
      </c>
      <c r="J40" s="13"/>
      <c r="K40" s="260" t="s">
        <v>96</v>
      </c>
      <c r="L40" s="214" t="s">
        <v>96</v>
      </c>
      <c r="M40" s="214" t="s">
        <v>96</v>
      </c>
      <c r="N40" s="214" t="s">
        <v>96</v>
      </c>
      <c r="O40" s="214" t="s">
        <v>96</v>
      </c>
      <c r="P40" s="214" t="s">
        <v>96</v>
      </c>
      <c r="Q40" s="427" t="s">
        <v>96</v>
      </c>
      <c r="R40" s="15"/>
      <c r="S40" s="260" t="s">
        <v>96</v>
      </c>
      <c r="T40" s="214" t="s">
        <v>96</v>
      </c>
      <c r="U40" s="214" t="s">
        <v>96</v>
      </c>
      <c r="V40" s="214" t="s">
        <v>96</v>
      </c>
      <c r="W40" s="214" t="s">
        <v>96</v>
      </c>
      <c r="X40" s="214" t="s">
        <v>96</v>
      </c>
      <c r="Y40" s="427" t="s">
        <v>96</v>
      </c>
      <c r="Z40" s="13"/>
      <c r="AA40" s="54" t="s">
        <v>96</v>
      </c>
      <c r="AB40" s="56" t="s">
        <v>96</v>
      </c>
      <c r="AC40" s="56" t="s">
        <v>96</v>
      </c>
      <c r="AD40" s="56" t="s">
        <v>96</v>
      </c>
      <c r="AE40" s="56" t="s">
        <v>96</v>
      </c>
      <c r="AF40" s="56" t="s">
        <v>96</v>
      </c>
      <c r="AG40" s="55" t="s">
        <v>96</v>
      </c>
    </row>
    <row r="41" spans="1:33" s="147" customFormat="1" ht="16.5" customHeight="1">
      <c r="A41"/>
      <c r="B41" s="43" t="s">
        <v>65</v>
      </c>
      <c r="C41" s="260" t="s">
        <v>96</v>
      </c>
      <c r="D41" s="214" t="s">
        <v>96</v>
      </c>
      <c r="E41" s="214" t="s">
        <v>96</v>
      </c>
      <c r="F41" s="214" t="s">
        <v>96</v>
      </c>
      <c r="G41" s="214" t="s">
        <v>96</v>
      </c>
      <c r="H41" s="214" t="s">
        <v>96</v>
      </c>
      <c r="I41" s="427" t="s">
        <v>96</v>
      </c>
      <c r="J41" s="13"/>
      <c r="K41" s="260" t="s">
        <v>96</v>
      </c>
      <c r="L41" s="214" t="s">
        <v>96</v>
      </c>
      <c r="M41" s="214" t="s">
        <v>96</v>
      </c>
      <c r="N41" s="214" t="s">
        <v>96</v>
      </c>
      <c r="O41" s="214" t="s">
        <v>96</v>
      </c>
      <c r="P41" s="214" t="s">
        <v>96</v>
      </c>
      <c r="Q41" s="427" t="s">
        <v>96</v>
      </c>
      <c r="R41" s="15"/>
      <c r="S41" s="260" t="s">
        <v>96</v>
      </c>
      <c r="T41" s="214" t="s">
        <v>96</v>
      </c>
      <c r="U41" s="214" t="s">
        <v>96</v>
      </c>
      <c r="V41" s="214" t="s">
        <v>96</v>
      </c>
      <c r="W41" s="214" t="s">
        <v>96</v>
      </c>
      <c r="X41" s="214" t="s">
        <v>96</v>
      </c>
      <c r="Y41" s="427" t="s">
        <v>96</v>
      </c>
      <c r="Z41" s="13"/>
      <c r="AA41" s="54" t="s">
        <v>96</v>
      </c>
      <c r="AB41" s="56" t="s">
        <v>96</v>
      </c>
      <c r="AC41" s="56" t="s">
        <v>96</v>
      </c>
      <c r="AD41" s="56" t="s">
        <v>96</v>
      </c>
      <c r="AE41" s="56" t="s">
        <v>96</v>
      </c>
      <c r="AF41" s="56" t="s">
        <v>96</v>
      </c>
      <c r="AG41" s="55" t="s">
        <v>96</v>
      </c>
    </row>
    <row r="42" spans="1:33" s="147" customFormat="1" ht="16.5" customHeight="1">
      <c r="A42"/>
      <c r="B42" s="43" t="s">
        <v>66</v>
      </c>
      <c r="C42" s="260" t="s">
        <v>96</v>
      </c>
      <c r="D42" s="214" t="s">
        <v>96</v>
      </c>
      <c r="E42" s="214" t="s">
        <v>96</v>
      </c>
      <c r="F42" s="214" t="s">
        <v>96</v>
      </c>
      <c r="G42" s="214" t="s">
        <v>96</v>
      </c>
      <c r="H42" s="214" t="s">
        <v>96</v>
      </c>
      <c r="I42" s="427" t="s">
        <v>96</v>
      </c>
      <c r="J42" s="13"/>
      <c r="K42" s="260" t="s">
        <v>96</v>
      </c>
      <c r="L42" s="214" t="s">
        <v>96</v>
      </c>
      <c r="M42" s="214" t="s">
        <v>96</v>
      </c>
      <c r="N42" s="214" t="s">
        <v>96</v>
      </c>
      <c r="O42" s="214" t="s">
        <v>96</v>
      </c>
      <c r="P42" s="214" t="s">
        <v>96</v>
      </c>
      <c r="Q42" s="427" t="s">
        <v>96</v>
      </c>
      <c r="R42" s="15"/>
      <c r="S42" s="260" t="s">
        <v>96</v>
      </c>
      <c r="T42" s="214" t="s">
        <v>96</v>
      </c>
      <c r="U42" s="214" t="s">
        <v>96</v>
      </c>
      <c r="V42" s="214" t="s">
        <v>96</v>
      </c>
      <c r="W42" s="214" t="s">
        <v>96</v>
      </c>
      <c r="X42" s="214" t="s">
        <v>96</v>
      </c>
      <c r="Y42" s="427" t="s">
        <v>96</v>
      </c>
      <c r="Z42" s="13"/>
      <c r="AA42" s="54" t="s">
        <v>96</v>
      </c>
      <c r="AB42" s="56">
        <v>2</v>
      </c>
      <c r="AC42" s="56">
        <v>1</v>
      </c>
      <c r="AD42" s="56">
        <v>1</v>
      </c>
      <c r="AE42" s="56" t="s">
        <v>96</v>
      </c>
      <c r="AF42" s="56">
        <v>2</v>
      </c>
      <c r="AG42" s="55">
        <v>6</v>
      </c>
    </row>
    <row r="43" spans="1:33" s="147" customFormat="1" ht="16.5" customHeight="1">
      <c r="A43"/>
      <c r="B43" s="43" t="s">
        <v>67</v>
      </c>
      <c r="C43" s="260" t="s">
        <v>96</v>
      </c>
      <c r="D43" s="214" t="s">
        <v>96</v>
      </c>
      <c r="E43" s="214" t="s">
        <v>96</v>
      </c>
      <c r="F43" s="214" t="s">
        <v>96</v>
      </c>
      <c r="G43" s="214" t="s">
        <v>96</v>
      </c>
      <c r="H43" s="214" t="s">
        <v>96</v>
      </c>
      <c r="I43" s="427" t="s">
        <v>96</v>
      </c>
      <c r="J43" s="13"/>
      <c r="K43" s="260" t="s">
        <v>96</v>
      </c>
      <c r="L43" s="214" t="s">
        <v>96</v>
      </c>
      <c r="M43" s="214" t="s">
        <v>96</v>
      </c>
      <c r="N43" s="214" t="s">
        <v>96</v>
      </c>
      <c r="O43" s="214" t="s">
        <v>96</v>
      </c>
      <c r="P43" s="214" t="s">
        <v>96</v>
      </c>
      <c r="Q43" s="427" t="s">
        <v>96</v>
      </c>
      <c r="R43" s="15"/>
      <c r="S43" s="260" t="s">
        <v>96</v>
      </c>
      <c r="T43" s="214" t="s">
        <v>96</v>
      </c>
      <c r="U43" s="214" t="s">
        <v>96</v>
      </c>
      <c r="V43" s="214" t="s">
        <v>96</v>
      </c>
      <c r="W43" s="214" t="s">
        <v>96</v>
      </c>
      <c r="X43" s="214" t="s">
        <v>96</v>
      </c>
      <c r="Y43" s="427" t="s">
        <v>96</v>
      </c>
      <c r="Z43" s="13"/>
      <c r="AA43" s="411" t="s">
        <v>96</v>
      </c>
      <c r="AB43" s="412">
        <v>2</v>
      </c>
      <c r="AC43" s="412">
        <v>2</v>
      </c>
      <c r="AD43" s="412" t="s">
        <v>96</v>
      </c>
      <c r="AE43" s="412">
        <v>3</v>
      </c>
      <c r="AF43" s="412">
        <v>2</v>
      </c>
      <c r="AG43" s="413">
        <v>9</v>
      </c>
    </row>
    <row r="44" spans="1:33" s="147" customFormat="1" ht="16.5" customHeight="1">
      <c r="A44"/>
      <c r="B44" s="43" t="s">
        <v>68</v>
      </c>
      <c r="C44" s="260" t="s">
        <v>96</v>
      </c>
      <c r="D44" s="214" t="s">
        <v>96</v>
      </c>
      <c r="E44" s="214" t="s">
        <v>96</v>
      </c>
      <c r="F44" s="214" t="s">
        <v>96</v>
      </c>
      <c r="G44" s="214" t="s">
        <v>96</v>
      </c>
      <c r="H44" s="214" t="s">
        <v>96</v>
      </c>
      <c r="I44" s="427" t="s">
        <v>96</v>
      </c>
      <c r="J44" s="13"/>
      <c r="K44" s="260" t="s">
        <v>96</v>
      </c>
      <c r="L44" s="214" t="s">
        <v>96</v>
      </c>
      <c r="M44" s="214" t="s">
        <v>96</v>
      </c>
      <c r="N44" s="214" t="s">
        <v>96</v>
      </c>
      <c r="O44" s="214" t="s">
        <v>96</v>
      </c>
      <c r="P44" s="214" t="s">
        <v>96</v>
      </c>
      <c r="Q44" s="427" t="s">
        <v>96</v>
      </c>
      <c r="R44" s="16"/>
      <c r="S44" s="260" t="s">
        <v>96</v>
      </c>
      <c r="T44" s="214" t="s">
        <v>96</v>
      </c>
      <c r="U44" s="214" t="s">
        <v>96</v>
      </c>
      <c r="V44" s="214" t="s">
        <v>96</v>
      </c>
      <c r="W44" s="214" t="s">
        <v>96</v>
      </c>
      <c r="X44" s="214" t="s">
        <v>96</v>
      </c>
      <c r="Y44" s="427" t="s">
        <v>96</v>
      </c>
      <c r="Z44" s="13"/>
      <c r="AA44" s="411" t="s">
        <v>96</v>
      </c>
      <c r="AB44" s="412" t="s">
        <v>96</v>
      </c>
      <c r="AC44" s="412" t="s">
        <v>96</v>
      </c>
      <c r="AD44" s="412" t="s">
        <v>96</v>
      </c>
      <c r="AE44" s="412">
        <v>1</v>
      </c>
      <c r="AF44" s="412" t="s">
        <v>96</v>
      </c>
      <c r="AG44" s="413">
        <v>1</v>
      </c>
    </row>
    <row r="45" spans="1:33" s="147" customFormat="1" ht="16.5" customHeight="1">
      <c r="A45"/>
      <c r="B45" s="43" t="s">
        <v>69</v>
      </c>
      <c r="C45" s="260" t="s">
        <v>96</v>
      </c>
      <c r="D45" s="214" t="s">
        <v>96</v>
      </c>
      <c r="E45" s="214" t="s">
        <v>96</v>
      </c>
      <c r="F45" s="214" t="s">
        <v>96</v>
      </c>
      <c r="G45" s="214" t="s">
        <v>96</v>
      </c>
      <c r="H45" s="214" t="s">
        <v>96</v>
      </c>
      <c r="I45" s="427" t="s">
        <v>96</v>
      </c>
      <c r="J45" s="13"/>
      <c r="K45" s="260" t="s">
        <v>96</v>
      </c>
      <c r="L45" s="214" t="s">
        <v>96</v>
      </c>
      <c r="M45" s="214" t="s">
        <v>96</v>
      </c>
      <c r="N45" s="214" t="s">
        <v>96</v>
      </c>
      <c r="O45" s="214" t="s">
        <v>96</v>
      </c>
      <c r="P45" s="214" t="s">
        <v>96</v>
      </c>
      <c r="Q45" s="427" t="s">
        <v>96</v>
      </c>
      <c r="R45" s="16"/>
      <c r="S45" s="260" t="s">
        <v>96</v>
      </c>
      <c r="T45" s="214" t="s">
        <v>96</v>
      </c>
      <c r="U45" s="214" t="s">
        <v>96</v>
      </c>
      <c r="V45" s="214" t="s">
        <v>96</v>
      </c>
      <c r="W45" s="214" t="s">
        <v>96</v>
      </c>
      <c r="X45" s="214" t="s">
        <v>96</v>
      </c>
      <c r="Y45" s="427" t="s">
        <v>96</v>
      </c>
      <c r="Z45" s="13"/>
      <c r="AA45" s="411" t="s">
        <v>96</v>
      </c>
      <c r="AB45" s="412">
        <v>1</v>
      </c>
      <c r="AC45" s="412">
        <v>1</v>
      </c>
      <c r="AD45" s="412">
        <v>2</v>
      </c>
      <c r="AE45" s="412" t="s">
        <v>96</v>
      </c>
      <c r="AF45" s="412">
        <v>3</v>
      </c>
      <c r="AG45" s="413">
        <v>7</v>
      </c>
    </row>
    <row r="46" spans="1:33" s="153" customFormat="1" ht="16.5" customHeight="1">
      <c r="A46" s="38"/>
      <c r="B46" s="43" t="s">
        <v>70</v>
      </c>
      <c r="C46" s="260" t="s">
        <v>96</v>
      </c>
      <c r="D46" s="214" t="s">
        <v>96</v>
      </c>
      <c r="E46" s="214" t="s">
        <v>96</v>
      </c>
      <c r="F46" s="214" t="s">
        <v>96</v>
      </c>
      <c r="G46" s="214" t="s">
        <v>96</v>
      </c>
      <c r="H46" s="214" t="s">
        <v>96</v>
      </c>
      <c r="I46" s="427" t="s">
        <v>96</v>
      </c>
      <c r="J46" s="40"/>
      <c r="K46" s="260" t="s">
        <v>96</v>
      </c>
      <c r="L46" s="214" t="s">
        <v>96</v>
      </c>
      <c r="M46" s="214" t="s">
        <v>96</v>
      </c>
      <c r="N46" s="214" t="s">
        <v>96</v>
      </c>
      <c r="O46" s="214" t="s">
        <v>96</v>
      </c>
      <c r="P46" s="214" t="s">
        <v>96</v>
      </c>
      <c r="Q46" s="427" t="s">
        <v>96</v>
      </c>
      <c r="R46" s="9"/>
      <c r="S46" s="260" t="s">
        <v>96</v>
      </c>
      <c r="T46" s="214" t="s">
        <v>96</v>
      </c>
      <c r="U46" s="214" t="s">
        <v>96</v>
      </c>
      <c r="V46" s="214" t="s">
        <v>96</v>
      </c>
      <c r="W46" s="214" t="s">
        <v>96</v>
      </c>
      <c r="X46" s="214" t="s">
        <v>96</v>
      </c>
      <c r="Y46" s="427" t="s">
        <v>96</v>
      </c>
      <c r="Z46" s="40"/>
      <c r="AA46" s="54">
        <v>1</v>
      </c>
      <c r="AB46" s="56">
        <v>14</v>
      </c>
      <c r="AC46" s="56">
        <v>13</v>
      </c>
      <c r="AD46" s="56">
        <v>14</v>
      </c>
      <c r="AE46" s="56">
        <v>16</v>
      </c>
      <c r="AF46" s="56">
        <v>5</v>
      </c>
      <c r="AG46" s="55">
        <v>63</v>
      </c>
    </row>
    <row r="47" spans="1:33" s="147" customFormat="1" ht="16.5" customHeight="1">
      <c r="A47"/>
      <c r="B47" s="43" t="s">
        <v>71</v>
      </c>
      <c r="C47" s="260" t="s">
        <v>96</v>
      </c>
      <c r="D47" s="214" t="s">
        <v>96</v>
      </c>
      <c r="E47" s="214" t="s">
        <v>96</v>
      </c>
      <c r="F47" s="214" t="s">
        <v>96</v>
      </c>
      <c r="G47" s="214" t="s">
        <v>96</v>
      </c>
      <c r="H47" s="214" t="s">
        <v>96</v>
      </c>
      <c r="I47" s="427" t="s">
        <v>96</v>
      </c>
      <c r="J47" s="13"/>
      <c r="K47" s="260" t="s">
        <v>96</v>
      </c>
      <c r="L47" s="214" t="s">
        <v>96</v>
      </c>
      <c r="M47" s="214" t="s">
        <v>96</v>
      </c>
      <c r="N47" s="214" t="s">
        <v>96</v>
      </c>
      <c r="O47" s="214" t="s">
        <v>96</v>
      </c>
      <c r="P47" s="214" t="s">
        <v>96</v>
      </c>
      <c r="Q47" s="427" t="s">
        <v>96</v>
      </c>
      <c r="R47" s="15"/>
      <c r="S47" s="260" t="s">
        <v>96</v>
      </c>
      <c r="T47" s="214" t="s">
        <v>96</v>
      </c>
      <c r="U47" s="214" t="s">
        <v>96</v>
      </c>
      <c r="V47" s="214" t="s">
        <v>96</v>
      </c>
      <c r="W47" s="214" t="s">
        <v>96</v>
      </c>
      <c r="X47" s="214" t="s">
        <v>96</v>
      </c>
      <c r="Y47" s="427" t="s">
        <v>96</v>
      </c>
      <c r="Z47" s="13"/>
      <c r="AA47" s="54" t="s">
        <v>96</v>
      </c>
      <c r="AB47" s="56" t="s">
        <v>96</v>
      </c>
      <c r="AC47" s="56" t="s">
        <v>96</v>
      </c>
      <c r="AD47" s="56">
        <v>1</v>
      </c>
      <c r="AE47" s="56" t="s">
        <v>96</v>
      </c>
      <c r="AF47" s="56" t="s">
        <v>96</v>
      </c>
      <c r="AG47" s="55">
        <v>1</v>
      </c>
    </row>
    <row r="48" spans="1:33" s="147" customFormat="1" ht="16.5" customHeight="1">
      <c r="A48"/>
      <c r="B48" s="43" t="s">
        <v>72</v>
      </c>
      <c r="C48" s="260" t="s">
        <v>96</v>
      </c>
      <c r="D48" s="214" t="s">
        <v>96</v>
      </c>
      <c r="E48" s="214" t="s">
        <v>96</v>
      </c>
      <c r="F48" s="214" t="s">
        <v>96</v>
      </c>
      <c r="G48" s="214" t="s">
        <v>96</v>
      </c>
      <c r="H48" s="214" t="s">
        <v>96</v>
      </c>
      <c r="I48" s="427" t="s">
        <v>96</v>
      </c>
      <c r="J48" s="13"/>
      <c r="K48" s="260" t="s">
        <v>96</v>
      </c>
      <c r="L48" s="214" t="s">
        <v>96</v>
      </c>
      <c r="M48" s="214" t="s">
        <v>96</v>
      </c>
      <c r="N48" s="214" t="s">
        <v>96</v>
      </c>
      <c r="O48" s="214" t="s">
        <v>96</v>
      </c>
      <c r="P48" s="214" t="s">
        <v>96</v>
      </c>
      <c r="Q48" s="427" t="s">
        <v>96</v>
      </c>
      <c r="R48" s="16"/>
      <c r="S48" s="260" t="s">
        <v>96</v>
      </c>
      <c r="T48" s="214" t="s">
        <v>96</v>
      </c>
      <c r="U48" s="214" t="s">
        <v>96</v>
      </c>
      <c r="V48" s="214" t="s">
        <v>96</v>
      </c>
      <c r="W48" s="214" t="s">
        <v>96</v>
      </c>
      <c r="X48" s="214" t="s">
        <v>96</v>
      </c>
      <c r="Y48" s="427" t="s">
        <v>96</v>
      </c>
      <c r="Z48" s="13"/>
      <c r="AA48" s="54">
        <v>1</v>
      </c>
      <c r="AB48" s="56">
        <v>6</v>
      </c>
      <c r="AC48" s="56">
        <v>3</v>
      </c>
      <c r="AD48" s="56">
        <v>4</v>
      </c>
      <c r="AE48" s="56">
        <v>3</v>
      </c>
      <c r="AF48" s="56">
        <v>4</v>
      </c>
      <c r="AG48" s="55">
        <v>21</v>
      </c>
    </row>
    <row r="49" spans="1:33" s="147" customFormat="1" ht="16.5" customHeight="1">
      <c r="A49"/>
      <c r="B49" s="43" t="s">
        <v>73</v>
      </c>
      <c r="C49" s="260" t="s">
        <v>96</v>
      </c>
      <c r="D49" s="214" t="s">
        <v>96</v>
      </c>
      <c r="E49" s="214" t="s">
        <v>96</v>
      </c>
      <c r="F49" s="214" t="s">
        <v>96</v>
      </c>
      <c r="G49" s="214" t="s">
        <v>96</v>
      </c>
      <c r="H49" s="214" t="s">
        <v>96</v>
      </c>
      <c r="I49" s="427" t="s">
        <v>96</v>
      </c>
      <c r="J49" s="13"/>
      <c r="K49" s="260" t="s">
        <v>96</v>
      </c>
      <c r="L49" s="214" t="s">
        <v>96</v>
      </c>
      <c r="M49" s="214" t="s">
        <v>96</v>
      </c>
      <c r="N49" s="214" t="s">
        <v>96</v>
      </c>
      <c r="O49" s="214" t="s">
        <v>96</v>
      </c>
      <c r="P49" s="214" t="s">
        <v>96</v>
      </c>
      <c r="Q49" s="427" t="s">
        <v>96</v>
      </c>
      <c r="R49" s="16"/>
      <c r="S49" s="260" t="s">
        <v>96</v>
      </c>
      <c r="T49" s="214" t="s">
        <v>96</v>
      </c>
      <c r="U49" s="214" t="s">
        <v>96</v>
      </c>
      <c r="V49" s="214" t="s">
        <v>96</v>
      </c>
      <c r="W49" s="214" t="s">
        <v>96</v>
      </c>
      <c r="X49" s="214" t="s">
        <v>96</v>
      </c>
      <c r="Y49" s="427" t="s">
        <v>96</v>
      </c>
      <c r="Z49" s="13"/>
      <c r="AA49" s="54" t="s">
        <v>96</v>
      </c>
      <c r="AB49" s="56">
        <v>1</v>
      </c>
      <c r="AC49" s="56">
        <v>1</v>
      </c>
      <c r="AD49" s="56">
        <v>2</v>
      </c>
      <c r="AE49" s="56" t="s">
        <v>96</v>
      </c>
      <c r="AF49" s="56" t="s">
        <v>96</v>
      </c>
      <c r="AG49" s="55">
        <v>4</v>
      </c>
    </row>
    <row r="50" spans="1:33" s="147" customFormat="1" ht="16.5" customHeight="1">
      <c r="A50"/>
      <c r="B50" s="43" t="s">
        <v>74</v>
      </c>
      <c r="C50" s="260" t="s">
        <v>96</v>
      </c>
      <c r="D50" s="214" t="s">
        <v>96</v>
      </c>
      <c r="E50" s="214" t="s">
        <v>96</v>
      </c>
      <c r="F50" s="214" t="s">
        <v>96</v>
      </c>
      <c r="G50" s="214" t="s">
        <v>96</v>
      </c>
      <c r="H50" s="214" t="s">
        <v>96</v>
      </c>
      <c r="I50" s="427" t="s">
        <v>96</v>
      </c>
      <c r="J50" s="13"/>
      <c r="K50" s="260" t="s">
        <v>96</v>
      </c>
      <c r="L50" s="214" t="s">
        <v>96</v>
      </c>
      <c r="M50" s="214" t="s">
        <v>96</v>
      </c>
      <c r="N50" s="214" t="s">
        <v>96</v>
      </c>
      <c r="O50" s="214" t="s">
        <v>96</v>
      </c>
      <c r="P50" s="214" t="s">
        <v>96</v>
      </c>
      <c r="Q50" s="427" t="s">
        <v>96</v>
      </c>
      <c r="R50" s="15"/>
      <c r="S50" s="260" t="s">
        <v>96</v>
      </c>
      <c r="T50" s="214" t="s">
        <v>96</v>
      </c>
      <c r="U50" s="214" t="s">
        <v>96</v>
      </c>
      <c r="V50" s="214" t="s">
        <v>96</v>
      </c>
      <c r="W50" s="214" t="s">
        <v>96</v>
      </c>
      <c r="X50" s="214" t="s">
        <v>96</v>
      </c>
      <c r="Y50" s="427" t="s">
        <v>96</v>
      </c>
      <c r="Z50" s="13"/>
      <c r="AA50" s="54" t="s">
        <v>96</v>
      </c>
      <c r="AB50" s="56">
        <v>1</v>
      </c>
      <c r="AC50" s="56" t="s">
        <v>96</v>
      </c>
      <c r="AD50" s="56" t="s">
        <v>96</v>
      </c>
      <c r="AE50" s="56">
        <v>1</v>
      </c>
      <c r="AF50" s="56" t="s">
        <v>96</v>
      </c>
      <c r="AG50" s="55">
        <v>2</v>
      </c>
    </row>
    <row r="51" spans="1:33" s="147" customFormat="1" ht="16.5" customHeight="1">
      <c r="A51"/>
      <c r="B51" s="43" t="s">
        <v>75</v>
      </c>
      <c r="C51" s="260" t="s">
        <v>96</v>
      </c>
      <c r="D51" s="214" t="s">
        <v>96</v>
      </c>
      <c r="E51" s="214" t="s">
        <v>96</v>
      </c>
      <c r="F51" s="214" t="s">
        <v>96</v>
      </c>
      <c r="G51" s="214" t="s">
        <v>96</v>
      </c>
      <c r="H51" s="214" t="s">
        <v>96</v>
      </c>
      <c r="I51" s="427" t="s">
        <v>96</v>
      </c>
      <c r="J51" s="13"/>
      <c r="K51" s="260" t="s">
        <v>96</v>
      </c>
      <c r="L51" s="214" t="s">
        <v>96</v>
      </c>
      <c r="M51" s="214" t="s">
        <v>96</v>
      </c>
      <c r="N51" s="214" t="s">
        <v>96</v>
      </c>
      <c r="O51" s="214" t="s">
        <v>96</v>
      </c>
      <c r="P51" s="214" t="s">
        <v>96</v>
      </c>
      <c r="Q51" s="427" t="s">
        <v>96</v>
      </c>
      <c r="R51" s="16"/>
      <c r="S51" s="260" t="s">
        <v>96</v>
      </c>
      <c r="T51" s="214" t="s">
        <v>96</v>
      </c>
      <c r="U51" s="214" t="s">
        <v>96</v>
      </c>
      <c r="V51" s="214" t="s">
        <v>96</v>
      </c>
      <c r="W51" s="214" t="s">
        <v>96</v>
      </c>
      <c r="X51" s="214" t="s">
        <v>96</v>
      </c>
      <c r="Y51" s="427" t="s">
        <v>96</v>
      </c>
      <c r="Z51" s="13"/>
      <c r="AA51" s="54" t="s">
        <v>96</v>
      </c>
      <c r="AB51" s="56" t="s">
        <v>96</v>
      </c>
      <c r="AC51" s="56">
        <v>1</v>
      </c>
      <c r="AD51" s="56" t="s">
        <v>96</v>
      </c>
      <c r="AE51" s="56" t="s">
        <v>96</v>
      </c>
      <c r="AF51" s="56" t="s">
        <v>96</v>
      </c>
      <c r="AG51" s="55">
        <v>1</v>
      </c>
    </row>
    <row r="52" spans="1:33" s="147" customFormat="1" ht="16.5" customHeight="1">
      <c r="A52"/>
      <c r="B52" s="43" t="s">
        <v>76</v>
      </c>
      <c r="C52" s="260" t="s">
        <v>96</v>
      </c>
      <c r="D52" s="214" t="s">
        <v>96</v>
      </c>
      <c r="E52" s="214" t="s">
        <v>96</v>
      </c>
      <c r="F52" s="214" t="s">
        <v>96</v>
      </c>
      <c r="G52" s="214" t="s">
        <v>96</v>
      </c>
      <c r="H52" s="214" t="s">
        <v>96</v>
      </c>
      <c r="I52" s="427" t="s">
        <v>96</v>
      </c>
      <c r="J52" s="13"/>
      <c r="K52" s="260" t="s">
        <v>96</v>
      </c>
      <c r="L52" s="214" t="s">
        <v>96</v>
      </c>
      <c r="M52" s="214" t="s">
        <v>96</v>
      </c>
      <c r="N52" s="214" t="s">
        <v>96</v>
      </c>
      <c r="O52" s="214" t="s">
        <v>96</v>
      </c>
      <c r="P52" s="214" t="s">
        <v>96</v>
      </c>
      <c r="Q52" s="427" t="s">
        <v>96</v>
      </c>
      <c r="R52" s="16"/>
      <c r="S52" s="260" t="s">
        <v>96</v>
      </c>
      <c r="T52" s="214" t="s">
        <v>96</v>
      </c>
      <c r="U52" s="214" t="s">
        <v>96</v>
      </c>
      <c r="V52" s="214" t="s">
        <v>96</v>
      </c>
      <c r="W52" s="214" t="s">
        <v>96</v>
      </c>
      <c r="X52" s="214" t="s">
        <v>96</v>
      </c>
      <c r="Y52" s="427" t="s">
        <v>96</v>
      </c>
      <c r="Z52" s="13"/>
      <c r="AA52" s="54" t="s">
        <v>96</v>
      </c>
      <c r="AB52" s="56">
        <v>3</v>
      </c>
      <c r="AC52" s="56">
        <v>2</v>
      </c>
      <c r="AD52" s="56">
        <v>4</v>
      </c>
      <c r="AE52" s="56">
        <v>8</v>
      </c>
      <c r="AF52" s="56">
        <v>5</v>
      </c>
      <c r="AG52" s="55">
        <v>22</v>
      </c>
    </row>
    <row r="53" spans="1:33" s="147" customFormat="1" ht="16.5" customHeight="1">
      <c r="A53"/>
      <c r="B53" s="43" t="s">
        <v>77</v>
      </c>
      <c r="C53" s="260" t="s">
        <v>96</v>
      </c>
      <c r="D53" s="214" t="s">
        <v>96</v>
      </c>
      <c r="E53" s="214" t="s">
        <v>96</v>
      </c>
      <c r="F53" s="214" t="s">
        <v>96</v>
      </c>
      <c r="G53" s="214" t="s">
        <v>96</v>
      </c>
      <c r="H53" s="214" t="s">
        <v>96</v>
      </c>
      <c r="I53" s="427" t="s">
        <v>96</v>
      </c>
      <c r="J53" s="13"/>
      <c r="K53" s="260" t="s">
        <v>96</v>
      </c>
      <c r="L53" s="214" t="s">
        <v>96</v>
      </c>
      <c r="M53" s="214" t="s">
        <v>96</v>
      </c>
      <c r="N53" s="214" t="s">
        <v>96</v>
      </c>
      <c r="O53" s="214" t="s">
        <v>96</v>
      </c>
      <c r="P53" s="214" t="s">
        <v>96</v>
      </c>
      <c r="Q53" s="427" t="s">
        <v>96</v>
      </c>
      <c r="R53" s="15"/>
      <c r="S53" s="260" t="s">
        <v>96</v>
      </c>
      <c r="T53" s="214" t="s">
        <v>96</v>
      </c>
      <c r="U53" s="214" t="s">
        <v>96</v>
      </c>
      <c r="V53" s="214" t="s">
        <v>96</v>
      </c>
      <c r="W53" s="214" t="s">
        <v>96</v>
      </c>
      <c r="X53" s="214" t="s">
        <v>96</v>
      </c>
      <c r="Y53" s="427" t="s">
        <v>96</v>
      </c>
      <c r="Z53" s="13"/>
      <c r="AA53" s="54" t="s">
        <v>96</v>
      </c>
      <c r="AB53" s="56">
        <v>1</v>
      </c>
      <c r="AC53" s="56" t="s">
        <v>96</v>
      </c>
      <c r="AD53" s="56">
        <v>2</v>
      </c>
      <c r="AE53" s="56">
        <v>2</v>
      </c>
      <c r="AF53" s="56">
        <v>2</v>
      </c>
      <c r="AG53" s="55">
        <v>7</v>
      </c>
    </row>
    <row r="54" spans="1:33" s="147" customFormat="1" ht="16.5" customHeight="1">
      <c r="A54"/>
      <c r="B54" s="43" t="s">
        <v>78</v>
      </c>
      <c r="C54" s="260" t="s">
        <v>96</v>
      </c>
      <c r="D54" s="214" t="s">
        <v>96</v>
      </c>
      <c r="E54" s="214" t="s">
        <v>96</v>
      </c>
      <c r="F54" s="214" t="s">
        <v>96</v>
      </c>
      <c r="G54" s="214" t="s">
        <v>96</v>
      </c>
      <c r="H54" s="214" t="s">
        <v>96</v>
      </c>
      <c r="I54" s="427" t="s">
        <v>96</v>
      </c>
      <c r="J54" s="13"/>
      <c r="K54" s="260" t="s">
        <v>96</v>
      </c>
      <c r="L54" s="214" t="s">
        <v>96</v>
      </c>
      <c r="M54" s="214" t="s">
        <v>96</v>
      </c>
      <c r="N54" s="214" t="s">
        <v>96</v>
      </c>
      <c r="O54" s="214" t="s">
        <v>96</v>
      </c>
      <c r="P54" s="214" t="s">
        <v>96</v>
      </c>
      <c r="Q54" s="427" t="s">
        <v>96</v>
      </c>
      <c r="R54" s="16"/>
      <c r="S54" s="260" t="s">
        <v>96</v>
      </c>
      <c r="T54" s="214" t="s">
        <v>96</v>
      </c>
      <c r="U54" s="214" t="s">
        <v>96</v>
      </c>
      <c r="V54" s="214" t="s">
        <v>96</v>
      </c>
      <c r="W54" s="214" t="s">
        <v>96</v>
      </c>
      <c r="X54" s="214" t="s">
        <v>96</v>
      </c>
      <c r="Y54" s="427" t="s">
        <v>96</v>
      </c>
      <c r="Z54" s="13"/>
      <c r="AA54" s="54">
        <v>2</v>
      </c>
      <c r="AB54" s="56">
        <v>12</v>
      </c>
      <c r="AC54" s="56">
        <v>7</v>
      </c>
      <c r="AD54" s="56">
        <v>5</v>
      </c>
      <c r="AE54" s="56">
        <v>5</v>
      </c>
      <c r="AF54" s="56">
        <v>2</v>
      </c>
      <c r="AG54" s="55">
        <v>33</v>
      </c>
    </row>
    <row r="55" spans="1:33" s="153" customFormat="1" ht="16.5" customHeight="1">
      <c r="A55" s="38"/>
      <c r="B55" s="43" t="s">
        <v>79</v>
      </c>
      <c r="C55" s="260" t="s">
        <v>96</v>
      </c>
      <c r="D55" s="214" t="s">
        <v>96</v>
      </c>
      <c r="E55" s="214" t="s">
        <v>96</v>
      </c>
      <c r="F55" s="214" t="s">
        <v>96</v>
      </c>
      <c r="G55" s="214" t="s">
        <v>96</v>
      </c>
      <c r="H55" s="214" t="s">
        <v>96</v>
      </c>
      <c r="I55" s="427" t="s">
        <v>96</v>
      </c>
      <c r="J55" s="40"/>
      <c r="K55" s="260" t="s">
        <v>96</v>
      </c>
      <c r="L55" s="214" t="s">
        <v>96</v>
      </c>
      <c r="M55" s="214" t="s">
        <v>96</v>
      </c>
      <c r="N55" s="214" t="s">
        <v>96</v>
      </c>
      <c r="O55" s="214" t="s">
        <v>96</v>
      </c>
      <c r="P55" s="214" t="s">
        <v>96</v>
      </c>
      <c r="Q55" s="427" t="s">
        <v>96</v>
      </c>
      <c r="R55" s="9"/>
      <c r="S55" s="260" t="s">
        <v>96</v>
      </c>
      <c r="T55" s="214" t="s">
        <v>96</v>
      </c>
      <c r="U55" s="214" t="s">
        <v>96</v>
      </c>
      <c r="V55" s="214" t="s">
        <v>96</v>
      </c>
      <c r="W55" s="214" t="s">
        <v>96</v>
      </c>
      <c r="X55" s="214" t="s">
        <v>96</v>
      </c>
      <c r="Y55" s="427" t="s">
        <v>96</v>
      </c>
      <c r="Z55" s="40"/>
      <c r="AA55" s="54" t="s">
        <v>96</v>
      </c>
      <c r="AB55" s="56">
        <v>3</v>
      </c>
      <c r="AC55" s="56" t="s">
        <v>96</v>
      </c>
      <c r="AD55" s="56">
        <v>1</v>
      </c>
      <c r="AE55" s="56">
        <v>1</v>
      </c>
      <c r="AF55" s="56" t="s">
        <v>96</v>
      </c>
      <c r="AG55" s="55">
        <v>5</v>
      </c>
    </row>
    <row r="56" spans="1:33" s="147" customFormat="1" ht="16.5" customHeight="1">
      <c r="A56"/>
      <c r="B56" s="43" t="s">
        <v>80</v>
      </c>
      <c r="C56" s="260" t="s">
        <v>96</v>
      </c>
      <c r="D56" s="214" t="s">
        <v>96</v>
      </c>
      <c r="E56" s="214" t="s">
        <v>96</v>
      </c>
      <c r="F56" s="214" t="s">
        <v>96</v>
      </c>
      <c r="G56" s="214" t="s">
        <v>96</v>
      </c>
      <c r="H56" s="214" t="s">
        <v>96</v>
      </c>
      <c r="I56" s="427" t="s">
        <v>96</v>
      </c>
      <c r="J56" s="13"/>
      <c r="K56" s="260" t="s">
        <v>96</v>
      </c>
      <c r="L56" s="214" t="s">
        <v>96</v>
      </c>
      <c r="M56" s="214" t="s">
        <v>96</v>
      </c>
      <c r="N56" s="214" t="s">
        <v>96</v>
      </c>
      <c r="O56" s="214" t="s">
        <v>96</v>
      </c>
      <c r="P56" s="214" t="s">
        <v>96</v>
      </c>
      <c r="Q56" s="427" t="s">
        <v>96</v>
      </c>
      <c r="R56" s="15"/>
      <c r="S56" s="260" t="s">
        <v>96</v>
      </c>
      <c r="T56" s="214" t="s">
        <v>96</v>
      </c>
      <c r="U56" s="214" t="s">
        <v>96</v>
      </c>
      <c r="V56" s="214" t="s">
        <v>96</v>
      </c>
      <c r="W56" s="214" t="s">
        <v>96</v>
      </c>
      <c r="X56" s="214" t="s">
        <v>96</v>
      </c>
      <c r="Y56" s="427" t="s">
        <v>96</v>
      </c>
      <c r="Z56" s="13"/>
      <c r="AA56" s="54" t="s">
        <v>96</v>
      </c>
      <c r="AB56" s="56" t="s">
        <v>96</v>
      </c>
      <c r="AC56" s="56" t="s">
        <v>96</v>
      </c>
      <c r="AD56" s="56" t="s">
        <v>96</v>
      </c>
      <c r="AE56" s="56">
        <v>3</v>
      </c>
      <c r="AF56" s="56">
        <v>3</v>
      </c>
      <c r="AG56" s="55">
        <v>6</v>
      </c>
    </row>
    <row r="57" spans="1:33" s="147" customFormat="1" ht="16.5" customHeight="1">
      <c r="A57"/>
      <c r="B57" s="43" t="s">
        <v>81</v>
      </c>
      <c r="C57" s="260" t="s">
        <v>96</v>
      </c>
      <c r="D57" s="214" t="s">
        <v>96</v>
      </c>
      <c r="E57" s="214" t="s">
        <v>96</v>
      </c>
      <c r="F57" s="214" t="s">
        <v>96</v>
      </c>
      <c r="G57" s="214" t="s">
        <v>96</v>
      </c>
      <c r="H57" s="214" t="s">
        <v>96</v>
      </c>
      <c r="I57" s="427" t="s">
        <v>96</v>
      </c>
      <c r="J57" s="13"/>
      <c r="K57" s="260" t="s">
        <v>96</v>
      </c>
      <c r="L57" s="214" t="s">
        <v>96</v>
      </c>
      <c r="M57" s="214" t="s">
        <v>96</v>
      </c>
      <c r="N57" s="214" t="s">
        <v>96</v>
      </c>
      <c r="O57" s="214" t="s">
        <v>96</v>
      </c>
      <c r="P57" s="214" t="s">
        <v>96</v>
      </c>
      <c r="Q57" s="427" t="s">
        <v>96</v>
      </c>
      <c r="R57" s="16"/>
      <c r="S57" s="260" t="s">
        <v>96</v>
      </c>
      <c r="T57" s="214" t="s">
        <v>96</v>
      </c>
      <c r="U57" s="214" t="s">
        <v>96</v>
      </c>
      <c r="V57" s="214" t="s">
        <v>96</v>
      </c>
      <c r="W57" s="214" t="s">
        <v>96</v>
      </c>
      <c r="X57" s="214" t="s">
        <v>96</v>
      </c>
      <c r="Y57" s="427" t="s">
        <v>96</v>
      </c>
      <c r="Z57" s="13"/>
      <c r="AA57" s="54">
        <v>2</v>
      </c>
      <c r="AB57" s="56">
        <v>5</v>
      </c>
      <c r="AC57" s="56">
        <v>5</v>
      </c>
      <c r="AD57" s="56">
        <v>4</v>
      </c>
      <c r="AE57" s="56">
        <v>5</v>
      </c>
      <c r="AF57" s="56">
        <v>9</v>
      </c>
      <c r="AG57" s="55">
        <v>30</v>
      </c>
    </row>
    <row r="58" spans="1:33" s="147" customFormat="1" ht="16.5" customHeight="1">
      <c r="A58"/>
      <c r="B58" s="43" t="s">
        <v>82</v>
      </c>
      <c r="C58" s="260" t="s">
        <v>96</v>
      </c>
      <c r="D58" s="214" t="s">
        <v>96</v>
      </c>
      <c r="E58" s="214" t="s">
        <v>96</v>
      </c>
      <c r="F58" s="214" t="s">
        <v>96</v>
      </c>
      <c r="G58" s="214" t="s">
        <v>96</v>
      </c>
      <c r="H58" s="214" t="s">
        <v>96</v>
      </c>
      <c r="I58" s="427" t="s">
        <v>96</v>
      </c>
      <c r="J58" s="13"/>
      <c r="K58" s="260" t="s">
        <v>96</v>
      </c>
      <c r="L58" s="214" t="s">
        <v>96</v>
      </c>
      <c r="M58" s="214" t="s">
        <v>96</v>
      </c>
      <c r="N58" s="214" t="s">
        <v>96</v>
      </c>
      <c r="O58" s="214" t="s">
        <v>96</v>
      </c>
      <c r="P58" s="214" t="s">
        <v>96</v>
      </c>
      <c r="Q58" s="427" t="s">
        <v>96</v>
      </c>
      <c r="R58" s="15"/>
      <c r="S58" s="260" t="s">
        <v>96</v>
      </c>
      <c r="T58" s="214" t="s">
        <v>96</v>
      </c>
      <c r="U58" s="214" t="s">
        <v>96</v>
      </c>
      <c r="V58" s="214" t="s">
        <v>96</v>
      </c>
      <c r="W58" s="214" t="s">
        <v>96</v>
      </c>
      <c r="X58" s="214" t="s">
        <v>96</v>
      </c>
      <c r="Y58" s="427" t="s">
        <v>96</v>
      </c>
      <c r="Z58" s="13"/>
      <c r="AA58" s="54" t="s">
        <v>96</v>
      </c>
      <c r="AB58" s="56" t="s">
        <v>96</v>
      </c>
      <c r="AC58" s="56">
        <v>1</v>
      </c>
      <c r="AD58" s="56">
        <v>1</v>
      </c>
      <c r="AE58" s="56" t="s">
        <v>96</v>
      </c>
      <c r="AF58" s="56">
        <v>1</v>
      </c>
      <c r="AG58" s="55">
        <v>3</v>
      </c>
    </row>
    <row r="59" spans="1:33" s="147" customFormat="1" ht="16.5" customHeight="1">
      <c r="A59"/>
      <c r="B59" s="43" t="s">
        <v>83</v>
      </c>
      <c r="C59" s="260" t="s">
        <v>96</v>
      </c>
      <c r="D59" s="214" t="s">
        <v>96</v>
      </c>
      <c r="E59" s="214" t="s">
        <v>96</v>
      </c>
      <c r="F59" s="214" t="s">
        <v>96</v>
      </c>
      <c r="G59" s="214" t="s">
        <v>96</v>
      </c>
      <c r="H59" s="214" t="s">
        <v>96</v>
      </c>
      <c r="I59" s="427" t="s">
        <v>96</v>
      </c>
      <c r="J59" s="13"/>
      <c r="K59" s="260" t="s">
        <v>96</v>
      </c>
      <c r="L59" s="214" t="s">
        <v>96</v>
      </c>
      <c r="M59" s="214" t="s">
        <v>96</v>
      </c>
      <c r="N59" s="214" t="s">
        <v>96</v>
      </c>
      <c r="O59" s="214" t="s">
        <v>96</v>
      </c>
      <c r="P59" s="214" t="s">
        <v>96</v>
      </c>
      <c r="Q59" s="427" t="s">
        <v>96</v>
      </c>
      <c r="R59" s="15"/>
      <c r="S59" s="260" t="s">
        <v>96</v>
      </c>
      <c r="T59" s="214" t="s">
        <v>96</v>
      </c>
      <c r="U59" s="214" t="s">
        <v>96</v>
      </c>
      <c r="V59" s="214" t="s">
        <v>96</v>
      </c>
      <c r="W59" s="214" t="s">
        <v>96</v>
      </c>
      <c r="X59" s="214" t="s">
        <v>96</v>
      </c>
      <c r="Y59" s="427" t="s">
        <v>96</v>
      </c>
      <c r="Z59" s="13"/>
      <c r="AA59" s="54" t="s">
        <v>96</v>
      </c>
      <c r="AB59" s="56">
        <v>1</v>
      </c>
      <c r="AC59" s="56" t="s">
        <v>96</v>
      </c>
      <c r="AD59" s="56">
        <v>2</v>
      </c>
      <c r="AE59" s="56" t="s">
        <v>96</v>
      </c>
      <c r="AF59" s="56" t="s">
        <v>96</v>
      </c>
      <c r="AG59" s="55">
        <v>3</v>
      </c>
    </row>
    <row r="60" spans="1:33" s="147" customFormat="1" ht="16.5" customHeight="1">
      <c r="A60"/>
      <c r="B60" s="43" t="s">
        <v>84</v>
      </c>
      <c r="C60" s="260" t="s">
        <v>96</v>
      </c>
      <c r="D60" s="214" t="s">
        <v>96</v>
      </c>
      <c r="E60" s="214" t="s">
        <v>96</v>
      </c>
      <c r="F60" s="214" t="s">
        <v>96</v>
      </c>
      <c r="G60" s="214" t="s">
        <v>96</v>
      </c>
      <c r="H60" s="214" t="s">
        <v>96</v>
      </c>
      <c r="I60" s="427" t="s">
        <v>96</v>
      </c>
      <c r="J60" s="13"/>
      <c r="K60" s="260" t="s">
        <v>96</v>
      </c>
      <c r="L60" s="214" t="s">
        <v>96</v>
      </c>
      <c r="M60" s="214" t="s">
        <v>96</v>
      </c>
      <c r="N60" s="214" t="s">
        <v>96</v>
      </c>
      <c r="O60" s="214" t="s">
        <v>96</v>
      </c>
      <c r="P60" s="214" t="s">
        <v>96</v>
      </c>
      <c r="Q60" s="427" t="s">
        <v>96</v>
      </c>
      <c r="R60" s="16"/>
      <c r="S60" s="260" t="s">
        <v>96</v>
      </c>
      <c r="T60" s="214" t="s">
        <v>96</v>
      </c>
      <c r="U60" s="214" t="s">
        <v>96</v>
      </c>
      <c r="V60" s="214" t="s">
        <v>96</v>
      </c>
      <c r="W60" s="214" t="s">
        <v>96</v>
      </c>
      <c r="X60" s="214" t="s">
        <v>96</v>
      </c>
      <c r="Y60" s="427" t="s">
        <v>96</v>
      </c>
      <c r="Z60" s="13"/>
      <c r="AA60" s="54">
        <v>1</v>
      </c>
      <c r="AB60" s="56">
        <v>1</v>
      </c>
      <c r="AC60" s="56">
        <v>1</v>
      </c>
      <c r="AD60" s="56">
        <v>1</v>
      </c>
      <c r="AE60" s="56" t="s">
        <v>96</v>
      </c>
      <c r="AF60" s="56" t="s">
        <v>96</v>
      </c>
      <c r="AG60" s="55">
        <v>4</v>
      </c>
    </row>
    <row r="61" spans="1:33" s="147" customFormat="1" ht="16.5" customHeight="1">
      <c r="A61"/>
      <c r="B61" s="43" t="s">
        <v>85</v>
      </c>
      <c r="C61" s="260" t="s">
        <v>96</v>
      </c>
      <c r="D61" s="214" t="s">
        <v>96</v>
      </c>
      <c r="E61" s="214" t="s">
        <v>96</v>
      </c>
      <c r="F61" s="214" t="s">
        <v>96</v>
      </c>
      <c r="G61" s="214" t="s">
        <v>96</v>
      </c>
      <c r="H61" s="214" t="s">
        <v>96</v>
      </c>
      <c r="I61" s="427" t="s">
        <v>96</v>
      </c>
      <c r="J61" s="13"/>
      <c r="K61" s="260" t="s">
        <v>96</v>
      </c>
      <c r="L61" s="214" t="s">
        <v>96</v>
      </c>
      <c r="M61" s="214" t="s">
        <v>96</v>
      </c>
      <c r="N61" s="214" t="s">
        <v>96</v>
      </c>
      <c r="O61" s="214" t="s">
        <v>96</v>
      </c>
      <c r="P61" s="214" t="s">
        <v>96</v>
      </c>
      <c r="Q61" s="427" t="s">
        <v>96</v>
      </c>
      <c r="R61" s="15"/>
      <c r="S61" s="260" t="s">
        <v>96</v>
      </c>
      <c r="T61" s="214" t="s">
        <v>96</v>
      </c>
      <c r="U61" s="214" t="s">
        <v>96</v>
      </c>
      <c r="V61" s="214" t="s">
        <v>96</v>
      </c>
      <c r="W61" s="214" t="s">
        <v>96</v>
      </c>
      <c r="X61" s="214" t="s">
        <v>96</v>
      </c>
      <c r="Y61" s="427" t="s">
        <v>96</v>
      </c>
      <c r="Z61" s="13"/>
      <c r="AA61" s="54" t="s">
        <v>96</v>
      </c>
      <c r="AB61" s="56" t="s">
        <v>96</v>
      </c>
      <c r="AC61" s="56" t="s">
        <v>96</v>
      </c>
      <c r="AD61" s="56">
        <v>1</v>
      </c>
      <c r="AE61" s="56">
        <v>1</v>
      </c>
      <c r="AF61" s="56">
        <v>1</v>
      </c>
      <c r="AG61" s="55">
        <v>3</v>
      </c>
    </row>
    <row r="62" spans="1:33" s="147" customFormat="1" ht="16.5" customHeight="1">
      <c r="A62"/>
      <c r="B62" s="43" t="s">
        <v>86</v>
      </c>
      <c r="C62" s="260" t="s">
        <v>96</v>
      </c>
      <c r="D62" s="214" t="s">
        <v>96</v>
      </c>
      <c r="E62" s="214" t="s">
        <v>96</v>
      </c>
      <c r="F62" s="214" t="s">
        <v>96</v>
      </c>
      <c r="G62" s="214" t="s">
        <v>96</v>
      </c>
      <c r="H62" s="214" t="s">
        <v>96</v>
      </c>
      <c r="I62" s="427" t="s">
        <v>96</v>
      </c>
      <c r="J62" s="13"/>
      <c r="K62" s="260" t="s">
        <v>96</v>
      </c>
      <c r="L62" s="214" t="s">
        <v>96</v>
      </c>
      <c r="M62" s="214" t="s">
        <v>96</v>
      </c>
      <c r="N62" s="214" t="s">
        <v>96</v>
      </c>
      <c r="O62" s="214" t="s">
        <v>96</v>
      </c>
      <c r="P62" s="214" t="s">
        <v>96</v>
      </c>
      <c r="Q62" s="427" t="s">
        <v>96</v>
      </c>
      <c r="R62" s="15"/>
      <c r="S62" s="260" t="s">
        <v>96</v>
      </c>
      <c r="T62" s="214" t="s">
        <v>96</v>
      </c>
      <c r="U62" s="214" t="s">
        <v>96</v>
      </c>
      <c r="V62" s="214" t="s">
        <v>96</v>
      </c>
      <c r="W62" s="214" t="s">
        <v>96</v>
      </c>
      <c r="X62" s="214" t="s">
        <v>96</v>
      </c>
      <c r="Y62" s="427" t="s">
        <v>96</v>
      </c>
      <c r="Z62" s="13"/>
      <c r="AA62" s="54" t="s">
        <v>96</v>
      </c>
      <c r="AB62" s="56">
        <v>3</v>
      </c>
      <c r="AC62" s="56" t="s">
        <v>96</v>
      </c>
      <c r="AD62" s="56" t="s">
        <v>96</v>
      </c>
      <c r="AE62" s="56" t="s">
        <v>96</v>
      </c>
      <c r="AF62" s="56">
        <v>1</v>
      </c>
      <c r="AG62" s="55">
        <v>4</v>
      </c>
    </row>
    <row r="63" spans="1:33" s="147" customFormat="1" ht="16.5" customHeight="1">
      <c r="A63"/>
      <c r="B63" s="43" t="s">
        <v>87</v>
      </c>
      <c r="C63" s="260" t="s">
        <v>96</v>
      </c>
      <c r="D63" s="214" t="s">
        <v>96</v>
      </c>
      <c r="E63" s="214" t="s">
        <v>96</v>
      </c>
      <c r="F63" s="214" t="s">
        <v>96</v>
      </c>
      <c r="G63" s="214" t="s">
        <v>96</v>
      </c>
      <c r="H63" s="214" t="s">
        <v>96</v>
      </c>
      <c r="I63" s="427" t="s">
        <v>96</v>
      </c>
      <c r="J63" s="13"/>
      <c r="K63" s="260" t="s">
        <v>96</v>
      </c>
      <c r="L63" s="214" t="s">
        <v>96</v>
      </c>
      <c r="M63" s="214" t="s">
        <v>96</v>
      </c>
      <c r="N63" s="214" t="s">
        <v>96</v>
      </c>
      <c r="O63" s="214" t="s">
        <v>96</v>
      </c>
      <c r="P63" s="214" t="s">
        <v>96</v>
      </c>
      <c r="Q63" s="427" t="s">
        <v>96</v>
      </c>
      <c r="R63" s="16"/>
      <c r="S63" s="260" t="s">
        <v>96</v>
      </c>
      <c r="T63" s="214" t="s">
        <v>96</v>
      </c>
      <c r="U63" s="214" t="s">
        <v>96</v>
      </c>
      <c r="V63" s="214" t="s">
        <v>96</v>
      </c>
      <c r="W63" s="214" t="s">
        <v>96</v>
      </c>
      <c r="X63" s="214" t="s">
        <v>96</v>
      </c>
      <c r="Y63" s="427" t="s">
        <v>96</v>
      </c>
      <c r="Z63" s="13"/>
      <c r="AA63" s="54" t="s">
        <v>96</v>
      </c>
      <c r="AB63" s="56" t="s">
        <v>96</v>
      </c>
      <c r="AC63" s="56" t="s">
        <v>96</v>
      </c>
      <c r="AD63" s="56" t="s">
        <v>96</v>
      </c>
      <c r="AE63" s="56">
        <v>3</v>
      </c>
      <c r="AF63" s="56">
        <v>5</v>
      </c>
      <c r="AG63" s="55">
        <v>8</v>
      </c>
    </row>
    <row r="64" spans="1:33" s="147" customFormat="1" ht="16.5" customHeight="1">
      <c r="A64"/>
      <c r="B64" s="43" t="s">
        <v>88</v>
      </c>
      <c r="C64" s="260" t="s">
        <v>96</v>
      </c>
      <c r="D64" s="214" t="s">
        <v>96</v>
      </c>
      <c r="E64" s="214" t="s">
        <v>96</v>
      </c>
      <c r="F64" s="214" t="s">
        <v>96</v>
      </c>
      <c r="G64" s="214" t="s">
        <v>96</v>
      </c>
      <c r="H64" s="214" t="s">
        <v>96</v>
      </c>
      <c r="I64" s="427" t="s">
        <v>96</v>
      </c>
      <c r="J64" s="13"/>
      <c r="K64" s="260" t="s">
        <v>96</v>
      </c>
      <c r="L64" s="214" t="s">
        <v>96</v>
      </c>
      <c r="M64" s="214" t="s">
        <v>96</v>
      </c>
      <c r="N64" s="214" t="s">
        <v>96</v>
      </c>
      <c r="O64" s="214" t="s">
        <v>96</v>
      </c>
      <c r="P64" s="214" t="s">
        <v>96</v>
      </c>
      <c r="Q64" s="427" t="s">
        <v>96</v>
      </c>
      <c r="R64" s="16"/>
      <c r="S64" s="260" t="s">
        <v>96</v>
      </c>
      <c r="T64" s="214" t="s">
        <v>96</v>
      </c>
      <c r="U64" s="214" t="s">
        <v>96</v>
      </c>
      <c r="V64" s="214" t="s">
        <v>96</v>
      </c>
      <c r="W64" s="214" t="s">
        <v>96</v>
      </c>
      <c r="X64" s="214" t="s">
        <v>96</v>
      </c>
      <c r="Y64" s="427" t="s">
        <v>96</v>
      </c>
      <c r="Z64" s="13"/>
      <c r="AA64" s="54" t="s">
        <v>96</v>
      </c>
      <c r="AB64" s="56">
        <v>3</v>
      </c>
      <c r="AC64" s="56" t="s">
        <v>96</v>
      </c>
      <c r="AD64" s="56" t="s">
        <v>96</v>
      </c>
      <c r="AE64" s="56" t="s">
        <v>96</v>
      </c>
      <c r="AF64" s="56" t="s">
        <v>96</v>
      </c>
      <c r="AG64" s="55">
        <v>3</v>
      </c>
    </row>
    <row r="65" spans="1:33" s="147" customFormat="1" ht="16.5" customHeight="1">
      <c r="A65"/>
      <c r="B65" s="43" t="s">
        <v>89</v>
      </c>
      <c r="C65" s="260" t="s">
        <v>96</v>
      </c>
      <c r="D65" s="214" t="s">
        <v>96</v>
      </c>
      <c r="E65" s="214" t="s">
        <v>96</v>
      </c>
      <c r="F65" s="214" t="s">
        <v>96</v>
      </c>
      <c r="G65" s="214" t="s">
        <v>96</v>
      </c>
      <c r="H65" s="214" t="s">
        <v>96</v>
      </c>
      <c r="I65" s="427" t="s">
        <v>96</v>
      </c>
      <c r="J65" s="13"/>
      <c r="K65" s="260" t="s">
        <v>96</v>
      </c>
      <c r="L65" s="214" t="s">
        <v>96</v>
      </c>
      <c r="M65" s="214" t="s">
        <v>96</v>
      </c>
      <c r="N65" s="214" t="s">
        <v>96</v>
      </c>
      <c r="O65" s="214" t="s">
        <v>96</v>
      </c>
      <c r="P65" s="214" t="s">
        <v>96</v>
      </c>
      <c r="Q65" s="427" t="s">
        <v>96</v>
      </c>
      <c r="R65" s="15"/>
      <c r="S65" s="260" t="s">
        <v>96</v>
      </c>
      <c r="T65" s="214" t="s">
        <v>96</v>
      </c>
      <c r="U65" s="214" t="s">
        <v>96</v>
      </c>
      <c r="V65" s="214" t="s">
        <v>96</v>
      </c>
      <c r="W65" s="214" t="s">
        <v>96</v>
      </c>
      <c r="X65" s="214" t="s">
        <v>96</v>
      </c>
      <c r="Y65" s="427" t="s">
        <v>96</v>
      </c>
      <c r="Z65" s="13"/>
      <c r="AA65" s="54" t="s">
        <v>96</v>
      </c>
      <c r="AB65" s="56" t="s">
        <v>96</v>
      </c>
      <c r="AC65" s="56" t="s">
        <v>96</v>
      </c>
      <c r="AD65" s="56" t="s">
        <v>96</v>
      </c>
      <c r="AE65" s="56">
        <v>1</v>
      </c>
      <c r="AF65" s="56" t="s">
        <v>96</v>
      </c>
      <c r="AG65" s="55">
        <v>1</v>
      </c>
    </row>
    <row r="66" spans="1:33" s="147" customFormat="1" ht="16.5" customHeight="1">
      <c r="A66"/>
      <c r="B66" s="43" t="s">
        <v>90</v>
      </c>
      <c r="C66" s="260" t="s">
        <v>96</v>
      </c>
      <c r="D66" s="214" t="s">
        <v>96</v>
      </c>
      <c r="E66" s="214" t="s">
        <v>96</v>
      </c>
      <c r="F66" s="214" t="s">
        <v>96</v>
      </c>
      <c r="G66" s="214" t="s">
        <v>96</v>
      </c>
      <c r="H66" s="214" t="s">
        <v>96</v>
      </c>
      <c r="I66" s="427" t="s">
        <v>96</v>
      </c>
      <c r="J66" s="13"/>
      <c r="K66" s="260" t="s">
        <v>96</v>
      </c>
      <c r="L66" s="214" t="s">
        <v>96</v>
      </c>
      <c r="M66" s="214" t="s">
        <v>96</v>
      </c>
      <c r="N66" s="214" t="s">
        <v>96</v>
      </c>
      <c r="O66" s="214" t="s">
        <v>96</v>
      </c>
      <c r="P66" s="214" t="s">
        <v>96</v>
      </c>
      <c r="Q66" s="427" t="s">
        <v>96</v>
      </c>
      <c r="R66" s="16"/>
      <c r="S66" s="260" t="s">
        <v>96</v>
      </c>
      <c r="T66" s="214" t="s">
        <v>96</v>
      </c>
      <c r="U66" s="214" t="s">
        <v>96</v>
      </c>
      <c r="V66" s="214" t="s">
        <v>96</v>
      </c>
      <c r="W66" s="214" t="s">
        <v>96</v>
      </c>
      <c r="X66" s="214" t="s">
        <v>96</v>
      </c>
      <c r="Y66" s="427" t="s">
        <v>96</v>
      </c>
      <c r="Z66" s="13"/>
      <c r="AA66" s="54" t="s">
        <v>96</v>
      </c>
      <c r="AB66" s="56">
        <v>5</v>
      </c>
      <c r="AC66" s="56" t="s">
        <v>96</v>
      </c>
      <c r="AD66" s="56">
        <v>2</v>
      </c>
      <c r="AE66" s="56">
        <v>2</v>
      </c>
      <c r="AF66" s="56" t="s">
        <v>96</v>
      </c>
      <c r="AG66" s="55">
        <v>9</v>
      </c>
    </row>
    <row r="67" spans="1:33" s="147" customFormat="1" ht="16.5" customHeight="1">
      <c r="A67"/>
      <c r="B67" s="215" t="s">
        <v>109</v>
      </c>
      <c r="C67" s="262" t="s">
        <v>96</v>
      </c>
      <c r="D67" s="263" t="s">
        <v>96</v>
      </c>
      <c r="E67" s="263" t="s">
        <v>96</v>
      </c>
      <c r="F67" s="263" t="s">
        <v>96</v>
      </c>
      <c r="G67" s="263" t="s">
        <v>96</v>
      </c>
      <c r="H67" s="263" t="s">
        <v>96</v>
      </c>
      <c r="I67" s="428" t="s">
        <v>96</v>
      </c>
      <c r="J67" s="13"/>
      <c r="K67" s="262" t="s">
        <v>96</v>
      </c>
      <c r="L67" s="263" t="s">
        <v>96</v>
      </c>
      <c r="M67" s="263" t="s">
        <v>96</v>
      </c>
      <c r="N67" s="263" t="s">
        <v>96</v>
      </c>
      <c r="O67" s="263" t="s">
        <v>96</v>
      </c>
      <c r="P67" s="263" t="s">
        <v>96</v>
      </c>
      <c r="Q67" s="428" t="s">
        <v>96</v>
      </c>
      <c r="R67" s="16"/>
      <c r="S67" s="262" t="s">
        <v>96</v>
      </c>
      <c r="T67" s="263" t="s">
        <v>96</v>
      </c>
      <c r="U67" s="263" t="s">
        <v>96</v>
      </c>
      <c r="V67" s="263" t="s">
        <v>96</v>
      </c>
      <c r="W67" s="263" t="s">
        <v>96</v>
      </c>
      <c r="X67" s="263" t="s">
        <v>96</v>
      </c>
      <c r="Y67" s="428" t="s">
        <v>96</v>
      </c>
      <c r="Z67" s="13"/>
      <c r="AA67" s="244" t="s">
        <v>96</v>
      </c>
      <c r="AB67" s="245" t="s">
        <v>96</v>
      </c>
      <c r="AC67" s="245" t="s">
        <v>96</v>
      </c>
      <c r="AD67" s="245" t="s">
        <v>96</v>
      </c>
      <c r="AE67" s="245" t="s">
        <v>96</v>
      </c>
      <c r="AF67" s="245" t="s">
        <v>96</v>
      </c>
      <c r="AG67" s="246" t="s">
        <v>96</v>
      </c>
    </row>
    <row r="68" spans="1:33" ht="12.75">
      <c r="A68" s="148"/>
      <c r="B68" s="48"/>
      <c r="C68" s="631"/>
      <c r="D68" s="631"/>
      <c r="E68" s="631"/>
      <c r="F68" s="631"/>
      <c r="G68" s="631"/>
      <c r="H68" s="631"/>
      <c r="I68" s="631"/>
      <c r="J68" s="631"/>
      <c r="K68" s="631"/>
      <c r="L68" s="631"/>
      <c r="M68" s="603"/>
      <c r="N68" s="603"/>
      <c r="O68" s="603"/>
      <c r="P68" s="603"/>
      <c r="Q68" s="603"/>
      <c r="R68" s="206"/>
      <c r="S68" s="206"/>
      <c r="T68" s="206"/>
      <c r="U68" s="206"/>
      <c r="V68" s="206"/>
      <c r="W68" s="206"/>
      <c r="X68" s="206"/>
      <c r="Y68" s="206"/>
      <c r="Z68" s="206"/>
      <c r="AA68" s="206"/>
      <c r="AB68" s="206"/>
      <c r="AC68" s="206"/>
      <c r="AD68" s="206"/>
    </row>
    <row r="69" spans="1:33">
      <c r="B69" s="48"/>
      <c r="C69" s="256"/>
      <c r="D69" s="157"/>
      <c r="E69" s="157"/>
      <c r="F69" s="157"/>
      <c r="G69" s="157"/>
      <c r="H69" s="157"/>
      <c r="I69" s="157"/>
      <c r="J69" s="157"/>
      <c r="K69" s="157"/>
    </row>
    <row r="70" spans="1:33">
      <c r="B70" s="48"/>
      <c r="C70" s="220"/>
    </row>
  </sheetData>
  <mergeCells count="7">
    <mergeCell ref="C68:L68"/>
    <mergeCell ref="M68:Q68"/>
    <mergeCell ref="C7:AG7"/>
    <mergeCell ref="C8:I8"/>
    <mergeCell ref="K8:Q8"/>
    <mergeCell ref="S8:Y8"/>
    <mergeCell ref="AA8:AG8"/>
  </mergeCells>
  <pageMargins left="0.7" right="0.7" top="0.75" bottom="0.75" header="0.3" footer="0.3"/>
  <pageSetup orientation="portrait" verticalDpi="0" r:id="rId1"/>
  <headerFooter>
    <oddHeader>&amp;COLCPL - Observatório de Luta Contra a Pobreza</oddHeader>
  </headerFooter>
  <drawing r:id="rId2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53"/>
  <dimension ref="A1:AC69"/>
  <sheetViews>
    <sheetView showGridLines="0" showRowColHeaders="0" zoomScaleNormal="100" workbookViewId="0">
      <pane xSplit="2" topLeftCell="C1" activePane="topRight" state="frozen"/>
      <selection pane="topRight" activeCell="C13" sqref="C13:AC13"/>
    </sheetView>
  </sheetViews>
  <sheetFormatPr defaultColWidth="12" defaultRowHeight="15"/>
  <cols>
    <col min="2" max="2" width="38" style="148" customWidth="1"/>
    <col min="3" max="8" width="10.7109375" style="148" customWidth="1"/>
    <col min="9" max="9" width="1.28515625" style="148" customWidth="1"/>
    <col min="10" max="15" width="10.7109375" style="148" customWidth="1"/>
    <col min="16" max="16" width="1.28515625" style="148" customWidth="1"/>
    <col min="17" max="22" width="10.7109375" style="148" customWidth="1"/>
    <col min="23" max="23" width="1.28515625" style="148" customWidth="1"/>
    <col min="24" max="29" width="10.7109375" style="148" customWidth="1"/>
    <col min="30" max="16384" width="12" style="148"/>
  </cols>
  <sheetData>
    <row r="1" spans="1:29" s="147" customFormat="1" ht="16.5" customHeight="1">
      <c r="A1"/>
    </row>
    <row r="2" spans="1:29" s="147" customFormat="1" ht="16.5" customHeight="1">
      <c r="A2"/>
    </row>
    <row r="3" spans="1:29" s="147" customFormat="1" ht="16.5" customHeight="1">
      <c r="A3"/>
    </row>
    <row r="4" spans="1:29" s="147" customFormat="1" ht="16.5" customHeight="1"/>
    <row r="5" spans="1:29" s="147" customFormat="1" ht="16.5" customHeight="1">
      <c r="A5" s="328" t="s">
        <v>103</v>
      </c>
      <c r="B5" s="331" t="s">
        <v>373</v>
      </c>
    </row>
    <row r="6" spans="1:29" s="147" customFormat="1" ht="16.5" customHeight="1">
      <c r="A6"/>
      <c r="B6" s="186"/>
    </row>
    <row r="7" spans="1:29" s="147" customFormat="1" ht="24.95" customHeight="1">
      <c r="A7"/>
      <c r="C7" s="607" t="s">
        <v>377</v>
      </c>
      <c r="D7" s="607"/>
      <c r="E7" s="607"/>
      <c r="F7" s="607"/>
      <c r="G7" s="607"/>
      <c r="H7" s="607"/>
      <c r="I7" s="607"/>
      <c r="J7" s="607"/>
      <c r="K7" s="607"/>
      <c r="L7" s="607"/>
      <c r="M7" s="607"/>
      <c r="N7" s="607"/>
      <c r="O7" s="607"/>
      <c r="P7" s="607"/>
      <c r="Q7" s="607"/>
      <c r="R7" s="607"/>
      <c r="S7" s="607"/>
      <c r="T7" s="607"/>
      <c r="U7" s="607"/>
      <c r="V7" s="607"/>
      <c r="W7" s="607"/>
      <c r="X7" s="607"/>
      <c r="Y7" s="607"/>
      <c r="Z7" s="607"/>
      <c r="AA7" s="607"/>
      <c r="AB7" s="607"/>
      <c r="AC7" s="607"/>
    </row>
    <row r="8" spans="1:29" s="147" customFormat="1" ht="24.95" customHeight="1">
      <c r="A8"/>
      <c r="B8" s="12"/>
      <c r="C8" s="606" t="s">
        <v>21</v>
      </c>
      <c r="D8" s="606"/>
      <c r="E8" s="606"/>
      <c r="F8" s="606"/>
      <c r="G8" s="606"/>
      <c r="H8" s="606"/>
      <c r="I8" s="13"/>
      <c r="J8" s="606" t="s">
        <v>23</v>
      </c>
      <c r="K8" s="606"/>
      <c r="L8" s="606"/>
      <c r="M8" s="606"/>
      <c r="N8" s="606"/>
      <c r="O8" s="606"/>
      <c r="P8" s="13"/>
      <c r="Q8" s="606" t="s">
        <v>24</v>
      </c>
      <c r="R8" s="606"/>
      <c r="S8" s="606"/>
      <c r="T8" s="606"/>
      <c r="U8" s="606"/>
      <c r="V8" s="606"/>
      <c r="W8" s="14"/>
      <c r="X8" s="606" t="s">
        <v>22</v>
      </c>
      <c r="Y8" s="606"/>
      <c r="Z8" s="606"/>
      <c r="AA8" s="606"/>
      <c r="AB8" s="606"/>
      <c r="AC8" s="606"/>
    </row>
    <row r="9" spans="1:29" s="147" customFormat="1" ht="16.5" customHeight="1">
      <c r="A9"/>
      <c r="B9" s="57" t="s">
        <v>94</v>
      </c>
      <c r="C9" s="329" t="s">
        <v>28</v>
      </c>
      <c r="D9" s="329" t="s">
        <v>29</v>
      </c>
      <c r="E9" s="329" t="s">
        <v>30</v>
      </c>
      <c r="F9" s="329" t="s">
        <v>31</v>
      </c>
      <c r="G9" s="329" t="s">
        <v>32</v>
      </c>
      <c r="H9" s="329" t="s">
        <v>2</v>
      </c>
      <c r="I9" s="13"/>
      <c r="J9" s="329" t="s">
        <v>28</v>
      </c>
      <c r="K9" s="329" t="s">
        <v>29</v>
      </c>
      <c r="L9" s="329" t="s">
        <v>30</v>
      </c>
      <c r="M9" s="329" t="s">
        <v>31</v>
      </c>
      <c r="N9" s="329" t="s">
        <v>32</v>
      </c>
      <c r="O9" s="329" t="s">
        <v>2</v>
      </c>
      <c r="P9" s="13"/>
      <c r="Q9" s="329" t="s">
        <v>28</v>
      </c>
      <c r="R9" s="329" t="s">
        <v>29</v>
      </c>
      <c r="S9" s="329" t="s">
        <v>30</v>
      </c>
      <c r="T9" s="329" t="s">
        <v>31</v>
      </c>
      <c r="U9" s="329" t="s">
        <v>32</v>
      </c>
      <c r="V9" s="329" t="s">
        <v>2</v>
      </c>
      <c r="W9" s="14"/>
      <c r="X9" s="329" t="s">
        <v>28</v>
      </c>
      <c r="Y9" s="329" t="s">
        <v>29</v>
      </c>
      <c r="Z9" s="329" t="s">
        <v>30</v>
      </c>
      <c r="AA9" s="329" t="s">
        <v>31</v>
      </c>
      <c r="AB9" s="329" t="s">
        <v>32</v>
      </c>
      <c r="AC9" s="329" t="s">
        <v>2</v>
      </c>
    </row>
    <row r="10" spans="1:29" s="147" customFormat="1" ht="15" customHeight="1">
      <c r="A10"/>
      <c r="B10" s="3" t="s">
        <v>91</v>
      </c>
      <c r="C10" s="233">
        <f>'BM - escolaridade (13)'!C10/'BM - escolaridade (13)'!I10</f>
        <v>4.962443048885605E-2</v>
      </c>
      <c r="D10" s="234">
        <f>'BM - escolaridade (13)'!D10/'BM - escolaridade (13)'!I10</f>
        <v>0.39237778598694745</v>
      </c>
      <c r="E10" s="234">
        <f>'BM - escolaridade (13)'!E10/'BM - escolaridade (13)'!I10</f>
        <v>0.17928826499199607</v>
      </c>
      <c r="F10" s="234">
        <f>'BM - escolaridade (13)'!F10/'BM - escolaridade (13)'!I10</f>
        <v>0.18538357345154538</v>
      </c>
      <c r="G10" s="234">
        <f>'BM - escolaridade (13)'!G10/'BM - escolaridade (13)'!I10</f>
        <v>0.13034109099864549</v>
      </c>
      <c r="H10" s="235">
        <f>'BM - escolaridade (13)'!H10/'BM - escolaridade (13)'!I10</f>
        <v>6.29848540820096E-2</v>
      </c>
      <c r="I10" s="203"/>
      <c r="J10" s="233">
        <f>'BM - escolaridade (13)'!K10/'BM - escolaridade (13)'!Q10</f>
        <v>5.0659880452151272E-2</v>
      </c>
      <c r="K10" s="234">
        <f>'BM - escolaridade (13)'!L10/'BM - escolaridade (13)'!Q10</f>
        <v>0.39006924306089841</v>
      </c>
      <c r="L10" s="234">
        <f>'BM - escolaridade (13)'!M10/'BM - escolaridade (13)'!Q10</f>
        <v>0.18251760667574127</v>
      </c>
      <c r="M10" s="234">
        <f>'BM - escolaridade (13)'!N10/'BM - escolaridade (13)'!Q10</f>
        <v>0.18239924246907735</v>
      </c>
      <c r="N10" s="234">
        <f>'BM - escolaridade (13)'!O10/'BM - escolaridade (13)'!Q10</f>
        <v>0.13221281884358171</v>
      </c>
      <c r="O10" s="235">
        <f>'BM - escolaridade (13)'!P10/'BM - escolaridade (13)'!Q10</f>
        <v>6.2141208498550038E-2</v>
      </c>
      <c r="P10" s="203"/>
      <c r="Q10" s="233">
        <f>'BM - escolaridade (13)'!S10/'BM - escolaridade (13)'!Y10</f>
        <v>5.3385491572225739E-2</v>
      </c>
      <c r="R10" s="234">
        <f>'BM - escolaridade (13)'!T10/'BM - escolaridade (13)'!Y10</f>
        <v>0.38290283610423975</v>
      </c>
      <c r="S10" s="234">
        <f>'BM - escolaridade (13)'!U10/'BM - escolaridade (13)'!Y10</f>
        <v>0.18460564919749181</v>
      </c>
      <c r="T10" s="234">
        <f>'BM - escolaridade (13)'!V10/'BM - escolaridade (13)'!Y10</f>
        <v>0.17954323189322902</v>
      </c>
      <c r="U10" s="234">
        <f>'BM - escolaridade (13)'!W10/'BM - escolaridade (13)'!Y10</f>
        <v>0.13524708048092965</v>
      </c>
      <c r="V10" s="235">
        <f>'BM - escolaridade (13)'!X10/'BM - escolaridade (13)'!Y10</f>
        <v>6.4315710751884025E-2</v>
      </c>
      <c r="W10" s="204"/>
      <c r="X10" s="233">
        <f>'BM - escolaridade (13)'!AA10/'BM - escolaridade (13)'!AG10</f>
        <v>5.2125279642058167E-2</v>
      </c>
      <c r="Y10" s="234">
        <f>'BM - escolaridade (13)'!AB10/'BM - escolaridade (13)'!AG10</f>
        <v>0.38389261744966441</v>
      </c>
      <c r="Z10" s="234">
        <f>'BM - escolaridade (13)'!AC10/'BM - escolaridade (13)'!AG10</f>
        <v>0.1808724832214765</v>
      </c>
      <c r="AA10" s="234">
        <f>'BM - escolaridade (13)'!AD10/'BM - escolaridade (13)'!AG10</f>
        <v>0.18210290827740491</v>
      </c>
      <c r="AB10" s="234">
        <f>'BM - escolaridade (13)'!AE10/'BM - escolaridade (13)'!AG10</f>
        <v>0.13629753914988815</v>
      </c>
      <c r="AC10" s="235">
        <f>'BM - escolaridade (13)'!AF10/'BM - escolaridade (13)'!AG10</f>
        <v>6.4709172259507827E-2</v>
      </c>
    </row>
    <row r="11" spans="1:29" s="147" customFormat="1" ht="15" customHeight="1">
      <c r="A11"/>
      <c r="B11" s="4" t="s">
        <v>487</v>
      </c>
      <c r="C11" s="236">
        <f>'BM - escolaridade (13)'!C11/'BM - escolaridade (13)'!I11</f>
        <v>4.5876288659793811E-2</v>
      </c>
      <c r="D11" s="237">
        <f>'BM - escolaridade (13)'!D11/'BM - escolaridade (13)'!I11</f>
        <v>0.27963917525773196</v>
      </c>
      <c r="E11" s="237">
        <f>'BM - escolaridade (13)'!E11/'BM - escolaridade (13)'!I11</f>
        <v>0.16675257731958762</v>
      </c>
      <c r="F11" s="237">
        <f>'BM - escolaridade (13)'!F11/'BM - escolaridade (13)'!I11</f>
        <v>0.22757731958762886</v>
      </c>
      <c r="G11" s="237">
        <f>'BM - escolaridade (13)'!G11/'BM - escolaridade (13)'!I11</f>
        <v>0.1884020618556701</v>
      </c>
      <c r="H11" s="238">
        <f>'BM - escolaridade (13)'!H11/'BM - escolaridade (13)'!I11</f>
        <v>9.1752577319587622E-2</v>
      </c>
      <c r="I11" s="203"/>
      <c r="J11" s="236">
        <f>'BM - escolaridade (13)'!K11/'BM - escolaridade (13)'!Q11</f>
        <v>5.0463188688444661E-2</v>
      </c>
      <c r="K11" s="237">
        <f>'BM - escolaridade (13)'!L11/'BM - escolaridade (13)'!Q11</f>
        <v>0.28352023403217941</v>
      </c>
      <c r="L11" s="237">
        <f>'BM - escolaridade (13)'!M11/'BM - escolaridade (13)'!Q11</f>
        <v>0.16772306192101413</v>
      </c>
      <c r="M11" s="237">
        <f>'BM - escolaridade (13)'!N11/'BM - escolaridade (13)'!Q11</f>
        <v>0.21964895173086299</v>
      </c>
      <c r="N11" s="237">
        <f>'BM - escolaridade (13)'!O11/'BM - escolaridade (13)'!Q11</f>
        <v>0.19039492930277913</v>
      </c>
      <c r="O11" s="238">
        <f>'BM - escolaridade (13)'!P11/'BM - escolaridade (13)'!Q11</f>
        <v>8.8249634324719647E-2</v>
      </c>
      <c r="P11" s="203"/>
      <c r="Q11" s="236">
        <f>'BM - escolaridade (13)'!S11/'BM - escolaridade (13)'!Y11</f>
        <v>5.2499999999999998E-2</v>
      </c>
      <c r="R11" s="237">
        <f>'BM - escolaridade (13)'!T11/'BM - escolaridade (13)'!Y11</f>
        <v>0.28749999999999998</v>
      </c>
      <c r="S11" s="237">
        <f>'BM - escolaridade (13)'!U11/'BM - escolaridade (13)'!Y11</f>
        <v>0.16886363636363635</v>
      </c>
      <c r="T11" s="237">
        <f>'BM - escolaridade (13)'!V11/'BM - escolaridade (13)'!Y11</f>
        <v>0.2084090909090909</v>
      </c>
      <c r="U11" s="237">
        <f>'BM - escolaridade (13)'!W11/'BM - escolaridade (13)'!Y11</f>
        <v>0.19431818181818181</v>
      </c>
      <c r="V11" s="238">
        <f>'BM - escolaridade (13)'!X11/'BM - escolaridade (13)'!Y11</f>
        <v>8.8409090909090909E-2</v>
      </c>
      <c r="W11" s="204"/>
      <c r="X11" s="236">
        <f>'BM - escolaridade (13)'!AA11/'BM - escolaridade (13)'!AG11</f>
        <v>4.5697202647875294E-2</v>
      </c>
      <c r="Y11" s="237">
        <f>'BM - escolaridade (13)'!AB11/'BM - escolaridade (13)'!AG11</f>
        <v>0.29404228058936577</v>
      </c>
      <c r="Z11" s="237">
        <f>'BM - escolaridade (13)'!AC11/'BM - escolaridade (13)'!AG11</f>
        <v>0.16741405082212257</v>
      </c>
      <c r="AA11" s="237">
        <f>'BM - escolaridade (13)'!AD11/'BM - escolaridade (13)'!AG11</f>
        <v>0.209908178518044</v>
      </c>
      <c r="AB11" s="237">
        <f>'BM - escolaridade (13)'!AE11/'BM - escolaridade (13)'!AG11</f>
        <v>0.19389280375827461</v>
      </c>
      <c r="AC11" s="238">
        <f>'BM - escolaridade (13)'!AF11/'BM - escolaridade (13)'!AG11</f>
        <v>8.9045483664317748E-2</v>
      </c>
    </row>
    <row r="12" spans="1:29" s="147" customFormat="1" ht="15" customHeight="1">
      <c r="A12"/>
      <c r="B12" s="4" t="s">
        <v>93</v>
      </c>
      <c r="C12" s="236">
        <f>'BM - escolaridade (13)'!C12/'BM - escolaridade (13)'!I12</f>
        <v>4.4419970631424374E-2</v>
      </c>
      <c r="D12" s="237">
        <f>'BM - escolaridade (13)'!D12/'BM - escolaridade (13)'!I12</f>
        <v>0.28303964757709249</v>
      </c>
      <c r="E12" s="237">
        <f>'BM - escolaridade (13)'!E12/'BM - escolaridade (13)'!I12</f>
        <v>0.15455212922173275</v>
      </c>
      <c r="F12" s="237">
        <f>'BM - escolaridade (13)'!F12/'BM - escolaridade (13)'!I12</f>
        <v>0.21585903083700442</v>
      </c>
      <c r="G12" s="237">
        <f>'BM - escolaridade (13)'!G12/'BM - escolaridade (13)'!I12</f>
        <v>0.19860499265785608</v>
      </c>
      <c r="H12" s="238">
        <f>'BM - escolaridade (13)'!H12/'BM - escolaridade (13)'!I12</f>
        <v>0.10352422907488987</v>
      </c>
      <c r="I12" s="203"/>
      <c r="J12" s="236">
        <f>'BM - escolaridade (13)'!K12/'BM - escolaridade (13)'!Q12</f>
        <v>4.911180773249739E-2</v>
      </c>
      <c r="K12" s="237">
        <f>'BM - escolaridade (13)'!L12/'BM - escolaridade (13)'!Q12</f>
        <v>0.2897944966910484</v>
      </c>
      <c r="L12" s="237">
        <f>'BM - escolaridade (13)'!M12/'BM - escolaridade (13)'!Q12</f>
        <v>0.16126785092302334</v>
      </c>
      <c r="M12" s="237">
        <f>'BM - escolaridade (13)'!N12/'BM - escolaridade (13)'!Q12</f>
        <v>0.20619993033786138</v>
      </c>
      <c r="N12" s="237">
        <f>'BM - escolaridade (13)'!O12/'BM - escolaridade (13)'!Q12</f>
        <v>0.19958202716823406</v>
      </c>
      <c r="O12" s="238">
        <f>'BM - escolaridade (13)'!P12/'BM - escolaridade (13)'!Q12</f>
        <v>9.4043887147335428E-2</v>
      </c>
      <c r="P12" s="203"/>
      <c r="Q12" s="236">
        <f>'BM - escolaridade (13)'!S12/'BM - escolaridade (13)'!Y12</f>
        <v>4.4648719632304663E-2</v>
      </c>
      <c r="R12" s="237">
        <f>'BM - escolaridade (13)'!T12/'BM - escolaridade (13)'!Y12</f>
        <v>0.28956007879185819</v>
      </c>
      <c r="S12" s="237">
        <f>'BM - escolaridade (13)'!U12/'BM - escolaridade (13)'!Y12</f>
        <v>0.16776099803020356</v>
      </c>
      <c r="T12" s="237">
        <f>'BM - escolaridade (13)'!V12/'BM - escolaridade (13)'!Y12</f>
        <v>0.1953381483913329</v>
      </c>
      <c r="U12" s="237">
        <f>'BM - escolaridade (13)'!W12/'BM - escolaridade (13)'!Y12</f>
        <v>0.20650032829940906</v>
      </c>
      <c r="V12" s="238">
        <f>'BM - escolaridade (13)'!X12/'BM - escolaridade (13)'!Y12</f>
        <v>9.6191726854891663E-2</v>
      </c>
      <c r="W12" s="204"/>
      <c r="X12" s="236">
        <f>'BM - escolaridade (13)'!AA12/'BM - escolaridade (13)'!AG12</f>
        <v>4.0051265619993594E-2</v>
      </c>
      <c r="Y12" s="237">
        <f>'BM - escolaridade (13)'!AB12/'BM - escolaridade (13)'!AG12</f>
        <v>0.29221403396347323</v>
      </c>
      <c r="Z12" s="237">
        <f>'BM - escolaridade (13)'!AC12/'BM - escolaridade (13)'!AG12</f>
        <v>0.15571932073053507</v>
      </c>
      <c r="AA12" s="237">
        <f>'BM - escolaridade (13)'!AD12/'BM - escolaridade (13)'!AG12</f>
        <v>0.2024991989746876</v>
      </c>
      <c r="AB12" s="237">
        <f>'BM - escolaridade (13)'!AE12/'BM - escolaridade (13)'!AG12</f>
        <v>0.20826658122396668</v>
      </c>
      <c r="AC12" s="238">
        <f>'BM - escolaridade (13)'!AF12/'BM - escolaridade (13)'!AG12</f>
        <v>0.1012495994873438</v>
      </c>
    </row>
    <row r="13" spans="1:29" s="147" customFormat="1" ht="15" customHeight="1">
      <c r="A13"/>
      <c r="B13" s="4" t="s">
        <v>1</v>
      </c>
      <c r="C13" s="539">
        <f>'BM - escolaridade (13)'!C13/'BM - escolaridade (13)'!I13</f>
        <v>5.93900481540931E-2</v>
      </c>
      <c r="D13" s="521">
        <f>'BM - escolaridade (13)'!D13/'BM - escolaridade (13)'!I13</f>
        <v>0.30497592295345105</v>
      </c>
      <c r="E13" s="521">
        <f>'BM - escolaridade (13)'!E13/'BM - escolaridade (13)'!I13</f>
        <v>0.14446227929373998</v>
      </c>
      <c r="F13" s="521">
        <f>'BM - escolaridade (13)'!F13/'BM - escolaridade (13)'!I13</f>
        <v>0.18619582664526485</v>
      </c>
      <c r="G13" s="521">
        <f>'BM - escolaridade (13)'!G13/'BM - escolaridade (13)'!I13</f>
        <v>0.18138041733547353</v>
      </c>
      <c r="H13" s="540">
        <f>'BM - escolaridade (13)'!H13/'BM - escolaridade (13)'!I13</f>
        <v>0.12359550561797752</v>
      </c>
      <c r="I13" s="205"/>
      <c r="J13" s="518">
        <f>'BM - escolaridade (13)'!K13/'BM - escolaridade (13)'!Q13</f>
        <v>6.7199999999999996E-2</v>
      </c>
      <c r="K13" s="519">
        <f>'BM - escolaridade (13)'!L13/'BM - escolaridade (13)'!Q13</f>
        <v>0.30559999999999998</v>
      </c>
      <c r="L13" s="519">
        <f>'BM - escolaridade (13)'!M13/'BM - escolaridade (13)'!Q13</f>
        <v>0.14399999999999999</v>
      </c>
      <c r="M13" s="519">
        <f>'BM - escolaridade (13)'!N13/'BM - escolaridade (13)'!Q13</f>
        <v>0.18079999999999999</v>
      </c>
      <c r="N13" s="519">
        <f>'BM - escolaridade (13)'!O13/'BM - escolaridade (13)'!Q13</f>
        <v>0.184</v>
      </c>
      <c r="O13" s="520">
        <f>'BM - escolaridade (13)'!P13/'BM - escolaridade (13)'!Q13</f>
        <v>0.11840000000000001</v>
      </c>
      <c r="P13" s="205"/>
      <c r="Q13" s="518">
        <f>'BM - escolaridade (13)'!S13/'BM - escolaridade (13)'!Y13</f>
        <v>5.9506531204644414E-2</v>
      </c>
      <c r="R13" s="519">
        <f>'BM - escolaridade (13)'!T13/'BM - escolaridade (13)'!Y13</f>
        <v>0.28737300435413643</v>
      </c>
      <c r="S13" s="519">
        <f>'BM - escolaridade (13)'!U13/'BM - escolaridade (13)'!Y13</f>
        <v>0.15239477503628446</v>
      </c>
      <c r="T13" s="519">
        <f>'BM - escolaridade (13)'!V13/'BM - escolaridade (13)'!Y13</f>
        <v>0.17126269956458637</v>
      </c>
      <c r="U13" s="519">
        <f>'BM - escolaridade (13)'!W13/'BM - escolaridade (13)'!Y13</f>
        <v>0.20319303338171263</v>
      </c>
      <c r="V13" s="520">
        <f>'BM - escolaridade (13)'!X13/'BM - escolaridade (13)'!Y13</f>
        <v>0.1262699564586357</v>
      </c>
      <c r="W13" s="204"/>
      <c r="X13" s="518">
        <f>'BM - escolaridade (13)'!AA13/'BM - escolaridade (13)'!AG13</f>
        <v>4.1543026706231452E-2</v>
      </c>
      <c r="Y13" s="519">
        <f>'BM - escolaridade (13)'!AB13/'BM - escolaridade (13)'!AG13</f>
        <v>0.31454005934718099</v>
      </c>
      <c r="Z13" s="519">
        <f>'BM - escolaridade (13)'!AC13/'BM - escolaridade (13)'!AG13</f>
        <v>0.14985163204747776</v>
      </c>
      <c r="AA13" s="519">
        <f>'BM - escolaridade (13)'!AD13/'BM - escolaridade (13)'!AG13</f>
        <v>0.16765578635014836</v>
      </c>
      <c r="AB13" s="519">
        <f>'BM - escolaridade (13)'!AE13/'BM - escolaridade (13)'!AG13</f>
        <v>0.19732937685459942</v>
      </c>
      <c r="AC13" s="520">
        <f>'BM - escolaridade (13)'!AF13/'BM - escolaridade (13)'!AG13</f>
        <v>0.12908011869436201</v>
      </c>
    </row>
    <row r="14" spans="1:29" s="147" customFormat="1" ht="15" customHeight="1">
      <c r="A14"/>
      <c r="B14" s="43" t="s">
        <v>38</v>
      </c>
      <c r="C14" s="429" t="s">
        <v>96</v>
      </c>
      <c r="D14" s="430" t="s">
        <v>96</v>
      </c>
      <c r="E14" s="430" t="s">
        <v>96</v>
      </c>
      <c r="F14" s="430" t="s">
        <v>96</v>
      </c>
      <c r="G14" s="430" t="s">
        <v>96</v>
      </c>
      <c r="H14" s="431" t="s">
        <v>96</v>
      </c>
      <c r="I14" s="13"/>
      <c r="J14" s="429" t="s">
        <v>96</v>
      </c>
      <c r="K14" s="430" t="s">
        <v>96</v>
      </c>
      <c r="L14" s="430" t="s">
        <v>96</v>
      </c>
      <c r="M14" s="430" t="s">
        <v>96</v>
      </c>
      <c r="N14" s="430" t="s">
        <v>96</v>
      </c>
      <c r="O14" s="431" t="s">
        <v>96</v>
      </c>
      <c r="P14" s="16"/>
      <c r="Q14" s="429" t="s">
        <v>96</v>
      </c>
      <c r="R14" s="430" t="s">
        <v>96</v>
      </c>
      <c r="S14" s="430" t="s">
        <v>96</v>
      </c>
      <c r="T14" s="430" t="s">
        <v>96</v>
      </c>
      <c r="U14" s="430" t="s">
        <v>96</v>
      </c>
      <c r="V14" s="431" t="s">
        <v>96</v>
      </c>
      <c r="W14" s="13"/>
      <c r="X14" s="221" t="s">
        <v>96</v>
      </c>
      <c r="Y14" s="229">
        <f>'BM - escolaridade (13)'!AB14/'BM - escolaridade (13)'!AG14</f>
        <v>0.45454545454545453</v>
      </c>
      <c r="Z14" s="229">
        <f>'BM - escolaridade (13)'!AC14/'BM - escolaridade (13)'!AG14</f>
        <v>9.0909090909090912E-2</v>
      </c>
      <c r="AA14" s="229">
        <f>'BM - escolaridade (13)'!AD14/'BM - escolaridade (13)'!AG14</f>
        <v>0.22727272727272727</v>
      </c>
      <c r="AB14" s="229">
        <f>'BM - escolaridade (13)'!AE14/'BM - escolaridade (13)'!AG14</f>
        <v>9.0909090909090912E-2</v>
      </c>
      <c r="AC14" s="222">
        <f>'BM - escolaridade (13)'!AF14/'BM - escolaridade (13)'!AG14</f>
        <v>0.13636363636363635</v>
      </c>
    </row>
    <row r="15" spans="1:29" s="147" customFormat="1" ht="15" customHeight="1">
      <c r="A15"/>
      <c r="B15" s="43" t="s">
        <v>39</v>
      </c>
      <c r="C15" s="432" t="s">
        <v>96</v>
      </c>
      <c r="D15" s="214" t="s">
        <v>96</v>
      </c>
      <c r="E15" s="214" t="s">
        <v>96</v>
      </c>
      <c r="F15" s="214" t="s">
        <v>96</v>
      </c>
      <c r="G15" s="214" t="s">
        <v>96</v>
      </c>
      <c r="H15" s="433" t="s">
        <v>96</v>
      </c>
      <c r="I15" s="13"/>
      <c r="J15" s="432" t="s">
        <v>96</v>
      </c>
      <c r="K15" s="214" t="s">
        <v>96</v>
      </c>
      <c r="L15" s="214" t="s">
        <v>96</v>
      </c>
      <c r="M15" s="214" t="s">
        <v>96</v>
      </c>
      <c r="N15" s="214" t="s">
        <v>96</v>
      </c>
      <c r="O15" s="433" t="s">
        <v>96</v>
      </c>
      <c r="P15" s="16"/>
      <c r="Q15" s="432" t="s">
        <v>96</v>
      </c>
      <c r="R15" s="214" t="s">
        <v>96</v>
      </c>
      <c r="S15" s="214" t="s">
        <v>96</v>
      </c>
      <c r="T15" s="214" t="s">
        <v>96</v>
      </c>
      <c r="U15" s="214" t="s">
        <v>96</v>
      </c>
      <c r="V15" s="433" t="s">
        <v>96</v>
      </c>
      <c r="W15" s="13"/>
      <c r="X15" s="223" t="s">
        <v>96</v>
      </c>
      <c r="Y15" s="230">
        <f>'BM - escolaridade (13)'!AB15/'BM - escolaridade (13)'!AG15</f>
        <v>0.2</v>
      </c>
      <c r="Z15" s="230">
        <f>'BM - escolaridade (13)'!AC15/'BM - escolaridade (13)'!AG15</f>
        <v>0.33333333333333331</v>
      </c>
      <c r="AA15" s="230">
        <f>'BM - escolaridade (13)'!AD15/'BM - escolaridade (13)'!AG15</f>
        <v>0.2</v>
      </c>
      <c r="AB15" s="230">
        <f>'BM - escolaridade (13)'!AE15/'BM - escolaridade (13)'!AG15</f>
        <v>0.13333333333333333</v>
      </c>
      <c r="AC15" s="224">
        <f>'BM - escolaridade (13)'!AF15/'BM - escolaridade (13)'!AG15</f>
        <v>0.13333333333333333</v>
      </c>
    </row>
    <row r="16" spans="1:29" s="147" customFormat="1" ht="15" customHeight="1">
      <c r="A16"/>
      <c r="B16" s="43" t="s">
        <v>40</v>
      </c>
      <c r="C16" s="432" t="s">
        <v>96</v>
      </c>
      <c r="D16" s="214" t="s">
        <v>96</v>
      </c>
      <c r="E16" s="214" t="s">
        <v>96</v>
      </c>
      <c r="F16" s="214" t="s">
        <v>96</v>
      </c>
      <c r="G16" s="214" t="s">
        <v>96</v>
      </c>
      <c r="H16" s="433" t="s">
        <v>96</v>
      </c>
      <c r="I16" s="13"/>
      <c r="J16" s="432" t="s">
        <v>96</v>
      </c>
      <c r="K16" s="214" t="s">
        <v>96</v>
      </c>
      <c r="L16" s="214" t="s">
        <v>96</v>
      </c>
      <c r="M16" s="214" t="s">
        <v>96</v>
      </c>
      <c r="N16" s="214" t="s">
        <v>96</v>
      </c>
      <c r="O16" s="433" t="s">
        <v>96</v>
      </c>
      <c r="P16" s="16"/>
      <c r="Q16" s="432" t="s">
        <v>96</v>
      </c>
      <c r="R16" s="214" t="s">
        <v>96</v>
      </c>
      <c r="S16" s="214" t="s">
        <v>96</v>
      </c>
      <c r="T16" s="214" t="s">
        <v>96</v>
      </c>
      <c r="U16" s="214" t="s">
        <v>96</v>
      </c>
      <c r="V16" s="433" t="s">
        <v>96</v>
      </c>
      <c r="W16" s="13"/>
      <c r="X16" s="223" t="s">
        <v>96</v>
      </c>
      <c r="Y16" s="230">
        <f>'BM - escolaridade (13)'!AB16/'BM - escolaridade (13)'!AG16</f>
        <v>0.33333333333333331</v>
      </c>
      <c r="Z16" s="230" t="s">
        <v>96</v>
      </c>
      <c r="AA16" s="230">
        <f>'BM - escolaridade (13)'!AD16/'BM - escolaridade (13)'!AG16</f>
        <v>0.16666666666666666</v>
      </c>
      <c r="AB16" s="230">
        <f>'BM - escolaridade (13)'!AE16/'BM - escolaridade (13)'!AG16</f>
        <v>0.33333333333333331</v>
      </c>
      <c r="AC16" s="224">
        <f>'BM - escolaridade (13)'!AF16/'BM - escolaridade (13)'!AG16</f>
        <v>0.16666666666666666</v>
      </c>
    </row>
    <row r="17" spans="1:29" s="147" customFormat="1" ht="15" customHeight="1">
      <c r="A17"/>
      <c r="B17" s="43" t="s">
        <v>41</v>
      </c>
      <c r="C17" s="432" t="s">
        <v>96</v>
      </c>
      <c r="D17" s="214" t="s">
        <v>96</v>
      </c>
      <c r="E17" s="214" t="s">
        <v>96</v>
      </c>
      <c r="F17" s="214" t="s">
        <v>96</v>
      </c>
      <c r="G17" s="214" t="s">
        <v>96</v>
      </c>
      <c r="H17" s="433" t="s">
        <v>96</v>
      </c>
      <c r="I17" s="13"/>
      <c r="J17" s="432" t="s">
        <v>96</v>
      </c>
      <c r="K17" s="214" t="s">
        <v>96</v>
      </c>
      <c r="L17" s="214" t="s">
        <v>96</v>
      </c>
      <c r="M17" s="214" t="s">
        <v>96</v>
      </c>
      <c r="N17" s="214" t="s">
        <v>96</v>
      </c>
      <c r="O17" s="433" t="s">
        <v>96</v>
      </c>
      <c r="P17" s="15"/>
      <c r="Q17" s="432" t="s">
        <v>96</v>
      </c>
      <c r="R17" s="214" t="s">
        <v>96</v>
      </c>
      <c r="S17" s="214" t="s">
        <v>96</v>
      </c>
      <c r="T17" s="214" t="s">
        <v>96</v>
      </c>
      <c r="U17" s="214" t="s">
        <v>96</v>
      </c>
      <c r="V17" s="433" t="s">
        <v>96</v>
      </c>
      <c r="W17" s="13"/>
      <c r="X17" s="223" t="s">
        <v>96</v>
      </c>
      <c r="Y17" s="230" t="s">
        <v>96</v>
      </c>
      <c r="Z17" s="230">
        <f>'BM - escolaridade (13)'!AC17/'BM - escolaridade (13)'!AG17</f>
        <v>0.5</v>
      </c>
      <c r="AA17" s="230" t="s">
        <v>96</v>
      </c>
      <c r="AB17" s="230">
        <f>'BM - escolaridade (13)'!AE17/'BM - escolaridade (13)'!AG17</f>
        <v>0.5</v>
      </c>
      <c r="AC17" s="224" t="s">
        <v>96</v>
      </c>
    </row>
    <row r="18" spans="1:29" s="147" customFormat="1" ht="15" customHeight="1">
      <c r="A18"/>
      <c r="B18" s="43" t="s">
        <v>42</v>
      </c>
      <c r="C18" s="432" t="s">
        <v>96</v>
      </c>
      <c r="D18" s="214" t="s">
        <v>96</v>
      </c>
      <c r="E18" s="214" t="s">
        <v>96</v>
      </c>
      <c r="F18" s="214" t="s">
        <v>96</v>
      </c>
      <c r="G18" s="214" t="s">
        <v>96</v>
      </c>
      <c r="H18" s="433" t="s">
        <v>96</v>
      </c>
      <c r="I18" s="13"/>
      <c r="J18" s="432" t="s">
        <v>96</v>
      </c>
      <c r="K18" s="214" t="s">
        <v>96</v>
      </c>
      <c r="L18" s="214" t="s">
        <v>96</v>
      </c>
      <c r="M18" s="214" t="s">
        <v>96</v>
      </c>
      <c r="N18" s="214" t="s">
        <v>96</v>
      </c>
      <c r="O18" s="433" t="s">
        <v>96</v>
      </c>
      <c r="P18" s="16"/>
      <c r="Q18" s="432" t="s">
        <v>96</v>
      </c>
      <c r="R18" s="214" t="s">
        <v>96</v>
      </c>
      <c r="S18" s="214" t="s">
        <v>96</v>
      </c>
      <c r="T18" s="214" t="s">
        <v>96</v>
      </c>
      <c r="U18" s="214" t="s">
        <v>96</v>
      </c>
      <c r="V18" s="433" t="s">
        <v>96</v>
      </c>
      <c r="W18" s="13"/>
      <c r="X18" s="223">
        <f>'BM - escolaridade (13)'!AA18/'BM - escolaridade (13)'!AG18</f>
        <v>0.1</v>
      </c>
      <c r="Y18" s="230">
        <f>'BM - escolaridade (13)'!AB18/'BM - escolaridade (13)'!AG18</f>
        <v>0.2</v>
      </c>
      <c r="Z18" s="230">
        <f>'BM - escolaridade (13)'!AC18/'BM - escolaridade (13)'!AG18</f>
        <v>0.2</v>
      </c>
      <c r="AA18" s="230">
        <f>'BM - escolaridade (13)'!AD18/'BM - escolaridade (13)'!AG18</f>
        <v>0.3</v>
      </c>
      <c r="AB18" s="230">
        <f>'BM - escolaridade (13)'!AE18/'BM - escolaridade (13)'!AG18</f>
        <v>0.1</v>
      </c>
      <c r="AC18" s="224">
        <f>'BM - escolaridade (13)'!AF18/'BM - escolaridade (13)'!AG18</f>
        <v>0.1</v>
      </c>
    </row>
    <row r="19" spans="1:29" s="147" customFormat="1" ht="15" customHeight="1">
      <c r="A19"/>
      <c r="B19" s="43" t="s">
        <v>43</v>
      </c>
      <c r="C19" s="432" t="s">
        <v>96</v>
      </c>
      <c r="D19" s="214" t="s">
        <v>96</v>
      </c>
      <c r="E19" s="214" t="s">
        <v>96</v>
      </c>
      <c r="F19" s="214" t="s">
        <v>96</v>
      </c>
      <c r="G19" s="214" t="s">
        <v>96</v>
      </c>
      <c r="H19" s="433" t="s">
        <v>96</v>
      </c>
      <c r="I19" s="13"/>
      <c r="J19" s="432" t="s">
        <v>96</v>
      </c>
      <c r="K19" s="214" t="s">
        <v>96</v>
      </c>
      <c r="L19" s="214" t="s">
        <v>96</v>
      </c>
      <c r="M19" s="214" t="s">
        <v>96</v>
      </c>
      <c r="N19" s="214" t="s">
        <v>96</v>
      </c>
      <c r="O19" s="433" t="s">
        <v>96</v>
      </c>
      <c r="P19" s="16"/>
      <c r="Q19" s="432" t="s">
        <v>96</v>
      </c>
      <c r="R19" s="214" t="s">
        <v>96</v>
      </c>
      <c r="S19" s="214" t="s">
        <v>96</v>
      </c>
      <c r="T19" s="214" t="s">
        <v>96</v>
      </c>
      <c r="U19" s="214" t="s">
        <v>96</v>
      </c>
      <c r="V19" s="433" t="s">
        <v>96</v>
      </c>
      <c r="W19" s="13"/>
      <c r="X19" s="223" t="s">
        <v>96</v>
      </c>
      <c r="Y19" s="230">
        <f>'BM - escolaridade (13)'!AB19/'BM - escolaridade (13)'!AG19</f>
        <v>0.16666666666666666</v>
      </c>
      <c r="Z19" s="230">
        <f>'BM - escolaridade (13)'!AC19/'BM - escolaridade (13)'!AG19</f>
        <v>0.33333333333333331</v>
      </c>
      <c r="AA19" s="230" t="s">
        <v>96</v>
      </c>
      <c r="AB19" s="230">
        <f>'BM - escolaridade (13)'!AE19/'BM - escolaridade (13)'!AG19</f>
        <v>0.16666666666666666</v>
      </c>
      <c r="AC19" s="224">
        <f>'BM - escolaridade (13)'!AF19/'BM - escolaridade (13)'!AG19</f>
        <v>0.33333333333333331</v>
      </c>
    </row>
    <row r="20" spans="1:29" s="147" customFormat="1" ht="15" customHeight="1">
      <c r="A20"/>
      <c r="B20" s="43" t="s">
        <v>44</v>
      </c>
      <c r="C20" s="432" t="s">
        <v>96</v>
      </c>
      <c r="D20" s="214" t="s">
        <v>96</v>
      </c>
      <c r="E20" s="214" t="s">
        <v>96</v>
      </c>
      <c r="F20" s="214" t="s">
        <v>96</v>
      </c>
      <c r="G20" s="214" t="s">
        <v>96</v>
      </c>
      <c r="H20" s="433" t="s">
        <v>96</v>
      </c>
      <c r="I20" s="13"/>
      <c r="J20" s="432" t="s">
        <v>96</v>
      </c>
      <c r="K20" s="214" t="s">
        <v>96</v>
      </c>
      <c r="L20" s="214" t="s">
        <v>96</v>
      </c>
      <c r="M20" s="214" t="s">
        <v>96</v>
      </c>
      <c r="N20" s="214" t="s">
        <v>96</v>
      </c>
      <c r="O20" s="433" t="s">
        <v>96</v>
      </c>
      <c r="P20" s="16"/>
      <c r="Q20" s="432" t="s">
        <v>96</v>
      </c>
      <c r="R20" s="214" t="s">
        <v>96</v>
      </c>
      <c r="S20" s="214" t="s">
        <v>96</v>
      </c>
      <c r="T20" s="214" t="s">
        <v>96</v>
      </c>
      <c r="U20" s="214" t="s">
        <v>96</v>
      </c>
      <c r="V20" s="433" t="s">
        <v>96</v>
      </c>
      <c r="W20" s="13"/>
      <c r="X20" s="223">
        <f>'BM - escolaridade (13)'!AA20/'BM - escolaridade (13)'!AG20</f>
        <v>0.04</v>
      </c>
      <c r="Y20" s="230">
        <f>'BM - escolaridade (13)'!AB20/'BM - escolaridade (13)'!AG20</f>
        <v>0.4</v>
      </c>
      <c r="Z20" s="230">
        <f>'BM - escolaridade (13)'!AC20/'BM - escolaridade (13)'!AG20</f>
        <v>0.2</v>
      </c>
      <c r="AA20" s="230">
        <f>'BM - escolaridade (13)'!AD20/'BM - escolaridade (13)'!AG20</f>
        <v>0.08</v>
      </c>
      <c r="AB20" s="230">
        <f>'BM - escolaridade (13)'!AE20/'BM - escolaridade (13)'!AG20</f>
        <v>0.28000000000000003</v>
      </c>
      <c r="AC20" s="224" t="s">
        <v>96</v>
      </c>
    </row>
    <row r="21" spans="1:29" s="147" customFormat="1" ht="15" customHeight="1">
      <c r="A21"/>
      <c r="B21" s="43" t="s">
        <v>45</v>
      </c>
      <c r="C21" s="432" t="s">
        <v>96</v>
      </c>
      <c r="D21" s="214" t="s">
        <v>96</v>
      </c>
      <c r="E21" s="214" t="s">
        <v>96</v>
      </c>
      <c r="F21" s="214" t="s">
        <v>96</v>
      </c>
      <c r="G21" s="214" t="s">
        <v>96</v>
      </c>
      <c r="H21" s="433" t="s">
        <v>96</v>
      </c>
      <c r="I21" s="13"/>
      <c r="J21" s="432" t="s">
        <v>96</v>
      </c>
      <c r="K21" s="214" t="s">
        <v>96</v>
      </c>
      <c r="L21" s="214" t="s">
        <v>96</v>
      </c>
      <c r="M21" s="214" t="s">
        <v>96</v>
      </c>
      <c r="N21" s="214" t="s">
        <v>96</v>
      </c>
      <c r="O21" s="433" t="s">
        <v>96</v>
      </c>
      <c r="P21" s="16"/>
      <c r="Q21" s="432" t="s">
        <v>96</v>
      </c>
      <c r="R21" s="214" t="s">
        <v>96</v>
      </c>
      <c r="S21" s="214" t="s">
        <v>96</v>
      </c>
      <c r="T21" s="214" t="s">
        <v>96</v>
      </c>
      <c r="U21" s="214" t="s">
        <v>96</v>
      </c>
      <c r="V21" s="433" t="s">
        <v>96</v>
      </c>
      <c r="W21" s="13"/>
      <c r="X21" s="223">
        <f>'BM - escolaridade (13)'!AA21/'BM - escolaridade (13)'!AG21</f>
        <v>7.8125E-2</v>
      </c>
      <c r="Y21" s="230">
        <f>'BM - escolaridade (13)'!AB21/'BM - escolaridade (13)'!AG21</f>
        <v>0.34375</v>
      </c>
      <c r="Z21" s="230">
        <f>'BM - escolaridade (13)'!AC21/'BM - escolaridade (13)'!AG21</f>
        <v>9.375E-2</v>
      </c>
      <c r="AA21" s="230">
        <f>'BM - escolaridade (13)'!AD21/'BM - escolaridade (13)'!AG21</f>
        <v>0.109375</v>
      </c>
      <c r="AB21" s="230">
        <f>'BM - escolaridade (13)'!AE21/'BM - escolaridade (13)'!AG21</f>
        <v>0.28125</v>
      </c>
      <c r="AC21" s="224">
        <f>'BM - escolaridade (13)'!AF21/'BM - escolaridade (13)'!AG21</f>
        <v>9.375E-2</v>
      </c>
    </row>
    <row r="22" spans="1:29" s="147" customFormat="1" ht="15" customHeight="1">
      <c r="A22"/>
      <c r="B22" s="43" t="s">
        <v>46</v>
      </c>
      <c r="C22" s="432" t="s">
        <v>96</v>
      </c>
      <c r="D22" s="214" t="s">
        <v>96</v>
      </c>
      <c r="E22" s="214" t="s">
        <v>96</v>
      </c>
      <c r="F22" s="214" t="s">
        <v>96</v>
      </c>
      <c r="G22" s="214" t="s">
        <v>96</v>
      </c>
      <c r="H22" s="433" t="s">
        <v>96</v>
      </c>
      <c r="I22" s="13"/>
      <c r="J22" s="432" t="s">
        <v>96</v>
      </c>
      <c r="K22" s="214" t="s">
        <v>96</v>
      </c>
      <c r="L22" s="214" t="s">
        <v>96</v>
      </c>
      <c r="M22" s="214" t="s">
        <v>96</v>
      </c>
      <c r="N22" s="214" t="s">
        <v>96</v>
      </c>
      <c r="O22" s="433" t="s">
        <v>96</v>
      </c>
      <c r="P22" s="15"/>
      <c r="Q22" s="432" t="s">
        <v>96</v>
      </c>
      <c r="R22" s="214" t="s">
        <v>96</v>
      </c>
      <c r="S22" s="214" t="s">
        <v>96</v>
      </c>
      <c r="T22" s="214" t="s">
        <v>96</v>
      </c>
      <c r="U22" s="214" t="s">
        <v>96</v>
      </c>
      <c r="V22" s="433" t="s">
        <v>96</v>
      </c>
      <c r="W22" s="13"/>
      <c r="X22" s="223">
        <f>'BM - escolaridade (13)'!AA22/'BM - escolaridade (13)'!AG22</f>
        <v>9.0909090909090912E-2</v>
      </c>
      <c r="Y22" s="230">
        <f>'BM - escolaridade (13)'!AB22/'BM - escolaridade (13)'!AG22</f>
        <v>0.27272727272727271</v>
      </c>
      <c r="Z22" s="230">
        <f>'BM - escolaridade (13)'!AC22/'BM - escolaridade (13)'!AG22</f>
        <v>9.0909090909090912E-2</v>
      </c>
      <c r="AA22" s="230">
        <f>'BM - escolaridade (13)'!AD22/'BM - escolaridade (13)'!AG22</f>
        <v>0.18181818181818182</v>
      </c>
      <c r="AB22" s="230">
        <f>'BM - escolaridade (13)'!AE22/'BM - escolaridade (13)'!AG22</f>
        <v>0.27272727272727271</v>
      </c>
      <c r="AC22" s="224">
        <f>'BM - escolaridade (13)'!AF22/'BM - escolaridade (13)'!AG22</f>
        <v>9.0909090909090912E-2</v>
      </c>
    </row>
    <row r="23" spans="1:29" s="147" customFormat="1" ht="15" customHeight="1">
      <c r="A23"/>
      <c r="B23" s="43" t="s">
        <v>47</v>
      </c>
      <c r="C23" s="432" t="s">
        <v>96</v>
      </c>
      <c r="D23" s="214" t="s">
        <v>96</v>
      </c>
      <c r="E23" s="214" t="s">
        <v>96</v>
      </c>
      <c r="F23" s="214" t="s">
        <v>96</v>
      </c>
      <c r="G23" s="214" t="s">
        <v>96</v>
      </c>
      <c r="H23" s="433" t="s">
        <v>96</v>
      </c>
      <c r="I23" s="13"/>
      <c r="J23" s="432" t="s">
        <v>96</v>
      </c>
      <c r="K23" s="214" t="s">
        <v>96</v>
      </c>
      <c r="L23" s="214" t="s">
        <v>96</v>
      </c>
      <c r="M23" s="214" t="s">
        <v>96</v>
      </c>
      <c r="N23" s="214" t="s">
        <v>96</v>
      </c>
      <c r="O23" s="433" t="s">
        <v>96</v>
      </c>
      <c r="P23" s="16"/>
      <c r="Q23" s="432" t="s">
        <v>96</v>
      </c>
      <c r="R23" s="214" t="s">
        <v>96</v>
      </c>
      <c r="S23" s="214" t="s">
        <v>96</v>
      </c>
      <c r="T23" s="214" t="s">
        <v>96</v>
      </c>
      <c r="U23" s="214" t="s">
        <v>96</v>
      </c>
      <c r="V23" s="433" t="s">
        <v>96</v>
      </c>
      <c r="W23" s="13"/>
      <c r="X23" s="223">
        <f>'BM - escolaridade (13)'!AA23/'BM - escolaridade (13)'!AG23</f>
        <v>0.11764705882352941</v>
      </c>
      <c r="Y23" s="230">
        <f>'BM - escolaridade (13)'!AB23/'BM - escolaridade (13)'!AG23</f>
        <v>0.23529411764705882</v>
      </c>
      <c r="Z23" s="230">
        <f>'BM - escolaridade (13)'!AC23/'BM - escolaridade (13)'!AG23</f>
        <v>0.17647058823529413</v>
      </c>
      <c r="AA23" s="230">
        <f>'BM - escolaridade (13)'!AD23/'BM - escolaridade (13)'!AG23</f>
        <v>0.17647058823529413</v>
      </c>
      <c r="AB23" s="230">
        <f>'BM - escolaridade (13)'!AE23/'BM - escolaridade (13)'!AG23</f>
        <v>0.11764705882352941</v>
      </c>
      <c r="AC23" s="224">
        <f>'BM - escolaridade (13)'!AF23/'BM - escolaridade (13)'!AG23</f>
        <v>0.17647058823529413</v>
      </c>
    </row>
    <row r="24" spans="1:29" s="147" customFormat="1" ht="15" customHeight="1">
      <c r="A24"/>
      <c r="B24" s="43" t="s">
        <v>48</v>
      </c>
      <c r="C24" s="432" t="s">
        <v>96</v>
      </c>
      <c r="D24" s="214" t="s">
        <v>96</v>
      </c>
      <c r="E24" s="214" t="s">
        <v>96</v>
      </c>
      <c r="F24" s="214" t="s">
        <v>96</v>
      </c>
      <c r="G24" s="214" t="s">
        <v>96</v>
      </c>
      <c r="H24" s="433" t="s">
        <v>96</v>
      </c>
      <c r="I24" s="13"/>
      <c r="J24" s="432" t="s">
        <v>96</v>
      </c>
      <c r="K24" s="214" t="s">
        <v>96</v>
      </c>
      <c r="L24" s="214" t="s">
        <v>96</v>
      </c>
      <c r="M24" s="214" t="s">
        <v>96</v>
      </c>
      <c r="N24" s="214" t="s">
        <v>96</v>
      </c>
      <c r="O24" s="433" t="s">
        <v>96</v>
      </c>
      <c r="P24" s="16"/>
      <c r="Q24" s="432" t="s">
        <v>96</v>
      </c>
      <c r="R24" s="214" t="s">
        <v>96</v>
      </c>
      <c r="S24" s="214" t="s">
        <v>96</v>
      </c>
      <c r="T24" s="214" t="s">
        <v>96</v>
      </c>
      <c r="U24" s="214" t="s">
        <v>96</v>
      </c>
      <c r="V24" s="433" t="s">
        <v>96</v>
      </c>
      <c r="W24" s="13"/>
      <c r="X24" s="223">
        <f>'BM - escolaridade (13)'!AA24/'BM - escolaridade (13)'!AG24</f>
        <v>0.1111111111111111</v>
      </c>
      <c r="Y24" s="230">
        <f>'BM - escolaridade (13)'!AB24/'BM - escolaridade (13)'!AG24</f>
        <v>0.37037037037037035</v>
      </c>
      <c r="Z24" s="230">
        <f>'BM - escolaridade (13)'!AC24/'BM - escolaridade (13)'!AG24</f>
        <v>0.1111111111111111</v>
      </c>
      <c r="AA24" s="230">
        <f>'BM - escolaridade (13)'!AD24/'BM - escolaridade (13)'!AG24</f>
        <v>0.33333333333333331</v>
      </c>
      <c r="AB24" s="230">
        <f>'BM - escolaridade (13)'!AE24/'BM - escolaridade (13)'!AG24</f>
        <v>3.7037037037037035E-2</v>
      </c>
      <c r="AC24" s="224">
        <f>'BM - escolaridade (13)'!AF24/'BM - escolaridade (13)'!AG24</f>
        <v>3.7037037037037035E-2</v>
      </c>
    </row>
    <row r="25" spans="1:29" s="147" customFormat="1" ht="15" customHeight="1">
      <c r="A25"/>
      <c r="B25" s="43" t="s">
        <v>49</v>
      </c>
      <c r="C25" s="432" t="s">
        <v>96</v>
      </c>
      <c r="D25" s="214" t="s">
        <v>96</v>
      </c>
      <c r="E25" s="214" t="s">
        <v>96</v>
      </c>
      <c r="F25" s="214" t="s">
        <v>96</v>
      </c>
      <c r="G25" s="214" t="s">
        <v>96</v>
      </c>
      <c r="H25" s="433" t="s">
        <v>96</v>
      </c>
      <c r="I25" s="13"/>
      <c r="J25" s="432" t="s">
        <v>96</v>
      </c>
      <c r="K25" s="214" t="s">
        <v>96</v>
      </c>
      <c r="L25" s="214" t="s">
        <v>96</v>
      </c>
      <c r="M25" s="214" t="s">
        <v>96</v>
      </c>
      <c r="N25" s="214" t="s">
        <v>96</v>
      </c>
      <c r="O25" s="433" t="s">
        <v>96</v>
      </c>
      <c r="P25" s="15"/>
      <c r="Q25" s="432" t="s">
        <v>96</v>
      </c>
      <c r="R25" s="214" t="s">
        <v>96</v>
      </c>
      <c r="S25" s="214" t="s">
        <v>96</v>
      </c>
      <c r="T25" s="214" t="s">
        <v>96</v>
      </c>
      <c r="U25" s="214" t="s">
        <v>96</v>
      </c>
      <c r="V25" s="433" t="s">
        <v>96</v>
      </c>
      <c r="W25" s="13"/>
      <c r="X25" s="223" t="s">
        <v>96</v>
      </c>
      <c r="Y25" s="230" t="s">
        <v>96</v>
      </c>
      <c r="Z25" s="230" t="s">
        <v>96</v>
      </c>
      <c r="AA25" s="230" t="s">
        <v>96</v>
      </c>
      <c r="AB25" s="230">
        <f>'BM - escolaridade (13)'!AE25/'BM - escolaridade (13)'!AG25</f>
        <v>1</v>
      </c>
      <c r="AC25" s="224" t="s">
        <v>96</v>
      </c>
    </row>
    <row r="26" spans="1:29" s="147" customFormat="1" ht="15" customHeight="1">
      <c r="A26"/>
      <c r="B26" s="43" t="s">
        <v>50</v>
      </c>
      <c r="C26" s="432" t="s">
        <v>96</v>
      </c>
      <c r="D26" s="214" t="s">
        <v>96</v>
      </c>
      <c r="E26" s="214" t="s">
        <v>96</v>
      </c>
      <c r="F26" s="214" t="s">
        <v>96</v>
      </c>
      <c r="G26" s="214" t="s">
        <v>96</v>
      </c>
      <c r="H26" s="433" t="s">
        <v>96</v>
      </c>
      <c r="I26" s="13"/>
      <c r="J26" s="432" t="s">
        <v>96</v>
      </c>
      <c r="K26" s="214" t="s">
        <v>96</v>
      </c>
      <c r="L26" s="214" t="s">
        <v>96</v>
      </c>
      <c r="M26" s="214" t="s">
        <v>96</v>
      </c>
      <c r="N26" s="214" t="s">
        <v>96</v>
      </c>
      <c r="O26" s="433" t="s">
        <v>96</v>
      </c>
      <c r="P26" s="16"/>
      <c r="Q26" s="432" t="s">
        <v>96</v>
      </c>
      <c r="R26" s="214" t="s">
        <v>96</v>
      </c>
      <c r="S26" s="214" t="s">
        <v>96</v>
      </c>
      <c r="T26" s="214" t="s">
        <v>96</v>
      </c>
      <c r="U26" s="214" t="s">
        <v>96</v>
      </c>
      <c r="V26" s="433" t="s">
        <v>96</v>
      </c>
      <c r="W26" s="13"/>
      <c r="X26" s="223">
        <f>'BM - escolaridade (13)'!AA26/'BM - escolaridade (13)'!AG26</f>
        <v>7.6923076923076927E-2</v>
      </c>
      <c r="Y26" s="230">
        <f>'BM - escolaridade (13)'!AB26/'BM - escolaridade (13)'!AG26</f>
        <v>0.30769230769230771</v>
      </c>
      <c r="Z26" s="230">
        <f>'BM - escolaridade (13)'!AC26/'BM - escolaridade (13)'!AG26</f>
        <v>0.23076923076923078</v>
      </c>
      <c r="AA26" s="230">
        <f>'BM - escolaridade (13)'!AD26/'BM - escolaridade (13)'!AG26</f>
        <v>0.23076923076923078</v>
      </c>
      <c r="AB26" s="230">
        <f>'BM - escolaridade (13)'!AE26/'BM - escolaridade (13)'!AG26</f>
        <v>0.15384615384615385</v>
      </c>
      <c r="AC26" s="224" t="s">
        <v>96</v>
      </c>
    </row>
    <row r="27" spans="1:29" s="147" customFormat="1" ht="15" customHeight="1">
      <c r="A27"/>
      <c r="B27" s="43" t="s">
        <v>51</v>
      </c>
      <c r="C27" s="432" t="s">
        <v>96</v>
      </c>
      <c r="D27" s="214" t="s">
        <v>96</v>
      </c>
      <c r="E27" s="214" t="s">
        <v>96</v>
      </c>
      <c r="F27" s="214" t="s">
        <v>96</v>
      </c>
      <c r="G27" s="214" t="s">
        <v>96</v>
      </c>
      <c r="H27" s="433" t="s">
        <v>96</v>
      </c>
      <c r="I27" s="13"/>
      <c r="J27" s="432" t="s">
        <v>96</v>
      </c>
      <c r="K27" s="214" t="s">
        <v>96</v>
      </c>
      <c r="L27" s="214" t="s">
        <v>96</v>
      </c>
      <c r="M27" s="214" t="s">
        <v>96</v>
      </c>
      <c r="N27" s="214" t="s">
        <v>96</v>
      </c>
      <c r="O27" s="433" t="s">
        <v>96</v>
      </c>
      <c r="P27" s="16"/>
      <c r="Q27" s="432" t="s">
        <v>96</v>
      </c>
      <c r="R27" s="214" t="s">
        <v>96</v>
      </c>
      <c r="S27" s="214" t="s">
        <v>96</v>
      </c>
      <c r="T27" s="214" t="s">
        <v>96</v>
      </c>
      <c r="U27" s="214" t="s">
        <v>96</v>
      </c>
      <c r="V27" s="433" t="s">
        <v>96</v>
      </c>
      <c r="W27" s="13"/>
      <c r="X27" s="223" t="s">
        <v>96</v>
      </c>
      <c r="Y27" s="230" t="s">
        <v>96</v>
      </c>
      <c r="Z27" s="230" t="s">
        <v>96</v>
      </c>
      <c r="AA27" s="230" t="s">
        <v>96</v>
      </c>
      <c r="AB27" s="230" t="s">
        <v>96</v>
      </c>
      <c r="AC27" s="224" t="s">
        <v>96</v>
      </c>
    </row>
    <row r="28" spans="1:29" s="147" customFormat="1" ht="15" customHeight="1">
      <c r="A28"/>
      <c r="B28" s="43" t="s">
        <v>52</v>
      </c>
      <c r="C28" s="432" t="s">
        <v>96</v>
      </c>
      <c r="D28" s="214" t="s">
        <v>96</v>
      </c>
      <c r="E28" s="214" t="s">
        <v>96</v>
      </c>
      <c r="F28" s="214" t="s">
        <v>96</v>
      </c>
      <c r="G28" s="214" t="s">
        <v>96</v>
      </c>
      <c r="H28" s="433" t="s">
        <v>96</v>
      </c>
      <c r="I28" s="13"/>
      <c r="J28" s="432" t="s">
        <v>96</v>
      </c>
      <c r="K28" s="214" t="s">
        <v>96</v>
      </c>
      <c r="L28" s="214" t="s">
        <v>96</v>
      </c>
      <c r="M28" s="214" t="s">
        <v>96</v>
      </c>
      <c r="N28" s="214" t="s">
        <v>96</v>
      </c>
      <c r="O28" s="433" t="s">
        <v>96</v>
      </c>
      <c r="P28" s="15"/>
      <c r="Q28" s="432" t="s">
        <v>96</v>
      </c>
      <c r="R28" s="214" t="s">
        <v>96</v>
      </c>
      <c r="S28" s="214" t="s">
        <v>96</v>
      </c>
      <c r="T28" s="214" t="s">
        <v>96</v>
      </c>
      <c r="U28" s="214" t="s">
        <v>96</v>
      </c>
      <c r="V28" s="433" t="s">
        <v>96</v>
      </c>
      <c r="W28" s="13"/>
      <c r="X28" s="223" t="s">
        <v>96</v>
      </c>
      <c r="Y28" s="230">
        <f>'BM - escolaridade (13)'!AB28/'BM - escolaridade (13)'!AG28</f>
        <v>1</v>
      </c>
      <c r="Z28" s="230" t="s">
        <v>96</v>
      </c>
      <c r="AA28" s="230" t="s">
        <v>96</v>
      </c>
      <c r="AB28" s="230" t="s">
        <v>96</v>
      </c>
      <c r="AC28" s="224" t="s">
        <v>96</v>
      </c>
    </row>
    <row r="29" spans="1:29" s="147" customFormat="1" ht="15" customHeight="1">
      <c r="A29"/>
      <c r="B29" s="43" t="s">
        <v>53</v>
      </c>
      <c r="C29" s="432" t="s">
        <v>96</v>
      </c>
      <c r="D29" s="214" t="s">
        <v>96</v>
      </c>
      <c r="E29" s="214" t="s">
        <v>96</v>
      </c>
      <c r="F29" s="214" t="s">
        <v>96</v>
      </c>
      <c r="G29" s="214" t="s">
        <v>96</v>
      </c>
      <c r="H29" s="433" t="s">
        <v>96</v>
      </c>
      <c r="I29" s="13"/>
      <c r="J29" s="432" t="s">
        <v>96</v>
      </c>
      <c r="K29" s="214" t="s">
        <v>96</v>
      </c>
      <c r="L29" s="214" t="s">
        <v>96</v>
      </c>
      <c r="M29" s="214" t="s">
        <v>96</v>
      </c>
      <c r="N29" s="214" t="s">
        <v>96</v>
      </c>
      <c r="O29" s="433" t="s">
        <v>96</v>
      </c>
      <c r="P29" s="16"/>
      <c r="Q29" s="432" t="s">
        <v>96</v>
      </c>
      <c r="R29" s="214" t="s">
        <v>96</v>
      </c>
      <c r="S29" s="214" t="s">
        <v>96</v>
      </c>
      <c r="T29" s="214" t="s">
        <v>96</v>
      </c>
      <c r="U29" s="214" t="s">
        <v>96</v>
      </c>
      <c r="V29" s="433" t="s">
        <v>96</v>
      </c>
      <c r="W29" s="13"/>
      <c r="X29" s="223" t="s">
        <v>96</v>
      </c>
      <c r="Y29" s="230">
        <f>'BM - escolaridade (13)'!AB29/'BM - escolaridade (13)'!AG29</f>
        <v>0.625</v>
      </c>
      <c r="Z29" s="230">
        <f>'BM - escolaridade (13)'!AC29/'BM - escolaridade (13)'!AG29</f>
        <v>0.125</v>
      </c>
      <c r="AA29" s="230">
        <f>'BM - escolaridade (13)'!AD29/'BM - escolaridade (13)'!AG29</f>
        <v>0.125</v>
      </c>
      <c r="AB29" s="230">
        <f>'BM - escolaridade (13)'!AE29/'BM - escolaridade (13)'!AG29</f>
        <v>0.125</v>
      </c>
      <c r="AC29" s="224" t="s">
        <v>96</v>
      </c>
    </row>
    <row r="30" spans="1:29" s="147" customFormat="1" ht="15" customHeight="1">
      <c r="A30"/>
      <c r="B30" s="43" t="s">
        <v>54</v>
      </c>
      <c r="C30" s="432" t="s">
        <v>96</v>
      </c>
      <c r="D30" s="214" t="s">
        <v>96</v>
      </c>
      <c r="E30" s="214" t="s">
        <v>96</v>
      </c>
      <c r="F30" s="214" t="s">
        <v>96</v>
      </c>
      <c r="G30" s="214" t="s">
        <v>96</v>
      </c>
      <c r="H30" s="433" t="s">
        <v>96</v>
      </c>
      <c r="I30" s="13"/>
      <c r="J30" s="432" t="s">
        <v>96</v>
      </c>
      <c r="K30" s="214" t="s">
        <v>96</v>
      </c>
      <c r="L30" s="214" t="s">
        <v>96</v>
      </c>
      <c r="M30" s="214" t="s">
        <v>96</v>
      </c>
      <c r="N30" s="214" t="s">
        <v>96</v>
      </c>
      <c r="O30" s="433" t="s">
        <v>96</v>
      </c>
      <c r="P30" s="16"/>
      <c r="Q30" s="432" t="s">
        <v>96</v>
      </c>
      <c r="R30" s="214" t="s">
        <v>96</v>
      </c>
      <c r="S30" s="214" t="s">
        <v>96</v>
      </c>
      <c r="T30" s="214" t="s">
        <v>96</v>
      </c>
      <c r="U30" s="214" t="s">
        <v>96</v>
      </c>
      <c r="V30" s="433" t="s">
        <v>96</v>
      </c>
      <c r="W30" s="13"/>
      <c r="X30" s="223" t="s">
        <v>96</v>
      </c>
      <c r="Y30" s="230" t="s">
        <v>96</v>
      </c>
      <c r="Z30" s="230">
        <f>'BM - escolaridade (13)'!AC30/'BM - escolaridade (13)'!AG30</f>
        <v>0.125</v>
      </c>
      <c r="AA30" s="230" t="s">
        <v>96</v>
      </c>
      <c r="AB30" s="230">
        <f>'BM - escolaridade (13)'!AE30/'BM - escolaridade (13)'!AG30</f>
        <v>0.5</v>
      </c>
      <c r="AC30" s="224">
        <f>'BM - escolaridade (13)'!AF30/'BM - escolaridade (13)'!AG30</f>
        <v>0.375</v>
      </c>
    </row>
    <row r="31" spans="1:29" s="147" customFormat="1" ht="15" customHeight="1">
      <c r="A31"/>
      <c r="B31" s="43" t="s">
        <v>55</v>
      </c>
      <c r="C31" s="432" t="s">
        <v>96</v>
      </c>
      <c r="D31" s="214" t="s">
        <v>96</v>
      </c>
      <c r="E31" s="214" t="s">
        <v>96</v>
      </c>
      <c r="F31" s="214" t="s">
        <v>96</v>
      </c>
      <c r="G31" s="214" t="s">
        <v>96</v>
      </c>
      <c r="H31" s="433" t="s">
        <v>96</v>
      </c>
      <c r="I31" s="13"/>
      <c r="J31" s="432" t="s">
        <v>96</v>
      </c>
      <c r="K31" s="214" t="s">
        <v>96</v>
      </c>
      <c r="L31" s="214" t="s">
        <v>96</v>
      </c>
      <c r="M31" s="214" t="s">
        <v>96</v>
      </c>
      <c r="N31" s="214" t="s">
        <v>96</v>
      </c>
      <c r="O31" s="433" t="s">
        <v>96</v>
      </c>
      <c r="P31" s="16"/>
      <c r="Q31" s="432" t="s">
        <v>96</v>
      </c>
      <c r="R31" s="214" t="s">
        <v>96</v>
      </c>
      <c r="S31" s="214" t="s">
        <v>96</v>
      </c>
      <c r="T31" s="214" t="s">
        <v>96</v>
      </c>
      <c r="U31" s="214" t="s">
        <v>96</v>
      </c>
      <c r="V31" s="433" t="s">
        <v>96</v>
      </c>
      <c r="W31" s="13"/>
      <c r="X31" s="223">
        <f>'BM - escolaridade (13)'!AA31/'BM - escolaridade (13)'!AG31</f>
        <v>6.8965517241379309E-2</v>
      </c>
      <c r="Y31" s="230">
        <f>'BM - escolaridade (13)'!AB31/'BM - escolaridade (13)'!AG31</f>
        <v>0.31034482758620691</v>
      </c>
      <c r="Z31" s="230">
        <f>'BM - escolaridade (13)'!AC31/'BM - escolaridade (13)'!AG31</f>
        <v>0.10344827586206896</v>
      </c>
      <c r="AA31" s="230">
        <f>'BM - escolaridade (13)'!AD31/'BM - escolaridade (13)'!AG31</f>
        <v>0.10344827586206896</v>
      </c>
      <c r="AB31" s="230">
        <f>'BM - escolaridade (13)'!AE31/'BM - escolaridade (13)'!AG31</f>
        <v>0.2413793103448276</v>
      </c>
      <c r="AC31" s="224">
        <f>'BM - escolaridade (13)'!AF31/'BM - escolaridade (13)'!AG31</f>
        <v>0.17241379310344829</v>
      </c>
    </row>
    <row r="32" spans="1:29" s="147" customFormat="1" ht="15" customHeight="1">
      <c r="A32"/>
      <c r="B32" s="43" t="s">
        <v>56</v>
      </c>
      <c r="C32" s="432" t="s">
        <v>96</v>
      </c>
      <c r="D32" s="214" t="s">
        <v>96</v>
      </c>
      <c r="E32" s="214" t="s">
        <v>96</v>
      </c>
      <c r="F32" s="214" t="s">
        <v>96</v>
      </c>
      <c r="G32" s="214" t="s">
        <v>96</v>
      </c>
      <c r="H32" s="433" t="s">
        <v>96</v>
      </c>
      <c r="I32" s="13"/>
      <c r="J32" s="432" t="s">
        <v>96</v>
      </c>
      <c r="K32" s="214" t="s">
        <v>96</v>
      </c>
      <c r="L32" s="214" t="s">
        <v>96</v>
      </c>
      <c r="M32" s="214" t="s">
        <v>96</v>
      </c>
      <c r="N32" s="214" t="s">
        <v>96</v>
      </c>
      <c r="O32" s="433" t="s">
        <v>96</v>
      </c>
      <c r="P32" s="15"/>
      <c r="Q32" s="432" t="s">
        <v>96</v>
      </c>
      <c r="R32" s="214" t="s">
        <v>96</v>
      </c>
      <c r="S32" s="214" t="s">
        <v>96</v>
      </c>
      <c r="T32" s="214" t="s">
        <v>96</v>
      </c>
      <c r="U32" s="214" t="s">
        <v>96</v>
      </c>
      <c r="V32" s="433" t="s">
        <v>96</v>
      </c>
      <c r="W32" s="13"/>
      <c r="X32" s="223" t="s">
        <v>96</v>
      </c>
      <c r="Y32" s="230" t="s">
        <v>96</v>
      </c>
      <c r="Z32" s="230" t="s">
        <v>96</v>
      </c>
      <c r="AA32" s="230" t="s">
        <v>96</v>
      </c>
      <c r="AB32" s="230" t="s">
        <v>96</v>
      </c>
      <c r="AC32" s="224" t="s">
        <v>96</v>
      </c>
    </row>
    <row r="33" spans="1:29" s="147" customFormat="1" ht="15" customHeight="1">
      <c r="A33"/>
      <c r="B33" s="43" t="s">
        <v>57</v>
      </c>
      <c r="C33" s="432" t="s">
        <v>96</v>
      </c>
      <c r="D33" s="214" t="s">
        <v>96</v>
      </c>
      <c r="E33" s="214" t="s">
        <v>96</v>
      </c>
      <c r="F33" s="214" t="s">
        <v>96</v>
      </c>
      <c r="G33" s="214" t="s">
        <v>96</v>
      </c>
      <c r="H33" s="433" t="s">
        <v>96</v>
      </c>
      <c r="I33" s="13"/>
      <c r="J33" s="432" t="s">
        <v>96</v>
      </c>
      <c r="K33" s="214" t="s">
        <v>96</v>
      </c>
      <c r="L33" s="214" t="s">
        <v>96</v>
      </c>
      <c r="M33" s="214" t="s">
        <v>96</v>
      </c>
      <c r="N33" s="214" t="s">
        <v>96</v>
      </c>
      <c r="O33" s="433" t="s">
        <v>96</v>
      </c>
      <c r="P33" s="15"/>
      <c r="Q33" s="432" t="s">
        <v>96</v>
      </c>
      <c r="R33" s="214" t="s">
        <v>96</v>
      </c>
      <c r="S33" s="214" t="s">
        <v>96</v>
      </c>
      <c r="T33" s="214" t="s">
        <v>96</v>
      </c>
      <c r="U33" s="214" t="s">
        <v>96</v>
      </c>
      <c r="V33" s="433" t="s">
        <v>96</v>
      </c>
      <c r="W33" s="13"/>
      <c r="X33" s="223" t="s">
        <v>96</v>
      </c>
      <c r="Y33" s="230" t="s">
        <v>96</v>
      </c>
      <c r="Z33" s="230">
        <f>'BM - escolaridade (13)'!AC33/'BM - escolaridade (13)'!AG33</f>
        <v>1</v>
      </c>
      <c r="AA33" s="230" t="s">
        <v>96</v>
      </c>
      <c r="AB33" s="230" t="s">
        <v>96</v>
      </c>
      <c r="AC33" s="224" t="s">
        <v>96</v>
      </c>
    </row>
    <row r="34" spans="1:29" s="147" customFormat="1" ht="15" customHeight="1">
      <c r="A34"/>
      <c r="B34" s="43" t="s">
        <v>58</v>
      </c>
      <c r="C34" s="432" t="s">
        <v>96</v>
      </c>
      <c r="D34" s="214" t="s">
        <v>96</v>
      </c>
      <c r="E34" s="214" t="s">
        <v>96</v>
      </c>
      <c r="F34" s="214" t="s">
        <v>96</v>
      </c>
      <c r="G34" s="214" t="s">
        <v>96</v>
      </c>
      <c r="H34" s="433" t="s">
        <v>96</v>
      </c>
      <c r="I34" s="13"/>
      <c r="J34" s="432" t="s">
        <v>96</v>
      </c>
      <c r="K34" s="214" t="s">
        <v>96</v>
      </c>
      <c r="L34" s="214" t="s">
        <v>96</v>
      </c>
      <c r="M34" s="214" t="s">
        <v>96</v>
      </c>
      <c r="N34" s="214" t="s">
        <v>96</v>
      </c>
      <c r="O34" s="433" t="s">
        <v>96</v>
      </c>
      <c r="P34" s="16"/>
      <c r="Q34" s="432" t="s">
        <v>96</v>
      </c>
      <c r="R34" s="214" t="s">
        <v>96</v>
      </c>
      <c r="S34" s="214" t="s">
        <v>96</v>
      </c>
      <c r="T34" s="214" t="s">
        <v>96</v>
      </c>
      <c r="U34" s="214" t="s">
        <v>96</v>
      </c>
      <c r="V34" s="433" t="s">
        <v>96</v>
      </c>
      <c r="W34" s="13"/>
      <c r="X34" s="223">
        <f>'BM - escolaridade (13)'!AA34/'BM - escolaridade (13)'!AG34</f>
        <v>1.098901098901099E-2</v>
      </c>
      <c r="Y34" s="230">
        <f>'BM - escolaridade (13)'!AB34/'BM - escolaridade (13)'!AG34</f>
        <v>0.52747252747252749</v>
      </c>
      <c r="Z34" s="230">
        <f>'BM - escolaridade (13)'!AC34/'BM - escolaridade (13)'!AG34</f>
        <v>0.2087912087912088</v>
      </c>
      <c r="AA34" s="230">
        <f>'BM - escolaridade (13)'!AD34/'BM - escolaridade (13)'!AG34</f>
        <v>0.15384615384615385</v>
      </c>
      <c r="AB34" s="230">
        <f>'BM - escolaridade (13)'!AE34/'BM - escolaridade (13)'!AG34</f>
        <v>5.4945054945054944E-2</v>
      </c>
      <c r="AC34" s="224">
        <f>'BM - escolaridade (13)'!AF34/'BM - escolaridade (13)'!AG34</f>
        <v>4.3956043956043959E-2</v>
      </c>
    </row>
    <row r="35" spans="1:29" s="147" customFormat="1" ht="15" customHeight="1">
      <c r="A35"/>
      <c r="B35" s="43" t="s">
        <v>59</v>
      </c>
      <c r="C35" s="432" t="s">
        <v>96</v>
      </c>
      <c r="D35" s="214" t="s">
        <v>96</v>
      </c>
      <c r="E35" s="214" t="s">
        <v>96</v>
      </c>
      <c r="F35" s="214" t="s">
        <v>96</v>
      </c>
      <c r="G35" s="214" t="s">
        <v>96</v>
      </c>
      <c r="H35" s="433" t="s">
        <v>96</v>
      </c>
      <c r="I35" s="13"/>
      <c r="J35" s="432" t="s">
        <v>96</v>
      </c>
      <c r="K35" s="214" t="s">
        <v>96</v>
      </c>
      <c r="L35" s="214" t="s">
        <v>96</v>
      </c>
      <c r="M35" s="214" t="s">
        <v>96</v>
      </c>
      <c r="N35" s="214" t="s">
        <v>96</v>
      </c>
      <c r="O35" s="433" t="s">
        <v>96</v>
      </c>
      <c r="P35" s="15"/>
      <c r="Q35" s="432" t="s">
        <v>96</v>
      </c>
      <c r="R35" s="214" t="s">
        <v>96</v>
      </c>
      <c r="S35" s="214" t="s">
        <v>96</v>
      </c>
      <c r="T35" s="214" t="s">
        <v>96</v>
      </c>
      <c r="U35" s="214" t="s">
        <v>96</v>
      </c>
      <c r="V35" s="433" t="s">
        <v>96</v>
      </c>
      <c r="W35" s="13"/>
      <c r="X35" s="223" t="s">
        <v>96</v>
      </c>
      <c r="Y35" s="230">
        <f>'BM - escolaridade (13)'!AB35/'BM - escolaridade (13)'!AG35</f>
        <v>0.25</v>
      </c>
      <c r="Z35" s="230" t="s">
        <v>96</v>
      </c>
      <c r="AA35" s="230">
        <f>'BM - escolaridade (13)'!AD35/'BM - escolaridade (13)'!AG35</f>
        <v>0.5</v>
      </c>
      <c r="AB35" s="230">
        <f>'BM - escolaridade (13)'!AE35/'BM - escolaridade (13)'!AG35</f>
        <v>0.25</v>
      </c>
      <c r="AC35" s="224" t="s">
        <v>96</v>
      </c>
    </row>
    <row r="36" spans="1:29" s="147" customFormat="1" ht="15" customHeight="1">
      <c r="A36"/>
      <c r="B36" s="43" t="s">
        <v>60</v>
      </c>
      <c r="C36" s="432" t="s">
        <v>96</v>
      </c>
      <c r="D36" s="214" t="s">
        <v>96</v>
      </c>
      <c r="E36" s="214" t="s">
        <v>96</v>
      </c>
      <c r="F36" s="214" t="s">
        <v>96</v>
      </c>
      <c r="G36" s="214" t="s">
        <v>96</v>
      </c>
      <c r="H36" s="433" t="s">
        <v>96</v>
      </c>
      <c r="I36" s="13"/>
      <c r="J36" s="432" t="s">
        <v>96</v>
      </c>
      <c r="K36" s="214" t="s">
        <v>96</v>
      </c>
      <c r="L36" s="214" t="s">
        <v>96</v>
      </c>
      <c r="M36" s="214" t="s">
        <v>96</v>
      </c>
      <c r="N36" s="214" t="s">
        <v>96</v>
      </c>
      <c r="O36" s="433" t="s">
        <v>96</v>
      </c>
      <c r="P36" s="16"/>
      <c r="Q36" s="432" t="s">
        <v>96</v>
      </c>
      <c r="R36" s="214" t="s">
        <v>96</v>
      </c>
      <c r="S36" s="214" t="s">
        <v>96</v>
      </c>
      <c r="T36" s="214" t="s">
        <v>96</v>
      </c>
      <c r="U36" s="214" t="s">
        <v>96</v>
      </c>
      <c r="V36" s="433" t="s">
        <v>96</v>
      </c>
      <c r="W36" s="13"/>
      <c r="X36" s="223" t="s">
        <v>96</v>
      </c>
      <c r="Y36" s="230">
        <f>'BM - escolaridade (13)'!AB36/'BM - escolaridade (13)'!AG36</f>
        <v>0.18181818181818182</v>
      </c>
      <c r="Z36" s="230">
        <f>'BM - escolaridade (13)'!AC36/'BM - escolaridade (13)'!AG36</f>
        <v>9.0909090909090912E-2</v>
      </c>
      <c r="AA36" s="230">
        <f>'BM - escolaridade (13)'!AD36/'BM - escolaridade (13)'!AG36</f>
        <v>9.0909090909090912E-2</v>
      </c>
      <c r="AB36" s="230">
        <f>'BM - escolaridade (13)'!AE36/'BM - escolaridade (13)'!AG36</f>
        <v>0.54545454545454541</v>
      </c>
      <c r="AC36" s="224">
        <f>'BM - escolaridade (13)'!AF36/'BM - escolaridade (13)'!AG36</f>
        <v>9.0909090909090912E-2</v>
      </c>
    </row>
    <row r="37" spans="1:29" s="147" customFormat="1" ht="15" customHeight="1">
      <c r="A37"/>
      <c r="B37" s="43" t="s">
        <v>61</v>
      </c>
      <c r="C37" s="432" t="s">
        <v>96</v>
      </c>
      <c r="D37" s="214" t="s">
        <v>96</v>
      </c>
      <c r="E37" s="214" t="s">
        <v>96</v>
      </c>
      <c r="F37" s="214" t="s">
        <v>96</v>
      </c>
      <c r="G37" s="214" t="s">
        <v>96</v>
      </c>
      <c r="H37" s="433" t="s">
        <v>96</v>
      </c>
      <c r="I37" s="13"/>
      <c r="J37" s="432" t="s">
        <v>96</v>
      </c>
      <c r="K37" s="214" t="s">
        <v>96</v>
      </c>
      <c r="L37" s="214" t="s">
        <v>96</v>
      </c>
      <c r="M37" s="214" t="s">
        <v>96</v>
      </c>
      <c r="N37" s="214" t="s">
        <v>96</v>
      </c>
      <c r="O37" s="433" t="s">
        <v>96</v>
      </c>
      <c r="P37" s="16"/>
      <c r="Q37" s="432" t="s">
        <v>96</v>
      </c>
      <c r="R37" s="214" t="s">
        <v>96</v>
      </c>
      <c r="S37" s="214" t="s">
        <v>96</v>
      </c>
      <c r="T37" s="214" t="s">
        <v>96</v>
      </c>
      <c r="U37" s="214" t="s">
        <v>96</v>
      </c>
      <c r="V37" s="433" t="s">
        <v>96</v>
      </c>
      <c r="W37" s="13"/>
      <c r="X37" s="223" t="s">
        <v>96</v>
      </c>
      <c r="Y37" s="230">
        <f>'BM - escolaridade (13)'!AB37/'BM - escolaridade (13)'!AG37</f>
        <v>0.33333333333333331</v>
      </c>
      <c r="Z37" s="230" t="s">
        <v>96</v>
      </c>
      <c r="AA37" s="230">
        <f>'BM - escolaridade (13)'!AD37/'BM - escolaridade (13)'!AG37</f>
        <v>0.16666666666666666</v>
      </c>
      <c r="AB37" s="230">
        <f>'BM - escolaridade (13)'!AE37/'BM - escolaridade (13)'!AG37</f>
        <v>0.16666666666666666</v>
      </c>
      <c r="AC37" s="224">
        <f>'BM - escolaridade (13)'!AF37/'BM - escolaridade (13)'!AG37</f>
        <v>0.33333333333333331</v>
      </c>
    </row>
    <row r="38" spans="1:29" s="147" customFormat="1" ht="15" customHeight="1">
      <c r="A38"/>
      <c r="B38" s="43" t="s">
        <v>62</v>
      </c>
      <c r="C38" s="432" t="s">
        <v>96</v>
      </c>
      <c r="D38" s="214" t="s">
        <v>96</v>
      </c>
      <c r="E38" s="214" t="s">
        <v>96</v>
      </c>
      <c r="F38" s="214" t="s">
        <v>96</v>
      </c>
      <c r="G38" s="214" t="s">
        <v>96</v>
      </c>
      <c r="H38" s="433" t="s">
        <v>96</v>
      </c>
      <c r="I38" s="13"/>
      <c r="J38" s="432" t="s">
        <v>96</v>
      </c>
      <c r="K38" s="214" t="s">
        <v>96</v>
      </c>
      <c r="L38" s="214" t="s">
        <v>96</v>
      </c>
      <c r="M38" s="214" t="s">
        <v>96</v>
      </c>
      <c r="N38" s="214" t="s">
        <v>96</v>
      </c>
      <c r="O38" s="433" t="s">
        <v>96</v>
      </c>
      <c r="P38" s="16"/>
      <c r="Q38" s="432" t="s">
        <v>96</v>
      </c>
      <c r="R38" s="214" t="s">
        <v>96</v>
      </c>
      <c r="S38" s="214" t="s">
        <v>96</v>
      </c>
      <c r="T38" s="214" t="s">
        <v>96</v>
      </c>
      <c r="U38" s="214" t="s">
        <v>96</v>
      </c>
      <c r="V38" s="433" t="s">
        <v>96</v>
      </c>
      <c r="W38" s="13"/>
      <c r="X38" s="223">
        <f>'BM - escolaridade (13)'!AA38/'BM - escolaridade (13)'!AG38</f>
        <v>9.5238095238095233E-2</v>
      </c>
      <c r="Y38" s="230">
        <f>'BM - escolaridade (13)'!AB38/'BM - escolaridade (13)'!AG38</f>
        <v>0.2857142857142857</v>
      </c>
      <c r="Z38" s="230" t="s">
        <v>96</v>
      </c>
      <c r="AA38" s="230">
        <f>'BM - escolaridade (13)'!AD38/'BM - escolaridade (13)'!AG38</f>
        <v>4.7619047619047616E-2</v>
      </c>
      <c r="AB38" s="230">
        <f>'BM - escolaridade (13)'!AE38/'BM - escolaridade (13)'!AG38</f>
        <v>0.38095238095238093</v>
      </c>
      <c r="AC38" s="224">
        <f>'BM - escolaridade (13)'!AF38/'BM - escolaridade (13)'!AG38</f>
        <v>0.19047619047619047</v>
      </c>
    </row>
    <row r="39" spans="1:29" s="147" customFormat="1" ht="15" customHeight="1">
      <c r="A39"/>
      <c r="B39" s="43" t="s">
        <v>63</v>
      </c>
      <c r="C39" s="432" t="s">
        <v>96</v>
      </c>
      <c r="D39" s="214" t="s">
        <v>96</v>
      </c>
      <c r="E39" s="214" t="s">
        <v>96</v>
      </c>
      <c r="F39" s="214" t="s">
        <v>96</v>
      </c>
      <c r="G39" s="214" t="s">
        <v>96</v>
      </c>
      <c r="H39" s="433" t="s">
        <v>96</v>
      </c>
      <c r="I39" s="13"/>
      <c r="J39" s="432" t="s">
        <v>96</v>
      </c>
      <c r="K39" s="214" t="s">
        <v>96</v>
      </c>
      <c r="L39" s="214" t="s">
        <v>96</v>
      </c>
      <c r="M39" s="214" t="s">
        <v>96</v>
      </c>
      <c r="N39" s="214" t="s">
        <v>96</v>
      </c>
      <c r="O39" s="433" t="s">
        <v>96</v>
      </c>
      <c r="P39" s="15"/>
      <c r="Q39" s="432" t="s">
        <v>96</v>
      </c>
      <c r="R39" s="214" t="s">
        <v>96</v>
      </c>
      <c r="S39" s="214" t="s">
        <v>96</v>
      </c>
      <c r="T39" s="214" t="s">
        <v>96</v>
      </c>
      <c r="U39" s="214" t="s">
        <v>96</v>
      </c>
      <c r="V39" s="433" t="s">
        <v>96</v>
      </c>
      <c r="W39" s="13"/>
      <c r="X39" s="223">
        <f>'BM - escolaridade (13)'!AA39/'BM - escolaridade (13)'!AG39</f>
        <v>0.125</v>
      </c>
      <c r="Y39" s="230">
        <f>'BM - escolaridade (13)'!AB39/'BM - escolaridade (13)'!AG39</f>
        <v>0.125</v>
      </c>
      <c r="Z39" s="230">
        <f>'BM - escolaridade (13)'!AC39/'BM - escolaridade (13)'!AG39</f>
        <v>0.125</v>
      </c>
      <c r="AA39" s="230">
        <f>'BM - escolaridade (13)'!AD39/'BM - escolaridade (13)'!AG39</f>
        <v>0.25</v>
      </c>
      <c r="AB39" s="230">
        <f>'BM - escolaridade (13)'!AE39/'BM - escolaridade (13)'!AG39</f>
        <v>0.125</v>
      </c>
      <c r="AC39" s="224">
        <f>'BM - escolaridade (13)'!AF39/'BM - escolaridade (13)'!AG39</f>
        <v>0.25</v>
      </c>
    </row>
    <row r="40" spans="1:29" s="147" customFormat="1" ht="15" customHeight="1">
      <c r="A40"/>
      <c r="B40" s="43" t="s">
        <v>64</v>
      </c>
      <c r="C40" s="432" t="s">
        <v>96</v>
      </c>
      <c r="D40" s="214" t="s">
        <v>96</v>
      </c>
      <c r="E40" s="214" t="s">
        <v>96</v>
      </c>
      <c r="F40" s="214" t="s">
        <v>96</v>
      </c>
      <c r="G40" s="214" t="s">
        <v>96</v>
      </c>
      <c r="H40" s="433" t="s">
        <v>96</v>
      </c>
      <c r="I40" s="13"/>
      <c r="J40" s="432" t="s">
        <v>96</v>
      </c>
      <c r="K40" s="214" t="s">
        <v>96</v>
      </c>
      <c r="L40" s="214" t="s">
        <v>96</v>
      </c>
      <c r="M40" s="214" t="s">
        <v>96</v>
      </c>
      <c r="N40" s="214" t="s">
        <v>96</v>
      </c>
      <c r="O40" s="433" t="s">
        <v>96</v>
      </c>
      <c r="P40" s="15"/>
      <c r="Q40" s="432" t="s">
        <v>96</v>
      </c>
      <c r="R40" s="214" t="s">
        <v>96</v>
      </c>
      <c r="S40" s="214" t="s">
        <v>96</v>
      </c>
      <c r="T40" s="214" t="s">
        <v>96</v>
      </c>
      <c r="U40" s="214" t="s">
        <v>96</v>
      </c>
      <c r="V40" s="433" t="s">
        <v>96</v>
      </c>
      <c r="W40" s="13"/>
      <c r="X40" s="223" t="s">
        <v>96</v>
      </c>
      <c r="Y40" s="230" t="s">
        <v>96</v>
      </c>
      <c r="Z40" s="230" t="s">
        <v>96</v>
      </c>
      <c r="AA40" s="230" t="s">
        <v>96</v>
      </c>
      <c r="AB40" s="230" t="s">
        <v>96</v>
      </c>
      <c r="AC40" s="224" t="s">
        <v>96</v>
      </c>
    </row>
    <row r="41" spans="1:29" s="147" customFormat="1" ht="15" customHeight="1">
      <c r="A41"/>
      <c r="B41" s="43" t="s">
        <v>65</v>
      </c>
      <c r="C41" s="432" t="s">
        <v>96</v>
      </c>
      <c r="D41" s="214" t="s">
        <v>96</v>
      </c>
      <c r="E41" s="214" t="s">
        <v>96</v>
      </c>
      <c r="F41" s="214" t="s">
        <v>96</v>
      </c>
      <c r="G41" s="214" t="s">
        <v>96</v>
      </c>
      <c r="H41" s="433" t="s">
        <v>96</v>
      </c>
      <c r="I41" s="13"/>
      <c r="J41" s="432" t="s">
        <v>96</v>
      </c>
      <c r="K41" s="214" t="s">
        <v>96</v>
      </c>
      <c r="L41" s="214" t="s">
        <v>96</v>
      </c>
      <c r="M41" s="214" t="s">
        <v>96</v>
      </c>
      <c r="N41" s="214" t="s">
        <v>96</v>
      </c>
      <c r="O41" s="433" t="s">
        <v>96</v>
      </c>
      <c r="P41" s="15"/>
      <c r="Q41" s="432" t="s">
        <v>96</v>
      </c>
      <c r="R41" s="214" t="s">
        <v>96</v>
      </c>
      <c r="S41" s="214" t="s">
        <v>96</v>
      </c>
      <c r="T41" s="214" t="s">
        <v>96</v>
      </c>
      <c r="U41" s="214" t="s">
        <v>96</v>
      </c>
      <c r="V41" s="433" t="s">
        <v>96</v>
      </c>
      <c r="W41" s="13"/>
      <c r="X41" s="223" t="s">
        <v>96</v>
      </c>
      <c r="Y41" s="230" t="s">
        <v>96</v>
      </c>
      <c r="Z41" s="230" t="s">
        <v>96</v>
      </c>
      <c r="AA41" s="230" t="s">
        <v>96</v>
      </c>
      <c r="AB41" s="230" t="s">
        <v>96</v>
      </c>
      <c r="AC41" s="224" t="s">
        <v>96</v>
      </c>
    </row>
    <row r="42" spans="1:29" s="147" customFormat="1" ht="15" customHeight="1">
      <c r="A42"/>
      <c r="B42" s="43" t="s">
        <v>66</v>
      </c>
      <c r="C42" s="432" t="s">
        <v>96</v>
      </c>
      <c r="D42" s="214" t="s">
        <v>96</v>
      </c>
      <c r="E42" s="214" t="s">
        <v>96</v>
      </c>
      <c r="F42" s="214" t="s">
        <v>96</v>
      </c>
      <c r="G42" s="214" t="s">
        <v>96</v>
      </c>
      <c r="H42" s="433" t="s">
        <v>96</v>
      </c>
      <c r="I42" s="13"/>
      <c r="J42" s="432" t="s">
        <v>96</v>
      </c>
      <c r="K42" s="214" t="s">
        <v>96</v>
      </c>
      <c r="L42" s="214" t="s">
        <v>96</v>
      </c>
      <c r="M42" s="214" t="s">
        <v>96</v>
      </c>
      <c r="N42" s="214" t="s">
        <v>96</v>
      </c>
      <c r="O42" s="433" t="s">
        <v>96</v>
      </c>
      <c r="P42" s="15"/>
      <c r="Q42" s="432" t="s">
        <v>96</v>
      </c>
      <c r="R42" s="214" t="s">
        <v>96</v>
      </c>
      <c r="S42" s="214" t="s">
        <v>96</v>
      </c>
      <c r="T42" s="214" t="s">
        <v>96</v>
      </c>
      <c r="U42" s="214" t="s">
        <v>96</v>
      </c>
      <c r="V42" s="433" t="s">
        <v>96</v>
      </c>
      <c r="W42" s="13"/>
      <c r="X42" s="223" t="s">
        <v>96</v>
      </c>
      <c r="Y42" s="230">
        <f>'BM - escolaridade (13)'!AB42/'BM - escolaridade (13)'!AG42</f>
        <v>0.33333333333333331</v>
      </c>
      <c r="Z42" s="230">
        <f>'BM - escolaridade (13)'!AC42/'BM - escolaridade (13)'!AG42</f>
        <v>0.16666666666666666</v>
      </c>
      <c r="AA42" s="230">
        <f>'BM - escolaridade (13)'!AD42/'BM - escolaridade (13)'!AG42</f>
        <v>0.16666666666666666</v>
      </c>
      <c r="AB42" s="230" t="s">
        <v>96</v>
      </c>
      <c r="AC42" s="224">
        <f>'BM - escolaridade (13)'!AF42/'BM - escolaridade (13)'!AG42</f>
        <v>0.33333333333333331</v>
      </c>
    </row>
    <row r="43" spans="1:29" s="147" customFormat="1" ht="15" customHeight="1">
      <c r="A43"/>
      <c r="B43" s="43" t="s">
        <v>67</v>
      </c>
      <c r="C43" s="432" t="s">
        <v>96</v>
      </c>
      <c r="D43" s="214" t="s">
        <v>96</v>
      </c>
      <c r="E43" s="214" t="s">
        <v>96</v>
      </c>
      <c r="F43" s="214" t="s">
        <v>96</v>
      </c>
      <c r="G43" s="214" t="s">
        <v>96</v>
      </c>
      <c r="H43" s="433" t="s">
        <v>96</v>
      </c>
      <c r="I43" s="13"/>
      <c r="J43" s="432" t="s">
        <v>96</v>
      </c>
      <c r="K43" s="214" t="s">
        <v>96</v>
      </c>
      <c r="L43" s="214" t="s">
        <v>96</v>
      </c>
      <c r="M43" s="214" t="s">
        <v>96</v>
      </c>
      <c r="N43" s="214" t="s">
        <v>96</v>
      </c>
      <c r="O43" s="433" t="s">
        <v>96</v>
      </c>
      <c r="P43" s="15"/>
      <c r="Q43" s="432" t="s">
        <v>96</v>
      </c>
      <c r="R43" s="214" t="s">
        <v>96</v>
      </c>
      <c r="S43" s="214" t="s">
        <v>96</v>
      </c>
      <c r="T43" s="214" t="s">
        <v>96</v>
      </c>
      <c r="U43" s="214" t="s">
        <v>96</v>
      </c>
      <c r="V43" s="433" t="s">
        <v>96</v>
      </c>
      <c r="W43" s="13"/>
      <c r="X43" s="223" t="s">
        <v>96</v>
      </c>
      <c r="Y43" s="230">
        <f>'BM - escolaridade (13)'!AB43/'BM - escolaridade (13)'!AG43</f>
        <v>0.22222222222222221</v>
      </c>
      <c r="Z43" s="230">
        <f>'BM - escolaridade (13)'!AC43/'BM - escolaridade (13)'!AG43</f>
        <v>0.22222222222222221</v>
      </c>
      <c r="AA43" s="230" t="s">
        <v>96</v>
      </c>
      <c r="AB43" s="230">
        <f>'BM - escolaridade (13)'!AE43/'BM - escolaridade (13)'!AG43</f>
        <v>0.33333333333333331</v>
      </c>
      <c r="AC43" s="224">
        <f>'BM - escolaridade (13)'!AF43/'BM - escolaridade (13)'!AG43</f>
        <v>0.22222222222222221</v>
      </c>
    </row>
    <row r="44" spans="1:29" s="147" customFormat="1" ht="15" customHeight="1">
      <c r="A44"/>
      <c r="B44" s="43" t="s">
        <v>68</v>
      </c>
      <c r="C44" s="432" t="s">
        <v>96</v>
      </c>
      <c r="D44" s="214" t="s">
        <v>96</v>
      </c>
      <c r="E44" s="214" t="s">
        <v>96</v>
      </c>
      <c r="F44" s="214" t="s">
        <v>96</v>
      </c>
      <c r="G44" s="214" t="s">
        <v>96</v>
      </c>
      <c r="H44" s="433" t="s">
        <v>96</v>
      </c>
      <c r="I44" s="13"/>
      <c r="J44" s="432" t="s">
        <v>96</v>
      </c>
      <c r="K44" s="214" t="s">
        <v>96</v>
      </c>
      <c r="L44" s="214" t="s">
        <v>96</v>
      </c>
      <c r="M44" s="214" t="s">
        <v>96</v>
      </c>
      <c r="N44" s="214" t="s">
        <v>96</v>
      </c>
      <c r="O44" s="433" t="s">
        <v>96</v>
      </c>
      <c r="P44" s="15"/>
      <c r="Q44" s="432" t="s">
        <v>96</v>
      </c>
      <c r="R44" s="214" t="s">
        <v>96</v>
      </c>
      <c r="S44" s="214" t="s">
        <v>96</v>
      </c>
      <c r="T44" s="214" t="s">
        <v>96</v>
      </c>
      <c r="U44" s="214" t="s">
        <v>96</v>
      </c>
      <c r="V44" s="433" t="s">
        <v>96</v>
      </c>
      <c r="W44" s="13"/>
      <c r="X44" s="223" t="s">
        <v>96</v>
      </c>
      <c r="Y44" s="230" t="s">
        <v>96</v>
      </c>
      <c r="Z44" s="230" t="s">
        <v>96</v>
      </c>
      <c r="AA44" s="230" t="s">
        <v>96</v>
      </c>
      <c r="AB44" s="230">
        <f>'BM - escolaridade (13)'!AE44/'BM - escolaridade (13)'!AG44</f>
        <v>1</v>
      </c>
      <c r="AC44" s="224" t="s">
        <v>96</v>
      </c>
    </row>
    <row r="45" spans="1:29" s="147" customFormat="1" ht="15" customHeight="1">
      <c r="A45"/>
      <c r="B45" s="43" t="s">
        <v>69</v>
      </c>
      <c r="C45" s="432" t="s">
        <v>96</v>
      </c>
      <c r="D45" s="214" t="s">
        <v>96</v>
      </c>
      <c r="E45" s="214" t="s">
        <v>96</v>
      </c>
      <c r="F45" s="214" t="s">
        <v>96</v>
      </c>
      <c r="G45" s="214" t="s">
        <v>96</v>
      </c>
      <c r="H45" s="433" t="s">
        <v>96</v>
      </c>
      <c r="I45" s="13"/>
      <c r="J45" s="432" t="s">
        <v>96</v>
      </c>
      <c r="K45" s="214" t="s">
        <v>96</v>
      </c>
      <c r="L45" s="214" t="s">
        <v>96</v>
      </c>
      <c r="M45" s="214" t="s">
        <v>96</v>
      </c>
      <c r="N45" s="214" t="s">
        <v>96</v>
      </c>
      <c r="O45" s="433" t="s">
        <v>96</v>
      </c>
      <c r="P45" s="16"/>
      <c r="Q45" s="432" t="s">
        <v>96</v>
      </c>
      <c r="R45" s="214" t="s">
        <v>96</v>
      </c>
      <c r="S45" s="214" t="s">
        <v>96</v>
      </c>
      <c r="T45" s="214" t="s">
        <v>96</v>
      </c>
      <c r="U45" s="214" t="s">
        <v>96</v>
      </c>
      <c r="V45" s="433" t="s">
        <v>96</v>
      </c>
      <c r="W45" s="13"/>
      <c r="X45" s="223" t="s">
        <v>96</v>
      </c>
      <c r="Y45" s="230">
        <f>'BM - escolaridade (13)'!AB45/'BM - escolaridade (13)'!AG45</f>
        <v>0.14285714285714285</v>
      </c>
      <c r="Z45" s="230">
        <f>'BM - escolaridade (13)'!AC45/'BM - escolaridade (13)'!AG45</f>
        <v>0.14285714285714285</v>
      </c>
      <c r="AA45" s="230">
        <f>'BM - escolaridade (13)'!AD45/'BM - escolaridade (13)'!AG45</f>
        <v>0.2857142857142857</v>
      </c>
      <c r="AB45" s="230" t="s">
        <v>96</v>
      </c>
      <c r="AC45" s="224">
        <f>'BM - escolaridade (13)'!AF45/'BM - escolaridade (13)'!AG45</f>
        <v>0.42857142857142855</v>
      </c>
    </row>
    <row r="46" spans="1:29" s="147" customFormat="1" ht="15" customHeight="1">
      <c r="A46"/>
      <c r="B46" s="43" t="s">
        <v>70</v>
      </c>
      <c r="C46" s="432" t="s">
        <v>96</v>
      </c>
      <c r="D46" s="214" t="s">
        <v>96</v>
      </c>
      <c r="E46" s="214" t="s">
        <v>96</v>
      </c>
      <c r="F46" s="214" t="s">
        <v>96</v>
      </c>
      <c r="G46" s="214" t="s">
        <v>96</v>
      </c>
      <c r="H46" s="433" t="s">
        <v>96</v>
      </c>
      <c r="I46" s="13"/>
      <c r="J46" s="432" t="s">
        <v>96</v>
      </c>
      <c r="K46" s="214" t="s">
        <v>96</v>
      </c>
      <c r="L46" s="214" t="s">
        <v>96</v>
      </c>
      <c r="M46" s="214" t="s">
        <v>96</v>
      </c>
      <c r="N46" s="214" t="s">
        <v>96</v>
      </c>
      <c r="O46" s="433" t="s">
        <v>96</v>
      </c>
      <c r="P46" s="16"/>
      <c r="Q46" s="432" t="s">
        <v>96</v>
      </c>
      <c r="R46" s="214" t="s">
        <v>96</v>
      </c>
      <c r="S46" s="214" t="s">
        <v>96</v>
      </c>
      <c r="T46" s="214" t="s">
        <v>96</v>
      </c>
      <c r="U46" s="214" t="s">
        <v>96</v>
      </c>
      <c r="V46" s="433" t="s">
        <v>96</v>
      </c>
      <c r="W46" s="13"/>
      <c r="X46" s="223">
        <f>'BM - escolaridade (13)'!AA46/'BM - escolaridade (13)'!AG46</f>
        <v>1.5873015873015872E-2</v>
      </c>
      <c r="Y46" s="230">
        <f>'BM - escolaridade (13)'!AB46/'BM - escolaridade (13)'!AG46</f>
        <v>0.22222222222222221</v>
      </c>
      <c r="Z46" s="230">
        <f>'BM - escolaridade (13)'!AC46/'BM - escolaridade (13)'!AG46</f>
        <v>0.20634920634920634</v>
      </c>
      <c r="AA46" s="230">
        <f>'BM - escolaridade (13)'!AD46/'BM - escolaridade (13)'!AG46</f>
        <v>0.22222222222222221</v>
      </c>
      <c r="AB46" s="230">
        <f>'BM - escolaridade (13)'!AE46/'BM - escolaridade (13)'!AG46</f>
        <v>0.25396825396825395</v>
      </c>
      <c r="AC46" s="224">
        <f>'BM - escolaridade (13)'!AF46/'BM - escolaridade (13)'!AG46</f>
        <v>7.9365079365079361E-2</v>
      </c>
    </row>
    <row r="47" spans="1:29" s="147" customFormat="1" ht="15" customHeight="1">
      <c r="A47"/>
      <c r="B47" s="43" t="s">
        <v>71</v>
      </c>
      <c r="C47" s="432" t="s">
        <v>96</v>
      </c>
      <c r="D47" s="214" t="s">
        <v>96</v>
      </c>
      <c r="E47" s="214" t="s">
        <v>96</v>
      </c>
      <c r="F47" s="214" t="s">
        <v>96</v>
      </c>
      <c r="G47" s="214" t="s">
        <v>96</v>
      </c>
      <c r="H47" s="433" t="s">
        <v>96</v>
      </c>
      <c r="I47" s="13"/>
      <c r="J47" s="432" t="s">
        <v>96</v>
      </c>
      <c r="K47" s="214" t="s">
        <v>96</v>
      </c>
      <c r="L47" s="214" t="s">
        <v>96</v>
      </c>
      <c r="M47" s="214" t="s">
        <v>96</v>
      </c>
      <c r="N47" s="214" t="s">
        <v>96</v>
      </c>
      <c r="O47" s="433" t="s">
        <v>96</v>
      </c>
      <c r="P47" s="15"/>
      <c r="Q47" s="432" t="s">
        <v>96</v>
      </c>
      <c r="R47" s="214" t="s">
        <v>96</v>
      </c>
      <c r="S47" s="214" t="s">
        <v>96</v>
      </c>
      <c r="T47" s="214" t="s">
        <v>96</v>
      </c>
      <c r="U47" s="214" t="s">
        <v>96</v>
      </c>
      <c r="V47" s="433" t="s">
        <v>96</v>
      </c>
      <c r="W47" s="13"/>
      <c r="X47" s="223" t="s">
        <v>96</v>
      </c>
      <c r="Y47" s="230" t="s">
        <v>96</v>
      </c>
      <c r="Z47" s="230" t="s">
        <v>96</v>
      </c>
      <c r="AA47" s="230">
        <f>'BM - escolaridade (13)'!AD47/'BM - escolaridade (13)'!AG47</f>
        <v>1</v>
      </c>
      <c r="AB47" s="230" t="s">
        <v>96</v>
      </c>
      <c r="AC47" s="224" t="s">
        <v>96</v>
      </c>
    </row>
    <row r="48" spans="1:29" s="147" customFormat="1" ht="15" customHeight="1">
      <c r="A48"/>
      <c r="B48" s="43" t="s">
        <v>72</v>
      </c>
      <c r="C48" s="432" t="s">
        <v>96</v>
      </c>
      <c r="D48" s="214" t="s">
        <v>96</v>
      </c>
      <c r="E48" s="214" t="s">
        <v>96</v>
      </c>
      <c r="F48" s="214" t="s">
        <v>96</v>
      </c>
      <c r="G48" s="214" t="s">
        <v>96</v>
      </c>
      <c r="H48" s="433" t="s">
        <v>96</v>
      </c>
      <c r="I48" s="13"/>
      <c r="J48" s="432" t="s">
        <v>96</v>
      </c>
      <c r="K48" s="214" t="s">
        <v>96</v>
      </c>
      <c r="L48" s="214" t="s">
        <v>96</v>
      </c>
      <c r="M48" s="214" t="s">
        <v>96</v>
      </c>
      <c r="N48" s="214" t="s">
        <v>96</v>
      </c>
      <c r="O48" s="433" t="s">
        <v>96</v>
      </c>
      <c r="P48" s="16"/>
      <c r="Q48" s="432" t="s">
        <v>96</v>
      </c>
      <c r="R48" s="214" t="s">
        <v>96</v>
      </c>
      <c r="S48" s="214" t="s">
        <v>96</v>
      </c>
      <c r="T48" s="214" t="s">
        <v>96</v>
      </c>
      <c r="U48" s="214" t="s">
        <v>96</v>
      </c>
      <c r="V48" s="433" t="s">
        <v>96</v>
      </c>
      <c r="W48" s="13"/>
      <c r="X48" s="223">
        <f>'BM - escolaridade (13)'!AA48/'BM - escolaridade (13)'!AG48</f>
        <v>4.7619047619047616E-2</v>
      </c>
      <c r="Y48" s="230">
        <f>'BM - escolaridade (13)'!AB48/'BM - escolaridade (13)'!AG48</f>
        <v>0.2857142857142857</v>
      </c>
      <c r="Z48" s="230">
        <f>'BM - escolaridade (13)'!AC48/'BM - escolaridade (13)'!AG48</f>
        <v>0.14285714285714285</v>
      </c>
      <c r="AA48" s="230">
        <f>'BM - escolaridade (13)'!AD48/'BM - escolaridade (13)'!AG48</f>
        <v>0.19047619047619047</v>
      </c>
      <c r="AB48" s="230">
        <f>'BM - escolaridade (13)'!AE48/'BM - escolaridade (13)'!AG48</f>
        <v>0.14285714285714285</v>
      </c>
      <c r="AC48" s="224">
        <f>'BM - escolaridade (13)'!AF48/'BM - escolaridade (13)'!AG48</f>
        <v>0.19047619047619047</v>
      </c>
    </row>
    <row r="49" spans="1:29" s="147" customFormat="1" ht="15" customHeight="1">
      <c r="A49"/>
      <c r="B49" s="43" t="s">
        <v>73</v>
      </c>
      <c r="C49" s="432" t="s">
        <v>96</v>
      </c>
      <c r="D49" s="214" t="s">
        <v>96</v>
      </c>
      <c r="E49" s="214" t="s">
        <v>96</v>
      </c>
      <c r="F49" s="214" t="s">
        <v>96</v>
      </c>
      <c r="G49" s="214" t="s">
        <v>96</v>
      </c>
      <c r="H49" s="433" t="s">
        <v>96</v>
      </c>
      <c r="I49" s="13"/>
      <c r="J49" s="432" t="s">
        <v>96</v>
      </c>
      <c r="K49" s="214" t="s">
        <v>96</v>
      </c>
      <c r="L49" s="214" t="s">
        <v>96</v>
      </c>
      <c r="M49" s="214" t="s">
        <v>96</v>
      </c>
      <c r="N49" s="214" t="s">
        <v>96</v>
      </c>
      <c r="O49" s="433" t="s">
        <v>96</v>
      </c>
      <c r="P49" s="16"/>
      <c r="Q49" s="432" t="s">
        <v>96</v>
      </c>
      <c r="R49" s="214" t="s">
        <v>96</v>
      </c>
      <c r="S49" s="214" t="s">
        <v>96</v>
      </c>
      <c r="T49" s="214" t="s">
        <v>96</v>
      </c>
      <c r="U49" s="214" t="s">
        <v>96</v>
      </c>
      <c r="V49" s="433" t="s">
        <v>96</v>
      </c>
      <c r="W49" s="13"/>
      <c r="X49" s="223" t="s">
        <v>96</v>
      </c>
      <c r="Y49" s="230">
        <f>'BM - escolaridade (13)'!AB49/'BM - escolaridade (13)'!AG49</f>
        <v>0.25</v>
      </c>
      <c r="Z49" s="230">
        <f>'BM - escolaridade (13)'!AC49/'BM - escolaridade (13)'!AG49</f>
        <v>0.25</v>
      </c>
      <c r="AA49" s="230">
        <f>'BM - escolaridade (13)'!AD49/'BM - escolaridade (13)'!AG49</f>
        <v>0.5</v>
      </c>
      <c r="AB49" s="230" t="s">
        <v>96</v>
      </c>
      <c r="AC49" s="224" t="s">
        <v>96</v>
      </c>
    </row>
    <row r="50" spans="1:29" s="147" customFormat="1" ht="15" customHeight="1">
      <c r="A50"/>
      <c r="B50" s="43" t="s">
        <v>74</v>
      </c>
      <c r="C50" s="432" t="s">
        <v>96</v>
      </c>
      <c r="D50" s="214" t="s">
        <v>96</v>
      </c>
      <c r="E50" s="214" t="s">
        <v>96</v>
      </c>
      <c r="F50" s="214" t="s">
        <v>96</v>
      </c>
      <c r="G50" s="214" t="s">
        <v>96</v>
      </c>
      <c r="H50" s="433" t="s">
        <v>96</v>
      </c>
      <c r="I50" s="13"/>
      <c r="J50" s="432" t="s">
        <v>96</v>
      </c>
      <c r="K50" s="214" t="s">
        <v>96</v>
      </c>
      <c r="L50" s="214" t="s">
        <v>96</v>
      </c>
      <c r="M50" s="214" t="s">
        <v>96</v>
      </c>
      <c r="N50" s="214" t="s">
        <v>96</v>
      </c>
      <c r="O50" s="433" t="s">
        <v>96</v>
      </c>
      <c r="P50" s="15"/>
      <c r="Q50" s="432" t="s">
        <v>96</v>
      </c>
      <c r="R50" s="214" t="s">
        <v>96</v>
      </c>
      <c r="S50" s="214" t="s">
        <v>96</v>
      </c>
      <c r="T50" s="214" t="s">
        <v>96</v>
      </c>
      <c r="U50" s="214" t="s">
        <v>96</v>
      </c>
      <c r="V50" s="433" t="s">
        <v>96</v>
      </c>
      <c r="W50" s="13"/>
      <c r="X50" s="223" t="s">
        <v>96</v>
      </c>
      <c r="Y50" s="230">
        <f>'BM - escolaridade (13)'!AB50/'BM - escolaridade (13)'!AG50</f>
        <v>0.5</v>
      </c>
      <c r="Z50" s="230" t="s">
        <v>96</v>
      </c>
      <c r="AA50" s="230" t="s">
        <v>96</v>
      </c>
      <c r="AB50" s="230">
        <f>'BM - escolaridade (13)'!AE50/'BM - escolaridade (13)'!AG50</f>
        <v>0.5</v>
      </c>
      <c r="AC50" s="224" t="s">
        <v>96</v>
      </c>
    </row>
    <row r="51" spans="1:29" s="147" customFormat="1" ht="15" customHeight="1">
      <c r="A51"/>
      <c r="B51" s="43" t="s">
        <v>75</v>
      </c>
      <c r="C51" s="432" t="s">
        <v>96</v>
      </c>
      <c r="D51" s="214" t="s">
        <v>96</v>
      </c>
      <c r="E51" s="214" t="s">
        <v>96</v>
      </c>
      <c r="F51" s="214" t="s">
        <v>96</v>
      </c>
      <c r="G51" s="214" t="s">
        <v>96</v>
      </c>
      <c r="H51" s="433" t="s">
        <v>96</v>
      </c>
      <c r="I51" s="13"/>
      <c r="J51" s="432" t="s">
        <v>96</v>
      </c>
      <c r="K51" s="214" t="s">
        <v>96</v>
      </c>
      <c r="L51" s="214" t="s">
        <v>96</v>
      </c>
      <c r="M51" s="214" t="s">
        <v>96</v>
      </c>
      <c r="N51" s="214" t="s">
        <v>96</v>
      </c>
      <c r="O51" s="433" t="s">
        <v>96</v>
      </c>
      <c r="P51" s="16"/>
      <c r="Q51" s="432" t="s">
        <v>96</v>
      </c>
      <c r="R51" s="214" t="s">
        <v>96</v>
      </c>
      <c r="S51" s="214" t="s">
        <v>96</v>
      </c>
      <c r="T51" s="214" t="s">
        <v>96</v>
      </c>
      <c r="U51" s="214" t="s">
        <v>96</v>
      </c>
      <c r="V51" s="433" t="s">
        <v>96</v>
      </c>
      <c r="W51" s="13"/>
      <c r="X51" s="223" t="s">
        <v>96</v>
      </c>
      <c r="Y51" s="230" t="s">
        <v>96</v>
      </c>
      <c r="Z51" s="230">
        <f>'BM - escolaridade (13)'!AC51/'BM - escolaridade (13)'!AG51</f>
        <v>1</v>
      </c>
      <c r="AA51" s="230" t="s">
        <v>96</v>
      </c>
      <c r="AB51" s="230" t="s">
        <v>96</v>
      </c>
      <c r="AC51" s="224" t="s">
        <v>96</v>
      </c>
    </row>
    <row r="52" spans="1:29" s="147" customFormat="1" ht="15" customHeight="1">
      <c r="A52"/>
      <c r="B52" s="43" t="s">
        <v>76</v>
      </c>
      <c r="C52" s="432" t="s">
        <v>96</v>
      </c>
      <c r="D52" s="214" t="s">
        <v>96</v>
      </c>
      <c r="E52" s="214" t="s">
        <v>96</v>
      </c>
      <c r="F52" s="214" t="s">
        <v>96</v>
      </c>
      <c r="G52" s="214" t="s">
        <v>96</v>
      </c>
      <c r="H52" s="433" t="s">
        <v>96</v>
      </c>
      <c r="I52" s="13"/>
      <c r="J52" s="432" t="s">
        <v>96</v>
      </c>
      <c r="K52" s="214" t="s">
        <v>96</v>
      </c>
      <c r="L52" s="214" t="s">
        <v>96</v>
      </c>
      <c r="M52" s="214" t="s">
        <v>96</v>
      </c>
      <c r="N52" s="214" t="s">
        <v>96</v>
      </c>
      <c r="O52" s="433" t="s">
        <v>96</v>
      </c>
      <c r="P52" s="16"/>
      <c r="Q52" s="432" t="s">
        <v>96</v>
      </c>
      <c r="R52" s="214" t="s">
        <v>96</v>
      </c>
      <c r="S52" s="214" t="s">
        <v>96</v>
      </c>
      <c r="T52" s="214" t="s">
        <v>96</v>
      </c>
      <c r="U52" s="214" t="s">
        <v>96</v>
      </c>
      <c r="V52" s="433" t="s">
        <v>96</v>
      </c>
      <c r="W52" s="13"/>
      <c r="X52" s="223" t="s">
        <v>96</v>
      </c>
      <c r="Y52" s="230">
        <f>'BM - escolaridade (13)'!AB52/'BM - escolaridade (13)'!AG52</f>
        <v>0.13636363636363635</v>
      </c>
      <c r="Z52" s="230">
        <f>'BM - escolaridade (13)'!AC52/'BM - escolaridade (13)'!AG52</f>
        <v>9.0909090909090912E-2</v>
      </c>
      <c r="AA52" s="230">
        <f>'BM - escolaridade (13)'!AD52/'BM - escolaridade (13)'!AG52</f>
        <v>0.18181818181818182</v>
      </c>
      <c r="AB52" s="230">
        <f>'BM - escolaridade (13)'!AE52/'BM - escolaridade (13)'!AG52</f>
        <v>0.36363636363636365</v>
      </c>
      <c r="AC52" s="224">
        <f>'BM - escolaridade (13)'!AF52/'BM - escolaridade (13)'!AG52</f>
        <v>0.22727272727272727</v>
      </c>
    </row>
    <row r="53" spans="1:29" s="147" customFormat="1" ht="15" customHeight="1">
      <c r="A53"/>
      <c r="B53" s="43" t="s">
        <v>77</v>
      </c>
      <c r="C53" s="432" t="s">
        <v>96</v>
      </c>
      <c r="D53" s="214" t="s">
        <v>96</v>
      </c>
      <c r="E53" s="214" t="s">
        <v>96</v>
      </c>
      <c r="F53" s="214" t="s">
        <v>96</v>
      </c>
      <c r="G53" s="214" t="s">
        <v>96</v>
      </c>
      <c r="H53" s="433" t="s">
        <v>96</v>
      </c>
      <c r="I53" s="13"/>
      <c r="J53" s="432" t="s">
        <v>96</v>
      </c>
      <c r="K53" s="214" t="s">
        <v>96</v>
      </c>
      <c r="L53" s="214" t="s">
        <v>96</v>
      </c>
      <c r="M53" s="214" t="s">
        <v>96</v>
      </c>
      <c r="N53" s="214" t="s">
        <v>96</v>
      </c>
      <c r="O53" s="433" t="s">
        <v>96</v>
      </c>
      <c r="P53" s="15"/>
      <c r="Q53" s="432" t="s">
        <v>96</v>
      </c>
      <c r="R53" s="214" t="s">
        <v>96</v>
      </c>
      <c r="S53" s="214" t="s">
        <v>96</v>
      </c>
      <c r="T53" s="214" t="s">
        <v>96</v>
      </c>
      <c r="U53" s="214" t="s">
        <v>96</v>
      </c>
      <c r="V53" s="433" t="s">
        <v>96</v>
      </c>
      <c r="W53" s="13"/>
      <c r="X53" s="223" t="s">
        <v>96</v>
      </c>
      <c r="Y53" s="230">
        <f>'BM - escolaridade (13)'!AB53/'BM - escolaridade (13)'!AG53</f>
        <v>0.14285714285714285</v>
      </c>
      <c r="Z53" s="230" t="s">
        <v>96</v>
      </c>
      <c r="AA53" s="230">
        <f>'BM - escolaridade (13)'!AD53/'BM - escolaridade (13)'!AG53</f>
        <v>0.2857142857142857</v>
      </c>
      <c r="AB53" s="230">
        <f>'BM - escolaridade (13)'!AE53/'BM - escolaridade (13)'!AG53</f>
        <v>0.2857142857142857</v>
      </c>
      <c r="AC53" s="224">
        <f>'BM - escolaridade (13)'!AF53/'BM - escolaridade (13)'!AG53</f>
        <v>0.2857142857142857</v>
      </c>
    </row>
    <row r="54" spans="1:29" s="147" customFormat="1" ht="15" customHeight="1">
      <c r="A54"/>
      <c r="B54" s="43" t="s">
        <v>78</v>
      </c>
      <c r="C54" s="432" t="s">
        <v>96</v>
      </c>
      <c r="D54" s="214" t="s">
        <v>96</v>
      </c>
      <c r="E54" s="214" t="s">
        <v>96</v>
      </c>
      <c r="F54" s="214" t="s">
        <v>96</v>
      </c>
      <c r="G54" s="214" t="s">
        <v>96</v>
      </c>
      <c r="H54" s="433" t="s">
        <v>96</v>
      </c>
      <c r="I54" s="13"/>
      <c r="J54" s="432" t="s">
        <v>96</v>
      </c>
      <c r="K54" s="214" t="s">
        <v>96</v>
      </c>
      <c r="L54" s="214" t="s">
        <v>96</v>
      </c>
      <c r="M54" s="214" t="s">
        <v>96</v>
      </c>
      <c r="N54" s="214" t="s">
        <v>96</v>
      </c>
      <c r="O54" s="433" t="s">
        <v>96</v>
      </c>
      <c r="P54" s="16"/>
      <c r="Q54" s="432" t="s">
        <v>96</v>
      </c>
      <c r="R54" s="214" t="s">
        <v>96</v>
      </c>
      <c r="S54" s="214" t="s">
        <v>96</v>
      </c>
      <c r="T54" s="214" t="s">
        <v>96</v>
      </c>
      <c r="U54" s="214" t="s">
        <v>96</v>
      </c>
      <c r="V54" s="433" t="s">
        <v>96</v>
      </c>
      <c r="W54" s="13"/>
      <c r="X54" s="223">
        <f>'BM - escolaridade (13)'!AA54/'BM - escolaridade (13)'!AG54</f>
        <v>6.0606060606060608E-2</v>
      </c>
      <c r="Y54" s="230">
        <f>'BM - escolaridade (13)'!AB54/'BM - escolaridade (13)'!AG54</f>
        <v>0.36363636363636365</v>
      </c>
      <c r="Z54" s="230">
        <f>'BM - escolaridade (13)'!AC54/'BM - escolaridade (13)'!AG54</f>
        <v>0.21212121212121213</v>
      </c>
      <c r="AA54" s="230">
        <f>'BM - escolaridade (13)'!AD54/'BM - escolaridade (13)'!AG54</f>
        <v>0.15151515151515152</v>
      </c>
      <c r="AB54" s="230">
        <f>'BM - escolaridade (13)'!AE54/'BM - escolaridade (13)'!AG54</f>
        <v>0.15151515151515152</v>
      </c>
      <c r="AC54" s="224">
        <f>'BM - escolaridade (13)'!AF54/'BM - escolaridade (13)'!AG54</f>
        <v>6.0606060606060608E-2</v>
      </c>
    </row>
    <row r="55" spans="1:29" s="153" customFormat="1" ht="15" customHeight="1">
      <c r="A55" s="38"/>
      <c r="B55" s="43" t="s">
        <v>79</v>
      </c>
      <c r="C55" s="432" t="s">
        <v>96</v>
      </c>
      <c r="D55" s="214" t="s">
        <v>96</v>
      </c>
      <c r="E55" s="214" t="s">
        <v>96</v>
      </c>
      <c r="F55" s="214" t="s">
        <v>96</v>
      </c>
      <c r="G55" s="214" t="s">
        <v>96</v>
      </c>
      <c r="H55" s="433" t="s">
        <v>96</v>
      </c>
      <c r="I55" s="40"/>
      <c r="J55" s="432" t="s">
        <v>96</v>
      </c>
      <c r="K55" s="214" t="s">
        <v>96</v>
      </c>
      <c r="L55" s="214" t="s">
        <v>96</v>
      </c>
      <c r="M55" s="214" t="s">
        <v>96</v>
      </c>
      <c r="N55" s="214" t="s">
        <v>96</v>
      </c>
      <c r="O55" s="433" t="s">
        <v>96</v>
      </c>
      <c r="P55" s="9"/>
      <c r="Q55" s="432" t="s">
        <v>96</v>
      </c>
      <c r="R55" s="214" t="s">
        <v>96</v>
      </c>
      <c r="S55" s="214" t="s">
        <v>96</v>
      </c>
      <c r="T55" s="214" t="s">
        <v>96</v>
      </c>
      <c r="U55" s="214" t="s">
        <v>96</v>
      </c>
      <c r="V55" s="433" t="s">
        <v>96</v>
      </c>
      <c r="W55" s="40"/>
      <c r="X55" s="223" t="s">
        <v>96</v>
      </c>
      <c r="Y55" s="230">
        <f>'BM - escolaridade (13)'!AB55/'BM - escolaridade (13)'!AG55</f>
        <v>0.6</v>
      </c>
      <c r="Z55" s="230" t="s">
        <v>96</v>
      </c>
      <c r="AA55" s="230">
        <f>'BM - escolaridade (13)'!AD55/'BM - escolaridade (13)'!AG55</f>
        <v>0.2</v>
      </c>
      <c r="AB55" s="230">
        <f>'BM - escolaridade (13)'!AE55/'BM - escolaridade (13)'!AG55</f>
        <v>0.2</v>
      </c>
      <c r="AC55" s="224" t="s">
        <v>96</v>
      </c>
    </row>
    <row r="56" spans="1:29" s="147" customFormat="1" ht="15" customHeight="1">
      <c r="A56"/>
      <c r="B56" s="43" t="s">
        <v>80</v>
      </c>
      <c r="C56" s="432" t="s">
        <v>96</v>
      </c>
      <c r="D56" s="214" t="s">
        <v>96</v>
      </c>
      <c r="E56" s="214" t="s">
        <v>96</v>
      </c>
      <c r="F56" s="214" t="s">
        <v>96</v>
      </c>
      <c r="G56" s="214" t="s">
        <v>96</v>
      </c>
      <c r="H56" s="433" t="s">
        <v>96</v>
      </c>
      <c r="I56" s="13"/>
      <c r="J56" s="432" t="s">
        <v>96</v>
      </c>
      <c r="K56" s="214" t="s">
        <v>96</v>
      </c>
      <c r="L56" s="214" t="s">
        <v>96</v>
      </c>
      <c r="M56" s="214" t="s">
        <v>96</v>
      </c>
      <c r="N56" s="214" t="s">
        <v>96</v>
      </c>
      <c r="O56" s="433" t="s">
        <v>96</v>
      </c>
      <c r="P56" s="15"/>
      <c r="Q56" s="432" t="s">
        <v>96</v>
      </c>
      <c r="R56" s="214" t="s">
        <v>96</v>
      </c>
      <c r="S56" s="214" t="s">
        <v>96</v>
      </c>
      <c r="T56" s="214" t="s">
        <v>96</v>
      </c>
      <c r="U56" s="214" t="s">
        <v>96</v>
      </c>
      <c r="V56" s="433" t="s">
        <v>96</v>
      </c>
      <c r="W56" s="13"/>
      <c r="X56" s="223" t="s">
        <v>96</v>
      </c>
      <c r="Y56" s="230" t="s">
        <v>96</v>
      </c>
      <c r="Z56" s="230" t="s">
        <v>96</v>
      </c>
      <c r="AA56" s="230" t="s">
        <v>96</v>
      </c>
      <c r="AB56" s="230">
        <f>'BM - escolaridade (13)'!AE56/'BM - escolaridade (13)'!AG56</f>
        <v>0.5</v>
      </c>
      <c r="AC56" s="224">
        <f>'BM - escolaridade (13)'!AF56/'BM - escolaridade (13)'!AG56</f>
        <v>0.5</v>
      </c>
    </row>
    <row r="57" spans="1:29" s="147" customFormat="1" ht="15" customHeight="1">
      <c r="A57"/>
      <c r="B57" s="43" t="s">
        <v>81</v>
      </c>
      <c r="C57" s="432" t="s">
        <v>96</v>
      </c>
      <c r="D57" s="214" t="s">
        <v>96</v>
      </c>
      <c r="E57" s="214" t="s">
        <v>96</v>
      </c>
      <c r="F57" s="214" t="s">
        <v>96</v>
      </c>
      <c r="G57" s="214" t="s">
        <v>96</v>
      </c>
      <c r="H57" s="433" t="s">
        <v>96</v>
      </c>
      <c r="I57" s="13"/>
      <c r="J57" s="432" t="s">
        <v>96</v>
      </c>
      <c r="K57" s="214" t="s">
        <v>96</v>
      </c>
      <c r="L57" s="214" t="s">
        <v>96</v>
      </c>
      <c r="M57" s="214" t="s">
        <v>96</v>
      </c>
      <c r="N57" s="214" t="s">
        <v>96</v>
      </c>
      <c r="O57" s="433" t="s">
        <v>96</v>
      </c>
      <c r="P57" s="16"/>
      <c r="Q57" s="432" t="s">
        <v>96</v>
      </c>
      <c r="R57" s="214" t="s">
        <v>96</v>
      </c>
      <c r="S57" s="214" t="s">
        <v>96</v>
      </c>
      <c r="T57" s="214" t="s">
        <v>96</v>
      </c>
      <c r="U57" s="214" t="s">
        <v>96</v>
      </c>
      <c r="V57" s="433" t="s">
        <v>96</v>
      </c>
      <c r="W57" s="13"/>
      <c r="X57" s="223">
        <f>'BM - escolaridade (13)'!AA57/'BM - escolaridade (13)'!AG57</f>
        <v>6.6666666666666666E-2</v>
      </c>
      <c r="Y57" s="230">
        <f>'BM - escolaridade (13)'!AB57/'BM - escolaridade (13)'!AG57</f>
        <v>0.16666666666666666</v>
      </c>
      <c r="Z57" s="230">
        <f>'BM - escolaridade (13)'!AC57/'BM - escolaridade (13)'!AG57</f>
        <v>0.16666666666666666</v>
      </c>
      <c r="AA57" s="230">
        <f>'BM - escolaridade (13)'!AD57/'BM - escolaridade (13)'!AG57</f>
        <v>0.13333333333333333</v>
      </c>
      <c r="AB57" s="230">
        <f>'BM - escolaridade (13)'!AE57/'BM - escolaridade (13)'!AG57</f>
        <v>0.16666666666666666</v>
      </c>
      <c r="AC57" s="224">
        <f>'BM - escolaridade (13)'!AF57/'BM - escolaridade (13)'!AG57</f>
        <v>0.3</v>
      </c>
    </row>
    <row r="58" spans="1:29" s="147" customFormat="1" ht="15" customHeight="1">
      <c r="A58"/>
      <c r="B58" s="43" t="s">
        <v>82</v>
      </c>
      <c r="C58" s="432" t="s">
        <v>96</v>
      </c>
      <c r="D58" s="214" t="s">
        <v>96</v>
      </c>
      <c r="E58" s="214" t="s">
        <v>96</v>
      </c>
      <c r="F58" s="214" t="s">
        <v>96</v>
      </c>
      <c r="G58" s="214" t="s">
        <v>96</v>
      </c>
      <c r="H58" s="433" t="s">
        <v>96</v>
      </c>
      <c r="I58" s="13"/>
      <c r="J58" s="432" t="s">
        <v>96</v>
      </c>
      <c r="K58" s="214" t="s">
        <v>96</v>
      </c>
      <c r="L58" s="214" t="s">
        <v>96</v>
      </c>
      <c r="M58" s="214" t="s">
        <v>96</v>
      </c>
      <c r="N58" s="214" t="s">
        <v>96</v>
      </c>
      <c r="O58" s="433" t="s">
        <v>96</v>
      </c>
      <c r="P58" s="15"/>
      <c r="Q58" s="432" t="s">
        <v>96</v>
      </c>
      <c r="R58" s="214" t="s">
        <v>96</v>
      </c>
      <c r="S58" s="214" t="s">
        <v>96</v>
      </c>
      <c r="T58" s="214" t="s">
        <v>96</v>
      </c>
      <c r="U58" s="214" t="s">
        <v>96</v>
      </c>
      <c r="V58" s="433" t="s">
        <v>96</v>
      </c>
      <c r="W58" s="13"/>
      <c r="X58" s="223" t="s">
        <v>96</v>
      </c>
      <c r="Y58" s="230" t="s">
        <v>96</v>
      </c>
      <c r="Z58" s="230">
        <f>'BM - escolaridade (13)'!AC58/'BM - escolaridade (13)'!AG58</f>
        <v>0.33333333333333331</v>
      </c>
      <c r="AA58" s="230">
        <f>'BM - escolaridade (13)'!AD58/'BM - escolaridade (13)'!AG58</f>
        <v>0.33333333333333331</v>
      </c>
      <c r="AB58" s="230" t="s">
        <v>96</v>
      </c>
      <c r="AC58" s="224">
        <f>'BM - escolaridade (13)'!AF58/'BM - escolaridade (13)'!AG58</f>
        <v>0.33333333333333331</v>
      </c>
    </row>
    <row r="59" spans="1:29" s="147" customFormat="1" ht="15" customHeight="1">
      <c r="A59"/>
      <c r="B59" s="43" t="s">
        <v>83</v>
      </c>
      <c r="C59" s="432" t="s">
        <v>96</v>
      </c>
      <c r="D59" s="214" t="s">
        <v>96</v>
      </c>
      <c r="E59" s="214" t="s">
        <v>96</v>
      </c>
      <c r="F59" s="214" t="s">
        <v>96</v>
      </c>
      <c r="G59" s="214" t="s">
        <v>96</v>
      </c>
      <c r="H59" s="433" t="s">
        <v>96</v>
      </c>
      <c r="I59" s="13"/>
      <c r="J59" s="432" t="s">
        <v>96</v>
      </c>
      <c r="K59" s="214" t="s">
        <v>96</v>
      </c>
      <c r="L59" s="214" t="s">
        <v>96</v>
      </c>
      <c r="M59" s="214" t="s">
        <v>96</v>
      </c>
      <c r="N59" s="214" t="s">
        <v>96</v>
      </c>
      <c r="O59" s="433" t="s">
        <v>96</v>
      </c>
      <c r="P59" s="15"/>
      <c r="Q59" s="432" t="s">
        <v>96</v>
      </c>
      <c r="R59" s="214" t="s">
        <v>96</v>
      </c>
      <c r="S59" s="214" t="s">
        <v>96</v>
      </c>
      <c r="T59" s="214" t="s">
        <v>96</v>
      </c>
      <c r="U59" s="214" t="s">
        <v>96</v>
      </c>
      <c r="V59" s="433" t="s">
        <v>96</v>
      </c>
      <c r="W59" s="13"/>
      <c r="X59" s="223" t="s">
        <v>96</v>
      </c>
      <c r="Y59" s="230">
        <f>'BM - escolaridade (13)'!AB59/'BM - escolaridade (13)'!AG59</f>
        <v>0.33333333333333331</v>
      </c>
      <c r="Z59" s="230" t="s">
        <v>96</v>
      </c>
      <c r="AA59" s="230">
        <f>'BM - escolaridade (13)'!AD59/'BM - escolaridade (13)'!AG59</f>
        <v>0.66666666666666663</v>
      </c>
      <c r="AB59" s="230" t="s">
        <v>96</v>
      </c>
      <c r="AC59" s="224" t="s">
        <v>96</v>
      </c>
    </row>
    <row r="60" spans="1:29" s="147" customFormat="1" ht="15" customHeight="1">
      <c r="A60"/>
      <c r="B60" s="43" t="s">
        <v>84</v>
      </c>
      <c r="C60" s="432" t="s">
        <v>96</v>
      </c>
      <c r="D60" s="214" t="s">
        <v>96</v>
      </c>
      <c r="E60" s="214" t="s">
        <v>96</v>
      </c>
      <c r="F60" s="214" t="s">
        <v>96</v>
      </c>
      <c r="G60" s="214" t="s">
        <v>96</v>
      </c>
      <c r="H60" s="433" t="s">
        <v>96</v>
      </c>
      <c r="I60" s="13"/>
      <c r="J60" s="432" t="s">
        <v>96</v>
      </c>
      <c r="K60" s="214" t="s">
        <v>96</v>
      </c>
      <c r="L60" s="214" t="s">
        <v>96</v>
      </c>
      <c r="M60" s="214" t="s">
        <v>96</v>
      </c>
      <c r="N60" s="214" t="s">
        <v>96</v>
      </c>
      <c r="O60" s="433" t="s">
        <v>96</v>
      </c>
      <c r="P60" s="16"/>
      <c r="Q60" s="432" t="s">
        <v>96</v>
      </c>
      <c r="R60" s="214" t="s">
        <v>96</v>
      </c>
      <c r="S60" s="214" t="s">
        <v>96</v>
      </c>
      <c r="T60" s="214" t="s">
        <v>96</v>
      </c>
      <c r="U60" s="214" t="s">
        <v>96</v>
      </c>
      <c r="V60" s="433" t="s">
        <v>96</v>
      </c>
      <c r="W60" s="13"/>
      <c r="X60" s="223">
        <f>'BM - escolaridade (13)'!AA60/'BM - escolaridade (13)'!AG60</f>
        <v>0.25</v>
      </c>
      <c r="Y60" s="230">
        <f>'BM - escolaridade (13)'!AB60/'BM - escolaridade (13)'!AG60</f>
        <v>0.25</v>
      </c>
      <c r="Z60" s="230">
        <f>'BM - escolaridade (13)'!AC60/'BM - escolaridade (13)'!AG60</f>
        <v>0.25</v>
      </c>
      <c r="AA60" s="230">
        <f>'BM - escolaridade (13)'!AD60/'BM - escolaridade (13)'!AG60</f>
        <v>0.25</v>
      </c>
      <c r="AB60" s="230" t="s">
        <v>96</v>
      </c>
      <c r="AC60" s="224" t="s">
        <v>96</v>
      </c>
    </row>
    <row r="61" spans="1:29" s="147" customFormat="1" ht="15" customHeight="1">
      <c r="A61"/>
      <c r="B61" s="43" t="s">
        <v>85</v>
      </c>
      <c r="C61" s="432" t="s">
        <v>96</v>
      </c>
      <c r="D61" s="214" t="s">
        <v>96</v>
      </c>
      <c r="E61" s="214" t="s">
        <v>96</v>
      </c>
      <c r="F61" s="214" t="s">
        <v>96</v>
      </c>
      <c r="G61" s="214" t="s">
        <v>96</v>
      </c>
      <c r="H61" s="433" t="s">
        <v>96</v>
      </c>
      <c r="I61" s="13"/>
      <c r="J61" s="432" t="s">
        <v>96</v>
      </c>
      <c r="K61" s="214" t="s">
        <v>96</v>
      </c>
      <c r="L61" s="214" t="s">
        <v>96</v>
      </c>
      <c r="M61" s="214" t="s">
        <v>96</v>
      </c>
      <c r="N61" s="214" t="s">
        <v>96</v>
      </c>
      <c r="O61" s="433" t="s">
        <v>96</v>
      </c>
      <c r="P61" s="15"/>
      <c r="Q61" s="432" t="s">
        <v>96</v>
      </c>
      <c r="R61" s="214" t="s">
        <v>96</v>
      </c>
      <c r="S61" s="214" t="s">
        <v>96</v>
      </c>
      <c r="T61" s="214" t="s">
        <v>96</v>
      </c>
      <c r="U61" s="214" t="s">
        <v>96</v>
      </c>
      <c r="V61" s="433" t="s">
        <v>96</v>
      </c>
      <c r="W61" s="13"/>
      <c r="X61" s="223" t="s">
        <v>96</v>
      </c>
      <c r="Y61" s="230" t="s">
        <v>96</v>
      </c>
      <c r="Z61" s="230" t="s">
        <v>96</v>
      </c>
      <c r="AA61" s="230">
        <f>'BM - escolaridade (13)'!AD61/'BM - escolaridade (13)'!AG61</f>
        <v>0.33333333333333331</v>
      </c>
      <c r="AB61" s="230">
        <f>'BM - escolaridade (13)'!AE61/'BM - escolaridade (13)'!AG61</f>
        <v>0.33333333333333331</v>
      </c>
      <c r="AC61" s="224">
        <f>'BM - escolaridade (13)'!AF61/'BM - escolaridade (13)'!AG61</f>
        <v>0.33333333333333331</v>
      </c>
    </row>
    <row r="62" spans="1:29" s="147" customFormat="1" ht="15" customHeight="1">
      <c r="A62"/>
      <c r="B62" s="43" t="s">
        <v>86</v>
      </c>
      <c r="C62" s="432" t="s">
        <v>96</v>
      </c>
      <c r="D62" s="214" t="s">
        <v>96</v>
      </c>
      <c r="E62" s="214" t="s">
        <v>96</v>
      </c>
      <c r="F62" s="214" t="s">
        <v>96</v>
      </c>
      <c r="G62" s="214" t="s">
        <v>96</v>
      </c>
      <c r="H62" s="433" t="s">
        <v>96</v>
      </c>
      <c r="I62" s="13"/>
      <c r="J62" s="432" t="s">
        <v>96</v>
      </c>
      <c r="K62" s="214" t="s">
        <v>96</v>
      </c>
      <c r="L62" s="214" t="s">
        <v>96</v>
      </c>
      <c r="M62" s="214" t="s">
        <v>96</v>
      </c>
      <c r="N62" s="214" t="s">
        <v>96</v>
      </c>
      <c r="O62" s="433" t="s">
        <v>96</v>
      </c>
      <c r="P62" s="15"/>
      <c r="Q62" s="432" t="s">
        <v>96</v>
      </c>
      <c r="R62" s="214" t="s">
        <v>96</v>
      </c>
      <c r="S62" s="214" t="s">
        <v>96</v>
      </c>
      <c r="T62" s="214" t="s">
        <v>96</v>
      </c>
      <c r="U62" s="214" t="s">
        <v>96</v>
      </c>
      <c r="V62" s="433" t="s">
        <v>96</v>
      </c>
      <c r="W62" s="13"/>
      <c r="X62" s="223" t="s">
        <v>96</v>
      </c>
      <c r="Y62" s="230">
        <f>'BM - escolaridade (13)'!AB62/'BM - escolaridade (13)'!AG62</f>
        <v>0.75</v>
      </c>
      <c r="Z62" s="230" t="s">
        <v>96</v>
      </c>
      <c r="AA62" s="230" t="s">
        <v>96</v>
      </c>
      <c r="AB62" s="230" t="s">
        <v>96</v>
      </c>
      <c r="AC62" s="224">
        <f>'BM - escolaridade (13)'!AF62/'BM - escolaridade (13)'!AG62</f>
        <v>0.25</v>
      </c>
    </row>
    <row r="63" spans="1:29" s="147" customFormat="1" ht="15" customHeight="1">
      <c r="A63"/>
      <c r="B63" s="43" t="s">
        <v>87</v>
      </c>
      <c r="C63" s="432" t="s">
        <v>96</v>
      </c>
      <c r="D63" s="214" t="s">
        <v>96</v>
      </c>
      <c r="E63" s="214" t="s">
        <v>96</v>
      </c>
      <c r="F63" s="214" t="s">
        <v>96</v>
      </c>
      <c r="G63" s="214" t="s">
        <v>96</v>
      </c>
      <c r="H63" s="433" t="s">
        <v>96</v>
      </c>
      <c r="I63" s="13"/>
      <c r="J63" s="432" t="s">
        <v>96</v>
      </c>
      <c r="K63" s="214" t="s">
        <v>96</v>
      </c>
      <c r="L63" s="214" t="s">
        <v>96</v>
      </c>
      <c r="M63" s="214" t="s">
        <v>96</v>
      </c>
      <c r="N63" s="214" t="s">
        <v>96</v>
      </c>
      <c r="O63" s="433" t="s">
        <v>96</v>
      </c>
      <c r="P63" s="16"/>
      <c r="Q63" s="432" t="s">
        <v>96</v>
      </c>
      <c r="R63" s="214" t="s">
        <v>96</v>
      </c>
      <c r="S63" s="214" t="s">
        <v>96</v>
      </c>
      <c r="T63" s="214" t="s">
        <v>96</v>
      </c>
      <c r="U63" s="214" t="s">
        <v>96</v>
      </c>
      <c r="V63" s="433" t="s">
        <v>96</v>
      </c>
      <c r="W63" s="13"/>
      <c r="X63" s="223" t="s">
        <v>96</v>
      </c>
      <c r="Y63" s="230" t="s">
        <v>96</v>
      </c>
      <c r="Z63" s="230" t="s">
        <v>96</v>
      </c>
      <c r="AA63" s="230" t="s">
        <v>96</v>
      </c>
      <c r="AB63" s="230">
        <f>'BM - escolaridade (13)'!AE63/'BM - escolaridade (13)'!AG63</f>
        <v>0.375</v>
      </c>
      <c r="AC63" s="224">
        <f>'BM - escolaridade (13)'!AF63/'BM - escolaridade (13)'!AG63</f>
        <v>0.625</v>
      </c>
    </row>
    <row r="64" spans="1:29" s="147" customFormat="1" ht="15" customHeight="1">
      <c r="A64"/>
      <c r="B64" s="43" t="s">
        <v>88</v>
      </c>
      <c r="C64" s="432" t="s">
        <v>96</v>
      </c>
      <c r="D64" s="214" t="s">
        <v>96</v>
      </c>
      <c r="E64" s="214" t="s">
        <v>96</v>
      </c>
      <c r="F64" s="214" t="s">
        <v>96</v>
      </c>
      <c r="G64" s="214" t="s">
        <v>96</v>
      </c>
      <c r="H64" s="433" t="s">
        <v>96</v>
      </c>
      <c r="I64" s="13"/>
      <c r="J64" s="432" t="s">
        <v>96</v>
      </c>
      <c r="K64" s="214" t="s">
        <v>96</v>
      </c>
      <c r="L64" s="214" t="s">
        <v>96</v>
      </c>
      <c r="M64" s="214" t="s">
        <v>96</v>
      </c>
      <c r="N64" s="214" t="s">
        <v>96</v>
      </c>
      <c r="O64" s="433" t="s">
        <v>96</v>
      </c>
      <c r="P64" s="16"/>
      <c r="Q64" s="432" t="s">
        <v>96</v>
      </c>
      <c r="R64" s="214" t="s">
        <v>96</v>
      </c>
      <c r="S64" s="214" t="s">
        <v>96</v>
      </c>
      <c r="T64" s="214" t="s">
        <v>96</v>
      </c>
      <c r="U64" s="214" t="s">
        <v>96</v>
      </c>
      <c r="V64" s="433" t="s">
        <v>96</v>
      </c>
      <c r="W64" s="13"/>
      <c r="X64" s="223" t="s">
        <v>96</v>
      </c>
      <c r="Y64" s="230">
        <f>'BM - escolaridade (13)'!AB64/'BM - escolaridade (13)'!AG64</f>
        <v>1</v>
      </c>
      <c r="Z64" s="230" t="s">
        <v>96</v>
      </c>
      <c r="AA64" s="230" t="s">
        <v>96</v>
      </c>
      <c r="AB64" s="230" t="s">
        <v>96</v>
      </c>
      <c r="AC64" s="224" t="s">
        <v>96</v>
      </c>
    </row>
    <row r="65" spans="1:29" s="147" customFormat="1" ht="15" customHeight="1">
      <c r="A65"/>
      <c r="B65" s="43" t="s">
        <v>89</v>
      </c>
      <c r="C65" s="432" t="s">
        <v>96</v>
      </c>
      <c r="D65" s="214" t="s">
        <v>96</v>
      </c>
      <c r="E65" s="214" t="s">
        <v>96</v>
      </c>
      <c r="F65" s="214" t="s">
        <v>96</v>
      </c>
      <c r="G65" s="214" t="s">
        <v>96</v>
      </c>
      <c r="H65" s="433" t="s">
        <v>96</v>
      </c>
      <c r="I65" s="13"/>
      <c r="J65" s="432" t="s">
        <v>96</v>
      </c>
      <c r="K65" s="214" t="s">
        <v>96</v>
      </c>
      <c r="L65" s="214" t="s">
        <v>96</v>
      </c>
      <c r="M65" s="214" t="s">
        <v>96</v>
      </c>
      <c r="N65" s="214" t="s">
        <v>96</v>
      </c>
      <c r="O65" s="433" t="s">
        <v>96</v>
      </c>
      <c r="P65" s="15"/>
      <c r="Q65" s="432" t="s">
        <v>96</v>
      </c>
      <c r="R65" s="214" t="s">
        <v>96</v>
      </c>
      <c r="S65" s="214" t="s">
        <v>96</v>
      </c>
      <c r="T65" s="214" t="s">
        <v>96</v>
      </c>
      <c r="U65" s="214" t="s">
        <v>96</v>
      </c>
      <c r="V65" s="433" t="s">
        <v>96</v>
      </c>
      <c r="W65" s="13"/>
      <c r="X65" s="223" t="s">
        <v>96</v>
      </c>
      <c r="Y65" s="230" t="s">
        <v>96</v>
      </c>
      <c r="Z65" s="230" t="s">
        <v>96</v>
      </c>
      <c r="AA65" s="230" t="s">
        <v>96</v>
      </c>
      <c r="AB65" s="230">
        <f>'BM - escolaridade (13)'!AE65/'BM - escolaridade (13)'!AG65</f>
        <v>1</v>
      </c>
      <c r="AC65" s="224" t="s">
        <v>96</v>
      </c>
    </row>
    <row r="66" spans="1:29" s="147" customFormat="1" ht="15" customHeight="1">
      <c r="A66"/>
      <c r="B66" s="43" t="s">
        <v>90</v>
      </c>
      <c r="C66" s="432" t="s">
        <v>96</v>
      </c>
      <c r="D66" s="214" t="s">
        <v>96</v>
      </c>
      <c r="E66" s="214" t="s">
        <v>96</v>
      </c>
      <c r="F66" s="214" t="s">
        <v>96</v>
      </c>
      <c r="G66" s="214" t="s">
        <v>96</v>
      </c>
      <c r="H66" s="433" t="s">
        <v>96</v>
      </c>
      <c r="I66" s="13"/>
      <c r="J66" s="432" t="s">
        <v>96</v>
      </c>
      <c r="K66" s="214" t="s">
        <v>96</v>
      </c>
      <c r="L66" s="214" t="s">
        <v>96</v>
      </c>
      <c r="M66" s="214" t="s">
        <v>96</v>
      </c>
      <c r="N66" s="214" t="s">
        <v>96</v>
      </c>
      <c r="O66" s="433" t="s">
        <v>96</v>
      </c>
      <c r="P66" s="16"/>
      <c r="Q66" s="432" t="s">
        <v>96</v>
      </c>
      <c r="R66" s="214" t="s">
        <v>96</v>
      </c>
      <c r="S66" s="214" t="s">
        <v>96</v>
      </c>
      <c r="T66" s="214" t="s">
        <v>96</v>
      </c>
      <c r="U66" s="214" t="s">
        <v>96</v>
      </c>
      <c r="V66" s="433" t="s">
        <v>96</v>
      </c>
      <c r="W66" s="13"/>
      <c r="X66" s="223" t="s">
        <v>96</v>
      </c>
      <c r="Y66" s="230">
        <f>'BM - escolaridade (13)'!AB66/'BM - escolaridade (13)'!AG66</f>
        <v>0.55555555555555558</v>
      </c>
      <c r="Z66" s="230" t="s">
        <v>96</v>
      </c>
      <c r="AA66" s="230">
        <f>'BM - escolaridade (13)'!AD66/'BM - escolaridade (13)'!AG66</f>
        <v>0.22222222222222221</v>
      </c>
      <c r="AB66" s="230">
        <f>'BM - escolaridade (13)'!AE66/'BM - escolaridade (13)'!AG66</f>
        <v>0.22222222222222221</v>
      </c>
      <c r="AC66" s="224" t="s">
        <v>96</v>
      </c>
    </row>
    <row r="67" spans="1:29" s="147" customFormat="1" ht="15" customHeight="1">
      <c r="A67"/>
      <c r="B67" s="43" t="s">
        <v>109</v>
      </c>
      <c r="C67" s="434" t="s">
        <v>96</v>
      </c>
      <c r="D67" s="435" t="s">
        <v>96</v>
      </c>
      <c r="E67" s="435" t="s">
        <v>96</v>
      </c>
      <c r="F67" s="435" t="s">
        <v>96</v>
      </c>
      <c r="G67" s="435" t="s">
        <v>96</v>
      </c>
      <c r="H67" s="436" t="s">
        <v>96</v>
      </c>
      <c r="I67" s="13"/>
      <c r="J67" s="434" t="s">
        <v>96</v>
      </c>
      <c r="K67" s="435" t="s">
        <v>96</v>
      </c>
      <c r="L67" s="435" t="s">
        <v>96</v>
      </c>
      <c r="M67" s="435" t="s">
        <v>96</v>
      </c>
      <c r="N67" s="435" t="s">
        <v>96</v>
      </c>
      <c r="O67" s="436" t="s">
        <v>96</v>
      </c>
      <c r="P67" s="16"/>
      <c r="Q67" s="434" t="s">
        <v>96</v>
      </c>
      <c r="R67" s="435" t="s">
        <v>96</v>
      </c>
      <c r="S67" s="435" t="s">
        <v>96</v>
      </c>
      <c r="T67" s="435" t="s">
        <v>96</v>
      </c>
      <c r="U67" s="435" t="s">
        <v>96</v>
      </c>
      <c r="V67" s="436" t="s">
        <v>96</v>
      </c>
      <c r="W67" s="13"/>
      <c r="X67" s="225"/>
      <c r="Y67" s="231" t="s">
        <v>96</v>
      </c>
      <c r="Z67" s="231" t="s">
        <v>96</v>
      </c>
      <c r="AA67" s="231" t="s">
        <v>96</v>
      </c>
      <c r="AB67" s="231" t="s">
        <v>96</v>
      </c>
      <c r="AC67" s="226" t="s">
        <v>96</v>
      </c>
    </row>
    <row r="68" spans="1:29">
      <c r="A68" s="148"/>
      <c r="B68" s="48"/>
      <c r="C68" s="631"/>
      <c r="D68" s="632"/>
      <c r="E68" s="632"/>
      <c r="F68" s="632"/>
      <c r="G68" s="632"/>
      <c r="H68" s="632"/>
      <c r="I68" s="632"/>
      <c r="J68" s="632"/>
      <c r="K68" s="632"/>
      <c r="L68" s="603"/>
      <c r="M68" s="614"/>
      <c r="N68" s="614"/>
      <c r="O68" s="614"/>
      <c r="P68" s="206"/>
      <c r="Q68" s="206"/>
      <c r="R68" s="206"/>
      <c r="S68" s="206"/>
      <c r="T68" s="206"/>
      <c r="U68" s="206"/>
      <c r="V68" s="206"/>
      <c r="W68" s="206"/>
      <c r="X68" s="206"/>
      <c r="Y68" s="206"/>
      <c r="Z68" s="206"/>
      <c r="AA68" s="206"/>
    </row>
    <row r="69" spans="1:29">
      <c r="B69" s="48"/>
      <c r="C69" s="256"/>
      <c r="D69" s="157"/>
      <c r="E69" s="157"/>
      <c r="F69" s="157"/>
      <c r="G69" s="157"/>
      <c r="H69" s="157"/>
      <c r="I69" s="157"/>
      <c r="J69" s="157"/>
    </row>
  </sheetData>
  <mergeCells count="7">
    <mergeCell ref="C68:K68"/>
    <mergeCell ref="L68:O68"/>
    <mergeCell ref="C7:AC7"/>
    <mergeCell ref="C8:H8"/>
    <mergeCell ref="J8:O8"/>
    <mergeCell ref="Q8:V8"/>
    <mergeCell ref="X8:AC8"/>
  </mergeCells>
  <pageMargins left="0.7" right="0.7" top="0.75" bottom="0.75" header="0.3" footer="0.3"/>
  <pageSetup orientation="portrait" verticalDpi="0" r:id="rId1"/>
  <headerFooter>
    <oddHeader>&amp;COLCPL - Observatório de Luta Contra a Pobreza</oddHeader>
  </headerFooter>
  <drawing r:id="rId2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showGridLines="0" showRowColHeaders="0" workbookViewId="0">
      <selection activeCell="E19" sqref="E19"/>
    </sheetView>
  </sheetViews>
  <sheetFormatPr defaultColWidth="12" defaultRowHeight="15"/>
  <cols>
    <col min="2" max="2" width="38" style="6" customWidth="1"/>
    <col min="3" max="7" width="10.7109375" style="6" customWidth="1"/>
    <col min="8" max="16384" width="12" style="6"/>
  </cols>
  <sheetData>
    <row r="1" spans="1:9" s="7" customFormat="1" ht="16.5" customHeight="1">
      <c r="A1"/>
    </row>
    <row r="2" spans="1:9" s="7" customFormat="1" ht="16.5" customHeight="1">
      <c r="A2"/>
    </row>
    <row r="3" spans="1:9" s="7" customFormat="1" ht="16.5" customHeight="1">
      <c r="A3"/>
    </row>
    <row r="4" spans="1:9" s="7" customFormat="1" ht="16.5" customHeight="1">
      <c r="A4"/>
    </row>
    <row r="5" spans="1:9" s="7" customFormat="1" ht="16.5" customHeight="1">
      <c r="A5" s="328" t="s">
        <v>104</v>
      </c>
      <c r="B5" s="331" t="s">
        <v>244</v>
      </c>
      <c r="F5" s="2"/>
      <c r="G5" s="2"/>
    </row>
    <row r="6" spans="1:9" s="7" customFormat="1" ht="12" customHeight="1">
      <c r="A6" s="328"/>
      <c r="B6" s="324" t="s">
        <v>128</v>
      </c>
      <c r="F6" s="2"/>
      <c r="G6" s="2"/>
    </row>
    <row r="7" spans="1:9" ht="15" customHeight="1"/>
    <row r="8" spans="1:9" ht="24.95" customHeight="1">
      <c r="B8" s="8"/>
      <c r="C8" s="607" t="s">
        <v>245</v>
      </c>
      <c r="D8" s="607"/>
      <c r="E8" s="607"/>
      <c r="F8" s="607"/>
      <c r="G8" s="607"/>
      <c r="H8" s="607"/>
      <c r="I8" s="607"/>
    </row>
    <row r="9" spans="1:9" ht="24.95" customHeight="1">
      <c r="B9" s="12"/>
      <c r="C9" s="606" t="s">
        <v>129</v>
      </c>
      <c r="D9" s="606"/>
      <c r="E9" s="606"/>
      <c r="F9" s="606"/>
      <c r="G9" s="606"/>
      <c r="H9" s="606"/>
      <c r="I9" s="606"/>
    </row>
    <row r="10" spans="1:9" ht="15" customHeight="1">
      <c r="B10" s="334" t="s">
        <v>16</v>
      </c>
      <c r="C10" s="329" t="s">
        <v>28</v>
      </c>
      <c r="D10" s="329" t="s">
        <v>29</v>
      </c>
      <c r="E10" s="329" t="s">
        <v>30</v>
      </c>
      <c r="F10" s="329" t="s">
        <v>31</v>
      </c>
      <c r="G10" s="329" t="s">
        <v>32</v>
      </c>
      <c r="H10" s="329" t="s">
        <v>2</v>
      </c>
      <c r="I10" s="329" t="s">
        <v>0</v>
      </c>
    </row>
    <row r="11" spans="1:9">
      <c r="B11" s="3" t="s">
        <v>91</v>
      </c>
      <c r="C11" s="358">
        <f>'BM - escolaridade (13)'!AA10-'BM - escolaridade (13)'!C10</f>
        <v>126</v>
      </c>
      <c r="D11" s="359">
        <f>'BM - escolaridade (13)'!AB10-'BM - escolaridade (13)'!D10</f>
        <v>491</v>
      </c>
      <c r="E11" s="359">
        <f>'BM - escolaridade (13)'!AC10-'BM - escolaridade (13)'!E10</f>
        <v>322</v>
      </c>
      <c r="F11" s="359">
        <f>'BM - escolaridade (13)'!AD10-'BM - escolaridade (13)'!F10</f>
        <v>245</v>
      </c>
      <c r="G11" s="359">
        <f>'BM - escolaridade (13)'!AE10-'BM - escolaridade (13)'!G10</f>
        <v>320</v>
      </c>
      <c r="H11" s="359">
        <f>'BM - escolaridade (13)'!AF10-'BM - escolaridade (13)'!H10</f>
        <v>134</v>
      </c>
      <c r="I11" s="360">
        <f>'BM - escolaridade (13)'!AG10-'BM - escolaridade (13)'!I10</f>
        <v>1638</v>
      </c>
    </row>
    <row r="12" spans="1:9">
      <c r="B12" s="4" t="s">
        <v>487</v>
      </c>
      <c r="C12" s="361">
        <f>'BM - escolaridade (13)'!AA11-'BM - escolaridade (13)'!C11</f>
        <v>36</v>
      </c>
      <c r="D12" s="362">
        <f>'BM - escolaridade (13)'!AB11-'BM - escolaridade (13)'!D11</f>
        <v>292</v>
      </c>
      <c r="E12" s="362">
        <f>'BM - escolaridade (13)'!AC11-'BM - escolaridade (13)'!E11</f>
        <v>137</v>
      </c>
      <c r="F12" s="362">
        <f>'BM - escolaridade (13)'!AD11-'BM - escolaridade (13)'!F11</f>
        <v>100</v>
      </c>
      <c r="G12" s="362">
        <f>'BM - escolaridade (13)'!AE11-'BM - escolaridade (13)'!G11</f>
        <v>177</v>
      </c>
      <c r="H12" s="362">
        <f>'BM - escolaridade (13)'!AF11-'BM - escolaridade (13)'!H11</f>
        <v>61</v>
      </c>
      <c r="I12" s="363">
        <f>'BM - escolaridade (13)'!AG11-'BM - escolaridade (13)'!I11</f>
        <v>803</v>
      </c>
    </row>
    <row r="13" spans="1:9">
      <c r="B13" s="4" t="s">
        <v>93</v>
      </c>
      <c r="C13" s="361">
        <f>'BM - escolaridade (13)'!AA12-'BM - escolaridade (13)'!C12</f>
        <v>4</v>
      </c>
      <c r="D13" s="362">
        <f>'BM - escolaridade (13)'!AB12-'BM - escolaridade (13)'!D12</f>
        <v>141</v>
      </c>
      <c r="E13" s="362">
        <f>'BM - escolaridade (13)'!AC12-'BM - escolaridade (13)'!E12</f>
        <v>65</v>
      </c>
      <c r="F13" s="362">
        <f>'BM - escolaridade (13)'!AD12-'BM - escolaridade (13)'!F12</f>
        <v>44</v>
      </c>
      <c r="G13" s="362">
        <f>'BM - escolaridade (13)'!AE12-'BM - escolaridade (13)'!G12</f>
        <v>109</v>
      </c>
      <c r="H13" s="362">
        <f>'BM - escolaridade (13)'!AF12-'BM - escolaridade (13)'!H12</f>
        <v>34</v>
      </c>
      <c r="I13" s="363">
        <f>'BM - escolaridade (13)'!AG12-'BM - escolaridade (13)'!I12</f>
        <v>397</v>
      </c>
    </row>
    <row r="14" spans="1:9">
      <c r="B14" s="4" t="s">
        <v>1</v>
      </c>
      <c r="C14" s="541">
        <f>'BM - escolaridade (13)'!AA13-'BM - escolaridade (13)'!C13</f>
        <v>-9</v>
      </c>
      <c r="D14" s="542">
        <f>'BM - escolaridade (13)'!AB13-'BM - escolaridade (13)'!D13</f>
        <v>22</v>
      </c>
      <c r="E14" s="542">
        <f>'BM - escolaridade (13)'!AC13-'BM - escolaridade (13)'!E13</f>
        <v>11</v>
      </c>
      <c r="F14" s="542">
        <f>'BM - escolaridade (13)'!AD13-'BM - escolaridade (13)'!F13</f>
        <v>-3</v>
      </c>
      <c r="G14" s="542">
        <f>'BM - escolaridade (13)'!AE13-'BM - escolaridade (13)'!G13</f>
        <v>20</v>
      </c>
      <c r="H14" s="542">
        <f>'BM - escolaridade (13)'!AF13-'BM - escolaridade (13)'!H13</f>
        <v>10</v>
      </c>
      <c r="I14" s="543">
        <f>'BM - escolaridade (13)'!AG13-'BM - escolaridade (13)'!I13</f>
        <v>51</v>
      </c>
    </row>
    <row r="15" spans="1:9">
      <c r="B15" s="43" t="s">
        <v>38</v>
      </c>
      <c r="C15" s="429" t="s">
        <v>96</v>
      </c>
      <c r="D15" s="430" t="s">
        <v>96</v>
      </c>
      <c r="E15" s="430" t="s">
        <v>96</v>
      </c>
      <c r="F15" s="430" t="s">
        <v>96</v>
      </c>
      <c r="G15" s="430" t="s">
        <v>96</v>
      </c>
      <c r="H15" s="430" t="s">
        <v>96</v>
      </c>
      <c r="I15" s="431" t="s">
        <v>96</v>
      </c>
    </row>
    <row r="16" spans="1:9">
      <c r="B16" s="43" t="s">
        <v>39</v>
      </c>
      <c r="C16" s="432" t="s">
        <v>96</v>
      </c>
      <c r="D16" s="214" t="s">
        <v>96</v>
      </c>
      <c r="E16" s="214" t="s">
        <v>96</v>
      </c>
      <c r="F16" s="214" t="s">
        <v>96</v>
      </c>
      <c r="G16" s="214" t="s">
        <v>96</v>
      </c>
      <c r="H16" s="214" t="s">
        <v>96</v>
      </c>
      <c r="I16" s="433" t="s">
        <v>96</v>
      </c>
    </row>
    <row r="17" spans="2:9">
      <c r="B17" s="43" t="s">
        <v>40</v>
      </c>
      <c r="C17" s="432" t="s">
        <v>96</v>
      </c>
      <c r="D17" s="214" t="s">
        <v>96</v>
      </c>
      <c r="E17" s="214" t="s">
        <v>96</v>
      </c>
      <c r="F17" s="214" t="s">
        <v>96</v>
      </c>
      <c r="G17" s="214" t="s">
        <v>96</v>
      </c>
      <c r="H17" s="214" t="s">
        <v>96</v>
      </c>
      <c r="I17" s="433" t="s">
        <v>96</v>
      </c>
    </row>
    <row r="18" spans="2:9">
      <c r="B18" s="43" t="s">
        <v>41</v>
      </c>
      <c r="C18" s="432" t="s">
        <v>96</v>
      </c>
      <c r="D18" s="214" t="s">
        <v>96</v>
      </c>
      <c r="E18" s="214" t="s">
        <v>96</v>
      </c>
      <c r="F18" s="214" t="s">
        <v>96</v>
      </c>
      <c r="G18" s="214" t="s">
        <v>96</v>
      </c>
      <c r="H18" s="214" t="s">
        <v>96</v>
      </c>
      <c r="I18" s="433" t="s">
        <v>96</v>
      </c>
    </row>
    <row r="19" spans="2:9">
      <c r="B19" s="43" t="s">
        <v>42</v>
      </c>
      <c r="C19" s="432" t="s">
        <v>96</v>
      </c>
      <c r="D19" s="214" t="s">
        <v>96</v>
      </c>
      <c r="E19" s="214" t="s">
        <v>96</v>
      </c>
      <c r="F19" s="214" t="s">
        <v>96</v>
      </c>
      <c r="G19" s="214" t="s">
        <v>96</v>
      </c>
      <c r="H19" s="214" t="s">
        <v>96</v>
      </c>
      <c r="I19" s="433" t="s">
        <v>96</v>
      </c>
    </row>
    <row r="20" spans="2:9">
      <c r="B20" s="43" t="s">
        <v>43</v>
      </c>
      <c r="C20" s="432" t="s">
        <v>96</v>
      </c>
      <c r="D20" s="214" t="s">
        <v>96</v>
      </c>
      <c r="E20" s="214" t="s">
        <v>96</v>
      </c>
      <c r="F20" s="214" t="s">
        <v>96</v>
      </c>
      <c r="G20" s="214" t="s">
        <v>96</v>
      </c>
      <c r="H20" s="214" t="s">
        <v>96</v>
      </c>
      <c r="I20" s="433" t="s">
        <v>96</v>
      </c>
    </row>
    <row r="21" spans="2:9">
      <c r="B21" s="43" t="s">
        <v>44</v>
      </c>
      <c r="C21" s="432" t="s">
        <v>96</v>
      </c>
      <c r="D21" s="214" t="s">
        <v>96</v>
      </c>
      <c r="E21" s="214" t="s">
        <v>96</v>
      </c>
      <c r="F21" s="214" t="s">
        <v>96</v>
      </c>
      <c r="G21" s="214" t="s">
        <v>96</v>
      </c>
      <c r="H21" s="214" t="s">
        <v>96</v>
      </c>
      <c r="I21" s="433" t="s">
        <v>96</v>
      </c>
    </row>
    <row r="22" spans="2:9">
      <c r="B22" s="43" t="s">
        <v>45</v>
      </c>
      <c r="C22" s="432" t="s">
        <v>96</v>
      </c>
      <c r="D22" s="214" t="s">
        <v>96</v>
      </c>
      <c r="E22" s="214" t="s">
        <v>96</v>
      </c>
      <c r="F22" s="214" t="s">
        <v>96</v>
      </c>
      <c r="G22" s="214" t="s">
        <v>96</v>
      </c>
      <c r="H22" s="214" t="s">
        <v>96</v>
      </c>
      <c r="I22" s="433" t="s">
        <v>96</v>
      </c>
    </row>
    <row r="23" spans="2:9">
      <c r="B23" s="43" t="s">
        <v>46</v>
      </c>
      <c r="C23" s="432" t="s">
        <v>96</v>
      </c>
      <c r="D23" s="214" t="s">
        <v>96</v>
      </c>
      <c r="E23" s="214" t="s">
        <v>96</v>
      </c>
      <c r="F23" s="214" t="s">
        <v>96</v>
      </c>
      <c r="G23" s="214" t="s">
        <v>96</v>
      </c>
      <c r="H23" s="214" t="s">
        <v>96</v>
      </c>
      <c r="I23" s="433" t="s">
        <v>96</v>
      </c>
    </row>
    <row r="24" spans="2:9">
      <c r="B24" s="43" t="s">
        <v>47</v>
      </c>
      <c r="C24" s="432" t="s">
        <v>96</v>
      </c>
      <c r="D24" s="214" t="s">
        <v>96</v>
      </c>
      <c r="E24" s="214" t="s">
        <v>96</v>
      </c>
      <c r="F24" s="214" t="s">
        <v>96</v>
      </c>
      <c r="G24" s="214" t="s">
        <v>96</v>
      </c>
      <c r="H24" s="214" t="s">
        <v>96</v>
      </c>
      <c r="I24" s="433" t="s">
        <v>96</v>
      </c>
    </row>
    <row r="25" spans="2:9">
      <c r="B25" s="43" t="s">
        <v>48</v>
      </c>
      <c r="C25" s="432" t="s">
        <v>96</v>
      </c>
      <c r="D25" s="214" t="s">
        <v>96</v>
      </c>
      <c r="E25" s="214" t="s">
        <v>96</v>
      </c>
      <c r="F25" s="214" t="s">
        <v>96</v>
      </c>
      <c r="G25" s="214" t="s">
        <v>96</v>
      </c>
      <c r="H25" s="214" t="s">
        <v>96</v>
      </c>
      <c r="I25" s="433" t="s">
        <v>96</v>
      </c>
    </row>
    <row r="26" spans="2:9">
      <c r="B26" s="43" t="s">
        <v>49</v>
      </c>
      <c r="C26" s="432" t="s">
        <v>96</v>
      </c>
      <c r="D26" s="214" t="s">
        <v>96</v>
      </c>
      <c r="E26" s="214" t="s">
        <v>96</v>
      </c>
      <c r="F26" s="214" t="s">
        <v>96</v>
      </c>
      <c r="G26" s="214" t="s">
        <v>96</v>
      </c>
      <c r="H26" s="214" t="s">
        <v>96</v>
      </c>
      <c r="I26" s="433" t="s">
        <v>96</v>
      </c>
    </row>
    <row r="27" spans="2:9">
      <c r="B27" s="43" t="s">
        <v>50</v>
      </c>
      <c r="C27" s="432" t="s">
        <v>96</v>
      </c>
      <c r="D27" s="214" t="s">
        <v>96</v>
      </c>
      <c r="E27" s="214" t="s">
        <v>96</v>
      </c>
      <c r="F27" s="214" t="s">
        <v>96</v>
      </c>
      <c r="G27" s="214" t="s">
        <v>96</v>
      </c>
      <c r="H27" s="214" t="s">
        <v>96</v>
      </c>
      <c r="I27" s="433" t="s">
        <v>96</v>
      </c>
    </row>
    <row r="28" spans="2:9">
      <c r="B28" s="43" t="s">
        <v>51</v>
      </c>
      <c r="C28" s="432" t="s">
        <v>96</v>
      </c>
      <c r="D28" s="214" t="s">
        <v>96</v>
      </c>
      <c r="E28" s="214" t="s">
        <v>96</v>
      </c>
      <c r="F28" s="214" t="s">
        <v>96</v>
      </c>
      <c r="G28" s="214" t="s">
        <v>96</v>
      </c>
      <c r="H28" s="214" t="s">
        <v>96</v>
      </c>
      <c r="I28" s="433" t="s">
        <v>96</v>
      </c>
    </row>
    <row r="29" spans="2:9">
      <c r="B29" s="43" t="s">
        <v>52</v>
      </c>
      <c r="C29" s="432" t="s">
        <v>96</v>
      </c>
      <c r="D29" s="214" t="s">
        <v>96</v>
      </c>
      <c r="E29" s="214" t="s">
        <v>96</v>
      </c>
      <c r="F29" s="214" t="s">
        <v>96</v>
      </c>
      <c r="G29" s="214" t="s">
        <v>96</v>
      </c>
      <c r="H29" s="214" t="s">
        <v>96</v>
      </c>
      <c r="I29" s="433" t="s">
        <v>96</v>
      </c>
    </row>
    <row r="30" spans="2:9">
      <c r="B30" s="43" t="s">
        <v>53</v>
      </c>
      <c r="C30" s="432" t="s">
        <v>96</v>
      </c>
      <c r="D30" s="214" t="s">
        <v>96</v>
      </c>
      <c r="E30" s="214" t="s">
        <v>96</v>
      </c>
      <c r="F30" s="214" t="s">
        <v>96</v>
      </c>
      <c r="G30" s="214" t="s">
        <v>96</v>
      </c>
      <c r="H30" s="214" t="s">
        <v>96</v>
      </c>
      <c r="I30" s="433" t="s">
        <v>96</v>
      </c>
    </row>
    <row r="31" spans="2:9">
      <c r="B31" s="43" t="s">
        <v>54</v>
      </c>
      <c r="C31" s="432" t="s">
        <v>96</v>
      </c>
      <c r="D31" s="214" t="s">
        <v>96</v>
      </c>
      <c r="E31" s="214" t="s">
        <v>96</v>
      </c>
      <c r="F31" s="214" t="s">
        <v>96</v>
      </c>
      <c r="G31" s="214" t="s">
        <v>96</v>
      </c>
      <c r="H31" s="214" t="s">
        <v>96</v>
      </c>
      <c r="I31" s="433" t="s">
        <v>96</v>
      </c>
    </row>
    <row r="32" spans="2:9">
      <c r="B32" s="43" t="s">
        <v>55</v>
      </c>
      <c r="C32" s="432" t="s">
        <v>96</v>
      </c>
      <c r="D32" s="214" t="s">
        <v>96</v>
      </c>
      <c r="E32" s="214" t="s">
        <v>96</v>
      </c>
      <c r="F32" s="214" t="s">
        <v>96</v>
      </c>
      <c r="G32" s="214" t="s">
        <v>96</v>
      </c>
      <c r="H32" s="214" t="s">
        <v>96</v>
      </c>
      <c r="I32" s="433" t="s">
        <v>96</v>
      </c>
    </row>
    <row r="33" spans="2:9">
      <c r="B33" s="43" t="s">
        <v>56</v>
      </c>
      <c r="C33" s="432" t="s">
        <v>96</v>
      </c>
      <c r="D33" s="214" t="s">
        <v>96</v>
      </c>
      <c r="E33" s="214" t="s">
        <v>96</v>
      </c>
      <c r="F33" s="214" t="s">
        <v>96</v>
      </c>
      <c r="G33" s="214" t="s">
        <v>96</v>
      </c>
      <c r="H33" s="214" t="s">
        <v>96</v>
      </c>
      <c r="I33" s="433" t="s">
        <v>96</v>
      </c>
    </row>
    <row r="34" spans="2:9" ht="12.75" customHeight="1">
      <c r="B34" s="43" t="s">
        <v>57</v>
      </c>
      <c r="C34" s="432" t="s">
        <v>96</v>
      </c>
      <c r="D34" s="214" t="s">
        <v>96</v>
      </c>
      <c r="E34" s="214" t="s">
        <v>96</v>
      </c>
      <c r="F34" s="214" t="s">
        <v>96</v>
      </c>
      <c r="G34" s="214" t="s">
        <v>96</v>
      </c>
      <c r="H34" s="214" t="s">
        <v>96</v>
      </c>
      <c r="I34" s="433" t="s">
        <v>96</v>
      </c>
    </row>
    <row r="35" spans="2:9">
      <c r="B35" s="43" t="s">
        <v>58</v>
      </c>
      <c r="C35" s="432" t="s">
        <v>96</v>
      </c>
      <c r="D35" s="214" t="s">
        <v>96</v>
      </c>
      <c r="E35" s="214" t="s">
        <v>96</v>
      </c>
      <c r="F35" s="214" t="s">
        <v>96</v>
      </c>
      <c r="G35" s="214" t="s">
        <v>96</v>
      </c>
      <c r="H35" s="214" t="s">
        <v>96</v>
      </c>
      <c r="I35" s="433" t="s">
        <v>96</v>
      </c>
    </row>
    <row r="36" spans="2:9">
      <c r="B36" s="43" t="s">
        <v>59</v>
      </c>
      <c r="C36" s="432" t="s">
        <v>96</v>
      </c>
      <c r="D36" s="214" t="s">
        <v>96</v>
      </c>
      <c r="E36" s="214" t="s">
        <v>96</v>
      </c>
      <c r="F36" s="214" t="s">
        <v>96</v>
      </c>
      <c r="G36" s="214" t="s">
        <v>96</v>
      </c>
      <c r="H36" s="214" t="s">
        <v>96</v>
      </c>
      <c r="I36" s="433" t="s">
        <v>96</v>
      </c>
    </row>
    <row r="37" spans="2:9">
      <c r="B37" s="43" t="s">
        <v>60</v>
      </c>
      <c r="C37" s="432" t="s">
        <v>96</v>
      </c>
      <c r="D37" s="214" t="s">
        <v>96</v>
      </c>
      <c r="E37" s="214" t="s">
        <v>96</v>
      </c>
      <c r="F37" s="214" t="s">
        <v>96</v>
      </c>
      <c r="G37" s="214" t="s">
        <v>96</v>
      </c>
      <c r="H37" s="214" t="s">
        <v>96</v>
      </c>
      <c r="I37" s="433" t="s">
        <v>96</v>
      </c>
    </row>
    <row r="38" spans="2:9">
      <c r="B38" s="43" t="s">
        <v>61</v>
      </c>
      <c r="C38" s="432" t="s">
        <v>96</v>
      </c>
      <c r="D38" s="214" t="s">
        <v>96</v>
      </c>
      <c r="E38" s="214" t="s">
        <v>96</v>
      </c>
      <c r="F38" s="214" t="s">
        <v>96</v>
      </c>
      <c r="G38" s="214" t="s">
        <v>96</v>
      </c>
      <c r="H38" s="214" t="s">
        <v>96</v>
      </c>
      <c r="I38" s="433" t="s">
        <v>96</v>
      </c>
    </row>
    <row r="39" spans="2:9">
      <c r="B39" s="43" t="s">
        <v>62</v>
      </c>
      <c r="C39" s="432" t="s">
        <v>96</v>
      </c>
      <c r="D39" s="214" t="s">
        <v>96</v>
      </c>
      <c r="E39" s="214" t="s">
        <v>96</v>
      </c>
      <c r="F39" s="214" t="s">
        <v>96</v>
      </c>
      <c r="G39" s="214" t="s">
        <v>96</v>
      </c>
      <c r="H39" s="214" t="s">
        <v>96</v>
      </c>
      <c r="I39" s="433" t="s">
        <v>96</v>
      </c>
    </row>
    <row r="40" spans="2:9">
      <c r="B40" s="43" t="s">
        <v>63</v>
      </c>
      <c r="C40" s="432" t="s">
        <v>96</v>
      </c>
      <c r="D40" s="214" t="s">
        <v>96</v>
      </c>
      <c r="E40" s="214" t="s">
        <v>96</v>
      </c>
      <c r="F40" s="214" t="s">
        <v>96</v>
      </c>
      <c r="G40" s="214" t="s">
        <v>96</v>
      </c>
      <c r="H40" s="214" t="s">
        <v>96</v>
      </c>
      <c r="I40" s="433" t="s">
        <v>96</v>
      </c>
    </row>
    <row r="41" spans="2:9">
      <c r="B41" s="43" t="s">
        <v>64</v>
      </c>
      <c r="C41" s="432" t="s">
        <v>96</v>
      </c>
      <c r="D41" s="214" t="s">
        <v>96</v>
      </c>
      <c r="E41" s="214" t="s">
        <v>96</v>
      </c>
      <c r="F41" s="214" t="s">
        <v>96</v>
      </c>
      <c r="G41" s="214" t="s">
        <v>96</v>
      </c>
      <c r="H41" s="214" t="s">
        <v>96</v>
      </c>
      <c r="I41" s="433" t="s">
        <v>96</v>
      </c>
    </row>
    <row r="42" spans="2:9">
      <c r="B42" s="43" t="s">
        <v>65</v>
      </c>
      <c r="C42" s="432" t="s">
        <v>96</v>
      </c>
      <c r="D42" s="214" t="s">
        <v>96</v>
      </c>
      <c r="E42" s="214" t="s">
        <v>96</v>
      </c>
      <c r="F42" s="214" t="s">
        <v>96</v>
      </c>
      <c r="G42" s="214" t="s">
        <v>96</v>
      </c>
      <c r="H42" s="214" t="s">
        <v>96</v>
      </c>
      <c r="I42" s="433" t="s">
        <v>96</v>
      </c>
    </row>
    <row r="43" spans="2:9">
      <c r="B43" s="43" t="s">
        <v>66</v>
      </c>
      <c r="C43" s="432" t="s">
        <v>96</v>
      </c>
      <c r="D43" s="214" t="s">
        <v>96</v>
      </c>
      <c r="E43" s="214" t="s">
        <v>96</v>
      </c>
      <c r="F43" s="214" t="s">
        <v>96</v>
      </c>
      <c r="G43" s="214" t="s">
        <v>96</v>
      </c>
      <c r="H43" s="214" t="s">
        <v>96</v>
      </c>
      <c r="I43" s="433" t="s">
        <v>96</v>
      </c>
    </row>
    <row r="44" spans="2:9">
      <c r="B44" s="43" t="s">
        <v>67</v>
      </c>
      <c r="C44" s="432" t="s">
        <v>96</v>
      </c>
      <c r="D44" s="214" t="s">
        <v>96</v>
      </c>
      <c r="E44" s="214" t="s">
        <v>96</v>
      </c>
      <c r="F44" s="214" t="s">
        <v>96</v>
      </c>
      <c r="G44" s="214" t="s">
        <v>96</v>
      </c>
      <c r="H44" s="214" t="s">
        <v>96</v>
      </c>
      <c r="I44" s="433" t="s">
        <v>96</v>
      </c>
    </row>
    <row r="45" spans="2:9">
      <c r="B45" s="43" t="s">
        <v>68</v>
      </c>
      <c r="C45" s="432" t="s">
        <v>96</v>
      </c>
      <c r="D45" s="214" t="s">
        <v>96</v>
      </c>
      <c r="E45" s="214" t="s">
        <v>96</v>
      </c>
      <c r="F45" s="214" t="s">
        <v>96</v>
      </c>
      <c r="G45" s="214" t="s">
        <v>96</v>
      </c>
      <c r="H45" s="214" t="s">
        <v>96</v>
      </c>
      <c r="I45" s="433" t="s">
        <v>96</v>
      </c>
    </row>
    <row r="46" spans="2:9">
      <c r="B46" s="43" t="s">
        <v>69</v>
      </c>
      <c r="C46" s="432" t="s">
        <v>96</v>
      </c>
      <c r="D46" s="214" t="s">
        <v>96</v>
      </c>
      <c r="E46" s="214" t="s">
        <v>96</v>
      </c>
      <c r="F46" s="214" t="s">
        <v>96</v>
      </c>
      <c r="G46" s="214" t="s">
        <v>96</v>
      </c>
      <c r="H46" s="214" t="s">
        <v>96</v>
      </c>
      <c r="I46" s="433" t="s">
        <v>96</v>
      </c>
    </row>
    <row r="47" spans="2:9">
      <c r="B47" s="43" t="s">
        <v>70</v>
      </c>
      <c r="C47" s="432" t="s">
        <v>96</v>
      </c>
      <c r="D47" s="214" t="s">
        <v>96</v>
      </c>
      <c r="E47" s="214" t="s">
        <v>96</v>
      </c>
      <c r="F47" s="214" t="s">
        <v>96</v>
      </c>
      <c r="G47" s="214" t="s">
        <v>96</v>
      </c>
      <c r="H47" s="214" t="s">
        <v>96</v>
      </c>
      <c r="I47" s="433" t="s">
        <v>96</v>
      </c>
    </row>
    <row r="48" spans="2:9">
      <c r="B48" s="43" t="s">
        <v>71</v>
      </c>
      <c r="C48" s="432" t="s">
        <v>96</v>
      </c>
      <c r="D48" s="214" t="s">
        <v>96</v>
      </c>
      <c r="E48" s="214" t="s">
        <v>96</v>
      </c>
      <c r="F48" s="214" t="s">
        <v>96</v>
      </c>
      <c r="G48" s="214" t="s">
        <v>96</v>
      </c>
      <c r="H48" s="214" t="s">
        <v>96</v>
      </c>
      <c r="I48" s="433" t="s">
        <v>96</v>
      </c>
    </row>
    <row r="49" spans="1:9">
      <c r="B49" s="43" t="s">
        <v>72</v>
      </c>
      <c r="C49" s="432" t="s">
        <v>96</v>
      </c>
      <c r="D49" s="214" t="s">
        <v>96</v>
      </c>
      <c r="E49" s="214" t="s">
        <v>96</v>
      </c>
      <c r="F49" s="214" t="s">
        <v>96</v>
      </c>
      <c r="G49" s="214" t="s">
        <v>96</v>
      </c>
      <c r="H49" s="214" t="s">
        <v>96</v>
      </c>
      <c r="I49" s="433" t="s">
        <v>96</v>
      </c>
    </row>
    <row r="50" spans="1:9">
      <c r="B50" s="43" t="s">
        <v>73</v>
      </c>
      <c r="C50" s="432" t="s">
        <v>96</v>
      </c>
      <c r="D50" s="214" t="s">
        <v>96</v>
      </c>
      <c r="E50" s="214" t="s">
        <v>96</v>
      </c>
      <c r="F50" s="214" t="s">
        <v>96</v>
      </c>
      <c r="G50" s="214" t="s">
        <v>96</v>
      </c>
      <c r="H50" s="214" t="s">
        <v>96</v>
      </c>
      <c r="I50" s="433" t="s">
        <v>96</v>
      </c>
    </row>
    <row r="51" spans="1:9">
      <c r="B51" s="43" t="s">
        <v>74</v>
      </c>
      <c r="C51" s="432" t="s">
        <v>96</v>
      </c>
      <c r="D51" s="214" t="s">
        <v>96</v>
      </c>
      <c r="E51" s="214" t="s">
        <v>96</v>
      </c>
      <c r="F51" s="214" t="s">
        <v>96</v>
      </c>
      <c r="G51" s="214" t="s">
        <v>96</v>
      </c>
      <c r="H51" s="214" t="s">
        <v>96</v>
      </c>
      <c r="I51" s="433" t="s">
        <v>96</v>
      </c>
    </row>
    <row r="52" spans="1:9">
      <c r="B52" s="43" t="s">
        <v>75</v>
      </c>
      <c r="C52" s="432" t="s">
        <v>96</v>
      </c>
      <c r="D52" s="214" t="s">
        <v>96</v>
      </c>
      <c r="E52" s="214" t="s">
        <v>96</v>
      </c>
      <c r="F52" s="214" t="s">
        <v>96</v>
      </c>
      <c r="G52" s="214" t="s">
        <v>96</v>
      </c>
      <c r="H52" s="214" t="s">
        <v>96</v>
      </c>
      <c r="I52" s="433" t="s">
        <v>96</v>
      </c>
    </row>
    <row r="53" spans="1:9">
      <c r="B53" s="43" t="s">
        <v>76</v>
      </c>
      <c r="C53" s="432" t="s">
        <v>96</v>
      </c>
      <c r="D53" s="214" t="s">
        <v>96</v>
      </c>
      <c r="E53" s="214" t="s">
        <v>96</v>
      </c>
      <c r="F53" s="214" t="s">
        <v>96</v>
      </c>
      <c r="G53" s="214" t="s">
        <v>96</v>
      </c>
      <c r="H53" s="214" t="s">
        <v>96</v>
      </c>
      <c r="I53" s="433" t="s">
        <v>96</v>
      </c>
    </row>
    <row r="54" spans="1:9">
      <c r="B54" s="43" t="s">
        <v>77</v>
      </c>
      <c r="C54" s="432" t="s">
        <v>96</v>
      </c>
      <c r="D54" s="214" t="s">
        <v>96</v>
      </c>
      <c r="E54" s="214" t="s">
        <v>96</v>
      </c>
      <c r="F54" s="214" t="s">
        <v>96</v>
      </c>
      <c r="G54" s="214" t="s">
        <v>96</v>
      </c>
      <c r="H54" s="214" t="s">
        <v>96</v>
      </c>
      <c r="I54" s="433" t="s">
        <v>96</v>
      </c>
    </row>
    <row r="55" spans="1:9">
      <c r="B55" s="43" t="s">
        <v>78</v>
      </c>
      <c r="C55" s="432" t="s">
        <v>96</v>
      </c>
      <c r="D55" s="214" t="s">
        <v>96</v>
      </c>
      <c r="E55" s="214" t="s">
        <v>96</v>
      </c>
      <c r="F55" s="214" t="s">
        <v>96</v>
      </c>
      <c r="G55" s="214" t="s">
        <v>96</v>
      </c>
      <c r="H55" s="214" t="s">
        <v>96</v>
      </c>
      <c r="I55" s="433" t="s">
        <v>96</v>
      </c>
    </row>
    <row r="56" spans="1:9" s="46" customFormat="1">
      <c r="A56" s="1"/>
      <c r="B56" s="43" t="s">
        <v>79</v>
      </c>
      <c r="C56" s="432" t="s">
        <v>96</v>
      </c>
      <c r="D56" s="214" t="s">
        <v>96</v>
      </c>
      <c r="E56" s="214" t="s">
        <v>96</v>
      </c>
      <c r="F56" s="214" t="s">
        <v>96</v>
      </c>
      <c r="G56" s="214" t="s">
        <v>96</v>
      </c>
      <c r="H56" s="214" t="s">
        <v>96</v>
      </c>
      <c r="I56" s="433" t="s">
        <v>96</v>
      </c>
    </row>
    <row r="57" spans="1:9">
      <c r="B57" s="43" t="s">
        <v>80</v>
      </c>
      <c r="C57" s="432" t="s">
        <v>96</v>
      </c>
      <c r="D57" s="214" t="s">
        <v>96</v>
      </c>
      <c r="E57" s="214" t="s">
        <v>96</v>
      </c>
      <c r="F57" s="214" t="s">
        <v>96</v>
      </c>
      <c r="G57" s="214" t="s">
        <v>96</v>
      </c>
      <c r="H57" s="214" t="s">
        <v>96</v>
      </c>
      <c r="I57" s="433" t="s">
        <v>96</v>
      </c>
    </row>
    <row r="58" spans="1:9">
      <c r="B58" s="43" t="s">
        <v>81</v>
      </c>
      <c r="C58" s="432" t="s">
        <v>96</v>
      </c>
      <c r="D58" s="214" t="s">
        <v>96</v>
      </c>
      <c r="E58" s="214" t="s">
        <v>96</v>
      </c>
      <c r="F58" s="214" t="s">
        <v>96</v>
      </c>
      <c r="G58" s="214" t="s">
        <v>96</v>
      </c>
      <c r="H58" s="214" t="s">
        <v>96</v>
      </c>
      <c r="I58" s="433" t="s">
        <v>96</v>
      </c>
    </row>
    <row r="59" spans="1:9">
      <c r="B59" s="43" t="s">
        <v>82</v>
      </c>
      <c r="C59" s="432" t="s">
        <v>96</v>
      </c>
      <c r="D59" s="214" t="s">
        <v>96</v>
      </c>
      <c r="E59" s="214" t="s">
        <v>96</v>
      </c>
      <c r="F59" s="214" t="s">
        <v>96</v>
      </c>
      <c r="G59" s="214" t="s">
        <v>96</v>
      </c>
      <c r="H59" s="214" t="s">
        <v>96</v>
      </c>
      <c r="I59" s="433" t="s">
        <v>96</v>
      </c>
    </row>
    <row r="60" spans="1:9">
      <c r="B60" s="43" t="s">
        <v>83</v>
      </c>
      <c r="C60" s="432" t="s">
        <v>96</v>
      </c>
      <c r="D60" s="214" t="s">
        <v>96</v>
      </c>
      <c r="E60" s="214" t="s">
        <v>96</v>
      </c>
      <c r="F60" s="214" t="s">
        <v>96</v>
      </c>
      <c r="G60" s="214" t="s">
        <v>96</v>
      </c>
      <c r="H60" s="214" t="s">
        <v>96</v>
      </c>
      <c r="I60" s="433" t="s">
        <v>96</v>
      </c>
    </row>
    <row r="61" spans="1:9">
      <c r="B61" s="43" t="s">
        <v>84</v>
      </c>
      <c r="C61" s="432" t="s">
        <v>96</v>
      </c>
      <c r="D61" s="214" t="s">
        <v>96</v>
      </c>
      <c r="E61" s="214" t="s">
        <v>96</v>
      </c>
      <c r="F61" s="214" t="s">
        <v>96</v>
      </c>
      <c r="G61" s="214" t="s">
        <v>96</v>
      </c>
      <c r="H61" s="214" t="s">
        <v>96</v>
      </c>
      <c r="I61" s="433" t="s">
        <v>96</v>
      </c>
    </row>
    <row r="62" spans="1:9">
      <c r="B62" s="43" t="s">
        <v>85</v>
      </c>
      <c r="C62" s="432" t="s">
        <v>96</v>
      </c>
      <c r="D62" s="214" t="s">
        <v>96</v>
      </c>
      <c r="E62" s="214" t="s">
        <v>96</v>
      </c>
      <c r="F62" s="214" t="s">
        <v>96</v>
      </c>
      <c r="G62" s="214" t="s">
        <v>96</v>
      </c>
      <c r="H62" s="214" t="s">
        <v>96</v>
      </c>
      <c r="I62" s="433" t="s">
        <v>96</v>
      </c>
    </row>
    <row r="63" spans="1:9">
      <c r="B63" s="43" t="s">
        <v>86</v>
      </c>
      <c r="C63" s="432" t="s">
        <v>96</v>
      </c>
      <c r="D63" s="214" t="s">
        <v>96</v>
      </c>
      <c r="E63" s="214" t="s">
        <v>96</v>
      </c>
      <c r="F63" s="214" t="s">
        <v>96</v>
      </c>
      <c r="G63" s="214" t="s">
        <v>96</v>
      </c>
      <c r="H63" s="214" t="s">
        <v>96</v>
      </c>
      <c r="I63" s="433" t="s">
        <v>96</v>
      </c>
    </row>
    <row r="64" spans="1:9">
      <c r="B64" s="43" t="s">
        <v>87</v>
      </c>
      <c r="C64" s="432" t="s">
        <v>96</v>
      </c>
      <c r="D64" s="214" t="s">
        <v>96</v>
      </c>
      <c r="E64" s="214" t="s">
        <v>96</v>
      </c>
      <c r="F64" s="214" t="s">
        <v>96</v>
      </c>
      <c r="G64" s="214" t="s">
        <v>96</v>
      </c>
      <c r="H64" s="214" t="s">
        <v>96</v>
      </c>
      <c r="I64" s="433" t="s">
        <v>96</v>
      </c>
    </row>
    <row r="65" spans="2:9">
      <c r="B65" s="43" t="s">
        <v>88</v>
      </c>
      <c r="C65" s="432" t="s">
        <v>96</v>
      </c>
      <c r="D65" s="214" t="s">
        <v>96</v>
      </c>
      <c r="E65" s="214" t="s">
        <v>96</v>
      </c>
      <c r="F65" s="214" t="s">
        <v>96</v>
      </c>
      <c r="G65" s="214" t="s">
        <v>96</v>
      </c>
      <c r="H65" s="214" t="s">
        <v>96</v>
      </c>
      <c r="I65" s="433" t="s">
        <v>96</v>
      </c>
    </row>
    <row r="66" spans="2:9">
      <c r="B66" s="43" t="s">
        <v>89</v>
      </c>
      <c r="C66" s="432" t="s">
        <v>96</v>
      </c>
      <c r="D66" s="214" t="s">
        <v>96</v>
      </c>
      <c r="E66" s="214" t="s">
        <v>96</v>
      </c>
      <c r="F66" s="214" t="s">
        <v>96</v>
      </c>
      <c r="G66" s="214" t="s">
        <v>96</v>
      </c>
      <c r="H66" s="214" t="s">
        <v>96</v>
      </c>
      <c r="I66" s="433" t="s">
        <v>96</v>
      </c>
    </row>
    <row r="67" spans="2:9">
      <c r="B67" s="43" t="s">
        <v>90</v>
      </c>
      <c r="C67" s="434" t="s">
        <v>96</v>
      </c>
      <c r="D67" s="435" t="s">
        <v>96</v>
      </c>
      <c r="E67" s="435" t="s">
        <v>96</v>
      </c>
      <c r="F67" s="435" t="s">
        <v>96</v>
      </c>
      <c r="G67" s="435" t="s">
        <v>96</v>
      </c>
      <c r="H67" s="435" t="s">
        <v>96</v>
      </c>
      <c r="I67" s="436" t="s">
        <v>96</v>
      </c>
    </row>
    <row r="68" spans="2:9">
      <c r="B68" s="48"/>
      <c r="C68" s="214"/>
      <c r="D68" s="214"/>
      <c r="E68" s="214"/>
      <c r="F68" s="214"/>
      <c r="G68" s="214"/>
    </row>
    <row r="69" spans="2:9">
      <c r="B69" s="48"/>
      <c r="C69" s="36"/>
      <c r="D69" s="36"/>
      <c r="E69" s="36"/>
      <c r="F69" s="36"/>
      <c r="G69" s="36"/>
    </row>
  </sheetData>
  <mergeCells count="2">
    <mergeCell ref="C8:I8"/>
    <mergeCell ref="C9:I9"/>
  </mergeCells>
  <pageMargins left="0.7" right="0.7" top="0.75" bottom="0.75" header="0.3" footer="0.3"/>
  <pageSetup orientation="portrait" verticalDpi="0" r:id="rId1"/>
  <drawing r:id="rId2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showGridLines="0" showRowColHeaders="0" workbookViewId="0">
      <selection activeCell="H20" sqref="G20:H20"/>
    </sheetView>
  </sheetViews>
  <sheetFormatPr defaultColWidth="12" defaultRowHeight="15"/>
  <cols>
    <col min="2" max="2" width="38" style="148" customWidth="1"/>
    <col min="3" max="7" width="10.7109375" style="148" customWidth="1"/>
    <col min="8" max="16384" width="12" style="148"/>
  </cols>
  <sheetData>
    <row r="1" spans="1:9" s="147" customFormat="1" ht="16.5" customHeight="1">
      <c r="A1"/>
    </row>
    <row r="2" spans="1:9" s="147" customFormat="1" ht="16.5" customHeight="1">
      <c r="A2"/>
    </row>
    <row r="3" spans="1:9" s="147" customFormat="1" ht="16.5" customHeight="1">
      <c r="A3"/>
    </row>
    <row r="4" spans="1:9" s="147" customFormat="1" ht="16.5" customHeight="1">
      <c r="A4"/>
    </row>
    <row r="5" spans="1:9" s="147" customFormat="1" ht="16.5" customHeight="1">
      <c r="A5" s="328" t="s">
        <v>105</v>
      </c>
      <c r="B5" s="331" t="s">
        <v>246</v>
      </c>
      <c r="F5" s="2"/>
      <c r="G5" s="2"/>
    </row>
    <row r="6" spans="1:9" s="147" customFormat="1" ht="12" customHeight="1">
      <c r="A6" s="328"/>
      <c r="B6" s="336" t="s">
        <v>128</v>
      </c>
      <c r="F6" s="2"/>
      <c r="G6" s="2"/>
    </row>
    <row r="7" spans="1:9" ht="15" customHeight="1"/>
    <row r="8" spans="1:9" ht="24.95" customHeight="1">
      <c r="B8" s="8"/>
      <c r="C8" s="607" t="s">
        <v>245</v>
      </c>
      <c r="D8" s="607"/>
      <c r="E8" s="607"/>
      <c r="F8" s="607"/>
      <c r="G8" s="607"/>
      <c r="H8" s="607"/>
      <c r="I8" s="607"/>
    </row>
    <row r="9" spans="1:9" ht="24.95" customHeight="1">
      <c r="B9" s="12"/>
      <c r="C9" s="606" t="s">
        <v>129</v>
      </c>
      <c r="D9" s="606"/>
      <c r="E9" s="606"/>
      <c r="F9" s="606"/>
      <c r="G9" s="606"/>
      <c r="H9" s="606"/>
      <c r="I9" s="606"/>
    </row>
    <row r="10" spans="1:9">
      <c r="B10" s="334" t="s">
        <v>94</v>
      </c>
      <c r="C10" s="329" t="s">
        <v>28</v>
      </c>
      <c r="D10" s="329" t="s">
        <v>29</v>
      </c>
      <c r="E10" s="329" t="s">
        <v>30</v>
      </c>
      <c r="F10" s="329" t="s">
        <v>31</v>
      </c>
      <c r="G10" s="329" t="s">
        <v>32</v>
      </c>
      <c r="H10" s="329" t="s">
        <v>2</v>
      </c>
      <c r="I10" s="329" t="s">
        <v>0</v>
      </c>
    </row>
    <row r="11" spans="1:9">
      <c r="B11" s="3" t="s">
        <v>91</v>
      </c>
      <c r="C11" s="58">
        <f>('BM - escolaridade (13)'!AA10-'BM - escolaridade (13)'!C10)/'BM - escolaridade (13)'!C10</f>
        <v>0.15632754342431762</v>
      </c>
      <c r="D11" s="59">
        <f>('BM - escolaridade (13)'!AB10-'BM - escolaridade (13)'!D10)/'BM - escolaridade (13)'!D10</f>
        <v>7.7043778440294988E-2</v>
      </c>
      <c r="E11" s="59">
        <f>('BM - escolaridade (13)'!AC10-'BM - escolaridade (13)'!E10)/'BM - escolaridade (13)'!E10</f>
        <v>0.11057692307692307</v>
      </c>
      <c r="F11" s="59">
        <f>('BM - escolaridade (13)'!AD10-'BM - escolaridade (13)'!F10)/'BM - escolaridade (13)'!F10</f>
        <v>8.1368316174028565E-2</v>
      </c>
      <c r="G11" s="59">
        <f>('BM - escolaridade (13)'!AE10-'BM - escolaridade (13)'!G10)/'BM - escolaridade (13)'!G10</f>
        <v>0.15115729806329711</v>
      </c>
      <c r="H11" s="59">
        <f>('BM - escolaridade (13)'!AF10-'BM - escolaridade (13)'!H10)/'BM - escolaridade (13)'!H10</f>
        <v>0.13098729227761485</v>
      </c>
      <c r="I11" s="76">
        <f>('BM - escolaridade (13)'!AG10-'BM - escolaridade (13)'!I10)/'BM - escolaridade (13)'!I10</f>
        <v>0.10084964905799779</v>
      </c>
    </row>
    <row r="12" spans="1:9">
      <c r="B12" s="4" t="s">
        <v>487</v>
      </c>
      <c r="C12" s="60">
        <f>('BM - escolaridade (13)'!AA11-'BM - escolaridade (13)'!C11)/'BM - escolaridade (13)'!C11</f>
        <v>0.20224719101123595</v>
      </c>
      <c r="D12" s="61">
        <f>('BM - escolaridade (13)'!AB11-'BM - escolaridade (13)'!D11)/'BM - escolaridade (13)'!D11</f>
        <v>0.26912442396313363</v>
      </c>
      <c r="E12" s="61">
        <f>('BM - escolaridade (13)'!AC11-'BM - escolaridade (13)'!E11)/'BM - escolaridade (13)'!E11</f>
        <v>0.21174652241112829</v>
      </c>
      <c r="F12" s="61">
        <f>('BM - escolaridade (13)'!AD11-'BM - escolaridade (13)'!F11)/'BM - escolaridade (13)'!F11</f>
        <v>0.11325028312570781</v>
      </c>
      <c r="G12" s="61">
        <f>('BM - escolaridade (13)'!AE11-'BM - escolaridade (13)'!G11)/'BM - escolaridade (13)'!G11</f>
        <v>0.24213406292749659</v>
      </c>
      <c r="H12" s="61">
        <f>('BM - escolaridade (13)'!AF11-'BM - escolaridade (13)'!H11)/'BM - escolaridade (13)'!H11</f>
        <v>0.17134831460674158</v>
      </c>
      <c r="I12" s="77">
        <f>('BM - escolaridade (13)'!AG11-'BM - escolaridade (13)'!I11)/'BM - escolaridade (13)'!I11</f>
        <v>0.20695876288659792</v>
      </c>
    </row>
    <row r="13" spans="1:9">
      <c r="B13" s="4" t="s">
        <v>93</v>
      </c>
      <c r="C13" s="60">
        <f>('BM - escolaridade (13)'!AA12-'BM - escolaridade (13)'!C12)/'BM - escolaridade (13)'!C12</f>
        <v>3.3057851239669422E-2</v>
      </c>
      <c r="D13" s="61">
        <f>('BM - escolaridade (13)'!AB12-'BM - escolaridade (13)'!D12)/'BM - escolaridade (13)'!D12</f>
        <v>0.1828793774319066</v>
      </c>
      <c r="E13" s="61">
        <f>('BM - escolaridade (13)'!AC12-'BM - escolaridade (13)'!E12)/'BM - escolaridade (13)'!E12</f>
        <v>0.15439429928741091</v>
      </c>
      <c r="F13" s="61">
        <f>('BM - escolaridade (13)'!AD12-'BM - escolaridade (13)'!F12)/'BM - escolaridade (13)'!F12</f>
        <v>7.4829931972789115E-2</v>
      </c>
      <c r="G13" s="61">
        <f>('BM - escolaridade (13)'!AE12-'BM - escolaridade (13)'!G12)/'BM - escolaridade (13)'!G12</f>
        <v>0.20147874306839186</v>
      </c>
      <c r="H13" s="61">
        <f>('BM - escolaridade (13)'!AF12-'BM - escolaridade (13)'!H12)/'BM - escolaridade (13)'!H12</f>
        <v>0.12056737588652482</v>
      </c>
      <c r="I13" s="77">
        <f>('BM - escolaridade (13)'!AG12-'BM - escolaridade (13)'!I12)/'BM - escolaridade (13)'!I12</f>
        <v>0.14574155653450807</v>
      </c>
    </row>
    <row r="14" spans="1:9">
      <c r="B14" s="4" t="s">
        <v>1</v>
      </c>
      <c r="C14" s="104">
        <f>('BM - escolaridade (13)'!AA13-'BM - escolaridade (13)'!C13)/'BM - escolaridade (13)'!C13</f>
        <v>-0.24324324324324326</v>
      </c>
      <c r="D14" s="105">
        <f>('BM - escolaridade (13)'!AB13-'BM - escolaridade (13)'!D13)/'BM - escolaridade (13)'!D13</f>
        <v>0.11578947368421053</v>
      </c>
      <c r="E14" s="105">
        <f>('BM - escolaridade (13)'!AC13-'BM - escolaridade (13)'!E13)/'BM - escolaridade (13)'!E13</f>
        <v>0.12222222222222222</v>
      </c>
      <c r="F14" s="105">
        <f>('BM - escolaridade (13)'!AD13-'BM - escolaridade (13)'!F13)/'BM - escolaridade (13)'!F13</f>
        <v>-2.5862068965517241E-2</v>
      </c>
      <c r="G14" s="105">
        <f>('BM - escolaridade (13)'!AE13-'BM - escolaridade (13)'!G13)/'BM - escolaridade (13)'!G13</f>
        <v>0.17699115044247787</v>
      </c>
      <c r="H14" s="105">
        <f>('BM - escolaridade (13)'!AF13-'BM - escolaridade (13)'!H13)/'BM - escolaridade (13)'!H13</f>
        <v>0.12987012987012986</v>
      </c>
      <c r="I14" s="106">
        <f>('BM - escolaridade (13)'!AG13-'BM - escolaridade (13)'!I13)/'BM - escolaridade (13)'!I13</f>
        <v>8.186195826645265E-2</v>
      </c>
    </row>
    <row r="15" spans="1:9">
      <c r="B15" s="43" t="s">
        <v>38</v>
      </c>
      <c r="C15" s="429" t="s">
        <v>96</v>
      </c>
      <c r="D15" s="430" t="s">
        <v>96</v>
      </c>
      <c r="E15" s="430" t="s">
        <v>96</v>
      </c>
      <c r="F15" s="430" t="s">
        <v>96</v>
      </c>
      <c r="G15" s="430" t="s">
        <v>96</v>
      </c>
      <c r="H15" s="430" t="s">
        <v>96</v>
      </c>
      <c r="I15" s="431" t="s">
        <v>96</v>
      </c>
    </row>
    <row r="16" spans="1:9">
      <c r="B16" s="43" t="s">
        <v>39</v>
      </c>
      <c r="C16" s="432" t="s">
        <v>96</v>
      </c>
      <c r="D16" s="214" t="s">
        <v>96</v>
      </c>
      <c r="E16" s="214" t="s">
        <v>96</v>
      </c>
      <c r="F16" s="214" t="s">
        <v>96</v>
      </c>
      <c r="G16" s="214" t="s">
        <v>96</v>
      </c>
      <c r="H16" s="214" t="s">
        <v>96</v>
      </c>
      <c r="I16" s="433" t="s">
        <v>96</v>
      </c>
    </row>
    <row r="17" spans="2:9">
      <c r="B17" s="43" t="s">
        <v>40</v>
      </c>
      <c r="C17" s="432" t="s">
        <v>96</v>
      </c>
      <c r="D17" s="214" t="s">
        <v>96</v>
      </c>
      <c r="E17" s="214" t="s">
        <v>96</v>
      </c>
      <c r="F17" s="214" t="s">
        <v>96</v>
      </c>
      <c r="G17" s="214" t="s">
        <v>96</v>
      </c>
      <c r="H17" s="214" t="s">
        <v>96</v>
      </c>
      <c r="I17" s="433" t="s">
        <v>96</v>
      </c>
    </row>
    <row r="18" spans="2:9">
      <c r="B18" s="43" t="s">
        <v>41</v>
      </c>
      <c r="C18" s="432" t="s">
        <v>96</v>
      </c>
      <c r="D18" s="214" t="s">
        <v>96</v>
      </c>
      <c r="E18" s="214" t="s">
        <v>96</v>
      </c>
      <c r="F18" s="214" t="s">
        <v>96</v>
      </c>
      <c r="G18" s="214" t="s">
        <v>96</v>
      </c>
      <c r="H18" s="214" t="s">
        <v>96</v>
      </c>
      <c r="I18" s="433" t="s">
        <v>96</v>
      </c>
    </row>
    <row r="19" spans="2:9">
      <c r="B19" s="43" t="s">
        <v>42</v>
      </c>
      <c r="C19" s="432" t="s">
        <v>96</v>
      </c>
      <c r="D19" s="214" t="s">
        <v>96</v>
      </c>
      <c r="E19" s="214" t="s">
        <v>96</v>
      </c>
      <c r="F19" s="214" t="s">
        <v>96</v>
      </c>
      <c r="G19" s="214" t="s">
        <v>96</v>
      </c>
      <c r="H19" s="214" t="s">
        <v>96</v>
      </c>
      <c r="I19" s="433" t="s">
        <v>96</v>
      </c>
    </row>
    <row r="20" spans="2:9">
      <c r="B20" s="43" t="s">
        <v>43</v>
      </c>
      <c r="C20" s="432" t="s">
        <v>96</v>
      </c>
      <c r="D20" s="214" t="s">
        <v>96</v>
      </c>
      <c r="E20" s="214" t="s">
        <v>96</v>
      </c>
      <c r="F20" s="214" t="s">
        <v>96</v>
      </c>
      <c r="G20" s="214" t="s">
        <v>96</v>
      </c>
      <c r="H20" s="214" t="s">
        <v>96</v>
      </c>
      <c r="I20" s="433" t="s">
        <v>96</v>
      </c>
    </row>
    <row r="21" spans="2:9">
      <c r="B21" s="43" t="s">
        <v>44</v>
      </c>
      <c r="C21" s="432" t="s">
        <v>96</v>
      </c>
      <c r="D21" s="214" t="s">
        <v>96</v>
      </c>
      <c r="E21" s="214" t="s">
        <v>96</v>
      </c>
      <c r="F21" s="214" t="s">
        <v>96</v>
      </c>
      <c r="G21" s="214" t="s">
        <v>96</v>
      </c>
      <c r="H21" s="214" t="s">
        <v>96</v>
      </c>
      <c r="I21" s="433" t="s">
        <v>96</v>
      </c>
    </row>
    <row r="22" spans="2:9">
      <c r="B22" s="43" t="s">
        <v>45</v>
      </c>
      <c r="C22" s="432" t="s">
        <v>96</v>
      </c>
      <c r="D22" s="214" t="s">
        <v>96</v>
      </c>
      <c r="E22" s="214" t="s">
        <v>96</v>
      </c>
      <c r="F22" s="214" t="s">
        <v>96</v>
      </c>
      <c r="G22" s="214" t="s">
        <v>96</v>
      </c>
      <c r="H22" s="214" t="s">
        <v>96</v>
      </c>
      <c r="I22" s="433" t="s">
        <v>96</v>
      </c>
    </row>
    <row r="23" spans="2:9">
      <c r="B23" s="43" t="s">
        <v>46</v>
      </c>
      <c r="C23" s="432" t="s">
        <v>96</v>
      </c>
      <c r="D23" s="214" t="s">
        <v>96</v>
      </c>
      <c r="E23" s="214" t="s">
        <v>96</v>
      </c>
      <c r="F23" s="214" t="s">
        <v>96</v>
      </c>
      <c r="G23" s="214" t="s">
        <v>96</v>
      </c>
      <c r="H23" s="214" t="s">
        <v>96</v>
      </c>
      <c r="I23" s="433" t="s">
        <v>96</v>
      </c>
    </row>
    <row r="24" spans="2:9">
      <c r="B24" s="43" t="s">
        <v>47</v>
      </c>
      <c r="C24" s="432" t="s">
        <v>96</v>
      </c>
      <c r="D24" s="214" t="s">
        <v>96</v>
      </c>
      <c r="E24" s="214" t="s">
        <v>96</v>
      </c>
      <c r="F24" s="214" t="s">
        <v>96</v>
      </c>
      <c r="G24" s="214" t="s">
        <v>96</v>
      </c>
      <c r="H24" s="214" t="s">
        <v>96</v>
      </c>
      <c r="I24" s="433" t="s">
        <v>96</v>
      </c>
    </row>
    <row r="25" spans="2:9">
      <c r="B25" s="43" t="s">
        <v>48</v>
      </c>
      <c r="C25" s="432" t="s">
        <v>96</v>
      </c>
      <c r="D25" s="214" t="s">
        <v>96</v>
      </c>
      <c r="E25" s="214" t="s">
        <v>96</v>
      </c>
      <c r="F25" s="214" t="s">
        <v>96</v>
      </c>
      <c r="G25" s="214" t="s">
        <v>96</v>
      </c>
      <c r="H25" s="214" t="s">
        <v>96</v>
      </c>
      <c r="I25" s="433" t="s">
        <v>96</v>
      </c>
    </row>
    <row r="26" spans="2:9">
      <c r="B26" s="43" t="s">
        <v>49</v>
      </c>
      <c r="C26" s="432" t="s">
        <v>96</v>
      </c>
      <c r="D26" s="214" t="s">
        <v>96</v>
      </c>
      <c r="E26" s="214" t="s">
        <v>96</v>
      </c>
      <c r="F26" s="214" t="s">
        <v>96</v>
      </c>
      <c r="G26" s="214" t="s">
        <v>96</v>
      </c>
      <c r="H26" s="214" t="s">
        <v>96</v>
      </c>
      <c r="I26" s="433" t="s">
        <v>96</v>
      </c>
    </row>
    <row r="27" spans="2:9">
      <c r="B27" s="43" t="s">
        <v>50</v>
      </c>
      <c r="C27" s="432" t="s">
        <v>96</v>
      </c>
      <c r="D27" s="214" t="s">
        <v>96</v>
      </c>
      <c r="E27" s="214" t="s">
        <v>96</v>
      </c>
      <c r="F27" s="214" t="s">
        <v>96</v>
      </c>
      <c r="G27" s="214" t="s">
        <v>96</v>
      </c>
      <c r="H27" s="214" t="s">
        <v>96</v>
      </c>
      <c r="I27" s="433" t="s">
        <v>96</v>
      </c>
    </row>
    <row r="28" spans="2:9">
      <c r="B28" s="43" t="s">
        <v>51</v>
      </c>
      <c r="C28" s="432" t="s">
        <v>96</v>
      </c>
      <c r="D28" s="214" t="s">
        <v>96</v>
      </c>
      <c r="E28" s="214" t="s">
        <v>96</v>
      </c>
      <c r="F28" s="214" t="s">
        <v>96</v>
      </c>
      <c r="G28" s="214" t="s">
        <v>96</v>
      </c>
      <c r="H28" s="214" t="s">
        <v>96</v>
      </c>
      <c r="I28" s="433" t="s">
        <v>96</v>
      </c>
    </row>
    <row r="29" spans="2:9">
      <c r="B29" s="43" t="s">
        <v>52</v>
      </c>
      <c r="C29" s="432" t="s">
        <v>96</v>
      </c>
      <c r="D29" s="214" t="s">
        <v>96</v>
      </c>
      <c r="E29" s="214" t="s">
        <v>96</v>
      </c>
      <c r="F29" s="214" t="s">
        <v>96</v>
      </c>
      <c r="G29" s="214" t="s">
        <v>96</v>
      </c>
      <c r="H29" s="214" t="s">
        <v>96</v>
      </c>
      <c r="I29" s="433" t="s">
        <v>96</v>
      </c>
    </row>
    <row r="30" spans="2:9">
      <c r="B30" s="43" t="s">
        <v>53</v>
      </c>
      <c r="C30" s="432" t="s">
        <v>96</v>
      </c>
      <c r="D30" s="214" t="s">
        <v>96</v>
      </c>
      <c r="E30" s="214" t="s">
        <v>96</v>
      </c>
      <c r="F30" s="214" t="s">
        <v>96</v>
      </c>
      <c r="G30" s="214" t="s">
        <v>96</v>
      </c>
      <c r="H30" s="214" t="s">
        <v>96</v>
      </c>
      <c r="I30" s="433" t="s">
        <v>96</v>
      </c>
    </row>
    <row r="31" spans="2:9">
      <c r="B31" s="43" t="s">
        <v>54</v>
      </c>
      <c r="C31" s="432" t="s">
        <v>96</v>
      </c>
      <c r="D31" s="214" t="s">
        <v>96</v>
      </c>
      <c r="E31" s="214" t="s">
        <v>96</v>
      </c>
      <c r="F31" s="214" t="s">
        <v>96</v>
      </c>
      <c r="G31" s="214" t="s">
        <v>96</v>
      </c>
      <c r="H31" s="214" t="s">
        <v>96</v>
      </c>
      <c r="I31" s="433" t="s">
        <v>96</v>
      </c>
    </row>
    <row r="32" spans="2:9">
      <c r="B32" s="43" t="s">
        <v>55</v>
      </c>
      <c r="C32" s="432" t="s">
        <v>96</v>
      </c>
      <c r="D32" s="214" t="s">
        <v>96</v>
      </c>
      <c r="E32" s="214" t="s">
        <v>96</v>
      </c>
      <c r="F32" s="214" t="s">
        <v>96</v>
      </c>
      <c r="G32" s="214" t="s">
        <v>96</v>
      </c>
      <c r="H32" s="214" t="s">
        <v>96</v>
      </c>
      <c r="I32" s="433" t="s">
        <v>96</v>
      </c>
    </row>
    <row r="33" spans="2:9">
      <c r="B33" s="43" t="s">
        <v>56</v>
      </c>
      <c r="C33" s="432" t="s">
        <v>96</v>
      </c>
      <c r="D33" s="214" t="s">
        <v>96</v>
      </c>
      <c r="E33" s="214" t="s">
        <v>96</v>
      </c>
      <c r="F33" s="214" t="s">
        <v>96</v>
      </c>
      <c r="G33" s="214" t="s">
        <v>96</v>
      </c>
      <c r="H33" s="214" t="s">
        <v>96</v>
      </c>
      <c r="I33" s="433" t="s">
        <v>96</v>
      </c>
    </row>
    <row r="34" spans="2:9" ht="12.75" customHeight="1">
      <c r="B34" s="43" t="s">
        <v>57</v>
      </c>
      <c r="C34" s="432" t="s">
        <v>96</v>
      </c>
      <c r="D34" s="214" t="s">
        <v>96</v>
      </c>
      <c r="E34" s="214" t="s">
        <v>96</v>
      </c>
      <c r="F34" s="214" t="s">
        <v>96</v>
      </c>
      <c r="G34" s="214" t="s">
        <v>96</v>
      </c>
      <c r="H34" s="214" t="s">
        <v>96</v>
      </c>
      <c r="I34" s="433" t="s">
        <v>96</v>
      </c>
    </row>
    <row r="35" spans="2:9">
      <c r="B35" s="43" t="s">
        <v>58</v>
      </c>
      <c r="C35" s="432" t="s">
        <v>96</v>
      </c>
      <c r="D35" s="214" t="s">
        <v>96</v>
      </c>
      <c r="E35" s="214" t="s">
        <v>96</v>
      </c>
      <c r="F35" s="214" t="s">
        <v>96</v>
      </c>
      <c r="G35" s="214" t="s">
        <v>96</v>
      </c>
      <c r="H35" s="214" t="s">
        <v>96</v>
      </c>
      <c r="I35" s="433" t="s">
        <v>96</v>
      </c>
    </row>
    <row r="36" spans="2:9">
      <c r="B36" s="43" t="s">
        <v>59</v>
      </c>
      <c r="C36" s="432" t="s">
        <v>96</v>
      </c>
      <c r="D36" s="214" t="s">
        <v>96</v>
      </c>
      <c r="E36" s="214" t="s">
        <v>96</v>
      </c>
      <c r="F36" s="214" t="s">
        <v>96</v>
      </c>
      <c r="G36" s="214" t="s">
        <v>96</v>
      </c>
      <c r="H36" s="214" t="s">
        <v>96</v>
      </c>
      <c r="I36" s="433" t="s">
        <v>96</v>
      </c>
    </row>
    <row r="37" spans="2:9">
      <c r="B37" s="43" t="s">
        <v>60</v>
      </c>
      <c r="C37" s="432" t="s">
        <v>96</v>
      </c>
      <c r="D37" s="214" t="s">
        <v>96</v>
      </c>
      <c r="E37" s="214" t="s">
        <v>96</v>
      </c>
      <c r="F37" s="214" t="s">
        <v>96</v>
      </c>
      <c r="G37" s="214" t="s">
        <v>96</v>
      </c>
      <c r="H37" s="214" t="s">
        <v>96</v>
      </c>
      <c r="I37" s="433" t="s">
        <v>96</v>
      </c>
    </row>
    <row r="38" spans="2:9">
      <c r="B38" s="43" t="s">
        <v>61</v>
      </c>
      <c r="C38" s="432" t="s">
        <v>96</v>
      </c>
      <c r="D38" s="214" t="s">
        <v>96</v>
      </c>
      <c r="E38" s="214" t="s">
        <v>96</v>
      </c>
      <c r="F38" s="214" t="s">
        <v>96</v>
      </c>
      <c r="G38" s="214" t="s">
        <v>96</v>
      </c>
      <c r="H38" s="214" t="s">
        <v>96</v>
      </c>
      <c r="I38" s="433" t="s">
        <v>96</v>
      </c>
    </row>
    <row r="39" spans="2:9">
      <c r="B39" s="43" t="s">
        <v>62</v>
      </c>
      <c r="C39" s="432" t="s">
        <v>96</v>
      </c>
      <c r="D39" s="214" t="s">
        <v>96</v>
      </c>
      <c r="E39" s="214" t="s">
        <v>96</v>
      </c>
      <c r="F39" s="214" t="s">
        <v>96</v>
      </c>
      <c r="G39" s="214" t="s">
        <v>96</v>
      </c>
      <c r="H39" s="214" t="s">
        <v>96</v>
      </c>
      <c r="I39" s="433" t="s">
        <v>96</v>
      </c>
    </row>
    <row r="40" spans="2:9">
      <c r="B40" s="43" t="s">
        <v>63</v>
      </c>
      <c r="C40" s="432" t="s">
        <v>96</v>
      </c>
      <c r="D40" s="214" t="s">
        <v>96</v>
      </c>
      <c r="E40" s="214" t="s">
        <v>96</v>
      </c>
      <c r="F40" s="214" t="s">
        <v>96</v>
      </c>
      <c r="G40" s="214" t="s">
        <v>96</v>
      </c>
      <c r="H40" s="214" t="s">
        <v>96</v>
      </c>
      <c r="I40" s="433" t="s">
        <v>96</v>
      </c>
    </row>
    <row r="41" spans="2:9">
      <c r="B41" s="43" t="s">
        <v>64</v>
      </c>
      <c r="C41" s="432" t="s">
        <v>96</v>
      </c>
      <c r="D41" s="214" t="s">
        <v>96</v>
      </c>
      <c r="E41" s="214" t="s">
        <v>96</v>
      </c>
      <c r="F41" s="214" t="s">
        <v>96</v>
      </c>
      <c r="G41" s="214" t="s">
        <v>96</v>
      </c>
      <c r="H41" s="214" t="s">
        <v>96</v>
      </c>
      <c r="I41" s="433" t="s">
        <v>96</v>
      </c>
    </row>
    <row r="42" spans="2:9">
      <c r="B42" s="43" t="s">
        <v>65</v>
      </c>
      <c r="C42" s="432" t="s">
        <v>96</v>
      </c>
      <c r="D42" s="214" t="s">
        <v>96</v>
      </c>
      <c r="E42" s="214" t="s">
        <v>96</v>
      </c>
      <c r="F42" s="214" t="s">
        <v>96</v>
      </c>
      <c r="G42" s="214" t="s">
        <v>96</v>
      </c>
      <c r="H42" s="214" t="s">
        <v>96</v>
      </c>
      <c r="I42" s="433" t="s">
        <v>96</v>
      </c>
    </row>
    <row r="43" spans="2:9">
      <c r="B43" s="43" t="s">
        <v>66</v>
      </c>
      <c r="C43" s="432" t="s">
        <v>96</v>
      </c>
      <c r="D43" s="214" t="s">
        <v>96</v>
      </c>
      <c r="E43" s="214" t="s">
        <v>96</v>
      </c>
      <c r="F43" s="214" t="s">
        <v>96</v>
      </c>
      <c r="G43" s="214" t="s">
        <v>96</v>
      </c>
      <c r="H43" s="214" t="s">
        <v>96</v>
      </c>
      <c r="I43" s="433" t="s">
        <v>96</v>
      </c>
    </row>
    <row r="44" spans="2:9">
      <c r="B44" s="43" t="s">
        <v>67</v>
      </c>
      <c r="C44" s="432" t="s">
        <v>96</v>
      </c>
      <c r="D44" s="214" t="s">
        <v>96</v>
      </c>
      <c r="E44" s="214" t="s">
        <v>96</v>
      </c>
      <c r="F44" s="214" t="s">
        <v>96</v>
      </c>
      <c r="G44" s="214" t="s">
        <v>96</v>
      </c>
      <c r="H44" s="214" t="s">
        <v>96</v>
      </c>
      <c r="I44" s="433" t="s">
        <v>96</v>
      </c>
    </row>
    <row r="45" spans="2:9">
      <c r="B45" s="43" t="s">
        <v>68</v>
      </c>
      <c r="C45" s="432" t="s">
        <v>96</v>
      </c>
      <c r="D45" s="214" t="s">
        <v>96</v>
      </c>
      <c r="E45" s="214" t="s">
        <v>96</v>
      </c>
      <c r="F45" s="214" t="s">
        <v>96</v>
      </c>
      <c r="G45" s="214" t="s">
        <v>96</v>
      </c>
      <c r="H45" s="214" t="s">
        <v>96</v>
      </c>
      <c r="I45" s="433" t="s">
        <v>96</v>
      </c>
    </row>
    <row r="46" spans="2:9">
      <c r="B46" s="43" t="s">
        <v>69</v>
      </c>
      <c r="C46" s="432" t="s">
        <v>96</v>
      </c>
      <c r="D46" s="214" t="s">
        <v>96</v>
      </c>
      <c r="E46" s="214" t="s">
        <v>96</v>
      </c>
      <c r="F46" s="214" t="s">
        <v>96</v>
      </c>
      <c r="G46" s="214" t="s">
        <v>96</v>
      </c>
      <c r="H46" s="214" t="s">
        <v>96</v>
      </c>
      <c r="I46" s="433" t="s">
        <v>96</v>
      </c>
    </row>
    <row r="47" spans="2:9">
      <c r="B47" s="43" t="s">
        <v>70</v>
      </c>
      <c r="C47" s="432" t="s">
        <v>96</v>
      </c>
      <c r="D47" s="214" t="s">
        <v>96</v>
      </c>
      <c r="E47" s="214" t="s">
        <v>96</v>
      </c>
      <c r="F47" s="214" t="s">
        <v>96</v>
      </c>
      <c r="G47" s="214" t="s">
        <v>96</v>
      </c>
      <c r="H47" s="214" t="s">
        <v>96</v>
      </c>
      <c r="I47" s="433" t="s">
        <v>96</v>
      </c>
    </row>
    <row r="48" spans="2:9">
      <c r="B48" s="43" t="s">
        <v>71</v>
      </c>
      <c r="C48" s="432" t="s">
        <v>96</v>
      </c>
      <c r="D48" s="214" t="s">
        <v>96</v>
      </c>
      <c r="E48" s="214" t="s">
        <v>96</v>
      </c>
      <c r="F48" s="214" t="s">
        <v>96</v>
      </c>
      <c r="G48" s="214" t="s">
        <v>96</v>
      </c>
      <c r="H48" s="214" t="s">
        <v>96</v>
      </c>
      <c r="I48" s="433" t="s">
        <v>96</v>
      </c>
    </row>
    <row r="49" spans="1:9">
      <c r="B49" s="43" t="s">
        <v>72</v>
      </c>
      <c r="C49" s="432" t="s">
        <v>96</v>
      </c>
      <c r="D49" s="214" t="s">
        <v>96</v>
      </c>
      <c r="E49" s="214" t="s">
        <v>96</v>
      </c>
      <c r="F49" s="214" t="s">
        <v>96</v>
      </c>
      <c r="G49" s="214" t="s">
        <v>96</v>
      </c>
      <c r="H49" s="214" t="s">
        <v>96</v>
      </c>
      <c r="I49" s="433" t="s">
        <v>96</v>
      </c>
    </row>
    <row r="50" spans="1:9">
      <c r="B50" s="43" t="s">
        <v>73</v>
      </c>
      <c r="C50" s="432" t="s">
        <v>96</v>
      </c>
      <c r="D50" s="214" t="s">
        <v>96</v>
      </c>
      <c r="E50" s="214" t="s">
        <v>96</v>
      </c>
      <c r="F50" s="214" t="s">
        <v>96</v>
      </c>
      <c r="G50" s="214" t="s">
        <v>96</v>
      </c>
      <c r="H50" s="214" t="s">
        <v>96</v>
      </c>
      <c r="I50" s="433" t="s">
        <v>96</v>
      </c>
    </row>
    <row r="51" spans="1:9">
      <c r="B51" s="43" t="s">
        <v>74</v>
      </c>
      <c r="C51" s="432" t="s">
        <v>96</v>
      </c>
      <c r="D51" s="214" t="s">
        <v>96</v>
      </c>
      <c r="E51" s="214" t="s">
        <v>96</v>
      </c>
      <c r="F51" s="214" t="s">
        <v>96</v>
      </c>
      <c r="G51" s="214" t="s">
        <v>96</v>
      </c>
      <c r="H51" s="214" t="s">
        <v>96</v>
      </c>
      <c r="I51" s="433" t="s">
        <v>96</v>
      </c>
    </row>
    <row r="52" spans="1:9">
      <c r="B52" s="43" t="s">
        <v>75</v>
      </c>
      <c r="C52" s="432" t="s">
        <v>96</v>
      </c>
      <c r="D52" s="214" t="s">
        <v>96</v>
      </c>
      <c r="E52" s="214" t="s">
        <v>96</v>
      </c>
      <c r="F52" s="214" t="s">
        <v>96</v>
      </c>
      <c r="G52" s="214" t="s">
        <v>96</v>
      </c>
      <c r="H52" s="214" t="s">
        <v>96</v>
      </c>
      <c r="I52" s="433" t="s">
        <v>96</v>
      </c>
    </row>
    <row r="53" spans="1:9">
      <c r="B53" s="43" t="s">
        <v>76</v>
      </c>
      <c r="C53" s="432" t="s">
        <v>96</v>
      </c>
      <c r="D53" s="214" t="s">
        <v>96</v>
      </c>
      <c r="E53" s="214" t="s">
        <v>96</v>
      </c>
      <c r="F53" s="214" t="s">
        <v>96</v>
      </c>
      <c r="G53" s="214" t="s">
        <v>96</v>
      </c>
      <c r="H53" s="214" t="s">
        <v>96</v>
      </c>
      <c r="I53" s="433" t="s">
        <v>96</v>
      </c>
    </row>
    <row r="54" spans="1:9">
      <c r="B54" s="43" t="s">
        <v>77</v>
      </c>
      <c r="C54" s="432" t="s">
        <v>96</v>
      </c>
      <c r="D54" s="214" t="s">
        <v>96</v>
      </c>
      <c r="E54" s="214" t="s">
        <v>96</v>
      </c>
      <c r="F54" s="214" t="s">
        <v>96</v>
      </c>
      <c r="G54" s="214" t="s">
        <v>96</v>
      </c>
      <c r="H54" s="214" t="s">
        <v>96</v>
      </c>
      <c r="I54" s="433" t="s">
        <v>96</v>
      </c>
    </row>
    <row r="55" spans="1:9">
      <c r="B55" s="43" t="s">
        <v>78</v>
      </c>
      <c r="C55" s="432" t="s">
        <v>96</v>
      </c>
      <c r="D55" s="214" t="s">
        <v>96</v>
      </c>
      <c r="E55" s="214" t="s">
        <v>96</v>
      </c>
      <c r="F55" s="214" t="s">
        <v>96</v>
      </c>
      <c r="G55" s="214" t="s">
        <v>96</v>
      </c>
      <c r="H55" s="214" t="s">
        <v>96</v>
      </c>
      <c r="I55" s="433" t="s">
        <v>96</v>
      </c>
    </row>
    <row r="56" spans="1:9" s="149" customFormat="1">
      <c r="A56" s="1"/>
      <c r="B56" s="43" t="s">
        <v>79</v>
      </c>
      <c r="C56" s="432" t="s">
        <v>96</v>
      </c>
      <c r="D56" s="214" t="s">
        <v>96</v>
      </c>
      <c r="E56" s="214" t="s">
        <v>96</v>
      </c>
      <c r="F56" s="214" t="s">
        <v>96</v>
      </c>
      <c r="G56" s="214" t="s">
        <v>96</v>
      </c>
      <c r="H56" s="214" t="s">
        <v>96</v>
      </c>
      <c r="I56" s="433" t="s">
        <v>96</v>
      </c>
    </row>
    <row r="57" spans="1:9">
      <c r="B57" s="43" t="s">
        <v>80</v>
      </c>
      <c r="C57" s="432" t="s">
        <v>96</v>
      </c>
      <c r="D57" s="214" t="s">
        <v>96</v>
      </c>
      <c r="E57" s="214" t="s">
        <v>96</v>
      </c>
      <c r="F57" s="214" t="s">
        <v>96</v>
      </c>
      <c r="G57" s="214" t="s">
        <v>96</v>
      </c>
      <c r="H57" s="214" t="s">
        <v>96</v>
      </c>
      <c r="I57" s="433" t="s">
        <v>96</v>
      </c>
    </row>
    <row r="58" spans="1:9">
      <c r="B58" s="43" t="s">
        <v>81</v>
      </c>
      <c r="C58" s="432" t="s">
        <v>96</v>
      </c>
      <c r="D58" s="214" t="s">
        <v>96</v>
      </c>
      <c r="E58" s="214" t="s">
        <v>96</v>
      </c>
      <c r="F58" s="214" t="s">
        <v>96</v>
      </c>
      <c r="G58" s="214" t="s">
        <v>96</v>
      </c>
      <c r="H58" s="214" t="s">
        <v>96</v>
      </c>
      <c r="I58" s="433" t="s">
        <v>96</v>
      </c>
    </row>
    <row r="59" spans="1:9">
      <c r="B59" s="43" t="s">
        <v>82</v>
      </c>
      <c r="C59" s="432" t="s">
        <v>96</v>
      </c>
      <c r="D59" s="214" t="s">
        <v>96</v>
      </c>
      <c r="E59" s="214" t="s">
        <v>96</v>
      </c>
      <c r="F59" s="214" t="s">
        <v>96</v>
      </c>
      <c r="G59" s="214" t="s">
        <v>96</v>
      </c>
      <c r="H59" s="214" t="s">
        <v>96</v>
      </c>
      <c r="I59" s="433" t="s">
        <v>96</v>
      </c>
    </row>
    <row r="60" spans="1:9">
      <c r="B60" s="43" t="s">
        <v>83</v>
      </c>
      <c r="C60" s="432" t="s">
        <v>96</v>
      </c>
      <c r="D60" s="214" t="s">
        <v>96</v>
      </c>
      <c r="E60" s="214" t="s">
        <v>96</v>
      </c>
      <c r="F60" s="214" t="s">
        <v>96</v>
      </c>
      <c r="G60" s="214" t="s">
        <v>96</v>
      </c>
      <c r="H60" s="214" t="s">
        <v>96</v>
      </c>
      <c r="I60" s="433" t="s">
        <v>96</v>
      </c>
    </row>
    <row r="61" spans="1:9">
      <c r="B61" s="43" t="s">
        <v>84</v>
      </c>
      <c r="C61" s="432" t="s">
        <v>96</v>
      </c>
      <c r="D61" s="214" t="s">
        <v>96</v>
      </c>
      <c r="E61" s="214" t="s">
        <v>96</v>
      </c>
      <c r="F61" s="214" t="s">
        <v>96</v>
      </c>
      <c r="G61" s="214" t="s">
        <v>96</v>
      </c>
      <c r="H61" s="214" t="s">
        <v>96</v>
      </c>
      <c r="I61" s="433" t="s">
        <v>96</v>
      </c>
    </row>
    <row r="62" spans="1:9">
      <c r="B62" s="43" t="s">
        <v>85</v>
      </c>
      <c r="C62" s="432" t="s">
        <v>96</v>
      </c>
      <c r="D62" s="214" t="s">
        <v>96</v>
      </c>
      <c r="E62" s="214" t="s">
        <v>96</v>
      </c>
      <c r="F62" s="214" t="s">
        <v>96</v>
      </c>
      <c r="G62" s="214" t="s">
        <v>96</v>
      </c>
      <c r="H62" s="214" t="s">
        <v>96</v>
      </c>
      <c r="I62" s="433" t="s">
        <v>96</v>
      </c>
    </row>
    <row r="63" spans="1:9">
      <c r="B63" s="43" t="s">
        <v>86</v>
      </c>
      <c r="C63" s="432" t="s">
        <v>96</v>
      </c>
      <c r="D63" s="214" t="s">
        <v>96</v>
      </c>
      <c r="E63" s="214" t="s">
        <v>96</v>
      </c>
      <c r="F63" s="214" t="s">
        <v>96</v>
      </c>
      <c r="G63" s="214" t="s">
        <v>96</v>
      </c>
      <c r="H63" s="214" t="s">
        <v>96</v>
      </c>
      <c r="I63" s="433" t="s">
        <v>96</v>
      </c>
    </row>
    <row r="64" spans="1:9">
      <c r="B64" s="43" t="s">
        <v>87</v>
      </c>
      <c r="C64" s="432" t="s">
        <v>96</v>
      </c>
      <c r="D64" s="214" t="s">
        <v>96</v>
      </c>
      <c r="E64" s="214" t="s">
        <v>96</v>
      </c>
      <c r="F64" s="214" t="s">
        <v>96</v>
      </c>
      <c r="G64" s="214" t="s">
        <v>96</v>
      </c>
      <c r="H64" s="214" t="s">
        <v>96</v>
      </c>
      <c r="I64" s="433" t="s">
        <v>96</v>
      </c>
    </row>
    <row r="65" spans="2:9">
      <c r="B65" s="43" t="s">
        <v>88</v>
      </c>
      <c r="C65" s="432" t="s">
        <v>96</v>
      </c>
      <c r="D65" s="214" t="s">
        <v>96</v>
      </c>
      <c r="E65" s="214" t="s">
        <v>96</v>
      </c>
      <c r="F65" s="214" t="s">
        <v>96</v>
      </c>
      <c r="G65" s="214" t="s">
        <v>96</v>
      </c>
      <c r="H65" s="214" t="s">
        <v>96</v>
      </c>
      <c r="I65" s="433" t="s">
        <v>96</v>
      </c>
    </row>
    <row r="66" spans="2:9">
      <c r="B66" s="43" t="s">
        <v>89</v>
      </c>
      <c r="C66" s="432" t="s">
        <v>96</v>
      </c>
      <c r="D66" s="214" t="s">
        <v>96</v>
      </c>
      <c r="E66" s="214" t="s">
        <v>96</v>
      </c>
      <c r="F66" s="214" t="s">
        <v>96</v>
      </c>
      <c r="G66" s="214" t="s">
        <v>96</v>
      </c>
      <c r="H66" s="214" t="s">
        <v>96</v>
      </c>
      <c r="I66" s="433" t="s">
        <v>96</v>
      </c>
    </row>
    <row r="67" spans="2:9">
      <c r="B67" s="43" t="s">
        <v>90</v>
      </c>
      <c r="C67" s="434" t="s">
        <v>96</v>
      </c>
      <c r="D67" s="435" t="s">
        <v>96</v>
      </c>
      <c r="E67" s="435" t="s">
        <v>96</v>
      </c>
      <c r="F67" s="435" t="s">
        <v>96</v>
      </c>
      <c r="G67" s="435" t="s">
        <v>96</v>
      </c>
      <c r="H67" s="435" t="s">
        <v>96</v>
      </c>
      <c r="I67" s="436" t="s">
        <v>96</v>
      </c>
    </row>
    <row r="68" spans="2:9">
      <c r="B68" s="48"/>
      <c r="C68" s="617"/>
      <c r="D68" s="618"/>
      <c r="E68" s="618"/>
      <c r="F68" s="618"/>
      <c r="G68" s="618"/>
    </row>
    <row r="69" spans="2:9">
      <c r="B69" s="48"/>
      <c r="C69" s="36"/>
      <c r="D69" s="36"/>
      <c r="E69" s="36"/>
      <c r="F69" s="36"/>
      <c r="G69" s="36"/>
    </row>
  </sheetData>
  <mergeCells count="3">
    <mergeCell ref="C8:I8"/>
    <mergeCell ref="C9:I9"/>
    <mergeCell ref="C68:G68"/>
  </mergeCells>
  <pageMargins left="0.7" right="0.7" top="0.75" bottom="0.75" header="0.3" footer="0.3"/>
  <pageSetup orientation="portrait" verticalDpi="0" r:id="rId1"/>
  <drawing r:id="rId2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1"/>
  <dimension ref="A5:N77"/>
  <sheetViews>
    <sheetView showGridLines="0" showRowColHeaders="0" workbookViewId="0">
      <selection activeCell="B9" sqref="B9"/>
    </sheetView>
  </sheetViews>
  <sheetFormatPr defaultColWidth="9.140625" defaultRowHeight="15"/>
  <cols>
    <col min="1" max="1" width="6.85546875" style="1" customWidth="1"/>
    <col min="2" max="2" width="125.140625" style="167" bestFit="1" customWidth="1"/>
    <col min="3" max="16384" width="9.140625" style="1"/>
  </cols>
  <sheetData>
    <row r="5" spans="1:14">
      <c r="B5" s="619" t="s">
        <v>485</v>
      </c>
      <c r="C5" s="620"/>
      <c r="D5" s="620"/>
    </row>
    <row r="7" spans="1:14">
      <c r="B7" s="457" t="s">
        <v>430</v>
      </c>
    </row>
    <row r="8" spans="1:14" ht="6.95" customHeight="1">
      <c r="A8" s="323"/>
      <c r="B8" s="340"/>
      <c r="C8" s="340"/>
      <c r="D8" s="340"/>
      <c r="E8" s="340"/>
      <c r="F8" s="340"/>
      <c r="G8" s="340"/>
      <c r="H8" s="340"/>
      <c r="I8" s="340"/>
      <c r="J8" s="340"/>
      <c r="K8" s="340"/>
      <c r="L8" s="47"/>
      <c r="M8" s="47"/>
      <c r="N8" s="47"/>
    </row>
    <row r="9" spans="1:14">
      <c r="A9" s="323" t="s">
        <v>3</v>
      </c>
      <c r="B9" s="452" t="s">
        <v>378</v>
      </c>
      <c r="C9" s="451"/>
      <c r="D9" s="451"/>
      <c r="E9" s="451"/>
      <c r="F9" s="451"/>
      <c r="G9" s="451"/>
      <c r="H9" s="451"/>
      <c r="I9" s="451"/>
      <c r="J9" s="451"/>
      <c r="K9" s="168"/>
      <c r="L9" s="47"/>
      <c r="M9" s="47"/>
      <c r="N9" s="47"/>
    </row>
    <row r="10" spans="1:14">
      <c r="A10" s="323" t="s">
        <v>4</v>
      </c>
      <c r="B10" s="452" t="s">
        <v>391</v>
      </c>
      <c r="C10" s="451"/>
      <c r="D10" s="451"/>
      <c r="E10" s="451"/>
      <c r="F10" s="451"/>
      <c r="G10" s="451"/>
      <c r="H10" s="451"/>
      <c r="I10" s="451"/>
      <c r="J10" s="451"/>
      <c r="K10" s="168"/>
      <c r="L10" s="47"/>
      <c r="M10" s="47"/>
      <c r="N10" s="47"/>
    </row>
    <row r="11" spans="1:14">
      <c r="A11" s="323" t="s">
        <v>5</v>
      </c>
      <c r="B11" s="452" t="s">
        <v>247</v>
      </c>
      <c r="C11" s="451"/>
      <c r="D11" s="451"/>
      <c r="E11" s="451"/>
      <c r="F11" s="451"/>
      <c r="G11" s="451"/>
      <c r="H11" s="451"/>
      <c r="I11" s="451"/>
      <c r="J11" s="451"/>
      <c r="K11" s="168"/>
      <c r="L11" s="47"/>
      <c r="M11" s="47"/>
      <c r="N11" s="47"/>
    </row>
    <row r="12" spans="1:14">
      <c r="A12" s="323" t="s">
        <v>6</v>
      </c>
      <c r="B12" s="452" t="s">
        <v>248</v>
      </c>
      <c r="C12" s="451"/>
      <c r="D12" s="451"/>
      <c r="E12" s="451"/>
      <c r="F12" s="451"/>
      <c r="G12" s="451"/>
      <c r="H12" s="451"/>
      <c r="I12" s="451"/>
      <c r="J12" s="451"/>
      <c r="K12" s="168"/>
      <c r="L12" s="47"/>
      <c r="M12" s="47"/>
      <c r="N12" s="47"/>
    </row>
    <row r="13" spans="1:14">
      <c r="A13" s="323" t="s">
        <v>7</v>
      </c>
      <c r="B13" s="452" t="s">
        <v>379</v>
      </c>
      <c r="C13" s="451"/>
      <c r="D13" s="451"/>
      <c r="E13" s="451"/>
      <c r="F13" s="451"/>
      <c r="G13" s="451"/>
      <c r="H13" s="451"/>
      <c r="I13" s="451"/>
      <c r="J13" s="451"/>
      <c r="K13" s="391"/>
      <c r="L13" s="47"/>
      <c r="M13" s="47"/>
      <c r="N13" s="47"/>
    </row>
    <row r="14" spans="1:14">
      <c r="A14" s="323" t="s">
        <v>95</v>
      </c>
      <c r="B14" s="452" t="s">
        <v>392</v>
      </c>
      <c r="C14" s="451"/>
      <c r="D14" s="451"/>
      <c r="E14" s="451"/>
      <c r="F14" s="451"/>
      <c r="G14" s="451"/>
      <c r="H14" s="451"/>
      <c r="I14" s="451"/>
      <c r="J14" s="451"/>
      <c r="K14" s="391"/>
      <c r="L14" s="47"/>
      <c r="M14" s="47"/>
      <c r="N14" s="47"/>
    </row>
    <row r="15" spans="1:14">
      <c r="A15" s="323" t="s">
        <v>8</v>
      </c>
      <c r="B15" s="452" t="s">
        <v>380</v>
      </c>
      <c r="C15" s="451"/>
      <c r="D15" s="451"/>
      <c r="E15" s="451"/>
      <c r="F15" s="451"/>
      <c r="G15" s="451"/>
      <c r="H15" s="451"/>
      <c r="I15" s="451"/>
      <c r="J15" s="451"/>
      <c r="K15" s="342"/>
      <c r="L15" s="47"/>
      <c r="M15" s="47"/>
      <c r="N15" s="47"/>
    </row>
    <row r="16" spans="1:14">
      <c r="A16" s="323" t="s">
        <v>9</v>
      </c>
      <c r="B16" s="452" t="s">
        <v>381</v>
      </c>
      <c r="C16" s="451"/>
      <c r="D16" s="451"/>
      <c r="E16" s="451"/>
      <c r="F16" s="451"/>
      <c r="G16" s="451"/>
      <c r="H16" s="451"/>
      <c r="I16" s="451"/>
      <c r="J16" s="451"/>
      <c r="K16" s="391"/>
      <c r="L16" s="47"/>
      <c r="M16" s="47"/>
      <c r="N16" s="47"/>
    </row>
    <row r="17" spans="1:14">
      <c r="A17" s="323" t="s">
        <v>10</v>
      </c>
      <c r="B17" s="452" t="s">
        <v>382</v>
      </c>
      <c r="C17" s="451"/>
      <c r="D17" s="451"/>
      <c r="E17" s="451"/>
      <c r="F17" s="451"/>
      <c r="G17" s="451"/>
      <c r="H17" s="451"/>
      <c r="I17" s="451"/>
      <c r="J17" s="451"/>
      <c r="K17" s="340"/>
      <c r="L17" s="47"/>
      <c r="M17" s="47"/>
      <c r="N17" s="47"/>
    </row>
    <row r="18" spans="1:14">
      <c r="A18" s="323" t="s">
        <v>11</v>
      </c>
      <c r="B18" s="452" t="s">
        <v>393</v>
      </c>
      <c r="C18" s="451"/>
      <c r="D18" s="451"/>
      <c r="E18" s="451"/>
      <c r="F18" s="451"/>
      <c r="G18" s="451"/>
      <c r="H18" s="451"/>
      <c r="I18" s="451"/>
      <c r="J18" s="451"/>
      <c r="K18" s="340"/>
      <c r="L18" s="47"/>
      <c r="M18" s="47"/>
      <c r="N18" s="47"/>
    </row>
    <row r="19" spans="1:14">
      <c r="A19" s="323" t="s">
        <v>25</v>
      </c>
      <c r="B19" s="452" t="s">
        <v>383</v>
      </c>
      <c r="C19" s="451"/>
      <c r="D19" s="451"/>
      <c r="E19" s="451"/>
      <c r="F19" s="451"/>
      <c r="G19" s="451"/>
      <c r="H19" s="451"/>
      <c r="I19" s="451"/>
      <c r="J19" s="451"/>
      <c r="K19" s="342"/>
      <c r="L19" s="47"/>
      <c r="M19" s="47"/>
      <c r="N19" s="47"/>
    </row>
    <row r="20" spans="1:14">
      <c r="A20" s="323" t="s">
        <v>26</v>
      </c>
      <c r="B20" s="452" t="s">
        <v>384</v>
      </c>
      <c r="C20" s="451"/>
      <c r="D20" s="451"/>
      <c r="E20" s="451"/>
      <c r="F20" s="451"/>
      <c r="G20" s="451"/>
      <c r="H20" s="451"/>
      <c r="I20" s="451"/>
      <c r="J20" s="451"/>
      <c r="K20" s="342"/>
      <c r="L20" s="47"/>
      <c r="M20" s="47"/>
      <c r="N20" s="47"/>
    </row>
    <row r="21" spans="1:14">
      <c r="A21" s="323"/>
      <c r="B21" s="451"/>
      <c r="C21" s="451"/>
      <c r="D21" s="451"/>
      <c r="E21" s="451"/>
      <c r="F21" s="451"/>
      <c r="G21" s="451"/>
      <c r="H21" s="451"/>
      <c r="I21" s="451"/>
      <c r="J21" s="451"/>
      <c r="K21" s="342"/>
      <c r="L21" s="47"/>
      <c r="M21" s="47"/>
      <c r="N21" s="47"/>
    </row>
    <row r="22" spans="1:14">
      <c r="A22" s="323"/>
      <c r="B22" s="457" t="s">
        <v>431</v>
      </c>
      <c r="C22" s="451"/>
      <c r="D22" s="451"/>
      <c r="E22" s="451"/>
      <c r="F22" s="451"/>
      <c r="G22" s="451"/>
      <c r="H22" s="451"/>
      <c r="I22" s="451"/>
      <c r="J22" s="451"/>
      <c r="K22" s="342"/>
      <c r="L22" s="47"/>
      <c r="M22" s="47"/>
      <c r="N22" s="47"/>
    </row>
    <row r="23" spans="1:14" ht="6.95" customHeight="1">
      <c r="A23" s="323"/>
      <c r="B23" s="451"/>
      <c r="C23" s="451"/>
      <c r="D23" s="451"/>
      <c r="E23" s="451"/>
      <c r="F23" s="451"/>
      <c r="G23" s="451"/>
      <c r="H23" s="451"/>
      <c r="I23" s="451"/>
      <c r="J23" s="451"/>
      <c r="K23" s="342"/>
      <c r="L23" s="47"/>
      <c r="M23" s="47"/>
      <c r="N23" s="47"/>
    </row>
    <row r="24" spans="1:14">
      <c r="A24" s="323" t="s">
        <v>27</v>
      </c>
      <c r="B24" s="452" t="s">
        <v>249</v>
      </c>
      <c r="C24" s="451"/>
      <c r="D24" s="451"/>
      <c r="E24" s="451"/>
      <c r="F24" s="451"/>
      <c r="G24" s="451"/>
      <c r="H24" s="451"/>
      <c r="I24" s="451"/>
      <c r="J24" s="451"/>
      <c r="K24" s="342"/>
      <c r="L24" s="47"/>
      <c r="M24" s="47"/>
      <c r="N24" s="47"/>
    </row>
    <row r="25" spans="1:14">
      <c r="A25" s="323" t="s">
        <v>33</v>
      </c>
      <c r="B25" s="452" t="s">
        <v>394</v>
      </c>
      <c r="C25" s="451"/>
      <c r="D25" s="451"/>
      <c r="E25" s="451"/>
      <c r="F25" s="451"/>
      <c r="G25" s="451"/>
      <c r="H25" s="451"/>
      <c r="I25" s="451"/>
      <c r="J25" s="451"/>
      <c r="K25" s="391"/>
      <c r="L25" s="47"/>
      <c r="M25" s="47"/>
      <c r="N25" s="47"/>
    </row>
    <row r="26" spans="1:14">
      <c r="A26" s="323" t="s">
        <v>34</v>
      </c>
      <c r="B26" s="452" t="s">
        <v>250</v>
      </c>
      <c r="C26" s="451"/>
      <c r="D26" s="451"/>
      <c r="E26" s="451"/>
      <c r="F26" s="451"/>
      <c r="G26" s="451"/>
      <c r="H26" s="451"/>
      <c r="I26" s="451"/>
      <c r="J26" s="451"/>
      <c r="K26" s="391"/>
      <c r="L26" s="47"/>
      <c r="M26" s="47"/>
      <c r="N26" s="47"/>
    </row>
    <row r="27" spans="1:14">
      <c r="A27" s="323" t="s">
        <v>35</v>
      </c>
      <c r="B27" s="452" t="s">
        <v>251</v>
      </c>
      <c r="C27" s="451"/>
      <c r="D27" s="451"/>
      <c r="E27" s="451"/>
      <c r="F27" s="451"/>
      <c r="G27" s="451"/>
      <c r="H27" s="451"/>
      <c r="I27" s="451"/>
      <c r="J27" s="451"/>
      <c r="K27" s="168"/>
      <c r="L27" s="47"/>
      <c r="M27" s="47"/>
      <c r="N27" s="47"/>
    </row>
    <row r="28" spans="1:14">
      <c r="A28" s="323" t="s">
        <v>36</v>
      </c>
      <c r="B28" s="452" t="s">
        <v>252</v>
      </c>
      <c r="C28" s="451"/>
      <c r="D28" s="451"/>
      <c r="E28" s="451"/>
      <c r="F28" s="451"/>
      <c r="G28" s="451"/>
      <c r="H28" s="451"/>
      <c r="I28" s="451"/>
      <c r="J28" s="451"/>
      <c r="K28" s="168"/>
      <c r="L28" s="47"/>
      <c r="M28" s="47"/>
      <c r="N28" s="47"/>
    </row>
    <row r="29" spans="1:14">
      <c r="A29" s="323" t="s">
        <v>37</v>
      </c>
      <c r="B29" s="452" t="s">
        <v>395</v>
      </c>
      <c r="C29" s="451"/>
      <c r="D29" s="451"/>
      <c r="E29" s="451"/>
      <c r="F29" s="451"/>
      <c r="G29" s="451"/>
      <c r="H29" s="451"/>
      <c r="I29" s="451"/>
      <c r="J29" s="451"/>
      <c r="K29" s="389"/>
      <c r="L29" s="47"/>
      <c r="M29" s="47"/>
      <c r="N29" s="47"/>
    </row>
    <row r="30" spans="1:14">
      <c r="A30" s="323" t="s">
        <v>100</v>
      </c>
      <c r="B30" s="452" t="s">
        <v>253</v>
      </c>
      <c r="C30" s="385"/>
      <c r="D30" s="385"/>
      <c r="E30" s="384"/>
      <c r="F30" s="384"/>
      <c r="G30" s="384"/>
      <c r="H30" s="384"/>
      <c r="I30" s="384"/>
      <c r="J30" s="384"/>
      <c r="K30" s="389"/>
      <c r="L30" s="47"/>
      <c r="M30" s="47"/>
      <c r="N30" s="47"/>
    </row>
    <row r="31" spans="1:14">
      <c r="A31" s="323" t="s">
        <v>101</v>
      </c>
      <c r="B31" s="452" t="s">
        <v>254</v>
      </c>
      <c r="C31" s="385"/>
      <c r="D31" s="385"/>
      <c r="E31" s="384"/>
      <c r="F31" s="384"/>
      <c r="G31" s="384"/>
      <c r="H31" s="384"/>
      <c r="I31" s="384"/>
      <c r="J31" s="384"/>
      <c r="K31" s="389"/>
      <c r="L31" s="389"/>
      <c r="M31" s="47"/>
      <c r="N31" s="47"/>
    </row>
    <row r="32" spans="1:14">
      <c r="A32" s="323" t="s">
        <v>102</v>
      </c>
      <c r="B32" s="452" t="s">
        <v>255</v>
      </c>
      <c r="C32" s="385"/>
      <c r="D32" s="385"/>
      <c r="E32" s="384"/>
      <c r="F32" s="384"/>
      <c r="G32" s="384"/>
      <c r="H32" s="384"/>
      <c r="I32" s="384"/>
      <c r="J32" s="384"/>
      <c r="K32" s="389"/>
      <c r="L32" s="47"/>
      <c r="M32" s="47"/>
      <c r="N32" s="47"/>
    </row>
    <row r="33" spans="1:14">
      <c r="A33" s="323" t="s">
        <v>103</v>
      </c>
      <c r="B33" s="452" t="s">
        <v>396</v>
      </c>
      <c r="C33" s="385"/>
      <c r="D33" s="385"/>
      <c r="E33" s="384"/>
      <c r="F33" s="384"/>
      <c r="G33" s="384"/>
      <c r="H33" s="384"/>
      <c r="I33" s="384"/>
      <c r="J33" s="384"/>
      <c r="K33" s="47"/>
      <c r="L33" s="47"/>
      <c r="M33" s="47"/>
      <c r="N33" s="47"/>
    </row>
    <row r="34" spans="1:14">
      <c r="A34" s="323" t="s">
        <v>104</v>
      </c>
      <c r="B34" s="452" t="s">
        <v>256</v>
      </c>
      <c r="C34" s="385"/>
      <c r="D34" s="385"/>
      <c r="E34" s="384"/>
      <c r="F34" s="384"/>
      <c r="G34" s="384"/>
      <c r="H34" s="384"/>
      <c r="I34" s="384"/>
      <c r="J34" s="384"/>
      <c r="K34" s="47"/>
      <c r="L34" s="47"/>
      <c r="M34" s="47"/>
      <c r="N34" s="47"/>
    </row>
    <row r="35" spans="1:14">
      <c r="A35" s="323" t="s">
        <v>105</v>
      </c>
      <c r="B35" s="452" t="s">
        <v>257</v>
      </c>
      <c r="C35" s="385"/>
      <c r="D35" s="385"/>
      <c r="E35" s="384"/>
      <c r="F35" s="384"/>
      <c r="G35" s="384"/>
      <c r="H35" s="384"/>
      <c r="I35" s="384"/>
      <c r="J35" s="384"/>
      <c r="K35" s="389"/>
      <c r="L35" s="389"/>
      <c r="M35" s="47"/>
      <c r="N35" s="47"/>
    </row>
    <row r="36" spans="1:14">
      <c r="A36" s="323"/>
      <c r="B36" s="387"/>
      <c r="C36" s="385"/>
      <c r="D36" s="385"/>
      <c r="E36" s="384"/>
      <c r="F36" s="384"/>
      <c r="G36" s="384"/>
      <c r="H36" s="384"/>
      <c r="I36" s="384"/>
      <c r="J36" s="384"/>
      <c r="K36" s="389"/>
      <c r="L36" s="47"/>
      <c r="M36" s="47"/>
      <c r="N36" s="47"/>
    </row>
    <row r="37" spans="1:14">
      <c r="A37" s="323"/>
      <c r="B37" s="387"/>
      <c r="C37" s="385"/>
      <c r="D37" s="385"/>
      <c r="E37" s="384"/>
      <c r="F37" s="384"/>
      <c r="G37" s="384"/>
      <c r="H37" s="384"/>
      <c r="I37" s="384"/>
      <c r="J37" s="384"/>
      <c r="K37" s="389"/>
      <c r="L37" s="389"/>
      <c r="M37" s="47"/>
      <c r="N37" s="47"/>
    </row>
    <row r="38" spans="1:14">
      <c r="A38" s="323"/>
      <c r="B38" s="387"/>
      <c r="C38" s="385"/>
      <c r="D38" s="385"/>
      <c r="E38" s="384"/>
      <c r="F38" s="384"/>
      <c r="G38" s="384"/>
      <c r="H38" s="384"/>
      <c r="I38" s="384"/>
      <c r="J38" s="384"/>
      <c r="K38" s="389"/>
      <c r="L38" s="389"/>
      <c r="M38" s="389"/>
      <c r="N38" s="389"/>
    </row>
    <row r="39" spans="1:14">
      <c r="A39" s="323"/>
      <c r="B39" s="387"/>
      <c r="C39" s="385"/>
      <c r="D39" s="385"/>
      <c r="E39" s="384"/>
      <c r="F39" s="384"/>
      <c r="G39" s="384"/>
      <c r="H39" s="384"/>
      <c r="I39" s="384"/>
      <c r="J39" s="384"/>
      <c r="K39" s="389"/>
      <c r="L39" s="389"/>
      <c r="M39" s="389"/>
      <c r="N39" s="47"/>
    </row>
    <row r="40" spans="1:14">
      <c r="A40" s="323"/>
      <c r="B40" s="387"/>
      <c r="C40" s="385"/>
      <c r="D40" s="385"/>
      <c r="E40" s="384"/>
      <c r="F40" s="384"/>
      <c r="G40" s="384"/>
      <c r="H40" s="384"/>
      <c r="I40" s="384"/>
      <c r="J40" s="384"/>
      <c r="K40" s="389"/>
      <c r="L40" s="389"/>
      <c r="M40" s="389"/>
      <c r="N40" s="47"/>
    </row>
    <row r="41" spans="1:14">
      <c r="A41" s="323"/>
      <c r="B41" s="387"/>
      <c r="C41" s="385"/>
      <c r="D41" s="385"/>
      <c r="E41" s="384"/>
      <c r="F41" s="384"/>
      <c r="G41" s="384"/>
      <c r="H41" s="384"/>
      <c r="I41" s="384"/>
      <c r="J41" s="384"/>
      <c r="K41" s="47"/>
      <c r="L41" s="47"/>
      <c r="M41" s="47"/>
      <c r="N41" s="47"/>
    </row>
    <row r="42" spans="1:14">
      <c r="A42" s="323"/>
      <c r="B42" s="387"/>
      <c r="C42" s="385"/>
      <c r="D42" s="385"/>
      <c r="E42" s="384"/>
      <c r="F42" s="384"/>
      <c r="G42" s="384"/>
      <c r="H42" s="384"/>
      <c r="I42" s="384"/>
      <c r="J42" s="384"/>
      <c r="K42" s="47"/>
      <c r="L42" s="47"/>
      <c r="M42" s="47"/>
      <c r="N42" s="47"/>
    </row>
    <row r="43" spans="1:14">
      <c r="A43" s="323"/>
      <c r="B43" s="387"/>
      <c r="C43" s="385"/>
      <c r="D43" s="385"/>
      <c r="E43" s="384"/>
      <c r="F43" s="384"/>
      <c r="G43" s="384"/>
      <c r="H43" s="384"/>
      <c r="I43" s="384"/>
      <c r="J43" s="384"/>
      <c r="K43" s="47"/>
      <c r="L43" s="47"/>
      <c r="M43" s="47"/>
      <c r="N43" s="47"/>
    </row>
    <row r="44" spans="1:14">
      <c r="A44" s="323"/>
      <c r="B44" s="390"/>
      <c r="C44" s="384"/>
      <c r="D44" s="384"/>
      <c r="E44" s="384"/>
      <c r="F44" s="384"/>
      <c r="G44" s="384"/>
      <c r="H44" s="384"/>
      <c r="I44" s="384"/>
      <c r="J44" s="384"/>
    </row>
    <row r="45" spans="1:14" ht="16.5" customHeight="1">
      <c r="A45" s="323"/>
      <c r="B45" s="390"/>
      <c r="C45" s="384"/>
      <c r="D45" s="384"/>
      <c r="E45" s="384"/>
      <c r="F45" s="384"/>
      <c r="G45" s="384"/>
      <c r="H45" s="384"/>
      <c r="I45" s="384"/>
      <c r="J45" s="384"/>
    </row>
    <row r="46" spans="1:14">
      <c r="A46" s="323"/>
      <c r="B46" s="390"/>
      <c r="C46" s="384"/>
      <c r="D46" s="384"/>
      <c r="E46" s="384"/>
      <c r="F46" s="384"/>
      <c r="G46" s="384"/>
      <c r="H46" s="384"/>
      <c r="I46" s="384"/>
      <c r="J46" s="384"/>
    </row>
    <row r="47" spans="1:14">
      <c r="A47" s="323"/>
      <c r="B47" s="390"/>
      <c r="C47" s="384"/>
      <c r="D47" s="384"/>
      <c r="E47" s="384"/>
      <c r="F47" s="384"/>
      <c r="G47" s="384"/>
      <c r="H47" s="384"/>
      <c r="I47" s="384"/>
      <c r="J47" s="384"/>
    </row>
    <row r="48" spans="1:14">
      <c r="A48" s="141"/>
      <c r="B48" s="170"/>
      <c r="C48" s="171"/>
      <c r="D48" s="171"/>
    </row>
    <row r="49" spans="1:4">
      <c r="A49" s="141"/>
      <c r="B49" s="170"/>
      <c r="C49" s="171"/>
      <c r="D49" s="171"/>
    </row>
    <row r="50" spans="1:4">
      <c r="A50" s="141"/>
      <c r="B50" s="170"/>
      <c r="C50" s="171"/>
      <c r="D50" s="171"/>
    </row>
    <row r="51" spans="1:4">
      <c r="A51" s="141"/>
      <c r="B51" s="170"/>
      <c r="C51" s="171"/>
      <c r="D51" s="171"/>
    </row>
    <row r="52" spans="1:4">
      <c r="A52" s="141"/>
      <c r="B52" s="170"/>
      <c r="C52" s="171"/>
      <c r="D52" s="171"/>
    </row>
    <row r="53" spans="1:4">
      <c r="A53" s="141"/>
      <c r="B53" s="170"/>
      <c r="C53" s="171"/>
      <c r="D53" s="171"/>
    </row>
    <row r="54" spans="1:4">
      <c r="A54" s="141"/>
      <c r="B54" s="170"/>
      <c r="C54" s="171"/>
      <c r="D54" s="171"/>
    </row>
    <row r="55" spans="1:4">
      <c r="A55" s="141"/>
      <c r="B55" s="170"/>
      <c r="C55" s="171"/>
      <c r="D55" s="171"/>
    </row>
    <row r="56" spans="1:4">
      <c r="A56" s="141"/>
      <c r="B56" s="170"/>
      <c r="C56" s="171"/>
      <c r="D56" s="171"/>
    </row>
    <row r="57" spans="1:4">
      <c r="A57" s="141"/>
      <c r="B57" s="170"/>
      <c r="C57" s="171"/>
      <c r="D57" s="171"/>
    </row>
    <row r="58" spans="1:4">
      <c r="A58" s="141"/>
      <c r="B58" s="170"/>
      <c r="C58" s="171"/>
      <c r="D58" s="171"/>
    </row>
    <row r="59" spans="1:4">
      <c r="A59" s="141"/>
      <c r="B59" s="170"/>
      <c r="C59" s="171"/>
      <c r="D59" s="171"/>
    </row>
    <row r="60" spans="1:4">
      <c r="A60" s="141"/>
      <c r="B60" s="170"/>
      <c r="C60" s="171"/>
      <c r="D60" s="171"/>
    </row>
    <row r="61" spans="1:4">
      <c r="A61" s="141"/>
      <c r="B61" s="170"/>
      <c r="C61" s="171"/>
      <c r="D61" s="171"/>
    </row>
    <row r="62" spans="1:4">
      <c r="A62" s="141"/>
      <c r="B62" s="170"/>
      <c r="C62" s="171"/>
      <c r="D62" s="171"/>
    </row>
    <row r="63" spans="1:4">
      <c r="A63" s="141"/>
      <c r="B63" s="170"/>
      <c r="C63" s="171"/>
      <c r="D63" s="171"/>
    </row>
    <row r="64" spans="1:4">
      <c r="A64" s="141"/>
      <c r="B64" s="170"/>
      <c r="C64" s="171"/>
      <c r="D64" s="171"/>
    </row>
    <row r="65" spans="1:4">
      <c r="A65" s="141"/>
      <c r="B65" s="170"/>
      <c r="C65" s="171"/>
      <c r="D65" s="171"/>
    </row>
    <row r="66" spans="1:4">
      <c r="A66" s="141"/>
      <c r="B66" s="170"/>
      <c r="C66" s="171"/>
      <c r="D66" s="171"/>
    </row>
    <row r="67" spans="1:4">
      <c r="A67" s="141"/>
      <c r="B67" s="170"/>
      <c r="C67" s="171"/>
      <c r="D67" s="171"/>
    </row>
    <row r="68" spans="1:4">
      <c r="A68" s="141"/>
      <c r="B68" s="170"/>
      <c r="C68" s="171"/>
      <c r="D68" s="171"/>
    </row>
    <row r="69" spans="1:4">
      <c r="A69" s="141"/>
      <c r="B69" s="170"/>
      <c r="C69" s="171"/>
      <c r="D69" s="171"/>
    </row>
    <row r="70" spans="1:4">
      <c r="A70" s="141"/>
      <c r="B70" s="170"/>
      <c r="C70" s="171"/>
      <c r="D70" s="171"/>
    </row>
    <row r="71" spans="1:4">
      <c r="A71" s="141"/>
      <c r="B71" s="170"/>
      <c r="C71" s="171"/>
      <c r="D71" s="171"/>
    </row>
    <row r="72" spans="1:4">
      <c r="A72" s="141"/>
      <c r="B72" s="170"/>
      <c r="C72" s="171"/>
      <c r="D72" s="171"/>
    </row>
    <row r="73" spans="1:4">
      <c r="A73" s="141"/>
      <c r="B73" s="170"/>
      <c r="C73" s="171"/>
      <c r="D73" s="171"/>
    </row>
    <row r="74" spans="1:4">
      <c r="A74" s="141"/>
      <c r="B74" s="170"/>
      <c r="C74" s="171"/>
      <c r="D74" s="171"/>
    </row>
    <row r="75" spans="1:4">
      <c r="A75" s="141"/>
      <c r="B75" s="170"/>
      <c r="C75" s="171"/>
      <c r="D75" s="171"/>
    </row>
    <row r="76" spans="1:4">
      <c r="A76" s="141"/>
      <c r="B76" s="170"/>
      <c r="C76" s="171"/>
      <c r="D76" s="171"/>
    </row>
    <row r="77" spans="1:4">
      <c r="A77" s="141"/>
      <c r="B77" s="170"/>
      <c r="C77" s="171"/>
      <c r="D77" s="171"/>
    </row>
  </sheetData>
  <mergeCells count="1">
    <mergeCell ref="B5:D5"/>
  </mergeCells>
  <hyperlinks>
    <hyperlink ref="B9" location="'OF_Genero (14)'!A1" display="Número de pessoas ocupadas em acções de formação inscritas nos Centros de Emprego, género, 2014"/>
    <hyperlink ref="B10" location="'OF Genero % (14)'!A1" display="Pessoas ocupadas em acções de formação inscritas nos Centros de Emprego, género, 2014 (%)"/>
    <hyperlink ref="B11" location="'OF_Ev.Nº 1º-4ºtrim_genero(14) '!A1" display="Evolução número de pessoas à procura do 1º emprego inscritas nos Centros de Emprego, género, 2014, 1º trim.-4º trim."/>
    <hyperlink ref="B12" location="'OF_Ev.% 1º-4ºtrim_genero (14)'!A1" display="Evolução número de pessoas à procura do 1º emprego inscritas nos Centros de Emprego, género, 2014, 1º trim.-4º trim. (%)"/>
    <hyperlink ref="B13" location="'OF_idades  (14)'!A1" display="Número de pessoas ocupadas em acções de formação inscritas nos Centros de Emprego, idade, 2014"/>
    <hyperlink ref="B14" location="'OF_idades  % (14)'!A1" display="Pessoas ocupadas em acções de formação inscritas nos Centros de Emprego, idade, 2014 (%)"/>
    <hyperlink ref="B15" location="'OF_Ev.Nº_1º-4ºtrim_idade(14)'!A1" display="Evolução número de pessoas ocupadas em acções de formação inscritas nos Centros de Emprego, idade, 2014, 1º trim.-4º trim."/>
    <hyperlink ref="B16" location="'OF_Ev.%1º-4ºtrim_idade (14)'!A1" display="Evolução número de pessoas ocupadas em acções de formação inscritas nos Centros de Emprego, idade, 2014, 1º trim.-4º trim. (%)"/>
    <hyperlink ref="B17" location="'OF_escolaridade (14)'!A1" display="Número de pessoas ocupadas em acções de formação inscritas nos Centros de Emprego, escolaridade, 2014"/>
    <hyperlink ref="B18" location="'OF_escol. % (14)'!A1" display="Pessoas ocupadas em acções de formação inscritas nos Centros de Emprego, escolaridade, 2014 (%)"/>
    <hyperlink ref="B19" location="'OF_Ev.Nº 1º-4º trim escol.(14)'!A1" display="Evolução número de pessoas ocupadas em acções de formação inscritas nos Centros de Emprego, escolaridade, 2014, 1º trim.-4º trim."/>
    <hyperlink ref="B20" location="'OF_Ev.%1º-4ºtrim_escol.(14)'!A1" display="Evolução número de pessoas ocupadas em acções de formação inscritas nos Centros de Emprego, escolaridade, 2014, 1º trim.-4º trim. (%)"/>
    <hyperlink ref="B24" location="'BM_Genero  (14)'!A1" display="Número de pessoas indisponíveis por baixa médica inscritas nos centros de emprego, género, 2014"/>
    <hyperlink ref="B25" location="'BM Genero % (14)'!A1" display="Pessoas indisponíveis por baixa médica inscritas nos centros de emprego, género, 2014 (%)"/>
    <hyperlink ref="B26" location="'BM_Ev.Nº 1º-4ºtrimgenero(14)'!A1" display="Evolução pessoas indisponíveis por baixa médica inscritas nos centros de emprego, género, 2014,  1º trim.-4º trim."/>
    <hyperlink ref="B27" location="'BM_Ev.% 1º-4ºtrimgenero(14)'!A1" display="Evolução pessoas indisponíveis por baixa médica inscritas nos centros de emprego, género, 2014,  1º trim.-4º trim. (%)"/>
    <hyperlink ref="B28" location="'BM Idades  (14)'!A1" display="Número de pessoas indisponíveis por baixa médica inscritas nos centros de emprego, idade, 2014"/>
    <hyperlink ref="B29" location="'BM idades % (14)'!A1" display="Pessoas indisponíveis por baixa médica inscritas nos centros de emprego, idade, 2014 (%)"/>
    <hyperlink ref="B30" location="'BM_Ev.Nº1º-4ºtrimidade(14)'!A1" display="Evolução de pessoas indisponíveis por baixa médica inscritas nos centros de emprego, idade, 2014"/>
    <hyperlink ref="B31" location="'BM_Ev.%1º-4ºtrim_idade(15)'!A1" display="Evolução de pessoas indisponíveis por baixa médica inscritas nos centros de emprego, idade, 2014 (%)"/>
    <hyperlink ref="B32" location="'BM Escolaridade  (14)'!A1" display="Número de pessoas indisponíveis por baixa médica inscritas nos centros de emprego, escolaridade, 2014"/>
    <hyperlink ref="B33" location="'BM_Escolar % (14) '!A1" display="Pessoas indisponíveis por baixa médica inscritas nos centros de emprego, escolaridade, 2014 (%)"/>
    <hyperlink ref="B34" location="'BM_Ev.Nº1º-4ºtrimescol.(14)'!A1" display="Evolução de pessoas indisponíveis por baixa médica inscritas nos centros de emprego, escolaridade, 2014"/>
    <hyperlink ref="B35" location="'BM_Ev.%1º-4ºtrimescol.(14)'!A1" display="Evolução de pessoas indisponíveis por baixa médica inscritas nos centros de emprego, escolaridade, 2014 (%)"/>
  </hyperlinks>
  <pageMargins left="0.7" right="0.7" top="0.75" bottom="0.75" header="0.3" footer="0.3"/>
  <pageSetup orientation="portrait" verticalDpi="0" r:id="rId1"/>
  <drawing r:id="rId2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3"/>
  <dimension ref="A1:S319"/>
  <sheetViews>
    <sheetView showGridLines="0" showRowColHeaders="0" workbookViewId="0"/>
  </sheetViews>
  <sheetFormatPr defaultColWidth="12" defaultRowHeight="12.75"/>
  <cols>
    <col min="1" max="1" width="7.5703125" style="207" customWidth="1"/>
    <col min="2" max="2" width="38" style="148" customWidth="1"/>
    <col min="3" max="3" width="7.28515625" style="148" customWidth="1"/>
    <col min="4" max="4" width="7.42578125" style="148" customWidth="1"/>
    <col min="5" max="5" width="7.140625" style="158" customWidth="1"/>
    <col min="6" max="6" width="1.28515625" style="157" customWidth="1"/>
    <col min="7" max="7" width="7.140625" style="148" customWidth="1"/>
    <col min="8" max="8" width="8" style="148" customWidth="1"/>
    <col min="9" max="9" width="7.85546875" style="148" customWidth="1"/>
    <col min="10" max="10" width="1.28515625" style="148" customWidth="1"/>
    <col min="11" max="11" width="7.42578125" style="148" customWidth="1"/>
    <col min="12" max="12" width="7.28515625" style="158" customWidth="1"/>
    <col min="13" max="13" width="7.28515625" style="148" customWidth="1"/>
    <col min="14" max="14" width="1.28515625" style="148" customWidth="1"/>
    <col min="15" max="17" width="8.42578125" style="148" bestFit="1" customWidth="1"/>
    <col min="18" max="16384" width="12" style="148"/>
  </cols>
  <sheetData>
    <row r="1" spans="1:17" s="147" customFormat="1" ht="16.5" customHeight="1">
      <c r="E1" s="150"/>
      <c r="F1" s="150"/>
      <c r="L1" s="150"/>
    </row>
    <row r="2" spans="1:17" s="147" customFormat="1" ht="16.5" customHeight="1">
      <c r="E2" s="150"/>
      <c r="F2" s="150"/>
      <c r="L2" s="150"/>
    </row>
    <row r="3" spans="1:17" s="147" customFormat="1" ht="16.5" customHeight="1">
      <c r="E3" s="150"/>
      <c r="F3" s="150"/>
      <c r="L3" s="150"/>
    </row>
    <row r="4" spans="1:17" s="147" customFormat="1" ht="16.5" customHeight="1">
      <c r="E4" s="150"/>
      <c r="F4" s="150"/>
      <c r="L4" s="150"/>
    </row>
    <row r="5" spans="1:17" s="147" customFormat="1" ht="16.5" customHeight="1">
      <c r="A5" s="328" t="s">
        <v>3</v>
      </c>
      <c r="B5" s="331" t="s">
        <v>378</v>
      </c>
      <c r="D5" s="150"/>
      <c r="L5" s="150"/>
    </row>
    <row r="6" spans="1:17" s="147" customFormat="1" ht="12" customHeight="1">
      <c r="A6" s="328"/>
      <c r="B6" s="336" t="s">
        <v>127</v>
      </c>
      <c r="D6" s="150"/>
      <c r="L6" s="150"/>
    </row>
    <row r="7" spans="1:17" s="147" customFormat="1" ht="16.5" customHeight="1"/>
    <row r="8" spans="1:17" s="147" customFormat="1" ht="24.95" customHeight="1">
      <c r="B8" s="8"/>
      <c r="C8" s="607" t="s">
        <v>378</v>
      </c>
      <c r="D8" s="607"/>
      <c r="E8" s="607"/>
      <c r="F8" s="607"/>
      <c r="G8" s="607"/>
      <c r="H8" s="607"/>
      <c r="I8" s="607"/>
      <c r="J8" s="607"/>
      <c r="K8" s="607"/>
      <c r="L8" s="607"/>
      <c r="M8" s="607"/>
      <c r="N8" s="607"/>
      <c r="O8" s="607"/>
      <c r="P8" s="607"/>
      <c r="Q8" s="607"/>
    </row>
    <row r="9" spans="1:17" s="147" customFormat="1" ht="24.95" customHeight="1">
      <c r="B9" s="8"/>
      <c r="C9" s="606" t="s">
        <v>21</v>
      </c>
      <c r="D9" s="606"/>
      <c r="E9" s="606"/>
      <c r="F9" s="62"/>
      <c r="G9" s="606" t="s">
        <v>23</v>
      </c>
      <c r="H9" s="606"/>
      <c r="I9" s="606">
        <v>2</v>
      </c>
      <c r="J9" s="62"/>
      <c r="K9" s="606" t="s">
        <v>24</v>
      </c>
      <c r="L9" s="606"/>
      <c r="M9" s="606"/>
      <c r="N9" s="63"/>
      <c r="O9" s="606" t="s">
        <v>22</v>
      </c>
      <c r="P9" s="606"/>
      <c r="Q9" s="606">
        <v>4</v>
      </c>
    </row>
    <row r="10" spans="1:17" s="147" customFormat="1" ht="14.25" customHeight="1">
      <c r="A10" s="155"/>
      <c r="B10" s="57" t="s">
        <v>16</v>
      </c>
      <c r="C10" s="329" t="s">
        <v>17</v>
      </c>
      <c r="D10" s="329" t="s">
        <v>18</v>
      </c>
      <c r="E10" s="329" t="s">
        <v>0</v>
      </c>
      <c r="F10" s="63"/>
      <c r="G10" s="329" t="s">
        <v>17</v>
      </c>
      <c r="H10" s="329" t="s">
        <v>18</v>
      </c>
      <c r="I10" s="329" t="s">
        <v>0</v>
      </c>
      <c r="J10" s="63"/>
      <c r="K10" s="329" t="s">
        <v>17</v>
      </c>
      <c r="L10" s="329" t="s">
        <v>18</v>
      </c>
      <c r="M10" s="329" t="s">
        <v>0</v>
      </c>
      <c r="N10" s="63"/>
      <c r="O10" s="329" t="s">
        <v>17</v>
      </c>
      <c r="P10" s="329" t="s">
        <v>18</v>
      </c>
      <c r="Q10" s="329" t="s">
        <v>0</v>
      </c>
    </row>
    <row r="11" spans="1:17" s="147" customFormat="1" ht="14.25" customHeight="1">
      <c r="A11" s="155"/>
      <c r="B11" s="3" t="s">
        <v>91</v>
      </c>
      <c r="C11" s="51">
        <v>89108</v>
      </c>
      <c r="D11" s="53">
        <v>64129</v>
      </c>
      <c r="E11" s="52">
        <f>SUM(C11:D11)</f>
        <v>153237</v>
      </c>
      <c r="F11" s="64"/>
      <c r="G11" s="51">
        <v>95510</v>
      </c>
      <c r="H11" s="53">
        <v>68547</v>
      </c>
      <c r="I11" s="52">
        <v>164057</v>
      </c>
      <c r="J11" s="64"/>
      <c r="K11" s="51">
        <v>85032</v>
      </c>
      <c r="L11" s="53">
        <v>62824</v>
      </c>
      <c r="M11" s="52">
        <v>147856</v>
      </c>
      <c r="N11" s="64"/>
      <c r="O11" s="51">
        <v>92185</v>
      </c>
      <c r="P11" s="53">
        <v>66631</v>
      </c>
      <c r="Q11" s="52">
        <v>158816</v>
      </c>
    </row>
    <row r="12" spans="1:17" s="147" customFormat="1" ht="14.25" customHeight="1">
      <c r="A12" s="155"/>
      <c r="B12" s="4" t="s">
        <v>487</v>
      </c>
      <c r="C12" s="54">
        <v>18419</v>
      </c>
      <c r="D12" s="56">
        <v>15889</v>
      </c>
      <c r="E12" s="55">
        <v>34308</v>
      </c>
      <c r="F12" s="64"/>
      <c r="G12" s="54">
        <v>20514</v>
      </c>
      <c r="H12" s="56">
        <v>17722</v>
      </c>
      <c r="I12" s="55">
        <v>38236</v>
      </c>
      <c r="J12" s="64"/>
      <c r="K12" s="54">
        <v>17370</v>
      </c>
      <c r="L12" s="56">
        <v>15068</v>
      </c>
      <c r="M12" s="55">
        <v>32438</v>
      </c>
      <c r="N12" s="64"/>
      <c r="O12" s="54">
        <v>19079</v>
      </c>
      <c r="P12" s="56">
        <v>16244</v>
      </c>
      <c r="Q12" s="55">
        <v>35323</v>
      </c>
    </row>
    <row r="13" spans="1:17" s="147" customFormat="1" ht="14.25" customHeight="1">
      <c r="A13" s="155"/>
      <c r="B13" s="4" t="s">
        <v>93</v>
      </c>
      <c r="C13" s="54">
        <v>13919</v>
      </c>
      <c r="D13" s="56">
        <v>11729</v>
      </c>
      <c r="E13" s="55">
        <v>25648</v>
      </c>
      <c r="F13" s="64"/>
      <c r="G13" s="54">
        <v>15685</v>
      </c>
      <c r="H13" s="56">
        <v>13393</v>
      </c>
      <c r="I13" s="55">
        <v>29078</v>
      </c>
      <c r="J13" s="64"/>
      <c r="K13" s="54">
        <v>11715</v>
      </c>
      <c r="L13" s="56">
        <v>13751</v>
      </c>
      <c r="M13" s="55">
        <v>25466</v>
      </c>
      <c r="N13" s="64"/>
      <c r="O13" s="54">
        <v>14973</v>
      </c>
      <c r="P13" s="56">
        <v>12436</v>
      </c>
      <c r="Q13" s="55">
        <v>27409</v>
      </c>
    </row>
    <row r="14" spans="1:17" s="147" customFormat="1" ht="14.25" customHeight="1">
      <c r="A14" s="190"/>
      <c r="B14" s="4" t="s">
        <v>1</v>
      </c>
      <c r="C14" s="96">
        <v>2967</v>
      </c>
      <c r="D14" s="97">
        <v>2481</v>
      </c>
      <c r="E14" s="98">
        <v>5448</v>
      </c>
      <c r="F14" s="99"/>
      <c r="G14" s="96">
        <v>3399</v>
      </c>
      <c r="H14" s="97">
        <v>2796</v>
      </c>
      <c r="I14" s="98">
        <v>6195</v>
      </c>
      <c r="J14" s="99"/>
      <c r="K14" s="96">
        <v>3113</v>
      </c>
      <c r="L14" s="97">
        <v>2517</v>
      </c>
      <c r="M14" s="98">
        <v>5630</v>
      </c>
      <c r="N14" s="99"/>
      <c r="O14" s="96">
        <v>3757</v>
      </c>
      <c r="P14" s="97">
        <v>3033</v>
      </c>
      <c r="Q14" s="98">
        <v>6790</v>
      </c>
    </row>
    <row r="15" spans="1:17" s="147" customFormat="1" ht="14.25" customHeight="1">
      <c r="A15" s="208"/>
      <c r="B15" s="43" t="s">
        <v>38</v>
      </c>
      <c r="C15" s="211">
        <v>87</v>
      </c>
      <c r="D15" s="212">
        <v>66</v>
      </c>
      <c r="E15" s="161">
        <v>153</v>
      </c>
      <c r="F15" s="151"/>
      <c r="G15" s="211">
        <v>96</v>
      </c>
      <c r="H15" s="212">
        <v>83</v>
      </c>
      <c r="I15" s="161">
        <v>179</v>
      </c>
      <c r="J15" s="82"/>
      <c r="K15" s="211">
        <v>77</v>
      </c>
      <c r="L15" s="212">
        <v>67</v>
      </c>
      <c r="M15" s="161">
        <v>144</v>
      </c>
      <c r="N15" s="82"/>
      <c r="O15" s="211">
        <v>104</v>
      </c>
      <c r="P15" s="212">
        <v>78</v>
      </c>
      <c r="Q15" s="161">
        <v>182</v>
      </c>
    </row>
    <row r="16" spans="1:17" s="147" customFormat="1" ht="14.25" customHeight="1">
      <c r="A16" s="208"/>
      <c r="B16" s="43" t="s">
        <v>39</v>
      </c>
      <c r="C16" s="213">
        <v>82</v>
      </c>
      <c r="D16" s="214">
        <v>74</v>
      </c>
      <c r="E16" s="162">
        <v>156</v>
      </c>
      <c r="F16" s="151"/>
      <c r="G16" s="213">
        <v>96</v>
      </c>
      <c r="H16" s="214">
        <v>67</v>
      </c>
      <c r="I16" s="162">
        <v>163</v>
      </c>
      <c r="J16" s="82"/>
      <c r="K16" s="213">
        <v>85</v>
      </c>
      <c r="L16" s="214">
        <v>65</v>
      </c>
      <c r="M16" s="162">
        <v>150</v>
      </c>
      <c r="N16" s="82"/>
      <c r="O16" s="213">
        <v>110</v>
      </c>
      <c r="P16" s="214">
        <v>99</v>
      </c>
      <c r="Q16" s="162">
        <v>209</v>
      </c>
    </row>
    <row r="17" spans="1:17" s="147" customFormat="1" ht="14.25" customHeight="1">
      <c r="A17" s="208"/>
      <c r="B17" s="43" t="s">
        <v>41</v>
      </c>
      <c r="C17" s="213">
        <v>171</v>
      </c>
      <c r="D17" s="214">
        <v>99</v>
      </c>
      <c r="E17" s="162">
        <v>270</v>
      </c>
      <c r="F17" s="152"/>
      <c r="G17" s="213">
        <v>200</v>
      </c>
      <c r="H17" s="214">
        <v>104</v>
      </c>
      <c r="I17" s="162">
        <v>304</v>
      </c>
      <c r="J17" s="39"/>
      <c r="K17" s="213">
        <v>183</v>
      </c>
      <c r="L17" s="214">
        <v>103</v>
      </c>
      <c r="M17" s="162">
        <v>286</v>
      </c>
      <c r="N17" s="39"/>
      <c r="O17" s="213">
        <v>204</v>
      </c>
      <c r="P17" s="214">
        <v>146</v>
      </c>
      <c r="Q17" s="162">
        <v>350</v>
      </c>
    </row>
    <row r="18" spans="1:17" s="147" customFormat="1" ht="14.25" customHeight="1">
      <c r="A18" s="208"/>
      <c r="B18" s="43" t="s">
        <v>110</v>
      </c>
      <c r="C18" s="213">
        <v>115</v>
      </c>
      <c r="D18" s="214">
        <v>95</v>
      </c>
      <c r="E18" s="162">
        <v>210</v>
      </c>
      <c r="F18" s="151"/>
      <c r="G18" s="213">
        <v>135</v>
      </c>
      <c r="H18" s="214">
        <v>110</v>
      </c>
      <c r="I18" s="162">
        <v>245</v>
      </c>
      <c r="J18" s="82"/>
      <c r="K18" s="213">
        <v>122</v>
      </c>
      <c r="L18" s="214">
        <v>94</v>
      </c>
      <c r="M18" s="162">
        <v>216</v>
      </c>
      <c r="N18" s="82"/>
      <c r="O18" s="213">
        <v>150</v>
      </c>
      <c r="P18" s="214">
        <v>114</v>
      </c>
      <c r="Q18" s="162">
        <v>264</v>
      </c>
    </row>
    <row r="19" spans="1:17" s="147" customFormat="1" ht="14.25" customHeight="1">
      <c r="A19" s="208"/>
      <c r="B19" s="43" t="s">
        <v>111</v>
      </c>
      <c r="C19" s="213">
        <v>223</v>
      </c>
      <c r="D19" s="214">
        <v>222</v>
      </c>
      <c r="E19" s="162">
        <v>445</v>
      </c>
      <c r="F19" s="152"/>
      <c r="G19" s="213">
        <v>240</v>
      </c>
      <c r="H19" s="214">
        <v>215</v>
      </c>
      <c r="I19" s="162">
        <v>455</v>
      </c>
      <c r="J19" s="39"/>
      <c r="K19" s="213">
        <v>227</v>
      </c>
      <c r="L19" s="214">
        <v>208</v>
      </c>
      <c r="M19" s="162">
        <v>435</v>
      </c>
      <c r="N19" s="39"/>
      <c r="O19" s="213">
        <v>287</v>
      </c>
      <c r="P19" s="214">
        <v>266</v>
      </c>
      <c r="Q19" s="162">
        <v>553</v>
      </c>
    </row>
    <row r="20" spans="1:17" s="147" customFormat="1" ht="14.25" customHeight="1">
      <c r="A20" s="208"/>
      <c r="B20" s="43" t="s">
        <v>112</v>
      </c>
      <c r="C20" s="213">
        <v>126</v>
      </c>
      <c r="D20" s="214">
        <v>98</v>
      </c>
      <c r="E20" s="162">
        <v>224</v>
      </c>
      <c r="F20" s="151"/>
      <c r="G20" s="213">
        <v>143</v>
      </c>
      <c r="H20" s="214">
        <v>103</v>
      </c>
      <c r="I20" s="162">
        <v>246</v>
      </c>
      <c r="J20" s="82"/>
      <c r="K20" s="213">
        <v>134</v>
      </c>
      <c r="L20" s="214">
        <v>92</v>
      </c>
      <c r="M20" s="162">
        <v>226</v>
      </c>
      <c r="N20" s="82"/>
      <c r="O20" s="213">
        <v>151</v>
      </c>
      <c r="P20" s="214">
        <v>107</v>
      </c>
      <c r="Q20" s="162">
        <v>258</v>
      </c>
    </row>
    <row r="21" spans="1:17" s="147" customFormat="1" ht="14.25" customHeight="1">
      <c r="A21" s="208"/>
      <c r="B21" s="43" t="s">
        <v>44</v>
      </c>
      <c r="C21" s="213">
        <v>78</v>
      </c>
      <c r="D21" s="214">
        <v>78</v>
      </c>
      <c r="E21" s="162">
        <v>156</v>
      </c>
      <c r="F21" s="151"/>
      <c r="G21" s="213">
        <v>71</v>
      </c>
      <c r="H21" s="214">
        <v>82</v>
      </c>
      <c r="I21" s="162">
        <v>153</v>
      </c>
      <c r="J21" s="82"/>
      <c r="K21" s="213">
        <v>71</v>
      </c>
      <c r="L21" s="214">
        <v>75</v>
      </c>
      <c r="M21" s="162">
        <v>146</v>
      </c>
      <c r="N21" s="82"/>
      <c r="O21" s="213">
        <v>97</v>
      </c>
      <c r="P21" s="214">
        <v>99</v>
      </c>
      <c r="Q21" s="162">
        <v>196</v>
      </c>
    </row>
    <row r="22" spans="1:17" s="147" customFormat="1" ht="14.25" customHeight="1">
      <c r="A22" s="208"/>
      <c r="B22" s="43" t="s">
        <v>113</v>
      </c>
      <c r="C22" s="213">
        <v>61</v>
      </c>
      <c r="D22" s="214">
        <v>50</v>
      </c>
      <c r="E22" s="162">
        <v>111</v>
      </c>
      <c r="F22" s="151"/>
      <c r="G22" s="213">
        <v>64</v>
      </c>
      <c r="H22" s="214">
        <v>51</v>
      </c>
      <c r="I22" s="162">
        <v>115</v>
      </c>
      <c r="J22" s="82"/>
      <c r="K22" s="213">
        <v>59</v>
      </c>
      <c r="L22" s="214">
        <v>42</v>
      </c>
      <c r="M22" s="162">
        <v>101</v>
      </c>
      <c r="N22" s="82"/>
      <c r="O22" s="213">
        <v>86</v>
      </c>
      <c r="P22" s="214">
        <v>75</v>
      </c>
      <c r="Q22" s="162">
        <v>161</v>
      </c>
    </row>
    <row r="23" spans="1:17" s="147" customFormat="1" ht="14.25" customHeight="1">
      <c r="A23" s="208"/>
      <c r="B23" s="43" t="s">
        <v>45</v>
      </c>
      <c r="C23" s="213">
        <v>229</v>
      </c>
      <c r="D23" s="214">
        <v>167</v>
      </c>
      <c r="E23" s="162">
        <v>396</v>
      </c>
      <c r="F23" s="151"/>
      <c r="G23" s="213">
        <v>273</v>
      </c>
      <c r="H23" s="214">
        <v>202</v>
      </c>
      <c r="I23" s="162">
        <v>475</v>
      </c>
      <c r="J23" s="82"/>
      <c r="K23" s="213">
        <v>292</v>
      </c>
      <c r="L23" s="214">
        <v>211</v>
      </c>
      <c r="M23" s="162">
        <v>503</v>
      </c>
      <c r="N23" s="82"/>
      <c r="O23" s="213">
        <v>283</v>
      </c>
      <c r="P23" s="214">
        <v>199</v>
      </c>
      <c r="Q23" s="162">
        <v>482</v>
      </c>
    </row>
    <row r="24" spans="1:17" s="147" customFormat="1" ht="14.25" customHeight="1">
      <c r="A24" s="208"/>
      <c r="B24" s="43" t="s">
        <v>114</v>
      </c>
      <c r="C24" s="213">
        <v>87</v>
      </c>
      <c r="D24" s="214">
        <v>63</v>
      </c>
      <c r="E24" s="162">
        <v>150</v>
      </c>
      <c r="F24" s="151"/>
      <c r="G24" s="213">
        <v>95</v>
      </c>
      <c r="H24" s="214">
        <v>81</v>
      </c>
      <c r="I24" s="162">
        <v>176</v>
      </c>
      <c r="J24" s="82"/>
      <c r="K24" s="213">
        <v>103</v>
      </c>
      <c r="L24" s="214">
        <v>74</v>
      </c>
      <c r="M24" s="162">
        <v>177</v>
      </c>
      <c r="N24" s="82"/>
      <c r="O24" s="213">
        <v>113</v>
      </c>
      <c r="P24" s="214">
        <v>73</v>
      </c>
      <c r="Q24" s="162">
        <v>186</v>
      </c>
    </row>
    <row r="25" spans="1:17" s="147" customFormat="1" ht="14.25" customHeight="1">
      <c r="A25" s="208"/>
      <c r="B25" s="43" t="s">
        <v>47</v>
      </c>
      <c r="C25" s="213">
        <v>51</v>
      </c>
      <c r="D25" s="214">
        <v>54</v>
      </c>
      <c r="E25" s="162">
        <v>105</v>
      </c>
      <c r="F25" s="151"/>
      <c r="G25" s="213">
        <v>61</v>
      </c>
      <c r="H25" s="214">
        <v>70</v>
      </c>
      <c r="I25" s="162">
        <v>131</v>
      </c>
      <c r="J25" s="82"/>
      <c r="K25" s="213">
        <v>73</v>
      </c>
      <c r="L25" s="214">
        <v>64</v>
      </c>
      <c r="M25" s="162">
        <v>137</v>
      </c>
      <c r="N25" s="82"/>
      <c r="O25" s="213">
        <v>80</v>
      </c>
      <c r="P25" s="214">
        <v>63</v>
      </c>
      <c r="Q25" s="162">
        <v>143</v>
      </c>
    </row>
    <row r="26" spans="1:17" s="147" customFormat="1" ht="14.25" customHeight="1">
      <c r="A26" s="208"/>
      <c r="B26" s="43" t="s">
        <v>48</v>
      </c>
      <c r="C26" s="213">
        <v>99</v>
      </c>
      <c r="D26" s="214">
        <v>69</v>
      </c>
      <c r="E26" s="162">
        <v>168</v>
      </c>
      <c r="F26" s="151"/>
      <c r="G26" s="213">
        <v>120</v>
      </c>
      <c r="H26" s="214">
        <v>87</v>
      </c>
      <c r="I26" s="162">
        <v>207</v>
      </c>
      <c r="J26" s="82"/>
      <c r="K26" s="213">
        <v>105</v>
      </c>
      <c r="L26" s="214">
        <v>85</v>
      </c>
      <c r="M26" s="162">
        <v>190</v>
      </c>
      <c r="N26" s="82"/>
      <c r="O26" s="213">
        <v>103</v>
      </c>
      <c r="P26" s="214">
        <v>79</v>
      </c>
      <c r="Q26" s="162">
        <v>182</v>
      </c>
    </row>
    <row r="27" spans="1:17" s="147" customFormat="1" ht="14.25" customHeight="1">
      <c r="A27" s="208"/>
      <c r="B27" s="43" t="s">
        <v>115</v>
      </c>
      <c r="C27" s="213">
        <v>106</v>
      </c>
      <c r="D27" s="214">
        <v>72</v>
      </c>
      <c r="E27" s="162">
        <v>178</v>
      </c>
      <c r="F27" s="152"/>
      <c r="G27" s="213">
        <v>115</v>
      </c>
      <c r="H27" s="214">
        <v>80</v>
      </c>
      <c r="I27" s="162">
        <v>195</v>
      </c>
      <c r="J27" s="39"/>
      <c r="K27" s="213">
        <v>96</v>
      </c>
      <c r="L27" s="214">
        <v>71</v>
      </c>
      <c r="M27" s="162">
        <v>167</v>
      </c>
      <c r="N27" s="39"/>
      <c r="O27" s="213">
        <v>136</v>
      </c>
      <c r="P27" s="214">
        <v>102</v>
      </c>
      <c r="Q27" s="162">
        <v>238</v>
      </c>
    </row>
    <row r="28" spans="1:17" s="147" customFormat="1" ht="14.25" customHeight="1">
      <c r="A28" s="208"/>
      <c r="B28" s="43" t="s">
        <v>55</v>
      </c>
      <c r="C28" s="213">
        <v>200</v>
      </c>
      <c r="D28" s="214">
        <v>157</v>
      </c>
      <c r="E28" s="162">
        <v>357</v>
      </c>
      <c r="F28" s="151"/>
      <c r="G28" s="213">
        <v>265</v>
      </c>
      <c r="H28" s="214">
        <v>206</v>
      </c>
      <c r="I28" s="162">
        <v>471</v>
      </c>
      <c r="J28" s="82"/>
      <c r="K28" s="213">
        <v>262</v>
      </c>
      <c r="L28" s="214">
        <v>200</v>
      </c>
      <c r="M28" s="162">
        <v>462</v>
      </c>
      <c r="N28" s="82"/>
      <c r="O28" s="213">
        <v>264</v>
      </c>
      <c r="P28" s="214">
        <v>198</v>
      </c>
      <c r="Q28" s="162">
        <v>462</v>
      </c>
    </row>
    <row r="29" spans="1:17" s="147" customFormat="1" ht="14.25" customHeight="1">
      <c r="A29" s="208"/>
      <c r="B29" s="43" t="s">
        <v>58</v>
      </c>
      <c r="C29" s="213">
        <v>246</v>
      </c>
      <c r="D29" s="214">
        <v>201</v>
      </c>
      <c r="E29" s="162">
        <v>447</v>
      </c>
      <c r="F29" s="151"/>
      <c r="G29" s="213">
        <v>284</v>
      </c>
      <c r="H29" s="214">
        <v>254</v>
      </c>
      <c r="I29" s="162">
        <v>538</v>
      </c>
      <c r="J29" s="82"/>
      <c r="K29" s="213">
        <v>240</v>
      </c>
      <c r="L29" s="214">
        <v>192</v>
      </c>
      <c r="M29" s="162">
        <v>432</v>
      </c>
      <c r="N29" s="82"/>
      <c r="O29" s="213">
        <v>309</v>
      </c>
      <c r="P29" s="214">
        <v>251</v>
      </c>
      <c r="Q29" s="162">
        <v>560</v>
      </c>
    </row>
    <row r="30" spans="1:17" s="147" customFormat="1" ht="14.25" customHeight="1">
      <c r="A30" s="208"/>
      <c r="B30" s="43" t="s">
        <v>116</v>
      </c>
      <c r="C30" s="213">
        <v>78</v>
      </c>
      <c r="D30" s="214">
        <v>101</v>
      </c>
      <c r="E30" s="162">
        <v>179</v>
      </c>
      <c r="F30" s="151"/>
      <c r="G30" s="213">
        <v>86</v>
      </c>
      <c r="H30" s="214">
        <v>104</v>
      </c>
      <c r="I30" s="162">
        <v>190</v>
      </c>
      <c r="J30" s="82"/>
      <c r="K30" s="213">
        <v>77</v>
      </c>
      <c r="L30" s="214">
        <v>83</v>
      </c>
      <c r="M30" s="162">
        <v>160</v>
      </c>
      <c r="N30" s="82"/>
      <c r="O30" s="213">
        <v>102</v>
      </c>
      <c r="P30" s="214">
        <v>96</v>
      </c>
      <c r="Q30" s="162">
        <v>198</v>
      </c>
    </row>
    <row r="31" spans="1:17" s="147" customFormat="1" ht="14.25" customHeight="1">
      <c r="A31" s="208"/>
      <c r="B31" s="43" t="s">
        <v>117</v>
      </c>
      <c r="C31" s="213">
        <v>3</v>
      </c>
      <c r="D31" s="214">
        <v>12</v>
      </c>
      <c r="E31" s="162">
        <v>15</v>
      </c>
      <c r="F31" s="151"/>
      <c r="G31" s="213">
        <v>19</v>
      </c>
      <c r="H31" s="214">
        <v>18</v>
      </c>
      <c r="I31" s="162">
        <v>37</v>
      </c>
      <c r="J31" s="82"/>
      <c r="K31" s="213">
        <v>29</v>
      </c>
      <c r="L31" s="214">
        <v>14</v>
      </c>
      <c r="M31" s="162">
        <v>43</v>
      </c>
      <c r="N31" s="82"/>
      <c r="O31" s="213">
        <v>49</v>
      </c>
      <c r="P31" s="214">
        <v>38</v>
      </c>
      <c r="Q31" s="162">
        <v>87</v>
      </c>
    </row>
    <row r="32" spans="1:17" s="147" customFormat="1" ht="14.25" customHeight="1">
      <c r="A32" s="208"/>
      <c r="B32" s="43" t="s">
        <v>118</v>
      </c>
      <c r="C32" s="213">
        <v>231</v>
      </c>
      <c r="D32" s="214">
        <v>213</v>
      </c>
      <c r="E32" s="162">
        <v>444</v>
      </c>
      <c r="F32" s="151"/>
      <c r="G32" s="213">
        <v>254</v>
      </c>
      <c r="H32" s="214">
        <v>192</v>
      </c>
      <c r="I32" s="162">
        <v>446</v>
      </c>
      <c r="J32" s="82"/>
      <c r="K32" s="213">
        <v>197</v>
      </c>
      <c r="L32" s="214">
        <v>174</v>
      </c>
      <c r="M32" s="162">
        <v>371</v>
      </c>
      <c r="N32" s="82"/>
      <c r="O32" s="213">
        <v>270</v>
      </c>
      <c r="P32" s="214">
        <v>219</v>
      </c>
      <c r="Q32" s="162">
        <v>489</v>
      </c>
    </row>
    <row r="33" spans="1:19" s="147" customFormat="1" ht="14.25" customHeight="1">
      <c r="A33" s="208"/>
      <c r="B33" s="43" t="s">
        <v>62</v>
      </c>
      <c r="C33" s="81">
        <v>190</v>
      </c>
      <c r="D33" s="82">
        <v>150</v>
      </c>
      <c r="E33" s="185">
        <v>340</v>
      </c>
      <c r="F33" s="151"/>
      <c r="G33" s="81">
        <v>200</v>
      </c>
      <c r="H33" s="82">
        <v>156</v>
      </c>
      <c r="I33" s="185">
        <v>356</v>
      </c>
      <c r="J33" s="82"/>
      <c r="K33" s="81">
        <v>173</v>
      </c>
      <c r="L33" s="82">
        <v>141</v>
      </c>
      <c r="M33" s="185">
        <v>314</v>
      </c>
      <c r="N33" s="82"/>
      <c r="O33" s="81">
        <v>211</v>
      </c>
      <c r="P33" s="82">
        <v>181</v>
      </c>
      <c r="Q33" s="185">
        <v>392</v>
      </c>
    </row>
    <row r="34" spans="1:19" s="147" customFormat="1" ht="14.25" customHeight="1">
      <c r="A34" s="208"/>
      <c r="B34" s="43" t="s">
        <v>119</v>
      </c>
      <c r="C34" s="81">
        <v>140</v>
      </c>
      <c r="D34" s="82">
        <v>123</v>
      </c>
      <c r="E34" s="185">
        <v>263</v>
      </c>
      <c r="F34" s="151"/>
      <c r="G34" s="81">
        <v>162</v>
      </c>
      <c r="H34" s="82">
        <v>141</v>
      </c>
      <c r="I34" s="185">
        <v>303</v>
      </c>
      <c r="J34" s="82"/>
      <c r="K34" s="81">
        <v>122</v>
      </c>
      <c r="L34" s="82">
        <v>121</v>
      </c>
      <c r="M34" s="185">
        <v>243</v>
      </c>
      <c r="N34" s="82"/>
      <c r="O34" s="81">
        <v>152</v>
      </c>
      <c r="P34" s="82">
        <v>143</v>
      </c>
      <c r="Q34" s="185">
        <v>295</v>
      </c>
    </row>
    <row r="35" spans="1:19" s="147" customFormat="1" ht="14.25" customHeight="1">
      <c r="A35" s="208"/>
      <c r="B35" s="43" t="s">
        <v>120</v>
      </c>
      <c r="C35" s="213">
        <v>58</v>
      </c>
      <c r="D35" s="214">
        <v>56</v>
      </c>
      <c r="E35" s="162">
        <v>114</v>
      </c>
      <c r="F35" s="151"/>
      <c r="G35" s="213">
        <v>63</v>
      </c>
      <c r="H35" s="214">
        <v>64</v>
      </c>
      <c r="I35" s="162">
        <v>127</v>
      </c>
      <c r="J35" s="82"/>
      <c r="K35" s="213">
        <v>70</v>
      </c>
      <c r="L35" s="214">
        <v>54</v>
      </c>
      <c r="M35" s="162">
        <v>124</v>
      </c>
      <c r="N35" s="82"/>
      <c r="O35" s="213">
        <v>102</v>
      </c>
      <c r="P35" s="214">
        <v>81</v>
      </c>
      <c r="Q35" s="162">
        <v>183</v>
      </c>
      <c r="R35" s="155"/>
      <c r="S35" s="155"/>
    </row>
    <row r="36" spans="1:19" s="147" customFormat="1" ht="14.25" customHeight="1">
      <c r="A36" s="208"/>
      <c r="B36" s="43" t="s">
        <v>121</v>
      </c>
      <c r="C36" s="213">
        <v>80</v>
      </c>
      <c r="D36" s="214">
        <v>75</v>
      </c>
      <c r="E36" s="162">
        <v>155</v>
      </c>
      <c r="F36" s="152"/>
      <c r="G36" s="213">
        <v>68</v>
      </c>
      <c r="H36" s="214">
        <v>78</v>
      </c>
      <c r="I36" s="162">
        <v>146</v>
      </c>
      <c r="J36" s="39"/>
      <c r="K36" s="213">
        <v>63</v>
      </c>
      <c r="L36" s="214">
        <v>77</v>
      </c>
      <c r="M36" s="162">
        <v>140</v>
      </c>
      <c r="N36" s="39"/>
      <c r="O36" s="213">
        <v>93</v>
      </c>
      <c r="P36" s="214">
        <v>87</v>
      </c>
      <c r="Q36" s="162">
        <v>180</v>
      </c>
    </row>
    <row r="37" spans="1:19" s="147" customFormat="1" ht="14.25" customHeight="1">
      <c r="A37" s="208"/>
      <c r="B37" s="43" t="s">
        <v>76</v>
      </c>
      <c r="C37" s="213">
        <v>138</v>
      </c>
      <c r="D37" s="214">
        <v>114</v>
      </c>
      <c r="E37" s="162">
        <v>252</v>
      </c>
      <c r="F37" s="151"/>
      <c r="G37" s="213">
        <v>190</v>
      </c>
      <c r="H37" s="214">
        <v>161</v>
      </c>
      <c r="I37" s="162">
        <v>351</v>
      </c>
      <c r="J37" s="82"/>
      <c r="K37" s="213">
        <v>160</v>
      </c>
      <c r="L37" s="214">
        <v>130</v>
      </c>
      <c r="M37" s="162">
        <v>290</v>
      </c>
      <c r="N37" s="82"/>
      <c r="O37" s="213">
        <v>186</v>
      </c>
      <c r="P37" s="214">
        <v>131</v>
      </c>
      <c r="Q37" s="162">
        <v>317</v>
      </c>
      <c r="R37" s="153"/>
      <c r="S37" s="153"/>
    </row>
    <row r="38" spans="1:19" s="147" customFormat="1" ht="14.25" customHeight="1">
      <c r="A38" s="208"/>
      <c r="B38" s="43" t="s">
        <v>122</v>
      </c>
      <c r="C38" s="213">
        <v>86</v>
      </c>
      <c r="D38" s="214">
        <v>65</v>
      </c>
      <c r="E38" s="162">
        <v>151</v>
      </c>
      <c r="F38" s="266"/>
      <c r="G38" s="213">
        <v>94</v>
      </c>
      <c r="H38" s="214">
        <v>77</v>
      </c>
      <c r="I38" s="162">
        <v>171</v>
      </c>
      <c r="J38" s="267"/>
      <c r="K38" s="213">
        <v>90</v>
      </c>
      <c r="L38" s="214">
        <v>69</v>
      </c>
      <c r="M38" s="162">
        <v>159</v>
      </c>
      <c r="N38" s="267"/>
      <c r="O38" s="213">
        <v>108</v>
      </c>
      <c r="P38" s="214">
        <v>95</v>
      </c>
      <c r="Q38" s="162">
        <v>203</v>
      </c>
    </row>
    <row r="39" spans="1:19" s="150" customFormat="1" ht="14.25" customHeight="1">
      <c r="A39" s="190"/>
      <c r="B39" s="215" t="s">
        <v>109</v>
      </c>
      <c r="C39" s="216">
        <v>2</v>
      </c>
      <c r="D39" s="217">
        <v>7</v>
      </c>
      <c r="E39" s="163">
        <v>9</v>
      </c>
      <c r="F39" s="152"/>
      <c r="G39" s="216">
        <v>5</v>
      </c>
      <c r="H39" s="217">
        <v>10</v>
      </c>
      <c r="I39" s="163">
        <v>15</v>
      </c>
      <c r="J39" s="39"/>
      <c r="K39" s="216">
        <v>3</v>
      </c>
      <c r="L39" s="217">
        <v>11</v>
      </c>
      <c r="M39" s="163">
        <v>14</v>
      </c>
      <c r="N39" s="39"/>
      <c r="O39" s="216">
        <v>7</v>
      </c>
      <c r="P39" s="217">
        <v>13</v>
      </c>
      <c r="Q39" s="163">
        <v>20</v>
      </c>
    </row>
    <row r="40" spans="1:19" s="150" customFormat="1" ht="14.25" customHeight="1">
      <c r="A40" s="190"/>
      <c r="B40" s="268"/>
      <c r="C40" s="214"/>
      <c r="D40" s="82"/>
      <c r="E40" s="120"/>
      <c r="F40" s="152"/>
      <c r="G40" s="82"/>
      <c r="H40" s="82"/>
      <c r="I40" s="120"/>
      <c r="J40" s="39"/>
      <c r="K40" s="82"/>
      <c r="L40" s="82"/>
      <c r="M40" s="120"/>
      <c r="N40" s="39"/>
      <c r="O40" s="82"/>
      <c r="P40" s="82"/>
      <c r="Q40" s="120"/>
    </row>
    <row r="41" spans="1:19" s="150" customFormat="1" ht="14.25" customHeight="1">
      <c r="A41" s="191"/>
      <c r="B41" s="269"/>
      <c r="C41" s="178"/>
      <c r="D41" s="178"/>
      <c r="E41" s="178"/>
      <c r="F41" s="178"/>
      <c r="G41" s="178"/>
      <c r="H41" s="178"/>
      <c r="I41" s="178"/>
      <c r="J41" s="39"/>
      <c r="K41" s="39"/>
      <c r="L41" s="39"/>
      <c r="M41" s="120"/>
      <c r="N41" s="39"/>
      <c r="O41" s="39"/>
      <c r="P41" s="39"/>
      <c r="Q41" s="120"/>
    </row>
    <row r="42" spans="1:19" s="147" customFormat="1" ht="14.25" customHeight="1">
      <c r="A42" s="191"/>
      <c r="B42" s="270"/>
      <c r="C42" s="178"/>
      <c r="D42" s="178"/>
      <c r="E42" s="178"/>
      <c r="F42" s="178"/>
      <c r="G42" s="178"/>
      <c r="H42" s="178"/>
      <c r="I42" s="178"/>
      <c r="J42" s="84"/>
      <c r="K42" s="84"/>
      <c r="L42" s="84"/>
      <c r="M42" s="84"/>
      <c r="N42" s="84"/>
      <c r="O42" s="84"/>
      <c r="P42" s="178"/>
      <c r="Q42" s="84"/>
      <c r="R42" s="157"/>
      <c r="S42" s="1"/>
    </row>
    <row r="43" spans="1:19" s="147" customFormat="1" ht="14.25" customHeight="1">
      <c r="A43" s="207"/>
      <c r="J43" s="157"/>
      <c r="K43" s="157"/>
      <c r="L43" s="157"/>
      <c r="M43" s="157"/>
      <c r="N43" s="157"/>
      <c r="O43" s="148"/>
      <c r="P43" s="148"/>
      <c r="Q43" s="148"/>
      <c r="R43" s="148"/>
      <c r="S43" s="148"/>
    </row>
    <row r="44" spans="1:19" s="147" customFormat="1" ht="14.25" customHeight="1">
      <c r="A44" s="207"/>
      <c r="C44" s="271"/>
      <c r="D44" s="140"/>
      <c r="E44" s="140"/>
      <c r="F44" s="140"/>
      <c r="G44" s="140"/>
      <c r="H44" s="140"/>
      <c r="I44" s="140"/>
      <c r="J44" s="140"/>
      <c r="K44" s="140"/>
      <c r="L44" s="140"/>
      <c r="M44" s="140"/>
      <c r="N44" s="140"/>
      <c r="O44" s="140"/>
      <c r="P44" s="140"/>
      <c r="Q44" s="140"/>
      <c r="R44" s="148"/>
      <c r="S44" s="148"/>
    </row>
    <row r="45" spans="1:19" s="147" customFormat="1" ht="14.25" customHeight="1">
      <c r="A45" s="207"/>
      <c r="B45" s="148"/>
      <c r="C45" s="148"/>
      <c r="D45" s="157"/>
      <c r="E45" s="157"/>
      <c r="F45" s="157"/>
      <c r="G45" s="157"/>
      <c r="H45" s="157"/>
      <c r="I45" s="157"/>
      <c r="J45" s="157"/>
      <c r="K45" s="157"/>
      <c r="L45" s="157"/>
      <c r="M45" s="157"/>
      <c r="N45" s="157"/>
      <c r="O45" s="148"/>
      <c r="P45" s="148"/>
      <c r="Q45" s="148"/>
      <c r="R45" s="148"/>
      <c r="S45" s="148"/>
    </row>
    <row r="46" spans="1:19" s="147" customFormat="1" ht="14.25" customHeight="1">
      <c r="A46" s="207"/>
      <c r="B46" s="148"/>
      <c r="C46" s="148"/>
      <c r="D46" s="157"/>
      <c r="E46" s="157"/>
      <c r="F46" s="157"/>
      <c r="G46" s="157"/>
      <c r="H46" s="157"/>
      <c r="I46" s="157"/>
      <c r="J46" s="157"/>
      <c r="K46" s="157"/>
      <c r="L46" s="157"/>
      <c r="M46" s="157"/>
      <c r="N46" s="157"/>
      <c r="O46" s="148"/>
      <c r="P46" s="148"/>
      <c r="Q46" s="148"/>
      <c r="R46" s="148"/>
      <c r="S46" s="148"/>
    </row>
    <row r="47" spans="1:19" s="147" customFormat="1" ht="14.25" customHeight="1">
      <c r="A47" s="207"/>
      <c r="B47" s="148"/>
      <c r="C47" s="148"/>
      <c r="D47" s="157"/>
      <c r="E47" s="157"/>
      <c r="F47" s="157"/>
      <c r="G47" s="157"/>
      <c r="H47" s="157"/>
      <c r="I47" s="157"/>
      <c r="J47" s="157"/>
      <c r="K47" s="157"/>
      <c r="L47" s="157"/>
      <c r="M47" s="157"/>
      <c r="N47" s="157"/>
      <c r="O47" s="148"/>
      <c r="P47" s="148"/>
      <c r="Q47" s="148"/>
      <c r="R47" s="148"/>
      <c r="S47" s="148"/>
    </row>
    <row r="48" spans="1:19" s="147" customFormat="1" ht="14.25" customHeight="1">
      <c r="A48" s="207"/>
      <c r="B48" s="148"/>
      <c r="C48" s="148"/>
      <c r="D48" s="157"/>
      <c r="E48" s="157"/>
      <c r="F48" s="157"/>
      <c r="G48" s="157"/>
      <c r="H48" s="157"/>
      <c r="I48" s="157"/>
      <c r="J48" s="157"/>
      <c r="K48" s="157"/>
      <c r="L48" s="157"/>
      <c r="M48" s="157"/>
      <c r="N48" s="157"/>
      <c r="O48" s="148"/>
      <c r="P48" s="148"/>
      <c r="Q48" s="148"/>
      <c r="R48" s="148"/>
      <c r="S48" s="148"/>
    </row>
    <row r="49" spans="1:19" s="147" customFormat="1" ht="14.25" customHeight="1">
      <c r="A49" s="207"/>
      <c r="B49" s="148"/>
      <c r="C49" s="148"/>
      <c r="D49" s="157"/>
      <c r="E49" s="157"/>
      <c r="F49" s="157"/>
      <c r="G49" s="157"/>
      <c r="H49" s="157"/>
      <c r="I49" s="157"/>
      <c r="J49" s="157"/>
      <c r="K49" s="157"/>
      <c r="L49" s="157"/>
      <c r="M49" s="157"/>
      <c r="N49" s="157"/>
      <c r="O49" s="148"/>
      <c r="P49" s="148"/>
      <c r="Q49" s="148"/>
      <c r="R49" s="148"/>
      <c r="S49" s="148"/>
    </row>
    <row r="50" spans="1:19" s="153" customFormat="1" ht="14.25" customHeight="1">
      <c r="A50" s="207"/>
      <c r="B50" s="148"/>
      <c r="C50" s="148"/>
      <c r="D50" s="157"/>
      <c r="E50" s="157"/>
      <c r="F50" s="157"/>
      <c r="G50" s="157"/>
      <c r="H50" s="157"/>
      <c r="I50" s="157"/>
      <c r="J50" s="157"/>
      <c r="K50" s="157"/>
      <c r="L50" s="157"/>
      <c r="M50" s="157"/>
      <c r="N50" s="157"/>
      <c r="O50" s="148"/>
      <c r="P50" s="148"/>
      <c r="Q50" s="148"/>
      <c r="R50" s="148"/>
      <c r="S50" s="148"/>
    </row>
    <row r="51" spans="1:19" s="147" customFormat="1" ht="14.25" customHeight="1">
      <c r="A51" s="207"/>
      <c r="B51" s="148"/>
      <c r="C51" s="148"/>
      <c r="D51" s="157"/>
      <c r="E51" s="157"/>
      <c r="F51" s="157"/>
      <c r="G51" s="157"/>
      <c r="H51" s="157"/>
      <c r="I51" s="157"/>
      <c r="J51" s="157"/>
      <c r="K51" s="157"/>
      <c r="L51" s="157"/>
      <c r="M51" s="157"/>
      <c r="N51" s="157"/>
      <c r="O51" s="148"/>
      <c r="P51" s="148"/>
      <c r="Q51" s="148"/>
      <c r="R51" s="148"/>
      <c r="S51" s="148"/>
    </row>
    <row r="52" spans="1:19" s="147" customFormat="1" ht="14.25" customHeight="1">
      <c r="A52" s="207"/>
      <c r="B52" s="148"/>
      <c r="C52" s="148"/>
      <c r="D52" s="157"/>
      <c r="E52" s="157"/>
      <c r="F52" s="157"/>
      <c r="G52" s="157"/>
      <c r="H52" s="157"/>
      <c r="I52" s="157"/>
      <c r="J52" s="157"/>
      <c r="K52" s="157"/>
      <c r="L52" s="157"/>
      <c r="M52" s="157"/>
      <c r="N52" s="157"/>
      <c r="O52" s="148"/>
      <c r="P52" s="148"/>
      <c r="Q52" s="148"/>
      <c r="R52" s="148"/>
      <c r="S52" s="148"/>
    </row>
    <row r="53" spans="1:19" s="147" customFormat="1" ht="14.25" customHeight="1">
      <c r="A53" s="207"/>
      <c r="B53" s="148"/>
      <c r="C53" s="148"/>
      <c r="D53" s="157"/>
      <c r="E53" s="157"/>
      <c r="F53" s="157"/>
      <c r="G53" s="157"/>
      <c r="H53" s="157"/>
      <c r="I53" s="157"/>
      <c r="J53" s="157"/>
      <c r="K53" s="157"/>
      <c r="L53" s="157"/>
      <c r="M53" s="157"/>
      <c r="N53" s="157"/>
      <c r="O53" s="148"/>
      <c r="P53" s="148"/>
      <c r="Q53" s="148"/>
      <c r="R53" s="148"/>
      <c r="S53" s="148"/>
    </row>
    <row r="54" spans="1:19" s="155" customFormat="1" ht="14.25" customHeight="1">
      <c r="A54" s="207"/>
      <c r="B54" s="148"/>
      <c r="C54" s="148"/>
      <c r="D54" s="157"/>
      <c r="E54" s="157"/>
      <c r="F54" s="157"/>
      <c r="G54" s="157"/>
      <c r="H54" s="157"/>
      <c r="I54" s="157"/>
      <c r="J54" s="157"/>
      <c r="K54" s="157"/>
      <c r="L54" s="157"/>
      <c r="M54" s="157"/>
      <c r="N54" s="157"/>
      <c r="O54" s="148"/>
      <c r="P54" s="148"/>
      <c r="Q54" s="148"/>
      <c r="R54" s="148"/>
      <c r="S54" s="148"/>
    </row>
    <row r="55" spans="1:19" s="147" customFormat="1" ht="14.25" customHeight="1">
      <c r="A55" s="207"/>
      <c r="B55" s="148"/>
      <c r="C55" s="148"/>
      <c r="D55" s="157"/>
      <c r="E55" s="157"/>
      <c r="F55" s="157"/>
      <c r="G55" s="157"/>
      <c r="H55" s="157"/>
      <c r="I55" s="157"/>
      <c r="J55" s="157"/>
      <c r="K55" s="157"/>
      <c r="L55" s="157"/>
      <c r="M55" s="157"/>
      <c r="N55" s="157"/>
      <c r="O55" s="148"/>
      <c r="P55" s="148"/>
      <c r="Q55" s="148"/>
      <c r="R55" s="148"/>
      <c r="S55" s="148"/>
    </row>
    <row r="56" spans="1:19" s="147" customFormat="1" ht="14.25" customHeight="1">
      <c r="A56" s="207"/>
      <c r="B56" s="148"/>
      <c r="C56" s="148"/>
      <c r="D56" s="157"/>
      <c r="E56" s="157"/>
      <c r="F56" s="157"/>
      <c r="G56" s="157"/>
      <c r="H56" s="157"/>
      <c r="I56" s="157"/>
      <c r="J56" s="157"/>
      <c r="K56" s="157"/>
      <c r="L56" s="157"/>
      <c r="M56" s="157"/>
      <c r="N56" s="157"/>
      <c r="O56" s="148"/>
      <c r="P56" s="148"/>
      <c r="Q56" s="148"/>
      <c r="R56" s="148"/>
      <c r="S56" s="148"/>
    </row>
    <row r="57" spans="1:19" s="147" customFormat="1" ht="14.25" customHeight="1">
      <c r="A57" s="207"/>
      <c r="B57" s="148"/>
      <c r="C57" s="148"/>
      <c r="D57" s="157"/>
      <c r="E57" s="157"/>
      <c r="F57" s="157"/>
      <c r="G57" s="157"/>
      <c r="H57" s="157"/>
      <c r="I57" s="157"/>
      <c r="J57" s="157"/>
      <c r="K57" s="157"/>
      <c r="L57" s="157"/>
      <c r="M57" s="157"/>
      <c r="N57" s="157"/>
      <c r="O57" s="148"/>
      <c r="P57" s="148"/>
      <c r="Q57" s="148"/>
      <c r="R57" s="148"/>
      <c r="S57" s="148"/>
    </row>
    <row r="58" spans="1:19" s="147" customFormat="1" ht="14.25" customHeight="1">
      <c r="A58" s="207"/>
      <c r="B58" s="148"/>
      <c r="C58" s="148"/>
      <c r="D58" s="157"/>
      <c r="E58" s="157"/>
      <c r="F58" s="157"/>
      <c r="G58" s="157"/>
      <c r="H58" s="157"/>
      <c r="I58" s="157"/>
      <c r="J58" s="157"/>
      <c r="K58" s="157"/>
      <c r="L58" s="157"/>
      <c r="M58" s="157"/>
      <c r="N58" s="157"/>
      <c r="O58" s="148"/>
      <c r="P58" s="148"/>
      <c r="Q58" s="148"/>
      <c r="R58" s="148"/>
      <c r="S58" s="148"/>
    </row>
    <row r="59" spans="1:19" s="153" customFormat="1" ht="14.25" customHeight="1">
      <c r="A59" s="207"/>
      <c r="B59" s="148"/>
      <c r="C59" s="148"/>
      <c r="D59" s="157"/>
      <c r="E59" s="157"/>
      <c r="F59" s="157"/>
      <c r="G59" s="157"/>
      <c r="H59" s="157"/>
      <c r="I59" s="157"/>
      <c r="J59" s="157"/>
      <c r="K59" s="157"/>
      <c r="L59" s="157"/>
      <c r="M59" s="157"/>
      <c r="N59" s="157"/>
      <c r="O59" s="148"/>
      <c r="P59" s="148"/>
      <c r="Q59" s="148"/>
      <c r="R59" s="148"/>
      <c r="S59" s="148"/>
    </row>
    <row r="60" spans="1:19" s="153" customFormat="1" ht="14.25" customHeight="1">
      <c r="A60" s="207"/>
      <c r="B60" s="148"/>
      <c r="C60" s="148"/>
      <c r="D60" s="157"/>
      <c r="E60" s="157"/>
      <c r="F60" s="157"/>
      <c r="G60" s="157"/>
      <c r="H60" s="157"/>
      <c r="I60" s="157"/>
      <c r="J60" s="157"/>
      <c r="K60" s="157"/>
      <c r="L60" s="157"/>
      <c r="M60" s="157"/>
      <c r="N60" s="157"/>
      <c r="O60" s="148"/>
      <c r="P60" s="148"/>
      <c r="Q60" s="148"/>
      <c r="R60" s="148"/>
      <c r="S60" s="148"/>
    </row>
    <row r="61" spans="1:19" s="147" customFormat="1" ht="14.25" customHeight="1">
      <c r="A61" s="207"/>
      <c r="B61" s="148"/>
      <c r="C61" s="148"/>
      <c r="D61" s="157"/>
      <c r="E61" s="157"/>
      <c r="F61" s="157"/>
      <c r="G61" s="157"/>
      <c r="H61" s="157"/>
      <c r="I61" s="157"/>
      <c r="J61" s="157"/>
      <c r="K61" s="157"/>
      <c r="L61" s="157"/>
      <c r="M61" s="157"/>
      <c r="N61" s="157"/>
      <c r="O61" s="148"/>
      <c r="P61" s="148"/>
      <c r="Q61" s="148"/>
      <c r="R61" s="148"/>
      <c r="S61" s="148"/>
    </row>
    <row r="62" spans="1:19" s="147" customFormat="1" ht="14.25" customHeight="1">
      <c r="A62" s="207"/>
      <c r="B62" s="148"/>
      <c r="C62" s="148"/>
      <c r="D62" s="157"/>
      <c r="E62" s="157"/>
      <c r="F62" s="157"/>
      <c r="G62" s="157"/>
      <c r="H62" s="157"/>
      <c r="I62" s="157"/>
      <c r="J62" s="157"/>
      <c r="K62" s="157"/>
      <c r="L62" s="157"/>
      <c r="M62" s="157"/>
      <c r="N62" s="157"/>
      <c r="O62" s="148"/>
      <c r="P62" s="148"/>
      <c r="Q62" s="148"/>
      <c r="R62" s="148"/>
      <c r="S62" s="148"/>
    </row>
    <row r="63" spans="1:19" s="147" customFormat="1" ht="14.25" customHeight="1">
      <c r="A63" s="207"/>
      <c r="B63" s="148"/>
      <c r="C63" s="148"/>
      <c r="D63" s="157"/>
      <c r="E63" s="157"/>
      <c r="F63" s="157"/>
      <c r="G63" s="157"/>
      <c r="H63" s="157"/>
      <c r="I63" s="157"/>
      <c r="J63" s="157"/>
      <c r="K63" s="157"/>
      <c r="L63" s="157"/>
      <c r="M63" s="157"/>
      <c r="N63" s="157"/>
      <c r="O63" s="148"/>
      <c r="P63" s="148"/>
      <c r="Q63" s="148"/>
      <c r="R63" s="148"/>
      <c r="S63" s="148"/>
    </row>
    <row r="64" spans="1:19" s="147" customFormat="1" ht="14.25" customHeight="1">
      <c r="A64" s="207"/>
      <c r="B64" s="148"/>
      <c r="C64" s="148"/>
      <c r="D64" s="157"/>
      <c r="E64" s="157"/>
      <c r="F64" s="157"/>
      <c r="G64" s="157"/>
      <c r="H64" s="157"/>
      <c r="I64" s="157"/>
      <c r="J64" s="157"/>
      <c r="K64" s="157"/>
      <c r="L64" s="157"/>
      <c r="M64" s="157"/>
      <c r="N64" s="157"/>
      <c r="O64" s="148"/>
      <c r="P64" s="148"/>
      <c r="Q64" s="148"/>
      <c r="R64" s="148"/>
      <c r="S64" s="148"/>
    </row>
    <row r="65" spans="1:19" s="1" customFormat="1" ht="15">
      <c r="A65" s="207"/>
      <c r="B65" s="148"/>
      <c r="C65" s="148"/>
      <c r="D65" s="157"/>
      <c r="E65" s="157"/>
      <c r="F65" s="157"/>
      <c r="G65" s="157"/>
      <c r="H65" s="157"/>
      <c r="I65" s="157"/>
      <c r="J65" s="157"/>
      <c r="K65" s="157"/>
      <c r="L65" s="157"/>
      <c r="M65" s="157"/>
      <c r="N65" s="157"/>
      <c r="O65" s="148"/>
      <c r="P65" s="148"/>
      <c r="Q65" s="148"/>
      <c r="R65" s="148"/>
      <c r="S65" s="148"/>
    </row>
    <row r="66" spans="1:19" s="1" customFormat="1" ht="15">
      <c r="A66" s="207"/>
      <c r="B66" s="148"/>
      <c r="C66" s="148"/>
      <c r="D66" s="157"/>
      <c r="E66" s="157"/>
      <c r="F66" s="157"/>
      <c r="G66" s="157"/>
      <c r="H66" s="157"/>
      <c r="I66" s="157"/>
      <c r="J66" s="157"/>
      <c r="K66" s="157"/>
      <c r="L66" s="157"/>
      <c r="M66" s="157"/>
      <c r="N66" s="157"/>
      <c r="O66" s="148"/>
      <c r="P66" s="148"/>
      <c r="Q66" s="148"/>
      <c r="R66" s="148"/>
      <c r="S66" s="148"/>
    </row>
    <row r="67" spans="1:19">
      <c r="D67" s="157"/>
      <c r="E67" s="157"/>
      <c r="G67" s="157"/>
      <c r="H67" s="157"/>
      <c r="I67" s="157"/>
      <c r="J67" s="157"/>
      <c r="K67" s="157"/>
      <c r="L67" s="157"/>
      <c r="M67" s="157"/>
      <c r="N67" s="157"/>
    </row>
    <row r="68" spans="1:19">
      <c r="D68" s="157"/>
      <c r="E68" s="157"/>
      <c r="G68" s="157"/>
      <c r="H68" s="157"/>
      <c r="I68" s="157"/>
      <c r="J68" s="157"/>
      <c r="K68" s="157"/>
      <c r="L68" s="157"/>
      <c r="M68" s="157"/>
      <c r="N68" s="157"/>
    </row>
    <row r="69" spans="1:19">
      <c r="D69" s="157"/>
      <c r="E69" s="157"/>
      <c r="G69" s="157"/>
      <c r="H69" s="157"/>
      <c r="I69" s="157"/>
      <c r="J69" s="157"/>
      <c r="K69" s="157"/>
      <c r="L69" s="157"/>
      <c r="M69" s="157"/>
      <c r="N69" s="157"/>
    </row>
    <row r="70" spans="1:19">
      <c r="D70" s="157"/>
      <c r="E70" s="157"/>
      <c r="G70" s="157"/>
      <c r="H70" s="157"/>
      <c r="I70" s="157"/>
      <c r="J70" s="157"/>
      <c r="K70" s="157"/>
      <c r="L70" s="157"/>
      <c r="M70" s="157"/>
      <c r="N70" s="157"/>
    </row>
    <row r="71" spans="1:19">
      <c r="D71" s="157"/>
      <c r="E71" s="157"/>
      <c r="G71" s="157"/>
      <c r="H71" s="157"/>
      <c r="I71" s="157"/>
      <c r="J71" s="157"/>
      <c r="K71" s="157"/>
      <c r="L71" s="157"/>
      <c r="M71" s="157"/>
      <c r="N71" s="157"/>
    </row>
    <row r="72" spans="1:19">
      <c r="D72" s="157"/>
      <c r="E72" s="157"/>
      <c r="G72" s="157"/>
      <c r="H72" s="157"/>
      <c r="I72" s="157"/>
      <c r="J72" s="157"/>
      <c r="K72" s="157"/>
      <c r="L72" s="157"/>
      <c r="M72" s="157"/>
      <c r="N72" s="157"/>
    </row>
    <row r="73" spans="1:19">
      <c r="D73" s="157"/>
      <c r="E73" s="157"/>
      <c r="G73" s="157"/>
      <c r="H73" s="157"/>
      <c r="I73" s="157"/>
      <c r="J73" s="157"/>
      <c r="K73" s="157"/>
      <c r="L73" s="157"/>
      <c r="M73" s="157"/>
      <c r="N73" s="157"/>
    </row>
    <row r="74" spans="1:19">
      <c r="D74" s="157"/>
      <c r="E74" s="157"/>
      <c r="G74" s="157"/>
      <c r="H74" s="157"/>
      <c r="I74" s="157"/>
      <c r="J74" s="157"/>
      <c r="K74" s="157"/>
      <c r="L74" s="157"/>
      <c r="M74" s="157"/>
      <c r="N74" s="157"/>
    </row>
    <row r="75" spans="1:19">
      <c r="D75" s="157"/>
      <c r="E75" s="157"/>
      <c r="G75" s="157"/>
      <c r="H75" s="157"/>
      <c r="I75" s="157"/>
      <c r="J75" s="157"/>
      <c r="K75" s="157"/>
      <c r="L75" s="157"/>
      <c r="M75" s="157"/>
      <c r="N75" s="157"/>
    </row>
    <row r="76" spans="1:19">
      <c r="D76" s="157"/>
      <c r="E76" s="157"/>
      <c r="G76" s="157"/>
      <c r="H76" s="157"/>
      <c r="I76" s="157"/>
      <c r="J76" s="157"/>
      <c r="K76" s="157"/>
      <c r="L76" s="157"/>
      <c r="M76" s="157"/>
      <c r="N76" s="157"/>
    </row>
    <row r="77" spans="1:19">
      <c r="D77" s="157"/>
      <c r="E77" s="157"/>
      <c r="G77" s="157"/>
      <c r="H77" s="157"/>
      <c r="I77" s="157"/>
      <c r="J77" s="157"/>
      <c r="K77" s="157"/>
      <c r="L77" s="157"/>
      <c r="M77" s="157"/>
      <c r="N77" s="157"/>
    </row>
    <row r="78" spans="1:19">
      <c r="D78" s="157"/>
      <c r="E78" s="157"/>
      <c r="G78" s="157"/>
      <c r="H78" s="157"/>
      <c r="I78" s="157"/>
      <c r="J78" s="157"/>
      <c r="K78" s="157"/>
      <c r="L78" s="157"/>
      <c r="M78" s="157"/>
      <c r="N78" s="157"/>
    </row>
    <row r="79" spans="1:19">
      <c r="D79" s="157"/>
      <c r="E79" s="157"/>
      <c r="G79" s="157"/>
      <c r="H79" s="157"/>
      <c r="I79" s="157"/>
      <c r="J79" s="157"/>
      <c r="K79" s="157"/>
      <c r="L79" s="157"/>
      <c r="M79" s="157"/>
      <c r="N79" s="157"/>
    </row>
    <row r="80" spans="1:19">
      <c r="D80" s="157"/>
      <c r="E80" s="157"/>
      <c r="G80" s="157"/>
      <c r="H80" s="157"/>
      <c r="I80" s="157"/>
      <c r="J80" s="157"/>
      <c r="K80" s="157"/>
      <c r="L80" s="157"/>
      <c r="M80" s="157"/>
      <c r="N80" s="157"/>
    </row>
    <row r="81" spans="4:14">
      <c r="D81" s="157"/>
      <c r="E81" s="157"/>
      <c r="G81" s="157"/>
      <c r="H81" s="157"/>
      <c r="I81" s="157"/>
      <c r="J81" s="157"/>
      <c r="K81" s="157"/>
      <c r="L81" s="157"/>
      <c r="M81" s="157"/>
      <c r="N81" s="157"/>
    </row>
    <row r="82" spans="4:14">
      <c r="D82" s="157"/>
      <c r="E82" s="157"/>
      <c r="G82" s="157"/>
      <c r="H82" s="157"/>
      <c r="I82" s="157"/>
      <c r="J82" s="157"/>
      <c r="K82" s="157"/>
      <c r="L82" s="157"/>
      <c r="M82" s="157"/>
      <c r="N82" s="157"/>
    </row>
    <row r="83" spans="4:14">
      <c r="D83" s="157"/>
      <c r="E83" s="157"/>
      <c r="G83" s="157"/>
      <c r="H83" s="157"/>
      <c r="I83" s="157"/>
      <c r="J83" s="157"/>
      <c r="K83" s="157"/>
      <c r="L83" s="157"/>
      <c r="M83" s="157"/>
      <c r="N83" s="157"/>
    </row>
    <row r="84" spans="4:14">
      <c r="D84" s="157"/>
      <c r="E84" s="157"/>
      <c r="G84" s="157"/>
      <c r="H84" s="157"/>
      <c r="I84" s="157"/>
      <c r="J84" s="157"/>
      <c r="K84" s="157"/>
      <c r="L84" s="157"/>
      <c r="M84" s="157"/>
      <c r="N84" s="157"/>
    </row>
    <row r="85" spans="4:14">
      <c r="D85" s="157"/>
      <c r="E85" s="157"/>
      <c r="G85" s="157"/>
      <c r="H85" s="157"/>
      <c r="I85" s="157"/>
      <c r="J85" s="157"/>
      <c r="K85" s="157"/>
      <c r="L85" s="157"/>
      <c r="M85" s="157"/>
      <c r="N85" s="157"/>
    </row>
    <row r="86" spans="4:14">
      <c r="D86" s="157"/>
      <c r="E86" s="157"/>
      <c r="G86" s="157"/>
      <c r="H86" s="157"/>
      <c r="I86" s="157"/>
      <c r="J86" s="157"/>
      <c r="K86" s="157"/>
      <c r="L86" s="157"/>
      <c r="M86" s="157"/>
      <c r="N86" s="157"/>
    </row>
    <row r="87" spans="4:14">
      <c r="D87" s="157"/>
      <c r="E87" s="157"/>
      <c r="G87" s="157"/>
      <c r="H87" s="157"/>
      <c r="I87" s="157"/>
      <c r="J87" s="157"/>
      <c r="K87" s="157"/>
      <c r="L87" s="157"/>
      <c r="M87" s="157"/>
      <c r="N87" s="157"/>
    </row>
    <row r="88" spans="4:14">
      <c r="D88" s="157"/>
      <c r="E88" s="157"/>
      <c r="G88" s="157"/>
      <c r="H88" s="157"/>
      <c r="I88" s="157"/>
      <c r="J88" s="157"/>
      <c r="K88" s="157"/>
      <c r="L88" s="157"/>
      <c r="M88" s="157"/>
      <c r="N88" s="157"/>
    </row>
    <row r="89" spans="4:14">
      <c r="D89" s="157"/>
      <c r="E89" s="157"/>
      <c r="G89" s="157"/>
      <c r="H89" s="157"/>
      <c r="I89" s="157"/>
      <c r="J89" s="157"/>
      <c r="K89" s="157"/>
      <c r="L89" s="157"/>
      <c r="M89" s="157"/>
      <c r="N89" s="157"/>
    </row>
    <row r="90" spans="4:14">
      <c r="D90" s="157"/>
      <c r="E90" s="157"/>
      <c r="G90" s="157"/>
      <c r="H90" s="157"/>
      <c r="I90" s="157"/>
      <c r="J90" s="157"/>
      <c r="K90" s="157"/>
      <c r="L90" s="157"/>
      <c r="M90" s="157"/>
      <c r="N90" s="157"/>
    </row>
    <row r="91" spans="4:14">
      <c r="D91" s="157"/>
      <c r="E91" s="157"/>
      <c r="G91" s="157"/>
      <c r="H91" s="157"/>
      <c r="I91" s="157"/>
      <c r="J91" s="157"/>
      <c r="K91" s="157"/>
      <c r="L91" s="157"/>
      <c r="M91" s="157"/>
      <c r="N91" s="157"/>
    </row>
    <row r="92" spans="4:14">
      <c r="D92" s="157"/>
      <c r="E92" s="157"/>
      <c r="G92" s="157"/>
      <c r="H92" s="157"/>
      <c r="I92" s="157"/>
      <c r="J92" s="157"/>
      <c r="K92" s="157"/>
      <c r="L92" s="157"/>
      <c r="M92" s="157"/>
      <c r="N92" s="157"/>
    </row>
    <row r="93" spans="4:14">
      <c r="D93" s="157"/>
      <c r="E93" s="157"/>
      <c r="G93" s="157"/>
      <c r="H93" s="157"/>
      <c r="I93" s="157"/>
      <c r="J93" s="157"/>
      <c r="K93" s="157"/>
      <c r="L93" s="157"/>
      <c r="M93" s="157"/>
      <c r="N93" s="157"/>
    </row>
    <row r="94" spans="4:14">
      <c r="D94" s="157"/>
      <c r="E94" s="157"/>
      <c r="G94" s="157"/>
      <c r="H94" s="157"/>
      <c r="I94" s="157"/>
      <c r="J94" s="157"/>
      <c r="K94" s="157"/>
      <c r="L94" s="157"/>
      <c r="M94" s="157"/>
      <c r="N94" s="157"/>
    </row>
    <row r="95" spans="4:14">
      <c r="D95" s="157"/>
      <c r="E95" s="157"/>
      <c r="G95" s="157"/>
      <c r="H95" s="157"/>
      <c r="I95" s="157"/>
      <c r="J95" s="157"/>
      <c r="K95" s="157"/>
      <c r="L95" s="157"/>
      <c r="M95" s="157"/>
      <c r="N95" s="157"/>
    </row>
    <row r="96" spans="4:14">
      <c r="D96" s="157"/>
      <c r="E96" s="157"/>
      <c r="G96" s="157"/>
      <c r="H96" s="157"/>
      <c r="I96" s="157"/>
      <c r="J96" s="157"/>
      <c r="K96" s="157"/>
      <c r="L96" s="157"/>
      <c r="M96" s="157"/>
      <c r="N96" s="157"/>
    </row>
    <row r="97" spans="4:14">
      <c r="D97" s="157"/>
      <c r="E97" s="157"/>
      <c r="G97" s="157"/>
      <c r="H97" s="157"/>
      <c r="I97" s="157"/>
      <c r="J97" s="157"/>
      <c r="K97" s="157"/>
      <c r="L97" s="157"/>
      <c r="M97" s="157"/>
      <c r="N97" s="157"/>
    </row>
    <row r="98" spans="4:14">
      <c r="D98" s="157"/>
      <c r="E98" s="157"/>
      <c r="G98" s="157"/>
      <c r="H98" s="157"/>
      <c r="I98" s="157"/>
      <c r="J98" s="157"/>
      <c r="K98" s="157"/>
      <c r="L98" s="157"/>
      <c r="M98" s="157"/>
      <c r="N98" s="157"/>
    </row>
    <row r="99" spans="4:14">
      <c r="D99" s="157"/>
      <c r="E99" s="157"/>
      <c r="G99" s="157"/>
      <c r="H99" s="157"/>
      <c r="I99" s="157"/>
      <c r="J99" s="157"/>
      <c r="K99" s="157"/>
      <c r="L99" s="157"/>
      <c r="M99" s="157"/>
      <c r="N99" s="157"/>
    </row>
    <row r="100" spans="4:14">
      <c r="D100" s="157"/>
      <c r="E100" s="157"/>
      <c r="G100" s="157"/>
      <c r="H100" s="157"/>
      <c r="I100" s="157"/>
      <c r="J100" s="157"/>
      <c r="K100" s="157"/>
      <c r="L100" s="157"/>
      <c r="M100" s="157"/>
      <c r="N100" s="157"/>
    </row>
    <row r="101" spans="4:14">
      <c r="D101" s="157"/>
      <c r="E101" s="157"/>
      <c r="G101" s="157"/>
      <c r="H101" s="157"/>
      <c r="I101" s="157"/>
      <c r="J101" s="157"/>
      <c r="K101" s="157"/>
      <c r="L101" s="157"/>
      <c r="M101" s="157"/>
      <c r="N101" s="157"/>
    </row>
    <row r="102" spans="4:14">
      <c r="D102" s="157"/>
      <c r="E102" s="157"/>
      <c r="G102" s="157"/>
      <c r="H102" s="157"/>
      <c r="I102" s="157"/>
      <c r="J102" s="157"/>
      <c r="K102" s="157"/>
      <c r="L102" s="157"/>
      <c r="M102" s="157"/>
      <c r="N102" s="157"/>
    </row>
    <row r="103" spans="4:14">
      <c r="D103" s="157"/>
      <c r="E103" s="157"/>
      <c r="G103" s="157"/>
      <c r="H103" s="157"/>
      <c r="I103" s="157"/>
      <c r="J103" s="157"/>
      <c r="K103" s="157"/>
      <c r="L103" s="157"/>
      <c r="M103" s="157"/>
      <c r="N103" s="157"/>
    </row>
    <row r="104" spans="4:14">
      <c r="D104" s="157"/>
      <c r="E104" s="157"/>
      <c r="G104" s="157"/>
      <c r="H104" s="157"/>
      <c r="I104" s="157"/>
      <c r="J104" s="157"/>
      <c r="K104" s="157"/>
      <c r="L104" s="157"/>
      <c r="M104" s="157"/>
      <c r="N104" s="157"/>
    </row>
    <row r="105" spans="4:14">
      <c r="D105" s="157"/>
      <c r="E105" s="157"/>
      <c r="G105" s="157"/>
      <c r="H105" s="157"/>
      <c r="I105" s="157"/>
      <c r="J105" s="157"/>
      <c r="K105" s="157"/>
      <c r="L105" s="157"/>
      <c r="M105" s="157"/>
      <c r="N105" s="157"/>
    </row>
    <row r="106" spans="4:14">
      <c r="D106" s="157"/>
      <c r="E106" s="157"/>
      <c r="G106" s="157"/>
      <c r="H106" s="157"/>
      <c r="I106" s="157"/>
      <c r="J106" s="157"/>
      <c r="K106" s="157"/>
      <c r="L106" s="157"/>
      <c r="M106" s="157"/>
      <c r="N106" s="157"/>
    </row>
    <row r="107" spans="4:14">
      <c r="D107" s="157"/>
      <c r="E107" s="157"/>
      <c r="G107" s="157"/>
      <c r="H107" s="157"/>
      <c r="I107" s="157"/>
      <c r="J107" s="157"/>
      <c r="K107" s="157"/>
      <c r="L107" s="157"/>
      <c r="M107" s="157"/>
      <c r="N107" s="157"/>
    </row>
    <row r="108" spans="4:14">
      <c r="D108" s="157"/>
      <c r="E108" s="157"/>
      <c r="G108" s="157"/>
      <c r="H108" s="157"/>
      <c r="I108" s="157"/>
      <c r="J108" s="157"/>
      <c r="K108" s="157"/>
      <c r="L108" s="157"/>
      <c r="M108" s="157"/>
      <c r="N108" s="157"/>
    </row>
    <row r="109" spans="4:14">
      <c r="D109" s="157"/>
      <c r="E109" s="157"/>
      <c r="G109" s="157"/>
      <c r="H109" s="157"/>
      <c r="I109" s="157"/>
      <c r="J109" s="157"/>
      <c r="K109" s="157"/>
      <c r="L109" s="157"/>
      <c r="M109" s="157"/>
      <c r="N109" s="157"/>
    </row>
    <row r="110" spans="4:14">
      <c r="D110" s="157"/>
      <c r="E110" s="157"/>
      <c r="G110" s="157"/>
      <c r="H110" s="157"/>
      <c r="I110" s="157"/>
      <c r="J110" s="157"/>
      <c r="K110" s="157"/>
      <c r="L110" s="157"/>
      <c r="M110" s="157"/>
      <c r="N110" s="157"/>
    </row>
    <row r="111" spans="4:14">
      <c r="D111" s="157"/>
      <c r="E111" s="157"/>
      <c r="G111" s="157"/>
      <c r="H111" s="157"/>
      <c r="I111" s="157"/>
      <c r="J111" s="157"/>
      <c r="K111" s="157"/>
      <c r="L111" s="157"/>
      <c r="M111" s="157"/>
      <c r="N111" s="157"/>
    </row>
    <row r="112" spans="4:14">
      <c r="D112" s="157"/>
      <c r="E112" s="157"/>
      <c r="G112" s="157"/>
      <c r="H112" s="157"/>
      <c r="I112" s="157"/>
      <c r="J112" s="157"/>
      <c r="K112" s="157"/>
      <c r="L112" s="157"/>
      <c r="M112" s="157"/>
      <c r="N112" s="157"/>
    </row>
    <row r="113" spans="4:14">
      <c r="D113" s="157"/>
      <c r="E113" s="157"/>
      <c r="G113" s="157"/>
      <c r="H113" s="157"/>
      <c r="I113" s="157"/>
      <c r="J113" s="157"/>
      <c r="K113" s="157"/>
      <c r="L113" s="157"/>
      <c r="M113" s="157"/>
      <c r="N113" s="157"/>
    </row>
    <row r="114" spans="4:14">
      <c r="D114" s="157"/>
      <c r="E114" s="157"/>
      <c r="G114" s="157"/>
      <c r="H114" s="157"/>
      <c r="I114" s="157"/>
      <c r="J114" s="157"/>
      <c r="K114" s="157"/>
      <c r="L114" s="157"/>
      <c r="M114" s="157"/>
      <c r="N114" s="157"/>
    </row>
    <row r="115" spans="4:14">
      <c r="D115" s="157"/>
      <c r="E115" s="157"/>
      <c r="G115" s="157"/>
      <c r="H115" s="157"/>
      <c r="I115" s="157"/>
      <c r="J115" s="157"/>
      <c r="K115" s="157"/>
      <c r="L115" s="157"/>
      <c r="M115" s="157"/>
      <c r="N115" s="157"/>
    </row>
    <row r="116" spans="4:14">
      <c r="D116" s="157"/>
      <c r="E116" s="157"/>
      <c r="G116" s="157"/>
      <c r="H116" s="157"/>
      <c r="I116" s="157"/>
      <c r="J116" s="157"/>
      <c r="K116" s="157"/>
      <c r="L116" s="157"/>
      <c r="M116" s="157"/>
      <c r="N116" s="157"/>
    </row>
    <row r="117" spans="4:14">
      <c r="D117" s="157"/>
      <c r="E117" s="157"/>
      <c r="G117" s="157"/>
      <c r="H117" s="157"/>
      <c r="I117" s="157"/>
      <c r="J117" s="157"/>
      <c r="K117" s="157"/>
      <c r="L117" s="157"/>
      <c r="M117" s="157"/>
      <c r="N117" s="157"/>
    </row>
    <row r="118" spans="4:14">
      <c r="D118" s="157"/>
      <c r="E118" s="157"/>
      <c r="G118" s="157"/>
      <c r="H118" s="157"/>
      <c r="I118" s="157"/>
      <c r="J118" s="157"/>
      <c r="K118" s="157"/>
      <c r="L118" s="157"/>
      <c r="M118" s="157"/>
      <c r="N118" s="157"/>
    </row>
    <row r="119" spans="4:14">
      <c r="D119" s="157"/>
      <c r="E119" s="157"/>
      <c r="G119" s="157"/>
      <c r="H119" s="157"/>
      <c r="I119" s="157"/>
      <c r="J119" s="157"/>
      <c r="K119" s="157"/>
      <c r="L119" s="157"/>
      <c r="M119" s="157"/>
      <c r="N119" s="157"/>
    </row>
    <row r="120" spans="4:14">
      <c r="D120" s="157"/>
      <c r="E120" s="157"/>
      <c r="G120" s="157"/>
      <c r="H120" s="157"/>
      <c r="I120" s="157"/>
      <c r="J120" s="157"/>
      <c r="K120" s="157"/>
      <c r="L120" s="157"/>
      <c r="M120" s="157"/>
      <c r="N120" s="157"/>
    </row>
    <row r="121" spans="4:14">
      <c r="D121" s="157"/>
      <c r="E121" s="157"/>
      <c r="G121" s="157"/>
      <c r="H121" s="157"/>
      <c r="I121" s="157"/>
      <c r="J121" s="157"/>
      <c r="K121" s="157"/>
      <c r="L121" s="157"/>
      <c r="M121" s="157"/>
      <c r="N121" s="157"/>
    </row>
    <row r="122" spans="4:14">
      <c r="D122" s="157"/>
      <c r="E122" s="157"/>
      <c r="G122" s="157"/>
      <c r="H122" s="157"/>
      <c r="I122" s="157"/>
      <c r="J122" s="157"/>
      <c r="K122" s="157"/>
      <c r="L122" s="157"/>
      <c r="M122" s="157"/>
      <c r="N122" s="157"/>
    </row>
    <row r="123" spans="4:14">
      <c r="D123" s="157"/>
      <c r="E123" s="157"/>
      <c r="G123" s="157"/>
      <c r="H123" s="157"/>
      <c r="I123" s="157"/>
      <c r="J123" s="157"/>
      <c r="K123" s="157"/>
      <c r="L123" s="157"/>
      <c r="M123" s="157"/>
      <c r="N123" s="157"/>
    </row>
    <row r="124" spans="4:14">
      <c r="D124" s="157"/>
      <c r="E124" s="157"/>
      <c r="G124" s="157"/>
      <c r="H124" s="157"/>
      <c r="I124" s="157"/>
      <c r="J124" s="157"/>
      <c r="K124" s="157"/>
      <c r="L124" s="157"/>
      <c r="M124" s="157"/>
      <c r="N124" s="157"/>
    </row>
    <row r="125" spans="4:14">
      <c r="D125" s="157"/>
      <c r="E125" s="157"/>
      <c r="G125" s="157"/>
      <c r="H125" s="157"/>
      <c r="I125" s="157"/>
      <c r="J125" s="157"/>
      <c r="K125" s="157"/>
      <c r="L125" s="157"/>
      <c r="M125" s="157"/>
      <c r="N125" s="157"/>
    </row>
    <row r="126" spans="4:14">
      <c r="D126" s="157"/>
      <c r="E126" s="157"/>
      <c r="G126" s="157"/>
      <c r="H126" s="157"/>
      <c r="I126" s="157"/>
      <c r="J126" s="157"/>
      <c r="K126" s="157"/>
      <c r="L126" s="157"/>
      <c r="M126" s="157"/>
      <c r="N126" s="157"/>
    </row>
    <row r="127" spans="4:14">
      <c r="D127" s="157"/>
      <c r="E127" s="157"/>
      <c r="G127" s="157"/>
      <c r="H127" s="157"/>
      <c r="I127" s="157"/>
      <c r="J127" s="157"/>
      <c r="K127" s="157"/>
      <c r="L127" s="157"/>
      <c r="M127" s="157"/>
      <c r="N127" s="157"/>
    </row>
    <row r="128" spans="4:14">
      <c r="D128" s="157"/>
      <c r="E128" s="157"/>
      <c r="G128" s="157"/>
      <c r="H128" s="157"/>
      <c r="I128" s="157"/>
      <c r="J128" s="157"/>
      <c r="K128" s="157"/>
      <c r="L128" s="157"/>
      <c r="M128" s="157"/>
      <c r="N128" s="157"/>
    </row>
    <row r="129" spans="4:14">
      <c r="D129" s="157"/>
      <c r="E129" s="157"/>
      <c r="G129" s="157"/>
      <c r="H129" s="157"/>
      <c r="I129" s="157"/>
      <c r="J129" s="157"/>
      <c r="K129" s="157"/>
      <c r="L129" s="157"/>
      <c r="M129" s="157"/>
      <c r="N129" s="157"/>
    </row>
    <row r="130" spans="4:14">
      <c r="D130" s="157"/>
      <c r="E130" s="157"/>
      <c r="G130" s="157"/>
      <c r="H130" s="157"/>
      <c r="I130" s="157"/>
      <c r="J130" s="157"/>
      <c r="K130" s="157"/>
      <c r="L130" s="157"/>
      <c r="M130" s="157"/>
      <c r="N130" s="157"/>
    </row>
    <row r="131" spans="4:14">
      <c r="D131" s="157"/>
      <c r="E131" s="157"/>
      <c r="G131" s="157"/>
      <c r="H131" s="157"/>
      <c r="I131" s="157"/>
      <c r="J131" s="157"/>
      <c r="K131" s="157"/>
      <c r="L131" s="157"/>
      <c r="M131" s="157"/>
      <c r="N131" s="157"/>
    </row>
    <row r="132" spans="4:14">
      <c r="D132" s="157"/>
      <c r="E132" s="157"/>
      <c r="G132" s="157"/>
      <c r="H132" s="157"/>
      <c r="I132" s="157"/>
      <c r="J132" s="157"/>
      <c r="K132" s="157"/>
      <c r="L132" s="157"/>
      <c r="M132" s="157"/>
      <c r="N132" s="157"/>
    </row>
    <row r="133" spans="4:14">
      <c r="D133" s="157"/>
      <c r="E133" s="157"/>
      <c r="G133" s="157"/>
      <c r="H133" s="157"/>
      <c r="I133" s="157"/>
      <c r="J133" s="157"/>
      <c r="K133" s="157"/>
      <c r="L133" s="157"/>
      <c r="M133" s="157"/>
      <c r="N133" s="157"/>
    </row>
    <row r="134" spans="4:14">
      <c r="D134" s="157"/>
      <c r="E134" s="157"/>
      <c r="G134" s="157"/>
      <c r="H134" s="157"/>
      <c r="I134" s="157"/>
      <c r="J134" s="157"/>
      <c r="K134" s="157"/>
      <c r="L134" s="157"/>
      <c r="M134" s="157"/>
      <c r="N134" s="157"/>
    </row>
    <row r="135" spans="4:14">
      <c r="D135" s="157"/>
      <c r="E135" s="157"/>
      <c r="G135" s="157"/>
      <c r="H135" s="157"/>
      <c r="I135" s="157"/>
      <c r="J135" s="157"/>
      <c r="K135" s="157"/>
      <c r="L135" s="157"/>
      <c r="M135" s="157"/>
      <c r="N135" s="157"/>
    </row>
    <row r="136" spans="4:14">
      <c r="D136" s="157"/>
      <c r="E136" s="157"/>
      <c r="G136" s="157"/>
      <c r="H136" s="157"/>
      <c r="I136" s="157"/>
      <c r="J136" s="157"/>
      <c r="K136" s="157"/>
      <c r="L136" s="157"/>
      <c r="M136" s="157"/>
      <c r="N136" s="157"/>
    </row>
    <row r="137" spans="4:14">
      <c r="D137" s="157"/>
      <c r="E137" s="157"/>
      <c r="G137" s="157"/>
      <c r="H137" s="157"/>
      <c r="I137" s="157"/>
      <c r="J137" s="157"/>
      <c r="K137" s="157"/>
      <c r="L137" s="157"/>
      <c r="M137" s="157"/>
      <c r="N137" s="157"/>
    </row>
    <row r="138" spans="4:14">
      <c r="D138" s="157"/>
      <c r="E138" s="157"/>
      <c r="G138" s="157"/>
      <c r="H138" s="157"/>
      <c r="I138" s="157"/>
      <c r="J138" s="157"/>
      <c r="K138" s="157"/>
      <c r="L138" s="157"/>
      <c r="M138" s="157"/>
      <c r="N138" s="157"/>
    </row>
    <row r="139" spans="4:14">
      <c r="D139" s="157"/>
      <c r="E139" s="157"/>
      <c r="G139" s="157"/>
      <c r="H139" s="157"/>
      <c r="I139" s="157"/>
      <c r="J139" s="157"/>
      <c r="K139" s="157"/>
      <c r="L139" s="157"/>
      <c r="M139" s="157"/>
      <c r="N139" s="157"/>
    </row>
    <row r="140" spans="4:14">
      <c r="D140" s="157"/>
      <c r="E140" s="157"/>
      <c r="G140" s="157"/>
      <c r="H140" s="157"/>
      <c r="I140" s="157"/>
      <c r="J140" s="157"/>
      <c r="K140" s="157"/>
      <c r="L140" s="157"/>
      <c r="M140" s="157"/>
      <c r="N140" s="157"/>
    </row>
    <row r="141" spans="4:14">
      <c r="D141" s="157"/>
      <c r="E141" s="157"/>
      <c r="G141" s="157"/>
      <c r="H141" s="157"/>
      <c r="I141" s="157"/>
      <c r="J141" s="157"/>
      <c r="K141" s="157"/>
      <c r="L141" s="157"/>
      <c r="M141" s="157"/>
      <c r="N141" s="157"/>
    </row>
    <row r="142" spans="4:14">
      <c r="D142" s="157"/>
      <c r="E142" s="157"/>
      <c r="G142" s="157"/>
      <c r="H142" s="157"/>
      <c r="I142" s="157"/>
      <c r="J142" s="157"/>
      <c r="K142" s="157"/>
      <c r="L142" s="157"/>
      <c r="M142" s="157"/>
      <c r="N142" s="157"/>
    </row>
    <row r="143" spans="4:14">
      <c r="D143" s="157"/>
      <c r="E143" s="157"/>
      <c r="G143" s="157"/>
      <c r="H143" s="157"/>
      <c r="I143" s="157"/>
      <c r="J143" s="157"/>
      <c r="K143" s="157"/>
      <c r="L143" s="157"/>
      <c r="M143" s="157"/>
      <c r="N143" s="157"/>
    </row>
    <row r="144" spans="4:14">
      <c r="D144" s="157"/>
      <c r="E144" s="157"/>
      <c r="G144" s="157"/>
      <c r="H144" s="157"/>
      <c r="I144" s="157"/>
      <c r="J144" s="157"/>
      <c r="K144" s="157"/>
      <c r="L144" s="157"/>
      <c r="M144" s="157"/>
      <c r="N144" s="157"/>
    </row>
    <row r="145" spans="4:14">
      <c r="D145" s="157"/>
      <c r="E145" s="157"/>
      <c r="G145" s="157"/>
      <c r="H145" s="157"/>
      <c r="I145" s="157"/>
      <c r="J145" s="157"/>
      <c r="K145" s="157"/>
      <c r="L145" s="157"/>
      <c r="M145" s="157"/>
      <c r="N145" s="157"/>
    </row>
    <row r="146" spans="4:14">
      <c r="D146" s="157"/>
      <c r="E146" s="157"/>
      <c r="G146" s="157"/>
      <c r="H146" s="157"/>
      <c r="I146" s="157"/>
      <c r="J146" s="157"/>
      <c r="K146" s="157"/>
      <c r="L146" s="157"/>
      <c r="M146" s="157"/>
      <c r="N146" s="157"/>
    </row>
    <row r="147" spans="4:14">
      <c r="D147" s="157"/>
      <c r="E147" s="157"/>
      <c r="G147" s="157"/>
      <c r="H147" s="157"/>
      <c r="I147" s="157"/>
      <c r="J147" s="157"/>
      <c r="K147" s="157"/>
      <c r="L147" s="157"/>
      <c r="M147" s="157"/>
      <c r="N147" s="157"/>
    </row>
    <row r="148" spans="4:14">
      <c r="D148" s="157"/>
      <c r="E148" s="157"/>
      <c r="G148" s="157"/>
      <c r="H148" s="157"/>
      <c r="I148" s="157"/>
      <c r="J148" s="157"/>
      <c r="K148" s="157"/>
      <c r="L148" s="157"/>
      <c r="M148" s="157"/>
      <c r="N148" s="157"/>
    </row>
    <row r="149" spans="4:14">
      <c r="D149" s="157"/>
      <c r="E149" s="157"/>
      <c r="G149" s="157"/>
      <c r="H149" s="157"/>
      <c r="I149" s="157"/>
      <c r="J149" s="157"/>
      <c r="K149" s="157"/>
      <c r="L149" s="157"/>
      <c r="M149" s="157"/>
      <c r="N149" s="157"/>
    </row>
    <row r="150" spans="4:14">
      <c r="D150" s="157"/>
      <c r="E150" s="157"/>
      <c r="G150" s="157"/>
      <c r="H150" s="157"/>
      <c r="I150" s="157"/>
      <c r="J150" s="157"/>
      <c r="K150" s="157"/>
      <c r="L150" s="157"/>
      <c r="M150" s="157"/>
      <c r="N150" s="157"/>
    </row>
    <row r="151" spans="4:14">
      <c r="D151" s="157"/>
      <c r="E151" s="157"/>
      <c r="G151" s="157"/>
      <c r="H151" s="157"/>
      <c r="I151" s="157"/>
      <c r="J151" s="157"/>
      <c r="K151" s="157"/>
      <c r="L151" s="157"/>
      <c r="M151" s="157"/>
      <c r="N151" s="157"/>
    </row>
    <row r="152" spans="4:14">
      <c r="D152" s="157"/>
      <c r="E152" s="157"/>
      <c r="G152" s="157"/>
      <c r="H152" s="157"/>
      <c r="I152" s="157"/>
      <c r="J152" s="157"/>
      <c r="K152" s="157"/>
      <c r="L152" s="157"/>
      <c r="M152" s="157"/>
      <c r="N152" s="157"/>
    </row>
    <row r="153" spans="4:14">
      <c r="D153" s="157"/>
      <c r="E153" s="157"/>
      <c r="G153" s="157"/>
      <c r="H153" s="157"/>
      <c r="I153" s="157"/>
      <c r="J153" s="157"/>
      <c r="K153" s="157"/>
      <c r="L153" s="157"/>
      <c r="M153" s="157"/>
      <c r="N153" s="157"/>
    </row>
    <row r="154" spans="4:14">
      <c r="D154" s="157"/>
      <c r="E154" s="157"/>
      <c r="G154" s="157"/>
      <c r="H154" s="157"/>
      <c r="I154" s="157"/>
      <c r="J154" s="157"/>
      <c r="K154" s="157"/>
      <c r="L154" s="157"/>
      <c r="M154" s="157"/>
      <c r="N154" s="157"/>
    </row>
    <row r="155" spans="4:14">
      <c r="D155" s="157"/>
      <c r="E155" s="157"/>
      <c r="G155" s="157"/>
      <c r="H155" s="157"/>
      <c r="I155" s="157"/>
      <c r="J155" s="157"/>
      <c r="K155" s="157"/>
      <c r="L155" s="157"/>
      <c r="M155" s="157"/>
      <c r="N155" s="157"/>
    </row>
    <row r="156" spans="4:14">
      <c r="D156" s="157"/>
      <c r="E156" s="157"/>
      <c r="G156" s="157"/>
      <c r="H156" s="157"/>
      <c r="I156" s="157"/>
      <c r="J156" s="157"/>
      <c r="K156" s="157"/>
      <c r="L156" s="157"/>
      <c r="M156" s="157"/>
      <c r="N156" s="157"/>
    </row>
    <row r="157" spans="4:14">
      <c r="D157" s="157"/>
      <c r="E157" s="157"/>
      <c r="G157" s="157"/>
      <c r="H157" s="157"/>
      <c r="I157" s="157"/>
      <c r="J157" s="157"/>
      <c r="K157" s="157"/>
      <c r="L157" s="157"/>
      <c r="M157" s="157"/>
      <c r="N157" s="157"/>
    </row>
    <row r="158" spans="4:14">
      <c r="D158" s="157"/>
      <c r="E158" s="157"/>
      <c r="G158" s="157"/>
      <c r="H158" s="157"/>
      <c r="I158" s="157"/>
      <c r="J158" s="157"/>
      <c r="K158" s="157"/>
      <c r="L158" s="157"/>
      <c r="M158" s="157"/>
      <c r="N158" s="157"/>
    </row>
    <row r="159" spans="4:14">
      <c r="D159" s="157"/>
      <c r="E159" s="157"/>
      <c r="G159" s="157"/>
      <c r="H159" s="157"/>
      <c r="I159" s="157"/>
      <c r="J159" s="157"/>
      <c r="K159" s="157"/>
      <c r="L159" s="157"/>
      <c r="M159" s="157"/>
      <c r="N159" s="157"/>
    </row>
    <row r="160" spans="4:14">
      <c r="D160" s="157"/>
      <c r="E160" s="157"/>
      <c r="G160" s="157"/>
      <c r="H160" s="157"/>
      <c r="I160" s="157"/>
      <c r="J160" s="157"/>
      <c r="K160" s="157"/>
      <c r="L160" s="157"/>
      <c r="M160" s="157"/>
      <c r="N160" s="157"/>
    </row>
    <row r="161" spans="4:14">
      <c r="D161" s="157"/>
      <c r="E161" s="157"/>
      <c r="G161" s="157"/>
      <c r="H161" s="157"/>
      <c r="I161" s="157"/>
      <c r="J161" s="157"/>
      <c r="K161" s="157"/>
      <c r="L161" s="157"/>
      <c r="M161" s="157"/>
      <c r="N161" s="157"/>
    </row>
    <row r="162" spans="4:14">
      <c r="D162" s="157"/>
      <c r="E162" s="157"/>
      <c r="G162" s="157"/>
      <c r="H162" s="157"/>
      <c r="I162" s="157"/>
      <c r="J162" s="157"/>
      <c r="K162" s="157"/>
      <c r="L162" s="157"/>
      <c r="M162" s="157"/>
      <c r="N162" s="157"/>
    </row>
    <row r="163" spans="4:14">
      <c r="D163" s="157"/>
      <c r="E163" s="157"/>
      <c r="G163" s="157"/>
      <c r="H163" s="157"/>
      <c r="I163" s="157"/>
      <c r="J163" s="157"/>
      <c r="K163" s="157"/>
      <c r="L163" s="157"/>
      <c r="M163" s="157"/>
      <c r="N163" s="157"/>
    </row>
    <row r="164" spans="4:14">
      <c r="D164" s="157"/>
      <c r="E164" s="157"/>
      <c r="G164" s="157"/>
      <c r="H164" s="157"/>
      <c r="I164" s="157"/>
      <c r="J164" s="157"/>
      <c r="K164" s="157"/>
      <c r="L164" s="157"/>
      <c r="M164" s="157"/>
      <c r="N164" s="157"/>
    </row>
    <row r="165" spans="4:14">
      <c r="D165" s="157"/>
      <c r="E165" s="157"/>
      <c r="G165" s="157"/>
      <c r="H165" s="157"/>
      <c r="I165" s="157"/>
      <c r="J165" s="157"/>
      <c r="K165" s="157"/>
      <c r="L165" s="157"/>
      <c r="M165" s="157"/>
      <c r="N165" s="157"/>
    </row>
    <row r="166" spans="4:14">
      <c r="D166" s="157"/>
      <c r="E166" s="157"/>
      <c r="G166" s="157"/>
      <c r="H166" s="157"/>
      <c r="I166" s="157"/>
      <c r="J166" s="157"/>
      <c r="K166" s="157"/>
      <c r="L166" s="157"/>
      <c r="M166" s="157"/>
      <c r="N166" s="157"/>
    </row>
    <row r="167" spans="4:14">
      <c r="D167" s="157"/>
      <c r="E167" s="157"/>
      <c r="G167" s="157"/>
      <c r="H167" s="157"/>
      <c r="I167" s="157"/>
      <c r="J167" s="157"/>
      <c r="K167" s="157"/>
      <c r="L167" s="157"/>
      <c r="M167" s="157"/>
      <c r="N167" s="157"/>
    </row>
    <row r="168" spans="4:14">
      <c r="D168" s="157"/>
      <c r="E168" s="157"/>
      <c r="G168" s="157"/>
      <c r="H168" s="157"/>
      <c r="I168" s="157"/>
      <c r="J168" s="157"/>
      <c r="K168" s="157"/>
      <c r="L168" s="157"/>
      <c r="M168" s="157"/>
      <c r="N168" s="157"/>
    </row>
    <row r="169" spans="4:14">
      <c r="D169" s="157"/>
      <c r="E169" s="157"/>
      <c r="G169" s="157"/>
      <c r="H169" s="157"/>
      <c r="I169" s="157"/>
      <c r="J169" s="157"/>
      <c r="K169" s="157"/>
      <c r="L169" s="157"/>
      <c r="M169" s="157"/>
      <c r="N169" s="157"/>
    </row>
    <row r="170" spans="4:14">
      <c r="D170" s="157"/>
      <c r="E170" s="157"/>
      <c r="G170" s="157"/>
      <c r="H170" s="157"/>
      <c r="I170" s="157"/>
      <c r="J170" s="157"/>
      <c r="K170" s="157"/>
      <c r="L170" s="157"/>
      <c r="M170" s="157"/>
      <c r="N170" s="157"/>
    </row>
    <row r="171" spans="4:14">
      <c r="D171" s="157"/>
      <c r="E171" s="157"/>
      <c r="G171" s="157"/>
      <c r="H171" s="157"/>
      <c r="I171" s="157"/>
      <c r="J171" s="157"/>
      <c r="K171" s="157"/>
      <c r="L171" s="157"/>
      <c r="M171" s="157"/>
      <c r="N171" s="157"/>
    </row>
    <row r="172" spans="4:14">
      <c r="D172" s="157"/>
      <c r="E172" s="157"/>
      <c r="G172" s="157"/>
      <c r="H172" s="157"/>
      <c r="I172" s="157"/>
      <c r="J172" s="157"/>
      <c r="K172" s="157"/>
      <c r="L172" s="157"/>
      <c r="M172" s="157"/>
      <c r="N172" s="157"/>
    </row>
    <row r="173" spans="4:14">
      <c r="D173" s="157"/>
      <c r="E173" s="157"/>
      <c r="G173" s="157"/>
      <c r="H173" s="157"/>
      <c r="I173" s="157"/>
      <c r="J173" s="157"/>
      <c r="K173" s="157"/>
      <c r="L173" s="157"/>
      <c r="M173" s="157"/>
      <c r="N173" s="157"/>
    </row>
    <row r="174" spans="4:14">
      <c r="D174" s="157"/>
      <c r="E174" s="157"/>
      <c r="G174" s="157"/>
      <c r="H174" s="157"/>
      <c r="I174" s="157"/>
      <c r="J174" s="157"/>
      <c r="K174" s="157"/>
      <c r="L174" s="157"/>
      <c r="M174" s="157"/>
      <c r="N174" s="157"/>
    </row>
    <row r="175" spans="4:14">
      <c r="D175" s="157"/>
      <c r="E175" s="157"/>
      <c r="G175" s="157"/>
      <c r="H175" s="157"/>
      <c r="I175" s="157"/>
      <c r="J175" s="157"/>
      <c r="K175" s="157"/>
      <c r="L175" s="157"/>
      <c r="M175" s="157"/>
      <c r="N175" s="157"/>
    </row>
    <row r="176" spans="4:14">
      <c r="D176" s="157"/>
      <c r="E176" s="157"/>
      <c r="G176" s="157"/>
      <c r="H176" s="157"/>
      <c r="I176" s="157"/>
      <c r="J176" s="157"/>
      <c r="K176" s="157"/>
      <c r="L176" s="157"/>
      <c r="M176" s="157"/>
      <c r="N176" s="157"/>
    </row>
    <row r="177" spans="4:14">
      <c r="D177" s="157"/>
      <c r="E177" s="157"/>
      <c r="G177" s="157"/>
      <c r="H177" s="157"/>
      <c r="I177" s="157"/>
      <c r="J177" s="157"/>
      <c r="K177" s="157"/>
      <c r="L177" s="157"/>
      <c r="M177" s="157"/>
      <c r="N177" s="157"/>
    </row>
    <row r="178" spans="4:14">
      <c r="D178" s="157"/>
      <c r="E178" s="157"/>
      <c r="G178" s="157"/>
      <c r="H178" s="157"/>
      <c r="I178" s="157"/>
      <c r="J178" s="157"/>
      <c r="K178" s="157"/>
      <c r="L178" s="157"/>
      <c r="M178" s="157"/>
      <c r="N178" s="157"/>
    </row>
    <row r="179" spans="4:14">
      <c r="D179" s="157"/>
      <c r="E179" s="157"/>
      <c r="G179" s="157"/>
      <c r="H179" s="157"/>
      <c r="I179" s="157"/>
      <c r="J179" s="157"/>
      <c r="K179" s="157"/>
      <c r="L179" s="157"/>
      <c r="M179" s="157"/>
      <c r="N179" s="157"/>
    </row>
    <row r="180" spans="4:14">
      <c r="D180" s="157"/>
      <c r="E180" s="157"/>
      <c r="G180" s="157"/>
      <c r="H180" s="157"/>
      <c r="I180" s="157"/>
      <c r="J180" s="157"/>
      <c r="K180" s="157"/>
      <c r="L180" s="157"/>
      <c r="M180" s="157"/>
      <c r="N180" s="157"/>
    </row>
    <row r="181" spans="4:14">
      <c r="D181" s="157"/>
      <c r="E181" s="157"/>
      <c r="G181" s="157"/>
      <c r="H181" s="157"/>
      <c r="I181" s="157"/>
      <c r="J181" s="157"/>
      <c r="K181" s="157"/>
      <c r="L181" s="157"/>
      <c r="M181" s="157"/>
      <c r="N181" s="157"/>
    </row>
    <row r="182" spans="4:14">
      <c r="D182" s="157"/>
      <c r="E182" s="157"/>
      <c r="G182" s="157"/>
      <c r="H182" s="157"/>
      <c r="I182" s="157"/>
      <c r="J182" s="157"/>
      <c r="K182" s="157"/>
      <c r="L182" s="157"/>
      <c r="M182" s="157"/>
      <c r="N182" s="157"/>
    </row>
    <row r="183" spans="4:14">
      <c r="D183" s="157"/>
      <c r="E183" s="157"/>
      <c r="G183" s="157"/>
      <c r="H183" s="157"/>
      <c r="I183" s="157"/>
      <c r="J183" s="157"/>
      <c r="K183" s="157"/>
      <c r="L183" s="157"/>
      <c r="M183" s="157"/>
      <c r="N183" s="157"/>
    </row>
    <row r="184" spans="4:14">
      <c r="D184" s="157"/>
      <c r="E184" s="157"/>
      <c r="G184" s="157"/>
      <c r="H184" s="157"/>
      <c r="I184" s="157"/>
      <c r="J184" s="157"/>
      <c r="K184" s="157"/>
      <c r="L184" s="157"/>
      <c r="M184" s="157"/>
      <c r="N184" s="157"/>
    </row>
    <row r="185" spans="4:14">
      <c r="D185" s="157"/>
      <c r="E185" s="157"/>
      <c r="G185" s="157"/>
      <c r="H185" s="157"/>
      <c r="I185" s="157"/>
      <c r="J185" s="157"/>
      <c r="K185" s="157"/>
      <c r="L185" s="157"/>
      <c r="M185" s="157"/>
      <c r="N185" s="157"/>
    </row>
    <row r="186" spans="4:14">
      <c r="D186" s="157"/>
      <c r="E186" s="157"/>
      <c r="G186" s="157"/>
      <c r="H186" s="157"/>
      <c r="I186" s="157"/>
      <c r="J186" s="157"/>
      <c r="K186" s="157"/>
      <c r="L186" s="157"/>
      <c r="M186" s="157"/>
      <c r="N186" s="157"/>
    </row>
    <row r="187" spans="4:14">
      <c r="D187" s="157"/>
      <c r="E187" s="157"/>
      <c r="G187" s="157"/>
      <c r="H187" s="157"/>
      <c r="I187" s="157"/>
      <c r="J187" s="157"/>
      <c r="K187" s="157"/>
      <c r="L187" s="157"/>
      <c r="M187" s="157"/>
      <c r="N187" s="157"/>
    </row>
    <row r="188" spans="4:14">
      <c r="D188" s="157"/>
      <c r="E188" s="157"/>
      <c r="G188" s="157"/>
      <c r="H188" s="157"/>
      <c r="I188" s="157"/>
      <c r="J188" s="157"/>
      <c r="K188" s="157"/>
      <c r="L188" s="157"/>
      <c r="M188" s="157"/>
      <c r="N188" s="157"/>
    </row>
    <row r="189" spans="4:14">
      <c r="D189" s="157"/>
      <c r="E189" s="157"/>
      <c r="G189" s="157"/>
      <c r="H189" s="157"/>
      <c r="I189" s="157"/>
      <c r="J189" s="157"/>
      <c r="K189" s="157"/>
      <c r="L189" s="157"/>
      <c r="M189" s="157"/>
      <c r="N189" s="157"/>
    </row>
    <row r="190" spans="4:14">
      <c r="D190" s="157"/>
      <c r="E190" s="157"/>
      <c r="G190" s="157"/>
      <c r="H190" s="157"/>
      <c r="I190" s="157"/>
      <c r="J190" s="157"/>
      <c r="K190" s="157"/>
      <c r="L190" s="157"/>
      <c r="M190" s="157"/>
      <c r="N190" s="157"/>
    </row>
    <row r="191" spans="4:14">
      <c r="D191" s="157"/>
      <c r="E191" s="157"/>
      <c r="G191" s="157"/>
      <c r="H191" s="157"/>
      <c r="I191" s="157"/>
      <c r="J191" s="157"/>
      <c r="K191" s="157"/>
      <c r="L191" s="157"/>
      <c r="M191" s="157"/>
      <c r="N191" s="157"/>
    </row>
    <row r="192" spans="4:14">
      <c r="D192" s="157"/>
      <c r="E192" s="157"/>
      <c r="G192" s="157"/>
      <c r="H192" s="157"/>
      <c r="I192" s="157"/>
      <c r="J192" s="157"/>
      <c r="K192" s="157"/>
      <c r="L192" s="157"/>
      <c r="M192" s="157"/>
      <c r="N192" s="157"/>
    </row>
    <row r="193" spans="4:14">
      <c r="D193" s="157"/>
      <c r="E193" s="157"/>
      <c r="G193" s="157"/>
      <c r="H193" s="157"/>
      <c r="I193" s="157"/>
      <c r="J193" s="157"/>
      <c r="K193" s="157"/>
      <c r="L193" s="157"/>
      <c r="M193" s="157"/>
      <c r="N193" s="157"/>
    </row>
    <row r="194" spans="4:14">
      <c r="D194" s="157"/>
      <c r="E194" s="157"/>
      <c r="G194" s="157"/>
      <c r="H194" s="157"/>
      <c r="I194" s="157"/>
      <c r="J194" s="157"/>
      <c r="K194" s="157"/>
      <c r="L194" s="157"/>
      <c r="M194" s="157"/>
      <c r="N194" s="157"/>
    </row>
    <row r="195" spans="4:14">
      <c r="D195" s="157"/>
      <c r="E195" s="157"/>
      <c r="G195" s="157"/>
      <c r="H195" s="157"/>
      <c r="I195" s="157"/>
      <c r="J195" s="157"/>
      <c r="K195" s="157"/>
      <c r="L195" s="157"/>
      <c r="M195" s="157"/>
      <c r="N195" s="157"/>
    </row>
    <row r="196" spans="4:14">
      <c r="D196" s="157"/>
      <c r="E196" s="157"/>
      <c r="G196" s="157"/>
      <c r="H196" s="157"/>
      <c r="I196" s="157"/>
      <c r="J196" s="157"/>
      <c r="K196" s="157"/>
      <c r="L196" s="157"/>
      <c r="M196" s="157"/>
      <c r="N196" s="157"/>
    </row>
    <row r="197" spans="4:14">
      <c r="D197" s="157"/>
      <c r="E197" s="157"/>
      <c r="G197" s="157"/>
      <c r="H197" s="157"/>
      <c r="I197" s="157"/>
      <c r="J197" s="157"/>
      <c r="K197" s="157"/>
      <c r="L197" s="157"/>
      <c r="M197" s="157"/>
      <c r="N197" s="157"/>
    </row>
    <row r="198" spans="4:14">
      <c r="D198" s="157"/>
      <c r="E198" s="157"/>
      <c r="G198" s="157"/>
      <c r="H198" s="157"/>
      <c r="I198" s="157"/>
      <c r="J198" s="157"/>
      <c r="K198" s="157"/>
      <c r="L198" s="157"/>
      <c r="M198" s="157"/>
      <c r="N198" s="157"/>
    </row>
    <row r="199" spans="4:14">
      <c r="D199" s="157"/>
      <c r="E199" s="157"/>
      <c r="G199" s="157"/>
      <c r="H199" s="157"/>
      <c r="I199" s="157"/>
      <c r="J199" s="157"/>
      <c r="K199" s="157"/>
      <c r="L199" s="157"/>
      <c r="M199" s="157"/>
      <c r="N199" s="157"/>
    </row>
    <row r="200" spans="4:14">
      <c r="D200" s="157"/>
      <c r="E200" s="157"/>
      <c r="G200" s="157"/>
      <c r="H200" s="157"/>
      <c r="I200" s="157"/>
      <c r="J200" s="157"/>
      <c r="K200" s="157"/>
      <c r="L200" s="157"/>
      <c r="M200" s="157"/>
      <c r="N200" s="157"/>
    </row>
    <row r="201" spans="4:14">
      <c r="D201" s="157"/>
      <c r="E201" s="157"/>
      <c r="G201" s="157"/>
      <c r="H201" s="157"/>
      <c r="I201" s="157"/>
      <c r="J201" s="157"/>
      <c r="K201" s="157"/>
      <c r="L201" s="157"/>
      <c r="M201" s="157"/>
      <c r="N201" s="157"/>
    </row>
    <row r="202" spans="4:14">
      <c r="D202" s="157"/>
      <c r="E202" s="157"/>
      <c r="G202" s="157"/>
      <c r="H202" s="157"/>
      <c r="I202" s="157"/>
      <c r="J202" s="157"/>
      <c r="K202" s="157"/>
      <c r="L202" s="157"/>
      <c r="M202" s="157"/>
      <c r="N202" s="157"/>
    </row>
    <row r="203" spans="4:14">
      <c r="D203" s="157"/>
      <c r="E203" s="157"/>
      <c r="G203" s="157"/>
      <c r="H203" s="157"/>
      <c r="I203" s="157"/>
      <c r="J203" s="157"/>
      <c r="K203" s="157"/>
      <c r="L203" s="157"/>
      <c r="M203" s="157"/>
      <c r="N203" s="157"/>
    </row>
    <row r="204" spans="4:14">
      <c r="D204" s="157"/>
      <c r="E204" s="157"/>
      <c r="G204" s="157"/>
      <c r="H204" s="157"/>
      <c r="I204" s="157"/>
      <c r="J204" s="157"/>
      <c r="K204" s="157"/>
      <c r="L204" s="157"/>
      <c r="M204" s="157"/>
      <c r="N204" s="157"/>
    </row>
    <row r="205" spans="4:14">
      <c r="D205" s="157"/>
      <c r="E205" s="157"/>
      <c r="G205" s="157"/>
      <c r="H205" s="157"/>
      <c r="I205" s="157"/>
      <c r="J205" s="157"/>
      <c r="K205" s="157"/>
      <c r="L205" s="157"/>
      <c r="M205" s="157"/>
      <c r="N205" s="157"/>
    </row>
    <row r="206" spans="4:14">
      <c r="D206" s="157"/>
      <c r="E206" s="157"/>
      <c r="G206" s="157"/>
      <c r="H206" s="157"/>
      <c r="I206" s="157"/>
      <c r="J206" s="157"/>
      <c r="K206" s="157"/>
      <c r="L206" s="157"/>
      <c r="M206" s="157"/>
      <c r="N206" s="157"/>
    </row>
    <row r="207" spans="4:14">
      <c r="D207" s="157"/>
      <c r="E207" s="157"/>
      <c r="G207" s="157"/>
      <c r="H207" s="157"/>
      <c r="I207" s="157"/>
      <c r="J207" s="157"/>
      <c r="K207" s="157"/>
      <c r="L207" s="157"/>
      <c r="M207" s="157"/>
      <c r="N207" s="157"/>
    </row>
    <row r="208" spans="4:14">
      <c r="D208" s="157"/>
      <c r="E208" s="157"/>
      <c r="G208" s="157"/>
      <c r="H208" s="157"/>
      <c r="I208" s="157"/>
      <c r="J208" s="157"/>
      <c r="K208" s="157"/>
      <c r="L208" s="157"/>
      <c r="M208" s="157"/>
      <c r="N208" s="157"/>
    </row>
    <row r="209" spans="4:14">
      <c r="D209" s="157"/>
      <c r="E209" s="157"/>
      <c r="G209" s="157"/>
      <c r="H209" s="157"/>
      <c r="I209" s="157"/>
      <c r="J209" s="157"/>
      <c r="K209" s="157"/>
      <c r="L209" s="157"/>
      <c r="M209" s="157"/>
      <c r="N209" s="157"/>
    </row>
    <row r="210" spans="4:14">
      <c r="D210" s="157"/>
      <c r="E210" s="157"/>
      <c r="G210" s="157"/>
      <c r="H210" s="157"/>
      <c r="I210" s="157"/>
      <c r="J210" s="157"/>
      <c r="K210" s="157"/>
      <c r="L210" s="157"/>
      <c r="M210" s="157"/>
      <c r="N210" s="157"/>
    </row>
    <row r="211" spans="4:14">
      <c r="D211" s="157"/>
      <c r="E211" s="157"/>
      <c r="G211" s="157"/>
      <c r="H211" s="157"/>
      <c r="I211" s="157"/>
      <c r="J211" s="157"/>
      <c r="K211" s="157"/>
      <c r="L211" s="157"/>
      <c r="M211" s="157"/>
      <c r="N211" s="157"/>
    </row>
    <row r="212" spans="4:14">
      <c r="D212" s="157"/>
      <c r="E212" s="157"/>
      <c r="G212" s="157"/>
      <c r="H212" s="157"/>
      <c r="I212" s="157"/>
      <c r="J212" s="157"/>
      <c r="K212" s="157"/>
      <c r="L212" s="157"/>
      <c r="M212" s="157"/>
      <c r="N212" s="157"/>
    </row>
    <row r="213" spans="4:14">
      <c r="D213" s="157"/>
      <c r="E213" s="157"/>
      <c r="G213" s="157"/>
      <c r="H213" s="157"/>
      <c r="I213" s="157"/>
      <c r="J213" s="157"/>
      <c r="K213" s="157"/>
      <c r="L213" s="157"/>
      <c r="M213" s="157"/>
      <c r="N213" s="157"/>
    </row>
    <row r="214" spans="4:14">
      <c r="D214" s="157"/>
      <c r="E214" s="157"/>
      <c r="G214" s="157"/>
      <c r="H214" s="157"/>
      <c r="I214" s="157"/>
      <c r="J214" s="157"/>
      <c r="K214" s="157"/>
      <c r="L214" s="157"/>
      <c r="M214" s="157"/>
      <c r="N214" s="157"/>
    </row>
    <row r="215" spans="4:14">
      <c r="D215" s="157"/>
      <c r="E215" s="157"/>
      <c r="G215" s="157"/>
      <c r="H215" s="157"/>
      <c r="I215" s="157"/>
      <c r="J215" s="157"/>
      <c r="K215" s="157"/>
      <c r="L215" s="157"/>
      <c r="M215" s="157"/>
      <c r="N215" s="157"/>
    </row>
    <row r="216" spans="4:14">
      <c r="D216" s="157"/>
      <c r="E216" s="157"/>
      <c r="G216" s="157"/>
      <c r="H216" s="157"/>
      <c r="I216" s="157"/>
      <c r="J216" s="157"/>
      <c r="K216" s="157"/>
      <c r="L216" s="157"/>
      <c r="M216" s="157"/>
      <c r="N216" s="157"/>
    </row>
    <row r="217" spans="4:14">
      <c r="D217" s="157"/>
      <c r="E217" s="157"/>
      <c r="G217" s="157"/>
      <c r="H217" s="157"/>
      <c r="I217" s="157"/>
      <c r="J217" s="157"/>
      <c r="K217" s="157"/>
      <c r="L217" s="157"/>
      <c r="M217" s="157"/>
      <c r="N217" s="157"/>
    </row>
    <row r="218" spans="4:14">
      <c r="D218" s="157"/>
      <c r="E218" s="157"/>
      <c r="G218" s="157"/>
      <c r="H218" s="157"/>
      <c r="I218" s="157"/>
      <c r="J218" s="157"/>
      <c r="K218" s="157"/>
      <c r="L218" s="157"/>
      <c r="M218" s="157"/>
      <c r="N218" s="157"/>
    </row>
    <row r="219" spans="4:14">
      <c r="D219" s="157"/>
      <c r="E219" s="157"/>
      <c r="G219" s="157"/>
      <c r="H219" s="157"/>
      <c r="I219" s="157"/>
      <c r="J219" s="157"/>
      <c r="K219" s="157"/>
      <c r="L219" s="157"/>
      <c r="M219" s="157"/>
      <c r="N219" s="157"/>
    </row>
    <row r="220" spans="4:14">
      <c r="D220" s="157"/>
      <c r="E220" s="157"/>
      <c r="G220" s="157"/>
      <c r="H220" s="157"/>
      <c r="I220" s="157"/>
      <c r="J220" s="157"/>
      <c r="K220" s="157"/>
      <c r="L220" s="157"/>
      <c r="M220" s="157"/>
      <c r="N220" s="157"/>
    </row>
    <row r="221" spans="4:14">
      <c r="D221" s="157"/>
      <c r="E221" s="157"/>
      <c r="G221" s="157"/>
      <c r="H221" s="157"/>
      <c r="I221" s="157"/>
      <c r="J221" s="157"/>
      <c r="K221" s="157"/>
      <c r="L221" s="157"/>
      <c r="M221" s="157"/>
      <c r="N221" s="157"/>
    </row>
    <row r="222" spans="4:14">
      <c r="D222" s="157"/>
      <c r="E222" s="157"/>
      <c r="G222" s="157"/>
      <c r="H222" s="157"/>
      <c r="I222" s="157"/>
      <c r="J222" s="157"/>
      <c r="K222" s="157"/>
      <c r="L222" s="157"/>
      <c r="M222" s="157"/>
      <c r="N222" s="157"/>
    </row>
    <row r="223" spans="4:14">
      <c r="D223" s="157"/>
      <c r="E223" s="157"/>
      <c r="G223" s="157"/>
      <c r="H223" s="157"/>
      <c r="I223" s="157"/>
      <c r="J223" s="157"/>
      <c r="K223" s="157"/>
      <c r="L223" s="157"/>
      <c r="M223" s="157"/>
      <c r="N223" s="157"/>
    </row>
    <row r="224" spans="4:14">
      <c r="D224" s="157"/>
      <c r="E224" s="157"/>
      <c r="G224" s="157"/>
      <c r="H224" s="157"/>
      <c r="I224" s="157"/>
      <c r="J224" s="157"/>
      <c r="K224" s="157"/>
      <c r="L224" s="157"/>
      <c r="M224" s="157"/>
      <c r="N224" s="157"/>
    </row>
    <row r="225" spans="4:14">
      <c r="D225" s="157"/>
      <c r="E225" s="157"/>
      <c r="G225" s="157"/>
      <c r="H225" s="157"/>
      <c r="I225" s="157"/>
      <c r="J225" s="157"/>
      <c r="K225" s="157"/>
      <c r="L225" s="157"/>
      <c r="M225" s="157"/>
      <c r="N225" s="157"/>
    </row>
    <row r="226" spans="4:14">
      <c r="D226" s="157"/>
      <c r="E226" s="157"/>
      <c r="G226" s="157"/>
      <c r="H226" s="157"/>
      <c r="I226" s="157"/>
      <c r="J226" s="157"/>
      <c r="K226" s="157"/>
      <c r="L226" s="157"/>
      <c r="M226" s="157"/>
      <c r="N226" s="157"/>
    </row>
    <row r="227" spans="4:14">
      <c r="D227" s="157"/>
      <c r="E227" s="157"/>
      <c r="G227" s="157"/>
      <c r="H227" s="157"/>
      <c r="I227" s="157"/>
      <c r="J227" s="157"/>
      <c r="K227" s="157"/>
      <c r="L227" s="157"/>
      <c r="M227" s="157"/>
      <c r="N227" s="157"/>
    </row>
    <row r="228" spans="4:14">
      <c r="D228" s="157"/>
      <c r="E228" s="157"/>
      <c r="G228" s="157"/>
      <c r="H228" s="157"/>
      <c r="I228" s="157"/>
      <c r="J228" s="157"/>
      <c r="K228" s="157"/>
      <c r="L228" s="157"/>
      <c r="M228" s="157"/>
      <c r="N228" s="157"/>
    </row>
    <row r="229" spans="4:14">
      <c r="D229" s="157"/>
      <c r="E229" s="157"/>
      <c r="G229" s="157"/>
      <c r="H229" s="157"/>
      <c r="I229" s="157"/>
      <c r="J229" s="157"/>
      <c r="K229" s="157"/>
      <c r="L229" s="157"/>
      <c r="M229" s="157"/>
      <c r="N229" s="157"/>
    </row>
    <row r="230" spans="4:14">
      <c r="D230" s="157"/>
      <c r="E230" s="157"/>
      <c r="G230" s="157"/>
      <c r="H230" s="157"/>
      <c r="I230" s="157"/>
      <c r="J230" s="157"/>
      <c r="K230" s="157"/>
      <c r="L230" s="157"/>
      <c r="M230" s="157"/>
      <c r="N230" s="157"/>
    </row>
    <row r="231" spans="4:14">
      <c r="D231" s="157"/>
      <c r="E231" s="157"/>
      <c r="G231" s="157"/>
      <c r="H231" s="157"/>
      <c r="I231" s="157"/>
      <c r="J231" s="157"/>
      <c r="K231" s="157"/>
      <c r="L231" s="157"/>
      <c r="M231" s="157"/>
      <c r="N231" s="157"/>
    </row>
    <row r="232" spans="4:14">
      <c r="D232" s="157"/>
      <c r="E232" s="157"/>
      <c r="G232" s="157"/>
      <c r="H232" s="157"/>
      <c r="I232" s="157"/>
      <c r="J232" s="157"/>
      <c r="K232" s="157"/>
      <c r="L232" s="157"/>
      <c r="M232" s="157"/>
      <c r="N232" s="157"/>
    </row>
    <row r="233" spans="4:14">
      <c r="D233" s="157"/>
      <c r="E233" s="157"/>
      <c r="G233" s="157"/>
      <c r="H233" s="157"/>
      <c r="I233" s="157"/>
      <c r="J233" s="157"/>
      <c r="K233" s="157"/>
      <c r="L233" s="157"/>
      <c r="M233" s="157"/>
      <c r="N233" s="157"/>
    </row>
    <row r="234" spans="4:14">
      <c r="D234" s="157"/>
      <c r="E234" s="157"/>
      <c r="G234" s="157"/>
      <c r="H234" s="157"/>
      <c r="I234" s="157"/>
      <c r="J234" s="157"/>
      <c r="K234" s="157"/>
      <c r="L234" s="157"/>
      <c r="M234" s="157"/>
      <c r="N234" s="157"/>
    </row>
    <row r="235" spans="4:14">
      <c r="D235" s="157"/>
      <c r="E235" s="157"/>
      <c r="G235" s="157"/>
      <c r="H235" s="157"/>
      <c r="I235" s="157"/>
      <c r="J235" s="157"/>
      <c r="K235" s="157"/>
      <c r="L235" s="157"/>
      <c r="M235" s="157"/>
      <c r="N235" s="157"/>
    </row>
    <row r="236" spans="4:14">
      <c r="D236" s="157"/>
      <c r="E236" s="157"/>
      <c r="G236" s="157"/>
      <c r="H236" s="157"/>
      <c r="I236" s="157"/>
      <c r="J236" s="157"/>
      <c r="K236" s="157"/>
      <c r="L236" s="157"/>
      <c r="M236" s="157"/>
      <c r="N236" s="157"/>
    </row>
    <row r="237" spans="4:14">
      <c r="D237" s="157"/>
      <c r="E237" s="157"/>
      <c r="G237" s="157"/>
      <c r="H237" s="157"/>
      <c r="I237" s="157"/>
      <c r="J237" s="157"/>
      <c r="K237" s="157"/>
      <c r="L237" s="157"/>
      <c r="M237" s="157"/>
      <c r="N237" s="157"/>
    </row>
    <row r="238" spans="4:14">
      <c r="D238" s="157"/>
      <c r="E238" s="157"/>
      <c r="G238" s="157"/>
      <c r="H238" s="157"/>
      <c r="I238" s="157"/>
      <c r="J238" s="157"/>
      <c r="K238" s="157"/>
      <c r="L238" s="157"/>
      <c r="M238" s="157"/>
      <c r="N238" s="157"/>
    </row>
    <row r="239" spans="4:14">
      <c r="D239" s="157"/>
      <c r="E239" s="157"/>
      <c r="G239" s="157"/>
      <c r="H239" s="157"/>
      <c r="I239" s="157"/>
      <c r="J239" s="157"/>
      <c r="K239" s="157"/>
      <c r="L239" s="157"/>
      <c r="M239" s="157"/>
      <c r="N239" s="157"/>
    </row>
    <row r="240" spans="4:14">
      <c r="D240" s="157"/>
      <c r="E240" s="157"/>
      <c r="G240" s="157"/>
      <c r="H240" s="157"/>
      <c r="I240" s="157"/>
      <c r="J240" s="157"/>
      <c r="K240" s="157"/>
      <c r="L240" s="157"/>
      <c r="M240" s="157"/>
      <c r="N240" s="157"/>
    </row>
    <row r="241" spans="4:14">
      <c r="D241" s="157"/>
      <c r="E241" s="157"/>
      <c r="G241" s="157"/>
      <c r="H241" s="157"/>
      <c r="I241" s="157"/>
      <c r="J241" s="157"/>
      <c r="K241" s="157"/>
      <c r="L241" s="157"/>
      <c r="M241" s="157"/>
      <c r="N241" s="157"/>
    </row>
    <row r="242" spans="4:14">
      <c r="D242" s="157"/>
      <c r="E242" s="157"/>
      <c r="G242" s="157"/>
      <c r="H242" s="157"/>
      <c r="I242" s="157"/>
      <c r="J242" s="157"/>
      <c r="K242" s="157"/>
      <c r="L242" s="157"/>
      <c r="M242" s="157"/>
      <c r="N242" s="157"/>
    </row>
    <row r="243" spans="4:14">
      <c r="D243" s="157"/>
      <c r="E243" s="157"/>
      <c r="G243" s="157"/>
      <c r="H243" s="157"/>
      <c r="I243" s="157"/>
      <c r="J243" s="157"/>
      <c r="K243" s="157"/>
      <c r="L243" s="157"/>
      <c r="M243" s="157"/>
      <c r="N243" s="157"/>
    </row>
    <row r="244" spans="4:14">
      <c r="D244" s="157"/>
      <c r="E244" s="157"/>
      <c r="G244" s="157"/>
      <c r="H244" s="157"/>
      <c r="I244" s="157"/>
      <c r="J244" s="157"/>
      <c r="K244" s="157"/>
      <c r="L244" s="157"/>
      <c r="M244" s="157"/>
      <c r="N244" s="157"/>
    </row>
    <row r="245" spans="4:14">
      <c r="D245" s="157"/>
      <c r="E245" s="157"/>
      <c r="G245" s="157"/>
      <c r="H245" s="157"/>
      <c r="I245" s="157"/>
      <c r="J245" s="157"/>
      <c r="K245" s="157"/>
      <c r="L245" s="157"/>
      <c r="M245" s="157"/>
      <c r="N245" s="157"/>
    </row>
    <row r="246" spans="4:14">
      <c r="D246" s="157"/>
      <c r="E246" s="157"/>
      <c r="G246" s="157"/>
      <c r="H246" s="157"/>
      <c r="I246" s="157"/>
      <c r="J246" s="157"/>
      <c r="K246" s="157"/>
      <c r="L246" s="157"/>
      <c r="M246" s="157"/>
      <c r="N246" s="157"/>
    </row>
    <row r="247" spans="4:14">
      <c r="D247" s="157"/>
      <c r="E247" s="157"/>
      <c r="G247" s="157"/>
      <c r="H247" s="157"/>
      <c r="I247" s="157"/>
      <c r="J247" s="157"/>
      <c r="K247" s="157"/>
      <c r="L247" s="157"/>
      <c r="M247" s="157"/>
      <c r="N247" s="157"/>
    </row>
    <row r="248" spans="4:14">
      <c r="D248" s="157"/>
      <c r="E248" s="157"/>
      <c r="G248" s="157"/>
      <c r="H248" s="157"/>
      <c r="I248" s="157"/>
      <c r="J248" s="157"/>
      <c r="K248" s="157"/>
      <c r="L248" s="157"/>
      <c r="M248" s="157"/>
      <c r="N248" s="157"/>
    </row>
    <row r="249" spans="4:14">
      <c r="D249" s="157"/>
      <c r="E249" s="157"/>
      <c r="G249" s="157"/>
      <c r="H249" s="157"/>
      <c r="I249" s="157"/>
      <c r="J249" s="157"/>
      <c r="K249" s="157"/>
      <c r="L249" s="157"/>
      <c r="M249" s="157"/>
      <c r="N249" s="157"/>
    </row>
    <row r="250" spans="4:14">
      <c r="D250" s="157"/>
      <c r="E250" s="157"/>
      <c r="G250" s="157"/>
      <c r="H250" s="157"/>
      <c r="I250" s="157"/>
      <c r="J250" s="157"/>
      <c r="K250" s="157"/>
      <c r="L250" s="157"/>
      <c r="M250" s="157"/>
      <c r="N250" s="157"/>
    </row>
    <row r="251" spans="4:14">
      <c r="D251" s="157"/>
      <c r="E251" s="157"/>
      <c r="G251" s="157"/>
      <c r="H251" s="157"/>
      <c r="I251" s="157"/>
      <c r="J251" s="157"/>
      <c r="K251" s="157"/>
      <c r="L251" s="157"/>
      <c r="M251" s="157"/>
      <c r="N251" s="157"/>
    </row>
    <row r="252" spans="4:14">
      <c r="D252" s="157"/>
      <c r="E252" s="157"/>
      <c r="G252" s="157"/>
      <c r="H252" s="157"/>
      <c r="I252" s="157"/>
      <c r="J252" s="157"/>
      <c r="K252" s="157"/>
      <c r="L252" s="157"/>
      <c r="M252" s="157"/>
      <c r="N252" s="157"/>
    </row>
    <row r="253" spans="4:14">
      <c r="D253" s="157"/>
      <c r="E253" s="157"/>
      <c r="G253" s="157"/>
      <c r="H253" s="157"/>
      <c r="I253" s="157"/>
      <c r="J253" s="157"/>
      <c r="K253" s="157"/>
      <c r="L253" s="157"/>
      <c r="M253" s="157"/>
      <c r="N253" s="157"/>
    </row>
    <row r="254" spans="4:14">
      <c r="D254" s="157"/>
      <c r="E254" s="157"/>
      <c r="G254" s="157"/>
      <c r="H254" s="157"/>
      <c r="I254" s="157"/>
      <c r="J254" s="157"/>
      <c r="K254" s="157"/>
      <c r="L254" s="157"/>
      <c r="M254" s="157"/>
      <c r="N254" s="157"/>
    </row>
    <row r="255" spans="4:14">
      <c r="D255" s="157"/>
      <c r="E255" s="157"/>
      <c r="G255" s="157"/>
      <c r="H255" s="157"/>
      <c r="I255" s="157"/>
      <c r="J255" s="157"/>
      <c r="K255" s="157"/>
      <c r="L255" s="157"/>
      <c r="M255" s="157"/>
      <c r="N255" s="157"/>
    </row>
    <row r="256" spans="4:14">
      <c r="D256" s="157"/>
      <c r="E256" s="157"/>
      <c r="G256" s="157"/>
      <c r="H256" s="157"/>
      <c r="I256" s="157"/>
      <c r="J256" s="157"/>
      <c r="K256" s="157"/>
      <c r="L256" s="157"/>
      <c r="M256" s="157"/>
      <c r="N256" s="157"/>
    </row>
    <row r="257" spans="4:14">
      <c r="D257" s="157"/>
      <c r="E257" s="157"/>
      <c r="G257" s="157"/>
      <c r="H257" s="157"/>
      <c r="I257" s="157"/>
      <c r="J257" s="157"/>
      <c r="K257" s="157"/>
      <c r="L257" s="157"/>
      <c r="M257" s="157"/>
      <c r="N257" s="157"/>
    </row>
    <row r="258" spans="4:14">
      <c r="D258" s="157"/>
      <c r="E258" s="157"/>
      <c r="G258" s="157"/>
      <c r="H258" s="157"/>
      <c r="I258" s="157"/>
      <c r="J258" s="157"/>
      <c r="K258" s="157"/>
      <c r="L258" s="157"/>
      <c r="M258" s="157"/>
      <c r="N258" s="157"/>
    </row>
    <row r="259" spans="4:14">
      <c r="D259" s="157"/>
      <c r="E259" s="157"/>
      <c r="G259" s="157"/>
      <c r="H259" s="157"/>
      <c r="I259" s="157"/>
      <c r="J259" s="157"/>
      <c r="K259" s="157"/>
      <c r="L259" s="157"/>
      <c r="M259" s="157"/>
      <c r="N259" s="157"/>
    </row>
    <row r="260" spans="4:14">
      <c r="D260" s="157"/>
      <c r="E260" s="157"/>
      <c r="G260" s="157"/>
      <c r="H260" s="157"/>
      <c r="I260" s="157"/>
      <c r="J260" s="157"/>
      <c r="K260" s="157"/>
      <c r="L260" s="157"/>
      <c r="M260" s="157"/>
      <c r="N260" s="157"/>
    </row>
    <row r="261" spans="4:14">
      <c r="D261" s="157"/>
      <c r="E261" s="157"/>
      <c r="G261" s="157"/>
      <c r="H261" s="157"/>
      <c r="I261" s="157"/>
      <c r="J261" s="157"/>
      <c r="K261" s="157"/>
      <c r="L261" s="157"/>
      <c r="M261" s="157"/>
      <c r="N261" s="157"/>
    </row>
    <row r="262" spans="4:14">
      <c r="D262" s="157"/>
      <c r="E262" s="157"/>
      <c r="G262" s="157"/>
      <c r="H262" s="157"/>
      <c r="I262" s="157"/>
      <c r="J262" s="157"/>
      <c r="K262" s="157"/>
      <c r="L262" s="157"/>
      <c r="M262" s="157"/>
      <c r="N262" s="157"/>
    </row>
    <row r="263" spans="4:14">
      <c r="D263" s="157"/>
      <c r="E263" s="157"/>
      <c r="G263" s="157"/>
      <c r="H263" s="157"/>
      <c r="I263" s="157"/>
      <c r="J263" s="157"/>
      <c r="K263" s="157"/>
      <c r="L263" s="157"/>
      <c r="M263" s="157"/>
      <c r="N263" s="157"/>
    </row>
    <row r="264" spans="4:14">
      <c r="D264" s="157"/>
      <c r="E264" s="157"/>
      <c r="G264" s="157"/>
      <c r="H264" s="157"/>
      <c r="I264" s="157"/>
      <c r="J264" s="157"/>
      <c r="K264" s="157"/>
      <c r="L264" s="157"/>
      <c r="M264" s="157"/>
      <c r="N264" s="157"/>
    </row>
    <row r="265" spans="4:14">
      <c r="D265" s="157"/>
      <c r="E265" s="157"/>
      <c r="G265" s="157"/>
      <c r="H265" s="157"/>
      <c r="I265" s="157"/>
      <c r="J265" s="157"/>
      <c r="K265" s="157"/>
      <c r="L265" s="157"/>
      <c r="M265" s="157"/>
      <c r="N265" s="157"/>
    </row>
    <row r="266" spans="4:14">
      <c r="D266" s="157"/>
      <c r="E266" s="157"/>
      <c r="G266" s="157"/>
      <c r="H266" s="157"/>
      <c r="I266" s="157"/>
      <c r="J266" s="157"/>
      <c r="K266" s="157"/>
      <c r="L266" s="157"/>
      <c r="M266" s="157"/>
      <c r="N266" s="157"/>
    </row>
    <row r="267" spans="4:14">
      <c r="D267" s="157"/>
      <c r="E267" s="157"/>
      <c r="G267" s="157"/>
      <c r="H267" s="157"/>
      <c r="I267" s="157"/>
      <c r="J267" s="157"/>
      <c r="K267" s="157"/>
      <c r="L267" s="157"/>
      <c r="M267" s="157"/>
      <c r="N267" s="157"/>
    </row>
    <row r="268" spans="4:14">
      <c r="D268" s="157"/>
      <c r="E268" s="157"/>
      <c r="G268" s="157"/>
      <c r="H268" s="157"/>
      <c r="I268" s="157"/>
      <c r="J268" s="157"/>
      <c r="K268" s="157"/>
      <c r="L268" s="157"/>
      <c r="M268" s="157"/>
      <c r="N268" s="157"/>
    </row>
    <row r="269" spans="4:14">
      <c r="D269" s="157"/>
      <c r="E269" s="157"/>
      <c r="G269" s="157"/>
      <c r="H269" s="157"/>
      <c r="I269" s="157"/>
      <c r="J269" s="157"/>
      <c r="K269" s="157"/>
      <c r="L269" s="157"/>
      <c r="M269" s="157"/>
      <c r="N269" s="157"/>
    </row>
    <row r="270" spans="4:14">
      <c r="D270" s="157"/>
      <c r="E270" s="157"/>
      <c r="G270" s="157"/>
      <c r="H270" s="157"/>
      <c r="I270" s="157"/>
      <c r="J270" s="157"/>
      <c r="K270" s="157"/>
      <c r="L270" s="157"/>
      <c r="M270" s="157"/>
      <c r="N270" s="157"/>
    </row>
    <row r="271" spans="4:14">
      <c r="D271" s="157"/>
      <c r="E271" s="157"/>
      <c r="G271" s="157"/>
      <c r="H271" s="157"/>
      <c r="I271" s="157"/>
      <c r="J271" s="157"/>
      <c r="K271" s="157"/>
      <c r="L271" s="157"/>
      <c r="M271" s="157"/>
      <c r="N271" s="157"/>
    </row>
    <row r="272" spans="4:14">
      <c r="D272" s="157"/>
      <c r="E272" s="157"/>
      <c r="G272" s="157"/>
      <c r="H272" s="157"/>
      <c r="I272" s="157"/>
      <c r="J272" s="157"/>
      <c r="K272" s="157"/>
      <c r="L272" s="157"/>
      <c r="M272" s="157"/>
      <c r="N272" s="157"/>
    </row>
    <row r="273" spans="4:14">
      <c r="D273" s="157"/>
      <c r="E273" s="157"/>
      <c r="G273" s="157"/>
      <c r="H273" s="157"/>
      <c r="I273" s="157"/>
      <c r="J273" s="157"/>
      <c r="K273" s="157"/>
      <c r="L273" s="157"/>
      <c r="M273" s="157"/>
      <c r="N273" s="157"/>
    </row>
    <row r="274" spans="4:14">
      <c r="D274" s="157"/>
      <c r="E274" s="157"/>
      <c r="G274" s="157"/>
      <c r="H274" s="157"/>
      <c r="I274" s="157"/>
      <c r="J274" s="157"/>
      <c r="K274" s="157"/>
      <c r="L274" s="157"/>
      <c r="M274" s="157"/>
      <c r="N274" s="157"/>
    </row>
    <row r="275" spans="4:14">
      <c r="D275" s="157"/>
      <c r="E275" s="157"/>
      <c r="G275" s="157"/>
      <c r="H275" s="157"/>
      <c r="I275" s="157"/>
      <c r="J275" s="157"/>
      <c r="K275" s="157"/>
      <c r="L275" s="157"/>
      <c r="M275" s="157"/>
      <c r="N275" s="157"/>
    </row>
    <row r="276" spans="4:14">
      <c r="D276" s="157"/>
      <c r="E276" s="157"/>
      <c r="G276" s="157"/>
      <c r="H276" s="157"/>
      <c r="I276" s="157"/>
      <c r="J276" s="157"/>
      <c r="K276" s="157"/>
      <c r="L276" s="157"/>
      <c r="M276" s="157"/>
      <c r="N276" s="157"/>
    </row>
    <row r="277" spans="4:14">
      <c r="D277" s="157"/>
      <c r="E277" s="157"/>
      <c r="G277" s="157"/>
      <c r="H277" s="157"/>
      <c r="I277" s="157"/>
      <c r="J277" s="157"/>
      <c r="K277" s="157"/>
      <c r="L277" s="157"/>
      <c r="M277" s="157"/>
      <c r="N277" s="157"/>
    </row>
    <row r="278" spans="4:14">
      <c r="D278" s="157"/>
      <c r="E278" s="157"/>
      <c r="G278" s="157"/>
      <c r="H278" s="157"/>
      <c r="I278" s="157"/>
      <c r="J278" s="157"/>
      <c r="K278" s="157"/>
      <c r="L278" s="157"/>
      <c r="M278" s="157"/>
      <c r="N278" s="157"/>
    </row>
    <row r="279" spans="4:14">
      <c r="D279" s="157"/>
      <c r="E279" s="157"/>
      <c r="G279" s="157"/>
      <c r="H279" s="157"/>
      <c r="I279" s="157"/>
      <c r="J279" s="157"/>
      <c r="K279" s="157"/>
      <c r="L279" s="157"/>
      <c r="M279" s="157"/>
      <c r="N279" s="157"/>
    </row>
    <row r="280" spans="4:14">
      <c r="D280" s="157"/>
      <c r="E280" s="157"/>
      <c r="G280" s="157"/>
      <c r="H280" s="157"/>
      <c r="I280" s="157"/>
      <c r="J280" s="157"/>
      <c r="K280" s="157"/>
      <c r="L280" s="157"/>
      <c r="M280" s="157"/>
      <c r="N280" s="157"/>
    </row>
    <row r="281" spans="4:14">
      <c r="D281" s="157"/>
      <c r="E281" s="157"/>
      <c r="G281" s="157"/>
      <c r="H281" s="157"/>
      <c r="I281" s="157"/>
      <c r="J281" s="157"/>
      <c r="K281" s="157"/>
      <c r="L281" s="157"/>
      <c r="M281" s="157"/>
      <c r="N281" s="157"/>
    </row>
    <row r="282" spans="4:14">
      <c r="D282" s="157"/>
      <c r="E282" s="157"/>
      <c r="G282" s="157"/>
      <c r="H282" s="157"/>
      <c r="I282" s="157"/>
      <c r="J282" s="157"/>
      <c r="K282" s="157"/>
      <c r="L282" s="157"/>
      <c r="M282" s="157"/>
      <c r="N282" s="157"/>
    </row>
    <row r="283" spans="4:14">
      <c r="D283" s="157"/>
      <c r="E283" s="157"/>
      <c r="G283" s="157"/>
      <c r="H283" s="157"/>
      <c r="I283" s="157"/>
      <c r="J283" s="157"/>
      <c r="K283" s="157"/>
      <c r="L283" s="157"/>
      <c r="M283" s="157"/>
      <c r="N283" s="157"/>
    </row>
    <row r="284" spans="4:14">
      <c r="D284" s="157"/>
      <c r="E284" s="157"/>
      <c r="G284" s="157"/>
      <c r="H284" s="157"/>
      <c r="I284" s="157"/>
      <c r="J284" s="157"/>
      <c r="K284" s="157"/>
      <c r="L284" s="157"/>
      <c r="M284" s="157"/>
      <c r="N284" s="157"/>
    </row>
    <row r="285" spans="4:14">
      <c r="D285" s="157"/>
      <c r="E285" s="157"/>
      <c r="G285" s="157"/>
      <c r="H285" s="157"/>
      <c r="I285" s="157"/>
      <c r="J285" s="157"/>
      <c r="K285" s="157"/>
      <c r="L285" s="157"/>
      <c r="M285" s="157"/>
      <c r="N285" s="157"/>
    </row>
    <row r="286" spans="4:14">
      <c r="D286" s="157"/>
      <c r="E286" s="157"/>
      <c r="G286" s="157"/>
      <c r="H286" s="157"/>
      <c r="I286" s="157"/>
      <c r="J286" s="157"/>
      <c r="K286" s="157"/>
      <c r="L286" s="157"/>
      <c r="M286" s="157"/>
      <c r="N286" s="157"/>
    </row>
    <row r="287" spans="4:14">
      <c r="D287" s="157"/>
      <c r="E287" s="157"/>
      <c r="G287" s="157"/>
      <c r="H287" s="157"/>
      <c r="I287" s="157"/>
      <c r="J287" s="157"/>
      <c r="K287" s="157"/>
      <c r="L287" s="157"/>
      <c r="M287" s="157"/>
      <c r="N287" s="157"/>
    </row>
    <row r="288" spans="4:14">
      <c r="D288" s="157"/>
      <c r="E288" s="157"/>
      <c r="G288" s="157"/>
      <c r="H288" s="157"/>
      <c r="I288" s="157"/>
      <c r="J288" s="157"/>
      <c r="K288" s="157"/>
      <c r="L288" s="157"/>
      <c r="M288" s="157"/>
      <c r="N288" s="157"/>
    </row>
    <row r="289" spans="4:14">
      <c r="D289" s="157"/>
      <c r="E289" s="157"/>
      <c r="G289" s="157"/>
      <c r="H289" s="157"/>
      <c r="I289" s="157"/>
      <c r="J289" s="157"/>
      <c r="K289" s="157"/>
      <c r="L289" s="157"/>
      <c r="M289" s="157"/>
      <c r="N289" s="157"/>
    </row>
    <row r="290" spans="4:14">
      <c r="D290" s="157"/>
      <c r="E290" s="157"/>
      <c r="G290" s="157"/>
      <c r="H290" s="157"/>
      <c r="I290" s="157"/>
      <c r="J290" s="157"/>
      <c r="K290" s="157"/>
      <c r="L290" s="157"/>
      <c r="M290" s="157"/>
      <c r="N290" s="157"/>
    </row>
    <row r="291" spans="4:14">
      <c r="D291" s="157"/>
      <c r="E291" s="157"/>
      <c r="G291" s="157"/>
      <c r="H291" s="157"/>
      <c r="I291" s="157"/>
      <c r="J291" s="157"/>
      <c r="K291" s="157"/>
      <c r="L291" s="157"/>
      <c r="M291" s="157"/>
      <c r="N291" s="157"/>
    </row>
    <row r="292" spans="4:14">
      <c r="D292" s="157"/>
      <c r="E292" s="157"/>
      <c r="G292" s="157"/>
      <c r="H292" s="157"/>
      <c r="I292" s="157"/>
      <c r="J292" s="157"/>
      <c r="K292" s="157"/>
      <c r="L292" s="157"/>
      <c r="M292" s="157"/>
      <c r="N292" s="157"/>
    </row>
    <row r="293" spans="4:14">
      <c r="D293" s="157"/>
      <c r="E293" s="157"/>
      <c r="G293" s="157"/>
      <c r="H293" s="157"/>
      <c r="I293" s="157"/>
      <c r="J293" s="157"/>
      <c r="K293" s="157"/>
      <c r="L293" s="157"/>
      <c r="M293" s="157"/>
      <c r="N293" s="157"/>
    </row>
    <row r="294" spans="4:14">
      <c r="D294" s="157"/>
      <c r="E294" s="157"/>
      <c r="G294" s="157"/>
      <c r="H294" s="157"/>
      <c r="I294" s="157"/>
      <c r="J294" s="157"/>
      <c r="K294" s="157"/>
      <c r="L294" s="157"/>
      <c r="M294" s="157"/>
      <c r="N294" s="157"/>
    </row>
    <row r="295" spans="4:14">
      <c r="D295" s="157"/>
      <c r="E295" s="157"/>
      <c r="G295" s="157"/>
      <c r="H295" s="157"/>
      <c r="I295" s="157"/>
      <c r="J295" s="157"/>
      <c r="K295" s="157"/>
      <c r="L295" s="157"/>
      <c r="M295" s="157"/>
      <c r="N295" s="157"/>
    </row>
    <row r="296" spans="4:14">
      <c r="D296" s="157"/>
      <c r="E296" s="157"/>
      <c r="G296" s="157"/>
      <c r="H296" s="157"/>
      <c r="I296" s="157"/>
      <c r="J296" s="157"/>
      <c r="K296" s="157"/>
      <c r="L296" s="157"/>
      <c r="M296" s="157"/>
      <c r="N296" s="157"/>
    </row>
    <row r="297" spans="4:14">
      <c r="D297" s="157"/>
      <c r="E297" s="157"/>
      <c r="G297" s="157"/>
      <c r="H297" s="157"/>
      <c r="I297" s="157"/>
      <c r="J297" s="157"/>
      <c r="K297" s="157"/>
      <c r="L297" s="157"/>
      <c r="M297" s="157"/>
      <c r="N297" s="157"/>
    </row>
    <row r="298" spans="4:14">
      <c r="D298" s="157"/>
      <c r="E298" s="157"/>
      <c r="G298" s="157"/>
      <c r="H298" s="157"/>
      <c r="I298" s="157"/>
      <c r="J298" s="157"/>
      <c r="K298" s="157"/>
      <c r="L298" s="157"/>
      <c r="M298" s="157"/>
      <c r="N298" s="157"/>
    </row>
    <row r="299" spans="4:14">
      <c r="D299" s="157"/>
      <c r="E299" s="157"/>
      <c r="G299" s="157"/>
      <c r="H299" s="157"/>
      <c r="I299" s="157"/>
      <c r="J299" s="157"/>
      <c r="K299" s="157"/>
      <c r="L299" s="157"/>
      <c r="M299" s="157"/>
      <c r="N299" s="157"/>
    </row>
    <row r="300" spans="4:14">
      <c r="D300" s="157"/>
      <c r="E300" s="157"/>
      <c r="G300" s="157"/>
      <c r="H300" s="157"/>
      <c r="I300" s="157"/>
      <c r="J300" s="157"/>
      <c r="K300" s="157"/>
      <c r="L300" s="157"/>
      <c r="M300" s="157"/>
      <c r="N300" s="157"/>
    </row>
    <row r="301" spans="4:14">
      <c r="D301" s="157"/>
      <c r="E301" s="157"/>
      <c r="G301" s="157"/>
      <c r="H301" s="157"/>
      <c r="I301" s="157"/>
      <c r="J301" s="157"/>
      <c r="K301" s="157"/>
      <c r="L301" s="157"/>
      <c r="M301" s="157"/>
      <c r="N301" s="157"/>
    </row>
    <row r="302" spans="4:14">
      <c r="D302" s="157"/>
      <c r="E302" s="157"/>
      <c r="G302" s="157"/>
      <c r="H302" s="157"/>
      <c r="I302" s="157"/>
      <c r="J302" s="157"/>
      <c r="K302" s="157"/>
      <c r="L302" s="157"/>
      <c r="M302" s="157"/>
      <c r="N302" s="157"/>
    </row>
    <row r="303" spans="4:14">
      <c r="D303" s="157"/>
      <c r="E303" s="157"/>
      <c r="G303" s="157"/>
      <c r="H303" s="157"/>
      <c r="I303" s="157"/>
      <c r="J303" s="157"/>
      <c r="K303" s="157"/>
      <c r="L303" s="157"/>
      <c r="M303" s="157"/>
      <c r="N303" s="157"/>
    </row>
    <row r="304" spans="4:14">
      <c r="D304" s="157"/>
      <c r="E304" s="157"/>
      <c r="G304" s="157"/>
      <c r="H304" s="157"/>
      <c r="I304" s="157"/>
      <c r="J304" s="157"/>
      <c r="K304" s="157"/>
      <c r="L304" s="157"/>
      <c r="M304" s="157"/>
      <c r="N304" s="157"/>
    </row>
    <row r="305" spans="4:14">
      <c r="D305" s="157"/>
      <c r="E305" s="157"/>
      <c r="G305" s="157"/>
      <c r="H305" s="157"/>
      <c r="I305" s="157"/>
      <c r="J305" s="157"/>
      <c r="K305" s="157"/>
      <c r="L305" s="157"/>
      <c r="M305" s="157"/>
      <c r="N305" s="157"/>
    </row>
    <row r="306" spans="4:14">
      <c r="D306" s="157"/>
      <c r="E306" s="157"/>
      <c r="G306" s="157"/>
      <c r="H306" s="157"/>
      <c r="I306" s="157"/>
      <c r="J306" s="157"/>
      <c r="K306" s="157"/>
      <c r="L306" s="157"/>
      <c r="M306" s="157"/>
      <c r="N306" s="157"/>
    </row>
    <row r="307" spans="4:14">
      <c r="D307" s="157"/>
      <c r="E307" s="157"/>
      <c r="G307" s="157"/>
      <c r="H307" s="157"/>
      <c r="I307" s="157"/>
      <c r="J307" s="157"/>
      <c r="K307" s="157"/>
      <c r="L307" s="157"/>
      <c r="M307" s="157"/>
      <c r="N307" s="157"/>
    </row>
    <row r="308" spans="4:14">
      <c r="D308" s="157"/>
      <c r="E308" s="157"/>
      <c r="G308" s="157"/>
      <c r="H308" s="157"/>
      <c r="I308" s="157"/>
      <c r="J308" s="157"/>
      <c r="K308" s="157"/>
      <c r="L308" s="157"/>
      <c r="M308" s="157"/>
      <c r="N308" s="157"/>
    </row>
    <row r="309" spans="4:14">
      <c r="D309" s="157"/>
      <c r="E309" s="157"/>
      <c r="G309" s="157"/>
      <c r="H309" s="157"/>
      <c r="I309" s="157"/>
      <c r="J309" s="157"/>
      <c r="K309" s="157"/>
      <c r="L309" s="157"/>
      <c r="M309" s="157"/>
      <c r="N309" s="157"/>
    </row>
    <row r="310" spans="4:14">
      <c r="D310" s="157"/>
      <c r="E310" s="157"/>
      <c r="G310" s="157"/>
      <c r="H310" s="157"/>
      <c r="I310" s="157"/>
      <c r="J310" s="157"/>
      <c r="K310" s="157"/>
      <c r="L310" s="157"/>
      <c r="M310" s="157"/>
      <c r="N310" s="157"/>
    </row>
    <row r="311" spans="4:14">
      <c r="D311" s="157"/>
      <c r="E311" s="157"/>
      <c r="G311" s="157"/>
      <c r="H311" s="157"/>
      <c r="I311" s="157"/>
      <c r="J311" s="157"/>
      <c r="K311" s="157"/>
      <c r="L311" s="157"/>
      <c r="M311" s="157"/>
      <c r="N311" s="157"/>
    </row>
    <row r="312" spans="4:14">
      <c r="D312" s="157"/>
      <c r="E312" s="157"/>
      <c r="G312" s="157"/>
      <c r="H312" s="157"/>
      <c r="I312" s="157"/>
      <c r="J312" s="157"/>
      <c r="K312" s="157"/>
      <c r="L312" s="157"/>
      <c r="M312" s="157"/>
      <c r="N312" s="157"/>
    </row>
    <row r="313" spans="4:14">
      <c r="D313" s="157"/>
      <c r="E313" s="157"/>
      <c r="G313" s="157"/>
      <c r="H313" s="157"/>
      <c r="I313" s="157"/>
      <c r="J313" s="157"/>
      <c r="K313" s="157"/>
      <c r="L313" s="157"/>
      <c r="M313" s="157"/>
      <c r="N313" s="157"/>
    </row>
    <row r="314" spans="4:14">
      <c r="D314" s="157"/>
      <c r="E314" s="157"/>
      <c r="G314" s="157"/>
      <c r="H314" s="157"/>
      <c r="I314" s="157"/>
      <c r="J314" s="157"/>
      <c r="K314" s="157"/>
      <c r="L314" s="157"/>
      <c r="M314" s="157"/>
      <c r="N314" s="157"/>
    </row>
    <row r="315" spans="4:14">
      <c r="D315" s="157"/>
      <c r="E315" s="157"/>
      <c r="G315" s="157"/>
      <c r="H315" s="157"/>
      <c r="I315" s="157"/>
      <c r="J315" s="157"/>
      <c r="K315" s="157"/>
      <c r="L315" s="157"/>
      <c r="M315" s="157"/>
      <c r="N315" s="157"/>
    </row>
    <row r="316" spans="4:14">
      <c r="D316" s="157"/>
      <c r="E316" s="157"/>
      <c r="G316" s="157"/>
      <c r="H316" s="157"/>
      <c r="I316" s="157"/>
      <c r="J316" s="157"/>
      <c r="K316" s="157"/>
      <c r="L316" s="157"/>
      <c r="M316" s="157"/>
      <c r="N316" s="157"/>
    </row>
    <row r="317" spans="4:14">
      <c r="D317" s="157"/>
      <c r="E317" s="157"/>
      <c r="G317" s="157"/>
      <c r="H317" s="157"/>
      <c r="I317" s="157"/>
      <c r="J317" s="157"/>
      <c r="K317" s="157"/>
      <c r="L317" s="157"/>
      <c r="M317" s="157"/>
      <c r="N317" s="157"/>
    </row>
    <row r="318" spans="4:14">
      <c r="D318" s="157"/>
      <c r="E318" s="157"/>
      <c r="G318" s="157"/>
      <c r="H318" s="157"/>
      <c r="I318" s="157"/>
      <c r="J318" s="157"/>
      <c r="K318" s="157"/>
      <c r="L318" s="157"/>
      <c r="M318" s="157"/>
      <c r="N318" s="157"/>
    </row>
    <row r="319" spans="4:14">
      <c r="D319" s="157"/>
      <c r="E319" s="157"/>
      <c r="G319" s="157"/>
      <c r="H319" s="157"/>
      <c r="I319" s="157"/>
      <c r="J319" s="157"/>
      <c r="K319" s="157"/>
      <c r="L319" s="157"/>
      <c r="M319" s="157"/>
      <c r="N319" s="157"/>
    </row>
  </sheetData>
  <mergeCells count="5">
    <mergeCell ref="C8:Q8"/>
    <mergeCell ref="C9:E9"/>
    <mergeCell ref="G9:I9"/>
    <mergeCell ref="K9:M9"/>
    <mergeCell ref="O9:Q9"/>
  </mergeCells>
  <pageMargins left="0.7" right="0.7" top="0.75" bottom="0.75" header="0.3" footer="0.3"/>
  <pageSetup orientation="portrait" verticalDpi="0" r:id="rId1"/>
  <drawing r:id="rId2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4"/>
  <dimension ref="A1:XFC44"/>
  <sheetViews>
    <sheetView showGridLines="0" showRowColHeaders="0" workbookViewId="0">
      <selection activeCell="L18" sqref="L18"/>
    </sheetView>
  </sheetViews>
  <sheetFormatPr defaultColWidth="12" defaultRowHeight="12.75"/>
  <cols>
    <col min="1" max="1" width="12" style="148"/>
    <col min="2" max="2" width="38" style="148" customWidth="1"/>
    <col min="3" max="4" width="7.85546875" style="148" customWidth="1"/>
    <col min="5" max="5" width="1.28515625" style="148" customWidth="1"/>
    <col min="6" max="7" width="7.85546875" style="148" customWidth="1"/>
    <col min="8" max="8" width="1.28515625" style="148" customWidth="1"/>
    <col min="9" max="10" width="7.85546875" style="148" customWidth="1"/>
    <col min="11" max="11" width="1.28515625" style="148" customWidth="1"/>
    <col min="12" max="13" width="7.85546875" style="148" customWidth="1"/>
    <col min="14" max="16384" width="12" style="148"/>
  </cols>
  <sheetData>
    <row r="1" spans="1:13" s="147" customFormat="1" ht="16.5" customHeight="1"/>
    <row r="2" spans="1:13" s="147" customFormat="1" ht="16.5" customHeight="1"/>
    <row r="3" spans="1:13" s="147" customFormat="1" ht="16.5" customHeight="1"/>
    <row r="4" spans="1:13" s="147" customFormat="1" ht="16.5" customHeight="1"/>
    <row r="5" spans="1:13" s="147" customFormat="1" ht="16.5" customHeight="1">
      <c r="A5" s="328" t="s">
        <v>4</v>
      </c>
      <c r="B5" s="331" t="s">
        <v>391</v>
      </c>
    </row>
    <row r="6" spans="1:13" s="147" customFormat="1" ht="12" customHeight="1">
      <c r="B6" s="336" t="s">
        <v>131</v>
      </c>
    </row>
    <row r="7" spans="1:13" s="147" customFormat="1" ht="16.5" customHeight="1"/>
    <row r="8" spans="1:13" s="147" customFormat="1" ht="24.95" customHeight="1">
      <c r="B8" s="8"/>
      <c r="C8" s="607" t="s">
        <v>397</v>
      </c>
      <c r="D8" s="607"/>
      <c r="E8" s="607"/>
      <c r="F8" s="607"/>
      <c r="G8" s="607"/>
      <c r="H8" s="607"/>
      <c r="I8" s="607"/>
      <c r="J8" s="607"/>
      <c r="K8" s="607"/>
      <c r="L8" s="607"/>
      <c r="M8" s="607"/>
    </row>
    <row r="9" spans="1:13" s="147" customFormat="1" ht="24.95" customHeight="1">
      <c r="A9" s="272"/>
      <c r="B9" s="8"/>
      <c r="C9" s="606" t="s">
        <v>21</v>
      </c>
      <c r="D9" s="606"/>
      <c r="E9" s="309"/>
      <c r="F9" s="606" t="s">
        <v>23</v>
      </c>
      <c r="G9" s="606"/>
      <c r="H9" s="309"/>
      <c r="I9" s="606" t="s">
        <v>24</v>
      </c>
      <c r="J9" s="606"/>
      <c r="K9" s="309"/>
      <c r="L9" s="606" t="s">
        <v>22</v>
      </c>
      <c r="M9" s="606"/>
    </row>
    <row r="10" spans="1:13" s="147" customFormat="1" ht="15" customHeight="1">
      <c r="B10" s="57" t="s">
        <v>94</v>
      </c>
      <c r="C10" s="329" t="s">
        <v>17</v>
      </c>
      <c r="D10" s="329" t="s">
        <v>18</v>
      </c>
      <c r="E10" s="378"/>
      <c r="F10" s="329" t="s">
        <v>17</v>
      </c>
      <c r="G10" s="329" t="s">
        <v>18</v>
      </c>
      <c r="H10" s="378"/>
      <c r="I10" s="329" t="s">
        <v>17</v>
      </c>
      <c r="J10" s="329" t="s">
        <v>18</v>
      </c>
      <c r="K10" s="378"/>
      <c r="L10" s="329" t="s">
        <v>17</v>
      </c>
      <c r="M10" s="329" t="s">
        <v>18</v>
      </c>
    </row>
    <row r="11" spans="1:13" s="147" customFormat="1" ht="14.25" customHeight="1">
      <c r="A11" s="272"/>
      <c r="B11" s="3" t="s">
        <v>91</v>
      </c>
      <c r="C11" s="273">
        <f>'OF_Genero (14)'!C11/'OF_Genero (14)'!E11</f>
        <v>0.58150446693683644</v>
      </c>
      <c r="D11" s="275">
        <f>'OF_Genero (14)'!D11/'OF_Genero (14)'!E11</f>
        <v>0.41849553306316362</v>
      </c>
      <c r="E11" s="396"/>
      <c r="F11" s="273">
        <f>'OF_Genero (14)'!G11/'OF_Genero (14)'!I11</f>
        <v>0.58217570722370882</v>
      </c>
      <c r="G11" s="275">
        <f>'OF_Genero (14)'!H11/'OF_Genero (14)'!I11</f>
        <v>0.41782429277629118</v>
      </c>
      <c r="H11" s="396"/>
      <c r="I11" s="273">
        <f>'OF_Genero (14)'!K11/'OF_Genero (14)'!M11</f>
        <v>0.57510009739205714</v>
      </c>
      <c r="J11" s="275">
        <f>'OF_Genero (14)'!L11/'OF_Genero (14)'!M11</f>
        <v>0.42489990260794286</v>
      </c>
      <c r="K11" s="396"/>
      <c r="L11" s="273">
        <f>'OF_Genero (14)'!O11/'OF_Genero (14)'!Q11</f>
        <v>0.58045159177916583</v>
      </c>
      <c r="M11" s="275">
        <f>'OF_Genero (14)'!P11/'OF_Genero (14)'!Q11</f>
        <v>0.41954840822083417</v>
      </c>
    </row>
    <row r="12" spans="1:13" s="147" customFormat="1" ht="14.25" customHeight="1">
      <c r="B12" s="4" t="s">
        <v>487</v>
      </c>
      <c r="C12" s="276">
        <f>'OF_Genero (14)'!C12/'OF_Genero (14)'!E12</f>
        <v>0.53687186662003028</v>
      </c>
      <c r="D12" s="278">
        <f>'OF_Genero (14)'!D12/'OF_Genero (14)'!E12</f>
        <v>0.46312813337996966</v>
      </c>
      <c r="E12" s="396"/>
      <c r="F12" s="276">
        <f>'OF_Genero (14)'!G12/'OF_Genero (14)'!I12</f>
        <v>0.53651009519824244</v>
      </c>
      <c r="G12" s="278">
        <f>'OF_Genero (14)'!H12/'OF_Genero (14)'!I12</f>
        <v>0.4634899048017575</v>
      </c>
      <c r="H12" s="396"/>
      <c r="I12" s="276">
        <f>'OF_Genero (14)'!K12/'OF_Genero (14)'!M12</f>
        <v>0.53548307540538875</v>
      </c>
      <c r="J12" s="278">
        <f>'OF_Genero (14)'!L12/'OF_Genero (14)'!M12</f>
        <v>0.46451692459461125</v>
      </c>
      <c r="K12" s="396"/>
      <c r="L12" s="276">
        <f>'OF_Genero (14)'!O12/'OF_Genero (14)'!Q12</f>
        <v>0.54012966056110745</v>
      </c>
      <c r="M12" s="278">
        <f>'OF_Genero (14)'!P12/'OF_Genero (14)'!Q12</f>
        <v>0.45987033943889249</v>
      </c>
    </row>
    <row r="13" spans="1:13" s="147" customFormat="1" ht="14.25" customHeight="1">
      <c r="A13" s="272"/>
      <c r="B13" s="4" t="s">
        <v>93</v>
      </c>
      <c r="C13" s="276">
        <f>'OF_Genero (14)'!C13/'OF_Genero (14)'!E13</f>
        <v>0.5426933873986276</v>
      </c>
      <c r="D13" s="278">
        <f>'OF_Genero (14)'!D13/'OF_Genero (14)'!E13</f>
        <v>0.45730661260137245</v>
      </c>
      <c r="E13" s="396"/>
      <c r="F13" s="276">
        <f>'OF_Genero (14)'!G13/'OF_Genero (14)'!I13</f>
        <v>0.53941123873718966</v>
      </c>
      <c r="G13" s="278">
        <f>'OF_Genero (14)'!H13/'OF_Genero (14)'!I13</f>
        <v>0.4605887612628104</v>
      </c>
      <c r="H13" s="396"/>
      <c r="I13" s="276">
        <f>'OF_Genero (14)'!K13/'OF_Genero (14)'!M13</f>
        <v>0.46002513154794628</v>
      </c>
      <c r="J13" s="278">
        <f>'OF_Genero (14)'!L13/'OF_Genero (14)'!M13</f>
        <v>0.53997486845205367</v>
      </c>
      <c r="K13" s="396"/>
      <c r="L13" s="276">
        <f>'OF_Genero (14)'!O13/'OF_Genero (14)'!Q13</f>
        <v>0.5462804188405268</v>
      </c>
      <c r="M13" s="278">
        <f>'OF_Genero (14)'!P13/'OF_Genero (14)'!Q13</f>
        <v>0.45371958115947314</v>
      </c>
    </row>
    <row r="14" spans="1:13" s="147" customFormat="1" ht="14.25" customHeight="1">
      <c r="B14" s="4" t="s">
        <v>1</v>
      </c>
      <c r="C14" s="510">
        <f>'OF_Genero (14)'!C14/'OF_Genero (14)'!E14</f>
        <v>0.54460352422907488</v>
      </c>
      <c r="D14" s="511">
        <f>'OF_Genero (14)'!D14/'OF_Genero (14)'!E14</f>
        <v>0.45539647577092512</v>
      </c>
      <c r="E14" s="512"/>
      <c r="F14" s="510">
        <f>'OF_Genero (14)'!G14/'OF_Genero (14)'!I14</f>
        <v>0.54866828087167074</v>
      </c>
      <c r="G14" s="511">
        <f>'OF_Genero (14)'!H14/'OF_Genero (14)'!I14</f>
        <v>0.45133171912832931</v>
      </c>
      <c r="H14" s="512"/>
      <c r="I14" s="510">
        <f>'OF_Genero (14)'!K14/'OF_Genero (14)'!M14</f>
        <v>0.55293072824156309</v>
      </c>
      <c r="J14" s="511">
        <f>'OF_Genero (14)'!L14/'OF_Genero (14)'!M14</f>
        <v>0.44706927175843697</v>
      </c>
      <c r="K14" s="512"/>
      <c r="L14" s="510">
        <f>'OF_Genero (14)'!O14/'OF_Genero (14)'!Q14</f>
        <v>0.55331369661266572</v>
      </c>
      <c r="M14" s="511">
        <f>'OF_Genero (14)'!P14/'OF_Genero (14)'!Q14</f>
        <v>0.44668630338733434</v>
      </c>
    </row>
    <row r="15" spans="1:13" s="147" customFormat="1" ht="14.25" customHeight="1">
      <c r="A15"/>
      <c r="B15" s="43" t="s">
        <v>38</v>
      </c>
      <c r="C15" s="273">
        <f>'OF_Genero (14)'!C15/'OF_Genero (14)'!E15</f>
        <v>0.56862745098039214</v>
      </c>
      <c r="D15" s="275">
        <f>'OF_Genero (14)'!D15/'OF_Genero (14)'!E15</f>
        <v>0.43137254901960786</v>
      </c>
      <c r="E15" s="290"/>
      <c r="F15" s="273">
        <f>'OF_Genero (14)'!G15/'OF_Genero (14)'!I15</f>
        <v>0.53631284916201116</v>
      </c>
      <c r="G15" s="275">
        <f>'OF_Genero (14)'!H15/'OF_Genero (14)'!I15</f>
        <v>0.46368715083798884</v>
      </c>
      <c r="H15" s="290"/>
      <c r="I15" s="273">
        <f>'OF_Genero (14)'!K15/'OF_Genero (14)'!M15</f>
        <v>0.53472222222222221</v>
      </c>
      <c r="J15" s="275">
        <f>'OF_Genero (14)'!L15/'OF_Genero (14)'!M15</f>
        <v>0.46527777777777779</v>
      </c>
      <c r="K15" s="290"/>
      <c r="L15" s="273">
        <f>'OF_Genero (14)'!O15/'OF_Genero (14)'!Q15</f>
        <v>0.5714285714285714</v>
      </c>
      <c r="M15" s="275">
        <f>'OF_Genero (14)'!P15/'OF_Genero (14)'!Q15</f>
        <v>0.42857142857142855</v>
      </c>
    </row>
    <row r="16" spans="1:13" s="147" customFormat="1" ht="14.25" customHeight="1">
      <c r="A16"/>
      <c r="B16" s="43" t="s">
        <v>39</v>
      </c>
      <c r="C16" s="276">
        <f>'OF_Genero (14)'!C16/'OF_Genero (14)'!E16</f>
        <v>0.52564102564102566</v>
      </c>
      <c r="D16" s="278">
        <f>'OF_Genero (14)'!D16/'OF_Genero (14)'!E16</f>
        <v>0.47435897435897434</v>
      </c>
      <c r="E16" s="290"/>
      <c r="F16" s="276">
        <f>'OF_Genero (14)'!G16/'OF_Genero (14)'!I16</f>
        <v>0.58895705521472397</v>
      </c>
      <c r="G16" s="278">
        <f>'OF_Genero (14)'!H16/'OF_Genero (14)'!I16</f>
        <v>0.41104294478527609</v>
      </c>
      <c r="H16" s="290"/>
      <c r="I16" s="276">
        <f>'OF_Genero (14)'!K16/'OF_Genero (14)'!M16</f>
        <v>0.56666666666666665</v>
      </c>
      <c r="J16" s="278">
        <f>'OF_Genero (14)'!L16/'OF_Genero (14)'!M16</f>
        <v>0.43333333333333335</v>
      </c>
      <c r="K16" s="290"/>
      <c r="L16" s="276">
        <f>'OF_Genero (14)'!O16/'OF_Genero (14)'!Q16</f>
        <v>0.52631578947368418</v>
      </c>
      <c r="M16" s="278">
        <f>'OF_Genero (14)'!P16/'OF_Genero (14)'!Q16</f>
        <v>0.47368421052631576</v>
      </c>
    </row>
    <row r="17" spans="1:13" s="147" customFormat="1" ht="14.25" customHeight="1">
      <c r="A17"/>
      <c r="B17" s="43" t="s">
        <v>41</v>
      </c>
      <c r="C17" s="276">
        <f>'OF_Genero (14)'!C17/'OF_Genero (14)'!E17</f>
        <v>0.6333333333333333</v>
      </c>
      <c r="D17" s="278">
        <f>'OF_Genero (14)'!D17/'OF_Genero (14)'!E17</f>
        <v>0.36666666666666664</v>
      </c>
      <c r="E17" s="290"/>
      <c r="F17" s="276">
        <f>'OF_Genero (14)'!G17/'OF_Genero (14)'!I17</f>
        <v>0.65789473684210531</v>
      </c>
      <c r="G17" s="278">
        <f>'OF_Genero (14)'!H17/'OF_Genero (14)'!I17</f>
        <v>0.34210526315789475</v>
      </c>
      <c r="H17" s="290"/>
      <c r="I17" s="276">
        <f>'OF_Genero (14)'!K17/'OF_Genero (14)'!M17</f>
        <v>0.6398601398601399</v>
      </c>
      <c r="J17" s="278">
        <f>'OF_Genero (14)'!L17/'OF_Genero (14)'!M17</f>
        <v>0.36013986013986016</v>
      </c>
      <c r="K17" s="290"/>
      <c r="L17" s="276">
        <f>'OF_Genero (14)'!O17/'OF_Genero (14)'!Q17</f>
        <v>0.58285714285714285</v>
      </c>
      <c r="M17" s="278">
        <f>'OF_Genero (14)'!P17/'OF_Genero (14)'!Q17</f>
        <v>0.41714285714285715</v>
      </c>
    </row>
    <row r="18" spans="1:13" s="147" customFormat="1" ht="14.25" customHeight="1">
      <c r="A18"/>
      <c r="B18" s="43" t="s">
        <v>110</v>
      </c>
      <c r="C18" s="276">
        <f>'OF_Genero (14)'!C18/'OF_Genero (14)'!E18</f>
        <v>0.54761904761904767</v>
      </c>
      <c r="D18" s="278">
        <f>'OF_Genero (14)'!D18/'OF_Genero (14)'!E18</f>
        <v>0.45238095238095238</v>
      </c>
      <c r="E18" s="290"/>
      <c r="F18" s="276">
        <f>'OF_Genero (14)'!G18/'OF_Genero (14)'!I18</f>
        <v>0.55102040816326525</v>
      </c>
      <c r="G18" s="278">
        <f>'OF_Genero (14)'!H18/'OF_Genero (14)'!I18</f>
        <v>0.44897959183673469</v>
      </c>
      <c r="H18" s="290"/>
      <c r="I18" s="276">
        <f>'OF_Genero (14)'!K18/'OF_Genero (14)'!M18</f>
        <v>0.56481481481481477</v>
      </c>
      <c r="J18" s="278">
        <f>'OF_Genero (14)'!L18/'OF_Genero (14)'!M18</f>
        <v>0.43518518518518517</v>
      </c>
      <c r="K18" s="290"/>
      <c r="L18" s="276">
        <f>'OF_Genero (14)'!O18/'OF_Genero (14)'!Q18</f>
        <v>0.56818181818181823</v>
      </c>
      <c r="M18" s="278">
        <f>'OF_Genero (14)'!P18/'OF_Genero (14)'!Q18</f>
        <v>0.43181818181818182</v>
      </c>
    </row>
    <row r="19" spans="1:13" s="147" customFormat="1" ht="14.25" customHeight="1">
      <c r="A19"/>
      <c r="B19" s="43" t="s">
        <v>111</v>
      </c>
      <c r="C19" s="276">
        <f>'OF_Genero (14)'!C19/'OF_Genero (14)'!E19</f>
        <v>0.50112359550561802</v>
      </c>
      <c r="D19" s="278">
        <f>'OF_Genero (14)'!D19/'OF_Genero (14)'!E19</f>
        <v>0.49887640449438203</v>
      </c>
      <c r="E19" s="290"/>
      <c r="F19" s="276">
        <f>'OF_Genero (14)'!G19/'OF_Genero (14)'!I19</f>
        <v>0.52747252747252749</v>
      </c>
      <c r="G19" s="278">
        <f>'OF_Genero (14)'!H19/'OF_Genero (14)'!I19</f>
        <v>0.47252747252747251</v>
      </c>
      <c r="H19" s="290"/>
      <c r="I19" s="276">
        <f>'OF_Genero (14)'!K19/'OF_Genero (14)'!M19</f>
        <v>0.52183908045977012</v>
      </c>
      <c r="J19" s="278">
        <f>'OF_Genero (14)'!L19/'OF_Genero (14)'!M19</f>
        <v>0.47816091954022988</v>
      </c>
      <c r="K19" s="290"/>
      <c r="L19" s="276">
        <f>'OF_Genero (14)'!O19/'OF_Genero (14)'!Q19</f>
        <v>0.51898734177215189</v>
      </c>
      <c r="M19" s="278">
        <f>'OF_Genero (14)'!P19/'OF_Genero (14)'!Q19</f>
        <v>0.48101265822784811</v>
      </c>
    </row>
    <row r="20" spans="1:13" s="147" customFormat="1" ht="14.25" customHeight="1">
      <c r="A20"/>
      <c r="B20" s="43" t="s">
        <v>112</v>
      </c>
      <c r="C20" s="276">
        <f>'OF_Genero (14)'!C20/'OF_Genero (14)'!E20</f>
        <v>0.5625</v>
      </c>
      <c r="D20" s="278">
        <f>'OF_Genero (14)'!D20/'OF_Genero (14)'!E20</f>
        <v>0.4375</v>
      </c>
      <c r="E20" s="290"/>
      <c r="F20" s="276">
        <f>'OF_Genero (14)'!G20/'OF_Genero (14)'!I20</f>
        <v>0.58130081300813008</v>
      </c>
      <c r="G20" s="278">
        <f>'OF_Genero (14)'!H20/'OF_Genero (14)'!I20</f>
        <v>0.41869918699186992</v>
      </c>
      <c r="H20" s="290"/>
      <c r="I20" s="276">
        <f>'OF_Genero (14)'!K20/'OF_Genero (14)'!M20</f>
        <v>0.59292035398230092</v>
      </c>
      <c r="J20" s="278">
        <f>'OF_Genero (14)'!L20/'OF_Genero (14)'!M20</f>
        <v>0.40707964601769914</v>
      </c>
      <c r="K20" s="290"/>
      <c r="L20" s="276">
        <f>'OF_Genero (14)'!O20/'OF_Genero (14)'!Q20</f>
        <v>0.5852713178294574</v>
      </c>
      <c r="M20" s="278">
        <f>'OF_Genero (14)'!P20/'OF_Genero (14)'!Q20</f>
        <v>0.41472868217054265</v>
      </c>
    </row>
    <row r="21" spans="1:13" s="147" customFormat="1" ht="14.25" customHeight="1">
      <c r="A21"/>
      <c r="B21" s="43" t="s">
        <v>44</v>
      </c>
      <c r="C21" s="276">
        <f>'OF_Genero (14)'!C21/'OF_Genero (14)'!E21</f>
        <v>0.5</v>
      </c>
      <c r="D21" s="278">
        <f>'OF_Genero (14)'!D21/'OF_Genero (14)'!E21</f>
        <v>0.5</v>
      </c>
      <c r="E21" s="290"/>
      <c r="F21" s="276">
        <f>'OF_Genero (14)'!G21/'OF_Genero (14)'!I21</f>
        <v>0.46405228758169936</v>
      </c>
      <c r="G21" s="278">
        <f>'OF_Genero (14)'!H21/'OF_Genero (14)'!I21</f>
        <v>0.53594771241830064</v>
      </c>
      <c r="H21" s="290"/>
      <c r="I21" s="276">
        <f>'OF_Genero (14)'!K21/'OF_Genero (14)'!M21</f>
        <v>0.4863013698630137</v>
      </c>
      <c r="J21" s="278">
        <f>'OF_Genero (14)'!L21/'OF_Genero (14)'!M21</f>
        <v>0.51369863013698636</v>
      </c>
      <c r="K21" s="290"/>
      <c r="L21" s="276">
        <f>'OF_Genero (14)'!O21/'OF_Genero (14)'!Q21</f>
        <v>0.49489795918367346</v>
      </c>
      <c r="M21" s="278">
        <f>'OF_Genero (14)'!P21/'OF_Genero (14)'!Q21</f>
        <v>0.50510204081632648</v>
      </c>
    </row>
    <row r="22" spans="1:13" s="147" customFormat="1" ht="14.25" customHeight="1">
      <c r="A22"/>
      <c r="B22" s="43" t="s">
        <v>113</v>
      </c>
      <c r="C22" s="276">
        <f>'OF_Genero (14)'!C22/'OF_Genero (14)'!E22</f>
        <v>0.5495495495495496</v>
      </c>
      <c r="D22" s="278">
        <f>'OF_Genero (14)'!D22/'OF_Genero (14)'!E22</f>
        <v>0.45045045045045046</v>
      </c>
      <c r="E22" s="290"/>
      <c r="F22" s="276">
        <f>'OF_Genero (14)'!G22/'OF_Genero (14)'!I22</f>
        <v>0.55652173913043479</v>
      </c>
      <c r="G22" s="278">
        <f>'OF_Genero (14)'!H22/'OF_Genero (14)'!I22</f>
        <v>0.44347826086956521</v>
      </c>
      <c r="H22" s="290"/>
      <c r="I22" s="276">
        <f>'OF_Genero (14)'!K22/'OF_Genero (14)'!M22</f>
        <v>0.58415841584158412</v>
      </c>
      <c r="J22" s="278">
        <f>'OF_Genero (14)'!L22/'OF_Genero (14)'!M22</f>
        <v>0.41584158415841582</v>
      </c>
      <c r="K22" s="290"/>
      <c r="L22" s="276">
        <f>'OF_Genero (14)'!O22/'OF_Genero (14)'!Q22</f>
        <v>0.53416149068322982</v>
      </c>
      <c r="M22" s="278">
        <f>'OF_Genero (14)'!P22/'OF_Genero (14)'!Q22</f>
        <v>0.46583850931677018</v>
      </c>
    </row>
    <row r="23" spans="1:13" s="147" customFormat="1" ht="14.25" customHeight="1">
      <c r="A23"/>
      <c r="B23" s="43" t="s">
        <v>45</v>
      </c>
      <c r="C23" s="276">
        <f>'OF_Genero (14)'!C23/'OF_Genero (14)'!E23</f>
        <v>0.57828282828282829</v>
      </c>
      <c r="D23" s="278">
        <f>'OF_Genero (14)'!D23/'OF_Genero (14)'!E23</f>
        <v>0.42171717171717171</v>
      </c>
      <c r="E23" s="290"/>
      <c r="F23" s="276">
        <f>'OF_Genero (14)'!G23/'OF_Genero (14)'!I23</f>
        <v>0.57473684210526321</v>
      </c>
      <c r="G23" s="278">
        <f>'OF_Genero (14)'!H23/'OF_Genero (14)'!I23</f>
        <v>0.42526315789473684</v>
      </c>
      <c r="H23" s="290"/>
      <c r="I23" s="276">
        <f>'OF_Genero (14)'!K23/'OF_Genero (14)'!M23</f>
        <v>0.58051689860834987</v>
      </c>
      <c r="J23" s="278">
        <f>'OF_Genero (14)'!L23/'OF_Genero (14)'!M23</f>
        <v>0.41948310139165013</v>
      </c>
      <c r="K23" s="290"/>
      <c r="L23" s="276">
        <f>'OF_Genero (14)'!O23/'OF_Genero (14)'!Q23</f>
        <v>0.58713692946058094</v>
      </c>
      <c r="M23" s="278">
        <f>'OF_Genero (14)'!P23/'OF_Genero (14)'!Q23</f>
        <v>0.41286307053941906</v>
      </c>
    </row>
    <row r="24" spans="1:13" s="147" customFormat="1" ht="14.25" customHeight="1">
      <c r="A24"/>
      <c r="B24" s="43" t="s">
        <v>114</v>
      </c>
      <c r="C24" s="276">
        <f>'OF_Genero (14)'!C24/'OF_Genero (14)'!E24</f>
        <v>0.57999999999999996</v>
      </c>
      <c r="D24" s="278">
        <f>'OF_Genero (14)'!D24/'OF_Genero (14)'!E24</f>
        <v>0.42</v>
      </c>
      <c r="E24" s="290"/>
      <c r="F24" s="276">
        <f>'OF_Genero (14)'!G24/'OF_Genero (14)'!I24</f>
        <v>0.53977272727272729</v>
      </c>
      <c r="G24" s="278">
        <f>'OF_Genero (14)'!H24/'OF_Genero (14)'!I24</f>
        <v>0.46022727272727271</v>
      </c>
      <c r="H24" s="290"/>
      <c r="I24" s="276">
        <f>'OF_Genero (14)'!K24/'OF_Genero (14)'!M24</f>
        <v>0.58192090395480223</v>
      </c>
      <c r="J24" s="278">
        <f>'OF_Genero (14)'!L24/'OF_Genero (14)'!M24</f>
        <v>0.41807909604519772</v>
      </c>
      <c r="K24" s="290"/>
      <c r="L24" s="276">
        <f>'OF_Genero (14)'!O24/'OF_Genero (14)'!Q24</f>
        <v>0.60752688172043012</v>
      </c>
      <c r="M24" s="278">
        <f>'OF_Genero (14)'!P24/'OF_Genero (14)'!Q24</f>
        <v>0.39247311827956988</v>
      </c>
    </row>
    <row r="25" spans="1:13" s="147" customFormat="1" ht="14.25" customHeight="1">
      <c r="A25"/>
      <c r="B25" s="43" t="s">
        <v>47</v>
      </c>
      <c r="C25" s="276">
        <f>'OF_Genero (14)'!C25/'OF_Genero (14)'!E25</f>
        <v>0.48571428571428571</v>
      </c>
      <c r="D25" s="278">
        <f>'OF_Genero (14)'!D25/'OF_Genero (14)'!E25</f>
        <v>0.51428571428571423</v>
      </c>
      <c r="E25" s="290"/>
      <c r="F25" s="276">
        <f>'OF_Genero (14)'!G25/'OF_Genero (14)'!I25</f>
        <v>0.46564885496183206</v>
      </c>
      <c r="G25" s="278">
        <f>'OF_Genero (14)'!H25/'OF_Genero (14)'!I25</f>
        <v>0.53435114503816794</v>
      </c>
      <c r="H25" s="290"/>
      <c r="I25" s="276">
        <f>'OF_Genero (14)'!K25/'OF_Genero (14)'!M25</f>
        <v>0.53284671532846717</v>
      </c>
      <c r="J25" s="278">
        <f>'OF_Genero (14)'!L25/'OF_Genero (14)'!M25</f>
        <v>0.46715328467153283</v>
      </c>
      <c r="K25" s="290"/>
      <c r="L25" s="276">
        <f>'OF_Genero (14)'!O25/'OF_Genero (14)'!Q25</f>
        <v>0.55944055944055948</v>
      </c>
      <c r="M25" s="278">
        <f>'OF_Genero (14)'!P25/'OF_Genero (14)'!Q25</f>
        <v>0.44055944055944057</v>
      </c>
    </row>
    <row r="26" spans="1:13" s="147" customFormat="1" ht="14.25" customHeight="1">
      <c r="A26"/>
      <c r="B26" s="43" t="s">
        <v>48</v>
      </c>
      <c r="C26" s="276">
        <f>'OF_Genero (14)'!C26/'OF_Genero (14)'!E26</f>
        <v>0.5892857142857143</v>
      </c>
      <c r="D26" s="278">
        <f>'OF_Genero (14)'!D26/'OF_Genero (14)'!E26</f>
        <v>0.4107142857142857</v>
      </c>
      <c r="E26" s="290"/>
      <c r="F26" s="276">
        <f>'OF_Genero (14)'!G26/'OF_Genero (14)'!I26</f>
        <v>0.57971014492753625</v>
      </c>
      <c r="G26" s="278">
        <f>'OF_Genero (14)'!H26/'OF_Genero (14)'!I26</f>
        <v>0.42028985507246375</v>
      </c>
      <c r="H26" s="290"/>
      <c r="I26" s="276">
        <f>'OF_Genero (14)'!K26/'OF_Genero (14)'!M26</f>
        <v>0.55263157894736847</v>
      </c>
      <c r="J26" s="278">
        <f>'OF_Genero (14)'!L26/'OF_Genero (14)'!M26</f>
        <v>0.44736842105263158</v>
      </c>
      <c r="K26" s="290"/>
      <c r="L26" s="276">
        <f>'OF_Genero (14)'!O26/'OF_Genero (14)'!Q26</f>
        <v>0.56593406593406592</v>
      </c>
      <c r="M26" s="278">
        <f>'OF_Genero (14)'!P26/'OF_Genero (14)'!Q26</f>
        <v>0.43406593406593408</v>
      </c>
    </row>
    <row r="27" spans="1:13" s="147" customFormat="1" ht="14.25" customHeight="1">
      <c r="A27"/>
      <c r="B27" s="43" t="s">
        <v>115</v>
      </c>
      <c r="C27" s="276">
        <f>'OF_Genero (14)'!C27/'OF_Genero (14)'!E27</f>
        <v>0.5955056179775281</v>
      </c>
      <c r="D27" s="278">
        <f>'OF_Genero (14)'!D27/'OF_Genero (14)'!E27</f>
        <v>0.4044943820224719</v>
      </c>
      <c r="E27" s="290"/>
      <c r="F27" s="276">
        <f>'OF_Genero (14)'!G27/'OF_Genero (14)'!I27</f>
        <v>0.58974358974358976</v>
      </c>
      <c r="G27" s="278">
        <f>'OF_Genero (14)'!H27/'OF_Genero (14)'!I27</f>
        <v>0.41025641025641024</v>
      </c>
      <c r="H27" s="290"/>
      <c r="I27" s="276">
        <f>'OF_Genero (14)'!K27/'OF_Genero (14)'!M27</f>
        <v>0.57485029940119758</v>
      </c>
      <c r="J27" s="278">
        <f>'OF_Genero (14)'!L27/'OF_Genero (14)'!M27</f>
        <v>0.42514970059880242</v>
      </c>
      <c r="K27" s="290"/>
      <c r="L27" s="276">
        <f>'OF_Genero (14)'!O27/'OF_Genero (14)'!Q27</f>
        <v>0.5714285714285714</v>
      </c>
      <c r="M27" s="278">
        <f>'OF_Genero (14)'!P27/'OF_Genero (14)'!Q27</f>
        <v>0.42857142857142855</v>
      </c>
    </row>
    <row r="28" spans="1:13" s="147" customFormat="1" ht="14.25" customHeight="1">
      <c r="A28"/>
      <c r="B28" s="43" t="s">
        <v>55</v>
      </c>
      <c r="C28" s="276">
        <f>'OF_Genero (14)'!C28/'OF_Genero (14)'!E28</f>
        <v>0.56022408963585435</v>
      </c>
      <c r="D28" s="278">
        <f>'OF_Genero (14)'!D28/'OF_Genero (14)'!E28</f>
        <v>0.43977591036414565</v>
      </c>
      <c r="E28" s="290"/>
      <c r="F28" s="276">
        <f>'OF_Genero (14)'!G28/'OF_Genero (14)'!I28</f>
        <v>0.56263269639065816</v>
      </c>
      <c r="G28" s="278">
        <f>'OF_Genero (14)'!H28/'OF_Genero (14)'!I28</f>
        <v>0.43736730360934184</v>
      </c>
      <c r="H28" s="290"/>
      <c r="I28" s="276">
        <f>'OF_Genero (14)'!K28/'OF_Genero (14)'!M28</f>
        <v>0.5670995670995671</v>
      </c>
      <c r="J28" s="278">
        <f>'OF_Genero (14)'!L28/'OF_Genero (14)'!M28</f>
        <v>0.4329004329004329</v>
      </c>
      <c r="K28" s="290"/>
      <c r="L28" s="276">
        <f>'OF_Genero (14)'!O28/'OF_Genero (14)'!Q28</f>
        <v>0.5714285714285714</v>
      </c>
      <c r="M28" s="278">
        <f>'OF_Genero (14)'!P28/'OF_Genero (14)'!Q28</f>
        <v>0.42857142857142855</v>
      </c>
    </row>
    <row r="29" spans="1:13" s="147" customFormat="1" ht="14.25" customHeight="1">
      <c r="A29"/>
      <c r="B29" s="43" t="s">
        <v>58</v>
      </c>
      <c r="C29" s="276">
        <f>'OF_Genero (14)'!C29/'OF_Genero (14)'!E29</f>
        <v>0.55033557046979864</v>
      </c>
      <c r="D29" s="278">
        <f>'OF_Genero (14)'!D29/'OF_Genero (14)'!E29</f>
        <v>0.44966442953020136</v>
      </c>
      <c r="E29" s="290"/>
      <c r="F29" s="276">
        <f>'OF_Genero (14)'!G29/'OF_Genero (14)'!I29</f>
        <v>0.52788104089219334</v>
      </c>
      <c r="G29" s="278">
        <f>'OF_Genero (14)'!H29/'OF_Genero (14)'!I29</f>
        <v>0.47211895910780671</v>
      </c>
      <c r="H29" s="290"/>
      <c r="I29" s="276">
        <f>'OF_Genero (14)'!K29/'OF_Genero (14)'!M29</f>
        <v>0.55555555555555558</v>
      </c>
      <c r="J29" s="278">
        <f>'OF_Genero (14)'!L29/'OF_Genero (14)'!M29</f>
        <v>0.44444444444444442</v>
      </c>
      <c r="K29" s="290"/>
      <c r="L29" s="276">
        <f>'OF_Genero (14)'!O29/'OF_Genero (14)'!Q29</f>
        <v>0.55178571428571432</v>
      </c>
      <c r="M29" s="278">
        <f>'OF_Genero (14)'!P29/'OF_Genero (14)'!Q29</f>
        <v>0.44821428571428573</v>
      </c>
    </row>
    <row r="30" spans="1:13" s="147" customFormat="1" ht="14.25" customHeight="1">
      <c r="A30"/>
      <c r="B30" s="43" t="s">
        <v>116</v>
      </c>
      <c r="C30" s="276">
        <f>'OF_Genero (14)'!C30/'OF_Genero (14)'!E30</f>
        <v>0.43575418994413406</v>
      </c>
      <c r="D30" s="278">
        <f>'OF_Genero (14)'!D30/'OF_Genero (14)'!E30</f>
        <v>0.56424581005586594</v>
      </c>
      <c r="E30" s="290"/>
      <c r="F30" s="276">
        <f>'OF_Genero (14)'!G30/'OF_Genero (14)'!I30</f>
        <v>0.45263157894736844</v>
      </c>
      <c r="G30" s="278">
        <f>'OF_Genero (14)'!H30/'OF_Genero (14)'!I30</f>
        <v>0.54736842105263162</v>
      </c>
      <c r="H30" s="290"/>
      <c r="I30" s="276">
        <f>'OF_Genero (14)'!K30/'OF_Genero (14)'!M30</f>
        <v>0.48125000000000001</v>
      </c>
      <c r="J30" s="278">
        <f>'OF_Genero (14)'!L30/'OF_Genero (14)'!M30</f>
        <v>0.51875000000000004</v>
      </c>
      <c r="K30" s="290"/>
      <c r="L30" s="276">
        <f>'OF_Genero (14)'!O30/'OF_Genero (14)'!Q30</f>
        <v>0.51515151515151514</v>
      </c>
      <c r="M30" s="278">
        <f>'OF_Genero (14)'!P30/'OF_Genero (14)'!Q30</f>
        <v>0.48484848484848486</v>
      </c>
    </row>
    <row r="31" spans="1:13" s="147" customFormat="1" ht="14.25" customHeight="1">
      <c r="A31" s="282"/>
      <c r="B31" s="43" t="s">
        <v>117</v>
      </c>
      <c r="C31" s="276">
        <f>'OF_Genero (14)'!C31/'OF_Genero (14)'!E31</f>
        <v>0.2</v>
      </c>
      <c r="D31" s="278">
        <f>'OF_Genero (14)'!D31/'OF_Genero (14)'!E31</f>
        <v>0.8</v>
      </c>
      <c r="E31" s="290"/>
      <c r="F31" s="276">
        <f>'OF_Genero (14)'!G31/'OF_Genero (14)'!I31</f>
        <v>0.51351351351351349</v>
      </c>
      <c r="G31" s="278">
        <f>'OF_Genero (14)'!H31/'OF_Genero (14)'!I31</f>
        <v>0.48648648648648651</v>
      </c>
      <c r="H31" s="290"/>
      <c r="I31" s="276">
        <f>'OF_Genero (14)'!K31/'OF_Genero (14)'!M31</f>
        <v>0.67441860465116277</v>
      </c>
      <c r="J31" s="278">
        <f>'OF_Genero (14)'!L31/'OF_Genero (14)'!M31</f>
        <v>0.32558139534883723</v>
      </c>
      <c r="K31" s="290"/>
      <c r="L31" s="276">
        <f>'OF_Genero (14)'!O31/'OF_Genero (14)'!Q31</f>
        <v>0.56321839080459768</v>
      </c>
      <c r="M31" s="278">
        <f>'OF_Genero (14)'!P31/'OF_Genero (14)'!Q31</f>
        <v>0.43678160919540232</v>
      </c>
    </row>
    <row r="32" spans="1:13" s="147" customFormat="1" ht="14.25" customHeight="1">
      <c r="A32"/>
      <c r="B32" s="43" t="s">
        <v>118</v>
      </c>
      <c r="C32" s="276">
        <f>'OF_Genero (14)'!C32/'OF_Genero (14)'!E32</f>
        <v>0.52027027027027029</v>
      </c>
      <c r="D32" s="278">
        <f>'OF_Genero (14)'!D32/'OF_Genero (14)'!E32</f>
        <v>0.47972972972972971</v>
      </c>
      <c r="E32" s="290"/>
      <c r="F32" s="276">
        <f>'OF_Genero (14)'!G32/'OF_Genero (14)'!I32</f>
        <v>0.56950672645739908</v>
      </c>
      <c r="G32" s="278">
        <f>'OF_Genero (14)'!H32/'OF_Genero (14)'!I32</f>
        <v>0.43049327354260092</v>
      </c>
      <c r="H32" s="290"/>
      <c r="I32" s="276">
        <f>'OF_Genero (14)'!K32/'OF_Genero (14)'!M32</f>
        <v>0.53099730458221028</v>
      </c>
      <c r="J32" s="278">
        <f>'OF_Genero (14)'!L32/'OF_Genero (14)'!M32</f>
        <v>0.46900269541778977</v>
      </c>
      <c r="K32" s="290"/>
      <c r="L32" s="276">
        <f>'OF_Genero (14)'!O32/'OF_Genero (14)'!Q32</f>
        <v>0.55214723926380371</v>
      </c>
      <c r="M32" s="278">
        <f>'OF_Genero (14)'!P32/'OF_Genero (14)'!Q32</f>
        <v>0.44785276073619634</v>
      </c>
    </row>
    <row r="33" spans="1:16383" s="147" customFormat="1" ht="14.25" customHeight="1">
      <c r="A33"/>
      <c r="B33" s="43" t="s">
        <v>62</v>
      </c>
      <c r="C33" s="276">
        <f>'OF_Genero (14)'!C33/'OF_Genero (14)'!E33</f>
        <v>0.55882352941176472</v>
      </c>
      <c r="D33" s="278">
        <f>'OF_Genero (14)'!D33/'OF_Genero (14)'!E33</f>
        <v>0.44117647058823528</v>
      </c>
      <c r="E33" s="290"/>
      <c r="F33" s="276">
        <f>'OF_Genero (14)'!G33/'OF_Genero (14)'!I33</f>
        <v>0.5617977528089888</v>
      </c>
      <c r="G33" s="278">
        <f>'OF_Genero (14)'!H33/'OF_Genero (14)'!I33</f>
        <v>0.43820224719101125</v>
      </c>
      <c r="H33" s="290"/>
      <c r="I33" s="276">
        <f>'OF_Genero (14)'!K33/'OF_Genero (14)'!M33</f>
        <v>0.55095541401273884</v>
      </c>
      <c r="J33" s="278">
        <f>'OF_Genero (14)'!L33/'OF_Genero (14)'!M33</f>
        <v>0.44904458598726116</v>
      </c>
      <c r="K33" s="290"/>
      <c r="L33" s="276">
        <f>'OF_Genero (14)'!O33/'OF_Genero (14)'!Q33</f>
        <v>0.53826530612244894</v>
      </c>
      <c r="M33" s="278">
        <f>'OF_Genero (14)'!P33/'OF_Genero (14)'!Q33</f>
        <v>0.46173469387755101</v>
      </c>
    </row>
    <row r="34" spans="1:16383" s="147" customFormat="1" ht="14.25" customHeight="1">
      <c r="A34"/>
      <c r="B34" s="43" t="s">
        <v>119</v>
      </c>
      <c r="C34" s="276">
        <f>'OF_Genero (14)'!C34/'OF_Genero (14)'!E34</f>
        <v>0.53231939163498099</v>
      </c>
      <c r="D34" s="278">
        <f>'OF_Genero (14)'!D34/'OF_Genero (14)'!E34</f>
        <v>0.46768060836501901</v>
      </c>
      <c r="E34" s="290"/>
      <c r="F34" s="276">
        <f>'OF_Genero (14)'!G34/'OF_Genero (14)'!I34</f>
        <v>0.53465346534653468</v>
      </c>
      <c r="G34" s="278">
        <f>'OF_Genero (14)'!H34/'OF_Genero (14)'!I34</f>
        <v>0.46534653465346537</v>
      </c>
      <c r="H34" s="290"/>
      <c r="I34" s="276">
        <f>'OF_Genero (14)'!K34/'OF_Genero (14)'!M34</f>
        <v>0.50205761316872433</v>
      </c>
      <c r="J34" s="278">
        <f>'OF_Genero (14)'!L34/'OF_Genero (14)'!M34</f>
        <v>0.49794238683127573</v>
      </c>
      <c r="K34" s="290"/>
      <c r="L34" s="276">
        <f>'OF_Genero (14)'!O34/'OF_Genero (14)'!Q34</f>
        <v>0.51525423728813557</v>
      </c>
      <c r="M34" s="278">
        <f>'OF_Genero (14)'!P34/'OF_Genero (14)'!Q34</f>
        <v>0.48474576271186443</v>
      </c>
    </row>
    <row r="35" spans="1:16383" s="153" customFormat="1" ht="14.25" customHeight="1">
      <c r="A35"/>
      <c r="B35" s="43" t="s">
        <v>120</v>
      </c>
      <c r="C35" s="276">
        <f>'OF_Genero (14)'!C35/'OF_Genero (14)'!E35</f>
        <v>0.50877192982456143</v>
      </c>
      <c r="D35" s="278">
        <f>'OF_Genero (14)'!D35/'OF_Genero (14)'!E35</f>
        <v>0.49122807017543857</v>
      </c>
      <c r="E35" s="290"/>
      <c r="F35" s="276">
        <f>'OF_Genero (14)'!G35/'OF_Genero (14)'!I35</f>
        <v>0.49606299212598426</v>
      </c>
      <c r="G35" s="278">
        <f>'OF_Genero (14)'!H35/'OF_Genero (14)'!I35</f>
        <v>0.50393700787401574</v>
      </c>
      <c r="H35" s="290"/>
      <c r="I35" s="276">
        <f>'OF_Genero (14)'!K35/'OF_Genero (14)'!M35</f>
        <v>0.56451612903225812</v>
      </c>
      <c r="J35" s="278">
        <f>'OF_Genero (14)'!L35/'OF_Genero (14)'!M35</f>
        <v>0.43548387096774194</v>
      </c>
      <c r="K35" s="290"/>
      <c r="L35" s="276">
        <f>'OF_Genero (14)'!O35/'OF_Genero (14)'!Q35</f>
        <v>0.55737704918032782</v>
      </c>
      <c r="M35" s="278">
        <f>'OF_Genero (14)'!P35/'OF_Genero (14)'!Q35</f>
        <v>0.44262295081967212</v>
      </c>
    </row>
    <row r="36" spans="1:16383" s="147" customFormat="1" ht="14.25" customHeight="1">
      <c r="A36"/>
      <c r="B36" s="43" t="s">
        <v>121</v>
      </c>
      <c r="C36" s="276">
        <f>'OF_Genero (14)'!C36/'OF_Genero (14)'!E36</f>
        <v>0.5161290322580645</v>
      </c>
      <c r="D36" s="278">
        <f>'OF_Genero (14)'!D36/'OF_Genero (14)'!E36</f>
        <v>0.4838709677419355</v>
      </c>
      <c r="E36" s="290"/>
      <c r="F36" s="276">
        <f>'OF_Genero (14)'!G36/'OF_Genero (14)'!I36</f>
        <v>0.46575342465753422</v>
      </c>
      <c r="G36" s="278">
        <f>'OF_Genero (14)'!H36/'OF_Genero (14)'!I36</f>
        <v>0.53424657534246578</v>
      </c>
      <c r="H36" s="290"/>
      <c r="I36" s="276">
        <f>'OF_Genero (14)'!K36/'OF_Genero (14)'!M36</f>
        <v>0.45</v>
      </c>
      <c r="J36" s="278">
        <f>'OF_Genero (14)'!L36/'OF_Genero (14)'!M36</f>
        <v>0.55000000000000004</v>
      </c>
      <c r="K36" s="290"/>
      <c r="L36" s="276">
        <f>'OF_Genero (14)'!O36/'OF_Genero (14)'!Q36</f>
        <v>0.51666666666666672</v>
      </c>
      <c r="M36" s="278">
        <f>'OF_Genero (14)'!P36/'OF_Genero (14)'!Q36</f>
        <v>0.48333333333333334</v>
      </c>
    </row>
    <row r="37" spans="1:16383" s="1" customFormat="1" ht="15">
      <c r="A37"/>
      <c r="B37" s="43" t="s">
        <v>76</v>
      </c>
      <c r="C37" s="276">
        <f>'OF_Genero (14)'!C37/'OF_Genero (14)'!E37</f>
        <v>0.54761904761904767</v>
      </c>
      <c r="D37" s="278">
        <f>'OF_Genero (14)'!D37/'OF_Genero (14)'!E37</f>
        <v>0.45238095238095238</v>
      </c>
      <c r="E37" s="290"/>
      <c r="F37" s="276">
        <f>'OF_Genero (14)'!G37/'OF_Genero (14)'!I37</f>
        <v>0.54131054131054135</v>
      </c>
      <c r="G37" s="278">
        <f>'OF_Genero (14)'!H37/'OF_Genero (14)'!I37</f>
        <v>0.45868945868945871</v>
      </c>
      <c r="H37" s="290"/>
      <c r="I37" s="276">
        <f>'OF_Genero (14)'!K37/'OF_Genero (14)'!M37</f>
        <v>0.55172413793103448</v>
      </c>
      <c r="J37" s="278">
        <f>'OF_Genero (14)'!L37/'OF_Genero (14)'!M37</f>
        <v>0.44827586206896552</v>
      </c>
      <c r="K37" s="290"/>
      <c r="L37" s="276">
        <f>'OF_Genero (14)'!O37/'OF_Genero (14)'!Q37</f>
        <v>0.58675078864353314</v>
      </c>
      <c r="M37" s="278">
        <f>'OF_Genero (14)'!P37/'OF_Genero (14)'!Q37</f>
        <v>0.41324921135646686</v>
      </c>
    </row>
    <row r="38" spans="1:16383" ht="15">
      <c r="A38"/>
      <c r="B38" s="43" t="s">
        <v>122</v>
      </c>
      <c r="C38" s="276">
        <f>'OF_Genero (14)'!C38/'OF_Genero (14)'!E38</f>
        <v>0.56953642384105962</v>
      </c>
      <c r="D38" s="278">
        <f>'OF_Genero (14)'!D38/'OF_Genero (14)'!E38</f>
        <v>0.43046357615894038</v>
      </c>
      <c r="E38" s="290"/>
      <c r="F38" s="276">
        <f>'OF_Genero (14)'!G38/'OF_Genero (14)'!I38</f>
        <v>0.54970760233918126</v>
      </c>
      <c r="G38" s="278">
        <f>'OF_Genero (14)'!H38/'OF_Genero (14)'!I38</f>
        <v>0.45029239766081869</v>
      </c>
      <c r="H38" s="290"/>
      <c r="I38" s="276">
        <f>'OF_Genero (14)'!K38/'OF_Genero (14)'!M38</f>
        <v>0.56603773584905659</v>
      </c>
      <c r="J38" s="278">
        <f>'OF_Genero (14)'!L38/'OF_Genero (14)'!M38</f>
        <v>0.43396226415094341</v>
      </c>
      <c r="K38" s="290"/>
      <c r="L38" s="276">
        <f>'OF_Genero (14)'!O38/'OF_Genero (14)'!Q38</f>
        <v>0.53201970443349755</v>
      </c>
      <c r="M38" s="278">
        <f>'OF_Genero (14)'!P38/'OF_Genero (14)'!Q38</f>
        <v>0.46798029556650245</v>
      </c>
    </row>
    <row r="39" spans="1:16383" s="157" customFormat="1" ht="15">
      <c r="A39" s="283"/>
      <c r="B39" s="215" t="s">
        <v>109</v>
      </c>
      <c r="C39" s="279">
        <f>'OF_Genero (14)'!C39/'OF_Genero (14)'!E39</f>
        <v>0.22222222222222221</v>
      </c>
      <c r="D39" s="281">
        <f>'OF_Genero (14)'!D39/'OF_Genero (14)'!E39</f>
        <v>0.77777777777777779</v>
      </c>
      <c r="E39" s="396"/>
      <c r="F39" s="279">
        <f>'OF_Genero (14)'!G39/'OF_Genero (14)'!I39</f>
        <v>0.33333333333333331</v>
      </c>
      <c r="G39" s="281">
        <f>'OF_Genero (14)'!H39/'OF_Genero (14)'!I39</f>
        <v>0.66666666666666663</v>
      </c>
      <c r="H39" s="396"/>
      <c r="I39" s="279">
        <f>'OF_Genero (14)'!K39/'OF_Genero (14)'!M39</f>
        <v>0.21428571428571427</v>
      </c>
      <c r="J39" s="281">
        <f>'OF_Genero (14)'!L39/'OF_Genero (14)'!M39</f>
        <v>0.7857142857142857</v>
      </c>
      <c r="K39" s="396"/>
      <c r="L39" s="279">
        <f>'OF_Genero (14)'!O39/'OF_Genero (14)'!Q39</f>
        <v>0.35</v>
      </c>
      <c r="M39" s="281">
        <f>'OF_Genero (14)'!P39/'OF_Genero (14)'!Q39</f>
        <v>0.65</v>
      </c>
    </row>
    <row r="40" spans="1:16383" s="157" customFormat="1">
      <c r="A40" s="269"/>
      <c r="B40" s="269"/>
      <c r="C40" s="269"/>
      <c r="D40" s="269"/>
      <c r="E40" s="269"/>
      <c r="F40" s="269"/>
      <c r="G40" s="269"/>
      <c r="H40" s="269"/>
      <c r="I40" s="269"/>
      <c r="J40" s="269"/>
      <c r="K40" s="269"/>
      <c r="L40" s="269"/>
      <c r="M40" s="269"/>
      <c r="N40" s="269"/>
      <c r="O40" s="269"/>
      <c r="P40" s="269"/>
      <c r="Q40" s="269"/>
      <c r="R40" s="269"/>
      <c r="S40" s="269"/>
      <c r="T40" s="269"/>
      <c r="U40" s="269"/>
      <c r="V40" s="269"/>
      <c r="W40" s="269"/>
      <c r="X40" s="269"/>
      <c r="Y40" s="269"/>
      <c r="Z40" s="269"/>
      <c r="AA40" s="269"/>
      <c r="AB40" s="269"/>
      <c r="AC40" s="269"/>
      <c r="AD40" s="269"/>
      <c r="AE40" s="269"/>
      <c r="AF40" s="269"/>
      <c r="AG40" s="269"/>
      <c r="AH40" s="269"/>
      <c r="AI40" s="269"/>
      <c r="AJ40" s="269"/>
      <c r="AK40" s="269"/>
      <c r="AL40" s="269"/>
      <c r="AM40" s="269"/>
      <c r="AN40" s="269"/>
      <c r="AO40" s="269"/>
      <c r="AP40" s="269"/>
      <c r="AQ40" s="269"/>
      <c r="AR40" s="269"/>
      <c r="AS40" s="269"/>
      <c r="AT40" s="269"/>
      <c r="AU40" s="269"/>
      <c r="AV40" s="269"/>
      <c r="AW40" s="269"/>
      <c r="AX40" s="269"/>
      <c r="AY40" s="269"/>
      <c r="AZ40" s="269"/>
      <c r="BA40" s="269"/>
      <c r="BB40" s="269"/>
      <c r="BC40" s="269"/>
      <c r="BD40" s="269"/>
      <c r="BE40" s="269"/>
      <c r="BF40" s="269"/>
      <c r="BG40" s="269"/>
      <c r="BH40" s="269"/>
      <c r="BI40" s="269"/>
      <c r="BJ40" s="269"/>
      <c r="BK40" s="269"/>
      <c r="BL40" s="269"/>
      <c r="BM40" s="269"/>
      <c r="BN40" s="269"/>
      <c r="BO40" s="269"/>
      <c r="BP40" s="269"/>
      <c r="BQ40" s="269"/>
      <c r="BR40" s="269"/>
      <c r="BS40" s="269"/>
      <c r="BT40" s="269"/>
      <c r="BU40" s="269"/>
      <c r="BV40" s="269"/>
      <c r="BW40" s="269"/>
      <c r="BX40" s="269"/>
      <c r="BY40" s="269"/>
      <c r="BZ40" s="269"/>
      <c r="CA40" s="269"/>
      <c r="CB40" s="269"/>
      <c r="CC40" s="269"/>
      <c r="CD40" s="269"/>
      <c r="CE40" s="269"/>
      <c r="CF40" s="269"/>
      <c r="CG40" s="269"/>
      <c r="CH40" s="269"/>
      <c r="CI40" s="269"/>
      <c r="CJ40" s="269"/>
      <c r="CK40" s="269"/>
      <c r="CL40" s="269"/>
      <c r="CM40" s="269"/>
      <c r="CN40" s="269"/>
      <c r="CO40" s="269"/>
      <c r="CP40" s="269"/>
      <c r="CQ40" s="269"/>
      <c r="CR40" s="269"/>
      <c r="CS40" s="269"/>
      <c r="CT40" s="269"/>
      <c r="CU40" s="269"/>
      <c r="CV40" s="269"/>
      <c r="CW40" s="269"/>
      <c r="CX40" s="269"/>
      <c r="CY40" s="269"/>
      <c r="CZ40" s="269"/>
      <c r="DA40" s="269"/>
      <c r="DB40" s="269"/>
      <c r="DC40" s="269"/>
      <c r="DD40" s="269"/>
      <c r="DE40" s="269"/>
      <c r="DF40" s="269"/>
      <c r="DG40" s="269"/>
      <c r="DH40" s="269"/>
      <c r="DI40" s="269"/>
      <c r="DJ40" s="269"/>
      <c r="DK40" s="269"/>
      <c r="DL40" s="269"/>
      <c r="DM40" s="269"/>
      <c r="DN40" s="269"/>
      <c r="DO40" s="269"/>
      <c r="DP40" s="269"/>
      <c r="DQ40" s="269"/>
      <c r="DR40" s="269"/>
      <c r="DS40" s="269"/>
      <c r="DT40" s="269"/>
      <c r="DU40" s="269"/>
      <c r="DV40" s="269"/>
      <c r="DW40" s="269"/>
      <c r="DX40" s="269"/>
      <c r="DY40" s="269"/>
      <c r="DZ40" s="269"/>
      <c r="EA40" s="269"/>
      <c r="EB40" s="269"/>
      <c r="EC40" s="269"/>
      <c r="ED40" s="269"/>
      <c r="EE40" s="269"/>
      <c r="EF40" s="269"/>
      <c r="EG40" s="269"/>
      <c r="EH40" s="269"/>
      <c r="EI40" s="269"/>
      <c r="EJ40" s="269"/>
      <c r="EK40" s="269"/>
      <c r="EL40" s="269"/>
      <c r="EM40" s="269"/>
      <c r="EN40" s="269"/>
      <c r="EO40" s="269"/>
      <c r="EP40" s="269"/>
      <c r="EQ40" s="269"/>
      <c r="ER40" s="269"/>
      <c r="ES40" s="269"/>
      <c r="ET40" s="269"/>
      <c r="EU40" s="269"/>
      <c r="EV40" s="269"/>
      <c r="EW40" s="269"/>
      <c r="EX40" s="269"/>
      <c r="EY40" s="269"/>
      <c r="EZ40" s="269"/>
      <c r="FA40" s="269"/>
      <c r="FB40" s="269"/>
      <c r="FC40" s="269"/>
      <c r="FD40" s="269"/>
      <c r="FE40" s="269"/>
      <c r="FF40" s="269"/>
      <c r="FG40" s="269"/>
      <c r="FH40" s="269"/>
      <c r="FI40" s="269"/>
      <c r="FJ40" s="269"/>
      <c r="FK40" s="269"/>
      <c r="FL40" s="269"/>
      <c r="FM40" s="269"/>
      <c r="FN40" s="269"/>
      <c r="FO40" s="269"/>
      <c r="FP40" s="269"/>
      <c r="FQ40" s="269"/>
      <c r="FR40" s="269"/>
      <c r="FS40" s="269"/>
      <c r="FT40" s="269"/>
      <c r="FU40" s="269"/>
      <c r="FV40" s="269"/>
      <c r="FW40" s="269"/>
      <c r="FX40" s="269"/>
      <c r="FY40" s="269"/>
      <c r="FZ40" s="269"/>
      <c r="GA40" s="269"/>
      <c r="GB40" s="269"/>
      <c r="GC40" s="269"/>
      <c r="GD40" s="269"/>
      <c r="GE40" s="269"/>
      <c r="GF40" s="269"/>
      <c r="GG40" s="269"/>
      <c r="GH40" s="269"/>
      <c r="GI40" s="269"/>
      <c r="GJ40" s="269"/>
      <c r="GK40" s="269"/>
      <c r="GL40" s="269"/>
      <c r="GM40" s="269"/>
      <c r="GN40" s="269"/>
      <c r="GO40" s="269"/>
      <c r="GP40" s="269"/>
      <c r="GQ40" s="269"/>
      <c r="GR40" s="269"/>
      <c r="GS40" s="269"/>
      <c r="GT40" s="269"/>
      <c r="GU40" s="269"/>
      <c r="GV40" s="269"/>
      <c r="GW40" s="269"/>
      <c r="GX40" s="269"/>
      <c r="GY40" s="269"/>
      <c r="GZ40" s="269"/>
      <c r="HA40" s="269"/>
      <c r="HB40" s="269"/>
      <c r="HC40" s="269"/>
      <c r="HD40" s="269"/>
      <c r="HE40" s="269"/>
      <c r="HF40" s="269"/>
      <c r="HG40" s="269"/>
      <c r="HH40" s="269"/>
      <c r="HI40" s="269"/>
      <c r="HJ40" s="269"/>
      <c r="HK40" s="269"/>
      <c r="HL40" s="269"/>
      <c r="HM40" s="269"/>
      <c r="HN40" s="269"/>
      <c r="HO40" s="269"/>
      <c r="HP40" s="269"/>
      <c r="HQ40" s="269"/>
      <c r="HR40" s="269"/>
      <c r="HS40" s="269"/>
      <c r="HT40" s="269"/>
      <c r="HU40" s="269"/>
      <c r="HV40" s="269"/>
      <c r="HW40" s="269"/>
      <c r="HX40" s="269"/>
      <c r="HY40" s="269"/>
      <c r="HZ40" s="269"/>
      <c r="IA40" s="269"/>
      <c r="IB40" s="269"/>
      <c r="IC40" s="269"/>
      <c r="ID40" s="269"/>
      <c r="IE40" s="269"/>
      <c r="IF40" s="269"/>
      <c r="IG40" s="269"/>
      <c r="IH40" s="269"/>
      <c r="II40" s="269"/>
      <c r="IJ40" s="269"/>
      <c r="IK40" s="269"/>
      <c r="IL40" s="269"/>
      <c r="IM40" s="269"/>
      <c r="IN40" s="269"/>
      <c r="IO40" s="269"/>
      <c r="IP40" s="269"/>
      <c r="IQ40" s="269"/>
      <c r="IR40" s="269"/>
      <c r="IS40" s="269"/>
      <c r="IT40" s="269"/>
      <c r="IU40" s="269"/>
      <c r="IV40" s="269"/>
      <c r="IW40" s="269"/>
      <c r="IX40" s="269"/>
      <c r="IY40" s="269"/>
      <c r="IZ40" s="269"/>
      <c r="JA40" s="269"/>
      <c r="JB40" s="269"/>
      <c r="JC40" s="269"/>
      <c r="JD40" s="269"/>
      <c r="JE40" s="269"/>
      <c r="JF40" s="269"/>
      <c r="JG40" s="269"/>
      <c r="JH40" s="269"/>
      <c r="JI40" s="269"/>
      <c r="JJ40" s="269"/>
      <c r="JK40" s="269"/>
      <c r="JL40" s="269"/>
      <c r="JM40" s="269"/>
      <c r="JN40" s="269"/>
      <c r="JO40" s="269"/>
      <c r="JP40" s="269"/>
      <c r="JQ40" s="269"/>
      <c r="JR40" s="269"/>
      <c r="JS40" s="269"/>
      <c r="JT40" s="269"/>
      <c r="JU40" s="269"/>
      <c r="JV40" s="269"/>
      <c r="JW40" s="269"/>
      <c r="JX40" s="269"/>
      <c r="JY40" s="269"/>
      <c r="JZ40" s="269"/>
      <c r="KA40" s="269"/>
      <c r="KB40" s="269"/>
      <c r="KC40" s="269"/>
      <c r="KD40" s="269"/>
      <c r="KE40" s="269"/>
      <c r="KF40" s="269"/>
      <c r="KG40" s="269"/>
      <c r="KH40" s="269"/>
      <c r="KI40" s="269"/>
      <c r="KJ40" s="269"/>
      <c r="KK40" s="269"/>
      <c r="KL40" s="269"/>
      <c r="KM40" s="269"/>
      <c r="KN40" s="269"/>
      <c r="KO40" s="269"/>
      <c r="KP40" s="269"/>
      <c r="KQ40" s="269"/>
      <c r="KR40" s="269"/>
      <c r="KS40" s="269"/>
      <c r="KT40" s="269"/>
      <c r="KU40" s="269"/>
      <c r="KV40" s="269"/>
      <c r="KW40" s="269"/>
      <c r="KX40" s="269"/>
      <c r="KY40" s="269"/>
      <c r="KZ40" s="269"/>
      <c r="LA40" s="269"/>
      <c r="LB40" s="269"/>
      <c r="LC40" s="269"/>
      <c r="LD40" s="269"/>
      <c r="LE40" s="269"/>
      <c r="LF40" s="269"/>
      <c r="LG40" s="269"/>
      <c r="LH40" s="269"/>
      <c r="LI40" s="269"/>
      <c r="LJ40" s="269"/>
      <c r="LK40" s="269"/>
      <c r="LL40" s="269"/>
      <c r="LM40" s="269"/>
      <c r="LN40" s="269"/>
      <c r="LO40" s="269"/>
      <c r="LP40" s="269"/>
      <c r="LQ40" s="269"/>
      <c r="LR40" s="269"/>
      <c r="LS40" s="269"/>
      <c r="LT40" s="269"/>
      <c r="LU40" s="269"/>
      <c r="LV40" s="269"/>
      <c r="LW40" s="269"/>
      <c r="LX40" s="269"/>
      <c r="LY40" s="269"/>
      <c r="LZ40" s="269"/>
      <c r="MA40" s="269"/>
      <c r="MB40" s="269"/>
      <c r="MC40" s="269"/>
      <c r="MD40" s="269"/>
      <c r="ME40" s="269"/>
      <c r="MF40" s="269"/>
      <c r="MG40" s="269"/>
      <c r="MH40" s="269"/>
      <c r="MI40" s="269"/>
      <c r="MJ40" s="269"/>
      <c r="MK40" s="269"/>
      <c r="ML40" s="269"/>
      <c r="MM40" s="269"/>
      <c r="MN40" s="269"/>
      <c r="MO40" s="269"/>
      <c r="MP40" s="269"/>
      <c r="MQ40" s="269"/>
      <c r="MR40" s="269"/>
      <c r="MS40" s="269"/>
      <c r="MT40" s="269"/>
      <c r="MU40" s="269"/>
      <c r="MV40" s="269"/>
      <c r="MW40" s="269"/>
      <c r="MX40" s="269"/>
      <c r="MY40" s="269"/>
      <c r="MZ40" s="269"/>
      <c r="NA40" s="269"/>
      <c r="NB40" s="269"/>
      <c r="NC40" s="269"/>
      <c r="ND40" s="269"/>
      <c r="NE40" s="269"/>
      <c r="NF40" s="269"/>
      <c r="NG40" s="269"/>
      <c r="NH40" s="269"/>
      <c r="NI40" s="269"/>
      <c r="NJ40" s="269"/>
      <c r="NK40" s="269"/>
      <c r="NL40" s="269"/>
      <c r="NM40" s="269"/>
      <c r="NN40" s="269"/>
      <c r="NO40" s="269"/>
      <c r="NP40" s="269"/>
      <c r="NQ40" s="269"/>
      <c r="NR40" s="269"/>
      <c r="NS40" s="269"/>
      <c r="NT40" s="269"/>
      <c r="NU40" s="269"/>
      <c r="NV40" s="269"/>
      <c r="NW40" s="269"/>
      <c r="NX40" s="269"/>
      <c r="NY40" s="269"/>
      <c r="NZ40" s="269"/>
      <c r="OA40" s="269"/>
      <c r="OB40" s="269"/>
      <c r="OC40" s="269"/>
      <c r="OD40" s="269"/>
      <c r="OE40" s="269"/>
      <c r="OF40" s="269"/>
      <c r="OG40" s="269"/>
      <c r="OH40" s="269"/>
      <c r="OI40" s="269"/>
      <c r="OJ40" s="269"/>
      <c r="OK40" s="269"/>
      <c r="OL40" s="269"/>
      <c r="OM40" s="269"/>
      <c r="ON40" s="269"/>
      <c r="OO40" s="269"/>
      <c r="OP40" s="269"/>
      <c r="OQ40" s="269"/>
      <c r="OR40" s="269"/>
      <c r="OS40" s="269"/>
      <c r="OT40" s="269"/>
      <c r="OU40" s="269"/>
      <c r="OV40" s="269"/>
      <c r="OW40" s="269"/>
      <c r="OX40" s="269"/>
      <c r="OY40" s="269"/>
      <c r="OZ40" s="269"/>
      <c r="PA40" s="269"/>
      <c r="PB40" s="269"/>
      <c r="PC40" s="269"/>
      <c r="PD40" s="269"/>
      <c r="PE40" s="269"/>
      <c r="PF40" s="269"/>
      <c r="PG40" s="269"/>
      <c r="PH40" s="269"/>
      <c r="PI40" s="269"/>
      <c r="PJ40" s="269"/>
      <c r="PK40" s="269"/>
      <c r="PL40" s="269"/>
      <c r="PM40" s="269"/>
      <c r="PN40" s="269"/>
      <c r="PO40" s="269"/>
      <c r="PP40" s="269"/>
      <c r="PQ40" s="269"/>
      <c r="PR40" s="269"/>
      <c r="PS40" s="269"/>
      <c r="PT40" s="269"/>
      <c r="PU40" s="269"/>
      <c r="PV40" s="269"/>
      <c r="PW40" s="269"/>
      <c r="PX40" s="269"/>
      <c r="PY40" s="269"/>
      <c r="PZ40" s="269"/>
      <c r="QA40" s="269"/>
      <c r="QB40" s="269"/>
      <c r="QC40" s="269"/>
      <c r="QD40" s="269"/>
      <c r="QE40" s="269"/>
      <c r="QF40" s="269"/>
      <c r="QG40" s="269"/>
      <c r="QH40" s="269"/>
      <c r="QI40" s="269"/>
      <c r="QJ40" s="269"/>
      <c r="QK40" s="269"/>
      <c r="QL40" s="269"/>
      <c r="QM40" s="269"/>
      <c r="QN40" s="269"/>
      <c r="QO40" s="269"/>
      <c r="QP40" s="269"/>
      <c r="QQ40" s="269"/>
      <c r="QR40" s="269"/>
      <c r="QS40" s="269"/>
      <c r="QT40" s="269"/>
      <c r="QU40" s="269"/>
      <c r="QV40" s="269"/>
      <c r="QW40" s="269"/>
      <c r="QX40" s="269"/>
      <c r="QY40" s="269"/>
      <c r="QZ40" s="269"/>
      <c r="RA40" s="269"/>
      <c r="RB40" s="269"/>
      <c r="RC40" s="269"/>
      <c r="RD40" s="269"/>
      <c r="RE40" s="269"/>
      <c r="RF40" s="269"/>
      <c r="RG40" s="269"/>
      <c r="RH40" s="269"/>
      <c r="RI40" s="269"/>
      <c r="RJ40" s="269"/>
      <c r="RK40" s="269"/>
      <c r="RL40" s="269"/>
      <c r="RM40" s="269"/>
      <c r="RN40" s="269"/>
      <c r="RO40" s="269"/>
      <c r="RP40" s="269"/>
      <c r="RQ40" s="269"/>
      <c r="RR40" s="269"/>
      <c r="RS40" s="269"/>
      <c r="RT40" s="269"/>
      <c r="RU40" s="269"/>
      <c r="RV40" s="269"/>
      <c r="RW40" s="269"/>
      <c r="RX40" s="269"/>
      <c r="RY40" s="269"/>
      <c r="RZ40" s="269"/>
      <c r="SA40" s="269"/>
      <c r="SB40" s="269"/>
      <c r="SC40" s="269"/>
      <c r="SD40" s="269"/>
      <c r="SE40" s="269"/>
      <c r="SF40" s="269"/>
      <c r="SG40" s="269"/>
      <c r="SH40" s="269"/>
      <c r="SI40" s="269"/>
      <c r="SJ40" s="269"/>
      <c r="SK40" s="269"/>
      <c r="SL40" s="269"/>
      <c r="SM40" s="269"/>
      <c r="SN40" s="269"/>
      <c r="SO40" s="269"/>
      <c r="SP40" s="269"/>
      <c r="SQ40" s="269"/>
      <c r="SR40" s="269"/>
      <c r="SS40" s="269"/>
      <c r="ST40" s="269"/>
      <c r="SU40" s="269"/>
      <c r="SV40" s="269"/>
      <c r="SW40" s="269"/>
      <c r="SX40" s="269"/>
      <c r="SY40" s="269"/>
      <c r="SZ40" s="269"/>
      <c r="TA40" s="269"/>
      <c r="TB40" s="269"/>
      <c r="TC40" s="269"/>
      <c r="TD40" s="269"/>
      <c r="TE40" s="269"/>
      <c r="TF40" s="269"/>
      <c r="TG40" s="269"/>
      <c r="TH40" s="269"/>
      <c r="TI40" s="269"/>
      <c r="TJ40" s="269"/>
      <c r="TK40" s="269"/>
      <c r="TL40" s="269"/>
      <c r="TM40" s="269"/>
      <c r="TN40" s="269"/>
      <c r="TO40" s="269"/>
      <c r="TP40" s="269"/>
      <c r="TQ40" s="269"/>
      <c r="TR40" s="269"/>
      <c r="TS40" s="269"/>
      <c r="TT40" s="269"/>
      <c r="TU40" s="269"/>
      <c r="TV40" s="269"/>
      <c r="TW40" s="269"/>
      <c r="TX40" s="269"/>
      <c r="TY40" s="269"/>
      <c r="TZ40" s="269"/>
      <c r="UA40" s="269"/>
      <c r="UB40" s="269"/>
      <c r="UC40" s="269"/>
      <c r="UD40" s="269"/>
      <c r="UE40" s="269"/>
      <c r="UF40" s="269"/>
      <c r="UG40" s="269"/>
      <c r="UH40" s="269"/>
      <c r="UI40" s="269"/>
      <c r="UJ40" s="269"/>
      <c r="UK40" s="269"/>
      <c r="UL40" s="269"/>
      <c r="UM40" s="269"/>
      <c r="UN40" s="269"/>
      <c r="UO40" s="269"/>
      <c r="UP40" s="269"/>
      <c r="UQ40" s="269"/>
      <c r="UR40" s="269"/>
      <c r="US40" s="269"/>
      <c r="UT40" s="269"/>
      <c r="UU40" s="269"/>
      <c r="UV40" s="269"/>
      <c r="UW40" s="269"/>
      <c r="UX40" s="269"/>
      <c r="UY40" s="269"/>
      <c r="UZ40" s="269"/>
      <c r="VA40" s="269"/>
      <c r="VB40" s="269"/>
      <c r="VC40" s="269"/>
      <c r="VD40" s="269"/>
      <c r="VE40" s="269"/>
      <c r="VF40" s="269"/>
      <c r="VG40" s="269"/>
      <c r="VH40" s="269"/>
      <c r="VI40" s="269"/>
      <c r="VJ40" s="269"/>
      <c r="VK40" s="269"/>
      <c r="VL40" s="269"/>
      <c r="VM40" s="269"/>
      <c r="VN40" s="269"/>
      <c r="VO40" s="269"/>
      <c r="VP40" s="269"/>
      <c r="VQ40" s="269"/>
      <c r="VR40" s="269"/>
      <c r="VS40" s="269"/>
      <c r="VT40" s="269"/>
      <c r="VU40" s="269"/>
      <c r="VV40" s="269"/>
      <c r="VW40" s="269"/>
      <c r="VX40" s="269"/>
      <c r="VY40" s="269"/>
      <c r="VZ40" s="269"/>
      <c r="WA40" s="269"/>
      <c r="WB40" s="269"/>
      <c r="WC40" s="269"/>
      <c r="WD40" s="269"/>
      <c r="WE40" s="269"/>
      <c r="WF40" s="269"/>
      <c r="WG40" s="269"/>
      <c r="WH40" s="269"/>
      <c r="WI40" s="269"/>
      <c r="WJ40" s="269"/>
      <c r="WK40" s="269"/>
      <c r="WL40" s="269"/>
      <c r="WM40" s="269"/>
      <c r="WN40" s="269"/>
      <c r="WO40" s="269"/>
      <c r="WP40" s="269"/>
      <c r="WQ40" s="269"/>
      <c r="WR40" s="269"/>
      <c r="WS40" s="269"/>
      <c r="WT40" s="269"/>
      <c r="WU40" s="269"/>
      <c r="WV40" s="269"/>
      <c r="WW40" s="269"/>
      <c r="WX40" s="269"/>
      <c r="WY40" s="269"/>
      <c r="WZ40" s="269"/>
      <c r="XA40" s="269"/>
      <c r="XB40" s="269"/>
      <c r="XC40" s="269"/>
      <c r="XD40" s="269"/>
      <c r="XE40" s="269"/>
      <c r="XF40" s="269"/>
      <c r="XG40" s="269"/>
      <c r="XH40" s="269"/>
      <c r="XI40" s="269"/>
      <c r="XJ40" s="269"/>
      <c r="XK40" s="269"/>
      <c r="XL40" s="269"/>
      <c r="XM40" s="269"/>
      <c r="XN40" s="269"/>
      <c r="XO40" s="269"/>
      <c r="XP40" s="269"/>
      <c r="XQ40" s="269"/>
      <c r="XR40" s="269"/>
      <c r="XS40" s="269"/>
      <c r="XT40" s="269"/>
      <c r="XU40" s="269"/>
      <c r="XV40" s="269"/>
      <c r="XW40" s="269"/>
      <c r="XX40" s="269"/>
      <c r="XY40" s="269"/>
      <c r="XZ40" s="269"/>
      <c r="YA40" s="269"/>
      <c r="YB40" s="269"/>
      <c r="YC40" s="269"/>
      <c r="YD40" s="269"/>
      <c r="YE40" s="269"/>
      <c r="YF40" s="269"/>
      <c r="YG40" s="269"/>
      <c r="YH40" s="269"/>
      <c r="YI40" s="269"/>
      <c r="YJ40" s="269"/>
      <c r="YK40" s="269"/>
      <c r="YL40" s="269"/>
      <c r="YM40" s="269"/>
      <c r="YN40" s="269"/>
      <c r="YO40" s="269"/>
      <c r="YP40" s="269"/>
      <c r="YQ40" s="269"/>
      <c r="YR40" s="269"/>
      <c r="YS40" s="269"/>
      <c r="YT40" s="269"/>
      <c r="YU40" s="269"/>
      <c r="YV40" s="269"/>
      <c r="YW40" s="269"/>
      <c r="YX40" s="269"/>
      <c r="YY40" s="269"/>
      <c r="YZ40" s="269"/>
      <c r="ZA40" s="269"/>
      <c r="ZB40" s="269"/>
      <c r="ZC40" s="269"/>
      <c r="ZD40" s="269"/>
      <c r="ZE40" s="269"/>
      <c r="ZF40" s="269"/>
      <c r="ZG40" s="269"/>
      <c r="ZH40" s="269"/>
      <c r="ZI40" s="269"/>
      <c r="ZJ40" s="269"/>
      <c r="ZK40" s="269"/>
      <c r="ZL40" s="269"/>
      <c r="ZM40" s="269"/>
      <c r="ZN40" s="269"/>
      <c r="ZO40" s="269"/>
      <c r="ZP40" s="269"/>
      <c r="ZQ40" s="269"/>
      <c r="ZR40" s="269"/>
      <c r="ZS40" s="269"/>
      <c r="ZT40" s="269"/>
      <c r="ZU40" s="269"/>
      <c r="ZV40" s="269"/>
      <c r="ZW40" s="269"/>
      <c r="ZX40" s="269"/>
      <c r="ZY40" s="269"/>
      <c r="ZZ40" s="269"/>
      <c r="AAA40" s="269"/>
      <c r="AAB40" s="269"/>
      <c r="AAC40" s="269"/>
      <c r="AAD40" s="269"/>
      <c r="AAE40" s="269"/>
      <c r="AAF40" s="269"/>
      <c r="AAG40" s="269"/>
      <c r="AAH40" s="269"/>
      <c r="AAI40" s="269"/>
      <c r="AAJ40" s="269"/>
      <c r="AAK40" s="269"/>
      <c r="AAL40" s="269"/>
      <c r="AAM40" s="269"/>
      <c r="AAN40" s="269"/>
      <c r="AAO40" s="269"/>
      <c r="AAP40" s="269"/>
      <c r="AAQ40" s="269"/>
      <c r="AAR40" s="269"/>
      <c r="AAS40" s="269"/>
      <c r="AAT40" s="269"/>
      <c r="AAU40" s="269"/>
      <c r="AAV40" s="269"/>
      <c r="AAW40" s="269"/>
      <c r="AAX40" s="269"/>
      <c r="AAY40" s="269"/>
      <c r="AAZ40" s="269"/>
      <c r="ABA40" s="269"/>
      <c r="ABB40" s="269"/>
      <c r="ABC40" s="269"/>
      <c r="ABD40" s="269"/>
      <c r="ABE40" s="269"/>
      <c r="ABF40" s="269"/>
      <c r="ABG40" s="269"/>
      <c r="ABH40" s="269"/>
      <c r="ABI40" s="269"/>
      <c r="ABJ40" s="269"/>
      <c r="ABK40" s="269"/>
      <c r="ABL40" s="269"/>
      <c r="ABM40" s="269"/>
      <c r="ABN40" s="269"/>
      <c r="ABO40" s="269"/>
      <c r="ABP40" s="269"/>
      <c r="ABQ40" s="269"/>
      <c r="ABR40" s="269"/>
      <c r="ABS40" s="269"/>
      <c r="ABT40" s="269"/>
      <c r="ABU40" s="269"/>
      <c r="ABV40" s="269"/>
      <c r="ABW40" s="269"/>
      <c r="ABX40" s="269"/>
      <c r="ABY40" s="269"/>
      <c r="ABZ40" s="269"/>
      <c r="ACA40" s="269"/>
      <c r="ACB40" s="269"/>
      <c r="ACC40" s="269"/>
      <c r="ACD40" s="269"/>
      <c r="ACE40" s="269"/>
      <c r="ACF40" s="269"/>
      <c r="ACG40" s="269"/>
      <c r="ACH40" s="269"/>
      <c r="ACI40" s="269"/>
      <c r="ACJ40" s="269"/>
      <c r="ACK40" s="269"/>
      <c r="ACL40" s="269"/>
      <c r="ACM40" s="269"/>
      <c r="ACN40" s="269"/>
      <c r="ACO40" s="269"/>
      <c r="ACP40" s="269"/>
      <c r="ACQ40" s="269"/>
      <c r="ACR40" s="269"/>
      <c r="ACS40" s="269"/>
      <c r="ACT40" s="269"/>
      <c r="ACU40" s="269"/>
      <c r="ACV40" s="269"/>
      <c r="ACW40" s="269"/>
      <c r="ACX40" s="269"/>
      <c r="ACY40" s="269"/>
      <c r="ACZ40" s="269"/>
      <c r="ADA40" s="269"/>
      <c r="ADB40" s="269"/>
      <c r="ADC40" s="269"/>
      <c r="ADD40" s="269"/>
      <c r="ADE40" s="269"/>
      <c r="ADF40" s="269"/>
      <c r="ADG40" s="269"/>
      <c r="ADH40" s="269"/>
      <c r="ADI40" s="269"/>
      <c r="ADJ40" s="269"/>
      <c r="ADK40" s="269"/>
      <c r="ADL40" s="269"/>
      <c r="ADM40" s="269"/>
      <c r="ADN40" s="269"/>
      <c r="ADO40" s="269"/>
      <c r="ADP40" s="269"/>
      <c r="ADQ40" s="269"/>
      <c r="ADR40" s="269"/>
      <c r="ADS40" s="269"/>
      <c r="ADT40" s="269"/>
      <c r="ADU40" s="269"/>
      <c r="ADV40" s="269"/>
      <c r="ADW40" s="269"/>
      <c r="ADX40" s="269"/>
      <c r="ADY40" s="269"/>
      <c r="ADZ40" s="269"/>
      <c r="AEA40" s="269"/>
      <c r="AEB40" s="269"/>
      <c r="AEC40" s="269"/>
      <c r="AED40" s="269"/>
      <c r="AEE40" s="269"/>
      <c r="AEF40" s="269"/>
      <c r="AEG40" s="269"/>
      <c r="AEH40" s="269"/>
      <c r="AEI40" s="269"/>
      <c r="AEJ40" s="269"/>
      <c r="AEK40" s="269"/>
      <c r="AEL40" s="269"/>
      <c r="AEM40" s="269"/>
      <c r="AEN40" s="269"/>
      <c r="AEO40" s="269"/>
      <c r="AEP40" s="269"/>
      <c r="AEQ40" s="269"/>
      <c r="AER40" s="269"/>
      <c r="AES40" s="269"/>
      <c r="AET40" s="269"/>
      <c r="AEU40" s="269"/>
      <c r="AEV40" s="269"/>
      <c r="AEW40" s="269"/>
      <c r="AEX40" s="269"/>
      <c r="AEY40" s="269"/>
      <c r="AEZ40" s="269"/>
      <c r="AFA40" s="269"/>
      <c r="AFB40" s="269"/>
      <c r="AFC40" s="269"/>
      <c r="AFD40" s="269"/>
      <c r="AFE40" s="269"/>
      <c r="AFF40" s="269"/>
      <c r="AFG40" s="269"/>
      <c r="AFH40" s="269"/>
      <c r="AFI40" s="269"/>
      <c r="AFJ40" s="269"/>
      <c r="AFK40" s="269"/>
      <c r="AFL40" s="269"/>
      <c r="AFM40" s="269"/>
      <c r="AFN40" s="269"/>
      <c r="AFO40" s="269"/>
      <c r="AFP40" s="269"/>
      <c r="AFQ40" s="269"/>
      <c r="AFR40" s="269"/>
      <c r="AFS40" s="269"/>
      <c r="AFT40" s="269"/>
      <c r="AFU40" s="269"/>
      <c r="AFV40" s="269"/>
      <c r="AFW40" s="269"/>
      <c r="AFX40" s="269"/>
      <c r="AFY40" s="269"/>
      <c r="AFZ40" s="269"/>
      <c r="AGA40" s="269"/>
      <c r="AGB40" s="269"/>
      <c r="AGC40" s="269"/>
      <c r="AGD40" s="269"/>
      <c r="AGE40" s="269"/>
      <c r="AGF40" s="269"/>
      <c r="AGG40" s="269"/>
      <c r="AGH40" s="269"/>
      <c r="AGI40" s="269"/>
      <c r="AGJ40" s="269"/>
      <c r="AGK40" s="269"/>
      <c r="AGL40" s="269"/>
      <c r="AGM40" s="269"/>
      <c r="AGN40" s="269"/>
      <c r="AGO40" s="269"/>
      <c r="AGP40" s="269"/>
      <c r="AGQ40" s="269"/>
      <c r="AGR40" s="269"/>
      <c r="AGS40" s="269"/>
      <c r="AGT40" s="269"/>
      <c r="AGU40" s="269"/>
      <c r="AGV40" s="269"/>
      <c r="AGW40" s="269"/>
      <c r="AGX40" s="269"/>
      <c r="AGY40" s="269"/>
      <c r="AGZ40" s="269"/>
      <c r="AHA40" s="269"/>
      <c r="AHB40" s="269"/>
      <c r="AHC40" s="269"/>
      <c r="AHD40" s="269"/>
      <c r="AHE40" s="269"/>
      <c r="AHF40" s="269"/>
      <c r="AHG40" s="269"/>
      <c r="AHH40" s="269"/>
      <c r="AHI40" s="269"/>
      <c r="AHJ40" s="269"/>
      <c r="AHK40" s="269"/>
      <c r="AHL40" s="269"/>
      <c r="AHM40" s="269"/>
      <c r="AHN40" s="269"/>
      <c r="AHO40" s="269"/>
      <c r="AHP40" s="269"/>
      <c r="AHQ40" s="269"/>
      <c r="AHR40" s="269"/>
      <c r="AHS40" s="269"/>
      <c r="AHT40" s="269"/>
      <c r="AHU40" s="269"/>
      <c r="AHV40" s="269"/>
      <c r="AHW40" s="269"/>
      <c r="AHX40" s="269"/>
      <c r="AHY40" s="269"/>
      <c r="AHZ40" s="269"/>
      <c r="AIA40" s="269"/>
      <c r="AIB40" s="269"/>
      <c r="AIC40" s="269"/>
      <c r="AID40" s="269"/>
      <c r="AIE40" s="269"/>
      <c r="AIF40" s="269"/>
      <c r="AIG40" s="269"/>
      <c r="AIH40" s="269"/>
      <c r="AII40" s="269"/>
      <c r="AIJ40" s="269"/>
      <c r="AIK40" s="269"/>
      <c r="AIL40" s="269"/>
      <c r="AIM40" s="269"/>
      <c r="AIN40" s="269"/>
      <c r="AIO40" s="269"/>
      <c r="AIP40" s="269"/>
      <c r="AIQ40" s="269"/>
      <c r="AIR40" s="269"/>
      <c r="AIS40" s="269"/>
      <c r="AIT40" s="269"/>
      <c r="AIU40" s="269"/>
      <c r="AIV40" s="269"/>
      <c r="AIW40" s="269"/>
      <c r="AIX40" s="269"/>
      <c r="AIY40" s="269"/>
      <c r="AIZ40" s="269"/>
      <c r="AJA40" s="269"/>
      <c r="AJB40" s="269"/>
      <c r="AJC40" s="269"/>
      <c r="AJD40" s="269"/>
      <c r="AJE40" s="269"/>
      <c r="AJF40" s="269"/>
      <c r="AJG40" s="269"/>
      <c r="AJH40" s="269"/>
      <c r="AJI40" s="269"/>
      <c r="AJJ40" s="269"/>
      <c r="AJK40" s="269"/>
      <c r="AJL40" s="269"/>
      <c r="AJM40" s="269"/>
      <c r="AJN40" s="269"/>
      <c r="AJO40" s="269"/>
      <c r="AJP40" s="269"/>
      <c r="AJQ40" s="269"/>
      <c r="AJR40" s="269"/>
      <c r="AJS40" s="269"/>
      <c r="AJT40" s="269"/>
      <c r="AJU40" s="269"/>
      <c r="AJV40" s="269"/>
      <c r="AJW40" s="269"/>
      <c r="AJX40" s="269"/>
      <c r="AJY40" s="269"/>
      <c r="AJZ40" s="269"/>
      <c r="AKA40" s="269"/>
      <c r="AKB40" s="269"/>
      <c r="AKC40" s="269"/>
      <c r="AKD40" s="269"/>
      <c r="AKE40" s="269"/>
      <c r="AKF40" s="269"/>
      <c r="AKG40" s="269"/>
      <c r="AKH40" s="269"/>
      <c r="AKI40" s="269"/>
      <c r="AKJ40" s="269"/>
      <c r="AKK40" s="269"/>
      <c r="AKL40" s="269"/>
      <c r="AKM40" s="269"/>
      <c r="AKN40" s="269"/>
      <c r="AKO40" s="269"/>
      <c r="AKP40" s="269"/>
      <c r="AKQ40" s="269"/>
      <c r="AKR40" s="269"/>
      <c r="AKS40" s="269"/>
      <c r="AKT40" s="269"/>
      <c r="AKU40" s="269"/>
      <c r="AKV40" s="269"/>
      <c r="AKW40" s="269"/>
      <c r="AKX40" s="269"/>
      <c r="AKY40" s="269"/>
      <c r="AKZ40" s="269"/>
      <c r="ALA40" s="269"/>
      <c r="ALB40" s="269"/>
      <c r="ALC40" s="269"/>
      <c r="ALD40" s="269"/>
      <c r="ALE40" s="269"/>
      <c r="ALF40" s="269"/>
      <c r="ALG40" s="269"/>
      <c r="ALH40" s="269"/>
      <c r="ALI40" s="269"/>
      <c r="ALJ40" s="269"/>
      <c r="ALK40" s="269"/>
      <c r="ALL40" s="269"/>
      <c r="ALM40" s="269"/>
      <c r="ALN40" s="269"/>
      <c r="ALO40" s="269"/>
      <c r="ALP40" s="269"/>
      <c r="ALQ40" s="269"/>
      <c r="ALR40" s="269"/>
      <c r="ALS40" s="269"/>
      <c r="ALT40" s="269"/>
      <c r="ALU40" s="269"/>
      <c r="ALV40" s="269"/>
      <c r="ALW40" s="269"/>
      <c r="ALX40" s="269"/>
      <c r="ALY40" s="269"/>
      <c r="ALZ40" s="269"/>
      <c r="AMA40" s="269"/>
      <c r="AMB40" s="269"/>
      <c r="AMC40" s="269"/>
      <c r="AMD40" s="269"/>
      <c r="AME40" s="269"/>
      <c r="AMF40" s="269"/>
      <c r="AMG40" s="269"/>
      <c r="AMH40" s="269"/>
      <c r="AMI40" s="269"/>
      <c r="AMJ40" s="269"/>
      <c r="AMK40" s="269"/>
      <c r="AML40" s="269"/>
      <c r="AMM40" s="269"/>
      <c r="AMN40" s="269"/>
      <c r="AMO40" s="269"/>
      <c r="AMP40" s="269"/>
      <c r="AMQ40" s="269"/>
      <c r="AMR40" s="269"/>
      <c r="AMS40" s="269"/>
      <c r="AMT40" s="269"/>
      <c r="AMU40" s="269"/>
      <c r="AMV40" s="269"/>
      <c r="AMW40" s="269"/>
      <c r="AMX40" s="269"/>
      <c r="AMY40" s="269"/>
      <c r="AMZ40" s="269"/>
      <c r="ANA40" s="269"/>
      <c r="ANB40" s="269"/>
      <c r="ANC40" s="269"/>
      <c r="AND40" s="269"/>
      <c r="ANE40" s="269"/>
      <c r="ANF40" s="269"/>
      <c r="ANG40" s="269"/>
      <c r="ANH40" s="269"/>
      <c r="ANI40" s="269"/>
      <c r="ANJ40" s="269"/>
      <c r="ANK40" s="269"/>
      <c r="ANL40" s="269"/>
      <c r="ANM40" s="269"/>
      <c r="ANN40" s="269"/>
      <c r="ANO40" s="269"/>
      <c r="ANP40" s="269"/>
      <c r="ANQ40" s="269"/>
      <c r="ANR40" s="269"/>
      <c r="ANS40" s="269"/>
      <c r="ANT40" s="269"/>
      <c r="ANU40" s="269"/>
      <c r="ANV40" s="269"/>
      <c r="ANW40" s="269"/>
      <c r="ANX40" s="269"/>
      <c r="ANY40" s="269"/>
      <c r="ANZ40" s="269"/>
      <c r="AOA40" s="269"/>
      <c r="AOB40" s="269"/>
      <c r="AOC40" s="269"/>
      <c r="AOD40" s="269"/>
      <c r="AOE40" s="269"/>
      <c r="AOF40" s="269"/>
      <c r="AOG40" s="269"/>
      <c r="AOH40" s="269"/>
      <c r="AOI40" s="269"/>
      <c r="AOJ40" s="269"/>
      <c r="AOK40" s="269"/>
      <c r="AOL40" s="269"/>
      <c r="AOM40" s="269"/>
      <c r="AON40" s="269"/>
      <c r="AOO40" s="269"/>
      <c r="AOP40" s="269"/>
      <c r="AOQ40" s="269"/>
      <c r="AOR40" s="269"/>
      <c r="AOS40" s="269"/>
      <c r="AOT40" s="269"/>
      <c r="AOU40" s="269"/>
      <c r="AOV40" s="269"/>
      <c r="AOW40" s="269"/>
      <c r="AOX40" s="269"/>
      <c r="AOY40" s="269"/>
      <c r="AOZ40" s="269"/>
      <c r="APA40" s="269"/>
      <c r="APB40" s="269"/>
      <c r="APC40" s="269"/>
      <c r="APD40" s="269"/>
      <c r="APE40" s="269"/>
      <c r="APF40" s="269"/>
      <c r="APG40" s="269"/>
      <c r="APH40" s="269"/>
      <c r="API40" s="269"/>
      <c r="APJ40" s="269"/>
      <c r="APK40" s="269"/>
      <c r="APL40" s="269"/>
      <c r="APM40" s="269"/>
      <c r="APN40" s="269"/>
      <c r="APO40" s="269"/>
      <c r="APP40" s="269"/>
      <c r="APQ40" s="269"/>
      <c r="APR40" s="269"/>
      <c r="APS40" s="269"/>
      <c r="APT40" s="269"/>
      <c r="APU40" s="269"/>
      <c r="APV40" s="269"/>
      <c r="APW40" s="269"/>
      <c r="APX40" s="269"/>
      <c r="APY40" s="269"/>
      <c r="APZ40" s="269"/>
      <c r="AQA40" s="269"/>
      <c r="AQB40" s="269"/>
      <c r="AQC40" s="269"/>
      <c r="AQD40" s="269"/>
      <c r="AQE40" s="269"/>
      <c r="AQF40" s="269"/>
      <c r="AQG40" s="269"/>
      <c r="AQH40" s="269"/>
      <c r="AQI40" s="269"/>
      <c r="AQJ40" s="269"/>
      <c r="AQK40" s="269"/>
      <c r="AQL40" s="269"/>
      <c r="AQM40" s="269"/>
      <c r="AQN40" s="269"/>
      <c r="AQO40" s="269"/>
      <c r="AQP40" s="269"/>
      <c r="AQQ40" s="269"/>
      <c r="AQR40" s="269"/>
      <c r="AQS40" s="269"/>
      <c r="AQT40" s="269"/>
      <c r="AQU40" s="269"/>
      <c r="AQV40" s="269"/>
      <c r="AQW40" s="269"/>
      <c r="AQX40" s="269"/>
      <c r="AQY40" s="269"/>
      <c r="AQZ40" s="269"/>
      <c r="ARA40" s="269"/>
      <c r="ARB40" s="269"/>
      <c r="ARC40" s="269"/>
      <c r="ARD40" s="269"/>
      <c r="ARE40" s="269"/>
      <c r="ARF40" s="269"/>
      <c r="ARG40" s="269"/>
      <c r="ARH40" s="269"/>
      <c r="ARI40" s="269"/>
      <c r="ARJ40" s="269"/>
      <c r="ARK40" s="269"/>
      <c r="ARL40" s="269"/>
      <c r="ARM40" s="269"/>
      <c r="ARN40" s="269"/>
      <c r="ARO40" s="269"/>
      <c r="ARP40" s="269"/>
      <c r="ARQ40" s="269"/>
      <c r="ARR40" s="269"/>
      <c r="ARS40" s="269"/>
      <c r="ART40" s="269"/>
      <c r="ARU40" s="269"/>
      <c r="ARV40" s="269"/>
      <c r="ARW40" s="269"/>
      <c r="ARX40" s="269"/>
      <c r="ARY40" s="269"/>
      <c r="ARZ40" s="269"/>
      <c r="ASA40" s="269"/>
      <c r="ASB40" s="269"/>
      <c r="ASC40" s="269"/>
      <c r="ASD40" s="269"/>
      <c r="ASE40" s="269"/>
      <c r="ASF40" s="269"/>
      <c r="ASG40" s="269"/>
      <c r="ASH40" s="269"/>
      <c r="ASI40" s="269"/>
      <c r="ASJ40" s="269"/>
      <c r="ASK40" s="269"/>
      <c r="ASL40" s="269"/>
      <c r="ASM40" s="269"/>
      <c r="ASN40" s="269"/>
      <c r="ASO40" s="269"/>
      <c r="ASP40" s="269"/>
      <c r="ASQ40" s="269"/>
      <c r="ASR40" s="269"/>
      <c r="ASS40" s="269"/>
      <c r="AST40" s="269"/>
      <c r="ASU40" s="269"/>
      <c r="ASV40" s="269"/>
      <c r="ASW40" s="269"/>
      <c r="ASX40" s="269"/>
      <c r="ASY40" s="269"/>
      <c r="ASZ40" s="269"/>
      <c r="ATA40" s="269"/>
      <c r="ATB40" s="269"/>
      <c r="ATC40" s="269"/>
      <c r="ATD40" s="269"/>
      <c r="ATE40" s="269"/>
      <c r="ATF40" s="269"/>
      <c r="ATG40" s="269"/>
      <c r="ATH40" s="269"/>
      <c r="ATI40" s="269"/>
      <c r="ATJ40" s="269"/>
      <c r="ATK40" s="269"/>
      <c r="ATL40" s="269"/>
      <c r="ATM40" s="269"/>
      <c r="ATN40" s="269"/>
      <c r="ATO40" s="269"/>
      <c r="ATP40" s="269"/>
      <c r="ATQ40" s="269"/>
      <c r="ATR40" s="269"/>
      <c r="ATS40" s="269"/>
      <c r="ATT40" s="269"/>
      <c r="ATU40" s="269"/>
      <c r="ATV40" s="269"/>
      <c r="ATW40" s="269"/>
      <c r="ATX40" s="269"/>
      <c r="ATY40" s="269"/>
      <c r="ATZ40" s="269"/>
      <c r="AUA40" s="269"/>
      <c r="AUB40" s="269"/>
      <c r="AUC40" s="269"/>
      <c r="AUD40" s="269"/>
      <c r="AUE40" s="269"/>
      <c r="AUF40" s="269"/>
      <c r="AUG40" s="269"/>
      <c r="AUH40" s="269"/>
      <c r="AUI40" s="269"/>
      <c r="AUJ40" s="269"/>
      <c r="AUK40" s="269"/>
      <c r="AUL40" s="269"/>
      <c r="AUM40" s="269"/>
      <c r="AUN40" s="269"/>
      <c r="AUO40" s="269"/>
      <c r="AUP40" s="269"/>
      <c r="AUQ40" s="269"/>
      <c r="AUR40" s="269"/>
      <c r="AUS40" s="269"/>
      <c r="AUT40" s="269"/>
      <c r="AUU40" s="269"/>
      <c r="AUV40" s="269"/>
      <c r="AUW40" s="269"/>
      <c r="AUX40" s="269"/>
      <c r="AUY40" s="269"/>
      <c r="AUZ40" s="269"/>
      <c r="AVA40" s="269"/>
      <c r="AVB40" s="269"/>
      <c r="AVC40" s="269"/>
      <c r="AVD40" s="269"/>
      <c r="AVE40" s="269"/>
      <c r="AVF40" s="269"/>
      <c r="AVG40" s="269"/>
      <c r="AVH40" s="269"/>
      <c r="AVI40" s="269"/>
      <c r="AVJ40" s="269"/>
      <c r="AVK40" s="269"/>
      <c r="AVL40" s="269"/>
      <c r="AVM40" s="269"/>
      <c r="AVN40" s="269"/>
      <c r="AVO40" s="269"/>
      <c r="AVP40" s="269"/>
      <c r="AVQ40" s="269"/>
      <c r="AVR40" s="269"/>
      <c r="AVS40" s="269"/>
      <c r="AVT40" s="269"/>
      <c r="AVU40" s="269"/>
      <c r="AVV40" s="269"/>
      <c r="AVW40" s="269"/>
      <c r="AVX40" s="269"/>
      <c r="AVY40" s="269"/>
      <c r="AVZ40" s="269"/>
      <c r="AWA40" s="269"/>
      <c r="AWB40" s="269"/>
      <c r="AWC40" s="269"/>
      <c r="AWD40" s="269"/>
      <c r="AWE40" s="269"/>
      <c r="AWF40" s="269"/>
      <c r="AWG40" s="269"/>
      <c r="AWH40" s="269"/>
      <c r="AWI40" s="269"/>
      <c r="AWJ40" s="269"/>
      <c r="AWK40" s="269"/>
      <c r="AWL40" s="269"/>
      <c r="AWM40" s="269"/>
      <c r="AWN40" s="269"/>
      <c r="AWO40" s="269"/>
      <c r="AWP40" s="269"/>
      <c r="AWQ40" s="269"/>
      <c r="AWR40" s="269"/>
      <c r="AWS40" s="269"/>
      <c r="AWT40" s="269"/>
      <c r="AWU40" s="269"/>
      <c r="AWV40" s="269"/>
      <c r="AWW40" s="269"/>
      <c r="AWX40" s="269"/>
      <c r="AWY40" s="269"/>
      <c r="AWZ40" s="269"/>
      <c r="AXA40" s="269"/>
      <c r="AXB40" s="269"/>
      <c r="AXC40" s="269"/>
      <c r="AXD40" s="269"/>
      <c r="AXE40" s="269"/>
      <c r="AXF40" s="269"/>
      <c r="AXG40" s="269"/>
      <c r="AXH40" s="269"/>
      <c r="AXI40" s="269"/>
      <c r="AXJ40" s="269"/>
      <c r="AXK40" s="269"/>
      <c r="AXL40" s="269"/>
      <c r="AXM40" s="269"/>
      <c r="AXN40" s="269"/>
      <c r="AXO40" s="269"/>
      <c r="AXP40" s="269"/>
      <c r="AXQ40" s="269"/>
      <c r="AXR40" s="269"/>
      <c r="AXS40" s="269"/>
      <c r="AXT40" s="269"/>
      <c r="AXU40" s="269"/>
      <c r="AXV40" s="269"/>
      <c r="AXW40" s="269"/>
      <c r="AXX40" s="269"/>
      <c r="AXY40" s="269"/>
      <c r="AXZ40" s="269"/>
      <c r="AYA40" s="269"/>
      <c r="AYB40" s="269"/>
      <c r="AYC40" s="269"/>
      <c r="AYD40" s="269"/>
      <c r="AYE40" s="269"/>
      <c r="AYF40" s="269"/>
      <c r="AYG40" s="269"/>
      <c r="AYH40" s="269"/>
      <c r="AYI40" s="269"/>
      <c r="AYJ40" s="269"/>
      <c r="AYK40" s="269"/>
      <c r="AYL40" s="269"/>
      <c r="AYM40" s="269"/>
      <c r="AYN40" s="269"/>
      <c r="AYO40" s="269"/>
      <c r="AYP40" s="269"/>
      <c r="AYQ40" s="269"/>
      <c r="AYR40" s="269"/>
      <c r="AYS40" s="269"/>
      <c r="AYT40" s="269"/>
      <c r="AYU40" s="269"/>
      <c r="AYV40" s="269"/>
      <c r="AYW40" s="269"/>
      <c r="AYX40" s="269"/>
      <c r="AYY40" s="269"/>
      <c r="AYZ40" s="269"/>
      <c r="AZA40" s="269"/>
      <c r="AZB40" s="269"/>
      <c r="AZC40" s="269"/>
      <c r="AZD40" s="269"/>
      <c r="AZE40" s="269"/>
      <c r="AZF40" s="269"/>
      <c r="AZG40" s="269"/>
      <c r="AZH40" s="269"/>
      <c r="AZI40" s="269"/>
      <c r="AZJ40" s="269"/>
      <c r="AZK40" s="269"/>
      <c r="AZL40" s="269"/>
      <c r="AZM40" s="269"/>
      <c r="AZN40" s="269"/>
      <c r="AZO40" s="269"/>
      <c r="AZP40" s="269"/>
      <c r="AZQ40" s="269"/>
      <c r="AZR40" s="269"/>
      <c r="AZS40" s="269"/>
      <c r="AZT40" s="269"/>
      <c r="AZU40" s="269"/>
      <c r="AZV40" s="269"/>
      <c r="AZW40" s="269"/>
      <c r="AZX40" s="269"/>
      <c r="AZY40" s="269"/>
      <c r="AZZ40" s="269"/>
      <c r="BAA40" s="269"/>
      <c r="BAB40" s="269"/>
      <c r="BAC40" s="269"/>
      <c r="BAD40" s="269"/>
      <c r="BAE40" s="269"/>
      <c r="BAF40" s="269"/>
      <c r="BAG40" s="269"/>
      <c r="BAH40" s="269"/>
      <c r="BAI40" s="269"/>
      <c r="BAJ40" s="269"/>
      <c r="BAK40" s="269"/>
      <c r="BAL40" s="269"/>
      <c r="BAM40" s="269"/>
      <c r="BAN40" s="269"/>
      <c r="BAO40" s="269"/>
      <c r="BAP40" s="269"/>
      <c r="BAQ40" s="269"/>
      <c r="BAR40" s="269"/>
      <c r="BAS40" s="269"/>
      <c r="BAT40" s="269"/>
      <c r="BAU40" s="269"/>
      <c r="BAV40" s="269"/>
      <c r="BAW40" s="269"/>
      <c r="BAX40" s="269"/>
      <c r="BAY40" s="269"/>
      <c r="BAZ40" s="269"/>
      <c r="BBA40" s="269"/>
      <c r="BBB40" s="269"/>
      <c r="BBC40" s="269"/>
      <c r="BBD40" s="269"/>
      <c r="BBE40" s="269"/>
      <c r="BBF40" s="269"/>
      <c r="BBG40" s="269"/>
      <c r="BBH40" s="269"/>
      <c r="BBI40" s="269"/>
      <c r="BBJ40" s="269"/>
      <c r="BBK40" s="269"/>
      <c r="BBL40" s="269"/>
      <c r="BBM40" s="269"/>
      <c r="BBN40" s="269"/>
      <c r="BBO40" s="269"/>
      <c r="BBP40" s="269"/>
      <c r="BBQ40" s="269"/>
      <c r="BBR40" s="269"/>
      <c r="BBS40" s="269"/>
      <c r="BBT40" s="269"/>
      <c r="BBU40" s="269"/>
      <c r="BBV40" s="269"/>
      <c r="BBW40" s="269"/>
      <c r="BBX40" s="269"/>
      <c r="BBY40" s="269"/>
      <c r="BBZ40" s="269"/>
      <c r="BCA40" s="269"/>
      <c r="BCB40" s="269"/>
      <c r="BCC40" s="269"/>
      <c r="BCD40" s="269"/>
      <c r="BCE40" s="269"/>
      <c r="BCF40" s="269"/>
      <c r="BCG40" s="269"/>
      <c r="BCH40" s="269"/>
      <c r="BCI40" s="269"/>
      <c r="BCJ40" s="269"/>
      <c r="BCK40" s="269"/>
      <c r="BCL40" s="269"/>
      <c r="BCM40" s="269"/>
      <c r="BCN40" s="269"/>
      <c r="BCO40" s="269"/>
      <c r="BCP40" s="269"/>
      <c r="BCQ40" s="269"/>
      <c r="BCR40" s="269"/>
      <c r="BCS40" s="269"/>
      <c r="BCT40" s="269"/>
      <c r="BCU40" s="269"/>
      <c r="BCV40" s="269"/>
      <c r="BCW40" s="269"/>
      <c r="BCX40" s="269"/>
      <c r="BCY40" s="269"/>
      <c r="BCZ40" s="269"/>
      <c r="BDA40" s="269"/>
      <c r="BDB40" s="269"/>
      <c r="BDC40" s="269"/>
      <c r="BDD40" s="269"/>
      <c r="BDE40" s="269"/>
      <c r="BDF40" s="269"/>
      <c r="BDG40" s="269"/>
      <c r="BDH40" s="269"/>
      <c r="BDI40" s="269"/>
      <c r="BDJ40" s="269"/>
      <c r="BDK40" s="269"/>
      <c r="BDL40" s="269"/>
      <c r="BDM40" s="269"/>
      <c r="BDN40" s="269"/>
      <c r="BDO40" s="269"/>
      <c r="BDP40" s="269"/>
      <c r="BDQ40" s="269"/>
      <c r="BDR40" s="269"/>
      <c r="BDS40" s="269"/>
      <c r="BDT40" s="269"/>
      <c r="BDU40" s="269"/>
      <c r="BDV40" s="269"/>
      <c r="BDW40" s="269"/>
      <c r="BDX40" s="269"/>
      <c r="BDY40" s="269"/>
      <c r="BDZ40" s="269"/>
      <c r="BEA40" s="269"/>
      <c r="BEB40" s="269"/>
      <c r="BEC40" s="269"/>
      <c r="BED40" s="269"/>
      <c r="BEE40" s="269"/>
      <c r="BEF40" s="269"/>
      <c r="BEG40" s="269"/>
      <c r="BEH40" s="269"/>
      <c r="BEI40" s="269"/>
      <c r="BEJ40" s="269"/>
      <c r="BEK40" s="269"/>
      <c r="BEL40" s="269"/>
      <c r="BEM40" s="269"/>
      <c r="BEN40" s="269"/>
      <c r="BEO40" s="269"/>
      <c r="BEP40" s="269"/>
      <c r="BEQ40" s="269"/>
      <c r="BER40" s="269"/>
      <c r="BES40" s="269"/>
      <c r="BET40" s="269"/>
      <c r="BEU40" s="269"/>
      <c r="BEV40" s="269"/>
      <c r="BEW40" s="269"/>
      <c r="BEX40" s="269"/>
      <c r="BEY40" s="269"/>
      <c r="BEZ40" s="269"/>
      <c r="BFA40" s="269"/>
      <c r="BFB40" s="269"/>
      <c r="BFC40" s="269"/>
      <c r="BFD40" s="269"/>
      <c r="BFE40" s="269"/>
      <c r="BFF40" s="269"/>
      <c r="BFG40" s="269"/>
      <c r="BFH40" s="269"/>
      <c r="BFI40" s="269"/>
      <c r="BFJ40" s="269"/>
      <c r="BFK40" s="269"/>
      <c r="BFL40" s="269"/>
      <c r="BFM40" s="269"/>
      <c r="BFN40" s="269"/>
      <c r="BFO40" s="269"/>
      <c r="BFP40" s="269"/>
      <c r="BFQ40" s="269"/>
      <c r="BFR40" s="269"/>
      <c r="BFS40" s="269"/>
      <c r="BFT40" s="269"/>
      <c r="BFU40" s="269"/>
      <c r="BFV40" s="269"/>
      <c r="BFW40" s="269"/>
      <c r="BFX40" s="269"/>
      <c r="BFY40" s="269"/>
      <c r="BFZ40" s="269"/>
      <c r="BGA40" s="269"/>
      <c r="BGB40" s="269"/>
      <c r="BGC40" s="269"/>
      <c r="BGD40" s="269"/>
      <c r="BGE40" s="269"/>
      <c r="BGF40" s="269"/>
      <c r="BGG40" s="269"/>
      <c r="BGH40" s="269"/>
      <c r="BGI40" s="269"/>
      <c r="BGJ40" s="269"/>
      <c r="BGK40" s="269"/>
      <c r="BGL40" s="269"/>
      <c r="BGM40" s="269"/>
      <c r="BGN40" s="269"/>
      <c r="BGO40" s="269"/>
      <c r="BGP40" s="269"/>
      <c r="BGQ40" s="269"/>
      <c r="BGR40" s="269"/>
      <c r="BGS40" s="269"/>
      <c r="BGT40" s="269"/>
      <c r="BGU40" s="269"/>
      <c r="BGV40" s="269"/>
      <c r="BGW40" s="269"/>
      <c r="BGX40" s="269"/>
      <c r="BGY40" s="269"/>
      <c r="BGZ40" s="269"/>
      <c r="BHA40" s="269"/>
      <c r="BHB40" s="269"/>
      <c r="BHC40" s="269"/>
      <c r="BHD40" s="269"/>
      <c r="BHE40" s="269"/>
      <c r="BHF40" s="269"/>
      <c r="BHG40" s="269"/>
      <c r="BHH40" s="269"/>
      <c r="BHI40" s="269"/>
      <c r="BHJ40" s="269"/>
      <c r="BHK40" s="269"/>
      <c r="BHL40" s="269"/>
      <c r="BHM40" s="269"/>
      <c r="BHN40" s="269"/>
      <c r="BHO40" s="269"/>
      <c r="BHP40" s="269"/>
      <c r="BHQ40" s="269"/>
      <c r="BHR40" s="269"/>
      <c r="BHS40" s="269"/>
      <c r="BHT40" s="269"/>
      <c r="BHU40" s="269"/>
      <c r="BHV40" s="269"/>
      <c r="BHW40" s="269"/>
      <c r="BHX40" s="269"/>
      <c r="BHY40" s="269"/>
      <c r="BHZ40" s="269"/>
      <c r="BIA40" s="269"/>
      <c r="BIB40" s="269"/>
      <c r="BIC40" s="269"/>
      <c r="BID40" s="269"/>
      <c r="BIE40" s="269"/>
      <c r="BIF40" s="269"/>
      <c r="BIG40" s="269"/>
      <c r="BIH40" s="269"/>
      <c r="BII40" s="269"/>
      <c r="BIJ40" s="269"/>
      <c r="BIK40" s="269"/>
      <c r="BIL40" s="269"/>
      <c r="BIM40" s="269"/>
      <c r="BIN40" s="269"/>
      <c r="BIO40" s="269"/>
      <c r="BIP40" s="269"/>
      <c r="BIQ40" s="269"/>
      <c r="BIR40" s="269"/>
      <c r="BIS40" s="269"/>
      <c r="BIT40" s="269"/>
      <c r="BIU40" s="269"/>
      <c r="BIV40" s="269"/>
      <c r="BIW40" s="269"/>
      <c r="BIX40" s="269"/>
      <c r="BIY40" s="269"/>
      <c r="BIZ40" s="269"/>
      <c r="BJA40" s="269"/>
      <c r="BJB40" s="269"/>
      <c r="BJC40" s="269"/>
      <c r="BJD40" s="269"/>
      <c r="BJE40" s="269"/>
      <c r="BJF40" s="269"/>
      <c r="BJG40" s="269"/>
      <c r="BJH40" s="269"/>
      <c r="BJI40" s="269"/>
      <c r="BJJ40" s="269"/>
      <c r="BJK40" s="269"/>
      <c r="BJL40" s="269"/>
      <c r="BJM40" s="269"/>
      <c r="BJN40" s="269"/>
      <c r="BJO40" s="269"/>
      <c r="BJP40" s="269"/>
      <c r="BJQ40" s="269"/>
      <c r="BJR40" s="269"/>
      <c r="BJS40" s="269"/>
      <c r="BJT40" s="269"/>
      <c r="BJU40" s="269"/>
      <c r="BJV40" s="269"/>
      <c r="BJW40" s="269"/>
      <c r="BJX40" s="269"/>
      <c r="BJY40" s="269"/>
      <c r="BJZ40" s="269"/>
      <c r="BKA40" s="269"/>
      <c r="BKB40" s="269"/>
      <c r="BKC40" s="269"/>
      <c r="BKD40" s="269"/>
      <c r="BKE40" s="269"/>
      <c r="BKF40" s="269"/>
      <c r="BKG40" s="269"/>
      <c r="BKH40" s="269"/>
      <c r="BKI40" s="269"/>
      <c r="BKJ40" s="269"/>
      <c r="BKK40" s="269"/>
      <c r="BKL40" s="269"/>
      <c r="BKM40" s="269"/>
      <c r="BKN40" s="269"/>
      <c r="BKO40" s="269"/>
      <c r="BKP40" s="269"/>
      <c r="BKQ40" s="269"/>
      <c r="BKR40" s="269"/>
      <c r="BKS40" s="269"/>
      <c r="BKT40" s="269"/>
      <c r="BKU40" s="269"/>
      <c r="BKV40" s="269"/>
      <c r="BKW40" s="269"/>
      <c r="BKX40" s="269"/>
      <c r="BKY40" s="269"/>
      <c r="BKZ40" s="269"/>
      <c r="BLA40" s="269"/>
      <c r="BLB40" s="269"/>
      <c r="BLC40" s="269"/>
      <c r="BLD40" s="269"/>
      <c r="BLE40" s="269"/>
      <c r="BLF40" s="269"/>
      <c r="BLG40" s="269"/>
      <c r="BLH40" s="269"/>
      <c r="BLI40" s="269"/>
      <c r="BLJ40" s="269"/>
      <c r="BLK40" s="269"/>
      <c r="BLL40" s="269"/>
      <c r="BLM40" s="269"/>
      <c r="BLN40" s="269"/>
      <c r="BLO40" s="269"/>
      <c r="BLP40" s="269"/>
      <c r="BLQ40" s="269"/>
      <c r="BLR40" s="269"/>
      <c r="BLS40" s="269"/>
      <c r="BLT40" s="269"/>
      <c r="BLU40" s="269"/>
      <c r="BLV40" s="269"/>
      <c r="BLW40" s="269"/>
      <c r="BLX40" s="269"/>
      <c r="BLY40" s="269"/>
      <c r="BLZ40" s="269"/>
      <c r="BMA40" s="269"/>
      <c r="BMB40" s="269"/>
      <c r="BMC40" s="269"/>
      <c r="BMD40" s="269"/>
      <c r="BME40" s="269"/>
      <c r="BMF40" s="269"/>
      <c r="BMG40" s="269"/>
      <c r="BMH40" s="269"/>
      <c r="BMI40" s="269"/>
      <c r="BMJ40" s="269"/>
      <c r="BMK40" s="269"/>
      <c r="BML40" s="269"/>
      <c r="BMM40" s="269"/>
      <c r="BMN40" s="269"/>
      <c r="BMO40" s="269"/>
      <c r="BMP40" s="269"/>
      <c r="BMQ40" s="269"/>
      <c r="BMR40" s="269"/>
      <c r="BMS40" s="269"/>
      <c r="BMT40" s="269"/>
      <c r="BMU40" s="269"/>
      <c r="BMV40" s="269"/>
      <c r="BMW40" s="269"/>
      <c r="BMX40" s="269"/>
      <c r="BMY40" s="269"/>
      <c r="BMZ40" s="269"/>
      <c r="BNA40" s="269"/>
      <c r="BNB40" s="269"/>
      <c r="BNC40" s="269"/>
      <c r="BND40" s="269"/>
      <c r="BNE40" s="269"/>
      <c r="BNF40" s="269"/>
      <c r="BNG40" s="269"/>
      <c r="BNH40" s="269"/>
      <c r="BNI40" s="269"/>
      <c r="BNJ40" s="269"/>
      <c r="BNK40" s="269"/>
      <c r="BNL40" s="269"/>
      <c r="BNM40" s="269"/>
      <c r="BNN40" s="269"/>
      <c r="BNO40" s="269"/>
      <c r="BNP40" s="269"/>
      <c r="BNQ40" s="269"/>
      <c r="BNR40" s="269"/>
      <c r="BNS40" s="269"/>
      <c r="BNT40" s="269"/>
      <c r="BNU40" s="269"/>
      <c r="BNV40" s="269"/>
      <c r="BNW40" s="269"/>
      <c r="BNX40" s="269"/>
      <c r="BNY40" s="269"/>
      <c r="BNZ40" s="269"/>
      <c r="BOA40" s="269"/>
      <c r="BOB40" s="269"/>
      <c r="BOC40" s="269"/>
      <c r="BOD40" s="269"/>
      <c r="BOE40" s="269"/>
      <c r="BOF40" s="269"/>
      <c r="BOG40" s="269"/>
      <c r="BOH40" s="269"/>
      <c r="BOI40" s="269"/>
      <c r="BOJ40" s="269"/>
      <c r="BOK40" s="269"/>
      <c r="BOL40" s="269"/>
      <c r="BOM40" s="269"/>
      <c r="BON40" s="269"/>
      <c r="BOO40" s="269"/>
      <c r="BOP40" s="269"/>
      <c r="BOQ40" s="269"/>
      <c r="BOR40" s="269"/>
      <c r="BOS40" s="269"/>
      <c r="BOT40" s="269"/>
      <c r="BOU40" s="269"/>
      <c r="BOV40" s="269"/>
      <c r="BOW40" s="269"/>
      <c r="BOX40" s="269"/>
      <c r="BOY40" s="269"/>
      <c r="BOZ40" s="269"/>
      <c r="BPA40" s="269"/>
      <c r="BPB40" s="269"/>
      <c r="BPC40" s="269"/>
      <c r="BPD40" s="269"/>
      <c r="BPE40" s="269"/>
      <c r="BPF40" s="269"/>
      <c r="BPG40" s="269"/>
      <c r="BPH40" s="269"/>
      <c r="BPI40" s="269"/>
      <c r="BPJ40" s="269"/>
      <c r="BPK40" s="269"/>
      <c r="BPL40" s="269"/>
      <c r="BPM40" s="269"/>
      <c r="BPN40" s="269"/>
      <c r="BPO40" s="269"/>
      <c r="BPP40" s="269"/>
      <c r="BPQ40" s="269"/>
      <c r="BPR40" s="269"/>
      <c r="BPS40" s="269"/>
      <c r="BPT40" s="269"/>
      <c r="BPU40" s="269"/>
      <c r="BPV40" s="269"/>
      <c r="BPW40" s="269"/>
      <c r="BPX40" s="269"/>
      <c r="BPY40" s="269"/>
      <c r="BPZ40" s="269"/>
      <c r="BQA40" s="269"/>
      <c r="BQB40" s="269"/>
      <c r="BQC40" s="269"/>
      <c r="BQD40" s="269"/>
      <c r="BQE40" s="269"/>
      <c r="BQF40" s="269"/>
      <c r="BQG40" s="269"/>
      <c r="BQH40" s="269"/>
      <c r="BQI40" s="269"/>
      <c r="BQJ40" s="269"/>
      <c r="BQK40" s="269"/>
      <c r="BQL40" s="269"/>
      <c r="BQM40" s="269"/>
      <c r="BQN40" s="269"/>
      <c r="BQO40" s="269"/>
      <c r="BQP40" s="269"/>
      <c r="BQQ40" s="269"/>
      <c r="BQR40" s="269"/>
      <c r="BQS40" s="269"/>
      <c r="BQT40" s="269"/>
      <c r="BQU40" s="269"/>
      <c r="BQV40" s="269"/>
      <c r="BQW40" s="269"/>
      <c r="BQX40" s="269"/>
      <c r="BQY40" s="269"/>
      <c r="BQZ40" s="269"/>
      <c r="BRA40" s="269"/>
      <c r="BRB40" s="269"/>
      <c r="BRC40" s="269"/>
      <c r="BRD40" s="269"/>
      <c r="BRE40" s="269"/>
      <c r="BRF40" s="269"/>
      <c r="BRG40" s="269"/>
      <c r="BRH40" s="269"/>
      <c r="BRI40" s="269"/>
      <c r="BRJ40" s="269"/>
      <c r="BRK40" s="269"/>
      <c r="BRL40" s="269"/>
      <c r="BRM40" s="269"/>
      <c r="BRN40" s="269"/>
      <c r="BRO40" s="269"/>
      <c r="BRP40" s="269"/>
      <c r="BRQ40" s="269"/>
      <c r="BRR40" s="269"/>
      <c r="BRS40" s="269"/>
      <c r="BRT40" s="269"/>
      <c r="BRU40" s="269"/>
      <c r="BRV40" s="269"/>
      <c r="BRW40" s="269"/>
      <c r="BRX40" s="269"/>
      <c r="BRY40" s="269"/>
      <c r="BRZ40" s="269"/>
      <c r="BSA40" s="269"/>
      <c r="BSB40" s="269"/>
      <c r="BSC40" s="269"/>
      <c r="BSD40" s="269"/>
      <c r="BSE40" s="269"/>
      <c r="BSF40" s="269"/>
      <c r="BSG40" s="269"/>
      <c r="BSH40" s="269"/>
      <c r="BSI40" s="269"/>
      <c r="BSJ40" s="269"/>
      <c r="BSK40" s="269"/>
      <c r="BSL40" s="269"/>
      <c r="BSM40" s="269"/>
      <c r="BSN40" s="269"/>
      <c r="BSO40" s="269"/>
      <c r="BSP40" s="269"/>
      <c r="BSQ40" s="269"/>
      <c r="BSR40" s="269"/>
      <c r="BSS40" s="269"/>
      <c r="BST40" s="269"/>
      <c r="BSU40" s="269"/>
      <c r="BSV40" s="269"/>
      <c r="BSW40" s="269"/>
      <c r="BSX40" s="269"/>
      <c r="BSY40" s="269"/>
      <c r="BSZ40" s="269"/>
      <c r="BTA40" s="269"/>
      <c r="BTB40" s="269"/>
      <c r="BTC40" s="269"/>
      <c r="BTD40" s="269"/>
      <c r="BTE40" s="269"/>
      <c r="BTF40" s="269"/>
      <c r="BTG40" s="269"/>
      <c r="BTH40" s="269"/>
      <c r="BTI40" s="269"/>
      <c r="BTJ40" s="269"/>
      <c r="BTK40" s="269"/>
      <c r="BTL40" s="269"/>
      <c r="BTM40" s="269"/>
      <c r="BTN40" s="269"/>
      <c r="BTO40" s="269"/>
      <c r="BTP40" s="269"/>
      <c r="BTQ40" s="269"/>
      <c r="BTR40" s="269"/>
      <c r="BTS40" s="269"/>
      <c r="BTT40" s="269"/>
      <c r="BTU40" s="269"/>
      <c r="BTV40" s="269"/>
      <c r="BTW40" s="269"/>
      <c r="BTX40" s="269"/>
      <c r="BTY40" s="269"/>
      <c r="BTZ40" s="269"/>
      <c r="BUA40" s="269"/>
      <c r="BUB40" s="269"/>
      <c r="BUC40" s="269"/>
      <c r="BUD40" s="269"/>
      <c r="BUE40" s="269"/>
      <c r="BUF40" s="269"/>
      <c r="BUG40" s="269"/>
      <c r="BUH40" s="269"/>
      <c r="BUI40" s="269"/>
      <c r="BUJ40" s="269"/>
      <c r="BUK40" s="269"/>
      <c r="BUL40" s="269"/>
      <c r="BUM40" s="269"/>
      <c r="BUN40" s="269"/>
      <c r="BUO40" s="269"/>
      <c r="BUP40" s="269"/>
      <c r="BUQ40" s="269"/>
      <c r="BUR40" s="269"/>
      <c r="BUS40" s="269"/>
      <c r="BUT40" s="269"/>
      <c r="BUU40" s="269"/>
      <c r="BUV40" s="269"/>
      <c r="BUW40" s="269"/>
      <c r="BUX40" s="269"/>
      <c r="BUY40" s="269"/>
      <c r="BUZ40" s="269"/>
      <c r="BVA40" s="269"/>
      <c r="BVB40" s="269"/>
      <c r="BVC40" s="269"/>
      <c r="BVD40" s="269"/>
      <c r="BVE40" s="269"/>
      <c r="BVF40" s="269"/>
      <c r="BVG40" s="269"/>
      <c r="BVH40" s="269"/>
      <c r="BVI40" s="269"/>
      <c r="BVJ40" s="269"/>
      <c r="BVK40" s="269"/>
      <c r="BVL40" s="269"/>
      <c r="BVM40" s="269"/>
      <c r="BVN40" s="269"/>
      <c r="BVO40" s="269"/>
      <c r="BVP40" s="269"/>
      <c r="BVQ40" s="269"/>
      <c r="BVR40" s="269"/>
      <c r="BVS40" s="269"/>
      <c r="BVT40" s="269"/>
      <c r="BVU40" s="269"/>
      <c r="BVV40" s="269"/>
      <c r="BVW40" s="269"/>
      <c r="BVX40" s="269"/>
      <c r="BVY40" s="269"/>
      <c r="BVZ40" s="269"/>
      <c r="BWA40" s="269"/>
      <c r="BWB40" s="269"/>
      <c r="BWC40" s="269"/>
      <c r="BWD40" s="269"/>
      <c r="BWE40" s="269"/>
      <c r="BWF40" s="269"/>
      <c r="BWG40" s="269"/>
      <c r="BWH40" s="269"/>
      <c r="BWI40" s="269"/>
      <c r="BWJ40" s="269"/>
      <c r="BWK40" s="269"/>
      <c r="BWL40" s="269"/>
      <c r="BWM40" s="269"/>
      <c r="BWN40" s="269"/>
      <c r="BWO40" s="269"/>
      <c r="BWP40" s="269"/>
      <c r="BWQ40" s="269"/>
      <c r="BWR40" s="269"/>
      <c r="BWS40" s="269"/>
      <c r="BWT40" s="269"/>
      <c r="BWU40" s="269"/>
      <c r="BWV40" s="269"/>
      <c r="BWW40" s="269"/>
      <c r="BWX40" s="269"/>
      <c r="BWY40" s="269"/>
      <c r="BWZ40" s="269"/>
      <c r="BXA40" s="269"/>
      <c r="BXB40" s="269"/>
      <c r="BXC40" s="269"/>
      <c r="BXD40" s="269"/>
      <c r="BXE40" s="269"/>
      <c r="BXF40" s="269"/>
      <c r="BXG40" s="269"/>
      <c r="BXH40" s="269"/>
      <c r="BXI40" s="269"/>
      <c r="BXJ40" s="269"/>
      <c r="BXK40" s="269"/>
      <c r="BXL40" s="269"/>
      <c r="BXM40" s="269"/>
      <c r="BXN40" s="269"/>
      <c r="BXO40" s="269"/>
      <c r="BXP40" s="269"/>
      <c r="BXQ40" s="269"/>
      <c r="BXR40" s="269"/>
      <c r="BXS40" s="269"/>
      <c r="BXT40" s="269"/>
      <c r="BXU40" s="269"/>
      <c r="BXV40" s="269"/>
      <c r="BXW40" s="269"/>
      <c r="BXX40" s="269"/>
      <c r="BXY40" s="269"/>
      <c r="BXZ40" s="269"/>
      <c r="BYA40" s="269"/>
      <c r="BYB40" s="269"/>
      <c r="BYC40" s="269"/>
      <c r="BYD40" s="269"/>
      <c r="BYE40" s="269"/>
      <c r="BYF40" s="269"/>
      <c r="BYG40" s="269"/>
      <c r="BYH40" s="269"/>
      <c r="BYI40" s="269"/>
      <c r="BYJ40" s="269"/>
      <c r="BYK40" s="269"/>
      <c r="BYL40" s="269"/>
      <c r="BYM40" s="269"/>
      <c r="BYN40" s="269"/>
      <c r="BYO40" s="269"/>
      <c r="BYP40" s="269"/>
      <c r="BYQ40" s="269"/>
      <c r="BYR40" s="269"/>
      <c r="BYS40" s="269"/>
      <c r="BYT40" s="269"/>
      <c r="BYU40" s="269"/>
      <c r="BYV40" s="269"/>
      <c r="BYW40" s="269"/>
      <c r="BYX40" s="269"/>
      <c r="BYY40" s="269"/>
      <c r="BYZ40" s="269"/>
      <c r="BZA40" s="269"/>
      <c r="BZB40" s="269"/>
      <c r="BZC40" s="269"/>
      <c r="BZD40" s="269"/>
      <c r="BZE40" s="269"/>
      <c r="BZF40" s="269"/>
      <c r="BZG40" s="269"/>
      <c r="BZH40" s="269"/>
      <c r="BZI40" s="269"/>
      <c r="BZJ40" s="269"/>
      <c r="BZK40" s="269"/>
      <c r="BZL40" s="269"/>
      <c r="BZM40" s="269"/>
      <c r="BZN40" s="269"/>
      <c r="BZO40" s="269"/>
      <c r="BZP40" s="269"/>
      <c r="BZQ40" s="269"/>
      <c r="BZR40" s="269"/>
      <c r="BZS40" s="269"/>
      <c r="BZT40" s="269"/>
      <c r="BZU40" s="269"/>
      <c r="BZV40" s="269"/>
      <c r="BZW40" s="269"/>
      <c r="BZX40" s="269"/>
      <c r="BZY40" s="269"/>
      <c r="BZZ40" s="269"/>
      <c r="CAA40" s="269"/>
      <c r="CAB40" s="269"/>
      <c r="CAC40" s="269"/>
      <c r="CAD40" s="269"/>
      <c r="CAE40" s="269"/>
      <c r="CAF40" s="269"/>
      <c r="CAG40" s="269"/>
      <c r="CAH40" s="269"/>
      <c r="CAI40" s="269"/>
      <c r="CAJ40" s="269"/>
      <c r="CAK40" s="269"/>
      <c r="CAL40" s="269"/>
      <c r="CAM40" s="269"/>
      <c r="CAN40" s="269"/>
      <c r="CAO40" s="269"/>
      <c r="CAP40" s="269"/>
      <c r="CAQ40" s="269"/>
      <c r="CAR40" s="269"/>
      <c r="CAS40" s="269"/>
      <c r="CAT40" s="269"/>
      <c r="CAU40" s="269"/>
      <c r="CAV40" s="269"/>
      <c r="CAW40" s="269"/>
      <c r="CAX40" s="269"/>
      <c r="CAY40" s="269"/>
      <c r="CAZ40" s="269"/>
      <c r="CBA40" s="269"/>
      <c r="CBB40" s="269"/>
      <c r="CBC40" s="269"/>
      <c r="CBD40" s="269"/>
      <c r="CBE40" s="269"/>
      <c r="CBF40" s="269"/>
      <c r="CBG40" s="269"/>
      <c r="CBH40" s="269"/>
      <c r="CBI40" s="269"/>
      <c r="CBJ40" s="269"/>
      <c r="CBK40" s="269"/>
      <c r="CBL40" s="269"/>
      <c r="CBM40" s="269"/>
      <c r="CBN40" s="269"/>
      <c r="CBO40" s="269"/>
      <c r="CBP40" s="269"/>
      <c r="CBQ40" s="269"/>
      <c r="CBR40" s="269"/>
      <c r="CBS40" s="269"/>
      <c r="CBT40" s="269"/>
      <c r="CBU40" s="269"/>
      <c r="CBV40" s="269"/>
      <c r="CBW40" s="269"/>
      <c r="CBX40" s="269"/>
      <c r="CBY40" s="269"/>
      <c r="CBZ40" s="269"/>
      <c r="CCA40" s="269"/>
      <c r="CCB40" s="269"/>
      <c r="CCC40" s="269"/>
      <c r="CCD40" s="269"/>
      <c r="CCE40" s="269"/>
      <c r="CCF40" s="269"/>
      <c r="CCG40" s="269"/>
      <c r="CCH40" s="269"/>
      <c r="CCI40" s="269"/>
      <c r="CCJ40" s="269"/>
      <c r="CCK40" s="269"/>
      <c r="CCL40" s="269"/>
      <c r="CCM40" s="269"/>
      <c r="CCN40" s="269"/>
      <c r="CCO40" s="269"/>
      <c r="CCP40" s="269"/>
      <c r="CCQ40" s="269"/>
      <c r="CCR40" s="269"/>
      <c r="CCS40" s="269"/>
      <c r="CCT40" s="269"/>
      <c r="CCU40" s="269"/>
      <c r="CCV40" s="269"/>
      <c r="CCW40" s="269"/>
      <c r="CCX40" s="269"/>
      <c r="CCY40" s="269"/>
      <c r="CCZ40" s="269"/>
      <c r="CDA40" s="269"/>
      <c r="CDB40" s="269"/>
      <c r="CDC40" s="269"/>
      <c r="CDD40" s="269"/>
      <c r="CDE40" s="269"/>
      <c r="CDF40" s="269"/>
      <c r="CDG40" s="269"/>
      <c r="CDH40" s="269"/>
      <c r="CDI40" s="269"/>
      <c r="CDJ40" s="269"/>
      <c r="CDK40" s="269"/>
      <c r="CDL40" s="269"/>
      <c r="CDM40" s="269"/>
      <c r="CDN40" s="269"/>
      <c r="CDO40" s="269"/>
      <c r="CDP40" s="269"/>
      <c r="CDQ40" s="269"/>
      <c r="CDR40" s="269"/>
      <c r="CDS40" s="269"/>
      <c r="CDT40" s="269"/>
      <c r="CDU40" s="269"/>
      <c r="CDV40" s="269"/>
      <c r="CDW40" s="269"/>
      <c r="CDX40" s="269"/>
      <c r="CDY40" s="269"/>
      <c r="CDZ40" s="269"/>
      <c r="CEA40" s="269"/>
      <c r="CEB40" s="269"/>
      <c r="CEC40" s="269"/>
      <c r="CED40" s="269"/>
      <c r="CEE40" s="269"/>
      <c r="CEF40" s="269"/>
      <c r="CEG40" s="269"/>
      <c r="CEH40" s="269"/>
      <c r="CEI40" s="269"/>
      <c r="CEJ40" s="269"/>
      <c r="CEK40" s="269"/>
      <c r="CEL40" s="269"/>
      <c r="CEM40" s="269"/>
      <c r="CEN40" s="269"/>
      <c r="CEO40" s="269"/>
      <c r="CEP40" s="269"/>
      <c r="CEQ40" s="269"/>
      <c r="CER40" s="269"/>
      <c r="CES40" s="269"/>
      <c r="CET40" s="269"/>
      <c r="CEU40" s="269"/>
      <c r="CEV40" s="269"/>
      <c r="CEW40" s="269"/>
      <c r="CEX40" s="269"/>
      <c r="CEY40" s="269"/>
      <c r="CEZ40" s="269"/>
      <c r="CFA40" s="269"/>
      <c r="CFB40" s="269"/>
      <c r="CFC40" s="269"/>
      <c r="CFD40" s="269"/>
      <c r="CFE40" s="269"/>
      <c r="CFF40" s="269"/>
      <c r="CFG40" s="269"/>
      <c r="CFH40" s="269"/>
      <c r="CFI40" s="269"/>
      <c r="CFJ40" s="269"/>
      <c r="CFK40" s="269"/>
      <c r="CFL40" s="269"/>
      <c r="CFM40" s="269"/>
      <c r="CFN40" s="269"/>
      <c r="CFO40" s="269"/>
      <c r="CFP40" s="269"/>
      <c r="CFQ40" s="269"/>
      <c r="CFR40" s="269"/>
      <c r="CFS40" s="269"/>
      <c r="CFT40" s="269"/>
      <c r="CFU40" s="269"/>
      <c r="CFV40" s="269"/>
      <c r="CFW40" s="269"/>
      <c r="CFX40" s="269"/>
      <c r="CFY40" s="269"/>
      <c r="CFZ40" s="269"/>
      <c r="CGA40" s="269"/>
      <c r="CGB40" s="269"/>
      <c r="CGC40" s="269"/>
      <c r="CGD40" s="269"/>
      <c r="CGE40" s="269"/>
      <c r="CGF40" s="269"/>
      <c r="CGG40" s="269"/>
      <c r="CGH40" s="269"/>
      <c r="CGI40" s="269"/>
      <c r="CGJ40" s="269"/>
      <c r="CGK40" s="269"/>
      <c r="CGL40" s="269"/>
      <c r="CGM40" s="269"/>
      <c r="CGN40" s="269"/>
      <c r="CGO40" s="269"/>
      <c r="CGP40" s="269"/>
      <c r="CGQ40" s="269"/>
      <c r="CGR40" s="269"/>
      <c r="CGS40" s="269"/>
      <c r="CGT40" s="269"/>
      <c r="CGU40" s="269"/>
      <c r="CGV40" s="269"/>
      <c r="CGW40" s="269"/>
      <c r="CGX40" s="269"/>
      <c r="CGY40" s="269"/>
      <c r="CGZ40" s="269"/>
      <c r="CHA40" s="269"/>
      <c r="CHB40" s="269"/>
      <c r="CHC40" s="269"/>
      <c r="CHD40" s="269"/>
      <c r="CHE40" s="269"/>
      <c r="CHF40" s="269"/>
      <c r="CHG40" s="269"/>
      <c r="CHH40" s="269"/>
      <c r="CHI40" s="269"/>
      <c r="CHJ40" s="269"/>
      <c r="CHK40" s="269"/>
      <c r="CHL40" s="269"/>
      <c r="CHM40" s="269"/>
      <c r="CHN40" s="269"/>
      <c r="CHO40" s="269"/>
      <c r="CHP40" s="269"/>
      <c r="CHQ40" s="269"/>
      <c r="CHR40" s="269"/>
      <c r="CHS40" s="269"/>
      <c r="CHT40" s="269"/>
      <c r="CHU40" s="269"/>
      <c r="CHV40" s="269"/>
      <c r="CHW40" s="269"/>
      <c r="CHX40" s="269"/>
      <c r="CHY40" s="269"/>
      <c r="CHZ40" s="269"/>
      <c r="CIA40" s="269"/>
      <c r="CIB40" s="269"/>
      <c r="CIC40" s="269"/>
      <c r="CID40" s="269"/>
      <c r="CIE40" s="269"/>
      <c r="CIF40" s="269"/>
      <c r="CIG40" s="269"/>
      <c r="CIH40" s="269"/>
      <c r="CII40" s="269"/>
      <c r="CIJ40" s="269"/>
      <c r="CIK40" s="269"/>
      <c r="CIL40" s="269"/>
      <c r="CIM40" s="269"/>
      <c r="CIN40" s="269"/>
      <c r="CIO40" s="269"/>
      <c r="CIP40" s="269"/>
      <c r="CIQ40" s="269"/>
      <c r="CIR40" s="269"/>
      <c r="CIS40" s="269"/>
      <c r="CIT40" s="269"/>
      <c r="CIU40" s="269"/>
      <c r="CIV40" s="269"/>
      <c r="CIW40" s="269"/>
      <c r="CIX40" s="269"/>
      <c r="CIY40" s="269"/>
      <c r="CIZ40" s="269"/>
      <c r="CJA40" s="269"/>
      <c r="CJB40" s="269"/>
      <c r="CJC40" s="269"/>
      <c r="CJD40" s="269"/>
      <c r="CJE40" s="269"/>
      <c r="CJF40" s="269"/>
      <c r="CJG40" s="269"/>
      <c r="CJH40" s="269"/>
      <c r="CJI40" s="269"/>
      <c r="CJJ40" s="269"/>
      <c r="CJK40" s="269"/>
      <c r="CJL40" s="269"/>
      <c r="CJM40" s="269"/>
      <c r="CJN40" s="269"/>
      <c r="CJO40" s="269"/>
      <c r="CJP40" s="269"/>
      <c r="CJQ40" s="269"/>
      <c r="CJR40" s="269"/>
      <c r="CJS40" s="269"/>
      <c r="CJT40" s="269"/>
      <c r="CJU40" s="269"/>
      <c r="CJV40" s="269"/>
      <c r="CJW40" s="269"/>
      <c r="CJX40" s="269"/>
      <c r="CJY40" s="269"/>
      <c r="CJZ40" s="269"/>
      <c r="CKA40" s="269"/>
      <c r="CKB40" s="269"/>
      <c r="CKC40" s="269"/>
      <c r="CKD40" s="269"/>
      <c r="CKE40" s="269"/>
      <c r="CKF40" s="269"/>
      <c r="CKG40" s="269"/>
      <c r="CKH40" s="269"/>
      <c r="CKI40" s="269"/>
      <c r="CKJ40" s="269"/>
      <c r="CKK40" s="269"/>
      <c r="CKL40" s="269"/>
      <c r="CKM40" s="269"/>
      <c r="CKN40" s="269"/>
      <c r="CKO40" s="269"/>
      <c r="CKP40" s="269"/>
      <c r="CKQ40" s="269"/>
      <c r="CKR40" s="269"/>
      <c r="CKS40" s="269"/>
      <c r="CKT40" s="269"/>
      <c r="CKU40" s="269"/>
      <c r="CKV40" s="269"/>
      <c r="CKW40" s="269"/>
      <c r="CKX40" s="269"/>
      <c r="CKY40" s="269"/>
      <c r="CKZ40" s="269"/>
      <c r="CLA40" s="269"/>
      <c r="CLB40" s="269"/>
      <c r="CLC40" s="269"/>
      <c r="CLD40" s="269"/>
      <c r="CLE40" s="269"/>
      <c r="CLF40" s="269"/>
      <c r="CLG40" s="269"/>
      <c r="CLH40" s="269"/>
      <c r="CLI40" s="269"/>
      <c r="CLJ40" s="269"/>
      <c r="CLK40" s="269"/>
      <c r="CLL40" s="269"/>
      <c r="CLM40" s="269"/>
      <c r="CLN40" s="269"/>
      <c r="CLO40" s="269"/>
      <c r="CLP40" s="269"/>
      <c r="CLQ40" s="269"/>
      <c r="CLR40" s="269"/>
      <c r="CLS40" s="269"/>
      <c r="CLT40" s="269"/>
      <c r="CLU40" s="269"/>
      <c r="CLV40" s="269"/>
      <c r="CLW40" s="269"/>
      <c r="CLX40" s="269"/>
      <c r="CLY40" s="269"/>
      <c r="CLZ40" s="269"/>
      <c r="CMA40" s="269"/>
      <c r="CMB40" s="269"/>
      <c r="CMC40" s="269"/>
      <c r="CMD40" s="269"/>
      <c r="CME40" s="269"/>
      <c r="CMF40" s="269"/>
      <c r="CMG40" s="269"/>
      <c r="CMH40" s="269"/>
      <c r="CMI40" s="269"/>
      <c r="CMJ40" s="269"/>
      <c r="CMK40" s="269"/>
      <c r="CML40" s="269"/>
      <c r="CMM40" s="269"/>
      <c r="CMN40" s="269"/>
      <c r="CMO40" s="269"/>
      <c r="CMP40" s="269"/>
      <c r="CMQ40" s="269"/>
      <c r="CMR40" s="269"/>
      <c r="CMS40" s="269"/>
      <c r="CMT40" s="269"/>
      <c r="CMU40" s="269"/>
      <c r="CMV40" s="269"/>
      <c r="CMW40" s="269"/>
      <c r="CMX40" s="269"/>
      <c r="CMY40" s="269"/>
      <c r="CMZ40" s="269"/>
      <c r="CNA40" s="269"/>
      <c r="CNB40" s="269"/>
      <c r="CNC40" s="269"/>
      <c r="CND40" s="269"/>
      <c r="CNE40" s="269"/>
      <c r="CNF40" s="269"/>
      <c r="CNG40" s="269"/>
      <c r="CNH40" s="269"/>
      <c r="CNI40" s="269"/>
      <c r="CNJ40" s="269"/>
      <c r="CNK40" s="269"/>
      <c r="CNL40" s="269"/>
      <c r="CNM40" s="269"/>
      <c r="CNN40" s="269"/>
      <c r="CNO40" s="269"/>
      <c r="CNP40" s="269"/>
      <c r="CNQ40" s="269"/>
      <c r="CNR40" s="269"/>
      <c r="CNS40" s="269"/>
      <c r="CNT40" s="269"/>
      <c r="CNU40" s="269"/>
      <c r="CNV40" s="269"/>
      <c r="CNW40" s="269"/>
      <c r="CNX40" s="269"/>
      <c r="CNY40" s="269"/>
      <c r="CNZ40" s="269"/>
      <c r="COA40" s="269"/>
      <c r="COB40" s="269"/>
      <c r="COC40" s="269"/>
      <c r="COD40" s="269"/>
      <c r="COE40" s="269"/>
      <c r="COF40" s="269"/>
      <c r="COG40" s="269"/>
      <c r="COH40" s="269"/>
      <c r="COI40" s="269"/>
      <c r="COJ40" s="269"/>
      <c r="COK40" s="269"/>
      <c r="COL40" s="269"/>
      <c r="COM40" s="269"/>
      <c r="CON40" s="269"/>
      <c r="COO40" s="269"/>
      <c r="COP40" s="269"/>
      <c r="COQ40" s="269"/>
      <c r="COR40" s="269"/>
      <c r="COS40" s="269"/>
      <c r="COT40" s="269"/>
      <c r="COU40" s="269"/>
      <c r="COV40" s="269"/>
      <c r="COW40" s="269"/>
      <c r="COX40" s="269"/>
      <c r="COY40" s="269"/>
      <c r="COZ40" s="269"/>
      <c r="CPA40" s="269"/>
      <c r="CPB40" s="269"/>
      <c r="CPC40" s="269"/>
      <c r="CPD40" s="269"/>
      <c r="CPE40" s="269"/>
      <c r="CPF40" s="269"/>
      <c r="CPG40" s="269"/>
      <c r="CPH40" s="269"/>
      <c r="CPI40" s="269"/>
      <c r="CPJ40" s="269"/>
      <c r="CPK40" s="269"/>
      <c r="CPL40" s="269"/>
      <c r="CPM40" s="269"/>
      <c r="CPN40" s="269"/>
      <c r="CPO40" s="269"/>
      <c r="CPP40" s="269"/>
      <c r="CPQ40" s="269"/>
      <c r="CPR40" s="269"/>
      <c r="CPS40" s="269"/>
      <c r="CPT40" s="269"/>
      <c r="CPU40" s="269"/>
      <c r="CPV40" s="269"/>
      <c r="CPW40" s="269"/>
      <c r="CPX40" s="269"/>
      <c r="CPY40" s="269"/>
      <c r="CPZ40" s="269"/>
      <c r="CQA40" s="269"/>
      <c r="CQB40" s="269"/>
      <c r="CQC40" s="269"/>
      <c r="CQD40" s="269"/>
      <c r="CQE40" s="269"/>
      <c r="CQF40" s="269"/>
      <c r="CQG40" s="269"/>
      <c r="CQH40" s="269"/>
      <c r="CQI40" s="269"/>
      <c r="CQJ40" s="269"/>
      <c r="CQK40" s="269"/>
      <c r="CQL40" s="269"/>
      <c r="CQM40" s="269"/>
      <c r="CQN40" s="269"/>
      <c r="CQO40" s="269"/>
      <c r="CQP40" s="269"/>
      <c r="CQQ40" s="269"/>
      <c r="CQR40" s="269"/>
      <c r="CQS40" s="269"/>
      <c r="CQT40" s="269"/>
      <c r="CQU40" s="269"/>
      <c r="CQV40" s="269"/>
      <c r="CQW40" s="269"/>
      <c r="CQX40" s="269"/>
      <c r="CQY40" s="269"/>
      <c r="CQZ40" s="269"/>
      <c r="CRA40" s="269"/>
      <c r="CRB40" s="269"/>
      <c r="CRC40" s="269"/>
      <c r="CRD40" s="269"/>
      <c r="CRE40" s="269"/>
      <c r="CRF40" s="269"/>
      <c r="CRG40" s="269"/>
      <c r="CRH40" s="269"/>
      <c r="CRI40" s="269"/>
      <c r="CRJ40" s="269"/>
      <c r="CRK40" s="269"/>
      <c r="CRL40" s="269"/>
      <c r="CRM40" s="269"/>
      <c r="CRN40" s="269"/>
      <c r="CRO40" s="269"/>
      <c r="CRP40" s="269"/>
      <c r="CRQ40" s="269"/>
      <c r="CRR40" s="269"/>
      <c r="CRS40" s="269"/>
      <c r="CRT40" s="269"/>
      <c r="CRU40" s="269"/>
      <c r="CRV40" s="269"/>
      <c r="CRW40" s="269"/>
      <c r="CRX40" s="269"/>
      <c r="CRY40" s="269"/>
      <c r="CRZ40" s="269"/>
      <c r="CSA40" s="269"/>
      <c r="CSB40" s="269"/>
      <c r="CSC40" s="269"/>
      <c r="CSD40" s="269"/>
      <c r="CSE40" s="269"/>
      <c r="CSF40" s="269"/>
      <c r="CSG40" s="269"/>
      <c r="CSH40" s="269"/>
      <c r="CSI40" s="269"/>
      <c r="CSJ40" s="269"/>
      <c r="CSK40" s="269"/>
      <c r="CSL40" s="269"/>
      <c r="CSM40" s="269"/>
      <c r="CSN40" s="269"/>
      <c r="CSO40" s="269"/>
      <c r="CSP40" s="269"/>
      <c r="CSQ40" s="269"/>
      <c r="CSR40" s="269"/>
      <c r="CSS40" s="269"/>
      <c r="CST40" s="269"/>
      <c r="CSU40" s="269"/>
      <c r="CSV40" s="269"/>
      <c r="CSW40" s="269"/>
      <c r="CSX40" s="269"/>
      <c r="CSY40" s="269"/>
      <c r="CSZ40" s="269"/>
      <c r="CTA40" s="269"/>
      <c r="CTB40" s="269"/>
      <c r="CTC40" s="269"/>
      <c r="CTD40" s="269"/>
      <c r="CTE40" s="269"/>
      <c r="CTF40" s="269"/>
      <c r="CTG40" s="269"/>
      <c r="CTH40" s="269"/>
      <c r="CTI40" s="269"/>
      <c r="CTJ40" s="269"/>
      <c r="CTK40" s="269"/>
      <c r="CTL40" s="269"/>
      <c r="CTM40" s="269"/>
      <c r="CTN40" s="269"/>
      <c r="CTO40" s="269"/>
      <c r="CTP40" s="269"/>
      <c r="CTQ40" s="269"/>
      <c r="CTR40" s="269"/>
      <c r="CTS40" s="269"/>
      <c r="CTT40" s="269"/>
      <c r="CTU40" s="269"/>
      <c r="CTV40" s="269"/>
      <c r="CTW40" s="269"/>
      <c r="CTX40" s="269"/>
      <c r="CTY40" s="269"/>
      <c r="CTZ40" s="269"/>
      <c r="CUA40" s="269"/>
      <c r="CUB40" s="269"/>
      <c r="CUC40" s="269"/>
      <c r="CUD40" s="269"/>
      <c r="CUE40" s="269"/>
      <c r="CUF40" s="269"/>
      <c r="CUG40" s="269"/>
      <c r="CUH40" s="269"/>
      <c r="CUI40" s="269"/>
      <c r="CUJ40" s="269"/>
      <c r="CUK40" s="269"/>
      <c r="CUL40" s="269"/>
      <c r="CUM40" s="269"/>
      <c r="CUN40" s="269"/>
      <c r="CUO40" s="269"/>
      <c r="CUP40" s="269"/>
      <c r="CUQ40" s="269"/>
      <c r="CUR40" s="269"/>
      <c r="CUS40" s="269"/>
      <c r="CUT40" s="269"/>
      <c r="CUU40" s="269"/>
      <c r="CUV40" s="269"/>
      <c r="CUW40" s="269"/>
      <c r="CUX40" s="269"/>
      <c r="CUY40" s="269"/>
      <c r="CUZ40" s="269"/>
      <c r="CVA40" s="269"/>
      <c r="CVB40" s="269"/>
      <c r="CVC40" s="269"/>
      <c r="CVD40" s="269"/>
      <c r="CVE40" s="269"/>
      <c r="CVF40" s="269"/>
      <c r="CVG40" s="269"/>
      <c r="CVH40" s="269"/>
      <c r="CVI40" s="269"/>
      <c r="CVJ40" s="269"/>
      <c r="CVK40" s="269"/>
      <c r="CVL40" s="269"/>
      <c r="CVM40" s="269"/>
      <c r="CVN40" s="269"/>
      <c r="CVO40" s="269"/>
      <c r="CVP40" s="269"/>
      <c r="CVQ40" s="269"/>
      <c r="CVR40" s="269"/>
      <c r="CVS40" s="269"/>
      <c r="CVT40" s="269"/>
      <c r="CVU40" s="269"/>
      <c r="CVV40" s="269"/>
      <c r="CVW40" s="269"/>
      <c r="CVX40" s="269"/>
      <c r="CVY40" s="269"/>
      <c r="CVZ40" s="269"/>
      <c r="CWA40" s="269"/>
      <c r="CWB40" s="269"/>
      <c r="CWC40" s="269"/>
      <c r="CWD40" s="269"/>
      <c r="CWE40" s="269"/>
      <c r="CWF40" s="269"/>
      <c r="CWG40" s="269"/>
      <c r="CWH40" s="269"/>
      <c r="CWI40" s="269"/>
      <c r="CWJ40" s="269"/>
      <c r="CWK40" s="269"/>
      <c r="CWL40" s="269"/>
      <c r="CWM40" s="269"/>
      <c r="CWN40" s="269"/>
      <c r="CWO40" s="269"/>
      <c r="CWP40" s="269"/>
      <c r="CWQ40" s="269"/>
      <c r="CWR40" s="269"/>
      <c r="CWS40" s="269"/>
      <c r="CWT40" s="269"/>
      <c r="CWU40" s="269"/>
      <c r="CWV40" s="269"/>
      <c r="CWW40" s="269"/>
      <c r="CWX40" s="269"/>
      <c r="CWY40" s="269"/>
      <c r="CWZ40" s="269"/>
      <c r="CXA40" s="269"/>
      <c r="CXB40" s="269"/>
      <c r="CXC40" s="269"/>
      <c r="CXD40" s="269"/>
      <c r="CXE40" s="269"/>
      <c r="CXF40" s="269"/>
      <c r="CXG40" s="269"/>
      <c r="CXH40" s="269"/>
      <c r="CXI40" s="269"/>
      <c r="CXJ40" s="269"/>
      <c r="CXK40" s="269"/>
      <c r="CXL40" s="269"/>
      <c r="CXM40" s="269"/>
      <c r="CXN40" s="269"/>
      <c r="CXO40" s="269"/>
      <c r="CXP40" s="269"/>
      <c r="CXQ40" s="269"/>
      <c r="CXR40" s="269"/>
      <c r="CXS40" s="269"/>
      <c r="CXT40" s="269"/>
      <c r="CXU40" s="269"/>
      <c r="CXV40" s="269"/>
      <c r="CXW40" s="269"/>
      <c r="CXX40" s="269"/>
      <c r="CXY40" s="269"/>
      <c r="CXZ40" s="269"/>
      <c r="CYA40" s="269"/>
      <c r="CYB40" s="269"/>
      <c r="CYC40" s="269"/>
      <c r="CYD40" s="269"/>
      <c r="CYE40" s="269"/>
      <c r="CYF40" s="269"/>
      <c r="CYG40" s="269"/>
      <c r="CYH40" s="269"/>
      <c r="CYI40" s="269"/>
      <c r="CYJ40" s="269"/>
      <c r="CYK40" s="269"/>
      <c r="CYL40" s="269"/>
      <c r="CYM40" s="269"/>
      <c r="CYN40" s="269"/>
      <c r="CYO40" s="269"/>
      <c r="CYP40" s="269"/>
      <c r="CYQ40" s="269"/>
      <c r="CYR40" s="269"/>
      <c r="CYS40" s="269"/>
      <c r="CYT40" s="269"/>
      <c r="CYU40" s="269"/>
      <c r="CYV40" s="269"/>
      <c r="CYW40" s="269"/>
      <c r="CYX40" s="269"/>
      <c r="CYY40" s="269"/>
      <c r="CYZ40" s="269"/>
      <c r="CZA40" s="269"/>
      <c r="CZB40" s="269"/>
      <c r="CZC40" s="269"/>
      <c r="CZD40" s="269"/>
      <c r="CZE40" s="269"/>
      <c r="CZF40" s="269"/>
      <c r="CZG40" s="269"/>
      <c r="CZH40" s="269"/>
      <c r="CZI40" s="269"/>
      <c r="CZJ40" s="269"/>
      <c r="CZK40" s="269"/>
      <c r="CZL40" s="269"/>
      <c r="CZM40" s="269"/>
      <c r="CZN40" s="269"/>
      <c r="CZO40" s="269"/>
      <c r="CZP40" s="269"/>
      <c r="CZQ40" s="269"/>
      <c r="CZR40" s="269"/>
      <c r="CZS40" s="269"/>
      <c r="CZT40" s="269"/>
      <c r="CZU40" s="269"/>
      <c r="CZV40" s="269"/>
      <c r="CZW40" s="269"/>
      <c r="CZX40" s="269"/>
      <c r="CZY40" s="269"/>
      <c r="CZZ40" s="269"/>
      <c r="DAA40" s="269"/>
      <c r="DAB40" s="269"/>
      <c r="DAC40" s="269"/>
      <c r="DAD40" s="269"/>
      <c r="DAE40" s="269"/>
      <c r="DAF40" s="269"/>
      <c r="DAG40" s="269"/>
      <c r="DAH40" s="269"/>
      <c r="DAI40" s="269"/>
      <c r="DAJ40" s="269"/>
      <c r="DAK40" s="269"/>
      <c r="DAL40" s="269"/>
      <c r="DAM40" s="269"/>
      <c r="DAN40" s="269"/>
      <c r="DAO40" s="269"/>
      <c r="DAP40" s="269"/>
      <c r="DAQ40" s="269"/>
      <c r="DAR40" s="269"/>
      <c r="DAS40" s="269"/>
      <c r="DAT40" s="269"/>
      <c r="DAU40" s="269"/>
      <c r="DAV40" s="269"/>
      <c r="DAW40" s="269"/>
      <c r="DAX40" s="269"/>
      <c r="DAY40" s="269"/>
      <c r="DAZ40" s="269"/>
      <c r="DBA40" s="269"/>
      <c r="DBB40" s="269"/>
      <c r="DBC40" s="269"/>
      <c r="DBD40" s="269"/>
      <c r="DBE40" s="269"/>
      <c r="DBF40" s="269"/>
      <c r="DBG40" s="269"/>
      <c r="DBH40" s="269"/>
      <c r="DBI40" s="269"/>
      <c r="DBJ40" s="269"/>
      <c r="DBK40" s="269"/>
      <c r="DBL40" s="269"/>
      <c r="DBM40" s="269"/>
      <c r="DBN40" s="269"/>
      <c r="DBO40" s="269"/>
      <c r="DBP40" s="269"/>
      <c r="DBQ40" s="269"/>
      <c r="DBR40" s="269"/>
      <c r="DBS40" s="269"/>
      <c r="DBT40" s="269"/>
      <c r="DBU40" s="269"/>
      <c r="DBV40" s="269"/>
      <c r="DBW40" s="269"/>
      <c r="DBX40" s="269"/>
      <c r="DBY40" s="269"/>
      <c r="DBZ40" s="269"/>
      <c r="DCA40" s="269"/>
      <c r="DCB40" s="269"/>
      <c r="DCC40" s="269"/>
      <c r="DCD40" s="269"/>
      <c r="DCE40" s="269"/>
      <c r="DCF40" s="269"/>
      <c r="DCG40" s="269"/>
      <c r="DCH40" s="269"/>
      <c r="DCI40" s="269"/>
      <c r="DCJ40" s="269"/>
      <c r="DCK40" s="269"/>
      <c r="DCL40" s="269"/>
      <c r="DCM40" s="269"/>
      <c r="DCN40" s="269"/>
      <c r="DCO40" s="269"/>
      <c r="DCP40" s="269"/>
      <c r="DCQ40" s="269"/>
      <c r="DCR40" s="269"/>
      <c r="DCS40" s="269"/>
      <c r="DCT40" s="269"/>
      <c r="DCU40" s="269"/>
      <c r="DCV40" s="269"/>
      <c r="DCW40" s="269"/>
      <c r="DCX40" s="269"/>
      <c r="DCY40" s="269"/>
      <c r="DCZ40" s="269"/>
      <c r="DDA40" s="269"/>
      <c r="DDB40" s="269"/>
      <c r="DDC40" s="269"/>
      <c r="DDD40" s="269"/>
      <c r="DDE40" s="269"/>
      <c r="DDF40" s="269"/>
      <c r="DDG40" s="269"/>
      <c r="DDH40" s="269"/>
      <c r="DDI40" s="269"/>
      <c r="DDJ40" s="269"/>
      <c r="DDK40" s="269"/>
      <c r="DDL40" s="269"/>
      <c r="DDM40" s="269"/>
      <c r="DDN40" s="269"/>
      <c r="DDO40" s="269"/>
      <c r="DDP40" s="269"/>
      <c r="DDQ40" s="269"/>
      <c r="DDR40" s="269"/>
      <c r="DDS40" s="269"/>
      <c r="DDT40" s="269"/>
      <c r="DDU40" s="269"/>
      <c r="DDV40" s="269"/>
      <c r="DDW40" s="269"/>
      <c r="DDX40" s="269"/>
      <c r="DDY40" s="269"/>
      <c r="DDZ40" s="269"/>
      <c r="DEA40" s="269"/>
      <c r="DEB40" s="269"/>
      <c r="DEC40" s="269"/>
      <c r="DED40" s="269"/>
      <c r="DEE40" s="269"/>
      <c r="DEF40" s="269"/>
      <c r="DEG40" s="269"/>
      <c r="DEH40" s="269"/>
      <c r="DEI40" s="269"/>
      <c r="DEJ40" s="269"/>
      <c r="DEK40" s="269"/>
      <c r="DEL40" s="269"/>
      <c r="DEM40" s="269"/>
      <c r="DEN40" s="269"/>
      <c r="DEO40" s="269"/>
      <c r="DEP40" s="269"/>
      <c r="DEQ40" s="269"/>
      <c r="DER40" s="269"/>
      <c r="DES40" s="269"/>
      <c r="DET40" s="269"/>
      <c r="DEU40" s="269"/>
      <c r="DEV40" s="269"/>
      <c r="DEW40" s="269"/>
      <c r="DEX40" s="269"/>
      <c r="DEY40" s="269"/>
      <c r="DEZ40" s="269"/>
      <c r="DFA40" s="269"/>
      <c r="DFB40" s="269"/>
      <c r="DFC40" s="269"/>
      <c r="DFD40" s="269"/>
      <c r="DFE40" s="269"/>
      <c r="DFF40" s="269"/>
      <c r="DFG40" s="269"/>
      <c r="DFH40" s="269"/>
      <c r="DFI40" s="269"/>
      <c r="DFJ40" s="269"/>
      <c r="DFK40" s="269"/>
      <c r="DFL40" s="269"/>
      <c r="DFM40" s="269"/>
      <c r="DFN40" s="269"/>
      <c r="DFO40" s="269"/>
      <c r="DFP40" s="269"/>
      <c r="DFQ40" s="269"/>
      <c r="DFR40" s="269"/>
      <c r="DFS40" s="269"/>
      <c r="DFT40" s="269"/>
      <c r="DFU40" s="269"/>
      <c r="DFV40" s="269"/>
      <c r="DFW40" s="269"/>
      <c r="DFX40" s="269"/>
      <c r="DFY40" s="269"/>
      <c r="DFZ40" s="269"/>
      <c r="DGA40" s="269"/>
      <c r="DGB40" s="269"/>
      <c r="DGC40" s="269"/>
      <c r="DGD40" s="269"/>
      <c r="DGE40" s="269"/>
      <c r="DGF40" s="269"/>
      <c r="DGG40" s="269"/>
      <c r="DGH40" s="269"/>
      <c r="DGI40" s="269"/>
      <c r="DGJ40" s="269"/>
      <c r="DGK40" s="269"/>
      <c r="DGL40" s="269"/>
      <c r="DGM40" s="269"/>
      <c r="DGN40" s="269"/>
      <c r="DGO40" s="269"/>
      <c r="DGP40" s="269"/>
      <c r="DGQ40" s="269"/>
      <c r="DGR40" s="269"/>
      <c r="DGS40" s="269"/>
      <c r="DGT40" s="269"/>
      <c r="DGU40" s="269"/>
      <c r="DGV40" s="269"/>
      <c r="DGW40" s="269"/>
      <c r="DGX40" s="269"/>
      <c r="DGY40" s="269"/>
      <c r="DGZ40" s="269"/>
      <c r="DHA40" s="269"/>
      <c r="DHB40" s="269"/>
      <c r="DHC40" s="269"/>
      <c r="DHD40" s="269"/>
      <c r="DHE40" s="269"/>
      <c r="DHF40" s="269"/>
      <c r="DHG40" s="269"/>
      <c r="DHH40" s="269"/>
      <c r="DHI40" s="269"/>
      <c r="DHJ40" s="269"/>
      <c r="DHK40" s="269"/>
      <c r="DHL40" s="269"/>
      <c r="DHM40" s="269"/>
      <c r="DHN40" s="269"/>
      <c r="DHO40" s="269"/>
      <c r="DHP40" s="269"/>
      <c r="DHQ40" s="269"/>
      <c r="DHR40" s="269"/>
      <c r="DHS40" s="269"/>
      <c r="DHT40" s="269"/>
      <c r="DHU40" s="269"/>
      <c r="DHV40" s="269"/>
      <c r="DHW40" s="269"/>
      <c r="DHX40" s="269"/>
      <c r="DHY40" s="269"/>
      <c r="DHZ40" s="269"/>
      <c r="DIA40" s="269"/>
      <c r="DIB40" s="269"/>
      <c r="DIC40" s="269"/>
      <c r="DID40" s="269"/>
      <c r="DIE40" s="269"/>
      <c r="DIF40" s="269"/>
      <c r="DIG40" s="269"/>
      <c r="DIH40" s="269"/>
      <c r="DII40" s="269"/>
      <c r="DIJ40" s="269"/>
      <c r="DIK40" s="269"/>
      <c r="DIL40" s="269"/>
      <c r="DIM40" s="269"/>
      <c r="DIN40" s="269"/>
      <c r="DIO40" s="269"/>
      <c r="DIP40" s="269"/>
      <c r="DIQ40" s="269"/>
      <c r="DIR40" s="269"/>
      <c r="DIS40" s="269"/>
      <c r="DIT40" s="269"/>
      <c r="DIU40" s="269"/>
      <c r="DIV40" s="269"/>
      <c r="DIW40" s="269"/>
      <c r="DIX40" s="269"/>
      <c r="DIY40" s="269"/>
      <c r="DIZ40" s="269"/>
      <c r="DJA40" s="269"/>
      <c r="DJB40" s="269"/>
      <c r="DJC40" s="269"/>
      <c r="DJD40" s="269"/>
      <c r="DJE40" s="269"/>
      <c r="DJF40" s="269"/>
      <c r="DJG40" s="269"/>
      <c r="DJH40" s="269"/>
      <c r="DJI40" s="269"/>
      <c r="DJJ40" s="269"/>
      <c r="DJK40" s="269"/>
      <c r="DJL40" s="269"/>
      <c r="DJM40" s="269"/>
      <c r="DJN40" s="269"/>
      <c r="DJO40" s="269"/>
      <c r="DJP40" s="269"/>
      <c r="DJQ40" s="269"/>
      <c r="DJR40" s="269"/>
      <c r="DJS40" s="269"/>
      <c r="DJT40" s="269"/>
      <c r="DJU40" s="269"/>
      <c r="DJV40" s="269"/>
      <c r="DJW40" s="269"/>
      <c r="DJX40" s="269"/>
      <c r="DJY40" s="269"/>
      <c r="DJZ40" s="269"/>
      <c r="DKA40" s="269"/>
      <c r="DKB40" s="269"/>
      <c r="DKC40" s="269"/>
      <c r="DKD40" s="269"/>
      <c r="DKE40" s="269"/>
      <c r="DKF40" s="269"/>
      <c r="DKG40" s="269"/>
      <c r="DKH40" s="269"/>
      <c r="DKI40" s="269"/>
      <c r="DKJ40" s="269"/>
      <c r="DKK40" s="269"/>
      <c r="DKL40" s="269"/>
      <c r="DKM40" s="269"/>
      <c r="DKN40" s="269"/>
      <c r="DKO40" s="269"/>
      <c r="DKP40" s="269"/>
      <c r="DKQ40" s="269"/>
      <c r="DKR40" s="269"/>
      <c r="DKS40" s="269"/>
      <c r="DKT40" s="269"/>
      <c r="DKU40" s="269"/>
      <c r="DKV40" s="269"/>
      <c r="DKW40" s="269"/>
      <c r="DKX40" s="269"/>
      <c r="DKY40" s="269"/>
      <c r="DKZ40" s="269"/>
      <c r="DLA40" s="269"/>
      <c r="DLB40" s="269"/>
      <c r="DLC40" s="269"/>
      <c r="DLD40" s="269"/>
      <c r="DLE40" s="269"/>
      <c r="DLF40" s="269"/>
      <c r="DLG40" s="269"/>
      <c r="DLH40" s="269"/>
      <c r="DLI40" s="269"/>
      <c r="DLJ40" s="269"/>
      <c r="DLK40" s="269"/>
      <c r="DLL40" s="269"/>
      <c r="DLM40" s="269"/>
      <c r="DLN40" s="269"/>
      <c r="DLO40" s="269"/>
      <c r="DLP40" s="269"/>
      <c r="DLQ40" s="269"/>
      <c r="DLR40" s="269"/>
      <c r="DLS40" s="269"/>
      <c r="DLT40" s="269"/>
      <c r="DLU40" s="269"/>
      <c r="DLV40" s="269"/>
      <c r="DLW40" s="269"/>
      <c r="DLX40" s="269"/>
      <c r="DLY40" s="269"/>
      <c r="DLZ40" s="269"/>
      <c r="DMA40" s="269"/>
      <c r="DMB40" s="269"/>
      <c r="DMC40" s="269"/>
      <c r="DMD40" s="269"/>
      <c r="DME40" s="269"/>
      <c r="DMF40" s="269"/>
      <c r="DMG40" s="269"/>
      <c r="DMH40" s="269"/>
      <c r="DMI40" s="269"/>
      <c r="DMJ40" s="269"/>
      <c r="DMK40" s="269"/>
      <c r="DML40" s="269"/>
      <c r="DMM40" s="269"/>
      <c r="DMN40" s="269"/>
      <c r="DMO40" s="269"/>
      <c r="DMP40" s="269"/>
      <c r="DMQ40" s="269"/>
      <c r="DMR40" s="269"/>
      <c r="DMS40" s="269"/>
      <c r="DMT40" s="269"/>
      <c r="DMU40" s="269"/>
      <c r="DMV40" s="269"/>
      <c r="DMW40" s="269"/>
      <c r="DMX40" s="269"/>
      <c r="DMY40" s="269"/>
      <c r="DMZ40" s="269"/>
      <c r="DNA40" s="269"/>
      <c r="DNB40" s="269"/>
      <c r="DNC40" s="269"/>
      <c r="DND40" s="269"/>
      <c r="DNE40" s="269"/>
      <c r="DNF40" s="269"/>
      <c r="DNG40" s="269"/>
      <c r="DNH40" s="269"/>
      <c r="DNI40" s="269"/>
      <c r="DNJ40" s="269"/>
      <c r="DNK40" s="269"/>
      <c r="DNL40" s="269"/>
      <c r="DNM40" s="269"/>
      <c r="DNN40" s="269"/>
      <c r="DNO40" s="269"/>
      <c r="DNP40" s="269"/>
      <c r="DNQ40" s="269"/>
      <c r="DNR40" s="269"/>
      <c r="DNS40" s="269"/>
      <c r="DNT40" s="269"/>
      <c r="DNU40" s="269"/>
      <c r="DNV40" s="269"/>
      <c r="DNW40" s="269"/>
      <c r="DNX40" s="269"/>
      <c r="DNY40" s="269"/>
      <c r="DNZ40" s="269"/>
      <c r="DOA40" s="269"/>
      <c r="DOB40" s="269"/>
      <c r="DOC40" s="269"/>
      <c r="DOD40" s="269"/>
      <c r="DOE40" s="269"/>
      <c r="DOF40" s="269"/>
      <c r="DOG40" s="269"/>
      <c r="DOH40" s="269"/>
      <c r="DOI40" s="269"/>
      <c r="DOJ40" s="269"/>
      <c r="DOK40" s="269"/>
      <c r="DOL40" s="269"/>
      <c r="DOM40" s="269"/>
      <c r="DON40" s="269"/>
      <c r="DOO40" s="269"/>
      <c r="DOP40" s="269"/>
      <c r="DOQ40" s="269"/>
      <c r="DOR40" s="269"/>
      <c r="DOS40" s="269"/>
      <c r="DOT40" s="269"/>
      <c r="DOU40" s="269"/>
      <c r="DOV40" s="269"/>
      <c r="DOW40" s="269"/>
      <c r="DOX40" s="269"/>
      <c r="DOY40" s="269"/>
      <c r="DOZ40" s="269"/>
      <c r="DPA40" s="269"/>
      <c r="DPB40" s="269"/>
      <c r="DPC40" s="269"/>
      <c r="DPD40" s="269"/>
      <c r="DPE40" s="269"/>
      <c r="DPF40" s="269"/>
      <c r="DPG40" s="269"/>
      <c r="DPH40" s="269"/>
      <c r="DPI40" s="269"/>
      <c r="DPJ40" s="269"/>
      <c r="DPK40" s="269"/>
      <c r="DPL40" s="269"/>
      <c r="DPM40" s="269"/>
      <c r="DPN40" s="269"/>
      <c r="DPO40" s="269"/>
      <c r="DPP40" s="269"/>
      <c r="DPQ40" s="269"/>
      <c r="DPR40" s="269"/>
      <c r="DPS40" s="269"/>
      <c r="DPT40" s="269"/>
      <c r="DPU40" s="269"/>
      <c r="DPV40" s="269"/>
      <c r="DPW40" s="269"/>
      <c r="DPX40" s="269"/>
      <c r="DPY40" s="269"/>
      <c r="DPZ40" s="269"/>
      <c r="DQA40" s="269"/>
      <c r="DQB40" s="269"/>
      <c r="DQC40" s="269"/>
      <c r="DQD40" s="269"/>
      <c r="DQE40" s="269"/>
      <c r="DQF40" s="269"/>
      <c r="DQG40" s="269"/>
      <c r="DQH40" s="269"/>
      <c r="DQI40" s="269"/>
      <c r="DQJ40" s="269"/>
      <c r="DQK40" s="269"/>
      <c r="DQL40" s="269"/>
      <c r="DQM40" s="269"/>
      <c r="DQN40" s="269"/>
      <c r="DQO40" s="269"/>
      <c r="DQP40" s="269"/>
      <c r="DQQ40" s="269"/>
      <c r="DQR40" s="269"/>
      <c r="DQS40" s="269"/>
      <c r="DQT40" s="269"/>
      <c r="DQU40" s="269"/>
      <c r="DQV40" s="269"/>
      <c r="DQW40" s="269"/>
      <c r="DQX40" s="269"/>
      <c r="DQY40" s="269"/>
      <c r="DQZ40" s="269"/>
      <c r="DRA40" s="269"/>
      <c r="DRB40" s="269"/>
      <c r="DRC40" s="269"/>
      <c r="DRD40" s="269"/>
      <c r="DRE40" s="269"/>
      <c r="DRF40" s="269"/>
      <c r="DRG40" s="269"/>
      <c r="DRH40" s="269"/>
      <c r="DRI40" s="269"/>
      <c r="DRJ40" s="269"/>
      <c r="DRK40" s="269"/>
      <c r="DRL40" s="269"/>
      <c r="DRM40" s="269"/>
      <c r="DRN40" s="269"/>
      <c r="DRO40" s="269"/>
      <c r="DRP40" s="269"/>
      <c r="DRQ40" s="269"/>
      <c r="DRR40" s="269"/>
      <c r="DRS40" s="269"/>
      <c r="DRT40" s="269"/>
      <c r="DRU40" s="269"/>
      <c r="DRV40" s="269"/>
      <c r="DRW40" s="269"/>
      <c r="DRX40" s="269"/>
      <c r="DRY40" s="269"/>
      <c r="DRZ40" s="269"/>
      <c r="DSA40" s="269"/>
      <c r="DSB40" s="269"/>
      <c r="DSC40" s="269"/>
      <c r="DSD40" s="269"/>
      <c r="DSE40" s="269"/>
      <c r="DSF40" s="269"/>
      <c r="DSG40" s="269"/>
      <c r="DSH40" s="269"/>
      <c r="DSI40" s="269"/>
      <c r="DSJ40" s="269"/>
      <c r="DSK40" s="269"/>
      <c r="DSL40" s="269"/>
      <c r="DSM40" s="269"/>
      <c r="DSN40" s="269"/>
      <c r="DSO40" s="269"/>
      <c r="DSP40" s="269"/>
      <c r="DSQ40" s="269"/>
      <c r="DSR40" s="269"/>
      <c r="DSS40" s="269"/>
      <c r="DST40" s="269"/>
      <c r="DSU40" s="269"/>
      <c r="DSV40" s="269"/>
      <c r="DSW40" s="269"/>
      <c r="DSX40" s="269"/>
      <c r="DSY40" s="269"/>
      <c r="DSZ40" s="269"/>
      <c r="DTA40" s="269"/>
      <c r="DTB40" s="269"/>
      <c r="DTC40" s="269"/>
      <c r="DTD40" s="269"/>
      <c r="DTE40" s="269"/>
      <c r="DTF40" s="269"/>
      <c r="DTG40" s="269"/>
      <c r="DTH40" s="269"/>
      <c r="DTI40" s="269"/>
      <c r="DTJ40" s="269"/>
      <c r="DTK40" s="269"/>
      <c r="DTL40" s="269"/>
      <c r="DTM40" s="269"/>
      <c r="DTN40" s="269"/>
      <c r="DTO40" s="269"/>
      <c r="DTP40" s="269"/>
      <c r="DTQ40" s="269"/>
      <c r="DTR40" s="269"/>
      <c r="DTS40" s="269"/>
      <c r="DTT40" s="269"/>
      <c r="DTU40" s="269"/>
      <c r="DTV40" s="269"/>
      <c r="DTW40" s="269"/>
      <c r="DTX40" s="269"/>
      <c r="DTY40" s="269"/>
      <c r="DTZ40" s="269"/>
      <c r="DUA40" s="269"/>
      <c r="DUB40" s="269"/>
      <c r="DUC40" s="269"/>
      <c r="DUD40" s="269"/>
      <c r="DUE40" s="269"/>
      <c r="DUF40" s="269"/>
      <c r="DUG40" s="269"/>
      <c r="DUH40" s="269"/>
      <c r="DUI40" s="269"/>
      <c r="DUJ40" s="269"/>
      <c r="DUK40" s="269"/>
      <c r="DUL40" s="269"/>
      <c r="DUM40" s="269"/>
      <c r="DUN40" s="269"/>
      <c r="DUO40" s="269"/>
      <c r="DUP40" s="269"/>
      <c r="DUQ40" s="269"/>
      <c r="DUR40" s="269"/>
      <c r="DUS40" s="269"/>
      <c r="DUT40" s="269"/>
      <c r="DUU40" s="269"/>
      <c r="DUV40" s="269"/>
      <c r="DUW40" s="269"/>
      <c r="DUX40" s="269"/>
      <c r="DUY40" s="269"/>
      <c r="DUZ40" s="269"/>
      <c r="DVA40" s="269"/>
      <c r="DVB40" s="269"/>
      <c r="DVC40" s="269"/>
      <c r="DVD40" s="269"/>
      <c r="DVE40" s="269"/>
      <c r="DVF40" s="269"/>
      <c r="DVG40" s="269"/>
      <c r="DVH40" s="269"/>
      <c r="DVI40" s="269"/>
      <c r="DVJ40" s="269"/>
      <c r="DVK40" s="269"/>
      <c r="DVL40" s="269"/>
      <c r="DVM40" s="269"/>
      <c r="DVN40" s="269"/>
      <c r="DVO40" s="269"/>
      <c r="DVP40" s="269"/>
      <c r="DVQ40" s="269"/>
      <c r="DVR40" s="269"/>
      <c r="DVS40" s="269"/>
      <c r="DVT40" s="269"/>
      <c r="DVU40" s="269"/>
      <c r="DVV40" s="269"/>
      <c r="DVW40" s="269"/>
      <c r="DVX40" s="269"/>
      <c r="DVY40" s="269"/>
      <c r="DVZ40" s="269"/>
      <c r="DWA40" s="269"/>
      <c r="DWB40" s="269"/>
      <c r="DWC40" s="269"/>
      <c r="DWD40" s="269"/>
      <c r="DWE40" s="269"/>
      <c r="DWF40" s="269"/>
      <c r="DWG40" s="269"/>
      <c r="DWH40" s="269"/>
      <c r="DWI40" s="269"/>
      <c r="DWJ40" s="269"/>
      <c r="DWK40" s="269"/>
      <c r="DWL40" s="269"/>
      <c r="DWM40" s="269"/>
      <c r="DWN40" s="269"/>
      <c r="DWO40" s="269"/>
      <c r="DWP40" s="269"/>
      <c r="DWQ40" s="269"/>
      <c r="DWR40" s="269"/>
      <c r="DWS40" s="269"/>
      <c r="DWT40" s="269"/>
      <c r="DWU40" s="269"/>
      <c r="DWV40" s="269"/>
      <c r="DWW40" s="269"/>
      <c r="DWX40" s="269"/>
      <c r="DWY40" s="269"/>
      <c r="DWZ40" s="269"/>
      <c r="DXA40" s="269"/>
      <c r="DXB40" s="269"/>
      <c r="DXC40" s="269"/>
      <c r="DXD40" s="269"/>
      <c r="DXE40" s="269"/>
      <c r="DXF40" s="269"/>
      <c r="DXG40" s="269"/>
      <c r="DXH40" s="269"/>
      <c r="DXI40" s="269"/>
      <c r="DXJ40" s="269"/>
      <c r="DXK40" s="269"/>
      <c r="DXL40" s="269"/>
      <c r="DXM40" s="269"/>
      <c r="DXN40" s="269"/>
      <c r="DXO40" s="269"/>
      <c r="DXP40" s="269"/>
      <c r="DXQ40" s="269"/>
      <c r="DXR40" s="269"/>
      <c r="DXS40" s="269"/>
      <c r="DXT40" s="269"/>
      <c r="DXU40" s="269"/>
      <c r="DXV40" s="269"/>
      <c r="DXW40" s="269"/>
      <c r="DXX40" s="269"/>
      <c r="DXY40" s="269"/>
      <c r="DXZ40" s="269"/>
      <c r="DYA40" s="269"/>
      <c r="DYB40" s="269"/>
      <c r="DYC40" s="269"/>
      <c r="DYD40" s="269"/>
      <c r="DYE40" s="269"/>
      <c r="DYF40" s="269"/>
      <c r="DYG40" s="269"/>
      <c r="DYH40" s="269"/>
      <c r="DYI40" s="269"/>
      <c r="DYJ40" s="269"/>
      <c r="DYK40" s="269"/>
      <c r="DYL40" s="269"/>
      <c r="DYM40" s="269"/>
      <c r="DYN40" s="269"/>
      <c r="DYO40" s="269"/>
      <c r="DYP40" s="269"/>
      <c r="DYQ40" s="269"/>
      <c r="DYR40" s="269"/>
      <c r="DYS40" s="269"/>
      <c r="DYT40" s="269"/>
      <c r="DYU40" s="269"/>
      <c r="DYV40" s="269"/>
      <c r="DYW40" s="269"/>
      <c r="DYX40" s="269"/>
      <c r="DYY40" s="269"/>
      <c r="DYZ40" s="269"/>
      <c r="DZA40" s="269"/>
      <c r="DZB40" s="269"/>
      <c r="DZC40" s="269"/>
      <c r="DZD40" s="269"/>
      <c r="DZE40" s="269"/>
      <c r="DZF40" s="269"/>
      <c r="DZG40" s="269"/>
      <c r="DZH40" s="269"/>
      <c r="DZI40" s="269"/>
      <c r="DZJ40" s="269"/>
      <c r="DZK40" s="269"/>
      <c r="DZL40" s="269"/>
      <c r="DZM40" s="269"/>
      <c r="DZN40" s="269"/>
      <c r="DZO40" s="269"/>
      <c r="DZP40" s="269"/>
      <c r="DZQ40" s="269"/>
      <c r="DZR40" s="269"/>
      <c r="DZS40" s="269"/>
      <c r="DZT40" s="269"/>
      <c r="DZU40" s="269"/>
      <c r="DZV40" s="269"/>
      <c r="DZW40" s="269"/>
      <c r="DZX40" s="269"/>
      <c r="DZY40" s="269"/>
      <c r="DZZ40" s="269"/>
      <c r="EAA40" s="269"/>
      <c r="EAB40" s="269"/>
      <c r="EAC40" s="269"/>
      <c r="EAD40" s="269"/>
      <c r="EAE40" s="269"/>
      <c r="EAF40" s="269"/>
      <c r="EAG40" s="269"/>
      <c r="EAH40" s="269"/>
      <c r="EAI40" s="269"/>
      <c r="EAJ40" s="269"/>
      <c r="EAK40" s="269"/>
      <c r="EAL40" s="269"/>
      <c r="EAM40" s="269"/>
      <c r="EAN40" s="269"/>
      <c r="EAO40" s="269"/>
      <c r="EAP40" s="269"/>
      <c r="EAQ40" s="269"/>
      <c r="EAR40" s="269"/>
      <c r="EAS40" s="269"/>
      <c r="EAT40" s="269"/>
      <c r="EAU40" s="269"/>
      <c r="EAV40" s="269"/>
      <c r="EAW40" s="269"/>
      <c r="EAX40" s="269"/>
      <c r="EAY40" s="269"/>
      <c r="EAZ40" s="269"/>
      <c r="EBA40" s="269"/>
      <c r="EBB40" s="269"/>
      <c r="EBC40" s="269"/>
      <c r="EBD40" s="269"/>
      <c r="EBE40" s="269"/>
      <c r="EBF40" s="269"/>
      <c r="EBG40" s="269"/>
      <c r="EBH40" s="269"/>
      <c r="EBI40" s="269"/>
      <c r="EBJ40" s="269"/>
      <c r="EBK40" s="269"/>
      <c r="EBL40" s="269"/>
      <c r="EBM40" s="269"/>
      <c r="EBN40" s="269"/>
      <c r="EBO40" s="269"/>
      <c r="EBP40" s="269"/>
      <c r="EBQ40" s="269"/>
      <c r="EBR40" s="269"/>
      <c r="EBS40" s="269"/>
      <c r="EBT40" s="269"/>
      <c r="EBU40" s="269"/>
      <c r="EBV40" s="269"/>
      <c r="EBW40" s="269"/>
      <c r="EBX40" s="269"/>
      <c r="EBY40" s="269"/>
      <c r="EBZ40" s="269"/>
      <c r="ECA40" s="269"/>
      <c r="ECB40" s="269"/>
      <c r="ECC40" s="269"/>
      <c r="ECD40" s="269"/>
      <c r="ECE40" s="269"/>
      <c r="ECF40" s="269"/>
      <c r="ECG40" s="269"/>
      <c r="ECH40" s="269"/>
      <c r="ECI40" s="269"/>
      <c r="ECJ40" s="269"/>
      <c r="ECK40" s="269"/>
      <c r="ECL40" s="269"/>
      <c r="ECM40" s="269"/>
      <c r="ECN40" s="269"/>
      <c r="ECO40" s="269"/>
      <c r="ECP40" s="269"/>
      <c r="ECQ40" s="269"/>
      <c r="ECR40" s="269"/>
      <c r="ECS40" s="269"/>
      <c r="ECT40" s="269"/>
      <c r="ECU40" s="269"/>
      <c r="ECV40" s="269"/>
      <c r="ECW40" s="269"/>
      <c r="ECX40" s="269"/>
      <c r="ECY40" s="269"/>
      <c r="ECZ40" s="269"/>
      <c r="EDA40" s="269"/>
      <c r="EDB40" s="269"/>
      <c r="EDC40" s="269"/>
      <c r="EDD40" s="269"/>
      <c r="EDE40" s="269"/>
      <c r="EDF40" s="269"/>
      <c r="EDG40" s="269"/>
      <c r="EDH40" s="269"/>
      <c r="EDI40" s="269"/>
      <c r="EDJ40" s="269"/>
      <c r="EDK40" s="269"/>
      <c r="EDL40" s="269"/>
      <c r="EDM40" s="269"/>
      <c r="EDN40" s="269"/>
      <c r="EDO40" s="269"/>
      <c r="EDP40" s="269"/>
      <c r="EDQ40" s="269"/>
      <c r="EDR40" s="269"/>
      <c r="EDS40" s="269"/>
      <c r="EDT40" s="269"/>
      <c r="EDU40" s="269"/>
      <c r="EDV40" s="269"/>
      <c r="EDW40" s="269"/>
      <c r="EDX40" s="269"/>
      <c r="EDY40" s="269"/>
      <c r="EDZ40" s="269"/>
      <c r="EEA40" s="269"/>
      <c r="EEB40" s="269"/>
      <c r="EEC40" s="269"/>
      <c r="EED40" s="269"/>
      <c r="EEE40" s="269"/>
      <c r="EEF40" s="269"/>
      <c r="EEG40" s="269"/>
      <c r="EEH40" s="269"/>
      <c r="EEI40" s="269"/>
      <c r="EEJ40" s="269"/>
      <c r="EEK40" s="269"/>
      <c r="EEL40" s="269"/>
      <c r="EEM40" s="269"/>
      <c r="EEN40" s="269"/>
      <c r="EEO40" s="269"/>
      <c r="EEP40" s="269"/>
      <c r="EEQ40" s="269"/>
      <c r="EER40" s="269"/>
      <c r="EES40" s="269"/>
      <c r="EET40" s="269"/>
      <c r="EEU40" s="269"/>
      <c r="EEV40" s="269"/>
      <c r="EEW40" s="269"/>
      <c r="EEX40" s="269"/>
      <c r="EEY40" s="269"/>
      <c r="EEZ40" s="269"/>
      <c r="EFA40" s="269"/>
      <c r="EFB40" s="269"/>
      <c r="EFC40" s="269"/>
      <c r="EFD40" s="269"/>
      <c r="EFE40" s="269"/>
      <c r="EFF40" s="269"/>
      <c r="EFG40" s="269"/>
      <c r="EFH40" s="269"/>
      <c r="EFI40" s="269"/>
      <c r="EFJ40" s="269"/>
      <c r="EFK40" s="269"/>
      <c r="EFL40" s="269"/>
      <c r="EFM40" s="269"/>
      <c r="EFN40" s="269"/>
      <c r="EFO40" s="269"/>
      <c r="EFP40" s="269"/>
      <c r="EFQ40" s="269"/>
      <c r="EFR40" s="269"/>
      <c r="EFS40" s="269"/>
      <c r="EFT40" s="269"/>
      <c r="EFU40" s="269"/>
      <c r="EFV40" s="269"/>
      <c r="EFW40" s="269"/>
      <c r="EFX40" s="269"/>
      <c r="EFY40" s="269"/>
      <c r="EFZ40" s="269"/>
      <c r="EGA40" s="269"/>
      <c r="EGB40" s="269"/>
      <c r="EGC40" s="269"/>
      <c r="EGD40" s="269"/>
      <c r="EGE40" s="269"/>
      <c r="EGF40" s="269"/>
      <c r="EGG40" s="269"/>
      <c r="EGH40" s="269"/>
      <c r="EGI40" s="269"/>
      <c r="EGJ40" s="269"/>
      <c r="EGK40" s="269"/>
      <c r="EGL40" s="269"/>
      <c r="EGM40" s="269"/>
      <c r="EGN40" s="269"/>
      <c r="EGO40" s="269"/>
      <c r="EGP40" s="269"/>
      <c r="EGQ40" s="269"/>
      <c r="EGR40" s="269"/>
      <c r="EGS40" s="269"/>
      <c r="EGT40" s="269"/>
      <c r="EGU40" s="269"/>
      <c r="EGV40" s="269"/>
      <c r="EGW40" s="269"/>
      <c r="EGX40" s="269"/>
      <c r="EGY40" s="269"/>
      <c r="EGZ40" s="269"/>
      <c r="EHA40" s="269"/>
      <c r="EHB40" s="269"/>
      <c r="EHC40" s="269"/>
      <c r="EHD40" s="269"/>
      <c r="EHE40" s="269"/>
      <c r="EHF40" s="269"/>
      <c r="EHG40" s="269"/>
      <c r="EHH40" s="269"/>
      <c r="EHI40" s="269"/>
      <c r="EHJ40" s="269"/>
      <c r="EHK40" s="269"/>
      <c r="EHL40" s="269"/>
      <c r="EHM40" s="269"/>
      <c r="EHN40" s="269"/>
      <c r="EHO40" s="269"/>
      <c r="EHP40" s="269"/>
      <c r="EHQ40" s="269"/>
      <c r="EHR40" s="269"/>
      <c r="EHS40" s="269"/>
      <c r="EHT40" s="269"/>
      <c r="EHU40" s="269"/>
      <c r="EHV40" s="269"/>
      <c r="EHW40" s="269"/>
      <c r="EHX40" s="269"/>
      <c r="EHY40" s="269"/>
      <c r="EHZ40" s="269"/>
      <c r="EIA40" s="269"/>
      <c r="EIB40" s="269"/>
      <c r="EIC40" s="269"/>
      <c r="EID40" s="269"/>
      <c r="EIE40" s="269"/>
      <c r="EIF40" s="269"/>
      <c r="EIG40" s="269"/>
      <c r="EIH40" s="269"/>
      <c r="EII40" s="269"/>
      <c r="EIJ40" s="269"/>
      <c r="EIK40" s="269"/>
      <c r="EIL40" s="269"/>
      <c r="EIM40" s="269"/>
      <c r="EIN40" s="269"/>
      <c r="EIO40" s="269"/>
      <c r="EIP40" s="269"/>
      <c r="EIQ40" s="269"/>
      <c r="EIR40" s="269"/>
      <c r="EIS40" s="269"/>
      <c r="EIT40" s="269"/>
      <c r="EIU40" s="269"/>
      <c r="EIV40" s="269"/>
      <c r="EIW40" s="269"/>
      <c r="EIX40" s="269"/>
      <c r="EIY40" s="269"/>
      <c r="EIZ40" s="269"/>
      <c r="EJA40" s="269"/>
      <c r="EJB40" s="269"/>
      <c r="EJC40" s="269"/>
      <c r="EJD40" s="269"/>
      <c r="EJE40" s="269"/>
      <c r="EJF40" s="269"/>
      <c r="EJG40" s="269"/>
      <c r="EJH40" s="269"/>
      <c r="EJI40" s="269"/>
      <c r="EJJ40" s="269"/>
      <c r="EJK40" s="269"/>
      <c r="EJL40" s="269"/>
      <c r="EJM40" s="269"/>
      <c r="EJN40" s="269"/>
      <c r="EJO40" s="269"/>
      <c r="EJP40" s="269"/>
      <c r="EJQ40" s="269"/>
      <c r="EJR40" s="269"/>
      <c r="EJS40" s="269"/>
      <c r="EJT40" s="269"/>
      <c r="EJU40" s="269"/>
      <c r="EJV40" s="269"/>
      <c r="EJW40" s="269"/>
      <c r="EJX40" s="269"/>
      <c r="EJY40" s="269"/>
      <c r="EJZ40" s="269"/>
      <c r="EKA40" s="269"/>
      <c r="EKB40" s="269"/>
      <c r="EKC40" s="269"/>
      <c r="EKD40" s="269"/>
      <c r="EKE40" s="269"/>
      <c r="EKF40" s="269"/>
      <c r="EKG40" s="269"/>
      <c r="EKH40" s="269"/>
      <c r="EKI40" s="269"/>
      <c r="EKJ40" s="269"/>
      <c r="EKK40" s="269"/>
      <c r="EKL40" s="269"/>
      <c r="EKM40" s="269"/>
      <c r="EKN40" s="269"/>
      <c r="EKO40" s="269"/>
      <c r="EKP40" s="269"/>
      <c r="EKQ40" s="269"/>
      <c r="EKR40" s="269"/>
      <c r="EKS40" s="269"/>
      <c r="EKT40" s="269"/>
      <c r="EKU40" s="269"/>
      <c r="EKV40" s="269"/>
      <c r="EKW40" s="269"/>
      <c r="EKX40" s="269"/>
      <c r="EKY40" s="269"/>
      <c r="EKZ40" s="269"/>
      <c r="ELA40" s="269"/>
      <c r="ELB40" s="269"/>
      <c r="ELC40" s="269"/>
      <c r="ELD40" s="269"/>
      <c r="ELE40" s="269"/>
      <c r="ELF40" s="269"/>
      <c r="ELG40" s="269"/>
      <c r="ELH40" s="269"/>
      <c r="ELI40" s="269"/>
      <c r="ELJ40" s="269"/>
      <c r="ELK40" s="269"/>
      <c r="ELL40" s="269"/>
      <c r="ELM40" s="269"/>
      <c r="ELN40" s="269"/>
      <c r="ELO40" s="269"/>
      <c r="ELP40" s="269"/>
      <c r="ELQ40" s="269"/>
      <c r="ELR40" s="269"/>
      <c r="ELS40" s="269"/>
      <c r="ELT40" s="269"/>
      <c r="ELU40" s="269"/>
      <c r="ELV40" s="269"/>
      <c r="ELW40" s="269"/>
      <c r="ELX40" s="269"/>
      <c r="ELY40" s="269"/>
      <c r="ELZ40" s="269"/>
      <c r="EMA40" s="269"/>
      <c r="EMB40" s="269"/>
      <c r="EMC40" s="269"/>
      <c r="EMD40" s="269"/>
      <c r="EME40" s="269"/>
      <c r="EMF40" s="269"/>
      <c r="EMG40" s="269"/>
      <c r="EMH40" s="269"/>
      <c r="EMI40" s="269"/>
      <c r="EMJ40" s="269"/>
      <c r="EMK40" s="269"/>
      <c r="EML40" s="269"/>
      <c r="EMM40" s="269"/>
      <c r="EMN40" s="269"/>
      <c r="EMO40" s="269"/>
      <c r="EMP40" s="269"/>
      <c r="EMQ40" s="269"/>
      <c r="EMR40" s="269"/>
      <c r="EMS40" s="269"/>
      <c r="EMT40" s="269"/>
      <c r="EMU40" s="269"/>
      <c r="EMV40" s="269"/>
      <c r="EMW40" s="269"/>
      <c r="EMX40" s="269"/>
      <c r="EMY40" s="269"/>
      <c r="EMZ40" s="269"/>
      <c r="ENA40" s="269"/>
      <c r="ENB40" s="269"/>
      <c r="ENC40" s="269"/>
      <c r="END40" s="269"/>
      <c r="ENE40" s="269"/>
      <c r="ENF40" s="269"/>
      <c r="ENG40" s="269"/>
      <c r="ENH40" s="269"/>
      <c r="ENI40" s="269"/>
      <c r="ENJ40" s="269"/>
      <c r="ENK40" s="269"/>
      <c r="ENL40" s="269"/>
      <c r="ENM40" s="269"/>
      <c r="ENN40" s="269"/>
      <c r="ENO40" s="269"/>
      <c r="ENP40" s="269"/>
      <c r="ENQ40" s="269"/>
      <c r="ENR40" s="269"/>
      <c r="ENS40" s="269"/>
      <c r="ENT40" s="269"/>
      <c r="ENU40" s="269"/>
      <c r="ENV40" s="269"/>
      <c r="ENW40" s="269"/>
      <c r="ENX40" s="269"/>
      <c r="ENY40" s="269"/>
      <c r="ENZ40" s="269"/>
      <c r="EOA40" s="269"/>
      <c r="EOB40" s="269"/>
      <c r="EOC40" s="269"/>
      <c r="EOD40" s="269"/>
      <c r="EOE40" s="269"/>
      <c r="EOF40" s="269"/>
      <c r="EOG40" s="269"/>
      <c r="EOH40" s="269"/>
      <c r="EOI40" s="269"/>
      <c r="EOJ40" s="269"/>
      <c r="EOK40" s="269"/>
      <c r="EOL40" s="269"/>
      <c r="EOM40" s="269"/>
      <c r="EON40" s="269"/>
      <c r="EOO40" s="269"/>
      <c r="EOP40" s="269"/>
      <c r="EOQ40" s="269"/>
      <c r="EOR40" s="269"/>
      <c r="EOS40" s="269"/>
      <c r="EOT40" s="269"/>
      <c r="EOU40" s="269"/>
      <c r="EOV40" s="269"/>
      <c r="EOW40" s="269"/>
      <c r="EOX40" s="269"/>
      <c r="EOY40" s="269"/>
      <c r="EOZ40" s="269"/>
      <c r="EPA40" s="269"/>
      <c r="EPB40" s="269"/>
      <c r="EPC40" s="269"/>
      <c r="EPD40" s="269"/>
      <c r="EPE40" s="269"/>
      <c r="EPF40" s="269"/>
      <c r="EPG40" s="269"/>
      <c r="EPH40" s="269"/>
      <c r="EPI40" s="269"/>
      <c r="EPJ40" s="269"/>
      <c r="EPK40" s="269"/>
      <c r="EPL40" s="269"/>
      <c r="EPM40" s="269"/>
      <c r="EPN40" s="269"/>
      <c r="EPO40" s="269"/>
      <c r="EPP40" s="269"/>
      <c r="EPQ40" s="269"/>
      <c r="EPR40" s="269"/>
      <c r="EPS40" s="269"/>
      <c r="EPT40" s="269"/>
      <c r="EPU40" s="269"/>
      <c r="EPV40" s="269"/>
      <c r="EPW40" s="269"/>
      <c r="EPX40" s="269"/>
      <c r="EPY40" s="269"/>
      <c r="EPZ40" s="269"/>
      <c r="EQA40" s="269"/>
      <c r="EQB40" s="269"/>
      <c r="EQC40" s="269"/>
      <c r="EQD40" s="269"/>
      <c r="EQE40" s="269"/>
      <c r="EQF40" s="269"/>
      <c r="EQG40" s="269"/>
      <c r="EQH40" s="269"/>
      <c r="EQI40" s="269"/>
      <c r="EQJ40" s="269"/>
      <c r="EQK40" s="269"/>
      <c r="EQL40" s="269"/>
      <c r="EQM40" s="269"/>
      <c r="EQN40" s="269"/>
      <c r="EQO40" s="269"/>
      <c r="EQP40" s="269"/>
      <c r="EQQ40" s="269"/>
      <c r="EQR40" s="269"/>
      <c r="EQS40" s="269"/>
      <c r="EQT40" s="269"/>
      <c r="EQU40" s="269"/>
      <c r="EQV40" s="269"/>
      <c r="EQW40" s="269"/>
      <c r="EQX40" s="269"/>
      <c r="EQY40" s="269"/>
      <c r="EQZ40" s="269"/>
      <c r="ERA40" s="269"/>
      <c r="ERB40" s="269"/>
      <c r="ERC40" s="269"/>
      <c r="ERD40" s="269"/>
      <c r="ERE40" s="269"/>
      <c r="ERF40" s="269"/>
      <c r="ERG40" s="269"/>
      <c r="ERH40" s="269"/>
      <c r="ERI40" s="269"/>
      <c r="ERJ40" s="269"/>
      <c r="ERK40" s="269"/>
      <c r="ERL40" s="269"/>
      <c r="ERM40" s="269"/>
      <c r="ERN40" s="269"/>
      <c r="ERO40" s="269"/>
      <c r="ERP40" s="269"/>
      <c r="ERQ40" s="269"/>
      <c r="ERR40" s="269"/>
      <c r="ERS40" s="269"/>
      <c r="ERT40" s="269"/>
      <c r="ERU40" s="269"/>
      <c r="ERV40" s="269"/>
      <c r="ERW40" s="269"/>
      <c r="ERX40" s="269"/>
      <c r="ERY40" s="269"/>
      <c r="ERZ40" s="269"/>
      <c r="ESA40" s="269"/>
      <c r="ESB40" s="269"/>
      <c r="ESC40" s="269"/>
      <c r="ESD40" s="269"/>
      <c r="ESE40" s="269"/>
      <c r="ESF40" s="269"/>
      <c r="ESG40" s="269"/>
      <c r="ESH40" s="269"/>
      <c r="ESI40" s="269"/>
      <c r="ESJ40" s="269"/>
      <c r="ESK40" s="269"/>
      <c r="ESL40" s="269"/>
      <c r="ESM40" s="269"/>
      <c r="ESN40" s="269"/>
      <c r="ESO40" s="269"/>
      <c r="ESP40" s="269"/>
      <c r="ESQ40" s="269"/>
      <c r="ESR40" s="269"/>
      <c r="ESS40" s="269"/>
      <c r="EST40" s="269"/>
      <c r="ESU40" s="269"/>
      <c r="ESV40" s="269"/>
      <c r="ESW40" s="269"/>
      <c r="ESX40" s="269"/>
      <c r="ESY40" s="269"/>
      <c r="ESZ40" s="269"/>
      <c r="ETA40" s="269"/>
      <c r="ETB40" s="269"/>
      <c r="ETC40" s="269"/>
      <c r="ETD40" s="269"/>
      <c r="ETE40" s="269"/>
      <c r="ETF40" s="269"/>
      <c r="ETG40" s="269"/>
      <c r="ETH40" s="269"/>
      <c r="ETI40" s="269"/>
      <c r="ETJ40" s="269"/>
      <c r="ETK40" s="269"/>
      <c r="ETL40" s="269"/>
      <c r="ETM40" s="269"/>
      <c r="ETN40" s="269"/>
      <c r="ETO40" s="269"/>
      <c r="ETP40" s="269"/>
      <c r="ETQ40" s="269"/>
      <c r="ETR40" s="269"/>
      <c r="ETS40" s="269"/>
      <c r="ETT40" s="269"/>
      <c r="ETU40" s="269"/>
      <c r="ETV40" s="269"/>
      <c r="ETW40" s="269"/>
      <c r="ETX40" s="269"/>
      <c r="ETY40" s="269"/>
      <c r="ETZ40" s="269"/>
      <c r="EUA40" s="269"/>
      <c r="EUB40" s="269"/>
      <c r="EUC40" s="269"/>
      <c r="EUD40" s="269"/>
      <c r="EUE40" s="269"/>
      <c r="EUF40" s="269"/>
      <c r="EUG40" s="269"/>
      <c r="EUH40" s="269"/>
      <c r="EUI40" s="269"/>
      <c r="EUJ40" s="269"/>
      <c r="EUK40" s="269"/>
      <c r="EUL40" s="269"/>
      <c r="EUM40" s="269"/>
      <c r="EUN40" s="269"/>
      <c r="EUO40" s="269"/>
      <c r="EUP40" s="269"/>
      <c r="EUQ40" s="269"/>
      <c r="EUR40" s="269"/>
      <c r="EUS40" s="269"/>
      <c r="EUT40" s="269"/>
      <c r="EUU40" s="269"/>
      <c r="EUV40" s="269"/>
      <c r="EUW40" s="269"/>
      <c r="EUX40" s="269"/>
      <c r="EUY40" s="269"/>
      <c r="EUZ40" s="269"/>
      <c r="EVA40" s="269"/>
      <c r="EVB40" s="269"/>
      <c r="EVC40" s="269"/>
      <c r="EVD40" s="269"/>
      <c r="EVE40" s="269"/>
      <c r="EVF40" s="269"/>
      <c r="EVG40" s="269"/>
      <c r="EVH40" s="269"/>
      <c r="EVI40" s="269"/>
      <c r="EVJ40" s="269"/>
      <c r="EVK40" s="269"/>
      <c r="EVL40" s="269"/>
      <c r="EVM40" s="269"/>
      <c r="EVN40" s="269"/>
      <c r="EVO40" s="269"/>
      <c r="EVP40" s="269"/>
      <c r="EVQ40" s="269"/>
      <c r="EVR40" s="269"/>
      <c r="EVS40" s="269"/>
      <c r="EVT40" s="269"/>
      <c r="EVU40" s="269"/>
      <c r="EVV40" s="269"/>
      <c r="EVW40" s="269"/>
      <c r="EVX40" s="269"/>
      <c r="EVY40" s="269"/>
      <c r="EVZ40" s="269"/>
      <c r="EWA40" s="269"/>
      <c r="EWB40" s="269"/>
      <c r="EWC40" s="269"/>
      <c r="EWD40" s="269"/>
      <c r="EWE40" s="269"/>
      <c r="EWF40" s="269"/>
      <c r="EWG40" s="269"/>
      <c r="EWH40" s="269"/>
      <c r="EWI40" s="269"/>
      <c r="EWJ40" s="269"/>
      <c r="EWK40" s="269"/>
      <c r="EWL40" s="269"/>
      <c r="EWM40" s="269"/>
      <c r="EWN40" s="269"/>
      <c r="EWO40" s="269"/>
      <c r="EWP40" s="269"/>
      <c r="EWQ40" s="269"/>
      <c r="EWR40" s="269"/>
      <c r="EWS40" s="269"/>
      <c r="EWT40" s="269"/>
      <c r="EWU40" s="269"/>
      <c r="EWV40" s="269"/>
      <c r="EWW40" s="269"/>
      <c r="EWX40" s="269"/>
      <c r="EWY40" s="269"/>
      <c r="EWZ40" s="269"/>
      <c r="EXA40" s="269"/>
      <c r="EXB40" s="269"/>
      <c r="EXC40" s="269"/>
      <c r="EXD40" s="269"/>
      <c r="EXE40" s="269"/>
      <c r="EXF40" s="269"/>
      <c r="EXG40" s="269"/>
      <c r="EXH40" s="269"/>
      <c r="EXI40" s="269"/>
      <c r="EXJ40" s="269"/>
      <c r="EXK40" s="269"/>
      <c r="EXL40" s="269"/>
      <c r="EXM40" s="269"/>
      <c r="EXN40" s="269"/>
      <c r="EXO40" s="269"/>
      <c r="EXP40" s="269"/>
      <c r="EXQ40" s="269"/>
      <c r="EXR40" s="269"/>
      <c r="EXS40" s="269"/>
      <c r="EXT40" s="269"/>
      <c r="EXU40" s="269"/>
      <c r="EXV40" s="269"/>
      <c r="EXW40" s="269"/>
      <c r="EXX40" s="269"/>
      <c r="EXY40" s="269"/>
      <c r="EXZ40" s="269"/>
      <c r="EYA40" s="269"/>
      <c r="EYB40" s="269"/>
      <c r="EYC40" s="269"/>
      <c r="EYD40" s="269"/>
      <c r="EYE40" s="269"/>
      <c r="EYF40" s="269"/>
      <c r="EYG40" s="269"/>
      <c r="EYH40" s="269"/>
      <c r="EYI40" s="269"/>
      <c r="EYJ40" s="269"/>
      <c r="EYK40" s="269"/>
      <c r="EYL40" s="269"/>
      <c r="EYM40" s="269"/>
      <c r="EYN40" s="269"/>
      <c r="EYO40" s="269"/>
      <c r="EYP40" s="269"/>
      <c r="EYQ40" s="269"/>
      <c r="EYR40" s="269"/>
      <c r="EYS40" s="269"/>
      <c r="EYT40" s="269"/>
      <c r="EYU40" s="269"/>
      <c r="EYV40" s="269"/>
      <c r="EYW40" s="269"/>
      <c r="EYX40" s="269"/>
      <c r="EYY40" s="269"/>
      <c r="EYZ40" s="269"/>
      <c r="EZA40" s="269"/>
      <c r="EZB40" s="269"/>
      <c r="EZC40" s="269"/>
      <c r="EZD40" s="269"/>
      <c r="EZE40" s="269"/>
      <c r="EZF40" s="269"/>
      <c r="EZG40" s="269"/>
      <c r="EZH40" s="269"/>
      <c r="EZI40" s="269"/>
      <c r="EZJ40" s="269"/>
      <c r="EZK40" s="269"/>
      <c r="EZL40" s="269"/>
      <c r="EZM40" s="269"/>
      <c r="EZN40" s="269"/>
      <c r="EZO40" s="269"/>
      <c r="EZP40" s="269"/>
      <c r="EZQ40" s="269"/>
      <c r="EZR40" s="269"/>
      <c r="EZS40" s="269"/>
      <c r="EZT40" s="269"/>
      <c r="EZU40" s="269"/>
      <c r="EZV40" s="269"/>
      <c r="EZW40" s="269"/>
      <c r="EZX40" s="269"/>
      <c r="EZY40" s="269"/>
      <c r="EZZ40" s="269"/>
      <c r="FAA40" s="269"/>
      <c r="FAB40" s="269"/>
      <c r="FAC40" s="269"/>
      <c r="FAD40" s="269"/>
      <c r="FAE40" s="269"/>
      <c r="FAF40" s="269"/>
      <c r="FAG40" s="269"/>
      <c r="FAH40" s="269"/>
      <c r="FAI40" s="269"/>
      <c r="FAJ40" s="269"/>
      <c r="FAK40" s="269"/>
      <c r="FAL40" s="269"/>
      <c r="FAM40" s="269"/>
      <c r="FAN40" s="269"/>
      <c r="FAO40" s="269"/>
      <c r="FAP40" s="269"/>
      <c r="FAQ40" s="269"/>
      <c r="FAR40" s="269"/>
      <c r="FAS40" s="269"/>
      <c r="FAT40" s="269"/>
      <c r="FAU40" s="269"/>
      <c r="FAV40" s="269"/>
      <c r="FAW40" s="269"/>
      <c r="FAX40" s="269"/>
      <c r="FAY40" s="269"/>
      <c r="FAZ40" s="269"/>
      <c r="FBA40" s="269"/>
      <c r="FBB40" s="269"/>
      <c r="FBC40" s="269"/>
      <c r="FBD40" s="269"/>
      <c r="FBE40" s="269"/>
      <c r="FBF40" s="269"/>
      <c r="FBG40" s="269"/>
      <c r="FBH40" s="269"/>
      <c r="FBI40" s="269"/>
      <c r="FBJ40" s="269"/>
      <c r="FBK40" s="269"/>
      <c r="FBL40" s="269"/>
      <c r="FBM40" s="269"/>
      <c r="FBN40" s="269"/>
      <c r="FBO40" s="269"/>
      <c r="FBP40" s="269"/>
      <c r="FBQ40" s="269"/>
      <c r="FBR40" s="269"/>
      <c r="FBS40" s="269"/>
      <c r="FBT40" s="269"/>
      <c r="FBU40" s="269"/>
      <c r="FBV40" s="269"/>
      <c r="FBW40" s="269"/>
      <c r="FBX40" s="269"/>
      <c r="FBY40" s="269"/>
      <c r="FBZ40" s="269"/>
      <c r="FCA40" s="269"/>
      <c r="FCB40" s="269"/>
      <c r="FCC40" s="269"/>
      <c r="FCD40" s="269"/>
      <c r="FCE40" s="269"/>
      <c r="FCF40" s="269"/>
      <c r="FCG40" s="269"/>
      <c r="FCH40" s="269"/>
      <c r="FCI40" s="269"/>
      <c r="FCJ40" s="269"/>
      <c r="FCK40" s="269"/>
      <c r="FCL40" s="269"/>
      <c r="FCM40" s="269"/>
      <c r="FCN40" s="269"/>
      <c r="FCO40" s="269"/>
      <c r="FCP40" s="269"/>
      <c r="FCQ40" s="269"/>
      <c r="FCR40" s="269"/>
      <c r="FCS40" s="269"/>
      <c r="FCT40" s="269"/>
      <c r="FCU40" s="269"/>
      <c r="FCV40" s="269"/>
      <c r="FCW40" s="269"/>
      <c r="FCX40" s="269"/>
      <c r="FCY40" s="269"/>
      <c r="FCZ40" s="269"/>
      <c r="FDA40" s="269"/>
      <c r="FDB40" s="269"/>
      <c r="FDC40" s="269"/>
      <c r="FDD40" s="269"/>
      <c r="FDE40" s="269"/>
      <c r="FDF40" s="269"/>
      <c r="FDG40" s="269"/>
      <c r="FDH40" s="269"/>
      <c r="FDI40" s="269"/>
      <c r="FDJ40" s="269"/>
      <c r="FDK40" s="269"/>
      <c r="FDL40" s="269"/>
      <c r="FDM40" s="269"/>
      <c r="FDN40" s="269"/>
      <c r="FDO40" s="269"/>
      <c r="FDP40" s="269"/>
      <c r="FDQ40" s="269"/>
      <c r="FDR40" s="269"/>
      <c r="FDS40" s="269"/>
      <c r="FDT40" s="269"/>
      <c r="FDU40" s="269"/>
      <c r="FDV40" s="269"/>
      <c r="FDW40" s="269"/>
      <c r="FDX40" s="269"/>
      <c r="FDY40" s="269"/>
      <c r="FDZ40" s="269"/>
      <c r="FEA40" s="269"/>
      <c r="FEB40" s="269"/>
      <c r="FEC40" s="269"/>
      <c r="FED40" s="269"/>
      <c r="FEE40" s="269"/>
      <c r="FEF40" s="269"/>
      <c r="FEG40" s="269"/>
      <c r="FEH40" s="269"/>
      <c r="FEI40" s="269"/>
      <c r="FEJ40" s="269"/>
      <c r="FEK40" s="269"/>
      <c r="FEL40" s="269"/>
      <c r="FEM40" s="269"/>
      <c r="FEN40" s="269"/>
      <c r="FEO40" s="269"/>
      <c r="FEP40" s="269"/>
      <c r="FEQ40" s="269"/>
      <c r="FER40" s="269"/>
      <c r="FES40" s="269"/>
      <c r="FET40" s="269"/>
      <c r="FEU40" s="269"/>
      <c r="FEV40" s="269"/>
      <c r="FEW40" s="269"/>
      <c r="FEX40" s="269"/>
      <c r="FEY40" s="269"/>
      <c r="FEZ40" s="269"/>
      <c r="FFA40" s="269"/>
      <c r="FFB40" s="269"/>
      <c r="FFC40" s="269"/>
      <c r="FFD40" s="269"/>
      <c r="FFE40" s="269"/>
      <c r="FFF40" s="269"/>
      <c r="FFG40" s="269"/>
      <c r="FFH40" s="269"/>
      <c r="FFI40" s="269"/>
      <c r="FFJ40" s="269"/>
      <c r="FFK40" s="269"/>
      <c r="FFL40" s="269"/>
      <c r="FFM40" s="269"/>
      <c r="FFN40" s="269"/>
      <c r="FFO40" s="269"/>
      <c r="FFP40" s="269"/>
      <c r="FFQ40" s="269"/>
      <c r="FFR40" s="269"/>
      <c r="FFS40" s="269"/>
      <c r="FFT40" s="269"/>
      <c r="FFU40" s="269"/>
      <c r="FFV40" s="269"/>
      <c r="FFW40" s="269"/>
      <c r="FFX40" s="269"/>
      <c r="FFY40" s="269"/>
      <c r="FFZ40" s="269"/>
      <c r="FGA40" s="269"/>
      <c r="FGB40" s="269"/>
      <c r="FGC40" s="269"/>
      <c r="FGD40" s="269"/>
      <c r="FGE40" s="269"/>
      <c r="FGF40" s="269"/>
      <c r="FGG40" s="269"/>
      <c r="FGH40" s="269"/>
      <c r="FGI40" s="269"/>
      <c r="FGJ40" s="269"/>
      <c r="FGK40" s="269"/>
      <c r="FGL40" s="269"/>
      <c r="FGM40" s="269"/>
      <c r="FGN40" s="269"/>
      <c r="FGO40" s="269"/>
      <c r="FGP40" s="269"/>
      <c r="FGQ40" s="269"/>
      <c r="FGR40" s="269"/>
      <c r="FGS40" s="269"/>
      <c r="FGT40" s="269"/>
      <c r="FGU40" s="269"/>
      <c r="FGV40" s="269"/>
      <c r="FGW40" s="269"/>
      <c r="FGX40" s="269"/>
      <c r="FGY40" s="269"/>
      <c r="FGZ40" s="269"/>
      <c r="FHA40" s="269"/>
      <c r="FHB40" s="269"/>
      <c r="FHC40" s="269"/>
      <c r="FHD40" s="269"/>
      <c r="FHE40" s="269"/>
      <c r="FHF40" s="269"/>
      <c r="FHG40" s="269"/>
      <c r="FHH40" s="269"/>
      <c r="FHI40" s="269"/>
      <c r="FHJ40" s="269"/>
      <c r="FHK40" s="269"/>
      <c r="FHL40" s="269"/>
      <c r="FHM40" s="269"/>
      <c r="FHN40" s="269"/>
      <c r="FHO40" s="269"/>
      <c r="FHP40" s="269"/>
      <c r="FHQ40" s="269"/>
      <c r="FHR40" s="269"/>
      <c r="FHS40" s="269"/>
      <c r="FHT40" s="269"/>
      <c r="FHU40" s="269"/>
      <c r="FHV40" s="269"/>
      <c r="FHW40" s="269"/>
      <c r="FHX40" s="269"/>
      <c r="FHY40" s="269"/>
      <c r="FHZ40" s="269"/>
      <c r="FIA40" s="269"/>
      <c r="FIB40" s="269"/>
      <c r="FIC40" s="269"/>
      <c r="FID40" s="269"/>
      <c r="FIE40" s="269"/>
      <c r="FIF40" s="269"/>
      <c r="FIG40" s="269"/>
      <c r="FIH40" s="269"/>
      <c r="FII40" s="269"/>
      <c r="FIJ40" s="269"/>
      <c r="FIK40" s="269"/>
      <c r="FIL40" s="269"/>
      <c r="FIM40" s="269"/>
      <c r="FIN40" s="269"/>
      <c r="FIO40" s="269"/>
      <c r="FIP40" s="269"/>
      <c r="FIQ40" s="269"/>
      <c r="FIR40" s="269"/>
      <c r="FIS40" s="269"/>
      <c r="FIT40" s="269"/>
      <c r="FIU40" s="269"/>
      <c r="FIV40" s="269"/>
      <c r="FIW40" s="269"/>
      <c r="FIX40" s="269"/>
      <c r="FIY40" s="269"/>
      <c r="FIZ40" s="269"/>
      <c r="FJA40" s="269"/>
      <c r="FJB40" s="269"/>
      <c r="FJC40" s="269"/>
      <c r="FJD40" s="269"/>
      <c r="FJE40" s="269"/>
      <c r="FJF40" s="269"/>
      <c r="FJG40" s="269"/>
      <c r="FJH40" s="269"/>
      <c r="FJI40" s="269"/>
      <c r="FJJ40" s="269"/>
      <c r="FJK40" s="269"/>
      <c r="FJL40" s="269"/>
      <c r="FJM40" s="269"/>
      <c r="FJN40" s="269"/>
      <c r="FJO40" s="269"/>
      <c r="FJP40" s="269"/>
      <c r="FJQ40" s="269"/>
      <c r="FJR40" s="269"/>
      <c r="FJS40" s="269"/>
      <c r="FJT40" s="269"/>
      <c r="FJU40" s="269"/>
      <c r="FJV40" s="269"/>
      <c r="FJW40" s="269"/>
      <c r="FJX40" s="269"/>
      <c r="FJY40" s="269"/>
      <c r="FJZ40" s="269"/>
      <c r="FKA40" s="269"/>
      <c r="FKB40" s="269"/>
      <c r="FKC40" s="269"/>
      <c r="FKD40" s="269"/>
      <c r="FKE40" s="269"/>
      <c r="FKF40" s="269"/>
      <c r="FKG40" s="269"/>
      <c r="FKH40" s="269"/>
      <c r="FKI40" s="269"/>
      <c r="FKJ40" s="269"/>
      <c r="FKK40" s="269"/>
      <c r="FKL40" s="269"/>
      <c r="FKM40" s="269"/>
      <c r="FKN40" s="269"/>
      <c r="FKO40" s="269"/>
      <c r="FKP40" s="269"/>
      <c r="FKQ40" s="269"/>
      <c r="FKR40" s="269"/>
      <c r="FKS40" s="269"/>
      <c r="FKT40" s="269"/>
      <c r="FKU40" s="269"/>
      <c r="FKV40" s="269"/>
      <c r="FKW40" s="269"/>
      <c r="FKX40" s="269"/>
      <c r="FKY40" s="269"/>
      <c r="FKZ40" s="269"/>
      <c r="FLA40" s="269"/>
      <c r="FLB40" s="269"/>
      <c r="FLC40" s="269"/>
      <c r="FLD40" s="269"/>
      <c r="FLE40" s="269"/>
      <c r="FLF40" s="269"/>
      <c r="FLG40" s="269"/>
      <c r="FLH40" s="269"/>
      <c r="FLI40" s="269"/>
      <c r="FLJ40" s="269"/>
      <c r="FLK40" s="269"/>
      <c r="FLL40" s="269"/>
      <c r="FLM40" s="269"/>
      <c r="FLN40" s="269"/>
      <c r="FLO40" s="269"/>
      <c r="FLP40" s="269"/>
      <c r="FLQ40" s="269"/>
      <c r="FLR40" s="269"/>
      <c r="FLS40" s="269"/>
      <c r="FLT40" s="269"/>
      <c r="FLU40" s="269"/>
      <c r="FLV40" s="269"/>
      <c r="FLW40" s="269"/>
      <c r="FLX40" s="269"/>
      <c r="FLY40" s="269"/>
      <c r="FLZ40" s="269"/>
      <c r="FMA40" s="269"/>
      <c r="FMB40" s="269"/>
      <c r="FMC40" s="269"/>
      <c r="FMD40" s="269"/>
      <c r="FME40" s="269"/>
      <c r="FMF40" s="269"/>
      <c r="FMG40" s="269"/>
      <c r="FMH40" s="269"/>
      <c r="FMI40" s="269"/>
      <c r="FMJ40" s="269"/>
      <c r="FMK40" s="269"/>
      <c r="FML40" s="269"/>
      <c r="FMM40" s="269"/>
      <c r="FMN40" s="269"/>
      <c r="FMO40" s="269"/>
      <c r="FMP40" s="269"/>
      <c r="FMQ40" s="269"/>
      <c r="FMR40" s="269"/>
      <c r="FMS40" s="269"/>
      <c r="FMT40" s="269"/>
      <c r="FMU40" s="269"/>
      <c r="FMV40" s="269"/>
      <c r="FMW40" s="269"/>
      <c r="FMX40" s="269"/>
      <c r="FMY40" s="269"/>
      <c r="FMZ40" s="269"/>
      <c r="FNA40" s="269"/>
      <c r="FNB40" s="269"/>
      <c r="FNC40" s="269"/>
      <c r="FND40" s="269"/>
      <c r="FNE40" s="269"/>
      <c r="FNF40" s="269"/>
      <c r="FNG40" s="269"/>
      <c r="FNH40" s="269"/>
      <c r="FNI40" s="269"/>
      <c r="FNJ40" s="269"/>
      <c r="FNK40" s="269"/>
      <c r="FNL40" s="269"/>
      <c r="FNM40" s="269"/>
      <c r="FNN40" s="269"/>
      <c r="FNO40" s="269"/>
      <c r="FNP40" s="269"/>
      <c r="FNQ40" s="269"/>
      <c r="FNR40" s="269"/>
      <c r="FNS40" s="269"/>
      <c r="FNT40" s="269"/>
      <c r="FNU40" s="269"/>
      <c r="FNV40" s="269"/>
      <c r="FNW40" s="269"/>
      <c r="FNX40" s="269"/>
      <c r="FNY40" s="269"/>
      <c r="FNZ40" s="269"/>
      <c r="FOA40" s="269"/>
      <c r="FOB40" s="269"/>
      <c r="FOC40" s="269"/>
      <c r="FOD40" s="269"/>
      <c r="FOE40" s="269"/>
      <c r="FOF40" s="269"/>
      <c r="FOG40" s="269"/>
      <c r="FOH40" s="269"/>
      <c r="FOI40" s="269"/>
      <c r="FOJ40" s="269"/>
      <c r="FOK40" s="269"/>
      <c r="FOL40" s="269"/>
      <c r="FOM40" s="269"/>
      <c r="FON40" s="269"/>
      <c r="FOO40" s="269"/>
      <c r="FOP40" s="269"/>
      <c r="FOQ40" s="269"/>
      <c r="FOR40" s="269"/>
      <c r="FOS40" s="269"/>
      <c r="FOT40" s="269"/>
      <c r="FOU40" s="269"/>
      <c r="FOV40" s="269"/>
      <c r="FOW40" s="269"/>
      <c r="FOX40" s="269"/>
      <c r="FOY40" s="269"/>
      <c r="FOZ40" s="269"/>
      <c r="FPA40" s="269"/>
      <c r="FPB40" s="269"/>
      <c r="FPC40" s="269"/>
      <c r="FPD40" s="269"/>
      <c r="FPE40" s="269"/>
      <c r="FPF40" s="269"/>
      <c r="FPG40" s="269"/>
      <c r="FPH40" s="269"/>
      <c r="FPI40" s="269"/>
      <c r="FPJ40" s="269"/>
      <c r="FPK40" s="269"/>
      <c r="FPL40" s="269"/>
      <c r="FPM40" s="269"/>
      <c r="FPN40" s="269"/>
      <c r="FPO40" s="269"/>
      <c r="FPP40" s="269"/>
      <c r="FPQ40" s="269"/>
      <c r="FPR40" s="269"/>
      <c r="FPS40" s="269"/>
      <c r="FPT40" s="269"/>
      <c r="FPU40" s="269"/>
      <c r="FPV40" s="269"/>
      <c r="FPW40" s="269"/>
      <c r="FPX40" s="269"/>
      <c r="FPY40" s="269"/>
      <c r="FPZ40" s="269"/>
      <c r="FQA40" s="269"/>
      <c r="FQB40" s="269"/>
      <c r="FQC40" s="269"/>
      <c r="FQD40" s="269"/>
      <c r="FQE40" s="269"/>
      <c r="FQF40" s="269"/>
      <c r="FQG40" s="269"/>
      <c r="FQH40" s="269"/>
      <c r="FQI40" s="269"/>
      <c r="FQJ40" s="269"/>
      <c r="FQK40" s="269"/>
      <c r="FQL40" s="269"/>
      <c r="FQM40" s="269"/>
      <c r="FQN40" s="269"/>
      <c r="FQO40" s="269"/>
      <c r="FQP40" s="269"/>
      <c r="FQQ40" s="269"/>
      <c r="FQR40" s="269"/>
      <c r="FQS40" s="269"/>
      <c r="FQT40" s="269"/>
      <c r="FQU40" s="269"/>
      <c r="FQV40" s="269"/>
      <c r="FQW40" s="269"/>
      <c r="FQX40" s="269"/>
      <c r="FQY40" s="269"/>
      <c r="FQZ40" s="269"/>
      <c r="FRA40" s="269"/>
      <c r="FRB40" s="269"/>
      <c r="FRC40" s="269"/>
      <c r="FRD40" s="269"/>
      <c r="FRE40" s="269"/>
      <c r="FRF40" s="269"/>
      <c r="FRG40" s="269"/>
      <c r="FRH40" s="269"/>
      <c r="FRI40" s="269"/>
      <c r="FRJ40" s="269"/>
      <c r="FRK40" s="269"/>
      <c r="FRL40" s="269"/>
      <c r="FRM40" s="269"/>
      <c r="FRN40" s="269"/>
      <c r="FRO40" s="269"/>
      <c r="FRP40" s="269"/>
      <c r="FRQ40" s="269"/>
      <c r="FRR40" s="269"/>
      <c r="FRS40" s="269"/>
      <c r="FRT40" s="269"/>
      <c r="FRU40" s="269"/>
      <c r="FRV40" s="269"/>
      <c r="FRW40" s="269"/>
      <c r="FRX40" s="269"/>
      <c r="FRY40" s="269"/>
      <c r="FRZ40" s="269"/>
      <c r="FSA40" s="269"/>
      <c r="FSB40" s="269"/>
      <c r="FSC40" s="269"/>
      <c r="FSD40" s="269"/>
      <c r="FSE40" s="269"/>
      <c r="FSF40" s="269"/>
      <c r="FSG40" s="269"/>
      <c r="FSH40" s="269"/>
      <c r="FSI40" s="269"/>
      <c r="FSJ40" s="269"/>
      <c r="FSK40" s="269"/>
      <c r="FSL40" s="269"/>
      <c r="FSM40" s="269"/>
      <c r="FSN40" s="269"/>
      <c r="FSO40" s="269"/>
      <c r="FSP40" s="269"/>
      <c r="FSQ40" s="269"/>
      <c r="FSR40" s="269"/>
      <c r="FSS40" s="269"/>
      <c r="FST40" s="269"/>
      <c r="FSU40" s="269"/>
      <c r="FSV40" s="269"/>
      <c r="FSW40" s="269"/>
      <c r="FSX40" s="269"/>
      <c r="FSY40" s="269"/>
      <c r="FSZ40" s="269"/>
      <c r="FTA40" s="269"/>
      <c r="FTB40" s="269"/>
      <c r="FTC40" s="269"/>
      <c r="FTD40" s="269"/>
      <c r="FTE40" s="269"/>
      <c r="FTF40" s="269"/>
      <c r="FTG40" s="269"/>
      <c r="FTH40" s="269"/>
      <c r="FTI40" s="269"/>
      <c r="FTJ40" s="269"/>
      <c r="FTK40" s="269"/>
      <c r="FTL40" s="269"/>
      <c r="FTM40" s="269"/>
      <c r="FTN40" s="269"/>
      <c r="FTO40" s="269"/>
      <c r="FTP40" s="269"/>
      <c r="FTQ40" s="269"/>
      <c r="FTR40" s="269"/>
      <c r="FTS40" s="269"/>
      <c r="FTT40" s="269"/>
      <c r="FTU40" s="269"/>
      <c r="FTV40" s="269"/>
      <c r="FTW40" s="269"/>
      <c r="FTX40" s="269"/>
      <c r="FTY40" s="269"/>
      <c r="FTZ40" s="269"/>
      <c r="FUA40" s="269"/>
      <c r="FUB40" s="269"/>
      <c r="FUC40" s="269"/>
      <c r="FUD40" s="269"/>
      <c r="FUE40" s="269"/>
      <c r="FUF40" s="269"/>
      <c r="FUG40" s="269"/>
      <c r="FUH40" s="269"/>
      <c r="FUI40" s="269"/>
      <c r="FUJ40" s="269"/>
      <c r="FUK40" s="269"/>
      <c r="FUL40" s="269"/>
      <c r="FUM40" s="269"/>
      <c r="FUN40" s="269"/>
      <c r="FUO40" s="269"/>
      <c r="FUP40" s="269"/>
      <c r="FUQ40" s="269"/>
      <c r="FUR40" s="269"/>
      <c r="FUS40" s="269"/>
      <c r="FUT40" s="269"/>
      <c r="FUU40" s="269"/>
      <c r="FUV40" s="269"/>
      <c r="FUW40" s="269"/>
      <c r="FUX40" s="269"/>
      <c r="FUY40" s="269"/>
      <c r="FUZ40" s="269"/>
      <c r="FVA40" s="269"/>
      <c r="FVB40" s="269"/>
      <c r="FVC40" s="269"/>
      <c r="FVD40" s="269"/>
      <c r="FVE40" s="269"/>
      <c r="FVF40" s="269"/>
      <c r="FVG40" s="269"/>
      <c r="FVH40" s="269"/>
      <c r="FVI40" s="269"/>
      <c r="FVJ40" s="269"/>
      <c r="FVK40" s="269"/>
      <c r="FVL40" s="269"/>
      <c r="FVM40" s="269"/>
      <c r="FVN40" s="269"/>
      <c r="FVO40" s="269"/>
      <c r="FVP40" s="269"/>
      <c r="FVQ40" s="269"/>
      <c r="FVR40" s="269"/>
      <c r="FVS40" s="269"/>
      <c r="FVT40" s="269"/>
      <c r="FVU40" s="269"/>
      <c r="FVV40" s="269"/>
      <c r="FVW40" s="269"/>
      <c r="FVX40" s="269"/>
      <c r="FVY40" s="269"/>
      <c r="FVZ40" s="269"/>
      <c r="FWA40" s="269"/>
      <c r="FWB40" s="269"/>
      <c r="FWC40" s="269"/>
      <c r="FWD40" s="269"/>
      <c r="FWE40" s="269"/>
      <c r="FWF40" s="269"/>
      <c r="FWG40" s="269"/>
      <c r="FWH40" s="269"/>
      <c r="FWI40" s="269"/>
      <c r="FWJ40" s="269"/>
      <c r="FWK40" s="269"/>
      <c r="FWL40" s="269"/>
      <c r="FWM40" s="269"/>
      <c r="FWN40" s="269"/>
      <c r="FWO40" s="269"/>
      <c r="FWP40" s="269"/>
      <c r="FWQ40" s="269"/>
      <c r="FWR40" s="269"/>
      <c r="FWS40" s="269"/>
      <c r="FWT40" s="269"/>
      <c r="FWU40" s="269"/>
      <c r="FWV40" s="269"/>
      <c r="FWW40" s="269"/>
      <c r="FWX40" s="269"/>
      <c r="FWY40" s="269"/>
      <c r="FWZ40" s="269"/>
      <c r="FXA40" s="269"/>
      <c r="FXB40" s="269"/>
      <c r="FXC40" s="269"/>
      <c r="FXD40" s="269"/>
      <c r="FXE40" s="269"/>
      <c r="FXF40" s="269"/>
      <c r="FXG40" s="269"/>
      <c r="FXH40" s="269"/>
      <c r="FXI40" s="269"/>
      <c r="FXJ40" s="269"/>
      <c r="FXK40" s="269"/>
      <c r="FXL40" s="269"/>
      <c r="FXM40" s="269"/>
      <c r="FXN40" s="269"/>
      <c r="FXO40" s="269"/>
      <c r="FXP40" s="269"/>
      <c r="FXQ40" s="269"/>
      <c r="FXR40" s="269"/>
      <c r="FXS40" s="269"/>
      <c r="FXT40" s="269"/>
      <c r="FXU40" s="269"/>
      <c r="FXV40" s="269"/>
      <c r="FXW40" s="269"/>
      <c r="FXX40" s="269"/>
      <c r="FXY40" s="269"/>
      <c r="FXZ40" s="269"/>
      <c r="FYA40" s="269"/>
      <c r="FYB40" s="269"/>
      <c r="FYC40" s="269"/>
      <c r="FYD40" s="269"/>
      <c r="FYE40" s="269"/>
      <c r="FYF40" s="269"/>
      <c r="FYG40" s="269"/>
      <c r="FYH40" s="269"/>
      <c r="FYI40" s="269"/>
      <c r="FYJ40" s="269"/>
      <c r="FYK40" s="269"/>
      <c r="FYL40" s="269"/>
      <c r="FYM40" s="269"/>
      <c r="FYN40" s="269"/>
      <c r="FYO40" s="269"/>
      <c r="FYP40" s="269"/>
      <c r="FYQ40" s="269"/>
      <c r="FYR40" s="269"/>
      <c r="FYS40" s="269"/>
      <c r="FYT40" s="269"/>
      <c r="FYU40" s="269"/>
      <c r="FYV40" s="269"/>
      <c r="FYW40" s="269"/>
      <c r="FYX40" s="269"/>
      <c r="FYY40" s="269"/>
      <c r="FYZ40" s="269"/>
      <c r="FZA40" s="269"/>
      <c r="FZB40" s="269"/>
      <c r="FZC40" s="269"/>
      <c r="FZD40" s="269"/>
      <c r="FZE40" s="269"/>
      <c r="FZF40" s="269"/>
      <c r="FZG40" s="269"/>
      <c r="FZH40" s="269"/>
      <c r="FZI40" s="269"/>
      <c r="FZJ40" s="269"/>
      <c r="FZK40" s="269"/>
      <c r="FZL40" s="269"/>
      <c r="FZM40" s="269"/>
      <c r="FZN40" s="269"/>
      <c r="FZO40" s="269"/>
      <c r="FZP40" s="269"/>
      <c r="FZQ40" s="269"/>
      <c r="FZR40" s="269"/>
      <c r="FZS40" s="269"/>
      <c r="FZT40" s="269"/>
      <c r="FZU40" s="269"/>
      <c r="FZV40" s="269"/>
      <c r="FZW40" s="269"/>
      <c r="FZX40" s="269"/>
      <c r="FZY40" s="269"/>
      <c r="FZZ40" s="269"/>
      <c r="GAA40" s="269"/>
      <c r="GAB40" s="269"/>
      <c r="GAC40" s="269"/>
      <c r="GAD40" s="269"/>
      <c r="GAE40" s="269"/>
      <c r="GAF40" s="269"/>
      <c r="GAG40" s="269"/>
      <c r="GAH40" s="269"/>
      <c r="GAI40" s="269"/>
      <c r="GAJ40" s="269"/>
      <c r="GAK40" s="269"/>
      <c r="GAL40" s="269"/>
      <c r="GAM40" s="269"/>
      <c r="GAN40" s="269"/>
      <c r="GAO40" s="269"/>
      <c r="GAP40" s="269"/>
      <c r="GAQ40" s="269"/>
      <c r="GAR40" s="269"/>
      <c r="GAS40" s="269"/>
      <c r="GAT40" s="269"/>
      <c r="GAU40" s="269"/>
      <c r="GAV40" s="269"/>
      <c r="GAW40" s="269"/>
      <c r="GAX40" s="269"/>
      <c r="GAY40" s="269"/>
      <c r="GAZ40" s="269"/>
      <c r="GBA40" s="269"/>
      <c r="GBB40" s="269"/>
      <c r="GBC40" s="269"/>
      <c r="GBD40" s="269"/>
      <c r="GBE40" s="269"/>
      <c r="GBF40" s="269"/>
      <c r="GBG40" s="269"/>
      <c r="GBH40" s="269"/>
      <c r="GBI40" s="269"/>
      <c r="GBJ40" s="269"/>
      <c r="GBK40" s="269"/>
      <c r="GBL40" s="269"/>
      <c r="GBM40" s="269"/>
      <c r="GBN40" s="269"/>
      <c r="GBO40" s="269"/>
      <c r="GBP40" s="269"/>
      <c r="GBQ40" s="269"/>
      <c r="GBR40" s="269"/>
      <c r="GBS40" s="269"/>
      <c r="GBT40" s="269"/>
      <c r="GBU40" s="269"/>
      <c r="GBV40" s="269"/>
      <c r="GBW40" s="269"/>
      <c r="GBX40" s="269"/>
      <c r="GBY40" s="269"/>
      <c r="GBZ40" s="269"/>
      <c r="GCA40" s="269"/>
      <c r="GCB40" s="269"/>
      <c r="GCC40" s="269"/>
      <c r="GCD40" s="269"/>
      <c r="GCE40" s="269"/>
      <c r="GCF40" s="269"/>
      <c r="GCG40" s="269"/>
      <c r="GCH40" s="269"/>
      <c r="GCI40" s="269"/>
      <c r="GCJ40" s="269"/>
      <c r="GCK40" s="269"/>
      <c r="GCL40" s="269"/>
      <c r="GCM40" s="269"/>
      <c r="GCN40" s="269"/>
      <c r="GCO40" s="269"/>
      <c r="GCP40" s="269"/>
      <c r="GCQ40" s="269"/>
      <c r="GCR40" s="269"/>
      <c r="GCS40" s="269"/>
      <c r="GCT40" s="269"/>
      <c r="GCU40" s="269"/>
      <c r="GCV40" s="269"/>
      <c r="GCW40" s="269"/>
      <c r="GCX40" s="269"/>
      <c r="GCY40" s="269"/>
      <c r="GCZ40" s="269"/>
      <c r="GDA40" s="269"/>
      <c r="GDB40" s="269"/>
      <c r="GDC40" s="269"/>
      <c r="GDD40" s="269"/>
      <c r="GDE40" s="269"/>
      <c r="GDF40" s="269"/>
      <c r="GDG40" s="269"/>
      <c r="GDH40" s="269"/>
      <c r="GDI40" s="269"/>
      <c r="GDJ40" s="269"/>
      <c r="GDK40" s="269"/>
      <c r="GDL40" s="269"/>
      <c r="GDM40" s="269"/>
      <c r="GDN40" s="269"/>
      <c r="GDO40" s="269"/>
      <c r="GDP40" s="269"/>
      <c r="GDQ40" s="269"/>
      <c r="GDR40" s="269"/>
      <c r="GDS40" s="269"/>
      <c r="GDT40" s="269"/>
      <c r="GDU40" s="269"/>
      <c r="GDV40" s="269"/>
      <c r="GDW40" s="269"/>
      <c r="GDX40" s="269"/>
      <c r="GDY40" s="269"/>
      <c r="GDZ40" s="269"/>
      <c r="GEA40" s="269"/>
      <c r="GEB40" s="269"/>
      <c r="GEC40" s="269"/>
      <c r="GED40" s="269"/>
      <c r="GEE40" s="269"/>
      <c r="GEF40" s="269"/>
      <c r="GEG40" s="269"/>
      <c r="GEH40" s="269"/>
      <c r="GEI40" s="269"/>
      <c r="GEJ40" s="269"/>
      <c r="GEK40" s="269"/>
      <c r="GEL40" s="269"/>
      <c r="GEM40" s="269"/>
      <c r="GEN40" s="269"/>
      <c r="GEO40" s="269"/>
      <c r="GEP40" s="269"/>
      <c r="GEQ40" s="269"/>
      <c r="GER40" s="269"/>
      <c r="GES40" s="269"/>
      <c r="GET40" s="269"/>
      <c r="GEU40" s="269"/>
      <c r="GEV40" s="269"/>
      <c r="GEW40" s="269"/>
      <c r="GEX40" s="269"/>
      <c r="GEY40" s="269"/>
      <c r="GEZ40" s="269"/>
      <c r="GFA40" s="269"/>
      <c r="GFB40" s="269"/>
      <c r="GFC40" s="269"/>
      <c r="GFD40" s="269"/>
      <c r="GFE40" s="269"/>
      <c r="GFF40" s="269"/>
      <c r="GFG40" s="269"/>
      <c r="GFH40" s="269"/>
      <c r="GFI40" s="269"/>
      <c r="GFJ40" s="269"/>
      <c r="GFK40" s="269"/>
      <c r="GFL40" s="269"/>
      <c r="GFM40" s="269"/>
      <c r="GFN40" s="269"/>
      <c r="GFO40" s="269"/>
      <c r="GFP40" s="269"/>
      <c r="GFQ40" s="269"/>
      <c r="GFR40" s="269"/>
      <c r="GFS40" s="269"/>
      <c r="GFT40" s="269"/>
      <c r="GFU40" s="269"/>
      <c r="GFV40" s="269"/>
      <c r="GFW40" s="269"/>
      <c r="GFX40" s="269"/>
      <c r="GFY40" s="269"/>
      <c r="GFZ40" s="269"/>
      <c r="GGA40" s="269"/>
      <c r="GGB40" s="269"/>
      <c r="GGC40" s="269"/>
      <c r="GGD40" s="269"/>
      <c r="GGE40" s="269"/>
      <c r="GGF40" s="269"/>
      <c r="GGG40" s="269"/>
      <c r="GGH40" s="269"/>
      <c r="GGI40" s="269"/>
      <c r="GGJ40" s="269"/>
      <c r="GGK40" s="269"/>
      <c r="GGL40" s="269"/>
      <c r="GGM40" s="269"/>
      <c r="GGN40" s="269"/>
      <c r="GGO40" s="269"/>
      <c r="GGP40" s="269"/>
      <c r="GGQ40" s="269"/>
      <c r="GGR40" s="269"/>
      <c r="GGS40" s="269"/>
      <c r="GGT40" s="269"/>
      <c r="GGU40" s="269"/>
      <c r="GGV40" s="269"/>
      <c r="GGW40" s="269"/>
      <c r="GGX40" s="269"/>
      <c r="GGY40" s="269"/>
      <c r="GGZ40" s="269"/>
      <c r="GHA40" s="269"/>
      <c r="GHB40" s="269"/>
      <c r="GHC40" s="269"/>
      <c r="GHD40" s="269"/>
      <c r="GHE40" s="269"/>
      <c r="GHF40" s="269"/>
      <c r="GHG40" s="269"/>
      <c r="GHH40" s="269"/>
      <c r="GHI40" s="269"/>
      <c r="GHJ40" s="269"/>
      <c r="GHK40" s="269"/>
      <c r="GHL40" s="269"/>
      <c r="GHM40" s="269"/>
      <c r="GHN40" s="269"/>
      <c r="GHO40" s="269"/>
      <c r="GHP40" s="269"/>
      <c r="GHQ40" s="269"/>
      <c r="GHR40" s="269"/>
      <c r="GHS40" s="269"/>
      <c r="GHT40" s="269"/>
      <c r="GHU40" s="269"/>
      <c r="GHV40" s="269"/>
      <c r="GHW40" s="269"/>
      <c r="GHX40" s="269"/>
      <c r="GHY40" s="269"/>
      <c r="GHZ40" s="269"/>
      <c r="GIA40" s="269"/>
      <c r="GIB40" s="269"/>
      <c r="GIC40" s="269"/>
      <c r="GID40" s="269"/>
      <c r="GIE40" s="269"/>
      <c r="GIF40" s="269"/>
      <c r="GIG40" s="269"/>
      <c r="GIH40" s="269"/>
      <c r="GII40" s="269"/>
      <c r="GIJ40" s="269"/>
      <c r="GIK40" s="269"/>
      <c r="GIL40" s="269"/>
      <c r="GIM40" s="269"/>
      <c r="GIN40" s="269"/>
      <c r="GIO40" s="269"/>
      <c r="GIP40" s="269"/>
      <c r="GIQ40" s="269"/>
      <c r="GIR40" s="269"/>
      <c r="GIS40" s="269"/>
      <c r="GIT40" s="269"/>
      <c r="GIU40" s="269"/>
      <c r="GIV40" s="269"/>
      <c r="GIW40" s="269"/>
      <c r="GIX40" s="269"/>
      <c r="GIY40" s="269"/>
      <c r="GIZ40" s="269"/>
      <c r="GJA40" s="269"/>
      <c r="GJB40" s="269"/>
      <c r="GJC40" s="269"/>
      <c r="GJD40" s="269"/>
      <c r="GJE40" s="269"/>
      <c r="GJF40" s="269"/>
      <c r="GJG40" s="269"/>
      <c r="GJH40" s="269"/>
      <c r="GJI40" s="269"/>
      <c r="GJJ40" s="269"/>
      <c r="GJK40" s="269"/>
      <c r="GJL40" s="269"/>
      <c r="GJM40" s="269"/>
      <c r="GJN40" s="269"/>
      <c r="GJO40" s="269"/>
      <c r="GJP40" s="269"/>
      <c r="GJQ40" s="269"/>
      <c r="GJR40" s="269"/>
      <c r="GJS40" s="269"/>
      <c r="GJT40" s="269"/>
      <c r="GJU40" s="269"/>
      <c r="GJV40" s="269"/>
      <c r="GJW40" s="269"/>
      <c r="GJX40" s="269"/>
      <c r="GJY40" s="269"/>
      <c r="GJZ40" s="269"/>
      <c r="GKA40" s="269"/>
      <c r="GKB40" s="269"/>
      <c r="GKC40" s="269"/>
      <c r="GKD40" s="269"/>
      <c r="GKE40" s="269"/>
      <c r="GKF40" s="269"/>
      <c r="GKG40" s="269"/>
      <c r="GKH40" s="269"/>
      <c r="GKI40" s="269"/>
      <c r="GKJ40" s="269"/>
      <c r="GKK40" s="269"/>
      <c r="GKL40" s="269"/>
      <c r="GKM40" s="269"/>
      <c r="GKN40" s="269"/>
      <c r="GKO40" s="269"/>
      <c r="GKP40" s="269"/>
      <c r="GKQ40" s="269"/>
      <c r="GKR40" s="269"/>
      <c r="GKS40" s="269"/>
      <c r="GKT40" s="269"/>
      <c r="GKU40" s="269"/>
      <c r="GKV40" s="269"/>
      <c r="GKW40" s="269"/>
      <c r="GKX40" s="269"/>
      <c r="GKY40" s="269"/>
      <c r="GKZ40" s="269"/>
      <c r="GLA40" s="269"/>
      <c r="GLB40" s="269"/>
      <c r="GLC40" s="269"/>
      <c r="GLD40" s="269"/>
      <c r="GLE40" s="269"/>
      <c r="GLF40" s="269"/>
      <c r="GLG40" s="269"/>
      <c r="GLH40" s="269"/>
      <c r="GLI40" s="269"/>
      <c r="GLJ40" s="269"/>
      <c r="GLK40" s="269"/>
      <c r="GLL40" s="269"/>
      <c r="GLM40" s="269"/>
      <c r="GLN40" s="269"/>
      <c r="GLO40" s="269"/>
      <c r="GLP40" s="269"/>
      <c r="GLQ40" s="269"/>
      <c r="GLR40" s="269"/>
      <c r="GLS40" s="269"/>
      <c r="GLT40" s="269"/>
      <c r="GLU40" s="269"/>
      <c r="GLV40" s="269"/>
      <c r="GLW40" s="269"/>
      <c r="GLX40" s="269"/>
      <c r="GLY40" s="269"/>
      <c r="GLZ40" s="269"/>
      <c r="GMA40" s="269"/>
      <c r="GMB40" s="269"/>
      <c r="GMC40" s="269"/>
      <c r="GMD40" s="269"/>
      <c r="GME40" s="269"/>
      <c r="GMF40" s="269"/>
      <c r="GMG40" s="269"/>
      <c r="GMH40" s="269"/>
      <c r="GMI40" s="269"/>
      <c r="GMJ40" s="269"/>
      <c r="GMK40" s="269"/>
      <c r="GML40" s="269"/>
      <c r="GMM40" s="269"/>
      <c r="GMN40" s="269"/>
      <c r="GMO40" s="269"/>
      <c r="GMP40" s="269"/>
      <c r="GMQ40" s="269"/>
      <c r="GMR40" s="269"/>
      <c r="GMS40" s="269"/>
      <c r="GMT40" s="269"/>
      <c r="GMU40" s="269"/>
      <c r="GMV40" s="269"/>
      <c r="GMW40" s="269"/>
      <c r="GMX40" s="269"/>
      <c r="GMY40" s="269"/>
      <c r="GMZ40" s="269"/>
      <c r="GNA40" s="269"/>
      <c r="GNB40" s="269"/>
      <c r="GNC40" s="269"/>
      <c r="GND40" s="269"/>
      <c r="GNE40" s="269"/>
      <c r="GNF40" s="269"/>
      <c r="GNG40" s="269"/>
      <c r="GNH40" s="269"/>
      <c r="GNI40" s="269"/>
      <c r="GNJ40" s="269"/>
      <c r="GNK40" s="269"/>
      <c r="GNL40" s="269"/>
      <c r="GNM40" s="269"/>
      <c r="GNN40" s="269"/>
      <c r="GNO40" s="269"/>
      <c r="GNP40" s="269"/>
      <c r="GNQ40" s="269"/>
      <c r="GNR40" s="269"/>
      <c r="GNS40" s="269"/>
      <c r="GNT40" s="269"/>
      <c r="GNU40" s="269"/>
      <c r="GNV40" s="269"/>
      <c r="GNW40" s="269"/>
      <c r="GNX40" s="269"/>
      <c r="GNY40" s="269"/>
      <c r="GNZ40" s="269"/>
      <c r="GOA40" s="269"/>
      <c r="GOB40" s="269"/>
      <c r="GOC40" s="269"/>
      <c r="GOD40" s="269"/>
      <c r="GOE40" s="269"/>
      <c r="GOF40" s="269"/>
      <c r="GOG40" s="269"/>
      <c r="GOH40" s="269"/>
      <c r="GOI40" s="269"/>
      <c r="GOJ40" s="269"/>
      <c r="GOK40" s="269"/>
      <c r="GOL40" s="269"/>
      <c r="GOM40" s="269"/>
      <c r="GON40" s="269"/>
      <c r="GOO40" s="269"/>
      <c r="GOP40" s="269"/>
      <c r="GOQ40" s="269"/>
      <c r="GOR40" s="269"/>
      <c r="GOS40" s="269"/>
      <c r="GOT40" s="269"/>
      <c r="GOU40" s="269"/>
      <c r="GOV40" s="269"/>
      <c r="GOW40" s="269"/>
      <c r="GOX40" s="269"/>
      <c r="GOY40" s="269"/>
      <c r="GOZ40" s="269"/>
      <c r="GPA40" s="269"/>
      <c r="GPB40" s="269"/>
      <c r="GPC40" s="269"/>
      <c r="GPD40" s="269"/>
      <c r="GPE40" s="269"/>
      <c r="GPF40" s="269"/>
      <c r="GPG40" s="269"/>
      <c r="GPH40" s="269"/>
      <c r="GPI40" s="269"/>
      <c r="GPJ40" s="269"/>
      <c r="GPK40" s="269"/>
      <c r="GPL40" s="269"/>
      <c r="GPM40" s="269"/>
      <c r="GPN40" s="269"/>
      <c r="GPO40" s="269"/>
      <c r="GPP40" s="269"/>
      <c r="GPQ40" s="269"/>
      <c r="GPR40" s="269"/>
      <c r="GPS40" s="269"/>
      <c r="GPT40" s="269"/>
      <c r="GPU40" s="269"/>
      <c r="GPV40" s="269"/>
      <c r="GPW40" s="269"/>
      <c r="GPX40" s="269"/>
      <c r="GPY40" s="269"/>
      <c r="GPZ40" s="269"/>
      <c r="GQA40" s="269"/>
      <c r="GQB40" s="269"/>
      <c r="GQC40" s="269"/>
      <c r="GQD40" s="269"/>
      <c r="GQE40" s="269"/>
      <c r="GQF40" s="269"/>
      <c r="GQG40" s="269"/>
      <c r="GQH40" s="269"/>
      <c r="GQI40" s="269"/>
      <c r="GQJ40" s="269"/>
      <c r="GQK40" s="269"/>
      <c r="GQL40" s="269"/>
      <c r="GQM40" s="269"/>
      <c r="GQN40" s="269"/>
      <c r="GQO40" s="269"/>
      <c r="GQP40" s="269"/>
      <c r="GQQ40" s="269"/>
      <c r="GQR40" s="269"/>
      <c r="GQS40" s="269"/>
      <c r="GQT40" s="269"/>
      <c r="GQU40" s="269"/>
      <c r="GQV40" s="269"/>
      <c r="GQW40" s="269"/>
      <c r="GQX40" s="269"/>
      <c r="GQY40" s="269"/>
      <c r="GQZ40" s="269"/>
      <c r="GRA40" s="269"/>
      <c r="GRB40" s="269"/>
      <c r="GRC40" s="269"/>
      <c r="GRD40" s="269"/>
      <c r="GRE40" s="269"/>
      <c r="GRF40" s="269"/>
      <c r="GRG40" s="269"/>
      <c r="GRH40" s="269"/>
      <c r="GRI40" s="269"/>
      <c r="GRJ40" s="269"/>
      <c r="GRK40" s="269"/>
      <c r="GRL40" s="269"/>
      <c r="GRM40" s="269"/>
      <c r="GRN40" s="269"/>
      <c r="GRO40" s="269"/>
      <c r="GRP40" s="269"/>
      <c r="GRQ40" s="269"/>
      <c r="GRR40" s="269"/>
      <c r="GRS40" s="269"/>
      <c r="GRT40" s="269"/>
      <c r="GRU40" s="269"/>
      <c r="GRV40" s="269"/>
      <c r="GRW40" s="269"/>
      <c r="GRX40" s="269"/>
      <c r="GRY40" s="269"/>
      <c r="GRZ40" s="269"/>
      <c r="GSA40" s="269"/>
      <c r="GSB40" s="269"/>
      <c r="GSC40" s="269"/>
      <c r="GSD40" s="269"/>
      <c r="GSE40" s="269"/>
      <c r="GSF40" s="269"/>
      <c r="GSG40" s="269"/>
      <c r="GSH40" s="269"/>
      <c r="GSI40" s="269"/>
      <c r="GSJ40" s="269"/>
      <c r="GSK40" s="269"/>
      <c r="GSL40" s="269"/>
      <c r="GSM40" s="269"/>
      <c r="GSN40" s="269"/>
      <c r="GSO40" s="269"/>
      <c r="GSP40" s="269"/>
      <c r="GSQ40" s="269"/>
      <c r="GSR40" s="269"/>
      <c r="GSS40" s="269"/>
      <c r="GST40" s="269"/>
      <c r="GSU40" s="269"/>
      <c r="GSV40" s="269"/>
      <c r="GSW40" s="269"/>
      <c r="GSX40" s="269"/>
      <c r="GSY40" s="269"/>
      <c r="GSZ40" s="269"/>
      <c r="GTA40" s="269"/>
      <c r="GTB40" s="269"/>
      <c r="GTC40" s="269"/>
      <c r="GTD40" s="269"/>
      <c r="GTE40" s="269"/>
      <c r="GTF40" s="269"/>
      <c r="GTG40" s="269"/>
      <c r="GTH40" s="269"/>
      <c r="GTI40" s="269"/>
      <c r="GTJ40" s="269"/>
      <c r="GTK40" s="269"/>
      <c r="GTL40" s="269"/>
      <c r="GTM40" s="269"/>
      <c r="GTN40" s="269"/>
      <c r="GTO40" s="269"/>
      <c r="GTP40" s="269"/>
      <c r="GTQ40" s="269"/>
      <c r="GTR40" s="269"/>
      <c r="GTS40" s="269"/>
      <c r="GTT40" s="269"/>
      <c r="GTU40" s="269"/>
      <c r="GTV40" s="269"/>
      <c r="GTW40" s="269"/>
      <c r="GTX40" s="269"/>
      <c r="GTY40" s="269"/>
      <c r="GTZ40" s="269"/>
      <c r="GUA40" s="269"/>
      <c r="GUB40" s="269"/>
      <c r="GUC40" s="269"/>
      <c r="GUD40" s="269"/>
      <c r="GUE40" s="269"/>
      <c r="GUF40" s="269"/>
      <c r="GUG40" s="269"/>
      <c r="GUH40" s="269"/>
      <c r="GUI40" s="269"/>
      <c r="GUJ40" s="269"/>
      <c r="GUK40" s="269"/>
      <c r="GUL40" s="269"/>
      <c r="GUM40" s="269"/>
      <c r="GUN40" s="269"/>
      <c r="GUO40" s="269"/>
      <c r="GUP40" s="269"/>
      <c r="GUQ40" s="269"/>
      <c r="GUR40" s="269"/>
      <c r="GUS40" s="269"/>
      <c r="GUT40" s="269"/>
      <c r="GUU40" s="269"/>
      <c r="GUV40" s="269"/>
      <c r="GUW40" s="269"/>
      <c r="GUX40" s="269"/>
      <c r="GUY40" s="269"/>
      <c r="GUZ40" s="269"/>
      <c r="GVA40" s="269"/>
      <c r="GVB40" s="269"/>
      <c r="GVC40" s="269"/>
      <c r="GVD40" s="269"/>
      <c r="GVE40" s="269"/>
      <c r="GVF40" s="269"/>
      <c r="GVG40" s="269"/>
      <c r="GVH40" s="269"/>
      <c r="GVI40" s="269"/>
      <c r="GVJ40" s="269"/>
      <c r="GVK40" s="269"/>
      <c r="GVL40" s="269"/>
      <c r="GVM40" s="269"/>
      <c r="GVN40" s="269"/>
      <c r="GVO40" s="269"/>
      <c r="GVP40" s="269"/>
      <c r="GVQ40" s="269"/>
      <c r="GVR40" s="269"/>
      <c r="GVS40" s="269"/>
      <c r="GVT40" s="269"/>
      <c r="GVU40" s="269"/>
      <c r="GVV40" s="269"/>
      <c r="GVW40" s="269"/>
      <c r="GVX40" s="269"/>
      <c r="GVY40" s="269"/>
      <c r="GVZ40" s="269"/>
      <c r="GWA40" s="269"/>
      <c r="GWB40" s="269"/>
      <c r="GWC40" s="269"/>
      <c r="GWD40" s="269"/>
      <c r="GWE40" s="269"/>
      <c r="GWF40" s="269"/>
      <c r="GWG40" s="269"/>
      <c r="GWH40" s="269"/>
      <c r="GWI40" s="269"/>
      <c r="GWJ40" s="269"/>
      <c r="GWK40" s="269"/>
      <c r="GWL40" s="269"/>
      <c r="GWM40" s="269"/>
      <c r="GWN40" s="269"/>
      <c r="GWO40" s="269"/>
      <c r="GWP40" s="269"/>
      <c r="GWQ40" s="269"/>
      <c r="GWR40" s="269"/>
      <c r="GWS40" s="269"/>
      <c r="GWT40" s="269"/>
      <c r="GWU40" s="269"/>
      <c r="GWV40" s="269"/>
      <c r="GWW40" s="269"/>
      <c r="GWX40" s="269"/>
      <c r="GWY40" s="269"/>
      <c r="GWZ40" s="269"/>
      <c r="GXA40" s="269"/>
      <c r="GXB40" s="269"/>
      <c r="GXC40" s="269"/>
      <c r="GXD40" s="269"/>
      <c r="GXE40" s="269"/>
      <c r="GXF40" s="269"/>
      <c r="GXG40" s="269"/>
      <c r="GXH40" s="269"/>
      <c r="GXI40" s="269"/>
      <c r="GXJ40" s="269"/>
      <c r="GXK40" s="269"/>
      <c r="GXL40" s="269"/>
      <c r="GXM40" s="269"/>
      <c r="GXN40" s="269"/>
      <c r="GXO40" s="269"/>
      <c r="GXP40" s="269"/>
      <c r="GXQ40" s="269"/>
      <c r="GXR40" s="269"/>
      <c r="GXS40" s="269"/>
      <c r="GXT40" s="269"/>
      <c r="GXU40" s="269"/>
      <c r="GXV40" s="269"/>
      <c r="GXW40" s="269"/>
      <c r="GXX40" s="269"/>
      <c r="GXY40" s="269"/>
      <c r="GXZ40" s="269"/>
      <c r="GYA40" s="269"/>
      <c r="GYB40" s="269"/>
      <c r="GYC40" s="269"/>
      <c r="GYD40" s="269"/>
      <c r="GYE40" s="269"/>
      <c r="GYF40" s="269"/>
      <c r="GYG40" s="269"/>
      <c r="GYH40" s="269"/>
      <c r="GYI40" s="269"/>
      <c r="GYJ40" s="269"/>
      <c r="GYK40" s="269"/>
      <c r="GYL40" s="269"/>
      <c r="GYM40" s="269"/>
      <c r="GYN40" s="269"/>
      <c r="GYO40" s="269"/>
      <c r="GYP40" s="269"/>
      <c r="GYQ40" s="269"/>
      <c r="GYR40" s="269"/>
      <c r="GYS40" s="269"/>
      <c r="GYT40" s="269"/>
      <c r="GYU40" s="269"/>
      <c r="GYV40" s="269"/>
      <c r="GYW40" s="269"/>
      <c r="GYX40" s="269"/>
      <c r="GYY40" s="269"/>
      <c r="GYZ40" s="269"/>
      <c r="GZA40" s="269"/>
      <c r="GZB40" s="269"/>
      <c r="GZC40" s="269"/>
      <c r="GZD40" s="269"/>
      <c r="GZE40" s="269"/>
      <c r="GZF40" s="269"/>
      <c r="GZG40" s="269"/>
      <c r="GZH40" s="269"/>
      <c r="GZI40" s="269"/>
      <c r="GZJ40" s="269"/>
      <c r="GZK40" s="269"/>
      <c r="GZL40" s="269"/>
      <c r="GZM40" s="269"/>
      <c r="GZN40" s="269"/>
      <c r="GZO40" s="269"/>
      <c r="GZP40" s="269"/>
      <c r="GZQ40" s="269"/>
      <c r="GZR40" s="269"/>
      <c r="GZS40" s="269"/>
      <c r="GZT40" s="269"/>
      <c r="GZU40" s="269"/>
      <c r="GZV40" s="269"/>
      <c r="GZW40" s="269"/>
      <c r="GZX40" s="269"/>
      <c r="GZY40" s="269"/>
      <c r="GZZ40" s="269"/>
      <c r="HAA40" s="269"/>
      <c r="HAB40" s="269"/>
      <c r="HAC40" s="269"/>
      <c r="HAD40" s="269"/>
      <c r="HAE40" s="269"/>
      <c r="HAF40" s="269"/>
      <c r="HAG40" s="269"/>
      <c r="HAH40" s="269"/>
      <c r="HAI40" s="269"/>
      <c r="HAJ40" s="269"/>
      <c r="HAK40" s="269"/>
      <c r="HAL40" s="269"/>
      <c r="HAM40" s="269"/>
      <c r="HAN40" s="269"/>
      <c r="HAO40" s="269"/>
      <c r="HAP40" s="269"/>
      <c r="HAQ40" s="269"/>
      <c r="HAR40" s="269"/>
      <c r="HAS40" s="269"/>
      <c r="HAT40" s="269"/>
      <c r="HAU40" s="269"/>
      <c r="HAV40" s="269"/>
      <c r="HAW40" s="269"/>
      <c r="HAX40" s="269"/>
      <c r="HAY40" s="269"/>
      <c r="HAZ40" s="269"/>
      <c r="HBA40" s="269"/>
      <c r="HBB40" s="269"/>
      <c r="HBC40" s="269"/>
      <c r="HBD40" s="269"/>
      <c r="HBE40" s="269"/>
      <c r="HBF40" s="269"/>
      <c r="HBG40" s="269"/>
      <c r="HBH40" s="269"/>
      <c r="HBI40" s="269"/>
      <c r="HBJ40" s="269"/>
      <c r="HBK40" s="269"/>
      <c r="HBL40" s="269"/>
      <c r="HBM40" s="269"/>
      <c r="HBN40" s="269"/>
      <c r="HBO40" s="269"/>
      <c r="HBP40" s="269"/>
      <c r="HBQ40" s="269"/>
      <c r="HBR40" s="269"/>
      <c r="HBS40" s="269"/>
      <c r="HBT40" s="269"/>
      <c r="HBU40" s="269"/>
      <c r="HBV40" s="269"/>
      <c r="HBW40" s="269"/>
      <c r="HBX40" s="269"/>
      <c r="HBY40" s="269"/>
      <c r="HBZ40" s="269"/>
      <c r="HCA40" s="269"/>
      <c r="HCB40" s="269"/>
      <c r="HCC40" s="269"/>
      <c r="HCD40" s="269"/>
      <c r="HCE40" s="269"/>
      <c r="HCF40" s="269"/>
      <c r="HCG40" s="269"/>
      <c r="HCH40" s="269"/>
      <c r="HCI40" s="269"/>
      <c r="HCJ40" s="269"/>
      <c r="HCK40" s="269"/>
      <c r="HCL40" s="269"/>
      <c r="HCM40" s="269"/>
      <c r="HCN40" s="269"/>
      <c r="HCO40" s="269"/>
      <c r="HCP40" s="269"/>
      <c r="HCQ40" s="269"/>
      <c r="HCR40" s="269"/>
      <c r="HCS40" s="269"/>
      <c r="HCT40" s="269"/>
      <c r="HCU40" s="269"/>
      <c r="HCV40" s="269"/>
      <c r="HCW40" s="269"/>
      <c r="HCX40" s="269"/>
      <c r="HCY40" s="269"/>
      <c r="HCZ40" s="269"/>
      <c r="HDA40" s="269"/>
      <c r="HDB40" s="269"/>
      <c r="HDC40" s="269"/>
      <c r="HDD40" s="269"/>
      <c r="HDE40" s="269"/>
      <c r="HDF40" s="269"/>
      <c r="HDG40" s="269"/>
      <c r="HDH40" s="269"/>
      <c r="HDI40" s="269"/>
      <c r="HDJ40" s="269"/>
      <c r="HDK40" s="269"/>
      <c r="HDL40" s="269"/>
      <c r="HDM40" s="269"/>
      <c r="HDN40" s="269"/>
      <c r="HDO40" s="269"/>
      <c r="HDP40" s="269"/>
      <c r="HDQ40" s="269"/>
      <c r="HDR40" s="269"/>
      <c r="HDS40" s="269"/>
      <c r="HDT40" s="269"/>
      <c r="HDU40" s="269"/>
      <c r="HDV40" s="269"/>
      <c r="HDW40" s="269"/>
      <c r="HDX40" s="269"/>
      <c r="HDY40" s="269"/>
      <c r="HDZ40" s="269"/>
      <c r="HEA40" s="269"/>
      <c r="HEB40" s="269"/>
      <c r="HEC40" s="269"/>
      <c r="HED40" s="269"/>
      <c r="HEE40" s="269"/>
      <c r="HEF40" s="269"/>
      <c r="HEG40" s="269"/>
      <c r="HEH40" s="269"/>
      <c r="HEI40" s="269"/>
      <c r="HEJ40" s="269"/>
      <c r="HEK40" s="269"/>
      <c r="HEL40" s="269"/>
      <c r="HEM40" s="269"/>
      <c r="HEN40" s="269"/>
      <c r="HEO40" s="269"/>
      <c r="HEP40" s="269"/>
      <c r="HEQ40" s="269"/>
      <c r="HER40" s="269"/>
      <c r="HES40" s="269"/>
      <c r="HET40" s="269"/>
      <c r="HEU40" s="269"/>
      <c r="HEV40" s="269"/>
      <c r="HEW40" s="269"/>
      <c r="HEX40" s="269"/>
      <c r="HEY40" s="269"/>
      <c r="HEZ40" s="269"/>
      <c r="HFA40" s="269"/>
      <c r="HFB40" s="269"/>
      <c r="HFC40" s="269"/>
      <c r="HFD40" s="269"/>
      <c r="HFE40" s="269"/>
      <c r="HFF40" s="269"/>
      <c r="HFG40" s="269"/>
      <c r="HFH40" s="269"/>
      <c r="HFI40" s="269"/>
      <c r="HFJ40" s="269"/>
      <c r="HFK40" s="269"/>
      <c r="HFL40" s="269"/>
      <c r="HFM40" s="269"/>
      <c r="HFN40" s="269"/>
      <c r="HFO40" s="269"/>
      <c r="HFP40" s="269"/>
      <c r="HFQ40" s="269"/>
      <c r="HFR40" s="269"/>
      <c r="HFS40" s="269"/>
      <c r="HFT40" s="269"/>
      <c r="HFU40" s="269"/>
      <c r="HFV40" s="269"/>
      <c r="HFW40" s="269"/>
      <c r="HFX40" s="269"/>
      <c r="HFY40" s="269"/>
      <c r="HFZ40" s="269"/>
      <c r="HGA40" s="269"/>
      <c r="HGB40" s="269"/>
      <c r="HGC40" s="269"/>
      <c r="HGD40" s="269"/>
      <c r="HGE40" s="269"/>
      <c r="HGF40" s="269"/>
      <c r="HGG40" s="269"/>
      <c r="HGH40" s="269"/>
      <c r="HGI40" s="269"/>
      <c r="HGJ40" s="269"/>
      <c r="HGK40" s="269"/>
      <c r="HGL40" s="269"/>
      <c r="HGM40" s="269"/>
      <c r="HGN40" s="269"/>
      <c r="HGO40" s="269"/>
      <c r="HGP40" s="269"/>
      <c r="HGQ40" s="269"/>
      <c r="HGR40" s="269"/>
      <c r="HGS40" s="269"/>
      <c r="HGT40" s="269"/>
      <c r="HGU40" s="269"/>
      <c r="HGV40" s="269"/>
      <c r="HGW40" s="269"/>
      <c r="HGX40" s="269"/>
      <c r="HGY40" s="269"/>
      <c r="HGZ40" s="269"/>
      <c r="HHA40" s="269"/>
      <c r="HHB40" s="269"/>
      <c r="HHC40" s="269"/>
      <c r="HHD40" s="269"/>
      <c r="HHE40" s="269"/>
      <c r="HHF40" s="269"/>
      <c r="HHG40" s="269"/>
      <c r="HHH40" s="269"/>
      <c r="HHI40" s="269"/>
      <c r="HHJ40" s="269"/>
      <c r="HHK40" s="269"/>
      <c r="HHL40" s="269"/>
      <c r="HHM40" s="269"/>
      <c r="HHN40" s="269"/>
      <c r="HHO40" s="269"/>
      <c r="HHP40" s="269"/>
      <c r="HHQ40" s="269"/>
      <c r="HHR40" s="269"/>
      <c r="HHS40" s="269"/>
      <c r="HHT40" s="269"/>
      <c r="HHU40" s="269"/>
      <c r="HHV40" s="269"/>
      <c r="HHW40" s="269"/>
      <c r="HHX40" s="269"/>
      <c r="HHY40" s="269"/>
      <c r="HHZ40" s="269"/>
      <c r="HIA40" s="269"/>
      <c r="HIB40" s="269"/>
      <c r="HIC40" s="269"/>
      <c r="HID40" s="269"/>
      <c r="HIE40" s="269"/>
      <c r="HIF40" s="269"/>
      <c r="HIG40" s="269"/>
      <c r="HIH40" s="269"/>
      <c r="HII40" s="269"/>
      <c r="HIJ40" s="269"/>
      <c r="HIK40" s="269"/>
      <c r="HIL40" s="269"/>
      <c r="HIM40" s="269"/>
      <c r="HIN40" s="269"/>
      <c r="HIO40" s="269"/>
      <c r="HIP40" s="269"/>
      <c r="HIQ40" s="269"/>
      <c r="HIR40" s="269"/>
      <c r="HIS40" s="269"/>
      <c r="HIT40" s="269"/>
      <c r="HIU40" s="269"/>
      <c r="HIV40" s="269"/>
      <c r="HIW40" s="269"/>
      <c r="HIX40" s="269"/>
      <c r="HIY40" s="269"/>
      <c r="HIZ40" s="269"/>
      <c r="HJA40" s="269"/>
      <c r="HJB40" s="269"/>
      <c r="HJC40" s="269"/>
      <c r="HJD40" s="269"/>
      <c r="HJE40" s="269"/>
      <c r="HJF40" s="269"/>
      <c r="HJG40" s="269"/>
      <c r="HJH40" s="269"/>
      <c r="HJI40" s="269"/>
      <c r="HJJ40" s="269"/>
      <c r="HJK40" s="269"/>
      <c r="HJL40" s="269"/>
      <c r="HJM40" s="269"/>
      <c r="HJN40" s="269"/>
      <c r="HJO40" s="269"/>
      <c r="HJP40" s="269"/>
      <c r="HJQ40" s="269"/>
      <c r="HJR40" s="269"/>
      <c r="HJS40" s="269"/>
      <c r="HJT40" s="269"/>
      <c r="HJU40" s="269"/>
      <c r="HJV40" s="269"/>
      <c r="HJW40" s="269"/>
      <c r="HJX40" s="269"/>
      <c r="HJY40" s="269"/>
      <c r="HJZ40" s="269"/>
      <c r="HKA40" s="269"/>
      <c r="HKB40" s="269"/>
      <c r="HKC40" s="269"/>
      <c r="HKD40" s="269"/>
      <c r="HKE40" s="269"/>
      <c r="HKF40" s="269"/>
      <c r="HKG40" s="269"/>
      <c r="HKH40" s="269"/>
      <c r="HKI40" s="269"/>
      <c r="HKJ40" s="269"/>
      <c r="HKK40" s="269"/>
      <c r="HKL40" s="269"/>
      <c r="HKM40" s="269"/>
      <c r="HKN40" s="269"/>
      <c r="HKO40" s="269"/>
      <c r="HKP40" s="269"/>
      <c r="HKQ40" s="269"/>
      <c r="HKR40" s="269"/>
      <c r="HKS40" s="269"/>
      <c r="HKT40" s="269"/>
      <c r="HKU40" s="269"/>
      <c r="HKV40" s="269"/>
      <c r="HKW40" s="269"/>
      <c r="HKX40" s="269"/>
      <c r="HKY40" s="269"/>
      <c r="HKZ40" s="269"/>
      <c r="HLA40" s="269"/>
      <c r="HLB40" s="269"/>
      <c r="HLC40" s="269"/>
      <c r="HLD40" s="269"/>
      <c r="HLE40" s="269"/>
      <c r="HLF40" s="269"/>
      <c r="HLG40" s="269"/>
      <c r="HLH40" s="269"/>
      <c r="HLI40" s="269"/>
      <c r="HLJ40" s="269"/>
      <c r="HLK40" s="269"/>
      <c r="HLL40" s="269"/>
      <c r="HLM40" s="269"/>
      <c r="HLN40" s="269"/>
      <c r="HLO40" s="269"/>
      <c r="HLP40" s="269"/>
      <c r="HLQ40" s="269"/>
      <c r="HLR40" s="269"/>
      <c r="HLS40" s="269"/>
      <c r="HLT40" s="269"/>
      <c r="HLU40" s="269"/>
      <c r="HLV40" s="269"/>
      <c r="HLW40" s="269"/>
      <c r="HLX40" s="269"/>
      <c r="HLY40" s="269"/>
      <c r="HLZ40" s="269"/>
      <c r="HMA40" s="269"/>
      <c r="HMB40" s="269"/>
      <c r="HMC40" s="269"/>
      <c r="HMD40" s="269"/>
      <c r="HME40" s="269"/>
      <c r="HMF40" s="269"/>
      <c r="HMG40" s="269"/>
      <c r="HMH40" s="269"/>
      <c r="HMI40" s="269"/>
      <c r="HMJ40" s="269"/>
      <c r="HMK40" s="269"/>
      <c r="HML40" s="269"/>
      <c r="HMM40" s="269"/>
      <c r="HMN40" s="269"/>
      <c r="HMO40" s="269"/>
      <c r="HMP40" s="269"/>
      <c r="HMQ40" s="269"/>
      <c r="HMR40" s="269"/>
      <c r="HMS40" s="269"/>
      <c r="HMT40" s="269"/>
      <c r="HMU40" s="269"/>
      <c r="HMV40" s="269"/>
      <c r="HMW40" s="269"/>
      <c r="HMX40" s="269"/>
      <c r="HMY40" s="269"/>
      <c r="HMZ40" s="269"/>
      <c r="HNA40" s="269"/>
      <c r="HNB40" s="269"/>
      <c r="HNC40" s="269"/>
      <c r="HND40" s="269"/>
      <c r="HNE40" s="269"/>
      <c r="HNF40" s="269"/>
      <c r="HNG40" s="269"/>
      <c r="HNH40" s="269"/>
      <c r="HNI40" s="269"/>
      <c r="HNJ40" s="269"/>
      <c r="HNK40" s="269"/>
      <c r="HNL40" s="269"/>
      <c r="HNM40" s="269"/>
      <c r="HNN40" s="269"/>
      <c r="HNO40" s="269"/>
      <c r="HNP40" s="269"/>
      <c r="HNQ40" s="269"/>
      <c r="HNR40" s="269"/>
      <c r="HNS40" s="269"/>
      <c r="HNT40" s="269"/>
      <c r="HNU40" s="269"/>
      <c r="HNV40" s="269"/>
      <c r="HNW40" s="269"/>
      <c r="HNX40" s="269"/>
      <c r="HNY40" s="269"/>
      <c r="HNZ40" s="269"/>
      <c r="HOA40" s="269"/>
      <c r="HOB40" s="269"/>
      <c r="HOC40" s="269"/>
      <c r="HOD40" s="269"/>
      <c r="HOE40" s="269"/>
      <c r="HOF40" s="269"/>
      <c r="HOG40" s="269"/>
      <c r="HOH40" s="269"/>
      <c r="HOI40" s="269"/>
      <c r="HOJ40" s="269"/>
      <c r="HOK40" s="269"/>
      <c r="HOL40" s="269"/>
      <c r="HOM40" s="269"/>
      <c r="HON40" s="269"/>
      <c r="HOO40" s="269"/>
      <c r="HOP40" s="269"/>
      <c r="HOQ40" s="269"/>
      <c r="HOR40" s="269"/>
      <c r="HOS40" s="269"/>
      <c r="HOT40" s="269"/>
      <c r="HOU40" s="269"/>
      <c r="HOV40" s="269"/>
      <c r="HOW40" s="269"/>
      <c r="HOX40" s="269"/>
      <c r="HOY40" s="269"/>
      <c r="HOZ40" s="269"/>
      <c r="HPA40" s="269"/>
      <c r="HPB40" s="269"/>
      <c r="HPC40" s="269"/>
      <c r="HPD40" s="269"/>
      <c r="HPE40" s="269"/>
      <c r="HPF40" s="269"/>
      <c r="HPG40" s="269"/>
      <c r="HPH40" s="269"/>
      <c r="HPI40" s="269"/>
      <c r="HPJ40" s="269"/>
      <c r="HPK40" s="269"/>
      <c r="HPL40" s="269"/>
      <c r="HPM40" s="269"/>
      <c r="HPN40" s="269"/>
      <c r="HPO40" s="269"/>
      <c r="HPP40" s="269"/>
      <c r="HPQ40" s="269"/>
      <c r="HPR40" s="269"/>
      <c r="HPS40" s="269"/>
      <c r="HPT40" s="269"/>
      <c r="HPU40" s="269"/>
      <c r="HPV40" s="269"/>
      <c r="HPW40" s="269"/>
      <c r="HPX40" s="269"/>
      <c r="HPY40" s="269"/>
      <c r="HPZ40" s="269"/>
      <c r="HQA40" s="269"/>
      <c r="HQB40" s="269"/>
      <c r="HQC40" s="269"/>
      <c r="HQD40" s="269"/>
      <c r="HQE40" s="269"/>
      <c r="HQF40" s="269"/>
      <c r="HQG40" s="269"/>
      <c r="HQH40" s="269"/>
      <c r="HQI40" s="269"/>
      <c r="HQJ40" s="269"/>
      <c r="HQK40" s="269"/>
      <c r="HQL40" s="269"/>
      <c r="HQM40" s="269"/>
      <c r="HQN40" s="269"/>
      <c r="HQO40" s="269"/>
      <c r="HQP40" s="269"/>
      <c r="HQQ40" s="269"/>
      <c r="HQR40" s="269"/>
      <c r="HQS40" s="269"/>
      <c r="HQT40" s="269"/>
      <c r="HQU40" s="269"/>
      <c r="HQV40" s="269"/>
      <c r="HQW40" s="269"/>
      <c r="HQX40" s="269"/>
      <c r="HQY40" s="269"/>
      <c r="HQZ40" s="269"/>
      <c r="HRA40" s="269"/>
      <c r="HRB40" s="269"/>
      <c r="HRC40" s="269"/>
      <c r="HRD40" s="269"/>
      <c r="HRE40" s="269"/>
      <c r="HRF40" s="269"/>
      <c r="HRG40" s="269"/>
      <c r="HRH40" s="269"/>
      <c r="HRI40" s="269"/>
      <c r="HRJ40" s="269"/>
      <c r="HRK40" s="269"/>
      <c r="HRL40" s="269"/>
      <c r="HRM40" s="269"/>
      <c r="HRN40" s="269"/>
      <c r="HRO40" s="269"/>
      <c r="HRP40" s="269"/>
      <c r="HRQ40" s="269"/>
      <c r="HRR40" s="269"/>
      <c r="HRS40" s="269"/>
      <c r="HRT40" s="269"/>
      <c r="HRU40" s="269"/>
      <c r="HRV40" s="269"/>
      <c r="HRW40" s="269"/>
      <c r="HRX40" s="269"/>
      <c r="HRY40" s="269"/>
      <c r="HRZ40" s="269"/>
      <c r="HSA40" s="269"/>
      <c r="HSB40" s="269"/>
      <c r="HSC40" s="269"/>
      <c r="HSD40" s="269"/>
      <c r="HSE40" s="269"/>
      <c r="HSF40" s="269"/>
      <c r="HSG40" s="269"/>
      <c r="HSH40" s="269"/>
      <c r="HSI40" s="269"/>
      <c r="HSJ40" s="269"/>
      <c r="HSK40" s="269"/>
      <c r="HSL40" s="269"/>
      <c r="HSM40" s="269"/>
      <c r="HSN40" s="269"/>
      <c r="HSO40" s="269"/>
      <c r="HSP40" s="269"/>
      <c r="HSQ40" s="269"/>
      <c r="HSR40" s="269"/>
      <c r="HSS40" s="269"/>
      <c r="HST40" s="269"/>
      <c r="HSU40" s="269"/>
      <c r="HSV40" s="269"/>
      <c r="HSW40" s="269"/>
      <c r="HSX40" s="269"/>
      <c r="HSY40" s="269"/>
      <c r="HSZ40" s="269"/>
      <c r="HTA40" s="269"/>
      <c r="HTB40" s="269"/>
      <c r="HTC40" s="269"/>
      <c r="HTD40" s="269"/>
      <c r="HTE40" s="269"/>
      <c r="HTF40" s="269"/>
      <c r="HTG40" s="269"/>
      <c r="HTH40" s="269"/>
      <c r="HTI40" s="269"/>
      <c r="HTJ40" s="269"/>
      <c r="HTK40" s="269"/>
      <c r="HTL40" s="269"/>
      <c r="HTM40" s="269"/>
      <c r="HTN40" s="269"/>
      <c r="HTO40" s="269"/>
      <c r="HTP40" s="269"/>
      <c r="HTQ40" s="269"/>
      <c r="HTR40" s="269"/>
      <c r="HTS40" s="269"/>
      <c r="HTT40" s="269"/>
      <c r="HTU40" s="269"/>
      <c r="HTV40" s="269"/>
      <c r="HTW40" s="269"/>
      <c r="HTX40" s="269"/>
      <c r="HTY40" s="269"/>
      <c r="HTZ40" s="269"/>
      <c r="HUA40" s="269"/>
      <c r="HUB40" s="269"/>
      <c r="HUC40" s="269"/>
      <c r="HUD40" s="269"/>
      <c r="HUE40" s="269"/>
      <c r="HUF40" s="269"/>
      <c r="HUG40" s="269"/>
      <c r="HUH40" s="269"/>
      <c r="HUI40" s="269"/>
      <c r="HUJ40" s="269"/>
      <c r="HUK40" s="269"/>
      <c r="HUL40" s="269"/>
      <c r="HUM40" s="269"/>
      <c r="HUN40" s="269"/>
      <c r="HUO40" s="269"/>
      <c r="HUP40" s="269"/>
      <c r="HUQ40" s="269"/>
      <c r="HUR40" s="269"/>
      <c r="HUS40" s="269"/>
      <c r="HUT40" s="269"/>
      <c r="HUU40" s="269"/>
      <c r="HUV40" s="269"/>
      <c r="HUW40" s="269"/>
      <c r="HUX40" s="269"/>
      <c r="HUY40" s="269"/>
      <c r="HUZ40" s="269"/>
      <c r="HVA40" s="269"/>
      <c r="HVB40" s="269"/>
      <c r="HVC40" s="269"/>
      <c r="HVD40" s="269"/>
      <c r="HVE40" s="269"/>
      <c r="HVF40" s="269"/>
      <c r="HVG40" s="269"/>
      <c r="HVH40" s="269"/>
      <c r="HVI40" s="269"/>
      <c r="HVJ40" s="269"/>
      <c r="HVK40" s="269"/>
      <c r="HVL40" s="269"/>
      <c r="HVM40" s="269"/>
      <c r="HVN40" s="269"/>
      <c r="HVO40" s="269"/>
      <c r="HVP40" s="269"/>
      <c r="HVQ40" s="269"/>
      <c r="HVR40" s="269"/>
      <c r="HVS40" s="269"/>
      <c r="HVT40" s="269"/>
      <c r="HVU40" s="269"/>
      <c r="HVV40" s="269"/>
      <c r="HVW40" s="269"/>
      <c r="HVX40" s="269"/>
      <c r="HVY40" s="269"/>
      <c r="HVZ40" s="269"/>
      <c r="HWA40" s="269"/>
      <c r="HWB40" s="269"/>
      <c r="HWC40" s="269"/>
      <c r="HWD40" s="269"/>
      <c r="HWE40" s="269"/>
      <c r="HWF40" s="269"/>
      <c r="HWG40" s="269"/>
      <c r="HWH40" s="269"/>
      <c r="HWI40" s="269"/>
      <c r="HWJ40" s="269"/>
      <c r="HWK40" s="269"/>
      <c r="HWL40" s="269"/>
      <c r="HWM40" s="269"/>
      <c r="HWN40" s="269"/>
      <c r="HWO40" s="269"/>
      <c r="HWP40" s="269"/>
      <c r="HWQ40" s="269"/>
      <c r="HWR40" s="269"/>
      <c r="HWS40" s="269"/>
      <c r="HWT40" s="269"/>
      <c r="HWU40" s="269"/>
      <c r="HWV40" s="269"/>
      <c r="HWW40" s="269"/>
      <c r="HWX40" s="269"/>
      <c r="HWY40" s="269"/>
      <c r="HWZ40" s="269"/>
      <c r="HXA40" s="269"/>
      <c r="HXB40" s="269"/>
      <c r="HXC40" s="269"/>
      <c r="HXD40" s="269"/>
      <c r="HXE40" s="269"/>
      <c r="HXF40" s="269"/>
      <c r="HXG40" s="269"/>
      <c r="HXH40" s="269"/>
      <c r="HXI40" s="269"/>
      <c r="HXJ40" s="269"/>
      <c r="HXK40" s="269"/>
      <c r="HXL40" s="269"/>
      <c r="HXM40" s="269"/>
      <c r="HXN40" s="269"/>
      <c r="HXO40" s="269"/>
      <c r="HXP40" s="269"/>
      <c r="HXQ40" s="269"/>
      <c r="HXR40" s="269"/>
      <c r="HXS40" s="269"/>
      <c r="HXT40" s="269"/>
      <c r="HXU40" s="269"/>
      <c r="HXV40" s="269"/>
      <c r="HXW40" s="269"/>
      <c r="HXX40" s="269"/>
      <c r="HXY40" s="269"/>
      <c r="HXZ40" s="269"/>
      <c r="HYA40" s="269"/>
      <c r="HYB40" s="269"/>
      <c r="HYC40" s="269"/>
      <c r="HYD40" s="269"/>
      <c r="HYE40" s="269"/>
      <c r="HYF40" s="269"/>
      <c r="HYG40" s="269"/>
      <c r="HYH40" s="269"/>
      <c r="HYI40" s="269"/>
      <c r="HYJ40" s="269"/>
      <c r="HYK40" s="269"/>
      <c r="HYL40" s="269"/>
      <c r="HYM40" s="269"/>
      <c r="HYN40" s="269"/>
      <c r="HYO40" s="269"/>
      <c r="HYP40" s="269"/>
      <c r="HYQ40" s="269"/>
      <c r="HYR40" s="269"/>
      <c r="HYS40" s="269"/>
      <c r="HYT40" s="269"/>
      <c r="HYU40" s="269"/>
      <c r="HYV40" s="269"/>
      <c r="HYW40" s="269"/>
      <c r="HYX40" s="269"/>
      <c r="HYY40" s="269"/>
      <c r="HYZ40" s="269"/>
      <c r="HZA40" s="269"/>
      <c r="HZB40" s="269"/>
      <c r="HZC40" s="269"/>
      <c r="HZD40" s="269"/>
      <c r="HZE40" s="269"/>
      <c r="HZF40" s="269"/>
      <c r="HZG40" s="269"/>
      <c r="HZH40" s="269"/>
      <c r="HZI40" s="269"/>
      <c r="HZJ40" s="269"/>
      <c r="HZK40" s="269"/>
      <c r="HZL40" s="269"/>
      <c r="HZM40" s="269"/>
      <c r="HZN40" s="269"/>
      <c r="HZO40" s="269"/>
      <c r="HZP40" s="269"/>
      <c r="HZQ40" s="269"/>
      <c r="HZR40" s="269"/>
      <c r="HZS40" s="269"/>
      <c r="HZT40" s="269"/>
      <c r="HZU40" s="269"/>
      <c r="HZV40" s="269"/>
      <c r="HZW40" s="269"/>
      <c r="HZX40" s="269"/>
      <c r="HZY40" s="269"/>
      <c r="HZZ40" s="269"/>
      <c r="IAA40" s="269"/>
      <c r="IAB40" s="269"/>
      <c r="IAC40" s="269"/>
      <c r="IAD40" s="269"/>
      <c r="IAE40" s="269"/>
      <c r="IAF40" s="269"/>
      <c r="IAG40" s="269"/>
      <c r="IAH40" s="269"/>
      <c r="IAI40" s="269"/>
      <c r="IAJ40" s="269"/>
      <c r="IAK40" s="269"/>
      <c r="IAL40" s="269"/>
      <c r="IAM40" s="269"/>
      <c r="IAN40" s="269"/>
      <c r="IAO40" s="269"/>
      <c r="IAP40" s="269"/>
      <c r="IAQ40" s="269"/>
      <c r="IAR40" s="269"/>
      <c r="IAS40" s="269"/>
      <c r="IAT40" s="269"/>
      <c r="IAU40" s="269"/>
      <c r="IAV40" s="269"/>
      <c r="IAW40" s="269"/>
      <c r="IAX40" s="269"/>
      <c r="IAY40" s="269"/>
      <c r="IAZ40" s="269"/>
      <c r="IBA40" s="269"/>
      <c r="IBB40" s="269"/>
      <c r="IBC40" s="269"/>
      <c r="IBD40" s="269"/>
      <c r="IBE40" s="269"/>
      <c r="IBF40" s="269"/>
      <c r="IBG40" s="269"/>
      <c r="IBH40" s="269"/>
      <c r="IBI40" s="269"/>
      <c r="IBJ40" s="269"/>
      <c r="IBK40" s="269"/>
      <c r="IBL40" s="269"/>
      <c r="IBM40" s="269"/>
      <c r="IBN40" s="269"/>
      <c r="IBO40" s="269"/>
      <c r="IBP40" s="269"/>
      <c r="IBQ40" s="269"/>
      <c r="IBR40" s="269"/>
      <c r="IBS40" s="269"/>
      <c r="IBT40" s="269"/>
      <c r="IBU40" s="269"/>
      <c r="IBV40" s="269"/>
      <c r="IBW40" s="269"/>
      <c r="IBX40" s="269"/>
      <c r="IBY40" s="269"/>
      <c r="IBZ40" s="269"/>
      <c r="ICA40" s="269"/>
      <c r="ICB40" s="269"/>
      <c r="ICC40" s="269"/>
      <c r="ICD40" s="269"/>
      <c r="ICE40" s="269"/>
      <c r="ICF40" s="269"/>
      <c r="ICG40" s="269"/>
      <c r="ICH40" s="269"/>
      <c r="ICI40" s="269"/>
      <c r="ICJ40" s="269"/>
      <c r="ICK40" s="269"/>
      <c r="ICL40" s="269"/>
      <c r="ICM40" s="269"/>
      <c r="ICN40" s="269"/>
      <c r="ICO40" s="269"/>
      <c r="ICP40" s="269"/>
      <c r="ICQ40" s="269"/>
      <c r="ICR40" s="269"/>
      <c r="ICS40" s="269"/>
      <c r="ICT40" s="269"/>
      <c r="ICU40" s="269"/>
      <c r="ICV40" s="269"/>
      <c r="ICW40" s="269"/>
      <c r="ICX40" s="269"/>
      <c r="ICY40" s="269"/>
      <c r="ICZ40" s="269"/>
      <c r="IDA40" s="269"/>
      <c r="IDB40" s="269"/>
      <c r="IDC40" s="269"/>
      <c r="IDD40" s="269"/>
      <c r="IDE40" s="269"/>
      <c r="IDF40" s="269"/>
      <c r="IDG40" s="269"/>
      <c r="IDH40" s="269"/>
      <c r="IDI40" s="269"/>
      <c r="IDJ40" s="269"/>
      <c r="IDK40" s="269"/>
      <c r="IDL40" s="269"/>
      <c r="IDM40" s="269"/>
      <c r="IDN40" s="269"/>
      <c r="IDO40" s="269"/>
      <c r="IDP40" s="269"/>
      <c r="IDQ40" s="269"/>
      <c r="IDR40" s="269"/>
      <c r="IDS40" s="269"/>
      <c r="IDT40" s="269"/>
      <c r="IDU40" s="269"/>
      <c r="IDV40" s="269"/>
      <c r="IDW40" s="269"/>
      <c r="IDX40" s="269"/>
      <c r="IDY40" s="269"/>
      <c r="IDZ40" s="269"/>
      <c r="IEA40" s="269"/>
      <c r="IEB40" s="269"/>
      <c r="IEC40" s="269"/>
      <c r="IED40" s="269"/>
      <c r="IEE40" s="269"/>
      <c r="IEF40" s="269"/>
      <c r="IEG40" s="269"/>
      <c r="IEH40" s="269"/>
      <c r="IEI40" s="269"/>
      <c r="IEJ40" s="269"/>
      <c r="IEK40" s="269"/>
      <c r="IEL40" s="269"/>
      <c r="IEM40" s="269"/>
      <c r="IEN40" s="269"/>
      <c r="IEO40" s="269"/>
      <c r="IEP40" s="269"/>
      <c r="IEQ40" s="269"/>
      <c r="IER40" s="269"/>
      <c r="IES40" s="269"/>
      <c r="IET40" s="269"/>
      <c r="IEU40" s="269"/>
      <c r="IEV40" s="269"/>
      <c r="IEW40" s="269"/>
      <c r="IEX40" s="269"/>
      <c r="IEY40" s="269"/>
      <c r="IEZ40" s="269"/>
      <c r="IFA40" s="269"/>
      <c r="IFB40" s="269"/>
      <c r="IFC40" s="269"/>
      <c r="IFD40" s="269"/>
      <c r="IFE40" s="269"/>
      <c r="IFF40" s="269"/>
      <c r="IFG40" s="269"/>
      <c r="IFH40" s="269"/>
      <c r="IFI40" s="269"/>
      <c r="IFJ40" s="269"/>
      <c r="IFK40" s="269"/>
      <c r="IFL40" s="269"/>
      <c r="IFM40" s="269"/>
      <c r="IFN40" s="269"/>
      <c r="IFO40" s="269"/>
      <c r="IFP40" s="269"/>
      <c r="IFQ40" s="269"/>
      <c r="IFR40" s="269"/>
      <c r="IFS40" s="269"/>
      <c r="IFT40" s="269"/>
      <c r="IFU40" s="269"/>
      <c r="IFV40" s="269"/>
      <c r="IFW40" s="269"/>
      <c r="IFX40" s="269"/>
      <c r="IFY40" s="269"/>
      <c r="IFZ40" s="269"/>
      <c r="IGA40" s="269"/>
      <c r="IGB40" s="269"/>
      <c r="IGC40" s="269"/>
      <c r="IGD40" s="269"/>
      <c r="IGE40" s="269"/>
      <c r="IGF40" s="269"/>
      <c r="IGG40" s="269"/>
      <c r="IGH40" s="269"/>
      <c r="IGI40" s="269"/>
      <c r="IGJ40" s="269"/>
      <c r="IGK40" s="269"/>
      <c r="IGL40" s="269"/>
      <c r="IGM40" s="269"/>
      <c r="IGN40" s="269"/>
      <c r="IGO40" s="269"/>
      <c r="IGP40" s="269"/>
      <c r="IGQ40" s="269"/>
      <c r="IGR40" s="269"/>
      <c r="IGS40" s="269"/>
      <c r="IGT40" s="269"/>
      <c r="IGU40" s="269"/>
      <c r="IGV40" s="269"/>
      <c r="IGW40" s="269"/>
      <c r="IGX40" s="269"/>
      <c r="IGY40" s="269"/>
      <c r="IGZ40" s="269"/>
      <c r="IHA40" s="269"/>
      <c r="IHB40" s="269"/>
      <c r="IHC40" s="269"/>
      <c r="IHD40" s="269"/>
      <c r="IHE40" s="269"/>
      <c r="IHF40" s="269"/>
      <c r="IHG40" s="269"/>
      <c r="IHH40" s="269"/>
      <c r="IHI40" s="269"/>
      <c r="IHJ40" s="269"/>
      <c r="IHK40" s="269"/>
      <c r="IHL40" s="269"/>
      <c r="IHM40" s="269"/>
      <c r="IHN40" s="269"/>
      <c r="IHO40" s="269"/>
      <c r="IHP40" s="269"/>
      <c r="IHQ40" s="269"/>
      <c r="IHR40" s="269"/>
      <c r="IHS40" s="269"/>
      <c r="IHT40" s="269"/>
      <c r="IHU40" s="269"/>
      <c r="IHV40" s="269"/>
      <c r="IHW40" s="269"/>
      <c r="IHX40" s="269"/>
      <c r="IHY40" s="269"/>
      <c r="IHZ40" s="269"/>
      <c r="IIA40" s="269"/>
      <c r="IIB40" s="269"/>
      <c r="IIC40" s="269"/>
      <c r="IID40" s="269"/>
      <c r="IIE40" s="269"/>
      <c r="IIF40" s="269"/>
      <c r="IIG40" s="269"/>
      <c r="IIH40" s="269"/>
      <c r="III40" s="269"/>
      <c r="IIJ40" s="269"/>
      <c r="IIK40" s="269"/>
      <c r="IIL40" s="269"/>
      <c r="IIM40" s="269"/>
      <c r="IIN40" s="269"/>
      <c r="IIO40" s="269"/>
      <c r="IIP40" s="269"/>
      <c r="IIQ40" s="269"/>
      <c r="IIR40" s="269"/>
      <c r="IIS40" s="269"/>
      <c r="IIT40" s="269"/>
      <c r="IIU40" s="269"/>
      <c r="IIV40" s="269"/>
      <c r="IIW40" s="269"/>
      <c r="IIX40" s="269"/>
      <c r="IIY40" s="269"/>
      <c r="IIZ40" s="269"/>
      <c r="IJA40" s="269"/>
      <c r="IJB40" s="269"/>
      <c r="IJC40" s="269"/>
      <c r="IJD40" s="269"/>
      <c r="IJE40" s="269"/>
      <c r="IJF40" s="269"/>
      <c r="IJG40" s="269"/>
      <c r="IJH40" s="269"/>
      <c r="IJI40" s="269"/>
      <c r="IJJ40" s="269"/>
      <c r="IJK40" s="269"/>
      <c r="IJL40" s="269"/>
      <c r="IJM40" s="269"/>
      <c r="IJN40" s="269"/>
      <c r="IJO40" s="269"/>
      <c r="IJP40" s="269"/>
      <c r="IJQ40" s="269"/>
      <c r="IJR40" s="269"/>
      <c r="IJS40" s="269"/>
      <c r="IJT40" s="269"/>
      <c r="IJU40" s="269"/>
      <c r="IJV40" s="269"/>
      <c r="IJW40" s="269"/>
      <c r="IJX40" s="269"/>
      <c r="IJY40" s="269"/>
      <c r="IJZ40" s="269"/>
      <c r="IKA40" s="269"/>
      <c r="IKB40" s="269"/>
      <c r="IKC40" s="269"/>
      <c r="IKD40" s="269"/>
      <c r="IKE40" s="269"/>
      <c r="IKF40" s="269"/>
      <c r="IKG40" s="269"/>
      <c r="IKH40" s="269"/>
      <c r="IKI40" s="269"/>
      <c r="IKJ40" s="269"/>
      <c r="IKK40" s="269"/>
      <c r="IKL40" s="269"/>
      <c r="IKM40" s="269"/>
      <c r="IKN40" s="269"/>
      <c r="IKO40" s="269"/>
      <c r="IKP40" s="269"/>
      <c r="IKQ40" s="269"/>
      <c r="IKR40" s="269"/>
      <c r="IKS40" s="269"/>
      <c r="IKT40" s="269"/>
      <c r="IKU40" s="269"/>
      <c r="IKV40" s="269"/>
      <c r="IKW40" s="269"/>
      <c r="IKX40" s="269"/>
      <c r="IKY40" s="269"/>
      <c r="IKZ40" s="269"/>
      <c r="ILA40" s="269"/>
      <c r="ILB40" s="269"/>
      <c r="ILC40" s="269"/>
      <c r="ILD40" s="269"/>
      <c r="ILE40" s="269"/>
      <c r="ILF40" s="269"/>
      <c r="ILG40" s="269"/>
      <c r="ILH40" s="269"/>
      <c r="ILI40" s="269"/>
      <c r="ILJ40" s="269"/>
      <c r="ILK40" s="269"/>
      <c r="ILL40" s="269"/>
      <c r="ILM40" s="269"/>
      <c r="ILN40" s="269"/>
      <c r="ILO40" s="269"/>
      <c r="ILP40" s="269"/>
      <c r="ILQ40" s="269"/>
      <c r="ILR40" s="269"/>
      <c r="ILS40" s="269"/>
      <c r="ILT40" s="269"/>
      <c r="ILU40" s="269"/>
      <c r="ILV40" s="269"/>
      <c r="ILW40" s="269"/>
      <c r="ILX40" s="269"/>
      <c r="ILY40" s="269"/>
      <c r="ILZ40" s="269"/>
      <c r="IMA40" s="269"/>
      <c r="IMB40" s="269"/>
      <c r="IMC40" s="269"/>
      <c r="IMD40" s="269"/>
      <c r="IME40" s="269"/>
      <c r="IMF40" s="269"/>
      <c r="IMG40" s="269"/>
      <c r="IMH40" s="269"/>
      <c r="IMI40" s="269"/>
      <c r="IMJ40" s="269"/>
      <c r="IMK40" s="269"/>
      <c r="IML40" s="269"/>
      <c r="IMM40" s="269"/>
      <c r="IMN40" s="269"/>
      <c r="IMO40" s="269"/>
      <c r="IMP40" s="269"/>
      <c r="IMQ40" s="269"/>
      <c r="IMR40" s="269"/>
      <c r="IMS40" s="269"/>
      <c r="IMT40" s="269"/>
      <c r="IMU40" s="269"/>
      <c r="IMV40" s="269"/>
      <c r="IMW40" s="269"/>
      <c r="IMX40" s="269"/>
      <c r="IMY40" s="269"/>
      <c r="IMZ40" s="269"/>
      <c r="INA40" s="269"/>
      <c r="INB40" s="269"/>
      <c r="INC40" s="269"/>
      <c r="IND40" s="269"/>
      <c r="INE40" s="269"/>
      <c r="INF40" s="269"/>
      <c r="ING40" s="269"/>
      <c r="INH40" s="269"/>
      <c r="INI40" s="269"/>
      <c r="INJ40" s="269"/>
      <c r="INK40" s="269"/>
      <c r="INL40" s="269"/>
      <c r="INM40" s="269"/>
      <c r="INN40" s="269"/>
      <c r="INO40" s="269"/>
      <c r="INP40" s="269"/>
      <c r="INQ40" s="269"/>
      <c r="INR40" s="269"/>
      <c r="INS40" s="269"/>
      <c r="INT40" s="269"/>
      <c r="INU40" s="269"/>
      <c r="INV40" s="269"/>
      <c r="INW40" s="269"/>
      <c r="INX40" s="269"/>
      <c r="INY40" s="269"/>
      <c r="INZ40" s="269"/>
      <c r="IOA40" s="269"/>
      <c r="IOB40" s="269"/>
      <c r="IOC40" s="269"/>
      <c r="IOD40" s="269"/>
      <c r="IOE40" s="269"/>
      <c r="IOF40" s="269"/>
      <c r="IOG40" s="269"/>
      <c r="IOH40" s="269"/>
      <c r="IOI40" s="269"/>
      <c r="IOJ40" s="269"/>
      <c r="IOK40" s="269"/>
      <c r="IOL40" s="269"/>
      <c r="IOM40" s="269"/>
      <c r="ION40" s="269"/>
      <c r="IOO40" s="269"/>
      <c r="IOP40" s="269"/>
      <c r="IOQ40" s="269"/>
      <c r="IOR40" s="269"/>
      <c r="IOS40" s="269"/>
      <c r="IOT40" s="269"/>
      <c r="IOU40" s="269"/>
      <c r="IOV40" s="269"/>
      <c r="IOW40" s="269"/>
      <c r="IOX40" s="269"/>
      <c r="IOY40" s="269"/>
      <c r="IOZ40" s="269"/>
      <c r="IPA40" s="269"/>
      <c r="IPB40" s="269"/>
      <c r="IPC40" s="269"/>
      <c r="IPD40" s="269"/>
      <c r="IPE40" s="269"/>
      <c r="IPF40" s="269"/>
      <c r="IPG40" s="269"/>
      <c r="IPH40" s="269"/>
      <c r="IPI40" s="269"/>
      <c r="IPJ40" s="269"/>
      <c r="IPK40" s="269"/>
      <c r="IPL40" s="269"/>
      <c r="IPM40" s="269"/>
      <c r="IPN40" s="269"/>
      <c r="IPO40" s="269"/>
      <c r="IPP40" s="269"/>
      <c r="IPQ40" s="269"/>
      <c r="IPR40" s="269"/>
      <c r="IPS40" s="269"/>
      <c r="IPT40" s="269"/>
      <c r="IPU40" s="269"/>
      <c r="IPV40" s="269"/>
      <c r="IPW40" s="269"/>
      <c r="IPX40" s="269"/>
      <c r="IPY40" s="269"/>
      <c r="IPZ40" s="269"/>
      <c r="IQA40" s="269"/>
      <c r="IQB40" s="269"/>
      <c r="IQC40" s="269"/>
      <c r="IQD40" s="269"/>
      <c r="IQE40" s="269"/>
      <c r="IQF40" s="269"/>
      <c r="IQG40" s="269"/>
      <c r="IQH40" s="269"/>
      <c r="IQI40" s="269"/>
      <c r="IQJ40" s="269"/>
      <c r="IQK40" s="269"/>
      <c r="IQL40" s="269"/>
      <c r="IQM40" s="269"/>
      <c r="IQN40" s="269"/>
      <c r="IQO40" s="269"/>
      <c r="IQP40" s="269"/>
      <c r="IQQ40" s="269"/>
      <c r="IQR40" s="269"/>
      <c r="IQS40" s="269"/>
      <c r="IQT40" s="269"/>
      <c r="IQU40" s="269"/>
      <c r="IQV40" s="269"/>
      <c r="IQW40" s="269"/>
      <c r="IQX40" s="269"/>
      <c r="IQY40" s="269"/>
      <c r="IQZ40" s="269"/>
      <c r="IRA40" s="269"/>
      <c r="IRB40" s="269"/>
      <c r="IRC40" s="269"/>
      <c r="IRD40" s="269"/>
      <c r="IRE40" s="269"/>
      <c r="IRF40" s="269"/>
      <c r="IRG40" s="269"/>
      <c r="IRH40" s="269"/>
      <c r="IRI40" s="269"/>
      <c r="IRJ40" s="269"/>
      <c r="IRK40" s="269"/>
      <c r="IRL40" s="269"/>
      <c r="IRM40" s="269"/>
      <c r="IRN40" s="269"/>
      <c r="IRO40" s="269"/>
      <c r="IRP40" s="269"/>
      <c r="IRQ40" s="269"/>
      <c r="IRR40" s="269"/>
      <c r="IRS40" s="269"/>
      <c r="IRT40" s="269"/>
      <c r="IRU40" s="269"/>
      <c r="IRV40" s="269"/>
      <c r="IRW40" s="269"/>
      <c r="IRX40" s="269"/>
      <c r="IRY40" s="269"/>
      <c r="IRZ40" s="269"/>
      <c r="ISA40" s="269"/>
      <c r="ISB40" s="269"/>
      <c r="ISC40" s="269"/>
      <c r="ISD40" s="269"/>
      <c r="ISE40" s="269"/>
      <c r="ISF40" s="269"/>
      <c r="ISG40" s="269"/>
      <c r="ISH40" s="269"/>
      <c r="ISI40" s="269"/>
      <c r="ISJ40" s="269"/>
      <c r="ISK40" s="269"/>
      <c r="ISL40" s="269"/>
      <c r="ISM40" s="269"/>
      <c r="ISN40" s="269"/>
      <c r="ISO40" s="269"/>
      <c r="ISP40" s="269"/>
      <c r="ISQ40" s="269"/>
      <c r="ISR40" s="269"/>
      <c r="ISS40" s="269"/>
      <c r="IST40" s="269"/>
      <c r="ISU40" s="269"/>
      <c r="ISV40" s="269"/>
      <c r="ISW40" s="269"/>
      <c r="ISX40" s="269"/>
      <c r="ISY40" s="269"/>
      <c r="ISZ40" s="269"/>
      <c r="ITA40" s="269"/>
      <c r="ITB40" s="269"/>
      <c r="ITC40" s="269"/>
      <c r="ITD40" s="269"/>
      <c r="ITE40" s="269"/>
      <c r="ITF40" s="269"/>
      <c r="ITG40" s="269"/>
      <c r="ITH40" s="269"/>
      <c r="ITI40" s="269"/>
      <c r="ITJ40" s="269"/>
      <c r="ITK40" s="269"/>
      <c r="ITL40" s="269"/>
      <c r="ITM40" s="269"/>
      <c r="ITN40" s="269"/>
      <c r="ITO40" s="269"/>
      <c r="ITP40" s="269"/>
      <c r="ITQ40" s="269"/>
      <c r="ITR40" s="269"/>
      <c r="ITS40" s="269"/>
      <c r="ITT40" s="269"/>
      <c r="ITU40" s="269"/>
      <c r="ITV40" s="269"/>
      <c r="ITW40" s="269"/>
      <c r="ITX40" s="269"/>
      <c r="ITY40" s="269"/>
      <c r="ITZ40" s="269"/>
      <c r="IUA40" s="269"/>
      <c r="IUB40" s="269"/>
      <c r="IUC40" s="269"/>
      <c r="IUD40" s="269"/>
      <c r="IUE40" s="269"/>
      <c r="IUF40" s="269"/>
      <c r="IUG40" s="269"/>
      <c r="IUH40" s="269"/>
      <c r="IUI40" s="269"/>
      <c r="IUJ40" s="269"/>
      <c r="IUK40" s="269"/>
      <c r="IUL40" s="269"/>
      <c r="IUM40" s="269"/>
      <c r="IUN40" s="269"/>
      <c r="IUO40" s="269"/>
      <c r="IUP40" s="269"/>
      <c r="IUQ40" s="269"/>
      <c r="IUR40" s="269"/>
      <c r="IUS40" s="269"/>
      <c r="IUT40" s="269"/>
      <c r="IUU40" s="269"/>
      <c r="IUV40" s="269"/>
      <c r="IUW40" s="269"/>
      <c r="IUX40" s="269"/>
      <c r="IUY40" s="269"/>
      <c r="IUZ40" s="269"/>
      <c r="IVA40" s="269"/>
      <c r="IVB40" s="269"/>
      <c r="IVC40" s="269"/>
      <c r="IVD40" s="269"/>
      <c r="IVE40" s="269"/>
      <c r="IVF40" s="269"/>
      <c r="IVG40" s="269"/>
      <c r="IVH40" s="269"/>
      <c r="IVI40" s="269"/>
      <c r="IVJ40" s="269"/>
      <c r="IVK40" s="269"/>
      <c r="IVL40" s="269"/>
      <c r="IVM40" s="269"/>
      <c r="IVN40" s="269"/>
      <c r="IVO40" s="269"/>
      <c r="IVP40" s="269"/>
      <c r="IVQ40" s="269"/>
      <c r="IVR40" s="269"/>
      <c r="IVS40" s="269"/>
      <c r="IVT40" s="269"/>
      <c r="IVU40" s="269"/>
      <c r="IVV40" s="269"/>
      <c r="IVW40" s="269"/>
      <c r="IVX40" s="269"/>
      <c r="IVY40" s="269"/>
      <c r="IVZ40" s="269"/>
      <c r="IWA40" s="269"/>
      <c r="IWB40" s="269"/>
      <c r="IWC40" s="269"/>
      <c r="IWD40" s="269"/>
      <c r="IWE40" s="269"/>
      <c r="IWF40" s="269"/>
      <c r="IWG40" s="269"/>
      <c r="IWH40" s="269"/>
      <c r="IWI40" s="269"/>
      <c r="IWJ40" s="269"/>
      <c r="IWK40" s="269"/>
      <c r="IWL40" s="269"/>
      <c r="IWM40" s="269"/>
      <c r="IWN40" s="269"/>
      <c r="IWO40" s="269"/>
      <c r="IWP40" s="269"/>
      <c r="IWQ40" s="269"/>
      <c r="IWR40" s="269"/>
      <c r="IWS40" s="269"/>
      <c r="IWT40" s="269"/>
      <c r="IWU40" s="269"/>
      <c r="IWV40" s="269"/>
      <c r="IWW40" s="269"/>
      <c r="IWX40" s="269"/>
      <c r="IWY40" s="269"/>
      <c r="IWZ40" s="269"/>
      <c r="IXA40" s="269"/>
      <c r="IXB40" s="269"/>
      <c r="IXC40" s="269"/>
      <c r="IXD40" s="269"/>
      <c r="IXE40" s="269"/>
      <c r="IXF40" s="269"/>
      <c r="IXG40" s="269"/>
      <c r="IXH40" s="269"/>
      <c r="IXI40" s="269"/>
      <c r="IXJ40" s="269"/>
      <c r="IXK40" s="269"/>
      <c r="IXL40" s="269"/>
      <c r="IXM40" s="269"/>
      <c r="IXN40" s="269"/>
      <c r="IXO40" s="269"/>
      <c r="IXP40" s="269"/>
      <c r="IXQ40" s="269"/>
      <c r="IXR40" s="269"/>
      <c r="IXS40" s="269"/>
      <c r="IXT40" s="269"/>
      <c r="IXU40" s="269"/>
      <c r="IXV40" s="269"/>
      <c r="IXW40" s="269"/>
      <c r="IXX40" s="269"/>
      <c r="IXY40" s="269"/>
      <c r="IXZ40" s="269"/>
      <c r="IYA40" s="269"/>
      <c r="IYB40" s="269"/>
      <c r="IYC40" s="269"/>
      <c r="IYD40" s="269"/>
      <c r="IYE40" s="269"/>
      <c r="IYF40" s="269"/>
      <c r="IYG40" s="269"/>
      <c r="IYH40" s="269"/>
      <c r="IYI40" s="269"/>
      <c r="IYJ40" s="269"/>
      <c r="IYK40" s="269"/>
      <c r="IYL40" s="269"/>
      <c r="IYM40" s="269"/>
      <c r="IYN40" s="269"/>
      <c r="IYO40" s="269"/>
      <c r="IYP40" s="269"/>
      <c r="IYQ40" s="269"/>
      <c r="IYR40" s="269"/>
      <c r="IYS40" s="269"/>
      <c r="IYT40" s="269"/>
      <c r="IYU40" s="269"/>
      <c r="IYV40" s="269"/>
      <c r="IYW40" s="269"/>
      <c r="IYX40" s="269"/>
      <c r="IYY40" s="269"/>
      <c r="IYZ40" s="269"/>
      <c r="IZA40" s="269"/>
      <c r="IZB40" s="269"/>
      <c r="IZC40" s="269"/>
      <c r="IZD40" s="269"/>
      <c r="IZE40" s="269"/>
      <c r="IZF40" s="269"/>
      <c r="IZG40" s="269"/>
      <c r="IZH40" s="269"/>
      <c r="IZI40" s="269"/>
      <c r="IZJ40" s="269"/>
      <c r="IZK40" s="269"/>
      <c r="IZL40" s="269"/>
      <c r="IZM40" s="269"/>
      <c r="IZN40" s="269"/>
      <c r="IZO40" s="269"/>
      <c r="IZP40" s="269"/>
      <c r="IZQ40" s="269"/>
      <c r="IZR40" s="269"/>
      <c r="IZS40" s="269"/>
      <c r="IZT40" s="269"/>
      <c r="IZU40" s="269"/>
      <c r="IZV40" s="269"/>
      <c r="IZW40" s="269"/>
      <c r="IZX40" s="269"/>
      <c r="IZY40" s="269"/>
      <c r="IZZ40" s="269"/>
      <c r="JAA40" s="269"/>
      <c r="JAB40" s="269"/>
      <c r="JAC40" s="269"/>
      <c r="JAD40" s="269"/>
      <c r="JAE40" s="269"/>
      <c r="JAF40" s="269"/>
      <c r="JAG40" s="269"/>
      <c r="JAH40" s="269"/>
      <c r="JAI40" s="269"/>
      <c r="JAJ40" s="269"/>
      <c r="JAK40" s="269"/>
      <c r="JAL40" s="269"/>
      <c r="JAM40" s="269"/>
      <c r="JAN40" s="269"/>
      <c r="JAO40" s="269"/>
      <c r="JAP40" s="269"/>
      <c r="JAQ40" s="269"/>
      <c r="JAR40" s="269"/>
      <c r="JAS40" s="269"/>
      <c r="JAT40" s="269"/>
      <c r="JAU40" s="269"/>
      <c r="JAV40" s="269"/>
      <c r="JAW40" s="269"/>
      <c r="JAX40" s="269"/>
      <c r="JAY40" s="269"/>
      <c r="JAZ40" s="269"/>
      <c r="JBA40" s="269"/>
      <c r="JBB40" s="269"/>
      <c r="JBC40" s="269"/>
      <c r="JBD40" s="269"/>
      <c r="JBE40" s="269"/>
      <c r="JBF40" s="269"/>
      <c r="JBG40" s="269"/>
      <c r="JBH40" s="269"/>
      <c r="JBI40" s="269"/>
      <c r="JBJ40" s="269"/>
      <c r="JBK40" s="269"/>
      <c r="JBL40" s="269"/>
      <c r="JBM40" s="269"/>
      <c r="JBN40" s="269"/>
      <c r="JBO40" s="269"/>
      <c r="JBP40" s="269"/>
      <c r="JBQ40" s="269"/>
      <c r="JBR40" s="269"/>
      <c r="JBS40" s="269"/>
      <c r="JBT40" s="269"/>
      <c r="JBU40" s="269"/>
      <c r="JBV40" s="269"/>
      <c r="JBW40" s="269"/>
      <c r="JBX40" s="269"/>
      <c r="JBY40" s="269"/>
      <c r="JBZ40" s="269"/>
      <c r="JCA40" s="269"/>
      <c r="JCB40" s="269"/>
      <c r="JCC40" s="269"/>
      <c r="JCD40" s="269"/>
      <c r="JCE40" s="269"/>
      <c r="JCF40" s="269"/>
      <c r="JCG40" s="269"/>
      <c r="JCH40" s="269"/>
      <c r="JCI40" s="269"/>
      <c r="JCJ40" s="269"/>
      <c r="JCK40" s="269"/>
      <c r="JCL40" s="269"/>
      <c r="JCM40" s="269"/>
      <c r="JCN40" s="269"/>
      <c r="JCO40" s="269"/>
      <c r="JCP40" s="269"/>
      <c r="JCQ40" s="269"/>
      <c r="JCR40" s="269"/>
      <c r="JCS40" s="269"/>
      <c r="JCT40" s="269"/>
      <c r="JCU40" s="269"/>
      <c r="JCV40" s="269"/>
      <c r="JCW40" s="269"/>
      <c r="JCX40" s="269"/>
      <c r="JCY40" s="269"/>
      <c r="JCZ40" s="269"/>
      <c r="JDA40" s="269"/>
      <c r="JDB40" s="269"/>
      <c r="JDC40" s="269"/>
      <c r="JDD40" s="269"/>
      <c r="JDE40" s="269"/>
      <c r="JDF40" s="269"/>
      <c r="JDG40" s="269"/>
      <c r="JDH40" s="269"/>
      <c r="JDI40" s="269"/>
      <c r="JDJ40" s="269"/>
      <c r="JDK40" s="269"/>
      <c r="JDL40" s="269"/>
      <c r="JDM40" s="269"/>
      <c r="JDN40" s="269"/>
      <c r="JDO40" s="269"/>
      <c r="JDP40" s="269"/>
      <c r="JDQ40" s="269"/>
      <c r="JDR40" s="269"/>
      <c r="JDS40" s="269"/>
      <c r="JDT40" s="269"/>
      <c r="JDU40" s="269"/>
      <c r="JDV40" s="269"/>
      <c r="JDW40" s="269"/>
      <c r="JDX40" s="269"/>
      <c r="JDY40" s="269"/>
      <c r="JDZ40" s="269"/>
      <c r="JEA40" s="269"/>
      <c r="JEB40" s="269"/>
      <c r="JEC40" s="269"/>
      <c r="JED40" s="269"/>
      <c r="JEE40" s="269"/>
      <c r="JEF40" s="269"/>
      <c r="JEG40" s="269"/>
      <c r="JEH40" s="269"/>
      <c r="JEI40" s="269"/>
      <c r="JEJ40" s="269"/>
      <c r="JEK40" s="269"/>
      <c r="JEL40" s="269"/>
      <c r="JEM40" s="269"/>
      <c r="JEN40" s="269"/>
      <c r="JEO40" s="269"/>
      <c r="JEP40" s="269"/>
      <c r="JEQ40" s="269"/>
      <c r="JER40" s="269"/>
      <c r="JES40" s="269"/>
      <c r="JET40" s="269"/>
      <c r="JEU40" s="269"/>
      <c r="JEV40" s="269"/>
      <c r="JEW40" s="269"/>
      <c r="JEX40" s="269"/>
      <c r="JEY40" s="269"/>
      <c r="JEZ40" s="269"/>
      <c r="JFA40" s="269"/>
      <c r="JFB40" s="269"/>
      <c r="JFC40" s="269"/>
      <c r="JFD40" s="269"/>
      <c r="JFE40" s="269"/>
      <c r="JFF40" s="269"/>
      <c r="JFG40" s="269"/>
      <c r="JFH40" s="269"/>
      <c r="JFI40" s="269"/>
      <c r="JFJ40" s="269"/>
      <c r="JFK40" s="269"/>
      <c r="JFL40" s="269"/>
      <c r="JFM40" s="269"/>
      <c r="JFN40" s="269"/>
      <c r="JFO40" s="269"/>
      <c r="JFP40" s="269"/>
      <c r="JFQ40" s="269"/>
      <c r="JFR40" s="269"/>
      <c r="JFS40" s="269"/>
      <c r="JFT40" s="269"/>
      <c r="JFU40" s="269"/>
      <c r="JFV40" s="269"/>
      <c r="JFW40" s="269"/>
      <c r="JFX40" s="269"/>
      <c r="JFY40" s="269"/>
      <c r="JFZ40" s="269"/>
      <c r="JGA40" s="269"/>
      <c r="JGB40" s="269"/>
      <c r="JGC40" s="269"/>
      <c r="JGD40" s="269"/>
      <c r="JGE40" s="269"/>
      <c r="JGF40" s="269"/>
      <c r="JGG40" s="269"/>
      <c r="JGH40" s="269"/>
      <c r="JGI40" s="269"/>
      <c r="JGJ40" s="269"/>
      <c r="JGK40" s="269"/>
      <c r="JGL40" s="269"/>
      <c r="JGM40" s="269"/>
      <c r="JGN40" s="269"/>
      <c r="JGO40" s="269"/>
      <c r="JGP40" s="269"/>
      <c r="JGQ40" s="269"/>
      <c r="JGR40" s="269"/>
      <c r="JGS40" s="269"/>
      <c r="JGT40" s="269"/>
      <c r="JGU40" s="269"/>
      <c r="JGV40" s="269"/>
      <c r="JGW40" s="269"/>
      <c r="JGX40" s="269"/>
      <c r="JGY40" s="269"/>
      <c r="JGZ40" s="269"/>
      <c r="JHA40" s="269"/>
      <c r="JHB40" s="269"/>
      <c r="JHC40" s="269"/>
      <c r="JHD40" s="269"/>
      <c r="JHE40" s="269"/>
      <c r="JHF40" s="269"/>
      <c r="JHG40" s="269"/>
      <c r="JHH40" s="269"/>
      <c r="JHI40" s="269"/>
      <c r="JHJ40" s="269"/>
      <c r="JHK40" s="269"/>
      <c r="JHL40" s="269"/>
      <c r="JHM40" s="269"/>
      <c r="JHN40" s="269"/>
      <c r="JHO40" s="269"/>
      <c r="JHP40" s="269"/>
      <c r="JHQ40" s="269"/>
      <c r="JHR40" s="269"/>
      <c r="JHS40" s="269"/>
      <c r="JHT40" s="269"/>
      <c r="JHU40" s="269"/>
      <c r="JHV40" s="269"/>
      <c r="JHW40" s="269"/>
      <c r="JHX40" s="269"/>
      <c r="JHY40" s="269"/>
      <c r="JHZ40" s="269"/>
      <c r="JIA40" s="269"/>
      <c r="JIB40" s="269"/>
      <c r="JIC40" s="269"/>
      <c r="JID40" s="269"/>
      <c r="JIE40" s="269"/>
      <c r="JIF40" s="269"/>
      <c r="JIG40" s="269"/>
      <c r="JIH40" s="269"/>
      <c r="JII40" s="269"/>
      <c r="JIJ40" s="269"/>
      <c r="JIK40" s="269"/>
      <c r="JIL40" s="269"/>
      <c r="JIM40" s="269"/>
      <c r="JIN40" s="269"/>
      <c r="JIO40" s="269"/>
      <c r="JIP40" s="269"/>
      <c r="JIQ40" s="269"/>
      <c r="JIR40" s="269"/>
      <c r="JIS40" s="269"/>
      <c r="JIT40" s="269"/>
      <c r="JIU40" s="269"/>
      <c r="JIV40" s="269"/>
      <c r="JIW40" s="269"/>
      <c r="JIX40" s="269"/>
      <c r="JIY40" s="269"/>
      <c r="JIZ40" s="269"/>
      <c r="JJA40" s="269"/>
      <c r="JJB40" s="269"/>
      <c r="JJC40" s="269"/>
      <c r="JJD40" s="269"/>
      <c r="JJE40" s="269"/>
      <c r="JJF40" s="269"/>
      <c r="JJG40" s="269"/>
      <c r="JJH40" s="269"/>
      <c r="JJI40" s="269"/>
      <c r="JJJ40" s="269"/>
      <c r="JJK40" s="269"/>
      <c r="JJL40" s="269"/>
      <c r="JJM40" s="269"/>
      <c r="JJN40" s="269"/>
      <c r="JJO40" s="269"/>
      <c r="JJP40" s="269"/>
      <c r="JJQ40" s="269"/>
      <c r="JJR40" s="269"/>
      <c r="JJS40" s="269"/>
      <c r="JJT40" s="269"/>
      <c r="JJU40" s="269"/>
      <c r="JJV40" s="269"/>
      <c r="JJW40" s="269"/>
      <c r="JJX40" s="269"/>
      <c r="JJY40" s="269"/>
      <c r="JJZ40" s="269"/>
      <c r="JKA40" s="269"/>
      <c r="JKB40" s="269"/>
      <c r="JKC40" s="269"/>
      <c r="JKD40" s="269"/>
      <c r="JKE40" s="269"/>
      <c r="JKF40" s="269"/>
      <c r="JKG40" s="269"/>
      <c r="JKH40" s="269"/>
      <c r="JKI40" s="269"/>
      <c r="JKJ40" s="269"/>
      <c r="JKK40" s="269"/>
      <c r="JKL40" s="269"/>
      <c r="JKM40" s="269"/>
      <c r="JKN40" s="269"/>
      <c r="JKO40" s="269"/>
      <c r="JKP40" s="269"/>
      <c r="JKQ40" s="269"/>
      <c r="JKR40" s="269"/>
      <c r="JKS40" s="269"/>
      <c r="JKT40" s="269"/>
      <c r="JKU40" s="269"/>
      <c r="JKV40" s="269"/>
      <c r="JKW40" s="269"/>
      <c r="JKX40" s="269"/>
      <c r="JKY40" s="269"/>
      <c r="JKZ40" s="269"/>
      <c r="JLA40" s="269"/>
      <c r="JLB40" s="269"/>
      <c r="JLC40" s="269"/>
      <c r="JLD40" s="269"/>
      <c r="JLE40" s="269"/>
      <c r="JLF40" s="269"/>
      <c r="JLG40" s="269"/>
      <c r="JLH40" s="269"/>
      <c r="JLI40" s="269"/>
      <c r="JLJ40" s="269"/>
      <c r="JLK40" s="269"/>
      <c r="JLL40" s="269"/>
      <c r="JLM40" s="269"/>
      <c r="JLN40" s="269"/>
      <c r="JLO40" s="269"/>
      <c r="JLP40" s="269"/>
      <c r="JLQ40" s="269"/>
      <c r="JLR40" s="269"/>
      <c r="JLS40" s="269"/>
      <c r="JLT40" s="269"/>
      <c r="JLU40" s="269"/>
      <c r="JLV40" s="269"/>
      <c r="JLW40" s="269"/>
      <c r="JLX40" s="269"/>
      <c r="JLY40" s="269"/>
      <c r="JLZ40" s="269"/>
      <c r="JMA40" s="269"/>
      <c r="JMB40" s="269"/>
      <c r="JMC40" s="269"/>
      <c r="JMD40" s="269"/>
      <c r="JME40" s="269"/>
      <c r="JMF40" s="269"/>
      <c r="JMG40" s="269"/>
      <c r="JMH40" s="269"/>
      <c r="JMI40" s="269"/>
      <c r="JMJ40" s="269"/>
      <c r="JMK40" s="269"/>
      <c r="JML40" s="269"/>
      <c r="JMM40" s="269"/>
      <c r="JMN40" s="269"/>
      <c r="JMO40" s="269"/>
      <c r="JMP40" s="269"/>
      <c r="JMQ40" s="269"/>
      <c r="JMR40" s="269"/>
      <c r="JMS40" s="269"/>
      <c r="JMT40" s="269"/>
      <c r="JMU40" s="269"/>
      <c r="JMV40" s="269"/>
      <c r="JMW40" s="269"/>
      <c r="JMX40" s="269"/>
      <c r="JMY40" s="269"/>
      <c r="JMZ40" s="269"/>
      <c r="JNA40" s="269"/>
      <c r="JNB40" s="269"/>
      <c r="JNC40" s="269"/>
      <c r="JND40" s="269"/>
      <c r="JNE40" s="269"/>
      <c r="JNF40" s="269"/>
      <c r="JNG40" s="269"/>
      <c r="JNH40" s="269"/>
      <c r="JNI40" s="269"/>
      <c r="JNJ40" s="269"/>
      <c r="JNK40" s="269"/>
      <c r="JNL40" s="269"/>
      <c r="JNM40" s="269"/>
      <c r="JNN40" s="269"/>
      <c r="JNO40" s="269"/>
      <c r="JNP40" s="269"/>
      <c r="JNQ40" s="269"/>
      <c r="JNR40" s="269"/>
      <c r="JNS40" s="269"/>
      <c r="JNT40" s="269"/>
      <c r="JNU40" s="269"/>
      <c r="JNV40" s="269"/>
      <c r="JNW40" s="269"/>
      <c r="JNX40" s="269"/>
      <c r="JNY40" s="269"/>
      <c r="JNZ40" s="269"/>
      <c r="JOA40" s="269"/>
      <c r="JOB40" s="269"/>
      <c r="JOC40" s="269"/>
      <c r="JOD40" s="269"/>
      <c r="JOE40" s="269"/>
      <c r="JOF40" s="269"/>
      <c r="JOG40" s="269"/>
      <c r="JOH40" s="269"/>
      <c r="JOI40" s="269"/>
      <c r="JOJ40" s="269"/>
      <c r="JOK40" s="269"/>
      <c r="JOL40" s="269"/>
      <c r="JOM40" s="269"/>
      <c r="JON40" s="269"/>
      <c r="JOO40" s="269"/>
      <c r="JOP40" s="269"/>
      <c r="JOQ40" s="269"/>
      <c r="JOR40" s="269"/>
      <c r="JOS40" s="269"/>
      <c r="JOT40" s="269"/>
      <c r="JOU40" s="269"/>
      <c r="JOV40" s="269"/>
      <c r="JOW40" s="269"/>
      <c r="JOX40" s="269"/>
      <c r="JOY40" s="269"/>
      <c r="JOZ40" s="269"/>
      <c r="JPA40" s="269"/>
      <c r="JPB40" s="269"/>
      <c r="JPC40" s="269"/>
      <c r="JPD40" s="269"/>
      <c r="JPE40" s="269"/>
      <c r="JPF40" s="269"/>
      <c r="JPG40" s="269"/>
      <c r="JPH40" s="269"/>
      <c r="JPI40" s="269"/>
      <c r="JPJ40" s="269"/>
      <c r="JPK40" s="269"/>
      <c r="JPL40" s="269"/>
      <c r="JPM40" s="269"/>
      <c r="JPN40" s="269"/>
      <c r="JPO40" s="269"/>
      <c r="JPP40" s="269"/>
      <c r="JPQ40" s="269"/>
      <c r="JPR40" s="269"/>
      <c r="JPS40" s="269"/>
      <c r="JPT40" s="269"/>
      <c r="JPU40" s="269"/>
      <c r="JPV40" s="269"/>
      <c r="JPW40" s="269"/>
      <c r="JPX40" s="269"/>
      <c r="JPY40" s="269"/>
      <c r="JPZ40" s="269"/>
      <c r="JQA40" s="269"/>
      <c r="JQB40" s="269"/>
      <c r="JQC40" s="269"/>
      <c r="JQD40" s="269"/>
      <c r="JQE40" s="269"/>
      <c r="JQF40" s="269"/>
      <c r="JQG40" s="269"/>
      <c r="JQH40" s="269"/>
      <c r="JQI40" s="269"/>
      <c r="JQJ40" s="269"/>
      <c r="JQK40" s="269"/>
      <c r="JQL40" s="269"/>
      <c r="JQM40" s="269"/>
      <c r="JQN40" s="269"/>
      <c r="JQO40" s="269"/>
      <c r="JQP40" s="269"/>
      <c r="JQQ40" s="269"/>
      <c r="JQR40" s="269"/>
      <c r="JQS40" s="269"/>
      <c r="JQT40" s="269"/>
      <c r="JQU40" s="269"/>
      <c r="JQV40" s="269"/>
      <c r="JQW40" s="269"/>
      <c r="JQX40" s="269"/>
      <c r="JQY40" s="269"/>
      <c r="JQZ40" s="269"/>
      <c r="JRA40" s="269"/>
      <c r="JRB40" s="269"/>
      <c r="JRC40" s="269"/>
      <c r="JRD40" s="269"/>
      <c r="JRE40" s="269"/>
      <c r="JRF40" s="269"/>
      <c r="JRG40" s="269"/>
      <c r="JRH40" s="269"/>
      <c r="JRI40" s="269"/>
      <c r="JRJ40" s="269"/>
      <c r="JRK40" s="269"/>
      <c r="JRL40" s="269"/>
      <c r="JRM40" s="269"/>
      <c r="JRN40" s="269"/>
      <c r="JRO40" s="269"/>
      <c r="JRP40" s="269"/>
      <c r="JRQ40" s="269"/>
      <c r="JRR40" s="269"/>
      <c r="JRS40" s="269"/>
      <c r="JRT40" s="269"/>
      <c r="JRU40" s="269"/>
      <c r="JRV40" s="269"/>
      <c r="JRW40" s="269"/>
      <c r="JRX40" s="269"/>
      <c r="JRY40" s="269"/>
      <c r="JRZ40" s="269"/>
      <c r="JSA40" s="269"/>
      <c r="JSB40" s="269"/>
      <c r="JSC40" s="269"/>
      <c r="JSD40" s="269"/>
      <c r="JSE40" s="269"/>
      <c r="JSF40" s="269"/>
      <c r="JSG40" s="269"/>
      <c r="JSH40" s="269"/>
      <c r="JSI40" s="269"/>
      <c r="JSJ40" s="269"/>
      <c r="JSK40" s="269"/>
      <c r="JSL40" s="269"/>
      <c r="JSM40" s="269"/>
      <c r="JSN40" s="269"/>
      <c r="JSO40" s="269"/>
      <c r="JSP40" s="269"/>
      <c r="JSQ40" s="269"/>
      <c r="JSR40" s="269"/>
      <c r="JSS40" s="269"/>
      <c r="JST40" s="269"/>
      <c r="JSU40" s="269"/>
      <c r="JSV40" s="269"/>
      <c r="JSW40" s="269"/>
      <c r="JSX40" s="269"/>
      <c r="JSY40" s="269"/>
      <c r="JSZ40" s="269"/>
      <c r="JTA40" s="269"/>
      <c r="JTB40" s="269"/>
      <c r="JTC40" s="269"/>
      <c r="JTD40" s="269"/>
      <c r="JTE40" s="269"/>
      <c r="JTF40" s="269"/>
      <c r="JTG40" s="269"/>
      <c r="JTH40" s="269"/>
      <c r="JTI40" s="269"/>
      <c r="JTJ40" s="269"/>
      <c r="JTK40" s="269"/>
      <c r="JTL40" s="269"/>
      <c r="JTM40" s="269"/>
      <c r="JTN40" s="269"/>
      <c r="JTO40" s="269"/>
      <c r="JTP40" s="269"/>
      <c r="JTQ40" s="269"/>
      <c r="JTR40" s="269"/>
      <c r="JTS40" s="269"/>
      <c r="JTT40" s="269"/>
      <c r="JTU40" s="269"/>
      <c r="JTV40" s="269"/>
      <c r="JTW40" s="269"/>
      <c r="JTX40" s="269"/>
      <c r="JTY40" s="269"/>
      <c r="JTZ40" s="269"/>
      <c r="JUA40" s="269"/>
      <c r="JUB40" s="269"/>
      <c r="JUC40" s="269"/>
      <c r="JUD40" s="269"/>
      <c r="JUE40" s="269"/>
      <c r="JUF40" s="269"/>
      <c r="JUG40" s="269"/>
      <c r="JUH40" s="269"/>
      <c r="JUI40" s="269"/>
      <c r="JUJ40" s="269"/>
      <c r="JUK40" s="269"/>
      <c r="JUL40" s="269"/>
      <c r="JUM40" s="269"/>
      <c r="JUN40" s="269"/>
      <c r="JUO40" s="269"/>
      <c r="JUP40" s="269"/>
      <c r="JUQ40" s="269"/>
      <c r="JUR40" s="269"/>
      <c r="JUS40" s="269"/>
      <c r="JUT40" s="269"/>
      <c r="JUU40" s="269"/>
      <c r="JUV40" s="269"/>
      <c r="JUW40" s="269"/>
      <c r="JUX40" s="269"/>
      <c r="JUY40" s="269"/>
      <c r="JUZ40" s="269"/>
      <c r="JVA40" s="269"/>
      <c r="JVB40" s="269"/>
      <c r="JVC40" s="269"/>
      <c r="JVD40" s="269"/>
      <c r="JVE40" s="269"/>
      <c r="JVF40" s="269"/>
      <c r="JVG40" s="269"/>
      <c r="JVH40" s="269"/>
      <c r="JVI40" s="269"/>
      <c r="JVJ40" s="269"/>
      <c r="JVK40" s="269"/>
      <c r="JVL40" s="269"/>
      <c r="JVM40" s="269"/>
      <c r="JVN40" s="269"/>
      <c r="JVO40" s="269"/>
      <c r="JVP40" s="269"/>
      <c r="JVQ40" s="269"/>
      <c r="JVR40" s="269"/>
      <c r="JVS40" s="269"/>
      <c r="JVT40" s="269"/>
      <c r="JVU40" s="269"/>
      <c r="JVV40" s="269"/>
      <c r="JVW40" s="269"/>
      <c r="JVX40" s="269"/>
      <c r="JVY40" s="269"/>
      <c r="JVZ40" s="269"/>
      <c r="JWA40" s="269"/>
      <c r="JWB40" s="269"/>
      <c r="JWC40" s="269"/>
      <c r="JWD40" s="269"/>
      <c r="JWE40" s="269"/>
      <c r="JWF40" s="269"/>
      <c r="JWG40" s="269"/>
      <c r="JWH40" s="269"/>
      <c r="JWI40" s="269"/>
      <c r="JWJ40" s="269"/>
      <c r="JWK40" s="269"/>
      <c r="JWL40" s="269"/>
      <c r="JWM40" s="269"/>
      <c r="JWN40" s="269"/>
      <c r="JWO40" s="269"/>
      <c r="JWP40" s="269"/>
      <c r="JWQ40" s="269"/>
      <c r="JWR40" s="269"/>
      <c r="JWS40" s="269"/>
      <c r="JWT40" s="269"/>
      <c r="JWU40" s="269"/>
      <c r="JWV40" s="269"/>
      <c r="JWW40" s="269"/>
      <c r="JWX40" s="269"/>
      <c r="JWY40" s="269"/>
      <c r="JWZ40" s="269"/>
      <c r="JXA40" s="269"/>
      <c r="JXB40" s="269"/>
      <c r="JXC40" s="269"/>
      <c r="JXD40" s="269"/>
      <c r="JXE40" s="269"/>
      <c r="JXF40" s="269"/>
      <c r="JXG40" s="269"/>
      <c r="JXH40" s="269"/>
      <c r="JXI40" s="269"/>
      <c r="JXJ40" s="269"/>
      <c r="JXK40" s="269"/>
      <c r="JXL40" s="269"/>
      <c r="JXM40" s="269"/>
      <c r="JXN40" s="269"/>
      <c r="JXO40" s="269"/>
      <c r="JXP40" s="269"/>
      <c r="JXQ40" s="269"/>
      <c r="JXR40" s="269"/>
      <c r="JXS40" s="269"/>
      <c r="JXT40" s="269"/>
      <c r="JXU40" s="269"/>
      <c r="JXV40" s="269"/>
      <c r="JXW40" s="269"/>
      <c r="JXX40" s="269"/>
      <c r="JXY40" s="269"/>
      <c r="JXZ40" s="269"/>
      <c r="JYA40" s="269"/>
      <c r="JYB40" s="269"/>
      <c r="JYC40" s="269"/>
      <c r="JYD40" s="269"/>
      <c r="JYE40" s="269"/>
      <c r="JYF40" s="269"/>
      <c r="JYG40" s="269"/>
      <c r="JYH40" s="269"/>
      <c r="JYI40" s="269"/>
      <c r="JYJ40" s="269"/>
      <c r="JYK40" s="269"/>
      <c r="JYL40" s="269"/>
      <c r="JYM40" s="269"/>
      <c r="JYN40" s="269"/>
      <c r="JYO40" s="269"/>
      <c r="JYP40" s="269"/>
      <c r="JYQ40" s="269"/>
      <c r="JYR40" s="269"/>
      <c r="JYS40" s="269"/>
      <c r="JYT40" s="269"/>
      <c r="JYU40" s="269"/>
      <c r="JYV40" s="269"/>
      <c r="JYW40" s="269"/>
      <c r="JYX40" s="269"/>
      <c r="JYY40" s="269"/>
      <c r="JYZ40" s="269"/>
      <c r="JZA40" s="269"/>
      <c r="JZB40" s="269"/>
      <c r="JZC40" s="269"/>
      <c r="JZD40" s="269"/>
      <c r="JZE40" s="269"/>
      <c r="JZF40" s="269"/>
      <c r="JZG40" s="269"/>
      <c r="JZH40" s="269"/>
      <c r="JZI40" s="269"/>
      <c r="JZJ40" s="269"/>
      <c r="JZK40" s="269"/>
      <c r="JZL40" s="269"/>
      <c r="JZM40" s="269"/>
      <c r="JZN40" s="269"/>
      <c r="JZO40" s="269"/>
      <c r="JZP40" s="269"/>
      <c r="JZQ40" s="269"/>
      <c r="JZR40" s="269"/>
      <c r="JZS40" s="269"/>
      <c r="JZT40" s="269"/>
      <c r="JZU40" s="269"/>
      <c r="JZV40" s="269"/>
      <c r="JZW40" s="269"/>
      <c r="JZX40" s="269"/>
      <c r="JZY40" s="269"/>
      <c r="JZZ40" s="269"/>
      <c r="KAA40" s="269"/>
      <c r="KAB40" s="269"/>
      <c r="KAC40" s="269"/>
      <c r="KAD40" s="269"/>
      <c r="KAE40" s="269"/>
      <c r="KAF40" s="269"/>
      <c r="KAG40" s="269"/>
      <c r="KAH40" s="269"/>
      <c r="KAI40" s="269"/>
      <c r="KAJ40" s="269"/>
      <c r="KAK40" s="269"/>
      <c r="KAL40" s="269"/>
      <c r="KAM40" s="269"/>
      <c r="KAN40" s="269"/>
      <c r="KAO40" s="269"/>
      <c r="KAP40" s="269"/>
      <c r="KAQ40" s="269"/>
      <c r="KAR40" s="269"/>
      <c r="KAS40" s="269"/>
      <c r="KAT40" s="269"/>
      <c r="KAU40" s="269"/>
      <c r="KAV40" s="269"/>
      <c r="KAW40" s="269"/>
      <c r="KAX40" s="269"/>
      <c r="KAY40" s="269"/>
      <c r="KAZ40" s="269"/>
      <c r="KBA40" s="269"/>
      <c r="KBB40" s="269"/>
      <c r="KBC40" s="269"/>
      <c r="KBD40" s="269"/>
      <c r="KBE40" s="269"/>
      <c r="KBF40" s="269"/>
      <c r="KBG40" s="269"/>
      <c r="KBH40" s="269"/>
      <c r="KBI40" s="269"/>
      <c r="KBJ40" s="269"/>
      <c r="KBK40" s="269"/>
      <c r="KBL40" s="269"/>
      <c r="KBM40" s="269"/>
      <c r="KBN40" s="269"/>
      <c r="KBO40" s="269"/>
      <c r="KBP40" s="269"/>
      <c r="KBQ40" s="269"/>
      <c r="KBR40" s="269"/>
      <c r="KBS40" s="269"/>
      <c r="KBT40" s="269"/>
      <c r="KBU40" s="269"/>
      <c r="KBV40" s="269"/>
      <c r="KBW40" s="269"/>
      <c r="KBX40" s="269"/>
      <c r="KBY40" s="269"/>
      <c r="KBZ40" s="269"/>
      <c r="KCA40" s="269"/>
      <c r="KCB40" s="269"/>
      <c r="KCC40" s="269"/>
      <c r="KCD40" s="269"/>
      <c r="KCE40" s="269"/>
      <c r="KCF40" s="269"/>
      <c r="KCG40" s="269"/>
      <c r="KCH40" s="269"/>
      <c r="KCI40" s="269"/>
      <c r="KCJ40" s="269"/>
      <c r="KCK40" s="269"/>
      <c r="KCL40" s="269"/>
      <c r="KCM40" s="269"/>
      <c r="KCN40" s="269"/>
      <c r="KCO40" s="269"/>
      <c r="KCP40" s="269"/>
      <c r="KCQ40" s="269"/>
      <c r="KCR40" s="269"/>
      <c r="KCS40" s="269"/>
      <c r="KCT40" s="269"/>
      <c r="KCU40" s="269"/>
      <c r="KCV40" s="269"/>
      <c r="KCW40" s="269"/>
      <c r="KCX40" s="269"/>
      <c r="KCY40" s="269"/>
      <c r="KCZ40" s="269"/>
      <c r="KDA40" s="269"/>
      <c r="KDB40" s="269"/>
      <c r="KDC40" s="269"/>
      <c r="KDD40" s="269"/>
      <c r="KDE40" s="269"/>
      <c r="KDF40" s="269"/>
      <c r="KDG40" s="269"/>
      <c r="KDH40" s="269"/>
      <c r="KDI40" s="269"/>
      <c r="KDJ40" s="269"/>
      <c r="KDK40" s="269"/>
      <c r="KDL40" s="269"/>
      <c r="KDM40" s="269"/>
      <c r="KDN40" s="269"/>
      <c r="KDO40" s="269"/>
      <c r="KDP40" s="269"/>
      <c r="KDQ40" s="269"/>
      <c r="KDR40" s="269"/>
      <c r="KDS40" s="269"/>
      <c r="KDT40" s="269"/>
      <c r="KDU40" s="269"/>
      <c r="KDV40" s="269"/>
      <c r="KDW40" s="269"/>
      <c r="KDX40" s="269"/>
      <c r="KDY40" s="269"/>
      <c r="KDZ40" s="269"/>
      <c r="KEA40" s="269"/>
      <c r="KEB40" s="269"/>
      <c r="KEC40" s="269"/>
      <c r="KED40" s="269"/>
      <c r="KEE40" s="269"/>
      <c r="KEF40" s="269"/>
      <c r="KEG40" s="269"/>
      <c r="KEH40" s="269"/>
      <c r="KEI40" s="269"/>
      <c r="KEJ40" s="269"/>
      <c r="KEK40" s="269"/>
      <c r="KEL40" s="269"/>
      <c r="KEM40" s="269"/>
      <c r="KEN40" s="269"/>
      <c r="KEO40" s="269"/>
      <c r="KEP40" s="269"/>
      <c r="KEQ40" s="269"/>
      <c r="KER40" s="269"/>
      <c r="KES40" s="269"/>
      <c r="KET40" s="269"/>
      <c r="KEU40" s="269"/>
      <c r="KEV40" s="269"/>
      <c r="KEW40" s="269"/>
      <c r="KEX40" s="269"/>
      <c r="KEY40" s="269"/>
      <c r="KEZ40" s="269"/>
      <c r="KFA40" s="269"/>
      <c r="KFB40" s="269"/>
      <c r="KFC40" s="269"/>
      <c r="KFD40" s="269"/>
      <c r="KFE40" s="269"/>
      <c r="KFF40" s="269"/>
      <c r="KFG40" s="269"/>
      <c r="KFH40" s="269"/>
      <c r="KFI40" s="269"/>
      <c r="KFJ40" s="269"/>
      <c r="KFK40" s="269"/>
      <c r="KFL40" s="269"/>
      <c r="KFM40" s="269"/>
      <c r="KFN40" s="269"/>
      <c r="KFO40" s="269"/>
      <c r="KFP40" s="269"/>
      <c r="KFQ40" s="269"/>
      <c r="KFR40" s="269"/>
      <c r="KFS40" s="269"/>
      <c r="KFT40" s="269"/>
      <c r="KFU40" s="269"/>
      <c r="KFV40" s="269"/>
      <c r="KFW40" s="269"/>
      <c r="KFX40" s="269"/>
      <c r="KFY40" s="269"/>
      <c r="KFZ40" s="269"/>
      <c r="KGA40" s="269"/>
      <c r="KGB40" s="269"/>
      <c r="KGC40" s="269"/>
      <c r="KGD40" s="269"/>
      <c r="KGE40" s="269"/>
      <c r="KGF40" s="269"/>
      <c r="KGG40" s="269"/>
      <c r="KGH40" s="269"/>
      <c r="KGI40" s="269"/>
      <c r="KGJ40" s="269"/>
      <c r="KGK40" s="269"/>
      <c r="KGL40" s="269"/>
      <c r="KGM40" s="269"/>
      <c r="KGN40" s="269"/>
      <c r="KGO40" s="269"/>
      <c r="KGP40" s="269"/>
      <c r="KGQ40" s="269"/>
      <c r="KGR40" s="269"/>
      <c r="KGS40" s="269"/>
      <c r="KGT40" s="269"/>
      <c r="KGU40" s="269"/>
      <c r="KGV40" s="269"/>
      <c r="KGW40" s="269"/>
      <c r="KGX40" s="269"/>
      <c r="KGY40" s="269"/>
      <c r="KGZ40" s="269"/>
      <c r="KHA40" s="269"/>
      <c r="KHB40" s="269"/>
      <c r="KHC40" s="269"/>
      <c r="KHD40" s="269"/>
      <c r="KHE40" s="269"/>
      <c r="KHF40" s="269"/>
      <c r="KHG40" s="269"/>
      <c r="KHH40" s="269"/>
      <c r="KHI40" s="269"/>
      <c r="KHJ40" s="269"/>
      <c r="KHK40" s="269"/>
      <c r="KHL40" s="269"/>
      <c r="KHM40" s="269"/>
      <c r="KHN40" s="269"/>
      <c r="KHO40" s="269"/>
      <c r="KHP40" s="269"/>
      <c r="KHQ40" s="269"/>
      <c r="KHR40" s="269"/>
      <c r="KHS40" s="269"/>
      <c r="KHT40" s="269"/>
      <c r="KHU40" s="269"/>
      <c r="KHV40" s="269"/>
      <c r="KHW40" s="269"/>
      <c r="KHX40" s="269"/>
      <c r="KHY40" s="269"/>
      <c r="KHZ40" s="269"/>
      <c r="KIA40" s="269"/>
      <c r="KIB40" s="269"/>
      <c r="KIC40" s="269"/>
      <c r="KID40" s="269"/>
      <c r="KIE40" s="269"/>
      <c r="KIF40" s="269"/>
      <c r="KIG40" s="269"/>
      <c r="KIH40" s="269"/>
      <c r="KII40" s="269"/>
      <c r="KIJ40" s="269"/>
      <c r="KIK40" s="269"/>
      <c r="KIL40" s="269"/>
      <c r="KIM40" s="269"/>
      <c r="KIN40" s="269"/>
      <c r="KIO40" s="269"/>
      <c r="KIP40" s="269"/>
      <c r="KIQ40" s="269"/>
      <c r="KIR40" s="269"/>
      <c r="KIS40" s="269"/>
      <c r="KIT40" s="269"/>
      <c r="KIU40" s="269"/>
      <c r="KIV40" s="269"/>
      <c r="KIW40" s="269"/>
      <c r="KIX40" s="269"/>
      <c r="KIY40" s="269"/>
      <c r="KIZ40" s="269"/>
      <c r="KJA40" s="269"/>
      <c r="KJB40" s="269"/>
      <c r="KJC40" s="269"/>
      <c r="KJD40" s="269"/>
      <c r="KJE40" s="269"/>
      <c r="KJF40" s="269"/>
      <c r="KJG40" s="269"/>
      <c r="KJH40" s="269"/>
      <c r="KJI40" s="269"/>
      <c r="KJJ40" s="269"/>
      <c r="KJK40" s="269"/>
      <c r="KJL40" s="269"/>
      <c r="KJM40" s="269"/>
      <c r="KJN40" s="269"/>
      <c r="KJO40" s="269"/>
      <c r="KJP40" s="269"/>
      <c r="KJQ40" s="269"/>
      <c r="KJR40" s="269"/>
      <c r="KJS40" s="269"/>
      <c r="KJT40" s="269"/>
      <c r="KJU40" s="269"/>
      <c r="KJV40" s="269"/>
      <c r="KJW40" s="269"/>
      <c r="KJX40" s="269"/>
      <c r="KJY40" s="269"/>
      <c r="KJZ40" s="269"/>
      <c r="KKA40" s="269"/>
      <c r="KKB40" s="269"/>
      <c r="KKC40" s="269"/>
      <c r="KKD40" s="269"/>
      <c r="KKE40" s="269"/>
      <c r="KKF40" s="269"/>
      <c r="KKG40" s="269"/>
      <c r="KKH40" s="269"/>
      <c r="KKI40" s="269"/>
      <c r="KKJ40" s="269"/>
      <c r="KKK40" s="269"/>
      <c r="KKL40" s="269"/>
      <c r="KKM40" s="269"/>
      <c r="KKN40" s="269"/>
      <c r="KKO40" s="269"/>
      <c r="KKP40" s="269"/>
      <c r="KKQ40" s="269"/>
      <c r="KKR40" s="269"/>
      <c r="KKS40" s="269"/>
      <c r="KKT40" s="269"/>
      <c r="KKU40" s="269"/>
      <c r="KKV40" s="269"/>
      <c r="KKW40" s="269"/>
      <c r="KKX40" s="269"/>
      <c r="KKY40" s="269"/>
      <c r="KKZ40" s="269"/>
      <c r="KLA40" s="269"/>
      <c r="KLB40" s="269"/>
      <c r="KLC40" s="269"/>
      <c r="KLD40" s="269"/>
      <c r="KLE40" s="269"/>
      <c r="KLF40" s="269"/>
      <c r="KLG40" s="269"/>
      <c r="KLH40" s="269"/>
      <c r="KLI40" s="269"/>
      <c r="KLJ40" s="269"/>
      <c r="KLK40" s="269"/>
      <c r="KLL40" s="269"/>
      <c r="KLM40" s="269"/>
      <c r="KLN40" s="269"/>
      <c r="KLO40" s="269"/>
      <c r="KLP40" s="269"/>
      <c r="KLQ40" s="269"/>
      <c r="KLR40" s="269"/>
      <c r="KLS40" s="269"/>
      <c r="KLT40" s="269"/>
      <c r="KLU40" s="269"/>
      <c r="KLV40" s="269"/>
      <c r="KLW40" s="269"/>
      <c r="KLX40" s="269"/>
      <c r="KLY40" s="269"/>
      <c r="KLZ40" s="269"/>
      <c r="KMA40" s="269"/>
      <c r="KMB40" s="269"/>
      <c r="KMC40" s="269"/>
      <c r="KMD40" s="269"/>
      <c r="KME40" s="269"/>
      <c r="KMF40" s="269"/>
      <c r="KMG40" s="269"/>
      <c r="KMH40" s="269"/>
      <c r="KMI40" s="269"/>
      <c r="KMJ40" s="269"/>
      <c r="KMK40" s="269"/>
      <c r="KML40" s="269"/>
      <c r="KMM40" s="269"/>
      <c r="KMN40" s="269"/>
      <c r="KMO40" s="269"/>
      <c r="KMP40" s="269"/>
      <c r="KMQ40" s="269"/>
      <c r="KMR40" s="269"/>
      <c r="KMS40" s="269"/>
      <c r="KMT40" s="269"/>
      <c r="KMU40" s="269"/>
      <c r="KMV40" s="269"/>
      <c r="KMW40" s="269"/>
      <c r="KMX40" s="269"/>
      <c r="KMY40" s="269"/>
      <c r="KMZ40" s="269"/>
      <c r="KNA40" s="269"/>
      <c r="KNB40" s="269"/>
      <c r="KNC40" s="269"/>
      <c r="KND40" s="269"/>
      <c r="KNE40" s="269"/>
      <c r="KNF40" s="269"/>
      <c r="KNG40" s="269"/>
      <c r="KNH40" s="269"/>
      <c r="KNI40" s="269"/>
      <c r="KNJ40" s="269"/>
      <c r="KNK40" s="269"/>
      <c r="KNL40" s="269"/>
      <c r="KNM40" s="269"/>
      <c r="KNN40" s="269"/>
      <c r="KNO40" s="269"/>
      <c r="KNP40" s="269"/>
      <c r="KNQ40" s="269"/>
      <c r="KNR40" s="269"/>
      <c r="KNS40" s="269"/>
      <c r="KNT40" s="269"/>
      <c r="KNU40" s="269"/>
      <c r="KNV40" s="269"/>
      <c r="KNW40" s="269"/>
      <c r="KNX40" s="269"/>
      <c r="KNY40" s="269"/>
      <c r="KNZ40" s="269"/>
      <c r="KOA40" s="269"/>
      <c r="KOB40" s="269"/>
      <c r="KOC40" s="269"/>
      <c r="KOD40" s="269"/>
      <c r="KOE40" s="269"/>
      <c r="KOF40" s="269"/>
      <c r="KOG40" s="269"/>
      <c r="KOH40" s="269"/>
      <c r="KOI40" s="269"/>
      <c r="KOJ40" s="269"/>
      <c r="KOK40" s="269"/>
      <c r="KOL40" s="269"/>
      <c r="KOM40" s="269"/>
      <c r="KON40" s="269"/>
      <c r="KOO40" s="269"/>
      <c r="KOP40" s="269"/>
      <c r="KOQ40" s="269"/>
      <c r="KOR40" s="269"/>
      <c r="KOS40" s="269"/>
      <c r="KOT40" s="269"/>
      <c r="KOU40" s="269"/>
      <c r="KOV40" s="269"/>
      <c r="KOW40" s="269"/>
      <c r="KOX40" s="269"/>
      <c r="KOY40" s="269"/>
      <c r="KOZ40" s="269"/>
      <c r="KPA40" s="269"/>
      <c r="KPB40" s="269"/>
      <c r="KPC40" s="269"/>
      <c r="KPD40" s="269"/>
      <c r="KPE40" s="269"/>
      <c r="KPF40" s="269"/>
      <c r="KPG40" s="269"/>
      <c r="KPH40" s="269"/>
      <c r="KPI40" s="269"/>
      <c r="KPJ40" s="269"/>
      <c r="KPK40" s="269"/>
      <c r="KPL40" s="269"/>
      <c r="KPM40" s="269"/>
      <c r="KPN40" s="269"/>
      <c r="KPO40" s="269"/>
      <c r="KPP40" s="269"/>
      <c r="KPQ40" s="269"/>
      <c r="KPR40" s="269"/>
      <c r="KPS40" s="269"/>
      <c r="KPT40" s="269"/>
      <c r="KPU40" s="269"/>
      <c r="KPV40" s="269"/>
      <c r="KPW40" s="269"/>
      <c r="KPX40" s="269"/>
      <c r="KPY40" s="269"/>
      <c r="KPZ40" s="269"/>
      <c r="KQA40" s="269"/>
      <c r="KQB40" s="269"/>
      <c r="KQC40" s="269"/>
      <c r="KQD40" s="269"/>
      <c r="KQE40" s="269"/>
      <c r="KQF40" s="269"/>
      <c r="KQG40" s="269"/>
      <c r="KQH40" s="269"/>
      <c r="KQI40" s="269"/>
      <c r="KQJ40" s="269"/>
      <c r="KQK40" s="269"/>
      <c r="KQL40" s="269"/>
      <c r="KQM40" s="269"/>
      <c r="KQN40" s="269"/>
      <c r="KQO40" s="269"/>
      <c r="KQP40" s="269"/>
      <c r="KQQ40" s="269"/>
      <c r="KQR40" s="269"/>
      <c r="KQS40" s="269"/>
      <c r="KQT40" s="269"/>
      <c r="KQU40" s="269"/>
      <c r="KQV40" s="269"/>
      <c r="KQW40" s="269"/>
      <c r="KQX40" s="269"/>
      <c r="KQY40" s="269"/>
      <c r="KQZ40" s="269"/>
      <c r="KRA40" s="269"/>
      <c r="KRB40" s="269"/>
      <c r="KRC40" s="269"/>
      <c r="KRD40" s="269"/>
      <c r="KRE40" s="269"/>
      <c r="KRF40" s="269"/>
      <c r="KRG40" s="269"/>
      <c r="KRH40" s="269"/>
      <c r="KRI40" s="269"/>
      <c r="KRJ40" s="269"/>
      <c r="KRK40" s="269"/>
      <c r="KRL40" s="269"/>
      <c r="KRM40" s="269"/>
      <c r="KRN40" s="269"/>
      <c r="KRO40" s="269"/>
      <c r="KRP40" s="269"/>
      <c r="KRQ40" s="269"/>
      <c r="KRR40" s="269"/>
      <c r="KRS40" s="269"/>
      <c r="KRT40" s="269"/>
      <c r="KRU40" s="269"/>
      <c r="KRV40" s="269"/>
      <c r="KRW40" s="269"/>
      <c r="KRX40" s="269"/>
      <c r="KRY40" s="269"/>
      <c r="KRZ40" s="269"/>
      <c r="KSA40" s="269"/>
      <c r="KSB40" s="269"/>
      <c r="KSC40" s="269"/>
      <c r="KSD40" s="269"/>
      <c r="KSE40" s="269"/>
      <c r="KSF40" s="269"/>
      <c r="KSG40" s="269"/>
      <c r="KSH40" s="269"/>
      <c r="KSI40" s="269"/>
      <c r="KSJ40" s="269"/>
      <c r="KSK40" s="269"/>
      <c r="KSL40" s="269"/>
      <c r="KSM40" s="269"/>
      <c r="KSN40" s="269"/>
      <c r="KSO40" s="269"/>
      <c r="KSP40" s="269"/>
      <c r="KSQ40" s="269"/>
      <c r="KSR40" s="269"/>
      <c r="KSS40" s="269"/>
      <c r="KST40" s="269"/>
      <c r="KSU40" s="269"/>
      <c r="KSV40" s="269"/>
      <c r="KSW40" s="269"/>
      <c r="KSX40" s="269"/>
      <c r="KSY40" s="269"/>
      <c r="KSZ40" s="269"/>
      <c r="KTA40" s="269"/>
      <c r="KTB40" s="269"/>
      <c r="KTC40" s="269"/>
      <c r="KTD40" s="269"/>
      <c r="KTE40" s="269"/>
      <c r="KTF40" s="269"/>
      <c r="KTG40" s="269"/>
      <c r="KTH40" s="269"/>
      <c r="KTI40" s="269"/>
      <c r="KTJ40" s="269"/>
      <c r="KTK40" s="269"/>
      <c r="KTL40" s="269"/>
      <c r="KTM40" s="269"/>
      <c r="KTN40" s="269"/>
      <c r="KTO40" s="269"/>
      <c r="KTP40" s="269"/>
      <c r="KTQ40" s="269"/>
      <c r="KTR40" s="269"/>
      <c r="KTS40" s="269"/>
      <c r="KTT40" s="269"/>
      <c r="KTU40" s="269"/>
      <c r="KTV40" s="269"/>
      <c r="KTW40" s="269"/>
      <c r="KTX40" s="269"/>
      <c r="KTY40" s="269"/>
      <c r="KTZ40" s="269"/>
      <c r="KUA40" s="269"/>
      <c r="KUB40" s="269"/>
      <c r="KUC40" s="269"/>
      <c r="KUD40" s="269"/>
      <c r="KUE40" s="269"/>
      <c r="KUF40" s="269"/>
      <c r="KUG40" s="269"/>
      <c r="KUH40" s="269"/>
      <c r="KUI40" s="269"/>
      <c r="KUJ40" s="269"/>
      <c r="KUK40" s="269"/>
      <c r="KUL40" s="269"/>
      <c r="KUM40" s="269"/>
      <c r="KUN40" s="269"/>
      <c r="KUO40" s="269"/>
      <c r="KUP40" s="269"/>
      <c r="KUQ40" s="269"/>
      <c r="KUR40" s="269"/>
      <c r="KUS40" s="269"/>
      <c r="KUT40" s="269"/>
      <c r="KUU40" s="269"/>
      <c r="KUV40" s="269"/>
      <c r="KUW40" s="269"/>
      <c r="KUX40" s="269"/>
      <c r="KUY40" s="269"/>
      <c r="KUZ40" s="269"/>
      <c r="KVA40" s="269"/>
      <c r="KVB40" s="269"/>
      <c r="KVC40" s="269"/>
      <c r="KVD40" s="269"/>
      <c r="KVE40" s="269"/>
      <c r="KVF40" s="269"/>
      <c r="KVG40" s="269"/>
      <c r="KVH40" s="269"/>
      <c r="KVI40" s="269"/>
      <c r="KVJ40" s="269"/>
      <c r="KVK40" s="269"/>
      <c r="KVL40" s="269"/>
      <c r="KVM40" s="269"/>
      <c r="KVN40" s="269"/>
      <c r="KVO40" s="269"/>
      <c r="KVP40" s="269"/>
      <c r="KVQ40" s="269"/>
      <c r="KVR40" s="269"/>
      <c r="KVS40" s="269"/>
      <c r="KVT40" s="269"/>
      <c r="KVU40" s="269"/>
      <c r="KVV40" s="269"/>
      <c r="KVW40" s="269"/>
      <c r="KVX40" s="269"/>
      <c r="KVY40" s="269"/>
      <c r="KVZ40" s="269"/>
      <c r="KWA40" s="269"/>
      <c r="KWB40" s="269"/>
      <c r="KWC40" s="269"/>
      <c r="KWD40" s="269"/>
      <c r="KWE40" s="269"/>
      <c r="KWF40" s="269"/>
      <c r="KWG40" s="269"/>
      <c r="KWH40" s="269"/>
      <c r="KWI40" s="269"/>
      <c r="KWJ40" s="269"/>
      <c r="KWK40" s="269"/>
      <c r="KWL40" s="269"/>
      <c r="KWM40" s="269"/>
      <c r="KWN40" s="269"/>
      <c r="KWO40" s="269"/>
      <c r="KWP40" s="269"/>
      <c r="KWQ40" s="269"/>
      <c r="KWR40" s="269"/>
      <c r="KWS40" s="269"/>
      <c r="KWT40" s="269"/>
      <c r="KWU40" s="269"/>
      <c r="KWV40" s="269"/>
      <c r="KWW40" s="269"/>
      <c r="KWX40" s="269"/>
      <c r="KWY40" s="269"/>
      <c r="KWZ40" s="269"/>
      <c r="KXA40" s="269"/>
      <c r="KXB40" s="269"/>
      <c r="KXC40" s="269"/>
      <c r="KXD40" s="269"/>
      <c r="KXE40" s="269"/>
      <c r="KXF40" s="269"/>
      <c r="KXG40" s="269"/>
      <c r="KXH40" s="269"/>
      <c r="KXI40" s="269"/>
      <c r="KXJ40" s="269"/>
      <c r="KXK40" s="269"/>
      <c r="KXL40" s="269"/>
      <c r="KXM40" s="269"/>
      <c r="KXN40" s="269"/>
      <c r="KXO40" s="269"/>
      <c r="KXP40" s="269"/>
      <c r="KXQ40" s="269"/>
      <c r="KXR40" s="269"/>
      <c r="KXS40" s="269"/>
      <c r="KXT40" s="269"/>
      <c r="KXU40" s="269"/>
      <c r="KXV40" s="269"/>
      <c r="KXW40" s="269"/>
      <c r="KXX40" s="269"/>
      <c r="KXY40" s="269"/>
      <c r="KXZ40" s="269"/>
      <c r="KYA40" s="269"/>
      <c r="KYB40" s="269"/>
      <c r="KYC40" s="269"/>
      <c r="KYD40" s="269"/>
      <c r="KYE40" s="269"/>
      <c r="KYF40" s="269"/>
      <c r="KYG40" s="269"/>
      <c r="KYH40" s="269"/>
      <c r="KYI40" s="269"/>
      <c r="KYJ40" s="269"/>
      <c r="KYK40" s="269"/>
      <c r="KYL40" s="269"/>
      <c r="KYM40" s="269"/>
      <c r="KYN40" s="269"/>
      <c r="KYO40" s="269"/>
      <c r="KYP40" s="269"/>
      <c r="KYQ40" s="269"/>
      <c r="KYR40" s="269"/>
      <c r="KYS40" s="269"/>
      <c r="KYT40" s="269"/>
      <c r="KYU40" s="269"/>
      <c r="KYV40" s="269"/>
      <c r="KYW40" s="269"/>
      <c r="KYX40" s="269"/>
      <c r="KYY40" s="269"/>
      <c r="KYZ40" s="269"/>
      <c r="KZA40" s="269"/>
      <c r="KZB40" s="269"/>
      <c r="KZC40" s="269"/>
      <c r="KZD40" s="269"/>
      <c r="KZE40" s="269"/>
      <c r="KZF40" s="269"/>
      <c r="KZG40" s="269"/>
      <c r="KZH40" s="269"/>
      <c r="KZI40" s="269"/>
      <c r="KZJ40" s="269"/>
      <c r="KZK40" s="269"/>
      <c r="KZL40" s="269"/>
      <c r="KZM40" s="269"/>
      <c r="KZN40" s="269"/>
      <c r="KZO40" s="269"/>
      <c r="KZP40" s="269"/>
      <c r="KZQ40" s="269"/>
      <c r="KZR40" s="269"/>
      <c r="KZS40" s="269"/>
      <c r="KZT40" s="269"/>
      <c r="KZU40" s="269"/>
      <c r="KZV40" s="269"/>
      <c r="KZW40" s="269"/>
      <c r="KZX40" s="269"/>
      <c r="KZY40" s="269"/>
      <c r="KZZ40" s="269"/>
      <c r="LAA40" s="269"/>
      <c r="LAB40" s="269"/>
      <c r="LAC40" s="269"/>
      <c r="LAD40" s="269"/>
      <c r="LAE40" s="269"/>
      <c r="LAF40" s="269"/>
      <c r="LAG40" s="269"/>
      <c r="LAH40" s="269"/>
      <c r="LAI40" s="269"/>
      <c r="LAJ40" s="269"/>
      <c r="LAK40" s="269"/>
      <c r="LAL40" s="269"/>
      <c r="LAM40" s="269"/>
      <c r="LAN40" s="269"/>
      <c r="LAO40" s="269"/>
      <c r="LAP40" s="269"/>
      <c r="LAQ40" s="269"/>
      <c r="LAR40" s="269"/>
      <c r="LAS40" s="269"/>
      <c r="LAT40" s="269"/>
      <c r="LAU40" s="269"/>
      <c r="LAV40" s="269"/>
      <c r="LAW40" s="269"/>
      <c r="LAX40" s="269"/>
      <c r="LAY40" s="269"/>
      <c r="LAZ40" s="269"/>
      <c r="LBA40" s="269"/>
      <c r="LBB40" s="269"/>
      <c r="LBC40" s="269"/>
      <c r="LBD40" s="269"/>
      <c r="LBE40" s="269"/>
      <c r="LBF40" s="269"/>
      <c r="LBG40" s="269"/>
      <c r="LBH40" s="269"/>
      <c r="LBI40" s="269"/>
      <c r="LBJ40" s="269"/>
      <c r="LBK40" s="269"/>
      <c r="LBL40" s="269"/>
      <c r="LBM40" s="269"/>
      <c r="LBN40" s="269"/>
      <c r="LBO40" s="269"/>
      <c r="LBP40" s="269"/>
      <c r="LBQ40" s="269"/>
      <c r="LBR40" s="269"/>
      <c r="LBS40" s="269"/>
      <c r="LBT40" s="269"/>
      <c r="LBU40" s="269"/>
      <c r="LBV40" s="269"/>
      <c r="LBW40" s="269"/>
      <c r="LBX40" s="269"/>
      <c r="LBY40" s="269"/>
      <c r="LBZ40" s="269"/>
      <c r="LCA40" s="269"/>
      <c r="LCB40" s="269"/>
      <c r="LCC40" s="269"/>
      <c r="LCD40" s="269"/>
      <c r="LCE40" s="269"/>
      <c r="LCF40" s="269"/>
      <c r="LCG40" s="269"/>
      <c r="LCH40" s="269"/>
      <c r="LCI40" s="269"/>
      <c r="LCJ40" s="269"/>
      <c r="LCK40" s="269"/>
      <c r="LCL40" s="269"/>
      <c r="LCM40" s="269"/>
      <c r="LCN40" s="269"/>
      <c r="LCO40" s="269"/>
      <c r="LCP40" s="269"/>
      <c r="LCQ40" s="269"/>
      <c r="LCR40" s="269"/>
      <c r="LCS40" s="269"/>
      <c r="LCT40" s="269"/>
      <c r="LCU40" s="269"/>
      <c r="LCV40" s="269"/>
      <c r="LCW40" s="269"/>
      <c r="LCX40" s="269"/>
      <c r="LCY40" s="269"/>
      <c r="LCZ40" s="269"/>
      <c r="LDA40" s="269"/>
      <c r="LDB40" s="269"/>
      <c r="LDC40" s="269"/>
      <c r="LDD40" s="269"/>
      <c r="LDE40" s="269"/>
      <c r="LDF40" s="269"/>
      <c r="LDG40" s="269"/>
      <c r="LDH40" s="269"/>
      <c r="LDI40" s="269"/>
      <c r="LDJ40" s="269"/>
      <c r="LDK40" s="269"/>
      <c r="LDL40" s="269"/>
      <c r="LDM40" s="269"/>
      <c r="LDN40" s="269"/>
      <c r="LDO40" s="269"/>
      <c r="LDP40" s="269"/>
      <c r="LDQ40" s="269"/>
      <c r="LDR40" s="269"/>
      <c r="LDS40" s="269"/>
      <c r="LDT40" s="269"/>
      <c r="LDU40" s="269"/>
      <c r="LDV40" s="269"/>
      <c r="LDW40" s="269"/>
      <c r="LDX40" s="269"/>
      <c r="LDY40" s="269"/>
      <c r="LDZ40" s="269"/>
      <c r="LEA40" s="269"/>
      <c r="LEB40" s="269"/>
      <c r="LEC40" s="269"/>
      <c r="LED40" s="269"/>
      <c r="LEE40" s="269"/>
      <c r="LEF40" s="269"/>
      <c r="LEG40" s="269"/>
      <c r="LEH40" s="269"/>
      <c r="LEI40" s="269"/>
      <c r="LEJ40" s="269"/>
      <c r="LEK40" s="269"/>
      <c r="LEL40" s="269"/>
      <c r="LEM40" s="269"/>
      <c r="LEN40" s="269"/>
      <c r="LEO40" s="269"/>
      <c r="LEP40" s="269"/>
      <c r="LEQ40" s="269"/>
      <c r="LER40" s="269"/>
      <c r="LES40" s="269"/>
      <c r="LET40" s="269"/>
      <c r="LEU40" s="269"/>
      <c r="LEV40" s="269"/>
      <c r="LEW40" s="269"/>
      <c r="LEX40" s="269"/>
      <c r="LEY40" s="269"/>
      <c r="LEZ40" s="269"/>
      <c r="LFA40" s="269"/>
      <c r="LFB40" s="269"/>
      <c r="LFC40" s="269"/>
      <c r="LFD40" s="269"/>
      <c r="LFE40" s="269"/>
      <c r="LFF40" s="269"/>
      <c r="LFG40" s="269"/>
      <c r="LFH40" s="269"/>
      <c r="LFI40" s="269"/>
      <c r="LFJ40" s="269"/>
      <c r="LFK40" s="269"/>
      <c r="LFL40" s="269"/>
      <c r="LFM40" s="269"/>
      <c r="LFN40" s="269"/>
      <c r="LFO40" s="269"/>
      <c r="LFP40" s="269"/>
      <c r="LFQ40" s="269"/>
      <c r="LFR40" s="269"/>
      <c r="LFS40" s="269"/>
      <c r="LFT40" s="269"/>
      <c r="LFU40" s="269"/>
      <c r="LFV40" s="269"/>
      <c r="LFW40" s="269"/>
      <c r="LFX40" s="269"/>
      <c r="LFY40" s="269"/>
      <c r="LFZ40" s="269"/>
      <c r="LGA40" s="269"/>
      <c r="LGB40" s="269"/>
      <c r="LGC40" s="269"/>
      <c r="LGD40" s="269"/>
      <c r="LGE40" s="269"/>
      <c r="LGF40" s="269"/>
      <c r="LGG40" s="269"/>
      <c r="LGH40" s="269"/>
      <c r="LGI40" s="269"/>
      <c r="LGJ40" s="269"/>
      <c r="LGK40" s="269"/>
      <c r="LGL40" s="269"/>
      <c r="LGM40" s="269"/>
      <c r="LGN40" s="269"/>
      <c r="LGO40" s="269"/>
      <c r="LGP40" s="269"/>
      <c r="LGQ40" s="269"/>
      <c r="LGR40" s="269"/>
      <c r="LGS40" s="269"/>
      <c r="LGT40" s="269"/>
      <c r="LGU40" s="269"/>
      <c r="LGV40" s="269"/>
      <c r="LGW40" s="269"/>
      <c r="LGX40" s="269"/>
      <c r="LGY40" s="269"/>
      <c r="LGZ40" s="269"/>
      <c r="LHA40" s="269"/>
      <c r="LHB40" s="269"/>
      <c r="LHC40" s="269"/>
      <c r="LHD40" s="269"/>
      <c r="LHE40" s="269"/>
      <c r="LHF40" s="269"/>
      <c r="LHG40" s="269"/>
      <c r="LHH40" s="269"/>
      <c r="LHI40" s="269"/>
      <c r="LHJ40" s="269"/>
      <c r="LHK40" s="269"/>
      <c r="LHL40" s="269"/>
      <c r="LHM40" s="269"/>
      <c r="LHN40" s="269"/>
      <c r="LHO40" s="269"/>
      <c r="LHP40" s="269"/>
      <c r="LHQ40" s="269"/>
      <c r="LHR40" s="269"/>
      <c r="LHS40" s="269"/>
      <c r="LHT40" s="269"/>
      <c r="LHU40" s="269"/>
      <c r="LHV40" s="269"/>
      <c r="LHW40" s="269"/>
      <c r="LHX40" s="269"/>
      <c r="LHY40" s="269"/>
      <c r="LHZ40" s="269"/>
      <c r="LIA40" s="269"/>
      <c r="LIB40" s="269"/>
      <c r="LIC40" s="269"/>
      <c r="LID40" s="269"/>
      <c r="LIE40" s="269"/>
      <c r="LIF40" s="269"/>
      <c r="LIG40" s="269"/>
      <c r="LIH40" s="269"/>
      <c r="LII40" s="269"/>
      <c r="LIJ40" s="269"/>
      <c r="LIK40" s="269"/>
      <c r="LIL40" s="269"/>
      <c r="LIM40" s="269"/>
      <c r="LIN40" s="269"/>
      <c r="LIO40" s="269"/>
      <c r="LIP40" s="269"/>
      <c r="LIQ40" s="269"/>
      <c r="LIR40" s="269"/>
      <c r="LIS40" s="269"/>
      <c r="LIT40" s="269"/>
      <c r="LIU40" s="269"/>
      <c r="LIV40" s="269"/>
      <c r="LIW40" s="269"/>
      <c r="LIX40" s="269"/>
      <c r="LIY40" s="269"/>
      <c r="LIZ40" s="269"/>
      <c r="LJA40" s="269"/>
      <c r="LJB40" s="269"/>
      <c r="LJC40" s="269"/>
      <c r="LJD40" s="269"/>
      <c r="LJE40" s="269"/>
      <c r="LJF40" s="269"/>
      <c r="LJG40" s="269"/>
      <c r="LJH40" s="269"/>
      <c r="LJI40" s="269"/>
      <c r="LJJ40" s="269"/>
      <c r="LJK40" s="269"/>
      <c r="LJL40" s="269"/>
      <c r="LJM40" s="269"/>
      <c r="LJN40" s="269"/>
      <c r="LJO40" s="269"/>
      <c r="LJP40" s="269"/>
      <c r="LJQ40" s="269"/>
      <c r="LJR40" s="269"/>
      <c r="LJS40" s="269"/>
      <c r="LJT40" s="269"/>
      <c r="LJU40" s="269"/>
      <c r="LJV40" s="269"/>
      <c r="LJW40" s="269"/>
      <c r="LJX40" s="269"/>
      <c r="LJY40" s="269"/>
      <c r="LJZ40" s="269"/>
      <c r="LKA40" s="269"/>
      <c r="LKB40" s="269"/>
      <c r="LKC40" s="269"/>
      <c r="LKD40" s="269"/>
      <c r="LKE40" s="269"/>
      <c r="LKF40" s="269"/>
      <c r="LKG40" s="269"/>
      <c r="LKH40" s="269"/>
      <c r="LKI40" s="269"/>
      <c r="LKJ40" s="269"/>
      <c r="LKK40" s="269"/>
      <c r="LKL40" s="269"/>
      <c r="LKM40" s="269"/>
      <c r="LKN40" s="269"/>
      <c r="LKO40" s="269"/>
      <c r="LKP40" s="269"/>
      <c r="LKQ40" s="269"/>
      <c r="LKR40" s="269"/>
      <c r="LKS40" s="269"/>
      <c r="LKT40" s="269"/>
      <c r="LKU40" s="269"/>
      <c r="LKV40" s="269"/>
      <c r="LKW40" s="269"/>
      <c r="LKX40" s="269"/>
      <c r="LKY40" s="269"/>
      <c r="LKZ40" s="269"/>
      <c r="LLA40" s="269"/>
      <c r="LLB40" s="269"/>
      <c r="LLC40" s="269"/>
      <c r="LLD40" s="269"/>
      <c r="LLE40" s="269"/>
      <c r="LLF40" s="269"/>
      <c r="LLG40" s="269"/>
      <c r="LLH40" s="269"/>
      <c r="LLI40" s="269"/>
      <c r="LLJ40" s="269"/>
      <c r="LLK40" s="269"/>
      <c r="LLL40" s="269"/>
      <c r="LLM40" s="269"/>
      <c r="LLN40" s="269"/>
      <c r="LLO40" s="269"/>
      <c r="LLP40" s="269"/>
      <c r="LLQ40" s="269"/>
      <c r="LLR40" s="269"/>
      <c r="LLS40" s="269"/>
      <c r="LLT40" s="269"/>
      <c r="LLU40" s="269"/>
      <c r="LLV40" s="269"/>
      <c r="LLW40" s="269"/>
      <c r="LLX40" s="269"/>
      <c r="LLY40" s="269"/>
      <c r="LLZ40" s="269"/>
      <c r="LMA40" s="269"/>
      <c r="LMB40" s="269"/>
      <c r="LMC40" s="269"/>
      <c r="LMD40" s="269"/>
      <c r="LME40" s="269"/>
      <c r="LMF40" s="269"/>
      <c r="LMG40" s="269"/>
      <c r="LMH40" s="269"/>
      <c r="LMI40" s="269"/>
      <c r="LMJ40" s="269"/>
      <c r="LMK40" s="269"/>
      <c r="LML40" s="269"/>
      <c r="LMM40" s="269"/>
      <c r="LMN40" s="269"/>
      <c r="LMO40" s="269"/>
      <c r="LMP40" s="269"/>
      <c r="LMQ40" s="269"/>
      <c r="LMR40" s="269"/>
      <c r="LMS40" s="269"/>
      <c r="LMT40" s="269"/>
      <c r="LMU40" s="269"/>
      <c r="LMV40" s="269"/>
      <c r="LMW40" s="269"/>
      <c r="LMX40" s="269"/>
      <c r="LMY40" s="269"/>
      <c r="LMZ40" s="269"/>
      <c r="LNA40" s="269"/>
      <c r="LNB40" s="269"/>
      <c r="LNC40" s="269"/>
      <c r="LND40" s="269"/>
      <c r="LNE40" s="269"/>
      <c r="LNF40" s="269"/>
      <c r="LNG40" s="269"/>
      <c r="LNH40" s="269"/>
      <c r="LNI40" s="269"/>
      <c r="LNJ40" s="269"/>
      <c r="LNK40" s="269"/>
      <c r="LNL40" s="269"/>
      <c r="LNM40" s="269"/>
      <c r="LNN40" s="269"/>
      <c r="LNO40" s="269"/>
      <c r="LNP40" s="269"/>
      <c r="LNQ40" s="269"/>
      <c r="LNR40" s="269"/>
      <c r="LNS40" s="269"/>
      <c r="LNT40" s="269"/>
      <c r="LNU40" s="269"/>
      <c r="LNV40" s="269"/>
      <c r="LNW40" s="269"/>
      <c r="LNX40" s="269"/>
      <c r="LNY40" s="269"/>
      <c r="LNZ40" s="269"/>
      <c r="LOA40" s="269"/>
      <c r="LOB40" s="269"/>
      <c r="LOC40" s="269"/>
      <c r="LOD40" s="269"/>
      <c r="LOE40" s="269"/>
      <c r="LOF40" s="269"/>
      <c r="LOG40" s="269"/>
      <c r="LOH40" s="269"/>
      <c r="LOI40" s="269"/>
      <c r="LOJ40" s="269"/>
      <c r="LOK40" s="269"/>
      <c r="LOL40" s="269"/>
      <c r="LOM40" s="269"/>
      <c r="LON40" s="269"/>
      <c r="LOO40" s="269"/>
      <c r="LOP40" s="269"/>
      <c r="LOQ40" s="269"/>
      <c r="LOR40" s="269"/>
      <c r="LOS40" s="269"/>
      <c r="LOT40" s="269"/>
      <c r="LOU40" s="269"/>
      <c r="LOV40" s="269"/>
      <c r="LOW40" s="269"/>
      <c r="LOX40" s="269"/>
      <c r="LOY40" s="269"/>
      <c r="LOZ40" s="269"/>
      <c r="LPA40" s="269"/>
      <c r="LPB40" s="269"/>
      <c r="LPC40" s="269"/>
      <c r="LPD40" s="269"/>
      <c r="LPE40" s="269"/>
      <c r="LPF40" s="269"/>
      <c r="LPG40" s="269"/>
      <c r="LPH40" s="269"/>
      <c r="LPI40" s="269"/>
      <c r="LPJ40" s="269"/>
      <c r="LPK40" s="269"/>
      <c r="LPL40" s="269"/>
      <c r="LPM40" s="269"/>
      <c r="LPN40" s="269"/>
      <c r="LPO40" s="269"/>
      <c r="LPP40" s="269"/>
      <c r="LPQ40" s="269"/>
      <c r="LPR40" s="269"/>
      <c r="LPS40" s="269"/>
      <c r="LPT40" s="269"/>
      <c r="LPU40" s="269"/>
      <c r="LPV40" s="269"/>
      <c r="LPW40" s="269"/>
      <c r="LPX40" s="269"/>
      <c r="LPY40" s="269"/>
      <c r="LPZ40" s="269"/>
      <c r="LQA40" s="269"/>
      <c r="LQB40" s="269"/>
      <c r="LQC40" s="269"/>
      <c r="LQD40" s="269"/>
      <c r="LQE40" s="269"/>
      <c r="LQF40" s="269"/>
      <c r="LQG40" s="269"/>
      <c r="LQH40" s="269"/>
      <c r="LQI40" s="269"/>
      <c r="LQJ40" s="269"/>
      <c r="LQK40" s="269"/>
      <c r="LQL40" s="269"/>
      <c r="LQM40" s="269"/>
      <c r="LQN40" s="269"/>
      <c r="LQO40" s="269"/>
      <c r="LQP40" s="269"/>
      <c r="LQQ40" s="269"/>
      <c r="LQR40" s="269"/>
      <c r="LQS40" s="269"/>
      <c r="LQT40" s="269"/>
      <c r="LQU40" s="269"/>
      <c r="LQV40" s="269"/>
      <c r="LQW40" s="269"/>
      <c r="LQX40" s="269"/>
      <c r="LQY40" s="269"/>
      <c r="LQZ40" s="269"/>
      <c r="LRA40" s="269"/>
      <c r="LRB40" s="269"/>
      <c r="LRC40" s="269"/>
      <c r="LRD40" s="269"/>
      <c r="LRE40" s="269"/>
      <c r="LRF40" s="269"/>
      <c r="LRG40" s="269"/>
      <c r="LRH40" s="269"/>
      <c r="LRI40" s="269"/>
      <c r="LRJ40" s="269"/>
      <c r="LRK40" s="269"/>
      <c r="LRL40" s="269"/>
      <c r="LRM40" s="269"/>
      <c r="LRN40" s="269"/>
      <c r="LRO40" s="269"/>
      <c r="LRP40" s="269"/>
      <c r="LRQ40" s="269"/>
      <c r="LRR40" s="269"/>
      <c r="LRS40" s="269"/>
      <c r="LRT40" s="269"/>
      <c r="LRU40" s="269"/>
      <c r="LRV40" s="269"/>
      <c r="LRW40" s="269"/>
      <c r="LRX40" s="269"/>
      <c r="LRY40" s="269"/>
      <c r="LRZ40" s="269"/>
      <c r="LSA40" s="269"/>
      <c r="LSB40" s="269"/>
      <c r="LSC40" s="269"/>
      <c r="LSD40" s="269"/>
      <c r="LSE40" s="269"/>
      <c r="LSF40" s="269"/>
      <c r="LSG40" s="269"/>
      <c r="LSH40" s="269"/>
      <c r="LSI40" s="269"/>
      <c r="LSJ40" s="269"/>
      <c r="LSK40" s="269"/>
      <c r="LSL40" s="269"/>
      <c r="LSM40" s="269"/>
      <c r="LSN40" s="269"/>
      <c r="LSO40" s="269"/>
      <c r="LSP40" s="269"/>
      <c r="LSQ40" s="269"/>
      <c r="LSR40" s="269"/>
      <c r="LSS40" s="269"/>
      <c r="LST40" s="269"/>
      <c r="LSU40" s="269"/>
      <c r="LSV40" s="269"/>
      <c r="LSW40" s="269"/>
      <c r="LSX40" s="269"/>
      <c r="LSY40" s="269"/>
      <c r="LSZ40" s="269"/>
      <c r="LTA40" s="269"/>
      <c r="LTB40" s="269"/>
      <c r="LTC40" s="269"/>
      <c r="LTD40" s="269"/>
      <c r="LTE40" s="269"/>
      <c r="LTF40" s="269"/>
      <c r="LTG40" s="269"/>
      <c r="LTH40" s="269"/>
      <c r="LTI40" s="269"/>
      <c r="LTJ40" s="269"/>
      <c r="LTK40" s="269"/>
      <c r="LTL40" s="269"/>
      <c r="LTM40" s="269"/>
      <c r="LTN40" s="269"/>
      <c r="LTO40" s="269"/>
      <c r="LTP40" s="269"/>
      <c r="LTQ40" s="269"/>
      <c r="LTR40" s="269"/>
      <c r="LTS40" s="269"/>
      <c r="LTT40" s="269"/>
      <c r="LTU40" s="269"/>
      <c r="LTV40" s="269"/>
      <c r="LTW40" s="269"/>
      <c r="LTX40" s="269"/>
      <c r="LTY40" s="269"/>
      <c r="LTZ40" s="269"/>
      <c r="LUA40" s="269"/>
      <c r="LUB40" s="269"/>
      <c r="LUC40" s="269"/>
      <c r="LUD40" s="269"/>
      <c r="LUE40" s="269"/>
      <c r="LUF40" s="269"/>
      <c r="LUG40" s="269"/>
      <c r="LUH40" s="269"/>
      <c r="LUI40" s="269"/>
      <c r="LUJ40" s="269"/>
      <c r="LUK40" s="269"/>
      <c r="LUL40" s="269"/>
      <c r="LUM40" s="269"/>
      <c r="LUN40" s="269"/>
      <c r="LUO40" s="269"/>
      <c r="LUP40" s="269"/>
      <c r="LUQ40" s="269"/>
      <c r="LUR40" s="269"/>
      <c r="LUS40" s="269"/>
      <c r="LUT40" s="269"/>
      <c r="LUU40" s="269"/>
      <c r="LUV40" s="269"/>
      <c r="LUW40" s="269"/>
      <c r="LUX40" s="269"/>
      <c r="LUY40" s="269"/>
      <c r="LUZ40" s="269"/>
      <c r="LVA40" s="269"/>
      <c r="LVB40" s="269"/>
      <c r="LVC40" s="269"/>
      <c r="LVD40" s="269"/>
      <c r="LVE40" s="269"/>
      <c r="LVF40" s="269"/>
      <c r="LVG40" s="269"/>
      <c r="LVH40" s="269"/>
      <c r="LVI40" s="269"/>
      <c r="LVJ40" s="269"/>
      <c r="LVK40" s="269"/>
      <c r="LVL40" s="269"/>
      <c r="LVM40" s="269"/>
      <c r="LVN40" s="269"/>
      <c r="LVO40" s="269"/>
      <c r="LVP40" s="269"/>
      <c r="LVQ40" s="269"/>
      <c r="LVR40" s="269"/>
      <c r="LVS40" s="269"/>
      <c r="LVT40" s="269"/>
      <c r="LVU40" s="269"/>
      <c r="LVV40" s="269"/>
      <c r="LVW40" s="269"/>
      <c r="LVX40" s="269"/>
      <c r="LVY40" s="269"/>
      <c r="LVZ40" s="269"/>
      <c r="LWA40" s="269"/>
      <c r="LWB40" s="269"/>
      <c r="LWC40" s="269"/>
      <c r="LWD40" s="269"/>
      <c r="LWE40" s="269"/>
      <c r="LWF40" s="269"/>
      <c r="LWG40" s="269"/>
      <c r="LWH40" s="269"/>
      <c r="LWI40" s="269"/>
      <c r="LWJ40" s="269"/>
      <c r="LWK40" s="269"/>
      <c r="LWL40" s="269"/>
      <c r="LWM40" s="269"/>
      <c r="LWN40" s="269"/>
      <c r="LWO40" s="269"/>
      <c r="LWP40" s="269"/>
      <c r="LWQ40" s="269"/>
      <c r="LWR40" s="269"/>
      <c r="LWS40" s="269"/>
      <c r="LWT40" s="269"/>
      <c r="LWU40" s="269"/>
      <c r="LWV40" s="269"/>
      <c r="LWW40" s="269"/>
      <c r="LWX40" s="269"/>
      <c r="LWY40" s="269"/>
      <c r="LWZ40" s="269"/>
      <c r="LXA40" s="269"/>
      <c r="LXB40" s="269"/>
      <c r="LXC40" s="269"/>
      <c r="LXD40" s="269"/>
      <c r="LXE40" s="269"/>
      <c r="LXF40" s="269"/>
      <c r="LXG40" s="269"/>
      <c r="LXH40" s="269"/>
      <c r="LXI40" s="269"/>
      <c r="LXJ40" s="269"/>
      <c r="LXK40" s="269"/>
      <c r="LXL40" s="269"/>
      <c r="LXM40" s="269"/>
      <c r="LXN40" s="269"/>
      <c r="LXO40" s="269"/>
      <c r="LXP40" s="269"/>
      <c r="LXQ40" s="269"/>
      <c r="LXR40" s="269"/>
      <c r="LXS40" s="269"/>
      <c r="LXT40" s="269"/>
      <c r="LXU40" s="269"/>
      <c r="LXV40" s="269"/>
      <c r="LXW40" s="269"/>
      <c r="LXX40" s="269"/>
      <c r="LXY40" s="269"/>
      <c r="LXZ40" s="269"/>
      <c r="LYA40" s="269"/>
      <c r="LYB40" s="269"/>
      <c r="LYC40" s="269"/>
      <c r="LYD40" s="269"/>
      <c r="LYE40" s="269"/>
      <c r="LYF40" s="269"/>
      <c r="LYG40" s="269"/>
      <c r="LYH40" s="269"/>
      <c r="LYI40" s="269"/>
      <c r="LYJ40" s="269"/>
      <c r="LYK40" s="269"/>
      <c r="LYL40" s="269"/>
      <c r="LYM40" s="269"/>
      <c r="LYN40" s="269"/>
      <c r="LYO40" s="269"/>
      <c r="LYP40" s="269"/>
      <c r="LYQ40" s="269"/>
      <c r="LYR40" s="269"/>
      <c r="LYS40" s="269"/>
      <c r="LYT40" s="269"/>
      <c r="LYU40" s="269"/>
      <c r="LYV40" s="269"/>
      <c r="LYW40" s="269"/>
      <c r="LYX40" s="269"/>
      <c r="LYY40" s="269"/>
      <c r="LYZ40" s="269"/>
      <c r="LZA40" s="269"/>
      <c r="LZB40" s="269"/>
      <c r="LZC40" s="269"/>
      <c r="LZD40" s="269"/>
      <c r="LZE40" s="269"/>
      <c r="LZF40" s="269"/>
      <c r="LZG40" s="269"/>
      <c r="LZH40" s="269"/>
      <c r="LZI40" s="269"/>
      <c r="LZJ40" s="269"/>
      <c r="LZK40" s="269"/>
      <c r="LZL40" s="269"/>
      <c r="LZM40" s="269"/>
      <c r="LZN40" s="269"/>
      <c r="LZO40" s="269"/>
      <c r="LZP40" s="269"/>
      <c r="LZQ40" s="269"/>
      <c r="LZR40" s="269"/>
      <c r="LZS40" s="269"/>
      <c r="LZT40" s="269"/>
      <c r="LZU40" s="269"/>
      <c r="LZV40" s="269"/>
      <c r="LZW40" s="269"/>
      <c r="LZX40" s="269"/>
      <c r="LZY40" s="269"/>
      <c r="LZZ40" s="269"/>
      <c r="MAA40" s="269"/>
      <c r="MAB40" s="269"/>
      <c r="MAC40" s="269"/>
      <c r="MAD40" s="269"/>
      <c r="MAE40" s="269"/>
      <c r="MAF40" s="269"/>
      <c r="MAG40" s="269"/>
      <c r="MAH40" s="269"/>
      <c r="MAI40" s="269"/>
      <c r="MAJ40" s="269"/>
      <c r="MAK40" s="269"/>
      <c r="MAL40" s="269"/>
      <c r="MAM40" s="269"/>
      <c r="MAN40" s="269"/>
      <c r="MAO40" s="269"/>
      <c r="MAP40" s="269"/>
      <c r="MAQ40" s="269"/>
      <c r="MAR40" s="269"/>
      <c r="MAS40" s="269"/>
      <c r="MAT40" s="269"/>
      <c r="MAU40" s="269"/>
      <c r="MAV40" s="269"/>
      <c r="MAW40" s="269"/>
      <c r="MAX40" s="269"/>
      <c r="MAY40" s="269"/>
      <c r="MAZ40" s="269"/>
      <c r="MBA40" s="269"/>
      <c r="MBB40" s="269"/>
      <c r="MBC40" s="269"/>
      <c r="MBD40" s="269"/>
      <c r="MBE40" s="269"/>
      <c r="MBF40" s="269"/>
      <c r="MBG40" s="269"/>
      <c r="MBH40" s="269"/>
      <c r="MBI40" s="269"/>
      <c r="MBJ40" s="269"/>
      <c r="MBK40" s="269"/>
      <c r="MBL40" s="269"/>
      <c r="MBM40" s="269"/>
      <c r="MBN40" s="269"/>
      <c r="MBO40" s="269"/>
      <c r="MBP40" s="269"/>
      <c r="MBQ40" s="269"/>
      <c r="MBR40" s="269"/>
      <c r="MBS40" s="269"/>
      <c r="MBT40" s="269"/>
      <c r="MBU40" s="269"/>
      <c r="MBV40" s="269"/>
      <c r="MBW40" s="269"/>
      <c r="MBX40" s="269"/>
      <c r="MBY40" s="269"/>
      <c r="MBZ40" s="269"/>
      <c r="MCA40" s="269"/>
      <c r="MCB40" s="269"/>
      <c r="MCC40" s="269"/>
      <c r="MCD40" s="269"/>
      <c r="MCE40" s="269"/>
      <c r="MCF40" s="269"/>
      <c r="MCG40" s="269"/>
      <c r="MCH40" s="269"/>
      <c r="MCI40" s="269"/>
      <c r="MCJ40" s="269"/>
      <c r="MCK40" s="269"/>
      <c r="MCL40" s="269"/>
      <c r="MCM40" s="269"/>
      <c r="MCN40" s="269"/>
      <c r="MCO40" s="269"/>
      <c r="MCP40" s="269"/>
      <c r="MCQ40" s="269"/>
      <c r="MCR40" s="269"/>
      <c r="MCS40" s="269"/>
      <c r="MCT40" s="269"/>
      <c r="MCU40" s="269"/>
      <c r="MCV40" s="269"/>
      <c r="MCW40" s="269"/>
      <c r="MCX40" s="269"/>
      <c r="MCY40" s="269"/>
      <c r="MCZ40" s="269"/>
      <c r="MDA40" s="269"/>
      <c r="MDB40" s="269"/>
      <c r="MDC40" s="269"/>
      <c r="MDD40" s="269"/>
      <c r="MDE40" s="269"/>
      <c r="MDF40" s="269"/>
      <c r="MDG40" s="269"/>
      <c r="MDH40" s="269"/>
      <c r="MDI40" s="269"/>
      <c r="MDJ40" s="269"/>
      <c r="MDK40" s="269"/>
      <c r="MDL40" s="269"/>
      <c r="MDM40" s="269"/>
      <c r="MDN40" s="269"/>
      <c r="MDO40" s="269"/>
      <c r="MDP40" s="269"/>
      <c r="MDQ40" s="269"/>
      <c r="MDR40" s="269"/>
      <c r="MDS40" s="269"/>
      <c r="MDT40" s="269"/>
      <c r="MDU40" s="269"/>
      <c r="MDV40" s="269"/>
      <c r="MDW40" s="269"/>
      <c r="MDX40" s="269"/>
      <c r="MDY40" s="269"/>
      <c r="MDZ40" s="269"/>
      <c r="MEA40" s="269"/>
      <c r="MEB40" s="269"/>
      <c r="MEC40" s="269"/>
      <c r="MED40" s="269"/>
      <c r="MEE40" s="269"/>
      <c r="MEF40" s="269"/>
      <c r="MEG40" s="269"/>
      <c r="MEH40" s="269"/>
      <c r="MEI40" s="269"/>
      <c r="MEJ40" s="269"/>
      <c r="MEK40" s="269"/>
      <c r="MEL40" s="269"/>
      <c r="MEM40" s="269"/>
      <c r="MEN40" s="269"/>
      <c r="MEO40" s="269"/>
      <c r="MEP40" s="269"/>
      <c r="MEQ40" s="269"/>
      <c r="MER40" s="269"/>
      <c r="MES40" s="269"/>
      <c r="MET40" s="269"/>
      <c r="MEU40" s="269"/>
      <c r="MEV40" s="269"/>
      <c r="MEW40" s="269"/>
      <c r="MEX40" s="269"/>
      <c r="MEY40" s="269"/>
      <c r="MEZ40" s="269"/>
      <c r="MFA40" s="269"/>
      <c r="MFB40" s="269"/>
      <c r="MFC40" s="269"/>
      <c r="MFD40" s="269"/>
      <c r="MFE40" s="269"/>
      <c r="MFF40" s="269"/>
      <c r="MFG40" s="269"/>
      <c r="MFH40" s="269"/>
      <c r="MFI40" s="269"/>
      <c r="MFJ40" s="269"/>
      <c r="MFK40" s="269"/>
      <c r="MFL40" s="269"/>
      <c r="MFM40" s="269"/>
      <c r="MFN40" s="269"/>
      <c r="MFO40" s="269"/>
      <c r="MFP40" s="269"/>
      <c r="MFQ40" s="269"/>
      <c r="MFR40" s="269"/>
      <c r="MFS40" s="269"/>
      <c r="MFT40" s="269"/>
      <c r="MFU40" s="269"/>
      <c r="MFV40" s="269"/>
      <c r="MFW40" s="269"/>
      <c r="MFX40" s="269"/>
      <c r="MFY40" s="269"/>
      <c r="MFZ40" s="269"/>
      <c r="MGA40" s="269"/>
      <c r="MGB40" s="269"/>
      <c r="MGC40" s="269"/>
      <c r="MGD40" s="269"/>
      <c r="MGE40" s="269"/>
      <c r="MGF40" s="269"/>
      <c r="MGG40" s="269"/>
      <c r="MGH40" s="269"/>
      <c r="MGI40" s="269"/>
      <c r="MGJ40" s="269"/>
      <c r="MGK40" s="269"/>
      <c r="MGL40" s="269"/>
      <c r="MGM40" s="269"/>
      <c r="MGN40" s="269"/>
      <c r="MGO40" s="269"/>
      <c r="MGP40" s="269"/>
      <c r="MGQ40" s="269"/>
      <c r="MGR40" s="269"/>
      <c r="MGS40" s="269"/>
      <c r="MGT40" s="269"/>
      <c r="MGU40" s="269"/>
      <c r="MGV40" s="269"/>
      <c r="MGW40" s="269"/>
      <c r="MGX40" s="269"/>
      <c r="MGY40" s="269"/>
      <c r="MGZ40" s="269"/>
      <c r="MHA40" s="269"/>
      <c r="MHB40" s="269"/>
      <c r="MHC40" s="269"/>
      <c r="MHD40" s="269"/>
      <c r="MHE40" s="269"/>
      <c r="MHF40" s="269"/>
      <c r="MHG40" s="269"/>
      <c r="MHH40" s="269"/>
      <c r="MHI40" s="269"/>
      <c r="MHJ40" s="269"/>
      <c r="MHK40" s="269"/>
      <c r="MHL40" s="269"/>
      <c r="MHM40" s="269"/>
      <c r="MHN40" s="269"/>
      <c r="MHO40" s="269"/>
      <c r="MHP40" s="269"/>
      <c r="MHQ40" s="269"/>
      <c r="MHR40" s="269"/>
      <c r="MHS40" s="269"/>
      <c r="MHT40" s="269"/>
      <c r="MHU40" s="269"/>
      <c r="MHV40" s="269"/>
      <c r="MHW40" s="269"/>
      <c r="MHX40" s="269"/>
      <c r="MHY40" s="269"/>
      <c r="MHZ40" s="269"/>
      <c r="MIA40" s="269"/>
      <c r="MIB40" s="269"/>
      <c r="MIC40" s="269"/>
      <c r="MID40" s="269"/>
      <c r="MIE40" s="269"/>
      <c r="MIF40" s="269"/>
      <c r="MIG40" s="269"/>
      <c r="MIH40" s="269"/>
      <c r="MII40" s="269"/>
      <c r="MIJ40" s="269"/>
      <c r="MIK40" s="269"/>
      <c r="MIL40" s="269"/>
      <c r="MIM40" s="269"/>
      <c r="MIN40" s="269"/>
      <c r="MIO40" s="269"/>
      <c r="MIP40" s="269"/>
      <c r="MIQ40" s="269"/>
      <c r="MIR40" s="269"/>
      <c r="MIS40" s="269"/>
      <c r="MIT40" s="269"/>
      <c r="MIU40" s="269"/>
      <c r="MIV40" s="269"/>
      <c r="MIW40" s="269"/>
      <c r="MIX40" s="269"/>
      <c r="MIY40" s="269"/>
      <c r="MIZ40" s="269"/>
      <c r="MJA40" s="269"/>
      <c r="MJB40" s="269"/>
      <c r="MJC40" s="269"/>
      <c r="MJD40" s="269"/>
      <c r="MJE40" s="269"/>
      <c r="MJF40" s="269"/>
      <c r="MJG40" s="269"/>
      <c r="MJH40" s="269"/>
      <c r="MJI40" s="269"/>
      <c r="MJJ40" s="269"/>
      <c r="MJK40" s="269"/>
      <c r="MJL40" s="269"/>
      <c r="MJM40" s="269"/>
      <c r="MJN40" s="269"/>
      <c r="MJO40" s="269"/>
      <c r="MJP40" s="269"/>
      <c r="MJQ40" s="269"/>
      <c r="MJR40" s="269"/>
      <c r="MJS40" s="269"/>
      <c r="MJT40" s="269"/>
      <c r="MJU40" s="269"/>
      <c r="MJV40" s="269"/>
      <c r="MJW40" s="269"/>
      <c r="MJX40" s="269"/>
      <c r="MJY40" s="269"/>
      <c r="MJZ40" s="269"/>
      <c r="MKA40" s="269"/>
      <c r="MKB40" s="269"/>
      <c r="MKC40" s="269"/>
      <c r="MKD40" s="269"/>
      <c r="MKE40" s="269"/>
      <c r="MKF40" s="269"/>
      <c r="MKG40" s="269"/>
      <c r="MKH40" s="269"/>
      <c r="MKI40" s="269"/>
      <c r="MKJ40" s="269"/>
      <c r="MKK40" s="269"/>
      <c r="MKL40" s="269"/>
      <c r="MKM40" s="269"/>
      <c r="MKN40" s="269"/>
      <c r="MKO40" s="269"/>
      <c r="MKP40" s="269"/>
      <c r="MKQ40" s="269"/>
      <c r="MKR40" s="269"/>
      <c r="MKS40" s="269"/>
      <c r="MKT40" s="269"/>
      <c r="MKU40" s="269"/>
      <c r="MKV40" s="269"/>
      <c r="MKW40" s="269"/>
      <c r="MKX40" s="269"/>
      <c r="MKY40" s="269"/>
      <c r="MKZ40" s="269"/>
      <c r="MLA40" s="269"/>
      <c r="MLB40" s="269"/>
      <c r="MLC40" s="269"/>
      <c r="MLD40" s="269"/>
      <c r="MLE40" s="269"/>
      <c r="MLF40" s="269"/>
      <c r="MLG40" s="269"/>
      <c r="MLH40" s="269"/>
      <c r="MLI40" s="269"/>
      <c r="MLJ40" s="269"/>
      <c r="MLK40" s="269"/>
      <c r="MLL40" s="269"/>
      <c r="MLM40" s="269"/>
      <c r="MLN40" s="269"/>
      <c r="MLO40" s="269"/>
      <c r="MLP40" s="269"/>
      <c r="MLQ40" s="269"/>
      <c r="MLR40" s="269"/>
      <c r="MLS40" s="269"/>
      <c r="MLT40" s="269"/>
      <c r="MLU40" s="269"/>
      <c r="MLV40" s="269"/>
      <c r="MLW40" s="269"/>
      <c r="MLX40" s="269"/>
      <c r="MLY40" s="269"/>
      <c r="MLZ40" s="269"/>
      <c r="MMA40" s="269"/>
      <c r="MMB40" s="269"/>
      <c r="MMC40" s="269"/>
      <c r="MMD40" s="269"/>
      <c r="MME40" s="269"/>
      <c r="MMF40" s="269"/>
      <c r="MMG40" s="269"/>
      <c r="MMH40" s="269"/>
      <c r="MMI40" s="269"/>
      <c r="MMJ40" s="269"/>
      <c r="MMK40" s="269"/>
      <c r="MML40" s="269"/>
      <c r="MMM40" s="269"/>
      <c r="MMN40" s="269"/>
      <c r="MMO40" s="269"/>
      <c r="MMP40" s="269"/>
      <c r="MMQ40" s="269"/>
      <c r="MMR40" s="269"/>
      <c r="MMS40" s="269"/>
      <c r="MMT40" s="269"/>
      <c r="MMU40" s="269"/>
      <c r="MMV40" s="269"/>
      <c r="MMW40" s="269"/>
      <c r="MMX40" s="269"/>
      <c r="MMY40" s="269"/>
      <c r="MMZ40" s="269"/>
      <c r="MNA40" s="269"/>
      <c r="MNB40" s="269"/>
      <c r="MNC40" s="269"/>
      <c r="MND40" s="269"/>
      <c r="MNE40" s="269"/>
      <c r="MNF40" s="269"/>
      <c r="MNG40" s="269"/>
      <c r="MNH40" s="269"/>
      <c r="MNI40" s="269"/>
      <c r="MNJ40" s="269"/>
      <c r="MNK40" s="269"/>
      <c r="MNL40" s="269"/>
      <c r="MNM40" s="269"/>
      <c r="MNN40" s="269"/>
      <c r="MNO40" s="269"/>
      <c r="MNP40" s="269"/>
      <c r="MNQ40" s="269"/>
      <c r="MNR40" s="269"/>
      <c r="MNS40" s="269"/>
      <c r="MNT40" s="269"/>
      <c r="MNU40" s="269"/>
      <c r="MNV40" s="269"/>
      <c r="MNW40" s="269"/>
      <c r="MNX40" s="269"/>
      <c r="MNY40" s="269"/>
      <c r="MNZ40" s="269"/>
      <c r="MOA40" s="269"/>
      <c r="MOB40" s="269"/>
      <c r="MOC40" s="269"/>
      <c r="MOD40" s="269"/>
      <c r="MOE40" s="269"/>
      <c r="MOF40" s="269"/>
      <c r="MOG40" s="269"/>
      <c r="MOH40" s="269"/>
      <c r="MOI40" s="269"/>
      <c r="MOJ40" s="269"/>
      <c r="MOK40" s="269"/>
      <c r="MOL40" s="269"/>
      <c r="MOM40" s="269"/>
      <c r="MON40" s="269"/>
      <c r="MOO40" s="269"/>
      <c r="MOP40" s="269"/>
      <c r="MOQ40" s="269"/>
      <c r="MOR40" s="269"/>
      <c r="MOS40" s="269"/>
      <c r="MOT40" s="269"/>
      <c r="MOU40" s="269"/>
      <c r="MOV40" s="269"/>
      <c r="MOW40" s="269"/>
      <c r="MOX40" s="269"/>
      <c r="MOY40" s="269"/>
      <c r="MOZ40" s="269"/>
      <c r="MPA40" s="269"/>
      <c r="MPB40" s="269"/>
      <c r="MPC40" s="269"/>
      <c r="MPD40" s="269"/>
      <c r="MPE40" s="269"/>
      <c r="MPF40" s="269"/>
      <c r="MPG40" s="269"/>
      <c r="MPH40" s="269"/>
      <c r="MPI40" s="269"/>
      <c r="MPJ40" s="269"/>
      <c r="MPK40" s="269"/>
      <c r="MPL40" s="269"/>
      <c r="MPM40" s="269"/>
      <c r="MPN40" s="269"/>
      <c r="MPO40" s="269"/>
      <c r="MPP40" s="269"/>
      <c r="MPQ40" s="269"/>
      <c r="MPR40" s="269"/>
      <c r="MPS40" s="269"/>
      <c r="MPT40" s="269"/>
      <c r="MPU40" s="269"/>
      <c r="MPV40" s="269"/>
      <c r="MPW40" s="269"/>
      <c r="MPX40" s="269"/>
      <c r="MPY40" s="269"/>
      <c r="MPZ40" s="269"/>
      <c r="MQA40" s="269"/>
      <c r="MQB40" s="269"/>
      <c r="MQC40" s="269"/>
      <c r="MQD40" s="269"/>
      <c r="MQE40" s="269"/>
      <c r="MQF40" s="269"/>
      <c r="MQG40" s="269"/>
      <c r="MQH40" s="269"/>
      <c r="MQI40" s="269"/>
      <c r="MQJ40" s="269"/>
      <c r="MQK40" s="269"/>
      <c r="MQL40" s="269"/>
      <c r="MQM40" s="269"/>
      <c r="MQN40" s="269"/>
      <c r="MQO40" s="269"/>
      <c r="MQP40" s="269"/>
      <c r="MQQ40" s="269"/>
      <c r="MQR40" s="269"/>
      <c r="MQS40" s="269"/>
      <c r="MQT40" s="269"/>
      <c r="MQU40" s="269"/>
      <c r="MQV40" s="269"/>
      <c r="MQW40" s="269"/>
      <c r="MQX40" s="269"/>
      <c r="MQY40" s="269"/>
      <c r="MQZ40" s="269"/>
      <c r="MRA40" s="269"/>
      <c r="MRB40" s="269"/>
      <c r="MRC40" s="269"/>
      <c r="MRD40" s="269"/>
      <c r="MRE40" s="269"/>
      <c r="MRF40" s="269"/>
      <c r="MRG40" s="269"/>
      <c r="MRH40" s="269"/>
      <c r="MRI40" s="269"/>
      <c r="MRJ40" s="269"/>
      <c r="MRK40" s="269"/>
      <c r="MRL40" s="269"/>
      <c r="MRM40" s="269"/>
      <c r="MRN40" s="269"/>
      <c r="MRO40" s="269"/>
      <c r="MRP40" s="269"/>
      <c r="MRQ40" s="269"/>
      <c r="MRR40" s="269"/>
      <c r="MRS40" s="269"/>
      <c r="MRT40" s="269"/>
      <c r="MRU40" s="269"/>
      <c r="MRV40" s="269"/>
      <c r="MRW40" s="269"/>
      <c r="MRX40" s="269"/>
      <c r="MRY40" s="269"/>
      <c r="MRZ40" s="269"/>
      <c r="MSA40" s="269"/>
      <c r="MSB40" s="269"/>
      <c r="MSC40" s="269"/>
      <c r="MSD40" s="269"/>
      <c r="MSE40" s="269"/>
      <c r="MSF40" s="269"/>
      <c r="MSG40" s="269"/>
      <c r="MSH40" s="269"/>
      <c r="MSI40" s="269"/>
      <c r="MSJ40" s="269"/>
      <c r="MSK40" s="269"/>
      <c r="MSL40" s="269"/>
      <c r="MSM40" s="269"/>
      <c r="MSN40" s="269"/>
      <c r="MSO40" s="269"/>
      <c r="MSP40" s="269"/>
      <c r="MSQ40" s="269"/>
      <c r="MSR40" s="269"/>
      <c r="MSS40" s="269"/>
      <c r="MST40" s="269"/>
      <c r="MSU40" s="269"/>
      <c r="MSV40" s="269"/>
      <c r="MSW40" s="269"/>
      <c r="MSX40" s="269"/>
      <c r="MSY40" s="269"/>
      <c r="MSZ40" s="269"/>
      <c r="MTA40" s="269"/>
      <c r="MTB40" s="269"/>
      <c r="MTC40" s="269"/>
      <c r="MTD40" s="269"/>
      <c r="MTE40" s="269"/>
      <c r="MTF40" s="269"/>
      <c r="MTG40" s="269"/>
      <c r="MTH40" s="269"/>
      <c r="MTI40" s="269"/>
      <c r="MTJ40" s="269"/>
      <c r="MTK40" s="269"/>
      <c r="MTL40" s="269"/>
      <c r="MTM40" s="269"/>
      <c r="MTN40" s="269"/>
      <c r="MTO40" s="269"/>
      <c r="MTP40" s="269"/>
      <c r="MTQ40" s="269"/>
      <c r="MTR40" s="269"/>
      <c r="MTS40" s="269"/>
      <c r="MTT40" s="269"/>
      <c r="MTU40" s="269"/>
      <c r="MTV40" s="269"/>
      <c r="MTW40" s="269"/>
      <c r="MTX40" s="269"/>
      <c r="MTY40" s="269"/>
      <c r="MTZ40" s="269"/>
      <c r="MUA40" s="269"/>
      <c r="MUB40" s="269"/>
      <c r="MUC40" s="269"/>
      <c r="MUD40" s="269"/>
      <c r="MUE40" s="269"/>
      <c r="MUF40" s="269"/>
      <c r="MUG40" s="269"/>
      <c r="MUH40" s="269"/>
      <c r="MUI40" s="269"/>
      <c r="MUJ40" s="269"/>
      <c r="MUK40" s="269"/>
      <c r="MUL40" s="269"/>
      <c r="MUM40" s="269"/>
      <c r="MUN40" s="269"/>
      <c r="MUO40" s="269"/>
      <c r="MUP40" s="269"/>
      <c r="MUQ40" s="269"/>
      <c r="MUR40" s="269"/>
      <c r="MUS40" s="269"/>
      <c r="MUT40" s="269"/>
      <c r="MUU40" s="269"/>
      <c r="MUV40" s="269"/>
      <c r="MUW40" s="269"/>
      <c r="MUX40" s="269"/>
      <c r="MUY40" s="269"/>
      <c r="MUZ40" s="269"/>
      <c r="MVA40" s="269"/>
      <c r="MVB40" s="269"/>
      <c r="MVC40" s="269"/>
      <c r="MVD40" s="269"/>
      <c r="MVE40" s="269"/>
      <c r="MVF40" s="269"/>
      <c r="MVG40" s="269"/>
      <c r="MVH40" s="269"/>
      <c r="MVI40" s="269"/>
      <c r="MVJ40" s="269"/>
      <c r="MVK40" s="269"/>
      <c r="MVL40" s="269"/>
      <c r="MVM40" s="269"/>
      <c r="MVN40" s="269"/>
      <c r="MVO40" s="269"/>
      <c r="MVP40" s="269"/>
      <c r="MVQ40" s="269"/>
      <c r="MVR40" s="269"/>
      <c r="MVS40" s="269"/>
      <c r="MVT40" s="269"/>
      <c r="MVU40" s="269"/>
      <c r="MVV40" s="269"/>
      <c r="MVW40" s="269"/>
      <c r="MVX40" s="269"/>
      <c r="MVY40" s="269"/>
      <c r="MVZ40" s="269"/>
      <c r="MWA40" s="269"/>
      <c r="MWB40" s="269"/>
      <c r="MWC40" s="269"/>
      <c r="MWD40" s="269"/>
      <c r="MWE40" s="269"/>
      <c r="MWF40" s="269"/>
      <c r="MWG40" s="269"/>
      <c r="MWH40" s="269"/>
      <c r="MWI40" s="269"/>
      <c r="MWJ40" s="269"/>
      <c r="MWK40" s="269"/>
      <c r="MWL40" s="269"/>
      <c r="MWM40" s="269"/>
      <c r="MWN40" s="269"/>
      <c r="MWO40" s="269"/>
      <c r="MWP40" s="269"/>
      <c r="MWQ40" s="269"/>
      <c r="MWR40" s="269"/>
      <c r="MWS40" s="269"/>
      <c r="MWT40" s="269"/>
      <c r="MWU40" s="269"/>
      <c r="MWV40" s="269"/>
      <c r="MWW40" s="269"/>
      <c r="MWX40" s="269"/>
      <c r="MWY40" s="269"/>
      <c r="MWZ40" s="269"/>
      <c r="MXA40" s="269"/>
      <c r="MXB40" s="269"/>
      <c r="MXC40" s="269"/>
      <c r="MXD40" s="269"/>
      <c r="MXE40" s="269"/>
      <c r="MXF40" s="269"/>
      <c r="MXG40" s="269"/>
      <c r="MXH40" s="269"/>
      <c r="MXI40" s="269"/>
      <c r="MXJ40" s="269"/>
      <c r="MXK40" s="269"/>
      <c r="MXL40" s="269"/>
      <c r="MXM40" s="269"/>
      <c r="MXN40" s="269"/>
      <c r="MXO40" s="269"/>
      <c r="MXP40" s="269"/>
      <c r="MXQ40" s="269"/>
      <c r="MXR40" s="269"/>
      <c r="MXS40" s="269"/>
      <c r="MXT40" s="269"/>
      <c r="MXU40" s="269"/>
      <c r="MXV40" s="269"/>
      <c r="MXW40" s="269"/>
      <c r="MXX40" s="269"/>
      <c r="MXY40" s="269"/>
      <c r="MXZ40" s="269"/>
      <c r="MYA40" s="269"/>
      <c r="MYB40" s="269"/>
      <c r="MYC40" s="269"/>
      <c r="MYD40" s="269"/>
      <c r="MYE40" s="269"/>
      <c r="MYF40" s="269"/>
      <c r="MYG40" s="269"/>
      <c r="MYH40" s="269"/>
      <c r="MYI40" s="269"/>
      <c r="MYJ40" s="269"/>
      <c r="MYK40" s="269"/>
      <c r="MYL40" s="269"/>
      <c r="MYM40" s="269"/>
      <c r="MYN40" s="269"/>
      <c r="MYO40" s="269"/>
      <c r="MYP40" s="269"/>
      <c r="MYQ40" s="269"/>
      <c r="MYR40" s="269"/>
      <c r="MYS40" s="269"/>
      <c r="MYT40" s="269"/>
      <c r="MYU40" s="269"/>
      <c r="MYV40" s="269"/>
      <c r="MYW40" s="269"/>
      <c r="MYX40" s="269"/>
      <c r="MYY40" s="269"/>
      <c r="MYZ40" s="269"/>
      <c r="MZA40" s="269"/>
      <c r="MZB40" s="269"/>
      <c r="MZC40" s="269"/>
      <c r="MZD40" s="269"/>
      <c r="MZE40" s="269"/>
      <c r="MZF40" s="269"/>
      <c r="MZG40" s="269"/>
      <c r="MZH40" s="269"/>
      <c r="MZI40" s="269"/>
      <c r="MZJ40" s="269"/>
      <c r="MZK40" s="269"/>
      <c r="MZL40" s="269"/>
      <c r="MZM40" s="269"/>
      <c r="MZN40" s="269"/>
      <c r="MZO40" s="269"/>
      <c r="MZP40" s="269"/>
      <c r="MZQ40" s="269"/>
      <c r="MZR40" s="269"/>
      <c r="MZS40" s="269"/>
      <c r="MZT40" s="269"/>
      <c r="MZU40" s="269"/>
      <c r="MZV40" s="269"/>
      <c r="MZW40" s="269"/>
      <c r="MZX40" s="269"/>
      <c r="MZY40" s="269"/>
      <c r="MZZ40" s="269"/>
      <c r="NAA40" s="269"/>
      <c r="NAB40" s="269"/>
      <c r="NAC40" s="269"/>
      <c r="NAD40" s="269"/>
      <c r="NAE40" s="269"/>
      <c r="NAF40" s="269"/>
      <c r="NAG40" s="269"/>
      <c r="NAH40" s="269"/>
      <c r="NAI40" s="269"/>
      <c r="NAJ40" s="269"/>
      <c r="NAK40" s="269"/>
      <c r="NAL40" s="269"/>
      <c r="NAM40" s="269"/>
      <c r="NAN40" s="269"/>
      <c r="NAO40" s="269"/>
      <c r="NAP40" s="269"/>
      <c r="NAQ40" s="269"/>
      <c r="NAR40" s="269"/>
      <c r="NAS40" s="269"/>
      <c r="NAT40" s="269"/>
      <c r="NAU40" s="269"/>
      <c r="NAV40" s="269"/>
      <c r="NAW40" s="269"/>
      <c r="NAX40" s="269"/>
      <c r="NAY40" s="269"/>
      <c r="NAZ40" s="269"/>
      <c r="NBA40" s="269"/>
      <c r="NBB40" s="269"/>
      <c r="NBC40" s="269"/>
      <c r="NBD40" s="269"/>
      <c r="NBE40" s="269"/>
      <c r="NBF40" s="269"/>
      <c r="NBG40" s="269"/>
      <c r="NBH40" s="269"/>
      <c r="NBI40" s="269"/>
      <c r="NBJ40" s="269"/>
      <c r="NBK40" s="269"/>
      <c r="NBL40" s="269"/>
      <c r="NBM40" s="269"/>
      <c r="NBN40" s="269"/>
      <c r="NBO40" s="269"/>
      <c r="NBP40" s="269"/>
      <c r="NBQ40" s="269"/>
      <c r="NBR40" s="269"/>
      <c r="NBS40" s="269"/>
      <c r="NBT40" s="269"/>
      <c r="NBU40" s="269"/>
      <c r="NBV40" s="269"/>
      <c r="NBW40" s="269"/>
      <c r="NBX40" s="269"/>
      <c r="NBY40" s="269"/>
      <c r="NBZ40" s="269"/>
      <c r="NCA40" s="269"/>
      <c r="NCB40" s="269"/>
      <c r="NCC40" s="269"/>
      <c r="NCD40" s="269"/>
      <c r="NCE40" s="269"/>
      <c r="NCF40" s="269"/>
      <c r="NCG40" s="269"/>
      <c r="NCH40" s="269"/>
      <c r="NCI40" s="269"/>
      <c r="NCJ40" s="269"/>
      <c r="NCK40" s="269"/>
      <c r="NCL40" s="269"/>
      <c r="NCM40" s="269"/>
      <c r="NCN40" s="269"/>
      <c r="NCO40" s="269"/>
      <c r="NCP40" s="269"/>
      <c r="NCQ40" s="269"/>
      <c r="NCR40" s="269"/>
      <c r="NCS40" s="269"/>
      <c r="NCT40" s="269"/>
      <c r="NCU40" s="269"/>
      <c r="NCV40" s="269"/>
      <c r="NCW40" s="269"/>
      <c r="NCX40" s="269"/>
      <c r="NCY40" s="269"/>
      <c r="NCZ40" s="269"/>
      <c r="NDA40" s="269"/>
      <c r="NDB40" s="269"/>
      <c r="NDC40" s="269"/>
      <c r="NDD40" s="269"/>
      <c r="NDE40" s="269"/>
      <c r="NDF40" s="269"/>
      <c r="NDG40" s="269"/>
      <c r="NDH40" s="269"/>
      <c r="NDI40" s="269"/>
      <c r="NDJ40" s="269"/>
      <c r="NDK40" s="269"/>
      <c r="NDL40" s="269"/>
      <c r="NDM40" s="269"/>
      <c r="NDN40" s="269"/>
      <c r="NDO40" s="269"/>
      <c r="NDP40" s="269"/>
      <c r="NDQ40" s="269"/>
      <c r="NDR40" s="269"/>
      <c r="NDS40" s="269"/>
      <c r="NDT40" s="269"/>
      <c r="NDU40" s="269"/>
      <c r="NDV40" s="269"/>
      <c r="NDW40" s="269"/>
      <c r="NDX40" s="269"/>
      <c r="NDY40" s="269"/>
      <c r="NDZ40" s="269"/>
      <c r="NEA40" s="269"/>
      <c r="NEB40" s="269"/>
      <c r="NEC40" s="269"/>
      <c r="NED40" s="269"/>
      <c r="NEE40" s="269"/>
      <c r="NEF40" s="269"/>
      <c r="NEG40" s="269"/>
      <c r="NEH40" s="269"/>
      <c r="NEI40" s="269"/>
      <c r="NEJ40" s="269"/>
      <c r="NEK40" s="269"/>
      <c r="NEL40" s="269"/>
      <c r="NEM40" s="269"/>
      <c r="NEN40" s="269"/>
      <c r="NEO40" s="269"/>
      <c r="NEP40" s="269"/>
      <c r="NEQ40" s="269"/>
      <c r="NER40" s="269"/>
      <c r="NES40" s="269"/>
      <c r="NET40" s="269"/>
      <c r="NEU40" s="269"/>
      <c r="NEV40" s="269"/>
      <c r="NEW40" s="269"/>
      <c r="NEX40" s="269"/>
      <c r="NEY40" s="269"/>
      <c r="NEZ40" s="269"/>
      <c r="NFA40" s="269"/>
      <c r="NFB40" s="269"/>
      <c r="NFC40" s="269"/>
      <c r="NFD40" s="269"/>
      <c r="NFE40" s="269"/>
      <c r="NFF40" s="269"/>
      <c r="NFG40" s="269"/>
      <c r="NFH40" s="269"/>
      <c r="NFI40" s="269"/>
      <c r="NFJ40" s="269"/>
      <c r="NFK40" s="269"/>
      <c r="NFL40" s="269"/>
      <c r="NFM40" s="269"/>
      <c r="NFN40" s="269"/>
      <c r="NFO40" s="269"/>
      <c r="NFP40" s="269"/>
      <c r="NFQ40" s="269"/>
      <c r="NFR40" s="269"/>
      <c r="NFS40" s="269"/>
      <c r="NFT40" s="269"/>
      <c r="NFU40" s="269"/>
      <c r="NFV40" s="269"/>
      <c r="NFW40" s="269"/>
      <c r="NFX40" s="269"/>
      <c r="NFY40" s="269"/>
      <c r="NFZ40" s="269"/>
      <c r="NGA40" s="269"/>
      <c r="NGB40" s="269"/>
      <c r="NGC40" s="269"/>
      <c r="NGD40" s="269"/>
      <c r="NGE40" s="269"/>
      <c r="NGF40" s="269"/>
      <c r="NGG40" s="269"/>
      <c r="NGH40" s="269"/>
      <c r="NGI40" s="269"/>
      <c r="NGJ40" s="269"/>
      <c r="NGK40" s="269"/>
      <c r="NGL40" s="269"/>
      <c r="NGM40" s="269"/>
      <c r="NGN40" s="269"/>
      <c r="NGO40" s="269"/>
      <c r="NGP40" s="269"/>
      <c r="NGQ40" s="269"/>
      <c r="NGR40" s="269"/>
      <c r="NGS40" s="269"/>
      <c r="NGT40" s="269"/>
      <c r="NGU40" s="269"/>
      <c r="NGV40" s="269"/>
      <c r="NGW40" s="269"/>
      <c r="NGX40" s="269"/>
      <c r="NGY40" s="269"/>
      <c r="NGZ40" s="269"/>
      <c r="NHA40" s="269"/>
      <c r="NHB40" s="269"/>
      <c r="NHC40" s="269"/>
      <c r="NHD40" s="269"/>
      <c r="NHE40" s="269"/>
      <c r="NHF40" s="269"/>
      <c r="NHG40" s="269"/>
      <c r="NHH40" s="269"/>
      <c r="NHI40" s="269"/>
      <c r="NHJ40" s="269"/>
      <c r="NHK40" s="269"/>
      <c r="NHL40" s="269"/>
      <c r="NHM40" s="269"/>
      <c r="NHN40" s="269"/>
      <c r="NHO40" s="269"/>
      <c r="NHP40" s="269"/>
      <c r="NHQ40" s="269"/>
      <c r="NHR40" s="269"/>
      <c r="NHS40" s="269"/>
      <c r="NHT40" s="269"/>
      <c r="NHU40" s="269"/>
      <c r="NHV40" s="269"/>
      <c r="NHW40" s="269"/>
      <c r="NHX40" s="269"/>
      <c r="NHY40" s="269"/>
      <c r="NHZ40" s="269"/>
      <c r="NIA40" s="269"/>
      <c r="NIB40" s="269"/>
      <c r="NIC40" s="269"/>
      <c r="NID40" s="269"/>
      <c r="NIE40" s="269"/>
      <c r="NIF40" s="269"/>
      <c r="NIG40" s="269"/>
      <c r="NIH40" s="269"/>
      <c r="NII40" s="269"/>
      <c r="NIJ40" s="269"/>
      <c r="NIK40" s="269"/>
      <c r="NIL40" s="269"/>
      <c r="NIM40" s="269"/>
      <c r="NIN40" s="269"/>
      <c r="NIO40" s="269"/>
      <c r="NIP40" s="269"/>
      <c r="NIQ40" s="269"/>
      <c r="NIR40" s="269"/>
      <c r="NIS40" s="269"/>
      <c r="NIT40" s="269"/>
      <c r="NIU40" s="269"/>
      <c r="NIV40" s="269"/>
      <c r="NIW40" s="269"/>
      <c r="NIX40" s="269"/>
      <c r="NIY40" s="269"/>
      <c r="NIZ40" s="269"/>
      <c r="NJA40" s="269"/>
      <c r="NJB40" s="269"/>
      <c r="NJC40" s="269"/>
      <c r="NJD40" s="269"/>
      <c r="NJE40" s="269"/>
      <c r="NJF40" s="269"/>
      <c r="NJG40" s="269"/>
      <c r="NJH40" s="269"/>
      <c r="NJI40" s="269"/>
      <c r="NJJ40" s="269"/>
      <c r="NJK40" s="269"/>
      <c r="NJL40" s="269"/>
      <c r="NJM40" s="269"/>
      <c r="NJN40" s="269"/>
      <c r="NJO40" s="269"/>
      <c r="NJP40" s="269"/>
      <c r="NJQ40" s="269"/>
      <c r="NJR40" s="269"/>
      <c r="NJS40" s="269"/>
      <c r="NJT40" s="269"/>
      <c r="NJU40" s="269"/>
      <c r="NJV40" s="269"/>
      <c r="NJW40" s="269"/>
      <c r="NJX40" s="269"/>
      <c r="NJY40" s="269"/>
      <c r="NJZ40" s="269"/>
      <c r="NKA40" s="269"/>
      <c r="NKB40" s="269"/>
      <c r="NKC40" s="269"/>
      <c r="NKD40" s="269"/>
      <c r="NKE40" s="269"/>
      <c r="NKF40" s="269"/>
      <c r="NKG40" s="269"/>
      <c r="NKH40" s="269"/>
      <c r="NKI40" s="269"/>
      <c r="NKJ40" s="269"/>
      <c r="NKK40" s="269"/>
      <c r="NKL40" s="269"/>
      <c r="NKM40" s="269"/>
      <c r="NKN40" s="269"/>
      <c r="NKO40" s="269"/>
      <c r="NKP40" s="269"/>
      <c r="NKQ40" s="269"/>
      <c r="NKR40" s="269"/>
      <c r="NKS40" s="269"/>
      <c r="NKT40" s="269"/>
      <c r="NKU40" s="269"/>
      <c r="NKV40" s="269"/>
      <c r="NKW40" s="269"/>
      <c r="NKX40" s="269"/>
      <c r="NKY40" s="269"/>
      <c r="NKZ40" s="269"/>
      <c r="NLA40" s="269"/>
      <c r="NLB40" s="269"/>
      <c r="NLC40" s="269"/>
      <c r="NLD40" s="269"/>
      <c r="NLE40" s="269"/>
      <c r="NLF40" s="269"/>
      <c r="NLG40" s="269"/>
      <c r="NLH40" s="269"/>
      <c r="NLI40" s="269"/>
      <c r="NLJ40" s="269"/>
      <c r="NLK40" s="269"/>
      <c r="NLL40" s="269"/>
      <c r="NLM40" s="269"/>
      <c r="NLN40" s="269"/>
      <c r="NLO40" s="269"/>
      <c r="NLP40" s="269"/>
      <c r="NLQ40" s="269"/>
      <c r="NLR40" s="269"/>
      <c r="NLS40" s="269"/>
      <c r="NLT40" s="269"/>
      <c r="NLU40" s="269"/>
      <c r="NLV40" s="269"/>
      <c r="NLW40" s="269"/>
      <c r="NLX40" s="269"/>
      <c r="NLY40" s="269"/>
      <c r="NLZ40" s="269"/>
      <c r="NMA40" s="269"/>
      <c r="NMB40" s="269"/>
      <c r="NMC40" s="269"/>
      <c r="NMD40" s="269"/>
      <c r="NME40" s="269"/>
      <c r="NMF40" s="269"/>
      <c r="NMG40" s="269"/>
      <c r="NMH40" s="269"/>
      <c r="NMI40" s="269"/>
      <c r="NMJ40" s="269"/>
      <c r="NMK40" s="269"/>
      <c r="NML40" s="269"/>
      <c r="NMM40" s="269"/>
      <c r="NMN40" s="269"/>
      <c r="NMO40" s="269"/>
      <c r="NMP40" s="269"/>
      <c r="NMQ40" s="269"/>
      <c r="NMR40" s="269"/>
      <c r="NMS40" s="269"/>
      <c r="NMT40" s="269"/>
      <c r="NMU40" s="269"/>
      <c r="NMV40" s="269"/>
      <c r="NMW40" s="269"/>
      <c r="NMX40" s="269"/>
      <c r="NMY40" s="269"/>
      <c r="NMZ40" s="269"/>
      <c r="NNA40" s="269"/>
      <c r="NNB40" s="269"/>
      <c r="NNC40" s="269"/>
      <c r="NND40" s="269"/>
      <c r="NNE40" s="269"/>
      <c r="NNF40" s="269"/>
      <c r="NNG40" s="269"/>
      <c r="NNH40" s="269"/>
      <c r="NNI40" s="269"/>
      <c r="NNJ40" s="269"/>
      <c r="NNK40" s="269"/>
      <c r="NNL40" s="269"/>
      <c r="NNM40" s="269"/>
      <c r="NNN40" s="269"/>
      <c r="NNO40" s="269"/>
      <c r="NNP40" s="269"/>
      <c r="NNQ40" s="269"/>
      <c r="NNR40" s="269"/>
      <c r="NNS40" s="269"/>
      <c r="NNT40" s="269"/>
      <c r="NNU40" s="269"/>
      <c r="NNV40" s="269"/>
      <c r="NNW40" s="269"/>
      <c r="NNX40" s="269"/>
      <c r="NNY40" s="269"/>
      <c r="NNZ40" s="269"/>
      <c r="NOA40" s="269"/>
      <c r="NOB40" s="269"/>
      <c r="NOC40" s="269"/>
      <c r="NOD40" s="269"/>
      <c r="NOE40" s="269"/>
      <c r="NOF40" s="269"/>
      <c r="NOG40" s="269"/>
      <c r="NOH40" s="269"/>
      <c r="NOI40" s="269"/>
      <c r="NOJ40" s="269"/>
      <c r="NOK40" s="269"/>
      <c r="NOL40" s="269"/>
      <c r="NOM40" s="269"/>
      <c r="NON40" s="269"/>
      <c r="NOO40" s="269"/>
      <c r="NOP40" s="269"/>
      <c r="NOQ40" s="269"/>
      <c r="NOR40" s="269"/>
      <c r="NOS40" s="269"/>
      <c r="NOT40" s="269"/>
      <c r="NOU40" s="269"/>
      <c r="NOV40" s="269"/>
      <c r="NOW40" s="269"/>
      <c r="NOX40" s="269"/>
      <c r="NOY40" s="269"/>
      <c r="NOZ40" s="269"/>
      <c r="NPA40" s="269"/>
      <c r="NPB40" s="269"/>
      <c r="NPC40" s="269"/>
      <c r="NPD40" s="269"/>
      <c r="NPE40" s="269"/>
      <c r="NPF40" s="269"/>
      <c r="NPG40" s="269"/>
      <c r="NPH40" s="269"/>
      <c r="NPI40" s="269"/>
      <c r="NPJ40" s="269"/>
      <c r="NPK40" s="269"/>
      <c r="NPL40" s="269"/>
      <c r="NPM40" s="269"/>
      <c r="NPN40" s="269"/>
      <c r="NPO40" s="269"/>
      <c r="NPP40" s="269"/>
      <c r="NPQ40" s="269"/>
      <c r="NPR40" s="269"/>
      <c r="NPS40" s="269"/>
      <c r="NPT40" s="269"/>
      <c r="NPU40" s="269"/>
      <c r="NPV40" s="269"/>
      <c r="NPW40" s="269"/>
      <c r="NPX40" s="269"/>
      <c r="NPY40" s="269"/>
      <c r="NPZ40" s="269"/>
      <c r="NQA40" s="269"/>
      <c r="NQB40" s="269"/>
      <c r="NQC40" s="269"/>
      <c r="NQD40" s="269"/>
      <c r="NQE40" s="269"/>
      <c r="NQF40" s="269"/>
      <c r="NQG40" s="269"/>
      <c r="NQH40" s="269"/>
      <c r="NQI40" s="269"/>
      <c r="NQJ40" s="269"/>
      <c r="NQK40" s="269"/>
      <c r="NQL40" s="269"/>
      <c r="NQM40" s="269"/>
      <c r="NQN40" s="269"/>
      <c r="NQO40" s="269"/>
      <c r="NQP40" s="269"/>
      <c r="NQQ40" s="269"/>
      <c r="NQR40" s="269"/>
      <c r="NQS40" s="269"/>
      <c r="NQT40" s="269"/>
      <c r="NQU40" s="269"/>
      <c r="NQV40" s="269"/>
      <c r="NQW40" s="269"/>
      <c r="NQX40" s="269"/>
      <c r="NQY40" s="269"/>
      <c r="NQZ40" s="269"/>
      <c r="NRA40" s="269"/>
      <c r="NRB40" s="269"/>
      <c r="NRC40" s="269"/>
      <c r="NRD40" s="269"/>
      <c r="NRE40" s="269"/>
      <c r="NRF40" s="269"/>
      <c r="NRG40" s="269"/>
      <c r="NRH40" s="269"/>
      <c r="NRI40" s="269"/>
      <c r="NRJ40" s="269"/>
      <c r="NRK40" s="269"/>
      <c r="NRL40" s="269"/>
      <c r="NRM40" s="269"/>
      <c r="NRN40" s="269"/>
      <c r="NRO40" s="269"/>
      <c r="NRP40" s="269"/>
      <c r="NRQ40" s="269"/>
      <c r="NRR40" s="269"/>
      <c r="NRS40" s="269"/>
      <c r="NRT40" s="269"/>
      <c r="NRU40" s="269"/>
      <c r="NRV40" s="269"/>
      <c r="NRW40" s="269"/>
      <c r="NRX40" s="269"/>
      <c r="NRY40" s="269"/>
      <c r="NRZ40" s="269"/>
      <c r="NSA40" s="269"/>
      <c r="NSB40" s="269"/>
      <c r="NSC40" s="269"/>
      <c r="NSD40" s="269"/>
      <c r="NSE40" s="269"/>
      <c r="NSF40" s="269"/>
      <c r="NSG40" s="269"/>
      <c r="NSH40" s="269"/>
      <c r="NSI40" s="269"/>
      <c r="NSJ40" s="269"/>
      <c r="NSK40" s="269"/>
      <c r="NSL40" s="269"/>
      <c r="NSM40" s="269"/>
      <c r="NSN40" s="269"/>
      <c r="NSO40" s="269"/>
      <c r="NSP40" s="269"/>
      <c r="NSQ40" s="269"/>
      <c r="NSR40" s="269"/>
      <c r="NSS40" s="269"/>
      <c r="NST40" s="269"/>
      <c r="NSU40" s="269"/>
      <c r="NSV40" s="269"/>
      <c r="NSW40" s="269"/>
      <c r="NSX40" s="269"/>
      <c r="NSY40" s="269"/>
      <c r="NSZ40" s="269"/>
      <c r="NTA40" s="269"/>
      <c r="NTB40" s="269"/>
      <c r="NTC40" s="269"/>
      <c r="NTD40" s="269"/>
      <c r="NTE40" s="269"/>
      <c r="NTF40" s="269"/>
      <c r="NTG40" s="269"/>
      <c r="NTH40" s="269"/>
      <c r="NTI40" s="269"/>
      <c r="NTJ40" s="269"/>
      <c r="NTK40" s="269"/>
      <c r="NTL40" s="269"/>
      <c r="NTM40" s="269"/>
      <c r="NTN40" s="269"/>
      <c r="NTO40" s="269"/>
      <c r="NTP40" s="269"/>
      <c r="NTQ40" s="269"/>
      <c r="NTR40" s="269"/>
      <c r="NTS40" s="269"/>
      <c r="NTT40" s="269"/>
      <c r="NTU40" s="269"/>
      <c r="NTV40" s="269"/>
      <c r="NTW40" s="269"/>
      <c r="NTX40" s="269"/>
      <c r="NTY40" s="269"/>
      <c r="NTZ40" s="269"/>
      <c r="NUA40" s="269"/>
      <c r="NUB40" s="269"/>
      <c r="NUC40" s="269"/>
      <c r="NUD40" s="269"/>
      <c r="NUE40" s="269"/>
      <c r="NUF40" s="269"/>
      <c r="NUG40" s="269"/>
      <c r="NUH40" s="269"/>
      <c r="NUI40" s="269"/>
      <c r="NUJ40" s="269"/>
      <c r="NUK40" s="269"/>
      <c r="NUL40" s="269"/>
      <c r="NUM40" s="269"/>
      <c r="NUN40" s="269"/>
      <c r="NUO40" s="269"/>
      <c r="NUP40" s="269"/>
      <c r="NUQ40" s="269"/>
      <c r="NUR40" s="269"/>
      <c r="NUS40" s="269"/>
      <c r="NUT40" s="269"/>
      <c r="NUU40" s="269"/>
      <c r="NUV40" s="269"/>
      <c r="NUW40" s="269"/>
      <c r="NUX40" s="269"/>
      <c r="NUY40" s="269"/>
      <c r="NUZ40" s="269"/>
      <c r="NVA40" s="269"/>
      <c r="NVB40" s="269"/>
      <c r="NVC40" s="269"/>
      <c r="NVD40" s="269"/>
      <c r="NVE40" s="269"/>
      <c r="NVF40" s="269"/>
      <c r="NVG40" s="269"/>
      <c r="NVH40" s="269"/>
      <c r="NVI40" s="269"/>
      <c r="NVJ40" s="269"/>
      <c r="NVK40" s="269"/>
      <c r="NVL40" s="269"/>
      <c r="NVM40" s="269"/>
      <c r="NVN40" s="269"/>
      <c r="NVO40" s="269"/>
      <c r="NVP40" s="269"/>
      <c r="NVQ40" s="269"/>
      <c r="NVR40" s="269"/>
      <c r="NVS40" s="269"/>
      <c r="NVT40" s="269"/>
      <c r="NVU40" s="269"/>
      <c r="NVV40" s="269"/>
      <c r="NVW40" s="269"/>
      <c r="NVX40" s="269"/>
      <c r="NVY40" s="269"/>
      <c r="NVZ40" s="269"/>
      <c r="NWA40" s="269"/>
      <c r="NWB40" s="269"/>
      <c r="NWC40" s="269"/>
      <c r="NWD40" s="269"/>
      <c r="NWE40" s="269"/>
      <c r="NWF40" s="269"/>
      <c r="NWG40" s="269"/>
      <c r="NWH40" s="269"/>
      <c r="NWI40" s="269"/>
      <c r="NWJ40" s="269"/>
      <c r="NWK40" s="269"/>
      <c r="NWL40" s="269"/>
      <c r="NWM40" s="269"/>
      <c r="NWN40" s="269"/>
      <c r="NWO40" s="269"/>
      <c r="NWP40" s="269"/>
      <c r="NWQ40" s="269"/>
      <c r="NWR40" s="269"/>
      <c r="NWS40" s="269"/>
      <c r="NWT40" s="269"/>
      <c r="NWU40" s="269"/>
      <c r="NWV40" s="269"/>
      <c r="NWW40" s="269"/>
      <c r="NWX40" s="269"/>
      <c r="NWY40" s="269"/>
      <c r="NWZ40" s="269"/>
      <c r="NXA40" s="269"/>
      <c r="NXB40" s="269"/>
      <c r="NXC40" s="269"/>
      <c r="NXD40" s="269"/>
      <c r="NXE40" s="269"/>
      <c r="NXF40" s="269"/>
      <c r="NXG40" s="269"/>
      <c r="NXH40" s="269"/>
      <c r="NXI40" s="269"/>
      <c r="NXJ40" s="269"/>
      <c r="NXK40" s="269"/>
      <c r="NXL40" s="269"/>
      <c r="NXM40" s="269"/>
      <c r="NXN40" s="269"/>
      <c r="NXO40" s="269"/>
      <c r="NXP40" s="269"/>
      <c r="NXQ40" s="269"/>
      <c r="NXR40" s="269"/>
      <c r="NXS40" s="269"/>
      <c r="NXT40" s="269"/>
      <c r="NXU40" s="269"/>
      <c r="NXV40" s="269"/>
      <c r="NXW40" s="269"/>
      <c r="NXX40" s="269"/>
      <c r="NXY40" s="269"/>
      <c r="NXZ40" s="269"/>
      <c r="NYA40" s="269"/>
      <c r="NYB40" s="269"/>
      <c r="NYC40" s="269"/>
      <c r="NYD40" s="269"/>
      <c r="NYE40" s="269"/>
      <c r="NYF40" s="269"/>
      <c r="NYG40" s="269"/>
      <c r="NYH40" s="269"/>
      <c r="NYI40" s="269"/>
      <c r="NYJ40" s="269"/>
      <c r="NYK40" s="269"/>
      <c r="NYL40" s="269"/>
      <c r="NYM40" s="269"/>
      <c r="NYN40" s="269"/>
      <c r="NYO40" s="269"/>
      <c r="NYP40" s="269"/>
      <c r="NYQ40" s="269"/>
      <c r="NYR40" s="269"/>
      <c r="NYS40" s="269"/>
      <c r="NYT40" s="269"/>
      <c r="NYU40" s="269"/>
      <c r="NYV40" s="269"/>
      <c r="NYW40" s="269"/>
      <c r="NYX40" s="269"/>
      <c r="NYY40" s="269"/>
      <c r="NYZ40" s="269"/>
      <c r="NZA40" s="269"/>
      <c r="NZB40" s="269"/>
      <c r="NZC40" s="269"/>
      <c r="NZD40" s="269"/>
      <c r="NZE40" s="269"/>
      <c r="NZF40" s="269"/>
      <c r="NZG40" s="269"/>
      <c r="NZH40" s="269"/>
      <c r="NZI40" s="269"/>
      <c r="NZJ40" s="269"/>
      <c r="NZK40" s="269"/>
      <c r="NZL40" s="269"/>
      <c r="NZM40" s="269"/>
      <c r="NZN40" s="269"/>
      <c r="NZO40" s="269"/>
      <c r="NZP40" s="269"/>
      <c r="NZQ40" s="269"/>
      <c r="NZR40" s="269"/>
      <c r="NZS40" s="269"/>
      <c r="NZT40" s="269"/>
      <c r="NZU40" s="269"/>
      <c r="NZV40" s="269"/>
      <c r="NZW40" s="269"/>
      <c r="NZX40" s="269"/>
      <c r="NZY40" s="269"/>
      <c r="NZZ40" s="269"/>
      <c r="OAA40" s="269"/>
      <c r="OAB40" s="269"/>
      <c r="OAC40" s="269"/>
      <c r="OAD40" s="269"/>
      <c r="OAE40" s="269"/>
      <c r="OAF40" s="269"/>
      <c r="OAG40" s="269"/>
      <c r="OAH40" s="269"/>
      <c r="OAI40" s="269"/>
      <c r="OAJ40" s="269"/>
      <c r="OAK40" s="269"/>
      <c r="OAL40" s="269"/>
      <c r="OAM40" s="269"/>
      <c r="OAN40" s="269"/>
      <c r="OAO40" s="269"/>
      <c r="OAP40" s="269"/>
      <c r="OAQ40" s="269"/>
      <c r="OAR40" s="269"/>
      <c r="OAS40" s="269"/>
      <c r="OAT40" s="269"/>
      <c r="OAU40" s="269"/>
      <c r="OAV40" s="269"/>
      <c r="OAW40" s="269"/>
      <c r="OAX40" s="269"/>
      <c r="OAY40" s="269"/>
      <c r="OAZ40" s="269"/>
      <c r="OBA40" s="269"/>
      <c r="OBB40" s="269"/>
      <c r="OBC40" s="269"/>
      <c r="OBD40" s="269"/>
      <c r="OBE40" s="269"/>
      <c r="OBF40" s="269"/>
      <c r="OBG40" s="269"/>
      <c r="OBH40" s="269"/>
      <c r="OBI40" s="269"/>
      <c r="OBJ40" s="269"/>
      <c r="OBK40" s="269"/>
      <c r="OBL40" s="269"/>
      <c r="OBM40" s="269"/>
      <c r="OBN40" s="269"/>
      <c r="OBO40" s="269"/>
      <c r="OBP40" s="269"/>
      <c r="OBQ40" s="269"/>
      <c r="OBR40" s="269"/>
      <c r="OBS40" s="269"/>
      <c r="OBT40" s="269"/>
      <c r="OBU40" s="269"/>
      <c r="OBV40" s="269"/>
      <c r="OBW40" s="269"/>
      <c r="OBX40" s="269"/>
      <c r="OBY40" s="269"/>
      <c r="OBZ40" s="269"/>
      <c r="OCA40" s="269"/>
      <c r="OCB40" s="269"/>
      <c r="OCC40" s="269"/>
      <c r="OCD40" s="269"/>
      <c r="OCE40" s="269"/>
      <c r="OCF40" s="269"/>
      <c r="OCG40" s="269"/>
      <c r="OCH40" s="269"/>
      <c r="OCI40" s="269"/>
      <c r="OCJ40" s="269"/>
      <c r="OCK40" s="269"/>
      <c r="OCL40" s="269"/>
      <c r="OCM40" s="269"/>
      <c r="OCN40" s="269"/>
      <c r="OCO40" s="269"/>
      <c r="OCP40" s="269"/>
      <c r="OCQ40" s="269"/>
      <c r="OCR40" s="269"/>
      <c r="OCS40" s="269"/>
      <c r="OCT40" s="269"/>
      <c r="OCU40" s="269"/>
      <c r="OCV40" s="269"/>
      <c r="OCW40" s="269"/>
      <c r="OCX40" s="269"/>
      <c r="OCY40" s="269"/>
      <c r="OCZ40" s="269"/>
      <c r="ODA40" s="269"/>
      <c r="ODB40" s="269"/>
      <c r="ODC40" s="269"/>
      <c r="ODD40" s="269"/>
      <c r="ODE40" s="269"/>
      <c r="ODF40" s="269"/>
      <c r="ODG40" s="269"/>
      <c r="ODH40" s="269"/>
      <c r="ODI40" s="269"/>
      <c r="ODJ40" s="269"/>
      <c r="ODK40" s="269"/>
      <c r="ODL40" s="269"/>
      <c r="ODM40" s="269"/>
      <c r="ODN40" s="269"/>
      <c r="ODO40" s="269"/>
      <c r="ODP40" s="269"/>
      <c r="ODQ40" s="269"/>
      <c r="ODR40" s="269"/>
      <c r="ODS40" s="269"/>
      <c r="ODT40" s="269"/>
      <c r="ODU40" s="269"/>
      <c r="ODV40" s="269"/>
      <c r="ODW40" s="269"/>
      <c r="ODX40" s="269"/>
      <c r="ODY40" s="269"/>
      <c r="ODZ40" s="269"/>
      <c r="OEA40" s="269"/>
      <c r="OEB40" s="269"/>
      <c r="OEC40" s="269"/>
      <c r="OED40" s="269"/>
      <c r="OEE40" s="269"/>
      <c r="OEF40" s="269"/>
      <c r="OEG40" s="269"/>
      <c r="OEH40" s="269"/>
      <c r="OEI40" s="269"/>
      <c r="OEJ40" s="269"/>
      <c r="OEK40" s="269"/>
      <c r="OEL40" s="269"/>
      <c r="OEM40" s="269"/>
      <c r="OEN40" s="269"/>
      <c r="OEO40" s="269"/>
      <c r="OEP40" s="269"/>
      <c r="OEQ40" s="269"/>
      <c r="OER40" s="269"/>
      <c r="OES40" s="269"/>
      <c r="OET40" s="269"/>
      <c r="OEU40" s="269"/>
      <c r="OEV40" s="269"/>
      <c r="OEW40" s="269"/>
      <c r="OEX40" s="269"/>
      <c r="OEY40" s="269"/>
      <c r="OEZ40" s="269"/>
      <c r="OFA40" s="269"/>
      <c r="OFB40" s="269"/>
      <c r="OFC40" s="269"/>
      <c r="OFD40" s="269"/>
      <c r="OFE40" s="269"/>
      <c r="OFF40" s="269"/>
      <c r="OFG40" s="269"/>
      <c r="OFH40" s="269"/>
      <c r="OFI40" s="269"/>
      <c r="OFJ40" s="269"/>
      <c r="OFK40" s="269"/>
      <c r="OFL40" s="269"/>
      <c r="OFM40" s="269"/>
      <c r="OFN40" s="269"/>
      <c r="OFO40" s="269"/>
      <c r="OFP40" s="269"/>
      <c r="OFQ40" s="269"/>
      <c r="OFR40" s="269"/>
      <c r="OFS40" s="269"/>
      <c r="OFT40" s="269"/>
      <c r="OFU40" s="269"/>
      <c r="OFV40" s="269"/>
      <c r="OFW40" s="269"/>
      <c r="OFX40" s="269"/>
      <c r="OFY40" s="269"/>
      <c r="OFZ40" s="269"/>
      <c r="OGA40" s="269"/>
      <c r="OGB40" s="269"/>
      <c r="OGC40" s="269"/>
      <c r="OGD40" s="269"/>
      <c r="OGE40" s="269"/>
      <c r="OGF40" s="269"/>
      <c r="OGG40" s="269"/>
      <c r="OGH40" s="269"/>
      <c r="OGI40" s="269"/>
      <c r="OGJ40" s="269"/>
      <c r="OGK40" s="269"/>
      <c r="OGL40" s="269"/>
      <c r="OGM40" s="269"/>
      <c r="OGN40" s="269"/>
      <c r="OGO40" s="269"/>
      <c r="OGP40" s="269"/>
      <c r="OGQ40" s="269"/>
      <c r="OGR40" s="269"/>
      <c r="OGS40" s="269"/>
      <c r="OGT40" s="269"/>
      <c r="OGU40" s="269"/>
      <c r="OGV40" s="269"/>
      <c r="OGW40" s="269"/>
      <c r="OGX40" s="269"/>
      <c r="OGY40" s="269"/>
      <c r="OGZ40" s="269"/>
      <c r="OHA40" s="269"/>
      <c r="OHB40" s="269"/>
      <c r="OHC40" s="269"/>
      <c r="OHD40" s="269"/>
      <c r="OHE40" s="269"/>
      <c r="OHF40" s="269"/>
      <c r="OHG40" s="269"/>
      <c r="OHH40" s="269"/>
      <c r="OHI40" s="269"/>
      <c r="OHJ40" s="269"/>
      <c r="OHK40" s="269"/>
      <c r="OHL40" s="269"/>
      <c r="OHM40" s="269"/>
      <c r="OHN40" s="269"/>
      <c r="OHO40" s="269"/>
      <c r="OHP40" s="269"/>
      <c r="OHQ40" s="269"/>
      <c r="OHR40" s="269"/>
      <c r="OHS40" s="269"/>
      <c r="OHT40" s="269"/>
      <c r="OHU40" s="269"/>
      <c r="OHV40" s="269"/>
      <c r="OHW40" s="269"/>
      <c r="OHX40" s="269"/>
      <c r="OHY40" s="269"/>
      <c r="OHZ40" s="269"/>
      <c r="OIA40" s="269"/>
      <c r="OIB40" s="269"/>
      <c r="OIC40" s="269"/>
      <c r="OID40" s="269"/>
      <c r="OIE40" s="269"/>
      <c r="OIF40" s="269"/>
      <c r="OIG40" s="269"/>
      <c r="OIH40" s="269"/>
      <c r="OII40" s="269"/>
      <c r="OIJ40" s="269"/>
      <c r="OIK40" s="269"/>
      <c r="OIL40" s="269"/>
      <c r="OIM40" s="269"/>
      <c r="OIN40" s="269"/>
      <c r="OIO40" s="269"/>
      <c r="OIP40" s="269"/>
      <c r="OIQ40" s="269"/>
      <c r="OIR40" s="269"/>
      <c r="OIS40" s="269"/>
      <c r="OIT40" s="269"/>
      <c r="OIU40" s="269"/>
      <c r="OIV40" s="269"/>
      <c r="OIW40" s="269"/>
      <c r="OIX40" s="269"/>
      <c r="OIY40" s="269"/>
      <c r="OIZ40" s="269"/>
      <c r="OJA40" s="269"/>
      <c r="OJB40" s="269"/>
      <c r="OJC40" s="269"/>
      <c r="OJD40" s="269"/>
      <c r="OJE40" s="269"/>
      <c r="OJF40" s="269"/>
      <c r="OJG40" s="269"/>
      <c r="OJH40" s="269"/>
      <c r="OJI40" s="269"/>
      <c r="OJJ40" s="269"/>
      <c r="OJK40" s="269"/>
      <c r="OJL40" s="269"/>
      <c r="OJM40" s="269"/>
      <c r="OJN40" s="269"/>
      <c r="OJO40" s="269"/>
      <c r="OJP40" s="269"/>
      <c r="OJQ40" s="269"/>
      <c r="OJR40" s="269"/>
      <c r="OJS40" s="269"/>
      <c r="OJT40" s="269"/>
      <c r="OJU40" s="269"/>
      <c r="OJV40" s="269"/>
      <c r="OJW40" s="269"/>
      <c r="OJX40" s="269"/>
      <c r="OJY40" s="269"/>
      <c r="OJZ40" s="269"/>
      <c r="OKA40" s="269"/>
      <c r="OKB40" s="269"/>
      <c r="OKC40" s="269"/>
      <c r="OKD40" s="269"/>
      <c r="OKE40" s="269"/>
      <c r="OKF40" s="269"/>
      <c r="OKG40" s="269"/>
      <c r="OKH40" s="269"/>
      <c r="OKI40" s="269"/>
      <c r="OKJ40" s="269"/>
      <c r="OKK40" s="269"/>
      <c r="OKL40" s="269"/>
      <c r="OKM40" s="269"/>
      <c r="OKN40" s="269"/>
      <c r="OKO40" s="269"/>
      <c r="OKP40" s="269"/>
      <c r="OKQ40" s="269"/>
      <c r="OKR40" s="269"/>
      <c r="OKS40" s="269"/>
      <c r="OKT40" s="269"/>
      <c r="OKU40" s="269"/>
      <c r="OKV40" s="269"/>
      <c r="OKW40" s="269"/>
      <c r="OKX40" s="269"/>
      <c r="OKY40" s="269"/>
      <c r="OKZ40" s="269"/>
      <c r="OLA40" s="269"/>
      <c r="OLB40" s="269"/>
      <c r="OLC40" s="269"/>
      <c r="OLD40" s="269"/>
      <c r="OLE40" s="269"/>
      <c r="OLF40" s="269"/>
      <c r="OLG40" s="269"/>
      <c r="OLH40" s="269"/>
      <c r="OLI40" s="269"/>
      <c r="OLJ40" s="269"/>
      <c r="OLK40" s="269"/>
      <c r="OLL40" s="269"/>
      <c r="OLM40" s="269"/>
      <c r="OLN40" s="269"/>
      <c r="OLO40" s="269"/>
      <c r="OLP40" s="269"/>
      <c r="OLQ40" s="269"/>
      <c r="OLR40" s="269"/>
      <c r="OLS40" s="269"/>
      <c r="OLT40" s="269"/>
      <c r="OLU40" s="269"/>
      <c r="OLV40" s="269"/>
      <c r="OLW40" s="269"/>
      <c r="OLX40" s="269"/>
      <c r="OLY40" s="269"/>
      <c r="OLZ40" s="269"/>
      <c r="OMA40" s="269"/>
      <c r="OMB40" s="269"/>
      <c r="OMC40" s="269"/>
      <c r="OMD40" s="269"/>
      <c r="OME40" s="269"/>
      <c r="OMF40" s="269"/>
      <c r="OMG40" s="269"/>
      <c r="OMH40" s="269"/>
      <c r="OMI40" s="269"/>
      <c r="OMJ40" s="269"/>
      <c r="OMK40" s="269"/>
      <c r="OML40" s="269"/>
      <c r="OMM40" s="269"/>
      <c r="OMN40" s="269"/>
      <c r="OMO40" s="269"/>
      <c r="OMP40" s="269"/>
      <c r="OMQ40" s="269"/>
      <c r="OMR40" s="269"/>
      <c r="OMS40" s="269"/>
      <c r="OMT40" s="269"/>
      <c r="OMU40" s="269"/>
      <c r="OMV40" s="269"/>
      <c r="OMW40" s="269"/>
      <c r="OMX40" s="269"/>
      <c r="OMY40" s="269"/>
      <c r="OMZ40" s="269"/>
      <c r="ONA40" s="269"/>
      <c r="ONB40" s="269"/>
      <c r="ONC40" s="269"/>
      <c r="OND40" s="269"/>
      <c r="ONE40" s="269"/>
      <c r="ONF40" s="269"/>
      <c r="ONG40" s="269"/>
      <c r="ONH40" s="269"/>
      <c r="ONI40" s="269"/>
      <c r="ONJ40" s="269"/>
      <c r="ONK40" s="269"/>
      <c r="ONL40" s="269"/>
      <c r="ONM40" s="269"/>
      <c r="ONN40" s="269"/>
      <c r="ONO40" s="269"/>
      <c r="ONP40" s="269"/>
      <c r="ONQ40" s="269"/>
      <c r="ONR40" s="269"/>
      <c r="ONS40" s="269"/>
      <c r="ONT40" s="269"/>
      <c r="ONU40" s="269"/>
      <c r="ONV40" s="269"/>
      <c r="ONW40" s="269"/>
      <c r="ONX40" s="269"/>
      <c r="ONY40" s="269"/>
      <c r="ONZ40" s="269"/>
      <c r="OOA40" s="269"/>
      <c r="OOB40" s="269"/>
      <c r="OOC40" s="269"/>
      <c r="OOD40" s="269"/>
      <c r="OOE40" s="269"/>
      <c r="OOF40" s="269"/>
      <c r="OOG40" s="269"/>
      <c r="OOH40" s="269"/>
      <c r="OOI40" s="269"/>
      <c r="OOJ40" s="269"/>
      <c r="OOK40" s="269"/>
      <c r="OOL40" s="269"/>
      <c r="OOM40" s="269"/>
      <c r="OON40" s="269"/>
      <c r="OOO40" s="269"/>
      <c r="OOP40" s="269"/>
      <c r="OOQ40" s="269"/>
      <c r="OOR40" s="269"/>
      <c r="OOS40" s="269"/>
      <c r="OOT40" s="269"/>
      <c r="OOU40" s="269"/>
      <c r="OOV40" s="269"/>
      <c r="OOW40" s="269"/>
      <c r="OOX40" s="269"/>
      <c r="OOY40" s="269"/>
      <c r="OOZ40" s="269"/>
      <c r="OPA40" s="269"/>
      <c r="OPB40" s="269"/>
      <c r="OPC40" s="269"/>
      <c r="OPD40" s="269"/>
      <c r="OPE40" s="269"/>
      <c r="OPF40" s="269"/>
      <c r="OPG40" s="269"/>
      <c r="OPH40" s="269"/>
      <c r="OPI40" s="269"/>
      <c r="OPJ40" s="269"/>
      <c r="OPK40" s="269"/>
      <c r="OPL40" s="269"/>
      <c r="OPM40" s="269"/>
      <c r="OPN40" s="269"/>
      <c r="OPO40" s="269"/>
      <c r="OPP40" s="269"/>
      <c r="OPQ40" s="269"/>
      <c r="OPR40" s="269"/>
      <c r="OPS40" s="269"/>
      <c r="OPT40" s="269"/>
      <c r="OPU40" s="269"/>
      <c r="OPV40" s="269"/>
      <c r="OPW40" s="269"/>
      <c r="OPX40" s="269"/>
      <c r="OPY40" s="269"/>
      <c r="OPZ40" s="269"/>
      <c r="OQA40" s="269"/>
      <c r="OQB40" s="269"/>
      <c r="OQC40" s="269"/>
      <c r="OQD40" s="269"/>
      <c r="OQE40" s="269"/>
      <c r="OQF40" s="269"/>
      <c r="OQG40" s="269"/>
      <c r="OQH40" s="269"/>
      <c r="OQI40" s="269"/>
      <c r="OQJ40" s="269"/>
      <c r="OQK40" s="269"/>
      <c r="OQL40" s="269"/>
      <c r="OQM40" s="269"/>
      <c r="OQN40" s="269"/>
      <c r="OQO40" s="269"/>
      <c r="OQP40" s="269"/>
      <c r="OQQ40" s="269"/>
      <c r="OQR40" s="269"/>
      <c r="OQS40" s="269"/>
      <c r="OQT40" s="269"/>
      <c r="OQU40" s="269"/>
      <c r="OQV40" s="269"/>
      <c r="OQW40" s="269"/>
      <c r="OQX40" s="269"/>
      <c r="OQY40" s="269"/>
      <c r="OQZ40" s="269"/>
      <c r="ORA40" s="269"/>
      <c r="ORB40" s="269"/>
      <c r="ORC40" s="269"/>
      <c r="ORD40" s="269"/>
      <c r="ORE40" s="269"/>
      <c r="ORF40" s="269"/>
      <c r="ORG40" s="269"/>
      <c r="ORH40" s="269"/>
      <c r="ORI40" s="269"/>
      <c r="ORJ40" s="269"/>
      <c r="ORK40" s="269"/>
      <c r="ORL40" s="269"/>
      <c r="ORM40" s="269"/>
      <c r="ORN40" s="269"/>
      <c r="ORO40" s="269"/>
      <c r="ORP40" s="269"/>
      <c r="ORQ40" s="269"/>
      <c r="ORR40" s="269"/>
      <c r="ORS40" s="269"/>
      <c r="ORT40" s="269"/>
      <c r="ORU40" s="269"/>
      <c r="ORV40" s="269"/>
      <c r="ORW40" s="269"/>
      <c r="ORX40" s="269"/>
      <c r="ORY40" s="269"/>
      <c r="ORZ40" s="269"/>
      <c r="OSA40" s="269"/>
      <c r="OSB40" s="269"/>
      <c r="OSC40" s="269"/>
      <c r="OSD40" s="269"/>
      <c r="OSE40" s="269"/>
      <c r="OSF40" s="269"/>
      <c r="OSG40" s="269"/>
      <c r="OSH40" s="269"/>
      <c r="OSI40" s="269"/>
      <c r="OSJ40" s="269"/>
      <c r="OSK40" s="269"/>
      <c r="OSL40" s="269"/>
      <c r="OSM40" s="269"/>
      <c r="OSN40" s="269"/>
      <c r="OSO40" s="269"/>
      <c r="OSP40" s="269"/>
      <c r="OSQ40" s="269"/>
      <c r="OSR40" s="269"/>
      <c r="OSS40" s="269"/>
      <c r="OST40" s="269"/>
      <c r="OSU40" s="269"/>
      <c r="OSV40" s="269"/>
      <c r="OSW40" s="269"/>
      <c r="OSX40" s="269"/>
      <c r="OSY40" s="269"/>
      <c r="OSZ40" s="269"/>
      <c r="OTA40" s="269"/>
      <c r="OTB40" s="269"/>
      <c r="OTC40" s="269"/>
      <c r="OTD40" s="269"/>
      <c r="OTE40" s="269"/>
      <c r="OTF40" s="269"/>
      <c r="OTG40" s="269"/>
      <c r="OTH40" s="269"/>
      <c r="OTI40" s="269"/>
      <c r="OTJ40" s="269"/>
      <c r="OTK40" s="269"/>
      <c r="OTL40" s="269"/>
      <c r="OTM40" s="269"/>
      <c r="OTN40" s="269"/>
      <c r="OTO40" s="269"/>
      <c r="OTP40" s="269"/>
      <c r="OTQ40" s="269"/>
      <c r="OTR40" s="269"/>
      <c r="OTS40" s="269"/>
      <c r="OTT40" s="269"/>
      <c r="OTU40" s="269"/>
      <c r="OTV40" s="269"/>
      <c r="OTW40" s="269"/>
      <c r="OTX40" s="269"/>
      <c r="OTY40" s="269"/>
      <c r="OTZ40" s="269"/>
      <c r="OUA40" s="269"/>
      <c r="OUB40" s="269"/>
      <c r="OUC40" s="269"/>
      <c r="OUD40" s="269"/>
      <c r="OUE40" s="269"/>
      <c r="OUF40" s="269"/>
      <c r="OUG40" s="269"/>
      <c r="OUH40" s="269"/>
      <c r="OUI40" s="269"/>
      <c r="OUJ40" s="269"/>
      <c r="OUK40" s="269"/>
      <c r="OUL40" s="269"/>
      <c r="OUM40" s="269"/>
      <c r="OUN40" s="269"/>
      <c r="OUO40" s="269"/>
      <c r="OUP40" s="269"/>
      <c r="OUQ40" s="269"/>
      <c r="OUR40" s="269"/>
      <c r="OUS40" s="269"/>
      <c r="OUT40" s="269"/>
      <c r="OUU40" s="269"/>
      <c r="OUV40" s="269"/>
      <c r="OUW40" s="269"/>
      <c r="OUX40" s="269"/>
      <c r="OUY40" s="269"/>
      <c r="OUZ40" s="269"/>
      <c r="OVA40" s="269"/>
      <c r="OVB40" s="269"/>
      <c r="OVC40" s="269"/>
      <c r="OVD40" s="269"/>
      <c r="OVE40" s="269"/>
      <c r="OVF40" s="269"/>
      <c r="OVG40" s="269"/>
      <c r="OVH40" s="269"/>
      <c r="OVI40" s="269"/>
      <c r="OVJ40" s="269"/>
      <c r="OVK40" s="269"/>
      <c r="OVL40" s="269"/>
      <c r="OVM40" s="269"/>
      <c r="OVN40" s="269"/>
      <c r="OVO40" s="269"/>
      <c r="OVP40" s="269"/>
      <c r="OVQ40" s="269"/>
      <c r="OVR40" s="269"/>
      <c r="OVS40" s="269"/>
      <c r="OVT40" s="269"/>
      <c r="OVU40" s="269"/>
      <c r="OVV40" s="269"/>
      <c r="OVW40" s="269"/>
      <c r="OVX40" s="269"/>
      <c r="OVY40" s="269"/>
      <c r="OVZ40" s="269"/>
      <c r="OWA40" s="269"/>
      <c r="OWB40" s="269"/>
      <c r="OWC40" s="269"/>
      <c r="OWD40" s="269"/>
      <c r="OWE40" s="269"/>
      <c r="OWF40" s="269"/>
      <c r="OWG40" s="269"/>
      <c r="OWH40" s="269"/>
      <c r="OWI40" s="269"/>
      <c r="OWJ40" s="269"/>
      <c r="OWK40" s="269"/>
      <c r="OWL40" s="269"/>
      <c r="OWM40" s="269"/>
      <c r="OWN40" s="269"/>
      <c r="OWO40" s="269"/>
      <c r="OWP40" s="269"/>
      <c r="OWQ40" s="269"/>
      <c r="OWR40" s="269"/>
      <c r="OWS40" s="269"/>
      <c r="OWT40" s="269"/>
      <c r="OWU40" s="269"/>
      <c r="OWV40" s="269"/>
      <c r="OWW40" s="269"/>
      <c r="OWX40" s="269"/>
      <c r="OWY40" s="269"/>
      <c r="OWZ40" s="269"/>
      <c r="OXA40" s="269"/>
      <c r="OXB40" s="269"/>
      <c r="OXC40" s="269"/>
      <c r="OXD40" s="269"/>
      <c r="OXE40" s="269"/>
      <c r="OXF40" s="269"/>
      <c r="OXG40" s="269"/>
      <c r="OXH40" s="269"/>
      <c r="OXI40" s="269"/>
      <c r="OXJ40" s="269"/>
      <c r="OXK40" s="269"/>
      <c r="OXL40" s="269"/>
      <c r="OXM40" s="269"/>
      <c r="OXN40" s="269"/>
      <c r="OXO40" s="269"/>
      <c r="OXP40" s="269"/>
      <c r="OXQ40" s="269"/>
      <c r="OXR40" s="269"/>
      <c r="OXS40" s="269"/>
      <c r="OXT40" s="269"/>
      <c r="OXU40" s="269"/>
      <c r="OXV40" s="269"/>
      <c r="OXW40" s="269"/>
      <c r="OXX40" s="269"/>
      <c r="OXY40" s="269"/>
      <c r="OXZ40" s="269"/>
      <c r="OYA40" s="269"/>
      <c r="OYB40" s="269"/>
      <c r="OYC40" s="269"/>
      <c r="OYD40" s="269"/>
      <c r="OYE40" s="269"/>
      <c r="OYF40" s="269"/>
      <c r="OYG40" s="269"/>
      <c r="OYH40" s="269"/>
      <c r="OYI40" s="269"/>
      <c r="OYJ40" s="269"/>
      <c r="OYK40" s="269"/>
      <c r="OYL40" s="269"/>
      <c r="OYM40" s="269"/>
      <c r="OYN40" s="269"/>
      <c r="OYO40" s="269"/>
      <c r="OYP40" s="269"/>
      <c r="OYQ40" s="269"/>
      <c r="OYR40" s="269"/>
      <c r="OYS40" s="269"/>
      <c r="OYT40" s="269"/>
      <c r="OYU40" s="269"/>
      <c r="OYV40" s="269"/>
      <c r="OYW40" s="269"/>
      <c r="OYX40" s="269"/>
      <c r="OYY40" s="269"/>
      <c r="OYZ40" s="269"/>
      <c r="OZA40" s="269"/>
      <c r="OZB40" s="269"/>
      <c r="OZC40" s="269"/>
      <c r="OZD40" s="269"/>
      <c r="OZE40" s="269"/>
      <c r="OZF40" s="269"/>
      <c r="OZG40" s="269"/>
      <c r="OZH40" s="269"/>
      <c r="OZI40" s="269"/>
      <c r="OZJ40" s="269"/>
      <c r="OZK40" s="269"/>
      <c r="OZL40" s="269"/>
      <c r="OZM40" s="269"/>
      <c r="OZN40" s="269"/>
      <c r="OZO40" s="269"/>
      <c r="OZP40" s="269"/>
      <c r="OZQ40" s="269"/>
      <c r="OZR40" s="269"/>
      <c r="OZS40" s="269"/>
      <c r="OZT40" s="269"/>
      <c r="OZU40" s="269"/>
      <c r="OZV40" s="269"/>
      <c r="OZW40" s="269"/>
      <c r="OZX40" s="269"/>
      <c r="OZY40" s="269"/>
      <c r="OZZ40" s="269"/>
      <c r="PAA40" s="269"/>
      <c r="PAB40" s="269"/>
      <c r="PAC40" s="269"/>
      <c r="PAD40" s="269"/>
      <c r="PAE40" s="269"/>
      <c r="PAF40" s="269"/>
      <c r="PAG40" s="269"/>
      <c r="PAH40" s="269"/>
      <c r="PAI40" s="269"/>
      <c r="PAJ40" s="269"/>
      <c r="PAK40" s="269"/>
      <c r="PAL40" s="269"/>
      <c r="PAM40" s="269"/>
      <c r="PAN40" s="269"/>
      <c r="PAO40" s="269"/>
      <c r="PAP40" s="269"/>
      <c r="PAQ40" s="269"/>
      <c r="PAR40" s="269"/>
      <c r="PAS40" s="269"/>
      <c r="PAT40" s="269"/>
      <c r="PAU40" s="269"/>
      <c r="PAV40" s="269"/>
      <c r="PAW40" s="269"/>
      <c r="PAX40" s="269"/>
      <c r="PAY40" s="269"/>
      <c r="PAZ40" s="269"/>
      <c r="PBA40" s="269"/>
      <c r="PBB40" s="269"/>
      <c r="PBC40" s="269"/>
      <c r="PBD40" s="269"/>
      <c r="PBE40" s="269"/>
      <c r="PBF40" s="269"/>
      <c r="PBG40" s="269"/>
      <c r="PBH40" s="269"/>
      <c r="PBI40" s="269"/>
      <c r="PBJ40" s="269"/>
      <c r="PBK40" s="269"/>
      <c r="PBL40" s="269"/>
      <c r="PBM40" s="269"/>
      <c r="PBN40" s="269"/>
      <c r="PBO40" s="269"/>
      <c r="PBP40" s="269"/>
      <c r="PBQ40" s="269"/>
      <c r="PBR40" s="269"/>
      <c r="PBS40" s="269"/>
      <c r="PBT40" s="269"/>
      <c r="PBU40" s="269"/>
      <c r="PBV40" s="269"/>
      <c r="PBW40" s="269"/>
      <c r="PBX40" s="269"/>
      <c r="PBY40" s="269"/>
      <c r="PBZ40" s="269"/>
      <c r="PCA40" s="269"/>
      <c r="PCB40" s="269"/>
      <c r="PCC40" s="269"/>
      <c r="PCD40" s="269"/>
      <c r="PCE40" s="269"/>
      <c r="PCF40" s="269"/>
      <c r="PCG40" s="269"/>
      <c r="PCH40" s="269"/>
      <c r="PCI40" s="269"/>
      <c r="PCJ40" s="269"/>
      <c r="PCK40" s="269"/>
      <c r="PCL40" s="269"/>
      <c r="PCM40" s="269"/>
      <c r="PCN40" s="269"/>
      <c r="PCO40" s="269"/>
      <c r="PCP40" s="269"/>
      <c r="PCQ40" s="269"/>
      <c r="PCR40" s="269"/>
      <c r="PCS40" s="269"/>
      <c r="PCT40" s="269"/>
      <c r="PCU40" s="269"/>
      <c r="PCV40" s="269"/>
      <c r="PCW40" s="269"/>
      <c r="PCX40" s="269"/>
      <c r="PCY40" s="269"/>
      <c r="PCZ40" s="269"/>
      <c r="PDA40" s="269"/>
      <c r="PDB40" s="269"/>
      <c r="PDC40" s="269"/>
      <c r="PDD40" s="269"/>
      <c r="PDE40" s="269"/>
      <c r="PDF40" s="269"/>
      <c r="PDG40" s="269"/>
      <c r="PDH40" s="269"/>
      <c r="PDI40" s="269"/>
      <c r="PDJ40" s="269"/>
      <c r="PDK40" s="269"/>
      <c r="PDL40" s="269"/>
      <c r="PDM40" s="269"/>
      <c r="PDN40" s="269"/>
      <c r="PDO40" s="269"/>
      <c r="PDP40" s="269"/>
      <c r="PDQ40" s="269"/>
      <c r="PDR40" s="269"/>
      <c r="PDS40" s="269"/>
      <c r="PDT40" s="269"/>
      <c r="PDU40" s="269"/>
      <c r="PDV40" s="269"/>
      <c r="PDW40" s="269"/>
      <c r="PDX40" s="269"/>
      <c r="PDY40" s="269"/>
      <c r="PDZ40" s="269"/>
      <c r="PEA40" s="269"/>
      <c r="PEB40" s="269"/>
      <c r="PEC40" s="269"/>
      <c r="PED40" s="269"/>
      <c r="PEE40" s="269"/>
      <c r="PEF40" s="269"/>
      <c r="PEG40" s="269"/>
      <c r="PEH40" s="269"/>
      <c r="PEI40" s="269"/>
      <c r="PEJ40" s="269"/>
      <c r="PEK40" s="269"/>
      <c r="PEL40" s="269"/>
      <c r="PEM40" s="269"/>
      <c r="PEN40" s="269"/>
      <c r="PEO40" s="269"/>
      <c r="PEP40" s="269"/>
      <c r="PEQ40" s="269"/>
      <c r="PER40" s="269"/>
      <c r="PES40" s="269"/>
      <c r="PET40" s="269"/>
      <c r="PEU40" s="269"/>
      <c r="PEV40" s="269"/>
      <c r="PEW40" s="269"/>
      <c r="PEX40" s="269"/>
      <c r="PEY40" s="269"/>
      <c r="PEZ40" s="269"/>
      <c r="PFA40" s="269"/>
      <c r="PFB40" s="269"/>
      <c r="PFC40" s="269"/>
      <c r="PFD40" s="269"/>
      <c r="PFE40" s="269"/>
      <c r="PFF40" s="269"/>
      <c r="PFG40" s="269"/>
      <c r="PFH40" s="269"/>
      <c r="PFI40" s="269"/>
      <c r="PFJ40" s="269"/>
      <c r="PFK40" s="269"/>
      <c r="PFL40" s="269"/>
      <c r="PFM40" s="269"/>
      <c r="PFN40" s="269"/>
      <c r="PFO40" s="269"/>
      <c r="PFP40" s="269"/>
      <c r="PFQ40" s="269"/>
      <c r="PFR40" s="269"/>
      <c r="PFS40" s="269"/>
      <c r="PFT40" s="269"/>
      <c r="PFU40" s="269"/>
      <c r="PFV40" s="269"/>
      <c r="PFW40" s="269"/>
      <c r="PFX40" s="269"/>
      <c r="PFY40" s="269"/>
      <c r="PFZ40" s="269"/>
      <c r="PGA40" s="269"/>
      <c r="PGB40" s="269"/>
      <c r="PGC40" s="269"/>
      <c r="PGD40" s="269"/>
      <c r="PGE40" s="269"/>
      <c r="PGF40" s="269"/>
      <c r="PGG40" s="269"/>
      <c r="PGH40" s="269"/>
      <c r="PGI40" s="269"/>
      <c r="PGJ40" s="269"/>
      <c r="PGK40" s="269"/>
      <c r="PGL40" s="269"/>
      <c r="PGM40" s="269"/>
      <c r="PGN40" s="269"/>
      <c r="PGO40" s="269"/>
      <c r="PGP40" s="269"/>
      <c r="PGQ40" s="269"/>
      <c r="PGR40" s="269"/>
      <c r="PGS40" s="269"/>
      <c r="PGT40" s="269"/>
      <c r="PGU40" s="269"/>
      <c r="PGV40" s="269"/>
      <c r="PGW40" s="269"/>
      <c r="PGX40" s="269"/>
      <c r="PGY40" s="269"/>
      <c r="PGZ40" s="269"/>
      <c r="PHA40" s="269"/>
      <c r="PHB40" s="269"/>
      <c r="PHC40" s="269"/>
      <c r="PHD40" s="269"/>
      <c r="PHE40" s="269"/>
      <c r="PHF40" s="269"/>
      <c r="PHG40" s="269"/>
      <c r="PHH40" s="269"/>
      <c r="PHI40" s="269"/>
      <c r="PHJ40" s="269"/>
      <c r="PHK40" s="269"/>
      <c r="PHL40" s="269"/>
      <c r="PHM40" s="269"/>
      <c r="PHN40" s="269"/>
      <c r="PHO40" s="269"/>
      <c r="PHP40" s="269"/>
      <c r="PHQ40" s="269"/>
      <c r="PHR40" s="269"/>
      <c r="PHS40" s="269"/>
      <c r="PHT40" s="269"/>
      <c r="PHU40" s="269"/>
      <c r="PHV40" s="269"/>
      <c r="PHW40" s="269"/>
      <c r="PHX40" s="269"/>
      <c r="PHY40" s="269"/>
      <c r="PHZ40" s="269"/>
      <c r="PIA40" s="269"/>
      <c r="PIB40" s="269"/>
      <c r="PIC40" s="269"/>
      <c r="PID40" s="269"/>
      <c r="PIE40" s="269"/>
      <c r="PIF40" s="269"/>
      <c r="PIG40" s="269"/>
      <c r="PIH40" s="269"/>
      <c r="PII40" s="269"/>
      <c r="PIJ40" s="269"/>
      <c r="PIK40" s="269"/>
      <c r="PIL40" s="269"/>
      <c r="PIM40" s="269"/>
      <c r="PIN40" s="269"/>
      <c r="PIO40" s="269"/>
      <c r="PIP40" s="269"/>
      <c r="PIQ40" s="269"/>
      <c r="PIR40" s="269"/>
      <c r="PIS40" s="269"/>
      <c r="PIT40" s="269"/>
      <c r="PIU40" s="269"/>
      <c r="PIV40" s="269"/>
      <c r="PIW40" s="269"/>
      <c r="PIX40" s="269"/>
      <c r="PIY40" s="269"/>
      <c r="PIZ40" s="269"/>
      <c r="PJA40" s="269"/>
      <c r="PJB40" s="269"/>
      <c r="PJC40" s="269"/>
      <c r="PJD40" s="269"/>
      <c r="PJE40" s="269"/>
      <c r="PJF40" s="269"/>
      <c r="PJG40" s="269"/>
      <c r="PJH40" s="269"/>
      <c r="PJI40" s="269"/>
      <c r="PJJ40" s="269"/>
      <c r="PJK40" s="269"/>
      <c r="PJL40" s="269"/>
      <c r="PJM40" s="269"/>
      <c r="PJN40" s="269"/>
      <c r="PJO40" s="269"/>
      <c r="PJP40" s="269"/>
      <c r="PJQ40" s="269"/>
      <c r="PJR40" s="269"/>
      <c r="PJS40" s="269"/>
      <c r="PJT40" s="269"/>
      <c r="PJU40" s="269"/>
      <c r="PJV40" s="269"/>
      <c r="PJW40" s="269"/>
      <c r="PJX40" s="269"/>
      <c r="PJY40" s="269"/>
      <c r="PJZ40" s="269"/>
      <c r="PKA40" s="269"/>
      <c r="PKB40" s="269"/>
      <c r="PKC40" s="269"/>
      <c r="PKD40" s="269"/>
      <c r="PKE40" s="269"/>
      <c r="PKF40" s="269"/>
      <c r="PKG40" s="269"/>
      <c r="PKH40" s="269"/>
      <c r="PKI40" s="269"/>
      <c r="PKJ40" s="269"/>
      <c r="PKK40" s="269"/>
      <c r="PKL40" s="269"/>
      <c r="PKM40" s="269"/>
      <c r="PKN40" s="269"/>
      <c r="PKO40" s="269"/>
      <c r="PKP40" s="269"/>
      <c r="PKQ40" s="269"/>
      <c r="PKR40" s="269"/>
      <c r="PKS40" s="269"/>
      <c r="PKT40" s="269"/>
      <c r="PKU40" s="269"/>
      <c r="PKV40" s="269"/>
      <c r="PKW40" s="269"/>
      <c r="PKX40" s="269"/>
      <c r="PKY40" s="269"/>
      <c r="PKZ40" s="269"/>
      <c r="PLA40" s="269"/>
      <c r="PLB40" s="269"/>
      <c r="PLC40" s="269"/>
      <c r="PLD40" s="269"/>
      <c r="PLE40" s="269"/>
      <c r="PLF40" s="269"/>
      <c r="PLG40" s="269"/>
      <c r="PLH40" s="269"/>
      <c r="PLI40" s="269"/>
      <c r="PLJ40" s="269"/>
      <c r="PLK40" s="269"/>
      <c r="PLL40" s="269"/>
      <c r="PLM40" s="269"/>
      <c r="PLN40" s="269"/>
      <c r="PLO40" s="269"/>
      <c r="PLP40" s="269"/>
      <c r="PLQ40" s="269"/>
      <c r="PLR40" s="269"/>
      <c r="PLS40" s="269"/>
      <c r="PLT40" s="269"/>
      <c r="PLU40" s="269"/>
      <c r="PLV40" s="269"/>
      <c r="PLW40" s="269"/>
      <c r="PLX40" s="269"/>
      <c r="PLY40" s="269"/>
      <c r="PLZ40" s="269"/>
      <c r="PMA40" s="269"/>
      <c r="PMB40" s="269"/>
      <c r="PMC40" s="269"/>
      <c r="PMD40" s="269"/>
      <c r="PME40" s="269"/>
      <c r="PMF40" s="269"/>
      <c r="PMG40" s="269"/>
      <c r="PMH40" s="269"/>
      <c r="PMI40" s="269"/>
      <c r="PMJ40" s="269"/>
      <c r="PMK40" s="269"/>
      <c r="PML40" s="269"/>
      <c r="PMM40" s="269"/>
      <c r="PMN40" s="269"/>
      <c r="PMO40" s="269"/>
      <c r="PMP40" s="269"/>
      <c r="PMQ40" s="269"/>
      <c r="PMR40" s="269"/>
      <c r="PMS40" s="269"/>
      <c r="PMT40" s="269"/>
      <c r="PMU40" s="269"/>
      <c r="PMV40" s="269"/>
      <c r="PMW40" s="269"/>
      <c r="PMX40" s="269"/>
      <c r="PMY40" s="269"/>
      <c r="PMZ40" s="269"/>
      <c r="PNA40" s="269"/>
      <c r="PNB40" s="269"/>
      <c r="PNC40" s="269"/>
      <c r="PND40" s="269"/>
      <c r="PNE40" s="269"/>
      <c r="PNF40" s="269"/>
      <c r="PNG40" s="269"/>
      <c r="PNH40" s="269"/>
      <c r="PNI40" s="269"/>
      <c r="PNJ40" s="269"/>
      <c r="PNK40" s="269"/>
      <c r="PNL40" s="269"/>
      <c r="PNM40" s="269"/>
      <c r="PNN40" s="269"/>
      <c r="PNO40" s="269"/>
      <c r="PNP40" s="269"/>
      <c r="PNQ40" s="269"/>
      <c r="PNR40" s="269"/>
      <c r="PNS40" s="269"/>
      <c r="PNT40" s="269"/>
      <c r="PNU40" s="269"/>
      <c r="PNV40" s="269"/>
      <c r="PNW40" s="269"/>
      <c r="PNX40" s="269"/>
      <c r="PNY40" s="269"/>
      <c r="PNZ40" s="269"/>
      <c r="POA40" s="269"/>
      <c r="POB40" s="269"/>
      <c r="POC40" s="269"/>
      <c r="POD40" s="269"/>
      <c r="POE40" s="269"/>
      <c r="POF40" s="269"/>
      <c r="POG40" s="269"/>
      <c r="POH40" s="269"/>
      <c r="POI40" s="269"/>
      <c r="POJ40" s="269"/>
      <c r="POK40" s="269"/>
      <c r="POL40" s="269"/>
      <c r="POM40" s="269"/>
      <c r="PON40" s="269"/>
      <c r="POO40" s="269"/>
      <c r="POP40" s="269"/>
      <c r="POQ40" s="269"/>
      <c r="POR40" s="269"/>
      <c r="POS40" s="269"/>
      <c r="POT40" s="269"/>
      <c r="POU40" s="269"/>
      <c r="POV40" s="269"/>
      <c r="POW40" s="269"/>
      <c r="POX40" s="269"/>
      <c r="POY40" s="269"/>
      <c r="POZ40" s="269"/>
      <c r="PPA40" s="269"/>
      <c r="PPB40" s="269"/>
      <c r="PPC40" s="269"/>
      <c r="PPD40" s="269"/>
      <c r="PPE40" s="269"/>
      <c r="PPF40" s="269"/>
      <c r="PPG40" s="269"/>
      <c r="PPH40" s="269"/>
      <c r="PPI40" s="269"/>
      <c r="PPJ40" s="269"/>
      <c r="PPK40" s="269"/>
      <c r="PPL40" s="269"/>
      <c r="PPM40" s="269"/>
      <c r="PPN40" s="269"/>
      <c r="PPO40" s="269"/>
      <c r="PPP40" s="269"/>
      <c r="PPQ40" s="269"/>
      <c r="PPR40" s="269"/>
      <c r="PPS40" s="269"/>
      <c r="PPT40" s="269"/>
      <c r="PPU40" s="269"/>
      <c r="PPV40" s="269"/>
      <c r="PPW40" s="269"/>
      <c r="PPX40" s="269"/>
      <c r="PPY40" s="269"/>
      <c r="PPZ40" s="269"/>
      <c r="PQA40" s="269"/>
      <c r="PQB40" s="269"/>
      <c r="PQC40" s="269"/>
      <c r="PQD40" s="269"/>
      <c r="PQE40" s="269"/>
      <c r="PQF40" s="269"/>
      <c r="PQG40" s="269"/>
      <c r="PQH40" s="269"/>
      <c r="PQI40" s="269"/>
      <c r="PQJ40" s="269"/>
      <c r="PQK40" s="269"/>
      <c r="PQL40" s="269"/>
      <c r="PQM40" s="269"/>
      <c r="PQN40" s="269"/>
      <c r="PQO40" s="269"/>
      <c r="PQP40" s="269"/>
      <c r="PQQ40" s="269"/>
      <c r="PQR40" s="269"/>
      <c r="PQS40" s="269"/>
      <c r="PQT40" s="269"/>
      <c r="PQU40" s="269"/>
      <c r="PQV40" s="269"/>
      <c r="PQW40" s="269"/>
      <c r="PQX40" s="269"/>
      <c r="PQY40" s="269"/>
      <c r="PQZ40" s="269"/>
      <c r="PRA40" s="269"/>
      <c r="PRB40" s="269"/>
      <c r="PRC40" s="269"/>
      <c r="PRD40" s="269"/>
      <c r="PRE40" s="269"/>
      <c r="PRF40" s="269"/>
      <c r="PRG40" s="269"/>
      <c r="PRH40" s="269"/>
      <c r="PRI40" s="269"/>
      <c r="PRJ40" s="269"/>
      <c r="PRK40" s="269"/>
      <c r="PRL40" s="269"/>
      <c r="PRM40" s="269"/>
      <c r="PRN40" s="269"/>
      <c r="PRO40" s="269"/>
      <c r="PRP40" s="269"/>
      <c r="PRQ40" s="269"/>
      <c r="PRR40" s="269"/>
      <c r="PRS40" s="269"/>
      <c r="PRT40" s="269"/>
      <c r="PRU40" s="269"/>
      <c r="PRV40" s="269"/>
      <c r="PRW40" s="269"/>
      <c r="PRX40" s="269"/>
      <c r="PRY40" s="269"/>
      <c r="PRZ40" s="269"/>
      <c r="PSA40" s="269"/>
      <c r="PSB40" s="269"/>
      <c r="PSC40" s="269"/>
      <c r="PSD40" s="269"/>
      <c r="PSE40" s="269"/>
      <c r="PSF40" s="269"/>
      <c r="PSG40" s="269"/>
      <c r="PSH40" s="269"/>
      <c r="PSI40" s="269"/>
      <c r="PSJ40" s="269"/>
      <c r="PSK40" s="269"/>
      <c r="PSL40" s="269"/>
      <c r="PSM40" s="269"/>
      <c r="PSN40" s="269"/>
      <c r="PSO40" s="269"/>
      <c r="PSP40" s="269"/>
      <c r="PSQ40" s="269"/>
      <c r="PSR40" s="269"/>
      <c r="PSS40" s="269"/>
      <c r="PST40" s="269"/>
      <c r="PSU40" s="269"/>
      <c r="PSV40" s="269"/>
      <c r="PSW40" s="269"/>
      <c r="PSX40" s="269"/>
      <c r="PSY40" s="269"/>
      <c r="PSZ40" s="269"/>
      <c r="PTA40" s="269"/>
      <c r="PTB40" s="269"/>
      <c r="PTC40" s="269"/>
      <c r="PTD40" s="269"/>
      <c r="PTE40" s="269"/>
      <c r="PTF40" s="269"/>
      <c r="PTG40" s="269"/>
      <c r="PTH40" s="269"/>
      <c r="PTI40" s="269"/>
      <c r="PTJ40" s="269"/>
      <c r="PTK40" s="269"/>
      <c r="PTL40" s="269"/>
      <c r="PTM40" s="269"/>
      <c r="PTN40" s="269"/>
      <c r="PTO40" s="269"/>
      <c r="PTP40" s="269"/>
      <c r="PTQ40" s="269"/>
      <c r="PTR40" s="269"/>
      <c r="PTS40" s="269"/>
      <c r="PTT40" s="269"/>
      <c r="PTU40" s="269"/>
      <c r="PTV40" s="269"/>
      <c r="PTW40" s="269"/>
      <c r="PTX40" s="269"/>
      <c r="PTY40" s="269"/>
      <c r="PTZ40" s="269"/>
      <c r="PUA40" s="269"/>
      <c r="PUB40" s="269"/>
      <c r="PUC40" s="269"/>
      <c r="PUD40" s="269"/>
      <c r="PUE40" s="269"/>
      <c r="PUF40" s="269"/>
      <c r="PUG40" s="269"/>
      <c r="PUH40" s="269"/>
      <c r="PUI40" s="269"/>
      <c r="PUJ40" s="269"/>
      <c r="PUK40" s="269"/>
      <c r="PUL40" s="269"/>
      <c r="PUM40" s="269"/>
      <c r="PUN40" s="269"/>
      <c r="PUO40" s="269"/>
      <c r="PUP40" s="269"/>
      <c r="PUQ40" s="269"/>
      <c r="PUR40" s="269"/>
      <c r="PUS40" s="269"/>
      <c r="PUT40" s="269"/>
      <c r="PUU40" s="269"/>
      <c r="PUV40" s="269"/>
      <c r="PUW40" s="269"/>
      <c r="PUX40" s="269"/>
      <c r="PUY40" s="269"/>
      <c r="PUZ40" s="269"/>
      <c r="PVA40" s="269"/>
      <c r="PVB40" s="269"/>
      <c r="PVC40" s="269"/>
      <c r="PVD40" s="269"/>
      <c r="PVE40" s="269"/>
      <c r="PVF40" s="269"/>
      <c r="PVG40" s="269"/>
      <c r="PVH40" s="269"/>
      <c r="PVI40" s="269"/>
      <c r="PVJ40" s="269"/>
      <c r="PVK40" s="269"/>
      <c r="PVL40" s="269"/>
      <c r="PVM40" s="269"/>
      <c r="PVN40" s="269"/>
      <c r="PVO40" s="269"/>
      <c r="PVP40" s="269"/>
      <c r="PVQ40" s="269"/>
      <c r="PVR40" s="269"/>
      <c r="PVS40" s="269"/>
      <c r="PVT40" s="269"/>
      <c r="PVU40" s="269"/>
      <c r="PVV40" s="269"/>
      <c r="PVW40" s="269"/>
      <c r="PVX40" s="269"/>
      <c r="PVY40" s="269"/>
      <c r="PVZ40" s="269"/>
      <c r="PWA40" s="269"/>
      <c r="PWB40" s="269"/>
      <c r="PWC40" s="269"/>
      <c r="PWD40" s="269"/>
      <c r="PWE40" s="269"/>
      <c r="PWF40" s="269"/>
      <c r="PWG40" s="269"/>
      <c r="PWH40" s="269"/>
      <c r="PWI40" s="269"/>
      <c r="PWJ40" s="269"/>
      <c r="PWK40" s="269"/>
      <c r="PWL40" s="269"/>
      <c r="PWM40" s="269"/>
      <c r="PWN40" s="269"/>
      <c r="PWO40" s="269"/>
      <c r="PWP40" s="269"/>
      <c r="PWQ40" s="269"/>
      <c r="PWR40" s="269"/>
      <c r="PWS40" s="269"/>
      <c r="PWT40" s="269"/>
      <c r="PWU40" s="269"/>
      <c r="PWV40" s="269"/>
      <c r="PWW40" s="269"/>
      <c r="PWX40" s="269"/>
      <c r="PWY40" s="269"/>
      <c r="PWZ40" s="269"/>
      <c r="PXA40" s="269"/>
      <c r="PXB40" s="269"/>
      <c r="PXC40" s="269"/>
      <c r="PXD40" s="269"/>
      <c r="PXE40" s="269"/>
      <c r="PXF40" s="269"/>
      <c r="PXG40" s="269"/>
      <c r="PXH40" s="269"/>
      <c r="PXI40" s="269"/>
      <c r="PXJ40" s="269"/>
      <c r="PXK40" s="269"/>
      <c r="PXL40" s="269"/>
      <c r="PXM40" s="269"/>
      <c r="PXN40" s="269"/>
      <c r="PXO40" s="269"/>
      <c r="PXP40" s="269"/>
      <c r="PXQ40" s="269"/>
      <c r="PXR40" s="269"/>
      <c r="PXS40" s="269"/>
      <c r="PXT40" s="269"/>
      <c r="PXU40" s="269"/>
      <c r="PXV40" s="269"/>
      <c r="PXW40" s="269"/>
      <c r="PXX40" s="269"/>
      <c r="PXY40" s="269"/>
      <c r="PXZ40" s="269"/>
      <c r="PYA40" s="269"/>
      <c r="PYB40" s="269"/>
      <c r="PYC40" s="269"/>
      <c r="PYD40" s="269"/>
      <c r="PYE40" s="269"/>
      <c r="PYF40" s="269"/>
      <c r="PYG40" s="269"/>
      <c r="PYH40" s="269"/>
      <c r="PYI40" s="269"/>
      <c r="PYJ40" s="269"/>
      <c r="PYK40" s="269"/>
      <c r="PYL40" s="269"/>
      <c r="PYM40" s="269"/>
      <c r="PYN40" s="269"/>
      <c r="PYO40" s="269"/>
      <c r="PYP40" s="269"/>
      <c r="PYQ40" s="269"/>
      <c r="PYR40" s="269"/>
      <c r="PYS40" s="269"/>
      <c r="PYT40" s="269"/>
      <c r="PYU40" s="269"/>
      <c r="PYV40" s="269"/>
      <c r="PYW40" s="269"/>
      <c r="PYX40" s="269"/>
      <c r="PYY40" s="269"/>
      <c r="PYZ40" s="269"/>
      <c r="PZA40" s="269"/>
      <c r="PZB40" s="269"/>
      <c r="PZC40" s="269"/>
      <c r="PZD40" s="269"/>
      <c r="PZE40" s="269"/>
      <c r="PZF40" s="269"/>
      <c r="PZG40" s="269"/>
      <c r="PZH40" s="269"/>
      <c r="PZI40" s="269"/>
      <c r="PZJ40" s="269"/>
      <c r="PZK40" s="269"/>
      <c r="PZL40" s="269"/>
      <c r="PZM40" s="269"/>
      <c r="PZN40" s="269"/>
      <c r="PZO40" s="269"/>
      <c r="PZP40" s="269"/>
      <c r="PZQ40" s="269"/>
      <c r="PZR40" s="269"/>
      <c r="PZS40" s="269"/>
      <c r="PZT40" s="269"/>
      <c r="PZU40" s="269"/>
      <c r="PZV40" s="269"/>
      <c r="PZW40" s="269"/>
      <c r="PZX40" s="269"/>
      <c r="PZY40" s="269"/>
      <c r="PZZ40" s="269"/>
      <c r="QAA40" s="269"/>
      <c r="QAB40" s="269"/>
      <c r="QAC40" s="269"/>
      <c r="QAD40" s="269"/>
      <c r="QAE40" s="269"/>
      <c r="QAF40" s="269"/>
      <c r="QAG40" s="269"/>
      <c r="QAH40" s="269"/>
      <c r="QAI40" s="269"/>
      <c r="QAJ40" s="269"/>
      <c r="QAK40" s="269"/>
      <c r="QAL40" s="269"/>
      <c r="QAM40" s="269"/>
      <c r="QAN40" s="269"/>
      <c r="QAO40" s="269"/>
      <c r="QAP40" s="269"/>
      <c r="QAQ40" s="269"/>
      <c r="QAR40" s="269"/>
      <c r="QAS40" s="269"/>
      <c r="QAT40" s="269"/>
      <c r="QAU40" s="269"/>
      <c r="QAV40" s="269"/>
      <c r="QAW40" s="269"/>
      <c r="QAX40" s="269"/>
      <c r="QAY40" s="269"/>
      <c r="QAZ40" s="269"/>
      <c r="QBA40" s="269"/>
      <c r="QBB40" s="269"/>
      <c r="QBC40" s="269"/>
      <c r="QBD40" s="269"/>
      <c r="QBE40" s="269"/>
      <c r="QBF40" s="269"/>
      <c r="QBG40" s="269"/>
      <c r="QBH40" s="269"/>
      <c r="QBI40" s="269"/>
      <c r="QBJ40" s="269"/>
      <c r="QBK40" s="269"/>
      <c r="QBL40" s="269"/>
      <c r="QBM40" s="269"/>
      <c r="QBN40" s="269"/>
      <c r="QBO40" s="269"/>
      <c r="QBP40" s="269"/>
      <c r="QBQ40" s="269"/>
      <c r="QBR40" s="269"/>
      <c r="QBS40" s="269"/>
      <c r="QBT40" s="269"/>
      <c r="QBU40" s="269"/>
      <c r="QBV40" s="269"/>
      <c r="QBW40" s="269"/>
      <c r="QBX40" s="269"/>
      <c r="QBY40" s="269"/>
      <c r="QBZ40" s="269"/>
      <c r="QCA40" s="269"/>
      <c r="QCB40" s="269"/>
      <c r="QCC40" s="269"/>
      <c r="QCD40" s="269"/>
      <c r="QCE40" s="269"/>
      <c r="QCF40" s="269"/>
      <c r="QCG40" s="269"/>
      <c r="QCH40" s="269"/>
      <c r="QCI40" s="269"/>
      <c r="QCJ40" s="269"/>
      <c r="QCK40" s="269"/>
      <c r="QCL40" s="269"/>
      <c r="QCM40" s="269"/>
      <c r="QCN40" s="269"/>
      <c r="QCO40" s="269"/>
      <c r="QCP40" s="269"/>
      <c r="QCQ40" s="269"/>
      <c r="QCR40" s="269"/>
      <c r="QCS40" s="269"/>
      <c r="QCT40" s="269"/>
      <c r="QCU40" s="269"/>
      <c r="QCV40" s="269"/>
      <c r="QCW40" s="269"/>
      <c r="QCX40" s="269"/>
      <c r="QCY40" s="269"/>
      <c r="QCZ40" s="269"/>
      <c r="QDA40" s="269"/>
      <c r="QDB40" s="269"/>
      <c r="QDC40" s="269"/>
      <c r="QDD40" s="269"/>
      <c r="QDE40" s="269"/>
      <c r="QDF40" s="269"/>
      <c r="QDG40" s="269"/>
      <c r="QDH40" s="269"/>
      <c r="QDI40" s="269"/>
      <c r="QDJ40" s="269"/>
      <c r="QDK40" s="269"/>
      <c r="QDL40" s="269"/>
      <c r="QDM40" s="269"/>
      <c r="QDN40" s="269"/>
      <c r="QDO40" s="269"/>
      <c r="QDP40" s="269"/>
      <c r="QDQ40" s="269"/>
      <c r="QDR40" s="269"/>
      <c r="QDS40" s="269"/>
      <c r="QDT40" s="269"/>
      <c r="QDU40" s="269"/>
      <c r="QDV40" s="269"/>
      <c r="QDW40" s="269"/>
      <c r="QDX40" s="269"/>
      <c r="QDY40" s="269"/>
      <c r="QDZ40" s="269"/>
      <c r="QEA40" s="269"/>
      <c r="QEB40" s="269"/>
      <c r="QEC40" s="269"/>
      <c r="QED40" s="269"/>
      <c r="QEE40" s="269"/>
      <c r="QEF40" s="269"/>
      <c r="QEG40" s="269"/>
      <c r="QEH40" s="269"/>
      <c r="QEI40" s="269"/>
      <c r="QEJ40" s="269"/>
      <c r="QEK40" s="269"/>
      <c r="QEL40" s="269"/>
      <c r="QEM40" s="269"/>
      <c r="QEN40" s="269"/>
      <c r="QEO40" s="269"/>
      <c r="QEP40" s="269"/>
      <c r="QEQ40" s="269"/>
      <c r="QER40" s="269"/>
      <c r="QES40" s="269"/>
      <c r="QET40" s="269"/>
      <c r="QEU40" s="269"/>
      <c r="QEV40" s="269"/>
      <c r="QEW40" s="269"/>
      <c r="QEX40" s="269"/>
      <c r="QEY40" s="269"/>
      <c r="QEZ40" s="269"/>
      <c r="QFA40" s="269"/>
      <c r="QFB40" s="269"/>
      <c r="QFC40" s="269"/>
      <c r="QFD40" s="269"/>
      <c r="QFE40" s="269"/>
      <c r="QFF40" s="269"/>
      <c r="QFG40" s="269"/>
      <c r="QFH40" s="269"/>
      <c r="QFI40" s="269"/>
      <c r="QFJ40" s="269"/>
      <c r="QFK40" s="269"/>
      <c r="QFL40" s="269"/>
      <c r="QFM40" s="269"/>
      <c r="QFN40" s="269"/>
      <c r="QFO40" s="269"/>
      <c r="QFP40" s="269"/>
      <c r="QFQ40" s="269"/>
      <c r="QFR40" s="269"/>
      <c r="QFS40" s="269"/>
      <c r="QFT40" s="269"/>
      <c r="QFU40" s="269"/>
      <c r="QFV40" s="269"/>
      <c r="QFW40" s="269"/>
      <c r="QFX40" s="269"/>
      <c r="QFY40" s="269"/>
      <c r="QFZ40" s="269"/>
      <c r="QGA40" s="269"/>
      <c r="QGB40" s="269"/>
      <c r="QGC40" s="269"/>
      <c r="QGD40" s="269"/>
      <c r="QGE40" s="269"/>
      <c r="QGF40" s="269"/>
      <c r="QGG40" s="269"/>
      <c r="QGH40" s="269"/>
      <c r="QGI40" s="269"/>
      <c r="QGJ40" s="269"/>
      <c r="QGK40" s="269"/>
      <c r="QGL40" s="269"/>
      <c r="QGM40" s="269"/>
      <c r="QGN40" s="269"/>
      <c r="QGO40" s="269"/>
      <c r="QGP40" s="269"/>
      <c r="QGQ40" s="269"/>
      <c r="QGR40" s="269"/>
      <c r="QGS40" s="269"/>
      <c r="QGT40" s="269"/>
      <c r="QGU40" s="269"/>
      <c r="QGV40" s="269"/>
      <c r="QGW40" s="269"/>
      <c r="QGX40" s="269"/>
      <c r="QGY40" s="269"/>
      <c r="QGZ40" s="269"/>
      <c r="QHA40" s="269"/>
      <c r="QHB40" s="269"/>
      <c r="QHC40" s="269"/>
      <c r="QHD40" s="269"/>
      <c r="QHE40" s="269"/>
      <c r="QHF40" s="269"/>
      <c r="QHG40" s="269"/>
      <c r="QHH40" s="269"/>
      <c r="QHI40" s="269"/>
      <c r="QHJ40" s="269"/>
      <c r="QHK40" s="269"/>
      <c r="QHL40" s="269"/>
      <c r="QHM40" s="269"/>
      <c r="QHN40" s="269"/>
      <c r="QHO40" s="269"/>
      <c r="QHP40" s="269"/>
      <c r="QHQ40" s="269"/>
      <c r="QHR40" s="269"/>
      <c r="QHS40" s="269"/>
      <c r="QHT40" s="269"/>
      <c r="QHU40" s="269"/>
      <c r="QHV40" s="269"/>
      <c r="QHW40" s="269"/>
      <c r="QHX40" s="269"/>
      <c r="QHY40" s="269"/>
      <c r="QHZ40" s="269"/>
      <c r="QIA40" s="269"/>
      <c r="QIB40" s="269"/>
      <c r="QIC40" s="269"/>
      <c r="QID40" s="269"/>
      <c r="QIE40" s="269"/>
      <c r="QIF40" s="269"/>
      <c r="QIG40" s="269"/>
      <c r="QIH40" s="269"/>
      <c r="QII40" s="269"/>
      <c r="QIJ40" s="269"/>
      <c r="QIK40" s="269"/>
      <c r="QIL40" s="269"/>
      <c r="QIM40" s="269"/>
      <c r="QIN40" s="269"/>
      <c r="QIO40" s="269"/>
      <c r="QIP40" s="269"/>
      <c r="QIQ40" s="269"/>
      <c r="QIR40" s="269"/>
      <c r="QIS40" s="269"/>
      <c r="QIT40" s="269"/>
      <c r="QIU40" s="269"/>
      <c r="QIV40" s="269"/>
      <c r="QIW40" s="269"/>
      <c r="QIX40" s="269"/>
      <c r="QIY40" s="269"/>
      <c r="QIZ40" s="269"/>
      <c r="QJA40" s="269"/>
      <c r="QJB40" s="269"/>
      <c r="QJC40" s="269"/>
      <c r="QJD40" s="269"/>
      <c r="QJE40" s="269"/>
      <c r="QJF40" s="269"/>
      <c r="QJG40" s="269"/>
      <c r="QJH40" s="269"/>
      <c r="QJI40" s="269"/>
      <c r="QJJ40" s="269"/>
      <c r="QJK40" s="269"/>
      <c r="QJL40" s="269"/>
      <c r="QJM40" s="269"/>
      <c r="QJN40" s="269"/>
      <c r="QJO40" s="269"/>
      <c r="QJP40" s="269"/>
      <c r="QJQ40" s="269"/>
      <c r="QJR40" s="269"/>
      <c r="QJS40" s="269"/>
      <c r="QJT40" s="269"/>
      <c r="QJU40" s="269"/>
      <c r="QJV40" s="269"/>
      <c r="QJW40" s="269"/>
      <c r="QJX40" s="269"/>
      <c r="QJY40" s="269"/>
      <c r="QJZ40" s="269"/>
      <c r="QKA40" s="269"/>
      <c r="QKB40" s="269"/>
      <c r="QKC40" s="269"/>
      <c r="QKD40" s="269"/>
      <c r="QKE40" s="269"/>
      <c r="QKF40" s="269"/>
      <c r="QKG40" s="269"/>
      <c r="QKH40" s="269"/>
      <c r="QKI40" s="269"/>
      <c r="QKJ40" s="269"/>
      <c r="QKK40" s="269"/>
      <c r="QKL40" s="269"/>
      <c r="QKM40" s="269"/>
      <c r="QKN40" s="269"/>
      <c r="QKO40" s="269"/>
      <c r="QKP40" s="269"/>
      <c r="QKQ40" s="269"/>
      <c r="QKR40" s="269"/>
      <c r="QKS40" s="269"/>
      <c r="QKT40" s="269"/>
      <c r="QKU40" s="269"/>
      <c r="QKV40" s="269"/>
      <c r="QKW40" s="269"/>
      <c r="QKX40" s="269"/>
      <c r="QKY40" s="269"/>
      <c r="QKZ40" s="269"/>
      <c r="QLA40" s="269"/>
      <c r="QLB40" s="269"/>
      <c r="QLC40" s="269"/>
      <c r="QLD40" s="269"/>
      <c r="QLE40" s="269"/>
      <c r="QLF40" s="269"/>
      <c r="QLG40" s="269"/>
      <c r="QLH40" s="269"/>
      <c r="QLI40" s="269"/>
      <c r="QLJ40" s="269"/>
      <c r="QLK40" s="269"/>
      <c r="QLL40" s="269"/>
      <c r="QLM40" s="269"/>
      <c r="QLN40" s="269"/>
      <c r="QLO40" s="269"/>
      <c r="QLP40" s="269"/>
      <c r="QLQ40" s="269"/>
      <c r="QLR40" s="269"/>
      <c r="QLS40" s="269"/>
      <c r="QLT40" s="269"/>
      <c r="QLU40" s="269"/>
      <c r="QLV40" s="269"/>
      <c r="QLW40" s="269"/>
      <c r="QLX40" s="269"/>
      <c r="QLY40" s="269"/>
      <c r="QLZ40" s="269"/>
      <c r="QMA40" s="269"/>
      <c r="QMB40" s="269"/>
      <c r="QMC40" s="269"/>
      <c r="QMD40" s="269"/>
      <c r="QME40" s="269"/>
      <c r="QMF40" s="269"/>
      <c r="QMG40" s="269"/>
      <c r="QMH40" s="269"/>
      <c r="QMI40" s="269"/>
      <c r="QMJ40" s="269"/>
      <c r="QMK40" s="269"/>
      <c r="QML40" s="269"/>
      <c r="QMM40" s="269"/>
      <c r="QMN40" s="269"/>
      <c r="QMO40" s="269"/>
      <c r="QMP40" s="269"/>
      <c r="QMQ40" s="269"/>
      <c r="QMR40" s="269"/>
      <c r="QMS40" s="269"/>
      <c r="QMT40" s="269"/>
      <c r="QMU40" s="269"/>
      <c r="QMV40" s="269"/>
      <c r="QMW40" s="269"/>
      <c r="QMX40" s="269"/>
      <c r="QMY40" s="269"/>
      <c r="QMZ40" s="269"/>
      <c r="QNA40" s="269"/>
      <c r="QNB40" s="269"/>
      <c r="QNC40" s="269"/>
      <c r="QND40" s="269"/>
      <c r="QNE40" s="269"/>
      <c r="QNF40" s="269"/>
      <c r="QNG40" s="269"/>
      <c r="QNH40" s="269"/>
      <c r="QNI40" s="269"/>
      <c r="QNJ40" s="269"/>
      <c r="QNK40" s="269"/>
      <c r="QNL40" s="269"/>
      <c r="QNM40" s="269"/>
      <c r="QNN40" s="269"/>
      <c r="QNO40" s="269"/>
      <c r="QNP40" s="269"/>
      <c r="QNQ40" s="269"/>
      <c r="QNR40" s="269"/>
      <c r="QNS40" s="269"/>
      <c r="QNT40" s="269"/>
      <c r="QNU40" s="269"/>
      <c r="QNV40" s="269"/>
      <c r="QNW40" s="269"/>
      <c r="QNX40" s="269"/>
      <c r="QNY40" s="269"/>
      <c r="QNZ40" s="269"/>
      <c r="QOA40" s="269"/>
      <c r="QOB40" s="269"/>
      <c r="QOC40" s="269"/>
      <c r="QOD40" s="269"/>
      <c r="QOE40" s="269"/>
      <c r="QOF40" s="269"/>
      <c r="QOG40" s="269"/>
      <c r="QOH40" s="269"/>
      <c r="QOI40" s="269"/>
      <c r="QOJ40" s="269"/>
      <c r="QOK40" s="269"/>
      <c r="QOL40" s="269"/>
      <c r="QOM40" s="269"/>
      <c r="QON40" s="269"/>
      <c r="QOO40" s="269"/>
      <c r="QOP40" s="269"/>
      <c r="QOQ40" s="269"/>
      <c r="QOR40" s="269"/>
      <c r="QOS40" s="269"/>
      <c r="QOT40" s="269"/>
      <c r="QOU40" s="269"/>
      <c r="QOV40" s="269"/>
      <c r="QOW40" s="269"/>
      <c r="QOX40" s="269"/>
      <c r="QOY40" s="269"/>
      <c r="QOZ40" s="269"/>
      <c r="QPA40" s="269"/>
      <c r="QPB40" s="269"/>
      <c r="QPC40" s="269"/>
      <c r="QPD40" s="269"/>
      <c r="QPE40" s="269"/>
      <c r="QPF40" s="269"/>
      <c r="QPG40" s="269"/>
      <c r="QPH40" s="269"/>
      <c r="QPI40" s="269"/>
      <c r="QPJ40" s="269"/>
      <c r="QPK40" s="269"/>
      <c r="QPL40" s="269"/>
      <c r="QPM40" s="269"/>
      <c r="QPN40" s="269"/>
      <c r="QPO40" s="269"/>
      <c r="QPP40" s="269"/>
      <c r="QPQ40" s="269"/>
      <c r="QPR40" s="269"/>
      <c r="QPS40" s="269"/>
      <c r="QPT40" s="269"/>
      <c r="QPU40" s="269"/>
      <c r="QPV40" s="269"/>
      <c r="QPW40" s="269"/>
      <c r="QPX40" s="269"/>
      <c r="QPY40" s="269"/>
      <c r="QPZ40" s="269"/>
      <c r="QQA40" s="269"/>
      <c r="QQB40" s="269"/>
      <c r="QQC40" s="269"/>
      <c r="QQD40" s="269"/>
      <c r="QQE40" s="269"/>
      <c r="QQF40" s="269"/>
      <c r="QQG40" s="269"/>
      <c r="QQH40" s="269"/>
      <c r="QQI40" s="269"/>
      <c r="QQJ40" s="269"/>
      <c r="QQK40" s="269"/>
      <c r="QQL40" s="269"/>
      <c r="QQM40" s="269"/>
      <c r="QQN40" s="269"/>
      <c r="QQO40" s="269"/>
      <c r="QQP40" s="269"/>
      <c r="QQQ40" s="269"/>
      <c r="QQR40" s="269"/>
      <c r="QQS40" s="269"/>
      <c r="QQT40" s="269"/>
      <c r="QQU40" s="269"/>
      <c r="QQV40" s="269"/>
      <c r="QQW40" s="269"/>
      <c r="QQX40" s="269"/>
      <c r="QQY40" s="269"/>
      <c r="QQZ40" s="269"/>
      <c r="QRA40" s="269"/>
      <c r="QRB40" s="269"/>
      <c r="QRC40" s="269"/>
      <c r="QRD40" s="269"/>
      <c r="QRE40" s="269"/>
      <c r="QRF40" s="269"/>
      <c r="QRG40" s="269"/>
      <c r="QRH40" s="269"/>
      <c r="QRI40" s="269"/>
      <c r="QRJ40" s="269"/>
      <c r="QRK40" s="269"/>
      <c r="QRL40" s="269"/>
      <c r="QRM40" s="269"/>
      <c r="QRN40" s="269"/>
      <c r="QRO40" s="269"/>
      <c r="QRP40" s="269"/>
      <c r="QRQ40" s="269"/>
      <c r="QRR40" s="269"/>
      <c r="QRS40" s="269"/>
      <c r="QRT40" s="269"/>
      <c r="QRU40" s="269"/>
      <c r="QRV40" s="269"/>
      <c r="QRW40" s="269"/>
      <c r="QRX40" s="269"/>
      <c r="QRY40" s="269"/>
      <c r="QRZ40" s="269"/>
      <c r="QSA40" s="269"/>
      <c r="QSB40" s="269"/>
      <c r="QSC40" s="269"/>
      <c r="QSD40" s="269"/>
      <c r="QSE40" s="269"/>
      <c r="QSF40" s="269"/>
      <c r="QSG40" s="269"/>
      <c r="QSH40" s="269"/>
      <c r="QSI40" s="269"/>
      <c r="QSJ40" s="269"/>
      <c r="QSK40" s="269"/>
      <c r="QSL40" s="269"/>
      <c r="QSM40" s="269"/>
      <c r="QSN40" s="269"/>
      <c r="QSO40" s="269"/>
      <c r="QSP40" s="269"/>
      <c r="QSQ40" s="269"/>
      <c r="QSR40" s="269"/>
      <c r="QSS40" s="269"/>
      <c r="QST40" s="269"/>
      <c r="QSU40" s="269"/>
      <c r="QSV40" s="269"/>
      <c r="QSW40" s="269"/>
      <c r="QSX40" s="269"/>
      <c r="QSY40" s="269"/>
      <c r="QSZ40" s="269"/>
      <c r="QTA40" s="269"/>
      <c r="QTB40" s="269"/>
      <c r="QTC40" s="269"/>
      <c r="QTD40" s="269"/>
      <c r="QTE40" s="269"/>
      <c r="QTF40" s="269"/>
      <c r="QTG40" s="269"/>
      <c r="QTH40" s="269"/>
      <c r="QTI40" s="269"/>
      <c r="QTJ40" s="269"/>
      <c r="QTK40" s="269"/>
      <c r="QTL40" s="269"/>
      <c r="QTM40" s="269"/>
      <c r="QTN40" s="269"/>
      <c r="QTO40" s="269"/>
      <c r="QTP40" s="269"/>
      <c r="QTQ40" s="269"/>
      <c r="QTR40" s="269"/>
      <c r="QTS40" s="269"/>
      <c r="QTT40" s="269"/>
      <c r="QTU40" s="269"/>
      <c r="QTV40" s="269"/>
      <c r="QTW40" s="269"/>
      <c r="QTX40" s="269"/>
      <c r="QTY40" s="269"/>
      <c r="QTZ40" s="269"/>
      <c r="QUA40" s="269"/>
      <c r="QUB40" s="269"/>
      <c r="QUC40" s="269"/>
      <c r="QUD40" s="269"/>
      <c r="QUE40" s="269"/>
      <c r="QUF40" s="269"/>
      <c r="QUG40" s="269"/>
      <c r="QUH40" s="269"/>
      <c r="QUI40" s="269"/>
      <c r="QUJ40" s="269"/>
      <c r="QUK40" s="269"/>
      <c r="QUL40" s="269"/>
      <c r="QUM40" s="269"/>
      <c r="QUN40" s="269"/>
      <c r="QUO40" s="269"/>
      <c r="QUP40" s="269"/>
      <c r="QUQ40" s="269"/>
      <c r="QUR40" s="269"/>
      <c r="QUS40" s="269"/>
      <c r="QUT40" s="269"/>
      <c r="QUU40" s="269"/>
      <c r="QUV40" s="269"/>
      <c r="QUW40" s="269"/>
      <c r="QUX40" s="269"/>
      <c r="QUY40" s="269"/>
      <c r="QUZ40" s="269"/>
      <c r="QVA40" s="269"/>
      <c r="QVB40" s="269"/>
      <c r="QVC40" s="269"/>
      <c r="QVD40" s="269"/>
      <c r="QVE40" s="269"/>
      <c r="QVF40" s="269"/>
      <c r="QVG40" s="269"/>
      <c r="QVH40" s="269"/>
      <c r="QVI40" s="269"/>
      <c r="QVJ40" s="269"/>
      <c r="QVK40" s="269"/>
      <c r="QVL40" s="269"/>
      <c r="QVM40" s="269"/>
      <c r="QVN40" s="269"/>
      <c r="QVO40" s="269"/>
      <c r="QVP40" s="269"/>
      <c r="QVQ40" s="269"/>
      <c r="QVR40" s="269"/>
      <c r="QVS40" s="269"/>
      <c r="QVT40" s="269"/>
      <c r="QVU40" s="269"/>
      <c r="QVV40" s="269"/>
      <c r="QVW40" s="269"/>
      <c r="QVX40" s="269"/>
      <c r="QVY40" s="269"/>
      <c r="QVZ40" s="269"/>
      <c r="QWA40" s="269"/>
      <c r="QWB40" s="269"/>
      <c r="QWC40" s="269"/>
      <c r="QWD40" s="269"/>
      <c r="QWE40" s="269"/>
      <c r="QWF40" s="269"/>
      <c r="QWG40" s="269"/>
      <c r="QWH40" s="269"/>
      <c r="QWI40" s="269"/>
      <c r="QWJ40" s="269"/>
      <c r="QWK40" s="269"/>
      <c r="QWL40" s="269"/>
      <c r="QWM40" s="269"/>
      <c r="QWN40" s="269"/>
      <c r="QWO40" s="269"/>
      <c r="QWP40" s="269"/>
      <c r="QWQ40" s="269"/>
      <c r="QWR40" s="269"/>
      <c r="QWS40" s="269"/>
      <c r="QWT40" s="269"/>
      <c r="QWU40" s="269"/>
      <c r="QWV40" s="269"/>
      <c r="QWW40" s="269"/>
      <c r="QWX40" s="269"/>
      <c r="QWY40" s="269"/>
      <c r="QWZ40" s="269"/>
      <c r="QXA40" s="269"/>
      <c r="QXB40" s="269"/>
      <c r="QXC40" s="269"/>
      <c r="QXD40" s="269"/>
      <c r="QXE40" s="269"/>
      <c r="QXF40" s="269"/>
      <c r="QXG40" s="269"/>
      <c r="QXH40" s="269"/>
      <c r="QXI40" s="269"/>
      <c r="QXJ40" s="269"/>
      <c r="QXK40" s="269"/>
      <c r="QXL40" s="269"/>
      <c r="QXM40" s="269"/>
      <c r="QXN40" s="269"/>
      <c r="QXO40" s="269"/>
      <c r="QXP40" s="269"/>
      <c r="QXQ40" s="269"/>
      <c r="QXR40" s="269"/>
      <c r="QXS40" s="269"/>
      <c r="QXT40" s="269"/>
      <c r="QXU40" s="269"/>
      <c r="QXV40" s="269"/>
      <c r="QXW40" s="269"/>
      <c r="QXX40" s="269"/>
      <c r="QXY40" s="269"/>
      <c r="QXZ40" s="269"/>
      <c r="QYA40" s="269"/>
      <c r="QYB40" s="269"/>
      <c r="QYC40" s="269"/>
      <c r="QYD40" s="269"/>
      <c r="QYE40" s="269"/>
      <c r="QYF40" s="269"/>
      <c r="QYG40" s="269"/>
      <c r="QYH40" s="269"/>
      <c r="QYI40" s="269"/>
      <c r="QYJ40" s="269"/>
      <c r="QYK40" s="269"/>
      <c r="QYL40" s="269"/>
      <c r="QYM40" s="269"/>
      <c r="QYN40" s="269"/>
      <c r="QYO40" s="269"/>
      <c r="QYP40" s="269"/>
      <c r="QYQ40" s="269"/>
      <c r="QYR40" s="269"/>
      <c r="QYS40" s="269"/>
      <c r="QYT40" s="269"/>
      <c r="QYU40" s="269"/>
      <c r="QYV40" s="269"/>
      <c r="QYW40" s="269"/>
      <c r="QYX40" s="269"/>
      <c r="QYY40" s="269"/>
      <c r="QYZ40" s="269"/>
      <c r="QZA40" s="269"/>
      <c r="QZB40" s="269"/>
      <c r="QZC40" s="269"/>
      <c r="QZD40" s="269"/>
      <c r="QZE40" s="269"/>
      <c r="QZF40" s="269"/>
      <c r="QZG40" s="269"/>
      <c r="QZH40" s="269"/>
      <c r="QZI40" s="269"/>
      <c r="QZJ40" s="269"/>
      <c r="QZK40" s="269"/>
      <c r="QZL40" s="269"/>
      <c r="QZM40" s="269"/>
      <c r="QZN40" s="269"/>
      <c r="QZO40" s="269"/>
      <c r="QZP40" s="269"/>
      <c r="QZQ40" s="269"/>
      <c r="QZR40" s="269"/>
      <c r="QZS40" s="269"/>
      <c r="QZT40" s="269"/>
      <c r="QZU40" s="269"/>
      <c r="QZV40" s="269"/>
      <c r="QZW40" s="269"/>
      <c r="QZX40" s="269"/>
      <c r="QZY40" s="269"/>
      <c r="QZZ40" s="269"/>
      <c r="RAA40" s="269"/>
      <c r="RAB40" s="269"/>
      <c r="RAC40" s="269"/>
      <c r="RAD40" s="269"/>
      <c r="RAE40" s="269"/>
      <c r="RAF40" s="269"/>
      <c r="RAG40" s="269"/>
      <c r="RAH40" s="269"/>
      <c r="RAI40" s="269"/>
      <c r="RAJ40" s="269"/>
      <c r="RAK40" s="269"/>
      <c r="RAL40" s="269"/>
      <c r="RAM40" s="269"/>
      <c r="RAN40" s="269"/>
      <c r="RAO40" s="269"/>
      <c r="RAP40" s="269"/>
      <c r="RAQ40" s="269"/>
      <c r="RAR40" s="269"/>
      <c r="RAS40" s="269"/>
      <c r="RAT40" s="269"/>
      <c r="RAU40" s="269"/>
      <c r="RAV40" s="269"/>
      <c r="RAW40" s="269"/>
      <c r="RAX40" s="269"/>
      <c r="RAY40" s="269"/>
      <c r="RAZ40" s="269"/>
      <c r="RBA40" s="269"/>
      <c r="RBB40" s="269"/>
      <c r="RBC40" s="269"/>
      <c r="RBD40" s="269"/>
      <c r="RBE40" s="269"/>
      <c r="RBF40" s="269"/>
      <c r="RBG40" s="269"/>
      <c r="RBH40" s="269"/>
      <c r="RBI40" s="269"/>
      <c r="RBJ40" s="269"/>
      <c r="RBK40" s="269"/>
      <c r="RBL40" s="269"/>
      <c r="RBM40" s="269"/>
      <c r="RBN40" s="269"/>
      <c r="RBO40" s="269"/>
      <c r="RBP40" s="269"/>
      <c r="RBQ40" s="269"/>
      <c r="RBR40" s="269"/>
      <c r="RBS40" s="269"/>
      <c r="RBT40" s="269"/>
      <c r="RBU40" s="269"/>
      <c r="RBV40" s="269"/>
      <c r="RBW40" s="269"/>
      <c r="RBX40" s="269"/>
      <c r="RBY40" s="269"/>
      <c r="RBZ40" s="269"/>
      <c r="RCA40" s="269"/>
      <c r="RCB40" s="269"/>
      <c r="RCC40" s="269"/>
      <c r="RCD40" s="269"/>
      <c r="RCE40" s="269"/>
      <c r="RCF40" s="269"/>
      <c r="RCG40" s="269"/>
      <c r="RCH40" s="269"/>
      <c r="RCI40" s="269"/>
      <c r="RCJ40" s="269"/>
      <c r="RCK40" s="269"/>
      <c r="RCL40" s="269"/>
      <c r="RCM40" s="269"/>
      <c r="RCN40" s="269"/>
      <c r="RCO40" s="269"/>
      <c r="RCP40" s="269"/>
      <c r="RCQ40" s="269"/>
      <c r="RCR40" s="269"/>
      <c r="RCS40" s="269"/>
      <c r="RCT40" s="269"/>
      <c r="RCU40" s="269"/>
      <c r="RCV40" s="269"/>
      <c r="RCW40" s="269"/>
      <c r="RCX40" s="269"/>
      <c r="RCY40" s="269"/>
      <c r="RCZ40" s="269"/>
      <c r="RDA40" s="269"/>
      <c r="RDB40" s="269"/>
      <c r="RDC40" s="269"/>
      <c r="RDD40" s="269"/>
      <c r="RDE40" s="269"/>
      <c r="RDF40" s="269"/>
      <c r="RDG40" s="269"/>
      <c r="RDH40" s="269"/>
      <c r="RDI40" s="269"/>
      <c r="RDJ40" s="269"/>
      <c r="RDK40" s="269"/>
      <c r="RDL40" s="269"/>
      <c r="RDM40" s="269"/>
      <c r="RDN40" s="269"/>
      <c r="RDO40" s="269"/>
      <c r="RDP40" s="269"/>
      <c r="RDQ40" s="269"/>
      <c r="RDR40" s="269"/>
      <c r="RDS40" s="269"/>
      <c r="RDT40" s="269"/>
      <c r="RDU40" s="269"/>
      <c r="RDV40" s="269"/>
      <c r="RDW40" s="269"/>
      <c r="RDX40" s="269"/>
      <c r="RDY40" s="269"/>
      <c r="RDZ40" s="269"/>
      <c r="REA40" s="269"/>
      <c r="REB40" s="269"/>
      <c r="REC40" s="269"/>
      <c r="RED40" s="269"/>
      <c r="REE40" s="269"/>
      <c r="REF40" s="269"/>
      <c r="REG40" s="269"/>
      <c r="REH40" s="269"/>
      <c r="REI40" s="269"/>
      <c r="REJ40" s="269"/>
      <c r="REK40" s="269"/>
      <c r="REL40" s="269"/>
      <c r="REM40" s="269"/>
      <c r="REN40" s="269"/>
      <c r="REO40" s="269"/>
      <c r="REP40" s="269"/>
      <c r="REQ40" s="269"/>
      <c r="RER40" s="269"/>
      <c r="RES40" s="269"/>
      <c r="RET40" s="269"/>
      <c r="REU40" s="269"/>
      <c r="REV40" s="269"/>
      <c r="REW40" s="269"/>
      <c r="REX40" s="269"/>
      <c r="REY40" s="269"/>
      <c r="REZ40" s="269"/>
      <c r="RFA40" s="269"/>
      <c r="RFB40" s="269"/>
      <c r="RFC40" s="269"/>
      <c r="RFD40" s="269"/>
      <c r="RFE40" s="269"/>
      <c r="RFF40" s="269"/>
      <c r="RFG40" s="269"/>
      <c r="RFH40" s="269"/>
      <c r="RFI40" s="269"/>
      <c r="RFJ40" s="269"/>
      <c r="RFK40" s="269"/>
      <c r="RFL40" s="269"/>
      <c r="RFM40" s="269"/>
      <c r="RFN40" s="269"/>
      <c r="RFO40" s="269"/>
      <c r="RFP40" s="269"/>
      <c r="RFQ40" s="269"/>
      <c r="RFR40" s="269"/>
      <c r="RFS40" s="269"/>
      <c r="RFT40" s="269"/>
      <c r="RFU40" s="269"/>
      <c r="RFV40" s="269"/>
      <c r="RFW40" s="269"/>
      <c r="RFX40" s="269"/>
      <c r="RFY40" s="269"/>
      <c r="RFZ40" s="269"/>
      <c r="RGA40" s="269"/>
      <c r="RGB40" s="269"/>
      <c r="RGC40" s="269"/>
      <c r="RGD40" s="269"/>
      <c r="RGE40" s="269"/>
      <c r="RGF40" s="269"/>
      <c r="RGG40" s="269"/>
      <c r="RGH40" s="269"/>
      <c r="RGI40" s="269"/>
      <c r="RGJ40" s="269"/>
      <c r="RGK40" s="269"/>
      <c r="RGL40" s="269"/>
      <c r="RGM40" s="269"/>
      <c r="RGN40" s="269"/>
      <c r="RGO40" s="269"/>
      <c r="RGP40" s="269"/>
      <c r="RGQ40" s="269"/>
      <c r="RGR40" s="269"/>
      <c r="RGS40" s="269"/>
      <c r="RGT40" s="269"/>
      <c r="RGU40" s="269"/>
      <c r="RGV40" s="269"/>
      <c r="RGW40" s="269"/>
      <c r="RGX40" s="269"/>
      <c r="RGY40" s="269"/>
      <c r="RGZ40" s="269"/>
      <c r="RHA40" s="269"/>
      <c r="RHB40" s="269"/>
      <c r="RHC40" s="269"/>
      <c r="RHD40" s="269"/>
      <c r="RHE40" s="269"/>
      <c r="RHF40" s="269"/>
      <c r="RHG40" s="269"/>
      <c r="RHH40" s="269"/>
      <c r="RHI40" s="269"/>
      <c r="RHJ40" s="269"/>
      <c r="RHK40" s="269"/>
      <c r="RHL40" s="269"/>
      <c r="RHM40" s="269"/>
      <c r="RHN40" s="269"/>
      <c r="RHO40" s="269"/>
      <c r="RHP40" s="269"/>
      <c r="RHQ40" s="269"/>
      <c r="RHR40" s="269"/>
      <c r="RHS40" s="269"/>
      <c r="RHT40" s="269"/>
      <c r="RHU40" s="269"/>
      <c r="RHV40" s="269"/>
      <c r="RHW40" s="269"/>
      <c r="RHX40" s="269"/>
      <c r="RHY40" s="269"/>
      <c r="RHZ40" s="269"/>
      <c r="RIA40" s="269"/>
      <c r="RIB40" s="269"/>
      <c r="RIC40" s="269"/>
      <c r="RID40" s="269"/>
      <c r="RIE40" s="269"/>
      <c r="RIF40" s="269"/>
      <c r="RIG40" s="269"/>
      <c r="RIH40" s="269"/>
      <c r="RII40" s="269"/>
      <c r="RIJ40" s="269"/>
      <c r="RIK40" s="269"/>
      <c r="RIL40" s="269"/>
      <c r="RIM40" s="269"/>
      <c r="RIN40" s="269"/>
      <c r="RIO40" s="269"/>
      <c r="RIP40" s="269"/>
      <c r="RIQ40" s="269"/>
      <c r="RIR40" s="269"/>
      <c r="RIS40" s="269"/>
      <c r="RIT40" s="269"/>
      <c r="RIU40" s="269"/>
      <c r="RIV40" s="269"/>
      <c r="RIW40" s="269"/>
      <c r="RIX40" s="269"/>
      <c r="RIY40" s="269"/>
      <c r="RIZ40" s="269"/>
      <c r="RJA40" s="269"/>
      <c r="RJB40" s="269"/>
      <c r="RJC40" s="269"/>
      <c r="RJD40" s="269"/>
      <c r="RJE40" s="269"/>
      <c r="RJF40" s="269"/>
      <c r="RJG40" s="269"/>
      <c r="RJH40" s="269"/>
      <c r="RJI40" s="269"/>
      <c r="RJJ40" s="269"/>
      <c r="RJK40" s="269"/>
      <c r="RJL40" s="269"/>
      <c r="RJM40" s="269"/>
      <c r="RJN40" s="269"/>
      <c r="RJO40" s="269"/>
      <c r="RJP40" s="269"/>
      <c r="RJQ40" s="269"/>
      <c r="RJR40" s="269"/>
      <c r="RJS40" s="269"/>
      <c r="RJT40" s="269"/>
      <c r="RJU40" s="269"/>
      <c r="RJV40" s="269"/>
      <c r="RJW40" s="269"/>
      <c r="RJX40" s="269"/>
      <c r="RJY40" s="269"/>
      <c r="RJZ40" s="269"/>
      <c r="RKA40" s="269"/>
      <c r="RKB40" s="269"/>
      <c r="RKC40" s="269"/>
      <c r="RKD40" s="269"/>
      <c r="RKE40" s="269"/>
      <c r="RKF40" s="269"/>
      <c r="RKG40" s="269"/>
      <c r="RKH40" s="269"/>
      <c r="RKI40" s="269"/>
      <c r="RKJ40" s="269"/>
      <c r="RKK40" s="269"/>
      <c r="RKL40" s="269"/>
      <c r="RKM40" s="269"/>
      <c r="RKN40" s="269"/>
      <c r="RKO40" s="269"/>
      <c r="RKP40" s="269"/>
      <c r="RKQ40" s="269"/>
      <c r="RKR40" s="269"/>
      <c r="RKS40" s="269"/>
      <c r="RKT40" s="269"/>
      <c r="RKU40" s="269"/>
      <c r="RKV40" s="269"/>
      <c r="RKW40" s="269"/>
      <c r="RKX40" s="269"/>
      <c r="RKY40" s="269"/>
      <c r="RKZ40" s="269"/>
      <c r="RLA40" s="269"/>
      <c r="RLB40" s="269"/>
      <c r="RLC40" s="269"/>
      <c r="RLD40" s="269"/>
      <c r="RLE40" s="269"/>
      <c r="RLF40" s="269"/>
      <c r="RLG40" s="269"/>
      <c r="RLH40" s="269"/>
      <c r="RLI40" s="269"/>
      <c r="RLJ40" s="269"/>
      <c r="RLK40" s="269"/>
      <c r="RLL40" s="269"/>
      <c r="RLM40" s="269"/>
      <c r="RLN40" s="269"/>
      <c r="RLO40" s="269"/>
      <c r="RLP40" s="269"/>
      <c r="RLQ40" s="269"/>
      <c r="RLR40" s="269"/>
      <c r="RLS40" s="269"/>
      <c r="RLT40" s="269"/>
      <c r="RLU40" s="269"/>
      <c r="RLV40" s="269"/>
      <c r="RLW40" s="269"/>
      <c r="RLX40" s="269"/>
      <c r="RLY40" s="269"/>
      <c r="RLZ40" s="269"/>
      <c r="RMA40" s="269"/>
      <c r="RMB40" s="269"/>
      <c r="RMC40" s="269"/>
      <c r="RMD40" s="269"/>
      <c r="RME40" s="269"/>
      <c r="RMF40" s="269"/>
      <c r="RMG40" s="269"/>
      <c r="RMH40" s="269"/>
      <c r="RMI40" s="269"/>
      <c r="RMJ40" s="269"/>
      <c r="RMK40" s="269"/>
      <c r="RML40" s="269"/>
      <c r="RMM40" s="269"/>
      <c r="RMN40" s="269"/>
      <c r="RMO40" s="269"/>
      <c r="RMP40" s="269"/>
      <c r="RMQ40" s="269"/>
      <c r="RMR40" s="269"/>
      <c r="RMS40" s="269"/>
      <c r="RMT40" s="269"/>
      <c r="RMU40" s="269"/>
      <c r="RMV40" s="269"/>
      <c r="RMW40" s="269"/>
      <c r="RMX40" s="269"/>
      <c r="RMY40" s="269"/>
      <c r="RMZ40" s="269"/>
      <c r="RNA40" s="269"/>
      <c r="RNB40" s="269"/>
      <c r="RNC40" s="269"/>
      <c r="RND40" s="269"/>
      <c r="RNE40" s="269"/>
      <c r="RNF40" s="269"/>
      <c r="RNG40" s="269"/>
      <c r="RNH40" s="269"/>
      <c r="RNI40" s="269"/>
      <c r="RNJ40" s="269"/>
      <c r="RNK40" s="269"/>
      <c r="RNL40" s="269"/>
      <c r="RNM40" s="269"/>
      <c r="RNN40" s="269"/>
      <c r="RNO40" s="269"/>
      <c r="RNP40" s="269"/>
      <c r="RNQ40" s="269"/>
      <c r="RNR40" s="269"/>
      <c r="RNS40" s="269"/>
      <c r="RNT40" s="269"/>
      <c r="RNU40" s="269"/>
      <c r="RNV40" s="269"/>
      <c r="RNW40" s="269"/>
      <c r="RNX40" s="269"/>
      <c r="RNY40" s="269"/>
      <c r="RNZ40" s="269"/>
      <c r="ROA40" s="269"/>
      <c r="ROB40" s="269"/>
      <c r="ROC40" s="269"/>
      <c r="ROD40" s="269"/>
      <c r="ROE40" s="269"/>
      <c r="ROF40" s="269"/>
      <c r="ROG40" s="269"/>
      <c r="ROH40" s="269"/>
      <c r="ROI40" s="269"/>
      <c r="ROJ40" s="269"/>
      <c r="ROK40" s="269"/>
      <c r="ROL40" s="269"/>
      <c r="ROM40" s="269"/>
      <c r="RON40" s="269"/>
      <c r="ROO40" s="269"/>
      <c r="ROP40" s="269"/>
      <c r="ROQ40" s="269"/>
      <c r="ROR40" s="269"/>
      <c r="ROS40" s="269"/>
      <c r="ROT40" s="269"/>
      <c r="ROU40" s="269"/>
      <c r="ROV40" s="269"/>
      <c r="ROW40" s="269"/>
      <c r="ROX40" s="269"/>
      <c r="ROY40" s="269"/>
      <c r="ROZ40" s="269"/>
      <c r="RPA40" s="269"/>
      <c r="RPB40" s="269"/>
      <c r="RPC40" s="269"/>
      <c r="RPD40" s="269"/>
      <c r="RPE40" s="269"/>
      <c r="RPF40" s="269"/>
      <c r="RPG40" s="269"/>
      <c r="RPH40" s="269"/>
      <c r="RPI40" s="269"/>
      <c r="RPJ40" s="269"/>
      <c r="RPK40" s="269"/>
      <c r="RPL40" s="269"/>
      <c r="RPM40" s="269"/>
      <c r="RPN40" s="269"/>
      <c r="RPO40" s="269"/>
      <c r="RPP40" s="269"/>
      <c r="RPQ40" s="269"/>
      <c r="RPR40" s="269"/>
      <c r="RPS40" s="269"/>
      <c r="RPT40" s="269"/>
      <c r="RPU40" s="269"/>
      <c r="RPV40" s="269"/>
      <c r="RPW40" s="269"/>
      <c r="RPX40" s="269"/>
      <c r="RPY40" s="269"/>
      <c r="RPZ40" s="269"/>
      <c r="RQA40" s="269"/>
      <c r="RQB40" s="269"/>
      <c r="RQC40" s="269"/>
      <c r="RQD40" s="269"/>
      <c r="RQE40" s="269"/>
      <c r="RQF40" s="269"/>
      <c r="RQG40" s="269"/>
      <c r="RQH40" s="269"/>
      <c r="RQI40" s="269"/>
      <c r="RQJ40" s="269"/>
      <c r="RQK40" s="269"/>
      <c r="RQL40" s="269"/>
      <c r="RQM40" s="269"/>
      <c r="RQN40" s="269"/>
      <c r="RQO40" s="269"/>
      <c r="RQP40" s="269"/>
      <c r="RQQ40" s="269"/>
      <c r="RQR40" s="269"/>
      <c r="RQS40" s="269"/>
      <c r="RQT40" s="269"/>
      <c r="RQU40" s="269"/>
      <c r="RQV40" s="269"/>
      <c r="RQW40" s="269"/>
      <c r="RQX40" s="269"/>
      <c r="RQY40" s="269"/>
      <c r="RQZ40" s="269"/>
      <c r="RRA40" s="269"/>
      <c r="RRB40" s="269"/>
      <c r="RRC40" s="269"/>
      <c r="RRD40" s="269"/>
      <c r="RRE40" s="269"/>
      <c r="RRF40" s="269"/>
      <c r="RRG40" s="269"/>
      <c r="RRH40" s="269"/>
      <c r="RRI40" s="269"/>
      <c r="RRJ40" s="269"/>
      <c r="RRK40" s="269"/>
      <c r="RRL40" s="269"/>
      <c r="RRM40" s="269"/>
      <c r="RRN40" s="269"/>
      <c r="RRO40" s="269"/>
      <c r="RRP40" s="269"/>
      <c r="RRQ40" s="269"/>
      <c r="RRR40" s="269"/>
      <c r="RRS40" s="269"/>
      <c r="RRT40" s="269"/>
      <c r="RRU40" s="269"/>
      <c r="RRV40" s="269"/>
      <c r="RRW40" s="269"/>
      <c r="RRX40" s="269"/>
      <c r="RRY40" s="269"/>
      <c r="RRZ40" s="269"/>
      <c r="RSA40" s="269"/>
      <c r="RSB40" s="269"/>
      <c r="RSC40" s="269"/>
      <c r="RSD40" s="269"/>
      <c r="RSE40" s="269"/>
      <c r="RSF40" s="269"/>
      <c r="RSG40" s="269"/>
      <c r="RSH40" s="269"/>
      <c r="RSI40" s="269"/>
      <c r="RSJ40" s="269"/>
      <c r="RSK40" s="269"/>
      <c r="RSL40" s="269"/>
      <c r="RSM40" s="269"/>
      <c r="RSN40" s="269"/>
      <c r="RSO40" s="269"/>
      <c r="RSP40" s="269"/>
      <c r="RSQ40" s="269"/>
      <c r="RSR40" s="269"/>
      <c r="RSS40" s="269"/>
      <c r="RST40" s="269"/>
      <c r="RSU40" s="269"/>
      <c r="RSV40" s="269"/>
      <c r="RSW40" s="269"/>
      <c r="RSX40" s="269"/>
      <c r="RSY40" s="269"/>
      <c r="RSZ40" s="269"/>
      <c r="RTA40" s="269"/>
      <c r="RTB40" s="269"/>
      <c r="RTC40" s="269"/>
      <c r="RTD40" s="269"/>
      <c r="RTE40" s="269"/>
      <c r="RTF40" s="269"/>
      <c r="RTG40" s="269"/>
      <c r="RTH40" s="269"/>
      <c r="RTI40" s="269"/>
      <c r="RTJ40" s="269"/>
      <c r="RTK40" s="269"/>
      <c r="RTL40" s="269"/>
      <c r="RTM40" s="269"/>
      <c r="RTN40" s="269"/>
      <c r="RTO40" s="269"/>
      <c r="RTP40" s="269"/>
      <c r="RTQ40" s="269"/>
      <c r="RTR40" s="269"/>
      <c r="RTS40" s="269"/>
      <c r="RTT40" s="269"/>
      <c r="RTU40" s="269"/>
      <c r="RTV40" s="269"/>
      <c r="RTW40" s="269"/>
      <c r="RTX40" s="269"/>
      <c r="RTY40" s="269"/>
      <c r="RTZ40" s="269"/>
      <c r="RUA40" s="269"/>
      <c r="RUB40" s="269"/>
      <c r="RUC40" s="269"/>
      <c r="RUD40" s="269"/>
      <c r="RUE40" s="269"/>
      <c r="RUF40" s="269"/>
      <c r="RUG40" s="269"/>
      <c r="RUH40" s="269"/>
      <c r="RUI40" s="269"/>
      <c r="RUJ40" s="269"/>
      <c r="RUK40" s="269"/>
      <c r="RUL40" s="269"/>
      <c r="RUM40" s="269"/>
      <c r="RUN40" s="269"/>
      <c r="RUO40" s="269"/>
      <c r="RUP40" s="269"/>
      <c r="RUQ40" s="269"/>
      <c r="RUR40" s="269"/>
      <c r="RUS40" s="269"/>
      <c r="RUT40" s="269"/>
      <c r="RUU40" s="269"/>
      <c r="RUV40" s="269"/>
      <c r="RUW40" s="269"/>
      <c r="RUX40" s="269"/>
      <c r="RUY40" s="269"/>
      <c r="RUZ40" s="269"/>
      <c r="RVA40" s="269"/>
      <c r="RVB40" s="269"/>
      <c r="RVC40" s="269"/>
      <c r="RVD40" s="269"/>
      <c r="RVE40" s="269"/>
      <c r="RVF40" s="269"/>
      <c r="RVG40" s="269"/>
      <c r="RVH40" s="269"/>
      <c r="RVI40" s="269"/>
      <c r="RVJ40" s="269"/>
      <c r="RVK40" s="269"/>
      <c r="RVL40" s="269"/>
      <c r="RVM40" s="269"/>
      <c r="RVN40" s="269"/>
      <c r="RVO40" s="269"/>
      <c r="RVP40" s="269"/>
      <c r="RVQ40" s="269"/>
      <c r="RVR40" s="269"/>
      <c r="RVS40" s="269"/>
      <c r="RVT40" s="269"/>
      <c r="RVU40" s="269"/>
      <c r="RVV40" s="269"/>
      <c r="RVW40" s="269"/>
      <c r="RVX40" s="269"/>
      <c r="RVY40" s="269"/>
      <c r="RVZ40" s="269"/>
      <c r="RWA40" s="269"/>
      <c r="RWB40" s="269"/>
      <c r="RWC40" s="269"/>
      <c r="RWD40" s="269"/>
      <c r="RWE40" s="269"/>
      <c r="RWF40" s="269"/>
      <c r="RWG40" s="269"/>
      <c r="RWH40" s="269"/>
      <c r="RWI40" s="269"/>
      <c r="RWJ40" s="269"/>
      <c r="RWK40" s="269"/>
      <c r="RWL40" s="269"/>
      <c r="RWM40" s="269"/>
      <c r="RWN40" s="269"/>
      <c r="RWO40" s="269"/>
      <c r="RWP40" s="269"/>
      <c r="RWQ40" s="269"/>
      <c r="RWR40" s="269"/>
      <c r="RWS40" s="269"/>
      <c r="RWT40" s="269"/>
      <c r="RWU40" s="269"/>
      <c r="RWV40" s="269"/>
      <c r="RWW40" s="269"/>
      <c r="RWX40" s="269"/>
      <c r="RWY40" s="269"/>
      <c r="RWZ40" s="269"/>
      <c r="RXA40" s="269"/>
      <c r="RXB40" s="269"/>
      <c r="RXC40" s="269"/>
      <c r="RXD40" s="269"/>
      <c r="RXE40" s="269"/>
      <c r="RXF40" s="269"/>
      <c r="RXG40" s="269"/>
      <c r="RXH40" s="269"/>
      <c r="RXI40" s="269"/>
      <c r="RXJ40" s="269"/>
      <c r="RXK40" s="269"/>
      <c r="RXL40" s="269"/>
      <c r="RXM40" s="269"/>
      <c r="RXN40" s="269"/>
      <c r="RXO40" s="269"/>
      <c r="RXP40" s="269"/>
      <c r="RXQ40" s="269"/>
      <c r="RXR40" s="269"/>
      <c r="RXS40" s="269"/>
      <c r="RXT40" s="269"/>
      <c r="RXU40" s="269"/>
      <c r="RXV40" s="269"/>
      <c r="RXW40" s="269"/>
      <c r="RXX40" s="269"/>
      <c r="RXY40" s="269"/>
      <c r="RXZ40" s="269"/>
      <c r="RYA40" s="269"/>
      <c r="RYB40" s="269"/>
      <c r="RYC40" s="269"/>
      <c r="RYD40" s="269"/>
      <c r="RYE40" s="269"/>
      <c r="RYF40" s="269"/>
      <c r="RYG40" s="269"/>
      <c r="RYH40" s="269"/>
      <c r="RYI40" s="269"/>
      <c r="RYJ40" s="269"/>
      <c r="RYK40" s="269"/>
      <c r="RYL40" s="269"/>
      <c r="RYM40" s="269"/>
      <c r="RYN40" s="269"/>
      <c r="RYO40" s="269"/>
      <c r="RYP40" s="269"/>
      <c r="RYQ40" s="269"/>
      <c r="RYR40" s="269"/>
      <c r="RYS40" s="269"/>
      <c r="RYT40" s="269"/>
      <c r="RYU40" s="269"/>
      <c r="RYV40" s="269"/>
      <c r="RYW40" s="269"/>
      <c r="RYX40" s="269"/>
      <c r="RYY40" s="269"/>
      <c r="RYZ40" s="269"/>
      <c r="RZA40" s="269"/>
      <c r="RZB40" s="269"/>
      <c r="RZC40" s="269"/>
      <c r="RZD40" s="269"/>
      <c r="RZE40" s="269"/>
      <c r="RZF40" s="269"/>
      <c r="RZG40" s="269"/>
      <c r="RZH40" s="269"/>
      <c r="RZI40" s="269"/>
      <c r="RZJ40" s="269"/>
      <c r="RZK40" s="269"/>
      <c r="RZL40" s="269"/>
      <c r="RZM40" s="269"/>
      <c r="RZN40" s="269"/>
      <c r="RZO40" s="269"/>
      <c r="RZP40" s="269"/>
      <c r="RZQ40" s="269"/>
      <c r="RZR40" s="269"/>
      <c r="RZS40" s="269"/>
      <c r="RZT40" s="269"/>
      <c r="RZU40" s="269"/>
      <c r="RZV40" s="269"/>
      <c r="RZW40" s="269"/>
      <c r="RZX40" s="269"/>
      <c r="RZY40" s="269"/>
      <c r="RZZ40" s="269"/>
      <c r="SAA40" s="269"/>
      <c r="SAB40" s="269"/>
      <c r="SAC40" s="269"/>
      <c r="SAD40" s="269"/>
      <c r="SAE40" s="269"/>
      <c r="SAF40" s="269"/>
      <c r="SAG40" s="269"/>
      <c r="SAH40" s="269"/>
      <c r="SAI40" s="269"/>
      <c r="SAJ40" s="269"/>
      <c r="SAK40" s="269"/>
      <c r="SAL40" s="269"/>
      <c r="SAM40" s="269"/>
      <c r="SAN40" s="269"/>
      <c r="SAO40" s="269"/>
      <c r="SAP40" s="269"/>
      <c r="SAQ40" s="269"/>
      <c r="SAR40" s="269"/>
      <c r="SAS40" s="269"/>
      <c r="SAT40" s="269"/>
      <c r="SAU40" s="269"/>
      <c r="SAV40" s="269"/>
      <c r="SAW40" s="269"/>
      <c r="SAX40" s="269"/>
      <c r="SAY40" s="269"/>
      <c r="SAZ40" s="269"/>
      <c r="SBA40" s="269"/>
      <c r="SBB40" s="269"/>
      <c r="SBC40" s="269"/>
      <c r="SBD40" s="269"/>
      <c r="SBE40" s="269"/>
      <c r="SBF40" s="269"/>
      <c r="SBG40" s="269"/>
      <c r="SBH40" s="269"/>
      <c r="SBI40" s="269"/>
      <c r="SBJ40" s="269"/>
      <c r="SBK40" s="269"/>
      <c r="SBL40" s="269"/>
      <c r="SBM40" s="269"/>
      <c r="SBN40" s="269"/>
      <c r="SBO40" s="269"/>
      <c r="SBP40" s="269"/>
      <c r="SBQ40" s="269"/>
      <c r="SBR40" s="269"/>
      <c r="SBS40" s="269"/>
      <c r="SBT40" s="269"/>
      <c r="SBU40" s="269"/>
      <c r="SBV40" s="269"/>
      <c r="SBW40" s="269"/>
      <c r="SBX40" s="269"/>
      <c r="SBY40" s="269"/>
      <c r="SBZ40" s="269"/>
      <c r="SCA40" s="269"/>
      <c r="SCB40" s="269"/>
      <c r="SCC40" s="269"/>
      <c r="SCD40" s="269"/>
      <c r="SCE40" s="269"/>
      <c r="SCF40" s="269"/>
      <c r="SCG40" s="269"/>
      <c r="SCH40" s="269"/>
      <c r="SCI40" s="269"/>
      <c r="SCJ40" s="269"/>
      <c r="SCK40" s="269"/>
      <c r="SCL40" s="269"/>
      <c r="SCM40" s="269"/>
      <c r="SCN40" s="269"/>
      <c r="SCO40" s="269"/>
      <c r="SCP40" s="269"/>
      <c r="SCQ40" s="269"/>
      <c r="SCR40" s="269"/>
      <c r="SCS40" s="269"/>
      <c r="SCT40" s="269"/>
      <c r="SCU40" s="269"/>
      <c r="SCV40" s="269"/>
      <c r="SCW40" s="269"/>
      <c r="SCX40" s="269"/>
      <c r="SCY40" s="269"/>
      <c r="SCZ40" s="269"/>
      <c r="SDA40" s="269"/>
      <c r="SDB40" s="269"/>
      <c r="SDC40" s="269"/>
      <c r="SDD40" s="269"/>
      <c r="SDE40" s="269"/>
      <c r="SDF40" s="269"/>
      <c r="SDG40" s="269"/>
      <c r="SDH40" s="269"/>
      <c r="SDI40" s="269"/>
      <c r="SDJ40" s="269"/>
      <c r="SDK40" s="269"/>
      <c r="SDL40" s="269"/>
      <c r="SDM40" s="269"/>
      <c r="SDN40" s="269"/>
      <c r="SDO40" s="269"/>
      <c r="SDP40" s="269"/>
      <c r="SDQ40" s="269"/>
      <c r="SDR40" s="269"/>
      <c r="SDS40" s="269"/>
      <c r="SDT40" s="269"/>
      <c r="SDU40" s="269"/>
      <c r="SDV40" s="269"/>
      <c r="SDW40" s="269"/>
      <c r="SDX40" s="269"/>
      <c r="SDY40" s="269"/>
      <c r="SDZ40" s="269"/>
      <c r="SEA40" s="269"/>
      <c r="SEB40" s="269"/>
      <c r="SEC40" s="269"/>
      <c r="SED40" s="269"/>
      <c r="SEE40" s="269"/>
      <c r="SEF40" s="269"/>
      <c r="SEG40" s="269"/>
      <c r="SEH40" s="269"/>
      <c r="SEI40" s="269"/>
      <c r="SEJ40" s="269"/>
      <c r="SEK40" s="269"/>
      <c r="SEL40" s="269"/>
      <c r="SEM40" s="269"/>
      <c r="SEN40" s="269"/>
      <c r="SEO40" s="269"/>
      <c r="SEP40" s="269"/>
      <c r="SEQ40" s="269"/>
      <c r="SER40" s="269"/>
      <c r="SES40" s="269"/>
      <c r="SET40" s="269"/>
      <c r="SEU40" s="269"/>
      <c r="SEV40" s="269"/>
      <c r="SEW40" s="269"/>
      <c r="SEX40" s="269"/>
      <c r="SEY40" s="269"/>
      <c r="SEZ40" s="269"/>
      <c r="SFA40" s="269"/>
      <c r="SFB40" s="269"/>
      <c r="SFC40" s="269"/>
      <c r="SFD40" s="269"/>
      <c r="SFE40" s="269"/>
      <c r="SFF40" s="269"/>
      <c r="SFG40" s="269"/>
      <c r="SFH40" s="269"/>
      <c r="SFI40" s="269"/>
      <c r="SFJ40" s="269"/>
      <c r="SFK40" s="269"/>
      <c r="SFL40" s="269"/>
      <c r="SFM40" s="269"/>
      <c r="SFN40" s="269"/>
      <c r="SFO40" s="269"/>
      <c r="SFP40" s="269"/>
      <c r="SFQ40" s="269"/>
      <c r="SFR40" s="269"/>
      <c r="SFS40" s="269"/>
      <c r="SFT40" s="269"/>
      <c r="SFU40" s="269"/>
      <c r="SFV40" s="269"/>
      <c r="SFW40" s="269"/>
      <c r="SFX40" s="269"/>
      <c r="SFY40" s="269"/>
      <c r="SFZ40" s="269"/>
      <c r="SGA40" s="269"/>
      <c r="SGB40" s="269"/>
      <c r="SGC40" s="269"/>
      <c r="SGD40" s="269"/>
      <c r="SGE40" s="269"/>
      <c r="SGF40" s="269"/>
      <c r="SGG40" s="269"/>
      <c r="SGH40" s="269"/>
      <c r="SGI40" s="269"/>
      <c r="SGJ40" s="269"/>
      <c r="SGK40" s="269"/>
      <c r="SGL40" s="269"/>
      <c r="SGM40" s="269"/>
      <c r="SGN40" s="269"/>
      <c r="SGO40" s="269"/>
      <c r="SGP40" s="269"/>
      <c r="SGQ40" s="269"/>
      <c r="SGR40" s="269"/>
      <c r="SGS40" s="269"/>
      <c r="SGT40" s="269"/>
      <c r="SGU40" s="269"/>
      <c r="SGV40" s="269"/>
      <c r="SGW40" s="269"/>
      <c r="SGX40" s="269"/>
      <c r="SGY40" s="269"/>
      <c r="SGZ40" s="269"/>
      <c r="SHA40" s="269"/>
      <c r="SHB40" s="269"/>
      <c r="SHC40" s="269"/>
      <c r="SHD40" s="269"/>
      <c r="SHE40" s="269"/>
      <c r="SHF40" s="269"/>
      <c r="SHG40" s="269"/>
      <c r="SHH40" s="269"/>
      <c r="SHI40" s="269"/>
      <c r="SHJ40" s="269"/>
      <c r="SHK40" s="269"/>
      <c r="SHL40" s="269"/>
      <c r="SHM40" s="269"/>
      <c r="SHN40" s="269"/>
      <c r="SHO40" s="269"/>
      <c r="SHP40" s="269"/>
      <c r="SHQ40" s="269"/>
      <c r="SHR40" s="269"/>
      <c r="SHS40" s="269"/>
      <c r="SHT40" s="269"/>
      <c r="SHU40" s="269"/>
      <c r="SHV40" s="269"/>
      <c r="SHW40" s="269"/>
      <c r="SHX40" s="269"/>
      <c r="SHY40" s="269"/>
      <c r="SHZ40" s="269"/>
      <c r="SIA40" s="269"/>
      <c r="SIB40" s="269"/>
      <c r="SIC40" s="269"/>
      <c r="SID40" s="269"/>
      <c r="SIE40" s="269"/>
      <c r="SIF40" s="269"/>
      <c r="SIG40" s="269"/>
      <c r="SIH40" s="269"/>
      <c r="SII40" s="269"/>
      <c r="SIJ40" s="269"/>
      <c r="SIK40" s="269"/>
      <c r="SIL40" s="269"/>
      <c r="SIM40" s="269"/>
      <c r="SIN40" s="269"/>
      <c r="SIO40" s="269"/>
      <c r="SIP40" s="269"/>
      <c r="SIQ40" s="269"/>
      <c r="SIR40" s="269"/>
      <c r="SIS40" s="269"/>
      <c r="SIT40" s="269"/>
      <c r="SIU40" s="269"/>
      <c r="SIV40" s="269"/>
      <c r="SIW40" s="269"/>
      <c r="SIX40" s="269"/>
      <c r="SIY40" s="269"/>
      <c r="SIZ40" s="269"/>
      <c r="SJA40" s="269"/>
      <c r="SJB40" s="269"/>
      <c r="SJC40" s="269"/>
      <c r="SJD40" s="269"/>
      <c r="SJE40" s="269"/>
      <c r="SJF40" s="269"/>
      <c r="SJG40" s="269"/>
      <c r="SJH40" s="269"/>
      <c r="SJI40" s="269"/>
      <c r="SJJ40" s="269"/>
      <c r="SJK40" s="269"/>
      <c r="SJL40" s="269"/>
      <c r="SJM40" s="269"/>
      <c r="SJN40" s="269"/>
      <c r="SJO40" s="269"/>
      <c r="SJP40" s="269"/>
      <c r="SJQ40" s="269"/>
      <c r="SJR40" s="269"/>
      <c r="SJS40" s="269"/>
      <c r="SJT40" s="269"/>
      <c r="SJU40" s="269"/>
      <c r="SJV40" s="269"/>
      <c r="SJW40" s="269"/>
      <c r="SJX40" s="269"/>
      <c r="SJY40" s="269"/>
      <c r="SJZ40" s="269"/>
      <c r="SKA40" s="269"/>
      <c r="SKB40" s="269"/>
      <c r="SKC40" s="269"/>
      <c r="SKD40" s="269"/>
      <c r="SKE40" s="269"/>
      <c r="SKF40" s="269"/>
      <c r="SKG40" s="269"/>
      <c r="SKH40" s="269"/>
      <c r="SKI40" s="269"/>
      <c r="SKJ40" s="269"/>
      <c r="SKK40" s="269"/>
      <c r="SKL40" s="269"/>
      <c r="SKM40" s="269"/>
      <c r="SKN40" s="269"/>
      <c r="SKO40" s="269"/>
      <c r="SKP40" s="269"/>
      <c r="SKQ40" s="269"/>
      <c r="SKR40" s="269"/>
      <c r="SKS40" s="269"/>
      <c r="SKT40" s="269"/>
      <c r="SKU40" s="269"/>
      <c r="SKV40" s="269"/>
      <c r="SKW40" s="269"/>
      <c r="SKX40" s="269"/>
      <c r="SKY40" s="269"/>
      <c r="SKZ40" s="269"/>
      <c r="SLA40" s="269"/>
      <c r="SLB40" s="269"/>
      <c r="SLC40" s="269"/>
      <c r="SLD40" s="269"/>
      <c r="SLE40" s="269"/>
      <c r="SLF40" s="269"/>
      <c r="SLG40" s="269"/>
      <c r="SLH40" s="269"/>
      <c r="SLI40" s="269"/>
      <c r="SLJ40" s="269"/>
      <c r="SLK40" s="269"/>
      <c r="SLL40" s="269"/>
      <c r="SLM40" s="269"/>
      <c r="SLN40" s="269"/>
      <c r="SLO40" s="269"/>
      <c r="SLP40" s="269"/>
      <c r="SLQ40" s="269"/>
      <c r="SLR40" s="269"/>
      <c r="SLS40" s="269"/>
      <c r="SLT40" s="269"/>
      <c r="SLU40" s="269"/>
      <c r="SLV40" s="269"/>
      <c r="SLW40" s="269"/>
      <c r="SLX40" s="269"/>
      <c r="SLY40" s="269"/>
      <c r="SLZ40" s="269"/>
      <c r="SMA40" s="269"/>
      <c r="SMB40" s="269"/>
      <c r="SMC40" s="269"/>
      <c r="SMD40" s="269"/>
      <c r="SME40" s="269"/>
      <c r="SMF40" s="269"/>
      <c r="SMG40" s="269"/>
      <c r="SMH40" s="269"/>
      <c r="SMI40" s="269"/>
      <c r="SMJ40" s="269"/>
      <c r="SMK40" s="269"/>
      <c r="SML40" s="269"/>
      <c r="SMM40" s="269"/>
      <c r="SMN40" s="269"/>
      <c r="SMO40" s="269"/>
      <c r="SMP40" s="269"/>
      <c r="SMQ40" s="269"/>
      <c r="SMR40" s="269"/>
      <c r="SMS40" s="269"/>
      <c r="SMT40" s="269"/>
      <c r="SMU40" s="269"/>
      <c r="SMV40" s="269"/>
      <c r="SMW40" s="269"/>
      <c r="SMX40" s="269"/>
      <c r="SMY40" s="269"/>
      <c r="SMZ40" s="269"/>
      <c r="SNA40" s="269"/>
      <c r="SNB40" s="269"/>
      <c r="SNC40" s="269"/>
      <c r="SND40" s="269"/>
      <c r="SNE40" s="269"/>
      <c r="SNF40" s="269"/>
      <c r="SNG40" s="269"/>
      <c r="SNH40" s="269"/>
      <c r="SNI40" s="269"/>
      <c r="SNJ40" s="269"/>
      <c r="SNK40" s="269"/>
      <c r="SNL40" s="269"/>
      <c r="SNM40" s="269"/>
      <c r="SNN40" s="269"/>
      <c r="SNO40" s="269"/>
      <c r="SNP40" s="269"/>
      <c r="SNQ40" s="269"/>
      <c r="SNR40" s="269"/>
      <c r="SNS40" s="269"/>
      <c r="SNT40" s="269"/>
      <c r="SNU40" s="269"/>
      <c r="SNV40" s="269"/>
      <c r="SNW40" s="269"/>
      <c r="SNX40" s="269"/>
      <c r="SNY40" s="269"/>
      <c r="SNZ40" s="269"/>
      <c r="SOA40" s="269"/>
      <c r="SOB40" s="269"/>
      <c r="SOC40" s="269"/>
      <c r="SOD40" s="269"/>
      <c r="SOE40" s="269"/>
      <c r="SOF40" s="269"/>
      <c r="SOG40" s="269"/>
      <c r="SOH40" s="269"/>
      <c r="SOI40" s="269"/>
      <c r="SOJ40" s="269"/>
      <c r="SOK40" s="269"/>
      <c r="SOL40" s="269"/>
      <c r="SOM40" s="269"/>
      <c r="SON40" s="269"/>
      <c r="SOO40" s="269"/>
      <c r="SOP40" s="269"/>
      <c r="SOQ40" s="269"/>
      <c r="SOR40" s="269"/>
      <c r="SOS40" s="269"/>
      <c r="SOT40" s="269"/>
      <c r="SOU40" s="269"/>
      <c r="SOV40" s="269"/>
      <c r="SOW40" s="269"/>
      <c r="SOX40" s="269"/>
      <c r="SOY40" s="269"/>
      <c r="SOZ40" s="269"/>
      <c r="SPA40" s="269"/>
      <c r="SPB40" s="269"/>
      <c r="SPC40" s="269"/>
      <c r="SPD40" s="269"/>
      <c r="SPE40" s="269"/>
      <c r="SPF40" s="269"/>
      <c r="SPG40" s="269"/>
      <c r="SPH40" s="269"/>
      <c r="SPI40" s="269"/>
      <c r="SPJ40" s="269"/>
      <c r="SPK40" s="269"/>
      <c r="SPL40" s="269"/>
      <c r="SPM40" s="269"/>
      <c r="SPN40" s="269"/>
      <c r="SPO40" s="269"/>
      <c r="SPP40" s="269"/>
      <c r="SPQ40" s="269"/>
      <c r="SPR40" s="269"/>
      <c r="SPS40" s="269"/>
      <c r="SPT40" s="269"/>
      <c r="SPU40" s="269"/>
      <c r="SPV40" s="269"/>
      <c r="SPW40" s="269"/>
      <c r="SPX40" s="269"/>
      <c r="SPY40" s="269"/>
      <c r="SPZ40" s="269"/>
      <c r="SQA40" s="269"/>
      <c r="SQB40" s="269"/>
      <c r="SQC40" s="269"/>
      <c r="SQD40" s="269"/>
      <c r="SQE40" s="269"/>
      <c r="SQF40" s="269"/>
      <c r="SQG40" s="269"/>
      <c r="SQH40" s="269"/>
      <c r="SQI40" s="269"/>
      <c r="SQJ40" s="269"/>
      <c r="SQK40" s="269"/>
      <c r="SQL40" s="269"/>
      <c r="SQM40" s="269"/>
      <c r="SQN40" s="269"/>
      <c r="SQO40" s="269"/>
      <c r="SQP40" s="269"/>
      <c r="SQQ40" s="269"/>
      <c r="SQR40" s="269"/>
      <c r="SQS40" s="269"/>
      <c r="SQT40" s="269"/>
      <c r="SQU40" s="269"/>
      <c r="SQV40" s="269"/>
      <c r="SQW40" s="269"/>
      <c r="SQX40" s="269"/>
      <c r="SQY40" s="269"/>
      <c r="SQZ40" s="269"/>
      <c r="SRA40" s="269"/>
      <c r="SRB40" s="269"/>
      <c r="SRC40" s="269"/>
      <c r="SRD40" s="269"/>
      <c r="SRE40" s="269"/>
      <c r="SRF40" s="269"/>
      <c r="SRG40" s="269"/>
      <c r="SRH40" s="269"/>
      <c r="SRI40" s="269"/>
      <c r="SRJ40" s="269"/>
      <c r="SRK40" s="269"/>
      <c r="SRL40" s="269"/>
      <c r="SRM40" s="269"/>
      <c r="SRN40" s="269"/>
      <c r="SRO40" s="269"/>
      <c r="SRP40" s="269"/>
      <c r="SRQ40" s="269"/>
      <c r="SRR40" s="269"/>
      <c r="SRS40" s="269"/>
      <c r="SRT40" s="269"/>
      <c r="SRU40" s="269"/>
      <c r="SRV40" s="269"/>
      <c r="SRW40" s="269"/>
      <c r="SRX40" s="269"/>
      <c r="SRY40" s="269"/>
      <c r="SRZ40" s="269"/>
      <c r="SSA40" s="269"/>
      <c r="SSB40" s="269"/>
      <c r="SSC40" s="269"/>
      <c r="SSD40" s="269"/>
      <c r="SSE40" s="269"/>
      <c r="SSF40" s="269"/>
      <c r="SSG40" s="269"/>
      <c r="SSH40" s="269"/>
      <c r="SSI40" s="269"/>
      <c r="SSJ40" s="269"/>
      <c r="SSK40" s="269"/>
      <c r="SSL40" s="269"/>
      <c r="SSM40" s="269"/>
      <c r="SSN40" s="269"/>
      <c r="SSO40" s="269"/>
      <c r="SSP40" s="269"/>
      <c r="SSQ40" s="269"/>
      <c r="SSR40" s="269"/>
      <c r="SSS40" s="269"/>
      <c r="SST40" s="269"/>
      <c r="SSU40" s="269"/>
      <c r="SSV40" s="269"/>
      <c r="SSW40" s="269"/>
      <c r="SSX40" s="269"/>
      <c r="SSY40" s="269"/>
      <c r="SSZ40" s="269"/>
      <c r="STA40" s="269"/>
      <c r="STB40" s="269"/>
      <c r="STC40" s="269"/>
      <c r="STD40" s="269"/>
      <c r="STE40" s="269"/>
      <c r="STF40" s="269"/>
      <c r="STG40" s="269"/>
      <c r="STH40" s="269"/>
      <c r="STI40" s="269"/>
      <c r="STJ40" s="269"/>
      <c r="STK40" s="269"/>
      <c r="STL40" s="269"/>
      <c r="STM40" s="269"/>
      <c r="STN40" s="269"/>
      <c r="STO40" s="269"/>
      <c r="STP40" s="269"/>
      <c r="STQ40" s="269"/>
      <c r="STR40" s="269"/>
      <c r="STS40" s="269"/>
      <c r="STT40" s="269"/>
      <c r="STU40" s="269"/>
      <c r="STV40" s="269"/>
      <c r="STW40" s="269"/>
      <c r="STX40" s="269"/>
      <c r="STY40" s="269"/>
      <c r="STZ40" s="269"/>
      <c r="SUA40" s="269"/>
      <c r="SUB40" s="269"/>
      <c r="SUC40" s="269"/>
      <c r="SUD40" s="269"/>
      <c r="SUE40" s="269"/>
      <c r="SUF40" s="269"/>
      <c r="SUG40" s="269"/>
      <c r="SUH40" s="269"/>
      <c r="SUI40" s="269"/>
      <c r="SUJ40" s="269"/>
      <c r="SUK40" s="269"/>
      <c r="SUL40" s="269"/>
      <c r="SUM40" s="269"/>
      <c r="SUN40" s="269"/>
      <c r="SUO40" s="269"/>
      <c r="SUP40" s="269"/>
      <c r="SUQ40" s="269"/>
      <c r="SUR40" s="269"/>
      <c r="SUS40" s="269"/>
      <c r="SUT40" s="269"/>
      <c r="SUU40" s="269"/>
      <c r="SUV40" s="269"/>
      <c r="SUW40" s="269"/>
      <c r="SUX40" s="269"/>
      <c r="SUY40" s="269"/>
      <c r="SUZ40" s="269"/>
      <c r="SVA40" s="269"/>
      <c r="SVB40" s="269"/>
      <c r="SVC40" s="269"/>
      <c r="SVD40" s="269"/>
      <c r="SVE40" s="269"/>
      <c r="SVF40" s="269"/>
      <c r="SVG40" s="269"/>
      <c r="SVH40" s="269"/>
      <c r="SVI40" s="269"/>
      <c r="SVJ40" s="269"/>
      <c r="SVK40" s="269"/>
      <c r="SVL40" s="269"/>
      <c r="SVM40" s="269"/>
      <c r="SVN40" s="269"/>
      <c r="SVO40" s="269"/>
      <c r="SVP40" s="269"/>
      <c r="SVQ40" s="269"/>
      <c r="SVR40" s="269"/>
      <c r="SVS40" s="269"/>
      <c r="SVT40" s="269"/>
      <c r="SVU40" s="269"/>
      <c r="SVV40" s="269"/>
      <c r="SVW40" s="269"/>
      <c r="SVX40" s="269"/>
      <c r="SVY40" s="269"/>
      <c r="SVZ40" s="269"/>
      <c r="SWA40" s="269"/>
      <c r="SWB40" s="269"/>
      <c r="SWC40" s="269"/>
      <c r="SWD40" s="269"/>
      <c r="SWE40" s="269"/>
      <c r="SWF40" s="269"/>
      <c r="SWG40" s="269"/>
      <c r="SWH40" s="269"/>
      <c r="SWI40" s="269"/>
      <c r="SWJ40" s="269"/>
      <c r="SWK40" s="269"/>
      <c r="SWL40" s="269"/>
      <c r="SWM40" s="269"/>
      <c r="SWN40" s="269"/>
      <c r="SWO40" s="269"/>
      <c r="SWP40" s="269"/>
      <c r="SWQ40" s="269"/>
      <c r="SWR40" s="269"/>
      <c r="SWS40" s="269"/>
      <c r="SWT40" s="269"/>
      <c r="SWU40" s="269"/>
      <c r="SWV40" s="269"/>
      <c r="SWW40" s="269"/>
      <c r="SWX40" s="269"/>
      <c r="SWY40" s="269"/>
      <c r="SWZ40" s="269"/>
      <c r="SXA40" s="269"/>
      <c r="SXB40" s="269"/>
      <c r="SXC40" s="269"/>
      <c r="SXD40" s="269"/>
      <c r="SXE40" s="269"/>
      <c r="SXF40" s="269"/>
      <c r="SXG40" s="269"/>
      <c r="SXH40" s="269"/>
      <c r="SXI40" s="269"/>
      <c r="SXJ40" s="269"/>
      <c r="SXK40" s="269"/>
      <c r="SXL40" s="269"/>
      <c r="SXM40" s="269"/>
      <c r="SXN40" s="269"/>
      <c r="SXO40" s="269"/>
      <c r="SXP40" s="269"/>
      <c r="SXQ40" s="269"/>
      <c r="SXR40" s="269"/>
      <c r="SXS40" s="269"/>
      <c r="SXT40" s="269"/>
      <c r="SXU40" s="269"/>
      <c r="SXV40" s="269"/>
      <c r="SXW40" s="269"/>
      <c r="SXX40" s="269"/>
      <c r="SXY40" s="269"/>
      <c r="SXZ40" s="269"/>
      <c r="SYA40" s="269"/>
      <c r="SYB40" s="269"/>
      <c r="SYC40" s="269"/>
      <c r="SYD40" s="269"/>
      <c r="SYE40" s="269"/>
      <c r="SYF40" s="269"/>
      <c r="SYG40" s="269"/>
      <c r="SYH40" s="269"/>
      <c r="SYI40" s="269"/>
      <c r="SYJ40" s="269"/>
      <c r="SYK40" s="269"/>
      <c r="SYL40" s="269"/>
      <c r="SYM40" s="269"/>
      <c r="SYN40" s="269"/>
      <c r="SYO40" s="269"/>
      <c r="SYP40" s="269"/>
      <c r="SYQ40" s="269"/>
      <c r="SYR40" s="269"/>
      <c r="SYS40" s="269"/>
      <c r="SYT40" s="269"/>
      <c r="SYU40" s="269"/>
      <c r="SYV40" s="269"/>
      <c r="SYW40" s="269"/>
      <c r="SYX40" s="269"/>
      <c r="SYY40" s="269"/>
      <c r="SYZ40" s="269"/>
      <c r="SZA40" s="269"/>
      <c r="SZB40" s="269"/>
      <c r="SZC40" s="269"/>
      <c r="SZD40" s="269"/>
      <c r="SZE40" s="269"/>
      <c r="SZF40" s="269"/>
      <c r="SZG40" s="269"/>
      <c r="SZH40" s="269"/>
      <c r="SZI40" s="269"/>
      <c r="SZJ40" s="269"/>
      <c r="SZK40" s="269"/>
      <c r="SZL40" s="269"/>
      <c r="SZM40" s="269"/>
      <c r="SZN40" s="269"/>
      <c r="SZO40" s="269"/>
      <c r="SZP40" s="269"/>
      <c r="SZQ40" s="269"/>
      <c r="SZR40" s="269"/>
      <c r="SZS40" s="269"/>
      <c r="SZT40" s="269"/>
      <c r="SZU40" s="269"/>
      <c r="SZV40" s="269"/>
      <c r="SZW40" s="269"/>
      <c r="SZX40" s="269"/>
      <c r="SZY40" s="269"/>
      <c r="SZZ40" s="269"/>
      <c r="TAA40" s="269"/>
      <c r="TAB40" s="269"/>
      <c r="TAC40" s="269"/>
      <c r="TAD40" s="269"/>
      <c r="TAE40" s="269"/>
      <c r="TAF40" s="269"/>
      <c r="TAG40" s="269"/>
      <c r="TAH40" s="269"/>
      <c r="TAI40" s="269"/>
      <c r="TAJ40" s="269"/>
      <c r="TAK40" s="269"/>
      <c r="TAL40" s="269"/>
      <c r="TAM40" s="269"/>
      <c r="TAN40" s="269"/>
      <c r="TAO40" s="269"/>
      <c r="TAP40" s="269"/>
      <c r="TAQ40" s="269"/>
      <c r="TAR40" s="269"/>
      <c r="TAS40" s="269"/>
      <c r="TAT40" s="269"/>
      <c r="TAU40" s="269"/>
      <c r="TAV40" s="269"/>
      <c r="TAW40" s="269"/>
      <c r="TAX40" s="269"/>
      <c r="TAY40" s="269"/>
      <c r="TAZ40" s="269"/>
      <c r="TBA40" s="269"/>
      <c r="TBB40" s="269"/>
      <c r="TBC40" s="269"/>
      <c r="TBD40" s="269"/>
      <c r="TBE40" s="269"/>
      <c r="TBF40" s="269"/>
      <c r="TBG40" s="269"/>
      <c r="TBH40" s="269"/>
      <c r="TBI40" s="269"/>
      <c r="TBJ40" s="269"/>
      <c r="TBK40" s="269"/>
      <c r="TBL40" s="269"/>
      <c r="TBM40" s="269"/>
      <c r="TBN40" s="269"/>
      <c r="TBO40" s="269"/>
      <c r="TBP40" s="269"/>
      <c r="TBQ40" s="269"/>
      <c r="TBR40" s="269"/>
      <c r="TBS40" s="269"/>
      <c r="TBT40" s="269"/>
      <c r="TBU40" s="269"/>
      <c r="TBV40" s="269"/>
      <c r="TBW40" s="269"/>
      <c r="TBX40" s="269"/>
      <c r="TBY40" s="269"/>
      <c r="TBZ40" s="269"/>
      <c r="TCA40" s="269"/>
      <c r="TCB40" s="269"/>
      <c r="TCC40" s="269"/>
      <c r="TCD40" s="269"/>
      <c r="TCE40" s="269"/>
      <c r="TCF40" s="269"/>
      <c r="TCG40" s="269"/>
      <c r="TCH40" s="269"/>
      <c r="TCI40" s="269"/>
      <c r="TCJ40" s="269"/>
      <c r="TCK40" s="269"/>
      <c r="TCL40" s="269"/>
      <c r="TCM40" s="269"/>
      <c r="TCN40" s="269"/>
      <c r="TCO40" s="269"/>
      <c r="TCP40" s="269"/>
      <c r="TCQ40" s="269"/>
      <c r="TCR40" s="269"/>
      <c r="TCS40" s="269"/>
      <c r="TCT40" s="269"/>
      <c r="TCU40" s="269"/>
      <c r="TCV40" s="269"/>
      <c r="TCW40" s="269"/>
      <c r="TCX40" s="269"/>
      <c r="TCY40" s="269"/>
      <c r="TCZ40" s="269"/>
      <c r="TDA40" s="269"/>
      <c r="TDB40" s="269"/>
      <c r="TDC40" s="269"/>
      <c r="TDD40" s="269"/>
      <c r="TDE40" s="269"/>
      <c r="TDF40" s="269"/>
      <c r="TDG40" s="269"/>
      <c r="TDH40" s="269"/>
      <c r="TDI40" s="269"/>
      <c r="TDJ40" s="269"/>
      <c r="TDK40" s="269"/>
      <c r="TDL40" s="269"/>
      <c r="TDM40" s="269"/>
      <c r="TDN40" s="269"/>
      <c r="TDO40" s="269"/>
      <c r="TDP40" s="269"/>
      <c r="TDQ40" s="269"/>
      <c r="TDR40" s="269"/>
      <c r="TDS40" s="269"/>
      <c r="TDT40" s="269"/>
      <c r="TDU40" s="269"/>
      <c r="TDV40" s="269"/>
      <c r="TDW40" s="269"/>
      <c r="TDX40" s="269"/>
      <c r="TDY40" s="269"/>
      <c r="TDZ40" s="269"/>
      <c r="TEA40" s="269"/>
      <c r="TEB40" s="269"/>
      <c r="TEC40" s="269"/>
      <c r="TED40" s="269"/>
      <c r="TEE40" s="269"/>
      <c r="TEF40" s="269"/>
      <c r="TEG40" s="269"/>
      <c r="TEH40" s="269"/>
      <c r="TEI40" s="269"/>
      <c r="TEJ40" s="269"/>
      <c r="TEK40" s="269"/>
      <c r="TEL40" s="269"/>
      <c r="TEM40" s="269"/>
      <c r="TEN40" s="269"/>
      <c r="TEO40" s="269"/>
      <c r="TEP40" s="269"/>
      <c r="TEQ40" s="269"/>
      <c r="TER40" s="269"/>
      <c r="TES40" s="269"/>
      <c r="TET40" s="269"/>
      <c r="TEU40" s="269"/>
      <c r="TEV40" s="269"/>
      <c r="TEW40" s="269"/>
      <c r="TEX40" s="269"/>
      <c r="TEY40" s="269"/>
      <c r="TEZ40" s="269"/>
      <c r="TFA40" s="269"/>
      <c r="TFB40" s="269"/>
      <c r="TFC40" s="269"/>
      <c r="TFD40" s="269"/>
      <c r="TFE40" s="269"/>
      <c r="TFF40" s="269"/>
      <c r="TFG40" s="269"/>
      <c r="TFH40" s="269"/>
      <c r="TFI40" s="269"/>
      <c r="TFJ40" s="269"/>
      <c r="TFK40" s="269"/>
      <c r="TFL40" s="269"/>
      <c r="TFM40" s="269"/>
      <c r="TFN40" s="269"/>
      <c r="TFO40" s="269"/>
      <c r="TFP40" s="269"/>
      <c r="TFQ40" s="269"/>
      <c r="TFR40" s="269"/>
      <c r="TFS40" s="269"/>
      <c r="TFT40" s="269"/>
      <c r="TFU40" s="269"/>
      <c r="TFV40" s="269"/>
      <c r="TFW40" s="269"/>
      <c r="TFX40" s="269"/>
      <c r="TFY40" s="269"/>
      <c r="TFZ40" s="269"/>
      <c r="TGA40" s="269"/>
      <c r="TGB40" s="269"/>
      <c r="TGC40" s="269"/>
      <c r="TGD40" s="269"/>
      <c r="TGE40" s="269"/>
      <c r="TGF40" s="269"/>
      <c r="TGG40" s="269"/>
      <c r="TGH40" s="269"/>
      <c r="TGI40" s="269"/>
      <c r="TGJ40" s="269"/>
      <c r="TGK40" s="269"/>
      <c r="TGL40" s="269"/>
      <c r="TGM40" s="269"/>
      <c r="TGN40" s="269"/>
      <c r="TGO40" s="269"/>
      <c r="TGP40" s="269"/>
      <c r="TGQ40" s="269"/>
      <c r="TGR40" s="269"/>
      <c r="TGS40" s="269"/>
      <c r="TGT40" s="269"/>
      <c r="TGU40" s="269"/>
      <c r="TGV40" s="269"/>
      <c r="TGW40" s="269"/>
      <c r="TGX40" s="269"/>
      <c r="TGY40" s="269"/>
      <c r="TGZ40" s="269"/>
      <c r="THA40" s="269"/>
      <c r="THB40" s="269"/>
      <c r="THC40" s="269"/>
      <c r="THD40" s="269"/>
      <c r="THE40" s="269"/>
      <c r="THF40" s="269"/>
      <c r="THG40" s="269"/>
      <c r="THH40" s="269"/>
      <c r="THI40" s="269"/>
      <c r="THJ40" s="269"/>
      <c r="THK40" s="269"/>
      <c r="THL40" s="269"/>
      <c r="THM40" s="269"/>
      <c r="THN40" s="269"/>
      <c r="THO40" s="269"/>
      <c r="THP40" s="269"/>
      <c r="THQ40" s="269"/>
      <c r="THR40" s="269"/>
      <c r="THS40" s="269"/>
      <c r="THT40" s="269"/>
      <c r="THU40" s="269"/>
      <c r="THV40" s="269"/>
      <c r="THW40" s="269"/>
      <c r="THX40" s="269"/>
      <c r="THY40" s="269"/>
      <c r="THZ40" s="269"/>
      <c r="TIA40" s="269"/>
      <c r="TIB40" s="269"/>
      <c r="TIC40" s="269"/>
      <c r="TID40" s="269"/>
      <c r="TIE40" s="269"/>
      <c r="TIF40" s="269"/>
      <c r="TIG40" s="269"/>
      <c r="TIH40" s="269"/>
      <c r="TII40" s="269"/>
      <c r="TIJ40" s="269"/>
      <c r="TIK40" s="269"/>
      <c r="TIL40" s="269"/>
      <c r="TIM40" s="269"/>
      <c r="TIN40" s="269"/>
      <c r="TIO40" s="269"/>
      <c r="TIP40" s="269"/>
      <c r="TIQ40" s="269"/>
      <c r="TIR40" s="269"/>
      <c r="TIS40" s="269"/>
      <c r="TIT40" s="269"/>
      <c r="TIU40" s="269"/>
      <c r="TIV40" s="269"/>
      <c r="TIW40" s="269"/>
      <c r="TIX40" s="269"/>
      <c r="TIY40" s="269"/>
      <c r="TIZ40" s="269"/>
      <c r="TJA40" s="269"/>
      <c r="TJB40" s="269"/>
      <c r="TJC40" s="269"/>
      <c r="TJD40" s="269"/>
      <c r="TJE40" s="269"/>
      <c r="TJF40" s="269"/>
      <c r="TJG40" s="269"/>
      <c r="TJH40" s="269"/>
      <c r="TJI40" s="269"/>
      <c r="TJJ40" s="269"/>
      <c r="TJK40" s="269"/>
      <c r="TJL40" s="269"/>
      <c r="TJM40" s="269"/>
      <c r="TJN40" s="269"/>
      <c r="TJO40" s="269"/>
      <c r="TJP40" s="269"/>
      <c r="TJQ40" s="269"/>
      <c r="TJR40" s="269"/>
      <c r="TJS40" s="269"/>
      <c r="TJT40" s="269"/>
      <c r="TJU40" s="269"/>
      <c r="TJV40" s="269"/>
      <c r="TJW40" s="269"/>
      <c r="TJX40" s="269"/>
      <c r="TJY40" s="269"/>
      <c r="TJZ40" s="269"/>
      <c r="TKA40" s="269"/>
      <c r="TKB40" s="269"/>
      <c r="TKC40" s="269"/>
      <c r="TKD40" s="269"/>
      <c r="TKE40" s="269"/>
      <c r="TKF40" s="269"/>
      <c r="TKG40" s="269"/>
      <c r="TKH40" s="269"/>
      <c r="TKI40" s="269"/>
      <c r="TKJ40" s="269"/>
      <c r="TKK40" s="269"/>
      <c r="TKL40" s="269"/>
      <c r="TKM40" s="269"/>
      <c r="TKN40" s="269"/>
      <c r="TKO40" s="269"/>
      <c r="TKP40" s="269"/>
      <c r="TKQ40" s="269"/>
      <c r="TKR40" s="269"/>
      <c r="TKS40" s="269"/>
      <c r="TKT40" s="269"/>
      <c r="TKU40" s="269"/>
      <c r="TKV40" s="269"/>
      <c r="TKW40" s="269"/>
      <c r="TKX40" s="269"/>
      <c r="TKY40" s="269"/>
      <c r="TKZ40" s="269"/>
      <c r="TLA40" s="269"/>
      <c r="TLB40" s="269"/>
      <c r="TLC40" s="269"/>
      <c r="TLD40" s="269"/>
      <c r="TLE40" s="269"/>
      <c r="TLF40" s="269"/>
      <c r="TLG40" s="269"/>
      <c r="TLH40" s="269"/>
      <c r="TLI40" s="269"/>
      <c r="TLJ40" s="269"/>
      <c r="TLK40" s="269"/>
      <c r="TLL40" s="269"/>
      <c r="TLM40" s="269"/>
      <c r="TLN40" s="269"/>
      <c r="TLO40" s="269"/>
      <c r="TLP40" s="269"/>
      <c r="TLQ40" s="269"/>
      <c r="TLR40" s="269"/>
      <c r="TLS40" s="269"/>
      <c r="TLT40" s="269"/>
      <c r="TLU40" s="269"/>
      <c r="TLV40" s="269"/>
      <c r="TLW40" s="269"/>
      <c r="TLX40" s="269"/>
      <c r="TLY40" s="269"/>
      <c r="TLZ40" s="269"/>
      <c r="TMA40" s="269"/>
      <c r="TMB40" s="269"/>
      <c r="TMC40" s="269"/>
      <c r="TMD40" s="269"/>
      <c r="TME40" s="269"/>
      <c r="TMF40" s="269"/>
      <c r="TMG40" s="269"/>
      <c r="TMH40" s="269"/>
      <c r="TMI40" s="269"/>
      <c r="TMJ40" s="269"/>
      <c r="TMK40" s="269"/>
      <c r="TML40" s="269"/>
      <c r="TMM40" s="269"/>
      <c r="TMN40" s="269"/>
      <c r="TMO40" s="269"/>
      <c r="TMP40" s="269"/>
      <c r="TMQ40" s="269"/>
      <c r="TMR40" s="269"/>
      <c r="TMS40" s="269"/>
      <c r="TMT40" s="269"/>
      <c r="TMU40" s="269"/>
      <c r="TMV40" s="269"/>
      <c r="TMW40" s="269"/>
      <c r="TMX40" s="269"/>
      <c r="TMY40" s="269"/>
      <c r="TMZ40" s="269"/>
      <c r="TNA40" s="269"/>
      <c r="TNB40" s="269"/>
      <c r="TNC40" s="269"/>
      <c r="TND40" s="269"/>
      <c r="TNE40" s="269"/>
      <c r="TNF40" s="269"/>
      <c r="TNG40" s="269"/>
      <c r="TNH40" s="269"/>
      <c r="TNI40" s="269"/>
      <c r="TNJ40" s="269"/>
      <c r="TNK40" s="269"/>
      <c r="TNL40" s="269"/>
      <c r="TNM40" s="269"/>
      <c r="TNN40" s="269"/>
      <c r="TNO40" s="269"/>
      <c r="TNP40" s="269"/>
      <c r="TNQ40" s="269"/>
      <c r="TNR40" s="269"/>
      <c r="TNS40" s="269"/>
      <c r="TNT40" s="269"/>
      <c r="TNU40" s="269"/>
      <c r="TNV40" s="269"/>
      <c r="TNW40" s="269"/>
      <c r="TNX40" s="269"/>
      <c r="TNY40" s="269"/>
      <c r="TNZ40" s="269"/>
      <c r="TOA40" s="269"/>
      <c r="TOB40" s="269"/>
      <c r="TOC40" s="269"/>
      <c r="TOD40" s="269"/>
      <c r="TOE40" s="269"/>
      <c r="TOF40" s="269"/>
      <c r="TOG40" s="269"/>
      <c r="TOH40" s="269"/>
      <c r="TOI40" s="269"/>
      <c r="TOJ40" s="269"/>
      <c r="TOK40" s="269"/>
      <c r="TOL40" s="269"/>
      <c r="TOM40" s="269"/>
      <c r="TON40" s="269"/>
      <c r="TOO40" s="269"/>
      <c r="TOP40" s="269"/>
      <c r="TOQ40" s="269"/>
      <c r="TOR40" s="269"/>
      <c r="TOS40" s="269"/>
      <c r="TOT40" s="269"/>
      <c r="TOU40" s="269"/>
      <c r="TOV40" s="269"/>
      <c r="TOW40" s="269"/>
      <c r="TOX40" s="269"/>
      <c r="TOY40" s="269"/>
      <c r="TOZ40" s="269"/>
      <c r="TPA40" s="269"/>
      <c r="TPB40" s="269"/>
      <c r="TPC40" s="269"/>
      <c r="TPD40" s="269"/>
      <c r="TPE40" s="269"/>
      <c r="TPF40" s="269"/>
      <c r="TPG40" s="269"/>
      <c r="TPH40" s="269"/>
      <c r="TPI40" s="269"/>
      <c r="TPJ40" s="269"/>
      <c r="TPK40" s="269"/>
      <c r="TPL40" s="269"/>
      <c r="TPM40" s="269"/>
      <c r="TPN40" s="269"/>
      <c r="TPO40" s="269"/>
      <c r="TPP40" s="269"/>
      <c r="TPQ40" s="269"/>
      <c r="TPR40" s="269"/>
      <c r="TPS40" s="269"/>
      <c r="TPT40" s="269"/>
      <c r="TPU40" s="269"/>
      <c r="TPV40" s="269"/>
      <c r="TPW40" s="269"/>
      <c r="TPX40" s="269"/>
      <c r="TPY40" s="269"/>
      <c r="TPZ40" s="269"/>
      <c r="TQA40" s="269"/>
      <c r="TQB40" s="269"/>
      <c r="TQC40" s="269"/>
      <c r="TQD40" s="269"/>
      <c r="TQE40" s="269"/>
      <c r="TQF40" s="269"/>
      <c r="TQG40" s="269"/>
      <c r="TQH40" s="269"/>
      <c r="TQI40" s="269"/>
      <c r="TQJ40" s="269"/>
      <c r="TQK40" s="269"/>
      <c r="TQL40" s="269"/>
      <c r="TQM40" s="269"/>
      <c r="TQN40" s="269"/>
      <c r="TQO40" s="269"/>
      <c r="TQP40" s="269"/>
      <c r="TQQ40" s="269"/>
      <c r="TQR40" s="269"/>
      <c r="TQS40" s="269"/>
      <c r="TQT40" s="269"/>
      <c r="TQU40" s="269"/>
      <c r="TQV40" s="269"/>
      <c r="TQW40" s="269"/>
      <c r="TQX40" s="269"/>
      <c r="TQY40" s="269"/>
      <c r="TQZ40" s="269"/>
      <c r="TRA40" s="269"/>
      <c r="TRB40" s="269"/>
      <c r="TRC40" s="269"/>
      <c r="TRD40" s="269"/>
      <c r="TRE40" s="269"/>
      <c r="TRF40" s="269"/>
      <c r="TRG40" s="269"/>
      <c r="TRH40" s="269"/>
      <c r="TRI40" s="269"/>
      <c r="TRJ40" s="269"/>
      <c r="TRK40" s="269"/>
      <c r="TRL40" s="269"/>
      <c r="TRM40" s="269"/>
      <c r="TRN40" s="269"/>
      <c r="TRO40" s="269"/>
      <c r="TRP40" s="269"/>
      <c r="TRQ40" s="269"/>
      <c r="TRR40" s="269"/>
      <c r="TRS40" s="269"/>
      <c r="TRT40" s="269"/>
      <c r="TRU40" s="269"/>
      <c r="TRV40" s="269"/>
      <c r="TRW40" s="269"/>
      <c r="TRX40" s="269"/>
      <c r="TRY40" s="269"/>
      <c r="TRZ40" s="269"/>
      <c r="TSA40" s="269"/>
      <c r="TSB40" s="269"/>
      <c r="TSC40" s="269"/>
      <c r="TSD40" s="269"/>
      <c r="TSE40" s="269"/>
      <c r="TSF40" s="269"/>
      <c r="TSG40" s="269"/>
      <c r="TSH40" s="269"/>
      <c r="TSI40" s="269"/>
      <c r="TSJ40" s="269"/>
      <c r="TSK40" s="269"/>
      <c r="TSL40" s="269"/>
      <c r="TSM40" s="269"/>
      <c r="TSN40" s="269"/>
      <c r="TSO40" s="269"/>
      <c r="TSP40" s="269"/>
      <c r="TSQ40" s="269"/>
      <c r="TSR40" s="269"/>
      <c r="TSS40" s="269"/>
      <c r="TST40" s="269"/>
      <c r="TSU40" s="269"/>
      <c r="TSV40" s="269"/>
      <c r="TSW40" s="269"/>
      <c r="TSX40" s="269"/>
      <c r="TSY40" s="269"/>
      <c r="TSZ40" s="269"/>
      <c r="TTA40" s="269"/>
      <c r="TTB40" s="269"/>
      <c r="TTC40" s="269"/>
      <c r="TTD40" s="269"/>
      <c r="TTE40" s="269"/>
      <c r="TTF40" s="269"/>
      <c r="TTG40" s="269"/>
      <c r="TTH40" s="269"/>
      <c r="TTI40" s="269"/>
      <c r="TTJ40" s="269"/>
      <c r="TTK40" s="269"/>
      <c r="TTL40" s="269"/>
      <c r="TTM40" s="269"/>
      <c r="TTN40" s="269"/>
      <c r="TTO40" s="269"/>
      <c r="TTP40" s="269"/>
      <c r="TTQ40" s="269"/>
      <c r="TTR40" s="269"/>
      <c r="TTS40" s="269"/>
      <c r="TTT40" s="269"/>
      <c r="TTU40" s="269"/>
      <c r="TTV40" s="269"/>
      <c r="TTW40" s="269"/>
      <c r="TTX40" s="269"/>
      <c r="TTY40" s="269"/>
      <c r="TTZ40" s="269"/>
      <c r="TUA40" s="269"/>
      <c r="TUB40" s="269"/>
      <c r="TUC40" s="269"/>
      <c r="TUD40" s="269"/>
      <c r="TUE40" s="269"/>
      <c r="TUF40" s="269"/>
      <c r="TUG40" s="269"/>
      <c r="TUH40" s="269"/>
      <c r="TUI40" s="269"/>
      <c r="TUJ40" s="269"/>
      <c r="TUK40" s="269"/>
      <c r="TUL40" s="269"/>
      <c r="TUM40" s="269"/>
      <c r="TUN40" s="269"/>
      <c r="TUO40" s="269"/>
      <c r="TUP40" s="269"/>
      <c r="TUQ40" s="269"/>
      <c r="TUR40" s="269"/>
      <c r="TUS40" s="269"/>
      <c r="TUT40" s="269"/>
      <c r="TUU40" s="269"/>
      <c r="TUV40" s="269"/>
      <c r="TUW40" s="269"/>
      <c r="TUX40" s="269"/>
      <c r="TUY40" s="269"/>
      <c r="TUZ40" s="269"/>
      <c r="TVA40" s="269"/>
      <c r="TVB40" s="269"/>
      <c r="TVC40" s="269"/>
      <c r="TVD40" s="269"/>
      <c r="TVE40" s="269"/>
      <c r="TVF40" s="269"/>
      <c r="TVG40" s="269"/>
      <c r="TVH40" s="269"/>
      <c r="TVI40" s="269"/>
      <c r="TVJ40" s="269"/>
      <c r="TVK40" s="269"/>
      <c r="TVL40" s="269"/>
      <c r="TVM40" s="269"/>
      <c r="TVN40" s="269"/>
      <c r="TVO40" s="269"/>
      <c r="TVP40" s="269"/>
      <c r="TVQ40" s="269"/>
      <c r="TVR40" s="269"/>
      <c r="TVS40" s="269"/>
      <c r="TVT40" s="269"/>
      <c r="TVU40" s="269"/>
      <c r="TVV40" s="269"/>
      <c r="TVW40" s="269"/>
      <c r="TVX40" s="269"/>
      <c r="TVY40" s="269"/>
      <c r="TVZ40" s="269"/>
      <c r="TWA40" s="269"/>
      <c r="TWB40" s="269"/>
      <c r="TWC40" s="269"/>
      <c r="TWD40" s="269"/>
      <c r="TWE40" s="269"/>
      <c r="TWF40" s="269"/>
      <c r="TWG40" s="269"/>
      <c r="TWH40" s="269"/>
      <c r="TWI40" s="269"/>
      <c r="TWJ40" s="269"/>
      <c r="TWK40" s="269"/>
      <c r="TWL40" s="269"/>
      <c r="TWM40" s="269"/>
      <c r="TWN40" s="269"/>
      <c r="TWO40" s="269"/>
      <c r="TWP40" s="269"/>
      <c r="TWQ40" s="269"/>
      <c r="TWR40" s="269"/>
      <c r="TWS40" s="269"/>
      <c r="TWT40" s="269"/>
      <c r="TWU40" s="269"/>
      <c r="TWV40" s="269"/>
      <c r="TWW40" s="269"/>
      <c r="TWX40" s="269"/>
      <c r="TWY40" s="269"/>
      <c r="TWZ40" s="269"/>
      <c r="TXA40" s="269"/>
      <c r="TXB40" s="269"/>
      <c r="TXC40" s="269"/>
      <c r="TXD40" s="269"/>
      <c r="TXE40" s="269"/>
      <c r="TXF40" s="269"/>
      <c r="TXG40" s="269"/>
      <c r="TXH40" s="269"/>
      <c r="TXI40" s="269"/>
      <c r="TXJ40" s="269"/>
      <c r="TXK40" s="269"/>
      <c r="TXL40" s="269"/>
      <c r="TXM40" s="269"/>
      <c r="TXN40" s="269"/>
      <c r="TXO40" s="269"/>
      <c r="TXP40" s="269"/>
      <c r="TXQ40" s="269"/>
      <c r="TXR40" s="269"/>
      <c r="TXS40" s="269"/>
      <c r="TXT40" s="269"/>
      <c r="TXU40" s="269"/>
      <c r="TXV40" s="269"/>
      <c r="TXW40" s="269"/>
      <c r="TXX40" s="269"/>
      <c r="TXY40" s="269"/>
      <c r="TXZ40" s="269"/>
      <c r="TYA40" s="269"/>
      <c r="TYB40" s="269"/>
      <c r="TYC40" s="269"/>
      <c r="TYD40" s="269"/>
      <c r="TYE40" s="269"/>
      <c r="TYF40" s="269"/>
      <c r="TYG40" s="269"/>
      <c r="TYH40" s="269"/>
      <c r="TYI40" s="269"/>
      <c r="TYJ40" s="269"/>
      <c r="TYK40" s="269"/>
      <c r="TYL40" s="269"/>
      <c r="TYM40" s="269"/>
      <c r="TYN40" s="269"/>
      <c r="TYO40" s="269"/>
      <c r="TYP40" s="269"/>
      <c r="TYQ40" s="269"/>
      <c r="TYR40" s="269"/>
      <c r="TYS40" s="269"/>
      <c r="TYT40" s="269"/>
      <c r="TYU40" s="269"/>
      <c r="TYV40" s="269"/>
      <c r="TYW40" s="269"/>
      <c r="TYX40" s="269"/>
      <c r="TYY40" s="269"/>
      <c r="TYZ40" s="269"/>
      <c r="TZA40" s="269"/>
      <c r="TZB40" s="269"/>
      <c r="TZC40" s="269"/>
      <c r="TZD40" s="269"/>
      <c r="TZE40" s="269"/>
      <c r="TZF40" s="269"/>
      <c r="TZG40" s="269"/>
      <c r="TZH40" s="269"/>
      <c r="TZI40" s="269"/>
      <c r="TZJ40" s="269"/>
      <c r="TZK40" s="269"/>
      <c r="TZL40" s="269"/>
      <c r="TZM40" s="269"/>
      <c r="TZN40" s="269"/>
      <c r="TZO40" s="269"/>
      <c r="TZP40" s="269"/>
      <c r="TZQ40" s="269"/>
      <c r="TZR40" s="269"/>
      <c r="TZS40" s="269"/>
      <c r="TZT40" s="269"/>
      <c r="TZU40" s="269"/>
      <c r="TZV40" s="269"/>
      <c r="TZW40" s="269"/>
      <c r="TZX40" s="269"/>
      <c r="TZY40" s="269"/>
      <c r="TZZ40" s="269"/>
      <c r="UAA40" s="269"/>
      <c r="UAB40" s="269"/>
      <c r="UAC40" s="269"/>
      <c r="UAD40" s="269"/>
      <c r="UAE40" s="269"/>
      <c r="UAF40" s="269"/>
      <c r="UAG40" s="269"/>
      <c r="UAH40" s="269"/>
      <c r="UAI40" s="269"/>
      <c r="UAJ40" s="269"/>
      <c r="UAK40" s="269"/>
      <c r="UAL40" s="269"/>
      <c r="UAM40" s="269"/>
      <c r="UAN40" s="269"/>
      <c r="UAO40" s="269"/>
      <c r="UAP40" s="269"/>
      <c r="UAQ40" s="269"/>
      <c r="UAR40" s="269"/>
      <c r="UAS40" s="269"/>
      <c r="UAT40" s="269"/>
      <c r="UAU40" s="269"/>
      <c r="UAV40" s="269"/>
      <c r="UAW40" s="269"/>
      <c r="UAX40" s="269"/>
      <c r="UAY40" s="269"/>
      <c r="UAZ40" s="269"/>
      <c r="UBA40" s="269"/>
      <c r="UBB40" s="269"/>
      <c r="UBC40" s="269"/>
      <c r="UBD40" s="269"/>
      <c r="UBE40" s="269"/>
      <c r="UBF40" s="269"/>
      <c r="UBG40" s="269"/>
      <c r="UBH40" s="269"/>
      <c r="UBI40" s="269"/>
      <c r="UBJ40" s="269"/>
      <c r="UBK40" s="269"/>
      <c r="UBL40" s="269"/>
      <c r="UBM40" s="269"/>
      <c r="UBN40" s="269"/>
      <c r="UBO40" s="269"/>
      <c r="UBP40" s="269"/>
      <c r="UBQ40" s="269"/>
      <c r="UBR40" s="269"/>
      <c r="UBS40" s="269"/>
      <c r="UBT40" s="269"/>
      <c r="UBU40" s="269"/>
      <c r="UBV40" s="269"/>
      <c r="UBW40" s="269"/>
      <c r="UBX40" s="269"/>
      <c r="UBY40" s="269"/>
      <c r="UBZ40" s="269"/>
      <c r="UCA40" s="269"/>
      <c r="UCB40" s="269"/>
      <c r="UCC40" s="269"/>
      <c r="UCD40" s="269"/>
      <c r="UCE40" s="269"/>
      <c r="UCF40" s="269"/>
      <c r="UCG40" s="269"/>
      <c r="UCH40" s="269"/>
      <c r="UCI40" s="269"/>
      <c r="UCJ40" s="269"/>
      <c r="UCK40" s="269"/>
      <c r="UCL40" s="269"/>
      <c r="UCM40" s="269"/>
      <c r="UCN40" s="269"/>
      <c r="UCO40" s="269"/>
      <c r="UCP40" s="269"/>
      <c r="UCQ40" s="269"/>
      <c r="UCR40" s="269"/>
      <c r="UCS40" s="269"/>
      <c r="UCT40" s="269"/>
      <c r="UCU40" s="269"/>
      <c r="UCV40" s="269"/>
      <c r="UCW40" s="269"/>
      <c r="UCX40" s="269"/>
      <c r="UCY40" s="269"/>
      <c r="UCZ40" s="269"/>
      <c r="UDA40" s="269"/>
      <c r="UDB40" s="269"/>
      <c r="UDC40" s="269"/>
      <c r="UDD40" s="269"/>
      <c r="UDE40" s="269"/>
      <c r="UDF40" s="269"/>
      <c r="UDG40" s="269"/>
      <c r="UDH40" s="269"/>
      <c r="UDI40" s="269"/>
      <c r="UDJ40" s="269"/>
      <c r="UDK40" s="269"/>
      <c r="UDL40" s="269"/>
      <c r="UDM40" s="269"/>
      <c r="UDN40" s="269"/>
      <c r="UDO40" s="269"/>
      <c r="UDP40" s="269"/>
      <c r="UDQ40" s="269"/>
      <c r="UDR40" s="269"/>
      <c r="UDS40" s="269"/>
      <c r="UDT40" s="269"/>
      <c r="UDU40" s="269"/>
      <c r="UDV40" s="269"/>
      <c r="UDW40" s="269"/>
      <c r="UDX40" s="269"/>
      <c r="UDY40" s="269"/>
      <c r="UDZ40" s="269"/>
      <c r="UEA40" s="269"/>
      <c r="UEB40" s="269"/>
      <c r="UEC40" s="269"/>
      <c r="UED40" s="269"/>
      <c r="UEE40" s="269"/>
      <c r="UEF40" s="269"/>
      <c r="UEG40" s="269"/>
      <c r="UEH40" s="269"/>
      <c r="UEI40" s="269"/>
      <c r="UEJ40" s="269"/>
      <c r="UEK40" s="269"/>
      <c r="UEL40" s="269"/>
      <c r="UEM40" s="269"/>
      <c r="UEN40" s="269"/>
      <c r="UEO40" s="269"/>
      <c r="UEP40" s="269"/>
      <c r="UEQ40" s="269"/>
      <c r="UER40" s="269"/>
      <c r="UES40" s="269"/>
      <c r="UET40" s="269"/>
      <c r="UEU40" s="269"/>
      <c r="UEV40" s="269"/>
      <c r="UEW40" s="269"/>
      <c r="UEX40" s="269"/>
      <c r="UEY40" s="269"/>
      <c r="UEZ40" s="269"/>
      <c r="UFA40" s="269"/>
      <c r="UFB40" s="269"/>
      <c r="UFC40" s="269"/>
      <c r="UFD40" s="269"/>
      <c r="UFE40" s="269"/>
      <c r="UFF40" s="269"/>
      <c r="UFG40" s="269"/>
      <c r="UFH40" s="269"/>
      <c r="UFI40" s="269"/>
      <c r="UFJ40" s="269"/>
      <c r="UFK40" s="269"/>
      <c r="UFL40" s="269"/>
      <c r="UFM40" s="269"/>
      <c r="UFN40" s="269"/>
      <c r="UFO40" s="269"/>
      <c r="UFP40" s="269"/>
      <c r="UFQ40" s="269"/>
      <c r="UFR40" s="269"/>
      <c r="UFS40" s="269"/>
      <c r="UFT40" s="269"/>
      <c r="UFU40" s="269"/>
      <c r="UFV40" s="269"/>
      <c r="UFW40" s="269"/>
      <c r="UFX40" s="269"/>
      <c r="UFY40" s="269"/>
      <c r="UFZ40" s="269"/>
      <c r="UGA40" s="269"/>
      <c r="UGB40" s="269"/>
      <c r="UGC40" s="269"/>
      <c r="UGD40" s="269"/>
      <c r="UGE40" s="269"/>
      <c r="UGF40" s="269"/>
      <c r="UGG40" s="269"/>
      <c r="UGH40" s="269"/>
      <c r="UGI40" s="269"/>
      <c r="UGJ40" s="269"/>
      <c r="UGK40" s="269"/>
      <c r="UGL40" s="269"/>
      <c r="UGM40" s="269"/>
      <c r="UGN40" s="269"/>
      <c r="UGO40" s="269"/>
      <c r="UGP40" s="269"/>
      <c r="UGQ40" s="269"/>
      <c r="UGR40" s="269"/>
      <c r="UGS40" s="269"/>
      <c r="UGT40" s="269"/>
      <c r="UGU40" s="269"/>
      <c r="UGV40" s="269"/>
      <c r="UGW40" s="269"/>
      <c r="UGX40" s="269"/>
      <c r="UGY40" s="269"/>
      <c r="UGZ40" s="269"/>
      <c r="UHA40" s="269"/>
      <c r="UHB40" s="269"/>
      <c r="UHC40" s="269"/>
      <c r="UHD40" s="269"/>
      <c r="UHE40" s="269"/>
      <c r="UHF40" s="269"/>
      <c r="UHG40" s="269"/>
      <c r="UHH40" s="269"/>
      <c r="UHI40" s="269"/>
      <c r="UHJ40" s="269"/>
      <c r="UHK40" s="269"/>
      <c r="UHL40" s="269"/>
      <c r="UHM40" s="269"/>
      <c r="UHN40" s="269"/>
      <c r="UHO40" s="269"/>
      <c r="UHP40" s="269"/>
      <c r="UHQ40" s="269"/>
      <c r="UHR40" s="269"/>
      <c r="UHS40" s="269"/>
      <c r="UHT40" s="269"/>
      <c r="UHU40" s="269"/>
      <c r="UHV40" s="269"/>
      <c r="UHW40" s="269"/>
      <c r="UHX40" s="269"/>
      <c r="UHY40" s="269"/>
      <c r="UHZ40" s="269"/>
      <c r="UIA40" s="269"/>
      <c r="UIB40" s="269"/>
      <c r="UIC40" s="269"/>
      <c r="UID40" s="269"/>
      <c r="UIE40" s="269"/>
      <c r="UIF40" s="269"/>
      <c r="UIG40" s="269"/>
      <c r="UIH40" s="269"/>
      <c r="UII40" s="269"/>
      <c r="UIJ40" s="269"/>
      <c r="UIK40" s="269"/>
      <c r="UIL40" s="269"/>
      <c r="UIM40" s="269"/>
      <c r="UIN40" s="269"/>
      <c r="UIO40" s="269"/>
      <c r="UIP40" s="269"/>
      <c r="UIQ40" s="269"/>
      <c r="UIR40" s="269"/>
      <c r="UIS40" s="269"/>
      <c r="UIT40" s="269"/>
      <c r="UIU40" s="269"/>
      <c r="UIV40" s="269"/>
      <c r="UIW40" s="269"/>
      <c r="UIX40" s="269"/>
      <c r="UIY40" s="269"/>
      <c r="UIZ40" s="269"/>
      <c r="UJA40" s="269"/>
      <c r="UJB40" s="269"/>
      <c r="UJC40" s="269"/>
      <c r="UJD40" s="269"/>
      <c r="UJE40" s="269"/>
      <c r="UJF40" s="269"/>
      <c r="UJG40" s="269"/>
      <c r="UJH40" s="269"/>
      <c r="UJI40" s="269"/>
      <c r="UJJ40" s="269"/>
      <c r="UJK40" s="269"/>
      <c r="UJL40" s="269"/>
      <c r="UJM40" s="269"/>
      <c r="UJN40" s="269"/>
      <c r="UJO40" s="269"/>
      <c r="UJP40" s="269"/>
      <c r="UJQ40" s="269"/>
      <c r="UJR40" s="269"/>
      <c r="UJS40" s="269"/>
      <c r="UJT40" s="269"/>
      <c r="UJU40" s="269"/>
      <c r="UJV40" s="269"/>
      <c r="UJW40" s="269"/>
      <c r="UJX40" s="269"/>
      <c r="UJY40" s="269"/>
      <c r="UJZ40" s="269"/>
      <c r="UKA40" s="269"/>
      <c r="UKB40" s="269"/>
      <c r="UKC40" s="269"/>
      <c r="UKD40" s="269"/>
      <c r="UKE40" s="269"/>
      <c r="UKF40" s="269"/>
      <c r="UKG40" s="269"/>
      <c r="UKH40" s="269"/>
      <c r="UKI40" s="269"/>
      <c r="UKJ40" s="269"/>
      <c r="UKK40" s="269"/>
      <c r="UKL40" s="269"/>
      <c r="UKM40" s="269"/>
      <c r="UKN40" s="269"/>
      <c r="UKO40" s="269"/>
      <c r="UKP40" s="269"/>
      <c r="UKQ40" s="269"/>
      <c r="UKR40" s="269"/>
      <c r="UKS40" s="269"/>
      <c r="UKT40" s="269"/>
      <c r="UKU40" s="269"/>
      <c r="UKV40" s="269"/>
      <c r="UKW40" s="269"/>
      <c r="UKX40" s="269"/>
      <c r="UKY40" s="269"/>
      <c r="UKZ40" s="269"/>
      <c r="ULA40" s="269"/>
      <c r="ULB40" s="269"/>
      <c r="ULC40" s="269"/>
      <c r="ULD40" s="269"/>
      <c r="ULE40" s="269"/>
      <c r="ULF40" s="269"/>
      <c r="ULG40" s="269"/>
      <c r="ULH40" s="269"/>
      <c r="ULI40" s="269"/>
      <c r="ULJ40" s="269"/>
      <c r="ULK40" s="269"/>
      <c r="ULL40" s="269"/>
      <c r="ULM40" s="269"/>
      <c r="ULN40" s="269"/>
      <c r="ULO40" s="269"/>
      <c r="ULP40" s="269"/>
      <c r="ULQ40" s="269"/>
      <c r="ULR40" s="269"/>
      <c r="ULS40" s="269"/>
      <c r="ULT40" s="269"/>
      <c r="ULU40" s="269"/>
      <c r="ULV40" s="269"/>
      <c r="ULW40" s="269"/>
      <c r="ULX40" s="269"/>
      <c r="ULY40" s="269"/>
      <c r="ULZ40" s="269"/>
      <c r="UMA40" s="269"/>
      <c r="UMB40" s="269"/>
      <c r="UMC40" s="269"/>
      <c r="UMD40" s="269"/>
      <c r="UME40" s="269"/>
      <c r="UMF40" s="269"/>
      <c r="UMG40" s="269"/>
      <c r="UMH40" s="269"/>
      <c r="UMI40" s="269"/>
      <c r="UMJ40" s="269"/>
      <c r="UMK40" s="269"/>
      <c r="UML40" s="269"/>
      <c r="UMM40" s="269"/>
      <c r="UMN40" s="269"/>
      <c r="UMO40" s="269"/>
      <c r="UMP40" s="269"/>
      <c r="UMQ40" s="269"/>
      <c r="UMR40" s="269"/>
      <c r="UMS40" s="269"/>
      <c r="UMT40" s="269"/>
      <c r="UMU40" s="269"/>
      <c r="UMV40" s="269"/>
      <c r="UMW40" s="269"/>
      <c r="UMX40" s="269"/>
      <c r="UMY40" s="269"/>
      <c r="UMZ40" s="269"/>
      <c r="UNA40" s="269"/>
      <c r="UNB40" s="269"/>
      <c r="UNC40" s="269"/>
      <c r="UND40" s="269"/>
      <c r="UNE40" s="269"/>
      <c r="UNF40" s="269"/>
      <c r="UNG40" s="269"/>
      <c r="UNH40" s="269"/>
      <c r="UNI40" s="269"/>
      <c r="UNJ40" s="269"/>
      <c r="UNK40" s="269"/>
      <c r="UNL40" s="269"/>
      <c r="UNM40" s="269"/>
      <c r="UNN40" s="269"/>
      <c r="UNO40" s="269"/>
      <c r="UNP40" s="269"/>
      <c r="UNQ40" s="269"/>
      <c r="UNR40" s="269"/>
      <c r="UNS40" s="269"/>
      <c r="UNT40" s="269"/>
      <c r="UNU40" s="269"/>
      <c r="UNV40" s="269"/>
      <c r="UNW40" s="269"/>
      <c r="UNX40" s="269"/>
      <c r="UNY40" s="269"/>
      <c r="UNZ40" s="269"/>
      <c r="UOA40" s="269"/>
      <c r="UOB40" s="269"/>
      <c r="UOC40" s="269"/>
      <c r="UOD40" s="269"/>
      <c r="UOE40" s="269"/>
      <c r="UOF40" s="269"/>
      <c r="UOG40" s="269"/>
      <c r="UOH40" s="269"/>
      <c r="UOI40" s="269"/>
      <c r="UOJ40" s="269"/>
      <c r="UOK40" s="269"/>
      <c r="UOL40" s="269"/>
      <c r="UOM40" s="269"/>
      <c r="UON40" s="269"/>
      <c r="UOO40" s="269"/>
      <c r="UOP40" s="269"/>
      <c r="UOQ40" s="269"/>
      <c r="UOR40" s="269"/>
      <c r="UOS40" s="269"/>
      <c r="UOT40" s="269"/>
      <c r="UOU40" s="269"/>
      <c r="UOV40" s="269"/>
      <c r="UOW40" s="269"/>
      <c r="UOX40" s="269"/>
      <c r="UOY40" s="269"/>
      <c r="UOZ40" s="269"/>
      <c r="UPA40" s="269"/>
      <c r="UPB40" s="269"/>
      <c r="UPC40" s="269"/>
      <c r="UPD40" s="269"/>
      <c r="UPE40" s="269"/>
      <c r="UPF40" s="269"/>
      <c r="UPG40" s="269"/>
      <c r="UPH40" s="269"/>
      <c r="UPI40" s="269"/>
      <c r="UPJ40" s="269"/>
      <c r="UPK40" s="269"/>
      <c r="UPL40" s="269"/>
      <c r="UPM40" s="269"/>
      <c r="UPN40" s="269"/>
      <c r="UPO40" s="269"/>
      <c r="UPP40" s="269"/>
      <c r="UPQ40" s="269"/>
      <c r="UPR40" s="269"/>
      <c r="UPS40" s="269"/>
      <c r="UPT40" s="269"/>
      <c r="UPU40" s="269"/>
      <c r="UPV40" s="269"/>
      <c r="UPW40" s="269"/>
      <c r="UPX40" s="269"/>
      <c r="UPY40" s="269"/>
      <c r="UPZ40" s="269"/>
      <c r="UQA40" s="269"/>
      <c r="UQB40" s="269"/>
      <c r="UQC40" s="269"/>
      <c r="UQD40" s="269"/>
      <c r="UQE40" s="269"/>
      <c r="UQF40" s="269"/>
      <c r="UQG40" s="269"/>
      <c r="UQH40" s="269"/>
      <c r="UQI40" s="269"/>
      <c r="UQJ40" s="269"/>
      <c r="UQK40" s="269"/>
      <c r="UQL40" s="269"/>
      <c r="UQM40" s="269"/>
      <c r="UQN40" s="269"/>
      <c r="UQO40" s="269"/>
      <c r="UQP40" s="269"/>
      <c r="UQQ40" s="269"/>
      <c r="UQR40" s="269"/>
      <c r="UQS40" s="269"/>
      <c r="UQT40" s="269"/>
      <c r="UQU40" s="269"/>
      <c r="UQV40" s="269"/>
      <c r="UQW40" s="269"/>
      <c r="UQX40" s="269"/>
      <c r="UQY40" s="269"/>
      <c r="UQZ40" s="269"/>
      <c r="URA40" s="269"/>
      <c r="URB40" s="269"/>
      <c r="URC40" s="269"/>
      <c r="URD40" s="269"/>
      <c r="URE40" s="269"/>
      <c r="URF40" s="269"/>
      <c r="URG40" s="269"/>
      <c r="URH40" s="269"/>
      <c r="URI40" s="269"/>
      <c r="URJ40" s="269"/>
      <c r="URK40" s="269"/>
      <c r="URL40" s="269"/>
      <c r="URM40" s="269"/>
      <c r="URN40" s="269"/>
      <c r="URO40" s="269"/>
      <c r="URP40" s="269"/>
      <c r="URQ40" s="269"/>
      <c r="URR40" s="269"/>
      <c r="URS40" s="269"/>
      <c r="URT40" s="269"/>
      <c r="URU40" s="269"/>
      <c r="URV40" s="269"/>
      <c r="URW40" s="269"/>
      <c r="URX40" s="269"/>
      <c r="URY40" s="269"/>
      <c r="URZ40" s="269"/>
      <c r="USA40" s="269"/>
      <c r="USB40" s="269"/>
      <c r="USC40" s="269"/>
      <c r="USD40" s="269"/>
      <c r="USE40" s="269"/>
      <c r="USF40" s="269"/>
      <c r="USG40" s="269"/>
      <c r="USH40" s="269"/>
      <c r="USI40" s="269"/>
      <c r="USJ40" s="269"/>
      <c r="USK40" s="269"/>
      <c r="USL40" s="269"/>
      <c r="USM40" s="269"/>
      <c r="USN40" s="269"/>
      <c r="USO40" s="269"/>
      <c r="USP40" s="269"/>
      <c r="USQ40" s="269"/>
      <c r="USR40" s="269"/>
      <c r="USS40" s="269"/>
      <c r="UST40" s="269"/>
      <c r="USU40" s="269"/>
      <c r="USV40" s="269"/>
      <c r="USW40" s="269"/>
      <c r="USX40" s="269"/>
      <c r="USY40" s="269"/>
      <c r="USZ40" s="269"/>
      <c r="UTA40" s="269"/>
      <c r="UTB40" s="269"/>
      <c r="UTC40" s="269"/>
      <c r="UTD40" s="269"/>
      <c r="UTE40" s="269"/>
      <c r="UTF40" s="269"/>
      <c r="UTG40" s="269"/>
      <c r="UTH40" s="269"/>
      <c r="UTI40" s="269"/>
      <c r="UTJ40" s="269"/>
      <c r="UTK40" s="269"/>
      <c r="UTL40" s="269"/>
      <c r="UTM40" s="269"/>
      <c r="UTN40" s="269"/>
      <c r="UTO40" s="269"/>
      <c r="UTP40" s="269"/>
      <c r="UTQ40" s="269"/>
      <c r="UTR40" s="269"/>
      <c r="UTS40" s="269"/>
      <c r="UTT40" s="269"/>
      <c r="UTU40" s="269"/>
      <c r="UTV40" s="269"/>
      <c r="UTW40" s="269"/>
      <c r="UTX40" s="269"/>
      <c r="UTY40" s="269"/>
      <c r="UTZ40" s="269"/>
      <c r="UUA40" s="269"/>
      <c r="UUB40" s="269"/>
      <c r="UUC40" s="269"/>
      <c r="UUD40" s="269"/>
      <c r="UUE40" s="269"/>
      <c r="UUF40" s="269"/>
      <c r="UUG40" s="269"/>
      <c r="UUH40" s="269"/>
      <c r="UUI40" s="269"/>
      <c r="UUJ40" s="269"/>
      <c r="UUK40" s="269"/>
      <c r="UUL40" s="269"/>
      <c r="UUM40" s="269"/>
      <c r="UUN40" s="269"/>
      <c r="UUO40" s="269"/>
      <c r="UUP40" s="269"/>
      <c r="UUQ40" s="269"/>
      <c r="UUR40" s="269"/>
      <c r="UUS40" s="269"/>
      <c r="UUT40" s="269"/>
      <c r="UUU40" s="269"/>
      <c r="UUV40" s="269"/>
      <c r="UUW40" s="269"/>
      <c r="UUX40" s="269"/>
      <c r="UUY40" s="269"/>
      <c r="UUZ40" s="269"/>
      <c r="UVA40" s="269"/>
      <c r="UVB40" s="269"/>
      <c r="UVC40" s="269"/>
      <c r="UVD40" s="269"/>
      <c r="UVE40" s="269"/>
      <c r="UVF40" s="269"/>
      <c r="UVG40" s="269"/>
      <c r="UVH40" s="269"/>
      <c r="UVI40" s="269"/>
      <c r="UVJ40" s="269"/>
      <c r="UVK40" s="269"/>
      <c r="UVL40" s="269"/>
      <c r="UVM40" s="269"/>
      <c r="UVN40" s="269"/>
      <c r="UVO40" s="269"/>
      <c r="UVP40" s="269"/>
      <c r="UVQ40" s="269"/>
      <c r="UVR40" s="269"/>
      <c r="UVS40" s="269"/>
      <c r="UVT40" s="269"/>
      <c r="UVU40" s="269"/>
      <c r="UVV40" s="269"/>
      <c r="UVW40" s="269"/>
      <c r="UVX40" s="269"/>
      <c r="UVY40" s="269"/>
      <c r="UVZ40" s="269"/>
      <c r="UWA40" s="269"/>
      <c r="UWB40" s="269"/>
      <c r="UWC40" s="269"/>
      <c r="UWD40" s="269"/>
      <c r="UWE40" s="269"/>
      <c r="UWF40" s="269"/>
      <c r="UWG40" s="269"/>
      <c r="UWH40" s="269"/>
      <c r="UWI40" s="269"/>
      <c r="UWJ40" s="269"/>
      <c r="UWK40" s="269"/>
      <c r="UWL40" s="269"/>
      <c r="UWM40" s="269"/>
      <c r="UWN40" s="269"/>
      <c r="UWO40" s="269"/>
      <c r="UWP40" s="269"/>
      <c r="UWQ40" s="269"/>
      <c r="UWR40" s="269"/>
      <c r="UWS40" s="269"/>
      <c r="UWT40" s="269"/>
      <c r="UWU40" s="269"/>
      <c r="UWV40" s="269"/>
      <c r="UWW40" s="269"/>
      <c r="UWX40" s="269"/>
      <c r="UWY40" s="269"/>
      <c r="UWZ40" s="269"/>
      <c r="UXA40" s="269"/>
      <c r="UXB40" s="269"/>
      <c r="UXC40" s="269"/>
      <c r="UXD40" s="269"/>
      <c r="UXE40" s="269"/>
      <c r="UXF40" s="269"/>
      <c r="UXG40" s="269"/>
      <c r="UXH40" s="269"/>
      <c r="UXI40" s="269"/>
      <c r="UXJ40" s="269"/>
      <c r="UXK40" s="269"/>
      <c r="UXL40" s="269"/>
      <c r="UXM40" s="269"/>
      <c r="UXN40" s="269"/>
      <c r="UXO40" s="269"/>
      <c r="UXP40" s="269"/>
      <c r="UXQ40" s="269"/>
      <c r="UXR40" s="269"/>
      <c r="UXS40" s="269"/>
      <c r="UXT40" s="269"/>
      <c r="UXU40" s="269"/>
      <c r="UXV40" s="269"/>
      <c r="UXW40" s="269"/>
      <c r="UXX40" s="269"/>
      <c r="UXY40" s="269"/>
      <c r="UXZ40" s="269"/>
      <c r="UYA40" s="269"/>
      <c r="UYB40" s="269"/>
      <c r="UYC40" s="269"/>
      <c r="UYD40" s="269"/>
      <c r="UYE40" s="269"/>
      <c r="UYF40" s="269"/>
      <c r="UYG40" s="269"/>
      <c r="UYH40" s="269"/>
      <c r="UYI40" s="269"/>
      <c r="UYJ40" s="269"/>
      <c r="UYK40" s="269"/>
      <c r="UYL40" s="269"/>
      <c r="UYM40" s="269"/>
      <c r="UYN40" s="269"/>
      <c r="UYO40" s="269"/>
      <c r="UYP40" s="269"/>
      <c r="UYQ40" s="269"/>
      <c r="UYR40" s="269"/>
      <c r="UYS40" s="269"/>
      <c r="UYT40" s="269"/>
      <c r="UYU40" s="269"/>
      <c r="UYV40" s="269"/>
      <c r="UYW40" s="269"/>
      <c r="UYX40" s="269"/>
      <c r="UYY40" s="269"/>
      <c r="UYZ40" s="269"/>
      <c r="UZA40" s="269"/>
      <c r="UZB40" s="269"/>
      <c r="UZC40" s="269"/>
      <c r="UZD40" s="269"/>
      <c r="UZE40" s="269"/>
      <c r="UZF40" s="269"/>
      <c r="UZG40" s="269"/>
      <c r="UZH40" s="269"/>
      <c r="UZI40" s="269"/>
      <c r="UZJ40" s="269"/>
      <c r="UZK40" s="269"/>
      <c r="UZL40" s="269"/>
      <c r="UZM40" s="269"/>
      <c r="UZN40" s="269"/>
      <c r="UZO40" s="269"/>
      <c r="UZP40" s="269"/>
      <c r="UZQ40" s="269"/>
      <c r="UZR40" s="269"/>
      <c r="UZS40" s="269"/>
      <c r="UZT40" s="269"/>
      <c r="UZU40" s="269"/>
      <c r="UZV40" s="269"/>
      <c r="UZW40" s="269"/>
      <c r="UZX40" s="269"/>
      <c r="UZY40" s="269"/>
      <c r="UZZ40" s="269"/>
      <c r="VAA40" s="269"/>
      <c r="VAB40" s="269"/>
      <c r="VAC40" s="269"/>
      <c r="VAD40" s="269"/>
      <c r="VAE40" s="269"/>
      <c r="VAF40" s="269"/>
      <c r="VAG40" s="269"/>
      <c r="VAH40" s="269"/>
      <c r="VAI40" s="269"/>
      <c r="VAJ40" s="269"/>
      <c r="VAK40" s="269"/>
      <c r="VAL40" s="269"/>
      <c r="VAM40" s="269"/>
      <c r="VAN40" s="269"/>
      <c r="VAO40" s="269"/>
      <c r="VAP40" s="269"/>
      <c r="VAQ40" s="269"/>
      <c r="VAR40" s="269"/>
      <c r="VAS40" s="269"/>
      <c r="VAT40" s="269"/>
      <c r="VAU40" s="269"/>
      <c r="VAV40" s="269"/>
      <c r="VAW40" s="269"/>
      <c r="VAX40" s="269"/>
      <c r="VAY40" s="269"/>
      <c r="VAZ40" s="269"/>
      <c r="VBA40" s="269"/>
      <c r="VBB40" s="269"/>
      <c r="VBC40" s="269"/>
      <c r="VBD40" s="269"/>
      <c r="VBE40" s="269"/>
      <c r="VBF40" s="269"/>
      <c r="VBG40" s="269"/>
      <c r="VBH40" s="269"/>
      <c r="VBI40" s="269"/>
      <c r="VBJ40" s="269"/>
      <c r="VBK40" s="269"/>
      <c r="VBL40" s="269"/>
      <c r="VBM40" s="269"/>
      <c r="VBN40" s="269"/>
      <c r="VBO40" s="269"/>
      <c r="VBP40" s="269"/>
      <c r="VBQ40" s="269"/>
      <c r="VBR40" s="269"/>
      <c r="VBS40" s="269"/>
      <c r="VBT40" s="269"/>
      <c r="VBU40" s="269"/>
      <c r="VBV40" s="269"/>
      <c r="VBW40" s="269"/>
      <c r="VBX40" s="269"/>
      <c r="VBY40" s="269"/>
      <c r="VBZ40" s="269"/>
      <c r="VCA40" s="269"/>
      <c r="VCB40" s="269"/>
      <c r="VCC40" s="269"/>
      <c r="VCD40" s="269"/>
      <c r="VCE40" s="269"/>
      <c r="VCF40" s="269"/>
      <c r="VCG40" s="269"/>
      <c r="VCH40" s="269"/>
      <c r="VCI40" s="269"/>
      <c r="VCJ40" s="269"/>
      <c r="VCK40" s="269"/>
      <c r="VCL40" s="269"/>
      <c r="VCM40" s="269"/>
      <c r="VCN40" s="269"/>
      <c r="VCO40" s="269"/>
      <c r="VCP40" s="269"/>
      <c r="VCQ40" s="269"/>
      <c r="VCR40" s="269"/>
      <c r="VCS40" s="269"/>
      <c r="VCT40" s="269"/>
      <c r="VCU40" s="269"/>
      <c r="VCV40" s="269"/>
      <c r="VCW40" s="269"/>
      <c r="VCX40" s="269"/>
      <c r="VCY40" s="269"/>
      <c r="VCZ40" s="269"/>
      <c r="VDA40" s="269"/>
      <c r="VDB40" s="269"/>
      <c r="VDC40" s="269"/>
      <c r="VDD40" s="269"/>
      <c r="VDE40" s="269"/>
      <c r="VDF40" s="269"/>
      <c r="VDG40" s="269"/>
      <c r="VDH40" s="269"/>
      <c r="VDI40" s="269"/>
      <c r="VDJ40" s="269"/>
      <c r="VDK40" s="269"/>
      <c r="VDL40" s="269"/>
      <c r="VDM40" s="269"/>
      <c r="VDN40" s="269"/>
      <c r="VDO40" s="269"/>
      <c r="VDP40" s="269"/>
      <c r="VDQ40" s="269"/>
      <c r="VDR40" s="269"/>
      <c r="VDS40" s="269"/>
      <c r="VDT40" s="269"/>
      <c r="VDU40" s="269"/>
      <c r="VDV40" s="269"/>
      <c r="VDW40" s="269"/>
      <c r="VDX40" s="269"/>
      <c r="VDY40" s="269"/>
      <c r="VDZ40" s="269"/>
      <c r="VEA40" s="269"/>
      <c r="VEB40" s="269"/>
      <c r="VEC40" s="269"/>
      <c r="VED40" s="269"/>
      <c r="VEE40" s="269"/>
      <c r="VEF40" s="269"/>
      <c r="VEG40" s="269"/>
      <c r="VEH40" s="269"/>
      <c r="VEI40" s="269"/>
      <c r="VEJ40" s="269"/>
      <c r="VEK40" s="269"/>
      <c r="VEL40" s="269"/>
      <c r="VEM40" s="269"/>
      <c r="VEN40" s="269"/>
      <c r="VEO40" s="269"/>
      <c r="VEP40" s="269"/>
      <c r="VEQ40" s="269"/>
      <c r="VER40" s="269"/>
      <c r="VES40" s="269"/>
      <c r="VET40" s="269"/>
      <c r="VEU40" s="269"/>
      <c r="VEV40" s="269"/>
      <c r="VEW40" s="269"/>
      <c r="VEX40" s="269"/>
      <c r="VEY40" s="269"/>
      <c r="VEZ40" s="269"/>
      <c r="VFA40" s="269"/>
      <c r="VFB40" s="269"/>
      <c r="VFC40" s="269"/>
      <c r="VFD40" s="269"/>
      <c r="VFE40" s="269"/>
      <c r="VFF40" s="269"/>
      <c r="VFG40" s="269"/>
      <c r="VFH40" s="269"/>
      <c r="VFI40" s="269"/>
      <c r="VFJ40" s="269"/>
      <c r="VFK40" s="269"/>
      <c r="VFL40" s="269"/>
      <c r="VFM40" s="269"/>
      <c r="VFN40" s="269"/>
      <c r="VFO40" s="269"/>
      <c r="VFP40" s="269"/>
      <c r="VFQ40" s="269"/>
      <c r="VFR40" s="269"/>
      <c r="VFS40" s="269"/>
      <c r="VFT40" s="269"/>
      <c r="VFU40" s="269"/>
      <c r="VFV40" s="269"/>
      <c r="VFW40" s="269"/>
      <c r="VFX40" s="269"/>
      <c r="VFY40" s="269"/>
      <c r="VFZ40" s="269"/>
      <c r="VGA40" s="269"/>
      <c r="VGB40" s="269"/>
      <c r="VGC40" s="269"/>
      <c r="VGD40" s="269"/>
      <c r="VGE40" s="269"/>
      <c r="VGF40" s="269"/>
      <c r="VGG40" s="269"/>
      <c r="VGH40" s="269"/>
      <c r="VGI40" s="269"/>
      <c r="VGJ40" s="269"/>
      <c r="VGK40" s="269"/>
      <c r="VGL40" s="269"/>
      <c r="VGM40" s="269"/>
      <c r="VGN40" s="269"/>
      <c r="VGO40" s="269"/>
      <c r="VGP40" s="269"/>
      <c r="VGQ40" s="269"/>
      <c r="VGR40" s="269"/>
      <c r="VGS40" s="269"/>
      <c r="VGT40" s="269"/>
      <c r="VGU40" s="269"/>
      <c r="VGV40" s="269"/>
      <c r="VGW40" s="269"/>
      <c r="VGX40" s="269"/>
      <c r="VGY40" s="269"/>
      <c r="VGZ40" s="269"/>
      <c r="VHA40" s="269"/>
      <c r="VHB40" s="269"/>
      <c r="VHC40" s="269"/>
      <c r="VHD40" s="269"/>
      <c r="VHE40" s="269"/>
      <c r="VHF40" s="269"/>
      <c r="VHG40" s="269"/>
      <c r="VHH40" s="269"/>
      <c r="VHI40" s="269"/>
      <c r="VHJ40" s="269"/>
      <c r="VHK40" s="269"/>
      <c r="VHL40" s="269"/>
      <c r="VHM40" s="269"/>
      <c r="VHN40" s="269"/>
      <c r="VHO40" s="269"/>
      <c r="VHP40" s="269"/>
      <c r="VHQ40" s="269"/>
      <c r="VHR40" s="269"/>
      <c r="VHS40" s="269"/>
      <c r="VHT40" s="269"/>
      <c r="VHU40" s="269"/>
      <c r="VHV40" s="269"/>
      <c r="VHW40" s="269"/>
      <c r="VHX40" s="269"/>
      <c r="VHY40" s="269"/>
      <c r="VHZ40" s="269"/>
      <c r="VIA40" s="269"/>
      <c r="VIB40" s="269"/>
      <c r="VIC40" s="269"/>
      <c r="VID40" s="269"/>
      <c r="VIE40" s="269"/>
      <c r="VIF40" s="269"/>
      <c r="VIG40" s="269"/>
      <c r="VIH40" s="269"/>
      <c r="VII40" s="269"/>
      <c r="VIJ40" s="269"/>
      <c r="VIK40" s="269"/>
      <c r="VIL40" s="269"/>
      <c r="VIM40" s="269"/>
      <c r="VIN40" s="269"/>
      <c r="VIO40" s="269"/>
      <c r="VIP40" s="269"/>
      <c r="VIQ40" s="269"/>
      <c r="VIR40" s="269"/>
      <c r="VIS40" s="269"/>
      <c r="VIT40" s="269"/>
      <c r="VIU40" s="269"/>
      <c r="VIV40" s="269"/>
      <c r="VIW40" s="269"/>
      <c r="VIX40" s="269"/>
      <c r="VIY40" s="269"/>
      <c r="VIZ40" s="269"/>
      <c r="VJA40" s="269"/>
      <c r="VJB40" s="269"/>
      <c r="VJC40" s="269"/>
      <c r="VJD40" s="269"/>
      <c r="VJE40" s="269"/>
      <c r="VJF40" s="269"/>
      <c r="VJG40" s="269"/>
      <c r="VJH40" s="269"/>
      <c r="VJI40" s="269"/>
      <c r="VJJ40" s="269"/>
      <c r="VJK40" s="269"/>
      <c r="VJL40" s="269"/>
      <c r="VJM40" s="269"/>
      <c r="VJN40" s="269"/>
      <c r="VJO40" s="269"/>
      <c r="VJP40" s="269"/>
      <c r="VJQ40" s="269"/>
      <c r="VJR40" s="269"/>
      <c r="VJS40" s="269"/>
      <c r="VJT40" s="269"/>
      <c r="VJU40" s="269"/>
      <c r="VJV40" s="269"/>
      <c r="VJW40" s="269"/>
      <c r="VJX40" s="269"/>
      <c r="VJY40" s="269"/>
      <c r="VJZ40" s="269"/>
      <c r="VKA40" s="269"/>
      <c r="VKB40" s="269"/>
      <c r="VKC40" s="269"/>
      <c r="VKD40" s="269"/>
      <c r="VKE40" s="269"/>
      <c r="VKF40" s="269"/>
      <c r="VKG40" s="269"/>
      <c r="VKH40" s="269"/>
      <c r="VKI40" s="269"/>
      <c r="VKJ40" s="269"/>
      <c r="VKK40" s="269"/>
      <c r="VKL40" s="269"/>
      <c r="VKM40" s="269"/>
      <c r="VKN40" s="269"/>
      <c r="VKO40" s="269"/>
      <c r="VKP40" s="269"/>
      <c r="VKQ40" s="269"/>
      <c r="VKR40" s="269"/>
      <c r="VKS40" s="269"/>
      <c r="VKT40" s="269"/>
      <c r="VKU40" s="269"/>
      <c r="VKV40" s="269"/>
      <c r="VKW40" s="269"/>
      <c r="VKX40" s="269"/>
      <c r="VKY40" s="269"/>
      <c r="VKZ40" s="269"/>
      <c r="VLA40" s="269"/>
      <c r="VLB40" s="269"/>
      <c r="VLC40" s="269"/>
      <c r="VLD40" s="269"/>
      <c r="VLE40" s="269"/>
      <c r="VLF40" s="269"/>
      <c r="VLG40" s="269"/>
      <c r="VLH40" s="269"/>
      <c r="VLI40" s="269"/>
      <c r="VLJ40" s="269"/>
      <c r="VLK40" s="269"/>
      <c r="VLL40" s="269"/>
      <c r="VLM40" s="269"/>
      <c r="VLN40" s="269"/>
      <c r="VLO40" s="269"/>
      <c r="VLP40" s="269"/>
      <c r="VLQ40" s="269"/>
      <c r="VLR40" s="269"/>
      <c r="VLS40" s="269"/>
      <c r="VLT40" s="269"/>
      <c r="VLU40" s="269"/>
      <c r="VLV40" s="269"/>
      <c r="VLW40" s="269"/>
      <c r="VLX40" s="269"/>
      <c r="VLY40" s="269"/>
      <c r="VLZ40" s="269"/>
      <c r="VMA40" s="269"/>
      <c r="VMB40" s="269"/>
      <c r="VMC40" s="269"/>
      <c r="VMD40" s="269"/>
      <c r="VME40" s="269"/>
      <c r="VMF40" s="269"/>
      <c r="VMG40" s="269"/>
      <c r="VMH40" s="269"/>
      <c r="VMI40" s="269"/>
      <c r="VMJ40" s="269"/>
      <c r="VMK40" s="269"/>
      <c r="VML40" s="269"/>
      <c r="VMM40" s="269"/>
      <c r="VMN40" s="269"/>
      <c r="VMO40" s="269"/>
      <c r="VMP40" s="269"/>
      <c r="VMQ40" s="269"/>
      <c r="VMR40" s="269"/>
      <c r="VMS40" s="269"/>
      <c r="VMT40" s="269"/>
      <c r="VMU40" s="269"/>
      <c r="VMV40" s="269"/>
      <c r="VMW40" s="269"/>
      <c r="VMX40" s="269"/>
      <c r="VMY40" s="269"/>
      <c r="VMZ40" s="269"/>
      <c r="VNA40" s="269"/>
      <c r="VNB40" s="269"/>
      <c r="VNC40" s="269"/>
      <c r="VND40" s="269"/>
      <c r="VNE40" s="269"/>
      <c r="VNF40" s="269"/>
      <c r="VNG40" s="269"/>
      <c r="VNH40" s="269"/>
      <c r="VNI40" s="269"/>
      <c r="VNJ40" s="269"/>
      <c r="VNK40" s="269"/>
      <c r="VNL40" s="269"/>
      <c r="VNM40" s="269"/>
      <c r="VNN40" s="269"/>
      <c r="VNO40" s="269"/>
      <c r="VNP40" s="269"/>
      <c r="VNQ40" s="269"/>
      <c r="VNR40" s="269"/>
      <c r="VNS40" s="269"/>
      <c r="VNT40" s="269"/>
      <c r="VNU40" s="269"/>
      <c r="VNV40" s="269"/>
      <c r="VNW40" s="269"/>
      <c r="VNX40" s="269"/>
      <c r="VNY40" s="269"/>
      <c r="VNZ40" s="269"/>
      <c r="VOA40" s="269"/>
      <c r="VOB40" s="269"/>
      <c r="VOC40" s="269"/>
      <c r="VOD40" s="269"/>
      <c r="VOE40" s="269"/>
      <c r="VOF40" s="269"/>
      <c r="VOG40" s="269"/>
      <c r="VOH40" s="269"/>
      <c r="VOI40" s="269"/>
      <c r="VOJ40" s="269"/>
      <c r="VOK40" s="269"/>
      <c r="VOL40" s="269"/>
      <c r="VOM40" s="269"/>
      <c r="VON40" s="269"/>
      <c r="VOO40" s="269"/>
      <c r="VOP40" s="269"/>
      <c r="VOQ40" s="269"/>
      <c r="VOR40" s="269"/>
      <c r="VOS40" s="269"/>
      <c r="VOT40" s="269"/>
      <c r="VOU40" s="269"/>
      <c r="VOV40" s="269"/>
      <c r="VOW40" s="269"/>
      <c r="VOX40" s="269"/>
      <c r="VOY40" s="269"/>
      <c r="VOZ40" s="269"/>
      <c r="VPA40" s="269"/>
      <c r="VPB40" s="269"/>
      <c r="VPC40" s="269"/>
      <c r="VPD40" s="269"/>
      <c r="VPE40" s="269"/>
      <c r="VPF40" s="269"/>
      <c r="VPG40" s="269"/>
      <c r="VPH40" s="269"/>
      <c r="VPI40" s="269"/>
      <c r="VPJ40" s="269"/>
      <c r="VPK40" s="269"/>
      <c r="VPL40" s="269"/>
      <c r="VPM40" s="269"/>
      <c r="VPN40" s="269"/>
      <c r="VPO40" s="269"/>
      <c r="VPP40" s="269"/>
      <c r="VPQ40" s="269"/>
      <c r="VPR40" s="269"/>
      <c r="VPS40" s="269"/>
      <c r="VPT40" s="269"/>
      <c r="VPU40" s="269"/>
      <c r="VPV40" s="269"/>
      <c r="VPW40" s="269"/>
      <c r="VPX40" s="269"/>
      <c r="VPY40" s="269"/>
      <c r="VPZ40" s="269"/>
      <c r="VQA40" s="269"/>
      <c r="VQB40" s="269"/>
      <c r="VQC40" s="269"/>
      <c r="VQD40" s="269"/>
      <c r="VQE40" s="269"/>
      <c r="VQF40" s="269"/>
      <c r="VQG40" s="269"/>
      <c r="VQH40" s="269"/>
      <c r="VQI40" s="269"/>
      <c r="VQJ40" s="269"/>
      <c r="VQK40" s="269"/>
      <c r="VQL40" s="269"/>
      <c r="VQM40" s="269"/>
      <c r="VQN40" s="269"/>
      <c r="VQO40" s="269"/>
      <c r="VQP40" s="269"/>
      <c r="VQQ40" s="269"/>
      <c r="VQR40" s="269"/>
      <c r="VQS40" s="269"/>
      <c r="VQT40" s="269"/>
      <c r="VQU40" s="269"/>
      <c r="VQV40" s="269"/>
      <c r="VQW40" s="269"/>
      <c r="VQX40" s="269"/>
      <c r="VQY40" s="269"/>
      <c r="VQZ40" s="269"/>
      <c r="VRA40" s="269"/>
      <c r="VRB40" s="269"/>
      <c r="VRC40" s="269"/>
      <c r="VRD40" s="269"/>
      <c r="VRE40" s="269"/>
      <c r="VRF40" s="269"/>
      <c r="VRG40" s="269"/>
      <c r="VRH40" s="269"/>
      <c r="VRI40" s="269"/>
      <c r="VRJ40" s="269"/>
      <c r="VRK40" s="269"/>
      <c r="VRL40" s="269"/>
      <c r="VRM40" s="269"/>
      <c r="VRN40" s="269"/>
      <c r="VRO40" s="269"/>
      <c r="VRP40" s="269"/>
      <c r="VRQ40" s="269"/>
      <c r="VRR40" s="269"/>
      <c r="VRS40" s="269"/>
      <c r="VRT40" s="269"/>
      <c r="VRU40" s="269"/>
      <c r="VRV40" s="269"/>
      <c r="VRW40" s="269"/>
      <c r="VRX40" s="269"/>
      <c r="VRY40" s="269"/>
      <c r="VRZ40" s="269"/>
      <c r="VSA40" s="269"/>
      <c r="VSB40" s="269"/>
      <c r="VSC40" s="269"/>
      <c r="VSD40" s="269"/>
      <c r="VSE40" s="269"/>
      <c r="VSF40" s="269"/>
      <c r="VSG40" s="269"/>
      <c r="VSH40" s="269"/>
      <c r="VSI40" s="269"/>
      <c r="VSJ40" s="269"/>
      <c r="VSK40" s="269"/>
      <c r="VSL40" s="269"/>
      <c r="VSM40" s="269"/>
      <c r="VSN40" s="269"/>
      <c r="VSO40" s="269"/>
      <c r="VSP40" s="269"/>
      <c r="VSQ40" s="269"/>
      <c r="VSR40" s="269"/>
      <c r="VSS40" s="269"/>
      <c r="VST40" s="269"/>
      <c r="VSU40" s="269"/>
      <c r="VSV40" s="269"/>
      <c r="VSW40" s="269"/>
      <c r="VSX40" s="269"/>
      <c r="VSY40" s="269"/>
      <c r="VSZ40" s="269"/>
      <c r="VTA40" s="269"/>
      <c r="VTB40" s="269"/>
      <c r="VTC40" s="269"/>
      <c r="VTD40" s="269"/>
      <c r="VTE40" s="269"/>
      <c r="VTF40" s="269"/>
      <c r="VTG40" s="269"/>
      <c r="VTH40" s="269"/>
      <c r="VTI40" s="269"/>
      <c r="VTJ40" s="269"/>
      <c r="VTK40" s="269"/>
      <c r="VTL40" s="269"/>
      <c r="VTM40" s="269"/>
      <c r="VTN40" s="269"/>
      <c r="VTO40" s="269"/>
      <c r="VTP40" s="269"/>
      <c r="VTQ40" s="269"/>
      <c r="VTR40" s="269"/>
      <c r="VTS40" s="269"/>
      <c r="VTT40" s="269"/>
      <c r="VTU40" s="269"/>
      <c r="VTV40" s="269"/>
      <c r="VTW40" s="269"/>
      <c r="VTX40" s="269"/>
      <c r="VTY40" s="269"/>
      <c r="VTZ40" s="269"/>
      <c r="VUA40" s="269"/>
      <c r="VUB40" s="269"/>
      <c r="VUC40" s="269"/>
      <c r="VUD40" s="269"/>
      <c r="VUE40" s="269"/>
      <c r="VUF40" s="269"/>
      <c r="VUG40" s="269"/>
      <c r="VUH40" s="269"/>
      <c r="VUI40" s="269"/>
      <c r="VUJ40" s="269"/>
      <c r="VUK40" s="269"/>
      <c r="VUL40" s="269"/>
      <c r="VUM40" s="269"/>
      <c r="VUN40" s="269"/>
      <c r="VUO40" s="269"/>
      <c r="VUP40" s="269"/>
      <c r="VUQ40" s="269"/>
      <c r="VUR40" s="269"/>
      <c r="VUS40" s="269"/>
      <c r="VUT40" s="269"/>
      <c r="VUU40" s="269"/>
      <c r="VUV40" s="269"/>
      <c r="VUW40" s="269"/>
      <c r="VUX40" s="269"/>
      <c r="VUY40" s="269"/>
      <c r="VUZ40" s="269"/>
      <c r="VVA40" s="269"/>
      <c r="VVB40" s="269"/>
      <c r="VVC40" s="269"/>
      <c r="VVD40" s="269"/>
      <c r="VVE40" s="269"/>
      <c r="VVF40" s="269"/>
      <c r="VVG40" s="269"/>
      <c r="VVH40" s="269"/>
      <c r="VVI40" s="269"/>
      <c r="VVJ40" s="269"/>
      <c r="VVK40" s="269"/>
      <c r="VVL40" s="269"/>
      <c r="VVM40" s="269"/>
      <c r="VVN40" s="269"/>
      <c r="VVO40" s="269"/>
      <c r="VVP40" s="269"/>
      <c r="VVQ40" s="269"/>
      <c r="VVR40" s="269"/>
      <c r="VVS40" s="269"/>
      <c r="VVT40" s="269"/>
      <c r="VVU40" s="269"/>
      <c r="VVV40" s="269"/>
      <c r="VVW40" s="269"/>
      <c r="VVX40" s="269"/>
      <c r="VVY40" s="269"/>
      <c r="VVZ40" s="269"/>
      <c r="VWA40" s="269"/>
      <c r="VWB40" s="269"/>
      <c r="VWC40" s="269"/>
      <c r="VWD40" s="269"/>
      <c r="VWE40" s="269"/>
      <c r="VWF40" s="269"/>
      <c r="VWG40" s="269"/>
      <c r="VWH40" s="269"/>
      <c r="VWI40" s="269"/>
      <c r="VWJ40" s="269"/>
      <c r="VWK40" s="269"/>
      <c r="VWL40" s="269"/>
      <c r="VWM40" s="269"/>
      <c r="VWN40" s="269"/>
      <c r="VWO40" s="269"/>
      <c r="VWP40" s="269"/>
      <c r="VWQ40" s="269"/>
      <c r="VWR40" s="269"/>
      <c r="VWS40" s="269"/>
      <c r="VWT40" s="269"/>
      <c r="VWU40" s="269"/>
      <c r="VWV40" s="269"/>
      <c r="VWW40" s="269"/>
      <c r="VWX40" s="269"/>
      <c r="VWY40" s="269"/>
      <c r="VWZ40" s="269"/>
      <c r="VXA40" s="269"/>
      <c r="VXB40" s="269"/>
      <c r="VXC40" s="269"/>
      <c r="VXD40" s="269"/>
      <c r="VXE40" s="269"/>
      <c r="VXF40" s="269"/>
      <c r="VXG40" s="269"/>
      <c r="VXH40" s="269"/>
      <c r="VXI40" s="269"/>
      <c r="VXJ40" s="269"/>
      <c r="VXK40" s="269"/>
      <c r="VXL40" s="269"/>
      <c r="VXM40" s="269"/>
      <c r="VXN40" s="269"/>
      <c r="VXO40" s="269"/>
      <c r="VXP40" s="269"/>
      <c r="VXQ40" s="269"/>
      <c r="VXR40" s="269"/>
      <c r="VXS40" s="269"/>
      <c r="VXT40" s="269"/>
      <c r="VXU40" s="269"/>
      <c r="VXV40" s="269"/>
      <c r="VXW40" s="269"/>
      <c r="VXX40" s="269"/>
      <c r="VXY40" s="269"/>
      <c r="VXZ40" s="269"/>
      <c r="VYA40" s="269"/>
      <c r="VYB40" s="269"/>
      <c r="VYC40" s="269"/>
      <c r="VYD40" s="269"/>
      <c r="VYE40" s="269"/>
      <c r="VYF40" s="269"/>
      <c r="VYG40" s="269"/>
      <c r="VYH40" s="269"/>
      <c r="VYI40" s="269"/>
      <c r="VYJ40" s="269"/>
      <c r="VYK40" s="269"/>
      <c r="VYL40" s="269"/>
      <c r="VYM40" s="269"/>
      <c r="VYN40" s="269"/>
      <c r="VYO40" s="269"/>
      <c r="VYP40" s="269"/>
      <c r="VYQ40" s="269"/>
      <c r="VYR40" s="269"/>
      <c r="VYS40" s="269"/>
      <c r="VYT40" s="269"/>
      <c r="VYU40" s="269"/>
      <c r="VYV40" s="269"/>
      <c r="VYW40" s="269"/>
      <c r="VYX40" s="269"/>
      <c r="VYY40" s="269"/>
      <c r="VYZ40" s="269"/>
      <c r="VZA40" s="269"/>
      <c r="VZB40" s="269"/>
      <c r="VZC40" s="269"/>
      <c r="VZD40" s="269"/>
      <c r="VZE40" s="269"/>
      <c r="VZF40" s="269"/>
      <c r="VZG40" s="269"/>
      <c r="VZH40" s="269"/>
      <c r="VZI40" s="269"/>
      <c r="VZJ40" s="269"/>
      <c r="VZK40" s="269"/>
      <c r="VZL40" s="269"/>
      <c r="VZM40" s="269"/>
      <c r="VZN40" s="269"/>
      <c r="VZO40" s="269"/>
      <c r="VZP40" s="269"/>
      <c r="VZQ40" s="269"/>
      <c r="VZR40" s="269"/>
      <c r="VZS40" s="269"/>
      <c r="VZT40" s="269"/>
      <c r="VZU40" s="269"/>
      <c r="VZV40" s="269"/>
      <c r="VZW40" s="269"/>
      <c r="VZX40" s="269"/>
      <c r="VZY40" s="269"/>
      <c r="VZZ40" s="269"/>
      <c r="WAA40" s="269"/>
      <c r="WAB40" s="269"/>
      <c r="WAC40" s="269"/>
      <c r="WAD40" s="269"/>
      <c r="WAE40" s="269"/>
      <c r="WAF40" s="269"/>
      <c r="WAG40" s="269"/>
      <c r="WAH40" s="269"/>
      <c r="WAI40" s="269"/>
      <c r="WAJ40" s="269"/>
      <c r="WAK40" s="269"/>
      <c r="WAL40" s="269"/>
      <c r="WAM40" s="269"/>
      <c r="WAN40" s="269"/>
      <c r="WAO40" s="269"/>
      <c r="WAP40" s="269"/>
      <c r="WAQ40" s="269"/>
      <c r="WAR40" s="269"/>
      <c r="WAS40" s="269"/>
      <c r="WAT40" s="269"/>
      <c r="WAU40" s="269"/>
      <c r="WAV40" s="269"/>
      <c r="WAW40" s="269"/>
      <c r="WAX40" s="269"/>
      <c r="WAY40" s="269"/>
      <c r="WAZ40" s="269"/>
      <c r="WBA40" s="269"/>
      <c r="WBB40" s="269"/>
      <c r="WBC40" s="269"/>
      <c r="WBD40" s="269"/>
      <c r="WBE40" s="269"/>
      <c r="WBF40" s="269"/>
      <c r="WBG40" s="269"/>
      <c r="WBH40" s="269"/>
      <c r="WBI40" s="269"/>
      <c r="WBJ40" s="269"/>
      <c r="WBK40" s="269"/>
      <c r="WBL40" s="269"/>
      <c r="WBM40" s="269"/>
      <c r="WBN40" s="269"/>
      <c r="WBO40" s="269"/>
      <c r="WBP40" s="269"/>
      <c r="WBQ40" s="269"/>
      <c r="WBR40" s="269"/>
      <c r="WBS40" s="269"/>
      <c r="WBT40" s="269"/>
      <c r="WBU40" s="269"/>
      <c r="WBV40" s="269"/>
      <c r="WBW40" s="269"/>
      <c r="WBX40" s="269"/>
      <c r="WBY40" s="269"/>
      <c r="WBZ40" s="269"/>
      <c r="WCA40" s="269"/>
      <c r="WCB40" s="269"/>
      <c r="WCC40" s="269"/>
      <c r="WCD40" s="269"/>
      <c r="WCE40" s="269"/>
      <c r="WCF40" s="269"/>
      <c r="WCG40" s="269"/>
      <c r="WCH40" s="269"/>
      <c r="WCI40" s="269"/>
      <c r="WCJ40" s="269"/>
      <c r="WCK40" s="269"/>
      <c r="WCL40" s="269"/>
      <c r="WCM40" s="269"/>
      <c r="WCN40" s="269"/>
      <c r="WCO40" s="269"/>
      <c r="WCP40" s="269"/>
      <c r="WCQ40" s="269"/>
      <c r="WCR40" s="269"/>
      <c r="WCS40" s="269"/>
      <c r="WCT40" s="269"/>
      <c r="WCU40" s="269"/>
      <c r="WCV40" s="269"/>
      <c r="WCW40" s="269"/>
      <c r="WCX40" s="269"/>
      <c r="WCY40" s="269"/>
      <c r="WCZ40" s="269"/>
      <c r="WDA40" s="269"/>
      <c r="WDB40" s="269"/>
      <c r="WDC40" s="269"/>
      <c r="WDD40" s="269"/>
      <c r="WDE40" s="269"/>
      <c r="WDF40" s="269"/>
      <c r="WDG40" s="269"/>
      <c r="WDH40" s="269"/>
      <c r="WDI40" s="269"/>
      <c r="WDJ40" s="269"/>
      <c r="WDK40" s="269"/>
      <c r="WDL40" s="269"/>
      <c r="WDM40" s="269"/>
      <c r="WDN40" s="269"/>
      <c r="WDO40" s="269"/>
      <c r="WDP40" s="269"/>
      <c r="WDQ40" s="269"/>
      <c r="WDR40" s="269"/>
      <c r="WDS40" s="269"/>
      <c r="WDT40" s="269"/>
      <c r="WDU40" s="269"/>
      <c r="WDV40" s="269"/>
      <c r="WDW40" s="269"/>
      <c r="WDX40" s="269"/>
      <c r="WDY40" s="269"/>
      <c r="WDZ40" s="269"/>
      <c r="WEA40" s="269"/>
      <c r="WEB40" s="269"/>
      <c r="WEC40" s="269"/>
      <c r="WED40" s="269"/>
      <c r="WEE40" s="269"/>
      <c r="WEF40" s="269"/>
      <c r="WEG40" s="269"/>
      <c r="WEH40" s="269"/>
      <c r="WEI40" s="269"/>
      <c r="WEJ40" s="269"/>
      <c r="WEK40" s="269"/>
      <c r="WEL40" s="269"/>
      <c r="WEM40" s="269"/>
      <c r="WEN40" s="269"/>
      <c r="WEO40" s="269"/>
      <c r="WEP40" s="269"/>
      <c r="WEQ40" s="269"/>
      <c r="WER40" s="269"/>
      <c r="WES40" s="269"/>
      <c r="WET40" s="269"/>
      <c r="WEU40" s="269"/>
      <c r="WEV40" s="269"/>
      <c r="WEW40" s="269"/>
      <c r="WEX40" s="269"/>
      <c r="WEY40" s="269"/>
      <c r="WEZ40" s="269"/>
      <c r="WFA40" s="269"/>
      <c r="WFB40" s="269"/>
      <c r="WFC40" s="269"/>
      <c r="WFD40" s="269"/>
      <c r="WFE40" s="269"/>
      <c r="WFF40" s="269"/>
      <c r="WFG40" s="269"/>
      <c r="WFH40" s="269"/>
      <c r="WFI40" s="269"/>
      <c r="WFJ40" s="269"/>
      <c r="WFK40" s="269"/>
      <c r="WFL40" s="269"/>
      <c r="WFM40" s="269"/>
      <c r="WFN40" s="269"/>
      <c r="WFO40" s="269"/>
      <c r="WFP40" s="269"/>
      <c r="WFQ40" s="269"/>
      <c r="WFR40" s="269"/>
      <c r="WFS40" s="269"/>
      <c r="WFT40" s="269"/>
      <c r="WFU40" s="269"/>
      <c r="WFV40" s="269"/>
      <c r="WFW40" s="269"/>
      <c r="WFX40" s="269"/>
      <c r="WFY40" s="269"/>
      <c r="WFZ40" s="269"/>
      <c r="WGA40" s="269"/>
      <c r="WGB40" s="269"/>
      <c r="WGC40" s="269"/>
      <c r="WGD40" s="269"/>
      <c r="WGE40" s="269"/>
      <c r="WGF40" s="269"/>
      <c r="WGG40" s="269"/>
      <c r="WGH40" s="269"/>
      <c r="WGI40" s="269"/>
      <c r="WGJ40" s="269"/>
      <c r="WGK40" s="269"/>
      <c r="WGL40" s="269"/>
      <c r="WGM40" s="269"/>
      <c r="WGN40" s="269"/>
      <c r="WGO40" s="269"/>
      <c r="WGP40" s="269"/>
      <c r="WGQ40" s="269"/>
      <c r="WGR40" s="269"/>
      <c r="WGS40" s="269"/>
      <c r="WGT40" s="269"/>
      <c r="WGU40" s="269"/>
      <c r="WGV40" s="269"/>
      <c r="WGW40" s="269"/>
      <c r="WGX40" s="269"/>
      <c r="WGY40" s="269"/>
      <c r="WGZ40" s="269"/>
      <c r="WHA40" s="269"/>
      <c r="WHB40" s="269"/>
      <c r="WHC40" s="269"/>
      <c r="WHD40" s="269"/>
      <c r="WHE40" s="269"/>
      <c r="WHF40" s="269"/>
      <c r="WHG40" s="269"/>
      <c r="WHH40" s="269"/>
      <c r="WHI40" s="269"/>
      <c r="WHJ40" s="269"/>
      <c r="WHK40" s="269"/>
      <c r="WHL40" s="269"/>
      <c r="WHM40" s="269"/>
      <c r="WHN40" s="269"/>
      <c r="WHO40" s="269"/>
      <c r="WHP40" s="269"/>
      <c r="WHQ40" s="269"/>
      <c r="WHR40" s="269"/>
      <c r="WHS40" s="269"/>
      <c r="WHT40" s="269"/>
      <c r="WHU40" s="269"/>
      <c r="WHV40" s="269"/>
      <c r="WHW40" s="269"/>
      <c r="WHX40" s="269"/>
      <c r="WHY40" s="269"/>
      <c r="WHZ40" s="269"/>
      <c r="WIA40" s="269"/>
      <c r="WIB40" s="269"/>
      <c r="WIC40" s="269"/>
      <c r="WID40" s="269"/>
      <c r="WIE40" s="269"/>
      <c r="WIF40" s="269"/>
      <c r="WIG40" s="269"/>
      <c r="WIH40" s="269"/>
      <c r="WII40" s="269"/>
      <c r="WIJ40" s="269"/>
      <c r="WIK40" s="269"/>
      <c r="WIL40" s="269"/>
      <c r="WIM40" s="269"/>
      <c r="WIN40" s="269"/>
      <c r="WIO40" s="269"/>
      <c r="WIP40" s="269"/>
      <c r="WIQ40" s="269"/>
      <c r="WIR40" s="269"/>
      <c r="WIS40" s="269"/>
      <c r="WIT40" s="269"/>
      <c r="WIU40" s="269"/>
      <c r="WIV40" s="269"/>
      <c r="WIW40" s="269"/>
      <c r="WIX40" s="269"/>
      <c r="WIY40" s="269"/>
      <c r="WIZ40" s="269"/>
      <c r="WJA40" s="269"/>
      <c r="WJB40" s="269"/>
      <c r="WJC40" s="269"/>
      <c r="WJD40" s="269"/>
      <c r="WJE40" s="269"/>
      <c r="WJF40" s="269"/>
      <c r="WJG40" s="269"/>
      <c r="WJH40" s="269"/>
      <c r="WJI40" s="269"/>
      <c r="WJJ40" s="269"/>
      <c r="WJK40" s="269"/>
      <c r="WJL40" s="269"/>
      <c r="WJM40" s="269"/>
      <c r="WJN40" s="269"/>
      <c r="WJO40" s="269"/>
      <c r="WJP40" s="269"/>
      <c r="WJQ40" s="269"/>
      <c r="WJR40" s="269"/>
      <c r="WJS40" s="269"/>
      <c r="WJT40" s="269"/>
      <c r="WJU40" s="269"/>
      <c r="WJV40" s="269"/>
      <c r="WJW40" s="269"/>
      <c r="WJX40" s="269"/>
      <c r="WJY40" s="269"/>
      <c r="WJZ40" s="269"/>
      <c r="WKA40" s="269"/>
      <c r="WKB40" s="269"/>
      <c r="WKC40" s="269"/>
      <c r="WKD40" s="269"/>
      <c r="WKE40" s="269"/>
      <c r="WKF40" s="269"/>
      <c r="WKG40" s="269"/>
      <c r="WKH40" s="269"/>
      <c r="WKI40" s="269"/>
      <c r="WKJ40" s="269"/>
      <c r="WKK40" s="269"/>
      <c r="WKL40" s="269"/>
      <c r="WKM40" s="269"/>
      <c r="WKN40" s="269"/>
      <c r="WKO40" s="269"/>
      <c r="WKP40" s="269"/>
      <c r="WKQ40" s="269"/>
      <c r="WKR40" s="269"/>
      <c r="WKS40" s="269"/>
      <c r="WKT40" s="269"/>
      <c r="WKU40" s="269"/>
      <c r="WKV40" s="269"/>
      <c r="WKW40" s="269"/>
      <c r="WKX40" s="269"/>
      <c r="WKY40" s="269"/>
      <c r="WKZ40" s="269"/>
      <c r="WLA40" s="269"/>
      <c r="WLB40" s="269"/>
      <c r="WLC40" s="269"/>
      <c r="WLD40" s="269"/>
      <c r="WLE40" s="269"/>
      <c r="WLF40" s="269"/>
      <c r="WLG40" s="269"/>
      <c r="WLH40" s="269"/>
      <c r="WLI40" s="269"/>
      <c r="WLJ40" s="269"/>
      <c r="WLK40" s="269"/>
      <c r="WLL40" s="269"/>
      <c r="WLM40" s="269"/>
      <c r="WLN40" s="269"/>
      <c r="WLO40" s="269"/>
      <c r="WLP40" s="269"/>
      <c r="WLQ40" s="269"/>
      <c r="WLR40" s="269"/>
      <c r="WLS40" s="269"/>
      <c r="WLT40" s="269"/>
      <c r="WLU40" s="269"/>
      <c r="WLV40" s="269"/>
      <c r="WLW40" s="269"/>
      <c r="WLX40" s="269"/>
      <c r="WLY40" s="269"/>
      <c r="WLZ40" s="269"/>
      <c r="WMA40" s="269"/>
      <c r="WMB40" s="269"/>
      <c r="WMC40" s="269"/>
      <c r="WMD40" s="269"/>
      <c r="WME40" s="269"/>
      <c r="WMF40" s="269"/>
      <c r="WMG40" s="269"/>
      <c r="WMH40" s="269"/>
      <c r="WMI40" s="269"/>
      <c r="WMJ40" s="269"/>
      <c r="WMK40" s="269"/>
      <c r="WML40" s="269"/>
      <c r="WMM40" s="269"/>
      <c r="WMN40" s="269"/>
      <c r="WMO40" s="269"/>
      <c r="WMP40" s="269"/>
      <c r="WMQ40" s="269"/>
      <c r="WMR40" s="269"/>
      <c r="WMS40" s="269"/>
      <c r="WMT40" s="269"/>
      <c r="WMU40" s="269"/>
      <c r="WMV40" s="269"/>
      <c r="WMW40" s="269"/>
      <c r="WMX40" s="269"/>
      <c r="WMY40" s="269"/>
      <c r="WMZ40" s="269"/>
      <c r="WNA40" s="269"/>
      <c r="WNB40" s="269"/>
      <c r="WNC40" s="269"/>
      <c r="WND40" s="269"/>
      <c r="WNE40" s="269"/>
      <c r="WNF40" s="269"/>
      <c r="WNG40" s="269"/>
      <c r="WNH40" s="269"/>
      <c r="WNI40" s="269"/>
      <c r="WNJ40" s="269"/>
      <c r="WNK40" s="269"/>
      <c r="WNL40" s="269"/>
      <c r="WNM40" s="269"/>
      <c r="WNN40" s="269"/>
      <c r="WNO40" s="269"/>
      <c r="WNP40" s="269"/>
      <c r="WNQ40" s="269"/>
      <c r="WNR40" s="269"/>
      <c r="WNS40" s="269"/>
      <c r="WNT40" s="269"/>
      <c r="WNU40" s="269"/>
      <c r="WNV40" s="269"/>
      <c r="WNW40" s="269"/>
      <c r="WNX40" s="269"/>
      <c r="WNY40" s="269"/>
      <c r="WNZ40" s="269"/>
      <c r="WOA40" s="269"/>
      <c r="WOB40" s="269"/>
      <c r="WOC40" s="269"/>
      <c r="WOD40" s="269"/>
      <c r="WOE40" s="269"/>
      <c r="WOF40" s="269"/>
      <c r="WOG40" s="269"/>
      <c r="WOH40" s="269"/>
      <c r="WOI40" s="269"/>
      <c r="WOJ40" s="269"/>
      <c r="WOK40" s="269"/>
      <c r="WOL40" s="269"/>
      <c r="WOM40" s="269"/>
      <c r="WON40" s="269"/>
      <c r="WOO40" s="269"/>
      <c r="WOP40" s="269"/>
      <c r="WOQ40" s="269"/>
      <c r="WOR40" s="269"/>
      <c r="WOS40" s="269"/>
      <c r="WOT40" s="269"/>
      <c r="WOU40" s="269"/>
      <c r="WOV40" s="269"/>
      <c r="WOW40" s="269"/>
      <c r="WOX40" s="269"/>
      <c r="WOY40" s="269"/>
      <c r="WOZ40" s="269"/>
      <c r="WPA40" s="269"/>
      <c r="WPB40" s="269"/>
      <c r="WPC40" s="269"/>
      <c r="WPD40" s="269"/>
      <c r="WPE40" s="269"/>
      <c r="WPF40" s="269"/>
      <c r="WPG40" s="269"/>
      <c r="WPH40" s="269"/>
      <c r="WPI40" s="269"/>
      <c r="WPJ40" s="269"/>
      <c r="WPK40" s="269"/>
      <c r="WPL40" s="269"/>
      <c r="WPM40" s="269"/>
      <c r="WPN40" s="269"/>
      <c r="WPO40" s="269"/>
      <c r="WPP40" s="269"/>
      <c r="WPQ40" s="269"/>
      <c r="WPR40" s="269"/>
      <c r="WPS40" s="269"/>
      <c r="WPT40" s="269"/>
      <c r="WPU40" s="269"/>
      <c r="WPV40" s="269"/>
      <c r="WPW40" s="269"/>
      <c r="WPX40" s="269"/>
      <c r="WPY40" s="269"/>
      <c r="WPZ40" s="269"/>
      <c r="WQA40" s="269"/>
      <c r="WQB40" s="269"/>
      <c r="WQC40" s="269"/>
      <c r="WQD40" s="269"/>
      <c r="WQE40" s="269"/>
      <c r="WQF40" s="269"/>
      <c r="WQG40" s="269"/>
      <c r="WQH40" s="269"/>
      <c r="WQI40" s="269"/>
      <c r="WQJ40" s="269"/>
      <c r="WQK40" s="269"/>
      <c r="WQL40" s="269"/>
      <c r="WQM40" s="269"/>
      <c r="WQN40" s="269"/>
      <c r="WQO40" s="269"/>
      <c r="WQP40" s="269"/>
      <c r="WQQ40" s="269"/>
      <c r="WQR40" s="269"/>
      <c r="WQS40" s="269"/>
      <c r="WQT40" s="269"/>
      <c r="WQU40" s="269"/>
      <c r="WQV40" s="269"/>
      <c r="WQW40" s="269"/>
      <c r="WQX40" s="269"/>
      <c r="WQY40" s="269"/>
      <c r="WQZ40" s="269"/>
      <c r="WRA40" s="269"/>
      <c r="WRB40" s="269"/>
      <c r="WRC40" s="269"/>
      <c r="WRD40" s="269"/>
      <c r="WRE40" s="269"/>
      <c r="WRF40" s="269"/>
      <c r="WRG40" s="269"/>
      <c r="WRH40" s="269"/>
      <c r="WRI40" s="269"/>
      <c r="WRJ40" s="269"/>
      <c r="WRK40" s="269"/>
      <c r="WRL40" s="269"/>
      <c r="WRM40" s="269"/>
      <c r="WRN40" s="269"/>
      <c r="WRO40" s="269"/>
      <c r="WRP40" s="269"/>
      <c r="WRQ40" s="269"/>
      <c r="WRR40" s="269"/>
      <c r="WRS40" s="269"/>
      <c r="WRT40" s="269"/>
      <c r="WRU40" s="269"/>
      <c r="WRV40" s="269"/>
      <c r="WRW40" s="269"/>
      <c r="WRX40" s="269"/>
      <c r="WRY40" s="269"/>
      <c r="WRZ40" s="269"/>
      <c r="WSA40" s="269"/>
      <c r="WSB40" s="269"/>
      <c r="WSC40" s="269"/>
      <c r="WSD40" s="269"/>
      <c r="WSE40" s="269"/>
      <c r="WSF40" s="269"/>
      <c r="WSG40" s="269"/>
      <c r="WSH40" s="269"/>
      <c r="WSI40" s="269"/>
      <c r="WSJ40" s="269"/>
      <c r="WSK40" s="269"/>
      <c r="WSL40" s="269"/>
      <c r="WSM40" s="269"/>
      <c r="WSN40" s="269"/>
      <c r="WSO40" s="269"/>
      <c r="WSP40" s="269"/>
      <c r="WSQ40" s="269"/>
      <c r="WSR40" s="269"/>
      <c r="WSS40" s="269"/>
      <c r="WST40" s="269"/>
      <c r="WSU40" s="269"/>
      <c r="WSV40" s="269"/>
      <c r="WSW40" s="269"/>
      <c r="WSX40" s="269"/>
      <c r="WSY40" s="269"/>
      <c r="WSZ40" s="269"/>
      <c r="WTA40" s="269"/>
      <c r="WTB40" s="269"/>
      <c r="WTC40" s="269"/>
      <c r="WTD40" s="269"/>
      <c r="WTE40" s="269"/>
      <c r="WTF40" s="269"/>
      <c r="WTG40" s="269"/>
      <c r="WTH40" s="269"/>
      <c r="WTI40" s="269"/>
      <c r="WTJ40" s="269"/>
      <c r="WTK40" s="269"/>
      <c r="WTL40" s="269"/>
      <c r="WTM40" s="269"/>
      <c r="WTN40" s="269"/>
      <c r="WTO40" s="269"/>
      <c r="WTP40" s="269"/>
      <c r="WTQ40" s="269"/>
      <c r="WTR40" s="269"/>
      <c r="WTS40" s="269"/>
      <c r="WTT40" s="269"/>
      <c r="WTU40" s="269"/>
      <c r="WTV40" s="269"/>
      <c r="WTW40" s="269"/>
      <c r="WTX40" s="269"/>
      <c r="WTY40" s="269"/>
      <c r="WTZ40" s="269"/>
      <c r="WUA40" s="269"/>
      <c r="WUB40" s="269"/>
      <c r="WUC40" s="269"/>
      <c r="WUD40" s="269"/>
      <c r="WUE40" s="269"/>
      <c r="WUF40" s="269"/>
      <c r="WUG40" s="269"/>
      <c r="WUH40" s="269"/>
      <c r="WUI40" s="269"/>
      <c r="WUJ40" s="269"/>
      <c r="WUK40" s="269"/>
      <c r="WUL40" s="269"/>
      <c r="WUM40" s="269"/>
      <c r="WUN40" s="269"/>
      <c r="WUO40" s="269"/>
      <c r="WUP40" s="269"/>
      <c r="WUQ40" s="269"/>
      <c r="WUR40" s="269"/>
      <c r="WUS40" s="269"/>
      <c r="WUT40" s="269"/>
      <c r="WUU40" s="269"/>
      <c r="WUV40" s="269"/>
      <c r="WUW40" s="269"/>
      <c r="WUX40" s="269"/>
      <c r="WUY40" s="269"/>
      <c r="WUZ40" s="269"/>
      <c r="WVA40" s="269"/>
      <c r="WVB40" s="269"/>
      <c r="WVC40" s="269"/>
      <c r="WVD40" s="269"/>
      <c r="WVE40" s="269"/>
      <c r="WVF40" s="269"/>
      <c r="WVG40" s="269"/>
      <c r="WVH40" s="269"/>
      <c r="WVI40" s="269"/>
      <c r="WVJ40" s="269"/>
      <c r="WVK40" s="269"/>
      <c r="WVL40" s="269"/>
      <c r="WVM40" s="269"/>
      <c r="WVN40" s="269"/>
      <c r="WVO40" s="269"/>
      <c r="WVP40" s="269"/>
      <c r="WVQ40" s="269"/>
      <c r="WVR40" s="269"/>
      <c r="WVS40" s="269"/>
      <c r="WVT40" s="269"/>
      <c r="WVU40" s="269"/>
      <c r="WVV40" s="269"/>
      <c r="WVW40" s="269"/>
      <c r="WVX40" s="269"/>
      <c r="WVY40" s="269"/>
      <c r="WVZ40" s="269"/>
      <c r="WWA40" s="269"/>
      <c r="WWB40" s="269"/>
      <c r="WWC40" s="269"/>
      <c r="WWD40" s="269"/>
      <c r="WWE40" s="269"/>
      <c r="WWF40" s="269"/>
      <c r="WWG40" s="269"/>
      <c r="WWH40" s="269"/>
      <c r="WWI40" s="269"/>
      <c r="WWJ40" s="269"/>
      <c r="WWK40" s="269"/>
      <c r="WWL40" s="269"/>
      <c r="WWM40" s="269"/>
      <c r="WWN40" s="269"/>
      <c r="WWO40" s="269"/>
      <c r="WWP40" s="269"/>
      <c r="WWQ40" s="269"/>
      <c r="WWR40" s="269"/>
      <c r="WWS40" s="269"/>
      <c r="WWT40" s="269"/>
      <c r="WWU40" s="269"/>
      <c r="WWV40" s="269"/>
      <c r="WWW40" s="269"/>
      <c r="WWX40" s="269"/>
      <c r="WWY40" s="269"/>
      <c r="WWZ40" s="269"/>
      <c r="WXA40" s="269"/>
      <c r="WXB40" s="269"/>
      <c r="WXC40" s="269"/>
      <c r="WXD40" s="269"/>
      <c r="WXE40" s="269"/>
      <c r="WXF40" s="269"/>
      <c r="WXG40" s="269"/>
      <c r="WXH40" s="269"/>
      <c r="WXI40" s="269"/>
      <c r="WXJ40" s="269"/>
      <c r="WXK40" s="269"/>
      <c r="WXL40" s="269"/>
      <c r="WXM40" s="269"/>
      <c r="WXN40" s="269"/>
      <c r="WXO40" s="269"/>
      <c r="WXP40" s="269"/>
      <c r="WXQ40" s="269"/>
      <c r="WXR40" s="269"/>
      <c r="WXS40" s="269"/>
      <c r="WXT40" s="269"/>
      <c r="WXU40" s="269"/>
      <c r="WXV40" s="269"/>
      <c r="WXW40" s="269"/>
      <c r="WXX40" s="269"/>
      <c r="WXY40" s="269"/>
      <c r="WXZ40" s="269"/>
      <c r="WYA40" s="269"/>
      <c r="WYB40" s="269"/>
      <c r="WYC40" s="269"/>
      <c r="WYD40" s="269"/>
      <c r="WYE40" s="269"/>
      <c r="WYF40" s="269"/>
      <c r="WYG40" s="269"/>
      <c r="WYH40" s="269"/>
      <c r="WYI40" s="269"/>
      <c r="WYJ40" s="269"/>
      <c r="WYK40" s="269"/>
      <c r="WYL40" s="269"/>
      <c r="WYM40" s="269"/>
      <c r="WYN40" s="269"/>
      <c r="WYO40" s="269"/>
      <c r="WYP40" s="269"/>
      <c r="WYQ40" s="269"/>
      <c r="WYR40" s="269"/>
      <c r="WYS40" s="269"/>
      <c r="WYT40" s="269"/>
      <c r="WYU40" s="269"/>
      <c r="WYV40" s="269"/>
      <c r="WYW40" s="269"/>
      <c r="WYX40" s="269"/>
      <c r="WYY40" s="269"/>
      <c r="WYZ40" s="269"/>
      <c r="WZA40" s="269"/>
      <c r="WZB40" s="269"/>
      <c r="WZC40" s="269"/>
      <c r="WZD40" s="269"/>
      <c r="WZE40" s="269"/>
      <c r="WZF40" s="269"/>
      <c r="WZG40" s="269"/>
      <c r="WZH40" s="269"/>
      <c r="WZI40" s="269"/>
      <c r="WZJ40" s="269"/>
      <c r="WZK40" s="269"/>
      <c r="WZL40" s="269"/>
      <c r="WZM40" s="269"/>
      <c r="WZN40" s="269"/>
      <c r="WZO40" s="269"/>
      <c r="WZP40" s="269"/>
      <c r="WZQ40" s="269"/>
      <c r="WZR40" s="269"/>
      <c r="WZS40" s="269"/>
      <c r="WZT40" s="269"/>
      <c r="WZU40" s="269"/>
      <c r="WZV40" s="269"/>
      <c r="WZW40" s="269"/>
      <c r="WZX40" s="269"/>
      <c r="WZY40" s="269"/>
      <c r="WZZ40" s="269"/>
      <c r="XAA40" s="269"/>
      <c r="XAB40" s="269"/>
      <c r="XAC40" s="269"/>
      <c r="XAD40" s="269"/>
      <c r="XAE40" s="269"/>
      <c r="XAF40" s="269"/>
      <c r="XAG40" s="269"/>
      <c r="XAH40" s="269"/>
      <c r="XAI40" s="269"/>
      <c r="XAJ40" s="269"/>
      <c r="XAK40" s="269"/>
      <c r="XAL40" s="269"/>
      <c r="XAM40" s="269"/>
      <c r="XAN40" s="269"/>
      <c r="XAO40" s="269"/>
      <c r="XAP40" s="269"/>
      <c r="XAQ40" s="269"/>
      <c r="XAR40" s="269"/>
      <c r="XAS40" s="269"/>
      <c r="XAT40" s="269"/>
      <c r="XAU40" s="269"/>
      <c r="XAV40" s="269"/>
      <c r="XAW40" s="269"/>
      <c r="XAX40" s="269"/>
      <c r="XAY40" s="269"/>
      <c r="XAZ40" s="269"/>
      <c r="XBA40" s="269"/>
      <c r="XBB40" s="269"/>
      <c r="XBC40" s="269"/>
      <c r="XBD40" s="269"/>
      <c r="XBE40" s="269"/>
      <c r="XBF40" s="269"/>
      <c r="XBG40" s="269"/>
      <c r="XBH40" s="269"/>
      <c r="XBI40" s="269"/>
      <c r="XBJ40" s="269"/>
      <c r="XBK40" s="269"/>
      <c r="XBL40" s="269"/>
      <c r="XBM40" s="269"/>
      <c r="XBN40" s="269"/>
      <c r="XBO40" s="269"/>
      <c r="XBP40" s="269"/>
      <c r="XBQ40" s="269"/>
      <c r="XBR40" s="269"/>
      <c r="XBS40" s="269"/>
      <c r="XBT40" s="269"/>
      <c r="XBU40" s="269"/>
      <c r="XBV40" s="269"/>
      <c r="XBW40" s="269"/>
      <c r="XBX40" s="269"/>
      <c r="XBY40" s="269"/>
      <c r="XBZ40" s="269"/>
      <c r="XCA40" s="269"/>
      <c r="XCB40" s="269"/>
      <c r="XCC40" s="269"/>
      <c r="XCD40" s="269"/>
      <c r="XCE40" s="269"/>
      <c r="XCF40" s="269"/>
      <c r="XCG40" s="269"/>
      <c r="XCH40" s="269"/>
      <c r="XCI40" s="269"/>
      <c r="XCJ40" s="269"/>
      <c r="XCK40" s="269"/>
      <c r="XCL40" s="269"/>
      <c r="XCM40" s="269"/>
      <c r="XCN40" s="269"/>
      <c r="XCO40" s="269"/>
      <c r="XCP40" s="269"/>
      <c r="XCQ40" s="269"/>
      <c r="XCR40" s="269"/>
      <c r="XCS40" s="269"/>
      <c r="XCT40" s="269"/>
      <c r="XCU40" s="269"/>
      <c r="XCV40" s="269"/>
      <c r="XCW40" s="269"/>
      <c r="XCX40" s="269"/>
      <c r="XCY40" s="269"/>
      <c r="XCZ40" s="269"/>
      <c r="XDA40" s="269"/>
      <c r="XDB40" s="269"/>
      <c r="XDC40" s="269"/>
      <c r="XDD40" s="269"/>
      <c r="XDE40" s="269"/>
      <c r="XDF40" s="269"/>
      <c r="XDG40" s="269"/>
      <c r="XDH40" s="269"/>
      <c r="XDI40" s="269"/>
      <c r="XDJ40" s="269"/>
      <c r="XDK40" s="269"/>
      <c r="XDL40" s="269"/>
      <c r="XDM40" s="269"/>
      <c r="XDN40" s="269"/>
      <c r="XDO40" s="269"/>
      <c r="XDP40" s="269"/>
      <c r="XDQ40" s="269"/>
      <c r="XDR40" s="269"/>
      <c r="XDS40" s="269"/>
      <c r="XDT40" s="269"/>
      <c r="XDU40" s="269"/>
      <c r="XDV40" s="269"/>
      <c r="XDW40" s="269"/>
      <c r="XDX40" s="269"/>
      <c r="XDY40" s="269"/>
      <c r="XDZ40" s="269"/>
      <c r="XEA40" s="269"/>
      <c r="XEB40" s="269"/>
      <c r="XEC40" s="269"/>
      <c r="XED40" s="269"/>
      <c r="XEE40" s="269"/>
      <c r="XEF40" s="269"/>
      <c r="XEG40" s="269"/>
      <c r="XEH40" s="269"/>
      <c r="XEI40" s="269"/>
      <c r="XEJ40" s="269"/>
      <c r="XEK40" s="269"/>
      <c r="XEL40" s="269"/>
      <c r="XEM40" s="269"/>
      <c r="XEN40" s="269"/>
      <c r="XEO40" s="269"/>
      <c r="XEP40" s="269"/>
      <c r="XEQ40" s="269"/>
      <c r="XER40" s="269"/>
      <c r="XES40" s="269"/>
      <c r="XET40" s="269"/>
      <c r="XEU40" s="269"/>
      <c r="XEV40" s="269"/>
      <c r="XEW40" s="269"/>
      <c r="XEX40" s="269"/>
      <c r="XEY40" s="269"/>
      <c r="XEZ40" s="269"/>
      <c r="XFA40" s="269"/>
      <c r="XFB40" s="269"/>
      <c r="XFC40" s="269"/>
    </row>
    <row r="41" spans="1:16383" s="157" customFormat="1" ht="15">
      <c r="A41" s="283"/>
      <c r="B41" s="269"/>
      <c r="C41" s="277"/>
      <c r="D41" s="277"/>
      <c r="E41" s="277"/>
      <c r="F41" s="284"/>
      <c r="G41" s="284"/>
      <c r="H41" s="284"/>
    </row>
    <row r="42" spans="1:16383" ht="15">
      <c r="B42" s="269"/>
      <c r="C42" s="269"/>
      <c r="D42" s="1"/>
      <c r="E42" s="1"/>
      <c r="F42" s="277"/>
      <c r="G42" s="277"/>
      <c r="H42" s="277"/>
    </row>
    <row r="43" spans="1:16383">
      <c r="B43" s="48"/>
      <c r="C43" s="269"/>
      <c r="F43" s="277"/>
      <c r="G43" s="277"/>
      <c r="H43" s="277"/>
    </row>
    <row r="44" spans="1:16383" ht="15">
      <c r="B44" s="285"/>
      <c r="C44" s="633"/>
      <c r="D44" s="634"/>
      <c r="E44" s="634"/>
      <c r="F44" s="634"/>
      <c r="G44" s="634"/>
      <c r="H44" s="634"/>
      <c r="I44" s="634"/>
      <c r="J44" s="634"/>
      <c r="K44" s="634"/>
      <c r="L44" s="634"/>
      <c r="M44" s="634"/>
      <c r="N44" s="634"/>
      <c r="O44" s="634"/>
      <c r="P44" s="634"/>
    </row>
  </sheetData>
  <mergeCells count="6">
    <mergeCell ref="C44:P44"/>
    <mergeCell ref="C8:M8"/>
    <mergeCell ref="C9:D9"/>
    <mergeCell ref="F9:G9"/>
    <mergeCell ref="I9:J9"/>
    <mergeCell ref="L9:M9"/>
  </mergeCells>
  <pageMargins left="0.7" right="0.7" top="0.75" bottom="0.75" header="0.3" footer="0.3"/>
  <pageSetup orientation="portrait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69"/>
  <sheetViews>
    <sheetView showGridLines="0" showRowColHeaders="0" zoomScaleNormal="100" workbookViewId="0">
      <pane xSplit="2" topLeftCell="C1" activePane="topRight" state="frozen"/>
      <selection pane="topRight" activeCell="E17" sqref="E17"/>
    </sheetView>
  </sheetViews>
  <sheetFormatPr defaultColWidth="12" defaultRowHeight="15"/>
  <cols>
    <col min="2" max="2" width="38" style="148" customWidth="1"/>
    <col min="3" max="9" width="10.7109375" style="148" customWidth="1"/>
    <col min="10" max="10" width="1.28515625" style="148" customWidth="1"/>
    <col min="11" max="17" width="10.7109375" style="148" customWidth="1"/>
    <col min="18" max="18" width="1.28515625" style="148" customWidth="1"/>
    <col min="19" max="25" width="10.7109375" style="148" customWidth="1"/>
    <col min="26" max="26" width="1.28515625" style="148" customWidth="1"/>
    <col min="27" max="33" width="10.7109375" style="148" customWidth="1"/>
    <col min="34" max="16384" width="12" style="148"/>
  </cols>
  <sheetData>
    <row r="1" spans="1:33" s="147" customFormat="1" ht="16.5" customHeight="1">
      <c r="A1"/>
    </row>
    <row r="2" spans="1:33" s="147" customFormat="1" ht="16.5" customHeight="1">
      <c r="A2"/>
    </row>
    <row r="3" spans="1:33" s="147" customFormat="1" ht="16.5" customHeight="1">
      <c r="A3"/>
    </row>
    <row r="4" spans="1:33" s="147" customFormat="1" ht="16.5" customHeight="1">
      <c r="A4"/>
    </row>
    <row r="5" spans="1:33" s="147" customFormat="1" ht="16.5" customHeight="1">
      <c r="A5" s="328" t="s">
        <v>10</v>
      </c>
      <c r="B5" s="604" t="s">
        <v>152</v>
      </c>
      <c r="C5" s="604"/>
      <c r="D5" s="604"/>
      <c r="E5" s="604"/>
      <c r="F5" s="604"/>
      <c r="G5" s="604"/>
      <c r="H5" s="604"/>
      <c r="I5" s="604"/>
      <c r="J5" s="604"/>
      <c r="K5" s="604"/>
      <c r="L5" s="604"/>
    </row>
    <row r="6" spans="1:33" s="147" customFormat="1" ht="12" customHeight="1">
      <c r="A6" s="328"/>
      <c r="B6" s="324" t="s">
        <v>127</v>
      </c>
      <c r="E6" s="2"/>
      <c r="F6" s="2"/>
    </row>
    <row r="7" spans="1:33" ht="15" customHeight="1">
      <c r="I7" s="8"/>
      <c r="J7" s="8"/>
      <c r="K7" s="8"/>
      <c r="L7" s="8"/>
      <c r="M7" s="8"/>
      <c r="N7" s="8"/>
      <c r="O7" s="8"/>
    </row>
    <row r="8" spans="1:33" ht="24.95" customHeight="1">
      <c r="B8" s="8"/>
      <c r="C8" s="607" t="s">
        <v>152</v>
      </c>
      <c r="D8" s="607"/>
      <c r="E8" s="607"/>
      <c r="F8" s="607"/>
      <c r="G8" s="607"/>
      <c r="H8" s="607"/>
      <c r="I8" s="607"/>
      <c r="J8" s="607"/>
      <c r="K8" s="607"/>
      <c r="L8" s="607"/>
      <c r="M8" s="607"/>
      <c r="N8" s="607"/>
      <c r="O8" s="607"/>
      <c r="P8" s="607"/>
      <c r="Q8" s="607"/>
      <c r="R8" s="607"/>
      <c r="S8" s="607"/>
      <c r="T8" s="607"/>
      <c r="U8" s="607"/>
      <c r="V8" s="607"/>
      <c r="W8" s="607"/>
      <c r="X8" s="607"/>
      <c r="Y8" s="607"/>
      <c r="Z8" s="607"/>
      <c r="AA8" s="607"/>
      <c r="AB8" s="607"/>
      <c r="AC8" s="607"/>
      <c r="AD8" s="607"/>
      <c r="AE8" s="607"/>
      <c r="AF8" s="607"/>
      <c r="AG8" s="607"/>
    </row>
    <row r="9" spans="1:33" ht="24.95" customHeight="1">
      <c r="B9" s="12"/>
      <c r="C9" s="606" t="s">
        <v>21</v>
      </c>
      <c r="D9" s="606"/>
      <c r="E9" s="606"/>
      <c r="F9" s="606"/>
      <c r="G9" s="606"/>
      <c r="H9" s="606"/>
      <c r="I9" s="606"/>
      <c r="J9" s="65"/>
      <c r="K9" s="606" t="s">
        <v>23</v>
      </c>
      <c r="L9" s="606"/>
      <c r="M9" s="606"/>
      <c r="N9" s="606"/>
      <c r="O9" s="606"/>
      <c r="P9" s="606"/>
      <c r="Q9" s="606"/>
      <c r="R9" s="66"/>
      <c r="S9" s="606" t="s">
        <v>24</v>
      </c>
      <c r="T9" s="606"/>
      <c r="U9" s="606"/>
      <c r="V9" s="606"/>
      <c r="W9" s="606"/>
      <c r="X9" s="606"/>
      <c r="Y9" s="606"/>
      <c r="Z9" s="65"/>
      <c r="AA9" s="606" t="s">
        <v>22</v>
      </c>
      <c r="AB9" s="606"/>
      <c r="AC9" s="606"/>
      <c r="AD9" s="606"/>
      <c r="AE9" s="606"/>
      <c r="AF9" s="606"/>
      <c r="AG9" s="606">
        <v>4</v>
      </c>
    </row>
    <row r="10" spans="1:33" ht="15" customHeight="1">
      <c r="B10" s="334" t="s">
        <v>16</v>
      </c>
      <c r="C10" s="329" t="s">
        <v>28</v>
      </c>
      <c r="D10" s="329" t="s">
        <v>29</v>
      </c>
      <c r="E10" s="329" t="s">
        <v>30</v>
      </c>
      <c r="F10" s="329" t="s">
        <v>31</v>
      </c>
      <c r="G10" s="329" t="s">
        <v>32</v>
      </c>
      <c r="H10" s="329" t="s">
        <v>2</v>
      </c>
      <c r="I10" s="329" t="s">
        <v>0</v>
      </c>
      <c r="J10" s="13"/>
      <c r="K10" s="329" t="s">
        <v>28</v>
      </c>
      <c r="L10" s="329" t="s">
        <v>29</v>
      </c>
      <c r="M10" s="329" t="s">
        <v>30</v>
      </c>
      <c r="N10" s="329" t="s">
        <v>31</v>
      </c>
      <c r="O10" s="329" t="s">
        <v>32</v>
      </c>
      <c r="P10" s="329" t="s">
        <v>2</v>
      </c>
      <c r="Q10" s="329" t="s">
        <v>0</v>
      </c>
      <c r="R10" s="14"/>
      <c r="S10" s="329" t="s">
        <v>28</v>
      </c>
      <c r="T10" s="329" t="s">
        <v>29</v>
      </c>
      <c r="U10" s="329" t="s">
        <v>30</v>
      </c>
      <c r="V10" s="329" t="s">
        <v>31</v>
      </c>
      <c r="W10" s="329" t="s">
        <v>32</v>
      </c>
      <c r="X10" s="329" t="s">
        <v>2</v>
      </c>
      <c r="Y10" s="329" t="s">
        <v>0</v>
      </c>
      <c r="Z10" s="13"/>
      <c r="AA10" s="329" t="s">
        <v>28</v>
      </c>
      <c r="AB10" s="329" t="s">
        <v>29</v>
      </c>
      <c r="AC10" s="329" t="s">
        <v>30</v>
      </c>
      <c r="AD10" s="329" t="s">
        <v>31</v>
      </c>
      <c r="AE10" s="329" t="s">
        <v>32</v>
      </c>
      <c r="AF10" s="329" t="s">
        <v>2</v>
      </c>
      <c r="AG10" s="329" t="s">
        <v>0</v>
      </c>
    </row>
    <row r="11" spans="1:33">
      <c r="B11" s="3" t="s">
        <v>91</v>
      </c>
      <c r="C11" s="51">
        <v>730</v>
      </c>
      <c r="D11" s="53">
        <v>5647</v>
      </c>
      <c r="E11" s="53">
        <v>1873</v>
      </c>
      <c r="F11" s="53">
        <v>1115</v>
      </c>
      <c r="G11" s="53">
        <v>652</v>
      </c>
      <c r="H11" s="53">
        <v>150</v>
      </c>
      <c r="I11" s="52">
        <v>10167</v>
      </c>
      <c r="J11" s="13"/>
      <c r="K11" s="51">
        <v>723</v>
      </c>
      <c r="L11" s="53">
        <v>5680</v>
      </c>
      <c r="M11" s="53">
        <v>1971</v>
      </c>
      <c r="N11" s="53">
        <v>1225</v>
      </c>
      <c r="O11" s="53">
        <v>665</v>
      </c>
      <c r="P11" s="53">
        <v>157</v>
      </c>
      <c r="Q11" s="52">
        <v>10421</v>
      </c>
      <c r="R11" s="14"/>
      <c r="S11" s="51">
        <v>769</v>
      </c>
      <c r="T11" s="53">
        <v>5763</v>
      </c>
      <c r="U11" s="53">
        <v>1911</v>
      </c>
      <c r="V11" s="53">
        <v>1227</v>
      </c>
      <c r="W11" s="53">
        <v>648</v>
      </c>
      <c r="X11" s="53">
        <v>147</v>
      </c>
      <c r="Y11" s="52">
        <v>10465</v>
      </c>
      <c r="Z11" s="13"/>
      <c r="AA11" s="51">
        <v>723</v>
      </c>
      <c r="AB11" s="53">
        <v>5647</v>
      </c>
      <c r="AC11" s="53">
        <v>1894</v>
      </c>
      <c r="AD11" s="53">
        <v>1270</v>
      </c>
      <c r="AE11" s="53">
        <v>668</v>
      </c>
      <c r="AF11" s="53">
        <v>132</v>
      </c>
      <c r="AG11" s="52">
        <v>10334</v>
      </c>
    </row>
    <row r="12" spans="1:33">
      <c r="B12" s="4" t="s">
        <v>92</v>
      </c>
      <c r="C12" s="54">
        <v>136</v>
      </c>
      <c r="D12" s="56">
        <v>1110</v>
      </c>
      <c r="E12" s="56">
        <v>443</v>
      </c>
      <c r="F12" s="56">
        <v>417</v>
      </c>
      <c r="G12" s="56">
        <v>276</v>
      </c>
      <c r="H12" s="56">
        <v>77</v>
      </c>
      <c r="I12" s="55">
        <v>2459</v>
      </c>
      <c r="J12" s="13"/>
      <c r="K12" s="54">
        <v>131</v>
      </c>
      <c r="L12" s="56">
        <v>1049</v>
      </c>
      <c r="M12" s="56">
        <v>457</v>
      </c>
      <c r="N12" s="56">
        <v>424</v>
      </c>
      <c r="O12" s="56">
        <v>274</v>
      </c>
      <c r="P12" s="56">
        <v>69</v>
      </c>
      <c r="Q12" s="55">
        <v>2404</v>
      </c>
      <c r="R12" s="14"/>
      <c r="S12" s="54">
        <v>147</v>
      </c>
      <c r="T12" s="56">
        <v>1049</v>
      </c>
      <c r="U12" s="56">
        <v>460</v>
      </c>
      <c r="V12" s="56">
        <v>417</v>
      </c>
      <c r="W12" s="56">
        <v>262</v>
      </c>
      <c r="X12" s="56">
        <v>66</v>
      </c>
      <c r="Y12" s="55">
        <v>2401</v>
      </c>
      <c r="Z12" s="13"/>
      <c r="AA12" s="54">
        <v>142</v>
      </c>
      <c r="AB12" s="56">
        <v>1020</v>
      </c>
      <c r="AC12" s="56">
        <v>407</v>
      </c>
      <c r="AD12" s="56">
        <v>427</v>
      </c>
      <c r="AE12" s="56">
        <v>269</v>
      </c>
      <c r="AF12" s="56">
        <v>63</v>
      </c>
      <c r="AG12" s="55">
        <v>2328</v>
      </c>
    </row>
    <row r="13" spans="1:33">
      <c r="B13" s="4" t="s">
        <v>93</v>
      </c>
      <c r="C13" s="54">
        <v>120</v>
      </c>
      <c r="D13" s="56">
        <v>806</v>
      </c>
      <c r="E13" s="56">
        <v>321</v>
      </c>
      <c r="F13" s="56">
        <v>312</v>
      </c>
      <c r="G13" s="56">
        <v>205</v>
      </c>
      <c r="H13" s="56">
        <v>60</v>
      </c>
      <c r="I13" s="55">
        <v>1824</v>
      </c>
      <c r="J13" s="13"/>
      <c r="K13" s="54">
        <v>112</v>
      </c>
      <c r="L13" s="56">
        <v>772</v>
      </c>
      <c r="M13" s="56">
        <v>321</v>
      </c>
      <c r="N13" s="56">
        <v>315</v>
      </c>
      <c r="O13" s="56">
        <v>196</v>
      </c>
      <c r="P13" s="56">
        <v>60</v>
      </c>
      <c r="Q13" s="55">
        <v>1776</v>
      </c>
      <c r="R13" s="14"/>
      <c r="S13" s="54">
        <v>115</v>
      </c>
      <c r="T13" s="56">
        <v>757</v>
      </c>
      <c r="U13" s="56">
        <v>320</v>
      </c>
      <c r="V13" s="56">
        <v>307</v>
      </c>
      <c r="W13" s="56">
        <v>193</v>
      </c>
      <c r="X13" s="56">
        <v>61</v>
      </c>
      <c r="Y13" s="55">
        <v>1753</v>
      </c>
      <c r="Z13" s="13"/>
      <c r="AA13" s="54">
        <v>106</v>
      </c>
      <c r="AB13" s="56">
        <v>665</v>
      </c>
      <c r="AC13" s="56">
        <v>271</v>
      </c>
      <c r="AD13" s="56">
        <v>289</v>
      </c>
      <c r="AE13" s="56">
        <v>178</v>
      </c>
      <c r="AF13" s="56">
        <v>53</v>
      </c>
      <c r="AG13" s="55">
        <v>1562</v>
      </c>
    </row>
    <row r="14" spans="1:33">
      <c r="B14" s="4" t="s">
        <v>1</v>
      </c>
      <c r="C14" s="126">
        <v>30</v>
      </c>
      <c r="D14" s="127">
        <v>201</v>
      </c>
      <c r="E14" s="127">
        <v>71</v>
      </c>
      <c r="F14" s="127">
        <v>75</v>
      </c>
      <c r="G14" s="127">
        <v>45</v>
      </c>
      <c r="H14" s="127">
        <v>25</v>
      </c>
      <c r="I14" s="116">
        <v>447</v>
      </c>
      <c r="J14" s="103"/>
      <c r="K14" s="96">
        <v>29</v>
      </c>
      <c r="L14" s="97">
        <v>195</v>
      </c>
      <c r="M14" s="97">
        <v>76</v>
      </c>
      <c r="N14" s="97">
        <v>78</v>
      </c>
      <c r="O14" s="97">
        <v>48</v>
      </c>
      <c r="P14" s="97">
        <v>28</v>
      </c>
      <c r="Q14" s="98">
        <v>454</v>
      </c>
      <c r="R14" s="14"/>
      <c r="S14" s="96">
        <v>33</v>
      </c>
      <c r="T14" s="97">
        <v>188</v>
      </c>
      <c r="U14" s="97">
        <v>76</v>
      </c>
      <c r="V14" s="97">
        <v>69</v>
      </c>
      <c r="W14" s="97">
        <v>42</v>
      </c>
      <c r="X14" s="97">
        <v>29</v>
      </c>
      <c r="Y14" s="98">
        <v>437</v>
      </c>
      <c r="Z14" s="103"/>
      <c r="AA14" s="96">
        <v>30</v>
      </c>
      <c r="AB14" s="97">
        <v>186</v>
      </c>
      <c r="AC14" s="97">
        <v>67</v>
      </c>
      <c r="AD14" s="97">
        <v>73</v>
      </c>
      <c r="AE14" s="97">
        <v>44</v>
      </c>
      <c r="AF14" s="97">
        <v>22</v>
      </c>
      <c r="AG14" s="98">
        <v>422</v>
      </c>
    </row>
    <row r="15" spans="1:33">
      <c r="B15" s="43" t="s">
        <v>38</v>
      </c>
      <c r="C15" s="117" t="s">
        <v>97</v>
      </c>
      <c r="D15" s="118">
        <v>6</v>
      </c>
      <c r="E15" s="118" t="s">
        <v>97</v>
      </c>
      <c r="F15" s="131" t="s">
        <v>96</v>
      </c>
      <c r="G15" s="131" t="s">
        <v>96</v>
      </c>
      <c r="H15" s="131" t="s">
        <v>96</v>
      </c>
      <c r="I15" s="88">
        <v>10</v>
      </c>
      <c r="J15" s="13"/>
      <c r="K15" s="117" t="s">
        <v>97</v>
      </c>
      <c r="L15" s="118">
        <v>6</v>
      </c>
      <c r="M15" s="118">
        <v>5</v>
      </c>
      <c r="N15" s="131" t="s">
        <v>96</v>
      </c>
      <c r="O15" s="131" t="s">
        <v>97</v>
      </c>
      <c r="P15" s="131" t="s">
        <v>96</v>
      </c>
      <c r="Q15" s="88">
        <v>14</v>
      </c>
      <c r="R15" s="16"/>
      <c r="S15" s="117" t="s">
        <v>97</v>
      </c>
      <c r="T15" s="118">
        <v>8</v>
      </c>
      <c r="U15" s="118">
        <v>6</v>
      </c>
      <c r="V15" s="131" t="s">
        <v>96</v>
      </c>
      <c r="W15" s="131" t="s">
        <v>97</v>
      </c>
      <c r="X15" s="131" t="s">
        <v>97</v>
      </c>
      <c r="Y15" s="88">
        <v>20</v>
      </c>
      <c r="Z15" s="13"/>
      <c r="AA15" s="117" t="s">
        <v>97</v>
      </c>
      <c r="AB15" s="118">
        <v>10</v>
      </c>
      <c r="AC15" s="118" t="s">
        <v>97</v>
      </c>
      <c r="AD15" s="131" t="s">
        <v>97</v>
      </c>
      <c r="AE15" s="131" t="s">
        <v>97</v>
      </c>
      <c r="AF15" s="131" t="s">
        <v>96</v>
      </c>
      <c r="AG15" s="88">
        <v>22</v>
      </c>
    </row>
    <row r="16" spans="1:33">
      <c r="B16" s="43" t="s">
        <v>39</v>
      </c>
      <c r="C16" s="121" t="s">
        <v>96</v>
      </c>
      <c r="D16" s="120">
        <v>5</v>
      </c>
      <c r="E16" s="120" t="s">
        <v>97</v>
      </c>
      <c r="F16" s="120" t="s">
        <v>97</v>
      </c>
      <c r="G16" s="120" t="s">
        <v>97</v>
      </c>
      <c r="H16" s="128" t="s">
        <v>96</v>
      </c>
      <c r="I16" s="180">
        <v>12</v>
      </c>
      <c r="J16" s="13"/>
      <c r="K16" s="121" t="s">
        <v>96</v>
      </c>
      <c r="L16" s="120">
        <v>6</v>
      </c>
      <c r="M16" s="120" t="s">
        <v>97</v>
      </c>
      <c r="N16" s="120" t="s">
        <v>97</v>
      </c>
      <c r="O16" s="120" t="s">
        <v>97</v>
      </c>
      <c r="P16" s="128" t="s">
        <v>96</v>
      </c>
      <c r="Q16" s="180">
        <v>14</v>
      </c>
      <c r="R16" s="16"/>
      <c r="S16" s="121" t="s">
        <v>97</v>
      </c>
      <c r="T16" s="120">
        <v>7</v>
      </c>
      <c r="U16" s="120" t="s">
        <v>97</v>
      </c>
      <c r="V16" s="120">
        <v>7</v>
      </c>
      <c r="W16" s="120" t="s">
        <v>97</v>
      </c>
      <c r="X16" s="128" t="s">
        <v>97</v>
      </c>
      <c r="Y16" s="180">
        <v>18</v>
      </c>
      <c r="Z16" s="13"/>
      <c r="AA16" s="121" t="s">
        <v>97</v>
      </c>
      <c r="AB16" s="120">
        <v>7</v>
      </c>
      <c r="AC16" s="120" t="s">
        <v>97</v>
      </c>
      <c r="AD16" s="120" t="s">
        <v>97</v>
      </c>
      <c r="AE16" s="120" t="s">
        <v>97</v>
      </c>
      <c r="AF16" s="128" t="s">
        <v>96</v>
      </c>
      <c r="AG16" s="180">
        <v>16</v>
      </c>
    </row>
    <row r="17" spans="2:33">
      <c r="B17" s="43" t="s">
        <v>40</v>
      </c>
      <c r="C17" s="121" t="s">
        <v>96</v>
      </c>
      <c r="D17" s="120" t="s">
        <v>97</v>
      </c>
      <c r="E17" s="120" t="s">
        <v>97</v>
      </c>
      <c r="F17" s="120" t="s">
        <v>97</v>
      </c>
      <c r="G17" s="128" t="s">
        <v>96</v>
      </c>
      <c r="H17" s="128" t="s">
        <v>96</v>
      </c>
      <c r="I17" s="180">
        <v>9</v>
      </c>
      <c r="J17" s="13"/>
      <c r="K17" s="121" t="s">
        <v>97</v>
      </c>
      <c r="L17" s="120" t="s">
        <v>97</v>
      </c>
      <c r="M17" s="120" t="s">
        <v>97</v>
      </c>
      <c r="N17" s="120">
        <v>5</v>
      </c>
      <c r="O17" s="128" t="s">
        <v>96</v>
      </c>
      <c r="P17" s="128" t="s">
        <v>96</v>
      </c>
      <c r="Q17" s="180">
        <v>11</v>
      </c>
      <c r="R17" s="16"/>
      <c r="S17" s="121" t="s">
        <v>96</v>
      </c>
      <c r="T17" s="120" t="s">
        <v>97</v>
      </c>
      <c r="U17" s="120" t="s">
        <v>97</v>
      </c>
      <c r="V17" s="120" t="s">
        <v>97</v>
      </c>
      <c r="W17" s="128" t="s">
        <v>97</v>
      </c>
      <c r="X17" s="128" t="s">
        <v>96</v>
      </c>
      <c r="Y17" s="180">
        <v>10</v>
      </c>
      <c r="Z17" s="13"/>
      <c r="AA17" s="121" t="s">
        <v>96</v>
      </c>
      <c r="AB17" s="120" t="s">
        <v>97</v>
      </c>
      <c r="AC17" s="120" t="s">
        <v>97</v>
      </c>
      <c r="AD17" s="120" t="s">
        <v>97</v>
      </c>
      <c r="AE17" s="128" t="s">
        <v>97</v>
      </c>
      <c r="AF17" s="128" t="s">
        <v>96</v>
      </c>
      <c r="AG17" s="180">
        <v>11</v>
      </c>
    </row>
    <row r="18" spans="2:33">
      <c r="B18" s="43" t="s">
        <v>41</v>
      </c>
      <c r="C18" s="121" t="s">
        <v>96</v>
      </c>
      <c r="D18" s="128" t="s">
        <v>96</v>
      </c>
      <c r="E18" s="128" t="s">
        <v>96</v>
      </c>
      <c r="F18" s="128" t="s">
        <v>96</v>
      </c>
      <c r="G18" s="128" t="s">
        <v>96</v>
      </c>
      <c r="H18" s="120" t="s">
        <v>97</v>
      </c>
      <c r="I18" s="180" t="s">
        <v>97</v>
      </c>
      <c r="J18" s="13"/>
      <c r="K18" s="121" t="s">
        <v>96</v>
      </c>
      <c r="L18" s="128" t="s">
        <v>96</v>
      </c>
      <c r="M18" s="128" t="s">
        <v>96</v>
      </c>
      <c r="N18" s="128" t="s">
        <v>97</v>
      </c>
      <c r="O18" s="128" t="s">
        <v>96</v>
      </c>
      <c r="P18" s="120" t="s">
        <v>97</v>
      </c>
      <c r="Q18" s="180" t="s">
        <v>97</v>
      </c>
      <c r="R18" s="15"/>
      <c r="S18" s="121" t="s">
        <v>96</v>
      </c>
      <c r="T18" s="128" t="s">
        <v>96</v>
      </c>
      <c r="U18" s="128" t="s">
        <v>96</v>
      </c>
      <c r="V18" s="128" t="s">
        <v>97</v>
      </c>
      <c r="W18" s="128" t="s">
        <v>96</v>
      </c>
      <c r="X18" s="120" t="s">
        <v>97</v>
      </c>
      <c r="Y18" s="180" t="s">
        <v>97</v>
      </c>
      <c r="Z18" s="13"/>
      <c r="AA18" s="121" t="s">
        <v>96</v>
      </c>
      <c r="AB18" s="128" t="s">
        <v>96</v>
      </c>
      <c r="AC18" s="128" t="s">
        <v>96</v>
      </c>
      <c r="AD18" s="128" t="s">
        <v>97</v>
      </c>
      <c r="AE18" s="128" t="s">
        <v>96</v>
      </c>
      <c r="AF18" s="120" t="s">
        <v>97</v>
      </c>
      <c r="AG18" s="180" t="s">
        <v>97</v>
      </c>
    </row>
    <row r="19" spans="2:33">
      <c r="B19" s="43" t="s">
        <v>42</v>
      </c>
      <c r="C19" s="119" t="s">
        <v>97</v>
      </c>
      <c r="D19" s="120" t="s">
        <v>97</v>
      </c>
      <c r="E19" s="120" t="s">
        <v>97</v>
      </c>
      <c r="F19" s="128" t="s">
        <v>96</v>
      </c>
      <c r="G19" s="120" t="s">
        <v>97</v>
      </c>
      <c r="H19" s="128" t="s">
        <v>96</v>
      </c>
      <c r="I19" s="180">
        <v>8</v>
      </c>
      <c r="J19" s="13"/>
      <c r="K19" s="119" t="s">
        <v>97</v>
      </c>
      <c r="L19" s="120" t="s">
        <v>97</v>
      </c>
      <c r="M19" s="120" t="s">
        <v>97</v>
      </c>
      <c r="N19" s="128" t="s">
        <v>96</v>
      </c>
      <c r="O19" s="120" t="s">
        <v>97</v>
      </c>
      <c r="P19" s="128" t="s">
        <v>96</v>
      </c>
      <c r="Q19" s="180">
        <v>10</v>
      </c>
      <c r="R19" s="16"/>
      <c r="S19" s="119" t="s">
        <v>97</v>
      </c>
      <c r="T19" s="120" t="s">
        <v>97</v>
      </c>
      <c r="U19" s="120">
        <v>5</v>
      </c>
      <c r="V19" s="128" t="s">
        <v>96</v>
      </c>
      <c r="W19" s="120" t="s">
        <v>97</v>
      </c>
      <c r="X19" s="128" t="s">
        <v>96</v>
      </c>
      <c r="Y19" s="180">
        <v>9</v>
      </c>
      <c r="Z19" s="13"/>
      <c r="AA19" s="119" t="s">
        <v>97</v>
      </c>
      <c r="AB19" s="120" t="s">
        <v>97</v>
      </c>
      <c r="AC19" s="120" t="s">
        <v>97</v>
      </c>
      <c r="AD19" s="128" t="s">
        <v>97</v>
      </c>
      <c r="AE19" s="120" t="s">
        <v>97</v>
      </c>
      <c r="AF19" s="128" t="s">
        <v>96</v>
      </c>
      <c r="AG19" s="180">
        <v>9</v>
      </c>
    </row>
    <row r="20" spans="2:33">
      <c r="B20" s="43" t="s">
        <v>43</v>
      </c>
      <c r="C20" s="121" t="s">
        <v>96</v>
      </c>
      <c r="D20" s="120" t="s">
        <v>97</v>
      </c>
      <c r="E20" s="128" t="s">
        <v>96</v>
      </c>
      <c r="F20" s="120" t="s">
        <v>97</v>
      </c>
      <c r="G20" s="120" t="s">
        <v>97</v>
      </c>
      <c r="H20" s="128" t="s">
        <v>96</v>
      </c>
      <c r="I20" s="180">
        <v>8</v>
      </c>
      <c r="J20" s="13"/>
      <c r="K20" s="121" t="s">
        <v>97</v>
      </c>
      <c r="L20" s="120">
        <v>5</v>
      </c>
      <c r="M20" s="128" t="s">
        <v>96</v>
      </c>
      <c r="N20" s="120" t="s">
        <v>97</v>
      </c>
      <c r="O20" s="120" t="s">
        <v>97</v>
      </c>
      <c r="P20" s="128" t="s">
        <v>96</v>
      </c>
      <c r="Q20" s="180">
        <v>9</v>
      </c>
      <c r="R20" s="16"/>
      <c r="S20" s="121" t="s">
        <v>97</v>
      </c>
      <c r="T20" s="120">
        <v>5</v>
      </c>
      <c r="U20" s="128" t="s">
        <v>96</v>
      </c>
      <c r="V20" s="120" t="s">
        <v>97</v>
      </c>
      <c r="W20" s="120" t="s">
        <v>97</v>
      </c>
      <c r="X20" s="128" t="s">
        <v>96</v>
      </c>
      <c r="Y20" s="180">
        <v>8</v>
      </c>
      <c r="Z20" s="13"/>
      <c r="AA20" s="121" t="s">
        <v>96</v>
      </c>
      <c r="AB20" s="120" t="s">
        <v>97</v>
      </c>
      <c r="AC20" s="128" t="s">
        <v>96</v>
      </c>
      <c r="AD20" s="120" t="s">
        <v>97</v>
      </c>
      <c r="AE20" s="120" t="s">
        <v>97</v>
      </c>
      <c r="AF20" s="128" t="s">
        <v>96</v>
      </c>
      <c r="AG20" s="180">
        <v>7</v>
      </c>
    </row>
    <row r="21" spans="2:33">
      <c r="B21" s="43" t="s">
        <v>44</v>
      </c>
      <c r="C21" s="121" t="s">
        <v>96</v>
      </c>
      <c r="D21" s="120">
        <v>15</v>
      </c>
      <c r="E21" s="120" t="s">
        <v>97</v>
      </c>
      <c r="F21" s="120" t="s">
        <v>97</v>
      </c>
      <c r="G21" s="128" t="s">
        <v>96</v>
      </c>
      <c r="H21" s="120" t="s">
        <v>97</v>
      </c>
      <c r="I21" s="180">
        <v>23</v>
      </c>
      <c r="J21" s="13"/>
      <c r="K21" s="121" t="s">
        <v>96</v>
      </c>
      <c r="L21" s="120">
        <v>11</v>
      </c>
      <c r="M21" s="120" t="s">
        <v>97</v>
      </c>
      <c r="N21" s="120">
        <v>5</v>
      </c>
      <c r="O21" s="128" t="s">
        <v>97</v>
      </c>
      <c r="P21" s="120" t="s">
        <v>97</v>
      </c>
      <c r="Q21" s="180">
        <v>21</v>
      </c>
      <c r="R21" s="16"/>
      <c r="S21" s="121" t="s">
        <v>97</v>
      </c>
      <c r="T21" s="120">
        <v>9</v>
      </c>
      <c r="U21" s="120" t="s">
        <v>97</v>
      </c>
      <c r="V21" s="120">
        <v>5</v>
      </c>
      <c r="W21" s="128" t="s">
        <v>97</v>
      </c>
      <c r="X21" s="120" t="s">
        <v>97</v>
      </c>
      <c r="Y21" s="180">
        <v>21</v>
      </c>
      <c r="Z21" s="13"/>
      <c r="AA21" s="121" t="s">
        <v>96</v>
      </c>
      <c r="AB21" s="120">
        <v>14</v>
      </c>
      <c r="AC21" s="120" t="s">
        <v>97</v>
      </c>
      <c r="AD21" s="120" t="s">
        <v>97</v>
      </c>
      <c r="AE21" s="128" t="s">
        <v>97</v>
      </c>
      <c r="AF21" s="120" t="s">
        <v>97</v>
      </c>
      <c r="AG21" s="180">
        <v>24</v>
      </c>
    </row>
    <row r="22" spans="2:33">
      <c r="B22" s="43" t="s">
        <v>45</v>
      </c>
      <c r="C22" s="119" t="s">
        <v>97</v>
      </c>
      <c r="D22" s="120">
        <v>9</v>
      </c>
      <c r="E22" s="120" t="s">
        <v>97</v>
      </c>
      <c r="F22" s="120">
        <v>5</v>
      </c>
      <c r="G22" s="120">
        <v>5</v>
      </c>
      <c r="H22" s="120" t="s">
        <v>97</v>
      </c>
      <c r="I22" s="180">
        <v>26</v>
      </c>
      <c r="J22" s="13"/>
      <c r="K22" s="119" t="s">
        <v>97</v>
      </c>
      <c r="L22" s="120">
        <v>12</v>
      </c>
      <c r="M22" s="120">
        <v>5</v>
      </c>
      <c r="N22" s="120">
        <v>6</v>
      </c>
      <c r="O22" s="120" t="s">
        <v>97</v>
      </c>
      <c r="P22" s="120" t="s">
        <v>97</v>
      </c>
      <c r="Q22" s="180">
        <v>32</v>
      </c>
      <c r="R22" s="16"/>
      <c r="S22" s="119" t="s">
        <v>97</v>
      </c>
      <c r="T22" s="120">
        <v>11</v>
      </c>
      <c r="U22" s="120" t="s">
        <v>97</v>
      </c>
      <c r="V22" s="120">
        <v>7</v>
      </c>
      <c r="W22" s="120" t="s">
        <v>97</v>
      </c>
      <c r="X22" s="120" t="s">
        <v>97</v>
      </c>
      <c r="Y22" s="180">
        <v>30</v>
      </c>
      <c r="Z22" s="13"/>
      <c r="AA22" s="119" t="s">
        <v>96</v>
      </c>
      <c r="AB22" s="120">
        <v>11</v>
      </c>
      <c r="AC22" s="120">
        <v>5</v>
      </c>
      <c r="AD22" s="120">
        <v>8</v>
      </c>
      <c r="AE22" s="120" t="s">
        <v>97</v>
      </c>
      <c r="AF22" s="120" t="s">
        <v>97</v>
      </c>
      <c r="AG22" s="180">
        <v>27</v>
      </c>
    </row>
    <row r="23" spans="2:33">
      <c r="B23" s="43" t="s">
        <v>46</v>
      </c>
      <c r="C23" s="121" t="s">
        <v>96</v>
      </c>
      <c r="D23" s="120" t="s">
        <v>97</v>
      </c>
      <c r="E23" s="128" t="s">
        <v>96</v>
      </c>
      <c r="F23" s="128" t="s">
        <v>96</v>
      </c>
      <c r="G23" s="120" t="s">
        <v>97</v>
      </c>
      <c r="H23" s="128" t="s">
        <v>96</v>
      </c>
      <c r="I23" s="180">
        <v>5</v>
      </c>
      <c r="J23" s="13"/>
      <c r="K23" s="121" t="s">
        <v>96</v>
      </c>
      <c r="L23" s="120" t="s">
        <v>97</v>
      </c>
      <c r="M23" s="128" t="s">
        <v>97</v>
      </c>
      <c r="N23" s="128" t="s">
        <v>96</v>
      </c>
      <c r="O23" s="120" t="s">
        <v>97</v>
      </c>
      <c r="P23" s="128" t="s">
        <v>96</v>
      </c>
      <c r="Q23" s="180" t="s">
        <v>97</v>
      </c>
      <c r="R23" s="15"/>
      <c r="S23" s="121" t="s">
        <v>96</v>
      </c>
      <c r="T23" s="120" t="s">
        <v>97</v>
      </c>
      <c r="U23" s="128" t="s">
        <v>97</v>
      </c>
      <c r="V23" s="128" t="s">
        <v>96</v>
      </c>
      <c r="W23" s="120" t="s">
        <v>97</v>
      </c>
      <c r="X23" s="128" t="s">
        <v>96</v>
      </c>
      <c r="Y23" s="180">
        <v>5</v>
      </c>
      <c r="Z23" s="13"/>
      <c r="AA23" s="121" t="s">
        <v>96</v>
      </c>
      <c r="AB23" s="120" t="s">
        <v>97</v>
      </c>
      <c r="AC23" s="128" t="s">
        <v>97</v>
      </c>
      <c r="AD23" s="128" t="s">
        <v>96</v>
      </c>
      <c r="AE23" s="120" t="s">
        <v>97</v>
      </c>
      <c r="AF23" s="128" t="s">
        <v>96</v>
      </c>
      <c r="AG23" s="180">
        <v>6</v>
      </c>
    </row>
    <row r="24" spans="2:33">
      <c r="B24" s="43" t="s">
        <v>47</v>
      </c>
      <c r="C24" s="121" t="s">
        <v>96</v>
      </c>
      <c r="D24" s="120">
        <v>9</v>
      </c>
      <c r="E24" s="120" t="s">
        <v>97</v>
      </c>
      <c r="F24" s="120" t="s">
        <v>97</v>
      </c>
      <c r="G24" s="120" t="s">
        <v>97</v>
      </c>
      <c r="H24" s="128" t="s">
        <v>96</v>
      </c>
      <c r="I24" s="180">
        <v>16</v>
      </c>
      <c r="J24" s="13"/>
      <c r="K24" s="121" t="s">
        <v>97</v>
      </c>
      <c r="L24" s="120">
        <v>5</v>
      </c>
      <c r="M24" s="120" t="s">
        <v>97</v>
      </c>
      <c r="N24" s="120" t="s">
        <v>97</v>
      </c>
      <c r="O24" s="120" t="s">
        <v>97</v>
      </c>
      <c r="P24" s="128" t="s">
        <v>97</v>
      </c>
      <c r="Q24" s="180">
        <v>16</v>
      </c>
      <c r="R24" s="16"/>
      <c r="S24" s="121" t="s">
        <v>97</v>
      </c>
      <c r="T24" s="120">
        <v>8</v>
      </c>
      <c r="U24" s="120" t="s">
        <v>97</v>
      </c>
      <c r="V24" s="120" t="s">
        <v>96</v>
      </c>
      <c r="W24" s="120" t="s">
        <v>97</v>
      </c>
      <c r="X24" s="128" t="s">
        <v>96</v>
      </c>
      <c r="Y24" s="180">
        <v>13</v>
      </c>
      <c r="Z24" s="13"/>
      <c r="AA24" s="121" t="s">
        <v>97</v>
      </c>
      <c r="AB24" s="120">
        <v>7</v>
      </c>
      <c r="AC24" s="120" t="s">
        <v>97</v>
      </c>
      <c r="AD24" s="120" t="s">
        <v>96</v>
      </c>
      <c r="AE24" s="120" t="s">
        <v>96</v>
      </c>
      <c r="AF24" s="128" t="s">
        <v>96</v>
      </c>
      <c r="AG24" s="180">
        <v>13</v>
      </c>
    </row>
    <row r="25" spans="2:33">
      <c r="B25" s="43" t="s">
        <v>48</v>
      </c>
      <c r="C25" s="121" t="s">
        <v>96</v>
      </c>
      <c r="D25" s="120">
        <v>11</v>
      </c>
      <c r="E25" s="120" t="s">
        <v>97</v>
      </c>
      <c r="F25" s="120" t="s">
        <v>97</v>
      </c>
      <c r="G25" s="120" t="s">
        <v>97</v>
      </c>
      <c r="H25" s="128" t="s">
        <v>96</v>
      </c>
      <c r="I25" s="180">
        <v>18</v>
      </c>
      <c r="J25" s="13"/>
      <c r="K25" s="121" t="s">
        <v>97</v>
      </c>
      <c r="L25" s="120">
        <v>12</v>
      </c>
      <c r="M25" s="120" t="s">
        <v>97</v>
      </c>
      <c r="N25" s="120" t="s">
        <v>97</v>
      </c>
      <c r="O25" s="120" t="s">
        <v>97</v>
      </c>
      <c r="P25" s="128" t="s">
        <v>96</v>
      </c>
      <c r="Q25" s="180">
        <v>20</v>
      </c>
      <c r="R25" s="16"/>
      <c r="S25" s="121" t="s">
        <v>96</v>
      </c>
      <c r="T25" s="120">
        <v>9</v>
      </c>
      <c r="U25" s="120" t="s">
        <v>97</v>
      </c>
      <c r="V25" s="120" t="s">
        <v>97</v>
      </c>
      <c r="W25" s="120" t="s">
        <v>97</v>
      </c>
      <c r="X25" s="128" t="s">
        <v>96</v>
      </c>
      <c r="Y25" s="180">
        <v>14</v>
      </c>
      <c r="Z25" s="13"/>
      <c r="AA25" s="121" t="s">
        <v>97</v>
      </c>
      <c r="AB25" s="120">
        <v>10</v>
      </c>
      <c r="AC25" s="120" t="s">
        <v>96</v>
      </c>
      <c r="AD25" s="120" t="s">
        <v>97</v>
      </c>
      <c r="AE25" s="120" t="s">
        <v>97</v>
      </c>
      <c r="AF25" s="128" t="s">
        <v>96</v>
      </c>
      <c r="AG25" s="180">
        <v>16</v>
      </c>
    </row>
    <row r="26" spans="2:33">
      <c r="B26" s="43" t="s">
        <v>49</v>
      </c>
      <c r="C26" s="121" t="s">
        <v>96</v>
      </c>
      <c r="D26" s="128" t="s">
        <v>96</v>
      </c>
      <c r="E26" s="120" t="s">
        <v>97</v>
      </c>
      <c r="F26" s="128" t="s">
        <v>96</v>
      </c>
      <c r="G26" s="128" t="s">
        <v>96</v>
      </c>
      <c r="H26" s="128" t="s">
        <v>96</v>
      </c>
      <c r="I26" s="180" t="s">
        <v>97</v>
      </c>
      <c r="J26" s="13"/>
      <c r="K26" s="121" t="s">
        <v>96</v>
      </c>
      <c r="L26" s="128" t="s">
        <v>96</v>
      </c>
      <c r="M26" s="120" t="s">
        <v>96</v>
      </c>
      <c r="N26" s="128" t="s">
        <v>96</v>
      </c>
      <c r="O26" s="128" t="s">
        <v>96</v>
      </c>
      <c r="P26" s="128" t="s">
        <v>96</v>
      </c>
      <c r="Q26" s="180" t="s">
        <v>96</v>
      </c>
      <c r="R26" s="15"/>
      <c r="S26" s="121" t="s">
        <v>96</v>
      </c>
      <c r="T26" s="128" t="s">
        <v>96</v>
      </c>
      <c r="U26" s="120" t="s">
        <v>96</v>
      </c>
      <c r="V26" s="128" t="s">
        <v>96</v>
      </c>
      <c r="W26" s="128" t="s">
        <v>96</v>
      </c>
      <c r="X26" s="128" t="s">
        <v>96</v>
      </c>
      <c r="Y26" s="180" t="s">
        <v>96</v>
      </c>
      <c r="Z26" s="13"/>
      <c r="AA26" s="121" t="s">
        <v>96</v>
      </c>
      <c r="AB26" s="128" t="s">
        <v>96</v>
      </c>
      <c r="AC26" s="120" t="s">
        <v>96</v>
      </c>
      <c r="AD26" s="128" t="s">
        <v>96</v>
      </c>
      <c r="AE26" s="128" t="s">
        <v>96</v>
      </c>
      <c r="AF26" s="128" t="s">
        <v>96</v>
      </c>
      <c r="AG26" s="180" t="s">
        <v>96</v>
      </c>
    </row>
    <row r="27" spans="2:33">
      <c r="B27" s="43" t="s">
        <v>50</v>
      </c>
      <c r="C27" s="121" t="s">
        <v>96</v>
      </c>
      <c r="D27" s="120">
        <v>5</v>
      </c>
      <c r="E27" s="120" t="s">
        <v>97</v>
      </c>
      <c r="F27" s="120" t="s">
        <v>97</v>
      </c>
      <c r="G27" s="128" t="s">
        <v>96</v>
      </c>
      <c r="H27" s="128" t="s">
        <v>96</v>
      </c>
      <c r="I27" s="180">
        <v>9</v>
      </c>
      <c r="J27" s="13"/>
      <c r="K27" s="121" t="s">
        <v>96</v>
      </c>
      <c r="L27" s="120">
        <v>7</v>
      </c>
      <c r="M27" s="120" t="s">
        <v>97</v>
      </c>
      <c r="N27" s="120" t="s">
        <v>97</v>
      </c>
      <c r="O27" s="128" t="s">
        <v>96</v>
      </c>
      <c r="P27" s="128" t="s">
        <v>96</v>
      </c>
      <c r="Q27" s="180">
        <v>11</v>
      </c>
      <c r="R27" s="16"/>
      <c r="S27" s="121" t="s">
        <v>96</v>
      </c>
      <c r="T27" s="120">
        <v>9</v>
      </c>
      <c r="U27" s="120" t="s">
        <v>97</v>
      </c>
      <c r="V27" s="120" t="s">
        <v>96</v>
      </c>
      <c r="W27" s="128" t="s">
        <v>96</v>
      </c>
      <c r="X27" s="128" t="s">
        <v>96</v>
      </c>
      <c r="Y27" s="180">
        <v>12</v>
      </c>
      <c r="Z27" s="13"/>
      <c r="AA27" s="121" t="s">
        <v>97</v>
      </c>
      <c r="AB27" s="120">
        <v>8</v>
      </c>
      <c r="AC27" s="120" t="s">
        <v>97</v>
      </c>
      <c r="AD27" s="120" t="s">
        <v>96</v>
      </c>
      <c r="AE27" s="128" t="s">
        <v>96</v>
      </c>
      <c r="AF27" s="128" t="s">
        <v>96</v>
      </c>
      <c r="AG27" s="180">
        <v>12</v>
      </c>
    </row>
    <row r="28" spans="2:33">
      <c r="B28" s="43" t="s">
        <v>51</v>
      </c>
      <c r="C28" s="121" t="s">
        <v>96</v>
      </c>
      <c r="D28" s="120" t="s">
        <v>97</v>
      </c>
      <c r="E28" s="128" t="s">
        <v>96</v>
      </c>
      <c r="F28" s="128" t="s">
        <v>96</v>
      </c>
      <c r="G28" s="120" t="s">
        <v>97</v>
      </c>
      <c r="H28" s="128" t="s">
        <v>96</v>
      </c>
      <c r="I28" s="180">
        <v>5</v>
      </c>
      <c r="J28" s="13"/>
      <c r="K28" s="121" t="s">
        <v>96</v>
      </c>
      <c r="L28" s="120" t="s">
        <v>97</v>
      </c>
      <c r="M28" s="128" t="s">
        <v>96</v>
      </c>
      <c r="N28" s="128" t="s">
        <v>97</v>
      </c>
      <c r="O28" s="120" t="s">
        <v>96</v>
      </c>
      <c r="P28" s="128" t="s">
        <v>97</v>
      </c>
      <c r="Q28" s="180" t="s">
        <v>97</v>
      </c>
      <c r="R28" s="16"/>
      <c r="S28" s="121" t="s">
        <v>96</v>
      </c>
      <c r="T28" s="120" t="s">
        <v>97</v>
      </c>
      <c r="U28" s="128" t="s">
        <v>96</v>
      </c>
      <c r="V28" s="128" t="s">
        <v>96</v>
      </c>
      <c r="W28" s="120" t="s">
        <v>96</v>
      </c>
      <c r="X28" s="128" t="s">
        <v>97</v>
      </c>
      <c r="Y28" s="180" t="s">
        <v>97</v>
      </c>
      <c r="Z28" s="13"/>
      <c r="AA28" s="121" t="s">
        <v>96</v>
      </c>
      <c r="AB28" s="120" t="s">
        <v>96</v>
      </c>
      <c r="AC28" s="128" t="s">
        <v>96</v>
      </c>
      <c r="AD28" s="128" t="s">
        <v>96</v>
      </c>
      <c r="AE28" s="120" t="s">
        <v>96</v>
      </c>
      <c r="AF28" s="128" t="s">
        <v>97</v>
      </c>
      <c r="AG28" s="180" t="s">
        <v>97</v>
      </c>
    </row>
    <row r="29" spans="2:33">
      <c r="B29" s="43" t="s">
        <v>52</v>
      </c>
      <c r="C29" s="121" t="s">
        <v>96</v>
      </c>
      <c r="D29" s="120" t="s">
        <v>97</v>
      </c>
      <c r="E29" s="128" t="s">
        <v>96</v>
      </c>
      <c r="F29" s="128" t="s">
        <v>96</v>
      </c>
      <c r="G29" s="128" t="s">
        <v>96</v>
      </c>
      <c r="H29" s="128" t="s">
        <v>96</v>
      </c>
      <c r="I29" s="180" t="s">
        <v>97</v>
      </c>
      <c r="J29" s="13"/>
      <c r="K29" s="121" t="s">
        <v>96</v>
      </c>
      <c r="L29" s="120" t="s">
        <v>97</v>
      </c>
      <c r="M29" s="128" t="s">
        <v>97</v>
      </c>
      <c r="N29" s="128" t="s">
        <v>97</v>
      </c>
      <c r="O29" s="128" t="s">
        <v>96</v>
      </c>
      <c r="P29" s="128" t="s">
        <v>96</v>
      </c>
      <c r="Q29" s="180" t="s">
        <v>97</v>
      </c>
      <c r="R29" s="15"/>
      <c r="S29" s="121" t="s">
        <v>96</v>
      </c>
      <c r="T29" s="120" t="s">
        <v>97</v>
      </c>
      <c r="U29" s="128" t="s">
        <v>97</v>
      </c>
      <c r="V29" s="128" t="s">
        <v>97</v>
      </c>
      <c r="W29" s="128" t="s">
        <v>96</v>
      </c>
      <c r="X29" s="128" t="s">
        <v>97</v>
      </c>
      <c r="Y29" s="180">
        <v>5</v>
      </c>
      <c r="Z29" s="13"/>
      <c r="AA29" s="121" t="s">
        <v>96</v>
      </c>
      <c r="AB29" s="120" t="s">
        <v>96</v>
      </c>
      <c r="AC29" s="128" t="s">
        <v>96</v>
      </c>
      <c r="AD29" s="128" t="s">
        <v>97</v>
      </c>
      <c r="AE29" s="128" t="s">
        <v>96</v>
      </c>
      <c r="AF29" s="128" t="s">
        <v>97</v>
      </c>
      <c r="AG29" s="180" t="s">
        <v>97</v>
      </c>
    </row>
    <row r="30" spans="2:33">
      <c r="B30" s="43" t="s">
        <v>53</v>
      </c>
      <c r="C30" s="121" t="s">
        <v>96</v>
      </c>
      <c r="D30" s="120" t="s">
        <v>97</v>
      </c>
      <c r="E30" s="120" t="s">
        <v>97</v>
      </c>
      <c r="F30" s="120" t="s">
        <v>97</v>
      </c>
      <c r="G30" s="128" t="s">
        <v>96</v>
      </c>
      <c r="H30" s="120" t="s">
        <v>97</v>
      </c>
      <c r="I30" s="180">
        <v>7</v>
      </c>
      <c r="J30" s="13"/>
      <c r="K30" s="121" t="s">
        <v>96</v>
      </c>
      <c r="L30" s="120" t="s">
        <v>97</v>
      </c>
      <c r="M30" s="120" t="s">
        <v>97</v>
      </c>
      <c r="N30" s="120" t="s">
        <v>97</v>
      </c>
      <c r="O30" s="128" t="s">
        <v>96</v>
      </c>
      <c r="P30" s="120" t="s">
        <v>96</v>
      </c>
      <c r="Q30" s="180">
        <v>6</v>
      </c>
      <c r="R30" s="16"/>
      <c r="S30" s="121" t="s">
        <v>96</v>
      </c>
      <c r="T30" s="120" t="s">
        <v>97</v>
      </c>
      <c r="U30" s="120" t="s">
        <v>97</v>
      </c>
      <c r="V30" s="120" t="s">
        <v>97</v>
      </c>
      <c r="W30" s="128" t="s">
        <v>96</v>
      </c>
      <c r="X30" s="120" t="s">
        <v>96</v>
      </c>
      <c r="Y30" s="180">
        <v>5</v>
      </c>
      <c r="Z30" s="13"/>
      <c r="AA30" s="121" t="s">
        <v>96</v>
      </c>
      <c r="AB30" s="120" t="s">
        <v>97</v>
      </c>
      <c r="AC30" s="120" t="s">
        <v>96</v>
      </c>
      <c r="AD30" s="120" t="s">
        <v>97</v>
      </c>
      <c r="AE30" s="128" t="s">
        <v>96</v>
      </c>
      <c r="AF30" s="120" t="s">
        <v>96</v>
      </c>
      <c r="AG30" s="180">
        <v>5</v>
      </c>
    </row>
    <row r="31" spans="2:33">
      <c r="B31" s="43" t="s">
        <v>54</v>
      </c>
      <c r="C31" s="121" t="s">
        <v>96</v>
      </c>
      <c r="D31" s="120" t="s">
        <v>97</v>
      </c>
      <c r="E31" s="128" t="s">
        <v>96</v>
      </c>
      <c r="F31" s="120" t="s">
        <v>97</v>
      </c>
      <c r="G31" s="120" t="s">
        <v>97</v>
      </c>
      <c r="H31" s="128" t="s">
        <v>96</v>
      </c>
      <c r="I31" s="180">
        <v>5</v>
      </c>
      <c r="J31" s="13"/>
      <c r="K31" s="121" t="s">
        <v>96</v>
      </c>
      <c r="L31" s="120" t="s">
        <v>97</v>
      </c>
      <c r="M31" s="128" t="s">
        <v>96</v>
      </c>
      <c r="N31" s="120" t="s">
        <v>97</v>
      </c>
      <c r="O31" s="120" t="s">
        <v>97</v>
      </c>
      <c r="P31" s="128" t="s">
        <v>97</v>
      </c>
      <c r="Q31" s="180">
        <v>6</v>
      </c>
      <c r="R31" s="16"/>
      <c r="S31" s="121" t="s">
        <v>96</v>
      </c>
      <c r="T31" s="120" t="s">
        <v>97</v>
      </c>
      <c r="U31" s="128" t="s">
        <v>97</v>
      </c>
      <c r="V31" s="120" t="s">
        <v>96</v>
      </c>
      <c r="W31" s="120" t="s">
        <v>96</v>
      </c>
      <c r="X31" s="128" t="s">
        <v>96</v>
      </c>
      <c r="Y31" s="180">
        <v>5</v>
      </c>
      <c r="Z31" s="13"/>
      <c r="AA31" s="121" t="s">
        <v>96</v>
      </c>
      <c r="AB31" s="120" t="s">
        <v>97</v>
      </c>
      <c r="AC31" s="128" t="s">
        <v>97</v>
      </c>
      <c r="AD31" s="120" t="s">
        <v>96</v>
      </c>
      <c r="AE31" s="120" t="s">
        <v>96</v>
      </c>
      <c r="AF31" s="128" t="s">
        <v>96</v>
      </c>
      <c r="AG31" s="180" t="s">
        <v>97</v>
      </c>
    </row>
    <row r="32" spans="2:33">
      <c r="B32" s="43" t="s">
        <v>55</v>
      </c>
      <c r="C32" s="119">
        <v>7</v>
      </c>
      <c r="D32" s="120" t="s">
        <v>97</v>
      </c>
      <c r="E32" s="120" t="s">
        <v>97</v>
      </c>
      <c r="F32" s="120" t="s">
        <v>97</v>
      </c>
      <c r="G32" s="120" t="s">
        <v>97</v>
      </c>
      <c r="H32" s="120" t="s">
        <v>97</v>
      </c>
      <c r="I32" s="180">
        <v>20</v>
      </c>
      <c r="J32" s="13"/>
      <c r="K32" s="119">
        <v>7</v>
      </c>
      <c r="L32" s="120" t="s">
        <v>97</v>
      </c>
      <c r="M32" s="120" t="s">
        <v>97</v>
      </c>
      <c r="N32" s="120" t="s">
        <v>97</v>
      </c>
      <c r="O32" s="120" t="s">
        <v>97</v>
      </c>
      <c r="P32" s="120" t="s">
        <v>97</v>
      </c>
      <c r="Q32" s="180">
        <v>20</v>
      </c>
      <c r="R32" s="16"/>
      <c r="S32" s="119">
        <v>6</v>
      </c>
      <c r="T32" s="120">
        <v>5</v>
      </c>
      <c r="U32" s="120" t="s">
        <v>97</v>
      </c>
      <c r="V32" s="120" t="s">
        <v>97</v>
      </c>
      <c r="W32" s="120" t="s">
        <v>97</v>
      </c>
      <c r="X32" s="120" t="s">
        <v>97</v>
      </c>
      <c r="Y32" s="180">
        <v>20</v>
      </c>
      <c r="Z32" s="13"/>
      <c r="AA32" s="119" t="s">
        <v>97</v>
      </c>
      <c r="AB32" s="120">
        <v>7</v>
      </c>
      <c r="AC32" s="120" t="s">
        <v>97</v>
      </c>
      <c r="AD32" s="120" t="s">
        <v>97</v>
      </c>
      <c r="AE32" s="120" t="s">
        <v>97</v>
      </c>
      <c r="AF32" s="120" t="s">
        <v>97</v>
      </c>
      <c r="AG32" s="180">
        <v>17</v>
      </c>
    </row>
    <row r="33" spans="2:33">
      <c r="B33" s="43" t="s">
        <v>56</v>
      </c>
      <c r="C33" s="81" t="s">
        <v>96</v>
      </c>
      <c r="D33" s="82" t="s">
        <v>96</v>
      </c>
      <c r="E33" s="82" t="s">
        <v>96</v>
      </c>
      <c r="F33" s="82" t="s">
        <v>96</v>
      </c>
      <c r="G33" s="82" t="s">
        <v>96</v>
      </c>
      <c r="H33" s="82" t="s">
        <v>96</v>
      </c>
      <c r="I33" s="180" t="s">
        <v>96</v>
      </c>
      <c r="J33" s="13"/>
      <c r="K33" s="81" t="s">
        <v>96</v>
      </c>
      <c r="L33" s="82" t="s">
        <v>96</v>
      </c>
      <c r="M33" s="82" t="s">
        <v>96</v>
      </c>
      <c r="N33" s="82" t="s">
        <v>96</v>
      </c>
      <c r="O33" s="82" t="s">
        <v>96</v>
      </c>
      <c r="P33" s="82" t="s">
        <v>96</v>
      </c>
      <c r="Q33" s="180" t="s">
        <v>96</v>
      </c>
      <c r="R33" s="15"/>
      <c r="S33" s="81" t="s">
        <v>96</v>
      </c>
      <c r="T33" s="82" t="s">
        <v>96</v>
      </c>
      <c r="U33" s="82" t="s">
        <v>96</v>
      </c>
      <c r="V33" s="82" t="s">
        <v>96</v>
      </c>
      <c r="W33" s="82" t="s">
        <v>96</v>
      </c>
      <c r="X33" s="82" t="s">
        <v>96</v>
      </c>
      <c r="Y33" s="180" t="s">
        <v>96</v>
      </c>
      <c r="Z33" s="13"/>
      <c r="AA33" s="81" t="s">
        <v>96</v>
      </c>
      <c r="AB33" s="82" t="s">
        <v>96</v>
      </c>
      <c r="AC33" s="82" t="s">
        <v>96</v>
      </c>
      <c r="AD33" s="82" t="s">
        <v>96</v>
      </c>
      <c r="AE33" s="82" t="s">
        <v>96</v>
      </c>
      <c r="AF33" s="82" t="s">
        <v>96</v>
      </c>
      <c r="AG33" s="180" t="s">
        <v>96</v>
      </c>
    </row>
    <row r="34" spans="2:33" ht="12.75" customHeight="1">
      <c r="B34" s="43" t="s">
        <v>57</v>
      </c>
      <c r="C34" s="81" t="s">
        <v>96</v>
      </c>
      <c r="D34" s="82" t="s">
        <v>96</v>
      </c>
      <c r="E34" s="82" t="s">
        <v>96</v>
      </c>
      <c r="F34" s="82" t="s">
        <v>96</v>
      </c>
      <c r="G34" s="82" t="s">
        <v>96</v>
      </c>
      <c r="H34" s="82" t="s">
        <v>96</v>
      </c>
      <c r="I34" s="180" t="s">
        <v>96</v>
      </c>
      <c r="J34" s="13"/>
      <c r="K34" s="81" t="s">
        <v>96</v>
      </c>
      <c r="L34" s="82" t="s">
        <v>96</v>
      </c>
      <c r="M34" s="82" t="s">
        <v>96</v>
      </c>
      <c r="N34" s="82" t="s">
        <v>96</v>
      </c>
      <c r="O34" s="82" t="s">
        <v>96</v>
      </c>
      <c r="P34" s="82" t="s">
        <v>96</v>
      </c>
      <c r="Q34" s="180" t="s">
        <v>96</v>
      </c>
      <c r="R34" s="15"/>
      <c r="S34" s="81" t="s">
        <v>96</v>
      </c>
      <c r="T34" s="82" t="s">
        <v>96</v>
      </c>
      <c r="U34" s="82" t="s">
        <v>96</v>
      </c>
      <c r="V34" s="82" t="s">
        <v>96</v>
      </c>
      <c r="W34" s="82" t="s">
        <v>96</v>
      </c>
      <c r="X34" s="82" t="s">
        <v>96</v>
      </c>
      <c r="Y34" s="180" t="s">
        <v>96</v>
      </c>
      <c r="Z34" s="13"/>
      <c r="AA34" s="81" t="s">
        <v>96</v>
      </c>
      <c r="AB34" s="82" t="s">
        <v>96</v>
      </c>
      <c r="AC34" s="82" t="s">
        <v>96</v>
      </c>
      <c r="AD34" s="82" t="s">
        <v>96</v>
      </c>
      <c r="AE34" s="82" t="s">
        <v>96</v>
      </c>
      <c r="AF34" s="82" t="s">
        <v>96</v>
      </c>
      <c r="AG34" s="180" t="s">
        <v>96</v>
      </c>
    </row>
    <row r="35" spans="2:33">
      <c r="B35" s="43" t="s">
        <v>58</v>
      </c>
      <c r="C35" s="119">
        <v>7</v>
      </c>
      <c r="D35" s="120">
        <v>28</v>
      </c>
      <c r="E35" s="120">
        <v>6</v>
      </c>
      <c r="F35" s="120">
        <v>10</v>
      </c>
      <c r="G35" s="120" t="s">
        <v>97</v>
      </c>
      <c r="H35" s="128" t="s">
        <v>96</v>
      </c>
      <c r="I35" s="180">
        <v>53</v>
      </c>
      <c r="J35" s="13"/>
      <c r="K35" s="119">
        <v>5</v>
      </c>
      <c r="L35" s="120">
        <v>29</v>
      </c>
      <c r="M35" s="120">
        <v>7</v>
      </c>
      <c r="N35" s="120">
        <v>5</v>
      </c>
      <c r="O35" s="120" t="s">
        <v>97</v>
      </c>
      <c r="P35" s="128" t="s">
        <v>97</v>
      </c>
      <c r="Q35" s="180">
        <v>50</v>
      </c>
      <c r="R35" s="16"/>
      <c r="S35" s="119">
        <v>5</v>
      </c>
      <c r="T35" s="120">
        <v>27</v>
      </c>
      <c r="U35" s="120">
        <v>6</v>
      </c>
      <c r="V35" s="120">
        <v>6</v>
      </c>
      <c r="W35" s="120" t="s">
        <v>97</v>
      </c>
      <c r="X35" s="128" t="s">
        <v>97</v>
      </c>
      <c r="Y35" s="180">
        <v>48</v>
      </c>
      <c r="Z35" s="13"/>
      <c r="AA35" s="119" t="s">
        <v>97</v>
      </c>
      <c r="AB35" s="120">
        <v>20</v>
      </c>
      <c r="AC35" s="120">
        <v>7</v>
      </c>
      <c r="AD35" s="120">
        <v>5</v>
      </c>
      <c r="AE35" s="120" t="s">
        <v>97</v>
      </c>
      <c r="AF35" s="128" t="s">
        <v>97</v>
      </c>
      <c r="AG35" s="180">
        <v>40</v>
      </c>
    </row>
    <row r="36" spans="2:33">
      <c r="B36" s="43" t="s">
        <v>59</v>
      </c>
      <c r="C36" s="119" t="s">
        <v>97</v>
      </c>
      <c r="D36" s="120">
        <v>5</v>
      </c>
      <c r="E36" s="120" t="s">
        <v>97</v>
      </c>
      <c r="F36" s="128" t="s">
        <v>96</v>
      </c>
      <c r="G36" s="120" t="s">
        <v>97</v>
      </c>
      <c r="H36" s="128" t="s">
        <v>96</v>
      </c>
      <c r="I36" s="180">
        <v>8</v>
      </c>
      <c r="J36" s="13"/>
      <c r="K36" s="119" t="s">
        <v>96</v>
      </c>
      <c r="L36" s="120" t="s">
        <v>97</v>
      </c>
      <c r="M36" s="120" t="s">
        <v>97</v>
      </c>
      <c r="N36" s="128" t="s">
        <v>96</v>
      </c>
      <c r="O36" s="120" t="s">
        <v>97</v>
      </c>
      <c r="P36" s="128" t="s">
        <v>97</v>
      </c>
      <c r="Q36" s="180">
        <v>6</v>
      </c>
      <c r="R36" s="15"/>
      <c r="S36" s="119" t="s">
        <v>96</v>
      </c>
      <c r="T36" s="120" t="s">
        <v>97</v>
      </c>
      <c r="U36" s="120" t="s">
        <v>96</v>
      </c>
      <c r="V36" s="128" t="s">
        <v>96</v>
      </c>
      <c r="W36" s="120" t="s">
        <v>97</v>
      </c>
      <c r="X36" s="128" t="s">
        <v>97</v>
      </c>
      <c r="Y36" s="180" t="s">
        <v>97</v>
      </c>
      <c r="Z36" s="13"/>
      <c r="AA36" s="119" t="s">
        <v>96</v>
      </c>
      <c r="AB36" s="120" t="s">
        <v>97</v>
      </c>
      <c r="AC36" s="120" t="s">
        <v>96</v>
      </c>
      <c r="AD36" s="128" t="s">
        <v>97</v>
      </c>
      <c r="AE36" s="120" t="s">
        <v>97</v>
      </c>
      <c r="AF36" s="128" t="s">
        <v>96</v>
      </c>
      <c r="AG36" s="180" t="s">
        <v>97</v>
      </c>
    </row>
    <row r="37" spans="2:33">
      <c r="B37" s="43" t="s">
        <v>60</v>
      </c>
      <c r="C37" s="121" t="s">
        <v>96</v>
      </c>
      <c r="D37" s="120" t="s">
        <v>97</v>
      </c>
      <c r="E37" s="120" t="s">
        <v>97</v>
      </c>
      <c r="F37" s="120" t="s">
        <v>97</v>
      </c>
      <c r="G37" s="120" t="s">
        <v>97</v>
      </c>
      <c r="H37" s="120" t="s">
        <v>97</v>
      </c>
      <c r="I37" s="180">
        <v>7</v>
      </c>
      <c r="J37" s="13"/>
      <c r="K37" s="121" t="s">
        <v>96</v>
      </c>
      <c r="L37" s="120" t="s">
        <v>97</v>
      </c>
      <c r="M37" s="120" t="s">
        <v>97</v>
      </c>
      <c r="N37" s="120" t="s">
        <v>97</v>
      </c>
      <c r="O37" s="120" t="s">
        <v>97</v>
      </c>
      <c r="P37" s="120" t="s">
        <v>97</v>
      </c>
      <c r="Q37" s="180">
        <v>6</v>
      </c>
      <c r="R37" s="16"/>
      <c r="S37" s="121" t="s">
        <v>96</v>
      </c>
      <c r="T37" s="120" t="s">
        <v>97</v>
      </c>
      <c r="U37" s="120" t="s">
        <v>97</v>
      </c>
      <c r="V37" s="120" t="s">
        <v>97</v>
      </c>
      <c r="W37" s="120" t="s">
        <v>97</v>
      </c>
      <c r="X37" s="120" t="s">
        <v>97</v>
      </c>
      <c r="Y37" s="180">
        <v>7</v>
      </c>
      <c r="Z37" s="13"/>
      <c r="AA37" s="121" t="s">
        <v>96</v>
      </c>
      <c r="AB37" s="120" t="s">
        <v>97</v>
      </c>
      <c r="AC37" s="120" t="s">
        <v>97</v>
      </c>
      <c r="AD37" s="120" t="s">
        <v>96</v>
      </c>
      <c r="AE37" s="120" t="s">
        <v>97</v>
      </c>
      <c r="AF37" s="120" t="s">
        <v>97</v>
      </c>
      <c r="AG37" s="180">
        <v>7</v>
      </c>
    </row>
    <row r="38" spans="2:33">
      <c r="B38" s="43" t="s">
        <v>61</v>
      </c>
      <c r="C38" s="121" t="s">
        <v>96</v>
      </c>
      <c r="D38" s="120" t="s">
        <v>97</v>
      </c>
      <c r="E38" s="120" t="s">
        <v>97</v>
      </c>
      <c r="F38" s="120" t="s">
        <v>97</v>
      </c>
      <c r="G38" s="128" t="s">
        <v>96</v>
      </c>
      <c r="H38" s="128" t="s">
        <v>96</v>
      </c>
      <c r="I38" s="180">
        <v>7</v>
      </c>
      <c r="J38" s="13"/>
      <c r="K38" s="121" t="s">
        <v>96</v>
      </c>
      <c r="L38" s="120" t="s">
        <v>97</v>
      </c>
      <c r="M38" s="120" t="s">
        <v>97</v>
      </c>
      <c r="N38" s="120" t="s">
        <v>97</v>
      </c>
      <c r="O38" s="128" t="s">
        <v>97</v>
      </c>
      <c r="P38" s="128" t="s">
        <v>96</v>
      </c>
      <c r="Q38" s="180">
        <v>6</v>
      </c>
      <c r="R38" s="16"/>
      <c r="S38" s="121" t="s">
        <v>96</v>
      </c>
      <c r="T38" s="120" t="s">
        <v>97</v>
      </c>
      <c r="U38" s="120" t="s">
        <v>97</v>
      </c>
      <c r="V38" s="120" t="s">
        <v>97</v>
      </c>
      <c r="W38" s="128" t="s">
        <v>96</v>
      </c>
      <c r="X38" s="128" t="s">
        <v>96</v>
      </c>
      <c r="Y38" s="180">
        <v>7</v>
      </c>
      <c r="Z38" s="13"/>
      <c r="AA38" s="121" t="s">
        <v>96</v>
      </c>
      <c r="AB38" s="120" t="s">
        <v>97</v>
      </c>
      <c r="AC38" s="120" t="s">
        <v>96</v>
      </c>
      <c r="AD38" s="120" t="s">
        <v>97</v>
      </c>
      <c r="AE38" s="128" t="s">
        <v>97</v>
      </c>
      <c r="AF38" s="128" t="s">
        <v>96</v>
      </c>
      <c r="AG38" s="180" t="s">
        <v>97</v>
      </c>
    </row>
    <row r="39" spans="2:33">
      <c r="B39" s="43" t="s">
        <v>62</v>
      </c>
      <c r="C39" s="119" t="s">
        <v>97</v>
      </c>
      <c r="D39" s="120">
        <v>5</v>
      </c>
      <c r="E39" s="120" t="s">
        <v>97</v>
      </c>
      <c r="F39" s="120" t="s">
        <v>97</v>
      </c>
      <c r="G39" s="120" t="s">
        <v>97</v>
      </c>
      <c r="H39" s="128" t="s">
        <v>96</v>
      </c>
      <c r="I39" s="180">
        <v>12</v>
      </c>
      <c r="J39" s="13"/>
      <c r="K39" s="119" t="s">
        <v>96</v>
      </c>
      <c r="L39" s="120" t="s">
        <v>97</v>
      </c>
      <c r="M39" s="120" t="s">
        <v>97</v>
      </c>
      <c r="N39" s="120" t="s">
        <v>97</v>
      </c>
      <c r="O39" s="120" t="s">
        <v>97</v>
      </c>
      <c r="P39" s="128" t="s">
        <v>97</v>
      </c>
      <c r="Q39" s="180">
        <v>11</v>
      </c>
      <c r="R39" s="16"/>
      <c r="S39" s="119" t="s">
        <v>97</v>
      </c>
      <c r="T39" s="120">
        <v>5</v>
      </c>
      <c r="U39" s="120" t="s">
        <v>97</v>
      </c>
      <c r="V39" s="120" t="s">
        <v>97</v>
      </c>
      <c r="W39" s="120" t="s">
        <v>97</v>
      </c>
      <c r="X39" s="128" t="s">
        <v>97</v>
      </c>
      <c r="Y39" s="180">
        <v>12</v>
      </c>
      <c r="Z39" s="13"/>
      <c r="AA39" s="119" t="s">
        <v>97</v>
      </c>
      <c r="AB39" s="120">
        <v>6</v>
      </c>
      <c r="AC39" s="120" t="s">
        <v>97</v>
      </c>
      <c r="AD39" s="120" t="s">
        <v>97</v>
      </c>
      <c r="AE39" s="120" t="s">
        <v>97</v>
      </c>
      <c r="AF39" s="128" t="s">
        <v>97</v>
      </c>
      <c r="AG39" s="180">
        <v>15</v>
      </c>
    </row>
    <row r="40" spans="2:33">
      <c r="B40" s="43" t="s">
        <v>63</v>
      </c>
      <c r="C40" s="121" t="s">
        <v>96</v>
      </c>
      <c r="D40" s="120" t="s">
        <v>97</v>
      </c>
      <c r="E40" s="120" t="s">
        <v>97</v>
      </c>
      <c r="F40" s="128" t="s">
        <v>96</v>
      </c>
      <c r="G40" s="128" t="s">
        <v>96</v>
      </c>
      <c r="H40" s="128" t="s">
        <v>96</v>
      </c>
      <c r="I40" s="180" t="s">
        <v>97</v>
      </c>
      <c r="J40" s="13"/>
      <c r="K40" s="121" t="s">
        <v>96</v>
      </c>
      <c r="L40" s="120" t="s">
        <v>97</v>
      </c>
      <c r="M40" s="120" t="s">
        <v>97</v>
      </c>
      <c r="N40" s="128" t="s">
        <v>96</v>
      </c>
      <c r="O40" s="128" t="s">
        <v>96</v>
      </c>
      <c r="P40" s="128" t="s">
        <v>96</v>
      </c>
      <c r="Q40" s="180" t="s">
        <v>97</v>
      </c>
      <c r="R40" s="15"/>
      <c r="S40" s="121" t="s">
        <v>96</v>
      </c>
      <c r="T40" s="120" t="s">
        <v>97</v>
      </c>
      <c r="U40" s="120" t="s">
        <v>96</v>
      </c>
      <c r="V40" s="128" t="s">
        <v>96</v>
      </c>
      <c r="W40" s="128" t="s">
        <v>96</v>
      </c>
      <c r="X40" s="128" t="s">
        <v>96</v>
      </c>
      <c r="Y40" s="180" t="s">
        <v>97</v>
      </c>
      <c r="Z40" s="13"/>
      <c r="AA40" s="121" t="s">
        <v>96</v>
      </c>
      <c r="AB40" s="120" t="s">
        <v>97</v>
      </c>
      <c r="AC40" s="120" t="s">
        <v>96</v>
      </c>
      <c r="AD40" s="128" t="s">
        <v>96</v>
      </c>
      <c r="AE40" s="128" t="s">
        <v>96</v>
      </c>
      <c r="AF40" s="128" t="s">
        <v>97</v>
      </c>
      <c r="AG40" s="180">
        <v>5</v>
      </c>
    </row>
    <row r="41" spans="2:33">
      <c r="B41" s="43" t="s">
        <v>64</v>
      </c>
      <c r="C41" s="121" t="s">
        <v>96</v>
      </c>
      <c r="D41" s="120" t="s">
        <v>97</v>
      </c>
      <c r="E41" s="128" t="s">
        <v>96</v>
      </c>
      <c r="F41" s="128" t="s">
        <v>96</v>
      </c>
      <c r="G41" s="128" t="s">
        <v>96</v>
      </c>
      <c r="H41" s="128" t="s">
        <v>96</v>
      </c>
      <c r="I41" s="180" t="s">
        <v>97</v>
      </c>
      <c r="J41" s="13"/>
      <c r="K41" s="121" t="s">
        <v>96</v>
      </c>
      <c r="L41" s="120" t="s">
        <v>97</v>
      </c>
      <c r="M41" s="128" t="s">
        <v>96</v>
      </c>
      <c r="N41" s="128" t="s">
        <v>96</v>
      </c>
      <c r="O41" s="128" t="s">
        <v>96</v>
      </c>
      <c r="P41" s="128" t="s">
        <v>96</v>
      </c>
      <c r="Q41" s="180" t="s">
        <v>97</v>
      </c>
      <c r="R41" s="15"/>
      <c r="S41" s="121" t="s">
        <v>96</v>
      </c>
      <c r="T41" s="120" t="s">
        <v>97</v>
      </c>
      <c r="U41" s="128" t="s">
        <v>96</v>
      </c>
      <c r="V41" s="128" t="s">
        <v>96</v>
      </c>
      <c r="W41" s="128" t="s">
        <v>96</v>
      </c>
      <c r="X41" s="128" t="s">
        <v>96</v>
      </c>
      <c r="Y41" s="180" t="s">
        <v>97</v>
      </c>
      <c r="Z41" s="13"/>
      <c r="AA41" s="121" t="s">
        <v>96</v>
      </c>
      <c r="AB41" s="120" t="s">
        <v>97</v>
      </c>
      <c r="AC41" s="128" t="s">
        <v>96</v>
      </c>
      <c r="AD41" s="128" t="s">
        <v>96</v>
      </c>
      <c r="AE41" s="128" t="s">
        <v>96</v>
      </c>
      <c r="AF41" s="128" t="s">
        <v>96</v>
      </c>
      <c r="AG41" s="180" t="s">
        <v>97</v>
      </c>
    </row>
    <row r="42" spans="2:33">
      <c r="B42" s="43" t="s">
        <v>65</v>
      </c>
      <c r="C42" s="119" t="s">
        <v>97</v>
      </c>
      <c r="D42" s="120" t="s">
        <v>97</v>
      </c>
      <c r="E42" s="128" t="s">
        <v>96</v>
      </c>
      <c r="F42" s="128" t="s">
        <v>96</v>
      </c>
      <c r="G42" s="120" t="s">
        <v>97</v>
      </c>
      <c r="H42" s="128" t="s">
        <v>96</v>
      </c>
      <c r="I42" s="180" t="s">
        <v>97</v>
      </c>
      <c r="J42" s="13"/>
      <c r="K42" s="119" t="s">
        <v>97</v>
      </c>
      <c r="L42" s="120" t="s">
        <v>97</v>
      </c>
      <c r="M42" s="128" t="s">
        <v>96</v>
      </c>
      <c r="N42" s="128" t="s">
        <v>96</v>
      </c>
      <c r="O42" s="120" t="s">
        <v>96</v>
      </c>
      <c r="P42" s="128" t="s">
        <v>97</v>
      </c>
      <c r="Q42" s="180" t="s">
        <v>97</v>
      </c>
      <c r="R42" s="15"/>
      <c r="S42" s="119" t="s">
        <v>97</v>
      </c>
      <c r="T42" s="120" t="s">
        <v>97</v>
      </c>
      <c r="U42" s="128" t="s">
        <v>96</v>
      </c>
      <c r="V42" s="128" t="s">
        <v>97</v>
      </c>
      <c r="W42" s="120" t="s">
        <v>96</v>
      </c>
      <c r="X42" s="128" t="s">
        <v>97</v>
      </c>
      <c r="Y42" s="180">
        <v>6</v>
      </c>
      <c r="Z42" s="13"/>
      <c r="AA42" s="119" t="s">
        <v>97</v>
      </c>
      <c r="AB42" s="120" t="s">
        <v>96</v>
      </c>
      <c r="AC42" s="128" t="s">
        <v>96</v>
      </c>
      <c r="AD42" s="128" t="s">
        <v>97</v>
      </c>
      <c r="AE42" s="120" t="s">
        <v>96</v>
      </c>
      <c r="AF42" s="128" t="s">
        <v>97</v>
      </c>
      <c r="AG42" s="180" t="s">
        <v>97</v>
      </c>
    </row>
    <row r="43" spans="2:33">
      <c r="B43" s="43" t="s">
        <v>66</v>
      </c>
      <c r="C43" s="121" t="s">
        <v>96</v>
      </c>
      <c r="D43" s="120" t="s">
        <v>97</v>
      </c>
      <c r="E43" s="120" t="s">
        <v>97</v>
      </c>
      <c r="F43" s="120" t="s">
        <v>97</v>
      </c>
      <c r="G43" s="128" t="s">
        <v>96</v>
      </c>
      <c r="H43" s="128" t="s">
        <v>96</v>
      </c>
      <c r="I43" s="180" t="s">
        <v>97</v>
      </c>
      <c r="J43" s="13"/>
      <c r="K43" s="121" t="s">
        <v>96</v>
      </c>
      <c r="L43" s="120" t="s">
        <v>97</v>
      </c>
      <c r="M43" s="120" t="s">
        <v>97</v>
      </c>
      <c r="N43" s="120" t="s">
        <v>97</v>
      </c>
      <c r="O43" s="128" t="s">
        <v>96</v>
      </c>
      <c r="P43" s="128" t="s">
        <v>96</v>
      </c>
      <c r="Q43" s="180">
        <v>5</v>
      </c>
      <c r="R43" s="15"/>
      <c r="S43" s="121" t="s">
        <v>96</v>
      </c>
      <c r="T43" s="120" t="s">
        <v>96</v>
      </c>
      <c r="U43" s="120" t="s">
        <v>97</v>
      </c>
      <c r="V43" s="120" t="s">
        <v>97</v>
      </c>
      <c r="W43" s="128" t="s">
        <v>96</v>
      </c>
      <c r="X43" s="128" t="s">
        <v>96</v>
      </c>
      <c r="Y43" s="180" t="s">
        <v>97</v>
      </c>
      <c r="Z43" s="13"/>
      <c r="AA43" s="121" t="s">
        <v>96</v>
      </c>
      <c r="AB43" s="120" t="s">
        <v>96</v>
      </c>
      <c r="AC43" s="120" t="s">
        <v>97</v>
      </c>
      <c r="AD43" s="120" t="s">
        <v>97</v>
      </c>
      <c r="AE43" s="128" t="s">
        <v>96</v>
      </c>
      <c r="AF43" s="128" t="s">
        <v>96</v>
      </c>
      <c r="AG43" s="180" t="s">
        <v>97</v>
      </c>
    </row>
    <row r="44" spans="2:33">
      <c r="B44" s="43" t="s">
        <v>67</v>
      </c>
      <c r="C44" s="121" t="s">
        <v>96</v>
      </c>
      <c r="D44" s="120" t="s">
        <v>97</v>
      </c>
      <c r="E44" s="120" t="s">
        <v>97</v>
      </c>
      <c r="F44" s="120" t="s">
        <v>97</v>
      </c>
      <c r="G44" s="128" t="s">
        <v>96</v>
      </c>
      <c r="H44" s="128" t="s">
        <v>96</v>
      </c>
      <c r="I44" s="180">
        <v>8</v>
      </c>
      <c r="J44" s="13"/>
      <c r="K44" s="121" t="s">
        <v>96</v>
      </c>
      <c r="L44" s="120" t="s">
        <v>97</v>
      </c>
      <c r="M44" s="120" t="s">
        <v>97</v>
      </c>
      <c r="N44" s="120" t="s">
        <v>97</v>
      </c>
      <c r="O44" s="128" t="s">
        <v>96</v>
      </c>
      <c r="P44" s="128" t="s">
        <v>97</v>
      </c>
      <c r="Q44" s="180">
        <v>8</v>
      </c>
      <c r="R44" s="15"/>
      <c r="S44" s="121" t="s">
        <v>96</v>
      </c>
      <c r="T44" s="120" t="s">
        <v>96</v>
      </c>
      <c r="U44" s="120" t="s">
        <v>97</v>
      </c>
      <c r="V44" s="120" t="s">
        <v>97</v>
      </c>
      <c r="W44" s="128" t="s">
        <v>96</v>
      </c>
      <c r="X44" s="128" t="s">
        <v>96</v>
      </c>
      <c r="Y44" s="180">
        <v>5</v>
      </c>
      <c r="Z44" s="13"/>
      <c r="AA44" s="121" t="s">
        <v>96</v>
      </c>
      <c r="AB44" s="120" t="s">
        <v>97</v>
      </c>
      <c r="AC44" s="120" t="s">
        <v>97</v>
      </c>
      <c r="AD44" s="120" t="s">
        <v>97</v>
      </c>
      <c r="AE44" s="128" t="s">
        <v>96</v>
      </c>
      <c r="AF44" s="128" t="s">
        <v>96</v>
      </c>
      <c r="AG44" s="180" t="s">
        <v>97</v>
      </c>
    </row>
    <row r="45" spans="2:33">
      <c r="B45" s="43" t="s">
        <v>68</v>
      </c>
      <c r="C45" s="119" t="s">
        <v>97</v>
      </c>
      <c r="D45" s="120" t="s">
        <v>97</v>
      </c>
      <c r="E45" s="128" t="s">
        <v>96</v>
      </c>
      <c r="F45" s="128" t="s">
        <v>96</v>
      </c>
      <c r="G45" s="128" t="s">
        <v>96</v>
      </c>
      <c r="H45" s="128" t="s">
        <v>96</v>
      </c>
      <c r="I45" s="180" t="s">
        <v>97</v>
      </c>
      <c r="J45" s="13"/>
      <c r="K45" s="119" t="s">
        <v>97</v>
      </c>
      <c r="L45" s="120" t="s">
        <v>97</v>
      </c>
      <c r="M45" s="128" t="s">
        <v>96</v>
      </c>
      <c r="N45" s="128" t="s">
        <v>96</v>
      </c>
      <c r="O45" s="128" t="s">
        <v>96</v>
      </c>
      <c r="P45" s="128" t="s">
        <v>96</v>
      </c>
      <c r="Q45" s="180" t="s">
        <v>97</v>
      </c>
      <c r="R45" s="15"/>
      <c r="S45" s="119" t="s">
        <v>97</v>
      </c>
      <c r="T45" s="120" t="s">
        <v>97</v>
      </c>
      <c r="U45" s="128" t="s">
        <v>96</v>
      </c>
      <c r="V45" s="128" t="s">
        <v>96</v>
      </c>
      <c r="W45" s="128" t="s">
        <v>96</v>
      </c>
      <c r="X45" s="128" t="s">
        <v>96</v>
      </c>
      <c r="Y45" s="180" t="s">
        <v>97</v>
      </c>
      <c r="Z45" s="13"/>
      <c r="AA45" s="119" t="s">
        <v>97</v>
      </c>
      <c r="AB45" s="120" t="s">
        <v>97</v>
      </c>
      <c r="AC45" s="128" t="s">
        <v>96</v>
      </c>
      <c r="AD45" s="128" t="s">
        <v>96</v>
      </c>
      <c r="AE45" s="128" t="s">
        <v>96</v>
      </c>
      <c r="AF45" s="128" t="s">
        <v>96</v>
      </c>
      <c r="AG45" s="180" t="s">
        <v>97</v>
      </c>
    </row>
    <row r="46" spans="2:33">
      <c r="B46" s="43" t="s">
        <v>69</v>
      </c>
      <c r="C46" s="121" t="s">
        <v>96</v>
      </c>
      <c r="D46" s="120" t="s">
        <v>97</v>
      </c>
      <c r="E46" s="128" t="s">
        <v>96</v>
      </c>
      <c r="F46" s="128" t="s">
        <v>96</v>
      </c>
      <c r="G46" s="120" t="s">
        <v>97</v>
      </c>
      <c r="H46" s="128" t="s">
        <v>96</v>
      </c>
      <c r="I46" s="180" t="s">
        <v>97</v>
      </c>
      <c r="J46" s="13"/>
      <c r="K46" s="121" t="s">
        <v>96</v>
      </c>
      <c r="L46" s="120" t="s">
        <v>97</v>
      </c>
      <c r="M46" s="128" t="s">
        <v>96</v>
      </c>
      <c r="N46" s="128" t="s">
        <v>96</v>
      </c>
      <c r="O46" s="120" t="s">
        <v>97</v>
      </c>
      <c r="P46" s="128" t="s">
        <v>96</v>
      </c>
      <c r="Q46" s="180">
        <v>5</v>
      </c>
      <c r="R46" s="16"/>
      <c r="S46" s="121" t="s">
        <v>96</v>
      </c>
      <c r="T46" s="120" t="s">
        <v>97</v>
      </c>
      <c r="U46" s="128" t="s">
        <v>96</v>
      </c>
      <c r="V46" s="128" t="s">
        <v>96</v>
      </c>
      <c r="W46" s="120" t="s">
        <v>97</v>
      </c>
      <c r="X46" s="128" t="s">
        <v>96</v>
      </c>
      <c r="Y46" s="180">
        <v>5</v>
      </c>
      <c r="Z46" s="13"/>
      <c r="AA46" s="121" t="s">
        <v>96</v>
      </c>
      <c r="AB46" s="120" t="s">
        <v>97</v>
      </c>
      <c r="AC46" s="128" t="s">
        <v>96</v>
      </c>
      <c r="AD46" s="128" t="s">
        <v>96</v>
      </c>
      <c r="AE46" s="120" t="s">
        <v>97</v>
      </c>
      <c r="AF46" s="128" t="s">
        <v>96</v>
      </c>
      <c r="AG46" s="180" t="s">
        <v>97</v>
      </c>
    </row>
    <row r="47" spans="2:33">
      <c r="B47" s="43" t="s">
        <v>70</v>
      </c>
      <c r="C47" s="119" t="s">
        <v>97</v>
      </c>
      <c r="D47" s="120">
        <v>20</v>
      </c>
      <c r="E47" s="120">
        <v>7</v>
      </c>
      <c r="F47" s="120">
        <v>5</v>
      </c>
      <c r="G47" s="120">
        <v>5</v>
      </c>
      <c r="H47" s="120" t="s">
        <v>97</v>
      </c>
      <c r="I47" s="180">
        <v>41</v>
      </c>
      <c r="J47" s="13"/>
      <c r="K47" s="119" t="s">
        <v>97</v>
      </c>
      <c r="L47" s="120">
        <v>13</v>
      </c>
      <c r="M47" s="120" t="s">
        <v>97</v>
      </c>
      <c r="N47" s="120">
        <v>5</v>
      </c>
      <c r="O47" s="120">
        <v>8</v>
      </c>
      <c r="P47" s="120" t="s">
        <v>97</v>
      </c>
      <c r="Q47" s="180">
        <v>34</v>
      </c>
      <c r="R47" s="16"/>
      <c r="S47" s="119" t="s">
        <v>97</v>
      </c>
      <c r="T47" s="120">
        <v>12</v>
      </c>
      <c r="U47" s="120" t="s">
        <v>97</v>
      </c>
      <c r="V47" s="120">
        <v>5</v>
      </c>
      <c r="W47" s="120">
        <v>7</v>
      </c>
      <c r="X47" s="120" t="s">
        <v>97</v>
      </c>
      <c r="Y47" s="180">
        <v>30</v>
      </c>
      <c r="Z47" s="13"/>
      <c r="AA47" s="119" t="s">
        <v>97</v>
      </c>
      <c r="AB47" s="120">
        <v>11</v>
      </c>
      <c r="AC47" s="120" t="s">
        <v>97</v>
      </c>
      <c r="AD47" s="120">
        <v>5</v>
      </c>
      <c r="AE47" s="120">
        <v>7</v>
      </c>
      <c r="AF47" s="120" t="s">
        <v>97</v>
      </c>
      <c r="AG47" s="180">
        <v>32</v>
      </c>
    </row>
    <row r="48" spans="2:33">
      <c r="B48" s="43" t="s">
        <v>71</v>
      </c>
      <c r="C48" s="81" t="s">
        <v>96</v>
      </c>
      <c r="D48" s="82" t="s">
        <v>96</v>
      </c>
      <c r="E48" s="82" t="s">
        <v>96</v>
      </c>
      <c r="F48" s="82" t="s">
        <v>96</v>
      </c>
      <c r="G48" s="82" t="s">
        <v>96</v>
      </c>
      <c r="H48" s="82" t="s">
        <v>96</v>
      </c>
      <c r="I48" s="180" t="s">
        <v>96</v>
      </c>
      <c r="J48" s="13"/>
      <c r="K48" s="81" t="s">
        <v>96</v>
      </c>
      <c r="L48" s="82" t="s">
        <v>96</v>
      </c>
      <c r="M48" s="82" t="s">
        <v>96</v>
      </c>
      <c r="N48" s="82" t="s">
        <v>96</v>
      </c>
      <c r="O48" s="82" t="s">
        <v>97</v>
      </c>
      <c r="P48" s="82" t="s">
        <v>96</v>
      </c>
      <c r="Q48" s="180" t="s">
        <v>97</v>
      </c>
      <c r="R48" s="15"/>
      <c r="S48" s="81" t="s">
        <v>96</v>
      </c>
      <c r="T48" s="82" t="s">
        <v>96</v>
      </c>
      <c r="U48" s="82" t="s">
        <v>96</v>
      </c>
      <c r="V48" s="82" t="s">
        <v>96</v>
      </c>
      <c r="W48" s="82" t="s">
        <v>96</v>
      </c>
      <c r="X48" s="82" t="s">
        <v>96</v>
      </c>
      <c r="Y48" s="180" t="s">
        <v>96</v>
      </c>
      <c r="Z48" s="13"/>
      <c r="AA48" s="81" t="s">
        <v>96</v>
      </c>
      <c r="AB48" s="82" t="s">
        <v>96</v>
      </c>
      <c r="AC48" s="82" t="s">
        <v>96</v>
      </c>
      <c r="AD48" s="82" t="s">
        <v>96</v>
      </c>
      <c r="AE48" s="82" t="s">
        <v>96</v>
      </c>
      <c r="AF48" s="82" t="s">
        <v>96</v>
      </c>
      <c r="AG48" s="180" t="s">
        <v>96</v>
      </c>
    </row>
    <row r="49" spans="1:33">
      <c r="B49" s="43" t="s">
        <v>72</v>
      </c>
      <c r="C49" s="121" t="s">
        <v>96</v>
      </c>
      <c r="D49" s="120">
        <v>6</v>
      </c>
      <c r="E49" s="128" t="s">
        <v>96</v>
      </c>
      <c r="F49" s="120" t="s">
        <v>97</v>
      </c>
      <c r="G49" s="128" t="s">
        <v>96</v>
      </c>
      <c r="H49" s="120" t="s">
        <v>97</v>
      </c>
      <c r="I49" s="180">
        <v>10</v>
      </c>
      <c r="J49" s="13"/>
      <c r="K49" s="121" t="s">
        <v>96</v>
      </c>
      <c r="L49" s="120">
        <v>7</v>
      </c>
      <c r="M49" s="128" t="s">
        <v>96</v>
      </c>
      <c r="N49" s="120" t="s">
        <v>97</v>
      </c>
      <c r="O49" s="128" t="s">
        <v>97</v>
      </c>
      <c r="P49" s="120" t="s">
        <v>96</v>
      </c>
      <c r="Q49" s="180">
        <v>9</v>
      </c>
      <c r="R49" s="16"/>
      <c r="S49" s="121" t="s">
        <v>96</v>
      </c>
      <c r="T49" s="120">
        <v>6</v>
      </c>
      <c r="U49" s="128" t="s">
        <v>97</v>
      </c>
      <c r="V49" s="120" t="s">
        <v>97</v>
      </c>
      <c r="W49" s="128" t="s">
        <v>96</v>
      </c>
      <c r="X49" s="120" t="s">
        <v>96</v>
      </c>
      <c r="Y49" s="180">
        <v>11</v>
      </c>
      <c r="Z49" s="13"/>
      <c r="AA49" s="121" t="s">
        <v>97</v>
      </c>
      <c r="AB49" s="120">
        <v>6</v>
      </c>
      <c r="AC49" s="128" t="s">
        <v>97</v>
      </c>
      <c r="AD49" s="120" t="s">
        <v>97</v>
      </c>
      <c r="AE49" s="128" t="s">
        <v>97</v>
      </c>
      <c r="AF49" s="120" t="s">
        <v>96</v>
      </c>
      <c r="AG49" s="180">
        <v>13</v>
      </c>
    </row>
    <row r="50" spans="1:33">
      <c r="B50" s="43" t="s">
        <v>73</v>
      </c>
      <c r="C50" s="121" t="s">
        <v>96</v>
      </c>
      <c r="D50" s="120" t="s">
        <v>97</v>
      </c>
      <c r="E50" s="128" t="s">
        <v>96</v>
      </c>
      <c r="F50" s="120" t="s">
        <v>97</v>
      </c>
      <c r="G50" s="128" t="s">
        <v>96</v>
      </c>
      <c r="H50" s="128" t="s">
        <v>96</v>
      </c>
      <c r="I50" s="180" t="s">
        <v>97</v>
      </c>
      <c r="J50" s="13"/>
      <c r="K50" s="121" t="s">
        <v>97</v>
      </c>
      <c r="L50" s="120" t="s">
        <v>97</v>
      </c>
      <c r="M50" s="128" t="s">
        <v>96</v>
      </c>
      <c r="N50" s="120" t="s">
        <v>97</v>
      </c>
      <c r="O50" s="128" t="s">
        <v>96</v>
      </c>
      <c r="P50" s="128" t="s">
        <v>96</v>
      </c>
      <c r="Q50" s="180" t="s">
        <v>97</v>
      </c>
      <c r="R50" s="16"/>
      <c r="S50" s="121" t="s">
        <v>97</v>
      </c>
      <c r="T50" s="120" t="s">
        <v>97</v>
      </c>
      <c r="U50" s="128" t="s">
        <v>96</v>
      </c>
      <c r="V50" s="120" t="s">
        <v>97</v>
      </c>
      <c r="W50" s="128" t="s">
        <v>96</v>
      </c>
      <c r="X50" s="128" t="s">
        <v>96</v>
      </c>
      <c r="Y50" s="180" t="s">
        <v>97</v>
      </c>
      <c r="Z50" s="13"/>
      <c r="AA50" s="121" t="s">
        <v>97</v>
      </c>
      <c r="AB50" s="120" t="s">
        <v>97</v>
      </c>
      <c r="AC50" s="128" t="s">
        <v>96</v>
      </c>
      <c r="AD50" s="120" t="s">
        <v>97</v>
      </c>
      <c r="AE50" s="128" t="s">
        <v>96</v>
      </c>
      <c r="AF50" s="128" t="s">
        <v>96</v>
      </c>
      <c r="AG50" s="180" t="s">
        <v>97</v>
      </c>
    </row>
    <row r="51" spans="1:33">
      <c r="B51" s="43" t="s">
        <v>74</v>
      </c>
      <c r="C51" s="121" t="s">
        <v>96</v>
      </c>
      <c r="D51" s="128" t="s">
        <v>96</v>
      </c>
      <c r="E51" s="128" t="s">
        <v>96</v>
      </c>
      <c r="F51" s="120" t="s">
        <v>97</v>
      </c>
      <c r="G51" s="128" t="s">
        <v>96</v>
      </c>
      <c r="H51" s="128" t="s">
        <v>96</v>
      </c>
      <c r="I51" s="180" t="s">
        <v>97</v>
      </c>
      <c r="J51" s="13"/>
      <c r="K51" s="121" t="s">
        <v>96</v>
      </c>
      <c r="L51" s="128" t="s">
        <v>96</v>
      </c>
      <c r="M51" s="128" t="s">
        <v>96</v>
      </c>
      <c r="N51" s="120" t="s">
        <v>97</v>
      </c>
      <c r="O51" s="128" t="s">
        <v>96</v>
      </c>
      <c r="P51" s="128" t="s">
        <v>96</v>
      </c>
      <c r="Q51" s="180" t="s">
        <v>97</v>
      </c>
      <c r="R51" s="15"/>
      <c r="S51" s="121" t="s">
        <v>96</v>
      </c>
      <c r="T51" s="128" t="s">
        <v>96</v>
      </c>
      <c r="U51" s="128" t="s">
        <v>96</v>
      </c>
      <c r="V51" s="120" t="s">
        <v>97</v>
      </c>
      <c r="W51" s="128" t="s">
        <v>96</v>
      </c>
      <c r="X51" s="128" t="s">
        <v>96</v>
      </c>
      <c r="Y51" s="180" t="s">
        <v>97</v>
      </c>
      <c r="Z51" s="13"/>
      <c r="AA51" s="121" t="s">
        <v>96</v>
      </c>
      <c r="AB51" s="128" t="s">
        <v>96</v>
      </c>
      <c r="AC51" s="128" t="s">
        <v>97</v>
      </c>
      <c r="AD51" s="120" t="s">
        <v>96</v>
      </c>
      <c r="AE51" s="128" t="s">
        <v>96</v>
      </c>
      <c r="AF51" s="128" t="s">
        <v>96</v>
      </c>
      <c r="AG51" s="180" t="s">
        <v>97</v>
      </c>
    </row>
    <row r="52" spans="1:33">
      <c r="B52" s="43" t="s">
        <v>75</v>
      </c>
      <c r="C52" s="121" t="s">
        <v>96</v>
      </c>
      <c r="D52" s="128" t="s">
        <v>96</v>
      </c>
      <c r="E52" s="120" t="s">
        <v>97</v>
      </c>
      <c r="F52" s="128" t="s">
        <v>96</v>
      </c>
      <c r="G52" s="128" t="s">
        <v>96</v>
      </c>
      <c r="H52" s="128" t="s">
        <v>96</v>
      </c>
      <c r="I52" s="180" t="s">
        <v>97</v>
      </c>
      <c r="J52" s="13"/>
      <c r="K52" s="121" t="s">
        <v>96</v>
      </c>
      <c r="L52" s="128" t="s">
        <v>97</v>
      </c>
      <c r="M52" s="120" t="s">
        <v>97</v>
      </c>
      <c r="N52" s="128" t="s">
        <v>96</v>
      </c>
      <c r="O52" s="128" t="s">
        <v>96</v>
      </c>
      <c r="P52" s="128" t="s">
        <v>96</v>
      </c>
      <c r="Q52" s="180" t="s">
        <v>97</v>
      </c>
      <c r="R52" s="16"/>
      <c r="S52" s="121" t="s">
        <v>96</v>
      </c>
      <c r="T52" s="128" t="s">
        <v>97</v>
      </c>
      <c r="U52" s="120" t="s">
        <v>97</v>
      </c>
      <c r="V52" s="128" t="s">
        <v>96</v>
      </c>
      <c r="W52" s="128" t="s">
        <v>96</v>
      </c>
      <c r="X52" s="128" t="s">
        <v>96</v>
      </c>
      <c r="Y52" s="180" t="s">
        <v>97</v>
      </c>
      <c r="Z52" s="13"/>
      <c r="AA52" s="121" t="s">
        <v>96</v>
      </c>
      <c r="AB52" s="128" t="s">
        <v>97</v>
      </c>
      <c r="AC52" s="120" t="s">
        <v>97</v>
      </c>
      <c r="AD52" s="128" t="s">
        <v>96</v>
      </c>
      <c r="AE52" s="128" t="s">
        <v>96</v>
      </c>
      <c r="AF52" s="128" t="s">
        <v>96</v>
      </c>
      <c r="AG52" s="180" t="s">
        <v>97</v>
      </c>
    </row>
    <row r="53" spans="1:33">
      <c r="B53" s="43" t="s">
        <v>76</v>
      </c>
      <c r="C53" s="121" t="s">
        <v>96</v>
      </c>
      <c r="D53" s="120">
        <v>5</v>
      </c>
      <c r="E53" s="120" t="s">
        <v>97</v>
      </c>
      <c r="F53" s="120" t="s">
        <v>97</v>
      </c>
      <c r="G53" s="120" t="s">
        <v>97</v>
      </c>
      <c r="H53" s="128" t="s">
        <v>96</v>
      </c>
      <c r="I53" s="180">
        <v>12</v>
      </c>
      <c r="J53" s="13"/>
      <c r="K53" s="121" t="s">
        <v>96</v>
      </c>
      <c r="L53" s="120">
        <v>6</v>
      </c>
      <c r="M53" s="120" t="s">
        <v>97</v>
      </c>
      <c r="N53" s="120" t="s">
        <v>97</v>
      </c>
      <c r="O53" s="120" t="s">
        <v>97</v>
      </c>
      <c r="P53" s="128" t="s">
        <v>96</v>
      </c>
      <c r="Q53" s="180">
        <v>12</v>
      </c>
      <c r="R53" s="16"/>
      <c r="S53" s="121" t="s">
        <v>96</v>
      </c>
      <c r="T53" s="120" t="s">
        <v>97</v>
      </c>
      <c r="U53" s="120" t="s">
        <v>97</v>
      </c>
      <c r="V53" s="120" t="s">
        <v>97</v>
      </c>
      <c r="W53" s="120" t="s">
        <v>97</v>
      </c>
      <c r="X53" s="128" t="s">
        <v>96</v>
      </c>
      <c r="Y53" s="180">
        <v>9</v>
      </c>
      <c r="Z53" s="13"/>
      <c r="AA53" s="121" t="s">
        <v>96</v>
      </c>
      <c r="AB53" s="120">
        <v>6</v>
      </c>
      <c r="AC53" s="120" t="s">
        <v>97</v>
      </c>
      <c r="AD53" s="120" t="s">
        <v>97</v>
      </c>
      <c r="AE53" s="120" t="s">
        <v>97</v>
      </c>
      <c r="AF53" s="128" t="s">
        <v>96</v>
      </c>
      <c r="AG53" s="180">
        <v>14</v>
      </c>
    </row>
    <row r="54" spans="1:33">
      <c r="B54" s="43" t="s">
        <v>77</v>
      </c>
      <c r="C54" s="121" t="s">
        <v>96</v>
      </c>
      <c r="D54" s="120" t="s">
        <v>97</v>
      </c>
      <c r="E54" s="128" t="s">
        <v>96</v>
      </c>
      <c r="F54" s="128" t="s">
        <v>96</v>
      </c>
      <c r="G54" s="128" t="s">
        <v>96</v>
      </c>
      <c r="H54" s="128" t="s">
        <v>96</v>
      </c>
      <c r="I54" s="180" t="s">
        <v>97</v>
      </c>
      <c r="J54" s="13"/>
      <c r="K54" s="121" t="s">
        <v>96</v>
      </c>
      <c r="L54" s="120" t="s">
        <v>97</v>
      </c>
      <c r="M54" s="128" t="s">
        <v>96</v>
      </c>
      <c r="N54" s="128" t="s">
        <v>97</v>
      </c>
      <c r="O54" s="128" t="s">
        <v>96</v>
      </c>
      <c r="P54" s="128" t="s">
        <v>96</v>
      </c>
      <c r="Q54" s="180" t="s">
        <v>97</v>
      </c>
      <c r="R54" s="15"/>
      <c r="S54" s="121" t="s">
        <v>96</v>
      </c>
      <c r="T54" s="120" t="s">
        <v>96</v>
      </c>
      <c r="U54" s="128" t="s">
        <v>97</v>
      </c>
      <c r="V54" s="128" t="s">
        <v>96</v>
      </c>
      <c r="W54" s="128" t="s">
        <v>96</v>
      </c>
      <c r="X54" s="128" t="s">
        <v>96</v>
      </c>
      <c r="Y54" s="180" t="s">
        <v>97</v>
      </c>
      <c r="Z54" s="13"/>
      <c r="AA54" s="121" t="s">
        <v>96</v>
      </c>
      <c r="AB54" s="120" t="s">
        <v>96</v>
      </c>
      <c r="AC54" s="128" t="s">
        <v>96</v>
      </c>
      <c r="AD54" s="128" t="s">
        <v>96</v>
      </c>
      <c r="AE54" s="128" t="s">
        <v>96</v>
      </c>
      <c r="AF54" s="128" t="s">
        <v>96</v>
      </c>
      <c r="AG54" s="180" t="s">
        <v>96</v>
      </c>
    </row>
    <row r="55" spans="1:33">
      <c r="B55" s="43" t="s">
        <v>78</v>
      </c>
      <c r="C55" s="119" t="s">
        <v>97</v>
      </c>
      <c r="D55" s="120">
        <v>5</v>
      </c>
      <c r="E55" s="120" t="s">
        <v>97</v>
      </c>
      <c r="F55" s="120" t="s">
        <v>97</v>
      </c>
      <c r="G55" s="128" t="s">
        <v>96</v>
      </c>
      <c r="H55" s="128" t="s">
        <v>96</v>
      </c>
      <c r="I55" s="180">
        <v>14</v>
      </c>
      <c r="J55" s="13"/>
      <c r="K55" s="119" t="s">
        <v>97</v>
      </c>
      <c r="L55" s="120">
        <v>8</v>
      </c>
      <c r="M55" s="120" t="s">
        <v>97</v>
      </c>
      <c r="N55" s="120" t="s">
        <v>97</v>
      </c>
      <c r="O55" s="128" t="s">
        <v>96</v>
      </c>
      <c r="P55" s="128" t="s">
        <v>96</v>
      </c>
      <c r="Q55" s="180">
        <v>15</v>
      </c>
      <c r="R55" s="16"/>
      <c r="S55" s="119" t="s">
        <v>97</v>
      </c>
      <c r="T55" s="120">
        <v>6</v>
      </c>
      <c r="U55" s="120" t="s">
        <v>97</v>
      </c>
      <c r="V55" s="120" t="s">
        <v>97</v>
      </c>
      <c r="W55" s="128" t="s">
        <v>97</v>
      </c>
      <c r="X55" s="128" t="s">
        <v>97</v>
      </c>
      <c r="Y55" s="180">
        <v>14</v>
      </c>
      <c r="Z55" s="13"/>
      <c r="AA55" s="119" t="s">
        <v>97</v>
      </c>
      <c r="AB55" s="120">
        <v>5</v>
      </c>
      <c r="AC55" s="120" t="s">
        <v>97</v>
      </c>
      <c r="AD55" s="120" t="s">
        <v>97</v>
      </c>
      <c r="AE55" s="128" t="s">
        <v>96</v>
      </c>
      <c r="AF55" s="128" t="s">
        <v>96</v>
      </c>
      <c r="AG55" s="180">
        <v>10</v>
      </c>
    </row>
    <row r="56" spans="1:33" s="164" customFormat="1">
      <c r="A56" s="38"/>
      <c r="B56" s="43" t="s">
        <v>79</v>
      </c>
      <c r="C56" s="121" t="s">
        <v>96</v>
      </c>
      <c r="D56" s="120" t="s">
        <v>97</v>
      </c>
      <c r="E56" s="128" t="s">
        <v>96</v>
      </c>
      <c r="F56" s="120" t="s">
        <v>97</v>
      </c>
      <c r="G56" s="120" t="s">
        <v>97</v>
      </c>
      <c r="H56" s="120" t="s">
        <v>97</v>
      </c>
      <c r="I56" s="180">
        <v>5</v>
      </c>
      <c r="J56" s="40"/>
      <c r="K56" s="121" t="s">
        <v>96</v>
      </c>
      <c r="L56" s="120" t="s">
        <v>97</v>
      </c>
      <c r="M56" s="128" t="s">
        <v>96</v>
      </c>
      <c r="N56" s="120" t="s">
        <v>97</v>
      </c>
      <c r="O56" s="120" t="s">
        <v>97</v>
      </c>
      <c r="P56" s="120" t="s">
        <v>97</v>
      </c>
      <c r="Q56" s="180">
        <v>10</v>
      </c>
      <c r="R56" s="9"/>
      <c r="S56" s="121" t="s">
        <v>96</v>
      </c>
      <c r="T56" s="120" t="s">
        <v>97</v>
      </c>
      <c r="U56" s="128" t="s">
        <v>96</v>
      </c>
      <c r="V56" s="120" t="s">
        <v>97</v>
      </c>
      <c r="W56" s="120" t="s">
        <v>97</v>
      </c>
      <c r="X56" s="120" t="s">
        <v>97</v>
      </c>
      <c r="Y56" s="180">
        <v>7</v>
      </c>
      <c r="Z56" s="40"/>
      <c r="AA56" s="121" t="s">
        <v>96</v>
      </c>
      <c r="AB56" s="120" t="s">
        <v>97</v>
      </c>
      <c r="AC56" s="128" t="s">
        <v>96</v>
      </c>
      <c r="AD56" s="120" t="s">
        <v>97</v>
      </c>
      <c r="AE56" s="120" t="s">
        <v>97</v>
      </c>
      <c r="AF56" s="120" t="s">
        <v>96</v>
      </c>
      <c r="AG56" s="180">
        <v>7</v>
      </c>
    </row>
    <row r="57" spans="1:33">
      <c r="B57" s="43" t="s">
        <v>80</v>
      </c>
      <c r="C57" s="121" t="s">
        <v>96</v>
      </c>
      <c r="D57" s="128" t="s">
        <v>96</v>
      </c>
      <c r="E57" s="128" t="s">
        <v>96</v>
      </c>
      <c r="F57" s="120" t="s">
        <v>97</v>
      </c>
      <c r="G57" s="120" t="s">
        <v>97</v>
      </c>
      <c r="H57" s="120" t="s">
        <v>97</v>
      </c>
      <c r="I57" s="180">
        <v>5</v>
      </c>
      <c r="J57" s="13"/>
      <c r="K57" s="121" t="s">
        <v>96</v>
      </c>
      <c r="L57" s="128" t="s">
        <v>97</v>
      </c>
      <c r="M57" s="128" t="s">
        <v>96</v>
      </c>
      <c r="N57" s="120" t="s">
        <v>97</v>
      </c>
      <c r="O57" s="120" t="s">
        <v>97</v>
      </c>
      <c r="P57" s="120" t="s">
        <v>97</v>
      </c>
      <c r="Q57" s="180">
        <v>5</v>
      </c>
      <c r="R57" s="15"/>
      <c r="S57" s="121" t="s">
        <v>96</v>
      </c>
      <c r="T57" s="128" t="s">
        <v>97</v>
      </c>
      <c r="U57" s="128" t="s">
        <v>97</v>
      </c>
      <c r="V57" s="120" t="s">
        <v>97</v>
      </c>
      <c r="W57" s="120" t="s">
        <v>97</v>
      </c>
      <c r="X57" s="120" t="s">
        <v>97</v>
      </c>
      <c r="Y57" s="180">
        <v>7</v>
      </c>
      <c r="Z57" s="13"/>
      <c r="AA57" s="121" t="s">
        <v>96</v>
      </c>
      <c r="AB57" s="128" t="s">
        <v>97</v>
      </c>
      <c r="AC57" s="128" t="s">
        <v>96</v>
      </c>
      <c r="AD57" s="120" t="s">
        <v>97</v>
      </c>
      <c r="AE57" s="120" t="s">
        <v>97</v>
      </c>
      <c r="AF57" s="120" t="s">
        <v>97</v>
      </c>
      <c r="AG57" s="180">
        <v>5</v>
      </c>
    </row>
    <row r="58" spans="1:33">
      <c r="B58" s="43" t="s">
        <v>81</v>
      </c>
      <c r="C58" s="121" t="s">
        <v>96</v>
      </c>
      <c r="D58" s="120">
        <v>5</v>
      </c>
      <c r="E58" s="120" t="s">
        <v>97</v>
      </c>
      <c r="F58" s="120" t="s">
        <v>97</v>
      </c>
      <c r="G58" s="120" t="s">
        <v>97</v>
      </c>
      <c r="H58" s="120" t="s">
        <v>97</v>
      </c>
      <c r="I58" s="180">
        <v>15</v>
      </c>
      <c r="J58" s="13"/>
      <c r="K58" s="121" t="s">
        <v>96</v>
      </c>
      <c r="L58" s="120" t="s">
        <v>97</v>
      </c>
      <c r="M58" s="120" t="s">
        <v>97</v>
      </c>
      <c r="N58" s="120" t="s">
        <v>97</v>
      </c>
      <c r="O58" s="120" t="s">
        <v>97</v>
      </c>
      <c r="P58" s="120" t="s">
        <v>97</v>
      </c>
      <c r="Q58" s="180">
        <v>10</v>
      </c>
      <c r="R58" s="16"/>
      <c r="S58" s="121" t="s">
        <v>97</v>
      </c>
      <c r="T58" s="120">
        <v>5</v>
      </c>
      <c r="U58" s="120" t="s">
        <v>97</v>
      </c>
      <c r="V58" s="120" t="s">
        <v>97</v>
      </c>
      <c r="W58" s="120" t="s">
        <v>97</v>
      </c>
      <c r="X58" s="120" t="s">
        <v>97</v>
      </c>
      <c r="Y58" s="180">
        <v>17</v>
      </c>
      <c r="Z58" s="13"/>
      <c r="AA58" s="121" t="s">
        <v>97</v>
      </c>
      <c r="AB58" s="120" t="s">
        <v>97</v>
      </c>
      <c r="AC58" s="120">
        <v>5</v>
      </c>
      <c r="AD58" s="120" t="s">
        <v>97</v>
      </c>
      <c r="AE58" s="120" t="s">
        <v>97</v>
      </c>
      <c r="AF58" s="120" t="s">
        <v>97</v>
      </c>
      <c r="AG58" s="180">
        <v>17</v>
      </c>
    </row>
    <row r="59" spans="1:33">
      <c r="B59" s="43" t="s">
        <v>82</v>
      </c>
      <c r="C59" s="121" t="s">
        <v>96</v>
      </c>
      <c r="D59" s="120" t="s">
        <v>97</v>
      </c>
      <c r="E59" s="120" t="s">
        <v>97</v>
      </c>
      <c r="F59" s="120" t="s">
        <v>97</v>
      </c>
      <c r="G59" s="128" t="s">
        <v>96</v>
      </c>
      <c r="H59" s="120" t="s">
        <v>97</v>
      </c>
      <c r="I59" s="180">
        <v>6</v>
      </c>
      <c r="J59" s="13"/>
      <c r="K59" s="121" t="s">
        <v>96</v>
      </c>
      <c r="L59" s="120" t="s">
        <v>97</v>
      </c>
      <c r="M59" s="120" t="s">
        <v>97</v>
      </c>
      <c r="N59" s="120" t="s">
        <v>97</v>
      </c>
      <c r="O59" s="128" t="s">
        <v>96</v>
      </c>
      <c r="P59" s="120" t="s">
        <v>97</v>
      </c>
      <c r="Q59" s="180">
        <v>5</v>
      </c>
      <c r="R59" s="15"/>
      <c r="S59" s="121" t="s">
        <v>96</v>
      </c>
      <c r="T59" s="120" t="s">
        <v>97</v>
      </c>
      <c r="U59" s="120" t="s">
        <v>97</v>
      </c>
      <c r="V59" s="120" t="s">
        <v>97</v>
      </c>
      <c r="W59" s="128" t="s">
        <v>96</v>
      </c>
      <c r="X59" s="120" t="s">
        <v>97</v>
      </c>
      <c r="Y59" s="180">
        <v>5</v>
      </c>
      <c r="Z59" s="13"/>
      <c r="AA59" s="121" t="s">
        <v>96</v>
      </c>
      <c r="AB59" s="120" t="s">
        <v>97</v>
      </c>
      <c r="AC59" s="120" t="s">
        <v>96</v>
      </c>
      <c r="AD59" s="120" t="s">
        <v>97</v>
      </c>
      <c r="AE59" s="128" t="s">
        <v>96</v>
      </c>
      <c r="AF59" s="120" t="s">
        <v>97</v>
      </c>
      <c r="AG59" s="180">
        <v>5</v>
      </c>
    </row>
    <row r="60" spans="1:33" s="149" customFormat="1">
      <c r="A60" s="1"/>
      <c r="B60" s="43" t="s">
        <v>83</v>
      </c>
      <c r="C60" s="121" t="s">
        <v>96</v>
      </c>
      <c r="D60" s="120" t="s">
        <v>97</v>
      </c>
      <c r="E60" s="120" t="s">
        <v>97</v>
      </c>
      <c r="F60" s="128" t="s">
        <v>96</v>
      </c>
      <c r="G60" s="120" t="s">
        <v>97</v>
      </c>
      <c r="H60" s="120" t="s">
        <v>97</v>
      </c>
      <c r="I60" s="180">
        <v>6</v>
      </c>
      <c r="J60" s="44"/>
      <c r="K60" s="121" t="s">
        <v>96</v>
      </c>
      <c r="L60" s="120" t="s">
        <v>97</v>
      </c>
      <c r="M60" s="120" t="s">
        <v>96</v>
      </c>
      <c r="N60" s="128" t="s">
        <v>96</v>
      </c>
      <c r="O60" s="120" t="s">
        <v>96</v>
      </c>
      <c r="P60" s="120" t="s">
        <v>96</v>
      </c>
      <c r="Q60" s="180" t="s">
        <v>97</v>
      </c>
      <c r="R60" s="15"/>
      <c r="S60" s="121" t="s">
        <v>96</v>
      </c>
      <c r="T60" s="120" t="s">
        <v>97</v>
      </c>
      <c r="U60" s="120" t="s">
        <v>96</v>
      </c>
      <c r="V60" s="128" t="s">
        <v>96</v>
      </c>
      <c r="W60" s="120" t="s">
        <v>97</v>
      </c>
      <c r="X60" s="120" t="s">
        <v>96</v>
      </c>
      <c r="Y60" s="180" t="s">
        <v>97</v>
      </c>
      <c r="Z60" s="44"/>
      <c r="AA60" s="121" t="s">
        <v>96</v>
      </c>
      <c r="AB60" s="120" t="s">
        <v>97</v>
      </c>
      <c r="AC60" s="120" t="s">
        <v>97</v>
      </c>
      <c r="AD60" s="128" t="s">
        <v>96</v>
      </c>
      <c r="AE60" s="120" t="s">
        <v>96</v>
      </c>
      <c r="AF60" s="120" t="s">
        <v>96</v>
      </c>
      <c r="AG60" s="180" t="s">
        <v>97</v>
      </c>
    </row>
    <row r="61" spans="1:33">
      <c r="B61" s="43" t="s">
        <v>84</v>
      </c>
      <c r="C61" s="121" t="s">
        <v>96</v>
      </c>
      <c r="D61" s="120" t="s">
        <v>97</v>
      </c>
      <c r="E61" s="120" t="s">
        <v>97</v>
      </c>
      <c r="F61" s="128" t="s">
        <v>96</v>
      </c>
      <c r="G61" s="128" t="s">
        <v>96</v>
      </c>
      <c r="H61" s="128" t="s">
        <v>96</v>
      </c>
      <c r="I61" s="180" t="s">
        <v>97</v>
      </c>
      <c r="J61" s="13"/>
      <c r="K61" s="121" t="s">
        <v>96</v>
      </c>
      <c r="L61" s="120" t="s">
        <v>96</v>
      </c>
      <c r="M61" s="120" t="s">
        <v>97</v>
      </c>
      <c r="N61" s="128" t="s">
        <v>96</v>
      </c>
      <c r="O61" s="128" t="s">
        <v>96</v>
      </c>
      <c r="P61" s="128" t="s">
        <v>96</v>
      </c>
      <c r="Q61" s="180" t="s">
        <v>97</v>
      </c>
      <c r="R61" s="16"/>
      <c r="S61" s="121" t="s">
        <v>96</v>
      </c>
      <c r="T61" s="120" t="s">
        <v>96</v>
      </c>
      <c r="U61" s="120" t="s">
        <v>96</v>
      </c>
      <c r="V61" s="128" t="s">
        <v>96</v>
      </c>
      <c r="W61" s="128" t="s">
        <v>96</v>
      </c>
      <c r="X61" s="128" t="s">
        <v>96</v>
      </c>
      <c r="Y61" s="180" t="s">
        <v>96</v>
      </c>
      <c r="Z61" s="13"/>
      <c r="AA61" s="121" t="s">
        <v>97</v>
      </c>
      <c r="AB61" s="120" t="s">
        <v>97</v>
      </c>
      <c r="AC61" s="120" t="s">
        <v>97</v>
      </c>
      <c r="AD61" s="128" t="s">
        <v>96</v>
      </c>
      <c r="AE61" s="128" t="s">
        <v>96</v>
      </c>
      <c r="AF61" s="128" t="s">
        <v>96</v>
      </c>
      <c r="AG61" s="180" t="s">
        <v>97</v>
      </c>
    </row>
    <row r="62" spans="1:33">
      <c r="B62" s="43" t="s">
        <v>85</v>
      </c>
      <c r="C62" s="121" t="s">
        <v>96</v>
      </c>
      <c r="D62" s="120" t="s">
        <v>97</v>
      </c>
      <c r="E62" s="128" t="s">
        <v>96</v>
      </c>
      <c r="F62" s="128" t="s">
        <v>96</v>
      </c>
      <c r="G62" s="128" t="s">
        <v>96</v>
      </c>
      <c r="H62" s="128" t="s">
        <v>96</v>
      </c>
      <c r="I62" s="180" t="s">
        <v>97</v>
      </c>
      <c r="J62" s="13"/>
      <c r="K62" s="121" t="s">
        <v>96</v>
      </c>
      <c r="L62" s="120" t="s">
        <v>97</v>
      </c>
      <c r="M62" s="128" t="s">
        <v>96</v>
      </c>
      <c r="N62" s="128" t="s">
        <v>96</v>
      </c>
      <c r="O62" s="128" t="s">
        <v>96</v>
      </c>
      <c r="P62" s="128" t="s">
        <v>96</v>
      </c>
      <c r="Q62" s="180" t="s">
        <v>97</v>
      </c>
      <c r="R62" s="15"/>
      <c r="S62" s="121" t="s">
        <v>96</v>
      </c>
      <c r="T62" s="120" t="s">
        <v>97</v>
      </c>
      <c r="U62" s="128" t="s">
        <v>96</v>
      </c>
      <c r="V62" s="128" t="s">
        <v>97</v>
      </c>
      <c r="W62" s="128" t="s">
        <v>96</v>
      </c>
      <c r="X62" s="128" t="s">
        <v>96</v>
      </c>
      <c r="Y62" s="180" t="s">
        <v>97</v>
      </c>
      <c r="Z62" s="13"/>
      <c r="AA62" s="121" t="s">
        <v>96</v>
      </c>
      <c r="AB62" s="120" t="s">
        <v>97</v>
      </c>
      <c r="AC62" s="128" t="s">
        <v>96</v>
      </c>
      <c r="AD62" s="128" t="s">
        <v>96</v>
      </c>
      <c r="AE62" s="128" t="s">
        <v>96</v>
      </c>
      <c r="AF62" s="128" t="s">
        <v>96</v>
      </c>
      <c r="AG62" s="180" t="s">
        <v>97</v>
      </c>
    </row>
    <row r="63" spans="1:33">
      <c r="B63" s="43" t="s">
        <v>86</v>
      </c>
      <c r="C63" s="119" t="s">
        <v>97</v>
      </c>
      <c r="D63" s="120" t="s">
        <v>97</v>
      </c>
      <c r="E63" s="120" t="s">
        <v>97</v>
      </c>
      <c r="F63" s="120" t="s">
        <v>97</v>
      </c>
      <c r="G63" s="128" t="s">
        <v>96</v>
      </c>
      <c r="H63" s="128" t="s">
        <v>96</v>
      </c>
      <c r="I63" s="180">
        <v>6</v>
      </c>
      <c r="J63" s="13"/>
      <c r="K63" s="119" t="s">
        <v>97</v>
      </c>
      <c r="L63" s="120" t="s">
        <v>97</v>
      </c>
      <c r="M63" s="120" t="s">
        <v>97</v>
      </c>
      <c r="N63" s="120" t="s">
        <v>96</v>
      </c>
      <c r="O63" s="128" t="s">
        <v>96</v>
      </c>
      <c r="P63" s="128" t="s">
        <v>96</v>
      </c>
      <c r="Q63" s="180">
        <v>5</v>
      </c>
      <c r="R63" s="15"/>
      <c r="S63" s="119" t="s">
        <v>97</v>
      </c>
      <c r="T63" s="120" t="s">
        <v>97</v>
      </c>
      <c r="U63" s="120" t="s">
        <v>96</v>
      </c>
      <c r="V63" s="120" t="s">
        <v>96</v>
      </c>
      <c r="W63" s="128" t="s">
        <v>96</v>
      </c>
      <c r="X63" s="128" t="s">
        <v>96</v>
      </c>
      <c r="Y63" s="180">
        <v>5</v>
      </c>
      <c r="Z63" s="13"/>
      <c r="AA63" s="119" t="s">
        <v>97</v>
      </c>
      <c r="AB63" s="120" t="s">
        <v>97</v>
      </c>
      <c r="AC63" s="120" t="s">
        <v>96</v>
      </c>
      <c r="AD63" s="120" t="s">
        <v>96</v>
      </c>
      <c r="AE63" s="128" t="s">
        <v>96</v>
      </c>
      <c r="AF63" s="128" t="s">
        <v>96</v>
      </c>
      <c r="AG63" s="180" t="s">
        <v>97</v>
      </c>
    </row>
    <row r="64" spans="1:33">
      <c r="B64" s="43" t="s">
        <v>87</v>
      </c>
      <c r="C64" s="121" t="s">
        <v>96</v>
      </c>
      <c r="D64" s="120" t="s">
        <v>97</v>
      </c>
      <c r="E64" s="128" t="s">
        <v>96</v>
      </c>
      <c r="F64" s="120" t="s">
        <v>97</v>
      </c>
      <c r="G64" s="128" t="s">
        <v>96</v>
      </c>
      <c r="H64" s="120" t="s">
        <v>97</v>
      </c>
      <c r="I64" s="180" t="s">
        <v>97</v>
      </c>
      <c r="J64" s="13"/>
      <c r="K64" s="121" t="s">
        <v>96</v>
      </c>
      <c r="L64" s="120" t="s">
        <v>97</v>
      </c>
      <c r="M64" s="128" t="s">
        <v>96</v>
      </c>
      <c r="N64" s="120" t="s">
        <v>97</v>
      </c>
      <c r="O64" s="128" t="s">
        <v>96</v>
      </c>
      <c r="P64" s="120" t="s">
        <v>97</v>
      </c>
      <c r="Q64" s="180">
        <v>6</v>
      </c>
      <c r="R64" s="16"/>
      <c r="S64" s="121" t="s">
        <v>96</v>
      </c>
      <c r="T64" s="120" t="s">
        <v>97</v>
      </c>
      <c r="U64" s="128" t="s">
        <v>96</v>
      </c>
      <c r="V64" s="120" t="s">
        <v>97</v>
      </c>
      <c r="W64" s="128" t="s">
        <v>96</v>
      </c>
      <c r="X64" s="120" t="s">
        <v>97</v>
      </c>
      <c r="Y64" s="180">
        <v>5</v>
      </c>
      <c r="Z64" s="13"/>
      <c r="AA64" s="121" t="s">
        <v>96</v>
      </c>
      <c r="AB64" s="120" t="s">
        <v>97</v>
      </c>
      <c r="AC64" s="128" t="s">
        <v>96</v>
      </c>
      <c r="AD64" s="120" t="s">
        <v>97</v>
      </c>
      <c r="AE64" s="128" t="s">
        <v>97</v>
      </c>
      <c r="AF64" s="120" t="s">
        <v>97</v>
      </c>
      <c r="AG64" s="180">
        <v>6</v>
      </c>
    </row>
    <row r="65" spans="2:33">
      <c r="B65" s="43" t="s">
        <v>88</v>
      </c>
      <c r="C65" s="121" t="s">
        <v>96</v>
      </c>
      <c r="D65" s="120" t="s">
        <v>97</v>
      </c>
      <c r="E65" s="128" t="s">
        <v>96</v>
      </c>
      <c r="F65" s="120" t="s">
        <v>97</v>
      </c>
      <c r="G65" s="128" t="s">
        <v>96</v>
      </c>
      <c r="H65" s="128" t="s">
        <v>96</v>
      </c>
      <c r="I65" s="180" t="s">
        <v>97</v>
      </c>
      <c r="J65" s="13"/>
      <c r="K65" s="121" t="s">
        <v>96</v>
      </c>
      <c r="L65" s="120">
        <v>5</v>
      </c>
      <c r="M65" s="128" t="s">
        <v>96</v>
      </c>
      <c r="N65" s="120" t="s">
        <v>96</v>
      </c>
      <c r="O65" s="128" t="s">
        <v>96</v>
      </c>
      <c r="P65" s="128" t="s">
        <v>96</v>
      </c>
      <c r="Q65" s="180">
        <v>5</v>
      </c>
      <c r="R65" s="16"/>
      <c r="S65" s="121" t="s">
        <v>96</v>
      </c>
      <c r="T65" s="120" t="s">
        <v>97</v>
      </c>
      <c r="U65" s="128" t="s">
        <v>96</v>
      </c>
      <c r="V65" s="120" t="s">
        <v>96</v>
      </c>
      <c r="W65" s="128" t="s">
        <v>96</v>
      </c>
      <c r="X65" s="128" t="s">
        <v>96</v>
      </c>
      <c r="Y65" s="180" t="s">
        <v>97</v>
      </c>
      <c r="Z65" s="13"/>
      <c r="AA65" s="121" t="s">
        <v>96</v>
      </c>
      <c r="AB65" s="120" t="s">
        <v>97</v>
      </c>
      <c r="AC65" s="128" t="s">
        <v>96</v>
      </c>
      <c r="AD65" s="120" t="s">
        <v>96</v>
      </c>
      <c r="AE65" s="128" t="s">
        <v>96</v>
      </c>
      <c r="AF65" s="128" t="s">
        <v>96</v>
      </c>
      <c r="AG65" s="180" t="s">
        <v>97</v>
      </c>
    </row>
    <row r="66" spans="2:33">
      <c r="B66" s="43" t="s">
        <v>89</v>
      </c>
      <c r="C66" s="121" t="s">
        <v>96</v>
      </c>
      <c r="D66" s="120" t="s">
        <v>97</v>
      </c>
      <c r="E66" s="120" t="s">
        <v>97</v>
      </c>
      <c r="F66" s="128" t="s">
        <v>96</v>
      </c>
      <c r="G66" s="128" t="s">
        <v>96</v>
      </c>
      <c r="H66" s="128" t="s">
        <v>96</v>
      </c>
      <c r="I66" s="180" t="s">
        <v>97</v>
      </c>
      <c r="J66" s="13"/>
      <c r="K66" s="121" t="s">
        <v>96</v>
      </c>
      <c r="L66" s="120" t="s">
        <v>96</v>
      </c>
      <c r="M66" s="120" t="s">
        <v>97</v>
      </c>
      <c r="N66" s="128" t="s">
        <v>96</v>
      </c>
      <c r="O66" s="128" t="s">
        <v>96</v>
      </c>
      <c r="P66" s="128" t="s">
        <v>96</v>
      </c>
      <c r="Q66" s="180" t="s">
        <v>97</v>
      </c>
      <c r="R66" s="15"/>
      <c r="S66" s="121" t="s">
        <v>96</v>
      </c>
      <c r="T66" s="120" t="s">
        <v>96</v>
      </c>
      <c r="U66" s="120" t="s">
        <v>97</v>
      </c>
      <c r="V66" s="128" t="s">
        <v>96</v>
      </c>
      <c r="W66" s="128" t="s">
        <v>96</v>
      </c>
      <c r="X66" s="128" t="s">
        <v>96</v>
      </c>
      <c r="Y66" s="180" t="s">
        <v>97</v>
      </c>
      <c r="Z66" s="13"/>
      <c r="AA66" s="121" t="s">
        <v>96</v>
      </c>
      <c r="AB66" s="120" t="s">
        <v>96</v>
      </c>
      <c r="AC66" s="120" t="s">
        <v>97</v>
      </c>
      <c r="AD66" s="128" t="s">
        <v>96</v>
      </c>
      <c r="AE66" s="128" t="s">
        <v>96</v>
      </c>
      <c r="AF66" s="128" t="s">
        <v>96</v>
      </c>
      <c r="AG66" s="180" t="s">
        <v>97</v>
      </c>
    </row>
    <row r="67" spans="2:33">
      <c r="B67" s="43" t="s">
        <v>90</v>
      </c>
      <c r="C67" s="122" t="s">
        <v>97</v>
      </c>
      <c r="D67" s="123" t="s">
        <v>97</v>
      </c>
      <c r="E67" s="123" t="s">
        <v>97</v>
      </c>
      <c r="F67" s="123" t="s">
        <v>97</v>
      </c>
      <c r="G67" s="130" t="s">
        <v>96</v>
      </c>
      <c r="H67" s="130" t="s">
        <v>96</v>
      </c>
      <c r="I67" s="181">
        <v>10</v>
      </c>
      <c r="J67" s="13"/>
      <c r="K67" s="122" t="s">
        <v>96</v>
      </c>
      <c r="L67" s="123" t="s">
        <v>97</v>
      </c>
      <c r="M67" s="123">
        <v>5</v>
      </c>
      <c r="N67" s="123" t="s">
        <v>97</v>
      </c>
      <c r="O67" s="130" t="s">
        <v>96</v>
      </c>
      <c r="P67" s="130" t="s">
        <v>96</v>
      </c>
      <c r="Q67" s="181">
        <v>10</v>
      </c>
      <c r="R67" s="16"/>
      <c r="S67" s="122" t="s">
        <v>96</v>
      </c>
      <c r="T67" s="123" t="s">
        <v>97</v>
      </c>
      <c r="U67" s="123" t="s">
        <v>97</v>
      </c>
      <c r="V67" s="123" t="s">
        <v>97</v>
      </c>
      <c r="W67" s="130" t="s">
        <v>96</v>
      </c>
      <c r="X67" s="130" t="s">
        <v>96</v>
      </c>
      <c r="Y67" s="181"/>
      <c r="Z67" s="13"/>
      <c r="AA67" s="122" t="s">
        <v>96</v>
      </c>
      <c r="AB67" s="123" t="s">
        <v>97</v>
      </c>
      <c r="AC67" s="123" t="s">
        <v>97</v>
      </c>
      <c r="AD67" s="123" t="s">
        <v>97</v>
      </c>
      <c r="AE67" s="130" t="s">
        <v>96</v>
      </c>
      <c r="AF67" s="130" t="s">
        <v>96</v>
      </c>
      <c r="AG67" s="181">
        <v>5</v>
      </c>
    </row>
    <row r="68" spans="2:33">
      <c r="B68" s="48"/>
      <c r="C68" s="608"/>
      <c r="D68" s="609"/>
      <c r="E68" s="609"/>
      <c r="F68" s="609"/>
      <c r="G68" s="609"/>
      <c r="H68" s="608"/>
      <c r="I68" s="609"/>
      <c r="J68" s="611"/>
      <c r="K68" s="611"/>
      <c r="L68" s="612"/>
      <c r="M68" s="614"/>
      <c r="N68" s="614"/>
    </row>
    <row r="69" spans="2:33">
      <c r="B69" s="48"/>
      <c r="C69" s="36"/>
      <c r="D69" s="36"/>
      <c r="E69" s="36"/>
      <c r="F69" s="36"/>
      <c r="G69" s="36"/>
      <c r="H69" s="36"/>
      <c r="I69" s="36"/>
      <c r="J69" s="36"/>
      <c r="K69" s="36"/>
    </row>
  </sheetData>
  <mergeCells count="9">
    <mergeCell ref="C68:G68"/>
    <mergeCell ref="H68:K68"/>
    <mergeCell ref="L68:N68"/>
    <mergeCell ref="B5:L5"/>
    <mergeCell ref="C8:AG8"/>
    <mergeCell ref="C9:I9"/>
    <mergeCell ref="K9:Q9"/>
    <mergeCell ref="S9:Y9"/>
    <mergeCell ref="AA9:AG9"/>
  </mergeCells>
  <pageMargins left="0.7" right="0.7" top="0.75" bottom="0.75" header="0.3" footer="0.3"/>
  <pageSetup orientation="portrait" verticalDpi="0" r:id="rId1"/>
  <headerFooter>
    <oddHeader>&amp;COLCPL - Observatório de Luta Contra a Pobreza</oddHeader>
  </headerFooter>
  <drawing r:id="rId2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1"/>
  <sheetViews>
    <sheetView showGridLines="0" showRowColHeaders="0" workbookViewId="0">
      <selection activeCell="F18" sqref="F18"/>
    </sheetView>
  </sheetViews>
  <sheetFormatPr defaultColWidth="12" defaultRowHeight="12.75"/>
  <cols>
    <col min="1" max="1" width="12" style="6"/>
    <col min="2" max="2" width="38" style="6" customWidth="1"/>
    <col min="3" max="3" width="10.7109375" style="6" customWidth="1"/>
    <col min="4" max="4" width="12.5703125" style="6" customWidth="1"/>
    <col min="5" max="5" width="10.7109375" style="6" customWidth="1"/>
    <col min="6" max="16384" width="12" style="6"/>
  </cols>
  <sheetData>
    <row r="1" spans="1:10" s="7" customFormat="1" ht="16.5" customHeight="1"/>
    <row r="2" spans="1:10" s="7" customFormat="1" ht="16.5" customHeight="1"/>
    <row r="3" spans="1:10" s="7" customFormat="1" ht="16.5" customHeight="1"/>
    <row r="4" spans="1:10" s="7" customFormat="1" ht="16.5" customHeight="1"/>
    <row r="5" spans="1:10" s="7" customFormat="1" ht="16.5" customHeight="1">
      <c r="A5" s="328" t="s">
        <v>5</v>
      </c>
      <c r="B5" s="604" t="s">
        <v>385</v>
      </c>
      <c r="C5" s="604"/>
      <c r="D5" s="604"/>
      <c r="E5" s="604"/>
      <c r="F5" s="604"/>
      <c r="G5" s="604"/>
      <c r="H5" s="604"/>
      <c r="I5" s="604"/>
      <c r="J5" s="604"/>
    </row>
    <row r="6" spans="1:10" s="7" customFormat="1" ht="12" customHeight="1">
      <c r="A6" s="328"/>
      <c r="B6" s="324" t="s">
        <v>128</v>
      </c>
      <c r="C6" s="356"/>
      <c r="D6" s="356"/>
      <c r="E6" s="356"/>
      <c r="F6" s="356"/>
      <c r="G6" s="356"/>
      <c r="H6" s="356"/>
      <c r="I6" s="356"/>
      <c r="J6" s="356"/>
    </row>
    <row r="7" spans="1:10" s="7" customFormat="1" ht="15" customHeight="1">
      <c r="D7" s="8"/>
    </row>
    <row r="8" spans="1:10" s="7" customFormat="1" ht="35.25" customHeight="1">
      <c r="B8" s="8"/>
      <c r="C8" s="607" t="s">
        <v>385</v>
      </c>
      <c r="D8" s="607"/>
      <c r="E8" s="607"/>
    </row>
    <row r="9" spans="1:10" s="7" customFormat="1" ht="24.95" customHeight="1">
      <c r="B9" s="8"/>
      <c r="C9" s="606" t="s">
        <v>130</v>
      </c>
      <c r="D9" s="606"/>
      <c r="E9" s="606"/>
    </row>
    <row r="10" spans="1:10" s="7" customFormat="1" ht="14.25" customHeight="1">
      <c r="B10" s="334" t="s">
        <v>16</v>
      </c>
      <c r="C10" s="329" t="s">
        <v>17</v>
      </c>
      <c r="D10" s="329" t="s">
        <v>132</v>
      </c>
      <c r="E10" s="329" t="s">
        <v>133</v>
      </c>
    </row>
    <row r="11" spans="1:10" s="7" customFormat="1" ht="14.25" customHeight="1">
      <c r="B11" s="3" t="s">
        <v>91</v>
      </c>
      <c r="C11" s="350">
        <f>'OF_Genero (14)'!O11-'OF_Genero (14)'!C11</f>
        <v>3077</v>
      </c>
      <c r="D11" s="274">
        <f>'OF_Genero (14)'!P11-'OF_Genero (14)'!D11</f>
        <v>2502</v>
      </c>
      <c r="E11" s="351">
        <f>'OF_Genero (14)'!Q11-'OF_Genero (14)'!E11</f>
        <v>5579</v>
      </c>
    </row>
    <row r="12" spans="1:10" s="7" customFormat="1" ht="14.25" customHeight="1">
      <c r="B12" s="4" t="s">
        <v>487</v>
      </c>
      <c r="C12" s="352">
        <f>'OF_Genero (14)'!O12-'OF_Genero (14)'!C12</f>
        <v>660</v>
      </c>
      <c r="D12" s="277">
        <f>'OF_Genero (14)'!P12-'OF_Genero (14)'!D12</f>
        <v>355</v>
      </c>
      <c r="E12" s="353">
        <f>'OF_Genero (14)'!Q12-'OF_Genero (14)'!E12</f>
        <v>1015</v>
      </c>
    </row>
    <row r="13" spans="1:10" s="7" customFormat="1" ht="14.25" customHeight="1">
      <c r="B13" s="4" t="s">
        <v>93</v>
      </c>
      <c r="C13" s="352">
        <f>'OF_Genero (14)'!O13-'OF_Genero (14)'!C13</f>
        <v>1054</v>
      </c>
      <c r="D13" s="277">
        <f>'OF_Genero (14)'!P13-'OF_Genero (14)'!D13</f>
        <v>707</v>
      </c>
      <c r="E13" s="353">
        <f>'OF_Genero (14)'!Q13-'OF_Genero (14)'!E13</f>
        <v>1761</v>
      </c>
    </row>
    <row r="14" spans="1:10" s="7" customFormat="1" ht="14.25" customHeight="1">
      <c r="B14" s="4" t="s">
        <v>1</v>
      </c>
      <c r="C14" s="525">
        <f>'OF_Genero (14)'!O14-'OF_Genero (14)'!C14</f>
        <v>790</v>
      </c>
      <c r="D14" s="526">
        <f>'OF_Genero (14)'!P14-'OF_Genero (14)'!D14</f>
        <v>552</v>
      </c>
      <c r="E14" s="527">
        <f>'OF_Genero (14)'!Q14-'OF_Genero (14)'!E14</f>
        <v>1342</v>
      </c>
    </row>
    <row r="15" spans="1:10" s="7" customFormat="1" ht="14.25" customHeight="1">
      <c r="B15" s="43" t="s">
        <v>38</v>
      </c>
      <c r="C15" s="350">
        <f>'OF_Genero (14)'!O15-'OF_Genero (14)'!C15</f>
        <v>17</v>
      </c>
      <c r="D15" s="274">
        <f>'OF_Genero (14)'!P15-'OF_Genero (14)'!D15</f>
        <v>12</v>
      </c>
      <c r="E15" s="351">
        <f>'OF_Genero (14)'!Q15-'OF_Genero (14)'!E15</f>
        <v>29</v>
      </c>
    </row>
    <row r="16" spans="1:10" s="7" customFormat="1" ht="14.25" customHeight="1">
      <c r="B16" s="43" t="s">
        <v>39</v>
      </c>
      <c r="C16" s="352">
        <f>'OF_Genero (14)'!O16-'OF_Genero (14)'!C16</f>
        <v>28</v>
      </c>
      <c r="D16" s="277">
        <f>'OF_Genero (14)'!P16-'OF_Genero (14)'!D16</f>
        <v>25</v>
      </c>
      <c r="E16" s="353">
        <f>'OF_Genero (14)'!Q16-'OF_Genero (14)'!E16</f>
        <v>53</v>
      </c>
    </row>
    <row r="17" spans="2:5" s="7" customFormat="1" ht="14.25" customHeight="1">
      <c r="B17" s="43" t="s">
        <v>41</v>
      </c>
      <c r="C17" s="352">
        <f>'OF_Genero (14)'!O17-'OF_Genero (14)'!C17</f>
        <v>33</v>
      </c>
      <c r="D17" s="277">
        <f>'OF_Genero (14)'!P17-'OF_Genero (14)'!D17</f>
        <v>47</v>
      </c>
      <c r="E17" s="353">
        <f>'OF_Genero (14)'!Q17-'OF_Genero (14)'!E17</f>
        <v>80</v>
      </c>
    </row>
    <row r="18" spans="2:5" s="7" customFormat="1" ht="14.25" customHeight="1">
      <c r="B18" s="43" t="s">
        <v>110</v>
      </c>
      <c r="C18" s="352">
        <f>'OF_Genero (14)'!O18-'OF_Genero (14)'!C18</f>
        <v>35</v>
      </c>
      <c r="D18" s="277">
        <f>'OF_Genero (14)'!P18-'OF_Genero (14)'!D18</f>
        <v>19</v>
      </c>
      <c r="E18" s="353">
        <f>'OF_Genero (14)'!Q18-'OF_Genero (14)'!E18</f>
        <v>54</v>
      </c>
    </row>
    <row r="19" spans="2:5" s="7" customFormat="1" ht="14.25" customHeight="1">
      <c r="B19" s="43" t="s">
        <v>111</v>
      </c>
      <c r="C19" s="352">
        <f>'OF_Genero (14)'!O19-'OF_Genero (14)'!C19</f>
        <v>64</v>
      </c>
      <c r="D19" s="277">
        <f>'OF_Genero (14)'!P19-'OF_Genero (14)'!D19</f>
        <v>44</v>
      </c>
      <c r="E19" s="353">
        <f>'OF_Genero (14)'!Q19-'OF_Genero (14)'!E19</f>
        <v>108</v>
      </c>
    </row>
    <row r="20" spans="2:5" s="7" customFormat="1" ht="14.25" customHeight="1">
      <c r="B20" s="43" t="s">
        <v>112</v>
      </c>
      <c r="C20" s="352">
        <f>'OF_Genero (14)'!O20-'OF_Genero (14)'!C20</f>
        <v>25</v>
      </c>
      <c r="D20" s="277">
        <f>'OF_Genero (14)'!P20-'OF_Genero (14)'!D20</f>
        <v>9</v>
      </c>
      <c r="E20" s="353">
        <f>'OF_Genero (14)'!Q20-'OF_Genero (14)'!E20</f>
        <v>34</v>
      </c>
    </row>
    <row r="21" spans="2:5" s="7" customFormat="1" ht="14.25" customHeight="1">
      <c r="B21" s="43" t="s">
        <v>44</v>
      </c>
      <c r="C21" s="352">
        <f>'OF_Genero (14)'!O21-'OF_Genero (14)'!C21</f>
        <v>19</v>
      </c>
      <c r="D21" s="277">
        <f>'OF_Genero (14)'!P21-'OF_Genero (14)'!D21</f>
        <v>21</v>
      </c>
      <c r="E21" s="353">
        <f>'OF_Genero (14)'!Q21-'OF_Genero (14)'!E21</f>
        <v>40</v>
      </c>
    </row>
    <row r="22" spans="2:5" s="7" customFormat="1" ht="14.25" customHeight="1">
      <c r="B22" s="43" t="s">
        <v>113</v>
      </c>
      <c r="C22" s="352">
        <f>'OF_Genero (14)'!O22-'OF_Genero (14)'!C22</f>
        <v>25</v>
      </c>
      <c r="D22" s="277">
        <f>'OF_Genero (14)'!P22-'OF_Genero (14)'!D22</f>
        <v>25</v>
      </c>
      <c r="E22" s="353">
        <f>'OF_Genero (14)'!Q22-'OF_Genero (14)'!E22</f>
        <v>50</v>
      </c>
    </row>
    <row r="23" spans="2:5" s="7" customFormat="1" ht="14.25" customHeight="1">
      <c r="B23" s="43" t="s">
        <v>45</v>
      </c>
      <c r="C23" s="352">
        <f>'OF_Genero (14)'!O23-'OF_Genero (14)'!C23</f>
        <v>54</v>
      </c>
      <c r="D23" s="277">
        <f>'OF_Genero (14)'!P23-'OF_Genero (14)'!D23</f>
        <v>32</v>
      </c>
      <c r="E23" s="353">
        <f>'OF_Genero (14)'!Q23-'OF_Genero (14)'!E23</f>
        <v>86</v>
      </c>
    </row>
    <row r="24" spans="2:5" s="7" customFormat="1" ht="14.25" customHeight="1">
      <c r="B24" s="43" t="s">
        <v>114</v>
      </c>
      <c r="C24" s="352">
        <f>'OF_Genero (14)'!O24-'OF_Genero (14)'!C24</f>
        <v>26</v>
      </c>
      <c r="D24" s="277">
        <f>'OF_Genero (14)'!P24-'OF_Genero (14)'!D24</f>
        <v>10</v>
      </c>
      <c r="E24" s="353">
        <f>'OF_Genero (14)'!Q24-'OF_Genero (14)'!E24</f>
        <v>36</v>
      </c>
    </row>
    <row r="25" spans="2:5" s="7" customFormat="1" ht="14.25" customHeight="1">
      <c r="B25" s="43" t="s">
        <v>47</v>
      </c>
      <c r="C25" s="352">
        <f>'OF_Genero (14)'!O25-'OF_Genero (14)'!C25</f>
        <v>29</v>
      </c>
      <c r="D25" s="277">
        <f>'OF_Genero (14)'!P25-'OF_Genero (14)'!D25</f>
        <v>9</v>
      </c>
      <c r="E25" s="353">
        <f>'OF_Genero (14)'!Q25-'OF_Genero (14)'!E25</f>
        <v>38</v>
      </c>
    </row>
    <row r="26" spans="2:5" s="7" customFormat="1" ht="14.25" customHeight="1">
      <c r="B26" s="43" t="s">
        <v>48</v>
      </c>
      <c r="C26" s="352">
        <f>'OF_Genero (14)'!O26-'OF_Genero (14)'!C26</f>
        <v>4</v>
      </c>
      <c r="D26" s="277">
        <f>'OF_Genero (14)'!P26-'OF_Genero (14)'!D26</f>
        <v>10</v>
      </c>
      <c r="E26" s="353">
        <f>'OF_Genero (14)'!Q26-'OF_Genero (14)'!E26</f>
        <v>14</v>
      </c>
    </row>
    <row r="27" spans="2:5" s="7" customFormat="1" ht="14.25" customHeight="1">
      <c r="B27" s="43" t="s">
        <v>115</v>
      </c>
      <c r="C27" s="352">
        <f>'OF_Genero (14)'!O27-'OF_Genero (14)'!C27</f>
        <v>30</v>
      </c>
      <c r="D27" s="277">
        <f>'OF_Genero (14)'!P27-'OF_Genero (14)'!D27</f>
        <v>30</v>
      </c>
      <c r="E27" s="353">
        <f>'OF_Genero (14)'!Q27-'OF_Genero (14)'!E27</f>
        <v>60</v>
      </c>
    </row>
    <row r="28" spans="2:5" s="7" customFormat="1" ht="14.25" customHeight="1">
      <c r="B28" s="43" t="s">
        <v>55</v>
      </c>
      <c r="C28" s="352">
        <f>'OF_Genero (14)'!O28-'OF_Genero (14)'!C28</f>
        <v>64</v>
      </c>
      <c r="D28" s="277">
        <f>'OF_Genero (14)'!P28-'OF_Genero (14)'!D28</f>
        <v>41</v>
      </c>
      <c r="E28" s="353">
        <f>'OF_Genero (14)'!Q28-'OF_Genero (14)'!E28</f>
        <v>105</v>
      </c>
    </row>
    <row r="29" spans="2:5" s="7" customFormat="1" ht="14.25" customHeight="1">
      <c r="B29" s="43" t="s">
        <v>58</v>
      </c>
      <c r="C29" s="352">
        <f>'OF_Genero (14)'!O29-'OF_Genero (14)'!C29</f>
        <v>63</v>
      </c>
      <c r="D29" s="277">
        <f>'OF_Genero (14)'!P29-'OF_Genero (14)'!D29</f>
        <v>50</v>
      </c>
      <c r="E29" s="353">
        <f>'OF_Genero (14)'!Q29-'OF_Genero (14)'!E29</f>
        <v>113</v>
      </c>
    </row>
    <row r="30" spans="2:5" s="7" customFormat="1" ht="14.25" customHeight="1">
      <c r="B30" s="43" t="s">
        <v>116</v>
      </c>
      <c r="C30" s="352">
        <f>'OF_Genero (14)'!O30-'OF_Genero (14)'!C30</f>
        <v>24</v>
      </c>
      <c r="D30" s="277">
        <f>'OF_Genero (14)'!P30-'OF_Genero (14)'!D30</f>
        <v>-5</v>
      </c>
      <c r="E30" s="353">
        <f>'OF_Genero (14)'!Q30-'OF_Genero (14)'!E30</f>
        <v>19</v>
      </c>
    </row>
    <row r="31" spans="2:5" s="7" customFormat="1" ht="14.25" customHeight="1">
      <c r="B31" s="43" t="s">
        <v>117</v>
      </c>
      <c r="C31" s="352">
        <f>'OF_Genero (14)'!O31-'OF_Genero (14)'!C31</f>
        <v>46</v>
      </c>
      <c r="D31" s="277">
        <f>'OF_Genero (14)'!P31-'OF_Genero (14)'!D31</f>
        <v>26</v>
      </c>
      <c r="E31" s="353">
        <f>'OF_Genero (14)'!Q31-'OF_Genero (14)'!E31</f>
        <v>72</v>
      </c>
    </row>
    <row r="32" spans="2:5" s="7" customFormat="1" ht="14.25" customHeight="1">
      <c r="B32" s="43" t="s">
        <v>118</v>
      </c>
      <c r="C32" s="352">
        <f>'OF_Genero (14)'!O32-'OF_Genero (14)'!C32</f>
        <v>39</v>
      </c>
      <c r="D32" s="277">
        <f>'OF_Genero (14)'!P32-'OF_Genero (14)'!D32</f>
        <v>6</v>
      </c>
      <c r="E32" s="353">
        <f>'OF_Genero (14)'!Q32-'OF_Genero (14)'!E32</f>
        <v>45</v>
      </c>
    </row>
    <row r="33" spans="2:5" s="7" customFormat="1" ht="14.25" customHeight="1">
      <c r="B33" s="43" t="s">
        <v>62</v>
      </c>
      <c r="C33" s="352">
        <f>'OF_Genero (14)'!O33-'OF_Genero (14)'!C33</f>
        <v>21</v>
      </c>
      <c r="D33" s="277">
        <f>'OF_Genero (14)'!P33-'OF_Genero (14)'!D33</f>
        <v>31</v>
      </c>
      <c r="E33" s="353">
        <f>'OF_Genero (14)'!Q33-'OF_Genero (14)'!E33</f>
        <v>52</v>
      </c>
    </row>
    <row r="34" spans="2:5" s="7" customFormat="1" ht="14.25" customHeight="1">
      <c r="B34" s="43" t="s">
        <v>119</v>
      </c>
      <c r="C34" s="352">
        <f>'OF_Genero (14)'!O34-'OF_Genero (14)'!C34</f>
        <v>12</v>
      </c>
      <c r="D34" s="277">
        <f>'OF_Genero (14)'!P34-'OF_Genero (14)'!D34</f>
        <v>20</v>
      </c>
      <c r="E34" s="353">
        <f>'OF_Genero (14)'!Q34-'OF_Genero (14)'!E34</f>
        <v>32</v>
      </c>
    </row>
    <row r="35" spans="2:5" s="7" customFormat="1" ht="14.25" customHeight="1">
      <c r="B35" s="43" t="s">
        <v>120</v>
      </c>
      <c r="C35" s="352">
        <f>'OF_Genero (14)'!O35-'OF_Genero (14)'!C35</f>
        <v>44</v>
      </c>
      <c r="D35" s="277">
        <f>'OF_Genero (14)'!P35-'OF_Genero (14)'!D35</f>
        <v>25</v>
      </c>
      <c r="E35" s="353">
        <f>'OF_Genero (14)'!Q35-'OF_Genero (14)'!E35</f>
        <v>69</v>
      </c>
    </row>
    <row r="36" spans="2:5" s="7" customFormat="1" ht="14.25" customHeight="1">
      <c r="B36" s="43" t="s">
        <v>121</v>
      </c>
      <c r="C36" s="352">
        <f>'OF_Genero (14)'!O36-'OF_Genero (14)'!C36</f>
        <v>13</v>
      </c>
      <c r="D36" s="277">
        <f>'OF_Genero (14)'!P36-'OF_Genero (14)'!D36</f>
        <v>12</v>
      </c>
      <c r="E36" s="353">
        <f>'OF_Genero (14)'!Q36-'OF_Genero (14)'!E36</f>
        <v>25</v>
      </c>
    </row>
    <row r="37" spans="2:5" s="7" customFormat="1" ht="14.25" customHeight="1">
      <c r="B37" s="43" t="s">
        <v>76</v>
      </c>
      <c r="C37" s="352">
        <f>'OF_Genero (14)'!O37-'OF_Genero (14)'!C37</f>
        <v>48</v>
      </c>
      <c r="D37" s="277">
        <f>'OF_Genero (14)'!P37-'OF_Genero (14)'!D37</f>
        <v>17</v>
      </c>
      <c r="E37" s="353">
        <f>'OF_Genero (14)'!Q37-'OF_Genero (14)'!E37</f>
        <v>65</v>
      </c>
    </row>
    <row r="38" spans="2:5" s="7" customFormat="1" ht="14.25" customHeight="1">
      <c r="B38" s="43" t="s">
        <v>122</v>
      </c>
      <c r="C38" s="352">
        <f>'OF_Genero (14)'!O38-'OF_Genero (14)'!C38</f>
        <v>22</v>
      </c>
      <c r="D38" s="277">
        <f>'OF_Genero (14)'!P38-'OF_Genero (14)'!D38</f>
        <v>30</v>
      </c>
      <c r="E38" s="353">
        <f>'OF_Genero (14)'!Q38-'OF_Genero (14)'!E38</f>
        <v>52</v>
      </c>
    </row>
    <row r="39" spans="2:5" s="7" customFormat="1" ht="14.25" customHeight="1">
      <c r="B39" s="215" t="s">
        <v>109</v>
      </c>
      <c r="C39" s="354">
        <f>'OF_Genero (14)'!O39-'OF_Genero (14)'!C39</f>
        <v>5</v>
      </c>
      <c r="D39" s="280">
        <f>'OF_Genero (14)'!P39-'OF_Genero (14)'!D39</f>
        <v>6</v>
      </c>
      <c r="E39" s="355">
        <f>'OF_Genero (14)'!Q39-'OF_Genero (14)'!E39</f>
        <v>11</v>
      </c>
    </row>
    <row r="40" spans="2:5" s="1" customFormat="1" ht="15">
      <c r="B40" s="296"/>
      <c r="C40" s="71"/>
      <c r="D40" s="201"/>
    </row>
    <row r="41" spans="2:5">
      <c r="B41" s="48"/>
    </row>
  </sheetData>
  <mergeCells count="3">
    <mergeCell ref="B5:J5"/>
    <mergeCell ref="C8:E8"/>
    <mergeCell ref="C9:E9"/>
  </mergeCells>
  <pageMargins left="0.7" right="0.7" top="0.75" bottom="0.75" header="0.3" footer="0.3"/>
  <pageSetup orientation="portrait" verticalDpi="0" r:id="rId1"/>
  <drawing r:id="rId2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1"/>
  <sheetViews>
    <sheetView showGridLines="0" showRowColHeaders="0" workbookViewId="0">
      <selection activeCell="G16" sqref="G16"/>
    </sheetView>
  </sheetViews>
  <sheetFormatPr defaultColWidth="12" defaultRowHeight="12.75"/>
  <cols>
    <col min="1" max="1" width="12" style="6"/>
    <col min="2" max="2" width="38" style="6" customWidth="1"/>
    <col min="3" max="5" width="10.7109375" style="6" customWidth="1"/>
    <col min="6" max="16384" width="12" style="6"/>
  </cols>
  <sheetData>
    <row r="1" spans="1:10" s="7" customFormat="1" ht="16.5" customHeight="1"/>
    <row r="2" spans="1:10" s="7" customFormat="1" ht="16.5" customHeight="1"/>
    <row r="3" spans="1:10" s="7" customFormat="1" ht="16.5" customHeight="1"/>
    <row r="4" spans="1:10" s="7" customFormat="1" ht="16.5" customHeight="1"/>
    <row r="5" spans="1:10" s="7" customFormat="1" ht="16.5" customHeight="1">
      <c r="A5" s="328" t="s">
        <v>6</v>
      </c>
      <c r="B5" s="604" t="s">
        <v>386</v>
      </c>
      <c r="C5" s="604"/>
      <c r="D5" s="604"/>
      <c r="E5" s="604"/>
      <c r="F5" s="604"/>
      <c r="G5" s="604"/>
      <c r="H5" s="604"/>
      <c r="I5" s="604"/>
      <c r="J5" s="604"/>
    </row>
    <row r="6" spans="1:10" s="7" customFormat="1" ht="12" customHeight="1">
      <c r="A6" s="328"/>
      <c r="B6" s="324" t="s">
        <v>128</v>
      </c>
      <c r="C6" s="371"/>
      <c r="D6" s="371"/>
      <c r="E6" s="371"/>
      <c r="F6" s="371"/>
      <c r="G6" s="371"/>
      <c r="H6" s="371"/>
      <c r="I6" s="371"/>
      <c r="J6" s="371"/>
    </row>
    <row r="7" spans="1:10" s="7" customFormat="1" ht="15" customHeight="1">
      <c r="D7" s="8"/>
    </row>
    <row r="8" spans="1:10" s="7" customFormat="1" ht="35.25" customHeight="1">
      <c r="B8" s="8"/>
      <c r="C8" s="607" t="s">
        <v>385</v>
      </c>
      <c r="D8" s="607"/>
      <c r="E8" s="607"/>
    </row>
    <row r="9" spans="1:10" s="7" customFormat="1" ht="24.95" customHeight="1">
      <c r="B9" s="8"/>
      <c r="C9" s="606" t="s">
        <v>130</v>
      </c>
      <c r="D9" s="606"/>
      <c r="E9" s="606"/>
    </row>
    <row r="10" spans="1:10" s="7" customFormat="1" ht="14.25" customHeight="1">
      <c r="B10" s="334" t="s">
        <v>94</v>
      </c>
      <c r="C10" s="329" t="s">
        <v>17</v>
      </c>
      <c r="D10" s="329" t="s">
        <v>18</v>
      </c>
      <c r="E10" s="329" t="s">
        <v>133</v>
      </c>
    </row>
    <row r="11" spans="1:10" s="7" customFormat="1" ht="14.25" customHeight="1">
      <c r="B11" s="3" t="s">
        <v>91</v>
      </c>
      <c r="C11" s="74">
        <f>('OF_Genero (14)'!O11-'OF_Genero (14)'!C11)/'OF_Genero (14)'!C11</f>
        <v>3.4531130762670018E-2</v>
      </c>
      <c r="D11" s="69">
        <f>('OF_Genero (14)'!P11-'OF_Genero (14)'!D11)/'OF_Genero (14)'!D11</f>
        <v>3.9015110168566486E-2</v>
      </c>
      <c r="E11" s="70">
        <f>('OF_Genero (14)'!Q11-'OF_Genero (14)'!E11)/'OF_Genero (14)'!E11</f>
        <v>3.6407656114384908E-2</v>
      </c>
    </row>
    <row r="12" spans="1:10" s="7" customFormat="1" ht="14.25" customHeight="1">
      <c r="B12" s="4" t="s">
        <v>487</v>
      </c>
      <c r="C12" s="75">
        <f>('OF_Genero (14)'!O12-'OF_Genero (14)'!C12)/'OF_Genero (14)'!C12</f>
        <v>3.5832564200010859E-2</v>
      </c>
      <c r="D12" s="71">
        <f>('OF_Genero (14)'!P12-'OF_Genero (14)'!D12)/'OF_Genero (14)'!D12</f>
        <v>2.23425011013909E-2</v>
      </c>
      <c r="E12" s="72">
        <f>('OF_Genero (14)'!Q12-'OF_Genero (14)'!E12)/'OF_Genero (14)'!E12</f>
        <v>2.9584936457968988E-2</v>
      </c>
    </row>
    <row r="13" spans="1:10" s="7" customFormat="1" ht="14.25" customHeight="1">
      <c r="B13" s="4" t="s">
        <v>93</v>
      </c>
      <c r="C13" s="75">
        <f>('OF_Genero (14)'!O13-'OF_Genero (14)'!C13)/'OF_Genero (14)'!C13</f>
        <v>7.5723830734966593E-2</v>
      </c>
      <c r="D13" s="71">
        <f>('OF_Genero (14)'!P13-'OF_Genero (14)'!D13)/'OF_Genero (14)'!D13</f>
        <v>6.0277943558700656E-2</v>
      </c>
      <c r="E13" s="72">
        <f>('OF_Genero (14)'!Q13-'OF_Genero (14)'!E13)/'OF_Genero (14)'!E13</f>
        <v>6.8660324391765434E-2</v>
      </c>
    </row>
    <row r="14" spans="1:10" s="7" customFormat="1" ht="14.25" customHeight="1">
      <c r="B14" s="4" t="s">
        <v>1</v>
      </c>
      <c r="C14" s="100">
        <f>('OF_Genero (14)'!O14-'OF_Genero (14)'!C14)/'OF_Genero (14)'!C14</f>
        <v>0.26626221772834513</v>
      </c>
      <c r="D14" s="101">
        <f>('OF_Genero (14)'!P14-'OF_Genero (14)'!D14)/'OF_Genero (14)'!D14</f>
        <v>0.22249093107617895</v>
      </c>
      <c r="E14" s="102">
        <f>('OF_Genero (14)'!Q14-'OF_Genero (14)'!E14)/'OF_Genero (14)'!E14</f>
        <v>0.24632892804698972</v>
      </c>
    </row>
    <row r="15" spans="1:10" s="7" customFormat="1" ht="14.25" customHeight="1">
      <c r="B15" s="43" t="s">
        <v>38</v>
      </c>
      <c r="C15" s="74">
        <f>('OF_Genero (14)'!O15-'OF_Genero (14)'!C15)/'OF_Genero (14)'!C15</f>
        <v>0.19540229885057472</v>
      </c>
      <c r="D15" s="69">
        <f>('OF_Genero (14)'!P15-'OF_Genero (14)'!D15)/'OF_Genero (14)'!D15</f>
        <v>0.18181818181818182</v>
      </c>
      <c r="E15" s="70">
        <f>('OF_Genero (14)'!Q15-'OF_Genero (14)'!E15)/'OF_Genero (14)'!E15</f>
        <v>0.18954248366013071</v>
      </c>
    </row>
    <row r="16" spans="1:10" s="7" customFormat="1" ht="14.25" customHeight="1">
      <c r="B16" s="43" t="s">
        <v>39</v>
      </c>
      <c r="C16" s="75">
        <f>('OF_Genero (14)'!O16-'OF_Genero (14)'!C16)/'OF_Genero (14)'!C16</f>
        <v>0.34146341463414637</v>
      </c>
      <c r="D16" s="71">
        <f>('OF_Genero (14)'!P16-'OF_Genero (14)'!D16)/'OF_Genero (14)'!D16</f>
        <v>0.33783783783783783</v>
      </c>
      <c r="E16" s="72">
        <f>('OF_Genero (14)'!Q16-'OF_Genero (14)'!E16)/'OF_Genero (14)'!E16</f>
        <v>0.33974358974358976</v>
      </c>
    </row>
    <row r="17" spans="2:5" s="7" customFormat="1" ht="14.25" customHeight="1">
      <c r="B17" s="43" t="s">
        <v>41</v>
      </c>
      <c r="C17" s="75">
        <f>('OF_Genero (14)'!O17-'OF_Genero (14)'!C17)/'OF_Genero (14)'!C17</f>
        <v>0.19298245614035087</v>
      </c>
      <c r="D17" s="71">
        <f>('OF_Genero (14)'!P17-'OF_Genero (14)'!D17)/'OF_Genero (14)'!D17</f>
        <v>0.47474747474747475</v>
      </c>
      <c r="E17" s="72">
        <f>('OF_Genero (14)'!Q17-'OF_Genero (14)'!E17)/'OF_Genero (14)'!E17</f>
        <v>0.29629629629629628</v>
      </c>
    </row>
    <row r="18" spans="2:5" s="7" customFormat="1" ht="14.25" customHeight="1">
      <c r="B18" s="43" t="s">
        <v>110</v>
      </c>
      <c r="C18" s="75">
        <f>('OF_Genero (14)'!O18-'OF_Genero (14)'!C18)/'OF_Genero (14)'!C18</f>
        <v>0.30434782608695654</v>
      </c>
      <c r="D18" s="71">
        <f>('OF_Genero (14)'!P18-'OF_Genero (14)'!D18)/'OF_Genero (14)'!D18</f>
        <v>0.2</v>
      </c>
      <c r="E18" s="72">
        <f>('OF_Genero (14)'!Q18-'OF_Genero (14)'!E18)/'OF_Genero (14)'!E18</f>
        <v>0.25714285714285712</v>
      </c>
    </row>
    <row r="19" spans="2:5" s="7" customFormat="1" ht="14.25" customHeight="1">
      <c r="B19" s="43" t="s">
        <v>111</v>
      </c>
      <c r="C19" s="75">
        <f>('OF_Genero (14)'!O19-'OF_Genero (14)'!C19)/'OF_Genero (14)'!C19</f>
        <v>0.28699551569506726</v>
      </c>
      <c r="D19" s="71">
        <f>('OF_Genero (14)'!P19-'OF_Genero (14)'!D19)/'OF_Genero (14)'!D19</f>
        <v>0.1981981981981982</v>
      </c>
      <c r="E19" s="72">
        <f>('OF_Genero (14)'!Q19-'OF_Genero (14)'!E19)/'OF_Genero (14)'!E19</f>
        <v>0.24269662921348314</v>
      </c>
    </row>
    <row r="20" spans="2:5" s="7" customFormat="1" ht="14.25" customHeight="1">
      <c r="B20" s="43" t="s">
        <v>112</v>
      </c>
      <c r="C20" s="75">
        <f>('OF_Genero (14)'!O20-'OF_Genero (14)'!C20)/'OF_Genero (14)'!C20</f>
        <v>0.1984126984126984</v>
      </c>
      <c r="D20" s="71">
        <f>('OF_Genero (14)'!P20-'OF_Genero (14)'!D20)/'OF_Genero (14)'!D20</f>
        <v>9.1836734693877556E-2</v>
      </c>
      <c r="E20" s="72">
        <f>('OF_Genero (14)'!Q20-'OF_Genero (14)'!E20)/'OF_Genero (14)'!E20</f>
        <v>0.15178571428571427</v>
      </c>
    </row>
    <row r="21" spans="2:5" s="7" customFormat="1" ht="14.25" customHeight="1">
      <c r="B21" s="43" t="s">
        <v>44</v>
      </c>
      <c r="C21" s="75">
        <f>('OF_Genero (14)'!O21-'OF_Genero (14)'!C21)/'OF_Genero (14)'!C21</f>
        <v>0.24358974358974358</v>
      </c>
      <c r="D21" s="71">
        <f>('OF_Genero (14)'!P21-'OF_Genero (14)'!D21)/'OF_Genero (14)'!D21</f>
        <v>0.26923076923076922</v>
      </c>
      <c r="E21" s="72">
        <f>('OF_Genero (14)'!Q21-'OF_Genero (14)'!E21)/'OF_Genero (14)'!E21</f>
        <v>0.25641025641025639</v>
      </c>
    </row>
    <row r="22" spans="2:5" s="7" customFormat="1" ht="14.25" customHeight="1">
      <c r="B22" s="43" t="s">
        <v>113</v>
      </c>
      <c r="C22" s="75">
        <f>('OF_Genero (14)'!O22-'OF_Genero (14)'!C22)/'OF_Genero (14)'!C22</f>
        <v>0.4098360655737705</v>
      </c>
      <c r="D22" s="71">
        <f>('OF_Genero (14)'!P22-'OF_Genero (14)'!D22)/'OF_Genero (14)'!D22</f>
        <v>0.5</v>
      </c>
      <c r="E22" s="72">
        <f>('OF_Genero (14)'!Q22-'OF_Genero (14)'!E22)/'OF_Genero (14)'!E22</f>
        <v>0.45045045045045046</v>
      </c>
    </row>
    <row r="23" spans="2:5" s="7" customFormat="1" ht="14.25" customHeight="1">
      <c r="B23" s="43" t="s">
        <v>45</v>
      </c>
      <c r="C23" s="75">
        <f>('OF_Genero (14)'!O23-'OF_Genero (14)'!C23)/'OF_Genero (14)'!C23</f>
        <v>0.23580786026200873</v>
      </c>
      <c r="D23" s="71">
        <f>('OF_Genero (14)'!P23-'OF_Genero (14)'!D23)/'OF_Genero (14)'!D23</f>
        <v>0.19161676646706588</v>
      </c>
      <c r="E23" s="72">
        <f>('OF_Genero (14)'!Q23-'OF_Genero (14)'!E23)/'OF_Genero (14)'!E23</f>
        <v>0.21717171717171718</v>
      </c>
    </row>
    <row r="24" spans="2:5" s="7" customFormat="1" ht="14.25" customHeight="1">
      <c r="B24" s="43" t="s">
        <v>114</v>
      </c>
      <c r="C24" s="75">
        <f>('OF_Genero (14)'!O24-'OF_Genero (14)'!C24)/'OF_Genero (14)'!C24</f>
        <v>0.2988505747126437</v>
      </c>
      <c r="D24" s="71">
        <f>('OF_Genero (14)'!P24-'OF_Genero (14)'!D24)/'OF_Genero (14)'!D24</f>
        <v>0.15873015873015872</v>
      </c>
      <c r="E24" s="72">
        <f>('OF_Genero (14)'!Q24-'OF_Genero (14)'!E24)/'OF_Genero (14)'!E24</f>
        <v>0.24</v>
      </c>
    </row>
    <row r="25" spans="2:5" s="7" customFormat="1" ht="14.25" customHeight="1">
      <c r="B25" s="43" t="s">
        <v>47</v>
      </c>
      <c r="C25" s="75">
        <f>('OF_Genero (14)'!O25-'OF_Genero (14)'!C25)/'OF_Genero (14)'!C25</f>
        <v>0.56862745098039214</v>
      </c>
      <c r="D25" s="71">
        <f>('OF_Genero (14)'!P25-'OF_Genero (14)'!D25)/'OF_Genero (14)'!D25</f>
        <v>0.16666666666666666</v>
      </c>
      <c r="E25" s="72">
        <f>('OF_Genero (14)'!Q25-'OF_Genero (14)'!E25)/'OF_Genero (14)'!E25</f>
        <v>0.3619047619047619</v>
      </c>
    </row>
    <row r="26" spans="2:5" s="7" customFormat="1" ht="14.25" customHeight="1">
      <c r="B26" s="43" t="s">
        <v>48</v>
      </c>
      <c r="C26" s="75">
        <f>('OF_Genero (14)'!O26-'OF_Genero (14)'!C26)/'OF_Genero (14)'!C26</f>
        <v>4.0404040404040407E-2</v>
      </c>
      <c r="D26" s="71">
        <f>('OF_Genero (14)'!P26-'OF_Genero (14)'!D26)/'OF_Genero (14)'!D26</f>
        <v>0.14492753623188406</v>
      </c>
      <c r="E26" s="72">
        <f>('OF_Genero (14)'!Q26-'OF_Genero (14)'!E26)/'OF_Genero (14)'!E26</f>
        <v>8.3333333333333329E-2</v>
      </c>
    </row>
    <row r="27" spans="2:5" s="7" customFormat="1" ht="14.25" customHeight="1">
      <c r="B27" s="43" t="s">
        <v>115</v>
      </c>
      <c r="C27" s="75">
        <f>('OF_Genero (14)'!O27-'OF_Genero (14)'!C27)/'OF_Genero (14)'!C27</f>
        <v>0.28301886792452829</v>
      </c>
      <c r="D27" s="71">
        <f>('OF_Genero (14)'!P27-'OF_Genero (14)'!D27)/'OF_Genero (14)'!D27</f>
        <v>0.41666666666666669</v>
      </c>
      <c r="E27" s="72">
        <f>('OF_Genero (14)'!Q27-'OF_Genero (14)'!E27)/'OF_Genero (14)'!E27</f>
        <v>0.33707865168539325</v>
      </c>
    </row>
    <row r="28" spans="2:5" s="7" customFormat="1" ht="14.25" customHeight="1">
      <c r="B28" s="43" t="s">
        <v>55</v>
      </c>
      <c r="C28" s="75">
        <f>('OF_Genero (14)'!O28-'OF_Genero (14)'!C28)/'OF_Genero (14)'!C28</f>
        <v>0.32</v>
      </c>
      <c r="D28" s="71">
        <f>('OF_Genero (14)'!P28-'OF_Genero (14)'!D28)/'OF_Genero (14)'!D28</f>
        <v>0.26114649681528662</v>
      </c>
      <c r="E28" s="72">
        <f>('OF_Genero (14)'!Q28-'OF_Genero (14)'!E28)/'OF_Genero (14)'!E28</f>
        <v>0.29411764705882354</v>
      </c>
    </row>
    <row r="29" spans="2:5" s="7" customFormat="1" ht="14.25" customHeight="1">
      <c r="B29" s="43" t="s">
        <v>58</v>
      </c>
      <c r="C29" s="75">
        <f>('OF_Genero (14)'!O29-'OF_Genero (14)'!C29)/'OF_Genero (14)'!C29</f>
        <v>0.25609756097560976</v>
      </c>
      <c r="D29" s="71">
        <f>('OF_Genero (14)'!P29-'OF_Genero (14)'!D29)/'OF_Genero (14)'!D29</f>
        <v>0.24875621890547264</v>
      </c>
      <c r="E29" s="72">
        <f>('OF_Genero (14)'!Q29-'OF_Genero (14)'!E29)/'OF_Genero (14)'!E29</f>
        <v>0.25279642058165547</v>
      </c>
    </row>
    <row r="30" spans="2:5" s="7" customFormat="1" ht="14.25" customHeight="1">
      <c r="B30" s="43" t="s">
        <v>116</v>
      </c>
      <c r="C30" s="75">
        <f>('OF_Genero (14)'!O30-'OF_Genero (14)'!C30)/'OF_Genero (14)'!C30</f>
        <v>0.30769230769230771</v>
      </c>
      <c r="D30" s="71">
        <f>('OF_Genero (14)'!P30-'OF_Genero (14)'!D30)/'OF_Genero (14)'!D30</f>
        <v>-4.9504950495049507E-2</v>
      </c>
      <c r="E30" s="72">
        <f>('OF_Genero (14)'!Q30-'OF_Genero (14)'!E30)/'OF_Genero (14)'!E30</f>
        <v>0.10614525139664804</v>
      </c>
    </row>
    <row r="31" spans="2:5" s="7" customFormat="1" ht="14.25" customHeight="1">
      <c r="B31" s="43" t="s">
        <v>117</v>
      </c>
      <c r="C31" s="75">
        <f>('OF_Genero (14)'!O31-'OF_Genero (14)'!C31)/'OF_Genero (14)'!C31</f>
        <v>15.333333333333334</v>
      </c>
      <c r="D31" s="71">
        <f>('OF_Genero (14)'!P31-'OF_Genero (14)'!D31)/'OF_Genero (14)'!D31</f>
        <v>2.1666666666666665</v>
      </c>
      <c r="E31" s="72">
        <f>('OF_Genero (14)'!Q31-'OF_Genero (14)'!E31)/'OF_Genero (14)'!E31</f>
        <v>4.8</v>
      </c>
    </row>
    <row r="32" spans="2:5" s="7" customFormat="1" ht="14.25" customHeight="1">
      <c r="B32" s="43" t="s">
        <v>118</v>
      </c>
      <c r="C32" s="75">
        <f>('OF_Genero (14)'!O32-'OF_Genero (14)'!C32)/'OF_Genero (14)'!C32</f>
        <v>0.16883116883116883</v>
      </c>
      <c r="D32" s="71">
        <f>('OF_Genero (14)'!P32-'OF_Genero (14)'!D32)/'OF_Genero (14)'!D32</f>
        <v>2.8169014084507043E-2</v>
      </c>
      <c r="E32" s="72">
        <f>('OF_Genero (14)'!Q32-'OF_Genero (14)'!E32)/'OF_Genero (14)'!E32</f>
        <v>0.10135135135135136</v>
      </c>
    </row>
    <row r="33" spans="2:5" s="7" customFormat="1" ht="14.25" customHeight="1">
      <c r="B33" s="43" t="s">
        <v>62</v>
      </c>
      <c r="C33" s="75">
        <f>('OF_Genero (14)'!O33-'OF_Genero (14)'!C33)/'OF_Genero (14)'!C33</f>
        <v>0.11052631578947368</v>
      </c>
      <c r="D33" s="71">
        <f>('OF_Genero (14)'!P33-'OF_Genero (14)'!D33)/'OF_Genero (14)'!D33</f>
        <v>0.20666666666666667</v>
      </c>
      <c r="E33" s="72">
        <f>('OF_Genero (14)'!Q33-'OF_Genero (14)'!E33)/'OF_Genero (14)'!E33</f>
        <v>0.15294117647058825</v>
      </c>
    </row>
    <row r="34" spans="2:5" s="7" customFormat="1" ht="14.25" customHeight="1">
      <c r="B34" s="43" t="s">
        <v>119</v>
      </c>
      <c r="C34" s="75">
        <f>('OF_Genero (14)'!O34-'OF_Genero (14)'!C34)/'OF_Genero (14)'!C34</f>
        <v>8.5714285714285715E-2</v>
      </c>
      <c r="D34" s="71">
        <f>('OF_Genero (14)'!P34-'OF_Genero (14)'!D34)/'OF_Genero (14)'!D34</f>
        <v>0.16260162601626016</v>
      </c>
      <c r="E34" s="72">
        <f>('OF_Genero (14)'!Q34-'OF_Genero (14)'!E34)/'OF_Genero (14)'!E34</f>
        <v>0.12167300380228137</v>
      </c>
    </row>
    <row r="35" spans="2:5" s="7" customFormat="1" ht="14.25" customHeight="1">
      <c r="B35" s="43" t="s">
        <v>120</v>
      </c>
      <c r="C35" s="75">
        <f>('OF_Genero (14)'!O35-'OF_Genero (14)'!C35)/'OF_Genero (14)'!C35</f>
        <v>0.75862068965517238</v>
      </c>
      <c r="D35" s="71">
        <f>('OF_Genero (14)'!P35-'OF_Genero (14)'!D35)/'OF_Genero (14)'!D35</f>
        <v>0.44642857142857145</v>
      </c>
      <c r="E35" s="72">
        <f>('OF_Genero (14)'!Q35-'OF_Genero (14)'!E35)/'OF_Genero (14)'!E35</f>
        <v>0.60526315789473684</v>
      </c>
    </row>
    <row r="36" spans="2:5" s="7" customFormat="1" ht="14.25" customHeight="1">
      <c r="B36" s="43" t="s">
        <v>121</v>
      </c>
      <c r="C36" s="75">
        <f>('OF_Genero (14)'!O36-'OF_Genero (14)'!C36)/'OF_Genero (14)'!C36</f>
        <v>0.16250000000000001</v>
      </c>
      <c r="D36" s="71">
        <f>('OF_Genero (14)'!P36-'OF_Genero (14)'!D36)/'OF_Genero (14)'!D36</f>
        <v>0.16</v>
      </c>
      <c r="E36" s="72">
        <f>('OF_Genero (14)'!Q36-'OF_Genero (14)'!E36)/'OF_Genero (14)'!E36</f>
        <v>0.16129032258064516</v>
      </c>
    </row>
    <row r="37" spans="2:5" s="7" customFormat="1" ht="14.25" customHeight="1">
      <c r="B37" s="43" t="s">
        <v>76</v>
      </c>
      <c r="C37" s="75">
        <f>('OF_Genero (14)'!O37-'OF_Genero (14)'!C37)/'OF_Genero (14)'!C37</f>
        <v>0.34782608695652173</v>
      </c>
      <c r="D37" s="71">
        <f>('OF_Genero (14)'!P37-'OF_Genero (14)'!D37)/'OF_Genero (14)'!D37</f>
        <v>0.14912280701754385</v>
      </c>
      <c r="E37" s="72">
        <f>('OF_Genero (14)'!Q37-'OF_Genero (14)'!E37)/'OF_Genero (14)'!E37</f>
        <v>0.25793650793650796</v>
      </c>
    </row>
    <row r="38" spans="2:5" s="7" customFormat="1" ht="14.25" customHeight="1">
      <c r="B38" s="43" t="s">
        <v>122</v>
      </c>
      <c r="C38" s="75">
        <f>('OF_Genero (14)'!O38-'OF_Genero (14)'!C38)/'OF_Genero (14)'!C38</f>
        <v>0.2558139534883721</v>
      </c>
      <c r="D38" s="71">
        <f>('OF_Genero (14)'!P38-'OF_Genero (14)'!D38)/'OF_Genero (14)'!D38</f>
        <v>0.46153846153846156</v>
      </c>
      <c r="E38" s="72">
        <f>('OF_Genero (14)'!Q38-'OF_Genero (14)'!E38)/'OF_Genero (14)'!E38</f>
        <v>0.3443708609271523</v>
      </c>
    </row>
    <row r="39" spans="2:5" s="7" customFormat="1" ht="14.25" customHeight="1">
      <c r="B39" s="215" t="s">
        <v>109</v>
      </c>
      <c r="C39" s="134">
        <f>('OF_Genero (14)'!O39-'OF_Genero (14)'!C39)/'OF_Genero (14)'!C39</f>
        <v>2.5</v>
      </c>
      <c r="D39" s="135">
        <f>('OF_Genero (14)'!P39-'OF_Genero (14)'!D39)/'OF_Genero (14)'!D39</f>
        <v>0.8571428571428571</v>
      </c>
      <c r="E39" s="73">
        <f>('OF_Genero (14)'!Q39-'OF_Genero (14)'!E39)/'OF_Genero (14)'!E39</f>
        <v>1.2222222222222223</v>
      </c>
    </row>
    <row r="40" spans="2:5" s="1" customFormat="1" ht="15">
      <c r="B40" s="296"/>
      <c r="C40" s="71"/>
      <c r="D40" s="201"/>
    </row>
    <row r="41" spans="2:5">
      <c r="B41" s="48"/>
    </row>
  </sheetData>
  <mergeCells count="3">
    <mergeCell ref="B5:J5"/>
    <mergeCell ref="C8:E8"/>
    <mergeCell ref="C9:E9"/>
  </mergeCells>
  <pageMargins left="0.7" right="0.7" top="0.75" bottom="0.75" header="0.3" footer="0.3"/>
  <pageSetup orientation="portrait" verticalDpi="0" r:id="rId1"/>
  <drawing r:id="rId2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5"/>
  <dimension ref="A1:Y40"/>
  <sheetViews>
    <sheetView showGridLines="0" showRowColHeaders="0" workbookViewId="0">
      <pane xSplit="2" topLeftCell="C1" activePane="topRight" state="frozen"/>
      <selection pane="topRight" activeCell="B12" sqref="B12"/>
    </sheetView>
  </sheetViews>
  <sheetFormatPr defaultColWidth="12" defaultRowHeight="15"/>
  <cols>
    <col min="1" max="1" width="7.85546875" customWidth="1"/>
    <col min="2" max="2" width="38" style="148" customWidth="1"/>
    <col min="3" max="7" width="10.7109375" style="148" customWidth="1"/>
    <col min="8" max="8" width="1.28515625" style="148" customWidth="1"/>
    <col min="9" max="13" width="10.7109375" style="148" customWidth="1"/>
    <col min="14" max="14" width="1.28515625" style="148" customWidth="1"/>
    <col min="15" max="19" width="10.7109375" style="148" customWidth="1"/>
    <col min="20" max="20" width="1.28515625" style="148" customWidth="1"/>
    <col min="21" max="25" width="10.7109375" style="148" customWidth="1"/>
    <col min="26" max="16384" width="12" style="148"/>
  </cols>
  <sheetData>
    <row r="1" spans="1:25" s="147" customFormat="1" ht="16.5" customHeight="1">
      <c r="A1"/>
    </row>
    <row r="2" spans="1:25" s="147" customFormat="1" ht="16.5" customHeight="1">
      <c r="A2"/>
    </row>
    <row r="3" spans="1:25" s="147" customFormat="1" ht="16.5" customHeight="1">
      <c r="A3"/>
    </row>
    <row r="4" spans="1:25" s="147" customFormat="1" ht="16.5" customHeight="1">
      <c r="A4"/>
    </row>
    <row r="5" spans="1:25" s="147" customFormat="1" ht="16.5" customHeight="1">
      <c r="A5" s="328" t="s">
        <v>7</v>
      </c>
      <c r="B5" s="604" t="s">
        <v>379</v>
      </c>
      <c r="C5" s="604"/>
      <c r="D5" s="604"/>
      <c r="E5" s="604"/>
      <c r="F5" s="604"/>
      <c r="G5" s="604"/>
      <c r="H5" s="604"/>
      <c r="I5" s="604"/>
      <c r="J5" s="604"/>
    </row>
    <row r="6" spans="1:25" ht="15" customHeight="1">
      <c r="B6" s="336" t="s">
        <v>127</v>
      </c>
      <c r="J6" s="8"/>
      <c r="K6" s="8"/>
      <c r="L6" s="8"/>
      <c r="M6" s="8"/>
      <c r="N6" s="8"/>
      <c r="O6" s="8"/>
      <c r="P6" s="8"/>
    </row>
    <row r="7" spans="1:25" ht="15" customHeight="1">
      <c r="B7" s="336"/>
      <c r="J7" s="8"/>
      <c r="K7" s="8"/>
      <c r="L7" s="8"/>
      <c r="M7" s="8"/>
      <c r="N7" s="8"/>
      <c r="O7" s="8"/>
      <c r="P7" s="8"/>
    </row>
    <row r="8" spans="1:25" ht="24.95" customHeight="1">
      <c r="B8" s="8"/>
      <c r="C8" s="605" t="s">
        <v>379</v>
      </c>
      <c r="D8" s="605"/>
      <c r="E8" s="605"/>
      <c r="F8" s="605"/>
      <c r="G8" s="605"/>
      <c r="H8" s="605"/>
      <c r="I8" s="605"/>
      <c r="J8" s="605"/>
      <c r="K8" s="605"/>
      <c r="L8" s="605"/>
      <c r="M8" s="605"/>
      <c r="N8" s="605"/>
      <c r="O8" s="605"/>
      <c r="P8" s="605"/>
      <c r="Q8" s="605"/>
      <c r="R8" s="605"/>
      <c r="S8" s="605"/>
      <c r="T8" s="605"/>
      <c r="U8" s="605"/>
      <c r="V8" s="605"/>
      <c r="W8" s="605"/>
      <c r="X8" s="605"/>
      <c r="Y8" s="605"/>
    </row>
    <row r="9" spans="1:25" ht="24.95" customHeight="1">
      <c r="B9" s="12"/>
      <c r="C9" s="606" t="s">
        <v>21</v>
      </c>
      <c r="D9" s="606"/>
      <c r="E9" s="606"/>
      <c r="F9" s="606"/>
      <c r="G9" s="606"/>
      <c r="H9" s="14"/>
      <c r="I9" s="606" t="s">
        <v>23</v>
      </c>
      <c r="J9" s="606"/>
      <c r="K9" s="606"/>
      <c r="L9" s="606"/>
      <c r="M9" s="606"/>
      <c r="N9" s="14"/>
      <c r="O9" s="606" t="s">
        <v>24</v>
      </c>
      <c r="P9" s="606"/>
      <c r="Q9" s="606"/>
      <c r="R9" s="606"/>
      <c r="S9" s="606"/>
      <c r="T9" s="44"/>
      <c r="U9" s="606" t="s">
        <v>22</v>
      </c>
      <c r="V9" s="606"/>
      <c r="W9" s="606"/>
      <c r="X9" s="606"/>
      <c r="Y9" s="606"/>
    </row>
    <row r="10" spans="1:25" ht="15" customHeight="1">
      <c r="B10" s="57" t="s">
        <v>16</v>
      </c>
      <c r="C10" s="329" t="s">
        <v>15</v>
      </c>
      <c r="D10" s="329" t="s">
        <v>14</v>
      </c>
      <c r="E10" s="329" t="s">
        <v>13</v>
      </c>
      <c r="F10" s="329" t="s">
        <v>12</v>
      </c>
      <c r="G10" s="329" t="s">
        <v>0</v>
      </c>
      <c r="H10" s="14"/>
      <c r="I10" s="329" t="s">
        <v>15</v>
      </c>
      <c r="J10" s="329" t="s">
        <v>14</v>
      </c>
      <c r="K10" s="329" t="s">
        <v>13</v>
      </c>
      <c r="L10" s="329" t="s">
        <v>12</v>
      </c>
      <c r="M10" s="329" t="s">
        <v>0</v>
      </c>
      <c r="N10" s="14"/>
      <c r="O10" s="329" t="s">
        <v>15</v>
      </c>
      <c r="P10" s="329" t="s">
        <v>14</v>
      </c>
      <c r="Q10" s="329" t="s">
        <v>13</v>
      </c>
      <c r="R10" s="329" t="s">
        <v>12</v>
      </c>
      <c r="S10" s="329" t="s">
        <v>0</v>
      </c>
      <c r="T10" s="13"/>
      <c r="U10" s="329" t="s">
        <v>15</v>
      </c>
      <c r="V10" s="329" t="s">
        <v>14</v>
      </c>
      <c r="W10" s="329" t="s">
        <v>13</v>
      </c>
      <c r="X10" s="329" t="s">
        <v>12</v>
      </c>
      <c r="Y10" s="329" t="s">
        <v>0</v>
      </c>
    </row>
    <row r="11" spans="1:25" ht="15" customHeight="1">
      <c r="B11" s="3" t="s">
        <v>91</v>
      </c>
      <c r="C11" s="51">
        <v>34035</v>
      </c>
      <c r="D11" s="53">
        <v>44838</v>
      </c>
      <c r="E11" s="53">
        <v>62278</v>
      </c>
      <c r="F11" s="53">
        <v>12086</v>
      </c>
      <c r="G11" s="52">
        <f>SUM(C11:F11)</f>
        <v>153237</v>
      </c>
      <c r="H11" s="14"/>
      <c r="I11" s="51">
        <v>37341</v>
      </c>
      <c r="J11" s="53">
        <v>50747</v>
      </c>
      <c r="K11" s="53">
        <v>63523</v>
      </c>
      <c r="L11" s="53">
        <v>12446</v>
      </c>
      <c r="M11" s="52">
        <v>164057</v>
      </c>
      <c r="N11" s="14"/>
      <c r="O11" s="51">
        <v>34391</v>
      </c>
      <c r="P11" s="53">
        <v>46302</v>
      </c>
      <c r="Q11" s="53">
        <v>55568</v>
      </c>
      <c r="R11" s="53">
        <v>11595</v>
      </c>
      <c r="S11" s="52">
        <v>147856</v>
      </c>
      <c r="T11" s="13"/>
      <c r="U11" s="51">
        <v>36292</v>
      </c>
      <c r="V11" s="53">
        <v>47905</v>
      </c>
      <c r="W11" s="53">
        <v>60817</v>
      </c>
      <c r="X11" s="53">
        <v>13802</v>
      </c>
      <c r="Y11" s="52">
        <v>158816</v>
      </c>
    </row>
    <row r="12" spans="1:25" ht="15" customHeight="1">
      <c r="B12" s="4" t="s">
        <v>487</v>
      </c>
      <c r="C12" s="54">
        <v>7082</v>
      </c>
      <c r="D12" s="56">
        <v>9931</v>
      </c>
      <c r="E12" s="56">
        <v>14238</v>
      </c>
      <c r="F12" s="56">
        <v>3057</v>
      </c>
      <c r="G12" s="55">
        <v>34308</v>
      </c>
      <c r="H12" s="14"/>
      <c r="I12" s="54">
        <v>8045</v>
      </c>
      <c r="J12" s="56">
        <v>11638</v>
      </c>
      <c r="K12" s="56">
        <v>15129</v>
      </c>
      <c r="L12" s="56">
        <v>3424</v>
      </c>
      <c r="M12" s="55">
        <v>38236</v>
      </c>
      <c r="N12" s="14"/>
      <c r="O12" s="54">
        <v>7196</v>
      </c>
      <c r="P12" s="56">
        <v>10397</v>
      </c>
      <c r="Q12" s="56">
        <v>12185</v>
      </c>
      <c r="R12" s="56">
        <v>2660</v>
      </c>
      <c r="S12" s="55">
        <v>32438</v>
      </c>
      <c r="T12" s="13"/>
      <c r="U12" s="54">
        <v>7776</v>
      </c>
      <c r="V12" s="56">
        <v>10356</v>
      </c>
      <c r="W12" s="56">
        <v>13608</v>
      </c>
      <c r="X12" s="56">
        <v>3583</v>
      </c>
      <c r="Y12" s="55">
        <v>35323</v>
      </c>
    </row>
    <row r="13" spans="1:25" ht="15" customHeight="1">
      <c r="B13" s="4" t="s">
        <v>93</v>
      </c>
      <c r="C13" s="54">
        <v>5487</v>
      </c>
      <c r="D13" s="56">
        <v>7416</v>
      </c>
      <c r="E13" s="56">
        <v>10496</v>
      </c>
      <c r="F13" s="56">
        <v>2249</v>
      </c>
      <c r="G13" s="55">
        <f>SUM(C13:F13)</f>
        <v>25648</v>
      </c>
      <c r="H13" s="14"/>
      <c r="I13" s="54">
        <v>6347</v>
      </c>
      <c r="J13" s="56">
        <v>8761</v>
      </c>
      <c r="K13" s="56">
        <v>11417</v>
      </c>
      <c r="L13" s="56">
        <v>2553</v>
      </c>
      <c r="M13" s="55">
        <v>29078</v>
      </c>
      <c r="N13" s="14"/>
      <c r="O13" s="54">
        <v>5711</v>
      </c>
      <c r="P13" s="56">
        <v>8012</v>
      </c>
      <c r="Q13" s="56">
        <v>9684</v>
      </c>
      <c r="R13" s="56">
        <v>2059</v>
      </c>
      <c r="S13" s="55">
        <v>25466</v>
      </c>
      <c r="T13" s="13"/>
      <c r="U13" s="54">
        <v>6077</v>
      </c>
      <c r="V13" s="56">
        <v>7846</v>
      </c>
      <c r="W13" s="56">
        <v>10580</v>
      </c>
      <c r="X13" s="56">
        <v>2906</v>
      </c>
      <c r="Y13" s="55">
        <v>27409</v>
      </c>
    </row>
    <row r="14" spans="1:25" ht="15" customHeight="1">
      <c r="A14" s="191"/>
      <c r="B14" s="4" t="s">
        <v>1</v>
      </c>
      <c r="C14" s="96">
        <v>1196</v>
      </c>
      <c r="D14" s="97">
        <v>1965</v>
      </c>
      <c r="E14" s="97">
        <v>1949</v>
      </c>
      <c r="F14" s="97">
        <v>338</v>
      </c>
      <c r="G14" s="98">
        <v>5448</v>
      </c>
      <c r="H14" s="17"/>
      <c r="I14" s="96">
        <v>1404</v>
      </c>
      <c r="J14" s="97">
        <v>2392</v>
      </c>
      <c r="K14" s="97">
        <v>1999</v>
      </c>
      <c r="L14" s="97">
        <v>400</v>
      </c>
      <c r="M14" s="98">
        <v>6195</v>
      </c>
      <c r="N14" s="17"/>
      <c r="O14" s="96">
        <v>1283</v>
      </c>
      <c r="P14" s="97">
        <v>2301</v>
      </c>
      <c r="Q14" s="97">
        <v>1705</v>
      </c>
      <c r="R14" s="97">
        <v>341</v>
      </c>
      <c r="S14" s="98">
        <v>5630</v>
      </c>
      <c r="T14" s="13"/>
      <c r="U14" s="96">
        <v>1462</v>
      </c>
      <c r="V14" s="97">
        <v>2402</v>
      </c>
      <c r="W14" s="97">
        <v>2443</v>
      </c>
      <c r="X14" s="97">
        <v>483</v>
      </c>
      <c r="Y14" s="98">
        <v>6790</v>
      </c>
    </row>
    <row r="15" spans="1:25" ht="15" customHeight="1">
      <c r="A15" s="208"/>
      <c r="B15" s="43" t="s">
        <v>38</v>
      </c>
      <c r="C15" s="211">
        <v>29</v>
      </c>
      <c r="D15" s="212">
        <v>53</v>
      </c>
      <c r="E15" s="212">
        <v>60</v>
      </c>
      <c r="F15" s="212">
        <v>11</v>
      </c>
      <c r="G15" s="161">
        <v>153</v>
      </c>
      <c r="H15" s="16"/>
      <c r="I15" s="211">
        <v>31</v>
      </c>
      <c r="J15" s="212">
        <v>64</v>
      </c>
      <c r="K15" s="212">
        <v>73</v>
      </c>
      <c r="L15" s="212">
        <v>11</v>
      </c>
      <c r="M15" s="161">
        <v>179</v>
      </c>
      <c r="N15" s="16"/>
      <c r="O15" s="211">
        <v>30</v>
      </c>
      <c r="P15" s="212">
        <v>52</v>
      </c>
      <c r="Q15" s="212">
        <v>57</v>
      </c>
      <c r="R15" s="212">
        <v>5</v>
      </c>
      <c r="S15" s="161">
        <v>144</v>
      </c>
      <c r="T15" s="13"/>
      <c r="U15" s="211">
        <v>36</v>
      </c>
      <c r="V15" s="212">
        <v>55</v>
      </c>
      <c r="W15" s="212">
        <v>78</v>
      </c>
      <c r="X15" s="212">
        <v>13</v>
      </c>
      <c r="Y15" s="161">
        <v>182</v>
      </c>
    </row>
    <row r="16" spans="1:25" ht="15" customHeight="1">
      <c r="A16" s="208"/>
      <c r="B16" s="43" t="s">
        <v>39</v>
      </c>
      <c r="C16" s="213">
        <v>32</v>
      </c>
      <c r="D16" s="214">
        <v>47</v>
      </c>
      <c r="E16" s="214">
        <v>65</v>
      </c>
      <c r="F16" s="214">
        <v>12</v>
      </c>
      <c r="G16" s="162">
        <v>156</v>
      </c>
      <c r="H16" s="15"/>
      <c r="I16" s="213">
        <v>38</v>
      </c>
      <c r="J16" s="214">
        <v>51</v>
      </c>
      <c r="K16" s="214">
        <v>64</v>
      </c>
      <c r="L16" s="214">
        <v>10</v>
      </c>
      <c r="M16" s="162">
        <v>163</v>
      </c>
      <c r="N16" s="15"/>
      <c r="O16" s="213">
        <v>38</v>
      </c>
      <c r="P16" s="214">
        <v>50</v>
      </c>
      <c r="Q16" s="214">
        <v>49</v>
      </c>
      <c r="R16" s="214">
        <v>13</v>
      </c>
      <c r="S16" s="162">
        <v>150</v>
      </c>
      <c r="T16" s="13"/>
      <c r="U16" s="213">
        <v>45</v>
      </c>
      <c r="V16" s="214">
        <v>50</v>
      </c>
      <c r="W16" s="214">
        <v>99</v>
      </c>
      <c r="X16" s="214">
        <v>15</v>
      </c>
      <c r="Y16" s="162">
        <v>209</v>
      </c>
    </row>
    <row r="17" spans="1:25" ht="15" customHeight="1">
      <c r="A17" s="208"/>
      <c r="B17" s="43" t="s">
        <v>41</v>
      </c>
      <c r="C17" s="213">
        <v>71</v>
      </c>
      <c r="D17" s="214">
        <v>100</v>
      </c>
      <c r="E17" s="214">
        <v>79</v>
      </c>
      <c r="F17" s="214">
        <v>20</v>
      </c>
      <c r="G17" s="162">
        <v>270</v>
      </c>
      <c r="H17" s="82"/>
      <c r="I17" s="213">
        <v>76</v>
      </c>
      <c r="J17" s="214">
        <v>131</v>
      </c>
      <c r="K17" s="214">
        <v>76</v>
      </c>
      <c r="L17" s="214">
        <v>21</v>
      </c>
      <c r="M17" s="162">
        <v>304</v>
      </c>
      <c r="N17" s="16"/>
      <c r="O17" s="213">
        <v>66</v>
      </c>
      <c r="P17" s="214">
        <v>131</v>
      </c>
      <c r="Q17" s="214">
        <v>74</v>
      </c>
      <c r="R17" s="214">
        <v>15</v>
      </c>
      <c r="S17" s="162">
        <v>286</v>
      </c>
      <c r="T17" s="13"/>
      <c r="U17" s="213">
        <v>79</v>
      </c>
      <c r="V17" s="214">
        <v>142</v>
      </c>
      <c r="W17" s="214">
        <v>110</v>
      </c>
      <c r="X17" s="214">
        <v>19</v>
      </c>
      <c r="Y17" s="162">
        <v>350</v>
      </c>
    </row>
    <row r="18" spans="1:25" ht="15" customHeight="1">
      <c r="A18" s="208"/>
      <c r="B18" s="43" t="s">
        <v>110</v>
      </c>
      <c r="C18" s="213">
        <v>51</v>
      </c>
      <c r="D18" s="214">
        <v>82</v>
      </c>
      <c r="E18" s="214">
        <v>60</v>
      </c>
      <c r="F18" s="214">
        <v>17</v>
      </c>
      <c r="G18" s="162">
        <v>210</v>
      </c>
      <c r="H18" s="82"/>
      <c r="I18" s="213">
        <v>62</v>
      </c>
      <c r="J18" s="214">
        <v>103</v>
      </c>
      <c r="K18" s="214">
        <v>59</v>
      </c>
      <c r="L18" s="214">
        <v>21</v>
      </c>
      <c r="M18" s="162">
        <v>245</v>
      </c>
      <c r="N18" s="15"/>
      <c r="O18" s="213">
        <v>57</v>
      </c>
      <c r="P18" s="214">
        <v>101</v>
      </c>
      <c r="Q18" s="214">
        <v>44</v>
      </c>
      <c r="R18" s="214">
        <v>14</v>
      </c>
      <c r="S18" s="162">
        <v>216</v>
      </c>
      <c r="T18" s="13"/>
      <c r="U18" s="213">
        <v>63</v>
      </c>
      <c r="V18" s="214">
        <v>99</v>
      </c>
      <c r="W18" s="214">
        <v>84</v>
      </c>
      <c r="X18" s="214">
        <v>18</v>
      </c>
      <c r="Y18" s="162">
        <v>264</v>
      </c>
    </row>
    <row r="19" spans="1:25" ht="15" customHeight="1">
      <c r="A19" s="208"/>
      <c r="B19" s="43" t="s">
        <v>111</v>
      </c>
      <c r="C19" s="213">
        <v>57</v>
      </c>
      <c r="D19" s="214">
        <v>165</v>
      </c>
      <c r="E19" s="214">
        <v>189</v>
      </c>
      <c r="F19" s="214">
        <v>34</v>
      </c>
      <c r="G19" s="162">
        <v>445</v>
      </c>
      <c r="H19" s="82"/>
      <c r="I19" s="213">
        <v>73</v>
      </c>
      <c r="J19" s="214">
        <v>176</v>
      </c>
      <c r="K19" s="214">
        <v>172</v>
      </c>
      <c r="L19" s="214">
        <v>34</v>
      </c>
      <c r="M19" s="162">
        <v>455</v>
      </c>
      <c r="N19" s="16"/>
      <c r="O19" s="213">
        <v>75</v>
      </c>
      <c r="P19" s="214">
        <v>180</v>
      </c>
      <c r="Q19" s="214">
        <v>146</v>
      </c>
      <c r="R19" s="214">
        <v>34</v>
      </c>
      <c r="S19" s="162">
        <v>435</v>
      </c>
      <c r="T19" s="13"/>
      <c r="U19" s="213">
        <v>85</v>
      </c>
      <c r="V19" s="214">
        <v>200</v>
      </c>
      <c r="W19" s="214">
        <v>226</v>
      </c>
      <c r="X19" s="214">
        <v>42</v>
      </c>
      <c r="Y19" s="162">
        <v>553</v>
      </c>
    </row>
    <row r="20" spans="1:25" ht="15" customHeight="1">
      <c r="A20" s="208"/>
      <c r="B20" s="43" t="s">
        <v>112</v>
      </c>
      <c r="C20" s="213">
        <v>68</v>
      </c>
      <c r="D20" s="214">
        <v>92</v>
      </c>
      <c r="E20" s="214">
        <v>54</v>
      </c>
      <c r="F20" s="214">
        <v>10</v>
      </c>
      <c r="G20" s="162">
        <v>224</v>
      </c>
      <c r="H20" s="82"/>
      <c r="I20" s="213">
        <v>75</v>
      </c>
      <c r="J20" s="214">
        <v>109</v>
      </c>
      <c r="K20" s="214">
        <v>50</v>
      </c>
      <c r="L20" s="214">
        <v>12</v>
      </c>
      <c r="M20" s="162">
        <v>246</v>
      </c>
      <c r="N20" s="16"/>
      <c r="O20" s="213">
        <v>72</v>
      </c>
      <c r="P20" s="214">
        <v>107</v>
      </c>
      <c r="Q20" s="214">
        <v>39</v>
      </c>
      <c r="R20" s="214">
        <v>8</v>
      </c>
      <c r="S20" s="162">
        <v>226</v>
      </c>
      <c r="T20" s="13"/>
      <c r="U20" s="213">
        <v>74</v>
      </c>
      <c r="V20" s="214">
        <v>113</v>
      </c>
      <c r="W20" s="214">
        <v>63</v>
      </c>
      <c r="X20" s="214">
        <v>8</v>
      </c>
      <c r="Y20" s="162">
        <v>258</v>
      </c>
    </row>
    <row r="21" spans="1:25" ht="15" customHeight="1">
      <c r="A21" s="208"/>
      <c r="B21" s="43" t="s">
        <v>44</v>
      </c>
      <c r="C21" s="213">
        <v>30</v>
      </c>
      <c r="D21" s="214">
        <v>37</v>
      </c>
      <c r="E21" s="214">
        <v>78</v>
      </c>
      <c r="F21" s="214">
        <v>11</v>
      </c>
      <c r="G21" s="162">
        <v>156</v>
      </c>
      <c r="H21" s="82"/>
      <c r="I21" s="213">
        <v>26</v>
      </c>
      <c r="J21" s="214">
        <v>49</v>
      </c>
      <c r="K21" s="214">
        <v>67</v>
      </c>
      <c r="L21" s="214">
        <v>11</v>
      </c>
      <c r="M21" s="162">
        <v>153</v>
      </c>
      <c r="N21" s="16"/>
      <c r="O21" s="213">
        <v>28</v>
      </c>
      <c r="P21" s="214">
        <v>43</v>
      </c>
      <c r="Q21" s="214">
        <v>62</v>
      </c>
      <c r="R21" s="214">
        <v>13</v>
      </c>
      <c r="S21" s="162">
        <v>146</v>
      </c>
      <c r="T21" s="13"/>
      <c r="U21" s="213">
        <v>32</v>
      </c>
      <c r="V21" s="214">
        <v>53</v>
      </c>
      <c r="W21" s="214">
        <v>92</v>
      </c>
      <c r="X21" s="214">
        <v>19</v>
      </c>
      <c r="Y21" s="162">
        <v>196</v>
      </c>
    </row>
    <row r="22" spans="1:25" ht="15" customHeight="1">
      <c r="A22" s="208"/>
      <c r="B22" s="43" t="s">
        <v>113</v>
      </c>
      <c r="C22" s="213">
        <v>21</v>
      </c>
      <c r="D22" s="214">
        <v>44</v>
      </c>
      <c r="E22" s="214">
        <v>37</v>
      </c>
      <c r="F22" s="214">
        <v>9</v>
      </c>
      <c r="G22" s="162">
        <v>111</v>
      </c>
      <c r="H22" s="82"/>
      <c r="I22" s="213">
        <v>29</v>
      </c>
      <c r="J22" s="214">
        <v>42</v>
      </c>
      <c r="K22" s="214">
        <v>38</v>
      </c>
      <c r="L22" s="214">
        <v>6</v>
      </c>
      <c r="M22" s="162">
        <v>115</v>
      </c>
      <c r="N22" s="16"/>
      <c r="O22" s="213">
        <v>21</v>
      </c>
      <c r="P22" s="214">
        <v>40</v>
      </c>
      <c r="Q22" s="214">
        <v>33</v>
      </c>
      <c r="R22" s="214">
        <v>7</v>
      </c>
      <c r="S22" s="162">
        <v>101</v>
      </c>
      <c r="T22" s="13"/>
      <c r="U22" s="213">
        <v>28</v>
      </c>
      <c r="V22" s="214">
        <v>50</v>
      </c>
      <c r="W22" s="214">
        <v>70</v>
      </c>
      <c r="X22" s="214">
        <v>13</v>
      </c>
      <c r="Y22" s="162">
        <v>161</v>
      </c>
    </row>
    <row r="23" spans="1:25" ht="15" customHeight="1">
      <c r="A23" s="208"/>
      <c r="B23" s="43" t="s">
        <v>45</v>
      </c>
      <c r="C23" s="213">
        <v>92</v>
      </c>
      <c r="D23" s="214">
        <v>146</v>
      </c>
      <c r="E23" s="214">
        <v>135</v>
      </c>
      <c r="F23" s="214">
        <v>23</v>
      </c>
      <c r="G23" s="162">
        <v>396</v>
      </c>
      <c r="H23" s="82"/>
      <c r="I23" s="213">
        <v>106</v>
      </c>
      <c r="J23" s="214">
        <v>206</v>
      </c>
      <c r="K23" s="214">
        <v>138</v>
      </c>
      <c r="L23" s="214">
        <v>25</v>
      </c>
      <c r="M23" s="162">
        <v>475</v>
      </c>
      <c r="N23" s="16"/>
      <c r="O23" s="213">
        <v>115</v>
      </c>
      <c r="P23" s="214">
        <v>197</v>
      </c>
      <c r="Q23" s="214">
        <v>160</v>
      </c>
      <c r="R23" s="214">
        <v>31</v>
      </c>
      <c r="S23" s="162">
        <v>503</v>
      </c>
      <c r="T23" s="13"/>
      <c r="U23" s="213">
        <v>119</v>
      </c>
      <c r="V23" s="214">
        <v>183</v>
      </c>
      <c r="W23" s="214">
        <v>156</v>
      </c>
      <c r="X23" s="214">
        <v>24</v>
      </c>
      <c r="Y23" s="162">
        <v>482</v>
      </c>
    </row>
    <row r="24" spans="1:25" ht="15" customHeight="1">
      <c r="A24" s="208"/>
      <c r="B24" s="43" t="s">
        <v>114</v>
      </c>
      <c r="C24" s="213">
        <v>24</v>
      </c>
      <c r="D24" s="214">
        <v>65</v>
      </c>
      <c r="E24" s="214">
        <v>46</v>
      </c>
      <c r="F24" s="214">
        <v>15</v>
      </c>
      <c r="G24" s="162">
        <v>150</v>
      </c>
      <c r="H24" s="82"/>
      <c r="I24" s="213">
        <v>38</v>
      </c>
      <c r="J24" s="214">
        <v>74</v>
      </c>
      <c r="K24" s="214">
        <v>48</v>
      </c>
      <c r="L24" s="214">
        <v>16</v>
      </c>
      <c r="M24" s="162">
        <v>176</v>
      </c>
      <c r="N24" s="16"/>
      <c r="O24" s="213">
        <v>28</v>
      </c>
      <c r="P24" s="214">
        <v>73</v>
      </c>
      <c r="Q24" s="214">
        <v>60</v>
      </c>
      <c r="R24" s="214">
        <v>16</v>
      </c>
      <c r="S24" s="162">
        <v>177</v>
      </c>
      <c r="T24" s="13"/>
      <c r="U24" s="213">
        <v>40</v>
      </c>
      <c r="V24" s="214">
        <v>69</v>
      </c>
      <c r="W24" s="214">
        <v>56</v>
      </c>
      <c r="X24" s="214">
        <v>21</v>
      </c>
      <c r="Y24" s="162">
        <v>186</v>
      </c>
    </row>
    <row r="25" spans="1:25" ht="15" customHeight="1">
      <c r="A25" s="208"/>
      <c r="B25" s="43" t="s">
        <v>47</v>
      </c>
      <c r="C25" s="213">
        <v>21</v>
      </c>
      <c r="D25" s="214">
        <v>35</v>
      </c>
      <c r="E25" s="214">
        <v>43</v>
      </c>
      <c r="F25" s="214">
        <v>6</v>
      </c>
      <c r="G25" s="162">
        <v>105</v>
      </c>
      <c r="H25" s="82"/>
      <c r="I25" s="213">
        <v>29</v>
      </c>
      <c r="J25" s="214">
        <v>47</v>
      </c>
      <c r="K25" s="214">
        <v>49</v>
      </c>
      <c r="L25" s="214">
        <v>6</v>
      </c>
      <c r="M25" s="162">
        <v>131</v>
      </c>
      <c r="N25" s="16"/>
      <c r="O25" s="213">
        <v>36</v>
      </c>
      <c r="P25" s="214">
        <v>44</v>
      </c>
      <c r="Q25" s="214">
        <v>50</v>
      </c>
      <c r="R25" s="214">
        <v>7</v>
      </c>
      <c r="S25" s="162">
        <v>137</v>
      </c>
      <c r="T25" s="13"/>
      <c r="U25" s="213">
        <v>36</v>
      </c>
      <c r="V25" s="214">
        <v>45</v>
      </c>
      <c r="W25" s="214">
        <v>52</v>
      </c>
      <c r="X25" s="214">
        <v>10</v>
      </c>
      <c r="Y25" s="162">
        <v>143</v>
      </c>
    </row>
    <row r="26" spans="1:25" ht="15" customHeight="1">
      <c r="A26" s="208"/>
      <c r="B26" s="43" t="s">
        <v>48</v>
      </c>
      <c r="C26" s="213">
        <v>42</v>
      </c>
      <c r="D26" s="214">
        <v>71</v>
      </c>
      <c r="E26" s="214">
        <v>49</v>
      </c>
      <c r="F26" s="214">
        <v>6</v>
      </c>
      <c r="G26" s="162">
        <v>168</v>
      </c>
      <c r="H26" s="82"/>
      <c r="I26" s="213">
        <v>50</v>
      </c>
      <c r="J26" s="214">
        <v>95</v>
      </c>
      <c r="K26" s="214">
        <v>50</v>
      </c>
      <c r="L26" s="214">
        <v>12</v>
      </c>
      <c r="M26" s="162">
        <v>207</v>
      </c>
      <c r="N26" s="15"/>
      <c r="O26" s="213">
        <v>45</v>
      </c>
      <c r="P26" s="214">
        <v>92</v>
      </c>
      <c r="Q26" s="214">
        <v>38</v>
      </c>
      <c r="R26" s="214">
        <v>15</v>
      </c>
      <c r="S26" s="162">
        <v>190</v>
      </c>
      <c r="T26" s="13"/>
      <c r="U26" s="213">
        <v>45</v>
      </c>
      <c r="V26" s="214">
        <v>85</v>
      </c>
      <c r="W26" s="214">
        <v>39</v>
      </c>
      <c r="X26" s="214">
        <v>13</v>
      </c>
      <c r="Y26" s="162">
        <v>182</v>
      </c>
    </row>
    <row r="27" spans="1:25" ht="15" customHeight="1">
      <c r="A27" s="208"/>
      <c r="B27" s="43" t="s">
        <v>115</v>
      </c>
      <c r="C27" s="213">
        <v>42</v>
      </c>
      <c r="D27" s="214">
        <v>66</v>
      </c>
      <c r="E27" s="214">
        <v>61</v>
      </c>
      <c r="F27" s="214">
        <v>9</v>
      </c>
      <c r="G27" s="162">
        <v>178</v>
      </c>
      <c r="H27" s="82"/>
      <c r="I27" s="213">
        <v>44</v>
      </c>
      <c r="J27" s="214">
        <v>79</v>
      </c>
      <c r="K27" s="214">
        <v>60</v>
      </c>
      <c r="L27" s="214">
        <v>12</v>
      </c>
      <c r="M27" s="162">
        <v>195</v>
      </c>
      <c r="N27" s="16"/>
      <c r="O27" s="213">
        <v>30</v>
      </c>
      <c r="P27" s="214">
        <v>76</v>
      </c>
      <c r="Q27" s="214">
        <v>50</v>
      </c>
      <c r="R27" s="214">
        <v>11</v>
      </c>
      <c r="S27" s="162">
        <v>167</v>
      </c>
      <c r="T27" s="13"/>
      <c r="U27" s="213">
        <v>36</v>
      </c>
      <c r="V27" s="214">
        <v>86</v>
      </c>
      <c r="W27" s="214">
        <v>95</v>
      </c>
      <c r="X27" s="214">
        <v>21</v>
      </c>
      <c r="Y27" s="162">
        <v>238</v>
      </c>
    </row>
    <row r="28" spans="1:25" ht="15" customHeight="1">
      <c r="A28" s="208"/>
      <c r="B28" s="43" t="s">
        <v>55</v>
      </c>
      <c r="C28" s="213">
        <v>97</v>
      </c>
      <c r="D28" s="214">
        <v>160</v>
      </c>
      <c r="E28" s="214">
        <v>88</v>
      </c>
      <c r="F28" s="214">
        <v>12</v>
      </c>
      <c r="G28" s="162">
        <v>357</v>
      </c>
      <c r="H28" s="82"/>
      <c r="I28" s="213">
        <v>127</v>
      </c>
      <c r="J28" s="214">
        <v>218</v>
      </c>
      <c r="K28" s="214">
        <v>107</v>
      </c>
      <c r="L28" s="214">
        <v>19</v>
      </c>
      <c r="M28" s="162">
        <v>471</v>
      </c>
      <c r="N28" s="16"/>
      <c r="O28" s="213">
        <v>103</v>
      </c>
      <c r="P28" s="214">
        <v>223</v>
      </c>
      <c r="Q28" s="214">
        <v>118</v>
      </c>
      <c r="R28" s="214">
        <v>18</v>
      </c>
      <c r="S28" s="162">
        <v>462</v>
      </c>
      <c r="T28" s="13"/>
      <c r="U28" s="213">
        <v>133</v>
      </c>
      <c r="V28" s="214">
        <v>197</v>
      </c>
      <c r="W28" s="214">
        <v>106</v>
      </c>
      <c r="X28" s="214">
        <v>26</v>
      </c>
      <c r="Y28" s="162">
        <v>462</v>
      </c>
    </row>
    <row r="29" spans="1:25" ht="15" customHeight="1">
      <c r="A29" s="208"/>
      <c r="B29" s="43" t="s">
        <v>58</v>
      </c>
      <c r="C29" s="213">
        <v>129</v>
      </c>
      <c r="D29" s="214">
        <v>130</v>
      </c>
      <c r="E29" s="214">
        <v>166</v>
      </c>
      <c r="F29" s="214">
        <v>22</v>
      </c>
      <c r="G29" s="162">
        <v>447</v>
      </c>
      <c r="H29" s="82"/>
      <c r="I29" s="213">
        <v>155</v>
      </c>
      <c r="J29" s="214">
        <v>162</v>
      </c>
      <c r="K29" s="214">
        <v>191</v>
      </c>
      <c r="L29" s="214">
        <v>30</v>
      </c>
      <c r="M29" s="162">
        <v>538</v>
      </c>
      <c r="N29" s="15"/>
      <c r="O29" s="213">
        <v>131</v>
      </c>
      <c r="P29" s="214">
        <v>140</v>
      </c>
      <c r="Q29" s="214">
        <v>143</v>
      </c>
      <c r="R29" s="214">
        <v>18</v>
      </c>
      <c r="S29" s="162">
        <v>432</v>
      </c>
      <c r="T29" s="13"/>
      <c r="U29" s="213">
        <v>143</v>
      </c>
      <c r="V29" s="214">
        <v>159</v>
      </c>
      <c r="W29" s="214">
        <v>226</v>
      </c>
      <c r="X29" s="214">
        <v>32</v>
      </c>
      <c r="Y29" s="162">
        <v>560</v>
      </c>
    </row>
    <row r="30" spans="1:25" ht="15" customHeight="1">
      <c r="A30" s="208"/>
      <c r="B30" s="43" t="s">
        <v>116</v>
      </c>
      <c r="C30" s="213">
        <v>28</v>
      </c>
      <c r="D30" s="214">
        <v>59</v>
      </c>
      <c r="E30" s="214">
        <v>73</v>
      </c>
      <c r="F30" s="214">
        <v>19</v>
      </c>
      <c r="G30" s="162">
        <v>179</v>
      </c>
      <c r="H30" s="82"/>
      <c r="I30" s="213">
        <v>32</v>
      </c>
      <c r="J30" s="214">
        <v>69</v>
      </c>
      <c r="K30" s="214">
        <v>68</v>
      </c>
      <c r="L30" s="214">
        <v>21</v>
      </c>
      <c r="M30" s="162">
        <v>190</v>
      </c>
      <c r="N30" s="16"/>
      <c r="O30" s="213">
        <v>21</v>
      </c>
      <c r="P30" s="214">
        <v>66</v>
      </c>
      <c r="Q30" s="214">
        <v>62</v>
      </c>
      <c r="R30" s="214">
        <v>11</v>
      </c>
      <c r="S30" s="162">
        <v>160</v>
      </c>
      <c r="T30" s="13"/>
      <c r="U30" s="213">
        <v>26</v>
      </c>
      <c r="V30" s="214">
        <v>71</v>
      </c>
      <c r="W30" s="214">
        <v>84</v>
      </c>
      <c r="X30" s="214">
        <v>17</v>
      </c>
      <c r="Y30" s="162">
        <v>198</v>
      </c>
    </row>
    <row r="31" spans="1:25" ht="15" customHeight="1">
      <c r="A31" s="208"/>
      <c r="B31" s="43" t="s">
        <v>117</v>
      </c>
      <c r="C31" s="213">
        <v>2</v>
      </c>
      <c r="D31" s="214">
        <v>4</v>
      </c>
      <c r="E31" s="214">
        <v>9</v>
      </c>
      <c r="F31" s="214" t="s">
        <v>96</v>
      </c>
      <c r="G31" s="162">
        <v>15</v>
      </c>
      <c r="H31" s="82"/>
      <c r="I31" s="213">
        <v>10</v>
      </c>
      <c r="J31" s="214">
        <v>13</v>
      </c>
      <c r="K31" s="214">
        <v>11</v>
      </c>
      <c r="L31" s="214">
        <v>3</v>
      </c>
      <c r="M31" s="162">
        <v>37</v>
      </c>
      <c r="N31" s="15"/>
      <c r="O31" s="213">
        <v>16</v>
      </c>
      <c r="P31" s="214">
        <v>20</v>
      </c>
      <c r="Q31" s="214">
        <v>5</v>
      </c>
      <c r="R31" s="214">
        <v>2</v>
      </c>
      <c r="S31" s="162">
        <v>43</v>
      </c>
      <c r="T31" s="13"/>
      <c r="U31" s="213">
        <v>26</v>
      </c>
      <c r="V31" s="214">
        <v>31</v>
      </c>
      <c r="W31" s="214">
        <v>29</v>
      </c>
      <c r="X31" s="214">
        <v>1</v>
      </c>
      <c r="Y31" s="162">
        <v>87</v>
      </c>
    </row>
    <row r="32" spans="1:25" ht="15" customHeight="1">
      <c r="A32" s="208"/>
      <c r="B32" s="43" t="s">
        <v>118</v>
      </c>
      <c r="C32" s="213">
        <v>114</v>
      </c>
      <c r="D32" s="214">
        <v>133</v>
      </c>
      <c r="E32" s="214">
        <v>179</v>
      </c>
      <c r="F32" s="214">
        <v>18</v>
      </c>
      <c r="G32" s="162">
        <v>444</v>
      </c>
      <c r="H32" s="82"/>
      <c r="I32" s="213">
        <v>104</v>
      </c>
      <c r="J32" s="214">
        <v>151</v>
      </c>
      <c r="K32" s="214">
        <v>163</v>
      </c>
      <c r="L32" s="214">
        <v>28</v>
      </c>
      <c r="M32" s="162">
        <v>446</v>
      </c>
      <c r="N32" s="16"/>
      <c r="O32" s="213">
        <v>101</v>
      </c>
      <c r="P32" s="214">
        <v>131</v>
      </c>
      <c r="Q32" s="214">
        <v>118</v>
      </c>
      <c r="R32" s="214">
        <v>21</v>
      </c>
      <c r="S32" s="162">
        <v>371</v>
      </c>
      <c r="T32" s="13"/>
      <c r="U32" s="213">
        <v>102</v>
      </c>
      <c r="V32" s="214">
        <v>146</v>
      </c>
      <c r="W32" s="214">
        <v>203</v>
      </c>
      <c r="X32" s="214">
        <v>38</v>
      </c>
      <c r="Y32" s="162">
        <v>489</v>
      </c>
    </row>
    <row r="33" spans="1:25" ht="15" customHeight="1">
      <c r="A33" s="208"/>
      <c r="B33" s="43" t="s">
        <v>62</v>
      </c>
      <c r="C33" s="81">
        <v>57</v>
      </c>
      <c r="D33" s="82">
        <v>116</v>
      </c>
      <c r="E33" s="82">
        <v>144</v>
      </c>
      <c r="F33" s="82">
        <v>23</v>
      </c>
      <c r="G33" s="185">
        <v>340</v>
      </c>
      <c r="H33" s="82"/>
      <c r="I33" s="81">
        <v>59</v>
      </c>
      <c r="J33" s="82">
        <v>130</v>
      </c>
      <c r="K33" s="82">
        <v>137</v>
      </c>
      <c r="L33" s="82">
        <v>30</v>
      </c>
      <c r="M33" s="185">
        <v>356</v>
      </c>
      <c r="N33" s="15"/>
      <c r="O33" s="81">
        <v>47</v>
      </c>
      <c r="P33" s="82">
        <v>137</v>
      </c>
      <c r="Q33" s="82">
        <v>109</v>
      </c>
      <c r="R33" s="82">
        <v>21</v>
      </c>
      <c r="S33" s="185">
        <v>314</v>
      </c>
      <c r="T33" s="13"/>
      <c r="U33" s="81">
        <v>60</v>
      </c>
      <c r="V33" s="82">
        <v>132</v>
      </c>
      <c r="W33" s="82">
        <v>161</v>
      </c>
      <c r="X33" s="82">
        <v>39</v>
      </c>
      <c r="Y33" s="185">
        <v>392</v>
      </c>
    </row>
    <row r="34" spans="1:25" ht="15" customHeight="1">
      <c r="A34" s="208"/>
      <c r="B34" s="43" t="s">
        <v>119</v>
      </c>
      <c r="C34" s="81">
        <v>75</v>
      </c>
      <c r="D34" s="82">
        <v>92</v>
      </c>
      <c r="E34" s="82">
        <v>83</v>
      </c>
      <c r="F34" s="82">
        <v>13</v>
      </c>
      <c r="G34" s="185">
        <v>263</v>
      </c>
      <c r="H34" s="82"/>
      <c r="I34" s="81">
        <v>93</v>
      </c>
      <c r="J34" s="82">
        <v>104</v>
      </c>
      <c r="K34" s="82">
        <v>94</v>
      </c>
      <c r="L34" s="82">
        <v>12</v>
      </c>
      <c r="M34" s="185">
        <v>303</v>
      </c>
      <c r="N34" s="15"/>
      <c r="O34" s="81">
        <v>72</v>
      </c>
      <c r="P34" s="82">
        <v>91</v>
      </c>
      <c r="Q34" s="82">
        <v>72</v>
      </c>
      <c r="R34" s="82">
        <v>8</v>
      </c>
      <c r="S34" s="185">
        <v>243</v>
      </c>
      <c r="T34" s="13"/>
      <c r="U34" s="81">
        <v>75</v>
      </c>
      <c r="V34" s="82">
        <v>99</v>
      </c>
      <c r="W34" s="82">
        <v>106</v>
      </c>
      <c r="X34" s="82">
        <v>15</v>
      </c>
      <c r="Y34" s="185">
        <v>295</v>
      </c>
    </row>
    <row r="35" spans="1:25" ht="15" customHeight="1">
      <c r="A35" s="208"/>
      <c r="B35" s="43" t="s">
        <v>120</v>
      </c>
      <c r="C35" s="213">
        <v>15</v>
      </c>
      <c r="D35" s="214">
        <v>32</v>
      </c>
      <c r="E35" s="214">
        <v>58</v>
      </c>
      <c r="F35" s="214">
        <v>9</v>
      </c>
      <c r="G35" s="162">
        <v>114</v>
      </c>
      <c r="H35" s="82"/>
      <c r="I35" s="213">
        <v>16</v>
      </c>
      <c r="J35" s="214">
        <v>34</v>
      </c>
      <c r="K35" s="214">
        <v>62</v>
      </c>
      <c r="L35" s="214">
        <v>15</v>
      </c>
      <c r="M35" s="162">
        <v>127</v>
      </c>
      <c r="N35" s="16"/>
      <c r="O35" s="213">
        <v>21</v>
      </c>
      <c r="P35" s="214">
        <v>37</v>
      </c>
      <c r="Q35" s="214">
        <v>51</v>
      </c>
      <c r="R35" s="214">
        <v>15</v>
      </c>
      <c r="S35" s="162">
        <v>124</v>
      </c>
      <c r="T35" s="13"/>
      <c r="U35" s="213">
        <v>20</v>
      </c>
      <c r="V35" s="214">
        <v>52</v>
      </c>
      <c r="W35" s="214">
        <v>88</v>
      </c>
      <c r="X35" s="214">
        <v>23</v>
      </c>
      <c r="Y35" s="162">
        <v>183</v>
      </c>
    </row>
    <row r="36" spans="1:25" ht="15" customHeight="1">
      <c r="A36" s="208"/>
      <c r="B36" s="43" t="s">
        <v>121</v>
      </c>
      <c r="C36" s="213">
        <v>20</v>
      </c>
      <c r="D36" s="214">
        <v>59</v>
      </c>
      <c r="E36" s="214">
        <v>67</v>
      </c>
      <c r="F36" s="214">
        <v>9</v>
      </c>
      <c r="G36" s="162">
        <v>155</v>
      </c>
      <c r="H36" s="82"/>
      <c r="I36" s="213">
        <v>23</v>
      </c>
      <c r="J36" s="214">
        <v>62</v>
      </c>
      <c r="K36" s="214">
        <v>53</v>
      </c>
      <c r="L36" s="214">
        <v>8</v>
      </c>
      <c r="M36" s="162">
        <v>146</v>
      </c>
      <c r="N36" s="16"/>
      <c r="O36" s="213">
        <v>27</v>
      </c>
      <c r="P36" s="214">
        <v>64</v>
      </c>
      <c r="Q36" s="214">
        <v>38</v>
      </c>
      <c r="R36" s="214">
        <v>11</v>
      </c>
      <c r="S36" s="162">
        <v>140</v>
      </c>
      <c r="T36" s="13"/>
      <c r="U36" s="213">
        <v>28</v>
      </c>
      <c r="V36" s="214">
        <v>74</v>
      </c>
      <c r="W36" s="214">
        <v>67</v>
      </c>
      <c r="X36" s="214">
        <v>11</v>
      </c>
      <c r="Y36" s="162">
        <v>180</v>
      </c>
    </row>
    <row r="37" spans="1:25" ht="15" customHeight="1">
      <c r="A37" s="208"/>
      <c r="B37" s="43" t="s">
        <v>76</v>
      </c>
      <c r="C37" s="213">
        <v>53</v>
      </c>
      <c r="D37" s="214">
        <v>120</v>
      </c>
      <c r="E37" s="214">
        <v>62</v>
      </c>
      <c r="F37" s="214">
        <v>17</v>
      </c>
      <c r="G37" s="162">
        <v>252</v>
      </c>
      <c r="H37" s="82"/>
      <c r="I37" s="213">
        <v>73</v>
      </c>
      <c r="J37" s="214">
        <v>159</v>
      </c>
      <c r="K37" s="214">
        <v>98</v>
      </c>
      <c r="L37" s="214">
        <v>21</v>
      </c>
      <c r="M37" s="162">
        <v>351</v>
      </c>
      <c r="N37" s="16"/>
      <c r="O37" s="213">
        <v>67</v>
      </c>
      <c r="P37" s="214">
        <v>138</v>
      </c>
      <c r="Q37" s="214">
        <v>70</v>
      </c>
      <c r="R37" s="214">
        <v>15</v>
      </c>
      <c r="S37" s="162">
        <v>290</v>
      </c>
      <c r="T37" s="13"/>
      <c r="U37" s="213">
        <v>83</v>
      </c>
      <c r="V37" s="214">
        <v>136</v>
      </c>
      <c r="W37" s="214">
        <v>73</v>
      </c>
      <c r="X37" s="214">
        <v>25</v>
      </c>
      <c r="Y37" s="162">
        <v>317</v>
      </c>
    </row>
    <row r="38" spans="1:25" ht="15" customHeight="1">
      <c r="A38" s="208"/>
      <c r="B38" s="43" t="s">
        <v>122</v>
      </c>
      <c r="C38" s="213">
        <v>24</v>
      </c>
      <c r="D38" s="214">
        <v>50</v>
      </c>
      <c r="E38" s="214">
        <v>64</v>
      </c>
      <c r="F38" s="214">
        <v>13</v>
      </c>
      <c r="G38" s="162">
        <v>151</v>
      </c>
      <c r="H38" s="82"/>
      <c r="I38" s="213">
        <v>31</v>
      </c>
      <c r="J38" s="214">
        <v>54</v>
      </c>
      <c r="K38" s="214">
        <v>70</v>
      </c>
      <c r="L38" s="214">
        <v>16</v>
      </c>
      <c r="M38" s="162">
        <v>171</v>
      </c>
      <c r="N38" s="16"/>
      <c r="O38" s="213">
        <v>32</v>
      </c>
      <c r="P38" s="214">
        <v>59</v>
      </c>
      <c r="Q38" s="214">
        <v>56</v>
      </c>
      <c r="R38" s="214">
        <v>12</v>
      </c>
      <c r="S38" s="162">
        <v>159</v>
      </c>
      <c r="T38" s="13"/>
      <c r="U38" s="213">
        <v>42</v>
      </c>
      <c r="V38" s="214">
        <v>62</v>
      </c>
      <c r="W38" s="214">
        <v>79</v>
      </c>
      <c r="X38" s="214">
        <v>20</v>
      </c>
      <c r="Y38" s="162">
        <v>203</v>
      </c>
    </row>
    <row r="39" spans="1:25" s="157" customFormat="1" ht="15" customHeight="1">
      <c r="A39" s="283"/>
      <c r="B39" s="215" t="s">
        <v>109</v>
      </c>
      <c r="C39" s="216">
        <v>2</v>
      </c>
      <c r="D39" s="217">
        <v>7</v>
      </c>
      <c r="E39" s="217" t="s">
        <v>96</v>
      </c>
      <c r="F39" s="217" t="s">
        <v>96</v>
      </c>
      <c r="G39" s="163">
        <v>9</v>
      </c>
      <c r="H39" s="82"/>
      <c r="I39" s="216">
        <v>4</v>
      </c>
      <c r="J39" s="217">
        <v>10</v>
      </c>
      <c r="K39" s="217">
        <v>1</v>
      </c>
      <c r="L39" s="217" t="s">
        <v>96</v>
      </c>
      <c r="M39" s="163">
        <v>15</v>
      </c>
      <c r="N39" s="16"/>
      <c r="O39" s="216">
        <v>4</v>
      </c>
      <c r="P39" s="217">
        <v>9</v>
      </c>
      <c r="Q39" s="217">
        <v>1</v>
      </c>
      <c r="R39" s="217" t="s">
        <v>96</v>
      </c>
      <c r="S39" s="163">
        <v>14</v>
      </c>
      <c r="T39" s="13"/>
      <c r="U39" s="216">
        <v>6</v>
      </c>
      <c r="V39" s="217">
        <v>13</v>
      </c>
      <c r="W39" s="217">
        <v>1</v>
      </c>
      <c r="X39" s="217" t="s">
        <v>96</v>
      </c>
      <c r="Y39" s="163">
        <v>20</v>
      </c>
    </row>
    <row r="40" spans="1:25" s="157" customFormat="1">
      <c r="A40" s="283"/>
      <c r="B40" s="286"/>
      <c r="C40" s="120"/>
      <c r="D40" s="120"/>
      <c r="E40" s="120"/>
      <c r="F40" s="120"/>
      <c r="G40" s="120"/>
      <c r="H40" s="82"/>
      <c r="I40" s="120"/>
      <c r="J40" s="120"/>
      <c r="K40" s="120"/>
      <c r="L40" s="120"/>
      <c r="M40" s="120"/>
      <c r="N40" s="16"/>
      <c r="O40" s="120"/>
      <c r="P40" s="120"/>
      <c r="Q40" s="120"/>
      <c r="R40" s="120"/>
      <c r="S40" s="120"/>
      <c r="T40" s="15"/>
      <c r="U40" s="120"/>
      <c r="V40" s="120"/>
      <c r="W40" s="120"/>
      <c r="X40" s="120"/>
      <c r="Y40" s="120"/>
    </row>
  </sheetData>
  <mergeCells count="6">
    <mergeCell ref="B5:J5"/>
    <mergeCell ref="C8:Y8"/>
    <mergeCell ref="C9:G9"/>
    <mergeCell ref="I9:M9"/>
    <mergeCell ref="O9:S9"/>
    <mergeCell ref="U9:Y9"/>
  </mergeCells>
  <pageMargins left="0.7" right="0.7" top="0.75" bottom="0.75" header="0.3" footer="0.3"/>
  <pageSetup orientation="portrait" verticalDpi="0" r:id="rId1"/>
  <drawing r:id="rId2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6"/>
  <dimension ref="A1:U45"/>
  <sheetViews>
    <sheetView showGridLines="0" showRowColHeaders="0" workbookViewId="0">
      <pane xSplit="2" topLeftCell="C1" activePane="topRight" state="frozen"/>
      <selection pane="topRight" activeCell="C14" sqref="C14:U14"/>
    </sheetView>
  </sheetViews>
  <sheetFormatPr defaultColWidth="12" defaultRowHeight="15"/>
  <cols>
    <col min="2" max="2" width="38" style="148" customWidth="1"/>
    <col min="3" max="6" width="10.7109375" style="148" customWidth="1"/>
    <col min="7" max="7" width="0.85546875" style="148" customWidth="1"/>
    <col min="8" max="11" width="12" style="148"/>
    <col min="12" max="12" width="0.85546875" style="148" customWidth="1"/>
    <col min="13" max="16" width="12" style="148"/>
    <col min="17" max="17" width="0.85546875" style="148" customWidth="1"/>
    <col min="18" max="16384" width="12" style="148"/>
  </cols>
  <sheetData>
    <row r="1" spans="1:21" s="147" customFormat="1" ht="16.5" customHeight="1">
      <c r="A1" s="328"/>
      <c r="B1" s="331"/>
    </row>
    <row r="2" spans="1:21" s="147" customFormat="1" ht="16.5" customHeight="1">
      <c r="A2"/>
    </row>
    <row r="3" spans="1:21" s="147" customFormat="1" ht="16.5" customHeight="1">
      <c r="A3"/>
    </row>
    <row r="4" spans="1:21" s="147" customFormat="1" ht="16.5" customHeight="1">
      <c r="A4"/>
    </row>
    <row r="5" spans="1:21" s="147" customFormat="1" ht="16.5" customHeight="1">
      <c r="A5" s="328" t="s">
        <v>95</v>
      </c>
      <c r="B5" s="331" t="s">
        <v>392</v>
      </c>
      <c r="F5" s="2"/>
      <c r="G5" s="2"/>
    </row>
    <row r="6" spans="1:21" s="147" customFormat="1" ht="16.5" customHeight="1">
      <c r="A6" s="328"/>
      <c r="B6" s="331"/>
      <c r="F6" s="2"/>
      <c r="G6" s="2"/>
    </row>
    <row r="7" spans="1:21" ht="15" customHeight="1"/>
    <row r="8" spans="1:21" ht="24.95" customHeight="1">
      <c r="B8" s="8"/>
      <c r="C8" s="605" t="s">
        <v>398</v>
      </c>
      <c r="D8" s="605"/>
      <c r="E8" s="605"/>
      <c r="F8" s="605"/>
      <c r="G8" s="605"/>
      <c r="H8" s="605"/>
      <c r="I8" s="605"/>
      <c r="J8" s="605"/>
      <c r="K8" s="605"/>
      <c r="L8" s="605"/>
      <c r="M8" s="605"/>
      <c r="N8" s="605"/>
      <c r="O8" s="605"/>
      <c r="P8" s="605"/>
      <c r="Q8" s="605"/>
      <c r="R8" s="605"/>
      <c r="S8" s="605"/>
      <c r="T8" s="605"/>
      <c r="U8" s="605"/>
    </row>
    <row r="9" spans="1:21" ht="24.95" customHeight="1">
      <c r="B9" s="12"/>
      <c r="C9" s="606" t="s">
        <v>21</v>
      </c>
      <c r="D9" s="606"/>
      <c r="E9" s="606"/>
      <c r="F9" s="606"/>
      <c r="G9" s="63"/>
      <c r="H9" s="606" t="s">
        <v>23</v>
      </c>
      <c r="I9" s="606"/>
      <c r="J9" s="606"/>
      <c r="K9" s="606"/>
      <c r="L9" s="287"/>
      <c r="M9" s="606" t="s">
        <v>24</v>
      </c>
      <c r="N9" s="606"/>
      <c r="O9" s="606"/>
      <c r="P9" s="606"/>
      <c r="R9" s="606" t="s">
        <v>22</v>
      </c>
      <c r="S9" s="606"/>
      <c r="T9" s="606"/>
      <c r="U9" s="606"/>
    </row>
    <row r="10" spans="1:21" ht="15" customHeight="1">
      <c r="B10" s="334" t="s">
        <v>94</v>
      </c>
      <c r="C10" s="329" t="s">
        <v>15</v>
      </c>
      <c r="D10" s="329" t="s">
        <v>14</v>
      </c>
      <c r="E10" s="329" t="s">
        <v>13</v>
      </c>
      <c r="F10" s="329" t="s">
        <v>12</v>
      </c>
      <c r="G10" s="63"/>
      <c r="H10" s="329" t="s">
        <v>15</v>
      </c>
      <c r="I10" s="329" t="s">
        <v>14</v>
      </c>
      <c r="J10" s="329" t="s">
        <v>13</v>
      </c>
      <c r="K10" s="329" t="s">
        <v>12</v>
      </c>
      <c r="L10" s="288"/>
      <c r="M10" s="329" t="s">
        <v>15</v>
      </c>
      <c r="N10" s="329" t="s">
        <v>14</v>
      </c>
      <c r="O10" s="329" t="s">
        <v>13</v>
      </c>
      <c r="P10" s="329" t="s">
        <v>12</v>
      </c>
      <c r="R10" s="329" t="s">
        <v>15</v>
      </c>
      <c r="S10" s="329" t="s">
        <v>14</v>
      </c>
      <c r="T10" s="329" t="s">
        <v>13</v>
      </c>
      <c r="U10" s="329" t="s">
        <v>12</v>
      </c>
    </row>
    <row r="11" spans="1:21">
      <c r="B11" s="3" t="s">
        <v>91</v>
      </c>
      <c r="C11" s="273">
        <f>'OF_idades  (14)'!C11/'OF_idades  (14)'!G11</f>
        <v>0.22210693239883317</v>
      </c>
      <c r="D11" s="289">
        <f>'OF_idades  (14)'!D11/'OF_idades  (14)'!G11</f>
        <v>0.29260557176138924</v>
      </c>
      <c r="E11" s="289">
        <f>'OF_idades  (14)'!E11/'OF_idades  (14)'!G11</f>
        <v>0.40641620496355318</v>
      </c>
      <c r="F11" s="275">
        <f>'OF_idades  (14)'!F11/'OF_idades  (14)'!G11</f>
        <v>7.8871290876224409E-2</v>
      </c>
      <c r="G11" s="290"/>
      <c r="H11" s="273">
        <f>'OF_idades  (14)'!I11/'OF_idades  (14)'!M11</f>
        <v>0.22760991606575764</v>
      </c>
      <c r="I11" s="289">
        <f>'OF_idades  (14)'!J11/'OF_idades  (14)'!M11</f>
        <v>0.30932541738542091</v>
      </c>
      <c r="J11" s="289">
        <f>'OF_idades  (14)'!K11/'OF_idades  (14)'!M11</f>
        <v>0.38720078996933993</v>
      </c>
      <c r="K11" s="275">
        <f>'OF_idades  (14)'!L11/'OF_idades  (14)'!M11</f>
        <v>7.5863876579481515E-2</v>
      </c>
      <c r="M11" s="273">
        <f>'OF_idades  (14)'!O11/'OF_idades  (14)'!S11</f>
        <v>0.23259793312412078</v>
      </c>
      <c r="N11" s="289">
        <f>'OF_idades  (14)'!P11/'OF_idades  (14)'!S11</f>
        <v>0.31315604371821232</v>
      </c>
      <c r="O11" s="289">
        <f>'OF_idades  (14)'!Q11/'OF_idades  (14)'!S11</f>
        <v>0.37582512715074129</v>
      </c>
      <c r="P11" s="275">
        <f>'OF_idades  (14)'!R11/'OF_idades  (14)'!S11</f>
        <v>7.8420896006925658E-2</v>
      </c>
      <c r="R11" s="273">
        <f>'OF_idades  (14)'!U11/'OF_idades  (14)'!Y11</f>
        <v>0.2285160185371751</v>
      </c>
      <c r="S11" s="289">
        <f>'OF_idades  (14)'!V11/'OF_idades  (14)'!Y11</f>
        <v>0.30163837396735843</v>
      </c>
      <c r="T11" s="289">
        <f>'OF_idades  (14)'!W11/'OF_idades  (14)'!Y11</f>
        <v>0.382940006044731</v>
      </c>
      <c r="U11" s="275">
        <f>'OF_idades  (14)'!X11/'OF_idades  (14)'!Y11</f>
        <v>8.6905601450735448E-2</v>
      </c>
    </row>
    <row r="12" spans="1:21">
      <c r="B12" s="4" t="s">
        <v>487</v>
      </c>
      <c r="C12" s="276">
        <f>'OF_idades  (14)'!C12/'OF_idades  (14)'!G12</f>
        <v>0.20642415763087327</v>
      </c>
      <c r="D12" s="290">
        <f>'OF_idades  (14)'!D12/'OF_idades  (14)'!G12</f>
        <v>0.28946601375772413</v>
      </c>
      <c r="E12" s="290">
        <f>'OF_idades  (14)'!E12/'OF_idades  (14)'!G12</f>
        <v>0.41500524658971666</v>
      </c>
      <c r="F12" s="278">
        <f>'OF_idades  (14)'!F12/'OF_idades  (14)'!G12</f>
        <v>8.9104582021685905E-2</v>
      </c>
      <c r="G12" s="290"/>
      <c r="H12" s="276">
        <f>'OF_idades  (14)'!I12/'OF_idades  (14)'!M12</f>
        <v>0.21040380792969976</v>
      </c>
      <c r="I12" s="290">
        <f>'OF_idades  (14)'!J12/'OF_idades  (14)'!M12</f>
        <v>0.30437284234752587</v>
      </c>
      <c r="J12" s="290">
        <f>'OF_idades  (14)'!K12/'OF_idades  (14)'!M12</f>
        <v>0.39567423370645466</v>
      </c>
      <c r="K12" s="278">
        <f>'OF_idades  (14)'!L12/'OF_idades  (14)'!M12</f>
        <v>8.9549116016319694E-2</v>
      </c>
      <c r="M12" s="276">
        <f>'OF_idades  (14)'!O12/'OF_idades  (14)'!S12</f>
        <v>0.22183858437634874</v>
      </c>
      <c r="N12" s="290">
        <f>'OF_idades  (14)'!P12/'OF_idades  (14)'!S12</f>
        <v>0.32051914421357669</v>
      </c>
      <c r="O12" s="290">
        <f>'OF_idades  (14)'!Q12/'OF_idades  (14)'!S12</f>
        <v>0.37563968185461494</v>
      </c>
      <c r="P12" s="278">
        <f>'OF_idades  (14)'!R12/'OF_idades  (14)'!S12</f>
        <v>8.2002589555459651E-2</v>
      </c>
      <c r="R12" s="276">
        <f>'OF_idades  (14)'!U12/'OF_idades  (14)'!Y12</f>
        <v>0.22013985222093255</v>
      </c>
      <c r="S12" s="290">
        <f>'OF_idades  (14)'!V12/'OF_idades  (14)'!Y12</f>
        <v>0.29318008096707526</v>
      </c>
      <c r="T12" s="290">
        <f>'OF_idades  (14)'!W12/'OF_idades  (14)'!Y12</f>
        <v>0.38524474138663195</v>
      </c>
      <c r="U12" s="278">
        <f>'OF_idades  (14)'!X12/'OF_idades  (14)'!Y12</f>
        <v>0.10143532542536025</v>
      </c>
    </row>
    <row r="13" spans="1:21">
      <c r="B13" s="4" t="s">
        <v>93</v>
      </c>
      <c r="C13" s="276">
        <f>'OF_idades  (14)'!C13/'OF_idades  (14)'!G13</f>
        <v>0.21393480973175297</v>
      </c>
      <c r="D13" s="290">
        <f>'OF_idades  (14)'!D13/'OF_idades  (14)'!G13</f>
        <v>0.28914535246412976</v>
      </c>
      <c r="E13" s="290">
        <f>'OF_idades  (14)'!E13/'OF_idades  (14)'!G13</f>
        <v>0.40923268870867124</v>
      </c>
      <c r="F13" s="278">
        <f>'OF_idades  (14)'!F13/'OF_idades  (14)'!G13</f>
        <v>8.7687149095446032E-2</v>
      </c>
      <c r="G13" s="290"/>
      <c r="H13" s="276">
        <f>'OF_idades  (14)'!I13/'OF_idades  (14)'!M13</f>
        <v>0.21827498452438268</v>
      </c>
      <c r="I13" s="290">
        <f>'OF_idades  (14)'!J13/'OF_idades  (14)'!M13</f>
        <v>0.30129307380149939</v>
      </c>
      <c r="J13" s="290">
        <f>'OF_idades  (14)'!K13/'OF_idades  (14)'!M13</f>
        <v>0.39263360616273474</v>
      </c>
      <c r="K13" s="278">
        <f>'OF_idades  (14)'!L13/'OF_idades  (14)'!M13</f>
        <v>8.7798335511383177E-2</v>
      </c>
      <c r="M13" s="276">
        <f>'OF_idades  (14)'!O13/'OF_idades  (14)'!S13</f>
        <v>0.22425979737689469</v>
      </c>
      <c r="N13" s="290">
        <f>'OF_idades  (14)'!P13/'OF_idades  (14)'!S13</f>
        <v>0.31461556585250922</v>
      </c>
      <c r="O13" s="290">
        <f>'OF_idades  (14)'!Q13/'OF_idades  (14)'!S13</f>
        <v>0.38027173486216914</v>
      </c>
      <c r="P13" s="278">
        <f>'OF_idades  (14)'!R13/'OF_idades  (14)'!S13</f>
        <v>8.0852901908426922E-2</v>
      </c>
      <c r="R13" s="276">
        <f>'OF_idades  (14)'!U13/'OF_idades  (14)'!Y13</f>
        <v>0.22171549491043088</v>
      </c>
      <c r="S13" s="290">
        <f>'OF_idades  (14)'!V13/'OF_idades  (14)'!Y13</f>
        <v>0.28625633915867049</v>
      </c>
      <c r="T13" s="290">
        <f>'OF_idades  (14)'!W13/'OF_idades  (14)'!Y13</f>
        <v>0.38600459703017259</v>
      </c>
      <c r="U13" s="278">
        <f>'OF_idades  (14)'!X13/'OF_idades  (14)'!Y13</f>
        <v>0.10602356890072603</v>
      </c>
    </row>
    <row r="14" spans="1:21">
      <c r="B14" s="4" t="s">
        <v>1</v>
      </c>
      <c r="C14" s="510">
        <f>'OF_idades  (14)'!C14/'OF_idades  (14)'!G14</f>
        <v>0.2195301027900147</v>
      </c>
      <c r="D14" s="515">
        <f>'OF_idades  (14)'!D14/'OF_idades  (14)'!G14</f>
        <v>0.36068281938325991</v>
      </c>
      <c r="E14" s="515">
        <f>'OF_idades  (14)'!E14/'OF_idades  (14)'!G14</f>
        <v>0.35774596182085167</v>
      </c>
      <c r="F14" s="511">
        <f>'OF_idades  (14)'!F14/'OF_idades  (14)'!G14</f>
        <v>6.2041116005873718E-2</v>
      </c>
      <c r="G14" s="516"/>
      <c r="H14" s="510">
        <f>'OF_idades  (14)'!I14/'OF_idades  (14)'!M14</f>
        <v>0.22663438256658597</v>
      </c>
      <c r="I14" s="515">
        <f>'OF_idades  (14)'!J14/'OF_idades  (14)'!M14</f>
        <v>0.38611783696529461</v>
      </c>
      <c r="J14" s="515">
        <f>'OF_idades  (14)'!K14/'OF_idades  (14)'!M14</f>
        <v>0.32267958030669897</v>
      </c>
      <c r="K14" s="511">
        <f>'OF_idades  (14)'!L14/'OF_idades  (14)'!M14</f>
        <v>6.4568200161420494E-2</v>
      </c>
      <c r="L14" s="206"/>
      <c r="M14" s="510">
        <f>'OF_idades  (14)'!O14/'OF_idades  (14)'!S14</f>
        <v>0.22788632326820604</v>
      </c>
      <c r="N14" s="515">
        <f>'OF_idades  (14)'!P14/'OF_idades  (14)'!S14</f>
        <v>0.40870337477797514</v>
      </c>
      <c r="O14" s="515">
        <f>'OF_idades  (14)'!Q14/'OF_idades  (14)'!S14</f>
        <v>0.30284191829484902</v>
      </c>
      <c r="P14" s="511">
        <f>'OF_idades  (14)'!R14/'OF_idades  (14)'!S14</f>
        <v>6.0568383658969806E-2</v>
      </c>
      <c r="Q14" s="206"/>
      <c r="R14" s="510">
        <f>'OF_idades  (14)'!U14/'OF_idades  (14)'!Y14</f>
        <v>0.21531664212076584</v>
      </c>
      <c r="S14" s="515">
        <f>'OF_idades  (14)'!V14/'OF_idades  (14)'!Y14</f>
        <v>0.3537555228276878</v>
      </c>
      <c r="T14" s="515">
        <f>'OF_idades  (14)'!W14/'OF_idades  (14)'!Y14</f>
        <v>0.35979381443298969</v>
      </c>
      <c r="U14" s="511">
        <f>'OF_idades  (14)'!X14/'OF_idades  (14)'!Y14</f>
        <v>7.1134020618556698E-2</v>
      </c>
    </row>
    <row r="15" spans="1:21">
      <c r="B15" s="43" t="s">
        <v>38</v>
      </c>
      <c r="C15" s="273">
        <f>'OF_idades  (14)'!C15/'OF_idades  (14)'!G15</f>
        <v>0.18954248366013071</v>
      </c>
      <c r="D15" s="289">
        <f>'OF_idades  (14)'!D15/'OF_idades  (14)'!G15</f>
        <v>0.34640522875816993</v>
      </c>
      <c r="E15" s="289">
        <f>'OF_idades  (14)'!E15/'OF_idades  (14)'!G15</f>
        <v>0.39215686274509803</v>
      </c>
      <c r="F15" s="275">
        <f>'OF_idades  (14)'!F15/'OF_idades  (14)'!G15</f>
        <v>7.1895424836601302E-2</v>
      </c>
      <c r="G15" s="290"/>
      <c r="H15" s="273">
        <f>'OF_idades  (14)'!I15/'OF_idades  (14)'!M15</f>
        <v>0.17318435754189945</v>
      </c>
      <c r="I15" s="289">
        <f>'OF_idades  (14)'!J15/'OF_idades  (14)'!M15</f>
        <v>0.35754189944134079</v>
      </c>
      <c r="J15" s="289">
        <f>'OF_idades  (14)'!K15/'OF_idades  (14)'!M15</f>
        <v>0.40782122905027934</v>
      </c>
      <c r="K15" s="275">
        <f>'OF_idades  (14)'!L15/'OF_idades  (14)'!M15</f>
        <v>6.1452513966480445E-2</v>
      </c>
      <c r="M15" s="273">
        <f>'OF_idades  (14)'!O15/'OF_idades  (14)'!S15</f>
        <v>0.20833333333333334</v>
      </c>
      <c r="N15" s="289">
        <f>'OF_idades  (14)'!P15/'OF_idades  (14)'!S15</f>
        <v>0.3611111111111111</v>
      </c>
      <c r="O15" s="289">
        <f>'OF_idades  (14)'!Q15/'OF_idades  (14)'!S15</f>
        <v>0.39583333333333331</v>
      </c>
      <c r="P15" s="275">
        <f>'OF_idades  (14)'!R15/'OF_idades  (14)'!S15</f>
        <v>3.4722222222222224E-2</v>
      </c>
      <c r="R15" s="273">
        <f>'OF_idades  (14)'!U15/'OF_idades  (14)'!Y15</f>
        <v>0.19780219780219779</v>
      </c>
      <c r="S15" s="289">
        <f>'OF_idades  (14)'!V15/'OF_idades  (14)'!Y15</f>
        <v>0.30219780219780218</v>
      </c>
      <c r="T15" s="289">
        <f>'OF_idades  (14)'!W15/'OF_idades  (14)'!Y15</f>
        <v>0.42857142857142855</v>
      </c>
      <c r="U15" s="275">
        <f>'OF_idades  (14)'!X15/'OF_idades  (14)'!Y15</f>
        <v>7.1428571428571425E-2</v>
      </c>
    </row>
    <row r="16" spans="1:21">
      <c r="B16" s="43" t="s">
        <v>39</v>
      </c>
      <c r="C16" s="276">
        <f>'OF_idades  (14)'!C16/'OF_idades  (14)'!G16</f>
        <v>0.20512820512820512</v>
      </c>
      <c r="D16" s="290">
        <f>'OF_idades  (14)'!D16/'OF_idades  (14)'!G16</f>
        <v>0.30128205128205127</v>
      </c>
      <c r="E16" s="290">
        <f>'OF_idades  (14)'!E16/'OF_idades  (14)'!G16</f>
        <v>0.41666666666666669</v>
      </c>
      <c r="F16" s="278">
        <f>'OF_idades  (14)'!F16/'OF_idades  (14)'!G16</f>
        <v>7.6923076923076927E-2</v>
      </c>
      <c r="G16" s="290"/>
      <c r="H16" s="276">
        <f>'OF_idades  (14)'!I16/'OF_idades  (14)'!M16</f>
        <v>0.23312883435582821</v>
      </c>
      <c r="I16" s="290">
        <f>'OF_idades  (14)'!J16/'OF_idades  (14)'!M16</f>
        <v>0.31288343558282211</v>
      </c>
      <c r="J16" s="290">
        <f>'OF_idades  (14)'!K16/'OF_idades  (14)'!M16</f>
        <v>0.39263803680981596</v>
      </c>
      <c r="K16" s="278">
        <f>'OF_idades  (14)'!L16/'OF_idades  (14)'!M16</f>
        <v>6.1349693251533742E-2</v>
      </c>
      <c r="M16" s="276">
        <f>'OF_idades  (14)'!O16/'OF_idades  (14)'!S16</f>
        <v>0.25333333333333335</v>
      </c>
      <c r="N16" s="290">
        <f>'OF_idades  (14)'!P16/'OF_idades  (14)'!S16</f>
        <v>0.33333333333333331</v>
      </c>
      <c r="O16" s="290">
        <f>'OF_idades  (14)'!Q16/'OF_idades  (14)'!S16</f>
        <v>0.32666666666666666</v>
      </c>
      <c r="P16" s="278">
        <f>'OF_idades  (14)'!R16/'OF_idades  (14)'!S16</f>
        <v>8.666666666666667E-2</v>
      </c>
      <c r="R16" s="276">
        <f>'OF_idades  (14)'!U16/'OF_idades  (14)'!Y16</f>
        <v>0.21531100478468901</v>
      </c>
      <c r="S16" s="290">
        <f>'OF_idades  (14)'!V16/'OF_idades  (14)'!Y16</f>
        <v>0.23923444976076555</v>
      </c>
      <c r="T16" s="290">
        <f>'OF_idades  (14)'!W16/'OF_idades  (14)'!Y16</f>
        <v>0.47368421052631576</v>
      </c>
      <c r="U16" s="278">
        <f>'OF_idades  (14)'!X16/'OF_idades  (14)'!Y16</f>
        <v>7.1770334928229665E-2</v>
      </c>
    </row>
    <row r="17" spans="1:21">
      <c r="B17" s="43" t="s">
        <v>41</v>
      </c>
      <c r="C17" s="276">
        <f>'OF_idades  (14)'!C17/'OF_idades  (14)'!G17</f>
        <v>0.26296296296296295</v>
      </c>
      <c r="D17" s="290">
        <f>'OF_idades  (14)'!D17/'OF_idades  (14)'!G17</f>
        <v>0.37037037037037035</v>
      </c>
      <c r="E17" s="290">
        <f>'OF_idades  (14)'!E17/'OF_idades  (14)'!G17</f>
        <v>0.29259259259259257</v>
      </c>
      <c r="F17" s="278">
        <f>'OF_idades  (14)'!F17/'OF_idades  (14)'!G17</f>
        <v>7.407407407407407E-2</v>
      </c>
      <c r="G17" s="290"/>
      <c r="H17" s="276">
        <f>'OF_idades  (14)'!I17/'OF_idades  (14)'!M17</f>
        <v>0.25</v>
      </c>
      <c r="I17" s="290">
        <f>'OF_idades  (14)'!J17/'OF_idades  (14)'!M17</f>
        <v>0.43092105263157893</v>
      </c>
      <c r="J17" s="290">
        <f>'OF_idades  (14)'!K17/'OF_idades  (14)'!M17</f>
        <v>0.25</v>
      </c>
      <c r="K17" s="278">
        <f>'OF_idades  (14)'!L17/'OF_idades  (14)'!M17</f>
        <v>6.9078947368421059E-2</v>
      </c>
      <c r="M17" s="276">
        <f>'OF_idades  (14)'!O17/'OF_idades  (14)'!S17</f>
        <v>0.23076923076923078</v>
      </c>
      <c r="N17" s="290">
        <f>'OF_idades  (14)'!P17/'OF_idades  (14)'!S17</f>
        <v>0.45804195804195802</v>
      </c>
      <c r="O17" s="290">
        <f>'OF_idades  (14)'!Q17/'OF_idades  (14)'!S17</f>
        <v>0.25874125874125875</v>
      </c>
      <c r="P17" s="278">
        <f>'OF_idades  (14)'!R17/'OF_idades  (14)'!S17</f>
        <v>5.2447552447552448E-2</v>
      </c>
      <c r="R17" s="276">
        <f>'OF_idades  (14)'!U17/'OF_idades  (14)'!Y17</f>
        <v>0.2257142857142857</v>
      </c>
      <c r="S17" s="290">
        <f>'OF_idades  (14)'!V17/'OF_idades  (14)'!Y17</f>
        <v>0.40571428571428569</v>
      </c>
      <c r="T17" s="290">
        <f>'OF_idades  (14)'!W17/'OF_idades  (14)'!Y17</f>
        <v>0.31428571428571428</v>
      </c>
      <c r="U17" s="278">
        <f>'OF_idades  (14)'!X17/'OF_idades  (14)'!Y17</f>
        <v>5.4285714285714284E-2</v>
      </c>
    </row>
    <row r="18" spans="1:21">
      <c r="B18" s="43" t="s">
        <v>110</v>
      </c>
      <c r="C18" s="276">
        <f>'OF_idades  (14)'!C18/'OF_idades  (14)'!G18</f>
        <v>0.24285714285714285</v>
      </c>
      <c r="D18" s="290">
        <f>'OF_idades  (14)'!D18/'OF_idades  (14)'!G18</f>
        <v>0.39047619047619048</v>
      </c>
      <c r="E18" s="290">
        <f>'OF_idades  (14)'!E18/'OF_idades  (14)'!G18</f>
        <v>0.2857142857142857</v>
      </c>
      <c r="F18" s="278">
        <f>'OF_idades  (14)'!F18/'OF_idades  (14)'!G18</f>
        <v>8.0952380952380956E-2</v>
      </c>
      <c r="G18" s="290"/>
      <c r="H18" s="276">
        <f>'OF_idades  (14)'!I18/'OF_idades  (14)'!M18</f>
        <v>0.2530612244897959</v>
      </c>
      <c r="I18" s="290">
        <f>'OF_idades  (14)'!J18/'OF_idades  (14)'!M18</f>
        <v>0.42040816326530611</v>
      </c>
      <c r="J18" s="290">
        <f>'OF_idades  (14)'!K18/'OF_idades  (14)'!M18</f>
        <v>0.24081632653061225</v>
      </c>
      <c r="K18" s="278">
        <f>'OF_idades  (14)'!L18/'OF_idades  (14)'!M18</f>
        <v>8.5714285714285715E-2</v>
      </c>
      <c r="M18" s="276">
        <f>'OF_idades  (14)'!O18/'OF_idades  (14)'!S18</f>
        <v>0.2638888888888889</v>
      </c>
      <c r="N18" s="290">
        <f>'OF_idades  (14)'!P18/'OF_idades  (14)'!S18</f>
        <v>0.46759259259259262</v>
      </c>
      <c r="O18" s="290">
        <f>'OF_idades  (14)'!Q18/'OF_idades  (14)'!S18</f>
        <v>0.20370370370370369</v>
      </c>
      <c r="P18" s="278">
        <f>'OF_idades  (14)'!R18/'OF_idades  (14)'!S18</f>
        <v>6.4814814814814811E-2</v>
      </c>
      <c r="R18" s="276">
        <f>'OF_idades  (14)'!U18/'OF_idades  (14)'!Y18</f>
        <v>0.23863636363636365</v>
      </c>
      <c r="S18" s="290">
        <f>'OF_idades  (14)'!V18/'OF_idades  (14)'!Y18</f>
        <v>0.375</v>
      </c>
      <c r="T18" s="290">
        <f>'OF_idades  (14)'!W18/'OF_idades  (14)'!Y18</f>
        <v>0.31818181818181818</v>
      </c>
      <c r="U18" s="278">
        <f>'OF_idades  (14)'!X18/'OF_idades  (14)'!Y18</f>
        <v>6.8181818181818177E-2</v>
      </c>
    </row>
    <row r="19" spans="1:21">
      <c r="B19" s="43" t="s">
        <v>111</v>
      </c>
      <c r="C19" s="276">
        <f>'OF_idades  (14)'!C19/'OF_idades  (14)'!G19</f>
        <v>0.12808988764044943</v>
      </c>
      <c r="D19" s="290">
        <f>'OF_idades  (14)'!D19/'OF_idades  (14)'!G19</f>
        <v>0.3707865168539326</v>
      </c>
      <c r="E19" s="290">
        <f>'OF_idades  (14)'!E19/'OF_idades  (14)'!G19</f>
        <v>0.42471910112359551</v>
      </c>
      <c r="F19" s="278">
        <f>'OF_idades  (14)'!F19/'OF_idades  (14)'!G19</f>
        <v>7.6404494382022473E-2</v>
      </c>
      <c r="G19" s="290"/>
      <c r="H19" s="276">
        <f>'OF_idades  (14)'!I19/'OF_idades  (14)'!M19</f>
        <v>0.16043956043956045</v>
      </c>
      <c r="I19" s="290">
        <f>'OF_idades  (14)'!J19/'OF_idades  (14)'!M19</f>
        <v>0.38681318681318683</v>
      </c>
      <c r="J19" s="290">
        <f>'OF_idades  (14)'!K19/'OF_idades  (14)'!M19</f>
        <v>0.37802197802197801</v>
      </c>
      <c r="K19" s="278">
        <f>'OF_idades  (14)'!L19/'OF_idades  (14)'!M19</f>
        <v>7.4725274725274723E-2</v>
      </c>
      <c r="M19" s="276">
        <f>'OF_idades  (14)'!O19/'OF_idades  (14)'!S19</f>
        <v>0.17241379310344829</v>
      </c>
      <c r="N19" s="290">
        <f>'OF_idades  (14)'!P19/'OF_idades  (14)'!S19</f>
        <v>0.41379310344827586</v>
      </c>
      <c r="O19" s="290">
        <f>'OF_idades  (14)'!Q19/'OF_idades  (14)'!S19</f>
        <v>0.335632183908046</v>
      </c>
      <c r="P19" s="278">
        <f>'OF_idades  (14)'!R19/'OF_idades  (14)'!S19</f>
        <v>7.8160919540229884E-2</v>
      </c>
      <c r="R19" s="276">
        <f>'OF_idades  (14)'!U19/'OF_idades  (14)'!Y19</f>
        <v>0.15370705244122965</v>
      </c>
      <c r="S19" s="290">
        <f>'OF_idades  (14)'!V19/'OF_idades  (14)'!Y19</f>
        <v>0.36166365280289331</v>
      </c>
      <c r="T19" s="290">
        <f>'OF_idades  (14)'!W19/'OF_idades  (14)'!Y19</f>
        <v>0.40867992766726946</v>
      </c>
      <c r="U19" s="278">
        <f>'OF_idades  (14)'!X19/'OF_idades  (14)'!Y19</f>
        <v>7.5949367088607597E-2</v>
      </c>
    </row>
    <row r="20" spans="1:21">
      <c r="B20" s="43" t="s">
        <v>112</v>
      </c>
      <c r="C20" s="276">
        <f>'OF_idades  (14)'!C20/'OF_idades  (14)'!G20</f>
        <v>0.30357142857142855</v>
      </c>
      <c r="D20" s="290">
        <f>'OF_idades  (14)'!D20/'OF_idades  (14)'!G20</f>
        <v>0.4107142857142857</v>
      </c>
      <c r="E20" s="290">
        <f>'OF_idades  (14)'!E20/'OF_idades  (14)'!G20</f>
        <v>0.24107142857142858</v>
      </c>
      <c r="F20" s="278">
        <f>'OF_idades  (14)'!F20/'OF_idades  (14)'!G20</f>
        <v>4.4642857142857144E-2</v>
      </c>
      <c r="G20" s="290"/>
      <c r="H20" s="276">
        <f>'OF_idades  (14)'!I20/'OF_idades  (14)'!M20</f>
        <v>0.3048780487804878</v>
      </c>
      <c r="I20" s="290">
        <f>'OF_idades  (14)'!J20/'OF_idades  (14)'!M20</f>
        <v>0.44308943089430897</v>
      </c>
      <c r="J20" s="290">
        <f>'OF_idades  (14)'!K20/'OF_idades  (14)'!M20</f>
        <v>0.2032520325203252</v>
      </c>
      <c r="K20" s="278">
        <f>'OF_idades  (14)'!L20/'OF_idades  (14)'!M20</f>
        <v>4.878048780487805E-2</v>
      </c>
      <c r="M20" s="276">
        <f>'OF_idades  (14)'!O20/'OF_idades  (14)'!S20</f>
        <v>0.31858407079646017</v>
      </c>
      <c r="N20" s="290">
        <f>'OF_idades  (14)'!P20/'OF_idades  (14)'!S20</f>
        <v>0.47345132743362833</v>
      </c>
      <c r="O20" s="290">
        <f>'OF_idades  (14)'!Q20/'OF_idades  (14)'!S20</f>
        <v>0.17256637168141592</v>
      </c>
      <c r="P20" s="278">
        <f>'OF_idades  (14)'!R20/'OF_idades  (14)'!S20</f>
        <v>3.5398230088495575E-2</v>
      </c>
      <c r="R20" s="276">
        <f>'OF_idades  (14)'!U20/'OF_idades  (14)'!Y20</f>
        <v>0.2868217054263566</v>
      </c>
      <c r="S20" s="290">
        <f>'OF_idades  (14)'!V20/'OF_idades  (14)'!Y20</f>
        <v>0.43798449612403101</v>
      </c>
      <c r="T20" s="290">
        <f>'OF_idades  (14)'!W20/'OF_idades  (14)'!Y20</f>
        <v>0.2441860465116279</v>
      </c>
      <c r="U20" s="278">
        <f>'OF_idades  (14)'!X20/'OF_idades  (14)'!Y20</f>
        <v>3.1007751937984496E-2</v>
      </c>
    </row>
    <row r="21" spans="1:21">
      <c r="B21" s="43" t="s">
        <v>44</v>
      </c>
      <c r="C21" s="276">
        <f>'OF_idades  (14)'!C21/'OF_idades  (14)'!G21</f>
        <v>0.19230769230769232</v>
      </c>
      <c r="D21" s="290">
        <f>'OF_idades  (14)'!D21/'OF_idades  (14)'!G21</f>
        <v>0.23717948717948717</v>
      </c>
      <c r="E21" s="290">
        <f>'OF_idades  (14)'!E21/'OF_idades  (14)'!G21</f>
        <v>0.5</v>
      </c>
      <c r="F21" s="278">
        <f>'OF_idades  (14)'!F21/'OF_idades  (14)'!G21</f>
        <v>7.0512820512820512E-2</v>
      </c>
      <c r="G21" s="290"/>
      <c r="H21" s="276">
        <f>'OF_idades  (14)'!I21/'OF_idades  (14)'!M21</f>
        <v>0.16993464052287582</v>
      </c>
      <c r="I21" s="290">
        <f>'OF_idades  (14)'!J21/'OF_idades  (14)'!M21</f>
        <v>0.3202614379084967</v>
      </c>
      <c r="J21" s="290">
        <f>'OF_idades  (14)'!K21/'OF_idades  (14)'!M21</f>
        <v>0.43790849673202614</v>
      </c>
      <c r="K21" s="278">
        <f>'OF_idades  (14)'!L21/'OF_idades  (14)'!M21</f>
        <v>7.1895424836601302E-2</v>
      </c>
      <c r="M21" s="276">
        <f>'OF_idades  (14)'!O21/'OF_idades  (14)'!S21</f>
        <v>0.19178082191780821</v>
      </c>
      <c r="N21" s="290">
        <f>'OF_idades  (14)'!P21/'OF_idades  (14)'!S21</f>
        <v>0.29452054794520549</v>
      </c>
      <c r="O21" s="290">
        <f>'OF_idades  (14)'!Q21/'OF_idades  (14)'!S21</f>
        <v>0.42465753424657532</v>
      </c>
      <c r="P21" s="278">
        <f>'OF_idades  (14)'!R21/'OF_idades  (14)'!S21</f>
        <v>8.9041095890410954E-2</v>
      </c>
      <c r="R21" s="276">
        <f>'OF_idades  (14)'!U21/'OF_idades  (14)'!Y21</f>
        <v>0.16326530612244897</v>
      </c>
      <c r="S21" s="290">
        <f>'OF_idades  (14)'!V21/'OF_idades  (14)'!Y21</f>
        <v>0.27040816326530615</v>
      </c>
      <c r="T21" s="290">
        <f>'OF_idades  (14)'!W21/'OF_idades  (14)'!Y21</f>
        <v>0.46938775510204084</v>
      </c>
      <c r="U21" s="278">
        <f>'OF_idades  (14)'!X21/'OF_idades  (14)'!Y21</f>
        <v>9.6938775510204078E-2</v>
      </c>
    </row>
    <row r="22" spans="1:21">
      <c r="B22" s="43" t="s">
        <v>113</v>
      </c>
      <c r="C22" s="276">
        <f>'OF_idades  (14)'!C22/'OF_idades  (14)'!G22</f>
        <v>0.1891891891891892</v>
      </c>
      <c r="D22" s="290">
        <f>'OF_idades  (14)'!D22/'OF_idades  (14)'!G22</f>
        <v>0.3963963963963964</v>
      </c>
      <c r="E22" s="290">
        <f>'OF_idades  (14)'!E22/'OF_idades  (14)'!G22</f>
        <v>0.33333333333333331</v>
      </c>
      <c r="F22" s="278">
        <f>'OF_idades  (14)'!F22/'OF_idades  (14)'!G22</f>
        <v>8.1081081081081086E-2</v>
      </c>
      <c r="G22" s="290"/>
      <c r="H22" s="276">
        <f>'OF_idades  (14)'!I22/'OF_idades  (14)'!M22</f>
        <v>0.25217391304347825</v>
      </c>
      <c r="I22" s="290">
        <f>'OF_idades  (14)'!J22/'OF_idades  (14)'!M22</f>
        <v>0.36521739130434783</v>
      </c>
      <c r="J22" s="290">
        <f>'OF_idades  (14)'!K22/'OF_idades  (14)'!M22</f>
        <v>0.33043478260869563</v>
      </c>
      <c r="K22" s="278">
        <f>'OF_idades  (14)'!L22/'OF_idades  (14)'!M22</f>
        <v>5.2173913043478258E-2</v>
      </c>
      <c r="M22" s="276">
        <f>'OF_idades  (14)'!O22/'OF_idades  (14)'!S22</f>
        <v>0.20792079207920791</v>
      </c>
      <c r="N22" s="290">
        <f>'OF_idades  (14)'!P22/'OF_idades  (14)'!S22</f>
        <v>0.39603960396039606</v>
      </c>
      <c r="O22" s="290">
        <f>'OF_idades  (14)'!Q22/'OF_idades  (14)'!S22</f>
        <v>0.32673267326732675</v>
      </c>
      <c r="P22" s="278">
        <f>'OF_idades  (14)'!R22/'OF_idades  (14)'!S22</f>
        <v>6.9306930693069313E-2</v>
      </c>
      <c r="R22" s="276">
        <f>'OF_idades  (14)'!U22/'OF_idades  (14)'!Y22</f>
        <v>0.17391304347826086</v>
      </c>
      <c r="S22" s="290">
        <f>'OF_idades  (14)'!V22/'OF_idades  (14)'!Y22</f>
        <v>0.3105590062111801</v>
      </c>
      <c r="T22" s="290">
        <f>'OF_idades  (14)'!W22/'OF_idades  (14)'!Y22</f>
        <v>0.43478260869565216</v>
      </c>
      <c r="U22" s="278">
        <f>'OF_idades  (14)'!X22/'OF_idades  (14)'!Y22</f>
        <v>8.0745341614906832E-2</v>
      </c>
    </row>
    <row r="23" spans="1:21">
      <c r="B23" s="43" t="s">
        <v>45</v>
      </c>
      <c r="C23" s="276">
        <f>'OF_idades  (14)'!C23/'OF_idades  (14)'!G23</f>
        <v>0.23232323232323232</v>
      </c>
      <c r="D23" s="290">
        <f>'OF_idades  (14)'!D23/'OF_idades  (14)'!G23</f>
        <v>0.36868686868686867</v>
      </c>
      <c r="E23" s="290">
        <f>'OF_idades  (14)'!E23/'OF_idades  (14)'!G23</f>
        <v>0.34090909090909088</v>
      </c>
      <c r="F23" s="278">
        <f>'OF_idades  (14)'!F23/'OF_idades  (14)'!G23</f>
        <v>5.808080808080808E-2</v>
      </c>
      <c r="G23" s="290"/>
      <c r="H23" s="276">
        <f>'OF_idades  (14)'!I23/'OF_idades  (14)'!M23</f>
        <v>0.22315789473684211</v>
      </c>
      <c r="I23" s="290">
        <f>'OF_idades  (14)'!J23/'OF_idades  (14)'!M23</f>
        <v>0.43368421052631578</v>
      </c>
      <c r="J23" s="290">
        <f>'OF_idades  (14)'!K23/'OF_idades  (14)'!M23</f>
        <v>0.29052631578947369</v>
      </c>
      <c r="K23" s="278">
        <f>'OF_idades  (14)'!L23/'OF_idades  (14)'!M23</f>
        <v>5.2631578947368418E-2</v>
      </c>
      <c r="M23" s="276">
        <f>'OF_idades  (14)'!O23/'OF_idades  (14)'!S23</f>
        <v>0.22862823061630219</v>
      </c>
      <c r="N23" s="290">
        <f>'OF_idades  (14)'!P23/'OF_idades  (14)'!S23</f>
        <v>0.39165009940357853</v>
      </c>
      <c r="O23" s="290">
        <f>'OF_idades  (14)'!Q23/'OF_idades  (14)'!S23</f>
        <v>0.31809145129224653</v>
      </c>
      <c r="P23" s="278">
        <f>'OF_idades  (14)'!R23/'OF_idades  (14)'!S23</f>
        <v>6.1630218687872766E-2</v>
      </c>
      <c r="R23" s="276">
        <f>'OF_idades  (14)'!U23/'OF_idades  (14)'!Y23</f>
        <v>0.24688796680497926</v>
      </c>
      <c r="S23" s="290">
        <f>'OF_idades  (14)'!V23/'OF_idades  (14)'!Y23</f>
        <v>0.3796680497925311</v>
      </c>
      <c r="T23" s="290">
        <f>'OF_idades  (14)'!W23/'OF_idades  (14)'!Y23</f>
        <v>0.32365145228215769</v>
      </c>
      <c r="U23" s="278">
        <f>'OF_idades  (14)'!X23/'OF_idades  (14)'!Y23</f>
        <v>4.9792531120331947E-2</v>
      </c>
    </row>
    <row r="24" spans="1:21">
      <c r="B24" s="43" t="s">
        <v>114</v>
      </c>
      <c r="C24" s="276">
        <f>'OF_idades  (14)'!C24/'OF_idades  (14)'!G24</f>
        <v>0.16</v>
      </c>
      <c r="D24" s="290">
        <f>'OF_idades  (14)'!D24/'OF_idades  (14)'!G24</f>
        <v>0.43333333333333335</v>
      </c>
      <c r="E24" s="290">
        <f>'OF_idades  (14)'!E24/'OF_idades  (14)'!G24</f>
        <v>0.30666666666666664</v>
      </c>
      <c r="F24" s="278">
        <f>'OF_idades  (14)'!F24/'OF_idades  (14)'!G24</f>
        <v>0.1</v>
      </c>
      <c r="G24" s="290"/>
      <c r="H24" s="276">
        <f>'OF_idades  (14)'!I24/'OF_idades  (14)'!M24</f>
        <v>0.21590909090909091</v>
      </c>
      <c r="I24" s="290">
        <f>'OF_idades  (14)'!J24/'OF_idades  (14)'!M24</f>
        <v>0.42045454545454547</v>
      </c>
      <c r="J24" s="290">
        <f>'OF_idades  (14)'!K24/'OF_idades  (14)'!M24</f>
        <v>0.27272727272727271</v>
      </c>
      <c r="K24" s="278">
        <f>'OF_idades  (14)'!L24/'OF_idades  (14)'!M24</f>
        <v>9.0909090909090912E-2</v>
      </c>
      <c r="M24" s="276">
        <f>'OF_idades  (14)'!O24/'OF_idades  (14)'!S24</f>
        <v>0.15819209039548024</v>
      </c>
      <c r="N24" s="290">
        <f>'OF_idades  (14)'!P24/'OF_idades  (14)'!S24</f>
        <v>0.41242937853107342</v>
      </c>
      <c r="O24" s="290">
        <f>'OF_idades  (14)'!Q24/'OF_idades  (14)'!S24</f>
        <v>0.33898305084745761</v>
      </c>
      <c r="P24" s="278">
        <f>'OF_idades  (14)'!R24/'OF_idades  (14)'!S24</f>
        <v>9.03954802259887E-2</v>
      </c>
      <c r="R24" s="276">
        <f>'OF_idades  (14)'!U24/'OF_idades  (14)'!Y24</f>
        <v>0.21505376344086022</v>
      </c>
      <c r="S24" s="290">
        <f>'OF_idades  (14)'!V24/'OF_idades  (14)'!Y24</f>
        <v>0.37096774193548387</v>
      </c>
      <c r="T24" s="290">
        <f>'OF_idades  (14)'!W24/'OF_idades  (14)'!Y24</f>
        <v>0.30107526881720431</v>
      </c>
      <c r="U24" s="278">
        <f>'OF_idades  (14)'!X24/'OF_idades  (14)'!Y24</f>
        <v>0.11290322580645161</v>
      </c>
    </row>
    <row r="25" spans="1:21" ht="12.75" customHeight="1">
      <c r="B25" s="43" t="s">
        <v>47</v>
      </c>
      <c r="C25" s="276">
        <f>'OF_idades  (14)'!C25/'OF_idades  (14)'!G25</f>
        <v>0.2</v>
      </c>
      <c r="D25" s="290">
        <f>'OF_idades  (14)'!D25/'OF_idades  (14)'!G25</f>
        <v>0.33333333333333331</v>
      </c>
      <c r="E25" s="290">
        <f>'OF_idades  (14)'!E25/'OF_idades  (14)'!G25</f>
        <v>0.40952380952380951</v>
      </c>
      <c r="F25" s="278">
        <f>'OF_idades  (14)'!F25/'OF_idades  (14)'!G25</f>
        <v>5.7142857142857141E-2</v>
      </c>
      <c r="G25" s="290"/>
      <c r="H25" s="276">
        <f>'OF_idades  (14)'!I25/'OF_idades  (14)'!M25</f>
        <v>0.22137404580152673</v>
      </c>
      <c r="I25" s="290">
        <f>'OF_idades  (14)'!J25/'OF_idades  (14)'!M25</f>
        <v>0.35877862595419846</v>
      </c>
      <c r="J25" s="290">
        <f>'OF_idades  (14)'!K25/'OF_idades  (14)'!M25</f>
        <v>0.37404580152671757</v>
      </c>
      <c r="K25" s="278">
        <f>'OF_idades  (14)'!L25/'OF_idades  (14)'!M25</f>
        <v>4.5801526717557252E-2</v>
      </c>
      <c r="M25" s="276">
        <f>'OF_idades  (14)'!O25/'OF_idades  (14)'!S25</f>
        <v>0.26277372262773724</v>
      </c>
      <c r="N25" s="290">
        <f>'OF_idades  (14)'!P25/'OF_idades  (14)'!S25</f>
        <v>0.32116788321167883</v>
      </c>
      <c r="O25" s="290">
        <f>'OF_idades  (14)'!Q25/'OF_idades  (14)'!S25</f>
        <v>0.36496350364963503</v>
      </c>
      <c r="P25" s="278">
        <f>'OF_idades  (14)'!R25/'OF_idades  (14)'!S25</f>
        <v>5.1094890510948905E-2</v>
      </c>
      <c r="R25" s="276">
        <f>'OF_idades  (14)'!U25/'OF_idades  (14)'!Y25</f>
        <v>0.25174825174825177</v>
      </c>
      <c r="S25" s="290">
        <f>'OF_idades  (14)'!V25/'OF_idades  (14)'!Y25</f>
        <v>0.31468531468531469</v>
      </c>
      <c r="T25" s="290">
        <f>'OF_idades  (14)'!W25/'OF_idades  (14)'!Y25</f>
        <v>0.36363636363636365</v>
      </c>
      <c r="U25" s="278">
        <f>'OF_idades  (14)'!X25/'OF_idades  (14)'!Y25</f>
        <v>6.9930069930069935E-2</v>
      </c>
    </row>
    <row r="26" spans="1:21">
      <c r="B26" s="43" t="s">
        <v>48</v>
      </c>
      <c r="C26" s="276">
        <f>'OF_idades  (14)'!C26/'OF_idades  (14)'!G26</f>
        <v>0.25</v>
      </c>
      <c r="D26" s="290">
        <f>'OF_idades  (14)'!D26/'OF_idades  (14)'!G26</f>
        <v>0.42261904761904762</v>
      </c>
      <c r="E26" s="290">
        <f>'OF_idades  (14)'!E26/'OF_idades  (14)'!G26</f>
        <v>0.29166666666666669</v>
      </c>
      <c r="F26" s="278">
        <f>'OF_idades  (14)'!F26/'OF_idades  (14)'!G26</f>
        <v>3.5714285714285712E-2</v>
      </c>
      <c r="G26" s="290"/>
      <c r="H26" s="276">
        <f>'OF_idades  (14)'!I26/'OF_idades  (14)'!M26</f>
        <v>0.24154589371980675</v>
      </c>
      <c r="I26" s="290">
        <f>'OF_idades  (14)'!J26/'OF_idades  (14)'!M26</f>
        <v>0.45893719806763283</v>
      </c>
      <c r="J26" s="290">
        <f>'OF_idades  (14)'!K26/'OF_idades  (14)'!M26</f>
        <v>0.24154589371980675</v>
      </c>
      <c r="K26" s="278">
        <f>'OF_idades  (14)'!L26/'OF_idades  (14)'!M26</f>
        <v>5.7971014492753624E-2</v>
      </c>
      <c r="M26" s="276">
        <f>'OF_idades  (14)'!O26/'OF_idades  (14)'!S26</f>
        <v>0.23684210526315788</v>
      </c>
      <c r="N26" s="290">
        <f>'OF_idades  (14)'!P26/'OF_idades  (14)'!S26</f>
        <v>0.48421052631578948</v>
      </c>
      <c r="O26" s="290">
        <f>'OF_idades  (14)'!Q26/'OF_idades  (14)'!S26</f>
        <v>0.2</v>
      </c>
      <c r="P26" s="278">
        <f>'OF_idades  (14)'!R26/'OF_idades  (14)'!S26</f>
        <v>7.8947368421052627E-2</v>
      </c>
      <c r="R26" s="276">
        <f>'OF_idades  (14)'!U26/'OF_idades  (14)'!Y26</f>
        <v>0.24725274725274726</v>
      </c>
      <c r="S26" s="290">
        <f>'OF_idades  (14)'!V26/'OF_idades  (14)'!Y26</f>
        <v>0.46703296703296704</v>
      </c>
      <c r="T26" s="290">
        <f>'OF_idades  (14)'!W26/'OF_idades  (14)'!Y26</f>
        <v>0.21428571428571427</v>
      </c>
      <c r="U26" s="278">
        <f>'OF_idades  (14)'!X26/'OF_idades  (14)'!Y26</f>
        <v>7.1428571428571425E-2</v>
      </c>
    </row>
    <row r="27" spans="1:21">
      <c r="B27" s="43" t="s">
        <v>115</v>
      </c>
      <c r="C27" s="276">
        <f>'OF_idades  (14)'!C27/'OF_idades  (14)'!G27</f>
        <v>0.23595505617977527</v>
      </c>
      <c r="D27" s="290">
        <f>'OF_idades  (14)'!D27/'OF_idades  (14)'!G27</f>
        <v>0.3707865168539326</v>
      </c>
      <c r="E27" s="290">
        <f>'OF_idades  (14)'!E27/'OF_idades  (14)'!G27</f>
        <v>0.34269662921348315</v>
      </c>
      <c r="F27" s="278">
        <f>'OF_idades  (14)'!F27/'OF_idades  (14)'!G27</f>
        <v>5.0561797752808987E-2</v>
      </c>
      <c r="G27" s="290"/>
      <c r="H27" s="276">
        <f>'OF_idades  (14)'!I27/'OF_idades  (14)'!M27</f>
        <v>0.22564102564102564</v>
      </c>
      <c r="I27" s="290">
        <f>'OF_idades  (14)'!J27/'OF_idades  (14)'!M27</f>
        <v>0.40512820512820513</v>
      </c>
      <c r="J27" s="290">
        <f>'OF_idades  (14)'!K27/'OF_idades  (14)'!M27</f>
        <v>0.30769230769230771</v>
      </c>
      <c r="K27" s="278">
        <f>'OF_idades  (14)'!L27/'OF_idades  (14)'!M27</f>
        <v>6.1538461538461542E-2</v>
      </c>
      <c r="M27" s="276">
        <f>'OF_idades  (14)'!O27/'OF_idades  (14)'!S27</f>
        <v>0.17964071856287425</v>
      </c>
      <c r="N27" s="290">
        <f>'OF_idades  (14)'!P27/'OF_idades  (14)'!S27</f>
        <v>0.45508982035928142</v>
      </c>
      <c r="O27" s="290">
        <f>'OF_idades  (14)'!Q27/'OF_idades  (14)'!S27</f>
        <v>0.29940119760479039</v>
      </c>
      <c r="P27" s="278">
        <f>'OF_idades  (14)'!R27/'OF_idades  (14)'!S27</f>
        <v>6.5868263473053898E-2</v>
      </c>
      <c r="R27" s="276">
        <f>'OF_idades  (14)'!U27/'OF_idades  (14)'!Y27</f>
        <v>0.15126050420168066</v>
      </c>
      <c r="S27" s="290">
        <f>'OF_idades  (14)'!V27/'OF_idades  (14)'!Y27</f>
        <v>0.36134453781512604</v>
      </c>
      <c r="T27" s="290">
        <f>'OF_idades  (14)'!W27/'OF_idades  (14)'!Y27</f>
        <v>0.39915966386554624</v>
      </c>
      <c r="U27" s="278">
        <f>'OF_idades  (14)'!X27/'OF_idades  (14)'!Y27</f>
        <v>8.8235294117647065E-2</v>
      </c>
    </row>
    <row r="28" spans="1:21">
      <c r="B28" s="43" t="s">
        <v>55</v>
      </c>
      <c r="C28" s="276">
        <f>'OF_idades  (14)'!C28/'OF_idades  (14)'!G28</f>
        <v>0.27170868347338933</v>
      </c>
      <c r="D28" s="290">
        <f>'OF_idades  (14)'!D28/'OF_idades  (14)'!G28</f>
        <v>0.44817927170868349</v>
      </c>
      <c r="E28" s="290">
        <f>'OF_idades  (14)'!E28/'OF_idades  (14)'!G28</f>
        <v>0.24649859943977592</v>
      </c>
      <c r="F28" s="278">
        <f>'OF_idades  (14)'!F28/'OF_idades  (14)'!G28</f>
        <v>3.3613445378151259E-2</v>
      </c>
      <c r="G28" s="290"/>
      <c r="H28" s="276">
        <f>'OF_idades  (14)'!I28/'OF_idades  (14)'!M28</f>
        <v>0.26963906581740976</v>
      </c>
      <c r="I28" s="290">
        <f>'OF_idades  (14)'!J28/'OF_idades  (14)'!M28</f>
        <v>0.46284501061571126</v>
      </c>
      <c r="J28" s="290">
        <f>'OF_idades  (14)'!K28/'OF_idades  (14)'!M28</f>
        <v>0.22717622080679406</v>
      </c>
      <c r="K28" s="278">
        <f>'OF_idades  (14)'!L28/'OF_idades  (14)'!M28</f>
        <v>4.0339702760084924E-2</v>
      </c>
      <c r="M28" s="276">
        <f>'OF_idades  (14)'!O28/'OF_idades  (14)'!S28</f>
        <v>0.22294372294372294</v>
      </c>
      <c r="N28" s="290">
        <f>'OF_idades  (14)'!P28/'OF_idades  (14)'!S28</f>
        <v>0.48268398268398266</v>
      </c>
      <c r="O28" s="290">
        <f>'OF_idades  (14)'!Q28/'OF_idades  (14)'!S28</f>
        <v>0.25541125541125542</v>
      </c>
      <c r="P28" s="278">
        <f>'OF_idades  (14)'!R28/'OF_idades  (14)'!S28</f>
        <v>3.896103896103896E-2</v>
      </c>
      <c r="R28" s="276">
        <f>'OF_idades  (14)'!U28/'OF_idades  (14)'!Y28</f>
        <v>0.2878787878787879</v>
      </c>
      <c r="S28" s="290">
        <f>'OF_idades  (14)'!V28/'OF_idades  (14)'!Y28</f>
        <v>0.4264069264069264</v>
      </c>
      <c r="T28" s="290">
        <f>'OF_idades  (14)'!W28/'OF_idades  (14)'!Y28</f>
        <v>0.22943722943722944</v>
      </c>
      <c r="U28" s="278">
        <f>'OF_idades  (14)'!X28/'OF_idades  (14)'!Y28</f>
        <v>5.627705627705628E-2</v>
      </c>
    </row>
    <row r="29" spans="1:21">
      <c r="B29" s="43" t="s">
        <v>58</v>
      </c>
      <c r="C29" s="276">
        <f>'OF_idades  (14)'!C29/'OF_idades  (14)'!G29</f>
        <v>0.28859060402684567</v>
      </c>
      <c r="D29" s="290">
        <f>'OF_idades  (14)'!D29/'OF_idades  (14)'!G29</f>
        <v>0.29082774049217003</v>
      </c>
      <c r="E29" s="290">
        <f>'OF_idades  (14)'!E29/'OF_idades  (14)'!G29</f>
        <v>0.37136465324384788</v>
      </c>
      <c r="F29" s="278">
        <f>'OF_idades  (14)'!F29/'OF_idades  (14)'!G29</f>
        <v>4.9217002237136466E-2</v>
      </c>
      <c r="G29" s="290"/>
      <c r="H29" s="276">
        <f>'OF_idades  (14)'!I29/'OF_idades  (14)'!M29</f>
        <v>0.28810408921933084</v>
      </c>
      <c r="I29" s="290">
        <f>'OF_idades  (14)'!J29/'OF_idades  (14)'!M29</f>
        <v>0.30111524163568776</v>
      </c>
      <c r="J29" s="290">
        <f>'OF_idades  (14)'!K29/'OF_idades  (14)'!M29</f>
        <v>0.35501858736059477</v>
      </c>
      <c r="K29" s="278">
        <f>'OF_idades  (14)'!L29/'OF_idades  (14)'!M29</f>
        <v>5.5762081784386616E-2</v>
      </c>
      <c r="M29" s="276">
        <f>'OF_idades  (14)'!O29/'OF_idades  (14)'!S29</f>
        <v>0.30324074074074076</v>
      </c>
      <c r="N29" s="290">
        <f>'OF_idades  (14)'!P29/'OF_idades  (14)'!S29</f>
        <v>0.32407407407407407</v>
      </c>
      <c r="O29" s="290">
        <f>'OF_idades  (14)'!Q29/'OF_idades  (14)'!S29</f>
        <v>0.33101851851851855</v>
      </c>
      <c r="P29" s="278">
        <f>'OF_idades  (14)'!R29/'OF_idades  (14)'!S29</f>
        <v>4.1666666666666664E-2</v>
      </c>
      <c r="R29" s="276">
        <f>'OF_idades  (14)'!U29/'OF_idades  (14)'!Y29</f>
        <v>0.25535714285714284</v>
      </c>
      <c r="S29" s="290">
        <f>'OF_idades  (14)'!V29/'OF_idades  (14)'!Y29</f>
        <v>0.28392857142857142</v>
      </c>
      <c r="T29" s="290">
        <f>'OF_idades  (14)'!W29/'OF_idades  (14)'!Y29</f>
        <v>0.40357142857142858</v>
      </c>
      <c r="U29" s="278">
        <f>'OF_idades  (14)'!X29/'OF_idades  (14)'!Y29</f>
        <v>5.7142857142857141E-2</v>
      </c>
    </row>
    <row r="30" spans="1:21">
      <c r="B30" s="43" t="s">
        <v>116</v>
      </c>
      <c r="C30" s="276">
        <f>'OF_idades  (14)'!C30/'OF_idades  (14)'!G30</f>
        <v>0.15642458100558659</v>
      </c>
      <c r="D30" s="290">
        <f>'OF_idades  (14)'!D30/'OF_idades  (14)'!G30</f>
        <v>0.32960893854748602</v>
      </c>
      <c r="E30" s="290">
        <f>'OF_idades  (14)'!E30/'OF_idades  (14)'!G30</f>
        <v>0.40782122905027934</v>
      </c>
      <c r="F30" s="278">
        <f>'OF_idades  (14)'!F30/'OF_idades  (14)'!G30</f>
        <v>0.10614525139664804</v>
      </c>
      <c r="G30" s="290"/>
      <c r="H30" s="276">
        <f>'OF_idades  (14)'!I30/'OF_idades  (14)'!M30</f>
        <v>0.16842105263157894</v>
      </c>
      <c r="I30" s="290">
        <f>'OF_idades  (14)'!J30/'OF_idades  (14)'!M30</f>
        <v>0.36315789473684212</v>
      </c>
      <c r="J30" s="290">
        <f>'OF_idades  (14)'!K30/'OF_idades  (14)'!M30</f>
        <v>0.35789473684210527</v>
      </c>
      <c r="K30" s="278">
        <f>'OF_idades  (14)'!L30/'OF_idades  (14)'!M30</f>
        <v>0.11052631578947368</v>
      </c>
      <c r="M30" s="276">
        <f>'OF_idades  (14)'!O30/'OF_idades  (14)'!S30</f>
        <v>0.13125000000000001</v>
      </c>
      <c r="N30" s="290">
        <f>'OF_idades  (14)'!P30/'OF_idades  (14)'!S30</f>
        <v>0.41249999999999998</v>
      </c>
      <c r="O30" s="290">
        <f>'OF_idades  (14)'!Q30/'OF_idades  (14)'!S30</f>
        <v>0.38750000000000001</v>
      </c>
      <c r="P30" s="278">
        <f>'OF_idades  (14)'!R30/'OF_idades  (14)'!S30</f>
        <v>6.8750000000000006E-2</v>
      </c>
      <c r="R30" s="276">
        <f>'OF_idades  (14)'!U30/'OF_idades  (14)'!Y30</f>
        <v>0.13131313131313133</v>
      </c>
      <c r="S30" s="290">
        <f>'OF_idades  (14)'!V30/'OF_idades  (14)'!Y30</f>
        <v>0.35858585858585856</v>
      </c>
      <c r="T30" s="290">
        <f>'OF_idades  (14)'!W30/'OF_idades  (14)'!Y30</f>
        <v>0.42424242424242425</v>
      </c>
      <c r="U30" s="278">
        <f>'OF_idades  (14)'!X30/'OF_idades  (14)'!Y30</f>
        <v>8.5858585858585856E-2</v>
      </c>
    </row>
    <row r="31" spans="1:21">
      <c r="A31" s="282"/>
      <c r="B31" s="43" t="s">
        <v>117</v>
      </c>
      <c r="C31" s="276">
        <f>'OF_idades  (14)'!C31/'OF_idades  (14)'!G31</f>
        <v>0.13333333333333333</v>
      </c>
      <c r="D31" s="290">
        <f>'OF_idades  (14)'!D31/'OF_idades  (14)'!G31</f>
        <v>0.26666666666666666</v>
      </c>
      <c r="E31" s="290">
        <f>'OF_idades  (14)'!E31/'OF_idades  (14)'!G31</f>
        <v>0.6</v>
      </c>
      <c r="F31" s="278" t="e">
        <f>'OF_idades  (14)'!F31/'OF_idades  (14)'!G31</f>
        <v>#VALUE!</v>
      </c>
      <c r="G31" s="290"/>
      <c r="H31" s="276">
        <f>'OF_idades  (14)'!I31/'OF_idades  (14)'!M31</f>
        <v>0.27027027027027029</v>
      </c>
      <c r="I31" s="290">
        <f>'OF_idades  (14)'!J31/'OF_idades  (14)'!M31</f>
        <v>0.35135135135135137</v>
      </c>
      <c r="J31" s="290">
        <f>'OF_idades  (14)'!K31/'OF_idades  (14)'!M31</f>
        <v>0.29729729729729731</v>
      </c>
      <c r="K31" s="278">
        <f>'OF_idades  (14)'!L31/'OF_idades  (14)'!M31</f>
        <v>8.1081081081081086E-2</v>
      </c>
      <c r="M31" s="276">
        <f>'OF_idades  (14)'!O31/'OF_idades  (14)'!S31</f>
        <v>0.37209302325581395</v>
      </c>
      <c r="N31" s="290">
        <f>'OF_idades  (14)'!P31/'OF_idades  (14)'!S31</f>
        <v>0.46511627906976744</v>
      </c>
      <c r="O31" s="290">
        <f>'OF_idades  (14)'!Q31/'OF_idades  (14)'!S31</f>
        <v>0.11627906976744186</v>
      </c>
      <c r="P31" s="278">
        <f>'OF_idades  (14)'!R31/'OF_idades  (14)'!S31</f>
        <v>4.6511627906976744E-2</v>
      </c>
      <c r="R31" s="276">
        <f>'OF_idades  (14)'!U31/'OF_idades  (14)'!Y31</f>
        <v>0.2988505747126437</v>
      </c>
      <c r="S31" s="290">
        <f>'OF_idades  (14)'!V31/'OF_idades  (14)'!Y31</f>
        <v>0.35632183908045978</v>
      </c>
      <c r="T31" s="290">
        <f>'OF_idades  (14)'!W31/'OF_idades  (14)'!Y31</f>
        <v>0.33333333333333331</v>
      </c>
      <c r="U31" s="278">
        <f>'OF_idades  (14)'!X31/'OF_idades  (14)'!Y31</f>
        <v>1.1494252873563218E-2</v>
      </c>
    </row>
    <row r="32" spans="1:21">
      <c r="A32" s="282"/>
      <c r="B32" s="43" t="s">
        <v>118</v>
      </c>
      <c r="C32" s="276">
        <f>'OF_idades  (14)'!C32/'OF_idades  (14)'!G32</f>
        <v>0.25675675675675674</v>
      </c>
      <c r="D32" s="290">
        <f>'OF_idades  (14)'!D32/'OF_idades  (14)'!G32</f>
        <v>0.29954954954954954</v>
      </c>
      <c r="E32" s="290">
        <f>'OF_idades  (14)'!E32/'OF_idades  (14)'!G32</f>
        <v>0.40315315315315314</v>
      </c>
      <c r="F32" s="278">
        <f>'OF_idades  (14)'!F32/'OF_idades  (14)'!G32</f>
        <v>4.0540540540540543E-2</v>
      </c>
      <c r="G32" s="290"/>
      <c r="H32" s="276">
        <f>'OF_idades  (14)'!I32/'OF_idades  (14)'!M32</f>
        <v>0.23318385650224216</v>
      </c>
      <c r="I32" s="290">
        <f>'OF_idades  (14)'!J32/'OF_idades  (14)'!M32</f>
        <v>0.33856502242152464</v>
      </c>
      <c r="J32" s="290">
        <f>'OF_idades  (14)'!K32/'OF_idades  (14)'!M32</f>
        <v>0.36547085201793722</v>
      </c>
      <c r="K32" s="278">
        <f>'OF_idades  (14)'!L32/'OF_idades  (14)'!M32</f>
        <v>6.2780269058295965E-2</v>
      </c>
      <c r="L32" s="148" t="s">
        <v>123</v>
      </c>
      <c r="M32" s="276">
        <f>'OF_idades  (14)'!O32/'OF_idades  (14)'!S32</f>
        <v>0.27223719676549868</v>
      </c>
      <c r="N32" s="290">
        <f>'OF_idades  (14)'!P32/'OF_idades  (14)'!S32</f>
        <v>0.35309973045822102</v>
      </c>
      <c r="O32" s="290">
        <f>'OF_idades  (14)'!Q32/'OF_idades  (14)'!S32</f>
        <v>0.31805929919137466</v>
      </c>
      <c r="P32" s="278">
        <f>'OF_idades  (14)'!R32/'OF_idades  (14)'!S32</f>
        <v>5.6603773584905662E-2</v>
      </c>
      <c r="Q32" s="148" t="s">
        <v>123</v>
      </c>
      <c r="R32" s="276">
        <f>'OF_idades  (14)'!U32/'OF_idades  (14)'!Y32</f>
        <v>0.20858895705521471</v>
      </c>
      <c r="S32" s="290">
        <f>'OF_idades  (14)'!V32/'OF_idades  (14)'!Y32</f>
        <v>0.29856850715746419</v>
      </c>
      <c r="T32" s="290">
        <f>'OF_idades  (14)'!W32/'OF_idades  (14)'!Y32</f>
        <v>0.41513292433537835</v>
      </c>
      <c r="U32" s="278">
        <f>'OF_idades  (14)'!X32/'OF_idades  (14)'!Y32</f>
        <v>7.7709611451942745E-2</v>
      </c>
    </row>
    <row r="33" spans="1:21">
      <c r="B33" s="43" t="s">
        <v>62</v>
      </c>
      <c r="C33" s="276">
        <f>'OF_idades  (14)'!C33/'OF_idades  (14)'!G33</f>
        <v>0.1676470588235294</v>
      </c>
      <c r="D33" s="290">
        <f>'OF_idades  (14)'!D33/'OF_idades  (14)'!G33</f>
        <v>0.3411764705882353</v>
      </c>
      <c r="E33" s="290">
        <f>'OF_idades  (14)'!E33/'OF_idades  (14)'!G33</f>
        <v>0.42352941176470588</v>
      </c>
      <c r="F33" s="278">
        <f>'OF_idades  (14)'!F33/'OF_idades  (14)'!G33</f>
        <v>6.7647058823529407E-2</v>
      </c>
      <c r="G33" s="290"/>
      <c r="H33" s="276">
        <f>'OF_idades  (14)'!I33/'OF_idades  (14)'!M33</f>
        <v>0.16573033707865167</v>
      </c>
      <c r="I33" s="290">
        <f>'OF_idades  (14)'!J33/'OF_idades  (14)'!M33</f>
        <v>0.3651685393258427</v>
      </c>
      <c r="J33" s="290">
        <f>'OF_idades  (14)'!K33/'OF_idades  (14)'!M33</f>
        <v>0.3848314606741573</v>
      </c>
      <c r="K33" s="278">
        <f>'OF_idades  (14)'!L33/'OF_idades  (14)'!M33</f>
        <v>8.4269662921348312E-2</v>
      </c>
      <c r="M33" s="276">
        <f>'OF_idades  (14)'!O33/'OF_idades  (14)'!S33</f>
        <v>0.14968152866242038</v>
      </c>
      <c r="N33" s="290">
        <f>'OF_idades  (14)'!P33/'OF_idades  (14)'!S33</f>
        <v>0.43630573248407645</v>
      </c>
      <c r="O33" s="290">
        <f>'OF_idades  (14)'!Q33/'OF_idades  (14)'!S33</f>
        <v>0.34713375796178342</v>
      </c>
      <c r="P33" s="278">
        <f>'OF_idades  (14)'!R33/'OF_idades  (14)'!S33</f>
        <v>6.6878980891719744E-2</v>
      </c>
      <c r="R33" s="276">
        <f>'OF_idades  (14)'!U33/'OF_idades  (14)'!Y33</f>
        <v>0.15306122448979592</v>
      </c>
      <c r="S33" s="290">
        <f>'OF_idades  (14)'!V33/'OF_idades  (14)'!Y33</f>
        <v>0.33673469387755101</v>
      </c>
      <c r="T33" s="290">
        <f>'OF_idades  (14)'!W33/'OF_idades  (14)'!Y33</f>
        <v>0.4107142857142857</v>
      </c>
      <c r="U33" s="278">
        <f>'OF_idades  (14)'!X33/'OF_idades  (14)'!Y33</f>
        <v>9.9489795918367346E-2</v>
      </c>
    </row>
    <row r="34" spans="1:21">
      <c r="B34" s="43" t="s">
        <v>119</v>
      </c>
      <c r="C34" s="276">
        <f>'OF_idades  (14)'!C34/'OF_idades  (14)'!G34</f>
        <v>0.28517110266159695</v>
      </c>
      <c r="D34" s="290">
        <f>'OF_idades  (14)'!D34/'OF_idades  (14)'!G34</f>
        <v>0.34980988593155893</v>
      </c>
      <c r="E34" s="290">
        <f>'OF_idades  (14)'!E34/'OF_idades  (14)'!G34</f>
        <v>0.31558935361216728</v>
      </c>
      <c r="F34" s="278">
        <f>'OF_idades  (14)'!F34/'OF_idades  (14)'!G34</f>
        <v>4.9429657794676805E-2</v>
      </c>
      <c r="G34" s="290"/>
      <c r="H34" s="276">
        <f>'OF_idades  (14)'!I34/'OF_idades  (14)'!M34</f>
        <v>0.30693069306930693</v>
      </c>
      <c r="I34" s="290">
        <f>'OF_idades  (14)'!J34/'OF_idades  (14)'!M34</f>
        <v>0.34323432343234322</v>
      </c>
      <c r="J34" s="290">
        <f>'OF_idades  (14)'!K34/'OF_idades  (14)'!M34</f>
        <v>0.31023102310231021</v>
      </c>
      <c r="K34" s="278">
        <f>'OF_idades  (14)'!L34/'OF_idades  (14)'!M34</f>
        <v>3.9603960396039604E-2</v>
      </c>
      <c r="M34" s="276">
        <f>'OF_idades  (14)'!O34/'OF_idades  (14)'!S34</f>
        <v>0.29629629629629628</v>
      </c>
      <c r="N34" s="290">
        <f>'OF_idades  (14)'!P34/'OF_idades  (14)'!S34</f>
        <v>0.37448559670781895</v>
      </c>
      <c r="O34" s="290">
        <f>'OF_idades  (14)'!Q34/'OF_idades  (14)'!S34</f>
        <v>0.29629629629629628</v>
      </c>
      <c r="P34" s="278">
        <f>'OF_idades  (14)'!R34/'OF_idades  (14)'!S34</f>
        <v>3.292181069958848E-2</v>
      </c>
      <c r="R34" s="276">
        <f>'OF_idades  (14)'!U34/'OF_idades  (14)'!Y34</f>
        <v>0.25423728813559321</v>
      </c>
      <c r="S34" s="290">
        <f>'OF_idades  (14)'!V34/'OF_idades  (14)'!Y34</f>
        <v>0.33559322033898303</v>
      </c>
      <c r="T34" s="290">
        <f>'OF_idades  (14)'!W34/'OF_idades  (14)'!Y34</f>
        <v>0.35932203389830508</v>
      </c>
      <c r="U34" s="278">
        <f>'OF_idades  (14)'!X34/'OF_idades  (14)'!Y34</f>
        <v>5.0847457627118647E-2</v>
      </c>
    </row>
    <row r="35" spans="1:21">
      <c r="B35" s="43" t="s">
        <v>120</v>
      </c>
      <c r="C35" s="276">
        <f>'OF_idades  (14)'!C35/'OF_idades  (14)'!G35</f>
        <v>0.13157894736842105</v>
      </c>
      <c r="D35" s="290">
        <f>'OF_idades  (14)'!D35/'OF_idades  (14)'!G35</f>
        <v>0.2807017543859649</v>
      </c>
      <c r="E35" s="290">
        <f>'OF_idades  (14)'!E35/'OF_idades  (14)'!G35</f>
        <v>0.50877192982456143</v>
      </c>
      <c r="F35" s="278">
        <f>'OF_idades  (14)'!F35/'OF_idades  (14)'!G35</f>
        <v>7.8947368421052627E-2</v>
      </c>
      <c r="G35" s="290"/>
      <c r="H35" s="276">
        <f>'OF_idades  (14)'!I35/'OF_idades  (14)'!M35</f>
        <v>0.12598425196850394</v>
      </c>
      <c r="I35" s="290">
        <f>'OF_idades  (14)'!J35/'OF_idades  (14)'!M35</f>
        <v>0.26771653543307089</v>
      </c>
      <c r="J35" s="290">
        <f>'OF_idades  (14)'!K35/'OF_idades  (14)'!M35</f>
        <v>0.48818897637795278</v>
      </c>
      <c r="K35" s="278">
        <f>'OF_idades  (14)'!L35/'OF_idades  (14)'!M35</f>
        <v>0.11811023622047244</v>
      </c>
      <c r="M35" s="276">
        <f>'OF_idades  (14)'!O35/'OF_idades  (14)'!S35</f>
        <v>0.16935483870967741</v>
      </c>
      <c r="N35" s="290">
        <f>'OF_idades  (14)'!P35/'OF_idades  (14)'!S35</f>
        <v>0.29838709677419356</v>
      </c>
      <c r="O35" s="290">
        <f>'OF_idades  (14)'!Q35/'OF_idades  (14)'!S35</f>
        <v>0.41129032258064518</v>
      </c>
      <c r="P35" s="278">
        <f>'OF_idades  (14)'!R35/'OF_idades  (14)'!S35</f>
        <v>0.12096774193548387</v>
      </c>
      <c r="R35" s="276">
        <f>'OF_idades  (14)'!U35/'OF_idades  (14)'!Y35</f>
        <v>0.10928961748633879</v>
      </c>
      <c r="S35" s="290">
        <f>'OF_idades  (14)'!V35/'OF_idades  (14)'!Y35</f>
        <v>0.28415300546448086</v>
      </c>
      <c r="T35" s="290">
        <f>'OF_idades  (14)'!W35/'OF_idades  (14)'!Y35</f>
        <v>0.48087431693989069</v>
      </c>
      <c r="U35" s="278">
        <f>'OF_idades  (14)'!X35/'OF_idades  (14)'!Y35</f>
        <v>0.12568306010928962</v>
      </c>
    </row>
    <row r="36" spans="1:21">
      <c r="B36" s="43" t="s">
        <v>121</v>
      </c>
      <c r="C36" s="276">
        <f>'OF_idades  (14)'!C36/'OF_idades  (14)'!G36</f>
        <v>0.12903225806451613</v>
      </c>
      <c r="D36" s="290">
        <f>'OF_idades  (14)'!D36/'OF_idades  (14)'!G36</f>
        <v>0.38064516129032255</v>
      </c>
      <c r="E36" s="290">
        <f>'OF_idades  (14)'!E36/'OF_idades  (14)'!G36</f>
        <v>0.43225806451612903</v>
      </c>
      <c r="F36" s="278">
        <f>'OF_idades  (14)'!F36/'OF_idades  (14)'!G36</f>
        <v>5.8064516129032261E-2</v>
      </c>
      <c r="G36" s="290"/>
      <c r="H36" s="276">
        <f>'OF_idades  (14)'!I36/'OF_idades  (14)'!M36</f>
        <v>0.15753424657534246</v>
      </c>
      <c r="I36" s="290">
        <f>'OF_idades  (14)'!J36/'OF_idades  (14)'!M36</f>
        <v>0.42465753424657532</v>
      </c>
      <c r="J36" s="290">
        <f>'OF_idades  (14)'!K36/'OF_idades  (14)'!M36</f>
        <v>0.36301369863013699</v>
      </c>
      <c r="K36" s="278">
        <f>'OF_idades  (14)'!L36/'OF_idades  (14)'!M36</f>
        <v>5.4794520547945202E-2</v>
      </c>
      <c r="M36" s="276">
        <f>'OF_idades  (14)'!O36/'OF_idades  (14)'!S36</f>
        <v>0.19285714285714287</v>
      </c>
      <c r="N36" s="290">
        <f>'OF_idades  (14)'!P36/'OF_idades  (14)'!S36</f>
        <v>0.45714285714285713</v>
      </c>
      <c r="O36" s="290">
        <f>'OF_idades  (14)'!Q36/'OF_idades  (14)'!S36</f>
        <v>0.27142857142857141</v>
      </c>
      <c r="P36" s="278">
        <f>'OF_idades  (14)'!R36/'OF_idades  (14)'!S36</f>
        <v>7.857142857142857E-2</v>
      </c>
      <c r="R36" s="276">
        <f>'OF_idades  (14)'!U36/'OF_idades  (14)'!Y36</f>
        <v>0.15555555555555556</v>
      </c>
      <c r="S36" s="290">
        <f>'OF_idades  (14)'!V36/'OF_idades  (14)'!Y36</f>
        <v>0.41111111111111109</v>
      </c>
      <c r="T36" s="290">
        <f>'OF_idades  (14)'!W36/'OF_idades  (14)'!Y36</f>
        <v>0.37222222222222223</v>
      </c>
      <c r="U36" s="278">
        <f>'OF_idades  (14)'!X36/'OF_idades  (14)'!Y36</f>
        <v>6.1111111111111109E-2</v>
      </c>
    </row>
    <row r="37" spans="1:21">
      <c r="B37" s="43" t="s">
        <v>76</v>
      </c>
      <c r="C37" s="276">
        <f>'OF_idades  (14)'!C37/'OF_idades  (14)'!G37</f>
        <v>0.21031746031746032</v>
      </c>
      <c r="D37" s="290">
        <f>'OF_idades  (14)'!D37/'OF_idades  (14)'!G37</f>
        <v>0.47619047619047616</v>
      </c>
      <c r="E37" s="290">
        <f>'OF_idades  (14)'!E37/'OF_idades  (14)'!G37</f>
        <v>0.24603174603174602</v>
      </c>
      <c r="F37" s="278">
        <f>'OF_idades  (14)'!F37/'OF_idades  (14)'!G37</f>
        <v>6.7460317460317457E-2</v>
      </c>
      <c r="G37" s="290"/>
      <c r="H37" s="276">
        <f>'OF_idades  (14)'!I37/'OF_idades  (14)'!M37</f>
        <v>0.20797720797720798</v>
      </c>
      <c r="I37" s="290">
        <f>'OF_idades  (14)'!J37/'OF_idades  (14)'!M37</f>
        <v>0.45299145299145299</v>
      </c>
      <c r="J37" s="290">
        <f>'OF_idades  (14)'!K37/'OF_idades  (14)'!M37</f>
        <v>0.27920227920227919</v>
      </c>
      <c r="K37" s="278">
        <f>'OF_idades  (14)'!L37/'OF_idades  (14)'!M37</f>
        <v>5.9829059829059832E-2</v>
      </c>
      <c r="M37" s="276">
        <f>'OF_idades  (14)'!O37/'OF_idades  (14)'!S37</f>
        <v>0.23103448275862068</v>
      </c>
      <c r="N37" s="290">
        <f>'OF_idades  (14)'!P37/'OF_idades  (14)'!S37</f>
        <v>0.47586206896551725</v>
      </c>
      <c r="O37" s="290">
        <f>'OF_idades  (14)'!Q37/'OF_idades  (14)'!S37</f>
        <v>0.2413793103448276</v>
      </c>
      <c r="P37" s="278">
        <f>'OF_idades  (14)'!R37/'OF_idades  (14)'!S37</f>
        <v>5.1724137931034482E-2</v>
      </c>
      <c r="R37" s="276">
        <f>'OF_idades  (14)'!U37/'OF_idades  (14)'!Y37</f>
        <v>0.26182965299684541</v>
      </c>
      <c r="S37" s="290">
        <f>'OF_idades  (14)'!V37/'OF_idades  (14)'!Y37</f>
        <v>0.42902208201892744</v>
      </c>
      <c r="T37" s="290">
        <f>'OF_idades  (14)'!W37/'OF_idades  (14)'!Y37</f>
        <v>0.2302839116719243</v>
      </c>
      <c r="U37" s="278">
        <f>'OF_idades  (14)'!X37/'OF_idades  (14)'!Y37</f>
        <v>7.8864353312302835E-2</v>
      </c>
    </row>
    <row r="38" spans="1:21">
      <c r="B38" s="43" t="s">
        <v>122</v>
      </c>
      <c r="C38" s="279">
        <f>'OF_idades  (14)'!C38/'OF_idades  (14)'!G38</f>
        <v>0.15894039735099338</v>
      </c>
      <c r="D38" s="291">
        <f>'OF_idades  (14)'!D38/'OF_idades  (14)'!G38</f>
        <v>0.33112582781456956</v>
      </c>
      <c r="E38" s="291">
        <f>'OF_idades  (14)'!E38/'OF_idades  (14)'!G38</f>
        <v>0.42384105960264901</v>
      </c>
      <c r="F38" s="281">
        <f>'OF_idades  (14)'!F38/'OF_idades  (14)'!G38</f>
        <v>8.6092715231788075E-2</v>
      </c>
      <c r="G38" s="290"/>
      <c r="H38" s="279">
        <f>'OF_idades  (14)'!I38/'OF_idades  (14)'!M38</f>
        <v>0.18128654970760233</v>
      </c>
      <c r="I38" s="291">
        <f>'OF_idades  (14)'!J38/'OF_idades  (14)'!M38</f>
        <v>0.31578947368421051</v>
      </c>
      <c r="J38" s="291">
        <f>'OF_idades  (14)'!K38/'OF_idades  (14)'!M38</f>
        <v>0.40935672514619881</v>
      </c>
      <c r="K38" s="281">
        <f>'OF_idades  (14)'!L38/'OF_idades  (14)'!M38</f>
        <v>9.3567251461988299E-2</v>
      </c>
      <c r="M38" s="279">
        <f>'OF_idades  (14)'!O38/'OF_idades  (14)'!S38</f>
        <v>0.20125786163522014</v>
      </c>
      <c r="N38" s="291">
        <f>'OF_idades  (14)'!P38/'OF_idades  (14)'!S38</f>
        <v>0.37106918238993708</v>
      </c>
      <c r="O38" s="291">
        <f>'OF_idades  (14)'!Q38/'OF_idades  (14)'!S38</f>
        <v>0.3522012578616352</v>
      </c>
      <c r="P38" s="281">
        <f>'OF_idades  (14)'!R38/'OF_idades  (14)'!S38</f>
        <v>7.5471698113207544E-2</v>
      </c>
      <c r="R38" s="279">
        <f>'OF_idades  (14)'!U38/'OF_idades  (14)'!Y38</f>
        <v>0.20689655172413793</v>
      </c>
      <c r="S38" s="291">
        <f>'OF_idades  (14)'!V38/'OF_idades  (14)'!Y38</f>
        <v>0.30541871921182268</v>
      </c>
      <c r="T38" s="291">
        <f>'OF_idades  (14)'!W38/'OF_idades  (14)'!Y38</f>
        <v>0.3891625615763547</v>
      </c>
      <c r="U38" s="281">
        <f>'OF_idades  (14)'!X38/'OF_idades  (14)'!Y38</f>
        <v>9.8522167487684734E-2</v>
      </c>
    </row>
    <row r="39" spans="1:21">
      <c r="B39" s="43"/>
      <c r="C39" s="277"/>
      <c r="D39" s="277"/>
      <c r="E39" s="277"/>
      <c r="F39" s="277"/>
      <c r="G39" s="277"/>
    </row>
    <row r="40" spans="1:21">
      <c r="B40" s="269"/>
      <c r="C40" s="277"/>
      <c r="D40" s="277"/>
      <c r="E40" s="277"/>
      <c r="F40" s="277"/>
      <c r="G40" s="277"/>
    </row>
    <row r="41" spans="1:21" s="157" customFormat="1">
      <c r="A41" s="283"/>
      <c r="B41" s="269"/>
      <c r="C41" s="277"/>
      <c r="D41" s="277"/>
      <c r="E41" s="277"/>
      <c r="F41" s="277"/>
      <c r="G41" s="277"/>
    </row>
    <row r="42" spans="1:21" s="157" customFormat="1">
      <c r="A42" s="283"/>
      <c r="B42" s="270"/>
      <c r="C42" s="277"/>
      <c r="D42" s="277"/>
      <c r="E42" s="277"/>
      <c r="F42" s="277"/>
      <c r="G42" s="277"/>
    </row>
    <row r="43" spans="1:21">
      <c r="B43" s="48"/>
      <c r="C43" s="617"/>
      <c r="D43" s="617"/>
      <c r="E43" s="617"/>
      <c r="F43" s="617"/>
      <c r="G43" s="292"/>
    </row>
    <row r="44" spans="1:21">
      <c r="B44" s="48"/>
      <c r="C44" s="292"/>
      <c r="D44" s="293"/>
      <c r="E44" s="293"/>
      <c r="F44" s="293"/>
      <c r="G44" s="293"/>
    </row>
    <row r="45" spans="1:21">
      <c r="B45" s="294"/>
      <c r="C45" s="635"/>
      <c r="D45" s="634"/>
      <c r="E45" s="634"/>
      <c r="F45" s="634"/>
      <c r="G45" s="634"/>
      <c r="H45" s="634"/>
      <c r="I45" s="634"/>
      <c r="J45" s="634"/>
      <c r="K45" s="634"/>
      <c r="L45" s="634"/>
    </row>
  </sheetData>
  <mergeCells count="7">
    <mergeCell ref="C43:F43"/>
    <mergeCell ref="C45:L45"/>
    <mergeCell ref="C8:U8"/>
    <mergeCell ref="C9:F9"/>
    <mergeCell ref="H9:K9"/>
    <mergeCell ref="M9:P9"/>
    <mergeCell ref="R9:U9"/>
  </mergeCells>
  <pageMargins left="0.7" right="0.7" top="0.75" bottom="0.75" header="0.3" footer="0.3"/>
  <pageSetup orientation="portrait" verticalDpi="0" r:id="rId1"/>
  <drawing r:id="rId2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1"/>
  <sheetViews>
    <sheetView showGridLines="0" showRowColHeaders="0" workbookViewId="0">
      <selection activeCell="G19" sqref="G19"/>
    </sheetView>
  </sheetViews>
  <sheetFormatPr defaultColWidth="12" defaultRowHeight="15"/>
  <cols>
    <col min="2" max="2" width="38" style="6" customWidth="1"/>
    <col min="3" max="7" width="10.7109375" style="6" customWidth="1"/>
    <col min="8" max="16384" width="12" style="6"/>
  </cols>
  <sheetData>
    <row r="1" spans="1:9" s="7" customFormat="1" ht="16.5" customHeight="1">
      <c r="A1"/>
    </row>
    <row r="2" spans="1:9" s="7" customFormat="1" ht="16.5" customHeight="1">
      <c r="A2"/>
    </row>
    <row r="3" spans="1:9" s="7" customFormat="1" ht="16.5" customHeight="1">
      <c r="A3"/>
    </row>
    <row r="4" spans="1:9" s="7" customFormat="1" ht="16.5" customHeight="1">
      <c r="A4"/>
    </row>
    <row r="5" spans="1:9" s="7" customFormat="1" ht="16.5" customHeight="1">
      <c r="A5" s="328" t="s">
        <v>8</v>
      </c>
      <c r="B5" s="604" t="s">
        <v>387</v>
      </c>
      <c r="C5" s="604"/>
      <c r="D5" s="604"/>
      <c r="E5" s="604"/>
      <c r="F5" s="604"/>
      <c r="G5" s="604"/>
      <c r="H5" s="604"/>
      <c r="I5" s="604"/>
    </row>
    <row r="6" spans="1:9" ht="12" customHeight="1">
      <c r="B6" s="324" t="s">
        <v>128</v>
      </c>
    </row>
    <row r="7" spans="1:9" ht="12" customHeight="1"/>
    <row r="8" spans="1:9" ht="24.95" customHeight="1">
      <c r="B8" s="8"/>
      <c r="C8" s="607" t="s">
        <v>387</v>
      </c>
      <c r="D8" s="607"/>
      <c r="E8" s="607"/>
      <c r="F8" s="607"/>
      <c r="G8" s="607"/>
    </row>
    <row r="9" spans="1:9" ht="24.95" customHeight="1">
      <c r="B9" s="12"/>
      <c r="C9" s="606" t="s">
        <v>129</v>
      </c>
      <c r="D9" s="606"/>
      <c r="E9" s="606"/>
      <c r="F9" s="606"/>
      <c r="G9" s="606"/>
    </row>
    <row r="10" spans="1:9" ht="15" customHeight="1">
      <c r="B10" s="334" t="s">
        <v>16</v>
      </c>
      <c r="C10" s="329" t="s">
        <v>15</v>
      </c>
      <c r="D10" s="329" t="s">
        <v>14</v>
      </c>
      <c r="E10" s="329" t="s">
        <v>13</v>
      </c>
      <c r="F10" s="329" t="s">
        <v>12</v>
      </c>
      <c r="G10" s="329" t="s">
        <v>0</v>
      </c>
    </row>
    <row r="11" spans="1:9">
      <c r="B11" s="3" t="s">
        <v>91</v>
      </c>
      <c r="C11" s="358">
        <f>'OF_idades  (14)'!U11-'OF_idades  (14)'!C11</f>
        <v>2257</v>
      </c>
      <c r="D11" s="359">
        <f>'OF_idades  (14)'!V11-'OF_idades  (14)'!D11</f>
        <v>3067</v>
      </c>
      <c r="E11" s="359">
        <f>'OF_idades  (14)'!W11-'OF_idades  (14)'!E11</f>
        <v>-1461</v>
      </c>
      <c r="F11" s="359">
        <f>'OF_idades  (14)'!X11-'OF_idades  (14)'!F11</f>
        <v>1716</v>
      </c>
      <c r="G11" s="360">
        <f>'OF_idades  (14)'!Y11-'OF_idades  (14)'!G11</f>
        <v>5579</v>
      </c>
      <c r="I11" s="133"/>
    </row>
    <row r="12" spans="1:9">
      <c r="B12" s="4" t="s">
        <v>487</v>
      </c>
      <c r="C12" s="361">
        <f>'OF_idades  (14)'!U12-'OF_idades  (14)'!C12</f>
        <v>694</v>
      </c>
      <c r="D12" s="362">
        <f>'OF_idades  (14)'!V12-'OF_idades  (14)'!D12</f>
        <v>425</v>
      </c>
      <c r="E12" s="362">
        <f>'OF_idades  (14)'!W12-'OF_idades  (14)'!E12</f>
        <v>-630</v>
      </c>
      <c r="F12" s="362">
        <f>'OF_idades  (14)'!X12-'OF_idades  (14)'!F12</f>
        <v>526</v>
      </c>
      <c r="G12" s="363">
        <f>'OF_idades  (14)'!Y12-'OF_idades  (14)'!G12</f>
        <v>1015</v>
      </c>
    </row>
    <row r="13" spans="1:9">
      <c r="B13" s="4" t="s">
        <v>93</v>
      </c>
      <c r="C13" s="361">
        <f>'OF_idades  (14)'!U13-'OF_idades  (14)'!C13</f>
        <v>590</v>
      </c>
      <c r="D13" s="362">
        <f>'OF_idades  (14)'!V13-'OF_idades  (14)'!D13</f>
        <v>430</v>
      </c>
      <c r="E13" s="362">
        <f>'OF_idades  (14)'!W13-'OF_idades  (14)'!E13</f>
        <v>84</v>
      </c>
      <c r="F13" s="362">
        <f>'OF_idades  (14)'!X13-'OF_idades  (14)'!F13</f>
        <v>657</v>
      </c>
      <c r="G13" s="363">
        <f>'OF_idades  (14)'!Y13-'OF_idades  (14)'!G13</f>
        <v>1761</v>
      </c>
    </row>
    <row r="14" spans="1:9">
      <c r="B14" s="4" t="s">
        <v>1</v>
      </c>
      <c r="C14" s="529">
        <f>'OF_idades  (14)'!U14-'OF_idades  (14)'!C14</f>
        <v>266</v>
      </c>
      <c r="D14" s="530">
        <f>'OF_idades  (14)'!V14-'OF_idades  (14)'!D14</f>
        <v>437</v>
      </c>
      <c r="E14" s="530">
        <f>'OF_idades  (14)'!W14-'OF_idades  (14)'!E14</f>
        <v>494</v>
      </c>
      <c r="F14" s="530">
        <f>'OF_idades  (14)'!X14-'OF_idades  (14)'!F14</f>
        <v>145</v>
      </c>
      <c r="G14" s="531">
        <f>'OF_idades  (14)'!Y14-'OF_idades  (14)'!G14</f>
        <v>1342</v>
      </c>
    </row>
    <row r="15" spans="1:9">
      <c r="B15" s="43" t="s">
        <v>38</v>
      </c>
      <c r="C15" s="358">
        <f>'OF_idades  (14)'!U15-'OF_idades  (14)'!C15</f>
        <v>7</v>
      </c>
      <c r="D15" s="359">
        <f>'OF_idades  (14)'!V15-'OF_idades  (14)'!D15</f>
        <v>2</v>
      </c>
      <c r="E15" s="359">
        <f>'OF_idades  (14)'!W15-'OF_idades  (14)'!E15</f>
        <v>18</v>
      </c>
      <c r="F15" s="359">
        <f>'OF_idades  (14)'!X15-'OF_idades  (14)'!F15</f>
        <v>2</v>
      </c>
      <c r="G15" s="360">
        <f>'OF_idades  (14)'!Y15-'OF_idades  (14)'!G15</f>
        <v>29</v>
      </c>
    </row>
    <row r="16" spans="1:9">
      <c r="B16" s="43" t="s">
        <v>39</v>
      </c>
      <c r="C16" s="361">
        <f>'OF_idades  (14)'!U16-'OF_idades  (14)'!C16</f>
        <v>13</v>
      </c>
      <c r="D16" s="362">
        <f>'OF_idades  (14)'!V16-'OF_idades  (14)'!D16</f>
        <v>3</v>
      </c>
      <c r="E16" s="362">
        <f>'OF_idades  (14)'!W16-'OF_idades  (14)'!E16</f>
        <v>34</v>
      </c>
      <c r="F16" s="362">
        <f>'OF_idades  (14)'!X16-'OF_idades  (14)'!F16</f>
        <v>3</v>
      </c>
      <c r="G16" s="363">
        <f>'OF_idades  (14)'!Y16-'OF_idades  (14)'!G16</f>
        <v>53</v>
      </c>
    </row>
    <row r="17" spans="2:7">
      <c r="B17" s="43" t="s">
        <v>41</v>
      </c>
      <c r="C17" s="361">
        <f>'OF_idades  (14)'!U17-'OF_idades  (14)'!C17</f>
        <v>8</v>
      </c>
      <c r="D17" s="362">
        <f>'OF_idades  (14)'!V17-'OF_idades  (14)'!D17</f>
        <v>42</v>
      </c>
      <c r="E17" s="362">
        <f>'OF_idades  (14)'!W17-'OF_idades  (14)'!E17</f>
        <v>31</v>
      </c>
      <c r="F17" s="362">
        <f>'OF_idades  (14)'!X17-'OF_idades  (14)'!F17</f>
        <v>-1</v>
      </c>
      <c r="G17" s="363">
        <f>'OF_idades  (14)'!Y17-'OF_idades  (14)'!G17</f>
        <v>80</v>
      </c>
    </row>
    <row r="18" spans="2:7">
      <c r="B18" s="43" t="s">
        <v>110</v>
      </c>
      <c r="C18" s="361">
        <f>'OF_idades  (14)'!U18-'OF_idades  (14)'!C18</f>
        <v>12</v>
      </c>
      <c r="D18" s="362">
        <f>'OF_idades  (14)'!V18-'OF_idades  (14)'!D18</f>
        <v>17</v>
      </c>
      <c r="E18" s="362">
        <f>'OF_idades  (14)'!W18-'OF_idades  (14)'!E18</f>
        <v>24</v>
      </c>
      <c r="F18" s="362">
        <f>'OF_idades  (14)'!X18-'OF_idades  (14)'!F18</f>
        <v>1</v>
      </c>
      <c r="G18" s="363">
        <f>'OF_idades  (14)'!Y18-'OF_idades  (14)'!G18</f>
        <v>54</v>
      </c>
    </row>
    <row r="19" spans="2:7">
      <c r="B19" s="43" t="s">
        <v>111</v>
      </c>
      <c r="C19" s="361">
        <f>'OF_idades  (14)'!U19-'OF_idades  (14)'!C19</f>
        <v>28</v>
      </c>
      <c r="D19" s="362">
        <f>'OF_idades  (14)'!V19-'OF_idades  (14)'!D19</f>
        <v>35</v>
      </c>
      <c r="E19" s="362">
        <f>'OF_idades  (14)'!W19-'OF_idades  (14)'!E19</f>
        <v>37</v>
      </c>
      <c r="F19" s="362">
        <f>'OF_idades  (14)'!X19-'OF_idades  (14)'!F19</f>
        <v>8</v>
      </c>
      <c r="G19" s="363">
        <f>'OF_idades  (14)'!Y19-'OF_idades  (14)'!G19</f>
        <v>108</v>
      </c>
    </row>
    <row r="20" spans="2:7">
      <c r="B20" s="43" t="s">
        <v>112</v>
      </c>
      <c r="C20" s="361">
        <f>'OF_idades  (14)'!U20-'OF_idades  (14)'!C20</f>
        <v>6</v>
      </c>
      <c r="D20" s="362">
        <f>'OF_idades  (14)'!V20-'OF_idades  (14)'!D20</f>
        <v>21</v>
      </c>
      <c r="E20" s="362">
        <f>'OF_idades  (14)'!W20-'OF_idades  (14)'!E20</f>
        <v>9</v>
      </c>
      <c r="F20" s="362">
        <f>'OF_idades  (14)'!X20-'OF_idades  (14)'!F20</f>
        <v>-2</v>
      </c>
      <c r="G20" s="363">
        <f>'OF_idades  (14)'!Y20-'OF_idades  (14)'!G20</f>
        <v>34</v>
      </c>
    </row>
    <row r="21" spans="2:7">
      <c r="B21" s="43" t="s">
        <v>44</v>
      </c>
      <c r="C21" s="361">
        <f>'OF_idades  (14)'!U21-'OF_idades  (14)'!C21</f>
        <v>2</v>
      </c>
      <c r="D21" s="362">
        <f>'OF_idades  (14)'!V21-'OF_idades  (14)'!D21</f>
        <v>16</v>
      </c>
      <c r="E21" s="362">
        <f>'OF_idades  (14)'!W21-'OF_idades  (14)'!E21</f>
        <v>14</v>
      </c>
      <c r="F21" s="362">
        <f>'OF_idades  (14)'!X21-'OF_idades  (14)'!F21</f>
        <v>8</v>
      </c>
      <c r="G21" s="363">
        <f>'OF_idades  (14)'!Y21-'OF_idades  (14)'!G21</f>
        <v>40</v>
      </c>
    </row>
    <row r="22" spans="2:7">
      <c r="B22" s="43" t="s">
        <v>113</v>
      </c>
      <c r="C22" s="361">
        <f>'OF_idades  (14)'!U22-'OF_idades  (14)'!C22</f>
        <v>7</v>
      </c>
      <c r="D22" s="362">
        <f>'OF_idades  (14)'!V22-'OF_idades  (14)'!D22</f>
        <v>6</v>
      </c>
      <c r="E22" s="362">
        <f>'OF_idades  (14)'!W22-'OF_idades  (14)'!E22</f>
        <v>33</v>
      </c>
      <c r="F22" s="362">
        <f>'OF_idades  (14)'!X22-'OF_idades  (14)'!F22</f>
        <v>4</v>
      </c>
      <c r="G22" s="363">
        <f>'OF_idades  (14)'!Y22-'OF_idades  (14)'!G22</f>
        <v>50</v>
      </c>
    </row>
    <row r="23" spans="2:7">
      <c r="B23" s="43" t="s">
        <v>45</v>
      </c>
      <c r="C23" s="361">
        <f>'OF_idades  (14)'!U23-'OF_idades  (14)'!C23</f>
        <v>27</v>
      </c>
      <c r="D23" s="362">
        <f>'OF_idades  (14)'!V23-'OF_idades  (14)'!D23</f>
        <v>37</v>
      </c>
      <c r="E23" s="362">
        <f>'OF_idades  (14)'!W23-'OF_idades  (14)'!E23</f>
        <v>21</v>
      </c>
      <c r="F23" s="362">
        <f>'OF_idades  (14)'!X23-'OF_idades  (14)'!F23</f>
        <v>1</v>
      </c>
      <c r="G23" s="363">
        <f>'OF_idades  (14)'!Y23-'OF_idades  (14)'!G23</f>
        <v>86</v>
      </c>
    </row>
    <row r="24" spans="2:7">
      <c r="B24" s="43" t="s">
        <v>114</v>
      </c>
      <c r="C24" s="361">
        <f>'OF_idades  (14)'!U24-'OF_idades  (14)'!C24</f>
        <v>16</v>
      </c>
      <c r="D24" s="362">
        <f>'OF_idades  (14)'!V24-'OF_idades  (14)'!D24</f>
        <v>4</v>
      </c>
      <c r="E24" s="362">
        <f>'OF_idades  (14)'!W24-'OF_idades  (14)'!E24</f>
        <v>10</v>
      </c>
      <c r="F24" s="362">
        <f>'OF_idades  (14)'!X24-'OF_idades  (14)'!F24</f>
        <v>6</v>
      </c>
      <c r="G24" s="363">
        <f>'OF_idades  (14)'!Y24-'OF_idades  (14)'!G24</f>
        <v>36</v>
      </c>
    </row>
    <row r="25" spans="2:7">
      <c r="B25" s="43" t="s">
        <v>47</v>
      </c>
      <c r="C25" s="361">
        <f>'OF_idades  (14)'!U25-'OF_idades  (14)'!C25</f>
        <v>15</v>
      </c>
      <c r="D25" s="362">
        <f>'OF_idades  (14)'!V25-'OF_idades  (14)'!D25</f>
        <v>10</v>
      </c>
      <c r="E25" s="362">
        <f>'OF_idades  (14)'!W25-'OF_idades  (14)'!E25</f>
        <v>9</v>
      </c>
      <c r="F25" s="362">
        <f>'OF_idades  (14)'!X25-'OF_idades  (14)'!F25</f>
        <v>4</v>
      </c>
      <c r="G25" s="363">
        <f>'OF_idades  (14)'!Y25-'OF_idades  (14)'!G25</f>
        <v>38</v>
      </c>
    </row>
    <row r="26" spans="2:7">
      <c r="B26" s="43" t="s">
        <v>48</v>
      </c>
      <c r="C26" s="361">
        <f>'OF_idades  (14)'!U26-'OF_idades  (14)'!C26</f>
        <v>3</v>
      </c>
      <c r="D26" s="362">
        <f>'OF_idades  (14)'!V26-'OF_idades  (14)'!D26</f>
        <v>14</v>
      </c>
      <c r="E26" s="362">
        <f>'OF_idades  (14)'!W26-'OF_idades  (14)'!E26</f>
        <v>-10</v>
      </c>
      <c r="F26" s="362">
        <f>'OF_idades  (14)'!X26-'OF_idades  (14)'!F26</f>
        <v>7</v>
      </c>
      <c r="G26" s="363">
        <f>'OF_idades  (14)'!Y26-'OF_idades  (14)'!G26</f>
        <v>14</v>
      </c>
    </row>
    <row r="27" spans="2:7">
      <c r="B27" s="43" t="s">
        <v>115</v>
      </c>
      <c r="C27" s="361">
        <f>'OF_idades  (14)'!U27-'OF_idades  (14)'!C27</f>
        <v>-6</v>
      </c>
      <c r="D27" s="362">
        <f>'OF_idades  (14)'!V27-'OF_idades  (14)'!D27</f>
        <v>20</v>
      </c>
      <c r="E27" s="362">
        <f>'OF_idades  (14)'!W27-'OF_idades  (14)'!E27</f>
        <v>34</v>
      </c>
      <c r="F27" s="362">
        <f>'OF_idades  (14)'!X27-'OF_idades  (14)'!F27</f>
        <v>12</v>
      </c>
      <c r="G27" s="363">
        <f>'OF_idades  (14)'!Y27-'OF_idades  (14)'!G27</f>
        <v>60</v>
      </c>
    </row>
    <row r="28" spans="2:7">
      <c r="B28" s="43" t="s">
        <v>55</v>
      </c>
      <c r="C28" s="361">
        <f>'OF_idades  (14)'!U28-'OF_idades  (14)'!C28</f>
        <v>36</v>
      </c>
      <c r="D28" s="362">
        <f>'OF_idades  (14)'!V28-'OF_idades  (14)'!D28</f>
        <v>37</v>
      </c>
      <c r="E28" s="362">
        <f>'OF_idades  (14)'!W28-'OF_idades  (14)'!E28</f>
        <v>18</v>
      </c>
      <c r="F28" s="362">
        <f>'OF_idades  (14)'!X28-'OF_idades  (14)'!F28</f>
        <v>14</v>
      </c>
      <c r="G28" s="363">
        <f>'OF_idades  (14)'!Y28-'OF_idades  (14)'!G28</f>
        <v>105</v>
      </c>
    </row>
    <row r="29" spans="2:7">
      <c r="B29" s="43" t="s">
        <v>58</v>
      </c>
      <c r="C29" s="361">
        <f>'OF_idades  (14)'!U29-'OF_idades  (14)'!C29</f>
        <v>14</v>
      </c>
      <c r="D29" s="362">
        <f>'OF_idades  (14)'!V29-'OF_idades  (14)'!D29</f>
        <v>29</v>
      </c>
      <c r="E29" s="362">
        <f>'OF_idades  (14)'!W29-'OF_idades  (14)'!E29</f>
        <v>60</v>
      </c>
      <c r="F29" s="362">
        <f>'OF_idades  (14)'!X29-'OF_idades  (14)'!F29</f>
        <v>10</v>
      </c>
      <c r="G29" s="363">
        <f>'OF_idades  (14)'!Y29-'OF_idades  (14)'!G29</f>
        <v>113</v>
      </c>
    </row>
    <row r="30" spans="2:7">
      <c r="B30" s="43" t="s">
        <v>116</v>
      </c>
      <c r="C30" s="361">
        <f>'OF_idades  (14)'!U30-'OF_idades  (14)'!C30</f>
        <v>-2</v>
      </c>
      <c r="D30" s="362">
        <f>'OF_idades  (14)'!V30-'OF_idades  (14)'!D30</f>
        <v>12</v>
      </c>
      <c r="E30" s="362">
        <f>'OF_idades  (14)'!W30-'OF_idades  (14)'!E30</f>
        <v>11</v>
      </c>
      <c r="F30" s="362">
        <f>'OF_idades  (14)'!X30-'OF_idades  (14)'!F30</f>
        <v>-2</v>
      </c>
      <c r="G30" s="363">
        <f>'OF_idades  (14)'!Y30-'OF_idades  (14)'!G30</f>
        <v>19</v>
      </c>
    </row>
    <row r="31" spans="2:7">
      <c r="B31" s="43" t="s">
        <v>117</v>
      </c>
      <c r="C31" s="361">
        <f>'OF_idades  (14)'!U31-'OF_idades  (14)'!C31</f>
        <v>24</v>
      </c>
      <c r="D31" s="362">
        <f>'OF_idades  (14)'!V31-'OF_idades  (14)'!D31</f>
        <v>27</v>
      </c>
      <c r="E31" s="362">
        <f>'OF_idades  (14)'!W31-'OF_idades  (14)'!E31</f>
        <v>20</v>
      </c>
      <c r="F31" s="362" t="s">
        <v>96</v>
      </c>
      <c r="G31" s="363">
        <f>'OF_idades  (14)'!Y31-'OF_idades  (14)'!G31</f>
        <v>72</v>
      </c>
    </row>
    <row r="32" spans="2:7">
      <c r="B32" s="43" t="s">
        <v>118</v>
      </c>
      <c r="C32" s="361">
        <f>'OF_idades  (14)'!U32-'OF_idades  (14)'!C32</f>
        <v>-12</v>
      </c>
      <c r="D32" s="362">
        <f>'OF_idades  (14)'!V32-'OF_idades  (14)'!D32</f>
        <v>13</v>
      </c>
      <c r="E32" s="362">
        <f>'OF_idades  (14)'!W32-'OF_idades  (14)'!E32</f>
        <v>24</v>
      </c>
      <c r="F32" s="362">
        <f>'OF_idades  (14)'!X32-'OF_idades  (14)'!F32</f>
        <v>20</v>
      </c>
      <c r="G32" s="363">
        <f>'OF_idades  (14)'!Y32-'OF_idades  (14)'!G32</f>
        <v>45</v>
      </c>
    </row>
    <row r="33" spans="2:7">
      <c r="B33" s="43" t="s">
        <v>62</v>
      </c>
      <c r="C33" s="361">
        <f>'OF_idades  (14)'!U33-'OF_idades  (14)'!C33</f>
        <v>3</v>
      </c>
      <c r="D33" s="362">
        <f>'OF_idades  (14)'!V33-'OF_idades  (14)'!D33</f>
        <v>16</v>
      </c>
      <c r="E33" s="362">
        <f>'OF_idades  (14)'!W33-'OF_idades  (14)'!E33</f>
        <v>17</v>
      </c>
      <c r="F33" s="362">
        <f>'OF_idades  (14)'!X33-'OF_idades  (14)'!F33</f>
        <v>16</v>
      </c>
      <c r="G33" s="363">
        <f>'OF_idades  (14)'!Y33-'OF_idades  (14)'!G33</f>
        <v>52</v>
      </c>
    </row>
    <row r="34" spans="2:7" ht="12.75" customHeight="1">
      <c r="B34" s="43" t="s">
        <v>119</v>
      </c>
      <c r="C34" s="361">
        <f>'OF_idades  (14)'!U34-'OF_idades  (14)'!C34</f>
        <v>0</v>
      </c>
      <c r="D34" s="362">
        <f>'OF_idades  (14)'!V34-'OF_idades  (14)'!D34</f>
        <v>7</v>
      </c>
      <c r="E34" s="362">
        <f>'OF_idades  (14)'!W34-'OF_idades  (14)'!E34</f>
        <v>23</v>
      </c>
      <c r="F34" s="362">
        <f>'OF_idades  (14)'!X34-'OF_idades  (14)'!F34</f>
        <v>2</v>
      </c>
      <c r="G34" s="363">
        <f>'OF_idades  (14)'!Y34-'OF_idades  (14)'!G34</f>
        <v>32</v>
      </c>
    </row>
    <row r="35" spans="2:7">
      <c r="B35" s="43" t="s">
        <v>120</v>
      </c>
      <c r="C35" s="361">
        <f>'OF_idades  (14)'!U35-'OF_idades  (14)'!C35</f>
        <v>5</v>
      </c>
      <c r="D35" s="362">
        <f>'OF_idades  (14)'!V35-'OF_idades  (14)'!D35</f>
        <v>20</v>
      </c>
      <c r="E35" s="362">
        <f>'OF_idades  (14)'!W35-'OF_idades  (14)'!E35</f>
        <v>30</v>
      </c>
      <c r="F35" s="362">
        <f>'OF_idades  (14)'!X35-'OF_idades  (14)'!F35</f>
        <v>14</v>
      </c>
      <c r="G35" s="363">
        <f>'OF_idades  (14)'!Y35-'OF_idades  (14)'!G35</f>
        <v>69</v>
      </c>
    </row>
    <row r="36" spans="2:7">
      <c r="B36" s="43" t="s">
        <v>121</v>
      </c>
      <c r="C36" s="361">
        <f>'OF_idades  (14)'!U36-'OF_idades  (14)'!C36</f>
        <v>8</v>
      </c>
      <c r="D36" s="362">
        <f>'OF_idades  (14)'!V36-'OF_idades  (14)'!D36</f>
        <v>15</v>
      </c>
      <c r="E36" s="362">
        <f>'OF_idades  (14)'!W36-'OF_idades  (14)'!E36</f>
        <v>0</v>
      </c>
      <c r="F36" s="362">
        <f>'OF_idades  (14)'!X36-'OF_idades  (14)'!F36</f>
        <v>2</v>
      </c>
      <c r="G36" s="363">
        <f>'OF_idades  (14)'!Y36-'OF_idades  (14)'!G36</f>
        <v>25</v>
      </c>
    </row>
    <row r="37" spans="2:7">
      <c r="B37" s="43" t="s">
        <v>76</v>
      </c>
      <c r="C37" s="361">
        <f>'OF_idades  (14)'!U37-'OF_idades  (14)'!C37</f>
        <v>30</v>
      </c>
      <c r="D37" s="362">
        <f>'OF_idades  (14)'!V37-'OF_idades  (14)'!D37</f>
        <v>16</v>
      </c>
      <c r="E37" s="362">
        <f>'OF_idades  (14)'!W37-'OF_idades  (14)'!E37</f>
        <v>11</v>
      </c>
      <c r="F37" s="362">
        <f>'OF_idades  (14)'!X37-'OF_idades  (14)'!F37</f>
        <v>8</v>
      </c>
      <c r="G37" s="363">
        <f>'OF_idades  (14)'!Y37-'OF_idades  (14)'!G37</f>
        <v>65</v>
      </c>
    </row>
    <row r="38" spans="2:7">
      <c r="B38" s="43" t="s">
        <v>122</v>
      </c>
      <c r="C38" s="361">
        <f>'OF_idades  (14)'!U38-'OF_idades  (14)'!C38</f>
        <v>18</v>
      </c>
      <c r="D38" s="362">
        <f>'OF_idades  (14)'!V38-'OF_idades  (14)'!D38</f>
        <v>12</v>
      </c>
      <c r="E38" s="362">
        <f>'OF_idades  (14)'!W38-'OF_idades  (14)'!E38</f>
        <v>15</v>
      </c>
      <c r="F38" s="362">
        <f>'OF_idades  (14)'!X38-'OF_idades  (14)'!F38</f>
        <v>7</v>
      </c>
      <c r="G38" s="363">
        <f>'OF_idades  (14)'!Y38-'OF_idades  (14)'!G38</f>
        <v>52</v>
      </c>
    </row>
    <row r="39" spans="2:7">
      <c r="B39" s="215" t="s">
        <v>109</v>
      </c>
      <c r="C39" s="364">
        <f>'OF_idades  (14)'!U39-'OF_idades  (14)'!C39</f>
        <v>4</v>
      </c>
      <c r="D39" s="365">
        <f>'OF_idades  (14)'!V39-'OF_idades  (14)'!D39</f>
        <v>6</v>
      </c>
      <c r="E39" s="365" t="s">
        <v>96</v>
      </c>
      <c r="F39" s="365" t="s">
        <v>96</v>
      </c>
      <c r="G39" s="366">
        <f>'OF_idades  (14)'!Y39-'OF_idades  (14)'!G39</f>
        <v>11</v>
      </c>
    </row>
    <row r="40" spans="2:7">
      <c r="B40" s="48"/>
      <c r="C40" s="621"/>
      <c r="D40" s="616"/>
      <c r="E40" s="616"/>
      <c r="F40" s="616"/>
      <c r="G40" s="616"/>
    </row>
    <row r="41" spans="2:7">
      <c r="B41" s="48"/>
      <c r="C41" s="36"/>
      <c r="D41" s="36"/>
      <c r="E41" s="36"/>
      <c r="F41" s="36"/>
      <c r="G41" s="36"/>
    </row>
  </sheetData>
  <mergeCells count="4">
    <mergeCell ref="B5:I5"/>
    <mergeCell ref="C8:G8"/>
    <mergeCell ref="C9:G9"/>
    <mergeCell ref="C40:G40"/>
  </mergeCells>
  <pageMargins left="0.7" right="0.7" top="0.75" bottom="0.75" header="0.3" footer="0.3"/>
  <pageSetup orientation="portrait" verticalDpi="0" r:id="rId1"/>
  <drawing r:id="rId2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1"/>
  <sheetViews>
    <sheetView showGridLines="0" showRowColHeaders="0" workbookViewId="0">
      <selection activeCell="C14" sqref="C14:G14"/>
    </sheetView>
  </sheetViews>
  <sheetFormatPr defaultColWidth="12" defaultRowHeight="15"/>
  <cols>
    <col min="2" max="2" width="38" style="6" customWidth="1"/>
    <col min="3" max="7" width="10.7109375" style="6" customWidth="1"/>
    <col min="8" max="16384" width="12" style="6"/>
  </cols>
  <sheetData>
    <row r="1" spans="1:9" s="7" customFormat="1" ht="16.5" customHeight="1">
      <c r="A1"/>
    </row>
    <row r="2" spans="1:9" s="7" customFormat="1" ht="16.5" customHeight="1">
      <c r="A2"/>
    </row>
    <row r="3" spans="1:9" s="7" customFormat="1" ht="16.5" customHeight="1">
      <c r="A3"/>
    </row>
    <row r="4" spans="1:9" s="7" customFormat="1" ht="16.5" customHeight="1">
      <c r="A4"/>
    </row>
    <row r="5" spans="1:9" s="7" customFormat="1" ht="16.5" customHeight="1">
      <c r="A5" s="328" t="s">
        <v>9</v>
      </c>
      <c r="B5" s="604" t="s">
        <v>388</v>
      </c>
      <c r="C5" s="604"/>
      <c r="D5" s="604"/>
      <c r="E5" s="604"/>
      <c r="F5" s="604"/>
      <c r="G5" s="604"/>
      <c r="H5" s="604"/>
      <c r="I5" s="604"/>
    </row>
    <row r="6" spans="1:9" ht="12" customHeight="1">
      <c r="B6" s="324" t="s">
        <v>128</v>
      </c>
    </row>
    <row r="7" spans="1:9" ht="12" customHeight="1"/>
    <row r="8" spans="1:9" ht="24.95" customHeight="1">
      <c r="B8" s="8"/>
      <c r="C8" s="607" t="s">
        <v>387</v>
      </c>
      <c r="D8" s="607"/>
      <c r="E8" s="607"/>
      <c r="F8" s="607"/>
      <c r="G8" s="607"/>
    </row>
    <row r="9" spans="1:9" ht="24.95" customHeight="1">
      <c r="B9" s="12"/>
      <c r="C9" s="606" t="s">
        <v>129</v>
      </c>
      <c r="D9" s="606"/>
      <c r="E9" s="606"/>
      <c r="F9" s="606"/>
      <c r="G9" s="606"/>
    </row>
    <row r="10" spans="1:9" ht="15" customHeight="1">
      <c r="B10" s="334" t="s">
        <v>94</v>
      </c>
      <c r="C10" s="329" t="s">
        <v>15</v>
      </c>
      <c r="D10" s="329" t="s">
        <v>14</v>
      </c>
      <c r="E10" s="329" t="s">
        <v>13</v>
      </c>
      <c r="F10" s="329" t="s">
        <v>12</v>
      </c>
      <c r="G10" s="329" t="s">
        <v>0</v>
      </c>
    </row>
    <row r="11" spans="1:9">
      <c r="B11" s="3" t="s">
        <v>91</v>
      </c>
      <c r="C11" s="58">
        <f>('OF_idades  (14)'!U11-'OF_idades  (14)'!C11)/'OF_idades  (14)'!C11</f>
        <v>6.6314088438372262E-2</v>
      </c>
      <c r="D11" s="59">
        <f>('OF_idades  (14)'!V11-'OF_idades  (14)'!D11)/'OF_idades  (14)'!D11</f>
        <v>6.8401802042910034E-2</v>
      </c>
      <c r="E11" s="59">
        <f>('OF_idades  (14)'!W11-'OF_idades  (14)'!E11)/'OF_idades  (14)'!E11</f>
        <v>-2.3459327531391502E-2</v>
      </c>
      <c r="F11" s="59">
        <f>('OF_idades  (14)'!X11-'OF_idades  (14)'!F11)/'OF_idades  (14)'!F11</f>
        <v>0.14198245904352144</v>
      </c>
      <c r="G11" s="76">
        <f>('OF_idades  (14)'!Y11-'OF_idades  (14)'!G11)/'OF_idades  (14)'!G11</f>
        <v>3.6407656114384908E-2</v>
      </c>
      <c r="I11" s="133"/>
    </row>
    <row r="12" spans="1:9">
      <c r="B12" s="4" t="s">
        <v>487</v>
      </c>
      <c r="C12" s="60">
        <f>('OF_idades  (14)'!U12-'OF_idades  (14)'!C12)/'OF_idades  (14)'!C12</f>
        <v>9.7994916690200509E-2</v>
      </c>
      <c r="D12" s="61">
        <f>('OF_idades  (14)'!V12-'OF_idades  (14)'!D12)/'OF_idades  (14)'!D12</f>
        <v>4.2795287483637097E-2</v>
      </c>
      <c r="E12" s="61">
        <f>('OF_idades  (14)'!W12-'OF_idades  (14)'!E12)/'OF_idades  (14)'!E12</f>
        <v>-4.4247787610619468E-2</v>
      </c>
      <c r="F12" s="61">
        <f>('OF_idades  (14)'!X12-'OF_idades  (14)'!F12)/'OF_idades  (14)'!F12</f>
        <v>0.17206411514556755</v>
      </c>
      <c r="G12" s="77">
        <f>('OF_idades  (14)'!Y12-'OF_idades  (14)'!G12)/'OF_idades  (14)'!G12</f>
        <v>2.9584936457968988E-2</v>
      </c>
    </row>
    <row r="13" spans="1:9">
      <c r="B13" s="4" t="s">
        <v>93</v>
      </c>
      <c r="C13" s="60">
        <f>('OF_idades  (14)'!U13-'OF_idades  (14)'!C13)/'OF_idades  (14)'!C13</f>
        <v>0.10752688172043011</v>
      </c>
      <c r="D13" s="61">
        <f>('OF_idades  (14)'!V13-'OF_idades  (14)'!D13)/'OF_idades  (14)'!D13</f>
        <v>5.7982740021574976E-2</v>
      </c>
      <c r="E13" s="61">
        <f>('OF_idades  (14)'!W13-'OF_idades  (14)'!E13)/'OF_idades  (14)'!E13</f>
        <v>8.003048780487805E-3</v>
      </c>
      <c r="F13" s="61">
        <f>('OF_idades  (14)'!X13-'OF_idades  (14)'!F13)/'OF_idades  (14)'!F13</f>
        <v>0.29212983548243665</v>
      </c>
      <c r="G13" s="77">
        <f>('OF_idades  (14)'!Y13-'OF_idades  (14)'!G13)/'OF_idades  (14)'!G13</f>
        <v>6.8660324391765434E-2</v>
      </c>
    </row>
    <row r="14" spans="1:9">
      <c r="B14" s="4" t="s">
        <v>1</v>
      </c>
      <c r="C14" s="104">
        <f>('OF_idades  (14)'!U14-'OF_idades  (14)'!C14)/'OF_idades  (14)'!C14</f>
        <v>0.22240802675585283</v>
      </c>
      <c r="D14" s="105">
        <f>('OF_idades  (14)'!V14-'OF_idades  (14)'!D14)/'OF_idades  (14)'!D14</f>
        <v>0.22239185750636131</v>
      </c>
      <c r="E14" s="105">
        <f>('OF_idades  (14)'!W14-'OF_idades  (14)'!E14)/'OF_idades  (14)'!E14</f>
        <v>0.25346331452026682</v>
      </c>
      <c r="F14" s="105">
        <f>('OF_idades  (14)'!X14-'OF_idades  (14)'!F14)/'OF_idades  (14)'!F14</f>
        <v>0.42899408284023671</v>
      </c>
      <c r="G14" s="106">
        <f>('OF_idades  (14)'!Y14-'OF_idades  (14)'!G14)/'OF_idades  (14)'!G14</f>
        <v>0.24632892804698972</v>
      </c>
    </row>
    <row r="15" spans="1:9" ht="15" customHeight="1">
      <c r="B15" s="43" t="s">
        <v>38</v>
      </c>
      <c r="C15" s="58">
        <f>('OF_idades  (14)'!U15-'OF_idades  (14)'!C15)/'OF_idades  (14)'!C15</f>
        <v>0.2413793103448276</v>
      </c>
      <c r="D15" s="59">
        <f>('OF_idades  (14)'!V15-'OF_idades  (14)'!D15)/'OF_idades  (14)'!D15</f>
        <v>3.7735849056603772E-2</v>
      </c>
      <c r="E15" s="59">
        <f>('OF_idades  (14)'!W15-'OF_idades  (14)'!E15)/'OF_idades  (14)'!E15</f>
        <v>0.3</v>
      </c>
      <c r="F15" s="59">
        <f>('OF_idades  (14)'!X15-'OF_idades  (14)'!F15)/'OF_idades  (14)'!F15</f>
        <v>0.18181818181818182</v>
      </c>
      <c r="G15" s="76">
        <f>('OF_idades  (14)'!Y15-'OF_idades  (14)'!G15)/'OF_idades  (14)'!G15</f>
        <v>0.18954248366013071</v>
      </c>
    </row>
    <row r="16" spans="1:9">
      <c r="B16" s="43" t="s">
        <v>39</v>
      </c>
      <c r="C16" s="60">
        <f>('OF_idades  (14)'!U16-'OF_idades  (14)'!C16)/'OF_idades  (14)'!C16</f>
        <v>0.40625</v>
      </c>
      <c r="D16" s="61">
        <f>('OF_idades  (14)'!V16-'OF_idades  (14)'!D16)/'OF_idades  (14)'!D16</f>
        <v>6.3829787234042548E-2</v>
      </c>
      <c r="E16" s="61">
        <f>('OF_idades  (14)'!W16-'OF_idades  (14)'!E16)/'OF_idades  (14)'!E16</f>
        <v>0.52307692307692311</v>
      </c>
      <c r="F16" s="61">
        <f>('OF_idades  (14)'!X16-'OF_idades  (14)'!F16)/'OF_idades  (14)'!F16</f>
        <v>0.25</v>
      </c>
      <c r="G16" s="77">
        <f>('OF_idades  (14)'!Y16-'OF_idades  (14)'!G16)/'OF_idades  (14)'!G16</f>
        <v>0.33974358974358976</v>
      </c>
    </row>
    <row r="17" spans="2:7">
      <c r="B17" s="43" t="s">
        <v>41</v>
      </c>
      <c r="C17" s="60">
        <f>('OF_idades  (14)'!U17-'OF_idades  (14)'!C17)/'OF_idades  (14)'!C17</f>
        <v>0.11267605633802817</v>
      </c>
      <c r="D17" s="61">
        <f>('OF_idades  (14)'!V17-'OF_idades  (14)'!D17)/'OF_idades  (14)'!D17</f>
        <v>0.42</v>
      </c>
      <c r="E17" s="61">
        <f>('OF_idades  (14)'!W17-'OF_idades  (14)'!E17)/'OF_idades  (14)'!E17</f>
        <v>0.39240506329113922</v>
      </c>
      <c r="F17" s="61">
        <f>('OF_idades  (14)'!X17-'OF_idades  (14)'!F17)/'OF_idades  (14)'!F17</f>
        <v>-0.05</v>
      </c>
      <c r="G17" s="77">
        <f>('OF_idades  (14)'!Y17-'OF_idades  (14)'!G17)/'OF_idades  (14)'!G17</f>
        <v>0.29629629629629628</v>
      </c>
    </row>
    <row r="18" spans="2:7">
      <c r="B18" s="43" t="s">
        <v>110</v>
      </c>
      <c r="C18" s="60">
        <f>('OF_idades  (14)'!U18-'OF_idades  (14)'!C18)/'OF_idades  (14)'!C18</f>
        <v>0.23529411764705882</v>
      </c>
      <c r="D18" s="61">
        <f>('OF_idades  (14)'!V18-'OF_idades  (14)'!D18)/'OF_idades  (14)'!D18</f>
        <v>0.2073170731707317</v>
      </c>
      <c r="E18" s="61">
        <f>('OF_idades  (14)'!W18-'OF_idades  (14)'!E18)/'OF_idades  (14)'!E18</f>
        <v>0.4</v>
      </c>
      <c r="F18" s="61">
        <f>('OF_idades  (14)'!X18-'OF_idades  (14)'!F18)/'OF_idades  (14)'!F18</f>
        <v>5.8823529411764705E-2</v>
      </c>
      <c r="G18" s="77">
        <f>('OF_idades  (14)'!Y18-'OF_idades  (14)'!G18)/'OF_idades  (14)'!G18</f>
        <v>0.25714285714285712</v>
      </c>
    </row>
    <row r="19" spans="2:7">
      <c r="B19" s="43" t="s">
        <v>111</v>
      </c>
      <c r="C19" s="60">
        <f>('OF_idades  (14)'!U19-'OF_idades  (14)'!C19)/'OF_idades  (14)'!C19</f>
        <v>0.49122807017543857</v>
      </c>
      <c r="D19" s="61">
        <f>('OF_idades  (14)'!V19-'OF_idades  (14)'!D19)/'OF_idades  (14)'!D19</f>
        <v>0.21212121212121213</v>
      </c>
      <c r="E19" s="61">
        <f>('OF_idades  (14)'!W19-'OF_idades  (14)'!E19)/'OF_idades  (14)'!E19</f>
        <v>0.19576719576719576</v>
      </c>
      <c r="F19" s="61">
        <f>('OF_idades  (14)'!X19-'OF_idades  (14)'!F19)/'OF_idades  (14)'!F19</f>
        <v>0.23529411764705882</v>
      </c>
      <c r="G19" s="77">
        <f>('OF_idades  (14)'!Y19-'OF_idades  (14)'!G19)/'OF_idades  (14)'!G19</f>
        <v>0.24269662921348314</v>
      </c>
    </row>
    <row r="20" spans="2:7">
      <c r="B20" s="43" t="s">
        <v>112</v>
      </c>
      <c r="C20" s="60">
        <f>('OF_idades  (14)'!U20-'OF_idades  (14)'!C20)/'OF_idades  (14)'!C20</f>
        <v>8.8235294117647065E-2</v>
      </c>
      <c r="D20" s="61">
        <f>('OF_idades  (14)'!V20-'OF_idades  (14)'!D20)/'OF_idades  (14)'!D20</f>
        <v>0.22826086956521738</v>
      </c>
      <c r="E20" s="61">
        <f>('OF_idades  (14)'!W20-'OF_idades  (14)'!E20)/'OF_idades  (14)'!E20</f>
        <v>0.16666666666666666</v>
      </c>
      <c r="F20" s="61">
        <f>('OF_idades  (14)'!X20-'OF_idades  (14)'!F20)/'OF_idades  (14)'!F20</f>
        <v>-0.2</v>
      </c>
      <c r="G20" s="77">
        <f>('OF_idades  (14)'!Y20-'OF_idades  (14)'!G20)/'OF_idades  (14)'!G20</f>
        <v>0.15178571428571427</v>
      </c>
    </row>
    <row r="21" spans="2:7">
      <c r="B21" s="43" t="s">
        <v>44</v>
      </c>
      <c r="C21" s="60">
        <f>('OF_idades  (14)'!U21-'OF_idades  (14)'!C21)/'OF_idades  (14)'!C21</f>
        <v>6.6666666666666666E-2</v>
      </c>
      <c r="D21" s="61">
        <f>('OF_idades  (14)'!V21-'OF_idades  (14)'!D21)/'OF_idades  (14)'!D21</f>
        <v>0.43243243243243246</v>
      </c>
      <c r="E21" s="61">
        <f>('OF_idades  (14)'!W21-'OF_idades  (14)'!E21)/'OF_idades  (14)'!E21</f>
        <v>0.17948717948717949</v>
      </c>
      <c r="F21" s="61">
        <f>('OF_idades  (14)'!X21-'OF_idades  (14)'!F21)/'OF_idades  (14)'!F21</f>
        <v>0.72727272727272729</v>
      </c>
      <c r="G21" s="77">
        <f>('OF_idades  (14)'!Y21-'OF_idades  (14)'!G21)/'OF_idades  (14)'!G21</f>
        <v>0.25641025641025639</v>
      </c>
    </row>
    <row r="22" spans="2:7">
      <c r="B22" s="43" t="s">
        <v>113</v>
      </c>
      <c r="C22" s="60">
        <f>('OF_idades  (14)'!U22-'OF_idades  (14)'!C22)/'OF_idades  (14)'!C22</f>
        <v>0.33333333333333331</v>
      </c>
      <c r="D22" s="61">
        <f>('OF_idades  (14)'!V22-'OF_idades  (14)'!D22)/'OF_idades  (14)'!D22</f>
        <v>0.13636363636363635</v>
      </c>
      <c r="E22" s="61">
        <f>('OF_idades  (14)'!W22-'OF_idades  (14)'!E22)/'OF_idades  (14)'!E22</f>
        <v>0.89189189189189189</v>
      </c>
      <c r="F22" s="61">
        <f>('OF_idades  (14)'!X22-'OF_idades  (14)'!F22)/'OF_idades  (14)'!F22</f>
        <v>0.44444444444444442</v>
      </c>
      <c r="G22" s="77">
        <f>('OF_idades  (14)'!Y22-'OF_idades  (14)'!G22)/'OF_idades  (14)'!G22</f>
        <v>0.45045045045045046</v>
      </c>
    </row>
    <row r="23" spans="2:7">
      <c r="B23" s="43" t="s">
        <v>45</v>
      </c>
      <c r="C23" s="60">
        <f>('OF_idades  (14)'!U23-'OF_idades  (14)'!C23)/'OF_idades  (14)'!C23</f>
        <v>0.29347826086956524</v>
      </c>
      <c r="D23" s="61">
        <f>('OF_idades  (14)'!V23-'OF_idades  (14)'!D23)/'OF_idades  (14)'!D23</f>
        <v>0.25342465753424659</v>
      </c>
      <c r="E23" s="61">
        <f>('OF_idades  (14)'!W23-'OF_idades  (14)'!E23)/'OF_idades  (14)'!E23</f>
        <v>0.15555555555555556</v>
      </c>
      <c r="F23" s="61">
        <f>('OF_idades  (14)'!X23-'OF_idades  (14)'!F23)/'OF_idades  (14)'!F23</f>
        <v>4.3478260869565216E-2</v>
      </c>
      <c r="G23" s="77">
        <f>('OF_idades  (14)'!Y23-'OF_idades  (14)'!G23)/'OF_idades  (14)'!G23</f>
        <v>0.21717171717171718</v>
      </c>
    </row>
    <row r="24" spans="2:7">
      <c r="B24" s="43" t="s">
        <v>114</v>
      </c>
      <c r="C24" s="60">
        <f>('OF_idades  (14)'!U24-'OF_idades  (14)'!C24)/'OF_idades  (14)'!C24</f>
        <v>0.66666666666666663</v>
      </c>
      <c r="D24" s="61">
        <f>('OF_idades  (14)'!V24-'OF_idades  (14)'!D24)/'OF_idades  (14)'!D24</f>
        <v>6.1538461538461542E-2</v>
      </c>
      <c r="E24" s="61">
        <f>('OF_idades  (14)'!W24-'OF_idades  (14)'!E24)/'OF_idades  (14)'!E24</f>
        <v>0.21739130434782608</v>
      </c>
      <c r="F24" s="61">
        <f>('OF_idades  (14)'!X24-'OF_idades  (14)'!F24)/'OF_idades  (14)'!F24</f>
        <v>0.4</v>
      </c>
      <c r="G24" s="77">
        <f>('OF_idades  (14)'!Y24-'OF_idades  (14)'!G24)/'OF_idades  (14)'!G24</f>
        <v>0.24</v>
      </c>
    </row>
    <row r="25" spans="2:7">
      <c r="B25" s="43" t="s">
        <v>47</v>
      </c>
      <c r="C25" s="60">
        <f>('OF_idades  (14)'!U25-'OF_idades  (14)'!C25)/'OF_idades  (14)'!C25</f>
        <v>0.7142857142857143</v>
      </c>
      <c r="D25" s="61">
        <f>('OF_idades  (14)'!V25-'OF_idades  (14)'!D25)/'OF_idades  (14)'!D25</f>
        <v>0.2857142857142857</v>
      </c>
      <c r="E25" s="61">
        <f>('OF_idades  (14)'!W25-'OF_idades  (14)'!E25)/'OF_idades  (14)'!E25</f>
        <v>0.20930232558139536</v>
      </c>
      <c r="F25" s="61">
        <f>('OF_idades  (14)'!X25-'OF_idades  (14)'!F25)/'OF_idades  (14)'!F25</f>
        <v>0.66666666666666663</v>
      </c>
      <c r="G25" s="77">
        <f>('OF_idades  (14)'!Y25-'OF_idades  (14)'!G25)/'OF_idades  (14)'!G25</f>
        <v>0.3619047619047619</v>
      </c>
    </row>
    <row r="26" spans="2:7">
      <c r="B26" s="43" t="s">
        <v>48</v>
      </c>
      <c r="C26" s="60">
        <f>('OF_idades  (14)'!U26-'OF_idades  (14)'!C26)/'OF_idades  (14)'!C26</f>
        <v>7.1428571428571425E-2</v>
      </c>
      <c r="D26" s="61">
        <f>('OF_idades  (14)'!V26-'OF_idades  (14)'!D26)/'OF_idades  (14)'!D26</f>
        <v>0.19718309859154928</v>
      </c>
      <c r="E26" s="61">
        <f>('OF_idades  (14)'!W26-'OF_idades  (14)'!E26)/'OF_idades  (14)'!E26</f>
        <v>-0.20408163265306123</v>
      </c>
      <c r="F26" s="61">
        <f>('OF_idades  (14)'!X26-'OF_idades  (14)'!F26)/'OF_idades  (14)'!F26</f>
        <v>1.1666666666666667</v>
      </c>
      <c r="G26" s="77">
        <f>('OF_idades  (14)'!Y26-'OF_idades  (14)'!G26)/'OF_idades  (14)'!G26</f>
        <v>8.3333333333333329E-2</v>
      </c>
    </row>
    <row r="27" spans="2:7">
      <c r="B27" s="43" t="s">
        <v>115</v>
      </c>
      <c r="C27" s="60">
        <f>('OF_idades  (14)'!U27-'OF_idades  (14)'!C27)/'OF_idades  (14)'!C27</f>
        <v>-0.14285714285714285</v>
      </c>
      <c r="D27" s="61">
        <f>('OF_idades  (14)'!V27-'OF_idades  (14)'!D27)/'OF_idades  (14)'!D27</f>
        <v>0.30303030303030304</v>
      </c>
      <c r="E27" s="61">
        <f>('OF_idades  (14)'!W27-'OF_idades  (14)'!E27)/'OF_idades  (14)'!E27</f>
        <v>0.55737704918032782</v>
      </c>
      <c r="F27" s="61">
        <f>('OF_idades  (14)'!X27-'OF_idades  (14)'!F27)/'OF_idades  (14)'!F27</f>
        <v>1.3333333333333333</v>
      </c>
      <c r="G27" s="77">
        <f>('OF_idades  (14)'!Y27-'OF_idades  (14)'!G27)/'OF_idades  (14)'!G27</f>
        <v>0.33707865168539325</v>
      </c>
    </row>
    <row r="28" spans="2:7">
      <c r="B28" s="43" t="s">
        <v>55</v>
      </c>
      <c r="C28" s="60">
        <f>('OF_idades  (14)'!U28-'OF_idades  (14)'!C28)/'OF_idades  (14)'!C28</f>
        <v>0.37113402061855671</v>
      </c>
      <c r="D28" s="61">
        <f>('OF_idades  (14)'!V28-'OF_idades  (14)'!D28)/'OF_idades  (14)'!D28</f>
        <v>0.23125000000000001</v>
      </c>
      <c r="E28" s="61">
        <f>('OF_idades  (14)'!W28-'OF_idades  (14)'!E28)/'OF_idades  (14)'!E28</f>
        <v>0.20454545454545456</v>
      </c>
      <c r="F28" s="61">
        <f>('OF_idades  (14)'!X28-'OF_idades  (14)'!F28)/'OF_idades  (14)'!F28</f>
        <v>1.1666666666666667</v>
      </c>
      <c r="G28" s="77">
        <f>('OF_idades  (14)'!Y28-'OF_idades  (14)'!G28)/'OF_idades  (14)'!G28</f>
        <v>0.29411764705882354</v>
      </c>
    </row>
    <row r="29" spans="2:7">
      <c r="B29" s="43" t="s">
        <v>58</v>
      </c>
      <c r="C29" s="60">
        <f>('OF_idades  (14)'!U29-'OF_idades  (14)'!C29)/'OF_idades  (14)'!C29</f>
        <v>0.10852713178294573</v>
      </c>
      <c r="D29" s="61">
        <f>('OF_idades  (14)'!V29-'OF_idades  (14)'!D29)/'OF_idades  (14)'!D29</f>
        <v>0.22307692307692309</v>
      </c>
      <c r="E29" s="61">
        <f>('OF_idades  (14)'!W29-'OF_idades  (14)'!E29)/'OF_idades  (14)'!E29</f>
        <v>0.36144578313253012</v>
      </c>
      <c r="F29" s="61">
        <f>('OF_idades  (14)'!X29-'OF_idades  (14)'!F29)/'OF_idades  (14)'!F29</f>
        <v>0.45454545454545453</v>
      </c>
      <c r="G29" s="77">
        <f>('OF_idades  (14)'!Y29-'OF_idades  (14)'!G29)/'OF_idades  (14)'!G29</f>
        <v>0.25279642058165547</v>
      </c>
    </row>
    <row r="30" spans="2:7">
      <c r="B30" s="43" t="s">
        <v>116</v>
      </c>
      <c r="C30" s="60">
        <f>('OF_idades  (14)'!U30-'OF_idades  (14)'!C30)/'OF_idades  (14)'!C30</f>
        <v>-7.1428571428571425E-2</v>
      </c>
      <c r="D30" s="61">
        <f>('OF_idades  (14)'!V30-'OF_idades  (14)'!D30)/'OF_idades  (14)'!D30</f>
        <v>0.20338983050847459</v>
      </c>
      <c r="E30" s="61">
        <f>('OF_idades  (14)'!W30-'OF_idades  (14)'!E30)/'OF_idades  (14)'!E30</f>
        <v>0.15068493150684931</v>
      </c>
      <c r="F30" s="61">
        <f>('OF_idades  (14)'!X30-'OF_idades  (14)'!F30)/'OF_idades  (14)'!F30</f>
        <v>-0.10526315789473684</v>
      </c>
      <c r="G30" s="77">
        <f>('OF_idades  (14)'!Y30-'OF_idades  (14)'!G30)/'OF_idades  (14)'!G30</f>
        <v>0.10614525139664804</v>
      </c>
    </row>
    <row r="31" spans="2:7">
      <c r="B31" s="43" t="s">
        <v>117</v>
      </c>
      <c r="C31" s="60">
        <f>('OF_idades  (14)'!U31-'OF_idades  (14)'!C31)/'OF_idades  (14)'!C31</f>
        <v>12</v>
      </c>
      <c r="D31" s="61">
        <f>('OF_idades  (14)'!V31-'OF_idades  (14)'!D31)/'OF_idades  (14)'!D31</f>
        <v>6.75</v>
      </c>
      <c r="E31" s="61">
        <f>('OF_idades  (14)'!W31-'OF_idades  (14)'!E31)/'OF_idades  (14)'!E31</f>
        <v>2.2222222222222223</v>
      </c>
      <c r="F31" s="61" t="s">
        <v>96</v>
      </c>
      <c r="G31" s="77">
        <f>('OF_idades  (14)'!Y31-'OF_idades  (14)'!G31)/'OF_idades  (14)'!G31</f>
        <v>4.8</v>
      </c>
    </row>
    <row r="32" spans="2:7">
      <c r="B32" s="43" t="s">
        <v>118</v>
      </c>
      <c r="C32" s="60">
        <f>('OF_idades  (14)'!U32-'OF_idades  (14)'!C32)/'OF_idades  (14)'!C32</f>
        <v>-0.10526315789473684</v>
      </c>
      <c r="D32" s="61">
        <f>('OF_idades  (14)'!V32-'OF_idades  (14)'!D32)/'OF_idades  (14)'!D32</f>
        <v>9.7744360902255634E-2</v>
      </c>
      <c r="E32" s="61">
        <f>('OF_idades  (14)'!W32-'OF_idades  (14)'!E32)/'OF_idades  (14)'!E32</f>
        <v>0.13407821229050279</v>
      </c>
      <c r="F32" s="61">
        <f>('OF_idades  (14)'!X32-'OF_idades  (14)'!F32)/'OF_idades  (14)'!F32</f>
        <v>1.1111111111111112</v>
      </c>
      <c r="G32" s="77">
        <f>('OF_idades  (14)'!Y32-'OF_idades  (14)'!G32)/'OF_idades  (14)'!G32</f>
        <v>0.10135135135135136</v>
      </c>
    </row>
    <row r="33" spans="2:7">
      <c r="B33" s="43" t="s">
        <v>62</v>
      </c>
      <c r="C33" s="60">
        <f>('OF_idades  (14)'!U33-'OF_idades  (14)'!C33)/'OF_idades  (14)'!C33</f>
        <v>5.2631578947368418E-2</v>
      </c>
      <c r="D33" s="61">
        <f>('OF_idades  (14)'!V33-'OF_idades  (14)'!D33)/'OF_idades  (14)'!D33</f>
        <v>0.13793103448275862</v>
      </c>
      <c r="E33" s="61">
        <f>('OF_idades  (14)'!W33-'OF_idades  (14)'!E33)/'OF_idades  (14)'!E33</f>
        <v>0.11805555555555555</v>
      </c>
      <c r="F33" s="61">
        <f>('OF_idades  (14)'!X33-'OF_idades  (14)'!F33)/'OF_idades  (14)'!F33</f>
        <v>0.69565217391304346</v>
      </c>
      <c r="G33" s="77">
        <f>('OF_idades  (14)'!Y33-'OF_idades  (14)'!G33)/'OF_idades  (14)'!G33</f>
        <v>0.15294117647058825</v>
      </c>
    </row>
    <row r="34" spans="2:7" ht="12.75" customHeight="1">
      <c r="B34" s="43" t="s">
        <v>119</v>
      </c>
      <c r="C34" s="60">
        <f>('OF_idades  (14)'!U34-'OF_idades  (14)'!C34)/'OF_idades  (14)'!C34</f>
        <v>0</v>
      </c>
      <c r="D34" s="61">
        <f>('OF_idades  (14)'!V34-'OF_idades  (14)'!D34)/'OF_idades  (14)'!D34</f>
        <v>7.6086956521739135E-2</v>
      </c>
      <c r="E34" s="61">
        <f>('OF_idades  (14)'!W34-'OF_idades  (14)'!E34)/'OF_idades  (14)'!E34</f>
        <v>0.27710843373493976</v>
      </c>
      <c r="F34" s="61">
        <f>('OF_idades  (14)'!X34-'OF_idades  (14)'!F34)/'OF_idades  (14)'!F34</f>
        <v>0.15384615384615385</v>
      </c>
      <c r="G34" s="77">
        <f>('OF_idades  (14)'!Y34-'OF_idades  (14)'!G34)/'OF_idades  (14)'!G34</f>
        <v>0.12167300380228137</v>
      </c>
    </row>
    <row r="35" spans="2:7">
      <c r="B35" s="43" t="s">
        <v>120</v>
      </c>
      <c r="C35" s="60">
        <f>('OF_idades  (14)'!U35-'OF_idades  (14)'!C35)/'OF_idades  (14)'!C35</f>
        <v>0.33333333333333331</v>
      </c>
      <c r="D35" s="61">
        <f>('OF_idades  (14)'!V35-'OF_idades  (14)'!D35)/'OF_idades  (14)'!D35</f>
        <v>0.625</v>
      </c>
      <c r="E35" s="61">
        <f>('OF_idades  (14)'!W35-'OF_idades  (14)'!E35)/'OF_idades  (14)'!E35</f>
        <v>0.51724137931034486</v>
      </c>
      <c r="F35" s="61">
        <f>('OF_idades  (14)'!X35-'OF_idades  (14)'!F35)/'OF_idades  (14)'!F35</f>
        <v>1.5555555555555556</v>
      </c>
      <c r="G35" s="77">
        <f>('OF_idades  (14)'!Y35-'OF_idades  (14)'!G35)/'OF_idades  (14)'!G35</f>
        <v>0.60526315789473684</v>
      </c>
    </row>
    <row r="36" spans="2:7">
      <c r="B36" s="43" t="s">
        <v>121</v>
      </c>
      <c r="C36" s="60">
        <f>('OF_idades  (14)'!U36-'OF_idades  (14)'!C36)/'OF_idades  (14)'!C36</f>
        <v>0.4</v>
      </c>
      <c r="D36" s="61">
        <f>('OF_idades  (14)'!V36-'OF_idades  (14)'!D36)/'OF_idades  (14)'!D36</f>
        <v>0.25423728813559321</v>
      </c>
      <c r="E36" s="61">
        <f>('OF_idades  (14)'!W36-'OF_idades  (14)'!E36)/'OF_idades  (14)'!E36</f>
        <v>0</v>
      </c>
      <c r="F36" s="61">
        <f>('OF_idades  (14)'!X36-'OF_idades  (14)'!F36)/'OF_idades  (14)'!F36</f>
        <v>0.22222222222222221</v>
      </c>
      <c r="G36" s="77">
        <f>('OF_idades  (14)'!Y36-'OF_idades  (14)'!G36)/'OF_idades  (14)'!G36</f>
        <v>0.16129032258064516</v>
      </c>
    </row>
    <row r="37" spans="2:7">
      <c r="B37" s="43" t="s">
        <v>76</v>
      </c>
      <c r="C37" s="60">
        <f>('OF_idades  (14)'!U37-'OF_idades  (14)'!C37)/'OF_idades  (14)'!C37</f>
        <v>0.56603773584905659</v>
      </c>
      <c r="D37" s="61">
        <f>('OF_idades  (14)'!V37-'OF_idades  (14)'!D37)/'OF_idades  (14)'!D37</f>
        <v>0.13333333333333333</v>
      </c>
      <c r="E37" s="61">
        <f>('OF_idades  (14)'!W37-'OF_idades  (14)'!E37)/'OF_idades  (14)'!E37</f>
        <v>0.17741935483870969</v>
      </c>
      <c r="F37" s="61">
        <f>('OF_idades  (14)'!X37-'OF_idades  (14)'!F37)/'OF_idades  (14)'!F37</f>
        <v>0.47058823529411764</v>
      </c>
      <c r="G37" s="77">
        <f>('OF_idades  (14)'!Y37-'OF_idades  (14)'!G37)/'OF_idades  (14)'!G37</f>
        <v>0.25793650793650796</v>
      </c>
    </row>
    <row r="38" spans="2:7">
      <c r="B38" s="43" t="s">
        <v>122</v>
      </c>
      <c r="C38" s="60">
        <f>('OF_idades  (14)'!U38-'OF_idades  (14)'!C38)/'OF_idades  (14)'!C38</f>
        <v>0.75</v>
      </c>
      <c r="D38" s="61">
        <f>('OF_idades  (14)'!V38-'OF_idades  (14)'!D38)/'OF_idades  (14)'!D38</f>
        <v>0.24</v>
      </c>
      <c r="E38" s="61">
        <f>('OF_idades  (14)'!W38-'OF_idades  (14)'!E38)/'OF_idades  (14)'!E38</f>
        <v>0.234375</v>
      </c>
      <c r="F38" s="61">
        <f>('OF_idades  (14)'!X38-'OF_idades  (14)'!F38)/'OF_idades  (14)'!F38</f>
        <v>0.53846153846153844</v>
      </c>
      <c r="G38" s="77">
        <f>('OF_idades  (14)'!Y38-'OF_idades  (14)'!G38)/'OF_idades  (14)'!G38</f>
        <v>0.3443708609271523</v>
      </c>
    </row>
    <row r="39" spans="2:7">
      <c r="B39" s="215" t="s">
        <v>109</v>
      </c>
      <c r="C39" s="182">
        <f>('OF_idades  (14)'!U39-'OF_idades  (14)'!C39)/'OF_idades  (14)'!C39</f>
        <v>2</v>
      </c>
      <c r="D39" s="183">
        <f>('OF_idades  (14)'!V39-'OF_idades  (14)'!D39)/'OF_idades  (14)'!D39</f>
        <v>0.8571428571428571</v>
      </c>
      <c r="E39" s="183" t="s">
        <v>96</v>
      </c>
      <c r="F39" s="183" t="s">
        <v>96</v>
      </c>
      <c r="G39" s="184">
        <f>('OF_idades  (14)'!Y39-'OF_idades  (14)'!G39)/'OF_idades  (14)'!G39</f>
        <v>1.2222222222222223</v>
      </c>
    </row>
    <row r="40" spans="2:7">
      <c r="B40" s="48"/>
      <c r="C40" s="621"/>
      <c r="D40" s="616"/>
      <c r="E40" s="616"/>
      <c r="F40" s="616"/>
      <c r="G40" s="616"/>
    </row>
    <row r="41" spans="2:7">
      <c r="B41" s="48"/>
      <c r="C41" s="36"/>
      <c r="D41" s="36"/>
      <c r="E41" s="36"/>
      <c r="F41" s="36"/>
      <c r="G41" s="36"/>
    </row>
  </sheetData>
  <mergeCells count="4">
    <mergeCell ref="B5:I5"/>
    <mergeCell ref="C8:G8"/>
    <mergeCell ref="C9:G9"/>
    <mergeCell ref="C40:G40"/>
  </mergeCells>
  <pageMargins left="0.7" right="0.7" top="0.75" bottom="0.75" header="0.3" footer="0.3"/>
  <pageSetup orientation="portrait" verticalDpi="0" r:id="rId1"/>
  <drawing r:id="rId2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7"/>
  <dimension ref="A1:AG40"/>
  <sheetViews>
    <sheetView showGridLines="0" showRowColHeaders="0" zoomScaleNormal="100" workbookViewId="0">
      <pane xSplit="2" topLeftCell="C1" activePane="topRight" state="frozen"/>
      <selection pane="topRight" activeCell="G17" sqref="G17"/>
    </sheetView>
  </sheetViews>
  <sheetFormatPr defaultColWidth="12" defaultRowHeight="15"/>
  <cols>
    <col min="2" max="2" width="38" style="148" customWidth="1"/>
    <col min="3" max="9" width="10.7109375" style="148" customWidth="1"/>
    <col min="10" max="10" width="1.28515625" style="148" customWidth="1"/>
    <col min="11" max="17" width="10.7109375" style="148" customWidth="1"/>
    <col min="18" max="18" width="1.28515625" style="148" customWidth="1"/>
    <col min="19" max="25" width="10.7109375" style="148" customWidth="1"/>
    <col min="26" max="26" width="1.28515625" style="148" customWidth="1"/>
    <col min="27" max="33" width="10.7109375" style="148" customWidth="1"/>
    <col min="34" max="16384" width="12" style="148"/>
  </cols>
  <sheetData>
    <row r="1" spans="1:33" s="147" customFormat="1" ht="16.5" customHeight="1">
      <c r="A1"/>
    </row>
    <row r="2" spans="1:33" s="147" customFormat="1" ht="16.5" customHeight="1">
      <c r="A2"/>
    </row>
    <row r="3" spans="1:33" s="147" customFormat="1" ht="16.5" customHeight="1"/>
    <row r="4" spans="1:33" s="147" customFormat="1" ht="16.5" customHeight="1"/>
    <row r="5" spans="1:33" s="147" customFormat="1" ht="16.5" customHeight="1">
      <c r="A5" s="328" t="s">
        <v>10</v>
      </c>
      <c r="B5" s="331" t="s">
        <v>382</v>
      </c>
      <c r="E5" s="2"/>
      <c r="F5" s="2"/>
    </row>
    <row r="6" spans="1:33" ht="15" customHeight="1">
      <c r="B6" s="336" t="s">
        <v>127</v>
      </c>
      <c r="I6" s="8"/>
      <c r="J6" s="8"/>
      <c r="K6" s="8"/>
      <c r="L6" s="8"/>
      <c r="M6" s="8"/>
      <c r="N6" s="8"/>
      <c r="O6" s="8"/>
      <c r="AG6" s="295"/>
    </row>
    <row r="7" spans="1:33" ht="15" customHeight="1">
      <c r="B7" s="336"/>
      <c r="I7" s="8"/>
      <c r="J7" s="8"/>
      <c r="K7" s="8"/>
      <c r="L7" s="8"/>
      <c r="M7" s="8"/>
      <c r="N7" s="8"/>
      <c r="O7" s="8"/>
      <c r="AG7" s="295"/>
    </row>
    <row r="8" spans="1:33" ht="24.95" customHeight="1">
      <c r="B8" s="8"/>
      <c r="C8" s="607" t="s">
        <v>382</v>
      </c>
      <c r="D8" s="607"/>
      <c r="E8" s="607"/>
      <c r="F8" s="607"/>
      <c r="G8" s="607"/>
      <c r="H8" s="607"/>
      <c r="I8" s="607"/>
      <c r="J8" s="607"/>
      <c r="K8" s="607"/>
      <c r="L8" s="607"/>
      <c r="M8" s="607"/>
      <c r="N8" s="607"/>
      <c r="O8" s="607"/>
      <c r="P8" s="607"/>
      <c r="Q8" s="607"/>
      <c r="R8" s="607"/>
      <c r="S8" s="607"/>
      <c r="T8" s="607"/>
      <c r="U8" s="607"/>
      <c r="V8" s="607"/>
      <c r="W8" s="607"/>
      <c r="X8" s="607"/>
      <c r="Y8" s="607"/>
      <c r="Z8" s="607"/>
      <c r="AA8" s="607"/>
      <c r="AB8" s="607"/>
      <c r="AC8" s="607"/>
      <c r="AD8" s="607"/>
      <c r="AE8" s="607"/>
      <c r="AF8" s="607"/>
      <c r="AG8" s="607"/>
    </row>
    <row r="9" spans="1:33" ht="24.95" customHeight="1">
      <c r="B9" s="12"/>
      <c r="C9" s="606" t="s">
        <v>21</v>
      </c>
      <c r="D9" s="606"/>
      <c r="E9" s="606"/>
      <c r="F9" s="606"/>
      <c r="G9" s="606"/>
      <c r="H9" s="606"/>
      <c r="I9" s="606"/>
      <c r="J9" s="65"/>
      <c r="K9" s="606" t="s">
        <v>23</v>
      </c>
      <c r="L9" s="606"/>
      <c r="M9" s="606"/>
      <c r="N9" s="606"/>
      <c r="O9" s="606"/>
      <c r="P9" s="606"/>
      <c r="Q9" s="606"/>
      <c r="R9" s="66"/>
      <c r="S9" s="606" t="s">
        <v>24</v>
      </c>
      <c r="T9" s="606"/>
      <c r="U9" s="606"/>
      <c r="V9" s="606"/>
      <c r="W9" s="606"/>
      <c r="X9" s="606"/>
      <c r="Y9" s="606"/>
      <c r="Z9" s="65"/>
      <c r="AA9" s="606" t="s">
        <v>22</v>
      </c>
      <c r="AB9" s="606"/>
      <c r="AC9" s="606"/>
      <c r="AD9" s="606"/>
      <c r="AE9" s="606"/>
      <c r="AF9" s="606"/>
      <c r="AG9" s="606">
        <v>4</v>
      </c>
    </row>
    <row r="10" spans="1:33">
      <c r="B10" s="57" t="s">
        <v>16</v>
      </c>
      <c r="C10" s="329" t="s">
        <v>28</v>
      </c>
      <c r="D10" s="329" t="s">
        <v>29</v>
      </c>
      <c r="E10" s="329" t="s">
        <v>30</v>
      </c>
      <c r="F10" s="329" t="s">
        <v>31</v>
      </c>
      <c r="G10" s="329" t="s">
        <v>32</v>
      </c>
      <c r="H10" s="329" t="s">
        <v>2</v>
      </c>
      <c r="I10" s="329" t="s">
        <v>0</v>
      </c>
      <c r="J10" s="13"/>
      <c r="K10" s="329" t="s">
        <v>28</v>
      </c>
      <c r="L10" s="329" t="s">
        <v>29</v>
      </c>
      <c r="M10" s="329" t="s">
        <v>30</v>
      </c>
      <c r="N10" s="329" t="s">
        <v>31</v>
      </c>
      <c r="O10" s="329" t="s">
        <v>32</v>
      </c>
      <c r="P10" s="329" t="s">
        <v>2</v>
      </c>
      <c r="Q10" s="329" t="s">
        <v>0</v>
      </c>
      <c r="R10" s="14"/>
      <c r="S10" s="329" t="s">
        <v>28</v>
      </c>
      <c r="T10" s="329" t="s">
        <v>29</v>
      </c>
      <c r="U10" s="329" t="s">
        <v>30</v>
      </c>
      <c r="V10" s="329" t="s">
        <v>31</v>
      </c>
      <c r="W10" s="329" t="s">
        <v>32</v>
      </c>
      <c r="X10" s="329" t="s">
        <v>2</v>
      </c>
      <c r="Y10" s="329" t="s">
        <v>0</v>
      </c>
      <c r="Z10" s="13"/>
      <c r="AA10" s="329" t="s">
        <v>28</v>
      </c>
      <c r="AB10" s="329" t="s">
        <v>29</v>
      </c>
      <c r="AC10" s="329" t="s">
        <v>30</v>
      </c>
      <c r="AD10" s="329" t="s">
        <v>31</v>
      </c>
      <c r="AE10" s="329" t="s">
        <v>32</v>
      </c>
      <c r="AF10" s="329" t="s">
        <v>2</v>
      </c>
      <c r="AG10" s="329" t="s">
        <v>0</v>
      </c>
    </row>
    <row r="11" spans="1:33">
      <c r="B11" s="3" t="s">
        <v>91</v>
      </c>
      <c r="C11" s="51">
        <v>4174</v>
      </c>
      <c r="D11" s="53">
        <v>15864</v>
      </c>
      <c r="E11" s="53">
        <v>20607</v>
      </c>
      <c r="F11" s="53">
        <v>40180</v>
      </c>
      <c r="G11" s="53">
        <v>42417</v>
      </c>
      <c r="H11" s="53">
        <v>29995</v>
      </c>
      <c r="I11" s="52">
        <f>SUM(C11:H11)</f>
        <v>153237</v>
      </c>
      <c r="J11" s="13"/>
      <c r="K11" s="51">
        <v>4325</v>
      </c>
      <c r="L11" s="53">
        <v>15594</v>
      </c>
      <c r="M11" s="53">
        <v>20448</v>
      </c>
      <c r="N11" s="53">
        <v>41565</v>
      </c>
      <c r="O11" s="53">
        <v>47019</v>
      </c>
      <c r="P11" s="53">
        <v>35106</v>
      </c>
      <c r="Q11" s="52">
        <v>164057</v>
      </c>
      <c r="R11" s="14"/>
      <c r="S11" s="51">
        <v>3821</v>
      </c>
      <c r="T11" s="53">
        <v>13980</v>
      </c>
      <c r="U11" s="53">
        <v>18202</v>
      </c>
      <c r="V11" s="53">
        <v>37153</v>
      </c>
      <c r="W11" s="53">
        <v>41983</v>
      </c>
      <c r="X11" s="53">
        <v>32717</v>
      </c>
      <c r="Y11" s="52">
        <f>SUM(S11:X11)</f>
        <v>147856</v>
      </c>
      <c r="Z11" s="13"/>
      <c r="AA11" s="51">
        <v>4177</v>
      </c>
      <c r="AB11" s="53">
        <v>15413</v>
      </c>
      <c r="AC11" s="53">
        <v>19242</v>
      </c>
      <c r="AD11" s="53">
        <v>39991</v>
      </c>
      <c r="AE11" s="53">
        <v>45830</v>
      </c>
      <c r="AF11" s="53">
        <v>34163</v>
      </c>
      <c r="AG11" s="52">
        <v>158816</v>
      </c>
    </row>
    <row r="12" spans="1:33">
      <c r="B12" s="4" t="s">
        <v>487</v>
      </c>
      <c r="C12" s="213">
        <v>1143</v>
      </c>
      <c r="D12" s="214">
        <v>2777</v>
      </c>
      <c r="E12" s="214">
        <v>4391</v>
      </c>
      <c r="F12" s="214">
        <v>8896</v>
      </c>
      <c r="G12" s="214">
        <v>9807</v>
      </c>
      <c r="H12" s="214">
        <v>7294</v>
      </c>
      <c r="I12" s="162">
        <v>34308</v>
      </c>
      <c r="J12" s="13"/>
      <c r="K12" s="213">
        <v>1248</v>
      </c>
      <c r="L12" s="214">
        <v>3220</v>
      </c>
      <c r="M12" s="214">
        <v>4661</v>
      </c>
      <c r="N12" s="214">
        <v>9305</v>
      </c>
      <c r="O12" s="214">
        <v>10965</v>
      </c>
      <c r="P12" s="214">
        <v>8837</v>
      </c>
      <c r="Q12" s="162">
        <v>38236</v>
      </c>
      <c r="R12" s="14"/>
      <c r="S12" s="213">
        <v>902</v>
      </c>
      <c r="T12" s="214">
        <v>2590</v>
      </c>
      <c r="U12" s="214">
        <v>3975</v>
      </c>
      <c r="V12" s="214">
        <v>7879</v>
      </c>
      <c r="W12" s="214">
        <v>9045</v>
      </c>
      <c r="X12" s="214">
        <v>8047</v>
      </c>
      <c r="Y12" s="162">
        <v>32438</v>
      </c>
      <c r="Z12" s="13"/>
      <c r="AA12" s="213">
        <v>934</v>
      </c>
      <c r="AB12" s="214">
        <v>2676</v>
      </c>
      <c r="AC12" s="214">
        <v>3987</v>
      </c>
      <c r="AD12" s="214">
        <v>8754</v>
      </c>
      <c r="AE12" s="214">
        <v>10157</v>
      </c>
      <c r="AF12" s="214">
        <v>8815</v>
      </c>
      <c r="AG12" s="162">
        <v>35323</v>
      </c>
    </row>
    <row r="13" spans="1:33">
      <c r="B13" s="4" t="s">
        <v>93</v>
      </c>
      <c r="C13" s="54">
        <v>853</v>
      </c>
      <c r="D13" s="56">
        <v>1934</v>
      </c>
      <c r="E13" s="56">
        <v>3068</v>
      </c>
      <c r="F13" s="56">
        <v>6463</v>
      </c>
      <c r="G13" s="56">
        <v>7266</v>
      </c>
      <c r="H13" s="56">
        <v>6064</v>
      </c>
      <c r="I13" s="55">
        <f>SUM(C13:H13)</f>
        <v>25648</v>
      </c>
      <c r="J13" s="13"/>
      <c r="K13" s="54">
        <v>907</v>
      </c>
      <c r="L13" s="56">
        <v>2378</v>
      </c>
      <c r="M13" s="56">
        <v>3441</v>
      </c>
      <c r="N13" s="56">
        <v>6774</v>
      </c>
      <c r="O13" s="56">
        <v>8368</v>
      </c>
      <c r="P13" s="56">
        <v>7210</v>
      </c>
      <c r="Q13" s="55">
        <v>29078</v>
      </c>
      <c r="R13" s="14"/>
      <c r="S13" s="54">
        <v>589</v>
      </c>
      <c r="T13" s="56">
        <v>1970</v>
      </c>
      <c r="U13" s="56">
        <v>3033</v>
      </c>
      <c r="V13" s="56">
        <v>6040</v>
      </c>
      <c r="W13" s="56">
        <v>7154</v>
      </c>
      <c r="X13" s="56">
        <v>6680</v>
      </c>
      <c r="Y13" s="55">
        <f>SUM(S13:X13)</f>
        <v>25466</v>
      </c>
      <c r="Z13" s="13"/>
      <c r="AA13" s="54">
        <v>669</v>
      </c>
      <c r="AB13" s="56">
        <v>1962</v>
      </c>
      <c r="AC13" s="56">
        <v>2856</v>
      </c>
      <c r="AD13" s="56">
        <v>6548</v>
      </c>
      <c r="AE13" s="56">
        <v>7907</v>
      </c>
      <c r="AF13" s="56">
        <v>7467</v>
      </c>
      <c r="AG13" s="55">
        <v>27409</v>
      </c>
    </row>
    <row r="14" spans="1:33">
      <c r="B14" s="4" t="s">
        <v>1</v>
      </c>
      <c r="C14" s="96">
        <v>148</v>
      </c>
      <c r="D14" s="97">
        <v>256</v>
      </c>
      <c r="E14" s="97">
        <v>441</v>
      </c>
      <c r="F14" s="97">
        <v>1135</v>
      </c>
      <c r="G14" s="97">
        <v>1348</v>
      </c>
      <c r="H14" s="97">
        <v>2120</v>
      </c>
      <c r="I14" s="98">
        <v>5448</v>
      </c>
      <c r="J14" s="103"/>
      <c r="K14" s="96">
        <v>212</v>
      </c>
      <c r="L14" s="97">
        <v>340</v>
      </c>
      <c r="M14" s="97">
        <v>541</v>
      </c>
      <c r="N14" s="97">
        <v>1063</v>
      </c>
      <c r="O14" s="97">
        <v>1532</v>
      </c>
      <c r="P14" s="97">
        <v>2507</v>
      </c>
      <c r="Q14" s="98">
        <v>6195</v>
      </c>
      <c r="R14" s="14"/>
      <c r="S14" s="96">
        <v>110</v>
      </c>
      <c r="T14" s="97">
        <v>280</v>
      </c>
      <c r="U14" s="97">
        <v>518</v>
      </c>
      <c r="V14" s="97">
        <v>948</v>
      </c>
      <c r="W14" s="97">
        <v>1361</v>
      </c>
      <c r="X14" s="97">
        <v>2413</v>
      </c>
      <c r="Y14" s="98">
        <v>5630</v>
      </c>
      <c r="Z14" s="103"/>
      <c r="AA14" s="96">
        <v>168</v>
      </c>
      <c r="AB14" s="97">
        <v>308</v>
      </c>
      <c r="AC14" s="97">
        <v>510</v>
      </c>
      <c r="AD14" s="97">
        <v>1212</v>
      </c>
      <c r="AE14" s="97">
        <v>1861</v>
      </c>
      <c r="AF14" s="97">
        <v>2731</v>
      </c>
      <c r="AG14" s="98">
        <v>6790</v>
      </c>
    </row>
    <row r="15" spans="1:33">
      <c r="B15" s="43" t="s">
        <v>38</v>
      </c>
      <c r="C15" s="211">
        <v>7</v>
      </c>
      <c r="D15" s="212">
        <v>7</v>
      </c>
      <c r="E15" s="212">
        <v>15</v>
      </c>
      <c r="F15" s="212">
        <v>34</v>
      </c>
      <c r="G15" s="212">
        <v>46</v>
      </c>
      <c r="H15" s="212">
        <v>44</v>
      </c>
      <c r="I15" s="161">
        <v>153</v>
      </c>
      <c r="J15" s="13"/>
      <c r="K15" s="211">
        <v>14</v>
      </c>
      <c r="L15" s="212">
        <v>16</v>
      </c>
      <c r="M15" s="212">
        <v>16</v>
      </c>
      <c r="N15" s="212">
        <v>27</v>
      </c>
      <c r="O15" s="212">
        <v>43</v>
      </c>
      <c r="P15" s="212">
        <v>63</v>
      </c>
      <c r="Q15" s="161">
        <v>179</v>
      </c>
      <c r="R15" s="16"/>
      <c r="S15" s="211">
        <v>3</v>
      </c>
      <c r="T15" s="212">
        <v>7</v>
      </c>
      <c r="U15" s="212">
        <v>23</v>
      </c>
      <c r="V15" s="212">
        <v>26</v>
      </c>
      <c r="W15" s="212">
        <v>38</v>
      </c>
      <c r="X15" s="212">
        <v>47</v>
      </c>
      <c r="Y15" s="161">
        <f>SUM(S15:X15)</f>
        <v>144</v>
      </c>
      <c r="Z15" s="13"/>
      <c r="AA15" s="211" t="s">
        <v>96</v>
      </c>
      <c r="AB15" s="212">
        <v>16</v>
      </c>
      <c r="AC15" s="212">
        <v>19</v>
      </c>
      <c r="AD15" s="212">
        <v>42</v>
      </c>
      <c r="AE15" s="212">
        <v>56</v>
      </c>
      <c r="AF15" s="212">
        <v>49</v>
      </c>
      <c r="AG15" s="161">
        <v>182</v>
      </c>
    </row>
    <row r="16" spans="1:33">
      <c r="B16" s="43" t="s">
        <v>39</v>
      </c>
      <c r="C16" s="213">
        <v>1</v>
      </c>
      <c r="D16" s="214">
        <v>8</v>
      </c>
      <c r="E16" s="214">
        <v>11</v>
      </c>
      <c r="F16" s="214">
        <v>42</v>
      </c>
      <c r="G16" s="214">
        <v>42</v>
      </c>
      <c r="H16" s="214">
        <v>52</v>
      </c>
      <c r="I16" s="162">
        <v>156</v>
      </c>
      <c r="J16" s="13"/>
      <c r="K16" s="213">
        <v>4</v>
      </c>
      <c r="L16" s="214">
        <v>13</v>
      </c>
      <c r="M16" s="214">
        <v>15</v>
      </c>
      <c r="N16" s="214">
        <v>25</v>
      </c>
      <c r="O16" s="214">
        <v>41</v>
      </c>
      <c r="P16" s="214">
        <v>65</v>
      </c>
      <c r="Q16" s="162">
        <v>163</v>
      </c>
      <c r="R16" s="16"/>
      <c r="S16" s="213">
        <v>1</v>
      </c>
      <c r="T16" s="214">
        <v>12</v>
      </c>
      <c r="U16" s="214">
        <v>20</v>
      </c>
      <c r="V16" s="214">
        <v>31</v>
      </c>
      <c r="W16" s="214">
        <v>35</v>
      </c>
      <c r="X16" s="214">
        <v>51</v>
      </c>
      <c r="Y16" s="162">
        <f t="shared" ref="Y16:Y39" si="0">SUM(S16:X16)</f>
        <v>150</v>
      </c>
      <c r="Z16" s="13"/>
      <c r="AA16" s="213">
        <v>2</v>
      </c>
      <c r="AB16" s="214">
        <v>10</v>
      </c>
      <c r="AC16" s="214">
        <v>16</v>
      </c>
      <c r="AD16" s="214">
        <v>56</v>
      </c>
      <c r="AE16" s="214">
        <v>64</v>
      </c>
      <c r="AF16" s="214">
        <v>61</v>
      </c>
      <c r="AG16" s="162">
        <v>209</v>
      </c>
    </row>
    <row r="17" spans="1:33">
      <c r="B17" s="43" t="s">
        <v>41</v>
      </c>
      <c r="C17" s="213">
        <v>2</v>
      </c>
      <c r="D17" s="214">
        <v>10</v>
      </c>
      <c r="E17" s="214">
        <v>13</v>
      </c>
      <c r="F17" s="214">
        <v>34</v>
      </c>
      <c r="G17" s="214">
        <v>60</v>
      </c>
      <c r="H17" s="214">
        <v>151</v>
      </c>
      <c r="I17" s="162">
        <v>270</v>
      </c>
      <c r="J17" s="13"/>
      <c r="K17" s="213">
        <v>3</v>
      </c>
      <c r="L17" s="214">
        <v>9</v>
      </c>
      <c r="M17" s="214">
        <v>11</v>
      </c>
      <c r="N17" s="214">
        <v>35</v>
      </c>
      <c r="O17" s="214">
        <v>73</v>
      </c>
      <c r="P17" s="214">
        <v>173</v>
      </c>
      <c r="Q17" s="162">
        <v>304</v>
      </c>
      <c r="R17" s="16"/>
      <c r="S17" s="213">
        <v>1</v>
      </c>
      <c r="T17" s="214">
        <v>7</v>
      </c>
      <c r="U17" s="214">
        <v>9</v>
      </c>
      <c r="V17" s="214">
        <v>22</v>
      </c>
      <c r="W17" s="214">
        <v>68</v>
      </c>
      <c r="X17" s="214">
        <v>179</v>
      </c>
      <c r="Y17" s="162">
        <f t="shared" si="0"/>
        <v>286</v>
      </c>
      <c r="Z17" s="13"/>
      <c r="AA17" s="213">
        <v>7</v>
      </c>
      <c r="AB17" s="214">
        <v>6</v>
      </c>
      <c r="AC17" s="214">
        <v>16</v>
      </c>
      <c r="AD17" s="214">
        <v>36</v>
      </c>
      <c r="AE17" s="214">
        <v>88</v>
      </c>
      <c r="AF17" s="214">
        <v>197</v>
      </c>
      <c r="AG17" s="162">
        <v>350</v>
      </c>
    </row>
    <row r="18" spans="1:33">
      <c r="B18" s="43" t="s">
        <v>110</v>
      </c>
      <c r="C18" s="213">
        <v>2</v>
      </c>
      <c r="D18" s="214">
        <v>5</v>
      </c>
      <c r="E18" s="214">
        <v>6</v>
      </c>
      <c r="F18" s="214">
        <v>29</v>
      </c>
      <c r="G18" s="214">
        <v>62</v>
      </c>
      <c r="H18" s="214">
        <v>106</v>
      </c>
      <c r="I18" s="162">
        <v>210</v>
      </c>
      <c r="J18" s="13"/>
      <c r="K18" s="213">
        <v>3</v>
      </c>
      <c r="L18" s="214">
        <v>7</v>
      </c>
      <c r="M18" s="214">
        <v>13</v>
      </c>
      <c r="N18" s="214">
        <v>28</v>
      </c>
      <c r="O18" s="214">
        <v>67</v>
      </c>
      <c r="P18" s="214">
        <v>127</v>
      </c>
      <c r="Q18" s="162">
        <v>245</v>
      </c>
      <c r="R18" s="15"/>
      <c r="S18" s="213">
        <v>1</v>
      </c>
      <c r="T18" s="214">
        <v>4</v>
      </c>
      <c r="U18" s="214">
        <v>8</v>
      </c>
      <c r="V18" s="214">
        <v>23</v>
      </c>
      <c r="W18" s="214">
        <v>54</v>
      </c>
      <c r="X18" s="214">
        <v>126</v>
      </c>
      <c r="Y18" s="162">
        <f t="shared" si="0"/>
        <v>216</v>
      </c>
      <c r="Z18" s="13"/>
      <c r="AA18" s="213">
        <v>3</v>
      </c>
      <c r="AB18" s="214">
        <v>8</v>
      </c>
      <c r="AC18" s="214">
        <v>12</v>
      </c>
      <c r="AD18" s="214">
        <v>29</v>
      </c>
      <c r="AE18" s="214">
        <v>65</v>
      </c>
      <c r="AF18" s="214">
        <v>147</v>
      </c>
      <c r="AG18" s="162">
        <v>264</v>
      </c>
    </row>
    <row r="19" spans="1:33">
      <c r="B19" s="43" t="s">
        <v>111</v>
      </c>
      <c r="C19" s="213">
        <v>14</v>
      </c>
      <c r="D19" s="214">
        <v>13</v>
      </c>
      <c r="E19" s="214">
        <v>30</v>
      </c>
      <c r="F19" s="214">
        <v>86</v>
      </c>
      <c r="G19" s="214">
        <v>134</v>
      </c>
      <c r="H19" s="214">
        <v>168</v>
      </c>
      <c r="I19" s="162">
        <v>445</v>
      </c>
      <c r="J19" s="13"/>
      <c r="K19" s="213">
        <v>17</v>
      </c>
      <c r="L19" s="214">
        <v>24</v>
      </c>
      <c r="M19" s="214">
        <v>36</v>
      </c>
      <c r="N19" s="214">
        <v>66</v>
      </c>
      <c r="O19" s="214">
        <v>118</v>
      </c>
      <c r="P19" s="214">
        <v>194</v>
      </c>
      <c r="Q19" s="162">
        <v>455</v>
      </c>
      <c r="R19" s="16"/>
      <c r="S19" s="213">
        <v>9</v>
      </c>
      <c r="T19" s="214">
        <v>25</v>
      </c>
      <c r="U19" s="214">
        <v>37</v>
      </c>
      <c r="V19" s="214">
        <v>70</v>
      </c>
      <c r="W19" s="214">
        <v>103</v>
      </c>
      <c r="X19" s="214">
        <v>191</v>
      </c>
      <c r="Y19" s="162">
        <f t="shared" si="0"/>
        <v>435</v>
      </c>
      <c r="Z19" s="13"/>
      <c r="AA19" s="213">
        <v>8</v>
      </c>
      <c r="AB19" s="214">
        <v>19</v>
      </c>
      <c r="AC19" s="214">
        <v>34</v>
      </c>
      <c r="AD19" s="214">
        <v>93</v>
      </c>
      <c r="AE19" s="214">
        <v>165</v>
      </c>
      <c r="AF19" s="214">
        <v>234</v>
      </c>
      <c r="AG19" s="162">
        <v>553</v>
      </c>
    </row>
    <row r="20" spans="1:33">
      <c r="B20" s="43" t="s">
        <v>112</v>
      </c>
      <c r="C20" s="213">
        <v>4</v>
      </c>
      <c r="D20" s="214">
        <v>1</v>
      </c>
      <c r="E20" s="214">
        <v>9</v>
      </c>
      <c r="F20" s="214">
        <v>25</v>
      </c>
      <c r="G20" s="214">
        <v>58</v>
      </c>
      <c r="H20" s="214">
        <v>127</v>
      </c>
      <c r="I20" s="162">
        <v>224</v>
      </c>
      <c r="J20" s="13"/>
      <c r="K20" s="213">
        <v>5</v>
      </c>
      <c r="L20" s="214">
        <v>5</v>
      </c>
      <c r="M20" s="214">
        <v>7</v>
      </c>
      <c r="N20" s="214">
        <v>25</v>
      </c>
      <c r="O20" s="214">
        <v>68</v>
      </c>
      <c r="P20" s="214">
        <v>136</v>
      </c>
      <c r="Q20" s="162">
        <v>246</v>
      </c>
      <c r="R20" s="16"/>
      <c r="S20" s="213">
        <v>1</v>
      </c>
      <c r="T20" s="214">
        <v>4</v>
      </c>
      <c r="U20" s="214">
        <v>7</v>
      </c>
      <c r="V20" s="214">
        <v>17</v>
      </c>
      <c r="W20" s="214">
        <v>60</v>
      </c>
      <c r="X20" s="214">
        <v>137</v>
      </c>
      <c r="Y20" s="162">
        <f t="shared" si="0"/>
        <v>226</v>
      </c>
      <c r="Z20" s="13"/>
      <c r="AA20" s="213">
        <v>2</v>
      </c>
      <c r="AB20" s="214">
        <v>4</v>
      </c>
      <c r="AC20" s="214">
        <v>12</v>
      </c>
      <c r="AD20" s="214">
        <v>18</v>
      </c>
      <c r="AE20" s="214">
        <v>60</v>
      </c>
      <c r="AF20" s="214">
        <v>162</v>
      </c>
      <c r="AG20" s="162">
        <v>258</v>
      </c>
    </row>
    <row r="21" spans="1:33">
      <c r="B21" s="43" t="s">
        <v>44</v>
      </c>
      <c r="C21" s="213">
        <v>5</v>
      </c>
      <c r="D21" s="214">
        <v>5</v>
      </c>
      <c r="E21" s="214">
        <v>24</v>
      </c>
      <c r="F21" s="214">
        <v>44</v>
      </c>
      <c r="G21" s="214">
        <v>51</v>
      </c>
      <c r="H21" s="214">
        <v>27</v>
      </c>
      <c r="I21" s="162">
        <v>156</v>
      </c>
      <c r="J21" s="13"/>
      <c r="K21" s="213">
        <v>11</v>
      </c>
      <c r="L21" s="214">
        <v>15</v>
      </c>
      <c r="M21" s="214">
        <v>25</v>
      </c>
      <c r="N21" s="214">
        <v>30</v>
      </c>
      <c r="O21" s="214">
        <v>46</v>
      </c>
      <c r="P21" s="214">
        <v>26</v>
      </c>
      <c r="Q21" s="162">
        <v>153</v>
      </c>
      <c r="R21" s="16"/>
      <c r="S21" s="213">
        <v>6</v>
      </c>
      <c r="T21" s="214">
        <v>10</v>
      </c>
      <c r="U21" s="214">
        <v>34</v>
      </c>
      <c r="V21" s="214">
        <v>31</v>
      </c>
      <c r="W21" s="214">
        <v>40</v>
      </c>
      <c r="X21" s="214">
        <v>25</v>
      </c>
      <c r="Y21" s="162">
        <f t="shared" si="0"/>
        <v>146</v>
      </c>
      <c r="Z21" s="13"/>
      <c r="AA21" s="213">
        <v>5</v>
      </c>
      <c r="AB21" s="214">
        <v>12</v>
      </c>
      <c r="AC21" s="214">
        <v>26</v>
      </c>
      <c r="AD21" s="214">
        <v>46</v>
      </c>
      <c r="AE21" s="214">
        <v>70</v>
      </c>
      <c r="AF21" s="214">
        <v>37</v>
      </c>
      <c r="AG21" s="162">
        <v>196</v>
      </c>
    </row>
    <row r="22" spans="1:33">
      <c r="B22" s="43" t="s">
        <v>113</v>
      </c>
      <c r="C22" s="213" t="s">
        <v>96</v>
      </c>
      <c r="D22" s="214">
        <v>1</v>
      </c>
      <c r="E22" s="214">
        <v>4</v>
      </c>
      <c r="F22" s="214">
        <v>19</v>
      </c>
      <c r="G22" s="214">
        <v>24</v>
      </c>
      <c r="H22" s="214">
        <v>63</v>
      </c>
      <c r="I22" s="162">
        <v>111</v>
      </c>
      <c r="J22" s="13"/>
      <c r="K22" s="213" t="s">
        <v>96</v>
      </c>
      <c r="L22" s="214">
        <v>1</v>
      </c>
      <c r="M22" s="214">
        <v>4</v>
      </c>
      <c r="N22" s="214">
        <v>14</v>
      </c>
      <c r="O22" s="214">
        <v>27</v>
      </c>
      <c r="P22" s="214">
        <v>69</v>
      </c>
      <c r="Q22" s="162">
        <v>115</v>
      </c>
      <c r="R22" s="16"/>
      <c r="S22" s="213">
        <v>0</v>
      </c>
      <c r="T22" s="214">
        <v>1</v>
      </c>
      <c r="U22" s="214">
        <v>4</v>
      </c>
      <c r="V22" s="214">
        <v>9</v>
      </c>
      <c r="W22" s="214">
        <v>30</v>
      </c>
      <c r="X22" s="214">
        <v>57</v>
      </c>
      <c r="Y22" s="162">
        <f t="shared" si="0"/>
        <v>101</v>
      </c>
      <c r="Z22" s="13"/>
      <c r="AA22" s="213" t="s">
        <v>96</v>
      </c>
      <c r="AB22" s="214">
        <v>1</v>
      </c>
      <c r="AC22" s="214">
        <v>8</v>
      </c>
      <c r="AD22" s="214">
        <v>21</v>
      </c>
      <c r="AE22" s="214">
        <v>48</v>
      </c>
      <c r="AF22" s="214">
        <v>83</v>
      </c>
      <c r="AG22" s="162">
        <v>161</v>
      </c>
    </row>
    <row r="23" spans="1:33">
      <c r="B23" s="43" t="s">
        <v>45</v>
      </c>
      <c r="C23" s="213">
        <v>30</v>
      </c>
      <c r="D23" s="214">
        <v>31</v>
      </c>
      <c r="E23" s="214">
        <v>35</v>
      </c>
      <c r="F23" s="214">
        <v>82</v>
      </c>
      <c r="G23" s="214">
        <v>74</v>
      </c>
      <c r="H23" s="214">
        <v>144</v>
      </c>
      <c r="I23" s="162">
        <v>396</v>
      </c>
      <c r="J23" s="13"/>
      <c r="K23" s="213">
        <v>34</v>
      </c>
      <c r="L23" s="214">
        <v>31</v>
      </c>
      <c r="M23" s="214">
        <v>56</v>
      </c>
      <c r="N23" s="214">
        <v>75</v>
      </c>
      <c r="O23" s="214">
        <v>94</v>
      </c>
      <c r="P23" s="214">
        <v>185</v>
      </c>
      <c r="Q23" s="162">
        <v>475</v>
      </c>
      <c r="R23" s="15"/>
      <c r="S23" s="213">
        <v>26</v>
      </c>
      <c r="T23" s="214">
        <v>41</v>
      </c>
      <c r="U23" s="214">
        <v>68</v>
      </c>
      <c r="V23" s="214">
        <v>80</v>
      </c>
      <c r="W23" s="214">
        <v>102</v>
      </c>
      <c r="X23" s="214">
        <v>186</v>
      </c>
      <c r="Y23" s="162">
        <f t="shared" si="0"/>
        <v>503</v>
      </c>
      <c r="Z23" s="13"/>
      <c r="AA23" s="213">
        <v>17</v>
      </c>
      <c r="AB23" s="214">
        <v>26</v>
      </c>
      <c r="AC23" s="214">
        <v>47</v>
      </c>
      <c r="AD23" s="214">
        <v>83</v>
      </c>
      <c r="AE23" s="214">
        <v>109</v>
      </c>
      <c r="AF23" s="214">
        <v>200</v>
      </c>
      <c r="AG23" s="162">
        <v>482</v>
      </c>
    </row>
    <row r="24" spans="1:33">
      <c r="B24" s="43" t="s">
        <v>114</v>
      </c>
      <c r="C24" s="213" t="s">
        <v>96</v>
      </c>
      <c r="D24" s="214">
        <v>2</v>
      </c>
      <c r="E24" s="214">
        <v>15</v>
      </c>
      <c r="F24" s="214">
        <v>31</v>
      </c>
      <c r="G24" s="214">
        <v>34</v>
      </c>
      <c r="H24" s="214">
        <v>68</v>
      </c>
      <c r="I24" s="162">
        <v>150</v>
      </c>
      <c r="J24" s="13"/>
      <c r="K24" s="213">
        <v>3</v>
      </c>
      <c r="L24" s="214">
        <v>4</v>
      </c>
      <c r="M24" s="214">
        <v>15</v>
      </c>
      <c r="N24" s="214">
        <v>27</v>
      </c>
      <c r="O24" s="214">
        <v>44</v>
      </c>
      <c r="P24" s="214">
        <v>83</v>
      </c>
      <c r="Q24" s="162">
        <v>176</v>
      </c>
      <c r="R24" s="16"/>
      <c r="S24" s="213">
        <v>2</v>
      </c>
      <c r="T24" s="214">
        <v>7</v>
      </c>
      <c r="U24" s="214">
        <v>17</v>
      </c>
      <c r="V24" s="214">
        <v>26</v>
      </c>
      <c r="W24" s="214">
        <v>49</v>
      </c>
      <c r="X24" s="214">
        <v>76</v>
      </c>
      <c r="Y24" s="162">
        <f t="shared" si="0"/>
        <v>177</v>
      </c>
      <c r="Z24" s="13"/>
      <c r="AA24" s="213">
        <v>1</v>
      </c>
      <c r="AB24" s="214">
        <v>4</v>
      </c>
      <c r="AC24" s="214">
        <v>14</v>
      </c>
      <c r="AD24" s="214">
        <v>29</v>
      </c>
      <c r="AE24" s="214">
        <v>47</v>
      </c>
      <c r="AF24" s="214">
        <v>91</v>
      </c>
      <c r="AG24" s="162">
        <v>186</v>
      </c>
    </row>
    <row r="25" spans="1:33">
      <c r="B25" s="43" t="s">
        <v>47</v>
      </c>
      <c r="C25" s="213">
        <v>1</v>
      </c>
      <c r="D25" s="214">
        <v>8</v>
      </c>
      <c r="E25" s="214">
        <v>8</v>
      </c>
      <c r="F25" s="214">
        <v>26</v>
      </c>
      <c r="G25" s="214">
        <v>20</v>
      </c>
      <c r="H25" s="214">
        <v>42</v>
      </c>
      <c r="I25" s="162">
        <v>105</v>
      </c>
      <c r="J25" s="13"/>
      <c r="K25" s="213">
        <v>2</v>
      </c>
      <c r="L25" s="214">
        <v>12</v>
      </c>
      <c r="M25" s="214">
        <v>15</v>
      </c>
      <c r="N25" s="214">
        <v>26</v>
      </c>
      <c r="O25" s="214">
        <v>30</v>
      </c>
      <c r="P25" s="214">
        <v>46</v>
      </c>
      <c r="Q25" s="162">
        <v>131</v>
      </c>
      <c r="R25" s="16"/>
      <c r="S25" s="213">
        <v>2</v>
      </c>
      <c r="T25" s="214">
        <v>10</v>
      </c>
      <c r="U25" s="214">
        <v>17</v>
      </c>
      <c r="V25" s="214">
        <v>28</v>
      </c>
      <c r="W25" s="214">
        <v>33</v>
      </c>
      <c r="X25" s="214">
        <v>47</v>
      </c>
      <c r="Y25" s="162">
        <f t="shared" si="0"/>
        <v>137</v>
      </c>
      <c r="Z25" s="13"/>
      <c r="AA25" s="213">
        <v>3</v>
      </c>
      <c r="AB25" s="214">
        <v>8</v>
      </c>
      <c r="AC25" s="214">
        <v>19</v>
      </c>
      <c r="AD25" s="214">
        <v>32</v>
      </c>
      <c r="AE25" s="214">
        <v>40</v>
      </c>
      <c r="AF25" s="214">
        <v>41</v>
      </c>
      <c r="AG25" s="162">
        <v>143</v>
      </c>
    </row>
    <row r="26" spans="1:33" ht="12.75" customHeight="1">
      <c r="B26" s="43" t="s">
        <v>48</v>
      </c>
      <c r="C26" s="213">
        <v>5</v>
      </c>
      <c r="D26" s="214">
        <v>11</v>
      </c>
      <c r="E26" s="214">
        <v>20</v>
      </c>
      <c r="F26" s="214">
        <v>36</v>
      </c>
      <c r="G26" s="214">
        <v>28</v>
      </c>
      <c r="H26" s="214">
        <v>68</v>
      </c>
      <c r="I26" s="162">
        <v>168</v>
      </c>
      <c r="J26" s="13"/>
      <c r="K26" s="213">
        <v>8</v>
      </c>
      <c r="L26" s="214">
        <v>14</v>
      </c>
      <c r="M26" s="214">
        <v>23</v>
      </c>
      <c r="N26" s="214">
        <v>40</v>
      </c>
      <c r="O26" s="214">
        <v>35</v>
      </c>
      <c r="P26" s="214">
        <v>87</v>
      </c>
      <c r="Q26" s="162">
        <v>207</v>
      </c>
      <c r="R26" s="15"/>
      <c r="S26" s="213">
        <v>4</v>
      </c>
      <c r="T26" s="214">
        <v>11</v>
      </c>
      <c r="U26" s="214">
        <v>18</v>
      </c>
      <c r="V26" s="214">
        <v>39</v>
      </c>
      <c r="W26" s="214">
        <v>33</v>
      </c>
      <c r="X26" s="214">
        <v>85</v>
      </c>
      <c r="Y26" s="162">
        <f t="shared" si="0"/>
        <v>190</v>
      </c>
      <c r="Z26" s="13"/>
      <c r="AA26" s="213">
        <v>5</v>
      </c>
      <c r="AB26" s="214">
        <v>9</v>
      </c>
      <c r="AC26" s="214">
        <v>11</v>
      </c>
      <c r="AD26" s="214">
        <v>40</v>
      </c>
      <c r="AE26" s="214">
        <v>38</v>
      </c>
      <c r="AF26" s="214">
        <v>79</v>
      </c>
      <c r="AG26" s="162">
        <v>182</v>
      </c>
    </row>
    <row r="27" spans="1:33">
      <c r="B27" s="43" t="s">
        <v>115</v>
      </c>
      <c r="C27" s="213">
        <v>2</v>
      </c>
      <c r="D27" s="214">
        <v>13</v>
      </c>
      <c r="E27" s="214">
        <v>10</v>
      </c>
      <c r="F27" s="214">
        <v>37</v>
      </c>
      <c r="G27" s="214">
        <v>40</v>
      </c>
      <c r="H27" s="214">
        <v>76</v>
      </c>
      <c r="I27" s="162">
        <v>178</v>
      </c>
      <c r="J27" s="13"/>
      <c r="K27" s="213">
        <v>2</v>
      </c>
      <c r="L27" s="214">
        <v>10</v>
      </c>
      <c r="M27" s="214">
        <v>9</v>
      </c>
      <c r="N27" s="214">
        <v>28</v>
      </c>
      <c r="O27" s="214">
        <v>55</v>
      </c>
      <c r="P27" s="214">
        <v>91</v>
      </c>
      <c r="Q27" s="162">
        <v>195</v>
      </c>
      <c r="R27" s="16"/>
      <c r="S27" s="213">
        <v>0</v>
      </c>
      <c r="T27" s="214">
        <v>12</v>
      </c>
      <c r="U27" s="214">
        <v>8</v>
      </c>
      <c r="V27" s="214">
        <v>27</v>
      </c>
      <c r="W27" s="214">
        <v>41</v>
      </c>
      <c r="X27" s="214">
        <v>79</v>
      </c>
      <c r="Y27" s="162">
        <f t="shared" si="0"/>
        <v>167</v>
      </c>
      <c r="Z27" s="13"/>
      <c r="AA27" s="213">
        <v>4</v>
      </c>
      <c r="AB27" s="214">
        <v>16</v>
      </c>
      <c r="AC27" s="214">
        <v>11</v>
      </c>
      <c r="AD27" s="214">
        <v>43</v>
      </c>
      <c r="AE27" s="214">
        <v>65</v>
      </c>
      <c r="AF27" s="214">
        <v>99</v>
      </c>
      <c r="AG27" s="162">
        <v>238</v>
      </c>
    </row>
    <row r="28" spans="1:33">
      <c r="B28" s="43" t="s">
        <v>55</v>
      </c>
      <c r="C28" s="213">
        <v>4</v>
      </c>
      <c r="D28" s="214">
        <v>9</v>
      </c>
      <c r="E28" s="214">
        <v>14</v>
      </c>
      <c r="F28" s="214">
        <v>51</v>
      </c>
      <c r="G28" s="214">
        <v>63</v>
      </c>
      <c r="H28" s="214">
        <v>216</v>
      </c>
      <c r="I28" s="162">
        <v>357</v>
      </c>
      <c r="J28" s="13"/>
      <c r="K28" s="213">
        <v>11</v>
      </c>
      <c r="L28" s="214">
        <v>16</v>
      </c>
      <c r="M28" s="214">
        <v>30</v>
      </c>
      <c r="N28" s="214">
        <v>62</v>
      </c>
      <c r="O28" s="214">
        <v>85</v>
      </c>
      <c r="P28" s="214">
        <v>267</v>
      </c>
      <c r="Q28" s="162">
        <v>471</v>
      </c>
      <c r="R28" s="16"/>
      <c r="S28" s="213">
        <v>7</v>
      </c>
      <c r="T28" s="214">
        <v>14</v>
      </c>
      <c r="U28" s="214">
        <v>22</v>
      </c>
      <c r="V28" s="214">
        <v>60</v>
      </c>
      <c r="W28" s="214">
        <v>91</v>
      </c>
      <c r="X28" s="214">
        <v>268</v>
      </c>
      <c r="Y28" s="162">
        <f t="shared" si="0"/>
        <v>462</v>
      </c>
      <c r="Z28" s="13"/>
      <c r="AA28" s="213">
        <v>6</v>
      </c>
      <c r="AB28" s="214">
        <v>17</v>
      </c>
      <c r="AC28" s="214">
        <v>21</v>
      </c>
      <c r="AD28" s="214">
        <v>59</v>
      </c>
      <c r="AE28" s="214">
        <v>85</v>
      </c>
      <c r="AF28" s="214">
        <v>274</v>
      </c>
      <c r="AG28" s="162">
        <v>462</v>
      </c>
    </row>
    <row r="29" spans="1:33">
      <c r="B29" s="43" t="s">
        <v>58</v>
      </c>
      <c r="C29" s="213">
        <v>15</v>
      </c>
      <c r="D29" s="214">
        <v>34</v>
      </c>
      <c r="E29" s="214">
        <v>57</v>
      </c>
      <c r="F29" s="214">
        <v>159</v>
      </c>
      <c r="G29" s="214">
        <v>115</v>
      </c>
      <c r="H29" s="214">
        <v>67</v>
      </c>
      <c r="I29" s="162">
        <v>447</v>
      </c>
      <c r="J29" s="13"/>
      <c r="K29" s="213">
        <v>41</v>
      </c>
      <c r="L29" s="214">
        <v>45</v>
      </c>
      <c r="M29" s="214">
        <v>67</v>
      </c>
      <c r="N29" s="214">
        <v>154</v>
      </c>
      <c r="O29" s="214">
        <v>155</v>
      </c>
      <c r="P29" s="214">
        <v>76</v>
      </c>
      <c r="Q29" s="162">
        <v>538</v>
      </c>
      <c r="R29" s="15"/>
      <c r="S29" s="213">
        <v>20</v>
      </c>
      <c r="T29" s="214">
        <v>34</v>
      </c>
      <c r="U29" s="214">
        <v>49</v>
      </c>
      <c r="V29" s="214">
        <v>126</v>
      </c>
      <c r="W29" s="214">
        <v>128</v>
      </c>
      <c r="X29" s="214">
        <v>75</v>
      </c>
      <c r="Y29" s="162">
        <f t="shared" si="0"/>
        <v>432</v>
      </c>
      <c r="Z29" s="13"/>
      <c r="AA29" s="213">
        <v>41</v>
      </c>
      <c r="AB29" s="214">
        <v>52</v>
      </c>
      <c r="AC29" s="214">
        <v>66</v>
      </c>
      <c r="AD29" s="214">
        <v>159</v>
      </c>
      <c r="AE29" s="214">
        <v>155</v>
      </c>
      <c r="AF29" s="214">
        <v>87</v>
      </c>
      <c r="AG29" s="162">
        <v>560</v>
      </c>
    </row>
    <row r="30" spans="1:33">
      <c r="B30" s="43" t="s">
        <v>116</v>
      </c>
      <c r="C30" s="213">
        <v>4</v>
      </c>
      <c r="D30" s="214">
        <v>7</v>
      </c>
      <c r="E30" s="214">
        <v>11</v>
      </c>
      <c r="F30" s="214">
        <v>30</v>
      </c>
      <c r="G30" s="214">
        <v>58</v>
      </c>
      <c r="H30" s="214">
        <v>69</v>
      </c>
      <c r="I30" s="162">
        <v>179</v>
      </c>
      <c r="J30" s="13"/>
      <c r="K30" s="213">
        <v>4</v>
      </c>
      <c r="L30" s="214">
        <v>13</v>
      </c>
      <c r="M30" s="214">
        <v>16</v>
      </c>
      <c r="N30" s="214">
        <v>29</v>
      </c>
      <c r="O30" s="214">
        <v>46</v>
      </c>
      <c r="P30" s="214">
        <v>82</v>
      </c>
      <c r="Q30" s="162">
        <v>190</v>
      </c>
      <c r="R30" s="16"/>
      <c r="S30" s="213">
        <v>1</v>
      </c>
      <c r="T30" s="214">
        <v>4</v>
      </c>
      <c r="U30" s="214">
        <v>22</v>
      </c>
      <c r="V30" s="214">
        <v>24</v>
      </c>
      <c r="W30" s="214">
        <v>34</v>
      </c>
      <c r="X30" s="214">
        <v>75</v>
      </c>
      <c r="Y30" s="162">
        <f t="shared" si="0"/>
        <v>160</v>
      </c>
      <c r="Z30" s="13"/>
      <c r="AA30" s="213">
        <v>3</v>
      </c>
      <c r="AB30" s="214">
        <v>4</v>
      </c>
      <c r="AC30" s="214">
        <v>14</v>
      </c>
      <c r="AD30" s="214">
        <v>34</v>
      </c>
      <c r="AE30" s="214">
        <v>68</v>
      </c>
      <c r="AF30" s="214">
        <v>75</v>
      </c>
      <c r="AG30" s="162">
        <v>198</v>
      </c>
    </row>
    <row r="31" spans="1:33">
      <c r="A31" s="282"/>
      <c r="B31" s="43" t="s">
        <v>117</v>
      </c>
      <c r="C31" s="213">
        <v>1</v>
      </c>
      <c r="D31" s="214">
        <v>2</v>
      </c>
      <c r="E31" s="214">
        <v>3</v>
      </c>
      <c r="F31" s="214">
        <v>6</v>
      </c>
      <c r="G31" s="214" t="s">
        <v>96</v>
      </c>
      <c r="H31" s="214">
        <v>3</v>
      </c>
      <c r="I31" s="162">
        <v>15</v>
      </c>
      <c r="J31" s="13"/>
      <c r="K31" s="213" t="s">
        <v>96</v>
      </c>
      <c r="L31" s="214">
        <v>1</v>
      </c>
      <c r="M31" s="214">
        <v>3</v>
      </c>
      <c r="N31" s="214">
        <v>11</v>
      </c>
      <c r="O31" s="214">
        <v>11</v>
      </c>
      <c r="P31" s="214">
        <v>11</v>
      </c>
      <c r="Q31" s="162">
        <v>37</v>
      </c>
      <c r="R31" s="16"/>
      <c r="S31" s="213">
        <v>1</v>
      </c>
      <c r="T31" s="214">
        <v>0</v>
      </c>
      <c r="U31" s="214">
        <v>2</v>
      </c>
      <c r="V31" s="214">
        <v>4</v>
      </c>
      <c r="W31" s="214">
        <v>14</v>
      </c>
      <c r="X31" s="214">
        <v>22</v>
      </c>
      <c r="Y31" s="162">
        <f t="shared" si="0"/>
        <v>43</v>
      </c>
      <c r="Z31" s="13"/>
      <c r="AA31" s="213">
        <v>1</v>
      </c>
      <c r="AB31" s="214">
        <v>5</v>
      </c>
      <c r="AC31" s="214">
        <v>5</v>
      </c>
      <c r="AD31" s="214">
        <v>13</v>
      </c>
      <c r="AE31" s="214">
        <v>26</v>
      </c>
      <c r="AF31" s="214">
        <v>37</v>
      </c>
      <c r="AG31" s="162">
        <v>87</v>
      </c>
    </row>
    <row r="32" spans="1:33">
      <c r="A32" s="282"/>
      <c r="B32" s="43" t="s">
        <v>118</v>
      </c>
      <c r="C32" s="213">
        <v>23</v>
      </c>
      <c r="D32" s="214">
        <v>28</v>
      </c>
      <c r="E32" s="214">
        <v>50</v>
      </c>
      <c r="F32" s="214">
        <v>99</v>
      </c>
      <c r="G32" s="214">
        <v>108</v>
      </c>
      <c r="H32" s="214">
        <v>136</v>
      </c>
      <c r="I32" s="162">
        <v>444</v>
      </c>
      <c r="J32" s="13"/>
      <c r="K32" s="213">
        <v>14</v>
      </c>
      <c r="L32" s="214">
        <v>19</v>
      </c>
      <c r="M32" s="214">
        <v>44</v>
      </c>
      <c r="N32" s="214">
        <v>99</v>
      </c>
      <c r="O32" s="214">
        <v>118</v>
      </c>
      <c r="P32" s="214">
        <v>152</v>
      </c>
      <c r="Q32" s="162">
        <v>446</v>
      </c>
      <c r="R32" s="16"/>
      <c r="S32" s="213">
        <v>3</v>
      </c>
      <c r="T32" s="214">
        <v>18</v>
      </c>
      <c r="U32" s="214">
        <v>33</v>
      </c>
      <c r="V32" s="214">
        <v>75</v>
      </c>
      <c r="W32" s="214">
        <v>99</v>
      </c>
      <c r="X32" s="214">
        <v>143</v>
      </c>
      <c r="Y32" s="162">
        <f t="shared" si="0"/>
        <v>371</v>
      </c>
      <c r="Z32" s="13"/>
      <c r="AA32" s="213">
        <v>22</v>
      </c>
      <c r="AB32" s="214">
        <v>31</v>
      </c>
      <c r="AC32" s="214">
        <v>48</v>
      </c>
      <c r="AD32" s="214">
        <v>96</v>
      </c>
      <c r="AE32" s="214">
        <v>136</v>
      </c>
      <c r="AF32" s="214">
        <v>156</v>
      </c>
      <c r="AG32" s="162">
        <v>489</v>
      </c>
    </row>
    <row r="33" spans="1:33">
      <c r="B33" s="43" t="s">
        <v>62</v>
      </c>
      <c r="C33" s="81">
        <v>8</v>
      </c>
      <c r="D33" s="82">
        <v>14</v>
      </c>
      <c r="E33" s="82">
        <v>29</v>
      </c>
      <c r="F33" s="82">
        <v>57</v>
      </c>
      <c r="G33" s="82">
        <v>110</v>
      </c>
      <c r="H33" s="82">
        <v>122</v>
      </c>
      <c r="I33" s="185">
        <v>340</v>
      </c>
      <c r="J33" s="13"/>
      <c r="K33" s="81">
        <v>7</v>
      </c>
      <c r="L33" s="82">
        <v>27</v>
      </c>
      <c r="M33" s="82">
        <v>33</v>
      </c>
      <c r="N33" s="82">
        <v>47</v>
      </c>
      <c r="O33" s="82">
        <v>112</v>
      </c>
      <c r="P33" s="82">
        <v>130</v>
      </c>
      <c r="Q33" s="185">
        <v>356</v>
      </c>
      <c r="R33" s="15"/>
      <c r="S33" s="81">
        <v>7</v>
      </c>
      <c r="T33" s="82">
        <v>17</v>
      </c>
      <c r="U33" s="82">
        <v>36</v>
      </c>
      <c r="V33" s="82">
        <v>50</v>
      </c>
      <c r="W33" s="82">
        <v>88</v>
      </c>
      <c r="X33" s="82">
        <v>116</v>
      </c>
      <c r="Y33" s="185">
        <f t="shared" si="0"/>
        <v>314</v>
      </c>
      <c r="Z33" s="13"/>
      <c r="AA33" s="81">
        <v>7</v>
      </c>
      <c r="AB33" s="82">
        <v>14</v>
      </c>
      <c r="AC33" s="82">
        <v>37</v>
      </c>
      <c r="AD33" s="82">
        <v>64</v>
      </c>
      <c r="AE33" s="82">
        <v>130</v>
      </c>
      <c r="AF33" s="82">
        <v>140</v>
      </c>
      <c r="AG33" s="185">
        <v>392</v>
      </c>
    </row>
    <row r="34" spans="1:33">
      <c r="B34" s="43" t="s">
        <v>119</v>
      </c>
      <c r="C34" s="81">
        <v>12</v>
      </c>
      <c r="D34" s="82">
        <v>26</v>
      </c>
      <c r="E34" s="82">
        <v>26</v>
      </c>
      <c r="F34" s="82">
        <v>79</v>
      </c>
      <c r="G34" s="82">
        <v>59</v>
      </c>
      <c r="H34" s="82">
        <v>61</v>
      </c>
      <c r="I34" s="185">
        <v>263</v>
      </c>
      <c r="J34" s="13"/>
      <c r="K34" s="81">
        <v>14</v>
      </c>
      <c r="L34" s="82">
        <v>24</v>
      </c>
      <c r="M34" s="82">
        <v>35</v>
      </c>
      <c r="N34" s="82">
        <v>86</v>
      </c>
      <c r="O34" s="82">
        <v>76</v>
      </c>
      <c r="P34" s="82">
        <v>68</v>
      </c>
      <c r="Q34" s="185">
        <v>303</v>
      </c>
      <c r="R34" s="15"/>
      <c r="S34" s="81">
        <v>8</v>
      </c>
      <c r="T34" s="82">
        <v>18</v>
      </c>
      <c r="U34" s="82">
        <v>26</v>
      </c>
      <c r="V34" s="82">
        <v>69</v>
      </c>
      <c r="W34" s="82">
        <v>60</v>
      </c>
      <c r="X34" s="82">
        <v>62</v>
      </c>
      <c r="Y34" s="185">
        <f t="shared" si="0"/>
        <v>243</v>
      </c>
      <c r="Z34" s="13"/>
      <c r="AA34" s="81">
        <v>19</v>
      </c>
      <c r="AB34" s="82">
        <v>25</v>
      </c>
      <c r="AC34" s="82">
        <v>28</v>
      </c>
      <c r="AD34" s="82">
        <v>81</v>
      </c>
      <c r="AE34" s="82">
        <v>81</v>
      </c>
      <c r="AF34" s="82">
        <v>61</v>
      </c>
      <c r="AG34" s="185">
        <v>295</v>
      </c>
    </row>
    <row r="35" spans="1:33" s="149" customFormat="1">
      <c r="A35"/>
      <c r="B35" s="43" t="s">
        <v>120</v>
      </c>
      <c r="C35" s="213">
        <v>4</v>
      </c>
      <c r="D35" s="214">
        <v>7</v>
      </c>
      <c r="E35" s="214">
        <v>15</v>
      </c>
      <c r="F35" s="214">
        <v>26</v>
      </c>
      <c r="G35" s="214">
        <v>32</v>
      </c>
      <c r="H35" s="214">
        <v>30</v>
      </c>
      <c r="I35" s="162">
        <v>114</v>
      </c>
      <c r="J35" s="13"/>
      <c r="K35" s="213">
        <v>7</v>
      </c>
      <c r="L35" s="214">
        <v>9</v>
      </c>
      <c r="M35" s="214">
        <v>18</v>
      </c>
      <c r="N35" s="214">
        <v>23</v>
      </c>
      <c r="O35" s="214">
        <v>33</v>
      </c>
      <c r="P35" s="214">
        <v>37</v>
      </c>
      <c r="Q35" s="162">
        <v>127</v>
      </c>
      <c r="R35" s="16"/>
      <c r="S35" s="213">
        <v>2</v>
      </c>
      <c r="T35" s="214">
        <v>8</v>
      </c>
      <c r="U35" s="214">
        <v>17</v>
      </c>
      <c r="V35" s="214">
        <v>27</v>
      </c>
      <c r="W35" s="214">
        <v>33</v>
      </c>
      <c r="X35" s="214">
        <v>37</v>
      </c>
      <c r="Y35" s="162">
        <f t="shared" si="0"/>
        <v>124</v>
      </c>
      <c r="Z35" s="13"/>
      <c r="AA35" s="213">
        <v>6</v>
      </c>
      <c r="AB35" s="214">
        <v>10</v>
      </c>
      <c r="AC35" s="214">
        <v>13</v>
      </c>
      <c r="AD35" s="214">
        <v>36</v>
      </c>
      <c r="AE35" s="214">
        <v>64</v>
      </c>
      <c r="AF35" s="214">
        <v>54</v>
      </c>
      <c r="AG35" s="162">
        <v>183</v>
      </c>
    </row>
    <row r="36" spans="1:33">
      <c r="B36" s="43" t="s">
        <v>121</v>
      </c>
      <c r="C36" s="213">
        <v>3</v>
      </c>
      <c r="D36" s="214">
        <v>3</v>
      </c>
      <c r="E36" s="214">
        <v>12</v>
      </c>
      <c r="F36" s="214">
        <v>27</v>
      </c>
      <c r="G36" s="214">
        <v>43</v>
      </c>
      <c r="H36" s="214">
        <v>67</v>
      </c>
      <c r="I36" s="162">
        <v>155</v>
      </c>
      <c r="J36" s="13"/>
      <c r="K36" s="213">
        <v>5</v>
      </c>
      <c r="L36" s="214">
        <v>6</v>
      </c>
      <c r="M36" s="214">
        <v>13</v>
      </c>
      <c r="N36" s="214">
        <v>21</v>
      </c>
      <c r="O36" s="214">
        <v>37</v>
      </c>
      <c r="P36" s="214">
        <v>64</v>
      </c>
      <c r="Q36" s="162">
        <v>146</v>
      </c>
      <c r="R36" s="15"/>
      <c r="S36" s="213">
        <v>3</v>
      </c>
      <c r="T36" s="214">
        <v>3</v>
      </c>
      <c r="U36" s="214">
        <v>11</v>
      </c>
      <c r="V36" s="214">
        <v>25</v>
      </c>
      <c r="W36" s="214">
        <v>27</v>
      </c>
      <c r="X36" s="214">
        <v>71</v>
      </c>
      <c r="Y36" s="162">
        <f t="shared" si="0"/>
        <v>140</v>
      </c>
      <c r="Z36" s="13"/>
      <c r="AA36" s="213">
        <v>3</v>
      </c>
      <c r="AB36" s="214">
        <v>1</v>
      </c>
      <c r="AC36" s="214">
        <v>11</v>
      </c>
      <c r="AD36" s="214">
        <v>20</v>
      </c>
      <c r="AE36" s="214">
        <v>59</v>
      </c>
      <c r="AF36" s="214">
        <v>86</v>
      </c>
      <c r="AG36" s="162">
        <v>180</v>
      </c>
    </row>
    <row r="37" spans="1:33">
      <c r="B37" s="43" t="s">
        <v>76</v>
      </c>
      <c r="C37" s="213" t="s">
        <v>96</v>
      </c>
      <c r="D37" s="214">
        <v>3</v>
      </c>
      <c r="E37" s="214">
        <v>11</v>
      </c>
      <c r="F37" s="214">
        <v>42</v>
      </c>
      <c r="G37" s="214">
        <v>36</v>
      </c>
      <c r="H37" s="214">
        <v>160</v>
      </c>
      <c r="I37" s="162">
        <v>252</v>
      </c>
      <c r="J37" s="13"/>
      <c r="K37" s="213">
        <v>1</v>
      </c>
      <c r="L37" s="214">
        <v>5</v>
      </c>
      <c r="M37" s="214">
        <v>20</v>
      </c>
      <c r="N37" s="214">
        <v>51</v>
      </c>
      <c r="O37" s="214">
        <v>65</v>
      </c>
      <c r="P37" s="214">
        <v>209</v>
      </c>
      <c r="Q37" s="162">
        <v>351</v>
      </c>
      <c r="R37" s="16"/>
      <c r="S37" s="213">
        <v>1</v>
      </c>
      <c r="T37" s="214">
        <v>4</v>
      </c>
      <c r="U37" s="214">
        <v>9</v>
      </c>
      <c r="V37" s="214">
        <v>32</v>
      </c>
      <c r="W37" s="214">
        <v>55</v>
      </c>
      <c r="X37" s="214">
        <v>189</v>
      </c>
      <c r="Y37" s="162">
        <f t="shared" si="0"/>
        <v>290</v>
      </c>
      <c r="Z37" s="13"/>
      <c r="AA37" s="213">
        <v>2</v>
      </c>
      <c r="AB37" s="214">
        <v>3</v>
      </c>
      <c r="AC37" s="214">
        <v>7</v>
      </c>
      <c r="AD37" s="214">
        <v>41</v>
      </c>
      <c r="AE37" s="214">
        <v>62</v>
      </c>
      <c r="AF37" s="214">
        <v>202</v>
      </c>
      <c r="AG37" s="162">
        <v>317</v>
      </c>
    </row>
    <row r="38" spans="1:33">
      <c r="B38" s="43" t="s">
        <v>122</v>
      </c>
      <c r="C38" s="213">
        <v>1</v>
      </c>
      <c r="D38" s="214">
        <v>8</v>
      </c>
      <c r="E38" s="214">
        <v>13</v>
      </c>
      <c r="F38" s="214">
        <v>34</v>
      </c>
      <c r="G38" s="214">
        <v>49</v>
      </c>
      <c r="H38" s="214">
        <v>46</v>
      </c>
      <c r="I38" s="162">
        <v>151</v>
      </c>
      <c r="J38" s="13"/>
      <c r="K38" s="213">
        <v>2</v>
      </c>
      <c r="L38" s="214">
        <v>14</v>
      </c>
      <c r="M38" s="214">
        <v>17</v>
      </c>
      <c r="N38" s="214">
        <v>34</v>
      </c>
      <c r="O38" s="214">
        <v>49</v>
      </c>
      <c r="P38" s="214">
        <v>55</v>
      </c>
      <c r="Q38" s="162">
        <v>171</v>
      </c>
      <c r="R38" s="16"/>
      <c r="S38" s="213">
        <v>1</v>
      </c>
      <c r="T38" s="214">
        <v>9</v>
      </c>
      <c r="U38" s="214">
        <v>21</v>
      </c>
      <c r="V38" s="214">
        <v>27</v>
      </c>
      <c r="W38" s="214">
        <v>43</v>
      </c>
      <c r="X38" s="214">
        <v>58</v>
      </c>
      <c r="Y38" s="162">
        <f t="shared" si="0"/>
        <v>159</v>
      </c>
      <c r="Z38" s="13"/>
      <c r="AA38" s="213">
        <v>1</v>
      </c>
      <c r="AB38" s="214">
        <v>7</v>
      </c>
      <c r="AC38" s="214">
        <v>15</v>
      </c>
      <c r="AD38" s="214">
        <v>39</v>
      </c>
      <c r="AE38" s="214">
        <v>75</v>
      </c>
      <c r="AF38" s="214">
        <v>66</v>
      </c>
      <c r="AG38" s="162">
        <v>203</v>
      </c>
    </row>
    <row r="39" spans="1:33" s="157" customFormat="1">
      <c r="A39" s="283"/>
      <c r="B39" s="215" t="s">
        <v>109</v>
      </c>
      <c r="C39" s="216" t="s">
        <v>96</v>
      </c>
      <c r="D39" s="217" t="s">
        <v>96</v>
      </c>
      <c r="E39" s="217" t="s">
        <v>96</v>
      </c>
      <c r="F39" s="217" t="s">
        <v>96</v>
      </c>
      <c r="G39" s="217">
        <v>2</v>
      </c>
      <c r="H39" s="217">
        <v>7</v>
      </c>
      <c r="I39" s="163">
        <v>9</v>
      </c>
      <c r="J39" s="13"/>
      <c r="K39" s="216" t="s">
        <v>96</v>
      </c>
      <c r="L39" s="217" t="s">
        <v>96</v>
      </c>
      <c r="M39" s="217" t="s">
        <v>96</v>
      </c>
      <c r="N39" s="217" t="s">
        <v>96</v>
      </c>
      <c r="O39" s="217">
        <v>4</v>
      </c>
      <c r="P39" s="217">
        <v>11</v>
      </c>
      <c r="Q39" s="163">
        <v>15</v>
      </c>
      <c r="R39" s="16"/>
      <c r="S39" s="216">
        <v>0</v>
      </c>
      <c r="T39" s="217">
        <v>0</v>
      </c>
      <c r="U39" s="217" t="s">
        <v>96</v>
      </c>
      <c r="V39" s="217" t="s">
        <v>96</v>
      </c>
      <c r="W39" s="217">
        <v>3</v>
      </c>
      <c r="X39" s="217">
        <v>11</v>
      </c>
      <c r="Y39" s="163">
        <f t="shared" si="0"/>
        <v>14</v>
      </c>
      <c r="Z39" s="13"/>
      <c r="AA39" s="216" t="s">
        <v>96</v>
      </c>
      <c r="AB39" s="217" t="s">
        <v>96</v>
      </c>
      <c r="AC39" s="217" t="s">
        <v>96</v>
      </c>
      <c r="AD39" s="217">
        <v>2</v>
      </c>
      <c r="AE39" s="217">
        <v>5</v>
      </c>
      <c r="AF39" s="217">
        <v>13</v>
      </c>
      <c r="AG39" s="163">
        <v>20</v>
      </c>
    </row>
    <row r="40" spans="1:33" s="157" customFormat="1">
      <c r="A40" s="283"/>
      <c r="B40" s="286"/>
      <c r="C40" s="120"/>
      <c r="D40" s="120"/>
      <c r="E40" s="120"/>
      <c r="F40" s="120"/>
      <c r="G40" s="120"/>
      <c r="H40" s="120"/>
      <c r="I40" s="120"/>
      <c r="J40" s="189"/>
      <c r="K40" s="53"/>
      <c r="L40" s="53"/>
      <c r="M40" s="53"/>
      <c r="N40" s="53"/>
      <c r="O40" s="53"/>
      <c r="P40" s="53"/>
      <c r="Q40" s="53"/>
      <c r="R40" s="9"/>
      <c r="S40" s="120"/>
      <c r="T40" s="120"/>
      <c r="U40" s="120"/>
      <c r="V40" s="120"/>
      <c r="W40" s="120"/>
      <c r="X40" s="120"/>
      <c r="Y40" s="120"/>
      <c r="Z40" s="189"/>
      <c r="AA40" s="120"/>
      <c r="AB40" s="120"/>
      <c r="AC40" s="120"/>
      <c r="AD40" s="120"/>
      <c r="AE40" s="120"/>
      <c r="AF40" s="120"/>
      <c r="AG40" s="120"/>
    </row>
  </sheetData>
  <mergeCells count="5">
    <mergeCell ref="C8:AG8"/>
    <mergeCell ref="C9:I9"/>
    <mergeCell ref="K9:Q9"/>
    <mergeCell ref="S9:Y9"/>
    <mergeCell ref="AA9:AG9"/>
  </mergeCells>
  <pageMargins left="0.7" right="0.7" top="0.75" bottom="0.75" header="0.3" footer="0.3"/>
  <pageSetup orientation="portrait" verticalDpi="0" r:id="rId1"/>
  <headerFooter>
    <oddHeader>&amp;COLCPL - Observatório de Luta Contra a Pobreza</oddHeader>
  </headerFooter>
  <drawing r:id="rId2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41"/>
  <sheetViews>
    <sheetView showGridLines="0" showRowColHeaders="0" zoomScaleNormal="100" workbookViewId="0">
      <pane xSplit="2" topLeftCell="C1" activePane="topRight" state="frozen"/>
      <selection pane="topRight" activeCell="C14" sqref="C14:AC14"/>
    </sheetView>
  </sheetViews>
  <sheetFormatPr defaultColWidth="12" defaultRowHeight="15"/>
  <cols>
    <col min="2" max="2" width="38" style="6" customWidth="1"/>
    <col min="3" max="8" width="10.7109375" style="6" customWidth="1"/>
    <col min="9" max="9" width="1.28515625" style="6" customWidth="1"/>
    <col min="10" max="15" width="10.7109375" style="6" customWidth="1"/>
    <col min="16" max="16" width="1.28515625" style="6" customWidth="1"/>
    <col min="17" max="22" width="10.7109375" style="6" customWidth="1"/>
    <col min="23" max="23" width="1.28515625" style="6" customWidth="1"/>
    <col min="24" max="29" width="10.7109375" style="6" customWidth="1"/>
    <col min="30" max="16384" width="12" style="6"/>
  </cols>
  <sheetData>
    <row r="1" spans="1:29" s="7" customFormat="1" ht="16.5" customHeight="1">
      <c r="A1"/>
    </row>
    <row r="2" spans="1:29" s="7" customFormat="1" ht="16.5" customHeight="1">
      <c r="A2"/>
    </row>
    <row r="3" spans="1:29" s="7" customFormat="1" ht="16.5" customHeight="1">
      <c r="A3"/>
    </row>
    <row r="4" spans="1:29" s="7" customFormat="1" ht="16.5" customHeight="1">
      <c r="A4"/>
    </row>
    <row r="5" spans="1:29" s="7" customFormat="1" ht="16.5" customHeight="1">
      <c r="A5" s="328" t="s">
        <v>11</v>
      </c>
      <c r="B5" s="331" t="s">
        <v>393</v>
      </c>
      <c r="E5" s="2"/>
      <c r="F5" s="2"/>
    </row>
    <row r="6" spans="1:29" s="7" customFormat="1" ht="12" customHeight="1">
      <c r="A6" s="328"/>
      <c r="B6" s="324" t="s">
        <v>127</v>
      </c>
      <c r="E6" s="2"/>
      <c r="F6" s="2"/>
    </row>
    <row r="7" spans="1:29" ht="15" customHeight="1">
      <c r="I7" s="8"/>
      <c r="J7" s="8"/>
      <c r="K7" s="8"/>
      <c r="L7" s="8"/>
      <c r="M7" s="8"/>
      <c r="N7" s="8"/>
    </row>
    <row r="8" spans="1:29" ht="24.95" customHeight="1">
      <c r="B8" s="8"/>
      <c r="C8" s="607" t="s">
        <v>399</v>
      </c>
      <c r="D8" s="607"/>
      <c r="E8" s="607"/>
      <c r="F8" s="607"/>
      <c r="G8" s="607"/>
      <c r="H8" s="607"/>
      <c r="I8" s="607"/>
      <c r="J8" s="607"/>
      <c r="K8" s="607"/>
      <c r="L8" s="607"/>
      <c r="M8" s="607"/>
      <c r="N8" s="607"/>
      <c r="O8" s="607"/>
      <c r="P8" s="607"/>
      <c r="Q8" s="607"/>
      <c r="R8" s="607"/>
      <c r="S8" s="607"/>
      <c r="T8" s="607"/>
      <c r="U8" s="607"/>
      <c r="V8" s="607"/>
      <c r="W8" s="607"/>
      <c r="X8" s="607"/>
      <c r="Y8" s="607"/>
      <c r="Z8" s="607"/>
      <c r="AA8" s="607"/>
      <c r="AB8" s="607"/>
      <c r="AC8" s="607"/>
    </row>
    <row r="9" spans="1:29" ht="24.95" customHeight="1">
      <c r="B9" s="12"/>
      <c r="C9" s="606" t="s">
        <v>21</v>
      </c>
      <c r="D9" s="606"/>
      <c r="E9" s="606"/>
      <c r="F9" s="606"/>
      <c r="G9" s="606"/>
      <c r="H9" s="606"/>
      <c r="I9" s="65"/>
      <c r="J9" s="606" t="s">
        <v>23</v>
      </c>
      <c r="K9" s="606"/>
      <c r="L9" s="606"/>
      <c r="M9" s="606"/>
      <c r="N9" s="606"/>
      <c r="O9" s="606"/>
      <c r="P9" s="66"/>
      <c r="Q9" s="606" t="s">
        <v>24</v>
      </c>
      <c r="R9" s="606"/>
      <c r="S9" s="606"/>
      <c r="T9" s="606"/>
      <c r="U9" s="606"/>
      <c r="V9" s="606"/>
      <c r="W9" s="65"/>
      <c r="X9" s="606" t="s">
        <v>22</v>
      </c>
      <c r="Y9" s="606"/>
      <c r="Z9" s="606"/>
      <c r="AA9" s="606"/>
      <c r="AB9" s="606"/>
      <c r="AC9" s="606"/>
    </row>
    <row r="10" spans="1:29" ht="15" customHeight="1">
      <c r="B10" s="334" t="s">
        <v>94</v>
      </c>
      <c r="C10" s="329" t="s">
        <v>28</v>
      </c>
      <c r="D10" s="329" t="s">
        <v>29</v>
      </c>
      <c r="E10" s="329" t="s">
        <v>30</v>
      </c>
      <c r="F10" s="329" t="s">
        <v>31</v>
      </c>
      <c r="G10" s="329" t="s">
        <v>32</v>
      </c>
      <c r="H10" s="329" t="s">
        <v>2</v>
      </c>
      <c r="I10" s="13"/>
      <c r="J10" s="329" t="s">
        <v>28</v>
      </c>
      <c r="K10" s="329" t="s">
        <v>29</v>
      </c>
      <c r="L10" s="329" t="s">
        <v>30</v>
      </c>
      <c r="M10" s="329" t="s">
        <v>31</v>
      </c>
      <c r="N10" s="329" t="s">
        <v>32</v>
      </c>
      <c r="O10" s="329" t="s">
        <v>2</v>
      </c>
      <c r="P10" s="14"/>
      <c r="Q10" s="329" t="s">
        <v>28</v>
      </c>
      <c r="R10" s="329" t="s">
        <v>29</v>
      </c>
      <c r="S10" s="329" t="s">
        <v>30</v>
      </c>
      <c r="T10" s="329" t="s">
        <v>31</v>
      </c>
      <c r="U10" s="329" t="s">
        <v>32</v>
      </c>
      <c r="V10" s="329" t="s">
        <v>2</v>
      </c>
      <c r="W10" s="13"/>
      <c r="X10" s="329" t="s">
        <v>28</v>
      </c>
      <c r="Y10" s="329" t="s">
        <v>29</v>
      </c>
      <c r="Z10" s="329" t="s">
        <v>30</v>
      </c>
      <c r="AA10" s="329" t="s">
        <v>31</v>
      </c>
      <c r="AB10" s="329" t="s">
        <v>32</v>
      </c>
      <c r="AC10" s="329" t="s">
        <v>2</v>
      </c>
    </row>
    <row r="11" spans="1:29">
      <c r="B11" s="3" t="s">
        <v>91</v>
      </c>
      <c r="C11" s="233">
        <f>'OF_escolaridade (14)'!C11/'OF_escolaridade (14)'!I11</f>
        <v>2.7238852235426169E-2</v>
      </c>
      <c r="D11" s="234">
        <f>'OF_escolaridade (14)'!D11/'OF_escolaridade (14)'!I11</f>
        <v>0.10352591084398677</v>
      </c>
      <c r="E11" s="234">
        <f>'OF_escolaridade (14)'!E11/'OF_escolaridade (14)'!I11</f>
        <v>0.13447796550441474</v>
      </c>
      <c r="F11" s="234">
        <f>'OF_escolaridade (14)'!F11/'OF_escolaridade (14)'!I11</f>
        <v>0.26220821342104061</v>
      </c>
      <c r="G11" s="234">
        <f>'OF_escolaridade (14)'!G11/'OF_escolaridade (14)'!I11</f>
        <v>0.27680651539771728</v>
      </c>
      <c r="H11" s="235">
        <f>'OF_escolaridade (14)'!H11/'OF_escolaridade (14)'!I11</f>
        <v>0.19574254259741447</v>
      </c>
      <c r="I11" s="13"/>
      <c r="J11" s="233">
        <f>'OF_escolaridade (14)'!K11/'OF_escolaridade (14)'!$Q$11</f>
        <v>2.6362788543006395E-2</v>
      </c>
      <c r="K11" s="234">
        <f>'OF_escolaridade (14)'!L11/'OF_escolaridade (14)'!Q11</f>
        <v>9.5052329373327568E-2</v>
      </c>
      <c r="L11" s="234">
        <f>'OF_escolaridade (14)'!M11/'OF_escolaridade (14)'!Q11</f>
        <v>0.12463960696587162</v>
      </c>
      <c r="M11" s="234">
        <f>'OF_escolaridade (14)'!N11/'OF_escolaridade (14)'!Q11</f>
        <v>0.25335706492255738</v>
      </c>
      <c r="N11" s="234">
        <f>'OF_escolaridade (14)'!O11/'OF_escolaridade (14)'!Q11</f>
        <v>0.28660160797771506</v>
      </c>
      <c r="O11" s="235">
        <f>'OF_escolaridade (14)'!P11/'OF_escolaridade (14)'!Q11</f>
        <v>0.21398660221752197</v>
      </c>
      <c r="P11" s="14"/>
      <c r="Q11" s="233">
        <f>'OF_escolaridade (14)'!S11/'OF_escolaridade (14)'!$Y$11</f>
        <v>2.5842711827724272E-2</v>
      </c>
      <c r="R11" s="234">
        <f>'OF_escolaridade (14)'!T11/'OF_escolaridade (14)'!Y11</f>
        <v>9.4551455470187215E-2</v>
      </c>
      <c r="S11" s="234">
        <f>'OF_escolaridade (14)'!U11/'OF_escolaridade (14)'!Y11</f>
        <v>0.12310626555567579</v>
      </c>
      <c r="T11" s="234">
        <f>'OF_escolaridade (14)'!V11/'OF_escolaridade (14)'!Y11</f>
        <v>0.25127827074991882</v>
      </c>
      <c r="U11" s="234">
        <f>'OF_escolaridade (14)'!W11/'OF_escolaridade (14)'!Y11</f>
        <v>0.2839451899145114</v>
      </c>
      <c r="V11" s="235">
        <f>'OF_escolaridade (14)'!X11/'OF_escolaridade (14)'!Y11</f>
        <v>0.22127610648198248</v>
      </c>
      <c r="W11" s="13"/>
      <c r="X11" s="233">
        <f>'OF_escolaridade (14)'!AA11/'OF_escolaridade (14)'!$AG$11</f>
        <v>2.6300876485996372E-2</v>
      </c>
      <c r="Y11" s="234">
        <f>'OF_escolaridade (14)'!AB11/'OF_escolaridade (14)'!AG11</f>
        <v>9.7049415676002421E-2</v>
      </c>
      <c r="Z11" s="234">
        <f>'OF_escolaridade (14)'!AC11/'OF_escolaridade (14)'!AG11</f>
        <v>0.12115907717106589</v>
      </c>
      <c r="AA11" s="234">
        <f>'OF_escolaridade (14)'!AD11/'OF_escolaridade (14)'!AG11</f>
        <v>0.25180712270803951</v>
      </c>
      <c r="AB11" s="234">
        <f>'OF_escolaridade (14)'!AE11/'OF_escolaridade (14)'!AG11</f>
        <v>0.28857293975418091</v>
      </c>
      <c r="AC11" s="235">
        <f>'OF_escolaridade (14)'!AF11/'OF_escolaridade (14)'!AG11</f>
        <v>0.21511056820471489</v>
      </c>
    </row>
    <row r="12" spans="1:29">
      <c r="B12" s="4" t="s">
        <v>487</v>
      </c>
      <c r="C12" s="236">
        <f>'OF_escolaridade (14)'!C12/'OF_escolaridade (14)'!I12</f>
        <v>3.3315844700944383E-2</v>
      </c>
      <c r="D12" s="237">
        <f>'OF_escolaridade (14)'!D12/'OF_escolaridade (14)'!I12</f>
        <v>8.0943220240177222E-2</v>
      </c>
      <c r="E12" s="237">
        <f>'OF_escolaridade (14)'!E12/'OF_escolaridade (14)'!I12</f>
        <v>0.12798764136644514</v>
      </c>
      <c r="F12" s="237">
        <f>'OF_escolaridade (14)'!F12/'OF_escolaridade (14)'!I12</f>
        <v>0.25929812288679027</v>
      </c>
      <c r="G12" s="237">
        <f>'OF_escolaridade (14)'!G12/'OF_escolaridade (14)'!I12</f>
        <v>0.2858516963973417</v>
      </c>
      <c r="H12" s="238">
        <f>'OF_escolaridade (14)'!H12/'OF_escolaridade (14)'!I12</f>
        <v>0.21260347440830127</v>
      </c>
      <c r="I12" s="13"/>
      <c r="J12" s="236">
        <f>'OF_escolaridade (14)'!K12/'OF_escolaridade (14)'!Q12</f>
        <v>3.2639397426509051E-2</v>
      </c>
      <c r="K12" s="237">
        <f>'OF_escolaridade (14)'!L12/'OF_escolaridade (14)'!Q12</f>
        <v>8.4213829898524953E-2</v>
      </c>
      <c r="L12" s="237">
        <f>'OF_escolaridade (14)'!M12/'OF_escolaridade (14)'!Q12</f>
        <v>0.12190082644628099</v>
      </c>
      <c r="M12" s="237">
        <f>'OF_escolaridade (14)'!N12/'OF_escolaridade (14)'!Q12</f>
        <v>0.24335704571607908</v>
      </c>
      <c r="N12" s="237">
        <f>'OF_escolaridade (14)'!O12/'OF_escolaridade (14)'!Q12</f>
        <v>0.28677162883146773</v>
      </c>
      <c r="O12" s="238">
        <f>'OF_escolaridade (14)'!P12/'OF_escolaridade (14)'!Q12</f>
        <v>0.23111727168113819</v>
      </c>
      <c r="P12" s="14"/>
      <c r="Q12" s="236">
        <f>'OF_escolaridade (14)'!S12/'OF_escolaridade (14)'!Y12</f>
        <v>2.7806893150009247E-2</v>
      </c>
      <c r="R12" s="237">
        <f>'OF_escolaridade (14)'!T12/'OF_escolaridade (14)'!Y12</f>
        <v>7.9844626672421232E-2</v>
      </c>
      <c r="S12" s="237">
        <f>'OF_escolaridade (14)'!U12/'OF_escolaridade (14)'!Y12</f>
        <v>0.12254146371539552</v>
      </c>
      <c r="T12" s="237">
        <f>'OF_escolaridade (14)'!V12/'OF_escolaridade (14)'!Y12</f>
        <v>0.24289413650656638</v>
      </c>
      <c r="U12" s="237">
        <f>'OF_escolaridade (14)'!W12/'OF_escolaridade (14)'!Y12</f>
        <v>0.27883963252974908</v>
      </c>
      <c r="V12" s="238">
        <f>'OF_escolaridade (14)'!X12/'OF_escolaridade (14)'!Y12</f>
        <v>0.24807324742585857</v>
      </c>
      <c r="W12" s="13"/>
      <c r="X12" s="236">
        <f>'OF_escolaridade (14)'!AA12/'OF_escolaridade (14)'!AG12</f>
        <v>2.6441695212750898E-2</v>
      </c>
      <c r="Y12" s="237">
        <f>'OF_escolaridade (14)'!AB12/'OF_escolaridade (14)'!AG12</f>
        <v>7.5758004699487583E-2</v>
      </c>
      <c r="Z12" s="237">
        <f>'OF_escolaridade (14)'!AC12/'OF_escolaridade (14)'!AG12</f>
        <v>0.11287263256235314</v>
      </c>
      <c r="AA12" s="237">
        <f>'OF_escolaridade (14)'!AD12/'OF_escolaridade (14)'!AG12</f>
        <v>0.24782719474563317</v>
      </c>
      <c r="AB12" s="237">
        <f>'OF_escolaridade (14)'!AE12/'OF_escolaridade (14)'!AG12</f>
        <v>0.28754635789712085</v>
      </c>
      <c r="AC12" s="238">
        <f>'OF_escolaridade (14)'!AF12/'OF_escolaridade (14)'!AG12</f>
        <v>0.24955411488265436</v>
      </c>
    </row>
    <row r="13" spans="1:29">
      <c r="B13" s="4" t="s">
        <v>93</v>
      </c>
      <c r="C13" s="236">
        <f>'OF_escolaridade (14)'!C13/'OF_escolaridade (14)'!I13</f>
        <v>3.3257953836556456E-2</v>
      </c>
      <c r="D13" s="237">
        <f>'OF_escolaridade (14)'!D13/'OF_escolaridade (14)'!I13</f>
        <v>7.540548970679975E-2</v>
      </c>
      <c r="E13" s="237">
        <f>'OF_escolaridade (14)'!E13/'OF_escolaridade (14)'!I13</f>
        <v>0.11961946350592639</v>
      </c>
      <c r="F13" s="237">
        <f>'OF_escolaridade (14)'!F13/'OF_escolaridade (14)'!I13</f>
        <v>0.25198845913911416</v>
      </c>
      <c r="G13" s="237">
        <f>'OF_escolaridade (14)'!G13/'OF_escolaridade (14)'!I13</f>
        <v>0.28329694323144106</v>
      </c>
      <c r="H13" s="238">
        <f>'OF_escolaridade (14)'!H13/'OF_escolaridade (14)'!I13</f>
        <v>0.2364316905801622</v>
      </c>
      <c r="I13" s="13"/>
      <c r="J13" s="236">
        <f>'OF_escolaridade (14)'!K13/'OF_escolaridade (14)'!Q13</f>
        <v>3.1191966435105578E-2</v>
      </c>
      <c r="K13" s="237">
        <f>'OF_escolaridade (14)'!L13/'OF_escolaridade (14)'!Q13</f>
        <v>8.1780039892702383E-2</v>
      </c>
      <c r="L13" s="237">
        <f>'OF_escolaridade (14)'!M13/'OF_escolaridade (14)'!Q13</f>
        <v>0.11833688699360341</v>
      </c>
      <c r="M13" s="237">
        <f>'OF_escolaridade (14)'!N13/'OF_escolaridade (14)'!Q13</f>
        <v>0.23295962583396382</v>
      </c>
      <c r="N13" s="237">
        <f>'OF_escolaridade (14)'!O13/'OF_escolaridade (14)'!Q13</f>
        <v>0.28777770135497627</v>
      </c>
      <c r="O13" s="238">
        <f>'OF_escolaridade (14)'!P13/'OF_escolaridade (14)'!Q13</f>
        <v>0.24795377948964853</v>
      </c>
      <c r="P13" s="14"/>
      <c r="Q13" s="236">
        <f>'OF_escolaridade (14)'!S13/'OF_escolaridade (14)'!Y13</f>
        <v>2.3128877719312022E-2</v>
      </c>
      <c r="R13" s="237">
        <f>'OF_escolaridade (14)'!T13/'OF_escolaridade (14)'!Y13</f>
        <v>7.7358046022147173E-2</v>
      </c>
      <c r="S13" s="237">
        <f>'OF_escolaridade (14)'!U13/'OF_escolaridade (14)'!Y13</f>
        <v>0.1190999764391738</v>
      </c>
      <c r="T13" s="237">
        <f>'OF_escolaridade (14)'!V13/'OF_escolaridade (14)'!Y13</f>
        <v>0.23717898374302993</v>
      </c>
      <c r="U13" s="237">
        <f>'OF_escolaridade (14)'!W13/'OF_escolaridade (14)'!Y13</f>
        <v>0.28092358438702586</v>
      </c>
      <c r="V13" s="238">
        <f>'OF_escolaridade (14)'!X13/'OF_escolaridade (14)'!Y13</f>
        <v>0.26231053168931123</v>
      </c>
      <c r="W13" s="13"/>
      <c r="X13" s="236">
        <f>'OF_escolaridade (14)'!AA13/'OF_escolaridade (14)'!AG13</f>
        <v>2.4408041154365356E-2</v>
      </c>
      <c r="Y13" s="237">
        <f>'OF_escolaridade (14)'!AB13/'OF_escolaridade (14)'!AG13</f>
        <v>7.1582326972892116E-2</v>
      </c>
      <c r="Z13" s="237">
        <f>'OF_escolaridade (14)'!AC13/'OF_escolaridade (14)'!AG13</f>
        <v>0.10419935057827721</v>
      </c>
      <c r="AA13" s="237">
        <f>'OF_escolaridade (14)'!AD13/'OF_escolaridade (14)'!AG13</f>
        <v>0.23889963150789886</v>
      </c>
      <c r="AB13" s="237">
        <f>'OF_escolaridade (14)'!AE13/'OF_escolaridade (14)'!AG13</f>
        <v>0.28848188551205806</v>
      </c>
      <c r="AC13" s="238">
        <f>'OF_escolaridade (14)'!AF13/'OF_escolaridade (14)'!AG13</f>
        <v>0.27242876427450835</v>
      </c>
    </row>
    <row r="14" spans="1:29">
      <c r="B14" s="4" t="s">
        <v>1</v>
      </c>
      <c r="C14" s="518">
        <f>'OF_escolaridade (14)'!C14/'OF_escolaridade (14)'!I14</f>
        <v>2.7165932452276064E-2</v>
      </c>
      <c r="D14" s="519">
        <f>'OF_escolaridade (14)'!D14/'OF_escolaridade (14)'!I14</f>
        <v>4.6989720998531569E-2</v>
      </c>
      <c r="E14" s="519">
        <f>'OF_escolaridade (14)'!E14/'OF_escolaridade (14)'!I14</f>
        <v>8.0947136563876657E-2</v>
      </c>
      <c r="F14" s="519">
        <f>'OF_escolaridade (14)'!F14/'OF_escolaridade (14)'!I14</f>
        <v>0.20833333333333334</v>
      </c>
      <c r="G14" s="519">
        <f>'OF_escolaridade (14)'!G14/'OF_escolaridade (14)'!I14</f>
        <v>0.24743024963289281</v>
      </c>
      <c r="H14" s="520">
        <f>'OF_escolaridade (14)'!H14/'OF_escolaridade (14)'!I14</f>
        <v>0.3891336270190896</v>
      </c>
      <c r="I14" s="103"/>
      <c r="J14" s="518">
        <f>'OF_escolaridade (14)'!K14/'OF_escolaridade (14)'!Q14</f>
        <v>3.4221146085552864E-2</v>
      </c>
      <c r="K14" s="519">
        <f>'OF_escolaridade (14)'!L14/'OF_escolaridade (14)'!Q14</f>
        <v>5.4882970137207422E-2</v>
      </c>
      <c r="L14" s="519">
        <f>'OF_escolaridade (14)'!M14/'OF_escolaridade (14)'!Q14</f>
        <v>8.7328490718321231E-2</v>
      </c>
      <c r="M14" s="519">
        <f>'OF_escolaridade (14)'!N14/'OF_escolaridade (14)'!Q14</f>
        <v>0.17158999192897498</v>
      </c>
      <c r="N14" s="519">
        <f>'OF_escolaridade (14)'!O14/'OF_escolaridade (14)'!Q14</f>
        <v>0.2472962066182405</v>
      </c>
      <c r="O14" s="520">
        <f>'OF_escolaridade (14)'!P14/'OF_escolaridade (14)'!Q14</f>
        <v>0.40468119451170298</v>
      </c>
      <c r="P14" s="14"/>
      <c r="Q14" s="518">
        <f>'OF_escolaridade (14)'!S14/'OF_escolaridade (14)'!Y14</f>
        <v>1.9538188277087035E-2</v>
      </c>
      <c r="R14" s="519">
        <f>'OF_escolaridade (14)'!T14/'OF_escolaridade (14)'!Y14</f>
        <v>4.9733570159857902E-2</v>
      </c>
      <c r="S14" s="519">
        <f>'OF_escolaridade (14)'!U14/'OF_escolaridade (14)'!Y14</f>
        <v>9.2007104795737121E-2</v>
      </c>
      <c r="T14" s="519">
        <f>'OF_escolaridade (14)'!V14/'OF_escolaridade (14)'!Y14</f>
        <v>0.16838365896980462</v>
      </c>
      <c r="U14" s="519">
        <f>'OF_escolaridade (14)'!W14/'OF_escolaridade (14)'!Y14</f>
        <v>0.24174067495559504</v>
      </c>
      <c r="V14" s="520">
        <f>'OF_escolaridade (14)'!X14/'OF_escolaridade (14)'!Y14</f>
        <v>0.42859680284191831</v>
      </c>
      <c r="W14" s="103"/>
      <c r="X14" s="518">
        <f>'OF_escolaridade (14)'!AA14/'OF_escolaridade (14)'!AG14</f>
        <v>2.4742268041237112E-2</v>
      </c>
      <c r="Y14" s="519">
        <f>'OF_escolaridade (14)'!AB14/'OF_escolaridade (14)'!AG14</f>
        <v>4.536082474226804E-2</v>
      </c>
      <c r="Z14" s="519">
        <f>'OF_escolaridade (14)'!AC14/'OF_escolaridade (14)'!AG14</f>
        <v>7.511045655375552E-2</v>
      </c>
      <c r="AA14" s="519">
        <f>'OF_escolaridade (14)'!AD14/'OF_escolaridade (14)'!AG14</f>
        <v>0.17849779086892489</v>
      </c>
      <c r="AB14" s="519">
        <f>'OF_escolaridade (14)'!AE14/'OF_escolaridade (14)'!AG14</f>
        <v>0.274079528718704</v>
      </c>
      <c r="AC14" s="520">
        <f>'OF_escolaridade (14)'!AF14/'OF_escolaridade (14)'!AG14</f>
        <v>0.40220913107511047</v>
      </c>
    </row>
    <row r="15" spans="1:29" ht="15" customHeight="1">
      <c r="B15" s="43" t="s">
        <v>38</v>
      </c>
      <c r="C15" s="233">
        <f>'OF_escolaridade (14)'!C15/'OF_escolaridade (14)'!I15</f>
        <v>4.5751633986928102E-2</v>
      </c>
      <c r="D15" s="234">
        <f>'OF_escolaridade (14)'!D15/'OF_escolaridade (14)'!I15</f>
        <v>4.5751633986928102E-2</v>
      </c>
      <c r="E15" s="234">
        <f>'OF_escolaridade (14)'!E15/'OF_escolaridade (14)'!I15</f>
        <v>9.8039215686274508E-2</v>
      </c>
      <c r="F15" s="234">
        <f>'OF_escolaridade (14)'!F15/'OF_escolaridade (14)'!I15</f>
        <v>0.22222222222222221</v>
      </c>
      <c r="G15" s="234">
        <f>'OF_escolaridade (14)'!G15/'OF_escolaridade (14)'!I15</f>
        <v>0.30065359477124182</v>
      </c>
      <c r="H15" s="235">
        <f>'OF_escolaridade (14)'!H15/'OF_escolaridade (14)'!I15</f>
        <v>0.28758169934640521</v>
      </c>
      <c r="I15" s="13"/>
      <c r="J15" s="233">
        <f>'OF_escolaridade (14)'!K15/'OF_escolaridade (14)'!Q15</f>
        <v>7.8212290502793297E-2</v>
      </c>
      <c r="K15" s="234">
        <f>'OF_escolaridade (14)'!L15/'OF_escolaridade (14)'!Q15</f>
        <v>8.9385474860335198E-2</v>
      </c>
      <c r="L15" s="234">
        <f>'OF_escolaridade (14)'!M15/'OF_escolaridade (14)'!Q15</f>
        <v>8.9385474860335198E-2</v>
      </c>
      <c r="M15" s="234">
        <f>'OF_escolaridade (14)'!N15/'OF_escolaridade (14)'!Q15</f>
        <v>0.15083798882681565</v>
      </c>
      <c r="N15" s="234">
        <f>'OF_escolaridade (14)'!O15/'OF_escolaridade (14)'!Q15</f>
        <v>0.24022346368715083</v>
      </c>
      <c r="O15" s="235">
        <f>'OF_escolaridade (14)'!P15/'OF_escolaridade (14)'!Q15</f>
        <v>0.35195530726256985</v>
      </c>
      <c r="P15" s="16"/>
      <c r="Q15" s="233">
        <f>'OF_escolaridade (14)'!S15/'OF_escolaridade (14)'!Y15</f>
        <v>2.0833333333333332E-2</v>
      </c>
      <c r="R15" s="234">
        <f>'OF_escolaridade (14)'!T15/'OF_escolaridade (14)'!Y15</f>
        <v>4.8611111111111112E-2</v>
      </c>
      <c r="S15" s="234">
        <f>'OF_escolaridade (14)'!U15/'OF_escolaridade (14)'!Y15</f>
        <v>0.15972222222222221</v>
      </c>
      <c r="T15" s="234">
        <f>'OF_escolaridade (14)'!V15/'OF_escolaridade (14)'!Y15</f>
        <v>0.18055555555555555</v>
      </c>
      <c r="U15" s="234">
        <f>'OF_escolaridade (14)'!W15/'OF_escolaridade (14)'!Y15</f>
        <v>0.2638888888888889</v>
      </c>
      <c r="V15" s="235">
        <f>'OF_escolaridade (14)'!X15/'OF_escolaridade (14)'!Y15</f>
        <v>0.3263888888888889</v>
      </c>
      <c r="W15" s="13"/>
      <c r="X15" s="233" t="s">
        <v>96</v>
      </c>
      <c r="Y15" s="234">
        <f>'OF_escolaridade (14)'!AB15/'OF_escolaridade (14)'!AG15</f>
        <v>8.7912087912087919E-2</v>
      </c>
      <c r="Z15" s="234">
        <f>'OF_escolaridade (14)'!AC15/'OF_escolaridade (14)'!AG15</f>
        <v>0.1043956043956044</v>
      </c>
      <c r="AA15" s="234">
        <f>'OF_escolaridade (14)'!AD15/'OF_escolaridade (14)'!AG15</f>
        <v>0.23076923076923078</v>
      </c>
      <c r="AB15" s="234">
        <f>'OF_escolaridade (14)'!AE15/'OF_escolaridade (14)'!AG15</f>
        <v>0.30769230769230771</v>
      </c>
      <c r="AC15" s="235">
        <f>'OF_escolaridade (14)'!AF15/'OF_escolaridade (14)'!AG15</f>
        <v>0.26923076923076922</v>
      </c>
    </row>
    <row r="16" spans="1:29">
      <c r="B16" s="43" t="s">
        <v>39</v>
      </c>
      <c r="C16" s="236">
        <f>'OF_escolaridade (14)'!C16/'OF_escolaridade (14)'!I16</f>
        <v>6.41025641025641E-3</v>
      </c>
      <c r="D16" s="237">
        <f>'OF_escolaridade (14)'!D16/'OF_escolaridade (14)'!I16</f>
        <v>5.128205128205128E-2</v>
      </c>
      <c r="E16" s="237">
        <f>'OF_escolaridade (14)'!E16/'OF_escolaridade (14)'!I16</f>
        <v>7.0512820512820512E-2</v>
      </c>
      <c r="F16" s="237">
        <f>'OF_escolaridade (14)'!F16/'OF_escolaridade (14)'!I16</f>
        <v>0.26923076923076922</v>
      </c>
      <c r="G16" s="237">
        <f>'OF_escolaridade (14)'!G16/'OF_escolaridade (14)'!I16</f>
        <v>0.26923076923076922</v>
      </c>
      <c r="H16" s="238">
        <f>'OF_escolaridade (14)'!H16/'OF_escolaridade (14)'!I16</f>
        <v>0.33333333333333331</v>
      </c>
      <c r="I16" s="13"/>
      <c r="J16" s="236">
        <f>'OF_escolaridade (14)'!K16/'OF_escolaridade (14)'!Q16</f>
        <v>2.4539877300613498E-2</v>
      </c>
      <c r="K16" s="237">
        <f>'OF_escolaridade (14)'!L16/'OF_escolaridade (14)'!Q16</f>
        <v>7.9754601226993863E-2</v>
      </c>
      <c r="L16" s="237">
        <f>'OF_escolaridade (14)'!M16/'OF_escolaridade (14)'!Q16</f>
        <v>9.202453987730061E-2</v>
      </c>
      <c r="M16" s="237">
        <f>'OF_escolaridade (14)'!N16/'OF_escolaridade (14)'!Q16</f>
        <v>0.15337423312883436</v>
      </c>
      <c r="N16" s="237">
        <f>'OF_escolaridade (14)'!O16/'OF_escolaridade (14)'!Q16</f>
        <v>0.25153374233128833</v>
      </c>
      <c r="O16" s="238">
        <f>'OF_escolaridade (14)'!P16/'OF_escolaridade (14)'!Q16</f>
        <v>0.3987730061349693</v>
      </c>
      <c r="P16" s="16"/>
      <c r="Q16" s="236">
        <f>'OF_escolaridade (14)'!S16/'OF_escolaridade (14)'!Y16</f>
        <v>6.6666666666666671E-3</v>
      </c>
      <c r="R16" s="237">
        <f>'OF_escolaridade (14)'!T16/'OF_escolaridade (14)'!Y16</f>
        <v>0.08</v>
      </c>
      <c r="S16" s="237">
        <f>'OF_escolaridade (14)'!U16/'OF_escolaridade (14)'!Y16</f>
        <v>0.13333333333333333</v>
      </c>
      <c r="T16" s="237">
        <f>'OF_escolaridade (14)'!V16/'OF_escolaridade (14)'!Y16</f>
        <v>0.20666666666666667</v>
      </c>
      <c r="U16" s="237">
        <f>'OF_escolaridade (14)'!W16/'OF_escolaridade (14)'!Y16</f>
        <v>0.23333333333333334</v>
      </c>
      <c r="V16" s="238">
        <f>'OF_escolaridade (14)'!X16/'OF_escolaridade (14)'!Y16</f>
        <v>0.34</v>
      </c>
      <c r="W16" s="13"/>
      <c r="X16" s="236">
        <f>'OF_escolaridade (14)'!AA16/'OF_escolaridade (14)'!AG16</f>
        <v>9.5693779904306216E-3</v>
      </c>
      <c r="Y16" s="237">
        <f>'OF_escolaridade (14)'!AB16/'OF_escolaridade (14)'!AG16</f>
        <v>4.784688995215311E-2</v>
      </c>
      <c r="Z16" s="237">
        <f>'OF_escolaridade (14)'!AC16/'OF_escolaridade (14)'!AG16</f>
        <v>7.6555023923444973E-2</v>
      </c>
      <c r="AA16" s="237">
        <f>'OF_escolaridade (14)'!AD16/'OF_escolaridade (14)'!AG16</f>
        <v>0.26794258373205743</v>
      </c>
      <c r="AB16" s="237">
        <f>'OF_escolaridade (14)'!AE16/'OF_escolaridade (14)'!AG16</f>
        <v>0.30622009569377989</v>
      </c>
      <c r="AC16" s="238">
        <f>'OF_escolaridade (14)'!AF16/'OF_escolaridade (14)'!AG16</f>
        <v>0.291866028708134</v>
      </c>
    </row>
    <row r="17" spans="2:29">
      <c r="B17" s="43" t="s">
        <v>41</v>
      </c>
      <c r="C17" s="236">
        <f>'OF_escolaridade (14)'!C17/'OF_escolaridade (14)'!I17</f>
        <v>7.4074074074074077E-3</v>
      </c>
      <c r="D17" s="237">
        <f>'OF_escolaridade (14)'!D17/'OF_escolaridade (14)'!I17</f>
        <v>3.7037037037037035E-2</v>
      </c>
      <c r="E17" s="237">
        <f>'OF_escolaridade (14)'!E17/'OF_escolaridade (14)'!I17</f>
        <v>4.8148148148148148E-2</v>
      </c>
      <c r="F17" s="237">
        <f>'OF_escolaridade (14)'!F17/'OF_escolaridade (14)'!I17</f>
        <v>0.12592592592592591</v>
      </c>
      <c r="G17" s="237">
        <f>'OF_escolaridade (14)'!G17/'OF_escolaridade (14)'!I17</f>
        <v>0.22222222222222221</v>
      </c>
      <c r="H17" s="238">
        <f>'OF_escolaridade (14)'!H17/'OF_escolaridade (14)'!I17</f>
        <v>0.55925925925925923</v>
      </c>
      <c r="I17" s="13"/>
      <c r="J17" s="236">
        <f>'OF_escolaridade (14)'!K17/'OF_escolaridade (14)'!Q17</f>
        <v>9.8684210526315784E-3</v>
      </c>
      <c r="K17" s="237">
        <f>'OF_escolaridade (14)'!L17/'OF_escolaridade (14)'!Q17</f>
        <v>2.9605263157894735E-2</v>
      </c>
      <c r="L17" s="237">
        <f>'OF_escolaridade (14)'!M17/'OF_escolaridade (14)'!Q17</f>
        <v>3.6184210526315791E-2</v>
      </c>
      <c r="M17" s="237">
        <f>'OF_escolaridade (14)'!N17/'OF_escolaridade (14)'!Q17</f>
        <v>0.11513157894736842</v>
      </c>
      <c r="N17" s="237">
        <f>'OF_escolaridade (14)'!O17/'OF_escolaridade (14)'!Q17</f>
        <v>0.24013157894736842</v>
      </c>
      <c r="O17" s="238">
        <f>'OF_escolaridade (14)'!P17/'OF_escolaridade (14)'!Q17</f>
        <v>0.56907894736842102</v>
      </c>
      <c r="P17" s="16"/>
      <c r="Q17" s="236">
        <f>'OF_escolaridade (14)'!S17/'OF_escolaridade (14)'!Y17</f>
        <v>3.4965034965034965E-3</v>
      </c>
      <c r="R17" s="237">
        <f>'OF_escolaridade (14)'!T17/'OF_escolaridade (14)'!Y17</f>
        <v>2.4475524475524476E-2</v>
      </c>
      <c r="S17" s="237">
        <f>'OF_escolaridade (14)'!U17/'OF_escolaridade (14)'!Y17</f>
        <v>3.1468531468531472E-2</v>
      </c>
      <c r="T17" s="237">
        <f>'OF_escolaridade (14)'!V17/'OF_escolaridade (14)'!Y17</f>
        <v>7.6923076923076927E-2</v>
      </c>
      <c r="U17" s="237">
        <f>'OF_escolaridade (14)'!W17/'OF_escolaridade (14)'!Y17</f>
        <v>0.23776223776223776</v>
      </c>
      <c r="V17" s="238">
        <f>'OF_escolaridade (14)'!X17/'OF_escolaridade (14)'!Y17</f>
        <v>0.62587412587412583</v>
      </c>
      <c r="W17" s="13"/>
      <c r="X17" s="236">
        <f>'OF_escolaridade (14)'!AA17/'OF_escolaridade (14)'!AG17</f>
        <v>0.02</v>
      </c>
      <c r="Y17" s="237">
        <f>'OF_escolaridade (14)'!AB17/'OF_escolaridade (14)'!AG17</f>
        <v>1.7142857142857144E-2</v>
      </c>
      <c r="Z17" s="237">
        <f>'OF_escolaridade (14)'!AC17/'OF_escolaridade (14)'!AG17</f>
        <v>4.5714285714285714E-2</v>
      </c>
      <c r="AA17" s="237">
        <f>'OF_escolaridade (14)'!AD17/'OF_escolaridade (14)'!AG17</f>
        <v>0.10285714285714286</v>
      </c>
      <c r="AB17" s="237">
        <f>'OF_escolaridade (14)'!AE17/'OF_escolaridade (14)'!AG17</f>
        <v>0.25142857142857145</v>
      </c>
      <c r="AC17" s="238">
        <f>'OF_escolaridade (14)'!AF17/'OF_escolaridade (14)'!AG17</f>
        <v>0.56285714285714283</v>
      </c>
    </row>
    <row r="18" spans="2:29">
      <c r="B18" s="43" t="s">
        <v>110</v>
      </c>
      <c r="C18" s="236">
        <f>'OF_escolaridade (14)'!C18/'OF_escolaridade (14)'!I18</f>
        <v>9.5238095238095247E-3</v>
      </c>
      <c r="D18" s="237">
        <f>'OF_escolaridade (14)'!D18/'OF_escolaridade (14)'!I18</f>
        <v>2.3809523809523808E-2</v>
      </c>
      <c r="E18" s="237">
        <f>'OF_escolaridade (14)'!E18/'OF_escolaridade (14)'!I18</f>
        <v>2.8571428571428571E-2</v>
      </c>
      <c r="F18" s="237">
        <f>'OF_escolaridade (14)'!F18/'OF_escolaridade (14)'!I18</f>
        <v>0.1380952380952381</v>
      </c>
      <c r="G18" s="237">
        <f>'OF_escolaridade (14)'!G18/'OF_escolaridade (14)'!I18</f>
        <v>0.29523809523809524</v>
      </c>
      <c r="H18" s="238">
        <f>'OF_escolaridade (14)'!H18/'OF_escolaridade (14)'!I18</f>
        <v>0.50476190476190474</v>
      </c>
      <c r="I18" s="13"/>
      <c r="J18" s="236">
        <f>'OF_escolaridade (14)'!K18/'OF_escolaridade (14)'!Q18</f>
        <v>1.2244897959183673E-2</v>
      </c>
      <c r="K18" s="237">
        <f>'OF_escolaridade (14)'!L18/'OF_escolaridade (14)'!Q18</f>
        <v>2.8571428571428571E-2</v>
      </c>
      <c r="L18" s="237">
        <f>'OF_escolaridade (14)'!M18/'OF_escolaridade (14)'!Q18</f>
        <v>5.3061224489795916E-2</v>
      </c>
      <c r="M18" s="237">
        <f>'OF_escolaridade (14)'!N18/'OF_escolaridade (14)'!Q18</f>
        <v>0.11428571428571428</v>
      </c>
      <c r="N18" s="237">
        <f>'OF_escolaridade (14)'!O18/'OF_escolaridade (14)'!Q18</f>
        <v>0.27346938775510204</v>
      </c>
      <c r="O18" s="238">
        <f>'OF_escolaridade (14)'!P18/'OF_escolaridade (14)'!Q18</f>
        <v>0.51836734693877551</v>
      </c>
      <c r="P18" s="15"/>
      <c r="Q18" s="236">
        <f>'OF_escolaridade (14)'!S18/'OF_escolaridade (14)'!Y18</f>
        <v>4.6296296296296294E-3</v>
      </c>
      <c r="R18" s="237">
        <f>'OF_escolaridade (14)'!T18/'OF_escolaridade (14)'!Y18</f>
        <v>1.8518518518518517E-2</v>
      </c>
      <c r="S18" s="237">
        <f>'OF_escolaridade (14)'!U18/'OF_escolaridade (14)'!Y18</f>
        <v>3.7037037037037035E-2</v>
      </c>
      <c r="T18" s="237">
        <f>'OF_escolaridade (14)'!V18/'OF_escolaridade (14)'!Y18</f>
        <v>0.10648148148148148</v>
      </c>
      <c r="U18" s="237">
        <f>'OF_escolaridade (14)'!W18/'OF_escolaridade (14)'!Y18</f>
        <v>0.25</v>
      </c>
      <c r="V18" s="238">
        <f>'OF_escolaridade (14)'!X18/'OF_escolaridade (14)'!Y18</f>
        <v>0.58333333333333337</v>
      </c>
      <c r="W18" s="13"/>
      <c r="X18" s="236">
        <f>'OF_escolaridade (14)'!AA18/'OF_escolaridade (14)'!AG18</f>
        <v>1.1363636363636364E-2</v>
      </c>
      <c r="Y18" s="237">
        <f>'OF_escolaridade (14)'!AB18/'OF_escolaridade (14)'!AG18</f>
        <v>3.0303030303030304E-2</v>
      </c>
      <c r="Z18" s="237">
        <f>'OF_escolaridade (14)'!AC18/'OF_escolaridade (14)'!AG18</f>
        <v>4.5454545454545456E-2</v>
      </c>
      <c r="AA18" s="237">
        <f>'OF_escolaridade (14)'!AD18/'OF_escolaridade (14)'!AG18</f>
        <v>0.10984848484848485</v>
      </c>
      <c r="AB18" s="237">
        <f>'OF_escolaridade (14)'!AE18/'OF_escolaridade (14)'!AG18</f>
        <v>0.24621212121212122</v>
      </c>
      <c r="AC18" s="238">
        <f>'OF_escolaridade (14)'!AF18/'OF_escolaridade (14)'!AG18</f>
        <v>0.55681818181818177</v>
      </c>
    </row>
    <row r="19" spans="2:29">
      <c r="B19" s="43" t="s">
        <v>111</v>
      </c>
      <c r="C19" s="236">
        <f>'OF_escolaridade (14)'!C19/'OF_escolaridade (14)'!I19</f>
        <v>3.1460674157303373E-2</v>
      </c>
      <c r="D19" s="237">
        <f>'OF_escolaridade (14)'!D19/'OF_escolaridade (14)'!I19</f>
        <v>2.9213483146067417E-2</v>
      </c>
      <c r="E19" s="237">
        <f>'OF_escolaridade (14)'!E19/'OF_escolaridade (14)'!I19</f>
        <v>6.741573033707865E-2</v>
      </c>
      <c r="F19" s="237">
        <f>'OF_escolaridade (14)'!F19/'OF_escolaridade (14)'!I19</f>
        <v>0.19325842696629214</v>
      </c>
      <c r="G19" s="237">
        <f>'OF_escolaridade (14)'!G19/'OF_escolaridade (14)'!I19</f>
        <v>0.30112359550561796</v>
      </c>
      <c r="H19" s="238">
        <f>'OF_escolaridade (14)'!H19/'OF_escolaridade (14)'!I19</f>
        <v>0.37752808988764047</v>
      </c>
      <c r="I19" s="13"/>
      <c r="J19" s="236">
        <f>'OF_escolaridade (14)'!K19/'OF_escolaridade (14)'!Q19</f>
        <v>3.7362637362637362E-2</v>
      </c>
      <c r="K19" s="237">
        <f>'OF_escolaridade (14)'!L19/'OF_escolaridade (14)'!Q19</f>
        <v>5.2747252747252747E-2</v>
      </c>
      <c r="L19" s="237">
        <f>'OF_escolaridade (14)'!M19/'OF_escolaridade (14)'!Q19</f>
        <v>7.9120879120879117E-2</v>
      </c>
      <c r="M19" s="237">
        <f>'OF_escolaridade (14)'!N19/'OF_escolaridade (14)'!Q19</f>
        <v>0.14505494505494507</v>
      </c>
      <c r="N19" s="237">
        <f>'OF_escolaridade (14)'!O19/'OF_escolaridade (14)'!Q19</f>
        <v>0.25934065934065936</v>
      </c>
      <c r="O19" s="238">
        <f>'OF_escolaridade (14)'!P19/'OF_escolaridade (14)'!Q19</f>
        <v>0.42637362637362636</v>
      </c>
      <c r="P19" s="16"/>
      <c r="Q19" s="236">
        <f>'OF_escolaridade (14)'!S19/'OF_escolaridade (14)'!Y19</f>
        <v>2.0689655172413793E-2</v>
      </c>
      <c r="R19" s="237">
        <f>'OF_escolaridade (14)'!T19/'OF_escolaridade (14)'!Y19</f>
        <v>5.7471264367816091E-2</v>
      </c>
      <c r="S19" s="237">
        <f>'OF_escolaridade (14)'!U19/'OF_escolaridade (14)'!Y19</f>
        <v>8.5057471264367815E-2</v>
      </c>
      <c r="T19" s="237">
        <f>'OF_escolaridade (14)'!V19/'OF_escolaridade (14)'!Y19</f>
        <v>0.16091954022988506</v>
      </c>
      <c r="U19" s="237">
        <f>'OF_escolaridade (14)'!W19/'OF_escolaridade (14)'!Y19</f>
        <v>0.23678160919540231</v>
      </c>
      <c r="V19" s="238">
        <f>'OF_escolaridade (14)'!X19/'OF_escolaridade (14)'!Y19</f>
        <v>0.43908045977011495</v>
      </c>
      <c r="W19" s="13"/>
      <c r="X19" s="236">
        <f>'OF_escolaridade (14)'!AA19/'OF_escolaridade (14)'!AG19</f>
        <v>1.4466546112115732E-2</v>
      </c>
      <c r="Y19" s="237">
        <f>'OF_escolaridade (14)'!AB19/'OF_escolaridade (14)'!AG19</f>
        <v>3.4358047016274866E-2</v>
      </c>
      <c r="Z19" s="237">
        <f>'OF_escolaridade (14)'!AC19/'OF_escolaridade (14)'!AG19</f>
        <v>6.148282097649186E-2</v>
      </c>
      <c r="AA19" s="237">
        <f>'OF_escolaridade (14)'!AD19/'OF_escolaridade (14)'!AG19</f>
        <v>0.16817359855334538</v>
      </c>
      <c r="AB19" s="237">
        <f>'OF_escolaridade (14)'!AE19/'OF_escolaridade (14)'!AG19</f>
        <v>0.29837251356238698</v>
      </c>
      <c r="AC19" s="238">
        <f>'OF_escolaridade (14)'!AF19/'OF_escolaridade (14)'!AG19</f>
        <v>0.42314647377938519</v>
      </c>
    </row>
    <row r="20" spans="2:29">
      <c r="B20" s="43" t="s">
        <v>112</v>
      </c>
      <c r="C20" s="236">
        <f>'OF_escolaridade (14)'!C20/'OF_escolaridade (14)'!I20</f>
        <v>1.7857142857142856E-2</v>
      </c>
      <c r="D20" s="237">
        <f>'OF_escolaridade (14)'!D20/'OF_escolaridade (14)'!I20</f>
        <v>4.464285714285714E-3</v>
      </c>
      <c r="E20" s="237">
        <f>'OF_escolaridade (14)'!E20/'OF_escolaridade (14)'!I20</f>
        <v>4.0178571428571432E-2</v>
      </c>
      <c r="F20" s="237">
        <f>'OF_escolaridade (14)'!F20/'OF_escolaridade (14)'!I20</f>
        <v>0.11160714285714286</v>
      </c>
      <c r="G20" s="237">
        <f>'OF_escolaridade (14)'!G20/'OF_escolaridade (14)'!I20</f>
        <v>0.25892857142857145</v>
      </c>
      <c r="H20" s="238">
        <f>'OF_escolaridade (14)'!H20/'OF_escolaridade (14)'!I20</f>
        <v>0.5669642857142857</v>
      </c>
      <c r="I20" s="13"/>
      <c r="J20" s="236">
        <f>'OF_escolaridade (14)'!K20/'OF_escolaridade (14)'!Q20</f>
        <v>2.032520325203252E-2</v>
      </c>
      <c r="K20" s="237">
        <f>'OF_escolaridade (14)'!L20/'OF_escolaridade (14)'!Q20</f>
        <v>2.032520325203252E-2</v>
      </c>
      <c r="L20" s="237">
        <f>'OF_escolaridade (14)'!M20/'OF_escolaridade (14)'!Q20</f>
        <v>2.8455284552845527E-2</v>
      </c>
      <c r="M20" s="237">
        <f>'OF_escolaridade (14)'!N20/'OF_escolaridade (14)'!Q20</f>
        <v>0.1016260162601626</v>
      </c>
      <c r="N20" s="237">
        <f>'OF_escolaridade (14)'!O20/'OF_escolaridade (14)'!Q20</f>
        <v>0.27642276422764228</v>
      </c>
      <c r="O20" s="238">
        <f>'OF_escolaridade (14)'!P20/'OF_escolaridade (14)'!Q20</f>
        <v>0.55284552845528456</v>
      </c>
      <c r="P20" s="16"/>
      <c r="Q20" s="236">
        <f>'OF_escolaridade (14)'!S20/'OF_escolaridade (14)'!Y20</f>
        <v>4.4247787610619468E-3</v>
      </c>
      <c r="R20" s="237">
        <f>'OF_escolaridade (14)'!T20/'OF_escolaridade (14)'!Y20</f>
        <v>1.7699115044247787E-2</v>
      </c>
      <c r="S20" s="237">
        <f>'OF_escolaridade (14)'!U20/'OF_escolaridade (14)'!Y20</f>
        <v>3.0973451327433628E-2</v>
      </c>
      <c r="T20" s="237">
        <f>'OF_escolaridade (14)'!V20/'OF_escolaridade (14)'!Y20</f>
        <v>7.5221238938053103E-2</v>
      </c>
      <c r="U20" s="237">
        <f>'OF_escolaridade (14)'!W20/'OF_escolaridade (14)'!Y20</f>
        <v>0.26548672566371684</v>
      </c>
      <c r="V20" s="238">
        <f>'OF_escolaridade (14)'!X20/'OF_escolaridade (14)'!Y20</f>
        <v>0.60619469026548678</v>
      </c>
      <c r="W20" s="13"/>
      <c r="X20" s="236">
        <f>'OF_escolaridade (14)'!AA20/'OF_escolaridade (14)'!AG20</f>
        <v>7.7519379844961239E-3</v>
      </c>
      <c r="Y20" s="237">
        <f>'OF_escolaridade (14)'!AB20/'OF_escolaridade (14)'!AG20</f>
        <v>1.5503875968992248E-2</v>
      </c>
      <c r="Z20" s="237">
        <f>'OF_escolaridade (14)'!AC20/'OF_escolaridade (14)'!AG20</f>
        <v>4.6511627906976744E-2</v>
      </c>
      <c r="AA20" s="237">
        <f>'OF_escolaridade (14)'!AD20/'OF_escolaridade (14)'!AG20</f>
        <v>6.9767441860465115E-2</v>
      </c>
      <c r="AB20" s="237">
        <f>'OF_escolaridade (14)'!AE20/'OF_escolaridade (14)'!AG20</f>
        <v>0.23255813953488372</v>
      </c>
      <c r="AC20" s="238">
        <f>'OF_escolaridade (14)'!AF20/'OF_escolaridade (14)'!AG20</f>
        <v>0.62790697674418605</v>
      </c>
    </row>
    <row r="21" spans="2:29">
      <c r="B21" s="43" t="s">
        <v>44</v>
      </c>
      <c r="C21" s="236">
        <f>'OF_escolaridade (14)'!C21/'OF_escolaridade (14)'!I21</f>
        <v>3.2051282051282048E-2</v>
      </c>
      <c r="D21" s="237">
        <f>'OF_escolaridade (14)'!D21/'OF_escolaridade (14)'!I21</f>
        <v>3.2051282051282048E-2</v>
      </c>
      <c r="E21" s="237">
        <f>'OF_escolaridade (14)'!E21/'OF_escolaridade (14)'!I21</f>
        <v>0.15384615384615385</v>
      </c>
      <c r="F21" s="237">
        <f>'OF_escolaridade (14)'!F21/'OF_escolaridade (14)'!I21</f>
        <v>0.28205128205128205</v>
      </c>
      <c r="G21" s="237">
        <f>'OF_escolaridade (14)'!G21/'OF_escolaridade (14)'!I21</f>
        <v>0.32692307692307693</v>
      </c>
      <c r="H21" s="238">
        <f>'OF_escolaridade (14)'!H21/'OF_escolaridade (14)'!I21</f>
        <v>0.17307692307692307</v>
      </c>
      <c r="I21" s="13"/>
      <c r="J21" s="236">
        <f>'OF_escolaridade (14)'!K21/'OF_escolaridade (14)'!Q21</f>
        <v>7.1895424836601302E-2</v>
      </c>
      <c r="K21" s="237">
        <f>'OF_escolaridade (14)'!L21/'OF_escolaridade (14)'!Q21</f>
        <v>9.8039215686274508E-2</v>
      </c>
      <c r="L21" s="237">
        <f>'OF_escolaridade (14)'!M21/'OF_escolaridade (14)'!Q21</f>
        <v>0.16339869281045752</v>
      </c>
      <c r="M21" s="237">
        <f>'OF_escolaridade (14)'!N21/'OF_escolaridade (14)'!Q21</f>
        <v>0.19607843137254902</v>
      </c>
      <c r="N21" s="237">
        <f>'OF_escolaridade (14)'!O21/'OF_escolaridade (14)'!Q21</f>
        <v>0.30065359477124182</v>
      </c>
      <c r="O21" s="238">
        <f>'OF_escolaridade (14)'!P21/'OF_escolaridade (14)'!Q21</f>
        <v>0.16993464052287582</v>
      </c>
      <c r="P21" s="16"/>
      <c r="Q21" s="236">
        <f>'OF_escolaridade (14)'!S21/'OF_escolaridade (14)'!Y21</f>
        <v>4.1095890410958902E-2</v>
      </c>
      <c r="R21" s="237">
        <f>'OF_escolaridade (14)'!T21/'OF_escolaridade (14)'!Y21</f>
        <v>6.8493150684931503E-2</v>
      </c>
      <c r="S21" s="237">
        <f>'OF_escolaridade (14)'!U21/'OF_escolaridade (14)'!Y21</f>
        <v>0.23287671232876711</v>
      </c>
      <c r="T21" s="237">
        <f>'OF_escolaridade (14)'!V21/'OF_escolaridade (14)'!Y21</f>
        <v>0.21232876712328766</v>
      </c>
      <c r="U21" s="237">
        <f>'OF_escolaridade (14)'!W21/'OF_escolaridade (14)'!Y21</f>
        <v>0.27397260273972601</v>
      </c>
      <c r="V21" s="238">
        <f>'OF_escolaridade (14)'!X21/'OF_escolaridade (14)'!Y21</f>
        <v>0.17123287671232876</v>
      </c>
      <c r="W21" s="13"/>
      <c r="X21" s="236">
        <f>'OF_escolaridade (14)'!AA21/'OF_escolaridade (14)'!AG21</f>
        <v>2.5510204081632654E-2</v>
      </c>
      <c r="Y21" s="237">
        <f>'OF_escolaridade (14)'!AB21/'OF_escolaridade (14)'!AG21</f>
        <v>6.1224489795918366E-2</v>
      </c>
      <c r="Z21" s="237">
        <f>'OF_escolaridade (14)'!AC21/'OF_escolaridade (14)'!AG21</f>
        <v>0.1326530612244898</v>
      </c>
      <c r="AA21" s="237">
        <f>'OF_escolaridade (14)'!AD21/'OF_escolaridade (14)'!AG21</f>
        <v>0.23469387755102042</v>
      </c>
      <c r="AB21" s="237">
        <f>'OF_escolaridade (14)'!AE21/'OF_escolaridade (14)'!AG21</f>
        <v>0.35714285714285715</v>
      </c>
      <c r="AC21" s="238">
        <f>'OF_escolaridade (14)'!AF21/'OF_escolaridade (14)'!AG21</f>
        <v>0.18877551020408162</v>
      </c>
    </row>
    <row r="22" spans="2:29">
      <c r="B22" s="43" t="s">
        <v>113</v>
      </c>
      <c r="C22" s="236" t="s">
        <v>96</v>
      </c>
      <c r="D22" s="237">
        <f>'OF_escolaridade (14)'!D22/'OF_escolaridade (14)'!I22</f>
        <v>9.0090090090090089E-3</v>
      </c>
      <c r="E22" s="237">
        <f>'OF_escolaridade (14)'!E22/'OF_escolaridade (14)'!I22</f>
        <v>3.6036036036036036E-2</v>
      </c>
      <c r="F22" s="237">
        <f>'OF_escolaridade (14)'!F22/'OF_escolaridade (14)'!I22</f>
        <v>0.17117117117117117</v>
      </c>
      <c r="G22" s="237">
        <f>'OF_escolaridade (14)'!G22/'OF_escolaridade (14)'!I22</f>
        <v>0.21621621621621623</v>
      </c>
      <c r="H22" s="238">
        <f>'OF_escolaridade (14)'!H22/'OF_escolaridade (14)'!I22</f>
        <v>0.56756756756756754</v>
      </c>
      <c r="I22" s="13"/>
      <c r="J22" s="236" t="s">
        <v>96</v>
      </c>
      <c r="K22" s="237">
        <f>'OF_escolaridade (14)'!L22/'OF_escolaridade (14)'!Q22</f>
        <v>8.6956521739130436E-3</v>
      </c>
      <c r="L22" s="237">
        <f>'OF_escolaridade (14)'!M22/'OF_escolaridade (14)'!Q22</f>
        <v>3.4782608695652174E-2</v>
      </c>
      <c r="M22" s="237">
        <f>'OF_escolaridade (14)'!N22/'OF_escolaridade (14)'!Q22</f>
        <v>0.12173913043478261</v>
      </c>
      <c r="N22" s="237">
        <f>'OF_escolaridade (14)'!O22/'OF_escolaridade (14)'!Q22</f>
        <v>0.23478260869565218</v>
      </c>
      <c r="O22" s="238">
        <f>'OF_escolaridade (14)'!P22/'OF_escolaridade (14)'!Q22</f>
        <v>0.6</v>
      </c>
      <c r="P22" s="16"/>
      <c r="Q22" s="236">
        <f>'OF_escolaridade (14)'!S22/'OF_escolaridade (14)'!Y22</f>
        <v>0</v>
      </c>
      <c r="R22" s="237">
        <f>'OF_escolaridade (14)'!T22/'OF_escolaridade (14)'!Y22</f>
        <v>9.9009900990099011E-3</v>
      </c>
      <c r="S22" s="237">
        <f>'OF_escolaridade (14)'!U22/'OF_escolaridade (14)'!Y22</f>
        <v>3.9603960396039604E-2</v>
      </c>
      <c r="T22" s="237">
        <f>'OF_escolaridade (14)'!V22/'OF_escolaridade (14)'!Y22</f>
        <v>8.9108910891089105E-2</v>
      </c>
      <c r="U22" s="237">
        <f>'OF_escolaridade (14)'!W22/'OF_escolaridade (14)'!Y22</f>
        <v>0.29702970297029702</v>
      </c>
      <c r="V22" s="238">
        <f>'OF_escolaridade (14)'!X22/'OF_escolaridade (14)'!Y22</f>
        <v>0.5643564356435643</v>
      </c>
      <c r="W22" s="13"/>
      <c r="X22" s="236" t="s">
        <v>96</v>
      </c>
      <c r="Y22" s="237">
        <f>'OF_escolaridade (14)'!AB22/'OF_escolaridade (14)'!AG22</f>
        <v>6.2111801242236021E-3</v>
      </c>
      <c r="Z22" s="237">
        <f>'OF_escolaridade (14)'!AC22/'OF_escolaridade (14)'!AG22</f>
        <v>4.9689440993788817E-2</v>
      </c>
      <c r="AA22" s="237">
        <f>'OF_escolaridade (14)'!AD22/'OF_escolaridade (14)'!AG22</f>
        <v>0.13043478260869565</v>
      </c>
      <c r="AB22" s="237">
        <f>'OF_escolaridade (14)'!AE22/'OF_escolaridade (14)'!AG22</f>
        <v>0.29813664596273293</v>
      </c>
      <c r="AC22" s="238">
        <f>'OF_escolaridade (14)'!AF22/'OF_escolaridade (14)'!AG22</f>
        <v>0.51552795031055898</v>
      </c>
    </row>
    <row r="23" spans="2:29">
      <c r="B23" s="43" t="s">
        <v>45</v>
      </c>
      <c r="C23" s="236">
        <f>'OF_escolaridade (14)'!C23/'OF_escolaridade (14)'!I23</f>
        <v>7.575757575757576E-2</v>
      </c>
      <c r="D23" s="237">
        <f>'OF_escolaridade (14)'!D23/'OF_escolaridade (14)'!I23</f>
        <v>7.8282828282828287E-2</v>
      </c>
      <c r="E23" s="237">
        <f>'OF_escolaridade (14)'!E23/'OF_escolaridade (14)'!I23</f>
        <v>8.8383838383838384E-2</v>
      </c>
      <c r="F23" s="237">
        <f>'OF_escolaridade (14)'!F23/'OF_escolaridade (14)'!I23</f>
        <v>0.20707070707070707</v>
      </c>
      <c r="G23" s="237">
        <f>'OF_escolaridade (14)'!G23/'OF_escolaridade (14)'!I23</f>
        <v>0.18686868686868688</v>
      </c>
      <c r="H23" s="238">
        <f>'OF_escolaridade (14)'!H23/'OF_escolaridade (14)'!I23</f>
        <v>0.36363636363636365</v>
      </c>
      <c r="I23" s="13"/>
      <c r="J23" s="236">
        <f>'OF_escolaridade (14)'!K23/'OF_escolaridade (14)'!Q23</f>
        <v>7.1578947368421048E-2</v>
      </c>
      <c r="K23" s="237">
        <f>'OF_escolaridade (14)'!L23/'OF_escolaridade (14)'!Q23</f>
        <v>6.5263157894736842E-2</v>
      </c>
      <c r="L23" s="237">
        <f>'OF_escolaridade (14)'!M23/'OF_escolaridade (14)'!Q23</f>
        <v>0.11789473684210526</v>
      </c>
      <c r="M23" s="237">
        <f>'OF_escolaridade (14)'!N23/'OF_escolaridade (14)'!Q23</f>
        <v>0.15789473684210525</v>
      </c>
      <c r="N23" s="237">
        <f>'OF_escolaridade (14)'!O23/'OF_escolaridade (14)'!Q23</f>
        <v>0.19789473684210526</v>
      </c>
      <c r="O23" s="238">
        <f>'OF_escolaridade (14)'!P23/'OF_escolaridade (14)'!Q23</f>
        <v>0.38947368421052631</v>
      </c>
      <c r="P23" s="15"/>
      <c r="Q23" s="236">
        <f>'OF_escolaridade (14)'!S23/'OF_escolaridade (14)'!Y23</f>
        <v>5.168986083499006E-2</v>
      </c>
      <c r="R23" s="237">
        <f>'OF_escolaridade (14)'!T23/'OF_escolaridade (14)'!Y23</f>
        <v>8.1510934393638171E-2</v>
      </c>
      <c r="S23" s="237">
        <f>'OF_escolaridade (14)'!U23/'OF_escolaridade (14)'!Y23</f>
        <v>0.13518886679920478</v>
      </c>
      <c r="T23" s="237">
        <f>'OF_escolaridade (14)'!V23/'OF_escolaridade (14)'!Y23</f>
        <v>0.15904572564612326</v>
      </c>
      <c r="U23" s="237">
        <f>'OF_escolaridade (14)'!W23/'OF_escolaridade (14)'!Y23</f>
        <v>0.20278330019880716</v>
      </c>
      <c r="V23" s="238">
        <f>'OF_escolaridade (14)'!X23/'OF_escolaridade (14)'!Y23</f>
        <v>0.36978131212723658</v>
      </c>
      <c r="W23" s="13"/>
      <c r="X23" s="236">
        <f>'OF_escolaridade (14)'!AA23/'OF_escolaridade (14)'!AG23</f>
        <v>3.5269709543568464E-2</v>
      </c>
      <c r="Y23" s="237">
        <f>'OF_escolaridade (14)'!AB23/'OF_escolaridade (14)'!AG23</f>
        <v>5.3941908713692949E-2</v>
      </c>
      <c r="Z23" s="237">
        <f>'OF_escolaridade (14)'!AC23/'OF_escolaridade (14)'!AG23</f>
        <v>9.7510373443983403E-2</v>
      </c>
      <c r="AA23" s="237">
        <f>'OF_escolaridade (14)'!AD23/'OF_escolaridade (14)'!AG23</f>
        <v>0.17219917012448133</v>
      </c>
      <c r="AB23" s="237">
        <f>'OF_escolaridade (14)'!AE23/'OF_escolaridade (14)'!AG23</f>
        <v>0.22614107883817428</v>
      </c>
      <c r="AC23" s="238">
        <f>'OF_escolaridade (14)'!AF23/'OF_escolaridade (14)'!AG23</f>
        <v>0.41493775933609961</v>
      </c>
    </row>
    <row r="24" spans="2:29">
      <c r="B24" s="43" t="s">
        <v>114</v>
      </c>
      <c r="C24" s="236" t="s">
        <v>96</v>
      </c>
      <c r="D24" s="237">
        <f>'OF_escolaridade (14)'!D24/'OF_escolaridade (14)'!I24</f>
        <v>1.3333333333333334E-2</v>
      </c>
      <c r="E24" s="237">
        <f>'OF_escolaridade (14)'!E24/'OF_escolaridade (14)'!I24</f>
        <v>0.1</v>
      </c>
      <c r="F24" s="237">
        <f>'OF_escolaridade (14)'!F24/'OF_escolaridade (14)'!I24</f>
        <v>0.20666666666666667</v>
      </c>
      <c r="G24" s="237">
        <f>'OF_escolaridade (14)'!G24/'OF_escolaridade (14)'!I24</f>
        <v>0.22666666666666666</v>
      </c>
      <c r="H24" s="238">
        <f>'OF_escolaridade (14)'!H24/'OF_escolaridade (14)'!I24</f>
        <v>0.45333333333333331</v>
      </c>
      <c r="I24" s="13"/>
      <c r="J24" s="236">
        <f>'OF_escolaridade (14)'!K24/'OF_escolaridade (14)'!Q24</f>
        <v>1.7045454545454544E-2</v>
      </c>
      <c r="K24" s="237">
        <f>'OF_escolaridade (14)'!L24/'OF_escolaridade (14)'!Q24</f>
        <v>2.2727272727272728E-2</v>
      </c>
      <c r="L24" s="237">
        <f>'OF_escolaridade (14)'!M24/'OF_escolaridade (14)'!Q24</f>
        <v>8.5227272727272721E-2</v>
      </c>
      <c r="M24" s="237">
        <f>'OF_escolaridade (14)'!N24/'OF_escolaridade (14)'!Q24</f>
        <v>0.15340909090909091</v>
      </c>
      <c r="N24" s="237">
        <f>'OF_escolaridade (14)'!O24/'OF_escolaridade (14)'!Q24</f>
        <v>0.25</v>
      </c>
      <c r="O24" s="238">
        <f>'OF_escolaridade (14)'!P24/'OF_escolaridade (14)'!Q24</f>
        <v>0.47159090909090912</v>
      </c>
      <c r="P24" s="16"/>
      <c r="Q24" s="236">
        <f>'OF_escolaridade (14)'!S24/'OF_escolaridade (14)'!Y24</f>
        <v>1.1299435028248588E-2</v>
      </c>
      <c r="R24" s="237">
        <f>'OF_escolaridade (14)'!T24/'OF_escolaridade (14)'!Y24</f>
        <v>3.954802259887006E-2</v>
      </c>
      <c r="S24" s="237">
        <f>'OF_escolaridade (14)'!U24/'OF_escolaridade (14)'!Y24</f>
        <v>9.6045197740112997E-2</v>
      </c>
      <c r="T24" s="237">
        <f>'OF_escolaridade (14)'!V24/'OF_escolaridade (14)'!Y24</f>
        <v>0.14689265536723164</v>
      </c>
      <c r="U24" s="237">
        <f>'OF_escolaridade (14)'!W24/'OF_escolaridade (14)'!Y24</f>
        <v>0.2768361581920904</v>
      </c>
      <c r="V24" s="238">
        <f>'OF_escolaridade (14)'!X24/'OF_escolaridade (14)'!Y24</f>
        <v>0.42937853107344631</v>
      </c>
      <c r="W24" s="13"/>
      <c r="X24" s="236">
        <f>'OF_escolaridade (14)'!AA24/'OF_escolaridade (14)'!AG24</f>
        <v>5.3763440860215058E-3</v>
      </c>
      <c r="Y24" s="237">
        <f>'OF_escolaridade (14)'!AB24/'OF_escolaridade (14)'!AG24</f>
        <v>2.1505376344086023E-2</v>
      </c>
      <c r="Z24" s="237">
        <f>'OF_escolaridade (14)'!AC24/'OF_escolaridade (14)'!AG24</f>
        <v>7.5268817204301078E-2</v>
      </c>
      <c r="AA24" s="237">
        <f>'OF_escolaridade (14)'!AD24/'OF_escolaridade (14)'!AG24</f>
        <v>0.15591397849462366</v>
      </c>
      <c r="AB24" s="237">
        <f>'OF_escolaridade (14)'!AE24/'OF_escolaridade (14)'!AG24</f>
        <v>0.25268817204301075</v>
      </c>
      <c r="AC24" s="238">
        <f>'OF_escolaridade (14)'!AF24/'OF_escolaridade (14)'!AG24</f>
        <v>0.489247311827957</v>
      </c>
    </row>
    <row r="25" spans="2:29">
      <c r="B25" s="43" t="s">
        <v>47</v>
      </c>
      <c r="C25" s="236">
        <f>'OF_escolaridade (14)'!C25/'OF_escolaridade (14)'!I25</f>
        <v>9.5238095238095247E-3</v>
      </c>
      <c r="D25" s="237">
        <f>'OF_escolaridade (14)'!D25/'OF_escolaridade (14)'!I25</f>
        <v>7.6190476190476197E-2</v>
      </c>
      <c r="E25" s="237">
        <f>'OF_escolaridade (14)'!E25/'OF_escolaridade (14)'!I25</f>
        <v>7.6190476190476197E-2</v>
      </c>
      <c r="F25" s="237">
        <f>'OF_escolaridade (14)'!F25/'OF_escolaridade (14)'!I25</f>
        <v>0.24761904761904763</v>
      </c>
      <c r="G25" s="237">
        <f>'OF_escolaridade (14)'!G25/'OF_escolaridade (14)'!I25</f>
        <v>0.19047619047619047</v>
      </c>
      <c r="H25" s="238">
        <f>'OF_escolaridade (14)'!H25/'OF_escolaridade (14)'!I25</f>
        <v>0.4</v>
      </c>
      <c r="I25" s="13"/>
      <c r="J25" s="236">
        <f>'OF_escolaridade (14)'!K25/'OF_escolaridade (14)'!Q25</f>
        <v>1.5267175572519083E-2</v>
      </c>
      <c r="K25" s="237">
        <f>'OF_escolaridade (14)'!L25/'OF_escolaridade (14)'!Q25</f>
        <v>9.1603053435114504E-2</v>
      </c>
      <c r="L25" s="237">
        <f>'OF_escolaridade (14)'!M25/'OF_escolaridade (14)'!Q25</f>
        <v>0.11450381679389313</v>
      </c>
      <c r="M25" s="237">
        <f>'OF_escolaridade (14)'!N25/'OF_escolaridade (14)'!Q25</f>
        <v>0.19847328244274809</v>
      </c>
      <c r="N25" s="237">
        <f>'OF_escolaridade (14)'!O25/'OF_escolaridade (14)'!Q25</f>
        <v>0.22900763358778625</v>
      </c>
      <c r="O25" s="238">
        <f>'OF_escolaridade (14)'!P25/'OF_escolaridade (14)'!Q25</f>
        <v>0.35114503816793891</v>
      </c>
      <c r="P25" s="16"/>
      <c r="Q25" s="236">
        <f>'OF_escolaridade (14)'!S25/'OF_escolaridade (14)'!Y25</f>
        <v>1.4598540145985401E-2</v>
      </c>
      <c r="R25" s="237">
        <f>'OF_escolaridade (14)'!T25/'OF_escolaridade (14)'!Y25</f>
        <v>7.2992700729927001E-2</v>
      </c>
      <c r="S25" s="237">
        <f>'OF_escolaridade (14)'!U25/'OF_escolaridade (14)'!Y25</f>
        <v>0.12408759124087591</v>
      </c>
      <c r="T25" s="237">
        <f>'OF_escolaridade (14)'!V25/'OF_escolaridade (14)'!Y25</f>
        <v>0.20437956204379562</v>
      </c>
      <c r="U25" s="237">
        <f>'OF_escolaridade (14)'!W25/'OF_escolaridade (14)'!Y25</f>
        <v>0.24087591240875914</v>
      </c>
      <c r="V25" s="238">
        <f>'OF_escolaridade (14)'!X25/'OF_escolaridade (14)'!Y25</f>
        <v>0.34306569343065696</v>
      </c>
      <c r="W25" s="13"/>
      <c r="X25" s="236">
        <f>'OF_escolaridade (14)'!AA25/'OF_escolaridade (14)'!AG25</f>
        <v>2.097902097902098E-2</v>
      </c>
      <c r="Y25" s="237">
        <f>'OF_escolaridade (14)'!AB25/'OF_escolaridade (14)'!AG25</f>
        <v>5.5944055944055944E-2</v>
      </c>
      <c r="Z25" s="237">
        <f>'OF_escolaridade (14)'!AC25/'OF_escolaridade (14)'!AG25</f>
        <v>0.13286713286713286</v>
      </c>
      <c r="AA25" s="237">
        <f>'OF_escolaridade (14)'!AD25/'OF_escolaridade (14)'!AG25</f>
        <v>0.22377622377622378</v>
      </c>
      <c r="AB25" s="237">
        <f>'OF_escolaridade (14)'!AE25/'OF_escolaridade (14)'!AG25</f>
        <v>0.27972027972027974</v>
      </c>
      <c r="AC25" s="238">
        <f>'OF_escolaridade (14)'!AF25/'OF_escolaridade (14)'!AG25</f>
        <v>0.28671328671328672</v>
      </c>
    </row>
    <row r="26" spans="2:29">
      <c r="B26" s="43" t="s">
        <v>48</v>
      </c>
      <c r="C26" s="236">
        <f>'OF_escolaridade (14)'!C26/'OF_escolaridade (14)'!I26</f>
        <v>2.976190476190476E-2</v>
      </c>
      <c r="D26" s="237">
        <f>'OF_escolaridade (14)'!D26/'OF_escolaridade (14)'!I26</f>
        <v>6.5476190476190479E-2</v>
      </c>
      <c r="E26" s="237">
        <f>'OF_escolaridade (14)'!E26/'OF_escolaridade (14)'!I26</f>
        <v>0.11904761904761904</v>
      </c>
      <c r="F26" s="237">
        <f>'OF_escolaridade (14)'!F26/'OF_escolaridade (14)'!I26</f>
        <v>0.21428571428571427</v>
      </c>
      <c r="G26" s="237">
        <f>'OF_escolaridade (14)'!G26/'OF_escolaridade (14)'!I26</f>
        <v>0.16666666666666666</v>
      </c>
      <c r="H26" s="238">
        <f>'OF_escolaridade (14)'!H26/'OF_escolaridade (14)'!I26</f>
        <v>0.40476190476190477</v>
      </c>
      <c r="I26" s="13"/>
      <c r="J26" s="236">
        <f>'OF_escolaridade (14)'!K26/'OF_escolaridade (14)'!Q26</f>
        <v>3.864734299516908E-2</v>
      </c>
      <c r="K26" s="237">
        <f>'OF_escolaridade (14)'!L26/'OF_escolaridade (14)'!Q26</f>
        <v>6.7632850241545889E-2</v>
      </c>
      <c r="L26" s="237">
        <f>'OF_escolaridade (14)'!M26/'OF_escolaridade (14)'!Q26</f>
        <v>0.1111111111111111</v>
      </c>
      <c r="M26" s="237">
        <f>'OF_escolaridade (14)'!N26/'OF_escolaridade (14)'!Q26</f>
        <v>0.19323671497584541</v>
      </c>
      <c r="N26" s="237">
        <f>'OF_escolaridade (14)'!O26/'OF_escolaridade (14)'!Q26</f>
        <v>0.16908212560386474</v>
      </c>
      <c r="O26" s="238">
        <f>'OF_escolaridade (14)'!P26/'OF_escolaridade (14)'!Q26</f>
        <v>0.42028985507246375</v>
      </c>
      <c r="P26" s="15"/>
      <c r="Q26" s="236">
        <f>'OF_escolaridade (14)'!S26/'OF_escolaridade (14)'!Y26</f>
        <v>2.1052631578947368E-2</v>
      </c>
      <c r="R26" s="237">
        <f>'OF_escolaridade (14)'!T26/'OF_escolaridade (14)'!Y26</f>
        <v>5.7894736842105263E-2</v>
      </c>
      <c r="S26" s="237">
        <f>'OF_escolaridade (14)'!U26/'OF_escolaridade (14)'!Y26</f>
        <v>9.4736842105263161E-2</v>
      </c>
      <c r="T26" s="237">
        <f>'OF_escolaridade (14)'!V26/'OF_escolaridade (14)'!Y26</f>
        <v>0.20526315789473684</v>
      </c>
      <c r="U26" s="237">
        <f>'OF_escolaridade (14)'!W26/'OF_escolaridade (14)'!Y26</f>
        <v>0.1736842105263158</v>
      </c>
      <c r="V26" s="238">
        <f>'OF_escolaridade (14)'!X26/'OF_escolaridade (14)'!Y26</f>
        <v>0.44736842105263158</v>
      </c>
      <c r="W26" s="13"/>
      <c r="X26" s="236">
        <f>'OF_escolaridade (14)'!AA26/'OF_escolaridade (14)'!AG26</f>
        <v>2.7472527472527472E-2</v>
      </c>
      <c r="Y26" s="237">
        <f>'OF_escolaridade (14)'!AB26/'OF_escolaridade (14)'!AG26</f>
        <v>4.9450549450549448E-2</v>
      </c>
      <c r="Z26" s="237">
        <f>'OF_escolaridade (14)'!AC26/'OF_escolaridade (14)'!AG26</f>
        <v>6.043956043956044E-2</v>
      </c>
      <c r="AA26" s="237">
        <f>'OF_escolaridade (14)'!AD26/'OF_escolaridade (14)'!AG26</f>
        <v>0.21978021978021978</v>
      </c>
      <c r="AB26" s="237">
        <f>'OF_escolaridade (14)'!AE26/'OF_escolaridade (14)'!AG26</f>
        <v>0.2087912087912088</v>
      </c>
      <c r="AC26" s="238">
        <f>'OF_escolaridade (14)'!AF26/'OF_escolaridade (14)'!AG26</f>
        <v>0.43406593406593408</v>
      </c>
    </row>
    <row r="27" spans="2:29">
      <c r="B27" s="43" t="s">
        <v>115</v>
      </c>
      <c r="C27" s="236">
        <f>'OF_escolaridade (14)'!C27/'OF_escolaridade (14)'!I27</f>
        <v>1.1235955056179775E-2</v>
      </c>
      <c r="D27" s="237">
        <f>'OF_escolaridade (14)'!D27/'OF_escolaridade (14)'!I27</f>
        <v>7.3033707865168537E-2</v>
      </c>
      <c r="E27" s="237">
        <f>'OF_escolaridade (14)'!E27/'OF_escolaridade (14)'!I27</f>
        <v>5.6179775280898875E-2</v>
      </c>
      <c r="F27" s="237">
        <f>'OF_escolaridade (14)'!F27/'OF_escolaridade (14)'!I27</f>
        <v>0.20786516853932585</v>
      </c>
      <c r="G27" s="237">
        <f>'OF_escolaridade (14)'!G27/'OF_escolaridade (14)'!I27</f>
        <v>0.2247191011235955</v>
      </c>
      <c r="H27" s="238">
        <f>'OF_escolaridade (14)'!H27/'OF_escolaridade (14)'!I27</f>
        <v>0.42696629213483145</v>
      </c>
      <c r="I27" s="13"/>
      <c r="J27" s="236">
        <f>'OF_escolaridade (14)'!K27/'OF_escolaridade (14)'!Q27</f>
        <v>1.0256410256410256E-2</v>
      </c>
      <c r="K27" s="237">
        <f>'OF_escolaridade (14)'!L27/'OF_escolaridade (14)'!Q27</f>
        <v>5.128205128205128E-2</v>
      </c>
      <c r="L27" s="237">
        <f>'OF_escolaridade (14)'!M27/'OF_escolaridade (14)'!Q27</f>
        <v>4.6153846153846156E-2</v>
      </c>
      <c r="M27" s="237">
        <f>'OF_escolaridade (14)'!N27/'OF_escolaridade (14)'!Q27</f>
        <v>0.14358974358974358</v>
      </c>
      <c r="N27" s="237">
        <f>'OF_escolaridade (14)'!O27/'OF_escolaridade (14)'!Q27</f>
        <v>0.28205128205128205</v>
      </c>
      <c r="O27" s="238">
        <f>'OF_escolaridade (14)'!P27/'OF_escolaridade (14)'!Q27</f>
        <v>0.46666666666666667</v>
      </c>
      <c r="P27" s="16"/>
      <c r="Q27" s="236">
        <f>'OF_escolaridade (14)'!S27/'OF_escolaridade (14)'!Y27</f>
        <v>0</v>
      </c>
      <c r="R27" s="237">
        <f>'OF_escolaridade (14)'!T27/'OF_escolaridade (14)'!Y27</f>
        <v>7.1856287425149698E-2</v>
      </c>
      <c r="S27" s="237">
        <f>'OF_escolaridade (14)'!U27/'OF_escolaridade (14)'!Y27</f>
        <v>4.790419161676647E-2</v>
      </c>
      <c r="T27" s="237">
        <f>'OF_escolaridade (14)'!V27/'OF_escolaridade (14)'!Y27</f>
        <v>0.16167664670658682</v>
      </c>
      <c r="U27" s="237">
        <f>'OF_escolaridade (14)'!W27/'OF_escolaridade (14)'!Y27</f>
        <v>0.24550898203592814</v>
      </c>
      <c r="V27" s="238">
        <f>'OF_escolaridade (14)'!X27/'OF_escolaridade (14)'!Y27</f>
        <v>0.47305389221556887</v>
      </c>
      <c r="W27" s="13"/>
      <c r="X27" s="236">
        <f>'OF_escolaridade (14)'!AA27/'OF_escolaridade (14)'!AG27</f>
        <v>1.680672268907563E-2</v>
      </c>
      <c r="Y27" s="237">
        <f>'OF_escolaridade (14)'!AB27/'OF_escolaridade (14)'!AG27</f>
        <v>6.7226890756302518E-2</v>
      </c>
      <c r="Z27" s="237">
        <f>'OF_escolaridade (14)'!AC27/'OF_escolaridade (14)'!AG27</f>
        <v>4.6218487394957986E-2</v>
      </c>
      <c r="AA27" s="237">
        <f>'OF_escolaridade (14)'!AD27/'OF_escolaridade (14)'!AG27</f>
        <v>0.18067226890756302</v>
      </c>
      <c r="AB27" s="237">
        <f>'OF_escolaridade (14)'!AE27/'OF_escolaridade (14)'!AG27</f>
        <v>0.27310924369747897</v>
      </c>
      <c r="AC27" s="238">
        <f>'OF_escolaridade (14)'!AF27/'OF_escolaridade (14)'!AG27</f>
        <v>0.41596638655462187</v>
      </c>
    </row>
    <row r="28" spans="2:29">
      <c r="B28" s="43" t="s">
        <v>55</v>
      </c>
      <c r="C28" s="236">
        <f>'OF_escolaridade (14)'!C28/'OF_escolaridade (14)'!I28</f>
        <v>1.1204481792717087E-2</v>
      </c>
      <c r="D28" s="237">
        <f>'OF_escolaridade (14)'!D28/'OF_escolaridade (14)'!I28</f>
        <v>2.5210084033613446E-2</v>
      </c>
      <c r="E28" s="237">
        <f>'OF_escolaridade (14)'!E28/'OF_escolaridade (14)'!I28</f>
        <v>3.9215686274509803E-2</v>
      </c>
      <c r="F28" s="237">
        <f>'OF_escolaridade (14)'!F28/'OF_escolaridade (14)'!I28</f>
        <v>0.14285714285714285</v>
      </c>
      <c r="G28" s="237">
        <f>'OF_escolaridade (14)'!G28/'OF_escolaridade (14)'!I28</f>
        <v>0.17647058823529413</v>
      </c>
      <c r="H28" s="238">
        <f>'OF_escolaridade (14)'!H28/'OF_escolaridade (14)'!I28</f>
        <v>0.60504201680672265</v>
      </c>
      <c r="I28" s="13"/>
      <c r="J28" s="236">
        <f>'OF_escolaridade (14)'!K28/'OF_escolaridade (14)'!Q28</f>
        <v>2.3354564755838639E-2</v>
      </c>
      <c r="K28" s="237">
        <f>'OF_escolaridade (14)'!L28/'OF_escolaridade (14)'!Q28</f>
        <v>3.3970276008492568E-2</v>
      </c>
      <c r="L28" s="237">
        <f>'OF_escolaridade (14)'!M28/'OF_escolaridade (14)'!Q28</f>
        <v>6.3694267515923567E-2</v>
      </c>
      <c r="M28" s="237">
        <f>'OF_escolaridade (14)'!N28/'OF_escolaridade (14)'!Q28</f>
        <v>0.1316348195329087</v>
      </c>
      <c r="N28" s="237">
        <f>'OF_escolaridade (14)'!O28/'OF_escolaridade (14)'!Q28</f>
        <v>0.18046709129511676</v>
      </c>
      <c r="O28" s="238">
        <f>'OF_escolaridade (14)'!P28/'OF_escolaridade (14)'!Q28</f>
        <v>0.56687898089171973</v>
      </c>
      <c r="P28" s="16"/>
      <c r="Q28" s="236">
        <f>'OF_escolaridade (14)'!S28/'OF_escolaridade (14)'!Y28</f>
        <v>1.5151515151515152E-2</v>
      </c>
      <c r="R28" s="237">
        <f>'OF_escolaridade (14)'!T28/'OF_escolaridade (14)'!Y28</f>
        <v>3.0303030303030304E-2</v>
      </c>
      <c r="S28" s="237">
        <f>'OF_escolaridade (14)'!U28/'OF_escolaridade (14)'!Y28</f>
        <v>4.7619047619047616E-2</v>
      </c>
      <c r="T28" s="237">
        <f>'OF_escolaridade (14)'!V28/'OF_escolaridade (14)'!Y28</f>
        <v>0.12987012987012986</v>
      </c>
      <c r="U28" s="237">
        <f>'OF_escolaridade (14)'!W28/'OF_escolaridade (14)'!Y28</f>
        <v>0.19696969696969696</v>
      </c>
      <c r="V28" s="238">
        <f>'OF_escolaridade (14)'!X28/'OF_escolaridade (14)'!Y28</f>
        <v>0.58008658008658009</v>
      </c>
      <c r="W28" s="13"/>
      <c r="X28" s="236">
        <f>'OF_escolaridade (14)'!AA28/'OF_escolaridade (14)'!AG28</f>
        <v>1.2987012987012988E-2</v>
      </c>
      <c r="Y28" s="237">
        <f>'OF_escolaridade (14)'!AB28/'OF_escolaridade (14)'!AG28</f>
        <v>3.67965367965368E-2</v>
      </c>
      <c r="Z28" s="237">
        <f>'OF_escolaridade (14)'!AC28/'OF_escolaridade (14)'!AG28</f>
        <v>4.5454545454545456E-2</v>
      </c>
      <c r="AA28" s="237">
        <f>'OF_escolaridade (14)'!AD28/'OF_escolaridade (14)'!AG28</f>
        <v>0.12770562770562771</v>
      </c>
      <c r="AB28" s="237">
        <f>'OF_escolaridade (14)'!AE28/'OF_escolaridade (14)'!AG28</f>
        <v>0.18398268398268397</v>
      </c>
      <c r="AC28" s="238">
        <f>'OF_escolaridade (14)'!AF28/'OF_escolaridade (14)'!AG28</f>
        <v>0.59307359307359309</v>
      </c>
    </row>
    <row r="29" spans="2:29">
      <c r="B29" s="43" t="s">
        <v>58</v>
      </c>
      <c r="C29" s="236">
        <f>'OF_escolaridade (14)'!C29/'OF_escolaridade (14)'!I29</f>
        <v>3.3557046979865772E-2</v>
      </c>
      <c r="D29" s="237">
        <f>'OF_escolaridade (14)'!D29/'OF_escolaridade (14)'!I29</f>
        <v>7.6062639821029079E-2</v>
      </c>
      <c r="E29" s="237">
        <f>'OF_escolaridade (14)'!E29/'OF_escolaridade (14)'!I29</f>
        <v>0.12751677852348994</v>
      </c>
      <c r="F29" s="237">
        <f>'OF_escolaridade (14)'!F29/'OF_escolaridade (14)'!I29</f>
        <v>0.35570469798657717</v>
      </c>
      <c r="G29" s="237">
        <f>'OF_escolaridade (14)'!G29/'OF_escolaridade (14)'!I29</f>
        <v>0.25727069351230425</v>
      </c>
      <c r="H29" s="238">
        <f>'OF_escolaridade (14)'!H29/'OF_escolaridade (14)'!I29</f>
        <v>0.14988814317673377</v>
      </c>
      <c r="I29" s="13"/>
      <c r="J29" s="236">
        <f>'OF_escolaridade (14)'!K29/'OF_escolaridade (14)'!Q29</f>
        <v>7.6208178438661706E-2</v>
      </c>
      <c r="K29" s="237">
        <f>'OF_escolaridade (14)'!L29/'OF_escolaridade (14)'!Q29</f>
        <v>8.3643122676579931E-2</v>
      </c>
      <c r="L29" s="237">
        <f>'OF_escolaridade (14)'!M29/'OF_escolaridade (14)'!Q29</f>
        <v>0.12453531598513011</v>
      </c>
      <c r="M29" s="237">
        <f>'OF_escolaridade (14)'!N29/'OF_escolaridade (14)'!Q29</f>
        <v>0.28624535315985128</v>
      </c>
      <c r="N29" s="237">
        <f>'OF_escolaridade (14)'!O29/'OF_escolaridade (14)'!Q29</f>
        <v>0.28810408921933084</v>
      </c>
      <c r="O29" s="238">
        <f>'OF_escolaridade (14)'!P29/'OF_escolaridade (14)'!Q29</f>
        <v>0.14126394052044611</v>
      </c>
      <c r="P29" s="15"/>
      <c r="Q29" s="236">
        <f>'OF_escolaridade (14)'!S29/'OF_escolaridade (14)'!Y29</f>
        <v>4.6296296296296294E-2</v>
      </c>
      <c r="R29" s="237">
        <f>'OF_escolaridade (14)'!T29/'OF_escolaridade (14)'!Y29</f>
        <v>7.8703703703703706E-2</v>
      </c>
      <c r="S29" s="237">
        <f>'OF_escolaridade (14)'!U29/'OF_escolaridade (14)'!Y29</f>
        <v>0.11342592592592593</v>
      </c>
      <c r="T29" s="237">
        <f>'OF_escolaridade (14)'!V29/'OF_escolaridade (14)'!Y29</f>
        <v>0.29166666666666669</v>
      </c>
      <c r="U29" s="237">
        <f>'OF_escolaridade (14)'!W29/'OF_escolaridade (14)'!Y29</f>
        <v>0.29629629629629628</v>
      </c>
      <c r="V29" s="238">
        <f>'OF_escolaridade (14)'!X29/'OF_escolaridade (14)'!Y29</f>
        <v>0.1736111111111111</v>
      </c>
      <c r="W29" s="13"/>
      <c r="X29" s="236">
        <f>'OF_escolaridade (14)'!AA29/'OF_escolaridade (14)'!AG29</f>
        <v>7.3214285714285718E-2</v>
      </c>
      <c r="Y29" s="237">
        <f>'OF_escolaridade (14)'!AB29/'OF_escolaridade (14)'!AG29</f>
        <v>9.285714285714286E-2</v>
      </c>
      <c r="Z29" s="237">
        <f>'OF_escolaridade (14)'!AC29/'OF_escolaridade (14)'!AG29</f>
        <v>0.11785714285714285</v>
      </c>
      <c r="AA29" s="237">
        <f>'OF_escolaridade (14)'!AD29/'OF_escolaridade (14)'!AG29</f>
        <v>0.28392857142857142</v>
      </c>
      <c r="AB29" s="237">
        <f>'OF_escolaridade (14)'!AE29/'OF_escolaridade (14)'!AG29</f>
        <v>0.2767857142857143</v>
      </c>
      <c r="AC29" s="238">
        <f>'OF_escolaridade (14)'!AF29/'OF_escolaridade (14)'!AG29</f>
        <v>0.15535714285714286</v>
      </c>
    </row>
    <row r="30" spans="2:29">
      <c r="B30" s="43" t="s">
        <v>116</v>
      </c>
      <c r="C30" s="236">
        <f>'OF_escolaridade (14)'!C30/'OF_escolaridade (14)'!I30</f>
        <v>2.23463687150838E-2</v>
      </c>
      <c r="D30" s="237">
        <f>'OF_escolaridade (14)'!D30/'OF_escolaridade (14)'!I30</f>
        <v>3.9106145251396648E-2</v>
      </c>
      <c r="E30" s="237">
        <f>'OF_escolaridade (14)'!E30/'OF_escolaridade (14)'!I30</f>
        <v>6.1452513966480445E-2</v>
      </c>
      <c r="F30" s="237">
        <f>'OF_escolaridade (14)'!F30/'OF_escolaridade (14)'!I30</f>
        <v>0.16759776536312848</v>
      </c>
      <c r="G30" s="237">
        <f>'OF_escolaridade (14)'!G30/'OF_escolaridade (14)'!I30</f>
        <v>0.32402234636871508</v>
      </c>
      <c r="H30" s="238">
        <f>'OF_escolaridade (14)'!H30/'OF_escolaridade (14)'!I30</f>
        <v>0.38547486033519551</v>
      </c>
      <c r="I30" s="13"/>
      <c r="J30" s="236">
        <f>'OF_escolaridade (14)'!K30/'OF_escolaridade (14)'!Q30</f>
        <v>2.1052631578947368E-2</v>
      </c>
      <c r="K30" s="237">
        <f>'OF_escolaridade (14)'!L30/'OF_escolaridade (14)'!Q30</f>
        <v>6.8421052631578952E-2</v>
      </c>
      <c r="L30" s="237">
        <f>'OF_escolaridade (14)'!M30/'OF_escolaridade (14)'!Q30</f>
        <v>8.4210526315789472E-2</v>
      </c>
      <c r="M30" s="237">
        <f>'OF_escolaridade (14)'!N30/'OF_escolaridade (14)'!Q30</f>
        <v>0.15263157894736842</v>
      </c>
      <c r="N30" s="237">
        <f>'OF_escolaridade (14)'!O30/'OF_escolaridade (14)'!Q30</f>
        <v>0.24210526315789474</v>
      </c>
      <c r="O30" s="238">
        <f>'OF_escolaridade (14)'!P30/'OF_escolaridade (14)'!Q30</f>
        <v>0.43157894736842106</v>
      </c>
      <c r="P30" s="16"/>
      <c r="Q30" s="236">
        <f>'OF_escolaridade (14)'!S30/'OF_escolaridade (14)'!Y30</f>
        <v>6.2500000000000003E-3</v>
      </c>
      <c r="R30" s="237">
        <f>'OF_escolaridade (14)'!T30/'OF_escolaridade (14)'!Y30</f>
        <v>2.5000000000000001E-2</v>
      </c>
      <c r="S30" s="237">
        <f>'OF_escolaridade (14)'!U30/'OF_escolaridade (14)'!Y30</f>
        <v>0.13750000000000001</v>
      </c>
      <c r="T30" s="237">
        <f>'OF_escolaridade (14)'!V30/'OF_escolaridade (14)'!Y30</f>
        <v>0.15</v>
      </c>
      <c r="U30" s="237">
        <f>'OF_escolaridade (14)'!W30/'OF_escolaridade (14)'!Y30</f>
        <v>0.21249999999999999</v>
      </c>
      <c r="V30" s="238">
        <f>'OF_escolaridade (14)'!X30/'OF_escolaridade (14)'!Y30</f>
        <v>0.46875</v>
      </c>
      <c r="W30" s="13"/>
      <c r="X30" s="236">
        <f>'OF_escolaridade (14)'!AA30/'OF_escolaridade (14)'!AG30</f>
        <v>1.5151515151515152E-2</v>
      </c>
      <c r="Y30" s="237">
        <f>'OF_escolaridade (14)'!AB30/'OF_escolaridade (14)'!AG30</f>
        <v>2.0202020202020204E-2</v>
      </c>
      <c r="Z30" s="237">
        <f>'OF_escolaridade (14)'!AC30/'OF_escolaridade (14)'!AG30</f>
        <v>7.0707070707070704E-2</v>
      </c>
      <c r="AA30" s="237">
        <f>'OF_escolaridade (14)'!AD30/'OF_escolaridade (14)'!AG30</f>
        <v>0.17171717171717171</v>
      </c>
      <c r="AB30" s="237">
        <f>'OF_escolaridade (14)'!AE30/'OF_escolaridade (14)'!AG30</f>
        <v>0.34343434343434343</v>
      </c>
      <c r="AC30" s="238">
        <f>'OF_escolaridade (14)'!AF30/'OF_escolaridade (14)'!AG30</f>
        <v>0.37878787878787878</v>
      </c>
    </row>
    <row r="31" spans="2:29">
      <c r="B31" s="43" t="s">
        <v>117</v>
      </c>
      <c r="C31" s="236">
        <f>'OF_escolaridade (14)'!C31/'OF_escolaridade (14)'!I31</f>
        <v>6.6666666666666666E-2</v>
      </c>
      <c r="D31" s="237">
        <f>'OF_escolaridade (14)'!D31/'OF_escolaridade (14)'!I31</f>
        <v>0.13333333333333333</v>
      </c>
      <c r="E31" s="237">
        <f>'OF_escolaridade (14)'!E31/'OF_escolaridade (14)'!I31</f>
        <v>0.2</v>
      </c>
      <c r="F31" s="237">
        <f>'OF_escolaridade (14)'!F31/'OF_escolaridade (14)'!I31</f>
        <v>0.4</v>
      </c>
      <c r="G31" s="237" t="s">
        <v>96</v>
      </c>
      <c r="H31" s="238">
        <f>'OF_escolaridade (14)'!H31/'OF_escolaridade (14)'!I31</f>
        <v>0.2</v>
      </c>
      <c r="I31" s="13"/>
      <c r="J31" s="236" t="s">
        <v>96</v>
      </c>
      <c r="K31" s="237">
        <f>'OF_escolaridade (14)'!L31/'OF_escolaridade (14)'!Q31</f>
        <v>2.7027027027027029E-2</v>
      </c>
      <c r="L31" s="237">
        <f>'OF_escolaridade (14)'!M31/'OF_escolaridade (14)'!Q31</f>
        <v>8.1081081081081086E-2</v>
      </c>
      <c r="M31" s="237">
        <f>'OF_escolaridade (14)'!N31/'OF_escolaridade (14)'!Q31</f>
        <v>0.29729729729729731</v>
      </c>
      <c r="N31" s="237">
        <f>'OF_escolaridade (14)'!O31/'OF_escolaridade (14)'!Q31</f>
        <v>0.29729729729729731</v>
      </c>
      <c r="O31" s="238">
        <f>'OF_escolaridade (14)'!P31/'OF_escolaridade (14)'!Q31</f>
        <v>0.29729729729729731</v>
      </c>
      <c r="P31" s="16"/>
      <c r="Q31" s="236">
        <f>'OF_escolaridade (14)'!S31/'OF_escolaridade (14)'!Y31</f>
        <v>2.3255813953488372E-2</v>
      </c>
      <c r="R31" s="237">
        <f>'OF_escolaridade (14)'!T31/'OF_escolaridade (14)'!Y31</f>
        <v>0</v>
      </c>
      <c r="S31" s="237">
        <f>'OF_escolaridade (14)'!U31/'OF_escolaridade (14)'!Y31</f>
        <v>4.6511627906976744E-2</v>
      </c>
      <c r="T31" s="237">
        <f>'OF_escolaridade (14)'!V31/'OF_escolaridade (14)'!Y31</f>
        <v>9.3023255813953487E-2</v>
      </c>
      <c r="U31" s="237">
        <f>'OF_escolaridade (14)'!W31/'OF_escolaridade (14)'!Y31</f>
        <v>0.32558139534883723</v>
      </c>
      <c r="V31" s="238">
        <f>'OF_escolaridade (14)'!X31/'OF_escolaridade (14)'!Y31</f>
        <v>0.51162790697674421</v>
      </c>
      <c r="W31" s="13"/>
      <c r="X31" s="236">
        <f>'OF_escolaridade (14)'!AA31/'OF_escolaridade (14)'!AG31</f>
        <v>1.1494252873563218E-2</v>
      </c>
      <c r="Y31" s="237">
        <f>'OF_escolaridade (14)'!AB31/'OF_escolaridade (14)'!AG31</f>
        <v>5.7471264367816091E-2</v>
      </c>
      <c r="Z31" s="237">
        <f>'OF_escolaridade (14)'!AC31/'OF_escolaridade (14)'!AG31</f>
        <v>5.7471264367816091E-2</v>
      </c>
      <c r="AA31" s="237">
        <f>'OF_escolaridade (14)'!AD31/'OF_escolaridade (14)'!AG31</f>
        <v>0.14942528735632185</v>
      </c>
      <c r="AB31" s="237">
        <f>'OF_escolaridade (14)'!AE31/'OF_escolaridade (14)'!AG31</f>
        <v>0.2988505747126437</v>
      </c>
      <c r="AC31" s="238">
        <f>'OF_escolaridade (14)'!AF31/'OF_escolaridade (14)'!AG31</f>
        <v>0.42528735632183906</v>
      </c>
    </row>
    <row r="32" spans="2:29">
      <c r="B32" s="43" t="s">
        <v>118</v>
      </c>
      <c r="C32" s="236">
        <f>'OF_escolaridade (14)'!C32/'OF_escolaridade (14)'!I32</f>
        <v>5.18018018018018E-2</v>
      </c>
      <c r="D32" s="237">
        <f>'OF_escolaridade (14)'!D32/'OF_escolaridade (14)'!I32</f>
        <v>6.3063063063063057E-2</v>
      </c>
      <c r="E32" s="237">
        <f>'OF_escolaridade (14)'!E32/'OF_escolaridade (14)'!I32</f>
        <v>0.11261261261261261</v>
      </c>
      <c r="F32" s="237">
        <f>'OF_escolaridade (14)'!F32/'OF_escolaridade (14)'!I32</f>
        <v>0.22297297297297297</v>
      </c>
      <c r="G32" s="237">
        <f>'OF_escolaridade (14)'!G32/'OF_escolaridade (14)'!I32</f>
        <v>0.24324324324324326</v>
      </c>
      <c r="H32" s="238">
        <f>'OF_escolaridade (14)'!H32/'OF_escolaridade (14)'!I32</f>
        <v>0.30630630630630629</v>
      </c>
      <c r="I32" s="13"/>
      <c r="J32" s="236">
        <f>'OF_escolaridade (14)'!K32/'OF_escolaridade (14)'!Q32</f>
        <v>3.1390134529147982E-2</v>
      </c>
      <c r="K32" s="237">
        <f>'OF_escolaridade (14)'!L32/'OF_escolaridade (14)'!Q32</f>
        <v>4.2600896860986545E-2</v>
      </c>
      <c r="L32" s="237">
        <f>'OF_escolaridade (14)'!M32/'OF_escolaridade (14)'!Q32</f>
        <v>9.8654708520179366E-2</v>
      </c>
      <c r="M32" s="237">
        <f>'OF_escolaridade (14)'!N32/'OF_escolaridade (14)'!Q32</f>
        <v>0.22197309417040359</v>
      </c>
      <c r="N32" s="237">
        <f>'OF_escolaridade (14)'!O32/'OF_escolaridade (14)'!Q32</f>
        <v>0.26457399103139012</v>
      </c>
      <c r="O32" s="238">
        <f>'OF_escolaridade (14)'!P32/'OF_escolaridade (14)'!Q32</f>
        <v>0.34080717488789236</v>
      </c>
      <c r="P32" s="16"/>
      <c r="Q32" s="236">
        <f>'OF_escolaridade (14)'!S32/'OF_escolaridade (14)'!Y32</f>
        <v>8.0862533692722376E-3</v>
      </c>
      <c r="R32" s="237">
        <f>'OF_escolaridade (14)'!T32/'OF_escolaridade (14)'!Y32</f>
        <v>4.8517520215633422E-2</v>
      </c>
      <c r="S32" s="237">
        <f>'OF_escolaridade (14)'!U32/'OF_escolaridade (14)'!Y32</f>
        <v>8.8948787061994605E-2</v>
      </c>
      <c r="T32" s="237">
        <f>'OF_escolaridade (14)'!V32/'OF_escolaridade (14)'!Y32</f>
        <v>0.20215633423180593</v>
      </c>
      <c r="U32" s="237">
        <f>'OF_escolaridade (14)'!W32/'OF_escolaridade (14)'!Y32</f>
        <v>0.26684636118598382</v>
      </c>
      <c r="V32" s="238">
        <f>'OF_escolaridade (14)'!X32/'OF_escolaridade (14)'!Y32</f>
        <v>0.38544474393530997</v>
      </c>
      <c r="W32" s="13"/>
      <c r="X32" s="236">
        <f>'OF_escolaridade (14)'!AA32/'OF_escolaridade (14)'!AG32</f>
        <v>4.4989775051124746E-2</v>
      </c>
      <c r="Y32" s="237">
        <f>'OF_escolaridade (14)'!AB32/'OF_escolaridade (14)'!AG32</f>
        <v>6.3394683026584867E-2</v>
      </c>
      <c r="Z32" s="237">
        <f>'OF_escolaridade (14)'!AC32/'OF_escolaridade (14)'!AG32</f>
        <v>9.815950920245399E-2</v>
      </c>
      <c r="AA32" s="237">
        <f>'OF_escolaridade (14)'!AD32/'OF_escolaridade (14)'!AG32</f>
        <v>0.19631901840490798</v>
      </c>
      <c r="AB32" s="237">
        <f>'OF_escolaridade (14)'!AE32/'OF_escolaridade (14)'!AG32</f>
        <v>0.27811860940695299</v>
      </c>
      <c r="AC32" s="238">
        <f>'OF_escolaridade (14)'!AF32/'OF_escolaridade (14)'!AG32</f>
        <v>0.31901840490797545</v>
      </c>
    </row>
    <row r="33" spans="2:29">
      <c r="B33" s="43" t="s">
        <v>62</v>
      </c>
      <c r="C33" s="236">
        <f>'OF_escolaridade (14)'!C33/'OF_escolaridade (14)'!I33</f>
        <v>2.3529411764705882E-2</v>
      </c>
      <c r="D33" s="237">
        <f>'OF_escolaridade (14)'!D33/'OF_escolaridade (14)'!I33</f>
        <v>4.1176470588235294E-2</v>
      </c>
      <c r="E33" s="237">
        <f>'OF_escolaridade (14)'!E33/'OF_escolaridade (14)'!I33</f>
        <v>8.5294117647058826E-2</v>
      </c>
      <c r="F33" s="237">
        <f>'OF_escolaridade (14)'!F33/'OF_escolaridade (14)'!I33</f>
        <v>0.1676470588235294</v>
      </c>
      <c r="G33" s="237">
        <f>'OF_escolaridade (14)'!G33/'OF_escolaridade (14)'!I33</f>
        <v>0.3235294117647059</v>
      </c>
      <c r="H33" s="238">
        <f>'OF_escolaridade (14)'!H33/'OF_escolaridade (14)'!I33</f>
        <v>0.35882352941176471</v>
      </c>
      <c r="I33" s="13"/>
      <c r="J33" s="236">
        <f>'OF_escolaridade (14)'!K33/'OF_escolaridade (14)'!Q33</f>
        <v>1.9662921348314606E-2</v>
      </c>
      <c r="K33" s="237">
        <f>'OF_escolaridade (14)'!L33/'OF_escolaridade (14)'!Q33</f>
        <v>7.5842696629213488E-2</v>
      </c>
      <c r="L33" s="237">
        <f>'OF_escolaridade (14)'!M33/'OF_escolaridade (14)'!Q33</f>
        <v>9.269662921348315E-2</v>
      </c>
      <c r="M33" s="237">
        <f>'OF_escolaridade (14)'!N33/'OF_escolaridade (14)'!Q33</f>
        <v>0.13202247191011235</v>
      </c>
      <c r="N33" s="237">
        <f>'OF_escolaridade (14)'!O33/'OF_escolaridade (14)'!Q33</f>
        <v>0.3146067415730337</v>
      </c>
      <c r="O33" s="238">
        <f>'OF_escolaridade (14)'!P33/'OF_escolaridade (14)'!Q33</f>
        <v>0.3651685393258427</v>
      </c>
      <c r="P33" s="15"/>
      <c r="Q33" s="236">
        <f>'OF_escolaridade (14)'!S33/'OF_escolaridade (14)'!Y33</f>
        <v>2.2292993630573247E-2</v>
      </c>
      <c r="R33" s="237">
        <f>'OF_escolaridade (14)'!T33/'OF_escolaridade (14)'!Y33</f>
        <v>5.4140127388535034E-2</v>
      </c>
      <c r="S33" s="237">
        <f>'OF_escolaridade (14)'!U33/'OF_escolaridade (14)'!Y33</f>
        <v>0.11464968152866242</v>
      </c>
      <c r="T33" s="237">
        <f>'OF_escolaridade (14)'!V33/'OF_escolaridade (14)'!Y33</f>
        <v>0.15923566878980891</v>
      </c>
      <c r="U33" s="237">
        <f>'OF_escolaridade (14)'!W33/'OF_escolaridade (14)'!Y33</f>
        <v>0.28025477707006369</v>
      </c>
      <c r="V33" s="238">
        <f>'OF_escolaridade (14)'!X33/'OF_escolaridade (14)'!Y33</f>
        <v>0.36942675159235666</v>
      </c>
      <c r="W33" s="13"/>
      <c r="X33" s="236">
        <f>'OF_escolaridade (14)'!AA33/'OF_escolaridade (14)'!AG33</f>
        <v>1.7857142857142856E-2</v>
      </c>
      <c r="Y33" s="237">
        <f>'OF_escolaridade (14)'!AB33/'OF_escolaridade (14)'!AG33</f>
        <v>3.5714285714285712E-2</v>
      </c>
      <c r="Z33" s="237">
        <f>'OF_escolaridade (14)'!AC33/'OF_escolaridade (14)'!AG33</f>
        <v>9.438775510204081E-2</v>
      </c>
      <c r="AA33" s="237">
        <f>'OF_escolaridade (14)'!AD33/'OF_escolaridade (14)'!AG33</f>
        <v>0.16326530612244897</v>
      </c>
      <c r="AB33" s="237">
        <f>'OF_escolaridade (14)'!AE33/'OF_escolaridade (14)'!AG33</f>
        <v>0.33163265306122447</v>
      </c>
      <c r="AC33" s="238">
        <f>'OF_escolaridade (14)'!AF33/'OF_escolaridade (14)'!AG33</f>
        <v>0.35714285714285715</v>
      </c>
    </row>
    <row r="34" spans="2:29" ht="12.75" customHeight="1">
      <c r="B34" s="43" t="s">
        <v>119</v>
      </c>
      <c r="C34" s="236">
        <f>'OF_escolaridade (14)'!C34/'OF_escolaridade (14)'!I34</f>
        <v>4.5627376425855515E-2</v>
      </c>
      <c r="D34" s="237">
        <f>'OF_escolaridade (14)'!D34/'OF_escolaridade (14)'!I34</f>
        <v>9.8859315589353611E-2</v>
      </c>
      <c r="E34" s="237">
        <f>'OF_escolaridade (14)'!E34/'OF_escolaridade (14)'!I34</f>
        <v>9.8859315589353611E-2</v>
      </c>
      <c r="F34" s="237">
        <f>'OF_escolaridade (14)'!F34/'OF_escolaridade (14)'!I34</f>
        <v>0.30038022813688214</v>
      </c>
      <c r="G34" s="237">
        <f>'OF_escolaridade (14)'!G34/'OF_escolaridade (14)'!I34</f>
        <v>0.22433460076045628</v>
      </c>
      <c r="H34" s="238">
        <f>'OF_escolaridade (14)'!H34/'OF_escolaridade (14)'!I34</f>
        <v>0.23193916349809887</v>
      </c>
      <c r="I34" s="13"/>
      <c r="J34" s="236">
        <f>'OF_escolaridade (14)'!K34/'OF_escolaridade (14)'!Q34</f>
        <v>4.6204620462046202E-2</v>
      </c>
      <c r="K34" s="237">
        <f>'OF_escolaridade (14)'!L34/'OF_escolaridade (14)'!Q34</f>
        <v>7.9207920792079209E-2</v>
      </c>
      <c r="L34" s="237">
        <f>'OF_escolaridade (14)'!M34/'OF_escolaridade (14)'!Q34</f>
        <v>0.11551155115511551</v>
      </c>
      <c r="M34" s="237">
        <f>'OF_escolaridade (14)'!N34/'OF_escolaridade (14)'!Q34</f>
        <v>0.28382838283828382</v>
      </c>
      <c r="N34" s="237">
        <f>'OF_escolaridade (14)'!O34/'OF_escolaridade (14)'!Q34</f>
        <v>0.25082508250825081</v>
      </c>
      <c r="O34" s="238">
        <f>'OF_escolaridade (14)'!P34/'OF_escolaridade (14)'!Q34</f>
        <v>0.22442244224422442</v>
      </c>
      <c r="P34" s="15"/>
      <c r="Q34" s="236">
        <f>'OF_escolaridade (14)'!S34/'OF_escolaridade (14)'!Y34</f>
        <v>3.292181069958848E-2</v>
      </c>
      <c r="R34" s="237">
        <f>'OF_escolaridade (14)'!T34/'OF_escolaridade (14)'!Y34</f>
        <v>7.407407407407407E-2</v>
      </c>
      <c r="S34" s="237">
        <f>'OF_escolaridade (14)'!U34/'OF_escolaridade (14)'!Y34</f>
        <v>0.10699588477366255</v>
      </c>
      <c r="T34" s="237">
        <f>'OF_escolaridade (14)'!V34/'OF_escolaridade (14)'!Y34</f>
        <v>0.2839506172839506</v>
      </c>
      <c r="U34" s="237">
        <f>'OF_escolaridade (14)'!W34/'OF_escolaridade (14)'!Y34</f>
        <v>0.24691358024691357</v>
      </c>
      <c r="V34" s="238">
        <f>'OF_escolaridade (14)'!X34/'OF_escolaridade (14)'!Y34</f>
        <v>0.2551440329218107</v>
      </c>
      <c r="W34" s="13"/>
      <c r="X34" s="236">
        <f>'OF_escolaridade (14)'!AA34/'OF_escolaridade (14)'!AG34</f>
        <v>6.4406779661016947E-2</v>
      </c>
      <c r="Y34" s="237">
        <f>'OF_escolaridade (14)'!AB34/'OF_escolaridade (14)'!AG34</f>
        <v>8.4745762711864403E-2</v>
      </c>
      <c r="Z34" s="237">
        <f>'OF_escolaridade (14)'!AC34/'OF_escolaridade (14)'!AG34</f>
        <v>9.4915254237288138E-2</v>
      </c>
      <c r="AA34" s="237">
        <f>'OF_escolaridade (14)'!AD34/'OF_escolaridade (14)'!AG34</f>
        <v>0.27457627118644068</v>
      </c>
      <c r="AB34" s="237">
        <f>'OF_escolaridade (14)'!AE34/'OF_escolaridade (14)'!AG34</f>
        <v>0.27457627118644068</v>
      </c>
      <c r="AC34" s="238">
        <f>'OF_escolaridade (14)'!AF34/'OF_escolaridade (14)'!AG34</f>
        <v>0.20677966101694914</v>
      </c>
    </row>
    <row r="35" spans="2:29">
      <c r="B35" s="43" t="s">
        <v>120</v>
      </c>
      <c r="C35" s="236">
        <f>'OF_escolaridade (14)'!C35/'OF_escolaridade (14)'!I35</f>
        <v>3.5087719298245612E-2</v>
      </c>
      <c r="D35" s="237">
        <f>'OF_escolaridade (14)'!D35/'OF_escolaridade (14)'!I35</f>
        <v>6.1403508771929821E-2</v>
      </c>
      <c r="E35" s="237">
        <f>'OF_escolaridade (14)'!E35/'OF_escolaridade (14)'!I35</f>
        <v>0.13157894736842105</v>
      </c>
      <c r="F35" s="237">
        <f>'OF_escolaridade (14)'!F35/'OF_escolaridade (14)'!I35</f>
        <v>0.22807017543859648</v>
      </c>
      <c r="G35" s="237">
        <f>'OF_escolaridade (14)'!G35/'OF_escolaridade (14)'!I35</f>
        <v>0.2807017543859649</v>
      </c>
      <c r="H35" s="238">
        <f>'OF_escolaridade (14)'!H35/'OF_escolaridade (14)'!I35</f>
        <v>0.26315789473684209</v>
      </c>
      <c r="I35" s="13"/>
      <c r="J35" s="236">
        <f>'OF_escolaridade (14)'!K35/'OF_escolaridade (14)'!Q35</f>
        <v>5.5118110236220472E-2</v>
      </c>
      <c r="K35" s="237">
        <f>'OF_escolaridade (14)'!L35/'OF_escolaridade (14)'!Q35</f>
        <v>7.0866141732283464E-2</v>
      </c>
      <c r="L35" s="237">
        <f>'OF_escolaridade (14)'!M35/'OF_escolaridade (14)'!Q35</f>
        <v>0.14173228346456693</v>
      </c>
      <c r="M35" s="237">
        <f>'OF_escolaridade (14)'!N35/'OF_escolaridade (14)'!Q35</f>
        <v>0.18110236220472442</v>
      </c>
      <c r="N35" s="237">
        <f>'OF_escolaridade (14)'!O35/'OF_escolaridade (14)'!Q35</f>
        <v>0.25984251968503935</v>
      </c>
      <c r="O35" s="238">
        <f>'OF_escolaridade (14)'!P35/'OF_escolaridade (14)'!Q35</f>
        <v>0.29133858267716534</v>
      </c>
      <c r="P35" s="16"/>
      <c r="Q35" s="236">
        <f>'OF_escolaridade (14)'!S35/'OF_escolaridade (14)'!Y35</f>
        <v>1.6129032258064516E-2</v>
      </c>
      <c r="R35" s="237">
        <f>'OF_escolaridade (14)'!T35/'OF_escolaridade (14)'!Y35</f>
        <v>6.4516129032258063E-2</v>
      </c>
      <c r="S35" s="237">
        <f>'OF_escolaridade (14)'!U35/'OF_escolaridade (14)'!Y35</f>
        <v>0.13709677419354838</v>
      </c>
      <c r="T35" s="237">
        <f>'OF_escolaridade (14)'!V35/'OF_escolaridade (14)'!Y35</f>
        <v>0.21774193548387097</v>
      </c>
      <c r="U35" s="237">
        <f>'OF_escolaridade (14)'!W35/'OF_escolaridade (14)'!Y35</f>
        <v>0.2661290322580645</v>
      </c>
      <c r="V35" s="238">
        <f>'OF_escolaridade (14)'!X35/'OF_escolaridade (14)'!Y35</f>
        <v>0.29838709677419356</v>
      </c>
      <c r="W35" s="13"/>
      <c r="X35" s="236">
        <f>'OF_escolaridade (14)'!AA35/'OF_escolaridade (14)'!AG35</f>
        <v>3.2786885245901641E-2</v>
      </c>
      <c r="Y35" s="237">
        <f>'OF_escolaridade (14)'!AB35/'OF_escolaridade (14)'!AG35</f>
        <v>5.4644808743169397E-2</v>
      </c>
      <c r="Z35" s="237">
        <f>'OF_escolaridade (14)'!AC35/'OF_escolaridade (14)'!AG35</f>
        <v>7.1038251366120214E-2</v>
      </c>
      <c r="AA35" s="237">
        <f>'OF_escolaridade (14)'!AD35/'OF_escolaridade (14)'!AG35</f>
        <v>0.19672131147540983</v>
      </c>
      <c r="AB35" s="237">
        <f>'OF_escolaridade (14)'!AE35/'OF_escolaridade (14)'!AG35</f>
        <v>0.34972677595628415</v>
      </c>
      <c r="AC35" s="238">
        <f>'OF_escolaridade (14)'!AF35/'OF_escolaridade (14)'!AG35</f>
        <v>0.29508196721311475</v>
      </c>
    </row>
    <row r="36" spans="2:29">
      <c r="B36" s="43" t="s">
        <v>121</v>
      </c>
      <c r="C36" s="236">
        <f>'OF_escolaridade (14)'!C36/'OF_escolaridade (14)'!I36</f>
        <v>1.935483870967742E-2</v>
      </c>
      <c r="D36" s="237">
        <f>'OF_escolaridade (14)'!D36/'OF_escolaridade (14)'!I36</f>
        <v>1.935483870967742E-2</v>
      </c>
      <c r="E36" s="237">
        <f>'OF_escolaridade (14)'!E36/'OF_escolaridade (14)'!I36</f>
        <v>7.7419354838709681E-2</v>
      </c>
      <c r="F36" s="237">
        <f>'OF_escolaridade (14)'!F36/'OF_escolaridade (14)'!I36</f>
        <v>0.17419354838709677</v>
      </c>
      <c r="G36" s="237">
        <f>'OF_escolaridade (14)'!G36/'OF_escolaridade (14)'!I36</f>
        <v>0.27741935483870966</v>
      </c>
      <c r="H36" s="238">
        <f>'OF_escolaridade (14)'!H36/'OF_escolaridade (14)'!I36</f>
        <v>0.43225806451612903</v>
      </c>
      <c r="I36" s="13"/>
      <c r="J36" s="236">
        <f>'OF_escolaridade (14)'!K36/'OF_escolaridade (14)'!Q36</f>
        <v>3.4246575342465752E-2</v>
      </c>
      <c r="K36" s="237">
        <f>'OF_escolaridade (14)'!L36/'OF_escolaridade (14)'!Q36</f>
        <v>4.1095890410958902E-2</v>
      </c>
      <c r="L36" s="237">
        <f>'OF_escolaridade (14)'!M36/'OF_escolaridade (14)'!Q36</f>
        <v>8.9041095890410954E-2</v>
      </c>
      <c r="M36" s="237">
        <f>'OF_escolaridade (14)'!N36/'OF_escolaridade (14)'!Q36</f>
        <v>0.14383561643835616</v>
      </c>
      <c r="N36" s="237">
        <f>'OF_escolaridade (14)'!O36/'OF_escolaridade (14)'!Q36</f>
        <v>0.25342465753424659</v>
      </c>
      <c r="O36" s="238">
        <f>'OF_escolaridade (14)'!P36/'OF_escolaridade (14)'!Q36</f>
        <v>0.43835616438356162</v>
      </c>
      <c r="P36" s="15"/>
      <c r="Q36" s="236">
        <f>'OF_escolaridade (14)'!S36/'OF_escolaridade (14)'!Y36</f>
        <v>2.1428571428571429E-2</v>
      </c>
      <c r="R36" s="237">
        <f>'OF_escolaridade (14)'!T36/'OF_escolaridade (14)'!Y36</f>
        <v>2.1428571428571429E-2</v>
      </c>
      <c r="S36" s="237">
        <f>'OF_escolaridade (14)'!U36/'OF_escolaridade (14)'!Y36</f>
        <v>7.857142857142857E-2</v>
      </c>
      <c r="T36" s="237">
        <f>'OF_escolaridade (14)'!V36/'OF_escolaridade (14)'!Y36</f>
        <v>0.17857142857142858</v>
      </c>
      <c r="U36" s="237">
        <f>'OF_escolaridade (14)'!W36/'OF_escolaridade (14)'!Y36</f>
        <v>0.19285714285714287</v>
      </c>
      <c r="V36" s="238">
        <f>'OF_escolaridade (14)'!X36/'OF_escolaridade (14)'!Y36</f>
        <v>0.50714285714285712</v>
      </c>
      <c r="W36" s="13"/>
      <c r="X36" s="236">
        <f>'OF_escolaridade (14)'!AA36/'OF_escolaridade (14)'!AG36</f>
        <v>1.6666666666666666E-2</v>
      </c>
      <c r="Y36" s="237">
        <f>'OF_escolaridade (14)'!AB36/'OF_escolaridade (14)'!AG36</f>
        <v>5.5555555555555558E-3</v>
      </c>
      <c r="Z36" s="237">
        <f>'OF_escolaridade (14)'!AC36/'OF_escolaridade (14)'!AG36</f>
        <v>6.1111111111111109E-2</v>
      </c>
      <c r="AA36" s="237">
        <f>'OF_escolaridade (14)'!AD36/'OF_escolaridade (14)'!AG36</f>
        <v>0.1111111111111111</v>
      </c>
      <c r="AB36" s="237">
        <f>'OF_escolaridade (14)'!AE36/'OF_escolaridade (14)'!AG36</f>
        <v>0.32777777777777778</v>
      </c>
      <c r="AC36" s="238">
        <f>'OF_escolaridade (14)'!AF36/'OF_escolaridade (14)'!AG36</f>
        <v>0.4777777777777778</v>
      </c>
    </row>
    <row r="37" spans="2:29">
      <c r="B37" s="43" t="s">
        <v>76</v>
      </c>
      <c r="C37" s="236" t="s">
        <v>96</v>
      </c>
      <c r="D37" s="237">
        <f>'OF_escolaridade (14)'!D37/'OF_escolaridade (14)'!I37</f>
        <v>1.1904761904761904E-2</v>
      </c>
      <c r="E37" s="237">
        <f>'OF_escolaridade (14)'!E37/'OF_escolaridade (14)'!I37</f>
        <v>4.3650793650793648E-2</v>
      </c>
      <c r="F37" s="237">
        <f>'OF_escolaridade (14)'!F37/'OF_escolaridade (14)'!I37</f>
        <v>0.16666666666666666</v>
      </c>
      <c r="G37" s="237">
        <f>'OF_escolaridade (14)'!G37/'OF_escolaridade (14)'!I37</f>
        <v>0.14285714285714285</v>
      </c>
      <c r="H37" s="238">
        <f>'OF_escolaridade (14)'!H37/'OF_escolaridade (14)'!I37</f>
        <v>0.63492063492063489</v>
      </c>
      <c r="I37" s="13"/>
      <c r="J37" s="236">
        <f>'OF_escolaridade (14)'!K37/'OF_escolaridade (14)'!Q37</f>
        <v>2.8490028490028491E-3</v>
      </c>
      <c r="K37" s="237">
        <f>'OF_escolaridade (14)'!L37/'OF_escolaridade (14)'!Q37</f>
        <v>1.4245014245014245E-2</v>
      </c>
      <c r="L37" s="237">
        <f>'OF_escolaridade (14)'!M37/'OF_escolaridade (14)'!Q37</f>
        <v>5.6980056980056981E-2</v>
      </c>
      <c r="M37" s="237">
        <f>'OF_escolaridade (14)'!N37/'OF_escolaridade (14)'!Q37</f>
        <v>0.14529914529914531</v>
      </c>
      <c r="N37" s="237">
        <f>'OF_escolaridade (14)'!O37/'OF_escolaridade (14)'!Q37</f>
        <v>0.18518518518518517</v>
      </c>
      <c r="O37" s="238">
        <f>'OF_escolaridade (14)'!P37/'OF_escolaridade (14)'!Q37</f>
        <v>0.59544159544159547</v>
      </c>
      <c r="P37" s="16"/>
      <c r="Q37" s="236">
        <f>'OF_escolaridade (14)'!S37/'OF_escolaridade (14)'!Y37</f>
        <v>3.4482758620689655E-3</v>
      </c>
      <c r="R37" s="237">
        <f>'OF_escolaridade (14)'!T37/'OF_escolaridade (14)'!Y37</f>
        <v>1.3793103448275862E-2</v>
      </c>
      <c r="S37" s="237">
        <f>'OF_escolaridade (14)'!U37/'OF_escolaridade (14)'!Y37</f>
        <v>3.1034482758620689E-2</v>
      </c>
      <c r="T37" s="237">
        <f>'OF_escolaridade (14)'!V37/'OF_escolaridade (14)'!Y37</f>
        <v>0.1103448275862069</v>
      </c>
      <c r="U37" s="237">
        <f>'OF_escolaridade (14)'!W37/'OF_escolaridade (14)'!Y37</f>
        <v>0.18965517241379309</v>
      </c>
      <c r="V37" s="238">
        <f>'OF_escolaridade (14)'!X37/'OF_escolaridade (14)'!Y37</f>
        <v>0.65172413793103445</v>
      </c>
      <c r="W37" s="13"/>
      <c r="X37" s="236">
        <f>'OF_escolaridade (14)'!AA37/'OF_escolaridade (14)'!AG37</f>
        <v>6.3091482649842269E-3</v>
      </c>
      <c r="Y37" s="237">
        <f>'OF_escolaridade (14)'!AB37/'OF_escolaridade (14)'!AG37</f>
        <v>9.4637223974763408E-3</v>
      </c>
      <c r="Z37" s="237">
        <f>'OF_escolaridade (14)'!AC37/'OF_escolaridade (14)'!AG37</f>
        <v>2.2082018927444796E-2</v>
      </c>
      <c r="AA37" s="237">
        <f>'OF_escolaridade (14)'!AD37/'OF_escolaridade (14)'!AG37</f>
        <v>0.12933753943217666</v>
      </c>
      <c r="AB37" s="237">
        <f>'OF_escolaridade (14)'!AE37/'OF_escolaridade (14)'!AG37</f>
        <v>0.19558359621451105</v>
      </c>
      <c r="AC37" s="238">
        <f>'OF_escolaridade (14)'!AF37/'OF_escolaridade (14)'!AG37</f>
        <v>0.63722397476340698</v>
      </c>
    </row>
    <row r="38" spans="2:29">
      <c r="B38" s="43" t="s">
        <v>122</v>
      </c>
      <c r="C38" s="236">
        <f>'OF_escolaridade (14)'!C38/'OF_escolaridade (14)'!I38</f>
        <v>6.6225165562913907E-3</v>
      </c>
      <c r="D38" s="237">
        <f>'OF_escolaridade (14)'!D38/'OF_escolaridade (14)'!I38</f>
        <v>5.2980132450331126E-2</v>
      </c>
      <c r="E38" s="237">
        <f>'OF_escolaridade (14)'!E38/'OF_escolaridade (14)'!I38</f>
        <v>8.6092715231788075E-2</v>
      </c>
      <c r="F38" s="237">
        <f>'OF_escolaridade (14)'!F38/'OF_escolaridade (14)'!I38</f>
        <v>0.2251655629139073</v>
      </c>
      <c r="G38" s="237">
        <f>'OF_escolaridade (14)'!G38/'OF_escolaridade (14)'!I38</f>
        <v>0.32450331125827814</v>
      </c>
      <c r="H38" s="238">
        <f>'OF_escolaridade (14)'!H38/'OF_escolaridade (14)'!I38</f>
        <v>0.30463576158940397</v>
      </c>
      <c r="I38" s="13"/>
      <c r="J38" s="236">
        <f>'OF_escolaridade (14)'!K38/'OF_escolaridade (14)'!Q38</f>
        <v>1.1695906432748537E-2</v>
      </c>
      <c r="K38" s="237">
        <f>'OF_escolaridade (14)'!L38/'OF_escolaridade (14)'!Q38</f>
        <v>8.1871345029239762E-2</v>
      </c>
      <c r="L38" s="237">
        <f>'OF_escolaridade (14)'!M38/'OF_escolaridade (14)'!Q38</f>
        <v>9.9415204678362568E-2</v>
      </c>
      <c r="M38" s="237">
        <f>'OF_escolaridade (14)'!N38/'OF_escolaridade (14)'!Q38</f>
        <v>0.19883040935672514</v>
      </c>
      <c r="N38" s="237">
        <f>'OF_escolaridade (14)'!O38/'OF_escolaridade (14)'!Q38</f>
        <v>0.28654970760233917</v>
      </c>
      <c r="O38" s="238">
        <f>'OF_escolaridade (14)'!P38/'OF_escolaridade (14)'!Q38</f>
        <v>0.32163742690058478</v>
      </c>
      <c r="P38" s="16"/>
      <c r="Q38" s="236">
        <f>'OF_escolaridade (14)'!S38/'OF_escolaridade (14)'!Y38</f>
        <v>6.2893081761006293E-3</v>
      </c>
      <c r="R38" s="237">
        <f>'OF_escolaridade (14)'!T38/'OF_escolaridade (14)'!Y38</f>
        <v>5.6603773584905662E-2</v>
      </c>
      <c r="S38" s="237">
        <f>'OF_escolaridade (14)'!U38/'OF_escolaridade (14)'!Y38</f>
        <v>0.13207547169811321</v>
      </c>
      <c r="T38" s="237">
        <f>'OF_escolaridade (14)'!V38/'OF_escolaridade (14)'!Y38</f>
        <v>0.16981132075471697</v>
      </c>
      <c r="U38" s="237">
        <f>'OF_escolaridade (14)'!W38/'OF_escolaridade (14)'!Y38</f>
        <v>0.27044025157232704</v>
      </c>
      <c r="V38" s="238">
        <f>'OF_escolaridade (14)'!X38/'OF_escolaridade (14)'!Y38</f>
        <v>0.36477987421383645</v>
      </c>
      <c r="W38" s="13"/>
      <c r="X38" s="236">
        <f>'OF_escolaridade (14)'!AA38/'OF_escolaridade (14)'!AG38</f>
        <v>4.9261083743842365E-3</v>
      </c>
      <c r="Y38" s="237">
        <f>'OF_escolaridade (14)'!AB38/'OF_escolaridade (14)'!AG38</f>
        <v>3.4482758620689655E-2</v>
      </c>
      <c r="Z38" s="237">
        <f>'OF_escolaridade (14)'!AC38/'OF_escolaridade (14)'!AG38</f>
        <v>7.3891625615763554E-2</v>
      </c>
      <c r="AA38" s="237">
        <f>'OF_escolaridade (14)'!AD38/'OF_escolaridade (14)'!AG38</f>
        <v>0.19211822660098521</v>
      </c>
      <c r="AB38" s="237">
        <f>'OF_escolaridade (14)'!AE38/'OF_escolaridade (14)'!AG38</f>
        <v>0.36945812807881773</v>
      </c>
      <c r="AC38" s="238">
        <f>'OF_escolaridade (14)'!AF38/'OF_escolaridade (14)'!AG38</f>
        <v>0.3251231527093596</v>
      </c>
    </row>
    <row r="39" spans="2:29">
      <c r="B39" s="215" t="s">
        <v>109</v>
      </c>
      <c r="C39" s="239" t="s">
        <v>96</v>
      </c>
      <c r="D39" s="240" t="s">
        <v>96</v>
      </c>
      <c r="E39" s="240" t="s">
        <v>96</v>
      </c>
      <c r="F39" s="240" t="s">
        <v>96</v>
      </c>
      <c r="G39" s="240">
        <f>'OF_escolaridade (14)'!G39/'OF_escolaridade (14)'!I39</f>
        <v>0.22222222222222221</v>
      </c>
      <c r="H39" s="241">
        <f>'OF_escolaridade (14)'!H39/'OF_escolaridade (14)'!I39</f>
        <v>0.77777777777777779</v>
      </c>
      <c r="I39" s="13"/>
      <c r="J39" s="239" t="s">
        <v>96</v>
      </c>
      <c r="K39" s="240" t="s">
        <v>96</v>
      </c>
      <c r="L39" s="240" t="s">
        <v>96</v>
      </c>
      <c r="M39" s="240" t="s">
        <v>96</v>
      </c>
      <c r="N39" s="240">
        <f>'OF_escolaridade (14)'!O39/'OF_escolaridade (14)'!Q39</f>
        <v>0.26666666666666666</v>
      </c>
      <c r="O39" s="241">
        <f>'OF_escolaridade (14)'!P39/'OF_escolaridade (14)'!Q39</f>
        <v>0.73333333333333328</v>
      </c>
      <c r="P39" s="16"/>
      <c r="Q39" s="239">
        <f>'OF_escolaridade (14)'!S39/'OF_escolaridade (14)'!Y39</f>
        <v>0</v>
      </c>
      <c r="R39" s="240">
        <f>'OF_escolaridade (14)'!T39/'OF_escolaridade (14)'!Y39</f>
        <v>0</v>
      </c>
      <c r="S39" s="240" t="s">
        <v>96</v>
      </c>
      <c r="T39" s="240" t="s">
        <v>96</v>
      </c>
      <c r="U39" s="240">
        <f>'OF_escolaridade (14)'!W39/'OF_escolaridade (14)'!Y39</f>
        <v>0.21428571428571427</v>
      </c>
      <c r="V39" s="241">
        <f>'OF_escolaridade (14)'!X39/'OF_escolaridade (14)'!Y39</f>
        <v>0.7857142857142857</v>
      </c>
      <c r="W39" s="13"/>
      <c r="X39" s="239" t="s">
        <v>96</v>
      </c>
      <c r="Y39" s="240" t="s">
        <v>96</v>
      </c>
      <c r="Z39" s="240" t="s">
        <v>96</v>
      </c>
      <c r="AA39" s="240">
        <f>'OF_escolaridade (14)'!AD39/'OF_escolaridade (14)'!AG39</f>
        <v>0.1</v>
      </c>
      <c r="AB39" s="240">
        <f>'OF_escolaridade (14)'!AE39/'OF_escolaridade (14)'!AG39</f>
        <v>0.25</v>
      </c>
      <c r="AC39" s="241">
        <f>'OF_escolaridade (14)'!AF39/'OF_escolaridade (14)'!AG39</f>
        <v>0.65</v>
      </c>
    </row>
    <row r="40" spans="2:29">
      <c r="B40" s="48"/>
      <c r="C40" s="622"/>
      <c r="D40" s="609"/>
      <c r="E40" s="609"/>
      <c r="F40" s="609"/>
      <c r="G40" s="609"/>
      <c r="H40" s="622"/>
      <c r="I40" s="609"/>
      <c r="J40" s="609"/>
      <c r="K40" s="623"/>
      <c r="L40" s="614"/>
      <c r="M40" s="614"/>
    </row>
    <row r="41" spans="2:29">
      <c r="B41" s="48"/>
      <c r="C41" s="36"/>
      <c r="D41" s="36"/>
      <c r="E41" s="36"/>
      <c r="F41" s="36"/>
      <c r="G41" s="36"/>
      <c r="H41" s="36"/>
      <c r="I41" s="36"/>
      <c r="J41" s="36"/>
    </row>
  </sheetData>
  <mergeCells count="8">
    <mergeCell ref="C40:G40"/>
    <mergeCell ref="H40:J40"/>
    <mergeCell ref="K40:M40"/>
    <mergeCell ref="C8:AC8"/>
    <mergeCell ref="C9:H9"/>
    <mergeCell ref="J9:O9"/>
    <mergeCell ref="Q9:V9"/>
    <mergeCell ref="X9:AC9"/>
  </mergeCells>
  <pageMargins left="0.7" right="0.7" top="0.75" bottom="0.75" header="0.3" footer="0.3"/>
  <pageSetup orientation="portrait" verticalDpi="0" r:id="rId1"/>
  <headerFooter>
    <oddHeader>&amp;COLCPL - Observatório de Luta Contra a Pobreza</oddHeader>
  </headerFooter>
  <drawing r:id="rId2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1"/>
  <sheetViews>
    <sheetView showGridLines="0" showRowColHeaders="0" workbookViewId="0">
      <selection activeCell="G18" sqref="G18"/>
    </sheetView>
  </sheetViews>
  <sheetFormatPr defaultColWidth="12" defaultRowHeight="15"/>
  <cols>
    <col min="2" max="2" width="38" style="6" customWidth="1"/>
    <col min="3" max="7" width="10.7109375" style="6" customWidth="1"/>
    <col min="8" max="16384" width="12" style="6"/>
  </cols>
  <sheetData>
    <row r="1" spans="1:9" s="7" customFormat="1" ht="16.5" customHeight="1">
      <c r="A1"/>
    </row>
    <row r="2" spans="1:9" s="7" customFormat="1" ht="16.5" customHeight="1">
      <c r="A2"/>
    </row>
    <row r="3" spans="1:9" s="7" customFormat="1" ht="16.5" customHeight="1">
      <c r="A3"/>
    </row>
    <row r="4" spans="1:9" s="7" customFormat="1" ht="16.5" customHeight="1">
      <c r="A4"/>
    </row>
    <row r="5" spans="1:9" s="7" customFormat="1" ht="16.5" customHeight="1">
      <c r="A5" s="328" t="s">
        <v>25</v>
      </c>
      <c r="B5" s="331" t="s">
        <v>389</v>
      </c>
      <c r="F5" s="2"/>
      <c r="G5" s="2"/>
    </row>
    <row r="6" spans="1:9" s="7" customFormat="1" ht="12" customHeight="1">
      <c r="A6" s="328"/>
      <c r="B6" s="324" t="s">
        <v>128</v>
      </c>
      <c r="F6" s="2"/>
      <c r="G6" s="2"/>
    </row>
    <row r="7" spans="1:9" ht="15" customHeight="1"/>
    <row r="8" spans="1:9" ht="24.95" customHeight="1">
      <c r="B8" s="8"/>
      <c r="C8" s="607" t="s">
        <v>389</v>
      </c>
      <c r="D8" s="607"/>
      <c r="E8" s="607"/>
      <c r="F8" s="607"/>
      <c r="G8" s="607"/>
      <c r="H8" s="607"/>
      <c r="I8" s="607"/>
    </row>
    <row r="9" spans="1:9" ht="24.95" customHeight="1">
      <c r="B9" s="12"/>
      <c r="C9" s="606" t="s">
        <v>129</v>
      </c>
      <c r="D9" s="606"/>
      <c r="E9" s="606"/>
      <c r="F9" s="606"/>
      <c r="G9" s="606"/>
      <c r="H9" s="606"/>
      <c r="I9" s="606"/>
    </row>
    <row r="10" spans="1:9" ht="15" customHeight="1">
      <c r="B10" s="334" t="s">
        <v>16</v>
      </c>
      <c r="C10" s="329" t="s">
        <v>28</v>
      </c>
      <c r="D10" s="329" t="s">
        <v>29</v>
      </c>
      <c r="E10" s="329" t="s">
        <v>30</v>
      </c>
      <c r="F10" s="329" t="s">
        <v>31</v>
      </c>
      <c r="G10" s="329" t="s">
        <v>32</v>
      </c>
      <c r="H10" s="329" t="s">
        <v>2</v>
      </c>
      <c r="I10" s="329" t="s">
        <v>0</v>
      </c>
    </row>
    <row r="11" spans="1:9">
      <c r="B11" s="3" t="s">
        <v>91</v>
      </c>
      <c r="C11" s="358">
        <f>'OF_escolaridade (14)'!AA11-'OF_escolaridade (14)'!C11</f>
        <v>3</v>
      </c>
      <c r="D11" s="359">
        <f>'OF_escolaridade (14)'!AB11-'OF_escolaridade (14)'!D11</f>
        <v>-451</v>
      </c>
      <c r="E11" s="359">
        <f>'OF_escolaridade (14)'!AC11-'OF_escolaridade (14)'!E11</f>
        <v>-1365</v>
      </c>
      <c r="F11" s="359">
        <f>'OF_escolaridade (14)'!AD11-'OF_escolaridade (14)'!F11</f>
        <v>-189</v>
      </c>
      <c r="G11" s="359">
        <f>'OF_escolaridade (14)'!AE11-'OF_escolaridade (14)'!G11</f>
        <v>3413</v>
      </c>
      <c r="H11" s="359">
        <f>'OF_escolaridade (14)'!AF11-'OF_escolaridade (14)'!H11</f>
        <v>4168</v>
      </c>
      <c r="I11" s="360">
        <f>'OF_escolaridade (14)'!AG11-'OF_escolaridade (14)'!I11</f>
        <v>5579</v>
      </c>
    </row>
    <row r="12" spans="1:9">
      <c r="B12" s="4" t="s">
        <v>487</v>
      </c>
      <c r="C12" s="361">
        <f>'OF_escolaridade (14)'!AA12-'OF_escolaridade (14)'!C12</f>
        <v>-209</v>
      </c>
      <c r="D12" s="362">
        <f>'OF_escolaridade (14)'!AB12-'OF_escolaridade (14)'!D12</f>
        <v>-101</v>
      </c>
      <c r="E12" s="362">
        <f>'OF_escolaridade (14)'!AC12-'OF_escolaridade (14)'!E12</f>
        <v>-404</v>
      </c>
      <c r="F12" s="362">
        <f>'OF_escolaridade (14)'!AD12-'OF_escolaridade (14)'!F12</f>
        <v>-142</v>
      </c>
      <c r="G12" s="362">
        <f>'OF_escolaridade (14)'!AE12-'OF_escolaridade (14)'!G12</f>
        <v>350</v>
      </c>
      <c r="H12" s="362">
        <f>'OF_escolaridade (14)'!AF12-'OF_escolaridade (14)'!H12</f>
        <v>1521</v>
      </c>
      <c r="I12" s="363">
        <f>'OF_escolaridade (14)'!AG12-'OF_escolaridade (14)'!I12</f>
        <v>1015</v>
      </c>
    </row>
    <row r="13" spans="1:9">
      <c r="B13" s="4" t="s">
        <v>93</v>
      </c>
      <c r="C13" s="361">
        <f>'OF_escolaridade (14)'!AA13-'OF_escolaridade (14)'!C13</f>
        <v>-184</v>
      </c>
      <c r="D13" s="362">
        <f>'OF_escolaridade (14)'!AB13-'OF_escolaridade (14)'!D13</f>
        <v>28</v>
      </c>
      <c r="E13" s="362">
        <f>'OF_escolaridade (14)'!AC13-'OF_escolaridade (14)'!E13</f>
        <v>-212</v>
      </c>
      <c r="F13" s="362">
        <f>'OF_escolaridade (14)'!AD13-'OF_escolaridade (14)'!F13</f>
        <v>85</v>
      </c>
      <c r="G13" s="362">
        <f>'OF_escolaridade (14)'!AE13-'OF_escolaridade (14)'!G13</f>
        <v>641</v>
      </c>
      <c r="H13" s="362">
        <f>'OF_escolaridade (14)'!AF13-'OF_escolaridade (14)'!H13</f>
        <v>1403</v>
      </c>
      <c r="I13" s="363">
        <f>'OF_escolaridade (14)'!AG13-'OF_escolaridade (14)'!I13</f>
        <v>1761</v>
      </c>
    </row>
    <row r="14" spans="1:9">
      <c r="B14" s="4" t="s">
        <v>1</v>
      </c>
      <c r="C14" s="529">
        <f>'OF_escolaridade (14)'!AA14-'OF_escolaridade (14)'!C14</f>
        <v>20</v>
      </c>
      <c r="D14" s="530">
        <f>'OF_escolaridade (14)'!AB14-'OF_escolaridade (14)'!D14</f>
        <v>52</v>
      </c>
      <c r="E14" s="530">
        <f>'OF_escolaridade (14)'!AC14-'OF_escolaridade (14)'!E14</f>
        <v>69</v>
      </c>
      <c r="F14" s="530">
        <f>'OF_escolaridade (14)'!AD14-'OF_escolaridade (14)'!F14</f>
        <v>77</v>
      </c>
      <c r="G14" s="530">
        <f>'OF_escolaridade (14)'!AE14-'OF_escolaridade (14)'!G14</f>
        <v>513</v>
      </c>
      <c r="H14" s="530">
        <f>'OF_escolaridade (14)'!AF14-'OF_escolaridade (14)'!H14</f>
        <v>611</v>
      </c>
      <c r="I14" s="531">
        <f>'OF_escolaridade (14)'!AG14-'OF_escolaridade (14)'!I14</f>
        <v>1342</v>
      </c>
    </row>
    <row r="15" spans="1:9">
      <c r="B15" s="43" t="s">
        <v>38</v>
      </c>
      <c r="C15" s="358" t="s">
        <v>96</v>
      </c>
      <c r="D15" s="359">
        <f>'OF_escolaridade (14)'!AB15-'OF_escolaridade (14)'!D15</f>
        <v>9</v>
      </c>
      <c r="E15" s="359">
        <f>'OF_escolaridade (14)'!AC15-'OF_escolaridade (14)'!E15</f>
        <v>4</v>
      </c>
      <c r="F15" s="359">
        <f>'OF_escolaridade (14)'!AD15-'OF_escolaridade (14)'!F15</f>
        <v>8</v>
      </c>
      <c r="G15" s="359">
        <f>'OF_escolaridade (14)'!AE15-'OF_escolaridade (14)'!G15</f>
        <v>10</v>
      </c>
      <c r="H15" s="359">
        <f>'OF_escolaridade (14)'!AF15-'OF_escolaridade (14)'!H15</f>
        <v>5</v>
      </c>
      <c r="I15" s="360">
        <f>'OF_escolaridade (14)'!AG15-'OF_escolaridade (14)'!I15</f>
        <v>29</v>
      </c>
    </row>
    <row r="16" spans="1:9">
      <c r="B16" s="43" t="s">
        <v>39</v>
      </c>
      <c r="C16" s="361">
        <f>'OF_escolaridade (14)'!AA16-'OF_escolaridade (14)'!C16</f>
        <v>1</v>
      </c>
      <c r="D16" s="362">
        <f>'OF_escolaridade (14)'!AB16-'OF_escolaridade (14)'!D16</f>
        <v>2</v>
      </c>
      <c r="E16" s="362">
        <f>'OF_escolaridade (14)'!AC16-'OF_escolaridade (14)'!E16</f>
        <v>5</v>
      </c>
      <c r="F16" s="362">
        <f>'OF_escolaridade (14)'!AD16-'OF_escolaridade (14)'!F16</f>
        <v>14</v>
      </c>
      <c r="G16" s="362">
        <f>'OF_escolaridade (14)'!AE16-'OF_escolaridade (14)'!G16</f>
        <v>22</v>
      </c>
      <c r="H16" s="362">
        <f>'OF_escolaridade (14)'!AF16-'OF_escolaridade (14)'!H16</f>
        <v>9</v>
      </c>
      <c r="I16" s="363">
        <f>'OF_escolaridade (14)'!AG16-'OF_escolaridade (14)'!I16</f>
        <v>53</v>
      </c>
    </row>
    <row r="17" spans="2:9">
      <c r="B17" s="43" t="s">
        <v>41</v>
      </c>
      <c r="C17" s="361">
        <f>'OF_escolaridade (14)'!AA17-'OF_escolaridade (14)'!C17</f>
        <v>5</v>
      </c>
      <c r="D17" s="362">
        <f>'OF_escolaridade (14)'!AB17-'OF_escolaridade (14)'!D17</f>
        <v>-4</v>
      </c>
      <c r="E17" s="362">
        <f>'OF_escolaridade (14)'!AC17-'OF_escolaridade (14)'!E17</f>
        <v>3</v>
      </c>
      <c r="F17" s="362">
        <f>'OF_escolaridade (14)'!AD17-'OF_escolaridade (14)'!F17</f>
        <v>2</v>
      </c>
      <c r="G17" s="362">
        <f>'OF_escolaridade (14)'!AE17-'OF_escolaridade (14)'!G17</f>
        <v>28</v>
      </c>
      <c r="H17" s="362">
        <f>'OF_escolaridade (14)'!AF17-'OF_escolaridade (14)'!H17</f>
        <v>46</v>
      </c>
      <c r="I17" s="363">
        <f>'OF_escolaridade (14)'!AG17-'OF_escolaridade (14)'!I17</f>
        <v>80</v>
      </c>
    </row>
    <row r="18" spans="2:9">
      <c r="B18" s="43" t="s">
        <v>110</v>
      </c>
      <c r="C18" s="361">
        <f>'OF_escolaridade (14)'!AA18-'OF_escolaridade (14)'!C18</f>
        <v>1</v>
      </c>
      <c r="D18" s="362">
        <f>'OF_escolaridade (14)'!AB18-'OF_escolaridade (14)'!D18</f>
        <v>3</v>
      </c>
      <c r="E18" s="362">
        <f>'OF_escolaridade (14)'!AC18-'OF_escolaridade (14)'!E18</f>
        <v>6</v>
      </c>
      <c r="F18" s="362">
        <f>'OF_escolaridade (14)'!AD18-'OF_escolaridade (14)'!F18</f>
        <v>0</v>
      </c>
      <c r="G18" s="362">
        <f>'OF_escolaridade (14)'!AE18-'OF_escolaridade (14)'!G18</f>
        <v>3</v>
      </c>
      <c r="H18" s="362">
        <f>'OF_escolaridade (14)'!AF18-'OF_escolaridade (14)'!H18</f>
        <v>41</v>
      </c>
      <c r="I18" s="363">
        <f>'OF_escolaridade (14)'!AG18-'OF_escolaridade (14)'!I18</f>
        <v>54</v>
      </c>
    </row>
    <row r="19" spans="2:9">
      <c r="B19" s="43" t="s">
        <v>111</v>
      </c>
      <c r="C19" s="361">
        <f>'OF_escolaridade (14)'!AA19-'OF_escolaridade (14)'!C19</f>
        <v>-6</v>
      </c>
      <c r="D19" s="362">
        <f>'OF_escolaridade (14)'!AB19-'OF_escolaridade (14)'!D19</f>
        <v>6</v>
      </c>
      <c r="E19" s="362">
        <f>'OF_escolaridade (14)'!AC19-'OF_escolaridade (14)'!E19</f>
        <v>4</v>
      </c>
      <c r="F19" s="362">
        <f>'OF_escolaridade (14)'!AD19-'OF_escolaridade (14)'!F19</f>
        <v>7</v>
      </c>
      <c r="G19" s="362">
        <f>'OF_escolaridade (14)'!AE19-'OF_escolaridade (14)'!G19</f>
        <v>31</v>
      </c>
      <c r="H19" s="362">
        <f>'OF_escolaridade (14)'!AF19-'OF_escolaridade (14)'!H19</f>
        <v>66</v>
      </c>
      <c r="I19" s="363">
        <f>'OF_escolaridade (14)'!AG19-'OF_escolaridade (14)'!I19</f>
        <v>108</v>
      </c>
    </row>
    <row r="20" spans="2:9">
      <c r="B20" s="43" t="s">
        <v>112</v>
      </c>
      <c r="C20" s="361">
        <f>'OF_escolaridade (14)'!AA20-'OF_escolaridade (14)'!C20</f>
        <v>-2</v>
      </c>
      <c r="D20" s="362">
        <f>'OF_escolaridade (14)'!AB20-'OF_escolaridade (14)'!D20</f>
        <v>3</v>
      </c>
      <c r="E20" s="362">
        <f>'OF_escolaridade (14)'!AC20-'OF_escolaridade (14)'!E20</f>
        <v>3</v>
      </c>
      <c r="F20" s="362">
        <f>'OF_escolaridade (14)'!AD20-'OF_escolaridade (14)'!F20</f>
        <v>-7</v>
      </c>
      <c r="G20" s="362">
        <f>'OF_escolaridade (14)'!AE20-'OF_escolaridade (14)'!G20</f>
        <v>2</v>
      </c>
      <c r="H20" s="362">
        <f>'OF_escolaridade (14)'!AF20-'OF_escolaridade (14)'!H20</f>
        <v>35</v>
      </c>
      <c r="I20" s="363">
        <f>'OF_escolaridade (14)'!AG20-'OF_escolaridade (14)'!I20</f>
        <v>34</v>
      </c>
    </row>
    <row r="21" spans="2:9">
      <c r="B21" s="43" t="s">
        <v>44</v>
      </c>
      <c r="C21" s="361">
        <f>'OF_escolaridade (14)'!AA21-'OF_escolaridade (14)'!C21</f>
        <v>0</v>
      </c>
      <c r="D21" s="362">
        <f>'OF_escolaridade (14)'!AB21-'OF_escolaridade (14)'!D21</f>
        <v>7</v>
      </c>
      <c r="E21" s="362">
        <f>'OF_escolaridade (14)'!AC21-'OF_escolaridade (14)'!E21</f>
        <v>2</v>
      </c>
      <c r="F21" s="362">
        <f>'OF_escolaridade (14)'!AD21-'OF_escolaridade (14)'!F21</f>
        <v>2</v>
      </c>
      <c r="G21" s="362">
        <f>'OF_escolaridade (14)'!AE21-'OF_escolaridade (14)'!G21</f>
        <v>19</v>
      </c>
      <c r="H21" s="362">
        <f>'OF_escolaridade (14)'!AF21-'OF_escolaridade (14)'!H21</f>
        <v>10</v>
      </c>
      <c r="I21" s="363">
        <f>'OF_escolaridade (14)'!AG21-'OF_escolaridade (14)'!I21</f>
        <v>40</v>
      </c>
    </row>
    <row r="22" spans="2:9">
      <c r="B22" s="43" t="s">
        <v>113</v>
      </c>
      <c r="C22" s="361" t="s">
        <v>96</v>
      </c>
      <c r="D22" s="362">
        <f>'OF_escolaridade (14)'!AB22-'OF_escolaridade (14)'!D22</f>
        <v>0</v>
      </c>
      <c r="E22" s="362">
        <f>'OF_escolaridade (14)'!AC22-'OF_escolaridade (14)'!E22</f>
        <v>4</v>
      </c>
      <c r="F22" s="362">
        <f>'OF_escolaridade (14)'!AD22-'OF_escolaridade (14)'!F22</f>
        <v>2</v>
      </c>
      <c r="G22" s="362">
        <f>'OF_escolaridade (14)'!AE22-'OF_escolaridade (14)'!G22</f>
        <v>24</v>
      </c>
      <c r="H22" s="362">
        <f>'OF_escolaridade (14)'!AF22-'OF_escolaridade (14)'!H22</f>
        <v>20</v>
      </c>
      <c r="I22" s="363">
        <f>'OF_escolaridade (14)'!AG22-'OF_escolaridade (14)'!I22</f>
        <v>50</v>
      </c>
    </row>
    <row r="23" spans="2:9">
      <c r="B23" s="43" t="s">
        <v>45</v>
      </c>
      <c r="C23" s="361">
        <f>'OF_escolaridade (14)'!AA23-'OF_escolaridade (14)'!C23</f>
        <v>-13</v>
      </c>
      <c r="D23" s="362">
        <f>'OF_escolaridade (14)'!AB23-'OF_escolaridade (14)'!D23</f>
        <v>-5</v>
      </c>
      <c r="E23" s="362">
        <f>'OF_escolaridade (14)'!AC23-'OF_escolaridade (14)'!E23</f>
        <v>12</v>
      </c>
      <c r="F23" s="362">
        <f>'OF_escolaridade (14)'!AD23-'OF_escolaridade (14)'!F23</f>
        <v>1</v>
      </c>
      <c r="G23" s="362">
        <f>'OF_escolaridade (14)'!AE23-'OF_escolaridade (14)'!G23</f>
        <v>35</v>
      </c>
      <c r="H23" s="362">
        <f>'OF_escolaridade (14)'!AF23-'OF_escolaridade (14)'!H23</f>
        <v>56</v>
      </c>
      <c r="I23" s="363">
        <f>'OF_escolaridade (14)'!AG23-'OF_escolaridade (14)'!I23</f>
        <v>86</v>
      </c>
    </row>
    <row r="24" spans="2:9">
      <c r="B24" s="43" t="s">
        <v>114</v>
      </c>
      <c r="C24" s="361" t="s">
        <v>96</v>
      </c>
      <c r="D24" s="362">
        <f>'OF_escolaridade (14)'!AB24-'OF_escolaridade (14)'!D24</f>
        <v>2</v>
      </c>
      <c r="E24" s="362">
        <f>'OF_escolaridade (14)'!AC24-'OF_escolaridade (14)'!E24</f>
        <v>-1</v>
      </c>
      <c r="F24" s="362">
        <f>'OF_escolaridade (14)'!AD24-'OF_escolaridade (14)'!F24</f>
        <v>-2</v>
      </c>
      <c r="G24" s="362">
        <f>'OF_escolaridade (14)'!AE24-'OF_escolaridade (14)'!G24</f>
        <v>13</v>
      </c>
      <c r="H24" s="362">
        <f>'OF_escolaridade (14)'!AF24-'OF_escolaridade (14)'!H24</f>
        <v>23</v>
      </c>
      <c r="I24" s="363">
        <f>'OF_escolaridade (14)'!AG24-'OF_escolaridade (14)'!I24</f>
        <v>36</v>
      </c>
    </row>
    <row r="25" spans="2:9">
      <c r="B25" s="43" t="s">
        <v>47</v>
      </c>
      <c r="C25" s="361">
        <f>'OF_escolaridade (14)'!AA25-'OF_escolaridade (14)'!C25</f>
        <v>2</v>
      </c>
      <c r="D25" s="362">
        <f>'OF_escolaridade (14)'!AB25-'OF_escolaridade (14)'!D25</f>
        <v>0</v>
      </c>
      <c r="E25" s="362">
        <f>'OF_escolaridade (14)'!AC25-'OF_escolaridade (14)'!E25</f>
        <v>11</v>
      </c>
      <c r="F25" s="362">
        <f>'OF_escolaridade (14)'!AD25-'OF_escolaridade (14)'!F25</f>
        <v>6</v>
      </c>
      <c r="G25" s="362">
        <f>'OF_escolaridade (14)'!AE25-'OF_escolaridade (14)'!G25</f>
        <v>20</v>
      </c>
      <c r="H25" s="362">
        <f>'OF_escolaridade (14)'!AF25-'OF_escolaridade (14)'!H25</f>
        <v>-1</v>
      </c>
      <c r="I25" s="363">
        <f>'OF_escolaridade (14)'!AG25-'OF_escolaridade (14)'!I25</f>
        <v>38</v>
      </c>
    </row>
    <row r="26" spans="2:9">
      <c r="B26" s="43" t="s">
        <v>48</v>
      </c>
      <c r="C26" s="361">
        <f>'OF_escolaridade (14)'!AA26-'OF_escolaridade (14)'!C26</f>
        <v>0</v>
      </c>
      <c r="D26" s="362">
        <f>'OF_escolaridade (14)'!AB26-'OF_escolaridade (14)'!D26</f>
        <v>-2</v>
      </c>
      <c r="E26" s="362">
        <f>'OF_escolaridade (14)'!AC26-'OF_escolaridade (14)'!E26</f>
        <v>-9</v>
      </c>
      <c r="F26" s="362">
        <f>'OF_escolaridade (14)'!AD26-'OF_escolaridade (14)'!F26</f>
        <v>4</v>
      </c>
      <c r="G26" s="362">
        <f>'OF_escolaridade (14)'!AE26-'OF_escolaridade (14)'!G26</f>
        <v>10</v>
      </c>
      <c r="H26" s="362">
        <f>'OF_escolaridade (14)'!AF26-'OF_escolaridade (14)'!H26</f>
        <v>11</v>
      </c>
      <c r="I26" s="363">
        <f>'OF_escolaridade (14)'!AG26-'OF_escolaridade (14)'!I26</f>
        <v>14</v>
      </c>
    </row>
    <row r="27" spans="2:9">
      <c r="B27" s="43" t="s">
        <v>115</v>
      </c>
      <c r="C27" s="361">
        <f>'OF_escolaridade (14)'!AA27-'OF_escolaridade (14)'!C27</f>
        <v>2</v>
      </c>
      <c r="D27" s="362">
        <f>'OF_escolaridade (14)'!AB27-'OF_escolaridade (14)'!D27</f>
        <v>3</v>
      </c>
      <c r="E27" s="362">
        <f>'OF_escolaridade (14)'!AC27-'OF_escolaridade (14)'!E27</f>
        <v>1</v>
      </c>
      <c r="F27" s="362">
        <f>'OF_escolaridade (14)'!AD27-'OF_escolaridade (14)'!F27</f>
        <v>6</v>
      </c>
      <c r="G27" s="362">
        <f>'OF_escolaridade (14)'!AE27-'OF_escolaridade (14)'!G27</f>
        <v>25</v>
      </c>
      <c r="H27" s="362">
        <f>'OF_escolaridade (14)'!AF27-'OF_escolaridade (14)'!H27</f>
        <v>23</v>
      </c>
      <c r="I27" s="363">
        <f>'OF_escolaridade (14)'!AG27-'OF_escolaridade (14)'!I27</f>
        <v>60</v>
      </c>
    </row>
    <row r="28" spans="2:9">
      <c r="B28" s="43" t="s">
        <v>55</v>
      </c>
      <c r="C28" s="361">
        <f>'OF_escolaridade (14)'!AA28-'OF_escolaridade (14)'!C28</f>
        <v>2</v>
      </c>
      <c r="D28" s="362">
        <f>'OF_escolaridade (14)'!AB28-'OF_escolaridade (14)'!D28</f>
        <v>8</v>
      </c>
      <c r="E28" s="362">
        <f>'OF_escolaridade (14)'!AC28-'OF_escolaridade (14)'!E28</f>
        <v>7</v>
      </c>
      <c r="F28" s="362">
        <f>'OF_escolaridade (14)'!AD28-'OF_escolaridade (14)'!F28</f>
        <v>8</v>
      </c>
      <c r="G28" s="362">
        <f>'OF_escolaridade (14)'!AE28-'OF_escolaridade (14)'!G28</f>
        <v>22</v>
      </c>
      <c r="H28" s="362">
        <f>'OF_escolaridade (14)'!AF28-'OF_escolaridade (14)'!H28</f>
        <v>58</v>
      </c>
      <c r="I28" s="363">
        <f>'OF_escolaridade (14)'!AG28-'OF_escolaridade (14)'!I28</f>
        <v>105</v>
      </c>
    </row>
    <row r="29" spans="2:9">
      <c r="B29" s="43" t="s">
        <v>58</v>
      </c>
      <c r="C29" s="361">
        <f>'OF_escolaridade (14)'!AA29-'OF_escolaridade (14)'!C29</f>
        <v>26</v>
      </c>
      <c r="D29" s="362">
        <f>'OF_escolaridade (14)'!AB29-'OF_escolaridade (14)'!D29</f>
        <v>18</v>
      </c>
      <c r="E29" s="362">
        <f>'OF_escolaridade (14)'!AC29-'OF_escolaridade (14)'!E29</f>
        <v>9</v>
      </c>
      <c r="F29" s="362">
        <f>'OF_escolaridade (14)'!AD29-'OF_escolaridade (14)'!F29</f>
        <v>0</v>
      </c>
      <c r="G29" s="362">
        <f>'OF_escolaridade (14)'!AE29-'OF_escolaridade (14)'!G29</f>
        <v>40</v>
      </c>
      <c r="H29" s="362">
        <f>'OF_escolaridade (14)'!AF29-'OF_escolaridade (14)'!H29</f>
        <v>20</v>
      </c>
      <c r="I29" s="363">
        <f>'OF_escolaridade (14)'!AG29-'OF_escolaridade (14)'!I29</f>
        <v>113</v>
      </c>
    </row>
    <row r="30" spans="2:9">
      <c r="B30" s="43" t="s">
        <v>116</v>
      </c>
      <c r="C30" s="361">
        <f>'OF_escolaridade (14)'!AA30-'OF_escolaridade (14)'!C30</f>
        <v>-1</v>
      </c>
      <c r="D30" s="362">
        <f>'OF_escolaridade (14)'!AB30-'OF_escolaridade (14)'!D30</f>
        <v>-3</v>
      </c>
      <c r="E30" s="362">
        <f>'OF_escolaridade (14)'!AC30-'OF_escolaridade (14)'!E30</f>
        <v>3</v>
      </c>
      <c r="F30" s="362">
        <f>'OF_escolaridade (14)'!AD30-'OF_escolaridade (14)'!F30</f>
        <v>4</v>
      </c>
      <c r="G30" s="362">
        <f>'OF_escolaridade (14)'!AE30-'OF_escolaridade (14)'!G30</f>
        <v>10</v>
      </c>
      <c r="H30" s="362">
        <f>'OF_escolaridade (14)'!AF30-'OF_escolaridade (14)'!H30</f>
        <v>6</v>
      </c>
      <c r="I30" s="363">
        <f>'OF_escolaridade (14)'!AG30-'OF_escolaridade (14)'!I30</f>
        <v>19</v>
      </c>
    </row>
    <row r="31" spans="2:9">
      <c r="B31" s="43" t="s">
        <v>117</v>
      </c>
      <c r="C31" s="361">
        <f>'OF_escolaridade (14)'!AA31-'OF_escolaridade (14)'!C31</f>
        <v>0</v>
      </c>
      <c r="D31" s="362">
        <f>'OF_escolaridade (14)'!AB31-'OF_escolaridade (14)'!D31</f>
        <v>3</v>
      </c>
      <c r="E31" s="362">
        <f>'OF_escolaridade (14)'!AC31-'OF_escolaridade (14)'!E31</f>
        <v>2</v>
      </c>
      <c r="F31" s="362">
        <f>'OF_escolaridade (14)'!AD31-'OF_escolaridade (14)'!F31</f>
        <v>7</v>
      </c>
      <c r="G31" s="362" t="s">
        <v>96</v>
      </c>
      <c r="H31" s="362">
        <f>'OF_escolaridade (14)'!AF31-'OF_escolaridade (14)'!H31</f>
        <v>34</v>
      </c>
      <c r="I31" s="363">
        <f>'OF_escolaridade (14)'!AG31-'OF_escolaridade (14)'!I31</f>
        <v>72</v>
      </c>
    </row>
    <row r="32" spans="2:9">
      <c r="B32" s="43" t="s">
        <v>118</v>
      </c>
      <c r="C32" s="361">
        <f>'OF_escolaridade (14)'!AA32-'OF_escolaridade (14)'!C32</f>
        <v>-1</v>
      </c>
      <c r="D32" s="362">
        <f>'OF_escolaridade (14)'!AB32-'OF_escolaridade (14)'!D32</f>
        <v>3</v>
      </c>
      <c r="E32" s="362">
        <f>'OF_escolaridade (14)'!AC32-'OF_escolaridade (14)'!E32</f>
        <v>-2</v>
      </c>
      <c r="F32" s="362">
        <f>'OF_escolaridade (14)'!AD32-'OF_escolaridade (14)'!F32</f>
        <v>-3</v>
      </c>
      <c r="G32" s="362">
        <f>'OF_escolaridade (14)'!AE32-'OF_escolaridade (14)'!G32</f>
        <v>28</v>
      </c>
      <c r="H32" s="362">
        <f>'OF_escolaridade (14)'!AF32-'OF_escolaridade (14)'!H32</f>
        <v>20</v>
      </c>
      <c r="I32" s="363">
        <f>'OF_escolaridade (14)'!AG32-'OF_escolaridade (14)'!I32</f>
        <v>45</v>
      </c>
    </row>
    <row r="33" spans="2:9">
      <c r="B33" s="43" t="s">
        <v>62</v>
      </c>
      <c r="C33" s="361">
        <f>'OF_escolaridade (14)'!AA33-'OF_escolaridade (14)'!C33</f>
        <v>-1</v>
      </c>
      <c r="D33" s="362">
        <f>'OF_escolaridade (14)'!AB33-'OF_escolaridade (14)'!D33</f>
        <v>0</v>
      </c>
      <c r="E33" s="362">
        <f>'OF_escolaridade (14)'!AC33-'OF_escolaridade (14)'!E33</f>
        <v>8</v>
      </c>
      <c r="F33" s="362">
        <f>'OF_escolaridade (14)'!AD33-'OF_escolaridade (14)'!F33</f>
        <v>7</v>
      </c>
      <c r="G33" s="362">
        <f>'OF_escolaridade (14)'!AE33-'OF_escolaridade (14)'!G33</f>
        <v>20</v>
      </c>
      <c r="H33" s="362">
        <f>'OF_escolaridade (14)'!AF33-'OF_escolaridade (14)'!H33</f>
        <v>18</v>
      </c>
      <c r="I33" s="363">
        <f>'OF_escolaridade (14)'!AG33-'OF_escolaridade (14)'!I33</f>
        <v>52</v>
      </c>
    </row>
    <row r="34" spans="2:9" ht="12.75" customHeight="1">
      <c r="B34" s="43" t="s">
        <v>119</v>
      </c>
      <c r="C34" s="361">
        <f>'OF_escolaridade (14)'!AA34-'OF_escolaridade (14)'!C34</f>
        <v>7</v>
      </c>
      <c r="D34" s="362">
        <f>'OF_escolaridade (14)'!AB34-'OF_escolaridade (14)'!D34</f>
        <v>-1</v>
      </c>
      <c r="E34" s="362">
        <f>'OF_escolaridade (14)'!AC34-'OF_escolaridade (14)'!E34</f>
        <v>2</v>
      </c>
      <c r="F34" s="362">
        <f>'OF_escolaridade (14)'!AD34-'OF_escolaridade (14)'!F34</f>
        <v>2</v>
      </c>
      <c r="G34" s="362">
        <f>'OF_escolaridade (14)'!AE34-'OF_escolaridade (14)'!G34</f>
        <v>22</v>
      </c>
      <c r="H34" s="362">
        <f>'OF_escolaridade (14)'!AF34-'OF_escolaridade (14)'!H34</f>
        <v>0</v>
      </c>
      <c r="I34" s="363">
        <f>'OF_escolaridade (14)'!AG34-'OF_escolaridade (14)'!I34</f>
        <v>32</v>
      </c>
    </row>
    <row r="35" spans="2:9">
      <c r="B35" s="43" t="s">
        <v>120</v>
      </c>
      <c r="C35" s="361">
        <f>'OF_escolaridade (14)'!AA35-'OF_escolaridade (14)'!C35</f>
        <v>2</v>
      </c>
      <c r="D35" s="362">
        <f>'OF_escolaridade (14)'!AB35-'OF_escolaridade (14)'!D35</f>
        <v>3</v>
      </c>
      <c r="E35" s="362">
        <f>'OF_escolaridade (14)'!AC35-'OF_escolaridade (14)'!E35</f>
        <v>-2</v>
      </c>
      <c r="F35" s="362">
        <f>'OF_escolaridade (14)'!AD35-'OF_escolaridade (14)'!F35</f>
        <v>10</v>
      </c>
      <c r="G35" s="362">
        <f>'OF_escolaridade (14)'!AE35-'OF_escolaridade (14)'!G35</f>
        <v>32</v>
      </c>
      <c r="H35" s="362">
        <f>'OF_escolaridade (14)'!AF35-'OF_escolaridade (14)'!H35</f>
        <v>24</v>
      </c>
      <c r="I35" s="363">
        <f>'OF_escolaridade (14)'!AG35-'OF_escolaridade (14)'!I35</f>
        <v>69</v>
      </c>
    </row>
    <row r="36" spans="2:9">
      <c r="B36" s="43" t="s">
        <v>121</v>
      </c>
      <c r="C36" s="361">
        <f>'OF_escolaridade (14)'!AA36-'OF_escolaridade (14)'!C36</f>
        <v>0</v>
      </c>
      <c r="D36" s="362">
        <f>'OF_escolaridade (14)'!AB36-'OF_escolaridade (14)'!D36</f>
        <v>-2</v>
      </c>
      <c r="E36" s="362">
        <f>'OF_escolaridade (14)'!AC36-'OF_escolaridade (14)'!E36</f>
        <v>-1</v>
      </c>
      <c r="F36" s="362">
        <f>'OF_escolaridade (14)'!AD36-'OF_escolaridade (14)'!F36</f>
        <v>-7</v>
      </c>
      <c r="G36" s="362">
        <f>'OF_escolaridade (14)'!AE36-'OF_escolaridade (14)'!G36</f>
        <v>16</v>
      </c>
      <c r="H36" s="362">
        <f>'OF_escolaridade (14)'!AF36-'OF_escolaridade (14)'!H36</f>
        <v>19</v>
      </c>
      <c r="I36" s="363">
        <f>'OF_escolaridade (14)'!AG36-'OF_escolaridade (14)'!I36</f>
        <v>25</v>
      </c>
    </row>
    <row r="37" spans="2:9">
      <c r="B37" s="43" t="s">
        <v>76</v>
      </c>
      <c r="C37" s="361" t="s">
        <v>96</v>
      </c>
      <c r="D37" s="362">
        <f>'OF_escolaridade (14)'!AB37-'OF_escolaridade (14)'!D37</f>
        <v>0</v>
      </c>
      <c r="E37" s="362">
        <f>'OF_escolaridade (14)'!AC37-'OF_escolaridade (14)'!E37</f>
        <v>-4</v>
      </c>
      <c r="F37" s="362">
        <f>'OF_escolaridade (14)'!AD37-'OF_escolaridade (14)'!F37</f>
        <v>-1</v>
      </c>
      <c r="G37" s="362">
        <f>'OF_escolaridade (14)'!AE37-'OF_escolaridade (14)'!G37</f>
        <v>26</v>
      </c>
      <c r="H37" s="362">
        <f>'OF_escolaridade (14)'!AF37-'OF_escolaridade (14)'!H37</f>
        <v>42</v>
      </c>
      <c r="I37" s="363">
        <f>'OF_escolaridade (14)'!AG37-'OF_escolaridade (14)'!I37</f>
        <v>65</v>
      </c>
    </row>
    <row r="38" spans="2:9">
      <c r="B38" s="43" t="s">
        <v>122</v>
      </c>
      <c r="C38" s="361">
        <f>'OF_escolaridade (14)'!AA38-'OF_escolaridade (14)'!C38</f>
        <v>0</v>
      </c>
      <c r="D38" s="362">
        <f>'OF_escolaridade (14)'!AB38-'OF_escolaridade (14)'!D38</f>
        <v>-1</v>
      </c>
      <c r="E38" s="362">
        <f>'OF_escolaridade (14)'!AC38-'OF_escolaridade (14)'!E38</f>
        <v>2</v>
      </c>
      <c r="F38" s="362">
        <f>'OF_escolaridade (14)'!AD38-'OF_escolaridade (14)'!F38</f>
        <v>5</v>
      </c>
      <c r="G38" s="362">
        <f>'OF_escolaridade (14)'!AE38-'OF_escolaridade (14)'!G38</f>
        <v>26</v>
      </c>
      <c r="H38" s="362">
        <f>'OF_escolaridade (14)'!AF38-'OF_escolaridade (14)'!H38</f>
        <v>20</v>
      </c>
      <c r="I38" s="363">
        <f>'OF_escolaridade (14)'!AG38-'OF_escolaridade (14)'!I38</f>
        <v>52</v>
      </c>
    </row>
    <row r="39" spans="2:9">
      <c r="B39" s="215" t="s">
        <v>109</v>
      </c>
      <c r="C39" s="364" t="s">
        <v>96</v>
      </c>
      <c r="D39" s="365" t="s">
        <v>96</v>
      </c>
      <c r="E39" s="365" t="s">
        <v>96</v>
      </c>
      <c r="F39" s="365" t="s">
        <v>96</v>
      </c>
      <c r="G39" s="365">
        <f>'OF_escolaridade (14)'!AE39-'OF_escolaridade (14)'!G39</f>
        <v>3</v>
      </c>
      <c r="H39" s="365">
        <f>'OF_escolaridade (14)'!AF39-'OF_escolaridade (14)'!H39</f>
        <v>6</v>
      </c>
      <c r="I39" s="366">
        <f>'OF_escolaridade (14)'!AG39-'OF_escolaridade (14)'!I39</f>
        <v>11</v>
      </c>
    </row>
    <row r="40" spans="2:9">
      <c r="B40" s="48"/>
      <c r="C40" s="624"/>
      <c r="D40" s="618"/>
      <c r="E40" s="618"/>
      <c r="F40" s="618"/>
      <c r="G40" s="618"/>
    </row>
    <row r="41" spans="2:9">
      <c r="B41" s="48"/>
      <c r="C41" s="36"/>
      <c r="D41" s="36"/>
      <c r="E41" s="36"/>
      <c r="F41" s="36"/>
      <c r="G41" s="36"/>
    </row>
  </sheetData>
  <mergeCells count="3">
    <mergeCell ref="C8:I8"/>
    <mergeCell ref="C9:I9"/>
    <mergeCell ref="C40:G40"/>
  </mergeCells>
  <pageMargins left="0.7" right="0.7" top="0.75" bottom="0.75" header="0.3" footer="0.3"/>
  <pageSetup orientation="portrait" verticalDpi="0" r:id="rId1"/>
  <drawing r:id="rId2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1"/>
  <sheetViews>
    <sheetView showGridLines="0" showRowColHeaders="0" workbookViewId="0">
      <selection activeCell="F21" sqref="F21"/>
    </sheetView>
  </sheetViews>
  <sheetFormatPr defaultColWidth="12" defaultRowHeight="15"/>
  <cols>
    <col min="2" max="2" width="38" style="6" customWidth="1"/>
    <col min="3" max="3" width="11.42578125" style="6" customWidth="1"/>
    <col min="4" max="7" width="10.7109375" style="6" customWidth="1"/>
    <col min="8" max="16384" width="12" style="6"/>
  </cols>
  <sheetData>
    <row r="1" spans="1:9" s="7" customFormat="1" ht="16.5" customHeight="1">
      <c r="A1"/>
    </row>
    <row r="2" spans="1:9" s="7" customFormat="1" ht="16.5" customHeight="1">
      <c r="A2"/>
    </row>
    <row r="3" spans="1:9" s="7" customFormat="1" ht="16.5" customHeight="1">
      <c r="A3"/>
    </row>
    <row r="4" spans="1:9" s="7" customFormat="1" ht="16.5" customHeight="1">
      <c r="A4"/>
    </row>
    <row r="5" spans="1:9" s="7" customFormat="1" ht="16.5" customHeight="1">
      <c r="A5" s="328" t="s">
        <v>26</v>
      </c>
      <c r="B5" s="604" t="s">
        <v>390</v>
      </c>
      <c r="C5" s="604"/>
      <c r="D5" s="604"/>
      <c r="E5" s="604"/>
      <c r="F5" s="604"/>
      <c r="G5" s="604"/>
      <c r="H5" s="604"/>
      <c r="I5" s="604"/>
    </row>
    <row r="6" spans="1:9" ht="12" customHeight="1">
      <c r="B6" s="324" t="s">
        <v>128</v>
      </c>
    </row>
    <row r="7" spans="1:9" ht="12" customHeight="1"/>
    <row r="8" spans="1:9" ht="24.95" customHeight="1">
      <c r="B8" s="8"/>
      <c r="C8" s="607" t="s">
        <v>389</v>
      </c>
      <c r="D8" s="607"/>
      <c r="E8" s="607"/>
      <c r="F8" s="607"/>
      <c r="G8" s="607"/>
    </row>
    <row r="9" spans="1:9" ht="24.95" customHeight="1">
      <c r="B9" s="12"/>
      <c r="C9" s="606" t="s">
        <v>129</v>
      </c>
      <c r="D9" s="606"/>
      <c r="E9" s="606"/>
      <c r="F9" s="606"/>
      <c r="G9" s="606"/>
    </row>
    <row r="10" spans="1:9" ht="15" customHeight="1">
      <c r="B10" s="334" t="s">
        <v>94</v>
      </c>
      <c r="C10" s="329" t="s">
        <v>15</v>
      </c>
      <c r="D10" s="329" t="s">
        <v>14</v>
      </c>
      <c r="E10" s="329" t="s">
        <v>13</v>
      </c>
      <c r="F10" s="329" t="s">
        <v>12</v>
      </c>
      <c r="G10" s="329" t="s">
        <v>0</v>
      </c>
    </row>
    <row r="11" spans="1:9">
      <c r="B11" s="3" t="s">
        <v>91</v>
      </c>
      <c r="C11" s="58">
        <f>('OF_idades  (14)'!U11-'OF_idades  (14)'!C11)/'OF_idades  (14)'!C11</f>
        <v>6.6314088438372262E-2</v>
      </c>
      <c r="D11" s="59">
        <f>('OF_idades  (14)'!V11-'OF_idades  (14)'!D11)/'OF_idades  (14)'!D11</f>
        <v>6.8401802042910034E-2</v>
      </c>
      <c r="E11" s="59">
        <f>('OF_idades  (14)'!W11-'OF_idades  (14)'!E11)/'OF_idades  (14)'!E11</f>
        <v>-2.3459327531391502E-2</v>
      </c>
      <c r="F11" s="59">
        <f>('OF_idades  (14)'!X11-'OF_idades  (14)'!F11)/'OF_idades  (14)'!F11</f>
        <v>0.14198245904352144</v>
      </c>
      <c r="G11" s="76">
        <f>('OF_idades  (14)'!Y11-'OF_idades  (14)'!G11)/'OF_idades  (14)'!G11</f>
        <v>3.6407656114384908E-2</v>
      </c>
      <c r="I11" s="133"/>
    </row>
    <row r="12" spans="1:9">
      <c r="B12" s="4" t="s">
        <v>487</v>
      </c>
      <c r="C12" s="60">
        <f>('OF_idades  (14)'!U12-'OF_idades  (14)'!C12)/'OF_idades  (14)'!C12</f>
        <v>9.7994916690200509E-2</v>
      </c>
      <c r="D12" s="61">
        <f>('OF_idades  (14)'!V12-'OF_idades  (14)'!D12)/'OF_idades  (14)'!D12</f>
        <v>4.2795287483637097E-2</v>
      </c>
      <c r="E12" s="61">
        <f>('OF_idades  (14)'!W12-'OF_idades  (14)'!E12)/'OF_idades  (14)'!E12</f>
        <v>-4.4247787610619468E-2</v>
      </c>
      <c r="F12" s="61">
        <f>('OF_idades  (14)'!X12-'OF_idades  (14)'!F12)/'OF_idades  (14)'!F12</f>
        <v>0.17206411514556755</v>
      </c>
      <c r="G12" s="77">
        <f>('OF_idades  (14)'!Y12-'OF_idades  (14)'!G12)/'OF_idades  (14)'!G12</f>
        <v>2.9584936457968988E-2</v>
      </c>
    </row>
    <row r="13" spans="1:9">
      <c r="B13" s="4" t="s">
        <v>93</v>
      </c>
      <c r="C13" s="60">
        <f>('OF_idades  (14)'!U13-'OF_idades  (14)'!C13)/'OF_idades  (14)'!C13</f>
        <v>0.10752688172043011</v>
      </c>
      <c r="D13" s="61">
        <f>('OF_idades  (14)'!V13-'OF_idades  (14)'!D13)/'OF_idades  (14)'!D13</f>
        <v>5.7982740021574976E-2</v>
      </c>
      <c r="E13" s="61">
        <f>('OF_idades  (14)'!W13-'OF_idades  (14)'!E13)/'OF_idades  (14)'!E13</f>
        <v>8.003048780487805E-3</v>
      </c>
      <c r="F13" s="61">
        <f>('OF_idades  (14)'!X13-'OF_idades  (14)'!F13)/'OF_idades  (14)'!F13</f>
        <v>0.29212983548243665</v>
      </c>
      <c r="G13" s="77">
        <f>('OF_idades  (14)'!Y13-'OF_idades  (14)'!G13)/'OF_idades  (14)'!G13</f>
        <v>6.8660324391765434E-2</v>
      </c>
    </row>
    <row r="14" spans="1:9">
      <c r="B14" s="4" t="s">
        <v>1</v>
      </c>
      <c r="C14" s="104">
        <f>('OF_idades  (14)'!U14-'OF_idades  (14)'!C14)/'OF_idades  (14)'!C14</f>
        <v>0.22240802675585283</v>
      </c>
      <c r="D14" s="105">
        <f>('OF_idades  (14)'!V14-'OF_idades  (14)'!D14)/'OF_idades  (14)'!D14</f>
        <v>0.22239185750636131</v>
      </c>
      <c r="E14" s="105">
        <f>('OF_idades  (14)'!W14-'OF_idades  (14)'!E14)/'OF_idades  (14)'!E14</f>
        <v>0.25346331452026682</v>
      </c>
      <c r="F14" s="105">
        <f>('OF_idades  (14)'!X14-'OF_idades  (14)'!F14)/'OF_idades  (14)'!F14</f>
        <v>0.42899408284023671</v>
      </c>
      <c r="G14" s="106">
        <f>('OF_idades  (14)'!Y14-'OF_idades  (14)'!G14)/'OF_idades  (14)'!G14</f>
        <v>0.24632892804698972</v>
      </c>
    </row>
    <row r="15" spans="1:9">
      <c r="B15" s="43" t="s">
        <v>38</v>
      </c>
      <c r="C15" s="58">
        <f>('OF_idades  (14)'!U15-'OF_idades  (14)'!C15)/'OF_idades  (14)'!C15</f>
        <v>0.2413793103448276</v>
      </c>
      <c r="D15" s="59">
        <f>('OF_idades  (14)'!V15-'OF_idades  (14)'!D15)/'OF_idades  (14)'!D15</f>
        <v>3.7735849056603772E-2</v>
      </c>
      <c r="E15" s="59">
        <f>('OF_idades  (14)'!W15-'OF_idades  (14)'!E15)/'OF_idades  (14)'!E15</f>
        <v>0.3</v>
      </c>
      <c r="F15" s="59">
        <f>('OF_idades  (14)'!X15-'OF_idades  (14)'!F15)/'OF_idades  (14)'!F15</f>
        <v>0.18181818181818182</v>
      </c>
      <c r="G15" s="76">
        <f>('OF_idades  (14)'!Y15-'OF_idades  (14)'!G15)/'OF_idades  (14)'!G15</f>
        <v>0.18954248366013071</v>
      </c>
    </row>
    <row r="16" spans="1:9">
      <c r="B16" s="43" t="s">
        <v>39</v>
      </c>
      <c r="C16" s="60">
        <f>('OF_idades  (14)'!U16-'OF_idades  (14)'!C16)/'OF_idades  (14)'!C16</f>
        <v>0.40625</v>
      </c>
      <c r="D16" s="61">
        <f>('OF_idades  (14)'!V16-'OF_idades  (14)'!D16)/'OF_idades  (14)'!D16</f>
        <v>6.3829787234042548E-2</v>
      </c>
      <c r="E16" s="61">
        <f>('OF_idades  (14)'!W16-'OF_idades  (14)'!E16)/'OF_idades  (14)'!E16</f>
        <v>0.52307692307692311</v>
      </c>
      <c r="F16" s="61">
        <f>('OF_idades  (14)'!X16-'OF_idades  (14)'!F16)/'OF_idades  (14)'!F16</f>
        <v>0.25</v>
      </c>
      <c r="G16" s="77">
        <f>('OF_idades  (14)'!Y16-'OF_idades  (14)'!G16)/'OF_idades  (14)'!G16</f>
        <v>0.33974358974358976</v>
      </c>
    </row>
    <row r="17" spans="2:7">
      <c r="B17" s="43" t="s">
        <v>41</v>
      </c>
      <c r="C17" s="60">
        <f>('OF_idades  (14)'!U17-'OF_idades  (14)'!C17)/'OF_idades  (14)'!C17</f>
        <v>0.11267605633802817</v>
      </c>
      <c r="D17" s="61">
        <f>('OF_idades  (14)'!V17-'OF_idades  (14)'!D17)/'OF_idades  (14)'!D17</f>
        <v>0.42</v>
      </c>
      <c r="E17" s="61">
        <f>('OF_idades  (14)'!W17-'OF_idades  (14)'!E17)/'OF_idades  (14)'!E17</f>
        <v>0.39240506329113922</v>
      </c>
      <c r="F17" s="61">
        <f>('OF_idades  (14)'!X17-'OF_idades  (14)'!F17)/'OF_idades  (14)'!F17</f>
        <v>-0.05</v>
      </c>
      <c r="G17" s="77">
        <f>('OF_idades  (14)'!Y17-'OF_idades  (14)'!G17)/'OF_idades  (14)'!G17</f>
        <v>0.29629629629629628</v>
      </c>
    </row>
    <row r="18" spans="2:7">
      <c r="B18" s="43" t="s">
        <v>110</v>
      </c>
      <c r="C18" s="60">
        <f>('OF_idades  (14)'!U18-'OF_idades  (14)'!C18)/'OF_idades  (14)'!C18</f>
        <v>0.23529411764705882</v>
      </c>
      <c r="D18" s="61">
        <f>('OF_idades  (14)'!V18-'OF_idades  (14)'!D18)/'OF_idades  (14)'!D18</f>
        <v>0.2073170731707317</v>
      </c>
      <c r="E18" s="61">
        <f>('OF_idades  (14)'!W18-'OF_idades  (14)'!E18)/'OF_idades  (14)'!E18</f>
        <v>0.4</v>
      </c>
      <c r="F18" s="61">
        <f>('OF_idades  (14)'!X18-'OF_idades  (14)'!F18)/'OF_idades  (14)'!F18</f>
        <v>5.8823529411764705E-2</v>
      </c>
      <c r="G18" s="77">
        <f>('OF_idades  (14)'!Y18-'OF_idades  (14)'!G18)/'OF_idades  (14)'!G18</f>
        <v>0.25714285714285712</v>
      </c>
    </row>
    <row r="19" spans="2:7">
      <c r="B19" s="43" t="s">
        <v>111</v>
      </c>
      <c r="C19" s="60">
        <f>('OF_idades  (14)'!U19-'OF_idades  (14)'!C19)/'OF_idades  (14)'!C19</f>
        <v>0.49122807017543857</v>
      </c>
      <c r="D19" s="61">
        <f>('OF_idades  (14)'!V19-'OF_idades  (14)'!D19)/'OF_idades  (14)'!D19</f>
        <v>0.21212121212121213</v>
      </c>
      <c r="E19" s="61">
        <f>('OF_idades  (14)'!W19-'OF_idades  (14)'!E19)/'OF_idades  (14)'!E19</f>
        <v>0.19576719576719576</v>
      </c>
      <c r="F19" s="61">
        <f>('OF_idades  (14)'!X19-'OF_idades  (14)'!F19)/'OF_idades  (14)'!F19</f>
        <v>0.23529411764705882</v>
      </c>
      <c r="G19" s="77">
        <f>('OF_idades  (14)'!Y19-'OF_idades  (14)'!G19)/'OF_idades  (14)'!G19</f>
        <v>0.24269662921348314</v>
      </c>
    </row>
    <row r="20" spans="2:7">
      <c r="B20" s="43" t="s">
        <v>112</v>
      </c>
      <c r="C20" s="60">
        <f>('OF_idades  (14)'!U20-'OF_idades  (14)'!C20)/'OF_idades  (14)'!C20</f>
        <v>8.8235294117647065E-2</v>
      </c>
      <c r="D20" s="61">
        <f>('OF_idades  (14)'!V20-'OF_idades  (14)'!D20)/'OF_idades  (14)'!D20</f>
        <v>0.22826086956521738</v>
      </c>
      <c r="E20" s="61">
        <f>('OF_idades  (14)'!W20-'OF_idades  (14)'!E20)/'OF_idades  (14)'!E20</f>
        <v>0.16666666666666666</v>
      </c>
      <c r="F20" s="61">
        <f>('OF_idades  (14)'!X20-'OF_idades  (14)'!F20)/'OF_idades  (14)'!F20</f>
        <v>-0.2</v>
      </c>
      <c r="G20" s="77">
        <f>('OF_idades  (14)'!Y20-'OF_idades  (14)'!G20)/'OF_idades  (14)'!G20</f>
        <v>0.15178571428571427</v>
      </c>
    </row>
    <row r="21" spans="2:7">
      <c r="B21" s="43" t="s">
        <v>44</v>
      </c>
      <c r="C21" s="60">
        <f>('OF_idades  (14)'!U21-'OF_idades  (14)'!C21)/'OF_idades  (14)'!C21</f>
        <v>6.6666666666666666E-2</v>
      </c>
      <c r="D21" s="61">
        <f>('OF_idades  (14)'!V21-'OF_idades  (14)'!D21)/'OF_idades  (14)'!D21</f>
        <v>0.43243243243243246</v>
      </c>
      <c r="E21" s="61">
        <f>('OF_idades  (14)'!W21-'OF_idades  (14)'!E21)/'OF_idades  (14)'!E21</f>
        <v>0.17948717948717949</v>
      </c>
      <c r="F21" s="61">
        <f>('OF_idades  (14)'!X21-'OF_idades  (14)'!F21)/'OF_idades  (14)'!F21</f>
        <v>0.72727272727272729</v>
      </c>
      <c r="G21" s="77">
        <f>('OF_idades  (14)'!Y21-'OF_idades  (14)'!G21)/'OF_idades  (14)'!G21</f>
        <v>0.25641025641025639</v>
      </c>
    </row>
    <row r="22" spans="2:7">
      <c r="B22" s="43" t="s">
        <v>113</v>
      </c>
      <c r="C22" s="60">
        <f>('OF_idades  (14)'!U22-'OF_idades  (14)'!C22)/'OF_idades  (14)'!C22</f>
        <v>0.33333333333333331</v>
      </c>
      <c r="D22" s="61">
        <f>('OF_idades  (14)'!V22-'OF_idades  (14)'!D22)/'OF_idades  (14)'!D22</f>
        <v>0.13636363636363635</v>
      </c>
      <c r="E22" s="61">
        <f>('OF_idades  (14)'!W22-'OF_idades  (14)'!E22)/'OF_idades  (14)'!E22</f>
        <v>0.89189189189189189</v>
      </c>
      <c r="F22" s="61">
        <f>('OF_idades  (14)'!X22-'OF_idades  (14)'!F22)/'OF_idades  (14)'!F22</f>
        <v>0.44444444444444442</v>
      </c>
      <c r="G22" s="77">
        <f>('OF_idades  (14)'!Y22-'OF_idades  (14)'!G22)/'OF_idades  (14)'!G22</f>
        <v>0.45045045045045046</v>
      </c>
    </row>
    <row r="23" spans="2:7">
      <c r="B23" s="43" t="s">
        <v>45</v>
      </c>
      <c r="C23" s="60">
        <f>('OF_idades  (14)'!U23-'OF_idades  (14)'!C23)/'OF_idades  (14)'!C23</f>
        <v>0.29347826086956524</v>
      </c>
      <c r="D23" s="61">
        <f>('OF_idades  (14)'!V23-'OF_idades  (14)'!D23)/'OF_idades  (14)'!D23</f>
        <v>0.25342465753424659</v>
      </c>
      <c r="E23" s="61">
        <f>('OF_idades  (14)'!W23-'OF_idades  (14)'!E23)/'OF_idades  (14)'!E23</f>
        <v>0.15555555555555556</v>
      </c>
      <c r="F23" s="61">
        <f>('OF_idades  (14)'!X23-'OF_idades  (14)'!F23)/'OF_idades  (14)'!F23</f>
        <v>4.3478260869565216E-2</v>
      </c>
      <c r="G23" s="77">
        <f>('OF_idades  (14)'!Y23-'OF_idades  (14)'!G23)/'OF_idades  (14)'!G23</f>
        <v>0.21717171717171718</v>
      </c>
    </row>
    <row r="24" spans="2:7">
      <c r="B24" s="43" t="s">
        <v>114</v>
      </c>
      <c r="C24" s="60">
        <f>('OF_idades  (14)'!U24-'OF_idades  (14)'!C24)/'OF_idades  (14)'!C24</f>
        <v>0.66666666666666663</v>
      </c>
      <c r="D24" s="61">
        <f>('OF_idades  (14)'!V24-'OF_idades  (14)'!D24)/'OF_idades  (14)'!D24</f>
        <v>6.1538461538461542E-2</v>
      </c>
      <c r="E24" s="61">
        <f>('OF_idades  (14)'!W24-'OF_idades  (14)'!E24)/'OF_idades  (14)'!E24</f>
        <v>0.21739130434782608</v>
      </c>
      <c r="F24" s="61">
        <f>('OF_idades  (14)'!X24-'OF_idades  (14)'!F24)/'OF_idades  (14)'!F24</f>
        <v>0.4</v>
      </c>
      <c r="G24" s="77">
        <f>('OF_idades  (14)'!Y24-'OF_idades  (14)'!G24)/'OF_idades  (14)'!G24</f>
        <v>0.24</v>
      </c>
    </row>
    <row r="25" spans="2:7">
      <c r="B25" s="43" t="s">
        <v>47</v>
      </c>
      <c r="C25" s="60">
        <f>('OF_idades  (14)'!U25-'OF_idades  (14)'!C25)/'OF_idades  (14)'!C25</f>
        <v>0.7142857142857143</v>
      </c>
      <c r="D25" s="61">
        <f>('OF_idades  (14)'!V25-'OF_idades  (14)'!D25)/'OF_idades  (14)'!D25</f>
        <v>0.2857142857142857</v>
      </c>
      <c r="E25" s="61">
        <f>('OF_idades  (14)'!W25-'OF_idades  (14)'!E25)/'OF_idades  (14)'!E25</f>
        <v>0.20930232558139536</v>
      </c>
      <c r="F25" s="61">
        <f>('OF_idades  (14)'!X25-'OF_idades  (14)'!F25)/'OF_idades  (14)'!F25</f>
        <v>0.66666666666666663</v>
      </c>
      <c r="G25" s="77">
        <f>('OF_idades  (14)'!Y25-'OF_idades  (14)'!G25)/'OF_idades  (14)'!G25</f>
        <v>0.3619047619047619</v>
      </c>
    </row>
    <row r="26" spans="2:7">
      <c r="B26" s="43" t="s">
        <v>48</v>
      </c>
      <c r="C26" s="60">
        <f>('OF_idades  (14)'!U26-'OF_idades  (14)'!C26)/'OF_idades  (14)'!C26</f>
        <v>7.1428571428571425E-2</v>
      </c>
      <c r="D26" s="61">
        <f>('OF_idades  (14)'!V26-'OF_idades  (14)'!D26)/'OF_idades  (14)'!D26</f>
        <v>0.19718309859154928</v>
      </c>
      <c r="E26" s="61">
        <f>('OF_idades  (14)'!W26-'OF_idades  (14)'!E26)/'OF_idades  (14)'!E26</f>
        <v>-0.20408163265306123</v>
      </c>
      <c r="F26" s="61">
        <f>('OF_idades  (14)'!X26-'OF_idades  (14)'!F26)/'OF_idades  (14)'!F26</f>
        <v>1.1666666666666667</v>
      </c>
      <c r="G26" s="77">
        <f>('OF_idades  (14)'!Y26-'OF_idades  (14)'!G26)/'OF_idades  (14)'!G26</f>
        <v>8.3333333333333329E-2</v>
      </c>
    </row>
    <row r="27" spans="2:7">
      <c r="B27" s="43" t="s">
        <v>115</v>
      </c>
      <c r="C27" s="60">
        <f>('OF_idades  (14)'!U27-'OF_idades  (14)'!C27)/'OF_idades  (14)'!C27</f>
        <v>-0.14285714285714285</v>
      </c>
      <c r="D27" s="61">
        <f>('OF_idades  (14)'!V27-'OF_idades  (14)'!D27)/'OF_idades  (14)'!D27</f>
        <v>0.30303030303030304</v>
      </c>
      <c r="E27" s="61">
        <f>('OF_idades  (14)'!W27-'OF_idades  (14)'!E27)/'OF_idades  (14)'!E27</f>
        <v>0.55737704918032782</v>
      </c>
      <c r="F27" s="61">
        <f>('OF_idades  (14)'!X27-'OF_idades  (14)'!F27)/'OF_idades  (14)'!F27</f>
        <v>1.3333333333333333</v>
      </c>
      <c r="G27" s="77">
        <f>('OF_idades  (14)'!Y27-'OF_idades  (14)'!G27)/'OF_idades  (14)'!G27</f>
        <v>0.33707865168539325</v>
      </c>
    </row>
    <row r="28" spans="2:7">
      <c r="B28" s="43" t="s">
        <v>55</v>
      </c>
      <c r="C28" s="60">
        <f>('OF_idades  (14)'!U28-'OF_idades  (14)'!C28)/'OF_idades  (14)'!C28</f>
        <v>0.37113402061855671</v>
      </c>
      <c r="D28" s="61">
        <f>('OF_idades  (14)'!V28-'OF_idades  (14)'!D28)/'OF_idades  (14)'!D28</f>
        <v>0.23125000000000001</v>
      </c>
      <c r="E28" s="61">
        <f>('OF_idades  (14)'!W28-'OF_idades  (14)'!E28)/'OF_idades  (14)'!E28</f>
        <v>0.20454545454545456</v>
      </c>
      <c r="F28" s="61">
        <f>('OF_idades  (14)'!X28-'OF_idades  (14)'!F28)/'OF_idades  (14)'!F28</f>
        <v>1.1666666666666667</v>
      </c>
      <c r="G28" s="77">
        <f>('OF_idades  (14)'!Y28-'OF_idades  (14)'!G28)/'OF_idades  (14)'!G28</f>
        <v>0.29411764705882354</v>
      </c>
    </row>
    <row r="29" spans="2:7">
      <c r="B29" s="43" t="s">
        <v>58</v>
      </c>
      <c r="C29" s="60">
        <f>('OF_idades  (14)'!U29-'OF_idades  (14)'!C29)/'OF_idades  (14)'!C29</f>
        <v>0.10852713178294573</v>
      </c>
      <c r="D29" s="61">
        <f>('OF_idades  (14)'!V29-'OF_idades  (14)'!D29)/'OF_idades  (14)'!D29</f>
        <v>0.22307692307692309</v>
      </c>
      <c r="E29" s="61">
        <f>('OF_idades  (14)'!W29-'OF_idades  (14)'!E29)/'OF_idades  (14)'!E29</f>
        <v>0.36144578313253012</v>
      </c>
      <c r="F29" s="61">
        <f>('OF_idades  (14)'!X29-'OF_idades  (14)'!F29)/'OF_idades  (14)'!F29</f>
        <v>0.45454545454545453</v>
      </c>
      <c r="G29" s="77">
        <f>('OF_idades  (14)'!Y29-'OF_idades  (14)'!G29)/'OF_idades  (14)'!G29</f>
        <v>0.25279642058165547</v>
      </c>
    </row>
    <row r="30" spans="2:7">
      <c r="B30" s="43" t="s">
        <v>116</v>
      </c>
      <c r="C30" s="60">
        <f>('OF_idades  (14)'!U30-'OF_idades  (14)'!C30)/'OF_idades  (14)'!C30</f>
        <v>-7.1428571428571425E-2</v>
      </c>
      <c r="D30" s="61">
        <f>('OF_idades  (14)'!V30-'OF_idades  (14)'!D30)/'OF_idades  (14)'!D30</f>
        <v>0.20338983050847459</v>
      </c>
      <c r="E30" s="61">
        <f>('OF_idades  (14)'!W30-'OF_idades  (14)'!E30)/'OF_idades  (14)'!E30</f>
        <v>0.15068493150684931</v>
      </c>
      <c r="F30" s="61">
        <f>('OF_idades  (14)'!X30-'OF_idades  (14)'!F30)/'OF_idades  (14)'!F30</f>
        <v>-0.10526315789473684</v>
      </c>
      <c r="G30" s="77">
        <f>('OF_idades  (14)'!Y30-'OF_idades  (14)'!G30)/'OF_idades  (14)'!G30</f>
        <v>0.10614525139664804</v>
      </c>
    </row>
    <row r="31" spans="2:7">
      <c r="B31" s="43" t="s">
        <v>117</v>
      </c>
      <c r="C31" s="60">
        <f>('OF_idades  (14)'!U31-'OF_idades  (14)'!C31)/'OF_idades  (14)'!C31</f>
        <v>12</v>
      </c>
      <c r="D31" s="61">
        <f>('OF_idades  (14)'!V31-'OF_idades  (14)'!D31)/'OF_idades  (14)'!D31</f>
        <v>6.75</v>
      </c>
      <c r="E31" s="61">
        <f>('OF_idades  (14)'!W31-'OF_idades  (14)'!E31)/'OF_idades  (14)'!E31</f>
        <v>2.2222222222222223</v>
      </c>
      <c r="F31" s="61" t="s">
        <v>96</v>
      </c>
      <c r="G31" s="77">
        <f>('OF_idades  (14)'!Y31-'OF_idades  (14)'!G31)/'OF_idades  (14)'!G31</f>
        <v>4.8</v>
      </c>
    </row>
    <row r="32" spans="2:7">
      <c r="B32" s="43" t="s">
        <v>118</v>
      </c>
      <c r="C32" s="60">
        <f>('OF_idades  (14)'!U32-'OF_idades  (14)'!C32)/'OF_idades  (14)'!C32</f>
        <v>-0.10526315789473684</v>
      </c>
      <c r="D32" s="61">
        <f>('OF_idades  (14)'!V32-'OF_idades  (14)'!D32)/'OF_idades  (14)'!D32</f>
        <v>9.7744360902255634E-2</v>
      </c>
      <c r="E32" s="61">
        <f>('OF_idades  (14)'!W32-'OF_idades  (14)'!E32)/'OF_idades  (14)'!E32</f>
        <v>0.13407821229050279</v>
      </c>
      <c r="F32" s="61">
        <f>('OF_idades  (14)'!X32-'OF_idades  (14)'!F32)/'OF_idades  (14)'!F32</f>
        <v>1.1111111111111112</v>
      </c>
      <c r="G32" s="77">
        <f>('OF_idades  (14)'!Y32-'OF_idades  (14)'!G32)/'OF_idades  (14)'!G32</f>
        <v>0.10135135135135136</v>
      </c>
    </row>
    <row r="33" spans="2:7">
      <c r="B33" s="43" t="s">
        <v>62</v>
      </c>
      <c r="C33" s="60">
        <f>('OF_idades  (14)'!U33-'OF_idades  (14)'!C33)/'OF_idades  (14)'!C33</f>
        <v>5.2631578947368418E-2</v>
      </c>
      <c r="D33" s="61">
        <f>('OF_idades  (14)'!V33-'OF_idades  (14)'!D33)/'OF_idades  (14)'!D33</f>
        <v>0.13793103448275862</v>
      </c>
      <c r="E33" s="61">
        <f>('OF_idades  (14)'!W33-'OF_idades  (14)'!E33)/'OF_idades  (14)'!E33</f>
        <v>0.11805555555555555</v>
      </c>
      <c r="F33" s="61">
        <f>('OF_idades  (14)'!X33-'OF_idades  (14)'!F33)/'OF_idades  (14)'!F33</f>
        <v>0.69565217391304346</v>
      </c>
      <c r="G33" s="77">
        <f>('OF_idades  (14)'!Y33-'OF_idades  (14)'!G33)/'OF_idades  (14)'!G33</f>
        <v>0.15294117647058825</v>
      </c>
    </row>
    <row r="34" spans="2:7" ht="12.75" customHeight="1">
      <c r="B34" s="43" t="s">
        <v>119</v>
      </c>
      <c r="C34" s="60">
        <f>('OF_idades  (14)'!U34-'OF_idades  (14)'!C34)/'OF_idades  (14)'!C34</f>
        <v>0</v>
      </c>
      <c r="D34" s="61">
        <f>('OF_idades  (14)'!V34-'OF_idades  (14)'!D34)/'OF_idades  (14)'!D34</f>
        <v>7.6086956521739135E-2</v>
      </c>
      <c r="E34" s="61">
        <f>('OF_idades  (14)'!W34-'OF_idades  (14)'!E34)/'OF_idades  (14)'!E34</f>
        <v>0.27710843373493976</v>
      </c>
      <c r="F34" s="61">
        <f>('OF_idades  (14)'!X34-'OF_idades  (14)'!F34)/'OF_idades  (14)'!F34</f>
        <v>0.15384615384615385</v>
      </c>
      <c r="G34" s="77">
        <f>('OF_idades  (14)'!Y34-'OF_idades  (14)'!G34)/'OF_idades  (14)'!G34</f>
        <v>0.12167300380228137</v>
      </c>
    </row>
    <row r="35" spans="2:7">
      <c r="B35" s="43" t="s">
        <v>120</v>
      </c>
      <c r="C35" s="60">
        <f>('OF_idades  (14)'!U35-'OF_idades  (14)'!C35)/'OF_idades  (14)'!C35</f>
        <v>0.33333333333333331</v>
      </c>
      <c r="D35" s="61">
        <f>('OF_idades  (14)'!V35-'OF_idades  (14)'!D35)/'OF_idades  (14)'!D35</f>
        <v>0.625</v>
      </c>
      <c r="E35" s="61">
        <f>('OF_idades  (14)'!W35-'OF_idades  (14)'!E35)/'OF_idades  (14)'!E35</f>
        <v>0.51724137931034486</v>
      </c>
      <c r="F35" s="61">
        <f>('OF_idades  (14)'!X35-'OF_idades  (14)'!F35)/'OF_idades  (14)'!F35</f>
        <v>1.5555555555555556</v>
      </c>
      <c r="G35" s="77">
        <f>('OF_idades  (14)'!Y35-'OF_idades  (14)'!G35)/'OF_idades  (14)'!G35</f>
        <v>0.60526315789473684</v>
      </c>
    </row>
    <row r="36" spans="2:7">
      <c r="B36" s="43" t="s">
        <v>121</v>
      </c>
      <c r="C36" s="60">
        <f>('OF_idades  (14)'!U36-'OF_idades  (14)'!C36)/'OF_idades  (14)'!C36</f>
        <v>0.4</v>
      </c>
      <c r="D36" s="61">
        <f>('OF_idades  (14)'!V36-'OF_idades  (14)'!D36)/'OF_idades  (14)'!D36</f>
        <v>0.25423728813559321</v>
      </c>
      <c r="E36" s="61">
        <f>('OF_idades  (14)'!W36-'OF_idades  (14)'!E36)/'OF_idades  (14)'!E36</f>
        <v>0</v>
      </c>
      <c r="F36" s="61">
        <f>('OF_idades  (14)'!X36-'OF_idades  (14)'!F36)/'OF_idades  (14)'!F36</f>
        <v>0.22222222222222221</v>
      </c>
      <c r="G36" s="77">
        <f>('OF_idades  (14)'!Y36-'OF_idades  (14)'!G36)/'OF_idades  (14)'!G36</f>
        <v>0.16129032258064516</v>
      </c>
    </row>
    <row r="37" spans="2:7">
      <c r="B37" s="43" t="s">
        <v>76</v>
      </c>
      <c r="C37" s="60">
        <f>('OF_idades  (14)'!U37-'OF_idades  (14)'!C37)/'OF_idades  (14)'!C37</f>
        <v>0.56603773584905659</v>
      </c>
      <c r="D37" s="61">
        <f>('OF_idades  (14)'!V37-'OF_idades  (14)'!D37)/'OF_idades  (14)'!D37</f>
        <v>0.13333333333333333</v>
      </c>
      <c r="E37" s="61">
        <f>('OF_idades  (14)'!W37-'OF_idades  (14)'!E37)/'OF_idades  (14)'!E37</f>
        <v>0.17741935483870969</v>
      </c>
      <c r="F37" s="61">
        <f>('OF_idades  (14)'!X37-'OF_idades  (14)'!F37)/'OF_idades  (14)'!F37</f>
        <v>0.47058823529411764</v>
      </c>
      <c r="G37" s="77">
        <f>('OF_idades  (14)'!Y37-'OF_idades  (14)'!G37)/'OF_idades  (14)'!G37</f>
        <v>0.25793650793650796</v>
      </c>
    </row>
    <row r="38" spans="2:7">
      <c r="B38" s="43" t="s">
        <v>122</v>
      </c>
      <c r="C38" s="60">
        <f>('OF_idades  (14)'!U38-'OF_idades  (14)'!C38)/'OF_idades  (14)'!C38</f>
        <v>0.75</v>
      </c>
      <c r="D38" s="61">
        <f>('OF_idades  (14)'!V38-'OF_idades  (14)'!D38)/'OF_idades  (14)'!D38</f>
        <v>0.24</v>
      </c>
      <c r="E38" s="61">
        <f>('OF_idades  (14)'!W38-'OF_idades  (14)'!E38)/'OF_idades  (14)'!E38</f>
        <v>0.234375</v>
      </c>
      <c r="F38" s="61">
        <f>('OF_idades  (14)'!X38-'OF_idades  (14)'!F38)/'OF_idades  (14)'!F38</f>
        <v>0.53846153846153844</v>
      </c>
      <c r="G38" s="77">
        <f>('OF_idades  (14)'!Y38-'OF_idades  (14)'!G38)/'OF_idades  (14)'!G38</f>
        <v>0.3443708609271523</v>
      </c>
    </row>
    <row r="39" spans="2:7">
      <c r="B39" s="215" t="s">
        <v>109</v>
      </c>
      <c r="C39" s="182">
        <f>('OF_idades  (14)'!U39-'OF_idades  (14)'!C39)/'OF_idades  (14)'!C39</f>
        <v>2</v>
      </c>
      <c r="D39" s="183">
        <f>('OF_idades  (14)'!V39-'OF_idades  (14)'!D39)/'OF_idades  (14)'!D39</f>
        <v>0.8571428571428571</v>
      </c>
      <c r="E39" s="183" t="s">
        <v>96</v>
      </c>
      <c r="F39" s="183" t="s">
        <v>96</v>
      </c>
      <c r="G39" s="184">
        <f>('OF_idades  (14)'!Y39-'OF_idades  (14)'!G39)/'OF_idades  (14)'!G39</f>
        <v>1.2222222222222223</v>
      </c>
    </row>
    <row r="40" spans="2:7">
      <c r="B40" s="48"/>
      <c r="C40" s="621"/>
      <c r="D40" s="616"/>
      <c r="E40" s="616"/>
      <c r="F40" s="616"/>
      <c r="G40" s="616"/>
    </row>
    <row r="41" spans="2:7">
      <c r="B41" s="48"/>
      <c r="C41" s="36"/>
      <c r="D41" s="36"/>
      <c r="E41" s="36"/>
      <c r="F41" s="36"/>
      <c r="G41" s="36"/>
    </row>
  </sheetData>
  <mergeCells count="4">
    <mergeCell ref="B5:I5"/>
    <mergeCell ref="C8:G8"/>
    <mergeCell ref="C9:G9"/>
    <mergeCell ref="C40:G40"/>
  </mergeCells>
  <pageMargins left="0.7" right="0.7" top="0.75" bottom="0.75" header="0.3" footer="0.3"/>
  <pageSetup orientation="portrait" verticalDpi="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69"/>
  <sheetViews>
    <sheetView showGridLines="0" showRowColHeaders="0" zoomScaleNormal="100" workbookViewId="0">
      <pane xSplit="2" topLeftCell="C1" activePane="topRight" state="frozen"/>
      <selection pane="topRight" activeCell="C14" sqref="C14:AC14"/>
    </sheetView>
  </sheetViews>
  <sheetFormatPr defaultColWidth="12" defaultRowHeight="15"/>
  <cols>
    <col min="2" max="2" width="38" style="148" customWidth="1"/>
    <col min="3" max="8" width="10.7109375" style="148" customWidth="1"/>
    <col min="9" max="9" width="1.28515625" style="148" customWidth="1"/>
    <col min="10" max="15" width="10.7109375" style="148" customWidth="1"/>
    <col min="16" max="16" width="1.28515625" style="148" customWidth="1"/>
    <col min="17" max="22" width="10.7109375" style="148" customWidth="1"/>
    <col min="23" max="23" width="1.28515625" style="148" customWidth="1"/>
    <col min="24" max="29" width="10.7109375" style="148" customWidth="1"/>
    <col min="30" max="16384" width="12" style="148"/>
  </cols>
  <sheetData>
    <row r="1" spans="1:29" s="147" customFormat="1" ht="16.5" customHeight="1">
      <c r="A1"/>
    </row>
    <row r="2" spans="1:29" s="147" customFormat="1" ht="16.5" customHeight="1">
      <c r="A2"/>
    </row>
    <row r="3" spans="1:29" s="147" customFormat="1" ht="16.5" customHeight="1">
      <c r="A3"/>
    </row>
    <row r="4" spans="1:29" s="147" customFormat="1" ht="16.5" customHeight="1">
      <c r="A4"/>
    </row>
    <row r="5" spans="1:29" s="147" customFormat="1" ht="16.5" customHeight="1">
      <c r="A5" s="328" t="s">
        <v>11</v>
      </c>
      <c r="B5" s="604" t="s">
        <v>291</v>
      </c>
      <c r="C5" s="604"/>
      <c r="D5" s="604"/>
      <c r="E5" s="604"/>
      <c r="F5" s="604"/>
      <c r="G5" s="604"/>
      <c r="H5" s="604"/>
      <c r="I5" s="604"/>
    </row>
    <row r="6" spans="1:29" s="147" customFormat="1" ht="12" customHeight="1">
      <c r="A6" s="328"/>
      <c r="B6" s="324" t="s">
        <v>127</v>
      </c>
      <c r="E6" s="2"/>
      <c r="F6" s="2"/>
    </row>
    <row r="7" spans="1:29" ht="15" customHeight="1">
      <c r="I7" s="8"/>
      <c r="J7" s="8"/>
      <c r="K7" s="8"/>
      <c r="L7" s="8"/>
      <c r="M7" s="8"/>
      <c r="N7" s="8"/>
    </row>
    <row r="8" spans="1:29" ht="24.95" customHeight="1">
      <c r="B8" s="8"/>
      <c r="C8" s="607" t="s">
        <v>292</v>
      </c>
      <c r="D8" s="607"/>
      <c r="E8" s="607"/>
      <c r="F8" s="607"/>
      <c r="G8" s="607"/>
      <c r="H8" s="607"/>
      <c r="I8" s="607"/>
      <c r="J8" s="607"/>
      <c r="K8" s="607"/>
      <c r="L8" s="607"/>
      <c r="M8" s="607"/>
      <c r="N8" s="607"/>
      <c r="O8" s="607"/>
      <c r="P8" s="607"/>
      <c r="Q8" s="607"/>
      <c r="R8" s="607"/>
      <c r="S8" s="607"/>
      <c r="T8" s="607"/>
      <c r="U8" s="607"/>
      <c r="V8" s="607"/>
      <c r="W8" s="607"/>
      <c r="X8" s="607"/>
      <c r="Y8" s="607"/>
      <c r="Z8" s="607"/>
      <c r="AA8" s="607"/>
      <c r="AB8" s="607"/>
      <c r="AC8" s="607"/>
    </row>
    <row r="9" spans="1:29" ht="24.95" customHeight="1">
      <c r="B9" s="12"/>
      <c r="C9" s="606" t="s">
        <v>21</v>
      </c>
      <c r="D9" s="606"/>
      <c r="E9" s="606"/>
      <c r="F9" s="606"/>
      <c r="G9" s="606"/>
      <c r="H9" s="606"/>
      <c r="I9" s="65"/>
      <c r="J9" s="606" t="s">
        <v>23</v>
      </c>
      <c r="K9" s="606"/>
      <c r="L9" s="606"/>
      <c r="M9" s="606"/>
      <c r="N9" s="606"/>
      <c r="O9" s="606"/>
      <c r="P9" s="66"/>
      <c r="Q9" s="606" t="s">
        <v>24</v>
      </c>
      <c r="R9" s="606"/>
      <c r="S9" s="606"/>
      <c r="T9" s="606"/>
      <c r="U9" s="606"/>
      <c r="V9" s="606"/>
      <c r="W9" s="65"/>
      <c r="X9" s="606" t="s">
        <v>22</v>
      </c>
      <c r="Y9" s="606"/>
      <c r="Z9" s="606"/>
      <c r="AA9" s="606"/>
      <c r="AB9" s="606"/>
      <c r="AC9" s="606"/>
    </row>
    <row r="10" spans="1:29" ht="15" customHeight="1">
      <c r="B10" s="334" t="s">
        <v>94</v>
      </c>
      <c r="C10" s="329" t="s">
        <v>28</v>
      </c>
      <c r="D10" s="329" t="s">
        <v>29</v>
      </c>
      <c r="E10" s="329" t="s">
        <v>30</v>
      </c>
      <c r="F10" s="329" t="s">
        <v>31</v>
      </c>
      <c r="G10" s="329" t="s">
        <v>32</v>
      </c>
      <c r="H10" s="329" t="s">
        <v>2</v>
      </c>
      <c r="I10" s="13"/>
      <c r="J10" s="329" t="s">
        <v>28</v>
      </c>
      <c r="K10" s="329" t="s">
        <v>29</v>
      </c>
      <c r="L10" s="329" t="s">
        <v>30</v>
      </c>
      <c r="M10" s="329" t="s">
        <v>31</v>
      </c>
      <c r="N10" s="329" t="s">
        <v>32</v>
      </c>
      <c r="O10" s="329" t="s">
        <v>2</v>
      </c>
      <c r="P10" s="14"/>
      <c r="Q10" s="329" t="s">
        <v>28</v>
      </c>
      <c r="R10" s="329" t="s">
        <v>29</v>
      </c>
      <c r="S10" s="329" t="s">
        <v>30</v>
      </c>
      <c r="T10" s="329" t="s">
        <v>31</v>
      </c>
      <c r="U10" s="329" t="s">
        <v>32</v>
      </c>
      <c r="V10" s="329" t="s">
        <v>2</v>
      </c>
      <c r="W10" s="13"/>
      <c r="X10" s="329" t="s">
        <v>28</v>
      </c>
      <c r="Y10" s="329" t="s">
        <v>29</v>
      </c>
      <c r="Z10" s="329" t="s">
        <v>30</v>
      </c>
      <c r="AA10" s="329" t="s">
        <v>31</v>
      </c>
      <c r="AB10" s="329" t="s">
        <v>32</v>
      </c>
      <c r="AC10" s="329" t="s">
        <v>2</v>
      </c>
    </row>
    <row r="11" spans="1:29">
      <c r="B11" s="3" t="s">
        <v>91</v>
      </c>
      <c r="C11" s="233">
        <f>'BM_escolaridade (08)'!C11/'BM_escolaridade (08)'!I11</f>
        <v>7.1800924559850501E-2</v>
      </c>
      <c r="D11" s="234">
        <f>'[1]DBM_escolaridade (08)'!D11/'[1]DBM_escolaridade (08)'!I11</f>
        <v>0.55542441231435036</v>
      </c>
      <c r="E11" s="234">
        <f>'[1]DBM_escolaridade (08)'!E11/'[1]DBM_escolaridade (08)'!I11</f>
        <v>0.18422346808301368</v>
      </c>
      <c r="F11" s="234">
        <f>'[1]DBM_escolaridade (08)'!F11/'[1]DBM_escolaridade (08)'!I11</f>
        <v>0.10966853545785384</v>
      </c>
      <c r="G11" s="234">
        <f>'[1]DBM_escolaridade (08)'!G11/'[1]DBM_escolaridade (08)'!I11</f>
        <v>6.4129044949345917E-2</v>
      </c>
      <c r="H11" s="235">
        <f>'[1]DBM_escolaridade (08)'!H11/'[1]DBM_escolaridade (08)'!I11</f>
        <v>1.4753614635585718E-2</v>
      </c>
      <c r="I11" s="13"/>
      <c r="J11" s="233">
        <f>'[1]DBM_escolaridade (08)'!K11/'[1]DBM_escolaridade (08)'!Q11</f>
        <v>6.9379138278476152E-2</v>
      </c>
      <c r="K11" s="234">
        <f>'[1]DBM_escolaridade (08)'!L11/'[1]DBM_escolaridade (08)'!Q11</f>
        <v>0.54505325784473657</v>
      </c>
      <c r="L11" s="234">
        <f>'[1]DBM_escolaridade (08)'!M11/'[1]DBM_escolaridade (08)'!Q11</f>
        <v>0.18913731887534785</v>
      </c>
      <c r="M11" s="234">
        <f>'[1]DBM_escolaridade (08)'!N11/'[1]DBM_escolaridade (08)'!Q11</f>
        <v>0.11755109874292294</v>
      </c>
      <c r="N11" s="234">
        <f>'[1]DBM_escolaridade (08)'!O11/'[1]DBM_escolaridade (08)'!Q11</f>
        <v>6.3813453603301026E-2</v>
      </c>
      <c r="O11" s="235">
        <f>'[1]DBM_escolaridade (08)'!P11/'[1]DBM_escolaridade (08)'!Q11</f>
        <v>1.5065732655215431E-2</v>
      </c>
      <c r="P11" s="14"/>
      <c r="Q11" s="233">
        <f>'[1]DBM_escolaridade (08)'!S11/'[1]DBM_escolaridade (08)'!Y11</f>
        <v>7.3483038700430006E-2</v>
      </c>
      <c r="R11" s="234">
        <f>'[1]DBM_escolaridade (08)'!T11/'[1]DBM_escolaridade (08)'!Y11</f>
        <v>0.55069278547539413</v>
      </c>
      <c r="S11" s="234">
        <f>'[1]DBM_escolaridade (08)'!U11/'[1]DBM_escolaridade (08)'!Y11</f>
        <v>0.18260869565217391</v>
      </c>
      <c r="T11" s="234">
        <f>'[1]DBM_escolaridade (08)'!V11/'[1]DBM_escolaridade (08)'!Y11</f>
        <v>0.11724796942188247</v>
      </c>
      <c r="U11" s="234">
        <f>'[1]DBM_escolaridade (08)'!W11/'[1]DBM_escolaridade (08)'!Y11</f>
        <v>6.1920688007644532E-2</v>
      </c>
      <c r="V11" s="235">
        <f>'[1]DBM_escolaridade (08)'!X11/'[1]DBM_escolaridade (08)'!Y11</f>
        <v>1.4046822742474917E-2</v>
      </c>
      <c r="W11" s="13"/>
      <c r="X11" s="233">
        <f>'[1]DBM_escolaridade (08)'!AA11/'[1]DBM_escolaridade (08)'!AG11</f>
        <v>6.9963228178827178E-2</v>
      </c>
      <c r="Y11" s="234">
        <f>'[1]DBM_escolaridade (08)'!AB11/'[1]DBM_escolaridade (08)'!AG11</f>
        <v>0.54644861621830854</v>
      </c>
      <c r="Z11" s="234">
        <f>'[1]DBM_escolaridade (08)'!AC11/'[1]DBM_escolaridade (08)'!AG11</f>
        <v>0.18327849816140895</v>
      </c>
      <c r="AA11" s="234">
        <f>'[1]DBM_escolaridade (08)'!AD11/'[1]DBM_escolaridade (08)'!AG11</f>
        <v>0.12289529707760789</v>
      </c>
      <c r="AB11" s="234">
        <f>'[1]DBM_escolaridade (08)'!AE11/'[1]DBM_escolaridade (08)'!AG11</f>
        <v>6.4640990903812659E-2</v>
      </c>
      <c r="AC11" s="235">
        <f>'[1]DBM_escolaridade (08)'!AF11/'[1]DBM_escolaridade (08)'!AG11</f>
        <v>1.2773369460034836E-2</v>
      </c>
    </row>
    <row r="12" spans="1:29">
      <c r="B12" s="4" t="s">
        <v>92</v>
      </c>
      <c r="C12" s="236">
        <f>'[1]DBM_escolaridade (08)'!C12/'[1]DBM_escolaridade (08)'!I12</f>
        <v>5.5307035380235868E-2</v>
      </c>
      <c r="D12" s="237">
        <f>'[1]DBM_escolaridade (08)'!D12/'[1]DBM_escolaridade (08)'!I12</f>
        <v>0.45140300935339567</v>
      </c>
      <c r="E12" s="237">
        <f>'[1]DBM_escolaridade (08)'!E12/'[1]DBM_escolaridade (08)'!I12</f>
        <v>0.18015453436356244</v>
      </c>
      <c r="F12" s="237">
        <f>'[1]DBM_escolaridade (08)'!F12/'[1]DBM_escolaridade (08)'!I12</f>
        <v>0.16958113054087026</v>
      </c>
      <c r="G12" s="237">
        <f>'[1]DBM_escolaridade (08)'!G12/'[1]DBM_escolaridade (08)'!I12</f>
        <v>0.11224074827165514</v>
      </c>
      <c r="H12" s="238">
        <f>'[1]DBM_escolaridade (08)'!H12/'[1]DBM_escolaridade (08)'!I12</f>
        <v>3.1313542090280602E-2</v>
      </c>
      <c r="I12" s="13"/>
      <c r="J12" s="236">
        <f>'[1]DBM_escolaridade (08)'!K12/'[1]DBM_escolaridade (08)'!Q12</f>
        <v>5.4492512479201331E-2</v>
      </c>
      <c r="K12" s="237">
        <f>'[1]DBM_escolaridade (08)'!L12/'[1]DBM_escolaridade (08)'!Q12</f>
        <v>0.43635607321131448</v>
      </c>
      <c r="L12" s="237">
        <f>'[1]DBM_escolaridade (08)'!M12/'[1]DBM_escolaridade (08)'!Q12</f>
        <v>0.19009983361064892</v>
      </c>
      <c r="M12" s="237">
        <f>'[1]DBM_escolaridade (08)'!N12/'[1]DBM_escolaridade (08)'!Q12</f>
        <v>0.17637271214642264</v>
      </c>
      <c r="N12" s="237">
        <f>'[1]DBM_escolaridade (08)'!O12/'[1]DBM_escolaridade (08)'!Q12</f>
        <v>0.11397670549084858</v>
      </c>
      <c r="O12" s="238">
        <f>'[1]DBM_escolaridade (08)'!P12/'[1]DBM_escolaridade (08)'!Q12</f>
        <v>2.8702163061564059E-2</v>
      </c>
      <c r="P12" s="14"/>
      <c r="Q12" s="236">
        <f>'[1]DBM_escolaridade (08)'!S12/'[1]DBM_escolaridade (08)'!Y12</f>
        <v>6.1224489795918366E-2</v>
      </c>
      <c r="R12" s="237">
        <f>'[1]DBM_escolaridade (08)'!T12/'[1]DBM_escolaridade (08)'!Y12</f>
        <v>0.43690129112869636</v>
      </c>
      <c r="S12" s="237">
        <f>'[1]DBM_escolaridade (08)'!U12/'[1]DBM_escolaridade (08)'!Y12</f>
        <v>0.19158683881715952</v>
      </c>
      <c r="T12" s="237">
        <f>'[1]DBM_escolaridade (08)'!V12/'[1]DBM_escolaridade (08)'!Y12</f>
        <v>0.17367763431903374</v>
      </c>
      <c r="U12" s="237">
        <f>'[1]DBM_escolaridade (08)'!W12/'[1]DBM_escolaridade (08)'!Y12</f>
        <v>0.10912119950020825</v>
      </c>
      <c r="V12" s="238">
        <f>'[1]DBM_escolaridade (08)'!X12/'[1]DBM_escolaridade (08)'!Y12</f>
        <v>2.7488546438983758E-2</v>
      </c>
      <c r="W12" s="13"/>
      <c r="X12" s="236">
        <f>'[1]DBM_escolaridade (08)'!AA12/'[1]DBM_escolaridade (08)'!AG12</f>
        <v>6.099656357388316E-2</v>
      </c>
      <c r="Y12" s="237">
        <f>'[1]DBM_escolaridade (08)'!AB12/'[1]DBM_escolaridade (08)'!AG12</f>
        <v>0.43814432989690721</v>
      </c>
      <c r="Z12" s="237">
        <f>'[1]DBM_escolaridade (08)'!AC12/'[1]DBM_escolaridade (08)'!AG12</f>
        <v>0.17482817869415807</v>
      </c>
      <c r="AA12" s="237">
        <f>'[1]DBM_escolaridade (08)'!AD12/'[1]DBM_escolaridade (08)'!AG12</f>
        <v>0.18341924398625428</v>
      </c>
      <c r="AB12" s="237">
        <f>'[1]DBM_escolaridade (08)'!AE12/'[1]DBM_escolaridade (08)'!AG12</f>
        <v>0.11554982817869416</v>
      </c>
      <c r="AC12" s="238">
        <f>'[1]DBM_escolaridade (08)'!AF12/'[1]DBM_escolaridade (08)'!AG12</f>
        <v>2.7061855670103094E-2</v>
      </c>
    </row>
    <row r="13" spans="1:29">
      <c r="B13" s="4" t="s">
        <v>93</v>
      </c>
      <c r="C13" s="236">
        <f>'[1]DBM_escolaridade (08)'!C13/'[1]DBM_escolaridade (08)'!I13</f>
        <v>6.5789473684210523E-2</v>
      </c>
      <c r="D13" s="237">
        <f>'[1]DBM_escolaridade (08)'!D13/'[1]DBM_escolaridade (08)'!I13</f>
        <v>0.44188596491228072</v>
      </c>
      <c r="E13" s="237">
        <f>'[1]DBM_escolaridade (08)'!E13/'[1]DBM_escolaridade (08)'!I13</f>
        <v>0.17598684210526316</v>
      </c>
      <c r="F13" s="237">
        <f>'[1]DBM_escolaridade (08)'!F13/'[1]DBM_escolaridade (08)'!I13</f>
        <v>0.17105263157894737</v>
      </c>
      <c r="G13" s="237">
        <f>'[1]DBM_escolaridade (08)'!G13/'[1]DBM_escolaridade (08)'!I13</f>
        <v>0.11239035087719298</v>
      </c>
      <c r="H13" s="238">
        <f>'[1]DBM_escolaridade (08)'!H13/'[1]DBM_escolaridade (08)'!I13</f>
        <v>3.2894736842105261E-2</v>
      </c>
      <c r="I13" s="13"/>
      <c r="J13" s="236">
        <f>'[1]DBM_escolaridade (08)'!K13/'[1]DBM_escolaridade (08)'!Q13</f>
        <v>6.3063063063063057E-2</v>
      </c>
      <c r="K13" s="237">
        <f>'[1]DBM_escolaridade (08)'!L13/'[1]DBM_escolaridade (08)'!Q13</f>
        <v>0.43468468468468469</v>
      </c>
      <c r="L13" s="237">
        <f>'[1]DBM_escolaridade (08)'!M13/'[1]DBM_escolaridade (08)'!Q13</f>
        <v>0.18074324324324326</v>
      </c>
      <c r="M13" s="237">
        <f>'[1]DBM_escolaridade (08)'!N13/'[1]DBM_escolaridade (08)'!Q13</f>
        <v>0.17736486486486486</v>
      </c>
      <c r="N13" s="237">
        <f>'[1]DBM_escolaridade (08)'!O13/'[1]DBM_escolaridade (08)'!Q13</f>
        <v>0.11036036036036036</v>
      </c>
      <c r="O13" s="238">
        <f>'[1]DBM_escolaridade (08)'!P13/'[1]DBM_escolaridade (08)'!Q13</f>
        <v>3.3783783783783786E-2</v>
      </c>
      <c r="P13" s="14"/>
      <c r="Q13" s="236">
        <f>'[1]DBM_escolaridade (08)'!S13/'[1]DBM_escolaridade (08)'!Y13</f>
        <v>6.5601825442099262E-2</v>
      </c>
      <c r="R13" s="237">
        <f>'[1]DBM_escolaridade (08)'!T13/'[1]DBM_escolaridade (08)'!Y13</f>
        <v>0.43183114660581862</v>
      </c>
      <c r="S13" s="237">
        <f>'[1]DBM_escolaridade (08)'!U13/'[1]DBM_escolaridade (08)'!Y13</f>
        <v>0.18254420992584142</v>
      </c>
      <c r="T13" s="237">
        <f>'[1]DBM_escolaridade (08)'!V13/'[1]DBM_escolaridade (08)'!Y13</f>
        <v>0.1751283513976041</v>
      </c>
      <c r="U13" s="237">
        <f>'[1]DBM_escolaridade (08)'!W13/'[1]DBM_escolaridade (08)'!Y13</f>
        <v>0.11009697661152311</v>
      </c>
      <c r="V13" s="238">
        <f>'[1]DBM_escolaridade (08)'!X13/'[1]DBM_escolaridade (08)'!Y13</f>
        <v>3.4797490017113519E-2</v>
      </c>
      <c r="W13" s="13"/>
      <c r="X13" s="236">
        <f>'[1]DBM_escolaridade (08)'!AA13/'[1]DBM_escolaridade (08)'!AG13</f>
        <v>6.7861715749039694E-2</v>
      </c>
      <c r="Y13" s="237">
        <f>'[1]DBM_escolaridade (08)'!AB13/'[1]DBM_escolaridade (08)'!AG13</f>
        <v>0.42573623559539053</v>
      </c>
      <c r="Z13" s="237">
        <f>'[1]DBM_escolaridade (08)'!AC13/'[1]DBM_escolaridade (08)'!AG13</f>
        <v>0.17349551856594111</v>
      </c>
      <c r="AA13" s="237">
        <f>'[1]DBM_escolaridade (08)'!AD13/'[1]DBM_escolaridade (08)'!AG13</f>
        <v>0.1850192061459667</v>
      </c>
      <c r="AB13" s="237">
        <f>'[1]DBM_escolaridade (08)'!AE13/'[1]DBM_escolaridade (08)'!AG13</f>
        <v>0.11395646606914213</v>
      </c>
      <c r="AC13" s="238">
        <f>'[1]DBM_escolaridade (08)'!AF13/'[1]DBM_escolaridade (08)'!AG13</f>
        <v>3.3930857874519847E-2</v>
      </c>
    </row>
    <row r="14" spans="1:29">
      <c r="B14" s="4" t="s">
        <v>1</v>
      </c>
      <c r="C14" s="518">
        <f>'[1]DBM_escolaridade (08)'!C14/'[1]DBM_escolaridade (08)'!I14</f>
        <v>6.7114093959731544E-2</v>
      </c>
      <c r="D14" s="519">
        <f>'[1]DBM_escolaridade (08)'!D14/'[1]DBM_escolaridade (08)'!I14</f>
        <v>0.44966442953020136</v>
      </c>
      <c r="E14" s="519">
        <f>'[1]DBM_escolaridade (08)'!E14/'[1]DBM_escolaridade (08)'!I14</f>
        <v>0.15883668903803133</v>
      </c>
      <c r="F14" s="519">
        <f>'[1]DBM_escolaridade (08)'!F14/'[1]DBM_escolaridade (08)'!I14</f>
        <v>0.16778523489932887</v>
      </c>
      <c r="G14" s="519">
        <f>'[1]DBM_escolaridade (08)'!G14/'[1]DBM_escolaridade (08)'!I14</f>
        <v>0.10067114093959731</v>
      </c>
      <c r="H14" s="520">
        <f>'[1]DBM_escolaridade (08)'!H14/'[1]DBM_escolaridade (08)'!I14</f>
        <v>5.5928411633109618E-2</v>
      </c>
      <c r="I14" s="103"/>
      <c r="J14" s="518">
        <f>'[1]DBM_escolaridade (08)'!K14/'[1]DBM_escolaridade (08)'!Q14</f>
        <v>6.3876651982378851E-2</v>
      </c>
      <c r="K14" s="519">
        <f>'[1]DBM_escolaridade (08)'!L14/'[1]DBM_escolaridade (08)'!Q14</f>
        <v>0.42951541850220265</v>
      </c>
      <c r="L14" s="519">
        <f>'[1]DBM_escolaridade (08)'!M14/'[1]DBM_escolaridade (08)'!Q14</f>
        <v>0.16740088105726872</v>
      </c>
      <c r="M14" s="519">
        <f>'[1]DBM_escolaridade (08)'!N14/'[1]DBM_escolaridade (08)'!Q14</f>
        <v>0.17180616740088106</v>
      </c>
      <c r="N14" s="519">
        <f>'[1]DBM_escolaridade (08)'!O14/'[1]DBM_escolaridade (08)'!Q14</f>
        <v>0.10572687224669604</v>
      </c>
      <c r="O14" s="520">
        <f>'[1]DBM_escolaridade (08)'!P14/'[1]DBM_escolaridade (08)'!Q14</f>
        <v>6.1674008810572688E-2</v>
      </c>
      <c r="P14" s="14"/>
      <c r="Q14" s="518">
        <f>'[1]DBM_escolaridade (08)'!S14/'[1]DBM_escolaridade (08)'!Y14</f>
        <v>7.5514874141876437E-2</v>
      </c>
      <c r="R14" s="519">
        <f>'[1]DBM_escolaridade (08)'!T14/'[1]DBM_escolaridade (08)'!Y14</f>
        <v>0.43020594965675057</v>
      </c>
      <c r="S14" s="519">
        <f>'[1]DBM_escolaridade (08)'!U14/'[1]DBM_escolaridade (08)'!Y14</f>
        <v>0.17391304347826086</v>
      </c>
      <c r="T14" s="519">
        <f>'[1]DBM_escolaridade (08)'!V14/'[1]DBM_escolaridade (08)'!Y14</f>
        <v>0.15789473684210525</v>
      </c>
      <c r="U14" s="519">
        <f>'[1]DBM_escolaridade (08)'!W14/'[1]DBM_escolaridade (08)'!Y14</f>
        <v>9.6109839816933634E-2</v>
      </c>
      <c r="V14" s="520">
        <f>'[1]DBM_escolaridade (08)'!X14/'[1]DBM_escolaridade (08)'!Y14</f>
        <v>6.6361556064073221E-2</v>
      </c>
      <c r="W14" s="103"/>
      <c r="X14" s="518">
        <f>'[1]DBM_escolaridade (08)'!AA14/'[1]DBM_escolaridade (08)'!AG14</f>
        <v>7.1090047393364927E-2</v>
      </c>
      <c r="Y14" s="519">
        <f>'[1]DBM_escolaridade (08)'!AB14/'[1]DBM_escolaridade (08)'!AG14</f>
        <v>0.44075829383886256</v>
      </c>
      <c r="Z14" s="519">
        <f>'[1]DBM_escolaridade (08)'!AC14/'[1]DBM_escolaridade (08)'!AG14</f>
        <v>0.15876777251184834</v>
      </c>
      <c r="AA14" s="519">
        <f>'[1]DBM_escolaridade (08)'!AD14/'[1]DBM_escolaridade (08)'!AG14</f>
        <v>0.17298578199052134</v>
      </c>
      <c r="AB14" s="519">
        <f>'[1]DBM_escolaridade (08)'!AE14/'[1]DBM_escolaridade (08)'!AG14</f>
        <v>0.10426540284360189</v>
      </c>
      <c r="AC14" s="520">
        <f>'[1]DBM_escolaridade (08)'!AF14/'[1]DBM_escolaridade (08)'!AG14</f>
        <v>5.2132701421800945E-2</v>
      </c>
    </row>
    <row r="15" spans="1:29">
      <c r="B15" s="43" t="s">
        <v>38</v>
      </c>
      <c r="C15" s="233" t="s">
        <v>96</v>
      </c>
      <c r="D15" s="234">
        <f>'[1]DBM_escolaridade (08)'!D15/'[1]DBM_escolaridade (08)'!I15</f>
        <v>0.6</v>
      </c>
      <c r="E15" s="234" t="s">
        <v>96</v>
      </c>
      <c r="F15" s="234" t="s">
        <v>96</v>
      </c>
      <c r="G15" s="234" t="s">
        <v>96</v>
      </c>
      <c r="H15" s="235" t="s">
        <v>96</v>
      </c>
      <c r="I15" s="13"/>
      <c r="J15" s="233" t="s">
        <v>96</v>
      </c>
      <c r="K15" s="234">
        <f>'[1]DBM_escolaridade (08)'!L15/'[1]DBM_escolaridade (08)'!Q15</f>
        <v>0.42857142857142855</v>
      </c>
      <c r="L15" s="234">
        <f>'[1]DBM_escolaridade (08)'!M15/'[1]DBM_escolaridade (08)'!Q15</f>
        <v>0.35714285714285715</v>
      </c>
      <c r="M15" s="234" t="s">
        <v>96</v>
      </c>
      <c r="N15" s="234" t="s">
        <v>96</v>
      </c>
      <c r="O15" s="235" t="s">
        <v>96</v>
      </c>
      <c r="P15" s="16"/>
      <c r="Q15" s="233" t="s">
        <v>96</v>
      </c>
      <c r="R15" s="234">
        <f>'[1]DBM_escolaridade (08)'!T15/'[1]DBM_escolaridade (08)'!Y15</f>
        <v>0.4</v>
      </c>
      <c r="S15" s="234">
        <f>'[1]DBM_escolaridade (08)'!U15/'[1]DBM_escolaridade (08)'!Y15</f>
        <v>0.3</v>
      </c>
      <c r="T15" s="234" t="s">
        <v>96</v>
      </c>
      <c r="U15" s="234" t="s">
        <v>96</v>
      </c>
      <c r="V15" s="235" t="s">
        <v>96</v>
      </c>
      <c r="W15" s="13"/>
      <c r="X15" s="233" t="s">
        <v>96</v>
      </c>
      <c r="Y15" s="234">
        <f>'[1]DBM_escolaridade (08)'!AB15/'[1]DBM_escolaridade (08)'!AG15</f>
        <v>0.45454545454545453</v>
      </c>
      <c r="Z15" s="234" t="s">
        <v>96</v>
      </c>
      <c r="AA15" s="234" t="s">
        <v>96</v>
      </c>
      <c r="AB15" s="234" t="s">
        <v>96</v>
      </c>
      <c r="AC15" s="235" t="s">
        <v>96</v>
      </c>
    </row>
    <row r="16" spans="1:29">
      <c r="B16" s="43" t="s">
        <v>39</v>
      </c>
      <c r="C16" s="236" t="s">
        <v>96</v>
      </c>
      <c r="D16" s="237">
        <f>'[1]DBM_escolaridade (08)'!D16/'[1]DBM_escolaridade (08)'!I16</f>
        <v>0.41666666666666669</v>
      </c>
      <c r="E16" s="237" t="s">
        <v>96</v>
      </c>
      <c r="F16" s="237" t="s">
        <v>96</v>
      </c>
      <c r="G16" s="237" t="s">
        <v>96</v>
      </c>
      <c r="H16" s="238" t="s">
        <v>96</v>
      </c>
      <c r="I16" s="13"/>
      <c r="J16" s="236" t="s">
        <v>96</v>
      </c>
      <c r="K16" s="237">
        <f>'[1]DBM_escolaridade (08)'!L16/'[1]DBM_escolaridade (08)'!Q16</f>
        <v>0.42857142857142855</v>
      </c>
      <c r="L16" s="237" t="s">
        <v>96</v>
      </c>
      <c r="M16" s="237" t="s">
        <v>96</v>
      </c>
      <c r="N16" s="237" t="s">
        <v>96</v>
      </c>
      <c r="O16" s="238" t="s">
        <v>96</v>
      </c>
      <c r="P16" s="16"/>
      <c r="Q16" s="236" t="s">
        <v>96</v>
      </c>
      <c r="R16" s="237">
        <f>'[1]DBM_escolaridade (08)'!T16/'[1]DBM_escolaridade (08)'!Y16</f>
        <v>0.3888888888888889</v>
      </c>
      <c r="S16" s="237" t="s">
        <v>96</v>
      </c>
      <c r="T16" s="237">
        <f>'[1]DBM_escolaridade (08)'!V16/'[1]DBM_escolaridade (08)'!Y16</f>
        <v>0.3888888888888889</v>
      </c>
      <c r="U16" s="237" t="s">
        <v>96</v>
      </c>
      <c r="V16" s="238" t="s">
        <v>96</v>
      </c>
      <c r="W16" s="13"/>
      <c r="X16" s="236" t="s">
        <v>96</v>
      </c>
      <c r="Y16" s="237">
        <f>'[1]DBM_escolaridade (08)'!AB16/'[1]DBM_escolaridade (08)'!AG16</f>
        <v>0.4375</v>
      </c>
      <c r="Z16" s="237" t="s">
        <v>96</v>
      </c>
      <c r="AA16" s="237" t="s">
        <v>96</v>
      </c>
      <c r="AB16" s="237" t="s">
        <v>96</v>
      </c>
      <c r="AC16" s="238" t="s">
        <v>96</v>
      </c>
    </row>
    <row r="17" spans="2:29">
      <c r="B17" s="43" t="s">
        <v>40</v>
      </c>
      <c r="C17" s="236" t="s">
        <v>96</v>
      </c>
      <c r="D17" s="237" t="s">
        <v>96</v>
      </c>
      <c r="E17" s="237" t="s">
        <v>96</v>
      </c>
      <c r="F17" s="237" t="s">
        <v>96</v>
      </c>
      <c r="G17" s="237" t="s">
        <v>96</v>
      </c>
      <c r="H17" s="238" t="s">
        <v>96</v>
      </c>
      <c r="I17" s="13"/>
      <c r="J17" s="236" t="s">
        <v>96</v>
      </c>
      <c r="K17" s="237" t="s">
        <v>96</v>
      </c>
      <c r="L17" s="237" t="s">
        <v>96</v>
      </c>
      <c r="M17" s="237">
        <f>'[1]DBM_escolaridade (08)'!N17/'[1]DBM_escolaridade (08)'!Q17</f>
        <v>0.45454545454545453</v>
      </c>
      <c r="N17" s="237" t="s">
        <v>96</v>
      </c>
      <c r="O17" s="238" t="s">
        <v>96</v>
      </c>
      <c r="P17" s="16"/>
      <c r="Q17" s="236" t="s">
        <v>96</v>
      </c>
      <c r="R17" s="237" t="s">
        <v>96</v>
      </c>
      <c r="S17" s="237" t="s">
        <v>96</v>
      </c>
      <c r="T17" s="237" t="s">
        <v>96</v>
      </c>
      <c r="U17" s="237" t="s">
        <v>96</v>
      </c>
      <c r="V17" s="238" t="s">
        <v>96</v>
      </c>
      <c r="W17" s="13"/>
      <c r="X17" s="236" t="s">
        <v>96</v>
      </c>
      <c r="Y17" s="237" t="s">
        <v>96</v>
      </c>
      <c r="Z17" s="237" t="s">
        <v>96</v>
      </c>
      <c r="AA17" s="237" t="s">
        <v>96</v>
      </c>
      <c r="AB17" s="237" t="s">
        <v>96</v>
      </c>
      <c r="AC17" s="238" t="s">
        <v>96</v>
      </c>
    </row>
    <row r="18" spans="2:29">
      <c r="B18" s="43" t="s">
        <v>41</v>
      </c>
      <c r="C18" s="236" t="s">
        <v>96</v>
      </c>
      <c r="D18" s="237" t="s">
        <v>96</v>
      </c>
      <c r="E18" s="237" t="s">
        <v>96</v>
      </c>
      <c r="F18" s="237" t="s">
        <v>96</v>
      </c>
      <c r="G18" s="237" t="s">
        <v>96</v>
      </c>
      <c r="H18" s="238" t="s">
        <v>96</v>
      </c>
      <c r="I18" s="13"/>
      <c r="J18" s="236" t="s">
        <v>96</v>
      </c>
      <c r="K18" s="237" t="s">
        <v>96</v>
      </c>
      <c r="L18" s="237" t="s">
        <v>96</v>
      </c>
      <c r="M18" s="237" t="s">
        <v>96</v>
      </c>
      <c r="N18" s="237" t="s">
        <v>96</v>
      </c>
      <c r="O18" s="238" t="s">
        <v>96</v>
      </c>
      <c r="P18" s="15"/>
      <c r="Q18" s="236" t="s">
        <v>96</v>
      </c>
      <c r="R18" s="237" t="s">
        <v>96</v>
      </c>
      <c r="S18" s="237" t="s">
        <v>96</v>
      </c>
      <c r="T18" s="237" t="s">
        <v>96</v>
      </c>
      <c r="U18" s="237" t="s">
        <v>96</v>
      </c>
      <c r="V18" s="238" t="s">
        <v>96</v>
      </c>
      <c r="W18" s="13"/>
      <c r="X18" s="236" t="s">
        <v>96</v>
      </c>
      <c r="Y18" s="237" t="s">
        <v>96</v>
      </c>
      <c r="Z18" s="237" t="s">
        <v>96</v>
      </c>
      <c r="AA18" s="237" t="s">
        <v>96</v>
      </c>
      <c r="AB18" s="237" t="s">
        <v>96</v>
      </c>
      <c r="AC18" s="238" t="s">
        <v>96</v>
      </c>
    </row>
    <row r="19" spans="2:29">
      <c r="B19" s="43" t="s">
        <v>42</v>
      </c>
      <c r="C19" s="236" t="s">
        <v>96</v>
      </c>
      <c r="D19" s="237" t="s">
        <v>96</v>
      </c>
      <c r="E19" s="237" t="s">
        <v>96</v>
      </c>
      <c r="F19" s="237" t="s">
        <v>96</v>
      </c>
      <c r="G19" s="237" t="s">
        <v>96</v>
      </c>
      <c r="H19" s="238" t="s">
        <v>96</v>
      </c>
      <c r="I19" s="13"/>
      <c r="J19" s="236" t="s">
        <v>96</v>
      </c>
      <c r="K19" s="237" t="s">
        <v>96</v>
      </c>
      <c r="L19" s="237" t="s">
        <v>96</v>
      </c>
      <c r="M19" s="237" t="s">
        <v>96</v>
      </c>
      <c r="N19" s="237" t="s">
        <v>96</v>
      </c>
      <c r="O19" s="238" t="s">
        <v>96</v>
      </c>
      <c r="P19" s="16"/>
      <c r="Q19" s="236" t="s">
        <v>96</v>
      </c>
      <c r="R19" s="237" t="s">
        <v>96</v>
      </c>
      <c r="S19" s="237">
        <f>'[1]DBM_escolaridade (08)'!U19/'[1]DBM_escolaridade (08)'!Y19</f>
        <v>0.55555555555555558</v>
      </c>
      <c r="T19" s="237" t="s">
        <v>96</v>
      </c>
      <c r="U19" s="237" t="s">
        <v>96</v>
      </c>
      <c r="V19" s="238" t="s">
        <v>96</v>
      </c>
      <c r="W19" s="13"/>
      <c r="X19" s="236" t="s">
        <v>96</v>
      </c>
      <c r="Y19" s="237" t="s">
        <v>96</v>
      </c>
      <c r="Z19" s="237" t="s">
        <v>96</v>
      </c>
      <c r="AA19" s="237" t="s">
        <v>96</v>
      </c>
      <c r="AB19" s="237" t="s">
        <v>96</v>
      </c>
      <c r="AC19" s="238" t="s">
        <v>96</v>
      </c>
    </row>
    <row r="20" spans="2:29">
      <c r="B20" s="43" t="s">
        <v>43</v>
      </c>
      <c r="C20" s="236" t="s">
        <v>96</v>
      </c>
      <c r="D20" s="237" t="s">
        <v>96</v>
      </c>
      <c r="E20" s="237" t="s">
        <v>96</v>
      </c>
      <c r="F20" s="237" t="s">
        <v>96</v>
      </c>
      <c r="G20" s="237" t="s">
        <v>96</v>
      </c>
      <c r="H20" s="238" t="s">
        <v>96</v>
      </c>
      <c r="I20" s="13"/>
      <c r="J20" s="236" t="s">
        <v>96</v>
      </c>
      <c r="K20" s="237">
        <f>'[1]DBM_escolaridade (08)'!L20/'[1]DBM_escolaridade (08)'!Q20</f>
        <v>0.55555555555555558</v>
      </c>
      <c r="L20" s="237" t="s">
        <v>96</v>
      </c>
      <c r="M20" s="237" t="s">
        <v>96</v>
      </c>
      <c r="N20" s="237" t="s">
        <v>96</v>
      </c>
      <c r="O20" s="238" t="s">
        <v>96</v>
      </c>
      <c r="P20" s="16"/>
      <c r="Q20" s="236" t="s">
        <v>96</v>
      </c>
      <c r="R20" s="237">
        <f>'[1]DBM_escolaridade (08)'!T20/'[1]DBM_escolaridade (08)'!Y20</f>
        <v>0.625</v>
      </c>
      <c r="S20" s="237" t="s">
        <v>96</v>
      </c>
      <c r="T20" s="237" t="s">
        <v>96</v>
      </c>
      <c r="U20" s="237" t="s">
        <v>96</v>
      </c>
      <c r="V20" s="238" t="s">
        <v>96</v>
      </c>
      <c r="W20" s="13"/>
      <c r="X20" s="236" t="s">
        <v>96</v>
      </c>
      <c r="Y20" s="237" t="s">
        <v>96</v>
      </c>
      <c r="Z20" s="237" t="s">
        <v>96</v>
      </c>
      <c r="AA20" s="237" t="s">
        <v>96</v>
      </c>
      <c r="AB20" s="237" t="s">
        <v>96</v>
      </c>
      <c r="AC20" s="238" t="s">
        <v>96</v>
      </c>
    </row>
    <row r="21" spans="2:29">
      <c r="B21" s="43" t="s">
        <v>44</v>
      </c>
      <c r="C21" s="236" t="s">
        <v>96</v>
      </c>
      <c r="D21" s="237">
        <f>'[1]DBM_escolaridade (08)'!D21/'[1]DBM_escolaridade (08)'!I21</f>
        <v>0.65217391304347827</v>
      </c>
      <c r="E21" s="237" t="s">
        <v>96</v>
      </c>
      <c r="F21" s="237" t="s">
        <v>96</v>
      </c>
      <c r="G21" s="237" t="s">
        <v>96</v>
      </c>
      <c r="H21" s="238" t="s">
        <v>96</v>
      </c>
      <c r="I21" s="13"/>
      <c r="J21" s="236" t="s">
        <v>96</v>
      </c>
      <c r="K21" s="237">
        <f>'[1]DBM_escolaridade (08)'!L21/'[1]DBM_escolaridade (08)'!Q21</f>
        <v>0.52380952380952384</v>
      </c>
      <c r="L21" s="237" t="s">
        <v>96</v>
      </c>
      <c r="M21" s="237">
        <f>'[1]DBM_escolaridade (08)'!N21/'[1]DBM_escolaridade (08)'!Q21</f>
        <v>0.23809523809523808</v>
      </c>
      <c r="N21" s="237" t="s">
        <v>96</v>
      </c>
      <c r="O21" s="238" t="s">
        <v>96</v>
      </c>
      <c r="P21" s="16"/>
      <c r="Q21" s="236" t="s">
        <v>96</v>
      </c>
      <c r="R21" s="237">
        <f>'[1]DBM_escolaridade (08)'!T21/'[1]DBM_escolaridade (08)'!Y21</f>
        <v>0.42857142857142855</v>
      </c>
      <c r="S21" s="237" t="s">
        <v>96</v>
      </c>
      <c r="T21" s="237">
        <f>'[1]DBM_escolaridade (08)'!V21/'[1]DBM_escolaridade (08)'!Y21</f>
        <v>0.23809523809523808</v>
      </c>
      <c r="U21" s="237" t="s">
        <v>96</v>
      </c>
      <c r="V21" s="238" t="s">
        <v>96</v>
      </c>
      <c r="W21" s="13"/>
      <c r="X21" s="236" t="s">
        <v>96</v>
      </c>
      <c r="Y21" s="237">
        <f>'[1]DBM_escolaridade (08)'!AB21/'[1]DBM_escolaridade (08)'!AG21</f>
        <v>0.58333333333333337</v>
      </c>
      <c r="Z21" s="237" t="s">
        <v>96</v>
      </c>
      <c r="AA21" s="237" t="s">
        <v>96</v>
      </c>
      <c r="AB21" s="237" t="s">
        <v>96</v>
      </c>
      <c r="AC21" s="238" t="s">
        <v>96</v>
      </c>
    </row>
    <row r="22" spans="2:29">
      <c r="B22" s="43" t="s">
        <v>45</v>
      </c>
      <c r="C22" s="236" t="s">
        <v>96</v>
      </c>
      <c r="D22" s="237">
        <f>'[1]DBM_escolaridade (08)'!D22/'[1]DBM_escolaridade (08)'!I22</f>
        <v>0.34615384615384615</v>
      </c>
      <c r="E22" s="237" t="s">
        <v>96</v>
      </c>
      <c r="F22" s="237">
        <f>'[1]DBM_escolaridade (08)'!F22/'[1]DBM_escolaridade (08)'!I22</f>
        <v>0.19230769230769232</v>
      </c>
      <c r="G22" s="237">
        <f>'[1]DBM_escolaridade (08)'!G22/'[1]DBM_escolaridade (08)'!I22</f>
        <v>0.19230769230769232</v>
      </c>
      <c r="H22" s="238" t="s">
        <v>96</v>
      </c>
      <c r="I22" s="13"/>
      <c r="J22" s="236" t="s">
        <v>96</v>
      </c>
      <c r="K22" s="237">
        <f>'[1]DBM_escolaridade (08)'!L22/'[1]DBM_escolaridade (08)'!Q22</f>
        <v>0.375</v>
      </c>
      <c r="L22" s="237">
        <f>'[1]DBM_escolaridade (08)'!M22/'[1]DBM_escolaridade (08)'!Q22</f>
        <v>0.15625</v>
      </c>
      <c r="M22" s="237">
        <f>'[1]DBM_escolaridade (08)'!N22/'[1]DBM_escolaridade (08)'!Q22</f>
        <v>0.1875</v>
      </c>
      <c r="N22" s="237" t="s">
        <v>96</v>
      </c>
      <c r="O22" s="238" t="s">
        <v>96</v>
      </c>
      <c r="P22" s="16"/>
      <c r="Q22" s="236" t="s">
        <v>96</v>
      </c>
      <c r="R22" s="237">
        <f>'[1]DBM_escolaridade (08)'!T22/'[1]DBM_escolaridade (08)'!Y22</f>
        <v>0.36666666666666664</v>
      </c>
      <c r="S22" s="237" t="s">
        <v>96</v>
      </c>
      <c r="T22" s="237">
        <f>'[1]DBM_escolaridade (08)'!V22/'[1]DBM_escolaridade (08)'!Y22</f>
        <v>0.23333333333333334</v>
      </c>
      <c r="U22" s="237" t="s">
        <v>96</v>
      </c>
      <c r="V22" s="238" t="s">
        <v>96</v>
      </c>
      <c r="W22" s="13"/>
      <c r="X22" s="236" t="s">
        <v>96</v>
      </c>
      <c r="Y22" s="237">
        <f>'[1]DBM_escolaridade (08)'!AB22/'[1]DBM_escolaridade (08)'!AG22</f>
        <v>0.40740740740740738</v>
      </c>
      <c r="Z22" s="237">
        <f>'[1]DBM_escolaridade (08)'!AC22/'[1]DBM_escolaridade (08)'!AG22</f>
        <v>0.18518518518518517</v>
      </c>
      <c r="AA22" s="237">
        <f>'[1]DBM_escolaridade (08)'!AD22/'[1]DBM_escolaridade (08)'!AG22</f>
        <v>0.29629629629629628</v>
      </c>
      <c r="AB22" s="237" t="s">
        <v>96</v>
      </c>
      <c r="AC22" s="238" t="s">
        <v>96</v>
      </c>
    </row>
    <row r="23" spans="2:29">
      <c r="B23" s="43" t="s">
        <v>46</v>
      </c>
      <c r="C23" s="236" t="s">
        <v>96</v>
      </c>
      <c r="D23" s="237" t="s">
        <v>96</v>
      </c>
      <c r="E23" s="237" t="s">
        <v>96</v>
      </c>
      <c r="F23" s="237" t="s">
        <v>96</v>
      </c>
      <c r="G23" s="237" t="s">
        <v>96</v>
      </c>
      <c r="H23" s="238" t="s">
        <v>96</v>
      </c>
      <c r="I23" s="13"/>
      <c r="J23" s="236" t="s">
        <v>96</v>
      </c>
      <c r="K23" s="237" t="s">
        <v>96</v>
      </c>
      <c r="L23" s="237" t="s">
        <v>96</v>
      </c>
      <c r="M23" s="237" t="s">
        <v>96</v>
      </c>
      <c r="N23" s="237" t="s">
        <v>96</v>
      </c>
      <c r="O23" s="238" t="s">
        <v>96</v>
      </c>
      <c r="P23" s="15"/>
      <c r="Q23" s="236" t="s">
        <v>96</v>
      </c>
      <c r="R23" s="237" t="s">
        <v>96</v>
      </c>
      <c r="S23" s="237" t="s">
        <v>96</v>
      </c>
      <c r="T23" s="237" t="s">
        <v>96</v>
      </c>
      <c r="U23" s="237" t="s">
        <v>96</v>
      </c>
      <c r="V23" s="238" t="s">
        <v>96</v>
      </c>
      <c r="W23" s="13"/>
      <c r="X23" s="236" t="s">
        <v>96</v>
      </c>
      <c r="Y23" s="237" t="s">
        <v>96</v>
      </c>
      <c r="Z23" s="237" t="s">
        <v>96</v>
      </c>
      <c r="AA23" s="237" t="s">
        <v>96</v>
      </c>
      <c r="AB23" s="237" t="s">
        <v>96</v>
      </c>
      <c r="AC23" s="238" t="s">
        <v>96</v>
      </c>
    </row>
    <row r="24" spans="2:29">
      <c r="B24" s="43" t="s">
        <v>47</v>
      </c>
      <c r="C24" s="236" t="s">
        <v>96</v>
      </c>
      <c r="D24" s="237">
        <f>'[1]DBM_escolaridade (08)'!D24/'[1]DBM_escolaridade (08)'!I24</f>
        <v>0.5625</v>
      </c>
      <c r="E24" s="237" t="s">
        <v>96</v>
      </c>
      <c r="F24" s="237" t="s">
        <v>96</v>
      </c>
      <c r="G24" s="237" t="s">
        <v>96</v>
      </c>
      <c r="H24" s="238" t="s">
        <v>96</v>
      </c>
      <c r="I24" s="13"/>
      <c r="J24" s="236" t="s">
        <v>96</v>
      </c>
      <c r="K24" s="237">
        <f>'[1]DBM_escolaridade (08)'!L24/'[1]DBM_escolaridade (08)'!Q24</f>
        <v>0.3125</v>
      </c>
      <c r="L24" s="237" t="s">
        <v>96</v>
      </c>
      <c r="M24" s="237" t="s">
        <v>96</v>
      </c>
      <c r="N24" s="237" t="s">
        <v>96</v>
      </c>
      <c r="O24" s="238" t="s">
        <v>96</v>
      </c>
      <c r="P24" s="16"/>
      <c r="Q24" s="236" t="s">
        <v>96</v>
      </c>
      <c r="R24" s="237">
        <f>'[1]DBM_escolaridade (08)'!T24/'[1]DBM_escolaridade (08)'!Y24</f>
        <v>0.61538461538461542</v>
      </c>
      <c r="S24" s="237" t="s">
        <v>96</v>
      </c>
      <c r="T24" s="237" t="s">
        <v>96</v>
      </c>
      <c r="U24" s="237" t="s">
        <v>96</v>
      </c>
      <c r="V24" s="238" t="s">
        <v>96</v>
      </c>
      <c r="W24" s="13"/>
      <c r="X24" s="236" t="s">
        <v>96</v>
      </c>
      <c r="Y24" s="237">
        <f>'[1]DBM_escolaridade (08)'!AB24/'[1]DBM_escolaridade (08)'!AG24</f>
        <v>0.53846153846153844</v>
      </c>
      <c r="Z24" s="237" t="s">
        <v>96</v>
      </c>
      <c r="AA24" s="237" t="s">
        <v>96</v>
      </c>
      <c r="AB24" s="237" t="s">
        <v>96</v>
      </c>
      <c r="AC24" s="238" t="s">
        <v>96</v>
      </c>
    </row>
    <row r="25" spans="2:29">
      <c r="B25" s="43" t="s">
        <v>48</v>
      </c>
      <c r="C25" s="236" t="s">
        <v>96</v>
      </c>
      <c r="D25" s="237">
        <f>'[1]DBM_escolaridade (08)'!D25/'[1]DBM_escolaridade (08)'!I25</f>
        <v>0.61111111111111116</v>
      </c>
      <c r="E25" s="237" t="s">
        <v>96</v>
      </c>
      <c r="F25" s="237" t="s">
        <v>96</v>
      </c>
      <c r="G25" s="237" t="s">
        <v>96</v>
      </c>
      <c r="H25" s="238" t="s">
        <v>96</v>
      </c>
      <c r="I25" s="13"/>
      <c r="J25" s="236" t="s">
        <v>96</v>
      </c>
      <c r="K25" s="237">
        <f>'[1]DBM_escolaridade (08)'!L25/'[1]DBM_escolaridade (08)'!Q25</f>
        <v>0.6</v>
      </c>
      <c r="L25" s="237" t="s">
        <v>96</v>
      </c>
      <c r="M25" s="237" t="s">
        <v>96</v>
      </c>
      <c r="N25" s="237" t="s">
        <v>96</v>
      </c>
      <c r="O25" s="238" t="s">
        <v>96</v>
      </c>
      <c r="P25" s="16"/>
      <c r="Q25" s="236" t="s">
        <v>96</v>
      </c>
      <c r="R25" s="237">
        <f>'[1]DBM_escolaridade (08)'!T25/'[1]DBM_escolaridade (08)'!Y25</f>
        <v>0.6428571428571429</v>
      </c>
      <c r="S25" s="237" t="s">
        <v>96</v>
      </c>
      <c r="T25" s="237" t="s">
        <v>96</v>
      </c>
      <c r="U25" s="237" t="s">
        <v>96</v>
      </c>
      <c r="V25" s="238" t="s">
        <v>96</v>
      </c>
      <c r="W25" s="13"/>
      <c r="X25" s="236" t="s">
        <v>96</v>
      </c>
      <c r="Y25" s="237">
        <f>'[1]DBM_escolaridade (08)'!AB25/'[1]DBM_escolaridade (08)'!AG25</f>
        <v>0.625</v>
      </c>
      <c r="Z25" s="237" t="s">
        <v>96</v>
      </c>
      <c r="AA25" s="237" t="s">
        <v>96</v>
      </c>
      <c r="AB25" s="237" t="s">
        <v>96</v>
      </c>
      <c r="AC25" s="238" t="s">
        <v>96</v>
      </c>
    </row>
    <row r="26" spans="2:29">
      <c r="B26" s="43" t="s">
        <v>49</v>
      </c>
      <c r="C26" s="236" t="s">
        <v>96</v>
      </c>
      <c r="D26" s="237" t="s">
        <v>96</v>
      </c>
      <c r="E26" s="237" t="s">
        <v>96</v>
      </c>
      <c r="F26" s="237" t="s">
        <v>96</v>
      </c>
      <c r="G26" s="237" t="s">
        <v>96</v>
      </c>
      <c r="H26" s="238" t="s">
        <v>96</v>
      </c>
      <c r="I26" s="13"/>
      <c r="J26" s="236" t="s">
        <v>96</v>
      </c>
      <c r="K26" s="237" t="s">
        <v>96</v>
      </c>
      <c r="L26" s="237" t="s">
        <v>96</v>
      </c>
      <c r="M26" s="237" t="s">
        <v>96</v>
      </c>
      <c r="N26" s="237" t="s">
        <v>96</v>
      </c>
      <c r="O26" s="238" t="s">
        <v>96</v>
      </c>
      <c r="P26" s="15"/>
      <c r="Q26" s="236" t="s">
        <v>96</v>
      </c>
      <c r="R26" s="237" t="s">
        <v>96</v>
      </c>
      <c r="S26" s="237" t="s">
        <v>96</v>
      </c>
      <c r="T26" s="237" t="s">
        <v>96</v>
      </c>
      <c r="U26" s="237" t="s">
        <v>96</v>
      </c>
      <c r="V26" s="238" t="s">
        <v>96</v>
      </c>
      <c r="W26" s="13"/>
      <c r="X26" s="236" t="s">
        <v>96</v>
      </c>
      <c r="Y26" s="237" t="s">
        <v>96</v>
      </c>
      <c r="Z26" s="237" t="s">
        <v>96</v>
      </c>
      <c r="AA26" s="237" t="s">
        <v>96</v>
      </c>
      <c r="AB26" s="237" t="s">
        <v>96</v>
      </c>
      <c r="AC26" s="238" t="s">
        <v>96</v>
      </c>
    </row>
    <row r="27" spans="2:29">
      <c r="B27" s="43" t="s">
        <v>50</v>
      </c>
      <c r="C27" s="236" t="s">
        <v>96</v>
      </c>
      <c r="D27" s="237">
        <f>'[1]DBM_escolaridade (08)'!D27/'[1]DBM_escolaridade (08)'!I27</f>
        <v>0.55555555555555558</v>
      </c>
      <c r="E27" s="237" t="s">
        <v>96</v>
      </c>
      <c r="F27" s="237" t="s">
        <v>96</v>
      </c>
      <c r="G27" s="237" t="s">
        <v>96</v>
      </c>
      <c r="H27" s="238" t="s">
        <v>96</v>
      </c>
      <c r="I27" s="13"/>
      <c r="J27" s="236" t="s">
        <v>96</v>
      </c>
      <c r="K27" s="237">
        <f>'[1]DBM_escolaridade (08)'!L27/'[1]DBM_escolaridade (08)'!Q27</f>
        <v>0.63636363636363635</v>
      </c>
      <c r="L27" s="237" t="s">
        <v>96</v>
      </c>
      <c r="M27" s="237" t="s">
        <v>96</v>
      </c>
      <c r="N27" s="237" t="s">
        <v>96</v>
      </c>
      <c r="O27" s="238" t="s">
        <v>96</v>
      </c>
      <c r="P27" s="16"/>
      <c r="Q27" s="236" t="s">
        <v>96</v>
      </c>
      <c r="R27" s="237">
        <f>'[1]DBM_escolaridade (08)'!T27/'[1]DBM_escolaridade (08)'!Y27</f>
        <v>0.75</v>
      </c>
      <c r="S27" s="237" t="s">
        <v>96</v>
      </c>
      <c r="T27" s="237" t="s">
        <v>96</v>
      </c>
      <c r="U27" s="237" t="s">
        <v>96</v>
      </c>
      <c r="V27" s="238" t="s">
        <v>96</v>
      </c>
      <c r="W27" s="13"/>
      <c r="X27" s="236" t="s">
        <v>96</v>
      </c>
      <c r="Y27" s="237">
        <f>'[1]DBM_escolaridade (08)'!AB27/'[1]DBM_escolaridade (08)'!AG27</f>
        <v>0.66666666666666663</v>
      </c>
      <c r="Z27" s="237" t="s">
        <v>96</v>
      </c>
      <c r="AA27" s="237" t="s">
        <v>96</v>
      </c>
      <c r="AB27" s="237" t="s">
        <v>96</v>
      </c>
      <c r="AC27" s="238" t="s">
        <v>96</v>
      </c>
    </row>
    <row r="28" spans="2:29">
      <c r="B28" s="43" t="s">
        <v>51</v>
      </c>
      <c r="C28" s="236" t="s">
        <v>96</v>
      </c>
      <c r="D28" s="237" t="s">
        <v>96</v>
      </c>
      <c r="E28" s="237" t="s">
        <v>96</v>
      </c>
      <c r="F28" s="237" t="s">
        <v>96</v>
      </c>
      <c r="G28" s="237" t="s">
        <v>96</v>
      </c>
      <c r="H28" s="238" t="s">
        <v>96</v>
      </c>
      <c r="I28" s="13"/>
      <c r="J28" s="236" t="s">
        <v>96</v>
      </c>
      <c r="K28" s="237" t="s">
        <v>96</v>
      </c>
      <c r="L28" s="237" t="s">
        <v>96</v>
      </c>
      <c r="M28" s="237" t="s">
        <v>96</v>
      </c>
      <c r="N28" s="237" t="s">
        <v>96</v>
      </c>
      <c r="O28" s="238" t="s">
        <v>96</v>
      </c>
      <c r="P28" s="16"/>
      <c r="Q28" s="236" t="s">
        <v>96</v>
      </c>
      <c r="R28" s="237" t="s">
        <v>96</v>
      </c>
      <c r="S28" s="237" t="s">
        <v>96</v>
      </c>
      <c r="T28" s="237" t="s">
        <v>96</v>
      </c>
      <c r="U28" s="237" t="s">
        <v>96</v>
      </c>
      <c r="V28" s="238" t="s">
        <v>96</v>
      </c>
      <c r="W28" s="13"/>
      <c r="X28" s="236" t="s">
        <v>96</v>
      </c>
      <c r="Y28" s="237" t="s">
        <v>96</v>
      </c>
      <c r="Z28" s="237" t="s">
        <v>96</v>
      </c>
      <c r="AA28" s="237" t="s">
        <v>96</v>
      </c>
      <c r="AB28" s="237" t="s">
        <v>96</v>
      </c>
      <c r="AC28" s="238" t="s">
        <v>96</v>
      </c>
    </row>
    <row r="29" spans="2:29">
      <c r="B29" s="43" t="s">
        <v>52</v>
      </c>
      <c r="C29" s="236" t="s">
        <v>96</v>
      </c>
      <c r="D29" s="237" t="s">
        <v>96</v>
      </c>
      <c r="E29" s="237" t="s">
        <v>96</v>
      </c>
      <c r="F29" s="237" t="s">
        <v>96</v>
      </c>
      <c r="G29" s="237" t="s">
        <v>96</v>
      </c>
      <c r="H29" s="238" t="s">
        <v>96</v>
      </c>
      <c r="I29" s="13"/>
      <c r="J29" s="236" t="s">
        <v>96</v>
      </c>
      <c r="K29" s="237" t="s">
        <v>96</v>
      </c>
      <c r="L29" s="237" t="s">
        <v>96</v>
      </c>
      <c r="M29" s="237" t="s">
        <v>96</v>
      </c>
      <c r="N29" s="237" t="s">
        <v>96</v>
      </c>
      <c r="O29" s="238" t="s">
        <v>96</v>
      </c>
      <c r="P29" s="15"/>
      <c r="Q29" s="236" t="s">
        <v>96</v>
      </c>
      <c r="R29" s="237" t="s">
        <v>96</v>
      </c>
      <c r="S29" s="237" t="s">
        <v>96</v>
      </c>
      <c r="T29" s="237" t="s">
        <v>96</v>
      </c>
      <c r="U29" s="237" t="s">
        <v>96</v>
      </c>
      <c r="V29" s="238" t="s">
        <v>96</v>
      </c>
      <c r="W29" s="13"/>
      <c r="X29" s="236" t="s">
        <v>96</v>
      </c>
      <c r="Y29" s="237" t="s">
        <v>96</v>
      </c>
      <c r="Z29" s="237" t="s">
        <v>96</v>
      </c>
      <c r="AA29" s="237" t="s">
        <v>96</v>
      </c>
      <c r="AB29" s="237" t="s">
        <v>96</v>
      </c>
      <c r="AC29" s="238" t="s">
        <v>96</v>
      </c>
    </row>
    <row r="30" spans="2:29">
      <c r="B30" s="43" t="s">
        <v>53</v>
      </c>
      <c r="C30" s="236" t="s">
        <v>96</v>
      </c>
      <c r="D30" s="237" t="s">
        <v>96</v>
      </c>
      <c r="E30" s="237" t="s">
        <v>96</v>
      </c>
      <c r="F30" s="237" t="s">
        <v>96</v>
      </c>
      <c r="G30" s="237" t="s">
        <v>96</v>
      </c>
      <c r="H30" s="238" t="s">
        <v>96</v>
      </c>
      <c r="I30" s="13"/>
      <c r="J30" s="236" t="s">
        <v>96</v>
      </c>
      <c r="K30" s="237" t="s">
        <v>96</v>
      </c>
      <c r="L30" s="237" t="s">
        <v>96</v>
      </c>
      <c r="M30" s="237" t="s">
        <v>96</v>
      </c>
      <c r="N30" s="237" t="s">
        <v>96</v>
      </c>
      <c r="O30" s="238" t="s">
        <v>96</v>
      </c>
      <c r="P30" s="16"/>
      <c r="Q30" s="236" t="s">
        <v>96</v>
      </c>
      <c r="R30" s="237" t="s">
        <v>96</v>
      </c>
      <c r="S30" s="237" t="s">
        <v>96</v>
      </c>
      <c r="T30" s="237" t="s">
        <v>96</v>
      </c>
      <c r="U30" s="237" t="s">
        <v>96</v>
      </c>
      <c r="V30" s="238" t="s">
        <v>96</v>
      </c>
      <c r="W30" s="13"/>
      <c r="X30" s="236" t="s">
        <v>96</v>
      </c>
      <c r="Y30" s="237" t="s">
        <v>96</v>
      </c>
      <c r="Z30" s="237" t="s">
        <v>96</v>
      </c>
      <c r="AA30" s="237" t="s">
        <v>96</v>
      </c>
      <c r="AB30" s="237" t="s">
        <v>96</v>
      </c>
      <c r="AC30" s="238" t="s">
        <v>96</v>
      </c>
    </row>
    <row r="31" spans="2:29">
      <c r="B31" s="43" t="s">
        <v>54</v>
      </c>
      <c r="C31" s="236" t="s">
        <v>96</v>
      </c>
      <c r="D31" s="237" t="s">
        <v>96</v>
      </c>
      <c r="E31" s="237" t="s">
        <v>96</v>
      </c>
      <c r="F31" s="237" t="s">
        <v>96</v>
      </c>
      <c r="G31" s="237" t="s">
        <v>96</v>
      </c>
      <c r="H31" s="238" t="s">
        <v>96</v>
      </c>
      <c r="I31" s="13"/>
      <c r="J31" s="236" t="s">
        <v>96</v>
      </c>
      <c r="K31" s="237" t="s">
        <v>96</v>
      </c>
      <c r="L31" s="237" t="s">
        <v>96</v>
      </c>
      <c r="M31" s="237" t="s">
        <v>96</v>
      </c>
      <c r="N31" s="237" t="s">
        <v>96</v>
      </c>
      <c r="O31" s="238" t="s">
        <v>96</v>
      </c>
      <c r="P31" s="16"/>
      <c r="Q31" s="236" t="s">
        <v>96</v>
      </c>
      <c r="R31" s="237" t="s">
        <v>96</v>
      </c>
      <c r="S31" s="237" t="s">
        <v>96</v>
      </c>
      <c r="T31" s="237" t="s">
        <v>96</v>
      </c>
      <c r="U31" s="237" t="s">
        <v>96</v>
      </c>
      <c r="V31" s="238" t="s">
        <v>96</v>
      </c>
      <c r="W31" s="13"/>
      <c r="X31" s="236" t="s">
        <v>96</v>
      </c>
      <c r="Y31" s="237" t="s">
        <v>96</v>
      </c>
      <c r="Z31" s="237" t="s">
        <v>96</v>
      </c>
      <c r="AA31" s="237" t="s">
        <v>96</v>
      </c>
      <c r="AB31" s="237" t="s">
        <v>96</v>
      </c>
      <c r="AC31" s="238" t="s">
        <v>96</v>
      </c>
    </row>
    <row r="32" spans="2:29">
      <c r="B32" s="43" t="s">
        <v>55</v>
      </c>
      <c r="C32" s="236">
        <f>'[1]DBM_escolaridade (08)'!C32/'[1]DBM_escolaridade (08)'!I32</f>
        <v>0.35</v>
      </c>
      <c r="D32" s="237" t="s">
        <v>96</v>
      </c>
      <c r="E32" s="237" t="s">
        <v>96</v>
      </c>
      <c r="F32" s="237" t="s">
        <v>96</v>
      </c>
      <c r="G32" s="237" t="s">
        <v>96</v>
      </c>
      <c r="H32" s="238" t="s">
        <v>96</v>
      </c>
      <c r="I32" s="13"/>
      <c r="J32" s="236">
        <f>'[1]DBM_escolaridade (08)'!K32/'[1]DBM_escolaridade (08)'!Q32</f>
        <v>0.35</v>
      </c>
      <c r="K32" s="237" t="s">
        <v>96</v>
      </c>
      <c r="L32" s="237" t="s">
        <v>96</v>
      </c>
      <c r="M32" s="237" t="s">
        <v>96</v>
      </c>
      <c r="N32" s="237" t="s">
        <v>96</v>
      </c>
      <c r="O32" s="238" t="s">
        <v>96</v>
      </c>
      <c r="P32" s="16"/>
      <c r="Q32" s="236">
        <f>'[1]DBM_escolaridade (08)'!S32/'[1]DBM_escolaridade (08)'!Y32</f>
        <v>0.3</v>
      </c>
      <c r="R32" s="237">
        <f>'[1]DBM_escolaridade (08)'!T32/'[1]DBM_escolaridade (08)'!Y32</f>
        <v>0.25</v>
      </c>
      <c r="S32" s="237" t="s">
        <v>96</v>
      </c>
      <c r="T32" s="237" t="s">
        <v>96</v>
      </c>
      <c r="U32" s="237" t="s">
        <v>96</v>
      </c>
      <c r="V32" s="238" t="s">
        <v>96</v>
      </c>
      <c r="W32" s="13"/>
      <c r="X32" s="236" t="s">
        <v>96</v>
      </c>
      <c r="Y32" s="237">
        <f>'[1]DBM_escolaridade (08)'!AB32/'[1]DBM_escolaridade (08)'!AG32</f>
        <v>0.41176470588235292</v>
      </c>
      <c r="Z32" s="237" t="s">
        <v>96</v>
      </c>
      <c r="AA32" s="237" t="s">
        <v>96</v>
      </c>
      <c r="AB32" s="237" t="s">
        <v>96</v>
      </c>
      <c r="AC32" s="238" t="s">
        <v>96</v>
      </c>
    </row>
    <row r="33" spans="2:29">
      <c r="B33" s="43" t="s">
        <v>56</v>
      </c>
      <c r="C33" s="236" t="s">
        <v>96</v>
      </c>
      <c r="D33" s="237" t="s">
        <v>96</v>
      </c>
      <c r="E33" s="237" t="s">
        <v>96</v>
      </c>
      <c r="F33" s="237" t="s">
        <v>96</v>
      </c>
      <c r="G33" s="237" t="s">
        <v>96</v>
      </c>
      <c r="H33" s="238" t="s">
        <v>96</v>
      </c>
      <c r="I33" s="13"/>
      <c r="J33" s="236" t="s">
        <v>96</v>
      </c>
      <c r="K33" s="237" t="s">
        <v>96</v>
      </c>
      <c r="L33" s="237" t="s">
        <v>96</v>
      </c>
      <c r="M33" s="237" t="s">
        <v>96</v>
      </c>
      <c r="N33" s="237" t="s">
        <v>96</v>
      </c>
      <c r="O33" s="238" t="s">
        <v>96</v>
      </c>
      <c r="P33" s="15"/>
      <c r="Q33" s="236" t="s">
        <v>96</v>
      </c>
      <c r="R33" s="237" t="s">
        <v>96</v>
      </c>
      <c r="S33" s="237" t="s">
        <v>96</v>
      </c>
      <c r="T33" s="237" t="s">
        <v>96</v>
      </c>
      <c r="U33" s="237" t="s">
        <v>96</v>
      </c>
      <c r="V33" s="238" t="s">
        <v>96</v>
      </c>
      <c r="W33" s="13"/>
      <c r="X33" s="236" t="s">
        <v>96</v>
      </c>
      <c r="Y33" s="237" t="s">
        <v>96</v>
      </c>
      <c r="Z33" s="237" t="s">
        <v>96</v>
      </c>
      <c r="AA33" s="237" t="s">
        <v>96</v>
      </c>
      <c r="AB33" s="237" t="s">
        <v>96</v>
      </c>
      <c r="AC33" s="238" t="s">
        <v>96</v>
      </c>
    </row>
    <row r="34" spans="2:29" ht="12.75" customHeight="1">
      <c r="B34" s="43" t="s">
        <v>57</v>
      </c>
      <c r="C34" s="236" t="s">
        <v>96</v>
      </c>
      <c r="D34" s="237" t="s">
        <v>96</v>
      </c>
      <c r="E34" s="237" t="s">
        <v>96</v>
      </c>
      <c r="F34" s="237" t="s">
        <v>96</v>
      </c>
      <c r="G34" s="237" t="s">
        <v>96</v>
      </c>
      <c r="H34" s="238" t="s">
        <v>96</v>
      </c>
      <c r="I34" s="13"/>
      <c r="J34" s="236" t="s">
        <v>96</v>
      </c>
      <c r="K34" s="237" t="s">
        <v>96</v>
      </c>
      <c r="L34" s="237" t="s">
        <v>96</v>
      </c>
      <c r="M34" s="237" t="s">
        <v>96</v>
      </c>
      <c r="N34" s="237" t="s">
        <v>96</v>
      </c>
      <c r="O34" s="238" t="s">
        <v>96</v>
      </c>
      <c r="P34" s="15"/>
      <c r="Q34" s="236" t="s">
        <v>96</v>
      </c>
      <c r="R34" s="237" t="s">
        <v>96</v>
      </c>
      <c r="S34" s="237" t="s">
        <v>96</v>
      </c>
      <c r="T34" s="237" t="s">
        <v>96</v>
      </c>
      <c r="U34" s="237" t="s">
        <v>96</v>
      </c>
      <c r="V34" s="238" t="s">
        <v>96</v>
      </c>
      <c r="W34" s="13"/>
      <c r="X34" s="236" t="s">
        <v>96</v>
      </c>
      <c r="Y34" s="237" t="s">
        <v>96</v>
      </c>
      <c r="Z34" s="237" t="s">
        <v>96</v>
      </c>
      <c r="AA34" s="237" t="s">
        <v>96</v>
      </c>
      <c r="AB34" s="237" t="s">
        <v>96</v>
      </c>
      <c r="AC34" s="238" t="s">
        <v>96</v>
      </c>
    </row>
    <row r="35" spans="2:29">
      <c r="B35" s="43" t="s">
        <v>58</v>
      </c>
      <c r="C35" s="236">
        <f>'[1]DBM_escolaridade (08)'!C35/'[1]DBM_escolaridade (08)'!I35</f>
        <v>0.13207547169811321</v>
      </c>
      <c r="D35" s="237">
        <f>'[1]DBM_escolaridade (08)'!D35/'[1]DBM_escolaridade (08)'!I35</f>
        <v>0.52830188679245282</v>
      </c>
      <c r="E35" s="237">
        <f>'[1]DBM_escolaridade (08)'!E35/'[1]DBM_escolaridade (08)'!I35</f>
        <v>0.11320754716981132</v>
      </c>
      <c r="F35" s="237">
        <f>'[1]DBM_escolaridade (08)'!F35/'[1]DBM_escolaridade (08)'!I35</f>
        <v>0.18867924528301888</v>
      </c>
      <c r="G35" s="237" t="s">
        <v>96</v>
      </c>
      <c r="H35" s="238" t="s">
        <v>96</v>
      </c>
      <c r="I35" s="13"/>
      <c r="J35" s="236">
        <f>'[1]DBM_escolaridade (08)'!K35/'[1]DBM_escolaridade (08)'!Q35</f>
        <v>0.1</v>
      </c>
      <c r="K35" s="237">
        <f>'[1]DBM_escolaridade (08)'!L35/'[1]DBM_escolaridade (08)'!Q35</f>
        <v>0.57999999999999996</v>
      </c>
      <c r="L35" s="237">
        <f>'[1]DBM_escolaridade (08)'!M35/'[1]DBM_escolaridade (08)'!Q35</f>
        <v>0.14000000000000001</v>
      </c>
      <c r="M35" s="237">
        <f>'[1]DBM_escolaridade (08)'!N35/'[1]DBM_escolaridade (08)'!Q35</f>
        <v>0.1</v>
      </c>
      <c r="N35" s="237" t="s">
        <v>96</v>
      </c>
      <c r="O35" s="238" t="s">
        <v>96</v>
      </c>
      <c r="P35" s="16"/>
      <c r="Q35" s="236">
        <f>'[1]DBM_escolaridade (08)'!S35/'[1]DBM_escolaridade (08)'!Y35</f>
        <v>0.10416666666666667</v>
      </c>
      <c r="R35" s="237">
        <f>'[1]DBM_escolaridade (08)'!T35/'[1]DBM_escolaridade (08)'!Y35</f>
        <v>0.5625</v>
      </c>
      <c r="S35" s="237">
        <f>'[1]DBM_escolaridade (08)'!U35/'[1]DBM_escolaridade (08)'!Y35</f>
        <v>0.125</v>
      </c>
      <c r="T35" s="237">
        <f>'[1]DBM_escolaridade (08)'!V35/'[1]DBM_escolaridade (08)'!Y35</f>
        <v>0.125</v>
      </c>
      <c r="U35" s="237" t="s">
        <v>96</v>
      </c>
      <c r="V35" s="238" t="s">
        <v>96</v>
      </c>
      <c r="W35" s="13"/>
      <c r="X35" s="236" t="s">
        <v>96</v>
      </c>
      <c r="Y35" s="237">
        <f>'[1]DBM_escolaridade (08)'!AB35/'[1]DBM_escolaridade (08)'!AG35</f>
        <v>0.5</v>
      </c>
      <c r="Z35" s="237">
        <f>'[1]DBM_escolaridade (08)'!AC35/'[1]DBM_escolaridade (08)'!AG35</f>
        <v>0.17499999999999999</v>
      </c>
      <c r="AA35" s="237">
        <f>'[1]DBM_escolaridade (08)'!AD35/'[1]DBM_escolaridade (08)'!AG35</f>
        <v>0.125</v>
      </c>
      <c r="AB35" s="237" t="s">
        <v>96</v>
      </c>
      <c r="AC35" s="238" t="s">
        <v>96</v>
      </c>
    </row>
    <row r="36" spans="2:29">
      <c r="B36" s="43" t="s">
        <v>59</v>
      </c>
      <c r="C36" s="236" t="s">
        <v>96</v>
      </c>
      <c r="D36" s="237">
        <f>'[1]DBM_escolaridade (08)'!D36/'[1]DBM_escolaridade (08)'!I36</f>
        <v>0.625</v>
      </c>
      <c r="E36" s="237" t="s">
        <v>96</v>
      </c>
      <c r="F36" s="237" t="s">
        <v>96</v>
      </c>
      <c r="G36" s="237" t="s">
        <v>96</v>
      </c>
      <c r="H36" s="238" t="s">
        <v>96</v>
      </c>
      <c r="I36" s="13"/>
      <c r="J36" s="236" t="s">
        <v>96</v>
      </c>
      <c r="K36" s="237" t="s">
        <v>96</v>
      </c>
      <c r="L36" s="237" t="s">
        <v>96</v>
      </c>
      <c r="M36" s="237" t="s">
        <v>96</v>
      </c>
      <c r="N36" s="237" t="s">
        <v>96</v>
      </c>
      <c r="O36" s="238" t="s">
        <v>96</v>
      </c>
      <c r="P36" s="15"/>
      <c r="Q36" s="236" t="s">
        <v>96</v>
      </c>
      <c r="R36" s="237" t="s">
        <v>96</v>
      </c>
      <c r="S36" s="237" t="s">
        <v>96</v>
      </c>
      <c r="T36" s="237" t="s">
        <v>96</v>
      </c>
      <c r="U36" s="237" t="s">
        <v>96</v>
      </c>
      <c r="V36" s="238" t="s">
        <v>96</v>
      </c>
      <c r="W36" s="13"/>
      <c r="X36" s="236" t="s">
        <v>96</v>
      </c>
      <c r="Y36" s="237" t="s">
        <v>96</v>
      </c>
      <c r="Z36" s="237" t="s">
        <v>96</v>
      </c>
      <c r="AA36" s="237" t="s">
        <v>96</v>
      </c>
      <c r="AB36" s="237" t="s">
        <v>96</v>
      </c>
      <c r="AC36" s="238" t="s">
        <v>96</v>
      </c>
    </row>
    <row r="37" spans="2:29">
      <c r="B37" s="43" t="s">
        <v>60</v>
      </c>
      <c r="C37" s="236" t="s">
        <v>96</v>
      </c>
      <c r="D37" s="237" t="s">
        <v>96</v>
      </c>
      <c r="E37" s="237" t="s">
        <v>96</v>
      </c>
      <c r="F37" s="237" t="s">
        <v>96</v>
      </c>
      <c r="G37" s="237" t="s">
        <v>96</v>
      </c>
      <c r="H37" s="238" t="s">
        <v>96</v>
      </c>
      <c r="I37" s="13"/>
      <c r="J37" s="236" t="s">
        <v>96</v>
      </c>
      <c r="K37" s="237" t="s">
        <v>96</v>
      </c>
      <c r="L37" s="237" t="s">
        <v>96</v>
      </c>
      <c r="M37" s="237" t="s">
        <v>96</v>
      </c>
      <c r="N37" s="237" t="s">
        <v>96</v>
      </c>
      <c r="O37" s="238" t="s">
        <v>96</v>
      </c>
      <c r="P37" s="16"/>
      <c r="Q37" s="236" t="s">
        <v>96</v>
      </c>
      <c r="R37" s="237" t="s">
        <v>96</v>
      </c>
      <c r="S37" s="237" t="s">
        <v>96</v>
      </c>
      <c r="T37" s="237" t="s">
        <v>96</v>
      </c>
      <c r="U37" s="237" t="s">
        <v>96</v>
      </c>
      <c r="V37" s="238" t="s">
        <v>96</v>
      </c>
      <c r="W37" s="13"/>
      <c r="X37" s="236" t="s">
        <v>96</v>
      </c>
      <c r="Y37" s="237" t="s">
        <v>96</v>
      </c>
      <c r="Z37" s="237" t="s">
        <v>96</v>
      </c>
      <c r="AA37" s="237" t="s">
        <v>96</v>
      </c>
      <c r="AB37" s="237" t="s">
        <v>96</v>
      </c>
      <c r="AC37" s="238" t="s">
        <v>96</v>
      </c>
    </row>
    <row r="38" spans="2:29">
      <c r="B38" s="43" t="s">
        <v>61</v>
      </c>
      <c r="C38" s="236" t="s">
        <v>96</v>
      </c>
      <c r="D38" s="237" t="s">
        <v>96</v>
      </c>
      <c r="E38" s="237" t="s">
        <v>96</v>
      </c>
      <c r="F38" s="237" t="s">
        <v>96</v>
      </c>
      <c r="G38" s="237" t="s">
        <v>96</v>
      </c>
      <c r="H38" s="238" t="s">
        <v>96</v>
      </c>
      <c r="I38" s="13"/>
      <c r="J38" s="236" t="s">
        <v>96</v>
      </c>
      <c r="K38" s="237" t="s">
        <v>96</v>
      </c>
      <c r="L38" s="237" t="s">
        <v>96</v>
      </c>
      <c r="M38" s="237" t="s">
        <v>96</v>
      </c>
      <c r="N38" s="237" t="s">
        <v>96</v>
      </c>
      <c r="O38" s="238" t="s">
        <v>96</v>
      </c>
      <c r="P38" s="16"/>
      <c r="Q38" s="236" t="s">
        <v>96</v>
      </c>
      <c r="R38" s="237" t="s">
        <v>96</v>
      </c>
      <c r="S38" s="237" t="s">
        <v>96</v>
      </c>
      <c r="T38" s="237" t="s">
        <v>96</v>
      </c>
      <c r="U38" s="237" t="s">
        <v>96</v>
      </c>
      <c r="V38" s="238" t="s">
        <v>96</v>
      </c>
      <c r="W38" s="13"/>
      <c r="X38" s="236" t="s">
        <v>96</v>
      </c>
      <c r="Y38" s="237" t="s">
        <v>96</v>
      </c>
      <c r="Z38" s="237" t="s">
        <v>96</v>
      </c>
      <c r="AA38" s="237" t="s">
        <v>96</v>
      </c>
      <c r="AB38" s="237" t="s">
        <v>96</v>
      </c>
      <c r="AC38" s="238" t="s">
        <v>96</v>
      </c>
    </row>
    <row r="39" spans="2:29">
      <c r="B39" s="43" t="s">
        <v>62</v>
      </c>
      <c r="C39" s="236" t="s">
        <v>96</v>
      </c>
      <c r="D39" s="237">
        <f>'[1]DBM_escolaridade (08)'!D39/'[1]DBM_escolaridade (08)'!I39</f>
        <v>0.41666666666666669</v>
      </c>
      <c r="E39" s="237" t="s">
        <v>96</v>
      </c>
      <c r="F39" s="237" t="s">
        <v>96</v>
      </c>
      <c r="G39" s="237" t="s">
        <v>96</v>
      </c>
      <c r="H39" s="238" t="s">
        <v>96</v>
      </c>
      <c r="I39" s="13"/>
      <c r="J39" s="236" t="s">
        <v>96</v>
      </c>
      <c r="K39" s="237" t="s">
        <v>96</v>
      </c>
      <c r="L39" s="237" t="s">
        <v>96</v>
      </c>
      <c r="M39" s="237" t="s">
        <v>96</v>
      </c>
      <c r="N39" s="237" t="s">
        <v>96</v>
      </c>
      <c r="O39" s="238" t="s">
        <v>96</v>
      </c>
      <c r="P39" s="16"/>
      <c r="Q39" s="236" t="s">
        <v>96</v>
      </c>
      <c r="R39" s="237">
        <f>'[1]DBM_escolaridade (08)'!T39/'[1]DBM_escolaridade (08)'!Y39</f>
        <v>0.41666666666666669</v>
      </c>
      <c r="S39" s="237" t="s">
        <v>96</v>
      </c>
      <c r="T39" s="237" t="s">
        <v>96</v>
      </c>
      <c r="U39" s="237" t="s">
        <v>96</v>
      </c>
      <c r="V39" s="238" t="s">
        <v>96</v>
      </c>
      <c r="W39" s="13"/>
      <c r="X39" s="236" t="s">
        <v>96</v>
      </c>
      <c r="Y39" s="237">
        <f>'[1]DBM_escolaridade (08)'!AB39/'[1]DBM_escolaridade (08)'!AG39</f>
        <v>0.4</v>
      </c>
      <c r="Z39" s="237" t="s">
        <v>96</v>
      </c>
      <c r="AA39" s="237" t="s">
        <v>96</v>
      </c>
      <c r="AB39" s="237" t="s">
        <v>96</v>
      </c>
      <c r="AC39" s="238" t="s">
        <v>96</v>
      </c>
    </row>
    <row r="40" spans="2:29">
      <c r="B40" s="43" t="s">
        <v>63</v>
      </c>
      <c r="C40" s="236" t="s">
        <v>96</v>
      </c>
      <c r="D40" s="237" t="s">
        <v>96</v>
      </c>
      <c r="E40" s="237" t="s">
        <v>96</v>
      </c>
      <c r="F40" s="237" t="s">
        <v>96</v>
      </c>
      <c r="G40" s="237" t="s">
        <v>96</v>
      </c>
      <c r="H40" s="238" t="s">
        <v>96</v>
      </c>
      <c r="I40" s="13"/>
      <c r="J40" s="236" t="s">
        <v>96</v>
      </c>
      <c r="K40" s="237" t="s">
        <v>96</v>
      </c>
      <c r="L40" s="237" t="s">
        <v>96</v>
      </c>
      <c r="M40" s="237" t="s">
        <v>96</v>
      </c>
      <c r="N40" s="237" t="s">
        <v>96</v>
      </c>
      <c r="O40" s="238" t="s">
        <v>96</v>
      </c>
      <c r="P40" s="15"/>
      <c r="Q40" s="236" t="s">
        <v>96</v>
      </c>
      <c r="R40" s="237" t="s">
        <v>96</v>
      </c>
      <c r="S40" s="237" t="s">
        <v>96</v>
      </c>
      <c r="T40" s="237" t="s">
        <v>96</v>
      </c>
      <c r="U40" s="237" t="s">
        <v>96</v>
      </c>
      <c r="V40" s="238" t="s">
        <v>96</v>
      </c>
      <c r="W40" s="13"/>
      <c r="X40" s="236" t="s">
        <v>96</v>
      </c>
      <c r="Y40" s="237" t="s">
        <v>96</v>
      </c>
      <c r="Z40" s="237" t="s">
        <v>96</v>
      </c>
      <c r="AA40" s="237" t="s">
        <v>96</v>
      </c>
      <c r="AB40" s="237" t="s">
        <v>96</v>
      </c>
      <c r="AC40" s="238" t="s">
        <v>96</v>
      </c>
    </row>
    <row r="41" spans="2:29">
      <c r="B41" s="43" t="s">
        <v>64</v>
      </c>
      <c r="C41" s="236" t="s">
        <v>96</v>
      </c>
      <c r="D41" s="237" t="s">
        <v>96</v>
      </c>
      <c r="E41" s="237" t="s">
        <v>96</v>
      </c>
      <c r="F41" s="237" t="s">
        <v>96</v>
      </c>
      <c r="G41" s="237" t="s">
        <v>96</v>
      </c>
      <c r="H41" s="238" t="s">
        <v>96</v>
      </c>
      <c r="I41" s="13"/>
      <c r="J41" s="236" t="s">
        <v>96</v>
      </c>
      <c r="K41" s="237" t="s">
        <v>96</v>
      </c>
      <c r="L41" s="237" t="s">
        <v>96</v>
      </c>
      <c r="M41" s="237" t="s">
        <v>96</v>
      </c>
      <c r="N41" s="237" t="s">
        <v>96</v>
      </c>
      <c r="O41" s="238" t="s">
        <v>96</v>
      </c>
      <c r="P41" s="15"/>
      <c r="Q41" s="236" t="s">
        <v>96</v>
      </c>
      <c r="R41" s="237" t="s">
        <v>96</v>
      </c>
      <c r="S41" s="237" t="s">
        <v>96</v>
      </c>
      <c r="T41" s="237" t="s">
        <v>96</v>
      </c>
      <c r="U41" s="237" t="s">
        <v>96</v>
      </c>
      <c r="V41" s="238" t="s">
        <v>96</v>
      </c>
      <c r="W41" s="13"/>
      <c r="X41" s="236" t="s">
        <v>96</v>
      </c>
      <c r="Y41" s="237" t="s">
        <v>96</v>
      </c>
      <c r="Z41" s="237" t="s">
        <v>96</v>
      </c>
      <c r="AA41" s="237" t="s">
        <v>96</v>
      </c>
      <c r="AB41" s="237" t="s">
        <v>96</v>
      </c>
      <c r="AC41" s="238" t="s">
        <v>96</v>
      </c>
    </row>
    <row r="42" spans="2:29">
      <c r="B42" s="43" t="s">
        <v>65</v>
      </c>
      <c r="C42" s="236" t="s">
        <v>96</v>
      </c>
      <c r="D42" s="237" t="s">
        <v>96</v>
      </c>
      <c r="E42" s="237" t="s">
        <v>96</v>
      </c>
      <c r="F42" s="237" t="s">
        <v>96</v>
      </c>
      <c r="G42" s="237" t="s">
        <v>96</v>
      </c>
      <c r="H42" s="238" t="s">
        <v>96</v>
      </c>
      <c r="I42" s="13"/>
      <c r="J42" s="236" t="s">
        <v>96</v>
      </c>
      <c r="K42" s="237" t="s">
        <v>96</v>
      </c>
      <c r="L42" s="237" t="s">
        <v>96</v>
      </c>
      <c r="M42" s="237" t="s">
        <v>96</v>
      </c>
      <c r="N42" s="237" t="s">
        <v>96</v>
      </c>
      <c r="O42" s="238" t="s">
        <v>96</v>
      </c>
      <c r="P42" s="15"/>
      <c r="Q42" s="236" t="s">
        <v>96</v>
      </c>
      <c r="R42" s="237" t="s">
        <v>96</v>
      </c>
      <c r="S42" s="237" t="s">
        <v>96</v>
      </c>
      <c r="T42" s="237" t="s">
        <v>96</v>
      </c>
      <c r="U42" s="237" t="s">
        <v>96</v>
      </c>
      <c r="V42" s="238" t="s">
        <v>96</v>
      </c>
      <c r="W42" s="13"/>
      <c r="X42" s="236" t="s">
        <v>96</v>
      </c>
      <c r="Y42" s="237" t="s">
        <v>96</v>
      </c>
      <c r="Z42" s="237" t="s">
        <v>96</v>
      </c>
      <c r="AA42" s="237" t="s">
        <v>96</v>
      </c>
      <c r="AB42" s="237" t="s">
        <v>96</v>
      </c>
      <c r="AC42" s="238" t="s">
        <v>96</v>
      </c>
    </row>
    <row r="43" spans="2:29">
      <c r="B43" s="43" t="s">
        <v>66</v>
      </c>
      <c r="C43" s="236" t="s">
        <v>96</v>
      </c>
      <c r="D43" s="237" t="s">
        <v>96</v>
      </c>
      <c r="E43" s="237" t="s">
        <v>96</v>
      </c>
      <c r="F43" s="237" t="s">
        <v>96</v>
      </c>
      <c r="G43" s="237" t="s">
        <v>96</v>
      </c>
      <c r="H43" s="238" t="s">
        <v>96</v>
      </c>
      <c r="I43" s="13"/>
      <c r="J43" s="236" t="s">
        <v>96</v>
      </c>
      <c r="K43" s="237" t="s">
        <v>96</v>
      </c>
      <c r="L43" s="237" t="s">
        <v>96</v>
      </c>
      <c r="M43" s="237" t="s">
        <v>96</v>
      </c>
      <c r="N43" s="237" t="s">
        <v>96</v>
      </c>
      <c r="O43" s="238" t="s">
        <v>96</v>
      </c>
      <c r="P43" s="15"/>
      <c r="Q43" s="236" t="s">
        <v>96</v>
      </c>
      <c r="R43" s="237" t="s">
        <v>96</v>
      </c>
      <c r="S43" s="237" t="s">
        <v>96</v>
      </c>
      <c r="T43" s="237" t="s">
        <v>96</v>
      </c>
      <c r="U43" s="237" t="s">
        <v>96</v>
      </c>
      <c r="V43" s="238" t="s">
        <v>96</v>
      </c>
      <c r="W43" s="13"/>
      <c r="X43" s="236" t="s">
        <v>96</v>
      </c>
      <c r="Y43" s="237" t="s">
        <v>96</v>
      </c>
      <c r="Z43" s="237" t="s">
        <v>96</v>
      </c>
      <c r="AA43" s="237" t="s">
        <v>96</v>
      </c>
      <c r="AB43" s="237" t="s">
        <v>96</v>
      </c>
      <c r="AC43" s="238" t="s">
        <v>96</v>
      </c>
    </row>
    <row r="44" spans="2:29">
      <c r="B44" s="43" t="s">
        <v>67</v>
      </c>
      <c r="C44" s="236" t="s">
        <v>96</v>
      </c>
      <c r="D44" s="237" t="s">
        <v>96</v>
      </c>
      <c r="E44" s="237" t="s">
        <v>96</v>
      </c>
      <c r="F44" s="237" t="s">
        <v>96</v>
      </c>
      <c r="G44" s="237" t="s">
        <v>96</v>
      </c>
      <c r="H44" s="238" t="s">
        <v>96</v>
      </c>
      <c r="I44" s="13"/>
      <c r="J44" s="236" t="s">
        <v>96</v>
      </c>
      <c r="K44" s="237" t="s">
        <v>96</v>
      </c>
      <c r="L44" s="237" t="s">
        <v>96</v>
      </c>
      <c r="M44" s="237" t="s">
        <v>96</v>
      </c>
      <c r="N44" s="237" t="s">
        <v>96</v>
      </c>
      <c r="O44" s="238" t="s">
        <v>96</v>
      </c>
      <c r="P44" s="15"/>
      <c r="Q44" s="236" t="s">
        <v>96</v>
      </c>
      <c r="R44" s="237" t="s">
        <v>96</v>
      </c>
      <c r="S44" s="237" t="s">
        <v>96</v>
      </c>
      <c r="T44" s="237" t="s">
        <v>96</v>
      </c>
      <c r="U44" s="237" t="s">
        <v>96</v>
      </c>
      <c r="V44" s="238" t="s">
        <v>96</v>
      </c>
      <c r="W44" s="13"/>
      <c r="X44" s="236" t="s">
        <v>96</v>
      </c>
      <c r="Y44" s="237" t="s">
        <v>96</v>
      </c>
      <c r="Z44" s="237" t="s">
        <v>96</v>
      </c>
      <c r="AA44" s="237" t="s">
        <v>96</v>
      </c>
      <c r="AB44" s="237" t="s">
        <v>96</v>
      </c>
      <c r="AC44" s="238" t="s">
        <v>96</v>
      </c>
    </row>
    <row r="45" spans="2:29">
      <c r="B45" s="43" t="s">
        <v>68</v>
      </c>
      <c r="C45" s="236" t="s">
        <v>96</v>
      </c>
      <c r="D45" s="237" t="s">
        <v>96</v>
      </c>
      <c r="E45" s="237" t="s">
        <v>96</v>
      </c>
      <c r="F45" s="237" t="s">
        <v>96</v>
      </c>
      <c r="G45" s="237" t="s">
        <v>96</v>
      </c>
      <c r="H45" s="238" t="s">
        <v>96</v>
      </c>
      <c r="I45" s="13"/>
      <c r="J45" s="236" t="s">
        <v>96</v>
      </c>
      <c r="K45" s="237" t="s">
        <v>96</v>
      </c>
      <c r="L45" s="237" t="s">
        <v>96</v>
      </c>
      <c r="M45" s="237" t="s">
        <v>96</v>
      </c>
      <c r="N45" s="237" t="s">
        <v>96</v>
      </c>
      <c r="O45" s="238" t="s">
        <v>96</v>
      </c>
      <c r="P45" s="15"/>
      <c r="Q45" s="236" t="s">
        <v>96</v>
      </c>
      <c r="R45" s="237" t="s">
        <v>96</v>
      </c>
      <c r="S45" s="237" t="s">
        <v>96</v>
      </c>
      <c r="T45" s="237" t="s">
        <v>96</v>
      </c>
      <c r="U45" s="237" t="s">
        <v>96</v>
      </c>
      <c r="V45" s="238" t="s">
        <v>96</v>
      </c>
      <c r="W45" s="13"/>
      <c r="X45" s="236" t="s">
        <v>96</v>
      </c>
      <c r="Y45" s="237" t="s">
        <v>96</v>
      </c>
      <c r="Z45" s="237" t="s">
        <v>96</v>
      </c>
      <c r="AA45" s="237" t="s">
        <v>96</v>
      </c>
      <c r="AB45" s="237" t="s">
        <v>96</v>
      </c>
      <c r="AC45" s="238" t="s">
        <v>96</v>
      </c>
    </row>
    <row r="46" spans="2:29">
      <c r="B46" s="43" t="s">
        <v>69</v>
      </c>
      <c r="C46" s="236" t="s">
        <v>96</v>
      </c>
      <c r="D46" s="237" t="s">
        <v>96</v>
      </c>
      <c r="E46" s="237" t="s">
        <v>96</v>
      </c>
      <c r="F46" s="237" t="s">
        <v>96</v>
      </c>
      <c r="G46" s="237" t="s">
        <v>96</v>
      </c>
      <c r="H46" s="238" t="s">
        <v>96</v>
      </c>
      <c r="I46" s="13"/>
      <c r="J46" s="236" t="s">
        <v>96</v>
      </c>
      <c r="K46" s="237" t="s">
        <v>96</v>
      </c>
      <c r="L46" s="237" t="s">
        <v>96</v>
      </c>
      <c r="M46" s="237" t="s">
        <v>96</v>
      </c>
      <c r="N46" s="237" t="s">
        <v>96</v>
      </c>
      <c r="O46" s="238" t="s">
        <v>96</v>
      </c>
      <c r="P46" s="16"/>
      <c r="Q46" s="236" t="s">
        <v>96</v>
      </c>
      <c r="R46" s="237" t="s">
        <v>96</v>
      </c>
      <c r="S46" s="237" t="s">
        <v>96</v>
      </c>
      <c r="T46" s="237" t="s">
        <v>96</v>
      </c>
      <c r="U46" s="237" t="s">
        <v>96</v>
      </c>
      <c r="V46" s="238" t="s">
        <v>96</v>
      </c>
      <c r="W46" s="13"/>
      <c r="X46" s="236" t="s">
        <v>96</v>
      </c>
      <c r="Y46" s="237" t="s">
        <v>96</v>
      </c>
      <c r="Z46" s="237" t="s">
        <v>96</v>
      </c>
      <c r="AA46" s="237" t="s">
        <v>96</v>
      </c>
      <c r="AB46" s="237" t="s">
        <v>96</v>
      </c>
      <c r="AC46" s="238" t="s">
        <v>96</v>
      </c>
    </row>
    <row r="47" spans="2:29">
      <c r="B47" s="43" t="s">
        <v>70</v>
      </c>
      <c r="C47" s="236" t="s">
        <v>96</v>
      </c>
      <c r="D47" s="237">
        <f>'[1]DBM_escolaridade (08)'!D47/'[1]DBM_escolaridade (08)'!I47</f>
        <v>0.48780487804878048</v>
      </c>
      <c r="E47" s="237">
        <f>'[1]DBM_escolaridade (08)'!E47/'[1]DBM_escolaridade (08)'!I47</f>
        <v>0.17073170731707318</v>
      </c>
      <c r="F47" s="237">
        <f>'[1]DBM_escolaridade (08)'!F47/'[1]DBM_escolaridade (08)'!I47</f>
        <v>0.12195121951219512</v>
      </c>
      <c r="G47" s="237">
        <f>'[1]DBM_escolaridade (08)'!G47/'[1]DBM_escolaridade (08)'!I47</f>
        <v>0.12195121951219512</v>
      </c>
      <c r="H47" s="238" t="s">
        <v>96</v>
      </c>
      <c r="I47" s="13"/>
      <c r="J47" s="236" t="s">
        <v>96</v>
      </c>
      <c r="K47" s="237">
        <f>'[1]DBM_escolaridade (08)'!L47/'[1]DBM_escolaridade (08)'!Q47</f>
        <v>0.38235294117647056</v>
      </c>
      <c r="L47" s="237" t="s">
        <v>96</v>
      </c>
      <c r="M47" s="237">
        <f>'[1]DBM_escolaridade (08)'!N47/'[1]DBM_escolaridade (08)'!Q47</f>
        <v>0.14705882352941177</v>
      </c>
      <c r="N47" s="237">
        <f>'[1]DBM_escolaridade (08)'!O47/'[1]DBM_escolaridade (08)'!Q47</f>
        <v>0.23529411764705882</v>
      </c>
      <c r="O47" s="238" t="s">
        <v>96</v>
      </c>
      <c r="P47" s="16"/>
      <c r="Q47" s="236" t="s">
        <v>96</v>
      </c>
      <c r="R47" s="237">
        <f>'[1]DBM_escolaridade (08)'!T47/'[1]DBM_escolaridade (08)'!Y47</f>
        <v>0.4</v>
      </c>
      <c r="S47" s="237" t="s">
        <v>96</v>
      </c>
      <c r="T47" s="237">
        <f>'[1]DBM_escolaridade (08)'!V47/'[1]DBM_escolaridade (08)'!Y47</f>
        <v>0.16666666666666666</v>
      </c>
      <c r="U47" s="237">
        <f>'[1]DBM_escolaridade (08)'!W47/'[1]DBM_escolaridade (08)'!Y47</f>
        <v>0.23333333333333334</v>
      </c>
      <c r="V47" s="238" t="s">
        <v>96</v>
      </c>
      <c r="W47" s="13"/>
      <c r="X47" s="236" t="s">
        <v>96</v>
      </c>
      <c r="Y47" s="237">
        <f>'[1]DBM_escolaridade (08)'!AB47/'[1]DBM_escolaridade (08)'!AG47</f>
        <v>0.34375</v>
      </c>
      <c r="Z47" s="237" t="s">
        <v>96</v>
      </c>
      <c r="AA47" s="237">
        <f>'[1]DBM_escolaridade (08)'!AD47/'[1]DBM_escolaridade (08)'!AG47</f>
        <v>0.15625</v>
      </c>
      <c r="AB47" s="237">
        <f>'[1]DBM_escolaridade (08)'!AE47/'[1]DBM_escolaridade (08)'!AG47</f>
        <v>0.21875</v>
      </c>
      <c r="AC47" s="238" t="s">
        <v>96</v>
      </c>
    </row>
    <row r="48" spans="2:29">
      <c r="B48" s="43" t="s">
        <v>71</v>
      </c>
      <c r="C48" s="236" t="s">
        <v>96</v>
      </c>
      <c r="D48" s="237" t="s">
        <v>96</v>
      </c>
      <c r="E48" s="237" t="s">
        <v>96</v>
      </c>
      <c r="F48" s="237" t="s">
        <v>96</v>
      </c>
      <c r="G48" s="237" t="s">
        <v>96</v>
      </c>
      <c r="H48" s="238" t="s">
        <v>96</v>
      </c>
      <c r="I48" s="13"/>
      <c r="J48" s="236" t="s">
        <v>96</v>
      </c>
      <c r="K48" s="237" t="s">
        <v>96</v>
      </c>
      <c r="L48" s="237" t="s">
        <v>96</v>
      </c>
      <c r="M48" s="237" t="s">
        <v>96</v>
      </c>
      <c r="N48" s="237" t="s">
        <v>96</v>
      </c>
      <c r="O48" s="238" t="s">
        <v>96</v>
      </c>
      <c r="P48" s="15"/>
      <c r="Q48" s="236" t="s">
        <v>96</v>
      </c>
      <c r="R48" s="237" t="s">
        <v>96</v>
      </c>
      <c r="S48" s="237" t="s">
        <v>96</v>
      </c>
      <c r="T48" s="237" t="s">
        <v>96</v>
      </c>
      <c r="U48" s="237" t="s">
        <v>96</v>
      </c>
      <c r="V48" s="238" t="s">
        <v>96</v>
      </c>
      <c r="W48" s="13"/>
      <c r="X48" s="236" t="s">
        <v>96</v>
      </c>
      <c r="Y48" s="237" t="s">
        <v>96</v>
      </c>
      <c r="Z48" s="237" t="s">
        <v>96</v>
      </c>
      <c r="AA48" s="237" t="s">
        <v>96</v>
      </c>
      <c r="AB48" s="237" t="s">
        <v>96</v>
      </c>
      <c r="AC48" s="238" t="s">
        <v>96</v>
      </c>
    </row>
    <row r="49" spans="1:29">
      <c r="B49" s="43" t="s">
        <v>72</v>
      </c>
      <c r="C49" s="236" t="s">
        <v>96</v>
      </c>
      <c r="D49" s="237">
        <f>'[1]DBM_escolaridade (08)'!D49/'[1]DBM_escolaridade (08)'!I49</f>
        <v>0.6</v>
      </c>
      <c r="E49" s="237" t="s">
        <v>96</v>
      </c>
      <c r="F49" s="237" t="s">
        <v>96</v>
      </c>
      <c r="G49" s="237" t="s">
        <v>96</v>
      </c>
      <c r="H49" s="238" t="s">
        <v>96</v>
      </c>
      <c r="I49" s="13"/>
      <c r="J49" s="236" t="s">
        <v>96</v>
      </c>
      <c r="K49" s="237">
        <f>'[1]DBM_escolaridade (08)'!L49/'[1]DBM_escolaridade (08)'!Q49</f>
        <v>0.77777777777777779</v>
      </c>
      <c r="L49" s="237" t="s">
        <v>96</v>
      </c>
      <c r="M49" s="237" t="s">
        <v>96</v>
      </c>
      <c r="N49" s="237" t="s">
        <v>96</v>
      </c>
      <c r="O49" s="238" t="s">
        <v>96</v>
      </c>
      <c r="P49" s="16"/>
      <c r="Q49" s="236" t="s">
        <v>96</v>
      </c>
      <c r="R49" s="237">
        <f>'[1]DBM_escolaridade (08)'!T49/'[1]DBM_escolaridade (08)'!Y49</f>
        <v>0.54545454545454541</v>
      </c>
      <c r="S49" s="237" t="s">
        <v>96</v>
      </c>
      <c r="T49" s="237" t="s">
        <v>96</v>
      </c>
      <c r="U49" s="237" t="s">
        <v>96</v>
      </c>
      <c r="V49" s="238" t="s">
        <v>96</v>
      </c>
      <c r="W49" s="13"/>
      <c r="X49" s="236" t="s">
        <v>96</v>
      </c>
      <c r="Y49" s="237">
        <f>'[1]DBM_escolaridade (08)'!AB49/'[1]DBM_escolaridade (08)'!AG49</f>
        <v>0.46153846153846156</v>
      </c>
      <c r="Z49" s="237" t="s">
        <v>96</v>
      </c>
      <c r="AA49" s="237" t="s">
        <v>96</v>
      </c>
      <c r="AB49" s="237" t="s">
        <v>96</v>
      </c>
      <c r="AC49" s="238" t="s">
        <v>96</v>
      </c>
    </row>
    <row r="50" spans="1:29">
      <c r="B50" s="43" t="s">
        <v>73</v>
      </c>
      <c r="C50" s="236" t="s">
        <v>96</v>
      </c>
      <c r="D50" s="237" t="s">
        <v>96</v>
      </c>
      <c r="E50" s="237" t="s">
        <v>96</v>
      </c>
      <c r="F50" s="237" t="s">
        <v>96</v>
      </c>
      <c r="G50" s="237" t="s">
        <v>96</v>
      </c>
      <c r="H50" s="238" t="s">
        <v>96</v>
      </c>
      <c r="I50" s="13"/>
      <c r="J50" s="236" t="s">
        <v>96</v>
      </c>
      <c r="K50" s="237" t="s">
        <v>96</v>
      </c>
      <c r="L50" s="237" t="s">
        <v>96</v>
      </c>
      <c r="M50" s="237" t="s">
        <v>96</v>
      </c>
      <c r="N50" s="237" t="s">
        <v>96</v>
      </c>
      <c r="O50" s="238" t="s">
        <v>96</v>
      </c>
      <c r="P50" s="16"/>
      <c r="Q50" s="236" t="s">
        <v>96</v>
      </c>
      <c r="R50" s="237" t="s">
        <v>96</v>
      </c>
      <c r="S50" s="237" t="s">
        <v>96</v>
      </c>
      <c r="T50" s="237" t="s">
        <v>96</v>
      </c>
      <c r="U50" s="237" t="s">
        <v>96</v>
      </c>
      <c r="V50" s="238" t="s">
        <v>96</v>
      </c>
      <c r="W50" s="13"/>
      <c r="X50" s="236" t="s">
        <v>96</v>
      </c>
      <c r="Y50" s="237" t="s">
        <v>96</v>
      </c>
      <c r="Z50" s="237" t="s">
        <v>96</v>
      </c>
      <c r="AA50" s="237" t="s">
        <v>96</v>
      </c>
      <c r="AB50" s="237" t="s">
        <v>96</v>
      </c>
      <c r="AC50" s="238" t="s">
        <v>96</v>
      </c>
    </row>
    <row r="51" spans="1:29">
      <c r="B51" s="43" t="s">
        <v>74</v>
      </c>
      <c r="C51" s="236" t="s">
        <v>96</v>
      </c>
      <c r="D51" s="237" t="s">
        <v>96</v>
      </c>
      <c r="E51" s="237" t="s">
        <v>96</v>
      </c>
      <c r="F51" s="237" t="s">
        <v>96</v>
      </c>
      <c r="G51" s="237" t="s">
        <v>96</v>
      </c>
      <c r="H51" s="238" t="s">
        <v>96</v>
      </c>
      <c r="I51" s="13"/>
      <c r="J51" s="236" t="s">
        <v>96</v>
      </c>
      <c r="K51" s="237" t="s">
        <v>96</v>
      </c>
      <c r="L51" s="237" t="s">
        <v>96</v>
      </c>
      <c r="M51" s="237" t="s">
        <v>96</v>
      </c>
      <c r="N51" s="237" t="s">
        <v>96</v>
      </c>
      <c r="O51" s="238" t="s">
        <v>96</v>
      </c>
      <c r="P51" s="15"/>
      <c r="Q51" s="236" t="s">
        <v>96</v>
      </c>
      <c r="R51" s="237" t="s">
        <v>96</v>
      </c>
      <c r="S51" s="237" t="s">
        <v>96</v>
      </c>
      <c r="T51" s="237" t="s">
        <v>96</v>
      </c>
      <c r="U51" s="237" t="s">
        <v>96</v>
      </c>
      <c r="V51" s="238" t="s">
        <v>96</v>
      </c>
      <c r="W51" s="13"/>
      <c r="X51" s="236" t="s">
        <v>96</v>
      </c>
      <c r="Y51" s="237" t="s">
        <v>96</v>
      </c>
      <c r="Z51" s="237" t="s">
        <v>96</v>
      </c>
      <c r="AA51" s="237" t="s">
        <v>96</v>
      </c>
      <c r="AB51" s="237" t="s">
        <v>96</v>
      </c>
      <c r="AC51" s="238" t="s">
        <v>96</v>
      </c>
    </row>
    <row r="52" spans="1:29">
      <c r="B52" s="43" t="s">
        <v>75</v>
      </c>
      <c r="C52" s="236" t="s">
        <v>96</v>
      </c>
      <c r="D52" s="237" t="s">
        <v>96</v>
      </c>
      <c r="E52" s="237" t="s">
        <v>96</v>
      </c>
      <c r="F52" s="237" t="s">
        <v>96</v>
      </c>
      <c r="G52" s="237" t="s">
        <v>96</v>
      </c>
      <c r="H52" s="238" t="s">
        <v>96</v>
      </c>
      <c r="I52" s="13"/>
      <c r="J52" s="236" t="s">
        <v>96</v>
      </c>
      <c r="K52" s="237" t="s">
        <v>96</v>
      </c>
      <c r="L52" s="237" t="s">
        <v>96</v>
      </c>
      <c r="M52" s="237" t="s">
        <v>96</v>
      </c>
      <c r="N52" s="237" t="s">
        <v>96</v>
      </c>
      <c r="O52" s="238" t="s">
        <v>96</v>
      </c>
      <c r="P52" s="16"/>
      <c r="Q52" s="236" t="s">
        <v>96</v>
      </c>
      <c r="R52" s="237" t="s">
        <v>96</v>
      </c>
      <c r="S52" s="237" t="s">
        <v>96</v>
      </c>
      <c r="T52" s="237" t="s">
        <v>96</v>
      </c>
      <c r="U52" s="237" t="s">
        <v>96</v>
      </c>
      <c r="V52" s="238" t="s">
        <v>96</v>
      </c>
      <c r="W52" s="13"/>
      <c r="X52" s="236" t="s">
        <v>96</v>
      </c>
      <c r="Y52" s="237" t="s">
        <v>96</v>
      </c>
      <c r="Z52" s="237" t="s">
        <v>96</v>
      </c>
      <c r="AA52" s="237" t="s">
        <v>96</v>
      </c>
      <c r="AB52" s="237" t="s">
        <v>96</v>
      </c>
      <c r="AC52" s="238" t="s">
        <v>96</v>
      </c>
    </row>
    <row r="53" spans="1:29">
      <c r="B53" s="43" t="s">
        <v>76</v>
      </c>
      <c r="C53" s="236" t="s">
        <v>96</v>
      </c>
      <c r="D53" s="237">
        <f>'[1]DBM_escolaridade (08)'!D53/'[1]DBM_escolaridade (08)'!I53</f>
        <v>0.41666666666666669</v>
      </c>
      <c r="E53" s="237" t="s">
        <v>96</v>
      </c>
      <c r="F53" s="237" t="s">
        <v>96</v>
      </c>
      <c r="G53" s="237" t="s">
        <v>96</v>
      </c>
      <c r="H53" s="238" t="s">
        <v>96</v>
      </c>
      <c r="I53" s="13"/>
      <c r="J53" s="236" t="s">
        <v>96</v>
      </c>
      <c r="K53" s="237">
        <f>'[1]DBM_escolaridade (08)'!L53/'[1]DBM_escolaridade (08)'!Q53</f>
        <v>0.5</v>
      </c>
      <c r="L53" s="237" t="s">
        <v>96</v>
      </c>
      <c r="M53" s="237" t="s">
        <v>96</v>
      </c>
      <c r="N53" s="237" t="s">
        <v>96</v>
      </c>
      <c r="O53" s="238" t="s">
        <v>96</v>
      </c>
      <c r="P53" s="16"/>
      <c r="Q53" s="236" t="s">
        <v>96</v>
      </c>
      <c r="R53" s="237" t="s">
        <v>96</v>
      </c>
      <c r="S53" s="237" t="s">
        <v>96</v>
      </c>
      <c r="T53" s="237" t="s">
        <v>96</v>
      </c>
      <c r="U53" s="237" t="s">
        <v>96</v>
      </c>
      <c r="V53" s="238" t="s">
        <v>96</v>
      </c>
      <c r="W53" s="13"/>
      <c r="X53" s="236" t="s">
        <v>96</v>
      </c>
      <c r="Y53" s="237">
        <f>'[1]DBM_escolaridade (08)'!AB53/'[1]DBM_escolaridade (08)'!AG53</f>
        <v>0.42857142857142855</v>
      </c>
      <c r="Z53" s="237" t="s">
        <v>96</v>
      </c>
      <c r="AA53" s="237" t="s">
        <v>96</v>
      </c>
      <c r="AB53" s="237" t="s">
        <v>96</v>
      </c>
      <c r="AC53" s="238" t="s">
        <v>96</v>
      </c>
    </row>
    <row r="54" spans="1:29">
      <c r="B54" s="43" t="s">
        <v>77</v>
      </c>
      <c r="C54" s="236" t="s">
        <v>96</v>
      </c>
      <c r="D54" s="237" t="s">
        <v>96</v>
      </c>
      <c r="E54" s="237" t="s">
        <v>96</v>
      </c>
      <c r="F54" s="237" t="s">
        <v>96</v>
      </c>
      <c r="G54" s="237" t="s">
        <v>96</v>
      </c>
      <c r="H54" s="238" t="s">
        <v>96</v>
      </c>
      <c r="I54" s="13"/>
      <c r="J54" s="236" t="s">
        <v>96</v>
      </c>
      <c r="K54" s="237" t="s">
        <v>96</v>
      </c>
      <c r="L54" s="237" t="s">
        <v>96</v>
      </c>
      <c r="M54" s="237" t="s">
        <v>96</v>
      </c>
      <c r="N54" s="237" t="s">
        <v>96</v>
      </c>
      <c r="O54" s="238" t="s">
        <v>96</v>
      </c>
      <c r="P54" s="15"/>
      <c r="Q54" s="236" t="s">
        <v>96</v>
      </c>
      <c r="R54" s="237" t="s">
        <v>96</v>
      </c>
      <c r="S54" s="237" t="s">
        <v>96</v>
      </c>
      <c r="T54" s="237" t="s">
        <v>96</v>
      </c>
      <c r="U54" s="237" t="s">
        <v>96</v>
      </c>
      <c r="V54" s="238" t="s">
        <v>96</v>
      </c>
      <c r="W54" s="13"/>
      <c r="X54" s="236" t="s">
        <v>96</v>
      </c>
      <c r="Y54" s="237" t="s">
        <v>96</v>
      </c>
      <c r="Z54" s="237" t="s">
        <v>96</v>
      </c>
      <c r="AA54" s="237" t="s">
        <v>96</v>
      </c>
      <c r="AB54" s="237" t="s">
        <v>96</v>
      </c>
      <c r="AC54" s="238" t="s">
        <v>96</v>
      </c>
    </row>
    <row r="55" spans="1:29">
      <c r="B55" s="43" t="s">
        <v>78</v>
      </c>
      <c r="C55" s="236" t="s">
        <v>96</v>
      </c>
      <c r="D55" s="237">
        <f>'[1]DBM_escolaridade (08)'!D55/'[1]DBM_escolaridade (08)'!I55</f>
        <v>0.35714285714285715</v>
      </c>
      <c r="E55" s="237" t="s">
        <v>96</v>
      </c>
      <c r="F55" s="237" t="s">
        <v>96</v>
      </c>
      <c r="G55" s="237" t="s">
        <v>96</v>
      </c>
      <c r="H55" s="238" t="s">
        <v>96</v>
      </c>
      <c r="I55" s="13"/>
      <c r="J55" s="236" t="s">
        <v>96</v>
      </c>
      <c r="K55" s="237">
        <f>'[1]DBM_escolaridade (08)'!L55/'[1]DBM_escolaridade (08)'!Q55</f>
        <v>0.53333333333333333</v>
      </c>
      <c r="L55" s="237" t="s">
        <v>96</v>
      </c>
      <c r="M55" s="237" t="s">
        <v>96</v>
      </c>
      <c r="N55" s="237" t="s">
        <v>96</v>
      </c>
      <c r="O55" s="238" t="s">
        <v>96</v>
      </c>
      <c r="P55" s="16"/>
      <c r="Q55" s="236" t="s">
        <v>96</v>
      </c>
      <c r="R55" s="237">
        <f>'[1]DBM_escolaridade (08)'!T55/'[1]DBM_escolaridade (08)'!Y55</f>
        <v>0.42857142857142855</v>
      </c>
      <c r="S55" s="237" t="s">
        <v>96</v>
      </c>
      <c r="T55" s="237" t="s">
        <v>96</v>
      </c>
      <c r="U55" s="237" t="s">
        <v>96</v>
      </c>
      <c r="V55" s="238" t="s">
        <v>96</v>
      </c>
      <c r="W55" s="13"/>
      <c r="X55" s="236" t="s">
        <v>96</v>
      </c>
      <c r="Y55" s="237">
        <f>'[1]DBM_escolaridade (08)'!AB55/'[1]DBM_escolaridade (08)'!AG55</f>
        <v>0.5</v>
      </c>
      <c r="Z55" s="237" t="s">
        <v>96</v>
      </c>
      <c r="AA55" s="237" t="s">
        <v>96</v>
      </c>
      <c r="AB55" s="237" t="s">
        <v>96</v>
      </c>
      <c r="AC55" s="238" t="s">
        <v>96</v>
      </c>
    </row>
    <row r="56" spans="1:29" s="164" customFormat="1">
      <c r="A56" s="38"/>
      <c r="B56" s="43" t="s">
        <v>79</v>
      </c>
      <c r="C56" s="236" t="s">
        <v>96</v>
      </c>
      <c r="D56" s="237" t="s">
        <v>96</v>
      </c>
      <c r="E56" s="237" t="s">
        <v>96</v>
      </c>
      <c r="F56" s="237" t="s">
        <v>96</v>
      </c>
      <c r="G56" s="237" t="s">
        <v>96</v>
      </c>
      <c r="H56" s="238" t="s">
        <v>96</v>
      </c>
      <c r="I56" s="40"/>
      <c r="J56" s="236" t="s">
        <v>96</v>
      </c>
      <c r="K56" s="237" t="s">
        <v>96</v>
      </c>
      <c r="L56" s="237" t="s">
        <v>96</v>
      </c>
      <c r="M56" s="237" t="s">
        <v>96</v>
      </c>
      <c r="N56" s="237" t="s">
        <v>96</v>
      </c>
      <c r="O56" s="238" t="s">
        <v>96</v>
      </c>
      <c r="P56" s="9"/>
      <c r="Q56" s="236" t="s">
        <v>96</v>
      </c>
      <c r="R56" s="237" t="s">
        <v>96</v>
      </c>
      <c r="S56" s="237" t="s">
        <v>96</v>
      </c>
      <c r="T56" s="237" t="s">
        <v>96</v>
      </c>
      <c r="U56" s="237" t="s">
        <v>96</v>
      </c>
      <c r="V56" s="238" t="s">
        <v>96</v>
      </c>
      <c r="W56" s="40"/>
      <c r="X56" s="236" t="s">
        <v>96</v>
      </c>
      <c r="Y56" s="237" t="s">
        <v>96</v>
      </c>
      <c r="Z56" s="237" t="s">
        <v>96</v>
      </c>
      <c r="AA56" s="237" t="s">
        <v>96</v>
      </c>
      <c r="AB56" s="237" t="s">
        <v>96</v>
      </c>
      <c r="AC56" s="238" t="s">
        <v>96</v>
      </c>
    </row>
    <row r="57" spans="1:29">
      <c r="B57" s="43" t="s">
        <v>80</v>
      </c>
      <c r="C57" s="236" t="s">
        <v>96</v>
      </c>
      <c r="D57" s="237" t="s">
        <v>96</v>
      </c>
      <c r="E57" s="237" t="s">
        <v>96</v>
      </c>
      <c r="F57" s="237" t="s">
        <v>96</v>
      </c>
      <c r="G57" s="237" t="s">
        <v>96</v>
      </c>
      <c r="H57" s="238" t="s">
        <v>96</v>
      </c>
      <c r="I57" s="13"/>
      <c r="J57" s="236" t="s">
        <v>96</v>
      </c>
      <c r="K57" s="237" t="s">
        <v>96</v>
      </c>
      <c r="L57" s="237" t="s">
        <v>96</v>
      </c>
      <c r="M57" s="237" t="s">
        <v>96</v>
      </c>
      <c r="N57" s="237" t="s">
        <v>96</v>
      </c>
      <c r="O57" s="238" t="s">
        <v>96</v>
      </c>
      <c r="P57" s="15"/>
      <c r="Q57" s="236" t="s">
        <v>96</v>
      </c>
      <c r="R57" s="237" t="s">
        <v>96</v>
      </c>
      <c r="S57" s="237" t="s">
        <v>96</v>
      </c>
      <c r="T57" s="237" t="s">
        <v>96</v>
      </c>
      <c r="U57" s="237" t="s">
        <v>96</v>
      </c>
      <c r="V57" s="238" t="s">
        <v>96</v>
      </c>
      <c r="W57" s="13"/>
      <c r="X57" s="236" t="s">
        <v>96</v>
      </c>
      <c r="Y57" s="237" t="s">
        <v>96</v>
      </c>
      <c r="Z57" s="237" t="s">
        <v>96</v>
      </c>
      <c r="AA57" s="237" t="s">
        <v>96</v>
      </c>
      <c r="AB57" s="237" t="s">
        <v>96</v>
      </c>
      <c r="AC57" s="238" t="s">
        <v>96</v>
      </c>
    </row>
    <row r="58" spans="1:29">
      <c r="B58" s="43" t="s">
        <v>81</v>
      </c>
      <c r="C58" s="236" t="s">
        <v>96</v>
      </c>
      <c r="D58" s="237">
        <f>'[1]DBM_escolaridade (08)'!D58/'[1]DBM_escolaridade (08)'!I58</f>
        <v>0.33333333333333331</v>
      </c>
      <c r="E58" s="237" t="s">
        <v>96</v>
      </c>
      <c r="F58" s="237" t="s">
        <v>96</v>
      </c>
      <c r="G58" s="237" t="s">
        <v>96</v>
      </c>
      <c r="H58" s="238" t="s">
        <v>96</v>
      </c>
      <c r="I58" s="13"/>
      <c r="J58" s="236" t="s">
        <v>96</v>
      </c>
      <c r="K58" s="237" t="s">
        <v>96</v>
      </c>
      <c r="L58" s="237" t="s">
        <v>96</v>
      </c>
      <c r="M58" s="237" t="s">
        <v>96</v>
      </c>
      <c r="N58" s="237" t="s">
        <v>96</v>
      </c>
      <c r="O58" s="238" t="s">
        <v>96</v>
      </c>
      <c r="P58" s="16"/>
      <c r="Q58" s="236" t="s">
        <v>96</v>
      </c>
      <c r="R58" s="237">
        <f>'[1]DBM_escolaridade (08)'!T58/'[1]DBM_escolaridade (08)'!Y58</f>
        <v>0.29411764705882354</v>
      </c>
      <c r="S58" s="237" t="s">
        <v>96</v>
      </c>
      <c r="T58" s="237" t="s">
        <v>96</v>
      </c>
      <c r="U58" s="237" t="s">
        <v>96</v>
      </c>
      <c r="V58" s="238" t="s">
        <v>96</v>
      </c>
      <c r="W58" s="13"/>
      <c r="X58" s="236" t="s">
        <v>96</v>
      </c>
      <c r="Y58" s="237" t="s">
        <v>96</v>
      </c>
      <c r="Z58" s="237">
        <f>'[1]DBM_escolaridade (08)'!AC58/'[1]DBM_escolaridade (08)'!AG58</f>
        <v>0.29411764705882354</v>
      </c>
      <c r="AA58" s="237" t="s">
        <v>96</v>
      </c>
      <c r="AB58" s="237" t="s">
        <v>96</v>
      </c>
      <c r="AC58" s="238" t="s">
        <v>96</v>
      </c>
    </row>
    <row r="59" spans="1:29">
      <c r="B59" s="43" t="s">
        <v>82</v>
      </c>
      <c r="C59" s="236" t="s">
        <v>96</v>
      </c>
      <c r="D59" s="237" t="s">
        <v>96</v>
      </c>
      <c r="E59" s="237" t="s">
        <v>96</v>
      </c>
      <c r="F59" s="237" t="s">
        <v>96</v>
      </c>
      <c r="G59" s="237" t="s">
        <v>96</v>
      </c>
      <c r="H59" s="238" t="s">
        <v>96</v>
      </c>
      <c r="I59" s="13"/>
      <c r="J59" s="236" t="s">
        <v>96</v>
      </c>
      <c r="K59" s="237" t="s">
        <v>96</v>
      </c>
      <c r="L59" s="237" t="s">
        <v>96</v>
      </c>
      <c r="M59" s="237" t="s">
        <v>96</v>
      </c>
      <c r="N59" s="237" t="s">
        <v>96</v>
      </c>
      <c r="O59" s="238" t="s">
        <v>96</v>
      </c>
      <c r="P59" s="15"/>
      <c r="Q59" s="236" t="s">
        <v>96</v>
      </c>
      <c r="R59" s="237" t="s">
        <v>96</v>
      </c>
      <c r="S59" s="237" t="s">
        <v>96</v>
      </c>
      <c r="T59" s="237" t="s">
        <v>96</v>
      </c>
      <c r="U59" s="237" t="s">
        <v>96</v>
      </c>
      <c r="V59" s="238" t="s">
        <v>96</v>
      </c>
      <c r="W59" s="13"/>
      <c r="X59" s="236" t="s">
        <v>96</v>
      </c>
      <c r="Y59" s="237" t="s">
        <v>96</v>
      </c>
      <c r="Z59" s="237" t="s">
        <v>96</v>
      </c>
      <c r="AA59" s="237" t="s">
        <v>96</v>
      </c>
      <c r="AB59" s="237" t="s">
        <v>96</v>
      </c>
      <c r="AC59" s="238" t="s">
        <v>96</v>
      </c>
    </row>
    <row r="60" spans="1:29" s="149" customFormat="1">
      <c r="A60" s="1"/>
      <c r="B60" s="43" t="s">
        <v>83</v>
      </c>
      <c r="C60" s="236" t="s">
        <v>96</v>
      </c>
      <c r="D60" s="237" t="s">
        <v>96</v>
      </c>
      <c r="E60" s="237" t="s">
        <v>96</v>
      </c>
      <c r="F60" s="237" t="s">
        <v>96</v>
      </c>
      <c r="G60" s="237" t="s">
        <v>96</v>
      </c>
      <c r="H60" s="238" t="s">
        <v>96</v>
      </c>
      <c r="I60" s="44"/>
      <c r="J60" s="236" t="s">
        <v>96</v>
      </c>
      <c r="K60" s="237" t="s">
        <v>96</v>
      </c>
      <c r="L60" s="237" t="s">
        <v>96</v>
      </c>
      <c r="M60" s="237" t="s">
        <v>96</v>
      </c>
      <c r="N60" s="237" t="s">
        <v>96</v>
      </c>
      <c r="O60" s="238" t="s">
        <v>96</v>
      </c>
      <c r="P60" s="15"/>
      <c r="Q60" s="236" t="s">
        <v>96</v>
      </c>
      <c r="R60" s="237" t="s">
        <v>96</v>
      </c>
      <c r="S60" s="237" t="s">
        <v>96</v>
      </c>
      <c r="T60" s="237" t="s">
        <v>96</v>
      </c>
      <c r="U60" s="237" t="s">
        <v>96</v>
      </c>
      <c r="V60" s="238" t="s">
        <v>96</v>
      </c>
      <c r="W60" s="44"/>
      <c r="X60" s="236" t="s">
        <v>96</v>
      </c>
      <c r="Y60" s="237" t="s">
        <v>96</v>
      </c>
      <c r="Z60" s="237" t="s">
        <v>96</v>
      </c>
      <c r="AA60" s="237" t="s">
        <v>96</v>
      </c>
      <c r="AB60" s="237" t="s">
        <v>96</v>
      </c>
      <c r="AC60" s="238" t="s">
        <v>96</v>
      </c>
    </row>
    <row r="61" spans="1:29">
      <c r="B61" s="43" t="s">
        <v>84</v>
      </c>
      <c r="C61" s="236" t="s">
        <v>96</v>
      </c>
      <c r="D61" s="237" t="s">
        <v>96</v>
      </c>
      <c r="E61" s="237" t="s">
        <v>96</v>
      </c>
      <c r="F61" s="237" t="s">
        <v>96</v>
      </c>
      <c r="G61" s="237" t="s">
        <v>96</v>
      </c>
      <c r="H61" s="238" t="s">
        <v>96</v>
      </c>
      <c r="I61" s="13"/>
      <c r="J61" s="236" t="s">
        <v>96</v>
      </c>
      <c r="K61" s="237" t="s">
        <v>96</v>
      </c>
      <c r="L61" s="237" t="s">
        <v>96</v>
      </c>
      <c r="M61" s="237" t="s">
        <v>96</v>
      </c>
      <c r="N61" s="237" t="s">
        <v>96</v>
      </c>
      <c r="O61" s="238" t="s">
        <v>96</v>
      </c>
      <c r="P61" s="16"/>
      <c r="Q61" s="236" t="s">
        <v>96</v>
      </c>
      <c r="R61" s="237" t="s">
        <v>96</v>
      </c>
      <c r="S61" s="237" t="s">
        <v>96</v>
      </c>
      <c r="T61" s="237" t="s">
        <v>96</v>
      </c>
      <c r="U61" s="237" t="s">
        <v>96</v>
      </c>
      <c r="V61" s="238" t="s">
        <v>96</v>
      </c>
      <c r="W61" s="13"/>
      <c r="X61" s="236" t="s">
        <v>96</v>
      </c>
      <c r="Y61" s="237" t="s">
        <v>96</v>
      </c>
      <c r="Z61" s="237" t="s">
        <v>96</v>
      </c>
      <c r="AA61" s="237" t="s">
        <v>96</v>
      </c>
      <c r="AB61" s="237" t="s">
        <v>96</v>
      </c>
      <c r="AC61" s="238" t="s">
        <v>96</v>
      </c>
    </row>
    <row r="62" spans="1:29">
      <c r="B62" s="43" t="s">
        <v>85</v>
      </c>
      <c r="C62" s="236" t="s">
        <v>96</v>
      </c>
      <c r="D62" s="237" t="s">
        <v>96</v>
      </c>
      <c r="E62" s="237" t="s">
        <v>96</v>
      </c>
      <c r="F62" s="237" t="s">
        <v>96</v>
      </c>
      <c r="G62" s="237" t="s">
        <v>96</v>
      </c>
      <c r="H62" s="238" t="s">
        <v>96</v>
      </c>
      <c r="I62" s="13"/>
      <c r="J62" s="236" t="s">
        <v>96</v>
      </c>
      <c r="K62" s="237" t="s">
        <v>96</v>
      </c>
      <c r="L62" s="237" t="s">
        <v>96</v>
      </c>
      <c r="M62" s="237" t="s">
        <v>96</v>
      </c>
      <c r="N62" s="237" t="s">
        <v>96</v>
      </c>
      <c r="O62" s="238" t="s">
        <v>96</v>
      </c>
      <c r="P62" s="15"/>
      <c r="Q62" s="236" t="s">
        <v>96</v>
      </c>
      <c r="R62" s="237" t="s">
        <v>96</v>
      </c>
      <c r="S62" s="237" t="s">
        <v>96</v>
      </c>
      <c r="T62" s="237" t="s">
        <v>96</v>
      </c>
      <c r="U62" s="237" t="s">
        <v>96</v>
      </c>
      <c r="V62" s="238" t="s">
        <v>96</v>
      </c>
      <c r="W62" s="13"/>
      <c r="X62" s="236" t="s">
        <v>96</v>
      </c>
      <c r="Y62" s="237" t="s">
        <v>96</v>
      </c>
      <c r="Z62" s="237" t="s">
        <v>96</v>
      </c>
      <c r="AA62" s="237" t="s">
        <v>96</v>
      </c>
      <c r="AB62" s="237" t="s">
        <v>96</v>
      </c>
      <c r="AC62" s="238" t="s">
        <v>96</v>
      </c>
    </row>
    <row r="63" spans="1:29">
      <c r="B63" s="43" t="s">
        <v>86</v>
      </c>
      <c r="C63" s="236" t="s">
        <v>96</v>
      </c>
      <c r="D63" s="237" t="s">
        <v>96</v>
      </c>
      <c r="E63" s="237" t="s">
        <v>96</v>
      </c>
      <c r="F63" s="237" t="s">
        <v>96</v>
      </c>
      <c r="G63" s="237" t="s">
        <v>96</v>
      </c>
      <c r="H63" s="238" t="s">
        <v>96</v>
      </c>
      <c r="I63" s="13"/>
      <c r="J63" s="236" t="s">
        <v>96</v>
      </c>
      <c r="K63" s="237" t="s">
        <v>96</v>
      </c>
      <c r="L63" s="237" t="s">
        <v>96</v>
      </c>
      <c r="M63" s="237" t="s">
        <v>96</v>
      </c>
      <c r="N63" s="237" t="s">
        <v>96</v>
      </c>
      <c r="O63" s="238" t="s">
        <v>96</v>
      </c>
      <c r="P63" s="15"/>
      <c r="Q63" s="236" t="s">
        <v>96</v>
      </c>
      <c r="R63" s="237" t="s">
        <v>96</v>
      </c>
      <c r="S63" s="237" t="s">
        <v>96</v>
      </c>
      <c r="T63" s="237" t="s">
        <v>96</v>
      </c>
      <c r="U63" s="237" t="s">
        <v>96</v>
      </c>
      <c r="V63" s="238" t="s">
        <v>96</v>
      </c>
      <c r="W63" s="13"/>
      <c r="X63" s="236" t="s">
        <v>96</v>
      </c>
      <c r="Y63" s="237" t="s">
        <v>96</v>
      </c>
      <c r="Z63" s="237" t="s">
        <v>96</v>
      </c>
      <c r="AA63" s="237" t="s">
        <v>96</v>
      </c>
      <c r="AB63" s="237" t="s">
        <v>96</v>
      </c>
      <c r="AC63" s="238" t="s">
        <v>96</v>
      </c>
    </row>
    <row r="64" spans="1:29">
      <c r="B64" s="43" t="s">
        <v>87</v>
      </c>
      <c r="C64" s="236" t="s">
        <v>96</v>
      </c>
      <c r="D64" s="237" t="s">
        <v>96</v>
      </c>
      <c r="E64" s="237" t="s">
        <v>96</v>
      </c>
      <c r="F64" s="237" t="s">
        <v>96</v>
      </c>
      <c r="G64" s="237" t="s">
        <v>96</v>
      </c>
      <c r="H64" s="238" t="s">
        <v>96</v>
      </c>
      <c r="I64" s="13"/>
      <c r="J64" s="236" t="s">
        <v>96</v>
      </c>
      <c r="K64" s="237" t="s">
        <v>96</v>
      </c>
      <c r="L64" s="237" t="s">
        <v>96</v>
      </c>
      <c r="M64" s="237" t="s">
        <v>96</v>
      </c>
      <c r="N64" s="237" t="s">
        <v>96</v>
      </c>
      <c r="O64" s="238" t="s">
        <v>96</v>
      </c>
      <c r="P64" s="16"/>
      <c r="Q64" s="236" t="s">
        <v>96</v>
      </c>
      <c r="R64" s="237" t="s">
        <v>96</v>
      </c>
      <c r="S64" s="237" t="s">
        <v>96</v>
      </c>
      <c r="T64" s="237" t="s">
        <v>96</v>
      </c>
      <c r="U64" s="237" t="s">
        <v>96</v>
      </c>
      <c r="V64" s="238" t="s">
        <v>96</v>
      </c>
      <c r="W64" s="13"/>
      <c r="X64" s="236" t="s">
        <v>96</v>
      </c>
      <c r="Y64" s="237" t="s">
        <v>96</v>
      </c>
      <c r="Z64" s="237" t="s">
        <v>96</v>
      </c>
      <c r="AA64" s="237" t="s">
        <v>96</v>
      </c>
      <c r="AB64" s="237" t="s">
        <v>96</v>
      </c>
      <c r="AC64" s="238" t="s">
        <v>96</v>
      </c>
    </row>
    <row r="65" spans="2:29">
      <c r="B65" s="43" t="s">
        <v>88</v>
      </c>
      <c r="C65" s="236" t="s">
        <v>96</v>
      </c>
      <c r="D65" s="237" t="s">
        <v>96</v>
      </c>
      <c r="E65" s="237" t="s">
        <v>96</v>
      </c>
      <c r="F65" s="237" t="s">
        <v>96</v>
      </c>
      <c r="G65" s="237" t="s">
        <v>96</v>
      </c>
      <c r="H65" s="238" t="s">
        <v>96</v>
      </c>
      <c r="I65" s="13"/>
      <c r="J65" s="236" t="s">
        <v>96</v>
      </c>
      <c r="K65" s="237">
        <f>'[1]DBM_escolaridade (08)'!L65/'[1]DBM_escolaridade (08)'!Q65</f>
        <v>1</v>
      </c>
      <c r="L65" s="237" t="s">
        <v>96</v>
      </c>
      <c r="M65" s="237" t="s">
        <v>96</v>
      </c>
      <c r="N65" s="237" t="s">
        <v>96</v>
      </c>
      <c r="O65" s="238" t="s">
        <v>96</v>
      </c>
      <c r="P65" s="16"/>
      <c r="Q65" s="236" t="s">
        <v>96</v>
      </c>
      <c r="R65" s="237" t="s">
        <v>96</v>
      </c>
      <c r="S65" s="237" t="s">
        <v>96</v>
      </c>
      <c r="T65" s="237" t="s">
        <v>96</v>
      </c>
      <c r="U65" s="237" t="s">
        <v>96</v>
      </c>
      <c r="V65" s="238" t="s">
        <v>96</v>
      </c>
      <c r="W65" s="13"/>
      <c r="X65" s="236" t="s">
        <v>96</v>
      </c>
      <c r="Y65" s="237" t="s">
        <v>96</v>
      </c>
      <c r="Z65" s="237" t="s">
        <v>96</v>
      </c>
      <c r="AA65" s="237" t="s">
        <v>96</v>
      </c>
      <c r="AB65" s="237" t="s">
        <v>96</v>
      </c>
      <c r="AC65" s="238" t="s">
        <v>96</v>
      </c>
    </row>
    <row r="66" spans="2:29">
      <c r="B66" s="43" t="s">
        <v>89</v>
      </c>
      <c r="C66" s="236" t="s">
        <v>96</v>
      </c>
      <c r="D66" s="237" t="s">
        <v>96</v>
      </c>
      <c r="E66" s="237" t="s">
        <v>96</v>
      </c>
      <c r="F66" s="237" t="s">
        <v>96</v>
      </c>
      <c r="G66" s="237" t="s">
        <v>96</v>
      </c>
      <c r="H66" s="238" t="s">
        <v>96</v>
      </c>
      <c r="I66" s="13"/>
      <c r="J66" s="236" t="s">
        <v>96</v>
      </c>
      <c r="K66" s="237" t="s">
        <v>96</v>
      </c>
      <c r="L66" s="237" t="s">
        <v>96</v>
      </c>
      <c r="M66" s="237" t="s">
        <v>96</v>
      </c>
      <c r="N66" s="237" t="s">
        <v>96</v>
      </c>
      <c r="O66" s="238" t="s">
        <v>96</v>
      </c>
      <c r="P66" s="15"/>
      <c r="Q66" s="236" t="s">
        <v>96</v>
      </c>
      <c r="R66" s="237" t="s">
        <v>96</v>
      </c>
      <c r="S66" s="237" t="s">
        <v>96</v>
      </c>
      <c r="T66" s="237" t="s">
        <v>96</v>
      </c>
      <c r="U66" s="237" t="s">
        <v>96</v>
      </c>
      <c r="V66" s="238" t="s">
        <v>96</v>
      </c>
      <c r="W66" s="13"/>
      <c r="X66" s="236" t="s">
        <v>96</v>
      </c>
      <c r="Y66" s="237" t="s">
        <v>96</v>
      </c>
      <c r="Z66" s="237" t="s">
        <v>96</v>
      </c>
      <c r="AA66" s="237" t="s">
        <v>96</v>
      </c>
      <c r="AB66" s="237" t="s">
        <v>96</v>
      </c>
      <c r="AC66" s="238" t="s">
        <v>96</v>
      </c>
    </row>
    <row r="67" spans="2:29">
      <c r="B67" s="43" t="s">
        <v>90</v>
      </c>
      <c r="C67" s="239" t="s">
        <v>96</v>
      </c>
      <c r="D67" s="240" t="s">
        <v>96</v>
      </c>
      <c r="E67" s="240" t="s">
        <v>96</v>
      </c>
      <c r="F67" s="240" t="s">
        <v>96</v>
      </c>
      <c r="G67" s="240" t="s">
        <v>96</v>
      </c>
      <c r="H67" s="241" t="s">
        <v>96</v>
      </c>
      <c r="I67" s="251"/>
      <c r="J67" s="239" t="s">
        <v>96</v>
      </c>
      <c r="K67" s="240" t="s">
        <v>96</v>
      </c>
      <c r="L67" s="240">
        <f>'[1]DBM_escolaridade (08)'!M67/'[1]DBM_escolaridade (08)'!Q67</f>
        <v>0.5</v>
      </c>
      <c r="M67" s="240" t="s">
        <v>96</v>
      </c>
      <c r="N67" s="240" t="s">
        <v>96</v>
      </c>
      <c r="O67" s="241" t="s">
        <v>96</v>
      </c>
      <c r="P67" s="16"/>
      <c r="Q67" s="239" t="s">
        <v>96</v>
      </c>
      <c r="R67" s="240" t="s">
        <v>96</v>
      </c>
      <c r="S67" s="240" t="s">
        <v>96</v>
      </c>
      <c r="T67" s="240" t="s">
        <v>96</v>
      </c>
      <c r="U67" s="240" t="s">
        <v>96</v>
      </c>
      <c r="V67" s="241" t="s">
        <v>96</v>
      </c>
      <c r="W67" s="13"/>
      <c r="X67" s="239" t="s">
        <v>96</v>
      </c>
      <c r="Y67" s="240" t="s">
        <v>96</v>
      </c>
      <c r="Z67" s="240" t="s">
        <v>96</v>
      </c>
      <c r="AA67" s="240" t="s">
        <v>96</v>
      </c>
      <c r="AB67" s="240" t="s">
        <v>96</v>
      </c>
      <c r="AC67" s="241" t="s">
        <v>96</v>
      </c>
    </row>
    <row r="68" spans="2:29">
      <c r="B68" s="48"/>
      <c r="C68" s="608"/>
      <c r="D68" s="609"/>
      <c r="E68" s="609"/>
      <c r="F68" s="609"/>
      <c r="G68" s="609"/>
      <c r="H68" s="608"/>
      <c r="I68" s="609"/>
      <c r="J68" s="609"/>
      <c r="K68" s="612"/>
      <c r="L68" s="614"/>
      <c r="M68" s="614"/>
    </row>
    <row r="69" spans="2:29">
      <c r="B69" s="48"/>
      <c r="C69" s="36"/>
      <c r="D69" s="36"/>
      <c r="E69" s="36"/>
      <c r="F69" s="36"/>
      <c r="G69" s="36"/>
      <c r="H69" s="36"/>
      <c r="I69" s="36"/>
      <c r="J69" s="36"/>
    </row>
  </sheetData>
  <mergeCells count="9">
    <mergeCell ref="B5:I5"/>
    <mergeCell ref="C68:G68"/>
    <mergeCell ref="H68:J68"/>
    <mergeCell ref="K68:M68"/>
    <mergeCell ref="C8:AC8"/>
    <mergeCell ref="C9:H9"/>
    <mergeCell ref="J9:O9"/>
    <mergeCell ref="Q9:V9"/>
    <mergeCell ref="X9:AC9"/>
  </mergeCells>
  <pageMargins left="0.7" right="0.7" top="0.75" bottom="0.75" header="0.3" footer="0.3"/>
  <pageSetup orientation="portrait" verticalDpi="0" r:id="rId1"/>
  <headerFooter>
    <oddHeader>&amp;COLCPL - Observatório de Luta Contra a Pobreza</oddHeader>
  </headerFooter>
  <drawing r:id="rId2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9"/>
  <dimension ref="A1:Q291"/>
  <sheetViews>
    <sheetView showGridLines="0" showRowColHeaders="0" workbookViewId="0">
      <selection activeCell="B12" sqref="B12"/>
    </sheetView>
  </sheetViews>
  <sheetFormatPr defaultColWidth="12" defaultRowHeight="12.75"/>
  <cols>
    <col min="1" max="1" width="12" style="148"/>
    <col min="2" max="2" width="38" style="148" customWidth="1"/>
    <col min="3" max="3" width="7.140625" style="148" customWidth="1"/>
    <col min="4" max="4" width="7.42578125" style="148" bestFit="1" customWidth="1"/>
    <col min="5" max="5" width="7.140625" style="158" customWidth="1"/>
    <col min="6" max="6" width="1.28515625" style="157" customWidth="1"/>
    <col min="7" max="7" width="7.85546875" style="148" customWidth="1"/>
    <col min="8" max="8" width="8" style="148" customWidth="1"/>
    <col min="9" max="9" width="7.140625" style="148" customWidth="1"/>
    <col min="10" max="10" width="1.28515625" style="148" customWidth="1"/>
    <col min="11" max="11" width="7.42578125" style="148" customWidth="1"/>
    <col min="12" max="12" width="7.85546875" style="158" customWidth="1"/>
    <col min="13" max="13" width="7.140625" style="148" customWidth="1"/>
    <col min="14" max="14" width="1.28515625" style="148" customWidth="1"/>
    <col min="15" max="15" width="7.140625" style="148" customWidth="1"/>
    <col min="16" max="16" width="8.140625" style="148" customWidth="1"/>
    <col min="17" max="17" width="7.85546875" style="148" customWidth="1"/>
    <col min="18" max="16384" width="12" style="148"/>
  </cols>
  <sheetData>
    <row r="1" spans="1:17" s="147" customFormat="1" ht="16.5" customHeight="1">
      <c r="E1" s="150"/>
      <c r="F1" s="150"/>
      <c r="L1" s="150"/>
    </row>
    <row r="2" spans="1:17" s="147" customFormat="1" ht="16.5" customHeight="1">
      <c r="E2" s="150"/>
      <c r="F2" s="150"/>
      <c r="L2" s="150"/>
    </row>
    <row r="3" spans="1:17" s="147" customFormat="1" ht="16.5" customHeight="1">
      <c r="E3" s="150"/>
      <c r="F3" s="150"/>
      <c r="L3" s="150"/>
    </row>
    <row r="4" spans="1:17" s="147" customFormat="1" ht="16.5" customHeight="1">
      <c r="E4" s="150"/>
      <c r="F4" s="150"/>
      <c r="L4" s="150"/>
    </row>
    <row r="5" spans="1:17" s="147" customFormat="1" ht="16.5" customHeight="1">
      <c r="A5" s="328" t="s">
        <v>27</v>
      </c>
      <c r="B5" s="438" t="s">
        <v>249</v>
      </c>
      <c r="D5" s="150"/>
      <c r="L5" s="150"/>
    </row>
    <row r="6" spans="1:17" s="147" customFormat="1" ht="12" customHeight="1">
      <c r="B6" s="336" t="s">
        <v>127</v>
      </c>
    </row>
    <row r="7" spans="1:17" s="147" customFormat="1" ht="16.5" customHeight="1">
      <c r="B7" s="336"/>
    </row>
    <row r="8" spans="1:17" s="147" customFormat="1" ht="24.95" customHeight="1">
      <c r="B8" s="8"/>
      <c r="C8" s="607" t="s">
        <v>249</v>
      </c>
      <c r="D8" s="607"/>
      <c r="E8" s="607"/>
      <c r="F8" s="607"/>
      <c r="G8" s="607"/>
      <c r="H8" s="607"/>
      <c r="I8" s="607"/>
      <c r="J8" s="607"/>
      <c r="K8" s="607"/>
      <c r="L8" s="607"/>
      <c r="M8" s="607"/>
      <c r="N8" s="607"/>
      <c r="O8" s="607"/>
      <c r="P8" s="607"/>
      <c r="Q8" s="607"/>
    </row>
    <row r="9" spans="1:17" s="147" customFormat="1" ht="24.95" customHeight="1">
      <c r="B9" s="8"/>
      <c r="C9" s="606" t="s">
        <v>21</v>
      </c>
      <c r="D9" s="606"/>
      <c r="E9" s="606"/>
      <c r="F9" s="62"/>
      <c r="G9" s="606" t="s">
        <v>23</v>
      </c>
      <c r="H9" s="606"/>
      <c r="I9" s="606">
        <v>2</v>
      </c>
      <c r="J9" s="62"/>
      <c r="K9" s="606" t="s">
        <v>24</v>
      </c>
      <c r="L9" s="606"/>
      <c r="M9" s="606"/>
      <c r="N9" s="63"/>
      <c r="O9" s="606" t="s">
        <v>22</v>
      </c>
      <c r="P9" s="606"/>
      <c r="Q9" s="606">
        <v>4</v>
      </c>
    </row>
    <row r="10" spans="1:17" s="147" customFormat="1" ht="15" customHeight="1">
      <c r="B10" s="57" t="s">
        <v>16</v>
      </c>
      <c r="C10" s="329" t="s">
        <v>17</v>
      </c>
      <c r="D10" s="329" t="s">
        <v>18</v>
      </c>
      <c r="E10" s="329" t="s">
        <v>0</v>
      </c>
      <c r="F10" s="63"/>
      <c r="G10" s="329" t="s">
        <v>17</v>
      </c>
      <c r="H10" s="329" t="s">
        <v>18</v>
      </c>
      <c r="I10" s="329" t="s">
        <v>0</v>
      </c>
      <c r="J10" s="63"/>
      <c r="K10" s="329" t="s">
        <v>17</v>
      </c>
      <c r="L10" s="329" t="s">
        <v>18</v>
      </c>
      <c r="M10" s="329" t="s">
        <v>0</v>
      </c>
      <c r="N10" s="63"/>
      <c r="O10" s="329" t="s">
        <v>17</v>
      </c>
      <c r="P10" s="329" t="s">
        <v>18</v>
      </c>
      <c r="Q10" s="329" t="s">
        <v>0</v>
      </c>
    </row>
    <row r="11" spans="1:17" s="147" customFormat="1" ht="14.25" customHeight="1">
      <c r="B11" s="3" t="s">
        <v>91</v>
      </c>
      <c r="C11" s="51">
        <v>12426</v>
      </c>
      <c r="D11" s="53">
        <v>6716</v>
      </c>
      <c r="E11" s="52">
        <f>SUM(C11:D11)</f>
        <v>19142</v>
      </c>
      <c r="F11" s="127"/>
      <c r="G11" s="51">
        <v>12472</v>
      </c>
      <c r="H11" s="53">
        <v>6677</v>
      </c>
      <c r="I11" s="52">
        <v>19149</v>
      </c>
      <c r="J11" s="64"/>
      <c r="K11" s="51">
        <v>12563</v>
      </c>
      <c r="L11" s="53">
        <v>6891</v>
      </c>
      <c r="M11" s="52">
        <v>19454</v>
      </c>
      <c r="N11" s="54"/>
      <c r="O11" s="51">
        <v>12668</v>
      </c>
      <c r="P11" s="53">
        <v>7065</v>
      </c>
      <c r="Q11" s="52">
        <v>19733</v>
      </c>
    </row>
    <row r="12" spans="1:17" s="147" customFormat="1" ht="14.25" customHeight="1">
      <c r="B12" s="4" t="s">
        <v>487</v>
      </c>
      <c r="C12" s="54">
        <v>3555</v>
      </c>
      <c r="D12" s="56">
        <v>1556</v>
      </c>
      <c r="E12" s="55">
        <v>5111</v>
      </c>
      <c r="F12" s="127"/>
      <c r="G12" s="54">
        <v>3594</v>
      </c>
      <c r="H12" s="56">
        <v>1577</v>
      </c>
      <c r="I12" s="55">
        <v>5171</v>
      </c>
      <c r="J12" s="56"/>
      <c r="K12" s="54">
        <v>3707</v>
      </c>
      <c r="L12" s="56">
        <v>1730</v>
      </c>
      <c r="M12" s="55">
        <v>5437</v>
      </c>
      <c r="N12" s="54"/>
      <c r="O12" s="54">
        <v>3742</v>
      </c>
      <c r="P12" s="56">
        <v>1783</v>
      </c>
      <c r="Q12" s="55">
        <v>5525</v>
      </c>
    </row>
    <row r="13" spans="1:17" s="147" customFormat="1" ht="14.25" customHeight="1">
      <c r="B13" s="4" t="s">
        <v>93</v>
      </c>
      <c r="C13" s="54">
        <v>2305</v>
      </c>
      <c r="D13" s="56">
        <v>1069</v>
      </c>
      <c r="E13" s="55">
        <f>SUM(C13:D13)</f>
        <v>3374</v>
      </c>
      <c r="F13" s="127"/>
      <c r="G13" s="54">
        <v>2300</v>
      </c>
      <c r="H13" s="56">
        <v>1060</v>
      </c>
      <c r="I13" s="55">
        <v>3360</v>
      </c>
      <c r="J13" s="56"/>
      <c r="K13" s="54">
        <v>2428</v>
      </c>
      <c r="L13" s="56">
        <v>1158</v>
      </c>
      <c r="M13" s="55">
        <v>3586</v>
      </c>
      <c r="N13" s="54"/>
      <c r="O13" s="54">
        <v>2469</v>
      </c>
      <c r="P13" s="56">
        <v>1220</v>
      </c>
      <c r="Q13" s="55">
        <v>3689</v>
      </c>
    </row>
    <row r="14" spans="1:17" s="147" customFormat="1" ht="14.25" customHeight="1">
      <c r="B14" s="4" t="s">
        <v>1</v>
      </c>
      <c r="C14" s="96">
        <v>485</v>
      </c>
      <c r="D14" s="97">
        <v>236</v>
      </c>
      <c r="E14" s="98">
        <v>721</v>
      </c>
      <c r="F14" s="415"/>
      <c r="G14" s="96">
        <v>495</v>
      </c>
      <c r="H14" s="97">
        <v>252</v>
      </c>
      <c r="I14" s="98">
        <v>747</v>
      </c>
      <c r="J14" s="127"/>
      <c r="K14" s="96">
        <v>492</v>
      </c>
      <c r="L14" s="97">
        <v>260</v>
      </c>
      <c r="M14" s="98">
        <v>752</v>
      </c>
      <c r="N14" s="54"/>
      <c r="O14" s="96">
        <v>504</v>
      </c>
      <c r="P14" s="97">
        <v>264</v>
      </c>
      <c r="Q14" s="98">
        <v>768</v>
      </c>
    </row>
    <row r="15" spans="1:17" s="147" customFormat="1" ht="14.25" customHeight="1">
      <c r="A15"/>
      <c r="B15" s="43" t="s">
        <v>38</v>
      </c>
      <c r="C15" s="51">
        <v>12</v>
      </c>
      <c r="D15" s="53">
        <v>7</v>
      </c>
      <c r="E15" s="52">
        <v>19</v>
      </c>
      <c r="F15" s="416"/>
      <c r="G15" s="51">
        <v>9</v>
      </c>
      <c r="H15" s="53">
        <v>9</v>
      </c>
      <c r="I15" s="52">
        <v>18</v>
      </c>
      <c r="J15" s="407"/>
      <c r="K15" s="51">
        <v>10</v>
      </c>
      <c r="L15" s="53">
        <v>8</v>
      </c>
      <c r="M15" s="52">
        <v>18</v>
      </c>
      <c r="N15" s="214"/>
      <c r="O15" s="51">
        <v>14</v>
      </c>
      <c r="P15" s="53">
        <v>8</v>
      </c>
      <c r="Q15" s="52">
        <v>22</v>
      </c>
    </row>
    <row r="16" spans="1:17" s="147" customFormat="1" ht="14.25" customHeight="1">
      <c r="A16"/>
      <c r="B16" s="43" t="s">
        <v>39</v>
      </c>
      <c r="C16" s="54">
        <v>15</v>
      </c>
      <c r="D16" s="56">
        <v>2</v>
      </c>
      <c r="E16" s="55">
        <v>17</v>
      </c>
      <c r="F16" s="416"/>
      <c r="G16" s="54">
        <v>13</v>
      </c>
      <c r="H16" s="56">
        <v>5</v>
      </c>
      <c r="I16" s="55">
        <v>18</v>
      </c>
      <c r="J16" s="214"/>
      <c r="K16" s="54">
        <v>14</v>
      </c>
      <c r="L16" s="56">
        <v>8</v>
      </c>
      <c r="M16" s="55">
        <v>22</v>
      </c>
      <c r="N16" s="214"/>
      <c r="O16" s="54">
        <v>17</v>
      </c>
      <c r="P16" s="56">
        <v>7</v>
      </c>
      <c r="Q16" s="55">
        <v>24</v>
      </c>
    </row>
    <row r="17" spans="1:17" s="147" customFormat="1" ht="14.25" customHeight="1">
      <c r="A17"/>
      <c r="B17" s="43" t="s">
        <v>41</v>
      </c>
      <c r="C17" s="54">
        <v>15</v>
      </c>
      <c r="D17" s="56">
        <v>6</v>
      </c>
      <c r="E17" s="55">
        <v>21</v>
      </c>
      <c r="F17" s="416"/>
      <c r="G17" s="54">
        <v>20</v>
      </c>
      <c r="H17" s="56">
        <v>8</v>
      </c>
      <c r="I17" s="55">
        <v>28</v>
      </c>
      <c r="J17" s="214"/>
      <c r="K17" s="54">
        <v>18</v>
      </c>
      <c r="L17" s="56">
        <v>9</v>
      </c>
      <c r="M17" s="55">
        <v>27</v>
      </c>
      <c r="N17" s="214"/>
      <c r="O17" s="54">
        <v>16</v>
      </c>
      <c r="P17" s="56">
        <v>9</v>
      </c>
      <c r="Q17" s="55">
        <v>25</v>
      </c>
    </row>
    <row r="18" spans="1:17" s="147" customFormat="1" ht="14.25" customHeight="1">
      <c r="A18"/>
      <c r="B18" s="43" t="s">
        <v>110</v>
      </c>
      <c r="C18" s="54">
        <v>7</v>
      </c>
      <c r="D18" s="56">
        <v>4</v>
      </c>
      <c r="E18" s="55">
        <v>11</v>
      </c>
      <c r="F18" s="416"/>
      <c r="G18" s="54">
        <v>6</v>
      </c>
      <c r="H18" s="56">
        <v>3</v>
      </c>
      <c r="I18" s="55">
        <v>9</v>
      </c>
      <c r="J18" s="214"/>
      <c r="K18" s="54">
        <v>9</v>
      </c>
      <c r="L18" s="56">
        <v>6</v>
      </c>
      <c r="M18" s="55">
        <v>15</v>
      </c>
      <c r="N18" s="214"/>
      <c r="O18" s="54">
        <v>5</v>
      </c>
      <c r="P18" s="56">
        <v>2</v>
      </c>
      <c r="Q18" s="55">
        <v>7</v>
      </c>
    </row>
    <row r="19" spans="1:17" s="147" customFormat="1" ht="14.25" customHeight="1">
      <c r="A19"/>
      <c r="B19" s="43" t="s">
        <v>111</v>
      </c>
      <c r="C19" s="54">
        <v>21</v>
      </c>
      <c r="D19" s="56">
        <v>8</v>
      </c>
      <c r="E19" s="55">
        <v>29</v>
      </c>
      <c r="F19" s="416"/>
      <c r="G19" s="54">
        <v>20</v>
      </c>
      <c r="H19" s="56">
        <v>8</v>
      </c>
      <c r="I19" s="55">
        <v>28</v>
      </c>
      <c r="J19" s="214"/>
      <c r="K19" s="54">
        <v>24</v>
      </c>
      <c r="L19" s="56">
        <v>11</v>
      </c>
      <c r="M19" s="55">
        <v>35</v>
      </c>
      <c r="N19" s="214"/>
      <c r="O19" s="54">
        <v>25</v>
      </c>
      <c r="P19" s="56">
        <v>14</v>
      </c>
      <c r="Q19" s="55">
        <v>39</v>
      </c>
    </row>
    <row r="20" spans="1:17" s="147" customFormat="1" ht="14.25" customHeight="1">
      <c r="A20"/>
      <c r="B20" s="43" t="s">
        <v>112</v>
      </c>
      <c r="C20" s="54">
        <v>9</v>
      </c>
      <c r="D20" s="56">
        <v>4</v>
      </c>
      <c r="E20" s="55">
        <v>13</v>
      </c>
      <c r="F20" s="416"/>
      <c r="G20" s="54">
        <v>7</v>
      </c>
      <c r="H20" s="56">
        <v>3</v>
      </c>
      <c r="I20" s="55">
        <v>10</v>
      </c>
      <c r="J20" s="214"/>
      <c r="K20" s="54">
        <v>13</v>
      </c>
      <c r="L20" s="56">
        <v>3</v>
      </c>
      <c r="M20" s="55">
        <v>16</v>
      </c>
      <c r="N20" s="214"/>
      <c r="O20" s="54">
        <v>16</v>
      </c>
      <c r="P20" s="56">
        <v>6</v>
      </c>
      <c r="Q20" s="55">
        <v>22</v>
      </c>
    </row>
    <row r="21" spans="1:17" s="147" customFormat="1" ht="14.25" customHeight="1">
      <c r="A21"/>
      <c r="B21" s="43" t="s">
        <v>44</v>
      </c>
      <c r="C21" s="54">
        <v>18</v>
      </c>
      <c r="D21" s="56">
        <v>19</v>
      </c>
      <c r="E21" s="55">
        <v>37</v>
      </c>
      <c r="F21" s="416"/>
      <c r="G21" s="54">
        <v>18</v>
      </c>
      <c r="H21" s="56">
        <v>14</v>
      </c>
      <c r="I21" s="55">
        <v>32</v>
      </c>
      <c r="J21" s="214"/>
      <c r="K21" s="54">
        <v>21</v>
      </c>
      <c r="L21" s="56">
        <v>8</v>
      </c>
      <c r="M21" s="55">
        <v>29</v>
      </c>
      <c r="N21" s="214"/>
      <c r="O21" s="54">
        <v>24</v>
      </c>
      <c r="P21" s="56">
        <v>13</v>
      </c>
      <c r="Q21" s="55">
        <v>37</v>
      </c>
    </row>
    <row r="22" spans="1:17" s="147" customFormat="1" ht="14.25" customHeight="1">
      <c r="A22"/>
      <c r="B22" s="43" t="s">
        <v>113</v>
      </c>
      <c r="C22" s="54">
        <v>8</v>
      </c>
      <c r="D22" s="56">
        <v>4</v>
      </c>
      <c r="E22" s="55">
        <v>12</v>
      </c>
      <c r="F22" s="416"/>
      <c r="G22" s="54">
        <v>8</v>
      </c>
      <c r="H22" s="56">
        <v>2</v>
      </c>
      <c r="I22" s="55">
        <v>10</v>
      </c>
      <c r="J22" s="214"/>
      <c r="K22" s="54">
        <v>7</v>
      </c>
      <c r="L22" s="56">
        <v>4</v>
      </c>
      <c r="M22" s="55">
        <v>11</v>
      </c>
      <c r="N22" s="214"/>
      <c r="O22" s="54">
        <v>7</v>
      </c>
      <c r="P22" s="56">
        <v>1</v>
      </c>
      <c r="Q22" s="55">
        <v>8</v>
      </c>
    </row>
    <row r="23" spans="1:17" s="147" customFormat="1" ht="14.25" customHeight="1">
      <c r="A23"/>
      <c r="B23" s="43" t="s">
        <v>45</v>
      </c>
      <c r="C23" s="54">
        <v>46</v>
      </c>
      <c r="D23" s="56">
        <v>30</v>
      </c>
      <c r="E23" s="55">
        <v>76</v>
      </c>
      <c r="F23" s="416"/>
      <c r="G23" s="54">
        <v>46</v>
      </c>
      <c r="H23" s="56">
        <v>26</v>
      </c>
      <c r="I23" s="55">
        <v>72</v>
      </c>
      <c r="J23" s="214"/>
      <c r="K23" s="54">
        <v>46</v>
      </c>
      <c r="L23" s="56">
        <v>28</v>
      </c>
      <c r="M23" s="55">
        <v>74</v>
      </c>
      <c r="N23" s="214"/>
      <c r="O23" s="54">
        <v>46</v>
      </c>
      <c r="P23" s="56">
        <v>25</v>
      </c>
      <c r="Q23" s="55">
        <v>71</v>
      </c>
    </row>
    <row r="24" spans="1:17" s="147" customFormat="1" ht="14.25" customHeight="1">
      <c r="A24"/>
      <c r="B24" s="43" t="s">
        <v>114</v>
      </c>
      <c r="C24" s="54">
        <v>15</v>
      </c>
      <c r="D24" s="56">
        <v>14</v>
      </c>
      <c r="E24" s="55">
        <v>29</v>
      </c>
      <c r="F24" s="416"/>
      <c r="G24" s="54">
        <v>16</v>
      </c>
      <c r="H24" s="56">
        <v>14</v>
      </c>
      <c r="I24" s="55">
        <v>30</v>
      </c>
      <c r="J24" s="214"/>
      <c r="K24" s="54">
        <v>11</v>
      </c>
      <c r="L24" s="56">
        <v>15</v>
      </c>
      <c r="M24" s="55">
        <v>26</v>
      </c>
      <c r="N24" s="214"/>
      <c r="O24" s="54">
        <v>9</v>
      </c>
      <c r="P24" s="56">
        <v>13</v>
      </c>
      <c r="Q24" s="55">
        <v>22</v>
      </c>
    </row>
    <row r="25" spans="1:17" s="147" customFormat="1" ht="14.25" customHeight="1">
      <c r="A25"/>
      <c r="B25" s="43" t="s">
        <v>47</v>
      </c>
      <c r="C25" s="54">
        <v>8</v>
      </c>
      <c r="D25" s="56">
        <v>7</v>
      </c>
      <c r="E25" s="55">
        <v>15</v>
      </c>
      <c r="F25" s="416"/>
      <c r="G25" s="54">
        <v>14</v>
      </c>
      <c r="H25" s="56">
        <v>11</v>
      </c>
      <c r="I25" s="55">
        <v>25</v>
      </c>
      <c r="J25" s="214"/>
      <c r="K25" s="54">
        <v>13</v>
      </c>
      <c r="L25" s="56">
        <v>10</v>
      </c>
      <c r="M25" s="55">
        <v>23</v>
      </c>
      <c r="N25" s="214"/>
      <c r="O25" s="54">
        <v>7</v>
      </c>
      <c r="P25" s="56">
        <v>8</v>
      </c>
      <c r="Q25" s="55">
        <v>15</v>
      </c>
    </row>
    <row r="26" spans="1:17" s="147" customFormat="1" ht="14.25" customHeight="1">
      <c r="A26"/>
      <c r="B26" s="43" t="s">
        <v>48</v>
      </c>
      <c r="C26" s="54">
        <v>24</v>
      </c>
      <c r="D26" s="56">
        <v>8</v>
      </c>
      <c r="E26" s="55">
        <v>32</v>
      </c>
      <c r="F26" s="416"/>
      <c r="G26" s="54">
        <v>23</v>
      </c>
      <c r="H26" s="56">
        <v>12</v>
      </c>
      <c r="I26" s="55">
        <v>35</v>
      </c>
      <c r="J26" s="214"/>
      <c r="K26" s="54">
        <v>27</v>
      </c>
      <c r="L26" s="56">
        <v>10</v>
      </c>
      <c r="M26" s="55">
        <v>37</v>
      </c>
      <c r="N26" s="214"/>
      <c r="O26" s="54">
        <v>32</v>
      </c>
      <c r="P26" s="56">
        <v>10</v>
      </c>
      <c r="Q26" s="55">
        <v>42</v>
      </c>
    </row>
    <row r="27" spans="1:17" s="147" customFormat="1" ht="14.25" customHeight="1">
      <c r="A27"/>
      <c r="B27" s="43" t="s">
        <v>115</v>
      </c>
      <c r="C27" s="54">
        <v>15</v>
      </c>
      <c r="D27" s="56">
        <v>7</v>
      </c>
      <c r="E27" s="55">
        <v>22</v>
      </c>
      <c r="F27" s="416"/>
      <c r="G27" s="54">
        <v>14</v>
      </c>
      <c r="H27" s="56">
        <v>4</v>
      </c>
      <c r="I27" s="55">
        <v>18</v>
      </c>
      <c r="J27" s="214"/>
      <c r="K27" s="54">
        <v>11</v>
      </c>
      <c r="L27" s="56">
        <v>3</v>
      </c>
      <c r="M27" s="55">
        <v>14</v>
      </c>
      <c r="N27" s="214"/>
      <c r="O27" s="54">
        <v>14</v>
      </c>
      <c r="P27" s="56">
        <v>2</v>
      </c>
      <c r="Q27" s="55">
        <v>16</v>
      </c>
    </row>
    <row r="28" spans="1:17" s="147" customFormat="1" ht="14.25" customHeight="1">
      <c r="A28"/>
      <c r="B28" s="43" t="s">
        <v>55</v>
      </c>
      <c r="C28" s="411">
        <v>22</v>
      </c>
      <c r="D28" s="412">
        <v>16</v>
      </c>
      <c r="E28" s="413">
        <v>38</v>
      </c>
      <c r="F28" s="417"/>
      <c r="G28" s="411">
        <v>30</v>
      </c>
      <c r="H28" s="412">
        <v>20</v>
      </c>
      <c r="I28" s="413">
        <v>50</v>
      </c>
      <c r="J28" s="265"/>
      <c r="K28" s="411">
        <v>29</v>
      </c>
      <c r="L28" s="412">
        <v>21</v>
      </c>
      <c r="M28" s="413">
        <v>50</v>
      </c>
      <c r="N28" s="265"/>
      <c r="O28" s="411">
        <v>28</v>
      </c>
      <c r="P28" s="412">
        <v>17</v>
      </c>
      <c r="Q28" s="413">
        <v>45</v>
      </c>
    </row>
    <row r="29" spans="1:17" s="147" customFormat="1" ht="14.25" customHeight="1">
      <c r="A29"/>
      <c r="B29" s="43" t="s">
        <v>58</v>
      </c>
      <c r="C29" s="54">
        <v>57</v>
      </c>
      <c r="D29" s="56">
        <v>27</v>
      </c>
      <c r="E29" s="55">
        <v>84</v>
      </c>
      <c r="F29" s="416"/>
      <c r="G29" s="54">
        <v>61</v>
      </c>
      <c r="H29" s="56">
        <v>29</v>
      </c>
      <c r="I29" s="55">
        <v>90</v>
      </c>
      <c r="J29" s="214"/>
      <c r="K29" s="54">
        <v>47</v>
      </c>
      <c r="L29" s="56">
        <v>30</v>
      </c>
      <c r="M29" s="55">
        <v>77</v>
      </c>
      <c r="N29" s="214"/>
      <c r="O29" s="54">
        <v>47</v>
      </c>
      <c r="P29" s="56">
        <v>31</v>
      </c>
      <c r="Q29" s="55">
        <v>78</v>
      </c>
    </row>
    <row r="30" spans="1:17" s="147" customFormat="1" ht="14.25" customHeight="1">
      <c r="A30"/>
      <c r="B30" s="43" t="s">
        <v>116</v>
      </c>
      <c r="C30" s="54">
        <v>18</v>
      </c>
      <c r="D30" s="56">
        <v>1</v>
      </c>
      <c r="E30" s="55">
        <v>19</v>
      </c>
      <c r="F30" s="416"/>
      <c r="G30" s="54">
        <v>12</v>
      </c>
      <c r="H30" s="56">
        <v>1</v>
      </c>
      <c r="I30" s="55">
        <v>13</v>
      </c>
      <c r="J30" s="214"/>
      <c r="K30" s="54">
        <v>11</v>
      </c>
      <c r="L30" s="56">
        <v>1</v>
      </c>
      <c r="M30" s="55">
        <v>12</v>
      </c>
      <c r="N30" s="214"/>
      <c r="O30" s="54">
        <v>10</v>
      </c>
      <c r="P30" s="56">
        <v>6</v>
      </c>
      <c r="Q30" s="55">
        <v>16</v>
      </c>
    </row>
    <row r="31" spans="1:17" s="147" customFormat="1" ht="14.25" customHeight="1">
      <c r="A31" s="282"/>
      <c r="B31" s="43" t="s">
        <v>117</v>
      </c>
      <c r="C31" s="54">
        <v>1</v>
      </c>
      <c r="D31" s="56">
        <v>2</v>
      </c>
      <c r="E31" s="55">
        <v>3</v>
      </c>
      <c r="F31" s="416"/>
      <c r="G31" s="54">
        <v>2</v>
      </c>
      <c r="H31" s="56">
        <v>1</v>
      </c>
      <c r="I31" s="55">
        <v>3</v>
      </c>
      <c r="J31" s="214"/>
      <c r="K31" s="54">
        <v>3</v>
      </c>
      <c r="L31" s="56">
        <v>2</v>
      </c>
      <c r="M31" s="55">
        <v>5</v>
      </c>
      <c r="N31" s="214"/>
      <c r="O31" s="54">
        <v>3</v>
      </c>
      <c r="P31" s="56">
        <v>3</v>
      </c>
      <c r="Q31" s="55">
        <v>6</v>
      </c>
    </row>
    <row r="32" spans="1:17" s="147" customFormat="1" ht="14.25" customHeight="1">
      <c r="A32" s="282"/>
      <c r="B32" s="43" t="s">
        <v>118</v>
      </c>
      <c r="C32" s="54">
        <v>36</v>
      </c>
      <c r="D32" s="56">
        <v>14</v>
      </c>
      <c r="E32" s="55">
        <v>50</v>
      </c>
      <c r="F32" s="416"/>
      <c r="G32" s="54">
        <v>36</v>
      </c>
      <c r="H32" s="56">
        <v>16</v>
      </c>
      <c r="I32" s="55">
        <v>52</v>
      </c>
      <c r="J32" s="214"/>
      <c r="K32" s="54">
        <v>33</v>
      </c>
      <c r="L32" s="56">
        <v>15</v>
      </c>
      <c r="M32" s="55">
        <v>48</v>
      </c>
      <c r="N32" s="214"/>
      <c r="O32" s="54">
        <v>37</v>
      </c>
      <c r="P32" s="56">
        <v>17</v>
      </c>
      <c r="Q32" s="55">
        <v>54</v>
      </c>
    </row>
    <row r="33" spans="1:17" s="147" customFormat="1" ht="14.25" customHeight="1">
      <c r="A33"/>
      <c r="B33" s="43" t="s">
        <v>62</v>
      </c>
      <c r="C33" s="54">
        <v>38</v>
      </c>
      <c r="D33" s="56">
        <v>16</v>
      </c>
      <c r="E33" s="55">
        <v>54</v>
      </c>
      <c r="F33" s="416"/>
      <c r="G33" s="54">
        <v>37</v>
      </c>
      <c r="H33" s="56">
        <v>16</v>
      </c>
      <c r="I33" s="55">
        <v>53</v>
      </c>
      <c r="J33" s="82"/>
      <c r="K33" s="54">
        <v>40</v>
      </c>
      <c r="L33" s="56">
        <v>16</v>
      </c>
      <c r="M33" s="55">
        <v>56</v>
      </c>
      <c r="N33" s="82"/>
      <c r="O33" s="54">
        <v>42</v>
      </c>
      <c r="P33" s="56">
        <v>22</v>
      </c>
      <c r="Q33" s="55">
        <v>64</v>
      </c>
    </row>
    <row r="34" spans="1:17" s="147" customFormat="1" ht="14.25" customHeight="1">
      <c r="A34"/>
      <c r="B34" s="43" t="s">
        <v>119</v>
      </c>
      <c r="C34" s="54">
        <v>34</v>
      </c>
      <c r="D34" s="56">
        <v>13</v>
      </c>
      <c r="E34" s="55">
        <v>47</v>
      </c>
      <c r="F34" s="416"/>
      <c r="G34" s="54">
        <v>39</v>
      </c>
      <c r="H34" s="56">
        <v>14</v>
      </c>
      <c r="I34" s="55">
        <v>53</v>
      </c>
      <c r="J34" s="82"/>
      <c r="K34" s="54">
        <v>36</v>
      </c>
      <c r="L34" s="56">
        <v>16</v>
      </c>
      <c r="M34" s="55">
        <v>52</v>
      </c>
      <c r="N34" s="82"/>
      <c r="O34" s="54">
        <v>34</v>
      </c>
      <c r="P34" s="56">
        <v>13</v>
      </c>
      <c r="Q34" s="55">
        <v>47</v>
      </c>
    </row>
    <row r="35" spans="1:17" s="147" customFormat="1" ht="14.25" customHeight="1">
      <c r="A35"/>
      <c r="B35" s="43" t="s">
        <v>120</v>
      </c>
      <c r="C35" s="54">
        <v>18</v>
      </c>
      <c r="D35" s="56">
        <v>12</v>
      </c>
      <c r="E35" s="55">
        <v>30</v>
      </c>
      <c r="F35" s="416"/>
      <c r="G35" s="54">
        <v>18</v>
      </c>
      <c r="H35" s="56">
        <v>11</v>
      </c>
      <c r="I35" s="55">
        <v>29</v>
      </c>
      <c r="J35" s="214"/>
      <c r="K35" s="54">
        <v>18</v>
      </c>
      <c r="L35" s="56">
        <v>11</v>
      </c>
      <c r="M35" s="55">
        <v>29</v>
      </c>
      <c r="N35" s="214"/>
      <c r="O35" s="54">
        <v>16</v>
      </c>
      <c r="P35" s="56">
        <v>13</v>
      </c>
      <c r="Q35" s="55">
        <v>29</v>
      </c>
    </row>
    <row r="36" spans="1:17" s="153" customFormat="1" ht="14.25" customHeight="1">
      <c r="A36"/>
      <c r="B36" s="43" t="s">
        <v>121</v>
      </c>
      <c r="C36" s="54">
        <v>8</v>
      </c>
      <c r="D36" s="56">
        <v>3</v>
      </c>
      <c r="E36" s="55">
        <v>11</v>
      </c>
      <c r="F36" s="416"/>
      <c r="G36" s="54">
        <v>8</v>
      </c>
      <c r="H36" s="56">
        <v>6</v>
      </c>
      <c r="I36" s="55">
        <v>14</v>
      </c>
      <c r="J36" s="214"/>
      <c r="K36" s="54">
        <v>6</v>
      </c>
      <c r="L36" s="56">
        <v>7</v>
      </c>
      <c r="M36" s="55">
        <v>13</v>
      </c>
      <c r="N36" s="214"/>
      <c r="O36" s="54">
        <v>10</v>
      </c>
      <c r="P36" s="56">
        <v>9</v>
      </c>
      <c r="Q36" s="55">
        <v>19</v>
      </c>
    </row>
    <row r="37" spans="1:17" s="147" customFormat="1" ht="14.25" customHeight="1">
      <c r="A37"/>
      <c r="B37" s="43" t="s">
        <v>76</v>
      </c>
      <c r="C37" s="54">
        <v>21</v>
      </c>
      <c r="D37" s="56">
        <v>7</v>
      </c>
      <c r="E37" s="55">
        <v>28</v>
      </c>
      <c r="F37" s="416"/>
      <c r="G37" s="54">
        <v>22</v>
      </c>
      <c r="H37" s="56">
        <v>15</v>
      </c>
      <c r="I37" s="55">
        <v>37</v>
      </c>
      <c r="J37" s="214"/>
      <c r="K37" s="54">
        <v>29</v>
      </c>
      <c r="L37" s="56">
        <v>12</v>
      </c>
      <c r="M37" s="55">
        <v>41</v>
      </c>
      <c r="N37" s="214"/>
      <c r="O37" s="54">
        <v>27</v>
      </c>
      <c r="P37" s="56">
        <v>9</v>
      </c>
      <c r="Q37" s="55">
        <v>36</v>
      </c>
    </row>
    <row r="38" spans="1:17" s="1" customFormat="1" ht="15">
      <c r="A38"/>
      <c r="B38" s="43" t="s">
        <v>122</v>
      </c>
      <c r="C38" s="54">
        <v>18</v>
      </c>
      <c r="D38" s="56">
        <v>5</v>
      </c>
      <c r="E38" s="55">
        <v>23</v>
      </c>
      <c r="F38" s="416"/>
      <c r="G38" s="54">
        <v>16</v>
      </c>
      <c r="H38" s="56">
        <v>4</v>
      </c>
      <c r="I38" s="55">
        <v>20</v>
      </c>
      <c r="J38" s="214"/>
      <c r="K38" s="54">
        <v>16</v>
      </c>
      <c r="L38" s="56">
        <v>6</v>
      </c>
      <c r="M38" s="55">
        <v>22</v>
      </c>
      <c r="N38" s="214"/>
      <c r="O38" s="54">
        <v>18</v>
      </c>
      <c r="P38" s="56">
        <v>6</v>
      </c>
      <c r="Q38" s="55">
        <v>24</v>
      </c>
    </row>
    <row r="39" spans="1:17" s="191" customFormat="1" ht="15">
      <c r="A39" s="283"/>
      <c r="B39" s="215" t="s">
        <v>109</v>
      </c>
      <c r="C39" s="244">
        <v>1</v>
      </c>
      <c r="D39" s="245" t="s">
        <v>96</v>
      </c>
      <c r="E39" s="246">
        <v>1</v>
      </c>
      <c r="F39" s="416"/>
      <c r="G39" s="244" t="s">
        <v>96</v>
      </c>
      <c r="H39" s="245" t="s">
        <v>96</v>
      </c>
      <c r="I39" s="246" t="s">
        <v>96</v>
      </c>
      <c r="J39" s="214"/>
      <c r="K39" s="244" t="s">
        <v>96</v>
      </c>
      <c r="L39" s="245" t="s">
        <v>96</v>
      </c>
      <c r="M39" s="246" t="s">
        <v>96</v>
      </c>
      <c r="N39" s="214"/>
      <c r="O39" s="244" t="s">
        <v>96</v>
      </c>
      <c r="P39" s="245" t="s">
        <v>96</v>
      </c>
      <c r="Q39" s="246" t="s">
        <v>96</v>
      </c>
    </row>
    <row r="40" spans="1:17" s="191" customFormat="1" ht="15">
      <c r="A40" s="283"/>
      <c r="B40" s="286"/>
      <c r="C40" s="39"/>
      <c r="D40" s="39"/>
      <c r="E40" s="120"/>
      <c r="F40" s="39"/>
      <c r="G40" s="39"/>
      <c r="H40" s="39"/>
      <c r="I40" s="120"/>
      <c r="J40" s="39"/>
      <c r="K40" s="39"/>
      <c r="L40" s="39"/>
      <c r="M40" s="120"/>
      <c r="N40" s="39"/>
      <c r="O40" s="53"/>
      <c r="P40" s="53"/>
      <c r="Q40" s="53"/>
    </row>
    <row r="41" spans="1:17">
      <c r="D41" s="157"/>
      <c r="E41" s="157"/>
      <c r="G41" s="157"/>
      <c r="H41" s="157"/>
      <c r="I41" s="157"/>
      <c r="J41" s="157"/>
      <c r="K41" s="157"/>
      <c r="L41" s="157"/>
      <c r="M41" s="157"/>
      <c r="N41" s="157"/>
    </row>
    <row r="42" spans="1:17">
      <c r="D42" s="157"/>
      <c r="E42" s="157"/>
      <c r="G42" s="157"/>
      <c r="H42" s="157"/>
      <c r="I42" s="157"/>
      <c r="J42" s="157"/>
      <c r="K42" s="157"/>
      <c r="L42" s="157"/>
      <c r="M42" s="157"/>
      <c r="N42" s="157"/>
    </row>
    <row r="43" spans="1:17">
      <c r="D43" s="157"/>
      <c r="E43" s="157"/>
      <c r="G43" s="157"/>
      <c r="H43" s="157"/>
      <c r="I43" s="157"/>
      <c r="J43" s="157"/>
      <c r="K43" s="157"/>
      <c r="L43" s="157"/>
      <c r="M43" s="157"/>
      <c r="N43" s="157"/>
    </row>
    <row r="44" spans="1:17">
      <c r="D44" s="157"/>
      <c r="E44" s="157"/>
      <c r="G44" s="157"/>
      <c r="H44" s="157"/>
      <c r="I44" s="157"/>
      <c r="J44" s="157"/>
      <c r="K44" s="157"/>
      <c r="L44" s="157"/>
      <c r="M44" s="157"/>
      <c r="N44" s="157"/>
    </row>
    <row r="45" spans="1:17">
      <c r="D45" s="157"/>
      <c r="E45" s="157"/>
      <c r="G45" s="157"/>
      <c r="H45" s="157"/>
      <c r="I45" s="157"/>
      <c r="J45" s="157"/>
      <c r="K45" s="157"/>
      <c r="L45" s="157"/>
      <c r="M45" s="157"/>
      <c r="N45" s="157"/>
    </row>
    <row r="46" spans="1:17">
      <c r="D46" s="157"/>
      <c r="E46" s="157"/>
      <c r="G46" s="157"/>
      <c r="H46" s="157"/>
      <c r="I46" s="157"/>
      <c r="J46" s="157"/>
      <c r="K46" s="157"/>
      <c r="L46" s="157"/>
      <c r="M46" s="157"/>
      <c r="N46" s="157"/>
    </row>
    <row r="47" spans="1:17">
      <c r="D47" s="157"/>
      <c r="E47" s="157"/>
      <c r="G47" s="157"/>
      <c r="H47" s="157"/>
      <c r="I47" s="157"/>
      <c r="J47" s="157"/>
      <c r="K47" s="157"/>
      <c r="L47" s="157"/>
      <c r="M47" s="157"/>
      <c r="N47" s="157"/>
    </row>
    <row r="48" spans="1:17">
      <c r="D48" s="157"/>
      <c r="E48" s="157"/>
      <c r="G48" s="157"/>
      <c r="H48" s="157"/>
      <c r="I48" s="157"/>
      <c r="J48" s="157"/>
      <c r="K48" s="157"/>
      <c r="L48" s="157"/>
      <c r="M48" s="157"/>
      <c r="N48" s="157"/>
    </row>
    <row r="49" spans="4:14">
      <c r="D49" s="157"/>
      <c r="E49" s="157"/>
      <c r="G49" s="157"/>
      <c r="H49" s="157"/>
      <c r="I49" s="157"/>
      <c r="J49" s="157"/>
      <c r="K49" s="157"/>
      <c r="L49" s="157"/>
      <c r="M49" s="157"/>
      <c r="N49" s="157"/>
    </row>
    <row r="50" spans="4:14">
      <c r="D50" s="157"/>
      <c r="E50" s="157"/>
      <c r="G50" s="157"/>
      <c r="H50" s="157"/>
      <c r="I50" s="157"/>
      <c r="J50" s="157"/>
      <c r="K50" s="157"/>
      <c r="L50" s="157"/>
      <c r="M50" s="157"/>
      <c r="N50" s="157"/>
    </row>
    <row r="51" spans="4:14">
      <c r="D51" s="157"/>
      <c r="E51" s="157"/>
      <c r="G51" s="157"/>
      <c r="H51" s="157"/>
      <c r="I51" s="157"/>
      <c r="J51" s="157"/>
      <c r="K51" s="157"/>
      <c r="L51" s="157"/>
      <c r="M51" s="157"/>
      <c r="N51" s="157"/>
    </row>
    <row r="52" spans="4:14">
      <c r="D52" s="157"/>
      <c r="E52" s="157"/>
      <c r="G52" s="157"/>
      <c r="H52" s="157"/>
      <c r="I52" s="157"/>
      <c r="J52" s="157"/>
      <c r="K52" s="157"/>
      <c r="L52" s="157"/>
      <c r="M52" s="157"/>
      <c r="N52" s="157"/>
    </row>
    <row r="53" spans="4:14">
      <c r="D53" s="157"/>
      <c r="E53" s="157"/>
      <c r="G53" s="157"/>
      <c r="H53" s="157"/>
      <c r="I53" s="157"/>
      <c r="J53" s="157"/>
      <c r="K53" s="157"/>
      <c r="L53" s="157"/>
      <c r="M53" s="157"/>
      <c r="N53" s="157"/>
    </row>
    <row r="54" spans="4:14">
      <c r="D54" s="157"/>
      <c r="E54" s="157"/>
      <c r="G54" s="157"/>
      <c r="H54" s="157"/>
      <c r="I54" s="157"/>
      <c r="J54" s="157"/>
      <c r="K54" s="157"/>
      <c r="L54" s="157"/>
      <c r="M54" s="157"/>
      <c r="N54" s="157"/>
    </row>
    <row r="55" spans="4:14">
      <c r="D55" s="157"/>
      <c r="E55" s="157"/>
      <c r="G55" s="157"/>
      <c r="H55" s="157"/>
      <c r="I55" s="157"/>
      <c r="J55" s="157"/>
      <c r="K55" s="157"/>
      <c r="L55" s="157"/>
      <c r="M55" s="157"/>
      <c r="N55" s="157"/>
    </row>
    <row r="56" spans="4:14">
      <c r="D56" s="157"/>
      <c r="E56" s="157"/>
      <c r="G56" s="157"/>
      <c r="H56" s="157"/>
      <c r="I56" s="157"/>
      <c r="J56" s="157"/>
      <c r="K56" s="157"/>
      <c r="L56" s="157"/>
      <c r="M56" s="157"/>
      <c r="N56" s="157"/>
    </row>
    <row r="57" spans="4:14">
      <c r="D57" s="157"/>
      <c r="E57" s="157"/>
      <c r="G57" s="157"/>
      <c r="H57" s="157"/>
      <c r="I57" s="157"/>
      <c r="J57" s="157"/>
      <c r="K57" s="157"/>
      <c r="L57" s="157"/>
      <c r="M57" s="157"/>
      <c r="N57" s="157"/>
    </row>
    <row r="58" spans="4:14">
      <c r="D58" s="157"/>
      <c r="E58" s="157"/>
      <c r="G58" s="157"/>
      <c r="H58" s="157"/>
      <c r="I58" s="157"/>
      <c r="J58" s="157"/>
      <c r="K58" s="157"/>
      <c r="L58" s="157"/>
      <c r="M58" s="157"/>
      <c r="N58" s="157"/>
    </row>
    <row r="59" spans="4:14">
      <c r="D59" s="157"/>
      <c r="E59" s="157"/>
      <c r="G59" s="157"/>
      <c r="H59" s="157"/>
      <c r="I59" s="157"/>
      <c r="J59" s="157"/>
      <c r="K59" s="157"/>
      <c r="L59" s="157"/>
      <c r="M59" s="157"/>
      <c r="N59" s="157"/>
    </row>
    <row r="60" spans="4:14">
      <c r="D60" s="157"/>
      <c r="E60" s="157"/>
      <c r="G60" s="157"/>
      <c r="H60" s="157"/>
      <c r="I60" s="157"/>
      <c r="J60" s="157"/>
      <c r="K60" s="157"/>
      <c r="L60" s="157"/>
      <c r="M60" s="157"/>
      <c r="N60" s="157"/>
    </row>
    <row r="61" spans="4:14">
      <c r="D61" s="157"/>
      <c r="E61" s="157"/>
      <c r="G61" s="157"/>
      <c r="H61" s="157"/>
      <c r="I61" s="157"/>
      <c r="J61" s="157"/>
      <c r="K61" s="157"/>
      <c r="L61" s="157"/>
      <c r="M61" s="157"/>
      <c r="N61" s="157"/>
    </row>
    <row r="62" spans="4:14">
      <c r="D62" s="157"/>
      <c r="E62" s="157"/>
      <c r="G62" s="157"/>
      <c r="H62" s="157"/>
      <c r="I62" s="157"/>
      <c r="J62" s="157"/>
      <c r="K62" s="157"/>
      <c r="L62" s="157"/>
      <c r="M62" s="157"/>
      <c r="N62" s="157"/>
    </row>
    <row r="63" spans="4:14">
      <c r="D63" s="157"/>
      <c r="E63" s="157"/>
      <c r="G63" s="157"/>
      <c r="H63" s="157"/>
      <c r="I63" s="157"/>
      <c r="J63" s="157"/>
      <c r="K63" s="157"/>
      <c r="L63" s="157"/>
      <c r="M63" s="157"/>
      <c r="N63" s="157"/>
    </row>
    <row r="64" spans="4:14">
      <c r="D64" s="157"/>
      <c r="E64" s="157"/>
      <c r="G64" s="157"/>
      <c r="H64" s="157"/>
      <c r="I64" s="157"/>
      <c r="J64" s="157"/>
      <c r="K64" s="157"/>
      <c r="L64" s="157"/>
      <c r="M64" s="157"/>
      <c r="N64" s="157"/>
    </row>
    <row r="65" spans="4:14">
      <c r="D65" s="157"/>
      <c r="E65" s="157"/>
      <c r="G65" s="157"/>
      <c r="H65" s="157"/>
      <c r="I65" s="157"/>
      <c r="J65" s="157"/>
      <c r="K65" s="157"/>
      <c r="L65" s="157"/>
      <c r="M65" s="157"/>
      <c r="N65" s="157"/>
    </row>
    <row r="66" spans="4:14">
      <c r="D66" s="157"/>
      <c r="E66" s="157"/>
      <c r="G66" s="157"/>
      <c r="H66" s="157"/>
      <c r="I66" s="157"/>
      <c r="J66" s="157"/>
      <c r="K66" s="157"/>
      <c r="L66" s="157"/>
      <c r="M66" s="157"/>
      <c r="N66" s="157"/>
    </row>
    <row r="67" spans="4:14">
      <c r="D67" s="157"/>
      <c r="E67" s="157"/>
      <c r="G67" s="157"/>
      <c r="H67" s="157"/>
      <c r="I67" s="157"/>
      <c r="J67" s="157"/>
      <c r="K67" s="157"/>
      <c r="L67" s="157"/>
      <c r="M67" s="157"/>
      <c r="N67" s="157"/>
    </row>
    <row r="68" spans="4:14">
      <c r="D68" s="157"/>
      <c r="E68" s="157"/>
      <c r="G68" s="157"/>
      <c r="H68" s="157"/>
      <c r="I68" s="157"/>
      <c r="J68" s="157"/>
      <c r="K68" s="157"/>
      <c r="L68" s="157"/>
      <c r="M68" s="157"/>
      <c r="N68" s="157"/>
    </row>
    <row r="69" spans="4:14">
      <c r="D69" s="157"/>
      <c r="E69" s="157"/>
      <c r="G69" s="157"/>
      <c r="H69" s="157"/>
      <c r="I69" s="157"/>
      <c r="J69" s="157"/>
      <c r="K69" s="157"/>
      <c r="L69" s="157"/>
      <c r="M69" s="157"/>
      <c r="N69" s="157"/>
    </row>
    <row r="70" spans="4:14">
      <c r="D70" s="157"/>
      <c r="E70" s="157"/>
      <c r="G70" s="157"/>
      <c r="H70" s="157"/>
      <c r="I70" s="157"/>
      <c r="J70" s="157"/>
      <c r="K70" s="157"/>
      <c r="L70" s="157"/>
      <c r="M70" s="157"/>
      <c r="N70" s="157"/>
    </row>
    <row r="71" spans="4:14">
      <c r="D71" s="157"/>
      <c r="E71" s="157"/>
      <c r="G71" s="157"/>
      <c r="H71" s="157"/>
      <c r="I71" s="157"/>
      <c r="J71" s="157"/>
      <c r="K71" s="157"/>
      <c r="L71" s="157"/>
      <c r="M71" s="157"/>
      <c r="N71" s="157"/>
    </row>
    <row r="72" spans="4:14">
      <c r="D72" s="157"/>
      <c r="E72" s="157"/>
      <c r="G72" s="157"/>
      <c r="H72" s="157"/>
      <c r="I72" s="157"/>
      <c r="J72" s="157"/>
      <c r="K72" s="157"/>
      <c r="L72" s="157"/>
      <c r="M72" s="157"/>
      <c r="N72" s="157"/>
    </row>
    <row r="73" spans="4:14">
      <c r="D73" s="157"/>
      <c r="E73" s="157"/>
      <c r="G73" s="157"/>
      <c r="H73" s="157"/>
      <c r="I73" s="157"/>
      <c r="J73" s="157"/>
      <c r="K73" s="157"/>
      <c r="L73" s="157"/>
      <c r="M73" s="157"/>
      <c r="N73" s="157"/>
    </row>
    <row r="74" spans="4:14">
      <c r="D74" s="157"/>
      <c r="E74" s="157"/>
      <c r="G74" s="157"/>
      <c r="H74" s="157"/>
      <c r="I74" s="157"/>
      <c r="J74" s="157"/>
      <c r="K74" s="157"/>
      <c r="L74" s="157"/>
      <c r="M74" s="157"/>
      <c r="N74" s="157"/>
    </row>
    <row r="75" spans="4:14">
      <c r="D75" s="157"/>
      <c r="E75" s="157"/>
      <c r="G75" s="157"/>
      <c r="H75" s="157"/>
      <c r="I75" s="157"/>
      <c r="J75" s="157"/>
      <c r="K75" s="157"/>
      <c r="L75" s="157"/>
      <c r="M75" s="157"/>
      <c r="N75" s="157"/>
    </row>
    <row r="76" spans="4:14">
      <c r="D76" s="157"/>
      <c r="E76" s="157"/>
      <c r="G76" s="157"/>
      <c r="H76" s="157"/>
      <c r="I76" s="157"/>
      <c r="J76" s="157"/>
      <c r="K76" s="157"/>
      <c r="L76" s="157"/>
      <c r="M76" s="157"/>
      <c r="N76" s="157"/>
    </row>
    <row r="77" spans="4:14">
      <c r="D77" s="157"/>
      <c r="E77" s="157"/>
      <c r="G77" s="157"/>
      <c r="H77" s="157"/>
      <c r="I77" s="157"/>
      <c r="J77" s="157"/>
      <c r="K77" s="157"/>
      <c r="L77" s="157"/>
      <c r="M77" s="157"/>
      <c r="N77" s="157"/>
    </row>
    <row r="78" spans="4:14">
      <c r="D78" s="157"/>
      <c r="E78" s="157"/>
      <c r="G78" s="157"/>
      <c r="H78" s="157"/>
      <c r="I78" s="157"/>
      <c r="J78" s="157"/>
      <c r="K78" s="157"/>
      <c r="L78" s="157"/>
      <c r="M78" s="157"/>
      <c r="N78" s="157"/>
    </row>
    <row r="79" spans="4:14">
      <c r="D79" s="157"/>
      <c r="E79" s="157"/>
      <c r="G79" s="157"/>
      <c r="H79" s="157"/>
      <c r="I79" s="157"/>
      <c r="J79" s="157"/>
      <c r="K79" s="157"/>
      <c r="L79" s="157"/>
      <c r="M79" s="157"/>
      <c r="N79" s="157"/>
    </row>
    <row r="80" spans="4:14">
      <c r="D80" s="157"/>
      <c r="E80" s="157"/>
      <c r="G80" s="157"/>
      <c r="H80" s="157"/>
      <c r="I80" s="157"/>
      <c r="J80" s="157"/>
      <c r="K80" s="157"/>
      <c r="L80" s="157"/>
      <c r="M80" s="157"/>
      <c r="N80" s="157"/>
    </row>
    <row r="81" spans="4:14">
      <c r="D81" s="157"/>
      <c r="E81" s="157"/>
      <c r="G81" s="157"/>
      <c r="H81" s="157"/>
      <c r="I81" s="157"/>
      <c r="J81" s="157"/>
      <c r="K81" s="157"/>
      <c r="L81" s="157"/>
      <c r="M81" s="157"/>
      <c r="N81" s="157"/>
    </row>
    <row r="82" spans="4:14">
      <c r="D82" s="157"/>
      <c r="E82" s="157"/>
      <c r="G82" s="157"/>
      <c r="H82" s="157"/>
      <c r="I82" s="157"/>
      <c r="J82" s="157"/>
      <c r="K82" s="157"/>
      <c r="L82" s="157"/>
      <c r="M82" s="157"/>
      <c r="N82" s="157"/>
    </row>
    <row r="83" spans="4:14">
      <c r="D83" s="157"/>
      <c r="E83" s="157"/>
      <c r="G83" s="157"/>
      <c r="H83" s="157"/>
      <c r="I83" s="157"/>
      <c r="J83" s="157"/>
      <c r="K83" s="157"/>
      <c r="L83" s="157"/>
      <c r="M83" s="157"/>
      <c r="N83" s="157"/>
    </row>
    <row r="84" spans="4:14">
      <c r="D84" s="157"/>
      <c r="E84" s="157"/>
      <c r="G84" s="157"/>
      <c r="H84" s="157"/>
      <c r="I84" s="157"/>
      <c r="J84" s="157"/>
      <c r="K84" s="157"/>
      <c r="L84" s="157"/>
      <c r="M84" s="157"/>
      <c r="N84" s="157"/>
    </row>
    <row r="85" spans="4:14">
      <c r="D85" s="157"/>
      <c r="E85" s="157"/>
      <c r="G85" s="157"/>
      <c r="H85" s="157"/>
      <c r="I85" s="157"/>
      <c r="J85" s="157"/>
      <c r="K85" s="157"/>
      <c r="L85" s="157"/>
      <c r="M85" s="157"/>
      <c r="N85" s="157"/>
    </row>
    <row r="86" spans="4:14">
      <c r="D86" s="157"/>
      <c r="E86" s="157"/>
      <c r="G86" s="157"/>
      <c r="H86" s="157"/>
      <c r="I86" s="157"/>
      <c r="J86" s="157"/>
      <c r="K86" s="157"/>
      <c r="L86" s="157"/>
      <c r="M86" s="157"/>
      <c r="N86" s="157"/>
    </row>
    <row r="87" spans="4:14">
      <c r="D87" s="157"/>
      <c r="E87" s="157"/>
      <c r="G87" s="157"/>
      <c r="H87" s="157"/>
      <c r="I87" s="157"/>
      <c r="J87" s="157"/>
      <c r="K87" s="157"/>
      <c r="L87" s="157"/>
      <c r="M87" s="157"/>
      <c r="N87" s="157"/>
    </row>
    <row r="88" spans="4:14">
      <c r="D88" s="157"/>
      <c r="E88" s="157"/>
      <c r="G88" s="157"/>
      <c r="H88" s="157"/>
      <c r="I88" s="157"/>
      <c r="J88" s="157"/>
      <c r="K88" s="157"/>
      <c r="L88" s="157"/>
      <c r="M88" s="157"/>
      <c r="N88" s="157"/>
    </row>
    <row r="89" spans="4:14">
      <c r="D89" s="157"/>
      <c r="E89" s="157"/>
      <c r="G89" s="157"/>
      <c r="H89" s="157"/>
      <c r="I89" s="157"/>
      <c r="J89" s="157"/>
      <c r="K89" s="157"/>
      <c r="L89" s="157"/>
      <c r="M89" s="157"/>
      <c r="N89" s="157"/>
    </row>
    <row r="90" spans="4:14">
      <c r="D90" s="157"/>
      <c r="E90" s="157"/>
      <c r="G90" s="157"/>
      <c r="H90" s="157"/>
      <c r="I90" s="157"/>
      <c r="J90" s="157"/>
      <c r="K90" s="157"/>
      <c r="L90" s="157"/>
      <c r="M90" s="157"/>
      <c r="N90" s="157"/>
    </row>
    <row r="91" spans="4:14">
      <c r="D91" s="157"/>
      <c r="E91" s="157"/>
      <c r="G91" s="157"/>
      <c r="H91" s="157"/>
      <c r="I91" s="157"/>
      <c r="J91" s="157"/>
      <c r="K91" s="157"/>
      <c r="L91" s="157"/>
      <c r="M91" s="157"/>
      <c r="N91" s="157"/>
    </row>
    <row r="92" spans="4:14">
      <c r="D92" s="157"/>
      <c r="E92" s="157"/>
      <c r="G92" s="157"/>
      <c r="H92" s="157"/>
      <c r="I92" s="157"/>
      <c r="J92" s="157"/>
      <c r="K92" s="157"/>
      <c r="L92" s="157"/>
      <c r="M92" s="157"/>
      <c r="N92" s="157"/>
    </row>
    <row r="93" spans="4:14">
      <c r="D93" s="157"/>
      <c r="E93" s="157"/>
      <c r="G93" s="157"/>
      <c r="H93" s="157"/>
      <c r="I93" s="157"/>
      <c r="J93" s="157"/>
      <c r="K93" s="157"/>
      <c r="L93" s="157"/>
      <c r="M93" s="157"/>
      <c r="N93" s="157"/>
    </row>
    <row r="94" spans="4:14">
      <c r="D94" s="157"/>
      <c r="E94" s="157"/>
      <c r="G94" s="157"/>
      <c r="H94" s="157"/>
      <c r="I94" s="157"/>
      <c r="J94" s="157"/>
      <c r="K94" s="157"/>
      <c r="L94" s="157"/>
      <c r="M94" s="157"/>
      <c r="N94" s="157"/>
    </row>
    <row r="95" spans="4:14">
      <c r="D95" s="157"/>
      <c r="E95" s="157"/>
      <c r="G95" s="157"/>
      <c r="H95" s="157"/>
      <c r="I95" s="157"/>
      <c r="J95" s="157"/>
      <c r="K95" s="157"/>
      <c r="L95" s="157"/>
      <c r="M95" s="157"/>
      <c r="N95" s="157"/>
    </row>
    <row r="96" spans="4:14">
      <c r="D96" s="157"/>
      <c r="E96" s="157"/>
      <c r="G96" s="157"/>
      <c r="H96" s="157"/>
      <c r="I96" s="157"/>
      <c r="J96" s="157"/>
      <c r="K96" s="157"/>
      <c r="L96" s="157"/>
      <c r="M96" s="157"/>
      <c r="N96" s="157"/>
    </row>
    <row r="97" spans="4:14">
      <c r="D97" s="157"/>
      <c r="E97" s="157"/>
      <c r="G97" s="157"/>
      <c r="H97" s="157"/>
      <c r="I97" s="157"/>
      <c r="J97" s="157"/>
      <c r="K97" s="157"/>
      <c r="L97" s="157"/>
      <c r="M97" s="157"/>
      <c r="N97" s="157"/>
    </row>
    <row r="98" spans="4:14">
      <c r="D98" s="157"/>
      <c r="E98" s="157"/>
      <c r="G98" s="157"/>
      <c r="H98" s="157"/>
      <c r="I98" s="157"/>
      <c r="J98" s="157"/>
      <c r="K98" s="157"/>
      <c r="L98" s="157"/>
      <c r="M98" s="157"/>
      <c r="N98" s="157"/>
    </row>
    <row r="99" spans="4:14">
      <c r="D99" s="157"/>
      <c r="E99" s="157"/>
      <c r="G99" s="157"/>
      <c r="H99" s="157"/>
      <c r="I99" s="157"/>
      <c r="J99" s="157"/>
      <c r="K99" s="157"/>
      <c r="L99" s="157"/>
      <c r="M99" s="157"/>
      <c r="N99" s="157"/>
    </row>
    <row r="100" spans="4:14">
      <c r="D100" s="157"/>
      <c r="E100" s="157"/>
      <c r="G100" s="157"/>
      <c r="H100" s="157"/>
      <c r="I100" s="157"/>
      <c r="J100" s="157"/>
      <c r="K100" s="157"/>
      <c r="L100" s="157"/>
      <c r="M100" s="157"/>
      <c r="N100" s="157"/>
    </row>
    <row r="101" spans="4:14">
      <c r="D101" s="157"/>
      <c r="E101" s="157"/>
      <c r="G101" s="157"/>
      <c r="H101" s="157"/>
      <c r="I101" s="157"/>
      <c r="J101" s="157"/>
      <c r="K101" s="157"/>
      <c r="L101" s="157"/>
      <c r="M101" s="157"/>
      <c r="N101" s="157"/>
    </row>
    <row r="102" spans="4:14">
      <c r="D102" s="157"/>
      <c r="E102" s="157"/>
      <c r="G102" s="157"/>
      <c r="H102" s="157"/>
      <c r="I102" s="157"/>
      <c r="J102" s="157"/>
      <c r="K102" s="157"/>
      <c r="L102" s="157"/>
      <c r="M102" s="157"/>
      <c r="N102" s="157"/>
    </row>
    <row r="103" spans="4:14">
      <c r="D103" s="157"/>
      <c r="E103" s="157"/>
      <c r="G103" s="157"/>
      <c r="H103" s="157"/>
      <c r="I103" s="157"/>
      <c r="J103" s="157"/>
      <c r="K103" s="157"/>
      <c r="L103" s="157"/>
      <c r="M103" s="157"/>
      <c r="N103" s="157"/>
    </row>
    <row r="104" spans="4:14">
      <c r="D104" s="157"/>
      <c r="E104" s="157"/>
      <c r="G104" s="157"/>
      <c r="H104" s="157"/>
      <c r="I104" s="157"/>
      <c r="J104" s="157"/>
      <c r="K104" s="157"/>
      <c r="L104" s="157"/>
      <c r="M104" s="157"/>
      <c r="N104" s="157"/>
    </row>
    <row r="105" spans="4:14">
      <c r="D105" s="157"/>
      <c r="E105" s="157"/>
      <c r="G105" s="157"/>
      <c r="H105" s="157"/>
      <c r="I105" s="157"/>
      <c r="J105" s="157"/>
      <c r="K105" s="157"/>
      <c r="L105" s="157"/>
      <c r="M105" s="157"/>
      <c r="N105" s="157"/>
    </row>
    <row r="106" spans="4:14">
      <c r="D106" s="157"/>
      <c r="E106" s="157"/>
      <c r="G106" s="157"/>
      <c r="H106" s="157"/>
      <c r="I106" s="157"/>
      <c r="J106" s="157"/>
      <c r="K106" s="157"/>
      <c r="L106" s="157"/>
      <c r="M106" s="157"/>
      <c r="N106" s="157"/>
    </row>
    <row r="107" spans="4:14">
      <c r="D107" s="157"/>
      <c r="E107" s="157"/>
      <c r="G107" s="157"/>
      <c r="H107" s="157"/>
      <c r="I107" s="157"/>
      <c r="J107" s="157"/>
      <c r="K107" s="157"/>
      <c r="L107" s="157"/>
      <c r="M107" s="157"/>
      <c r="N107" s="157"/>
    </row>
    <row r="108" spans="4:14">
      <c r="D108" s="157"/>
      <c r="E108" s="157"/>
      <c r="G108" s="157"/>
      <c r="H108" s="157"/>
      <c r="I108" s="157"/>
      <c r="J108" s="157"/>
      <c r="K108" s="157"/>
      <c r="L108" s="157"/>
      <c r="M108" s="157"/>
      <c r="N108" s="157"/>
    </row>
    <row r="109" spans="4:14">
      <c r="D109" s="157"/>
      <c r="E109" s="157"/>
      <c r="G109" s="157"/>
      <c r="H109" s="157"/>
      <c r="I109" s="157"/>
      <c r="J109" s="157"/>
      <c r="K109" s="157"/>
      <c r="L109" s="157"/>
      <c r="M109" s="157"/>
      <c r="N109" s="157"/>
    </row>
    <row r="110" spans="4:14">
      <c r="D110" s="157"/>
      <c r="E110" s="157"/>
      <c r="G110" s="157"/>
      <c r="H110" s="157"/>
      <c r="I110" s="157"/>
      <c r="J110" s="157"/>
      <c r="K110" s="157"/>
      <c r="L110" s="157"/>
      <c r="M110" s="157"/>
      <c r="N110" s="157"/>
    </row>
    <row r="111" spans="4:14">
      <c r="D111" s="157"/>
      <c r="E111" s="157"/>
      <c r="G111" s="157"/>
      <c r="H111" s="157"/>
      <c r="I111" s="157"/>
      <c r="J111" s="157"/>
      <c r="K111" s="157"/>
      <c r="L111" s="157"/>
      <c r="M111" s="157"/>
      <c r="N111" s="157"/>
    </row>
    <row r="112" spans="4:14">
      <c r="D112" s="157"/>
      <c r="E112" s="157"/>
      <c r="G112" s="157"/>
      <c r="H112" s="157"/>
      <c r="I112" s="157"/>
      <c r="J112" s="157"/>
      <c r="K112" s="157"/>
      <c r="L112" s="157"/>
      <c r="M112" s="157"/>
      <c r="N112" s="157"/>
    </row>
    <row r="113" spans="4:14">
      <c r="D113" s="157"/>
      <c r="E113" s="157"/>
      <c r="G113" s="157"/>
      <c r="H113" s="157"/>
      <c r="I113" s="157"/>
      <c r="J113" s="157"/>
      <c r="K113" s="157"/>
      <c r="L113" s="157"/>
      <c r="M113" s="157"/>
      <c r="N113" s="157"/>
    </row>
    <row r="114" spans="4:14">
      <c r="D114" s="157"/>
      <c r="E114" s="157"/>
      <c r="G114" s="157"/>
      <c r="H114" s="157"/>
      <c r="I114" s="157"/>
      <c r="J114" s="157"/>
      <c r="K114" s="157"/>
      <c r="L114" s="157"/>
      <c r="M114" s="157"/>
      <c r="N114" s="157"/>
    </row>
    <row r="115" spans="4:14">
      <c r="D115" s="157"/>
      <c r="E115" s="157"/>
      <c r="G115" s="157"/>
      <c r="H115" s="157"/>
      <c r="I115" s="157"/>
      <c r="J115" s="157"/>
      <c r="K115" s="157"/>
      <c r="L115" s="157"/>
      <c r="M115" s="157"/>
      <c r="N115" s="157"/>
    </row>
    <row r="116" spans="4:14">
      <c r="D116" s="157"/>
      <c r="E116" s="157"/>
      <c r="G116" s="157"/>
      <c r="H116" s="157"/>
      <c r="I116" s="157"/>
      <c r="J116" s="157"/>
      <c r="K116" s="157"/>
      <c r="L116" s="157"/>
      <c r="M116" s="157"/>
      <c r="N116" s="157"/>
    </row>
    <row r="117" spans="4:14">
      <c r="D117" s="157"/>
      <c r="E117" s="157"/>
      <c r="G117" s="157"/>
      <c r="H117" s="157"/>
      <c r="I117" s="157"/>
      <c r="J117" s="157"/>
      <c r="K117" s="157"/>
      <c r="L117" s="157"/>
      <c r="M117" s="157"/>
      <c r="N117" s="157"/>
    </row>
    <row r="118" spans="4:14">
      <c r="D118" s="157"/>
      <c r="E118" s="157"/>
      <c r="G118" s="157"/>
      <c r="H118" s="157"/>
      <c r="I118" s="157"/>
      <c r="J118" s="157"/>
      <c r="K118" s="157"/>
      <c r="L118" s="157"/>
      <c r="M118" s="157"/>
      <c r="N118" s="157"/>
    </row>
    <row r="119" spans="4:14">
      <c r="D119" s="157"/>
      <c r="E119" s="157"/>
      <c r="G119" s="157"/>
      <c r="H119" s="157"/>
      <c r="I119" s="157"/>
      <c r="J119" s="157"/>
      <c r="K119" s="157"/>
      <c r="L119" s="157"/>
      <c r="M119" s="157"/>
      <c r="N119" s="157"/>
    </row>
    <row r="120" spans="4:14">
      <c r="D120" s="157"/>
      <c r="E120" s="157"/>
      <c r="G120" s="157"/>
      <c r="H120" s="157"/>
      <c r="I120" s="157"/>
      <c r="J120" s="157"/>
      <c r="K120" s="157"/>
      <c r="L120" s="157"/>
      <c r="M120" s="157"/>
      <c r="N120" s="157"/>
    </row>
    <row r="121" spans="4:14">
      <c r="D121" s="157"/>
      <c r="E121" s="157"/>
      <c r="G121" s="157"/>
      <c r="H121" s="157"/>
      <c r="I121" s="157"/>
      <c r="J121" s="157"/>
      <c r="K121" s="157"/>
      <c r="L121" s="157"/>
      <c r="M121" s="157"/>
      <c r="N121" s="157"/>
    </row>
    <row r="122" spans="4:14">
      <c r="D122" s="157"/>
      <c r="E122" s="157"/>
      <c r="G122" s="157"/>
      <c r="H122" s="157"/>
      <c r="I122" s="157"/>
      <c r="J122" s="157"/>
      <c r="K122" s="157"/>
      <c r="L122" s="157"/>
      <c r="M122" s="157"/>
      <c r="N122" s="157"/>
    </row>
    <row r="123" spans="4:14">
      <c r="D123" s="157"/>
      <c r="E123" s="157"/>
      <c r="G123" s="157"/>
      <c r="H123" s="157"/>
      <c r="I123" s="157"/>
      <c r="J123" s="157"/>
      <c r="K123" s="157"/>
      <c r="L123" s="157"/>
      <c r="M123" s="157"/>
      <c r="N123" s="157"/>
    </row>
    <row r="124" spans="4:14">
      <c r="D124" s="157"/>
      <c r="E124" s="157"/>
      <c r="G124" s="157"/>
      <c r="H124" s="157"/>
      <c r="I124" s="157"/>
      <c r="J124" s="157"/>
      <c r="K124" s="157"/>
      <c r="L124" s="157"/>
      <c r="M124" s="157"/>
      <c r="N124" s="157"/>
    </row>
    <row r="125" spans="4:14">
      <c r="D125" s="157"/>
      <c r="E125" s="157"/>
      <c r="G125" s="157"/>
      <c r="H125" s="157"/>
      <c r="I125" s="157"/>
      <c r="J125" s="157"/>
      <c r="K125" s="157"/>
      <c r="L125" s="157"/>
      <c r="M125" s="157"/>
      <c r="N125" s="157"/>
    </row>
    <row r="126" spans="4:14">
      <c r="D126" s="157"/>
      <c r="E126" s="157"/>
      <c r="G126" s="157"/>
      <c r="H126" s="157"/>
      <c r="I126" s="157"/>
      <c r="J126" s="157"/>
      <c r="K126" s="157"/>
      <c r="L126" s="157"/>
      <c r="M126" s="157"/>
      <c r="N126" s="157"/>
    </row>
    <row r="127" spans="4:14">
      <c r="D127" s="157"/>
      <c r="E127" s="157"/>
      <c r="G127" s="157"/>
      <c r="H127" s="157"/>
      <c r="I127" s="157"/>
      <c r="J127" s="157"/>
      <c r="K127" s="157"/>
      <c r="L127" s="157"/>
      <c r="M127" s="157"/>
      <c r="N127" s="157"/>
    </row>
    <row r="128" spans="4:14">
      <c r="D128" s="157"/>
      <c r="E128" s="157"/>
      <c r="G128" s="157"/>
      <c r="H128" s="157"/>
      <c r="I128" s="157"/>
      <c r="J128" s="157"/>
      <c r="K128" s="157"/>
      <c r="L128" s="157"/>
      <c r="M128" s="157"/>
      <c r="N128" s="157"/>
    </row>
    <row r="129" spans="4:14">
      <c r="D129" s="157"/>
      <c r="E129" s="157"/>
      <c r="G129" s="157"/>
      <c r="H129" s="157"/>
      <c r="I129" s="157"/>
      <c r="J129" s="157"/>
      <c r="K129" s="157"/>
      <c r="L129" s="157"/>
      <c r="M129" s="157"/>
      <c r="N129" s="157"/>
    </row>
    <row r="130" spans="4:14">
      <c r="D130" s="157"/>
      <c r="E130" s="157"/>
      <c r="G130" s="157"/>
      <c r="H130" s="157"/>
      <c r="I130" s="157"/>
      <c r="J130" s="157"/>
      <c r="K130" s="157"/>
      <c r="L130" s="157"/>
      <c r="M130" s="157"/>
      <c r="N130" s="157"/>
    </row>
    <row r="131" spans="4:14">
      <c r="D131" s="157"/>
      <c r="E131" s="157"/>
      <c r="G131" s="157"/>
      <c r="H131" s="157"/>
      <c r="I131" s="157"/>
      <c r="J131" s="157"/>
      <c r="K131" s="157"/>
      <c r="L131" s="157"/>
      <c r="M131" s="157"/>
      <c r="N131" s="157"/>
    </row>
    <row r="132" spans="4:14">
      <c r="D132" s="157"/>
      <c r="E132" s="157"/>
      <c r="G132" s="157"/>
      <c r="H132" s="157"/>
      <c r="I132" s="157"/>
      <c r="J132" s="157"/>
      <c r="K132" s="157"/>
      <c r="L132" s="157"/>
      <c r="M132" s="157"/>
      <c r="N132" s="157"/>
    </row>
    <row r="133" spans="4:14">
      <c r="D133" s="157"/>
      <c r="E133" s="157"/>
      <c r="G133" s="157"/>
      <c r="H133" s="157"/>
      <c r="I133" s="157"/>
      <c r="J133" s="157"/>
      <c r="K133" s="157"/>
      <c r="L133" s="157"/>
      <c r="M133" s="157"/>
      <c r="N133" s="157"/>
    </row>
    <row r="134" spans="4:14">
      <c r="D134" s="157"/>
      <c r="E134" s="157"/>
      <c r="G134" s="157"/>
      <c r="H134" s="157"/>
      <c r="I134" s="157"/>
      <c r="J134" s="157"/>
      <c r="K134" s="157"/>
      <c r="L134" s="157"/>
      <c r="M134" s="157"/>
      <c r="N134" s="157"/>
    </row>
    <row r="135" spans="4:14">
      <c r="D135" s="157"/>
      <c r="E135" s="157"/>
      <c r="G135" s="157"/>
      <c r="H135" s="157"/>
      <c r="I135" s="157"/>
      <c r="J135" s="157"/>
      <c r="K135" s="157"/>
      <c r="L135" s="157"/>
      <c r="M135" s="157"/>
      <c r="N135" s="157"/>
    </row>
    <row r="136" spans="4:14">
      <c r="D136" s="157"/>
      <c r="E136" s="157"/>
      <c r="G136" s="157"/>
      <c r="H136" s="157"/>
      <c r="I136" s="157"/>
      <c r="J136" s="157"/>
      <c r="K136" s="157"/>
      <c r="L136" s="157"/>
      <c r="M136" s="157"/>
      <c r="N136" s="157"/>
    </row>
    <row r="137" spans="4:14">
      <c r="D137" s="157"/>
      <c r="E137" s="157"/>
      <c r="G137" s="157"/>
      <c r="H137" s="157"/>
      <c r="I137" s="157"/>
      <c r="J137" s="157"/>
      <c r="K137" s="157"/>
      <c r="L137" s="157"/>
      <c r="M137" s="157"/>
      <c r="N137" s="157"/>
    </row>
    <row r="138" spans="4:14">
      <c r="D138" s="157"/>
      <c r="E138" s="157"/>
      <c r="G138" s="157"/>
      <c r="H138" s="157"/>
      <c r="I138" s="157"/>
      <c r="J138" s="157"/>
      <c r="K138" s="157"/>
      <c r="L138" s="157"/>
      <c r="M138" s="157"/>
      <c r="N138" s="157"/>
    </row>
    <row r="139" spans="4:14">
      <c r="D139" s="157"/>
      <c r="E139" s="157"/>
      <c r="G139" s="157"/>
      <c r="H139" s="157"/>
      <c r="I139" s="157"/>
      <c r="J139" s="157"/>
      <c r="K139" s="157"/>
      <c r="L139" s="157"/>
      <c r="M139" s="157"/>
      <c r="N139" s="157"/>
    </row>
    <row r="140" spans="4:14">
      <c r="D140" s="157"/>
      <c r="E140" s="157"/>
      <c r="G140" s="157"/>
      <c r="H140" s="157"/>
      <c r="I140" s="157"/>
      <c r="J140" s="157"/>
      <c r="K140" s="157"/>
      <c r="L140" s="157"/>
      <c r="M140" s="157"/>
      <c r="N140" s="157"/>
    </row>
    <row r="141" spans="4:14">
      <c r="D141" s="157"/>
      <c r="E141" s="157"/>
      <c r="G141" s="157"/>
      <c r="H141" s="157"/>
      <c r="I141" s="157"/>
      <c r="J141" s="157"/>
      <c r="K141" s="157"/>
      <c r="L141" s="157"/>
      <c r="M141" s="157"/>
      <c r="N141" s="157"/>
    </row>
    <row r="142" spans="4:14">
      <c r="D142" s="157"/>
      <c r="E142" s="157"/>
      <c r="G142" s="157"/>
      <c r="H142" s="157"/>
      <c r="I142" s="157"/>
      <c r="J142" s="157"/>
      <c r="K142" s="157"/>
      <c r="L142" s="157"/>
      <c r="M142" s="157"/>
      <c r="N142" s="157"/>
    </row>
    <row r="143" spans="4:14">
      <c r="D143" s="157"/>
      <c r="E143" s="157"/>
      <c r="G143" s="157"/>
      <c r="H143" s="157"/>
      <c r="I143" s="157"/>
      <c r="J143" s="157"/>
      <c r="K143" s="157"/>
      <c r="L143" s="157"/>
      <c r="M143" s="157"/>
      <c r="N143" s="157"/>
    </row>
    <row r="144" spans="4:14">
      <c r="D144" s="157"/>
      <c r="E144" s="157"/>
      <c r="G144" s="157"/>
      <c r="H144" s="157"/>
      <c r="I144" s="157"/>
      <c r="J144" s="157"/>
      <c r="K144" s="157"/>
      <c r="L144" s="157"/>
      <c r="M144" s="157"/>
      <c r="N144" s="157"/>
    </row>
    <row r="145" spans="4:14">
      <c r="D145" s="157"/>
      <c r="E145" s="157"/>
      <c r="G145" s="157"/>
      <c r="H145" s="157"/>
      <c r="I145" s="157"/>
      <c r="J145" s="157"/>
      <c r="K145" s="157"/>
      <c r="L145" s="157"/>
      <c r="M145" s="157"/>
      <c r="N145" s="157"/>
    </row>
    <row r="146" spans="4:14">
      <c r="D146" s="157"/>
      <c r="E146" s="157"/>
      <c r="G146" s="157"/>
      <c r="H146" s="157"/>
      <c r="I146" s="157"/>
      <c r="J146" s="157"/>
      <c r="K146" s="157"/>
      <c r="L146" s="157"/>
      <c r="M146" s="157"/>
      <c r="N146" s="157"/>
    </row>
    <row r="147" spans="4:14">
      <c r="D147" s="157"/>
      <c r="E147" s="157"/>
      <c r="G147" s="157"/>
      <c r="H147" s="157"/>
      <c r="I147" s="157"/>
      <c r="J147" s="157"/>
      <c r="K147" s="157"/>
      <c r="L147" s="157"/>
      <c r="M147" s="157"/>
      <c r="N147" s="157"/>
    </row>
    <row r="148" spans="4:14">
      <c r="D148" s="157"/>
      <c r="E148" s="157"/>
      <c r="G148" s="157"/>
      <c r="H148" s="157"/>
      <c r="I148" s="157"/>
      <c r="J148" s="157"/>
      <c r="K148" s="157"/>
      <c r="L148" s="157"/>
      <c r="M148" s="157"/>
      <c r="N148" s="157"/>
    </row>
    <row r="149" spans="4:14">
      <c r="D149" s="157"/>
      <c r="E149" s="157"/>
      <c r="G149" s="157"/>
      <c r="H149" s="157"/>
      <c r="I149" s="157"/>
      <c r="J149" s="157"/>
      <c r="K149" s="157"/>
      <c r="L149" s="157"/>
      <c r="M149" s="157"/>
      <c r="N149" s="157"/>
    </row>
    <row r="150" spans="4:14">
      <c r="D150" s="157"/>
      <c r="E150" s="157"/>
      <c r="G150" s="157"/>
      <c r="H150" s="157"/>
      <c r="I150" s="157"/>
      <c r="J150" s="157"/>
      <c r="K150" s="157"/>
      <c r="L150" s="157"/>
      <c r="M150" s="157"/>
      <c r="N150" s="157"/>
    </row>
    <row r="151" spans="4:14">
      <c r="D151" s="157"/>
      <c r="E151" s="157"/>
      <c r="G151" s="157"/>
      <c r="H151" s="157"/>
      <c r="I151" s="157"/>
      <c r="J151" s="157"/>
      <c r="K151" s="157"/>
      <c r="L151" s="157"/>
      <c r="M151" s="157"/>
      <c r="N151" s="157"/>
    </row>
    <row r="152" spans="4:14">
      <c r="D152" s="157"/>
      <c r="E152" s="157"/>
      <c r="G152" s="157"/>
      <c r="H152" s="157"/>
      <c r="I152" s="157"/>
      <c r="J152" s="157"/>
      <c r="K152" s="157"/>
      <c r="L152" s="157"/>
      <c r="M152" s="157"/>
      <c r="N152" s="157"/>
    </row>
    <row r="153" spans="4:14">
      <c r="D153" s="157"/>
      <c r="E153" s="157"/>
      <c r="G153" s="157"/>
      <c r="H153" s="157"/>
      <c r="I153" s="157"/>
      <c r="J153" s="157"/>
      <c r="K153" s="157"/>
      <c r="L153" s="157"/>
      <c r="M153" s="157"/>
      <c r="N153" s="157"/>
    </row>
    <row r="154" spans="4:14">
      <c r="D154" s="157"/>
      <c r="E154" s="157"/>
      <c r="G154" s="157"/>
      <c r="H154" s="157"/>
      <c r="I154" s="157"/>
      <c r="J154" s="157"/>
      <c r="K154" s="157"/>
      <c r="L154" s="157"/>
      <c r="M154" s="157"/>
      <c r="N154" s="157"/>
    </row>
    <row r="155" spans="4:14">
      <c r="D155" s="157"/>
      <c r="E155" s="157"/>
      <c r="G155" s="157"/>
      <c r="H155" s="157"/>
      <c r="I155" s="157"/>
      <c r="J155" s="157"/>
      <c r="K155" s="157"/>
      <c r="L155" s="157"/>
      <c r="M155" s="157"/>
      <c r="N155" s="157"/>
    </row>
    <row r="156" spans="4:14">
      <c r="D156" s="157"/>
      <c r="E156" s="157"/>
      <c r="G156" s="157"/>
      <c r="H156" s="157"/>
      <c r="I156" s="157"/>
      <c r="J156" s="157"/>
      <c r="K156" s="157"/>
      <c r="L156" s="157"/>
      <c r="M156" s="157"/>
      <c r="N156" s="157"/>
    </row>
    <row r="157" spans="4:14">
      <c r="D157" s="157"/>
      <c r="E157" s="157"/>
      <c r="G157" s="157"/>
      <c r="H157" s="157"/>
      <c r="I157" s="157"/>
      <c r="J157" s="157"/>
      <c r="K157" s="157"/>
      <c r="L157" s="157"/>
      <c r="M157" s="157"/>
      <c r="N157" s="157"/>
    </row>
    <row r="158" spans="4:14">
      <c r="D158" s="157"/>
      <c r="E158" s="157"/>
      <c r="G158" s="157"/>
      <c r="H158" s="157"/>
      <c r="I158" s="157"/>
      <c r="J158" s="157"/>
      <c r="K158" s="157"/>
      <c r="L158" s="157"/>
      <c r="M158" s="157"/>
      <c r="N158" s="157"/>
    </row>
    <row r="159" spans="4:14">
      <c r="D159" s="157"/>
      <c r="E159" s="157"/>
      <c r="G159" s="157"/>
      <c r="H159" s="157"/>
      <c r="I159" s="157"/>
      <c r="J159" s="157"/>
      <c r="K159" s="157"/>
      <c r="L159" s="157"/>
      <c r="M159" s="157"/>
      <c r="N159" s="157"/>
    </row>
    <row r="160" spans="4:14">
      <c r="D160" s="157"/>
      <c r="E160" s="157"/>
      <c r="G160" s="157"/>
      <c r="H160" s="157"/>
      <c r="I160" s="157"/>
      <c r="J160" s="157"/>
      <c r="K160" s="157"/>
      <c r="L160" s="157"/>
      <c r="M160" s="157"/>
      <c r="N160" s="157"/>
    </row>
    <row r="161" spans="4:14">
      <c r="D161" s="157"/>
      <c r="E161" s="157"/>
      <c r="G161" s="157"/>
      <c r="H161" s="157"/>
      <c r="I161" s="157"/>
      <c r="J161" s="157"/>
      <c r="K161" s="157"/>
      <c r="L161" s="157"/>
      <c r="M161" s="157"/>
      <c r="N161" s="157"/>
    </row>
    <row r="162" spans="4:14">
      <c r="D162" s="157"/>
      <c r="E162" s="157"/>
      <c r="G162" s="157"/>
      <c r="H162" s="157"/>
      <c r="I162" s="157"/>
      <c r="J162" s="157"/>
      <c r="K162" s="157"/>
      <c r="L162" s="157"/>
      <c r="M162" s="157"/>
      <c r="N162" s="157"/>
    </row>
    <row r="163" spans="4:14">
      <c r="D163" s="157"/>
      <c r="E163" s="157"/>
      <c r="G163" s="157"/>
      <c r="H163" s="157"/>
      <c r="I163" s="157"/>
      <c r="J163" s="157"/>
      <c r="K163" s="157"/>
      <c r="L163" s="157"/>
      <c r="M163" s="157"/>
      <c r="N163" s="157"/>
    </row>
    <row r="164" spans="4:14">
      <c r="D164" s="157"/>
      <c r="E164" s="157"/>
      <c r="G164" s="157"/>
      <c r="H164" s="157"/>
      <c r="I164" s="157"/>
      <c r="J164" s="157"/>
      <c r="K164" s="157"/>
      <c r="L164" s="157"/>
      <c r="M164" s="157"/>
      <c r="N164" s="157"/>
    </row>
    <row r="165" spans="4:14">
      <c r="D165" s="157"/>
      <c r="E165" s="157"/>
      <c r="G165" s="157"/>
      <c r="H165" s="157"/>
      <c r="I165" s="157"/>
      <c r="J165" s="157"/>
      <c r="K165" s="157"/>
      <c r="L165" s="157"/>
      <c r="M165" s="157"/>
      <c r="N165" s="157"/>
    </row>
    <row r="166" spans="4:14">
      <c r="D166" s="157"/>
      <c r="E166" s="157"/>
      <c r="G166" s="157"/>
      <c r="H166" s="157"/>
      <c r="I166" s="157"/>
      <c r="J166" s="157"/>
      <c r="K166" s="157"/>
      <c r="L166" s="157"/>
      <c r="M166" s="157"/>
      <c r="N166" s="157"/>
    </row>
    <row r="167" spans="4:14">
      <c r="D167" s="157"/>
      <c r="E167" s="157"/>
      <c r="G167" s="157"/>
      <c r="H167" s="157"/>
      <c r="I167" s="157"/>
      <c r="J167" s="157"/>
      <c r="K167" s="157"/>
      <c r="L167" s="157"/>
      <c r="M167" s="157"/>
      <c r="N167" s="157"/>
    </row>
    <row r="168" spans="4:14">
      <c r="D168" s="157"/>
      <c r="E168" s="157"/>
      <c r="G168" s="157"/>
      <c r="H168" s="157"/>
      <c r="I168" s="157"/>
      <c r="J168" s="157"/>
      <c r="K168" s="157"/>
      <c r="L168" s="157"/>
      <c r="M168" s="157"/>
      <c r="N168" s="157"/>
    </row>
    <row r="169" spans="4:14">
      <c r="D169" s="157"/>
      <c r="E169" s="157"/>
      <c r="G169" s="157"/>
      <c r="H169" s="157"/>
      <c r="I169" s="157"/>
      <c r="J169" s="157"/>
      <c r="K169" s="157"/>
      <c r="L169" s="157"/>
      <c r="M169" s="157"/>
      <c r="N169" s="157"/>
    </row>
    <row r="170" spans="4:14">
      <c r="D170" s="157"/>
      <c r="E170" s="157"/>
      <c r="G170" s="157"/>
      <c r="H170" s="157"/>
      <c r="I170" s="157"/>
      <c r="J170" s="157"/>
      <c r="K170" s="157"/>
      <c r="L170" s="157"/>
      <c r="M170" s="157"/>
      <c r="N170" s="157"/>
    </row>
    <row r="171" spans="4:14">
      <c r="D171" s="157"/>
      <c r="E171" s="157"/>
      <c r="G171" s="157"/>
      <c r="H171" s="157"/>
      <c r="I171" s="157"/>
      <c r="J171" s="157"/>
      <c r="K171" s="157"/>
      <c r="L171" s="157"/>
      <c r="M171" s="157"/>
      <c r="N171" s="157"/>
    </row>
    <row r="172" spans="4:14">
      <c r="D172" s="157"/>
      <c r="E172" s="157"/>
      <c r="G172" s="157"/>
      <c r="H172" s="157"/>
      <c r="I172" s="157"/>
      <c r="J172" s="157"/>
      <c r="K172" s="157"/>
      <c r="L172" s="157"/>
      <c r="M172" s="157"/>
      <c r="N172" s="157"/>
    </row>
    <row r="173" spans="4:14">
      <c r="D173" s="157"/>
      <c r="E173" s="157"/>
      <c r="G173" s="157"/>
      <c r="H173" s="157"/>
      <c r="I173" s="157"/>
      <c r="J173" s="157"/>
      <c r="K173" s="157"/>
      <c r="L173" s="157"/>
      <c r="M173" s="157"/>
      <c r="N173" s="157"/>
    </row>
    <row r="174" spans="4:14">
      <c r="D174" s="157"/>
      <c r="E174" s="157"/>
      <c r="G174" s="157"/>
      <c r="H174" s="157"/>
      <c r="I174" s="157"/>
      <c r="J174" s="157"/>
      <c r="K174" s="157"/>
      <c r="L174" s="157"/>
      <c r="M174" s="157"/>
      <c r="N174" s="157"/>
    </row>
    <row r="175" spans="4:14">
      <c r="D175" s="157"/>
      <c r="E175" s="157"/>
      <c r="G175" s="157"/>
      <c r="H175" s="157"/>
      <c r="I175" s="157"/>
      <c r="J175" s="157"/>
      <c r="K175" s="157"/>
      <c r="L175" s="157"/>
      <c r="M175" s="157"/>
      <c r="N175" s="157"/>
    </row>
    <row r="176" spans="4:14">
      <c r="D176" s="157"/>
      <c r="E176" s="157"/>
      <c r="G176" s="157"/>
      <c r="H176" s="157"/>
      <c r="I176" s="157"/>
      <c r="J176" s="157"/>
      <c r="K176" s="157"/>
      <c r="L176" s="157"/>
      <c r="M176" s="157"/>
      <c r="N176" s="157"/>
    </row>
    <row r="177" spans="4:14">
      <c r="D177" s="157"/>
      <c r="E177" s="157"/>
      <c r="G177" s="157"/>
      <c r="H177" s="157"/>
      <c r="I177" s="157"/>
      <c r="J177" s="157"/>
      <c r="K177" s="157"/>
      <c r="L177" s="157"/>
      <c r="M177" s="157"/>
      <c r="N177" s="157"/>
    </row>
    <row r="178" spans="4:14">
      <c r="D178" s="157"/>
      <c r="E178" s="157"/>
      <c r="G178" s="157"/>
      <c r="H178" s="157"/>
      <c r="I178" s="157"/>
      <c r="J178" s="157"/>
      <c r="K178" s="157"/>
      <c r="L178" s="157"/>
      <c r="M178" s="157"/>
      <c r="N178" s="157"/>
    </row>
    <row r="179" spans="4:14">
      <c r="D179" s="157"/>
      <c r="E179" s="157"/>
      <c r="G179" s="157"/>
      <c r="H179" s="157"/>
      <c r="I179" s="157"/>
      <c r="J179" s="157"/>
      <c r="K179" s="157"/>
      <c r="L179" s="157"/>
      <c r="M179" s="157"/>
      <c r="N179" s="157"/>
    </row>
    <row r="180" spans="4:14">
      <c r="D180" s="157"/>
      <c r="E180" s="157"/>
      <c r="G180" s="157"/>
      <c r="H180" s="157"/>
      <c r="I180" s="157"/>
      <c r="J180" s="157"/>
      <c r="K180" s="157"/>
      <c r="L180" s="157"/>
      <c r="M180" s="157"/>
      <c r="N180" s="157"/>
    </row>
    <row r="181" spans="4:14">
      <c r="D181" s="157"/>
      <c r="E181" s="157"/>
      <c r="G181" s="157"/>
      <c r="H181" s="157"/>
      <c r="I181" s="157"/>
      <c r="J181" s="157"/>
      <c r="K181" s="157"/>
      <c r="L181" s="157"/>
      <c r="M181" s="157"/>
      <c r="N181" s="157"/>
    </row>
    <row r="182" spans="4:14">
      <c r="D182" s="157"/>
      <c r="E182" s="157"/>
      <c r="G182" s="157"/>
      <c r="H182" s="157"/>
      <c r="I182" s="157"/>
      <c r="J182" s="157"/>
      <c r="K182" s="157"/>
      <c r="L182" s="157"/>
      <c r="M182" s="157"/>
      <c r="N182" s="157"/>
    </row>
    <row r="183" spans="4:14">
      <c r="D183" s="157"/>
      <c r="E183" s="157"/>
      <c r="G183" s="157"/>
      <c r="H183" s="157"/>
      <c r="I183" s="157"/>
      <c r="J183" s="157"/>
      <c r="K183" s="157"/>
      <c r="L183" s="157"/>
      <c r="M183" s="157"/>
      <c r="N183" s="157"/>
    </row>
    <row r="184" spans="4:14">
      <c r="D184" s="157"/>
      <c r="E184" s="157"/>
      <c r="G184" s="157"/>
      <c r="H184" s="157"/>
      <c r="I184" s="157"/>
      <c r="J184" s="157"/>
      <c r="K184" s="157"/>
      <c r="L184" s="157"/>
      <c r="M184" s="157"/>
      <c r="N184" s="157"/>
    </row>
    <row r="185" spans="4:14">
      <c r="D185" s="157"/>
      <c r="E185" s="157"/>
      <c r="G185" s="157"/>
      <c r="H185" s="157"/>
      <c r="I185" s="157"/>
      <c r="J185" s="157"/>
      <c r="K185" s="157"/>
      <c r="L185" s="157"/>
      <c r="M185" s="157"/>
      <c r="N185" s="157"/>
    </row>
    <row r="186" spans="4:14">
      <c r="D186" s="157"/>
      <c r="E186" s="157"/>
      <c r="G186" s="157"/>
      <c r="H186" s="157"/>
      <c r="I186" s="157"/>
      <c r="J186" s="157"/>
      <c r="K186" s="157"/>
      <c r="L186" s="157"/>
      <c r="M186" s="157"/>
      <c r="N186" s="157"/>
    </row>
    <row r="187" spans="4:14">
      <c r="D187" s="157"/>
      <c r="E187" s="157"/>
      <c r="G187" s="157"/>
      <c r="H187" s="157"/>
      <c r="I187" s="157"/>
      <c r="J187" s="157"/>
      <c r="K187" s="157"/>
      <c r="L187" s="157"/>
      <c r="M187" s="157"/>
      <c r="N187" s="157"/>
    </row>
    <row r="188" spans="4:14">
      <c r="D188" s="157"/>
      <c r="E188" s="157"/>
      <c r="G188" s="157"/>
      <c r="H188" s="157"/>
      <c r="I188" s="157"/>
      <c r="J188" s="157"/>
      <c r="K188" s="157"/>
      <c r="L188" s="157"/>
      <c r="M188" s="157"/>
      <c r="N188" s="157"/>
    </row>
    <row r="189" spans="4:14">
      <c r="D189" s="157"/>
      <c r="E189" s="157"/>
      <c r="G189" s="157"/>
      <c r="H189" s="157"/>
      <c r="I189" s="157"/>
      <c r="J189" s="157"/>
      <c r="K189" s="157"/>
      <c r="L189" s="157"/>
      <c r="M189" s="157"/>
      <c r="N189" s="157"/>
    </row>
    <row r="190" spans="4:14">
      <c r="D190" s="157"/>
      <c r="E190" s="157"/>
      <c r="G190" s="157"/>
      <c r="H190" s="157"/>
      <c r="I190" s="157"/>
      <c r="J190" s="157"/>
      <c r="K190" s="157"/>
      <c r="L190" s="157"/>
      <c r="M190" s="157"/>
      <c r="N190" s="157"/>
    </row>
    <row r="191" spans="4:14">
      <c r="D191" s="157"/>
      <c r="E191" s="157"/>
      <c r="G191" s="157"/>
      <c r="H191" s="157"/>
      <c r="I191" s="157"/>
      <c r="J191" s="157"/>
      <c r="K191" s="157"/>
      <c r="L191" s="157"/>
      <c r="M191" s="157"/>
      <c r="N191" s="157"/>
    </row>
    <row r="192" spans="4:14">
      <c r="D192" s="157"/>
      <c r="E192" s="157"/>
      <c r="G192" s="157"/>
      <c r="H192" s="157"/>
      <c r="I192" s="157"/>
      <c r="J192" s="157"/>
      <c r="K192" s="157"/>
      <c r="L192" s="157"/>
      <c r="M192" s="157"/>
      <c r="N192" s="157"/>
    </row>
    <row r="193" spans="4:14">
      <c r="D193" s="157"/>
      <c r="E193" s="157"/>
      <c r="G193" s="157"/>
      <c r="H193" s="157"/>
      <c r="I193" s="157"/>
      <c r="J193" s="157"/>
      <c r="K193" s="157"/>
      <c r="L193" s="157"/>
      <c r="M193" s="157"/>
      <c r="N193" s="157"/>
    </row>
    <row r="194" spans="4:14">
      <c r="D194" s="157"/>
      <c r="E194" s="157"/>
      <c r="G194" s="157"/>
      <c r="H194" s="157"/>
      <c r="I194" s="157"/>
      <c r="J194" s="157"/>
      <c r="K194" s="157"/>
      <c r="L194" s="157"/>
      <c r="M194" s="157"/>
      <c r="N194" s="157"/>
    </row>
    <row r="195" spans="4:14">
      <c r="D195" s="157"/>
      <c r="E195" s="157"/>
      <c r="G195" s="157"/>
      <c r="H195" s="157"/>
      <c r="I195" s="157"/>
      <c r="J195" s="157"/>
      <c r="K195" s="157"/>
      <c r="L195" s="157"/>
      <c r="M195" s="157"/>
      <c r="N195" s="157"/>
    </row>
    <row r="196" spans="4:14">
      <c r="D196" s="157"/>
      <c r="E196" s="157"/>
      <c r="G196" s="157"/>
      <c r="H196" s="157"/>
      <c r="I196" s="157"/>
      <c r="J196" s="157"/>
      <c r="K196" s="157"/>
      <c r="L196" s="157"/>
      <c r="M196" s="157"/>
      <c r="N196" s="157"/>
    </row>
    <row r="197" spans="4:14">
      <c r="D197" s="157"/>
      <c r="E197" s="157"/>
      <c r="G197" s="157"/>
      <c r="H197" s="157"/>
      <c r="I197" s="157"/>
      <c r="J197" s="157"/>
      <c r="K197" s="157"/>
      <c r="L197" s="157"/>
      <c r="M197" s="157"/>
      <c r="N197" s="157"/>
    </row>
    <row r="198" spans="4:14">
      <c r="D198" s="157"/>
      <c r="E198" s="157"/>
      <c r="G198" s="157"/>
      <c r="H198" s="157"/>
      <c r="I198" s="157"/>
      <c r="J198" s="157"/>
      <c r="K198" s="157"/>
      <c r="L198" s="157"/>
      <c r="M198" s="157"/>
      <c r="N198" s="157"/>
    </row>
    <row r="199" spans="4:14">
      <c r="D199" s="157"/>
      <c r="E199" s="157"/>
      <c r="G199" s="157"/>
      <c r="H199" s="157"/>
      <c r="I199" s="157"/>
      <c r="J199" s="157"/>
      <c r="K199" s="157"/>
      <c r="L199" s="157"/>
      <c r="M199" s="157"/>
      <c r="N199" s="157"/>
    </row>
    <row r="200" spans="4:14">
      <c r="D200" s="157"/>
      <c r="E200" s="157"/>
      <c r="G200" s="157"/>
      <c r="H200" s="157"/>
      <c r="I200" s="157"/>
      <c r="J200" s="157"/>
      <c r="K200" s="157"/>
      <c r="L200" s="157"/>
      <c r="M200" s="157"/>
      <c r="N200" s="157"/>
    </row>
    <row r="201" spans="4:14">
      <c r="D201" s="157"/>
      <c r="E201" s="157"/>
      <c r="G201" s="157"/>
      <c r="H201" s="157"/>
      <c r="I201" s="157"/>
      <c r="J201" s="157"/>
      <c r="K201" s="157"/>
      <c r="L201" s="157"/>
      <c r="M201" s="157"/>
      <c r="N201" s="157"/>
    </row>
    <row r="202" spans="4:14">
      <c r="D202" s="157"/>
      <c r="E202" s="157"/>
      <c r="G202" s="157"/>
      <c r="H202" s="157"/>
      <c r="I202" s="157"/>
      <c r="J202" s="157"/>
      <c r="K202" s="157"/>
      <c r="L202" s="157"/>
      <c r="M202" s="157"/>
      <c r="N202" s="157"/>
    </row>
    <row r="203" spans="4:14">
      <c r="D203" s="157"/>
      <c r="E203" s="157"/>
      <c r="G203" s="157"/>
      <c r="H203" s="157"/>
      <c r="I203" s="157"/>
      <c r="J203" s="157"/>
      <c r="K203" s="157"/>
      <c r="L203" s="157"/>
      <c r="M203" s="157"/>
      <c r="N203" s="157"/>
    </row>
    <row r="204" spans="4:14">
      <c r="D204" s="157"/>
      <c r="E204" s="157"/>
      <c r="G204" s="157"/>
      <c r="H204" s="157"/>
      <c r="I204" s="157"/>
      <c r="J204" s="157"/>
      <c r="K204" s="157"/>
      <c r="L204" s="157"/>
      <c r="M204" s="157"/>
      <c r="N204" s="157"/>
    </row>
    <row r="205" spans="4:14">
      <c r="D205" s="157"/>
      <c r="E205" s="157"/>
      <c r="G205" s="157"/>
      <c r="H205" s="157"/>
      <c r="I205" s="157"/>
      <c r="J205" s="157"/>
      <c r="K205" s="157"/>
      <c r="L205" s="157"/>
      <c r="M205" s="157"/>
      <c r="N205" s="157"/>
    </row>
    <row r="206" spans="4:14">
      <c r="D206" s="157"/>
      <c r="E206" s="157"/>
      <c r="G206" s="157"/>
      <c r="H206" s="157"/>
      <c r="I206" s="157"/>
      <c r="J206" s="157"/>
      <c r="K206" s="157"/>
      <c r="L206" s="157"/>
      <c r="M206" s="157"/>
      <c r="N206" s="157"/>
    </row>
    <row r="207" spans="4:14">
      <c r="D207" s="157"/>
      <c r="E207" s="157"/>
      <c r="G207" s="157"/>
      <c r="H207" s="157"/>
      <c r="I207" s="157"/>
      <c r="J207" s="157"/>
      <c r="K207" s="157"/>
      <c r="L207" s="157"/>
      <c r="M207" s="157"/>
      <c r="N207" s="157"/>
    </row>
    <row r="208" spans="4:14">
      <c r="D208" s="157"/>
      <c r="E208" s="157"/>
      <c r="G208" s="157"/>
      <c r="H208" s="157"/>
      <c r="I208" s="157"/>
      <c r="J208" s="157"/>
      <c r="K208" s="157"/>
      <c r="L208" s="157"/>
      <c r="M208" s="157"/>
      <c r="N208" s="157"/>
    </row>
    <row r="209" spans="4:14">
      <c r="D209" s="157"/>
      <c r="E209" s="157"/>
      <c r="G209" s="157"/>
      <c r="H209" s="157"/>
      <c r="I209" s="157"/>
      <c r="J209" s="157"/>
      <c r="K209" s="157"/>
      <c r="L209" s="157"/>
      <c r="M209" s="157"/>
      <c r="N209" s="157"/>
    </row>
    <row r="210" spans="4:14">
      <c r="D210" s="157"/>
      <c r="E210" s="157"/>
      <c r="G210" s="157"/>
      <c r="H210" s="157"/>
      <c r="I210" s="157"/>
      <c r="J210" s="157"/>
      <c r="K210" s="157"/>
      <c r="L210" s="157"/>
      <c r="M210" s="157"/>
      <c r="N210" s="157"/>
    </row>
    <row r="211" spans="4:14">
      <c r="D211" s="157"/>
      <c r="E211" s="157"/>
      <c r="G211" s="157"/>
      <c r="H211" s="157"/>
      <c r="I211" s="157"/>
      <c r="J211" s="157"/>
      <c r="K211" s="157"/>
      <c r="L211" s="157"/>
      <c r="M211" s="157"/>
      <c r="N211" s="157"/>
    </row>
    <row r="212" spans="4:14">
      <c r="D212" s="157"/>
      <c r="E212" s="157"/>
      <c r="G212" s="157"/>
      <c r="H212" s="157"/>
      <c r="I212" s="157"/>
      <c r="J212" s="157"/>
      <c r="K212" s="157"/>
      <c r="L212" s="157"/>
      <c r="M212" s="157"/>
      <c r="N212" s="157"/>
    </row>
    <row r="213" spans="4:14">
      <c r="D213" s="157"/>
      <c r="E213" s="157"/>
      <c r="G213" s="157"/>
      <c r="H213" s="157"/>
      <c r="I213" s="157"/>
      <c r="J213" s="157"/>
      <c r="K213" s="157"/>
      <c r="L213" s="157"/>
      <c r="M213" s="157"/>
      <c r="N213" s="157"/>
    </row>
    <row r="214" spans="4:14">
      <c r="D214" s="157"/>
      <c r="E214" s="157"/>
      <c r="G214" s="157"/>
      <c r="H214" s="157"/>
      <c r="I214" s="157"/>
      <c r="J214" s="157"/>
      <c r="K214" s="157"/>
      <c r="L214" s="157"/>
      <c r="M214" s="157"/>
      <c r="N214" s="157"/>
    </row>
    <row r="215" spans="4:14">
      <c r="D215" s="157"/>
      <c r="E215" s="157"/>
      <c r="G215" s="157"/>
      <c r="H215" s="157"/>
      <c r="I215" s="157"/>
      <c r="J215" s="157"/>
      <c r="K215" s="157"/>
      <c r="L215" s="157"/>
      <c r="M215" s="157"/>
      <c r="N215" s="157"/>
    </row>
    <row r="216" spans="4:14">
      <c r="D216" s="157"/>
      <c r="E216" s="157"/>
      <c r="G216" s="157"/>
      <c r="H216" s="157"/>
      <c r="I216" s="157"/>
      <c r="J216" s="157"/>
      <c r="K216" s="157"/>
      <c r="L216" s="157"/>
      <c r="M216" s="157"/>
      <c r="N216" s="157"/>
    </row>
    <row r="217" spans="4:14">
      <c r="D217" s="157"/>
      <c r="E217" s="157"/>
      <c r="G217" s="157"/>
      <c r="H217" s="157"/>
      <c r="I217" s="157"/>
      <c r="J217" s="157"/>
      <c r="K217" s="157"/>
      <c r="L217" s="157"/>
      <c r="M217" s="157"/>
      <c r="N217" s="157"/>
    </row>
    <row r="218" spans="4:14">
      <c r="D218" s="157"/>
      <c r="E218" s="157"/>
      <c r="G218" s="157"/>
      <c r="H218" s="157"/>
      <c r="I218" s="157"/>
      <c r="J218" s="157"/>
      <c r="K218" s="157"/>
      <c r="L218" s="157"/>
      <c r="M218" s="157"/>
      <c r="N218" s="157"/>
    </row>
    <row r="219" spans="4:14">
      <c r="D219" s="157"/>
      <c r="E219" s="157"/>
      <c r="G219" s="157"/>
      <c r="H219" s="157"/>
      <c r="I219" s="157"/>
      <c r="J219" s="157"/>
      <c r="K219" s="157"/>
      <c r="L219" s="157"/>
      <c r="M219" s="157"/>
      <c r="N219" s="157"/>
    </row>
    <row r="220" spans="4:14">
      <c r="D220" s="157"/>
      <c r="E220" s="157"/>
      <c r="G220" s="157"/>
      <c r="H220" s="157"/>
      <c r="I220" s="157"/>
      <c r="J220" s="157"/>
      <c r="K220" s="157"/>
      <c r="L220" s="157"/>
      <c r="M220" s="157"/>
      <c r="N220" s="157"/>
    </row>
    <row r="221" spans="4:14">
      <c r="D221" s="157"/>
      <c r="E221" s="157"/>
      <c r="G221" s="157"/>
      <c r="H221" s="157"/>
      <c r="I221" s="157"/>
      <c r="J221" s="157"/>
      <c r="K221" s="157"/>
      <c r="L221" s="157"/>
      <c r="M221" s="157"/>
      <c r="N221" s="157"/>
    </row>
    <row r="222" spans="4:14">
      <c r="D222" s="157"/>
      <c r="E222" s="157"/>
      <c r="G222" s="157"/>
      <c r="H222" s="157"/>
      <c r="I222" s="157"/>
      <c r="J222" s="157"/>
      <c r="K222" s="157"/>
      <c r="L222" s="157"/>
      <c r="M222" s="157"/>
      <c r="N222" s="157"/>
    </row>
    <row r="223" spans="4:14">
      <c r="D223" s="157"/>
      <c r="E223" s="157"/>
      <c r="G223" s="157"/>
      <c r="H223" s="157"/>
      <c r="I223" s="157"/>
      <c r="J223" s="157"/>
      <c r="K223" s="157"/>
      <c r="L223" s="157"/>
      <c r="M223" s="157"/>
      <c r="N223" s="157"/>
    </row>
    <row r="224" spans="4:14">
      <c r="D224" s="157"/>
      <c r="E224" s="157"/>
      <c r="G224" s="157"/>
      <c r="H224" s="157"/>
      <c r="I224" s="157"/>
      <c r="J224" s="157"/>
      <c r="K224" s="157"/>
      <c r="L224" s="157"/>
      <c r="M224" s="157"/>
      <c r="N224" s="157"/>
    </row>
    <row r="225" spans="4:14">
      <c r="D225" s="157"/>
      <c r="E225" s="157"/>
      <c r="G225" s="157"/>
      <c r="H225" s="157"/>
      <c r="I225" s="157"/>
      <c r="J225" s="157"/>
      <c r="K225" s="157"/>
      <c r="L225" s="157"/>
      <c r="M225" s="157"/>
      <c r="N225" s="157"/>
    </row>
    <row r="226" spans="4:14">
      <c r="D226" s="157"/>
      <c r="E226" s="157"/>
      <c r="G226" s="157"/>
      <c r="H226" s="157"/>
      <c r="I226" s="157"/>
      <c r="J226" s="157"/>
      <c r="K226" s="157"/>
      <c r="L226" s="157"/>
      <c r="M226" s="157"/>
      <c r="N226" s="157"/>
    </row>
    <row r="227" spans="4:14">
      <c r="D227" s="157"/>
      <c r="E227" s="157"/>
      <c r="G227" s="157"/>
      <c r="H227" s="157"/>
      <c r="I227" s="157"/>
      <c r="J227" s="157"/>
      <c r="K227" s="157"/>
      <c r="L227" s="157"/>
      <c r="M227" s="157"/>
      <c r="N227" s="157"/>
    </row>
    <row r="228" spans="4:14">
      <c r="D228" s="157"/>
      <c r="E228" s="157"/>
      <c r="G228" s="157"/>
      <c r="H228" s="157"/>
      <c r="I228" s="157"/>
      <c r="J228" s="157"/>
      <c r="K228" s="157"/>
      <c r="L228" s="157"/>
      <c r="M228" s="157"/>
      <c r="N228" s="157"/>
    </row>
    <row r="229" spans="4:14">
      <c r="D229" s="157"/>
      <c r="E229" s="157"/>
      <c r="G229" s="157"/>
      <c r="H229" s="157"/>
      <c r="I229" s="157"/>
      <c r="J229" s="157"/>
      <c r="K229" s="157"/>
      <c r="L229" s="157"/>
      <c r="M229" s="157"/>
      <c r="N229" s="157"/>
    </row>
    <row r="230" spans="4:14">
      <c r="D230" s="157"/>
      <c r="E230" s="157"/>
      <c r="G230" s="157"/>
      <c r="H230" s="157"/>
      <c r="I230" s="157"/>
      <c r="J230" s="157"/>
      <c r="K230" s="157"/>
      <c r="L230" s="157"/>
      <c r="M230" s="157"/>
      <c r="N230" s="157"/>
    </row>
    <row r="231" spans="4:14">
      <c r="D231" s="157"/>
      <c r="E231" s="157"/>
      <c r="G231" s="157"/>
      <c r="H231" s="157"/>
      <c r="I231" s="157"/>
      <c r="J231" s="157"/>
      <c r="K231" s="157"/>
      <c r="L231" s="157"/>
      <c r="M231" s="157"/>
      <c r="N231" s="157"/>
    </row>
    <row r="232" spans="4:14">
      <c r="D232" s="157"/>
      <c r="E232" s="157"/>
      <c r="G232" s="157"/>
      <c r="H232" s="157"/>
      <c r="I232" s="157"/>
      <c r="J232" s="157"/>
      <c r="K232" s="157"/>
      <c r="L232" s="157"/>
      <c r="M232" s="157"/>
      <c r="N232" s="157"/>
    </row>
    <row r="233" spans="4:14">
      <c r="D233" s="157"/>
      <c r="E233" s="157"/>
      <c r="G233" s="157"/>
      <c r="H233" s="157"/>
      <c r="I233" s="157"/>
      <c r="J233" s="157"/>
      <c r="K233" s="157"/>
      <c r="L233" s="157"/>
      <c r="M233" s="157"/>
      <c r="N233" s="157"/>
    </row>
    <row r="234" spans="4:14">
      <c r="D234" s="157"/>
      <c r="E234" s="157"/>
      <c r="G234" s="157"/>
      <c r="H234" s="157"/>
      <c r="I234" s="157"/>
      <c r="J234" s="157"/>
      <c r="K234" s="157"/>
      <c r="L234" s="157"/>
      <c r="M234" s="157"/>
      <c r="N234" s="157"/>
    </row>
    <row r="235" spans="4:14">
      <c r="D235" s="157"/>
      <c r="E235" s="157"/>
      <c r="G235" s="157"/>
      <c r="H235" s="157"/>
      <c r="I235" s="157"/>
      <c r="J235" s="157"/>
      <c r="K235" s="157"/>
      <c r="L235" s="157"/>
      <c r="M235" s="157"/>
      <c r="N235" s="157"/>
    </row>
    <row r="236" spans="4:14">
      <c r="D236" s="157"/>
      <c r="E236" s="157"/>
      <c r="G236" s="157"/>
      <c r="H236" s="157"/>
      <c r="I236" s="157"/>
      <c r="J236" s="157"/>
      <c r="K236" s="157"/>
      <c r="L236" s="157"/>
      <c r="M236" s="157"/>
      <c r="N236" s="157"/>
    </row>
    <row r="237" spans="4:14">
      <c r="D237" s="157"/>
      <c r="E237" s="157"/>
      <c r="G237" s="157"/>
      <c r="H237" s="157"/>
      <c r="I237" s="157"/>
      <c r="J237" s="157"/>
      <c r="K237" s="157"/>
      <c r="L237" s="157"/>
      <c r="M237" s="157"/>
      <c r="N237" s="157"/>
    </row>
    <row r="238" spans="4:14">
      <c r="D238" s="157"/>
      <c r="E238" s="157"/>
      <c r="G238" s="157"/>
      <c r="H238" s="157"/>
      <c r="I238" s="157"/>
      <c r="J238" s="157"/>
      <c r="K238" s="157"/>
      <c r="L238" s="157"/>
      <c r="M238" s="157"/>
      <c r="N238" s="157"/>
    </row>
    <row r="239" spans="4:14">
      <c r="D239" s="157"/>
      <c r="E239" s="157"/>
      <c r="G239" s="157"/>
      <c r="H239" s="157"/>
      <c r="I239" s="157"/>
      <c r="J239" s="157"/>
      <c r="K239" s="157"/>
      <c r="L239" s="157"/>
      <c r="M239" s="157"/>
      <c r="N239" s="157"/>
    </row>
    <row r="240" spans="4:14">
      <c r="D240" s="157"/>
      <c r="E240" s="157"/>
      <c r="G240" s="157"/>
      <c r="H240" s="157"/>
      <c r="I240" s="157"/>
      <c r="J240" s="157"/>
      <c r="K240" s="157"/>
      <c r="L240" s="157"/>
      <c r="M240" s="157"/>
      <c r="N240" s="157"/>
    </row>
    <row r="241" spans="4:14">
      <c r="D241" s="157"/>
      <c r="E241" s="157"/>
      <c r="G241" s="157"/>
      <c r="H241" s="157"/>
      <c r="I241" s="157"/>
      <c r="J241" s="157"/>
      <c r="K241" s="157"/>
      <c r="L241" s="157"/>
      <c r="M241" s="157"/>
      <c r="N241" s="157"/>
    </row>
    <row r="242" spans="4:14">
      <c r="D242" s="157"/>
      <c r="E242" s="157"/>
      <c r="G242" s="157"/>
      <c r="H242" s="157"/>
      <c r="I242" s="157"/>
      <c r="J242" s="157"/>
      <c r="K242" s="157"/>
      <c r="L242" s="157"/>
      <c r="M242" s="157"/>
      <c r="N242" s="157"/>
    </row>
    <row r="243" spans="4:14">
      <c r="D243" s="157"/>
      <c r="E243" s="157"/>
      <c r="G243" s="157"/>
      <c r="H243" s="157"/>
      <c r="I243" s="157"/>
      <c r="J243" s="157"/>
      <c r="K243" s="157"/>
      <c r="L243" s="157"/>
      <c r="M243" s="157"/>
      <c r="N243" s="157"/>
    </row>
    <row r="244" spans="4:14">
      <c r="D244" s="157"/>
      <c r="E244" s="157"/>
      <c r="G244" s="157"/>
      <c r="H244" s="157"/>
      <c r="I244" s="157"/>
      <c r="J244" s="157"/>
      <c r="K244" s="157"/>
      <c r="L244" s="157"/>
      <c r="M244" s="157"/>
      <c r="N244" s="157"/>
    </row>
    <row r="245" spans="4:14">
      <c r="D245" s="157"/>
      <c r="E245" s="157"/>
      <c r="G245" s="157"/>
      <c r="H245" s="157"/>
      <c r="I245" s="157"/>
      <c r="J245" s="157"/>
      <c r="K245" s="157"/>
      <c r="L245" s="157"/>
      <c r="M245" s="157"/>
      <c r="N245" s="157"/>
    </row>
    <row r="246" spans="4:14">
      <c r="D246" s="157"/>
      <c r="E246" s="157"/>
      <c r="G246" s="157"/>
      <c r="H246" s="157"/>
      <c r="I246" s="157"/>
      <c r="J246" s="157"/>
      <c r="K246" s="157"/>
      <c r="L246" s="157"/>
      <c r="M246" s="157"/>
      <c r="N246" s="157"/>
    </row>
    <row r="247" spans="4:14">
      <c r="D247" s="157"/>
      <c r="E247" s="157"/>
      <c r="G247" s="157"/>
      <c r="H247" s="157"/>
      <c r="I247" s="157"/>
      <c r="J247" s="157"/>
      <c r="K247" s="157"/>
      <c r="L247" s="157"/>
      <c r="M247" s="157"/>
      <c r="N247" s="157"/>
    </row>
    <row r="248" spans="4:14">
      <c r="D248" s="157"/>
      <c r="E248" s="157"/>
      <c r="G248" s="157"/>
      <c r="H248" s="157"/>
      <c r="I248" s="157"/>
      <c r="J248" s="157"/>
      <c r="K248" s="157"/>
      <c r="L248" s="157"/>
      <c r="M248" s="157"/>
      <c r="N248" s="157"/>
    </row>
    <row r="249" spans="4:14">
      <c r="D249" s="157"/>
      <c r="E249" s="157"/>
      <c r="G249" s="157"/>
      <c r="H249" s="157"/>
      <c r="I249" s="157"/>
      <c r="J249" s="157"/>
      <c r="K249" s="157"/>
      <c r="L249" s="157"/>
      <c r="M249" s="157"/>
      <c r="N249" s="157"/>
    </row>
    <row r="250" spans="4:14">
      <c r="D250" s="157"/>
      <c r="E250" s="157"/>
      <c r="G250" s="157"/>
      <c r="H250" s="157"/>
      <c r="I250" s="157"/>
      <c r="J250" s="157"/>
      <c r="K250" s="157"/>
      <c r="L250" s="157"/>
      <c r="M250" s="157"/>
      <c r="N250" s="157"/>
    </row>
    <row r="251" spans="4:14">
      <c r="D251" s="157"/>
      <c r="E251" s="157"/>
      <c r="G251" s="157"/>
      <c r="H251" s="157"/>
      <c r="I251" s="157"/>
      <c r="J251" s="157"/>
      <c r="K251" s="157"/>
      <c r="L251" s="157"/>
      <c r="M251" s="157"/>
      <c r="N251" s="157"/>
    </row>
    <row r="252" spans="4:14">
      <c r="D252" s="157"/>
      <c r="E252" s="157"/>
      <c r="G252" s="157"/>
      <c r="H252" s="157"/>
      <c r="I252" s="157"/>
      <c r="J252" s="157"/>
      <c r="K252" s="157"/>
      <c r="L252" s="157"/>
      <c r="M252" s="157"/>
      <c r="N252" s="157"/>
    </row>
    <row r="253" spans="4:14">
      <c r="D253" s="157"/>
      <c r="E253" s="157"/>
      <c r="G253" s="157"/>
      <c r="H253" s="157"/>
      <c r="I253" s="157"/>
      <c r="J253" s="157"/>
      <c r="K253" s="157"/>
      <c r="L253" s="157"/>
      <c r="M253" s="157"/>
      <c r="N253" s="157"/>
    </row>
    <row r="254" spans="4:14">
      <c r="D254" s="157"/>
      <c r="E254" s="157"/>
      <c r="G254" s="157"/>
      <c r="H254" s="157"/>
      <c r="I254" s="157"/>
      <c r="J254" s="157"/>
      <c r="K254" s="157"/>
      <c r="L254" s="157"/>
      <c r="M254" s="157"/>
      <c r="N254" s="157"/>
    </row>
    <row r="255" spans="4:14">
      <c r="D255" s="157"/>
      <c r="E255" s="157"/>
      <c r="G255" s="157"/>
      <c r="H255" s="157"/>
      <c r="I255" s="157"/>
      <c r="J255" s="157"/>
      <c r="K255" s="157"/>
      <c r="L255" s="157"/>
      <c r="M255" s="157"/>
      <c r="N255" s="157"/>
    </row>
    <row r="256" spans="4:14">
      <c r="D256" s="157"/>
      <c r="E256" s="157"/>
      <c r="G256" s="157"/>
      <c r="H256" s="157"/>
      <c r="I256" s="157"/>
      <c r="J256" s="157"/>
      <c r="K256" s="157"/>
      <c r="L256" s="157"/>
      <c r="M256" s="157"/>
      <c r="N256" s="157"/>
    </row>
    <row r="257" spans="4:14">
      <c r="D257" s="157"/>
      <c r="E257" s="157"/>
      <c r="G257" s="157"/>
      <c r="H257" s="157"/>
      <c r="I257" s="157"/>
      <c r="J257" s="157"/>
      <c r="K257" s="157"/>
      <c r="L257" s="157"/>
      <c r="M257" s="157"/>
      <c r="N257" s="157"/>
    </row>
    <row r="258" spans="4:14">
      <c r="D258" s="157"/>
      <c r="E258" s="157"/>
      <c r="G258" s="157"/>
      <c r="H258" s="157"/>
      <c r="I258" s="157"/>
      <c r="J258" s="157"/>
      <c r="K258" s="157"/>
      <c r="L258" s="157"/>
      <c r="M258" s="157"/>
      <c r="N258" s="157"/>
    </row>
    <row r="259" spans="4:14">
      <c r="D259" s="157"/>
      <c r="E259" s="157"/>
      <c r="G259" s="157"/>
      <c r="H259" s="157"/>
      <c r="I259" s="157"/>
      <c r="J259" s="157"/>
      <c r="K259" s="157"/>
      <c r="L259" s="157"/>
      <c r="M259" s="157"/>
      <c r="N259" s="157"/>
    </row>
    <row r="260" spans="4:14">
      <c r="D260" s="157"/>
      <c r="E260" s="157"/>
      <c r="G260" s="157"/>
      <c r="H260" s="157"/>
      <c r="I260" s="157"/>
      <c r="J260" s="157"/>
      <c r="K260" s="157"/>
      <c r="L260" s="157"/>
      <c r="M260" s="157"/>
      <c r="N260" s="157"/>
    </row>
    <row r="261" spans="4:14">
      <c r="D261" s="157"/>
      <c r="E261" s="157"/>
      <c r="G261" s="157"/>
      <c r="H261" s="157"/>
      <c r="I261" s="157"/>
      <c r="J261" s="157"/>
      <c r="K261" s="157"/>
      <c r="L261" s="157"/>
      <c r="M261" s="157"/>
      <c r="N261" s="157"/>
    </row>
    <row r="262" spans="4:14">
      <c r="D262" s="157"/>
      <c r="E262" s="157"/>
      <c r="G262" s="157"/>
      <c r="H262" s="157"/>
      <c r="I262" s="157"/>
      <c r="J262" s="157"/>
      <c r="K262" s="157"/>
      <c r="L262" s="157"/>
      <c r="M262" s="157"/>
      <c r="N262" s="157"/>
    </row>
    <row r="263" spans="4:14">
      <c r="D263" s="157"/>
      <c r="E263" s="157"/>
      <c r="G263" s="157"/>
      <c r="H263" s="157"/>
      <c r="I263" s="157"/>
      <c r="J263" s="157"/>
      <c r="K263" s="157"/>
      <c r="L263" s="157"/>
      <c r="M263" s="157"/>
      <c r="N263" s="157"/>
    </row>
    <row r="264" spans="4:14">
      <c r="D264" s="157"/>
      <c r="E264" s="157"/>
      <c r="G264" s="157"/>
      <c r="H264" s="157"/>
      <c r="I264" s="157"/>
      <c r="J264" s="157"/>
      <c r="K264" s="157"/>
      <c r="L264" s="157"/>
      <c r="M264" s="157"/>
      <c r="N264" s="157"/>
    </row>
    <row r="265" spans="4:14">
      <c r="D265" s="157"/>
      <c r="E265" s="157"/>
      <c r="G265" s="157"/>
      <c r="H265" s="157"/>
      <c r="I265" s="157"/>
      <c r="J265" s="157"/>
      <c r="K265" s="157"/>
      <c r="L265" s="157"/>
      <c r="M265" s="157"/>
      <c r="N265" s="157"/>
    </row>
    <row r="266" spans="4:14">
      <c r="D266" s="157"/>
      <c r="E266" s="157"/>
      <c r="G266" s="157"/>
      <c r="H266" s="157"/>
      <c r="I266" s="157"/>
      <c r="J266" s="157"/>
      <c r="K266" s="157"/>
      <c r="L266" s="157"/>
      <c r="M266" s="157"/>
      <c r="N266" s="157"/>
    </row>
    <row r="267" spans="4:14">
      <c r="D267" s="157"/>
      <c r="E267" s="157"/>
      <c r="G267" s="157"/>
      <c r="H267" s="157"/>
      <c r="I267" s="157"/>
      <c r="J267" s="157"/>
      <c r="K267" s="157"/>
      <c r="L267" s="157"/>
      <c r="M267" s="157"/>
      <c r="N267" s="157"/>
    </row>
    <row r="268" spans="4:14">
      <c r="D268" s="157"/>
      <c r="E268" s="157"/>
      <c r="G268" s="157"/>
      <c r="H268" s="157"/>
      <c r="I268" s="157"/>
      <c r="J268" s="157"/>
      <c r="K268" s="157"/>
      <c r="L268" s="157"/>
      <c r="M268" s="157"/>
      <c r="N268" s="157"/>
    </row>
    <row r="269" spans="4:14">
      <c r="D269" s="157"/>
      <c r="E269" s="157"/>
      <c r="G269" s="157"/>
      <c r="H269" s="157"/>
      <c r="I269" s="157"/>
      <c r="J269" s="157"/>
      <c r="K269" s="157"/>
      <c r="L269" s="157"/>
      <c r="M269" s="157"/>
      <c r="N269" s="157"/>
    </row>
    <row r="270" spans="4:14">
      <c r="D270" s="157"/>
      <c r="E270" s="157"/>
      <c r="G270" s="157"/>
      <c r="H270" s="157"/>
      <c r="I270" s="157"/>
      <c r="J270" s="157"/>
      <c r="K270" s="157"/>
      <c r="L270" s="157"/>
      <c r="M270" s="157"/>
      <c r="N270" s="157"/>
    </row>
    <row r="271" spans="4:14">
      <c r="D271" s="157"/>
      <c r="E271" s="157"/>
      <c r="G271" s="157"/>
      <c r="H271" s="157"/>
      <c r="I271" s="157"/>
      <c r="J271" s="157"/>
      <c r="K271" s="157"/>
      <c r="L271" s="157"/>
      <c r="M271" s="157"/>
      <c r="N271" s="157"/>
    </row>
    <row r="272" spans="4:14">
      <c r="D272" s="157"/>
      <c r="E272" s="157"/>
      <c r="G272" s="157"/>
      <c r="H272" s="157"/>
      <c r="I272" s="157"/>
      <c r="J272" s="157"/>
      <c r="K272" s="157"/>
      <c r="L272" s="157"/>
      <c r="M272" s="157"/>
      <c r="N272" s="157"/>
    </row>
    <row r="273" spans="4:14">
      <c r="D273" s="157"/>
      <c r="E273" s="157"/>
      <c r="G273" s="157"/>
      <c r="H273" s="157"/>
      <c r="I273" s="157"/>
      <c r="J273" s="157"/>
      <c r="K273" s="157"/>
      <c r="L273" s="157"/>
      <c r="M273" s="157"/>
      <c r="N273" s="157"/>
    </row>
    <row r="274" spans="4:14">
      <c r="D274" s="157"/>
      <c r="E274" s="157"/>
      <c r="G274" s="157"/>
      <c r="H274" s="157"/>
      <c r="I274" s="157"/>
      <c r="J274" s="157"/>
      <c r="K274" s="157"/>
      <c r="L274" s="157"/>
      <c r="M274" s="157"/>
      <c r="N274" s="157"/>
    </row>
    <row r="275" spans="4:14">
      <c r="D275" s="157"/>
      <c r="E275" s="157"/>
      <c r="G275" s="157"/>
      <c r="H275" s="157"/>
      <c r="I275" s="157"/>
      <c r="J275" s="157"/>
      <c r="K275" s="157"/>
      <c r="L275" s="157"/>
      <c r="M275" s="157"/>
      <c r="N275" s="157"/>
    </row>
    <row r="276" spans="4:14">
      <c r="D276" s="157"/>
      <c r="E276" s="157"/>
      <c r="G276" s="157"/>
      <c r="H276" s="157"/>
      <c r="I276" s="157"/>
      <c r="J276" s="157"/>
      <c r="K276" s="157"/>
      <c r="L276" s="157"/>
      <c r="M276" s="157"/>
      <c r="N276" s="157"/>
    </row>
    <row r="277" spans="4:14">
      <c r="D277" s="157"/>
      <c r="E277" s="157"/>
      <c r="G277" s="157"/>
      <c r="H277" s="157"/>
      <c r="I277" s="157"/>
      <c r="J277" s="157"/>
      <c r="K277" s="157"/>
      <c r="L277" s="157"/>
      <c r="M277" s="157"/>
      <c r="N277" s="157"/>
    </row>
    <row r="278" spans="4:14">
      <c r="D278" s="157"/>
      <c r="E278" s="157"/>
      <c r="G278" s="157"/>
      <c r="H278" s="157"/>
      <c r="I278" s="157"/>
      <c r="J278" s="157"/>
      <c r="K278" s="157"/>
      <c r="L278" s="157"/>
      <c r="M278" s="157"/>
      <c r="N278" s="157"/>
    </row>
    <row r="279" spans="4:14">
      <c r="D279" s="157"/>
      <c r="E279" s="157"/>
      <c r="G279" s="157"/>
      <c r="H279" s="157"/>
      <c r="I279" s="157"/>
      <c r="J279" s="157"/>
      <c r="K279" s="157"/>
      <c r="L279" s="157"/>
      <c r="M279" s="157"/>
      <c r="N279" s="157"/>
    </row>
    <row r="280" spans="4:14">
      <c r="D280" s="157"/>
      <c r="E280" s="157"/>
      <c r="G280" s="157"/>
      <c r="H280" s="157"/>
      <c r="I280" s="157"/>
      <c r="J280" s="157"/>
      <c r="K280" s="157"/>
      <c r="L280" s="157"/>
      <c r="M280" s="157"/>
      <c r="N280" s="157"/>
    </row>
    <row r="281" spans="4:14">
      <c r="D281" s="157"/>
      <c r="E281" s="157"/>
      <c r="G281" s="157"/>
      <c r="H281" s="157"/>
      <c r="I281" s="157"/>
      <c r="J281" s="157"/>
      <c r="K281" s="157"/>
      <c r="L281" s="157"/>
      <c r="M281" s="157"/>
      <c r="N281" s="157"/>
    </row>
    <row r="282" spans="4:14">
      <c r="D282" s="157"/>
      <c r="E282" s="157"/>
      <c r="G282" s="157"/>
      <c r="H282" s="157"/>
      <c r="I282" s="157"/>
      <c r="J282" s="157"/>
      <c r="K282" s="157"/>
      <c r="L282" s="157"/>
      <c r="M282" s="157"/>
      <c r="N282" s="157"/>
    </row>
    <row r="283" spans="4:14">
      <c r="D283" s="157"/>
      <c r="E283" s="157"/>
      <c r="G283" s="157"/>
      <c r="H283" s="157"/>
      <c r="I283" s="157"/>
      <c r="J283" s="157"/>
      <c r="K283" s="157"/>
      <c r="L283" s="157"/>
      <c r="M283" s="157"/>
      <c r="N283" s="157"/>
    </row>
    <row r="284" spans="4:14">
      <c r="D284" s="157"/>
      <c r="E284" s="157"/>
      <c r="G284" s="157"/>
      <c r="H284" s="157"/>
      <c r="I284" s="157"/>
      <c r="J284" s="157"/>
      <c r="K284" s="157"/>
      <c r="L284" s="157"/>
      <c r="M284" s="157"/>
      <c r="N284" s="157"/>
    </row>
    <row r="285" spans="4:14">
      <c r="D285" s="157"/>
      <c r="E285" s="157"/>
      <c r="G285" s="157"/>
      <c r="H285" s="157"/>
      <c r="I285" s="157"/>
      <c r="J285" s="157"/>
      <c r="K285" s="157"/>
      <c r="L285" s="157"/>
      <c r="M285" s="157"/>
      <c r="N285" s="157"/>
    </row>
    <row r="286" spans="4:14">
      <c r="D286" s="157"/>
      <c r="E286" s="157"/>
      <c r="G286" s="157"/>
      <c r="H286" s="157"/>
      <c r="I286" s="157"/>
      <c r="J286" s="157"/>
      <c r="K286" s="157"/>
      <c r="L286" s="157"/>
      <c r="M286" s="157"/>
      <c r="N286" s="157"/>
    </row>
    <row r="287" spans="4:14">
      <c r="D287" s="157"/>
      <c r="E287" s="157"/>
      <c r="G287" s="157"/>
      <c r="H287" s="157"/>
      <c r="I287" s="157"/>
      <c r="J287" s="157"/>
      <c r="K287" s="157"/>
      <c r="L287" s="157"/>
      <c r="M287" s="157"/>
      <c r="N287" s="157"/>
    </row>
    <row r="288" spans="4:14">
      <c r="D288" s="157"/>
      <c r="E288" s="157"/>
      <c r="G288" s="157"/>
      <c r="H288" s="157"/>
      <c r="I288" s="157"/>
      <c r="J288" s="157"/>
      <c r="K288" s="157"/>
      <c r="L288" s="157"/>
      <c r="M288" s="157"/>
      <c r="N288" s="157"/>
    </row>
    <row r="289" spans="4:14">
      <c r="D289" s="157"/>
      <c r="E289" s="157"/>
      <c r="G289" s="157"/>
      <c r="H289" s="157"/>
      <c r="I289" s="157"/>
      <c r="J289" s="157"/>
      <c r="K289" s="157"/>
      <c r="L289" s="157"/>
      <c r="M289" s="157"/>
      <c r="N289" s="157"/>
    </row>
    <row r="290" spans="4:14">
      <c r="D290" s="157"/>
      <c r="E290" s="157"/>
      <c r="G290" s="157"/>
      <c r="H290" s="157"/>
      <c r="I290" s="157"/>
      <c r="J290" s="157"/>
      <c r="K290" s="157"/>
      <c r="L290" s="157"/>
      <c r="M290" s="157"/>
      <c r="N290" s="157"/>
    </row>
    <row r="291" spans="4:14">
      <c r="D291" s="157"/>
      <c r="E291" s="157"/>
      <c r="G291" s="157"/>
      <c r="H291" s="157"/>
      <c r="I291" s="157"/>
      <c r="J291" s="157"/>
      <c r="K291" s="157"/>
      <c r="L291" s="157"/>
      <c r="M291" s="157"/>
      <c r="N291" s="157"/>
    </row>
  </sheetData>
  <mergeCells count="5">
    <mergeCell ref="C8:Q8"/>
    <mergeCell ref="C9:E9"/>
    <mergeCell ref="G9:I9"/>
    <mergeCell ref="K9:M9"/>
    <mergeCell ref="O9:Q9"/>
  </mergeCells>
  <pageMargins left="0.7" right="0.7" top="0.75" bottom="0.75" header="0.3" footer="0.3"/>
  <pageSetup orientation="portrait" verticalDpi="0" r:id="rId1"/>
  <drawing r:id="rId2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0"/>
  <dimension ref="A1:M40"/>
  <sheetViews>
    <sheetView showGridLines="0" showRowColHeaders="0" workbookViewId="0">
      <selection activeCell="C14" sqref="C14:M14"/>
    </sheetView>
  </sheetViews>
  <sheetFormatPr defaultColWidth="12" defaultRowHeight="12.75"/>
  <cols>
    <col min="1" max="1" width="12" style="148"/>
    <col min="2" max="2" width="38" style="148" customWidth="1"/>
    <col min="3" max="4" width="8.42578125" style="148" customWidth="1"/>
    <col min="5" max="5" width="0.85546875" style="148" customWidth="1"/>
    <col min="6" max="7" width="8.42578125" style="148" customWidth="1"/>
    <col min="8" max="8" width="0.85546875" style="148" customWidth="1"/>
    <col min="9" max="10" width="8.42578125" style="148" customWidth="1"/>
    <col min="11" max="11" width="0.85546875" style="148" customWidth="1"/>
    <col min="12" max="13" width="8.42578125" style="148" customWidth="1"/>
    <col min="14" max="16384" width="12" style="148"/>
  </cols>
  <sheetData>
    <row r="1" spans="1:13" s="147" customFormat="1" ht="16.5" customHeight="1"/>
    <row r="2" spans="1:13" s="147" customFormat="1" ht="16.5" customHeight="1"/>
    <row r="3" spans="1:13" s="147" customFormat="1" ht="16.5" customHeight="1"/>
    <row r="4" spans="1:13" s="147" customFormat="1" ht="16.5" customHeight="1"/>
    <row r="5" spans="1:13" s="147" customFormat="1" ht="16.5" customHeight="1">
      <c r="A5" s="328" t="s">
        <v>33</v>
      </c>
      <c r="B5" s="331" t="s">
        <v>394</v>
      </c>
    </row>
    <row r="6" spans="1:13" s="147" customFormat="1" ht="12" customHeight="1">
      <c r="B6" s="324" t="s">
        <v>127</v>
      </c>
      <c r="D6" s="8"/>
      <c r="E6" s="8"/>
    </row>
    <row r="7" spans="1:13" s="147" customFormat="1" ht="16.5" customHeight="1">
      <c r="D7" s="8"/>
      <c r="E7" s="8"/>
    </row>
    <row r="8" spans="1:13" s="147" customFormat="1" ht="24.95" customHeight="1">
      <c r="B8" s="8"/>
      <c r="C8" s="607" t="s">
        <v>400</v>
      </c>
      <c r="D8" s="607"/>
      <c r="E8" s="607"/>
      <c r="F8" s="607"/>
      <c r="G8" s="607"/>
      <c r="H8" s="607"/>
      <c r="I8" s="607"/>
      <c r="J8" s="607"/>
      <c r="K8" s="607"/>
      <c r="L8" s="607"/>
      <c r="M8" s="607"/>
    </row>
    <row r="9" spans="1:13" s="147" customFormat="1" ht="24.95" customHeight="1">
      <c r="B9" s="8"/>
      <c r="C9" s="606" t="s">
        <v>21</v>
      </c>
      <c r="D9" s="606"/>
      <c r="E9" s="297"/>
      <c r="F9" s="606" t="s">
        <v>23</v>
      </c>
      <c r="G9" s="606"/>
      <c r="H9" s="63"/>
      <c r="I9" s="606" t="s">
        <v>24</v>
      </c>
      <c r="J9" s="606"/>
      <c r="K9" s="287"/>
      <c r="L9" s="606" t="s">
        <v>22</v>
      </c>
      <c r="M9" s="606"/>
    </row>
    <row r="10" spans="1:13" s="147" customFormat="1" ht="15" customHeight="1">
      <c r="B10" s="57" t="s">
        <v>94</v>
      </c>
      <c r="C10" s="329" t="s">
        <v>17</v>
      </c>
      <c r="D10" s="329" t="s">
        <v>18</v>
      </c>
      <c r="E10" s="63"/>
      <c r="F10" s="329" t="s">
        <v>17</v>
      </c>
      <c r="G10" s="329" t="s">
        <v>18</v>
      </c>
      <c r="H10" s="63" t="s">
        <v>17</v>
      </c>
      <c r="I10" s="329" t="s">
        <v>17</v>
      </c>
      <c r="J10" s="329" t="s">
        <v>18</v>
      </c>
      <c r="K10" s="190"/>
      <c r="L10" s="329" t="s">
        <v>17</v>
      </c>
      <c r="M10" s="329" t="s">
        <v>18</v>
      </c>
    </row>
    <row r="11" spans="1:13" s="147" customFormat="1" ht="14.25" customHeight="1">
      <c r="B11" s="3" t="s">
        <v>91</v>
      </c>
      <c r="C11" s="233">
        <f>'BM_Genero  (14)'!C11/'BM_Genero  (14)'!E11</f>
        <v>0.64914846933444781</v>
      </c>
      <c r="D11" s="235">
        <f>'BM_Genero  (14)'!D11/'BM_Genero  (14)'!E11</f>
        <v>0.35085153066555219</v>
      </c>
      <c r="E11" s="237"/>
      <c r="F11" s="233">
        <f>'BM_Genero  (14)'!G11/'BM_Genero  (14)'!I11</f>
        <v>0.65131338451094056</v>
      </c>
      <c r="G11" s="235">
        <f>'BM_Genero  (14)'!H11/'BM_Genero  (14)'!I11</f>
        <v>0.34868661548905949</v>
      </c>
      <c r="H11" s="237"/>
      <c r="I11" s="233">
        <f>'BM_Genero  (14)'!K11/'BM_Genero  (14)'!M11</f>
        <v>0.64577978821836124</v>
      </c>
      <c r="J11" s="235">
        <f>'BM_Genero  (14)'!L11/'BM_Genero  (14)'!M11</f>
        <v>0.35422021178163876</v>
      </c>
      <c r="K11" s="190"/>
      <c r="L11" s="233">
        <f>'BM_Genero  (14)'!O11/'BM_Genero  (14)'!Q11</f>
        <v>0.6419703035524249</v>
      </c>
      <c r="M11" s="235">
        <f>'BM_Genero  (14)'!P11/'BM_Genero  (14)'!Q11</f>
        <v>0.35802969644757515</v>
      </c>
    </row>
    <row r="12" spans="1:13" s="147" customFormat="1" ht="14.25" customHeight="1">
      <c r="B12" s="4" t="s">
        <v>487</v>
      </c>
      <c r="C12" s="236">
        <f>'BM_Genero  (14)'!C12/'BM_Genero  (14)'!E12</f>
        <v>0.69555859909998041</v>
      </c>
      <c r="D12" s="238">
        <f>'BM_Genero  (14)'!D12/'BM_Genero  (14)'!E12</f>
        <v>0.30444140090001959</v>
      </c>
      <c r="E12" s="237"/>
      <c r="F12" s="236">
        <f>'BM_Genero  (14)'!G12/'BM_Genero  (14)'!I12</f>
        <v>0.69502997485979501</v>
      </c>
      <c r="G12" s="238">
        <f>'BM_Genero  (14)'!H12/'BM_Genero  (14)'!I12</f>
        <v>0.30497002514020499</v>
      </c>
      <c r="H12" s="237"/>
      <c r="I12" s="236">
        <f>'BM_Genero  (14)'!K12/'BM_Genero  (14)'!M12</f>
        <v>0.68180982159279013</v>
      </c>
      <c r="J12" s="238">
        <f>'BM_Genero  (14)'!L12/'BM_Genero  (14)'!M12</f>
        <v>0.31819017840720987</v>
      </c>
      <c r="L12" s="236">
        <f>'BM_Genero  (14)'!O12/'BM_Genero  (14)'!Q12</f>
        <v>0.67728506787330311</v>
      </c>
      <c r="M12" s="238">
        <f>'BM_Genero  (14)'!P12/'BM_Genero  (14)'!Q12</f>
        <v>0.32271493212669683</v>
      </c>
    </row>
    <row r="13" spans="1:13" s="147" customFormat="1" ht="14.25" customHeight="1">
      <c r="B13" s="4" t="s">
        <v>93</v>
      </c>
      <c r="C13" s="236">
        <f>'BM_Genero  (14)'!C13/'BM_Genero  (14)'!E13</f>
        <v>0.68316538233550683</v>
      </c>
      <c r="D13" s="238">
        <f>'BM_Genero  (14)'!D13/'BM_Genero  (14)'!E13</f>
        <v>0.31683461766449317</v>
      </c>
      <c r="E13" s="237"/>
      <c r="F13" s="236">
        <f>'BM_Genero  (14)'!G13/'BM_Genero  (14)'!I13</f>
        <v>0.68452380952380953</v>
      </c>
      <c r="G13" s="238">
        <f>'BM_Genero  (14)'!H13/'BM_Genero  (14)'!I13</f>
        <v>0.31547619047619047</v>
      </c>
      <c r="H13" s="237"/>
      <c r="I13" s="236">
        <f>'BM_Genero  (14)'!K13/'BM_Genero  (14)'!M13</f>
        <v>0.67707752370329055</v>
      </c>
      <c r="J13" s="238">
        <f>'BM_Genero  (14)'!L13/'BM_Genero  (14)'!M13</f>
        <v>0.32292247629670945</v>
      </c>
      <c r="L13" s="236">
        <f>'BM_Genero  (14)'!O13/'BM_Genero  (14)'!Q13</f>
        <v>0.66928706966657636</v>
      </c>
      <c r="M13" s="238">
        <f>'BM_Genero  (14)'!P13/'BM_Genero  (14)'!Q13</f>
        <v>0.33071293033342369</v>
      </c>
    </row>
    <row r="14" spans="1:13" s="147" customFormat="1" ht="14.25" customHeight="1">
      <c r="B14" s="4" t="s">
        <v>1</v>
      </c>
      <c r="C14" s="518">
        <f>'BM_Genero  (14)'!C14/'BM_Genero  (14)'!E14</f>
        <v>0.67267683772538145</v>
      </c>
      <c r="D14" s="520">
        <f>'BM_Genero  (14)'!D14/'BM_Genero  (14)'!E14</f>
        <v>0.32732316227461861</v>
      </c>
      <c r="E14" s="519"/>
      <c r="F14" s="518">
        <f>'BM_Genero  (14)'!G14/'BM_Genero  (14)'!I14</f>
        <v>0.66265060240963858</v>
      </c>
      <c r="G14" s="520">
        <f>'BM_Genero  (14)'!H14/'BM_Genero  (14)'!I14</f>
        <v>0.33734939759036142</v>
      </c>
      <c r="H14" s="521"/>
      <c r="I14" s="518">
        <f>'BM_Genero  (14)'!K14/'BM_Genero  (14)'!M14</f>
        <v>0.6542553191489362</v>
      </c>
      <c r="J14" s="520">
        <f>'BM_Genero  (14)'!L14/'BM_Genero  (14)'!M14</f>
        <v>0.34574468085106386</v>
      </c>
      <c r="K14" s="534"/>
      <c r="L14" s="518">
        <f>'BM_Genero  (14)'!O14/'BM_Genero  (14)'!Q14</f>
        <v>0.65625</v>
      </c>
      <c r="M14" s="520">
        <f>'BM_Genero  (14)'!P14/'BM_Genero  (14)'!Q14</f>
        <v>0.34375</v>
      </c>
    </row>
    <row r="15" spans="1:13" s="147" customFormat="1" ht="14.25" customHeight="1">
      <c r="A15"/>
      <c r="B15" s="43" t="s">
        <v>38</v>
      </c>
      <c r="C15" s="233">
        <f>'BM_Genero  (14)'!C15/'BM_Genero  (14)'!E15</f>
        <v>0.63157894736842102</v>
      </c>
      <c r="D15" s="235">
        <f>'BM_Genero  (14)'!D15/'BM_Genero  (14)'!E15</f>
        <v>0.36842105263157893</v>
      </c>
      <c r="E15" s="234"/>
      <c r="F15" s="233">
        <f>'BM_Genero  (14)'!G15/'BM_Genero  (14)'!I15</f>
        <v>0.5</v>
      </c>
      <c r="G15" s="235">
        <f>'BM_Genero  (14)'!H15/'BM_Genero  (14)'!I15</f>
        <v>0.5</v>
      </c>
      <c r="H15" s="237"/>
      <c r="I15" s="233">
        <f>'BM_Genero  (14)'!K15/'BM_Genero  (14)'!M15</f>
        <v>0.55555555555555558</v>
      </c>
      <c r="J15" s="235">
        <f>'BM_Genero  (14)'!L15/'BM_Genero  (14)'!M15</f>
        <v>0.44444444444444442</v>
      </c>
      <c r="L15" s="233">
        <f>'BM_Genero  (14)'!O15/'BM_Genero  (14)'!Q15</f>
        <v>0.63636363636363635</v>
      </c>
      <c r="M15" s="235">
        <f>'BM_Genero  (14)'!P15/'BM_Genero  (14)'!Q15</f>
        <v>0.36363636363636365</v>
      </c>
    </row>
    <row r="16" spans="1:13" s="147" customFormat="1" ht="14.25" customHeight="1">
      <c r="A16"/>
      <c r="B16" s="43" t="s">
        <v>39</v>
      </c>
      <c r="C16" s="236">
        <f>'BM_Genero  (14)'!C16/'BM_Genero  (14)'!E16</f>
        <v>0.88235294117647056</v>
      </c>
      <c r="D16" s="238">
        <f>'BM_Genero  (14)'!D16/'BM_Genero  (14)'!E16</f>
        <v>0.11764705882352941</v>
      </c>
      <c r="E16" s="237"/>
      <c r="F16" s="236">
        <f>'BM_Genero  (14)'!G16/'BM_Genero  (14)'!I16</f>
        <v>0.72222222222222221</v>
      </c>
      <c r="G16" s="238">
        <f>'BM_Genero  (14)'!H16/'BM_Genero  (14)'!I16</f>
        <v>0.27777777777777779</v>
      </c>
      <c r="H16" s="237"/>
      <c r="I16" s="236">
        <f>'BM_Genero  (14)'!K16/'BM_Genero  (14)'!M16</f>
        <v>0.63636363636363635</v>
      </c>
      <c r="J16" s="238">
        <f>'BM_Genero  (14)'!L16/'BM_Genero  (14)'!M16</f>
        <v>0.36363636363636365</v>
      </c>
      <c r="L16" s="236">
        <f>'BM_Genero  (14)'!O16/'BM_Genero  (14)'!Q16</f>
        <v>0.70833333333333337</v>
      </c>
      <c r="M16" s="238">
        <f>'BM_Genero  (14)'!P16/'BM_Genero  (14)'!Q16</f>
        <v>0.29166666666666669</v>
      </c>
    </row>
    <row r="17" spans="1:13" s="147" customFormat="1" ht="14.25" customHeight="1">
      <c r="A17"/>
      <c r="B17" s="43" t="s">
        <v>41</v>
      </c>
      <c r="C17" s="236">
        <f>'BM_Genero  (14)'!C17/'BM_Genero  (14)'!E17</f>
        <v>0.7142857142857143</v>
      </c>
      <c r="D17" s="238">
        <f>'BM_Genero  (14)'!D17/'BM_Genero  (14)'!E17</f>
        <v>0.2857142857142857</v>
      </c>
      <c r="E17" s="237"/>
      <c r="F17" s="236">
        <f>'BM_Genero  (14)'!G17/'BM_Genero  (14)'!I17</f>
        <v>0.7142857142857143</v>
      </c>
      <c r="G17" s="238">
        <f>'BM_Genero  (14)'!H17/'BM_Genero  (14)'!I17</f>
        <v>0.2857142857142857</v>
      </c>
      <c r="H17" s="237"/>
      <c r="I17" s="236">
        <f>'BM_Genero  (14)'!K17/'BM_Genero  (14)'!M17</f>
        <v>0.66666666666666663</v>
      </c>
      <c r="J17" s="238">
        <f>'BM_Genero  (14)'!L17/'BM_Genero  (14)'!M17</f>
        <v>0.33333333333333331</v>
      </c>
      <c r="L17" s="236">
        <f>'BM_Genero  (14)'!O17/'BM_Genero  (14)'!Q17</f>
        <v>0.64</v>
      </c>
      <c r="M17" s="238">
        <f>'BM_Genero  (14)'!P17/'BM_Genero  (14)'!Q17</f>
        <v>0.36</v>
      </c>
    </row>
    <row r="18" spans="1:13" s="147" customFormat="1" ht="14.25" customHeight="1">
      <c r="A18"/>
      <c r="B18" s="43" t="s">
        <v>110</v>
      </c>
      <c r="C18" s="236">
        <f>'BM_Genero  (14)'!C18/'BM_Genero  (14)'!E18</f>
        <v>0.63636363636363635</v>
      </c>
      <c r="D18" s="238">
        <f>'BM_Genero  (14)'!D18/'BM_Genero  (14)'!E18</f>
        <v>0.36363636363636365</v>
      </c>
      <c r="E18" s="237"/>
      <c r="F18" s="236">
        <f>'BM_Genero  (14)'!G18/'BM_Genero  (14)'!I18</f>
        <v>0.66666666666666663</v>
      </c>
      <c r="G18" s="238">
        <f>'BM_Genero  (14)'!H18/'BM_Genero  (14)'!I18</f>
        <v>0.33333333333333331</v>
      </c>
      <c r="H18" s="237"/>
      <c r="I18" s="236">
        <f>'BM_Genero  (14)'!K18/'BM_Genero  (14)'!M18</f>
        <v>0.6</v>
      </c>
      <c r="J18" s="238">
        <f>'BM_Genero  (14)'!L18/'BM_Genero  (14)'!M18</f>
        <v>0.4</v>
      </c>
      <c r="L18" s="236">
        <f>'BM_Genero  (14)'!O18/'BM_Genero  (14)'!Q18</f>
        <v>0.7142857142857143</v>
      </c>
      <c r="M18" s="238">
        <f>'BM_Genero  (14)'!P18/'BM_Genero  (14)'!Q18</f>
        <v>0.2857142857142857</v>
      </c>
    </row>
    <row r="19" spans="1:13" s="147" customFormat="1" ht="14.25" customHeight="1">
      <c r="A19"/>
      <c r="B19" s="43" t="s">
        <v>111</v>
      </c>
      <c r="C19" s="236">
        <f>'BM_Genero  (14)'!C19/'BM_Genero  (14)'!E19</f>
        <v>0.72413793103448276</v>
      </c>
      <c r="D19" s="238">
        <f>'BM_Genero  (14)'!D19/'BM_Genero  (14)'!E19</f>
        <v>0.27586206896551724</v>
      </c>
      <c r="E19" s="237"/>
      <c r="F19" s="236">
        <f>'BM_Genero  (14)'!G19/'BM_Genero  (14)'!I19</f>
        <v>0.7142857142857143</v>
      </c>
      <c r="G19" s="238">
        <f>'BM_Genero  (14)'!H19/'BM_Genero  (14)'!I19</f>
        <v>0.2857142857142857</v>
      </c>
      <c r="H19" s="237"/>
      <c r="I19" s="236">
        <f>'BM_Genero  (14)'!K19/'BM_Genero  (14)'!M19</f>
        <v>0.68571428571428572</v>
      </c>
      <c r="J19" s="238">
        <f>'BM_Genero  (14)'!L19/'BM_Genero  (14)'!M19</f>
        <v>0.31428571428571428</v>
      </c>
      <c r="L19" s="236">
        <f>'BM_Genero  (14)'!O19/'BM_Genero  (14)'!Q19</f>
        <v>0.64102564102564108</v>
      </c>
      <c r="M19" s="238">
        <f>'BM_Genero  (14)'!P19/'BM_Genero  (14)'!Q19</f>
        <v>0.35897435897435898</v>
      </c>
    </row>
    <row r="20" spans="1:13" s="147" customFormat="1" ht="14.25" customHeight="1">
      <c r="A20"/>
      <c r="B20" s="43" t="s">
        <v>112</v>
      </c>
      <c r="C20" s="236">
        <f>'BM_Genero  (14)'!C20/'BM_Genero  (14)'!E20</f>
        <v>0.69230769230769229</v>
      </c>
      <c r="D20" s="238">
        <f>'BM_Genero  (14)'!D20/'BM_Genero  (14)'!E20</f>
        <v>0.30769230769230771</v>
      </c>
      <c r="E20" s="237"/>
      <c r="F20" s="236">
        <f>'BM_Genero  (14)'!G20/'BM_Genero  (14)'!I20</f>
        <v>0.7</v>
      </c>
      <c r="G20" s="238">
        <f>'BM_Genero  (14)'!H20/'BM_Genero  (14)'!I20</f>
        <v>0.3</v>
      </c>
      <c r="H20" s="237"/>
      <c r="I20" s="236">
        <f>'BM_Genero  (14)'!K20/'BM_Genero  (14)'!M20</f>
        <v>0.8125</v>
      </c>
      <c r="J20" s="238">
        <f>'BM_Genero  (14)'!L20/'BM_Genero  (14)'!M20</f>
        <v>0.1875</v>
      </c>
      <c r="L20" s="236">
        <f>'BM_Genero  (14)'!O20/'BM_Genero  (14)'!Q20</f>
        <v>0.72727272727272729</v>
      </c>
      <c r="M20" s="238">
        <f>'BM_Genero  (14)'!P20/'BM_Genero  (14)'!Q20</f>
        <v>0.27272727272727271</v>
      </c>
    </row>
    <row r="21" spans="1:13" s="147" customFormat="1" ht="14.25" customHeight="1">
      <c r="A21"/>
      <c r="B21" s="43" t="s">
        <v>44</v>
      </c>
      <c r="C21" s="236">
        <f>'BM_Genero  (14)'!C21/'BM_Genero  (14)'!E21</f>
        <v>0.48648648648648651</v>
      </c>
      <c r="D21" s="238">
        <f>'BM_Genero  (14)'!D21/'BM_Genero  (14)'!E21</f>
        <v>0.51351351351351349</v>
      </c>
      <c r="E21" s="237"/>
      <c r="F21" s="236">
        <f>'BM_Genero  (14)'!G21/'BM_Genero  (14)'!I21</f>
        <v>0.5625</v>
      </c>
      <c r="G21" s="238">
        <f>'BM_Genero  (14)'!H21/'BM_Genero  (14)'!I21</f>
        <v>0.4375</v>
      </c>
      <c r="H21" s="237"/>
      <c r="I21" s="236">
        <f>'BM_Genero  (14)'!K21/'BM_Genero  (14)'!M21</f>
        <v>0.72413793103448276</v>
      </c>
      <c r="J21" s="238">
        <f>'BM_Genero  (14)'!L21/'BM_Genero  (14)'!M21</f>
        <v>0.27586206896551724</v>
      </c>
      <c r="L21" s="236">
        <f>'BM_Genero  (14)'!O21/'BM_Genero  (14)'!Q21</f>
        <v>0.64864864864864868</v>
      </c>
      <c r="M21" s="238">
        <f>'BM_Genero  (14)'!P21/'BM_Genero  (14)'!Q21</f>
        <v>0.35135135135135137</v>
      </c>
    </row>
    <row r="22" spans="1:13" s="147" customFormat="1" ht="14.25" customHeight="1">
      <c r="A22"/>
      <c r="B22" s="43" t="s">
        <v>113</v>
      </c>
      <c r="C22" s="236">
        <f>'BM_Genero  (14)'!C22/'BM_Genero  (14)'!E22</f>
        <v>0.66666666666666663</v>
      </c>
      <c r="D22" s="238">
        <f>'BM_Genero  (14)'!D22/'BM_Genero  (14)'!E22</f>
        <v>0.33333333333333331</v>
      </c>
      <c r="E22" s="237"/>
      <c r="F22" s="236">
        <f>'BM_Genero  (14)'!G22/'BM_Genero  (14)'!I22</f>
        <v>0.8</v>
      </c>
      <c r="G22" s="238">
        <f>'BM_Genero  (14)'!H22/'BM_Genero  (14)'!I22</f>
        <v>0.2</v>
      </c>
      <c r="H22" s="237"/>
      <c r="I22" s="236">
        <f>'BM_Genero  (14)'!K22/'BM_Genero  (14)'!M22</f>
        <v>0.63636363636363635</v>
      </c>
      <c r="J22" s="238">
        <f>'BM_Genero  (14)'!L22/'BM_Genero  (14)'!M22</f>
        <v>0.36363636363636365</v>
      </c>
      <c r="L22" s="236">
        <f>'BM_Genero  (14)'!O22/'BM_Genero  (14)'!Q22</f>
        <v>0.875</v>
      </c>
      <c r="M22" s="238">
        <f>'BM_Genero  (14)'!P22/'BM_Genero  (14)'!Q22</f>
        <v>0.125</v>
      </c>
    </row>
    <row r="23" spans="1:13" s="147" customFormat="1" ht="14.25" customHeight="1">
      <c r="A23"/>
      <c r="B23" s="43" t="s">
        <v>45</v>
      </c>
      <c r="C23" s="236">
        <f>'BM_Genero  (14)'!C23/'BM_Genero  (14)'!E23</f>
        <v>0.60526315789473684</v>
      </c>
      <c r="D23" s="238">
        <f>'BM_Genero  (14)'!D23/'BM_Genero  (14)'!E23</f>
        <v>0.39473684210526316</v>
      </c>
      <c r="E23" s="237"/>
      <c r="F23" s="236">
        <f>'BM_Genero  (14)'!G23/'BM_Genero  (14)'!I23</f>
        <v>0.63888888888888884</v>
      </c>
      <c r="G23" s="238">
        <f>'BM_Genero  (14)'!H23/'BM_Genero  (14)'!I23</f>
        <v>0.3611111111111111</v>
      </c>
      <c r="H23" s="237"/>
      <c r="I23" s="236">
        <f>'BM_Genero  (14)'!K23/'BM_Genero  (14)'!M23</f>
        <v>0.6216216216216216</v>
      </c>
      <c r="J23" s="238">
        <f>'BM_Genero  (14)'!L23/'BM_Genero  (14)'!M23</f>
        <v>0.3783783783783784</v>
      </c>
      <c r="L23" s="236">
        <f>'BM_Genero  (14)'!O23/'BM_Genero  (14)'!Q23</f>
        <v>0.647887323943662</v>
      </c>
      <c r="M23" s="238">
        <f>'BM_Genero  (14)'!P23/'BM_Genero  (14)'!Q23</f>
        <v>0.352112676056338</v>
      </c>
    </row>
    <row r="24" spans="1:13" s="147" customFormat="1" ht="14.25" customHeight="1">
      <c r="A24"/>
      <c r="B24" s="43" t="s">
        <v>114</v>
      </c>
      <c r="C24" s="236">
        <f>'BM_Genero  (14)'!C24/'BM_Genero  (14)'!E24</f>
        <v>0.51724137931034486</v>
      </c>
      <c r="D24" s="238">
        <f>'BM_Genero  (14)'!D24/'BM_Genero  (14)'!E24</f>
        <v>0.48275862068965519</v>
      </c>
      <c r="E24" s="237"/>
      <c r="F24" s="236">
        <f>'BM_Genero  (14)'!G24/'BM_Genero  (14)'!I24</f>
        <v>0.53333333333333333</v>
      </c>
      <c r="G24" s="238">
        <f>'BM_Genero  (14)'!H24/'BM_Genero  (14)'!I24</f>
        <v>0.46666666666666667</v>
      </c>
      <c r="H24" s="237"/>
      <c r="I24" s="236">
        <f>'BM_Genero  (14)'!K24/'BM_Genero  (14)'!M24</f>
        <v>0.42307692307692307</v>
      </c>
      <c r="J24" s="238">
        <f>'BM_Genero  (14)'!L24/'BM_Genero  (14)'!M24</f>
        <v>0.57692307692307687</v>
      </c>
      <c r="L24" s="236">
        <f>'BM_Genero  (14)'!O24/'BM_Genero  (14)'!Q24</f>
        <v>0.40909090909090912</v>
      </c>
      <c r="M24" s="238">
        <f>'BM_Genero  (14)'!P24/'BM_Genero  (14)'!Q24</f>
        <v>0.59090909090909094</v>
      </c>
    </row>
    <row r="25" spans="1:13" s="147" customFormat="1" ht="14.25" customHeight="1">
      <c r="A25"/>
      <c r="B25" s="43" t="s">
        <v>47</v>
      </c>
      <c r="C25" s="236">
        <f>'BM_Genero  (14)'!C25/'BM_Genero  (14)'!E25</f>
        <v>0.53333333333333333</v>
      </c>
      <c r="D25" s="238">
        <f>'BM_Genero  (14)'!D25/'BM_Genero  (14)'!E25</f>
        <v>0.46666666666666667</v>
      </c>
      <c r="E25" s="237"/>
      <c r="F25" s="236">
        <f>'BM_Genero  (14)'!G25/'BM_Genero  (14)'!I25</f>
        <v>0.56000000000000005</v>
      </c>
      <c r="G25" s="238">
        <f>'BM_Genero  (14)'!H25/'BM_Genero  (14)'!I25</f>
        <v>0.44</v>
      </c>
      <c r="H25" s="237"/>
      <c r="I25" s="236">
        <f>'BM_Genero  (14)'!K25/'BM_Genero  (14)'!M25</f>
        <v>0.56521739130434778</v>
      </c>
      <c r="J25" s="238">
        <f>'BM_Genero  (14)'!L25/'BM_Genero  (14)'!M25</f>
        <v>0.43478260869565216</v>
      </c>
      <c r="L25" s="236">
        <f>'BM_Genero  (14)'!O25/'BM_Genero  (14)'!Q25</f>
        <v>0.46666666666666667</v>
      </c>
      <c r="M25" s="238">
        <f>'BM_Genero  (14)'!P25/'BM_Genero  (14)'!Q25</f>
        <v>0.53333333333333333</v>
      </c>
    </row>
    <row r="26" spans="1:13" s="147" customFormat="1" ht="14.25" customHeight="1">
      <c r="A26"/>
      <c r="B26" s="43" t="s">
        <v>48</v>
      </c>
      <c r="C26" s="236">
        <f>'BM_Genero  (14)'!C26/'BM_Genero  (14)'!E26</f>
        <v>0.75</v>
      </c>
      <c r="D26" s="238">
        <f>'BM_Genero  (14)'!D26/'BM_Genero  (14)'!E26</f>
        <v>0.25</v>
      </c>
      <c r="E26" s="237"/>
      <c r="F26" s="236">
        <f>'BM_Genero  (14)'!G26/'BM_Genero  (14)'!I26</f>
        <v>0.65714285714285714</v>
      </c>
      <c r="G26" s="238">
        <f>'BM_Genero  (14)'!H26/'BM_Genero  (14)'!I26</f>
        <v>0.34285714285714286</v>
      </c>
      <c r="H26" s="237"/>
      <c r="I26" s="236">
        <f>'BM_Genero  (14)'!K26/'BM_Genero  (14)'!M26</f>
        <v>0.72972972972972971</v>
      </c>
      <c r="J26" s="238">
        <f>'BM_Genero  (14)'!L26/'BM_Genero  (14)'!M26</f>
        <v>0.27027027027027029</v>
      </c>
      <c r="L26" s="236">
        <f>'BM_Genero  (14)'!O26/'BM_Genero  (14)'!Q26</f>
        <v>0.76190476190476186</v>
      </c>
      <c r="M26" s="238">
        <f>'BM_Genero  (14)'!P26/'BM_Genero  (14)'!Q26</f>
        <v>0.23809523809523808</v>
      </c>
    </row>
    <row r="27" spans="1:13" s="147" customFormat="1" ht="14.25" customHeight="1">
      <c r="A27"/>
      <c r="B27" s="43" t="s">
        <v>115</v>
      </c>
      <c r="C27" s="236">
        <f>'BM_Genero  (14)'!C27/'BM_Genero  (14)'!E27</f>
        <v>0.68181818181818177</v>
      </c>
      <c r="D27" s="238">
        <f>'BM_Genero  (14)'!D27/'BM_Genero  (14)'!E27</f>
        <v>0.31818181818181818</v>
      </c>
      <c r="E27" s="237"/>
      <c r="F27" s="236">
        <f>'BM_Genero  (14)'!G27/'BM_Genero  (14)'!I27</f>
        <v>0.77777777777777779</v>
      </c>
      <c r="G27" s="238">
        <f>'BM_Genero  (14)'!H27/'BM_Genero  (14)'!I27</f>
        <v>0.22222222222222221</v>
      </c>
      <c r="H27" s="237"/>
      <c r="I27" s="236">
        <f>'BM_Genero  (14)'!K27/'BM_Genero  (14)'!M27</f>
        <v>0.7857142857142857</v>
      </c>
      <c r="J27" s="238">
        <f>'BM_Genero  (14)'!L27/'BM_Genero  (14)'!M27</f>
        <v>0.21428571428571427</v>
      </c>
      <c r="L27" s="236">
        <f>'BM_Genero  (14)'!O27/'BM_Genero  (14)'!Q27</f>
        <v>0.875</v>
      </c>
      <c r="M27" s="238">
        <f>'BM_Genero  (14)'!P27/'BM_Genero  (14)'!Q27</f>
        <v>0.125</v>
      </c>
    </row>
    <row r="28" spans="1:13" s="147" customFormat="1" ht="14.25" customHeight="1">
      <c r="A28"/>
      <c r="B28" s="43" t="s">
        <v>55</v>
      </c>
      <c r="C28" s="236">
        <f>'BM_Genero  (14)'!C28/'BM_Genero  (14)'!E28</f>
        <v>0.57894736842105265</v>
      </c>
      <c r="D28" s="238">
        <f>'BM_Genero  (14)'!D28/'BM_Genero  (14)'!E28</f>
        <v>0.42105263157894735</v>
      </c>
      <c r="E28" s="237"/>
      <c r="F28" s="236">
        <f>'BM_Genero  (14)'!G28/'BM_Genero  (14)'!I28</f>
        <v>0.6</v>
      </c>
      <c r="G28" s="238">
        <f>'BM_Genero  (14)'!H28/'BM_Genero  (14)'!I28</f>
        <v>0.4</v>
      </c>
      <c r="H28" s="237"/>
      <c r="I28" s="236">
        <f>'BM_Genero  (14)'!K28/'BM_Genero  (14)'!M28</f>
        <v>0.57999999999999996</v>
      </c>
      <c r="J28" s="238">
        <f>'BM_Genero  (14)'!L28/'BM_Genero  (14)'!M28</f>
        <v>0.42</v>
      </c>
      <c r="L28" s="236">
        <f>'BM_Genero  (14)'!O28/'BM_Genero  (14)'!Q28</f>
        <v>0.62222222222222223</v>
      </c>
      <c r="M28" s="238">
        <f>'BM_Genero  (14)'!P28/'BM_Genero  (14)'!Q28</f>
        <v>0.37777777777777777</v>
      </c>
    </row>
    <row r="29" spans="1:13" s="147" customFormat="1" ht="14.25" customHeight="1">
      <c r="A29"/>
      <c r="B29" s="43" t="s">
        <v>58</v>
      </c>
      <c r="C29" s="236">
        <f>'BM_Genero  (14)'!C29/'BM_Genero  (14)'!E29</f>
        <v>0.6785714285714286</v>
      </c>
      <c r="D29" s="238">
        <f>'BM_Genero  (14)'!D29/'BM_Genero  (14)'!E29</f>
        <v>0.32142857142857145</v>
      </c>
      <c r="E29" s="237"/>
      <c r="F29" s="236">
        <f>'BM_Genero  (14)'!G29/'BM_Genero  (14)'!I29</f>
        <v>0.67777777777777781</v>
      </c>
      <c r="G29" s="238">
        <f>'BM_Genero  (14)'!H29/'BM_Genero  (14)'!I29</f>
        <v>0.32222222222222224</v>
      </c>
      <c r="H29" s="237"/>
      <c r="I29" s="236">
        <f>'BM_Genero  (14)'!K29/'BM_Genero  (14)'!M29</f>
        <v>0.61038961038961037</v>
      </c>
      <c r="J29" s="238">
        <f>'BM_Genero  (14)'!L29/'BM_Genero  (14)'!M29</f>
        <v>0.38961038961038963</v>
      </c>
      <c r="L29" s="236">
        <f>'BM_Genero  (14)'!O29/'BM_Genero  (14)'!Q29</f>
        <v>0.60256410256410253</v>
      </c>
      <c r="M29" s="238">
        <f>'BM_Genero  (14)'!P29/'BM_Genero  (14)'!Q29</f>
        <v>0.39743589743589741</v>
      </c>
    </row>
    <row r="30" spans="1:13" s="147" customFormat="1" ht="14.25" customHeight="1">
      <c r="A30"/>
      <c r="B30" s="43" t="s">
        <v>116</v>
      </c>
      <c r="C30" s="236">
        <f>'BM_Genero  (14)'!C30/'BM_Genero  (14)'!E30</f>
        <v>0.94736842105263153</v>
      </c>
      <c r="D30" s="238">
        <f>'BM_Genero  (14)'!D30/'BM_Genero  (14)'!E30</f>
        <v>5.2631578947368418E-2</v>
      </c>
      <c r="E30" s="237"/>
      <c r="F30" s="236">
        <f>'BM_Genero  (14)'!G30/'BM_Genero  (14)'!I30</f>
        <v>0.92307692307692313</v>
      </c>
      <c r="G30" s="238">
        <f>'BM_Genero  (14)'!H30/'BM_Genero  (14)'!I30</f>
        <v>7.6923076923076927E-2</v>
      </c>
      <c r="H30" s="237"/>
      <c r="I30" s="236">
        <f>'BM_Genero  (14)'!K30/'BM_Genero  (14)'!M30</f>
        <v>0.91666666666666663</v>
      </c>
      <c r="J30" s="238">
        <f>'BM_Genero  (14)'!L30/'BM_Genero  (14)'!M30</f>
        <v>8.3333333333333329E-2</v>
      </c>
      <c r="L30" s="236">
        <f>'BM_Genero  (14)'!O30/'BM_Genero  (14)'!Q30</f>
        <v>0.625</v>
      </c>
      <c r="M30" s="238">
        <f>'BM_Genero  (14)'!P30/'BM_Genero  (14)'!Q30</f>
        <v>0.375</v>
      </c>
    </row>
    <row r="31" spans="1:13" s="147" customFormat="1" ht="14.25" customHeight="1">
      <c r="A31" s="282"/>
      <c r="B31" s="43" t="s">
        <v>117</v>
      </c>
      <c r="C31" s="236">
        <f>'BM_Genero  (14)'!C31/'BM_Genero  (14)'!E31</f>
        <v>0.33333333333333331</v>
      </c>
      <c r="D31" s="238">
        <f>'BM_Genero  (14)'!D31/'BM_Genero  (14)'!E31</f>
        <v>0.66666666666666663</v>
      </c>
      <c r="E31" s="237"/>
      <c r="F31" s="236">
        <f>'BM_Genero  (14)'!G31/'BM_Genero  (14)'!I31</f>
        <v>0.66666666666666663</v>
      </c>
      <c r="G31" s="238">
        <f>'BM_Genero  (14)'!H31/'BM_Genero  (14)'!I31</f>
        <v>0.33333333333333331</v>
      </c>
      <c r="H31" s="237"/>
      <c r="I31" s="236">
        <f>'BM_Genero  (14)'!K31/'BM_Genero  (14)'!M31</f>
        <v>0.6</v>
      </c>
      <c r="J31" s="238">
        <f>'BM_Genero  (14)'!L31/'BM_Genero  (14)'!M31</f>
        <v>0.4</v>
      </c>
      <c r="L31" s="236">
        <f>'BM_Genero  (14)'!O31/'BM_Genero  (14)'!Q31</f>
        <v>0.5</v>
      </c>
      <c r="M31" s="238">
        <f>'BM_Genero  (14)'!P31/'BM_Genero  (14)'!Q31</f>
        <v>0.5</v>
      </c>
    </row>
    <row r="32" spans="1:13" s="147" customFormat="1" ht="14.25" customHeight="1">
      <c r="A32" s="282"/>
      <c r="B32" s="43" t="s">
        <v>118</v>
      </c>
      <c r="C32" s="236">
        <f>'BM_Genero  (14)'!C32/'BM_Genero  (14)'!E32</f>
        <v>0.72</v>
      </c>
      <c r="D32" s="238">
        <f>'BM_Genero  (14)'!D32/'BM_Genero  (14)'!E32</f>
        <v>0.28000000000000003</v>
      </c>
      <c r="E32" s="237"/>
      <c r="F32" s="236">
        <f>'BM_Genero  (14)'!G32/'BM_Genero  (14)'!I32</f>
        <v>0.69230769230769229</v>
      </c>
      <c r="G32" s="238">
        <f>'BM_Genero  (14)'!H32/'BM_Genero  (14)'!I32</f>
        <v>0.30769230769230771</v>
      </c>
      <c r="H32" s="237"/>
      <c r="I32" s="236">
        <f>'BM_Genero  (14)'!K32/'BM_Genero  (14)'!M32</f>
        <v>0.6875</v>
      </c>
      <c r="J32" s="238">
        <f>'BM_Genero  (14)'!L32/'BM_Genero  (14)'!M32</f>
        <v>0.3125</v>
      </c>
      <c r="L32" s="236">
        <f>'BM_Genero  (14)'!O32/'BM_Genero  (14)'!Q32</f>
        <v>0.68518518518518523</v>
      </c>
      <c r="M32" s="238">
        <f>'BM_Genero  (14)'!P32/'BM_Genero  (14)'!Q32</f>
        <v>0.31481481481481483</v>
      </c>
    </row>
    <row r="33" spans="1:13" s="147" customFormat="1" ht="14.25" customHeight="1">
      <c r="A33"/>
      <c r="B33" s="43" t="s">
        <v>62</v>
      </c>
      <c r="C33" s="236">
        <f>'BM_Genero  (14)'!C33/'BM_Genero  (14)'!E33</f>
        <v>0.70370370370370372</v>
      </c>
      <c r="D33" s="238">
        <f>'BM_Genero  (14)'!D33/'BM_Genero  (14)'!E33</f>
        <v>0.29629629629629628</v>
      </c>
      <c r="E33" s="237"/>
      <c r="F33" s="236">
        <f>'BM_Genero  (14)'!G33/'BM_Genero  (14)'!I33</f>
        <v>0.69811320754716977</v>
      </c>
      <c r="G33" s="238">
        <f>'BM_Genero  (14)'!H33/'BM_Genero  (14)'!I33</f>
        <v>0.30188679245283018</v>
      </c>
      <c r="H33" s="237"/>
      <c r="I33" s="236">
        <f>'BM_Genero  (14)'!K33/'BM_Genero  (14)'!M33</f>
        <v>0.7142857142857143</v>
      </c>
      <c r="J33" s="238">
        <f>'BM_Genero  (14)'!L33/'BM_Genero  (14)'!M33</f>
        <v>0.2857142857142857</v>
      </c>
      <c r="L33" s="236">
        <f>'BM_Genero  (14)'!O33/'BM_Genero  (14)'!Q33</f>
        <v>0.65625</v>
      </c>
      <c r="M33" s="238">
        <f>'BM_Genero  (14)'!P33/'BM_Genero  (14)'!Q33</f>
        <v>0.34375</v>
      </c>
    </row>
    <row r="34" spans="1:13" s="147" customFormat="1" ht="14.25" customHeight="1">
      <c r="A34"/>
      <c r="B34" s="43" t="s">
        <v>119</v>
      </c>
      <c r="C34" s="236">
        <f>'BM_Genero  (14)'!C34/'BM_Genero  (14)'!E34</f>
        <v>0.72340425531914898</v>
      </c>
      <c r="D34" s="238">
        <f>'BM_Genero  (14)'!D34/'BM_Genero  (14)'!E34</f>
        <v>0.27659574468085107</v>
      </c>
      <c r="E34" s="237"/>
      <c r="F34" s="236">
        <f>'BM_Genero  (14)'!G34/'BM_Genero  (14)'!I34</f>
        <v>0.73584905660377353</v>
      </c>
      <c r="G34" s="238">
        <f>'BM_Genero  (14)'!H34/'BM_Genero  (14)'!I34</f>
        <v>0.26415094339622641</v>
      </c>
      <c r="H34" s="237"/>
      <c r="I34" s="236">
        <f>'BM_Genero  (14)'!K34/'BM_Genero  (14)'!M34</f>
        <v>0.69230769230769229</v>
      </c>
      <c r="J34" s="238">
        <f>'BM_Genero  (14)'!L34/'BM_Genero  (14)'!M34</f>
        <v>0.30769230769230771</v>
      </c>
      <c r="L34" s="236">
        <f>'BM_Genero  (14)'!O34/'BM_Genero  (14)'!Q34</f>
        <v>0.72340425531914898</v>
      </c>
      <c r="M34" s="238">
        <f>'BM_Genero  (14)'!P34/'BM_Genero  (14)'!Q34</f>
        <v>0.27659574468085107</v>
      </c>
    </row>
    <row r="35" spans="1:13" s="153" customFormat="1" ht="14.25" customHeight="1">
      <c r="A35"/>
      <c r="B35" s="43" t="s">
        <v>120</v>
      </c>
      <c r="C35" s="236">
        <f>'BM_Genero  (14)'!C35/'BM_Genero  (14)'!E35</f>
        <v>0.6</v>
      </c>
      <c r="D35" s="238">
        <f>'BM_Genero  (14)'!D35/'BM_Genero  (14)'!E35</f>
        <v>0.4</v>
      </c>
      <c r="E35" s="237"/>
      <c r="F35" s="236">
        <f>'BM_Genero  (14)'!G35/'BM_Genero  (14)'!I35</f>
        <v>0.62068965517241381</v>
      </c>
      <c r="G35" s="238">
        <f>'BM_Genero  (14)'!H35/'BM_Genero  (14)'!I35</f>
        <v>0.37931034482758619</v>
      </c>
      <c r="H35" s="237"/>
      <c r="I35" s="236">
        <f>'BM_Genero  (14)'!K35/'BM_Genero  (14)'!M35</f>
        <v>0.62068965517241381</v>
      </c>
      <c r="J35" s="238">
        <f>'BM_Genero  (14)'!L35/'BM_Genero  (14)'!M35</f>
        <v>0.37931034482758619</v>
      </c>
      <c r="L35" s="236">
        <f>'BM_Genero  (14)'!O35/'BM_Genero  (14)'!Q35</f>
        <v>0.55172413793103448</v>
      </c>
      <c r="M35" s="238">
        <f>'BM_Genero  (14)'!P35/'BM_Genero  (14)'!Q35</f>
        <v>0.44827586206896552</v>
      </c>
    </row>
    <row r="36" spans="1:13" s="147" customFormat="1" ht="14.25" customHeight="1">
      <c r="A36"/>
      <c r="B36" s="43" t="s">
        <v>121</v>
      </c>
      <c r="C36" s="236">
        <f>'BM_Genero  (14)'!C36/'BM_Genero  (14)'!E36</f>
        <v>0.72727272727272729</v>
      </c>
      <c r="D36" s="238">
        <f>'BM_Genero  (14)'!D36/'BM_Genero  (14)'!E36</f>
        <v>0.27272727272727271</v>
      </c>
      <c r="E36" s="237"/>
      <c r="F36" s="236">
        <f>'BM_Genero  (14)'!G36/'BM_Genero  (14)'!I36</f>
        <v>0.5714285714285714</v>
      </c>
      <c r="G36" s="238">
        <f>'BM_Genero  (14)'!H36/'BM_Genero  (14)'!I36</f>
        <v>0.42857142857142855</v>
      </c>
      <c r="H36" s="237"/>
      <c r="I36" s="236">
        <f>'BM_Genero  (14)'!K36/'BM_Genero  (14)'!M36</f>
        <v>0.46153846153846156</v>
      </c>
      <c r="J36" s="238">
        <f>'BM_Genero  (14)'!L36/'BM_Genero  (14)'!M36</f>
        <v>0.53846153846153844</v>
      </c>
      <c r="L36" s="236">
        <f>'BM_Genero  (14)'!O36/'BM_Genero  (14)'!Q36</f>
        <v>0.52631578947368418</v>
      </c>
      <c r="M36" s="238">
        <f>'BM_Genero  (14)'!P36/'BM_Genero  (14)'!Q36</f>
        <v>0.47368421052631576</v>
      </c>
    </row>
    <row r="37" spans="1:13" s="1" customFormat="1" ht="15">
      <c r="A37"/>
      <c r="B37" s="43" t="s">
        <v>76</v>
      </c>
      <c r="C37" s="236">
        <f>'BM_Genero  (14)'!C37/'BM_Genero  (14)'!E37</f>
        <v>0.75</v>
      </c>
      <c r="D37" s="238">
        <f>'BM_Genero  (14)'!D37/'BM_Genero  (14)'!E37</f>
        <v>0.25</v>
      </c>
      <c r="E37" s="237"/>
      <c r="F37" s="236">
        <f>'BM_Genero  (14)'!G37/'BM_Genero  (14)'!I37</f>
        <v>0.59459459459459463</v>
      </c>
      <c r="G37" s="238">
        <f>'BM_Genero  (14)'!H37/'BM_Genero  (14)'!I37</f>
        <v>0.40540540540540543</v>
      </c>
      <c r="H37" s="237"/>
      <c r="I37" s="236">
        <f>'BM_Genero  (14)'!K37/'BM_Genero  (14)'!M37</f>
        <v>0.70731707317073167</v>
      </c>
      <c r="J37" s="238">
        <f>'BM_Genero  (14)'!L37/'BM_Genero  (14)'!M37</f>
        <v>0.29268292682926828</v>
      </c>
      <c r="L37" s="236">
        <f>'BM_Genero  (14)'!O37/'BM_Genero  (14)'!Q37</f>
        <v>0.75</v>
      </c>
      <c r="M37" s="238">
        <f>'BM_Genero  (14)'!P37/'BM_Genero  (14)'!Q37</f>
        <v>0.25</v>
      </c>
    </row>
    <row r="38" spans="1:13" ht="15">
      <c r="A38"/>
      <c r="B38" s="43" t="s">
        <v>122</v>
      </c>
      <c r="C38" s="236">
        <f>'BM_Genero  (14)'!C38/'BM_Genero  (14)'!E38</f>
        <v>0.78260869565217395</v>
      </c>
      <c r="D38" s="238">
        <f>'BM_Genero  (14)'!D38/'BM_Genero  (14)'!E38</f>
        <v>0.21739130434782608</v>
      </c>
      <c r="E38" s="237"/>
      <c r="F38" s="236">
        <f>'BM_Genero  (14)'!G38/'BM_Genero  (14)'!I38</f>
        <v>0.8</v>
      </c>
      <c r="G38" s="238">
        <f>'BM_Genero  (14)'!H38/'BM_Genero  (14)'!I38</f>
        <v>0.2</v>
      </c>
      <c r="H38" s="237"/>
      <c r="I38" s="236">
        <f>'BM_Genero  (14)'!K38/'BM_Genero  (14)'!M38</f>
        <v>0.72727272727272729</v>
      </c>
      <c r="J38" s="238">
        <f>'BM_Genero  (14)'!L38/'BM_Genero  (14)'!M38</f>
        <v>0.27272727272727271</v>
      </c>
      <c r="L38" s="236">
        <f>'BM_Genero  (14)'!O38/'BM_Genero  (14)'!Q38</f>
        <v>0.75</v>
      </c>
      <c r="M38" s="238">
        <f>'BM_Genero  (14)'!P38/'BM_Genero  (14)'!Q38</f>
        <v>0.25</v>
      </c>
    </row>
    <row r="39" spans="1:13" s="157" customFormat="1" ht="15">
      <c r="A39" s="283"/>
      <c r="B39" s="215" t="s">
        <v>109</v>
      </c>
      <c r="C39" s="239">
        <f>'BM_Genero  (14)'!C39/'BM_Genero  (14)'!E39</f>
        <v>1</v>
      </c>
      <c r="D39" s="241" t="s">
        <v>96</v>
      </c>
      <c r="E39" s="437"/>
      <c r="F39" s="239" t="s">
        <v>96</v>
      </c>
      <c r="G39" s="241" t="s">
        <v>96</v>
      </c>
      <c r="H39" s="237"/>
      <c r="I39" s="239" t="s">
        <v>96</v>
      </c>
      <c r="J39" s="241" t="s">
        <v>96</v>
      </c>
      <c r="L39" s="239" t="s">
        <v>96</v>
      </c>
      <c r="M39" s="241" t="s">
        <v>96</v>
      </c>
    </row>
    <row r="40" spans="1:13" s="157" customFormat="1" ht="15">
      <c r="A40" s="283"/>
      <c r="B40" s="286"/>
      <c r="C40" s="56"/>
      <c r="D40" s="56"/>
      <c r="E40" s="56"/>
    </row>
  </sheetData>
  <mergeCells count="5">
    <mergeCell ref="C8:M8"/>
    <mergeCell ref="C9:D9"/>
    <mergeCell ref="F9:G9"/>
    <mergeCell ref="I9:J9"/>
    <mergeCell ref="L9:M9"/>
  </mergeCells>
  <pageMargins left="0.7" right="0.7" top="0.75" bottom="0.75" header="0.3" footer="0.3"/>
  <pageSetup orientation="portrait" verticalDpi="0" r:id="rId1"/>
  <drawing r:id="rId2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1"/>
  <sheetViews>
    <sheetView showGridLines="0" showRowColHeaders="0" workbookViewId="0">
      <selection activeCell="C14" sqref="C14:E14"/>
    </sheetView>
  </sheetViews>
  <sheetFormatPr defaultColWidth="12" defaultRowHeight="12.75"/>
  <cols>
    <col min="1" max="1" width="12" style="6"/>
    <col min="2" max="2" width="38" style="6" customWidth="1"/>
    <col min="3" max="3" width="10.7109375" style="6" customWidth="1"/>
    <col min="4" max="4" width="12.5703125" style="6" customWidth="1"/>
    <col min="5" max="5" width="10.7109375" style="6" customWidth="1"/>
    <col min="6" max="16384" width="12" style="6"/>
  </cols>
  <sheetData>
    <row r="1" spans="1:10" s="7" customFormat="1" ht="16.5" customHeight="1"/>
    <row r="2" spans="1:10" s="7" customFormat="1" ht="16.5" customHeight="1"/>
    <row r="3" spans="1:10" s="7" customFormat="1" ht="16.5" customHeight="1"/>
    <row r="4" spans="1:10" s="7" customFormat="1" ht="16.5" customHeight="1"/>
    <row r="5" spans="1:10" s="7" customFormat="1" ht="16.5" customHeight="1">
      <c r="A5" s="328" t="s">
        <v>34</v>
      </c>
      <c r="B5" s="604" t="s">
        <v>258</v>
      </c>
      <c r="C5" s="604"/>
      <c r="D5" s="604"/>
      <c r="E5" s="604"/>
      <c r="F5" s="604"/>
      <c r="G5" s="604"/>
      <c r="H5" s="604"/>
      <c r="I5" s="604"/>
      <c r="J5" s="604"/>
    </row>
    <row r="6" spans="1:10" s="7" customFormat="1" ht="12" customHeight="1">
      <c r="A6" s="328"/>
      <c r="B6" s="324" t="s">
        <v>128</v>
      </c>
      <c r="C6" s="371"/>
      <c r="D6" s="371"/>
      <c r="E6" s="371"/>
      <c r="F6" s="371"/>
      <c r="G6" s="371"/>
      <c r="H6" s="371"/>
      <c r="I6" s="371"/>
      <c r="J6" s="371"/>
    </row>
    <row r="7" spans="1:10" s="7" customFormat="1" ht="15" customHeight="1">
      <c r="D7" s="8"/>
    </row>
    <row r="8" spans="1:10" s="7" customFormat="1" ht="35.25" customHeight="1">
      <c r="B8" s="8"/>
      <c r="C8" s="607" t="s">
        <v>258</v>
      </c>
      <c r="D8" s="607"/>
      <c r="E8" s="607"/>
    </row>
    <row r="9" spans="1:10" s="7" customFormat="1" ht="24.95" customHeight="1">
      <c r="B9" s="8"/>
      <c r="C9" s="606" t="s">
        <v>130</v>
      </c>
      <c r="D9" s="606"/>
      <c r="E9" s="606"/>
    </row>
    <row r="10" spans="1:10" s="7" customFormat="1" ht="15" customHeight="1">
      <c r="B10" s="334" t="s">
        <v>16</v>
      </c>
      <c r="C10" s="329" t="s">
        <v>17</v>
      </c>
      <c r="D10" s="329" t="s">
        <v>132</v>
      </c>
      <c r="E10" s="329" t="s">
        <v>133</v>
      </c>
    </row>
    <row r="11" spans="1:10" s="7" customFormat="1" ht="14.25" customHeight="1">
      <c r="B11" s="3" t="s">
        <v>91</v>
      </c>
      <c r="C11" s="350">
        <f>'BM_Genero  (14)'!O11-'BM_Genero  (14)'!C11</f>
        <v>242</v>
      </c>
      <c r="D11" s="274">
        <f>'BM_Genero  (14)'!P11-'BM_Genero  (14)'!D11</f>
        <v>349</v>
      </c>
      <c r="E11" s="351">
        <f>'BM_Genero  (14)'!Q11-'BM_Genero  (14)'!E11</f>
        <v>591</v>
      </c>
    </row>
    <row r="12" spans="1:10" s="7" customFormat="1" ht="14.25" customHeight="1">
      <c r="B12" s="4" t="s">
        <v>487</v>
      </c>
      <c r="C12" s="352">
        <f>'BM_Genero  (14)'!O12-'BM_Genero  (14)'!C12</f>
        <v>187</v>
      </c>
      <c r="D12" s="277">
        <f>'BM_Genero  (14)'!P12-'BM_Genero  (14)'!D12</f>
        <v>227</v>
      </c>
      <c r="E12" s="353">
        <f>'BM_Genero  (14)'!Q12-'BM_Genero  (14)'!E12</f>
        <v>414</v>
      </c>
    </row>
    <row r="13" spans="1:10" s="7" customFormat="1" ht="14.25" customHeight="1">
      <c r="B13" s="4" t="s">
        <v>93</v>
      </c>
      <c r="C13" s="352">
        <f>'BM_Genero  (14)'!O13-'BM_Genero  (14)'!C13</f>
        <v>164</v>
      </c>
      <c r="D13" s="277">
        <f>'BM_Genero  (14)'!P13-'BM_Genero  (14)'!D13</f>
        <v>151</v>
      </c>
      <c r="E13" s="353">
        <f>'BM_Genero  (14)'!Q13-'BM_Genero  (14)'!E13</f>
        <v>315</v>
      </c>
    </row>
    <row r="14" spans="1:10" s="7" customFormat="1" ht="14.25" customHeight="1">
      <c r="B14" s="4" t="s">
        <v>1</v>
      </c>
      <c r="C14" s="525">
        <f>'BM_Genero  (14)'!O14-'BM_Genero  (14)'!C14</f>
        <v>19</v>
      </c>
      <c r="D14" s="526">
        <f>'BM_Genero  (14)'!P14-'BM_Genero  (14)'!D14</f>
        <v>28</v>
      </c>
      <c r="E14" s="527">
        <f>'BM_Genero  (14)'!Q14-'BM_Genero  (14)'!E14</f>
        <v>47</v>
      </c>
    </row>
    <row r="15" spans="1:10" s="7" customFormat="1" ht="14.25" customHeight="1">
      <c r="B15" s="43" t="s">
        <v>38</v>
      </c>
      <c r="C15" s="350">
        <f>'BM_Genero  (14)'!O15-'BM_Genero  (14)'!C15</f>
        <v>2</v>
      </c>
      <c r="D15" s="274">
        <f>'BM_Genero  (14)'!P15-'BM_Genero  (14)'!D15</f>
        <v>1</v>
      </c>
      <c r="E15" s="351">
        <f>'BM_Genero  (14)'!Q15-'BM_Genero  (14)'!E15</f>
        <v>3</v>
      </c>
    </row>
    <row r="16" spans="1:10" s="7" customFormat="1" ht="14.25" customHeight="1">
      <c r="B16" s="43" t="s">
        <v>39</v>
      </c>
      <c r="C16" s="352">
        <f>'BM_Genero  (14)'!O16-'BM_Genero  (14)'!C16</f>
        <v>2</v>
      </c>
      <c r="D16" s="277">
        <f>'BM_Genero  (14)'!P16-'BM_Genero  (14)'!D16</f>
        <v>5</v>
      </c>
      <c r="E16" s="353">
        <f>'BM_Genero  (14)'!Q16-'BM_Genero  (14)'!E16</f>
        <v>7</v>
      </c>
    </row>
    <row r="17" spans="2:5" s="7" customFormat="1" ht="14.25" customHeight="1">
      <c r="B17" s="43" t="s">
        <v>41</v>
      </c>
      <c r="C17" s="352">
        <f>'BM_Genero  (14)'!O17-'BM_Genero  (14)'!C17</f>
        <v>1</v>
      </c>
      <c r="D17" s="277">
        <f>'BM_Genero  (14)'!P17-'BM_Genero  (14)'!D17</f>
        <v>3</v>
      </c>
      <c r="E17" s="353">
        <f>'BM_Genero  (14)'!Q17-'BM_Genero  (14)'!E17</f>
        <v>4</v>
      </c>
    </row>
    <row r="18" spans="2:5" s="7" customFormat="1" ht="14.25" customHeight="1">
      <c r="B18" s="43" t="s">
        <v>110</v>
      </c>
      <c r="C18" s="352">
        <f>'BM_Genero  (14)'!O18-'BM_Genero  (14)'!C18</f>
        <v>-2</v>
      </c>
      <c r="D18" s="277">
        <f>'BM_Genero  (14)'!P18-'BM_Genero  (14)'!D18</f>
        <v>-2</v>
      </c>
      <c r="E18" s="353">
        <f>'BM_Genero  (14)'!Q18-'BM_Genero  (14)'!E18</f>
        <v>-4</v>
      </c>
    </row>
    <row r="19" spans="2:5" s="7" customFormat="1" ht="14.25" customHeight="1">
      <c r="B19" s="43" t="s">
        <v>111</v>
      </c>
      <c r="C19" s="352">
        <f>'BM_Genero  (14)'!O19-'BM_Genero  (14)'!C19</f>
        <v>4</v>
      </c>
      <c r="D19" s="277">
        <f>'BM_Genero  (14)'!P19-'BM_Genero  (14)'!D19</f>
        <v>6</v>
      </c>
      <c r="E19" s="353">
        <f>'BM_Genero  (14)'!Q19-'BM_Genero  (14)'!E19</f>
        <v>10</v>
      </c>
    </row>
    <row r="20" spans="2:5" s="7" customFormat="1" ht="14.25" customHeight="1">
      <c r="B20" s="43" t="s">
        <v>112</v>
      </c>
      <c r="C20" s="352">
        <f>'BM_Genero  (14)'!O20-'BM_Genero  (14)'!C20</f>
        <v>7</v>
      </c>
      <c r="D20" s="277">
        <f>'BM_Genero  (14)'!P20-'BM_Genero  (14)'!D20</f>
        <v>2</v>
      </c>
      <c r="E20" s="353">
        <f>'BM_Genero  (14)'!Q20-'BM_Genero  (14)'!E20</f>
        <v>9</v>
      </c>
    </row>
    <row r="21" spans="2:5" s="7" customFormat="1" ht="14.25" customHeight="1">
      <c r="B21" s="43" t="s">
        <v>44</v>
      </c>
      <c r="C21" s="352">
        <f>'BM_Genero  (14)'!O21-'BM_Genero  (14)'!C21</f>
        <v>6</v>
      </c>
      <c r="D21" s="277">
        <f>'BM_Genero  (14)'!P21-'BM_Genero  (14)'!D21</f>
        <v>-6</v>
      </c>
      <c r="E21" s="353">
        <f>'BM_Genero  (14)'!Q21-'BM_Genero  (14)'!E21</f>
        <v>0</v>
      </c>
    </row>
    <row r="22" spans="2:5" s="7" customFormat="1" ht="14.25" customHeight="1">
      <c r="B22" s="43" t="s">
        <v>113</v>
      </c>
      <c r="C22" s="352">
        <f>'BM_Genero  (14)'!O22-'BM_Genero  (14)'!C22</f>
        <v>-1</v>
      </c>
      <c r="D22" s="277">
        <f>'BM_Genero  (14)'!P22-'BM_Genero  (14)'!D22</f>
        <v>-3</v>
      </c>
      <c r="E22" s="353">
        <f>'BM_Genero  (14)'!Q22-'BM_Genero  (14)'!E22</f>
        <v>-4</v>
      </c>
    </row>
    <row r="23" spans="2:5" s="7" customFormat="1" ht="14.25" customHeight="1">
      <c r="B23" s="43" t="s">
        <v>45</v>
      </c>
      <c r="C23" s="352">
        <f>'BM_Genero  (14)'!O23-'BM_Genero  (14)'!C23</f>
        <v>0</v>
      </c>
      <c r="D23" s="277">
        <f>'BM_Genero  (14)'!P23-'BM_Genero  (14)'!D23</f>
        <v>-5</v>
      </c>
      <c r="E23" s="353">
        <f>'BM_Genero  (14)'!Q23-'BM_Genero  (14)'!E23</f>
        <v>-5</v>
      </c>
    </row>
    <row r="24" spans="2:5" s="7" customFormat="1" ht="14.25" customHeight="1">
      <c r="B24" s="43" t="s">
        <v>114</v>
      </c>
      <c r="C24" s="352">
        <f>'BM_Genero  (14)'!O24-'BM_Genero  (14)'!C24</f>
        <v>-6</v>
      </c>
      <c r="D24" s="277">
        <f>'BM_Genero  (14)'!P24-'BM_Genero  (14)'!D24</f>
        <v>-1</v>
      </c>
      <c r="E24" s="353">
        <f>'BM_Genero  (14)'!Q24-'BM_Genero  (14)'!E24</f>
        <v>-7</v>
      </c>
    </row>
    <row r="25" spans="2:5" s="7" customFormat="1" ht="14.25" customHeight="1">
      <c r="B25" s="43" t="s">
        <v>47</v>
      </c>
      <c r="C25" s="352">
        <f>'BM_Genero  (14)'!O25-'BM_Genero  (14)'!C25</f>
        <v>-1</v>
      </c>
      <c r="D25" s="277">
        <f>'BM_Genero  (14)'!P25-'BM_Genero  (14)'!D25</f>
        <v>1</v>
      </c>
      <c r="E25" s="353">
        <f>'BM_Genero  (14)'!Q25-'BM_Genero  (14)'!E25</f>
        <v>0</v>
      </c>
    </row>
    <row r="26" spans="2:5" s="7" customFormat="1" ht="14.25" customHeight="1">
      <c r="B26" s="43" t="s">
        <v>48</v>
      </c>
      <c r="C26" s="352">
        <f>'BM_Genero  (14)'!O26-'BM_Genero  (14)'!C26</f>
        <v>8</v>
      </c>
      <c r="D26" s="277">
        <f>'BM_Genero  (14)'!P26-'BM_Genero  (14)'!D26</f>
        <v>2</v>
      </c>
      <c r="E26" s="353">
        <f>'BM_Genero  (14)'!Q26-'BM_Genero  (14)'!E26</f>
        <v>10</v>
      </c>
    </row>
    <row r="27" spans="2:5" s="7" customFormat="1" ht="14.25" customHeight="1">
      <c r="B27" s="43" t="s">
        <v>115</v>
      </c>
      <c r="C27" s="352">
        <f>'BM_Genero  (14)'!O27-'BM_Genero  (14)'!C27</f>
        <v>-1</v>
      </c>
      <c r="D27" s="277">
        <f>'BM_Genero  (14)'!P27-'BM_Genero  (14)'!D27</f>
        <v>-5</v>
      </c>
      <c r="E27" s="353">
        <f>'BM_Genero  (14)'!Q27-'BM_Genero  (14)'!E27</f>
        <v>-6</v>
      </c>
    </row>
    <row r="28" spans="2:5" s="7" customFormat="1" ht="14.25" customHeight="1">
      <c r="B28" s="43" t="s">
        <v>55</v>
      </c>
      <c r="C28" s="352">
        <f>'BM_Genero  (14)'!O28-'BM_Genero  (14)'!C28</f>
        <v>6</v>
      </c>
      <c r="D28" s="277">
        <f>'BM_Genero  (14)'!P28-'BM_Genero  (14)'!D28</f>
        <v>1</v>
      </c>
      <c r="E28" s="353">
        <f>'BM_Genero  (14)'!Q28-'BM_Genero  (14)'!E28</f>
        <v>7</v>
      </c>
    </row>
    <row r="29" spans="2:5" s="7" customFormat="1" ht="14.25" customHeight="1">
      <c r="B29" s="43" t="s">
        <v>58</v>
      </c>
      <c r="C29" s="352">
        <f>'BM_Genero  (14)'!O29-'BM_Genero  (14)'!C29</f>
        <v>-10</v>
      </c>
      <c r="D29" s="277">
        <f>'BM_Genero  (14)'!P29-'BM_Genero  (14)'!D29</f>
        <v>4</v>
      </c>
      <c r="E29" s="353">
        <f>'BM_Genero  (14)'!Q29-'BM_Genero  (14)'!E29</f>
        <v>-6</v>
      </c>
    </row>
    <row r="30" spans="2:5" s="7" customFormat="1" ht="14.25" customHeight="1">
      <c r="B30" s="43" t="s">
        <v>116</v>
      </c>
      <c r="C30" s="352">
        <f>'BM_Genero  (14)'!O30-'BM_Genero  (14)'!C30</f>
        <v>-8</v>
      </c>
      <c r="D30" s="277">
        <f>'BM_Genero  (14)'!P30-'BM_Genero  (14)'!D30</f>
        <v>5</v>
      </c>
      <c r="E30" s="353">
        <f>'BM_Genero  (14)'!Q30-'BM_Genero  (14)'!E30</f>
        <v>-3</v>
      </c>
    </row>
    <row r="31" spans="2:5" s="7" customFormat="1" ht="14.25" customHeight="1">
      <c r="B31" s="43" t="s">
        <v>117</v>
      </c>
      <c r="C31" s="352">
        <f>'BM_Genero  (14)'!O31-'BM_Genero  (14)'!C31</f>
        <v>2</v>
      </c>
      <c r="D31" s="277">
        <f>'BM_Genero  (14)'!P31-'BM_Genero  (14)'!D31</f>
        <v>1</v>
      </c>
      <c r="E31" s="353">
        <f>'BM_Genero  (14)'!Q31-'BM_Genero  (14)'!E31</f>
        <v>3</v>
      </c>
    </row>
    <row r="32" spans="2:5" s="7" customFormat="1" ht="14.25" customHeight="1">
      <c r="B32" s="43" t="s">
        <v>118</v>
      </c>
      <c r="C32" s="352">
        <f>'BM_Genero  (14)'!O32-'BM_Genero  (14)'!C32</f>
        <v>1</v>
      </c>
      <c r="D32" s="277">
        <f>'BM_Genero  (14)'!P32-'BM_Genero  (14)'!D32</f>
        <v>3</v>
      </c>
      <c r="E32" s="353">
        <f>'BM_Genero  (14)'!Q32-'BM_Genero  (14)'!E32</f>
        <v>4</v>
      </c>
    </row>
    <row r="33" spans="2:5" s="7" customFormat="1" ht="14.25" customHeight="1">
      <c r="B33" s="43" t="s">
        <v>62</v>
      </c>
      <c r="C33" s="352">
        <f>'BM_Genero  (14)'!O33-'BM_Genero  (14)'!C33</f>
        <v>4</v>
      </c>
      <c r="D33" s="277">
        <f>'BM_Genero  (14)'!P33-'BM_Genero  (14)'!D33</f>
        <v>6</v>
      </c>
      <c r="E33" s="353">
        <f>'BM_Genero  (14)'!Q33-'BM_Genero  (14)'!E33</f>
        <v>10</v>
      </c>
    </row>
    <row r="34" spans="2:5" s="7" customFormat="1" ht="14.25" customHeight="1">
      <c r="B34" s="43" t="s">
        <v>119</v>
      </c>
      <c r="C34" s="352">
        <f>'BM_Genero  (14)'!O34-'BM_Genero  (14)'!C34</f>
        <v>0</v>
      </c>
      <c r="D34" s="277">
        <f>'BM_Genero  (14)'!P34-'BM_Genero  (14)'!D34</f>
        <v>0</v>
      </c>
      <c r="E34" s="353">
        <f>'BM_Genero  (14)'!Q34-'BM_Genero  (14)'!E34</f>
        <v>0</v>
      </c>
    </row>
    <row r="35" spans="2:5" s="7" customFormat="1" ht="14.25" customHeight="1">
      <c r="B35" s="43" t="s">
        <v>120</v>
      </c>
      <c r="C35" s="352">
        <f>'BM_Genero  (14)'!O35-'BM_Genero  (14)'!C35</f>
        <v>-2</v>
      </c>
      <c r="D35" s="277">
        <f>'BM_Genero  (14)'!P35-'BM_Genero  (14)'!D35</f>
        <v>1</v>
      </c>
      <c r="E35" s="353">
        <f>'BM_Genero  (14)'!Q35-'BM_Genero  (14)'!E35</f>
        <v>-1</v>
      </c>
    </row>
    <row r="36" spans="2:5" s="7" customFormat="1" ht="14.25" customHeight="1">
      <c r="B36" s="43" t="s">
        <v>121</v>
      </c>
      <c r="C36" s="352">
        <f>'BM_Genero  (14)'!O36-'BM_Genero  (14)'!C36</f>
        <v>2</v>
      </c>
      <c r="D36" s="277">
        <f>'BM_Genero  (14)'!P36-'BM_Genero  (14)'!D36</f>
        <v>6</v>
      </c>
      <c r="E36" s="353">
        <f>'BM_Genero  (14)'!Q36-'BM_Genero  (14)'!E36</f>
        <v>8</v>
      </c>
    </row>
    <row r="37" spans="2:5" s="7" customFormat="1" ht="14.25" customHeight="1">
      <c r="B37" s="43" t="s">
        <v>76</v>
      </c>
      <c r="C37" s="352">
        <f>'BM_Genero  (14)'!O37-'BM_Genero  (14)'!C37</f>
        <v>6</v>
      </c>
      <c r="D37" s="277">
        <f>'BM_Genero  (14)'!P37-'BM_Genero  (14)'!D37</f>
        <v>2</v>
      </c>
      <c r="E37" s="353">
        <f>'BM_Genero  (14)'!Q37-'BM_Genero  (14)'!E37</f>
        <v>8</v>
      </c>
    </row>
    <row r="38" spans="2:5" s="7" customFormat="1" ht="14.25" customHeight="1">
      <c r="B38" s="43" t="s">
        <v>122</v>
      </c>
      <c r="C38" s="352">
        <f>'BM_Genero  (14)'!O38-'BM_Genero  (14)'!C38</f>
        <v>0</v>
      </c>
      <c r="D38" s="277">
        <f>'BM_Genero  (14)'!P38-'BM_Genero  (14)'!D38</f>
        <v>1</v>
      </c>
      <c r="E38" s="353">
        <f>'BM_Genero  (14)'!Q38-'BM_Genero  (14)'!E38</f>
        <v>1</v>
      </c>
    </row>
    <row r="39" spans="2:5" s="7" customFormat="1" ht="14.25" customHeight="1">
      <c r="B39" s="215" t="s">
        <v>109</v>
      </c>
      <c r="C39" s="354" t="s">
        <v>96</v>
      </c>
      <c r="D39" s="280" t="s">
        <v>96</v>
      </c>
      <c r="E39" s="355" t="s">
        <v>96</v>
      </c>
    </row>
    <row r="40" spans="2:5" s="1" customFormat="1" ht="15">
      <c r="B40" s="296"/>
      <c r="C40" s="71"/>
      <c r="D40" s="201"/>
    </row>
    <row r="41" spans="2:5">
      <c r="B41" s="48"/>
    </row>
  </sheetData>
  <mergeCells count="3">
    <mergeCell ref="B5:J5"/>
    <mergeCell ref="C8:E8"/>
    <mergeCell ref="C9:E9"/>
  </mergeCells>
  <pageMargins left="0.7" right="0.7" top="0.75" bottom="0.75" header="0.3" footer="0.3"/>
  <pageSetup orientation="portrait" verticalDpi="0" r:id="rId1"/>
  <drawing r:id="rId2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showGridLines="0" showRowColHeaders="0" workbookViewId="0">
      <selection activeCell="C14" sqref="C14:E14"/>
    </sheetView>
  </sheetViews>
  <sheetFormatPr defaultColWidth="12" defaultRowHeight="12.75"/>
  <cols>
    <col min="1" max="1" width="12" style="6"/>
    <col min="2" max="2" width="38" style="6" customWidth="1"/>
    <col min="3" max="4" width="10.7109375" style="6" customWidth="1"/>
    <col min="5" max="5" width="12.7109375" style="6" customWidth="1"/>
    <col min="6" max="16384" width="12" style="6"/>
  </cols>
  <sheetData>
    <row r="1" spans="1:8" s="7" customFormat="1" ht="16.5" customHeight="1"/>
    <row r="2" spans="1:8" s="7" customFormat="1" ht="16.5" customHeight="1"/>
    <row r="3" spans="1:8" s="7" customFormat="1" ht="16.5" customHeight="1"/>
    <row r="4" spans="1:8" s="7" customFormat="1" ht="16.5" customHeight="1"/>
    <row r="5" spans="1:8" s="7" customFormat="1" ht="16.5" customHeight="1">
      <c r="A5" s="328" t="s">
        <v>35</v>
      </c>
      <c r="B5" s="636" t="s">
        <v>259</v>
      </c>
      <c r="C5" s="636"/>
      <c r="D5" s="636"/>
      <c r="E5" s="636"/>
      <c r="F5" s="636"/>
      <c r="G5" s="636"/>
      <c r="H5" s="636"/>
    </row>
    <row r="6" spans="1:8" s="7" customFormat="1" ht="12" customHeight="1">
      <c r="A6" s="328"/>
      <c r="B6" s="324" t="s">
        <v>128</v>
      </c>
      <c r="C6" s="332"/>
      <c r="D6" s="332"/>
      <c r="E6" s="332"/>
      <c r="F6" s="332"/>
      <c r="G6" s="332"/>
      <c r="H6" s="332"/>
    </row>
    <row r="7" spans="1:8" s="7" customFormat="1" ht="16.5" customHeight="1">
      <c r="D7" s="8"/>
    </row>
    <row r="8" spans="1:8" s="7" customFormat="1" ht="35.25" customHeight="1">
      <c r="B8" s="8"/>
      <c r="C8" s="607" t="s">
        <v>260</v>
      </c>
      <c r="D8" s="607"/>
      <c r="E8" s="607"/>
    </row>
    <row r="9" spans="1:8" s="7" customFormat="1" ht="24.95" customHeight="1">
      <c r="B9" s="8"/>
      <c r="C9" s="606" t="s">
        <v>130</v>
      </c>
      <c r="D9" s="606"/>
      <c r="E9" s="606"/>
    </row>
    <row r="10" spans="1:8" s="7" customFormat="1" ht="14.25" customHeight="1">
      <c r="B10" s="334" t="s">
        <v>94</v>
      </c>
      <c r="C10" s="329" t="s">
        <v>134</v>
      </c>
      <c r="D10" s="329" t="s">
        <v>132</v>
      </c>
      <c r="E10" s="329" t="s">
        <v>0</v>
      </c>
    </row>
    <row r="11" spans="1:8" s="7" customFormat="1" ht="14.25" customHeight="1">
      <c r="B11" s="3" t="s">
        <v>91</v>
      </c>
      <c r="C11" s="74">
        <f>('BM_Genero  (14)'!O11-'BM_Genero  (14)'!C11)/'BM_Genero  (14)'!C11</f>
        <v>1.9475293738934491E-2</v>
      </c>
      <c r="D11" s="69">
        <f>('BM_Genero  (14)'!P11-'BM_Genero  (14)'!D11)/'BM_Genero  (14)'!D11</f>
        <v>5.1965455628350206E-2</v>
      </c>
      <c r="E11" s="70">
        <f>('BM_Genero  (14)'!Q11-'BM_Genero  (14)'!E11)/'BM_Genero  (14)'!E11</f>
        <v>3.0874516769407584E-2</v>
      </c>
    </row>
    <row r="12" spans="1:8" s="7" customFormat="1" ht="14.25" customHeight="1">
      <c r="B12" s="4" t="s">
        <v>487</v>
      </c>
      <c r="C12" s="75">
        <f>('BM_Genero  (14)'!O12-'BM_Genero  (14)'!C12)/'BM_Genero  (14)'!C12</f>
        <v>5.260196905766526E-2</v>
      </c>
      <c r="D12" s="71">
        <f>('BM_Genero  (14)'!P12-'BM_Genero  (14)'!D12)/'BM_Genero  (14)'!D12</f>
        <v>0.14588688946015424</v>
      </c>
      <c r="E12" s="72">
        <f>('BM_Genero  (14)'!Q12-'BM_Genero  (14)'!E12)/'BM_Genero  (14)'!E12</f>
        <v>8.1001760907845818E-2</v>
      </c>
    </row>
    <row r="13" spans="1:8" s="7" customFormat="1" ht="14.25" customHeight="1">
      <c r="B13" s="4" t="s">
        <v>93</v>
      </c>
      <c r="C13" s="75">
        <f>('BM_Genero  (14)'!O13-'BM_Genero  (14)'!C13)/'BM_Genero  (14)'!C13</f>
        <v>7.1149674620390457E-2</v>
      </c>
      <c r="D13" s="71">
        <f>('BM_Genero  (14)'!P13-'BM_Genero  (14)'!D13)/'BM_Genero  (14)'!D13</f>
        <v>0.14125350795135641</v>
      </c>
      <c r="E13" s="72">
        <f>('BM_Genero  (14)'!Q13-'BM_Genero  (14)'!E13)/'BM_Genero  (14)'!E13</f>
        <v>9.3360995850622408E-2</v>
      </c>
    </row>
    <row r="14" spans="1:8" s="7" customFormat="1" ht="14.25" customHeight="1">
      <c r="B14" s="4" t="s">
        <v>1</v>
      </c>
      <c r="C14" s="100">
        <f>('BM_Genero  (14)'!O14-'BM_Genero  (14)'!C14)/'BM_Genero  (14)'!C14</f>
        <v>3.9175257731958762E-2</v>
      </c>
      <c r="D14" s="101">
        <f>('BM_Genero  (14)'!P14-'BM_Genero  (14)'!D14)/'BM_Genero  (14)'!D14</f>
        <v>0.11864406779661017</v>
      </c>
      <c r="E14" s="102">
        <f>('BM_Genero  (14)'!Q14-'BM_Genero  (14)'!E14)/'BM_Genero  (14)'!E14</f>
        <v>6.5187239944521497E-2</v>
      </c>
    </row>
    <row r="15" spans="1:8" s="7" customFormat="1" ht="14.25" customHeight="1">
      <c r="B15" s="43" t="s">
        <v>38</v>
      </c>
      <c r="C15" s="74">
        <f>('BM_Genero  (14)'!O15-'BM_Genero  (14)'!C15)/'BM_Genero  (14)'!C15</f>
        <v>0.16666666666666666</v>
      </c>
      <c r="D15" s="69">
        <f>('BM_Genero  (14)'!P15-'BM_Genero  (14)'!D15)/'BM_Genero  (14)'!D15</f>
        <v>0.14285714285714285</v>
      </c>
      <c r="E15" s="70">
        <f>('BM_Genero  (14)'!Q15-'BM_Genero  (14)'!E15)/'BM_Genero  (14)'!E15</f>
        <v>0.15789473684210525</v>
      </c>
    </row>
    <row r="16" spans="1:8" s="7" customFormat="1" ht="14.25" customHeight="1">
      <c r="B16" s="43" t="s">
        <v>39</v>
      </c>
      <c r="C16" s="75">
        <f>('BM_Genero  (14)'!O16-'BM_Genero  (14)'!C16)/'BM_Genero  (14)'!C16</f>
        <v>0.13333333333333333</v>
      </c>
      <c r="D16" s="71">
        <f>('BM_Genero  (14)'!P16-'BM_Genero  (14)'!D16)/'BM_Genero  (14)'!D16</f>
        <v>2.5</v>
      </c>
      <c r="E16" s="72">
        <f>('BM_Genero  (14)'!Q16-'BM_Genero  (14)'!E16)/'BM_Genero  (14)'!E16</f>
        <v>0.41176470588235292</v>
      </c>
    </row>
    <row r="17" spans="2:5" s="7" customFormat="1" ht="14.25" customHeight="1">
      <c r="B17" s="43" t="s">
        <v>41</v>
      </c>
      <c r="C17" s="75">
        <f>('BM_Genero  (14)'!O17-'BM_Genero  (14)'!C17)/'BM_Genero  (14)'!C17</f>
        <v>6.6666666666666666E-2</v>
      </c>
      <c r="D17" s="71">
        <f>('BM_Genero  (14)'!P17-'BM_Genero  (14)'!D17)/'BM_Genero  (14)'!D17</f>
        <v>0.5</v>
      </c>
      <c r="E17" s="72">
        <f>('BM_Genero  (14)'!Q17-'BM_Genero  (14)'!E17)/'BM_Genero  (14)'!E17</f>
        <v>0.19047619047619047</v>
      </c>
    </row>
    <row r="18" spans="2:5" s="7" customFormat="1" ht="14.25" customHeight="1">
      <c r="B18" s="43" t="s">
        <v>110</v>
      </c>
      <c r="C18" s="75">
        <f>('BM_Genero  (14)'!O18-'BM_Genero  (14)'!C18)/'BM_Genero  (14)'!C18</f>
        <v>-0.2857142857142857</v>
      </c>
      <c r="D18" s="71">
        <f>('BM_Genero  (14)'!P18-'BM_Genero  (14)'!D18)/'BM_Genero  (14)'!D18</f>
        <v>-0.5</v>
      </c>
      <c r="E18" s="72">
        <f>('BM_Genero  (14)'!Q18-'BM_Genero  (14)'!E18)/'BM_Genero  (14)'!E18</f>
        <v>-0.36363636363636365</v>
      </c>
    </row>
    <row r="19" spans="2:5" s="7" customFormat="1" ht="14.25" customHeight="1">
      <c r="B19" s="43" t="s">
        <v>111</v>
      </c>
      <c r="C19" s="75">
        <f>('BM_Genero  (14)'!O19-'BM_Genero  (14)'!C19)/'BM_Genero  (14)'!C19</f>
        <v>0.19047619047619047</v>
      </c>
      <c r="D19" s="71">
        <f>('BM_Genero  (14)'!P19-'BM_Genero  (14)'!D19)/'BM_Genero  (14)'!D19</f>
        <v>0.75</v>
      </c>
      <c r="E19" s="72">
        <f>('BM_Genero  (14)'!Q19-'BM_Genero  (14)'!E19)/'BM_Genero  (14)'!E19</f>
        <v>0.34482758620689657</v>
      </c>
    </row>
    <row r="20" spans="2:5" s="7" customFormat="1" ht="14.25" customHeight="1">
      <c r="B20" s="43" t="s">
        <v>112</v>
      </c>
      <c r="C20" s="75">
        <f>('BM_Genero  (14)'!O20-'BM_Genero  (14)'!C20)/'BM_Genero  (14)'!C20</f>
        <v>0.77777777777777779</v>
      </c>
      <c r="D20" s="71">
        <f>('BM_Genero  (14)'!P20-'BM_Genero  (14)'!D20)/'BM_Genero  (14)'!D20</f>
        <v>0.5</v>
      </c>
      <c r="E20" s="72">
        <f>('BM_Genero  (14)'!Q20-'BM_Genero  (14)'!E20)/'BM_Genero  (14)'!E20</f>
        <v>0.69230769230769229</v>
      </c>
    </row>
    <row r="21" spans="2:5" s="7" customFormat="1" ht="14.25" customHeight="1">
      <c r="B21" s="43" t="s">
        <v>44</v>
      </c>
      <c r="C21" s="75">
        <f>('BM_Genero  (14)'!O21-'BM_Genero  (14)'!C21)/'BM_Genero  (14)'!C21</f>
        <v>0.33333333333333331</v>
      </c>
      <c r="D21" s="71">
        <f>('BM_Genero  (14)'!P21-'BM_Genero  (14)'!D21)/'BM_Genero  (14)'!D21</f>
        <v>-0.31578947368421051</v>
      </c>
      <c r="E21" s="72">
        <f>('BM_Genero  (14)'!Q21-'BM_Genero  (14)'!E21)/'BM_Genero  (14)'!E21</f>
        <v>0</v>
      </c>
    </row>
    <row r="22" spans="2:5" s="7" customFormat="1" ht="14.25" customHeight="1">
      <c r="B22" s="43" t="s">
        <v>113</v>
      </c>
      <c r="C22" s="75">
        <f>('BM_Genero  (14)'!O22-'BM_Genero  (14)'!C22)/'BM_Genero  (14)'!C22</f>
        <v>-0.125</v>
      </c>
      <c r="D22" s="71">
        <f>('BM_Genero  (14)'!P22-'BM_Genero  (14)'!D22)/'BM_Genero  (14)'!D22</f>
        <v>-0.75</v>
      </c>
      <c r="E22" s="72">
        <f>('BM_Genero  (14)'!Q22-'BM_Genero  (14)'!E22)/'BM_Genero  (14)'!E22</f>
        <v>-0.33333333333333331</v>
      </c>
    </row>
    <row r="23" spans="2:5" s="7" customFormat="1" ht="14.25" customHeight="1">
      <c r="B23" s="43" t="s">
        <v>45</v>
      </c>
      <c r="C23" s="75">
        <f>('BM_Genero  (14)'!O23-'BM_Genero  (14)'!C23)/'BM_Genero  (14)'!C23</f>
        <v>0</v>
      </c>
      <c r="D23" s="71">
        <f>('BM_Genero  (14)'!P23-'BM_Genero  (14)'!D23)/'BM_Genero  (14)'!D23</f>
        <v>-0.16666666666666666</v>
      </c>
      <c r="E23" s="72">
        <f>('BM_Genero  (14)'!Q23-'BM_Genero  (14)'!E23)/'BM_Genero  (14)'!E23</f>
        <v>-6.5789473684210523E-2</v>
      </c>
    </row>
    <row r="24" spans="2:5" s="7" customFormat="1" ht="14.25" customHeight="1">
      <c r="B24" s="43" t="s">
        <v>114</v>
      </c>
      <c r="C24" s="75">
        <f>('BM_Genero  (14)'!O24-'BM_Genero  (14)'!C24)/'BM_Genero  (14)'!C24</f>
        <v>-0.4</v>
      </c>
      <c r="D24" s="71">
        <f>('BM_Genero  (14)'!P24-'BM_Genero  (14)'!D24)/'BM_Genero  (14)'!D24</f>
        <v>-7.1428571428571425E-2</v>
      </c>
      <c r="E24" s="72">
        <f>('BM_Genero  (14)'!Q24-'BM_Genero  (14)'!E24)/'BM_Genero  (14)'!E24</f>
        <v>-0.2413793103448276</v>
      </c>
    </row>
    <row r="25" spans="2:5" s="7" customFormat="1" ht="14.25" customHeight="1">
      <c r="B25" s="43" t="s">
        <v>47</v>
      </c>
      <c r="C25" s="75">
        <f>('BM_Genero  (14)'!O25-'BM_Genero  (14)'!C25)/'BM_Genero  (14)'!C25</f>
        <v>-0.125</v>
      </c>
      <c r="D25" s="71">
        <f>('BM_Genero  (14)'!P25-'BM_Genero  (14)'!D25)/'BM_Genero  (14)'!D25</f>
        <v>0.14285714285714285</v>
      </c>
      <c r="E25" s="72">
        <f>('BM_Genero  (14)'!Q25-'BM_Genero  (14)'!E25)/'BM_Genero  (14)'!E25</f>
        <v>0</v>
      </c>
    </row>
    <row r="26" spans="2:5" s="7" customFormat="1" ht="14.25" customHeight="1">
      <c r="B26" s="43" t="s">
        <v>48</v>
      </c>
      <c r="C26" s="75">
        <f>('BM_Genero  (14)'!O26-'BM_Genero  (14)'!C26)/'BM_Genero  (14)'!C26</f>
        <v>0.33333333333333331</v>
      </c>
      <c r="D26" s="71">
        <f>('BM_Genero  (14)'!P26-'BM_Genero  (14)'!D26)/'BM_Genero  (14)'!D26</f>
        <v>0.25</v>
      </c>
      <c r="E26" s="72">
        <f>('BM_Genero  (14)'!Q26-'BM_Genero  (14)'!E26)/'BM_Genero  (14)'!E26</f>
        <v>0.3125</v>
      </c>
    </row>
    <row r="27" spans="2:5" s="7" customFormat="1" ht="14.25" customHeight="1">
      <c r="B27" s="43" t="s">
        <v>115</v>
      </c>
      <c r="C27" s="75">
        <f>('BM_Genero  (14)'!O27-'BM_Genero  (14)'!C27)/'BM_Genero  (14)'!C27</f>
        <v>-6.6666666666666666E-2</v>
      </c>
      <c r="D27" s="71">
        <f>('BM_Genero  (14)'!P27-'BM_Genero  (14)'!D27)/'BM_Genero  (14)'!D27</f>
        <v>-0.7142857142857143</v>
      </c>
      <c r="E27" s="72">
        <f>('BM_Genero  (14)'!Q27-'BM_Genero  (14)'!E27)/'BM_Genero  (14)'!E27</f>
        <v>-0.27272727272727271</v>
      </c>
    </row>
    <row r="28" spans="2:5" s="7" customFormat="1" ht="14.25" customHeight="1">
      <c r="B28" s="43" t="s">
        <v>55</v>
      </c>
      <c r="C28" s="75">
        <f>('BM_Genero  (14)'!O28-'BM_Genero  (14)'!C28)/'BM_Genero  (14)'!C28</f>
        <v>0.27272727272727271</v>
      </c>
      <c r="D28" s="71">
        <f>('BM_Genero  (14)'!P28-'BM_Genero  (14)'!D28)/'BM_Genero  (14)'!D28</f>
        <v>6.25E-2</v>
      </c>
      <c r="E28" s="72">
        <f>('BM_Genero  (14)'!Q28-'BM_Genero  (14)'!E28)/'BM_Genero  (14)'!E28</f>
        <v>0.18421052631578946</v>
      </c>
    </row>
    <row r="29" spans="2:5" s="7" customFormat="1" ht="14.25" customHeight="1">
      <c r="B29" s="43" t="s">
        <v>58</v>
      </c>
      <c r="C29" s="75">
        <f>('BM_Genero  (14)'!O29-'BM_Genero  (14)'!C29)/'BM_Genero  (14)'!C29</f>
        <v>-0.17543859649122806</v>
      </c>
      <c r="D29" s="71">
        <f>('BM_Genero  (14)'!P29-'BM_Genero  (14)'!D29)/'BM_Genero  (14)'!D29</f>
        <v>0.14814814814814814</v>
      </c>
      <c r="E29" s="72">
        <f>('BM_Genero  (14)'!Q29-'BM_Genero  (14)'!E29)/'BM_Genero  (14)'!E29</f>
        <v>-7.1428571428571425E-2</v>
      </c>
    </row>
    <row r="30" spans="2:5" s="7" customFormat="1" ht="14.25" customHeight="1">
      <c r="B30" s="43" t="s">
        <v>116</v>
      </c>
      <c r="C30" s="75">
        <f>('BM_Genero  (14)'!O30-'BM_Genero  (14)'!C30)/'BM_Genero  (14)'!C30</f>
        <v>-0.44444444444444442</v>
      </c>
      <c r="D30" s="71">
        <f>('BM_Genero  (14)'!P30-'BM_Genero  (14)'!D30)/'BM_Genero  (14)'!D30</f>
        <v>5</v>
      </c>
      <c r="E30" s="72">
        <f>('BM_Genero  (14)'!Q30-'BM_Genero  (14)'!E30)/'BM_Genero  (14)'!E30</f>
        <v>-0.15789473684210525</v>
      </c>
    </row>
    <row r="31" spans="2:5" s="7" customFormat="1" ht="14.25" customHeight="1">
      <c r="B31" s="43" t="s">
        <v>117</v>
      </c>
      <c r="C31" s="75">
        <f>('BM_Genero  (14)'!O31-'BM_Genero  (14)'!C31)/'BM_Genero  (14)'!C31</f>
        <v>2</v>
      </c>
      <c r="D31" s="71">
        <f>('BM_Genero  (14)'!P31-'BM_Genero  (14)'!D31)/'BM_Genero  (14)'!D31</f>
        <v>0.5</v>
      </c>
      <c r="E31" s="72">
        <f>('BM_Genero  (14)'!Q31-'BM_Genero  (14)'!E31)/'BM_Genero  (14)'!E31</f>
        <v>1</v>
      </c>
    </row>
    <row r="32" spans="2:5" s="7" customFormat="1" ht="14.25" customHeight="1">
      <c r="B32" s="43" t="s">
        <v>118</v>
      </c>
      <c r="C32" s="75">
        <f>('BM_Genero  (14)'!O32-'BM_Genero  (14)'!C32)/'BM_Genero  (14)'!C32</f>
        <v>2.7777777777777776E-2</v>
      </c>
      <c r="D32" s="71">
        <f>('BM_Genero  (14)'!P32-'BM_Genero  (14)'!D32)/'BM_Genero  (14)'!D32</f>
        <v>0.21428571428571427</v>
      </c>
      <c r="E32" s="72">
        <f>('BM_Genero  (14)'!Q32-'BM_Genero  (14)'!E32)/'BM_Genero  (14)'!E32</f>
        <v>0.08</v>
      </c>
    </row>
    <row r="33" spans="2:5" s="7" customFormat="1" ht="14.25" customHeight="1">
      <c r="B33" s="43" t="s">
        <v>62</v>
      </c>
      <c r="C33" s="75">
        <f>('BM_Genero  (14)'!O33-'BM_Genero  (14)'!C33)/'BM_Genero  (14)'!C33</f>
        <v>0.10526315789473684</v>
      </c>
      <c r="D33" s="71">
        <f>('BM_Genero  (14)'!P33-'BM_Genero  (14)'!D33)/'BM_Genero  (14)'!D33</f>
        <v>0.375</v>
      </c>
      <c r="E33" s="72">
        <f>('BM_Genero  (14)'!Q33-'BM_Genero  (14)'!E33)/'BM_Genero  (14)'!E33</f>
        <v>0.18518518518518517</v>
      </c>
    </row>
    <row r="34" spans="2:5" s="7" customFormat="1" ht="14.25" customHeight="1">
      <c r="B34" s="43" t="s">
        <v>119</v>
      </c>
      <c r="C34" s="75">
        <f>('BM_Genero  (14)'!O34-'BM_Genero  (14)'!C34)/'BM_Genero  (14)'!C34</f>
        <v>0</v>
      </c>
      <c r="D34" s="71">
        <f>('BM_Genero  (14)'!P34-'BM_Genero  (14)'!D34)/'BM_Genero  (14)'!D34</f>
        <v>0</v>
      </c>
      <c r="E34" s="72">
        <f>('BM_Genero  (14)'!Q34-'BM_Genero  (14)'!E34)/'BM_Genero  (14)'!E34</f>
        <v>0</v>
      </c>
    </row>
    <row r="35" spans="2:5" s="7" customFormat="1" ht="14.25" customHeight="1">
      <c r="B35" s="43" t="s">
        <v>120</v>
      </c>
      <c r="C35" s="75">
        <f>('BM_Genero  (14)'!O35-'BM_Genero  (14)'!C35)/'BM_Genero  (14)'!C35</f>
        <v>-0.1111111111111111</v>
      </c>
      <c r="D35" s="71">
        <f>('BM_Genero  (14)'!P35-'BM_Genero  (14)'!D35)/'BM_Genero  (14)'!D35</f>
        <v>8.3333333333333329E-2</v>
      </c>
      <c r="E35" s="72">
        <f>('BM_Genero  (14)'!Q35-'BM_Genero  (14)'!E35)/'BM_Genero  (14)'!E35</f>
        <v>-3.3333333333333333E-2</v>
      </c>
    </row>
    <row r="36" spans="2:5" s="7" customFormat="1" ht="14.25" customHeight="1">
      <c r="B36" s="43" t="s">
        <v>121</v>
      </c>
      <c r="C36" s="75">
        <f>('BM_Genero  (14)'!O36-'BM_Genero  (14)'!C36)/'BM_Genero  (14)'!C36</f>
        <v>0.25</v>
      </c>
      <c r="D36" s="71">
        <f>('BM_Genero  (14)'!P36-'BM_Genero  (14)'!D36)/'BM_Genero  (14)'!D36</f>
        <v>2</v>
      </c>
      <c r="E36" s="72">
        <f>('BM_Genero  (14)'!Q36-'BM_Genero  (14)'!E36)/'BM_Genero  (14)'!E36</f>
        <v>0.72727272727272729</v>
      </c>
    </row>
    <row r="37" spans="2:5" s="7" customFormat="1" ht="14.25" customHeight="1">
      <c r="B37" s="43" t="s">
        <v>76</v>
      </c>
      <c r="C37" s="75">
        <f>('BM_Genero  (14)'!O37-'BM_Genero  (14)'!C37)/'BM_Genero  (14)'!C37</f>
        <v>0.2857142857142857</v>
      </c>
      <c r="D37" s="71">
        <f>('BM_Genero  (14)'!P37-'BM_Genero  (14)'!D37)/'BM_Genero  (14)'!D37</f>
        <v>0.2857142857142857</v>
      </c>
      <c r="E37" s="72">
        <f>('BM_Genero  (14)'!Q37-'BM_Genero  (14)'!E37)/'BM_Genero  (14)'!E37</f>
        <v>0.2857142857142857</v>
      </c>
    </row>
    <row r="38" spans="2:5" s="7" customFormat="1" ht="14.25" customHeight="1">
      <c r="B38" s="43" t="s">
        <v>122</v>
      </c>
      <c r="C38" s="75">
        <f>('BM_Genero  (14)'!O38-'BM_Genero  (14)'!C38)/'BM_Genero  (14)'!C38</f>
        <v>0</v>
      </c>
      <c r="D38" s="71">
        <f>('BM_Genero  (14)'!P38-'BM_Genero  (14)'!D38)/'BM_Genero  (14)'!D38</f>
        <v>0.2</v>
      </c>
      <c r="E38" s="72">
        <f>('BM_Genero  (14)'!Q38-'BM_Genero  (14)'!E38)/'BM_Genero  (14)'!E38</f>
        <v>4.3478260869565216E-2</v>
      </c>
    </row>
    <row r="39" spans="2:5" s="7" customFormat="1" ht="14.25" customHeight="1">
      <c r="B39" s="215" t="s">
        <v>109</v>
      </c>
      <c r="C39" s="134" t="s">
        <v>96</v>
      </c>
      <c r="D39" s="135" t="s">
        <v>96</v>
      </c>
      <c r="E39" s="73" t="s">
        <v>96</v>
      </c>
    </row>
    <row r="40" spans="2:5" s="1" customFormat="1" ht="15">
      <c r="B40" s="48"/>
      <c r="C40" s="201"/>
      <c r="D40" s="201"/>
    </row>
    <row r="41" spans="2:5">
      <c r="B41" s="48"/>
    </row>
  </sheetData>
  <mergeCells count="3">
    <mergeCell ref="B5:H5"/>
    <mergeCell ref="C8:E8"/>
    <mergeCell ref="C9:E9"/>
  </mergeCells>
  <pageMargins left="0.7" right="0.7" top="0.75" bottom="0.75" header="0.3" footer="0.3"/>
  <pageSetup orientation="portrait" verticalDpi="0" r:id="rId1"/>
  <drawing r:id="rId2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11"/>
  <dimension ref="A1:Y43"/>
  <sheetViews>
    <sheetView showGridLines="0" showRowColHeaders="0" workbookViewId="0">
      <pane xSplit="2" topLeftCell="C1" activePane="topRight" state="frozen"/>
      <selection pane="topRight" activeCell="B12" sqref="B12"/>
    </sheetView>
  </sheetViews>
  <sheetFormatPr defaultColWidth="12" defaultRowHeight="15"/>
  <cols>
    <col min="2" max="2" width="38" style="148" customWidth="1"/>
    <col min="3" max="7" width="10.7109375" style="148" customWidth="1"/>
    <col min="8" max="8" width="1.28515625" style="148" customWidth="1"/>
    <col min="9" max="13" width="10.7109375" style="148" customWidth="1"/>
    <col min="14" max="14" width="1.28515625" style="148" customWidth="1"/>
    <col min="15" max="15" width="10.7109375" style="148" customWidth="1"/>
    <col min="16" max="16" width="12" style="148" customWidth="1"/>
    <col min="17" max="19" width="10.7109375" style="148" customWidth="1"/>
    <col min="20" max="20" width="1.28515625" style="148" customWidth="1"/>
    <col min="21" max="25" width="10.7109375" style="148" customWidth="1"/>
    <col min="26" max="16384" width="12" style="148"/>
  </cols>
  <sheetData>
    <row r="1" spans="1:25" s="147" customFormat="1" ht="16.5" customHeight="1">
      <c r="A1"/>
    </row>
    <row r="2" spans="1:25" s="147" customFormat="1" ht="16.5" customHeight="1">
      <c r="A2"/>
    </row>
    <row r="3" spans="1:25" s="147" customFormat="1" ht="16.5" customHeight="1">
      <c r="A3"/>
    </row>
    <row r="4" spans="1:25" s="147" customFormat="1" ht="16.5" customHeight="1">
      <c r="A4"/>
    </row>
    <row r="5" spans="1:25" s="147" customFormat="1" ht="16.5" customHeight="1">
      <c r="A5" s="328" t="s">
        <v>36</v>
      </c>
      <c r="B5" s="331" t="s">
        <v>252</v>
      </c>
      <c r="F5" s="2"/>
      <c r="G5" s="2"/>
    </row>
    <row r="6" spans="1:25" ht="15" customHeight="1">
      <c r="B6" s="336" t="s">
        <v>127</v>
      </c>
      <c r="J6" s="8"/>
      <c r="K6" s="8"/>
      <c r="L6" s="8"/>
      <c r="M6" s="8"/>
      <c r="N6" s="8"/>
      <c r="O6" s="8"/>
      <c r="P6" s="8"/>
      <c r="U6" s="295"/>
    </row>
    <row r="7" spans="1:25" ht="15" customHeight="1">
      <c r="B7" s="336"/>
      <c r="J7" s="8"/>
      <c r="K7" s="8"/>
      <c r="L7" s="8"/>
      <c r="M7" s="8"/>
      <c r="N7" s="8"/>
      <c r="O7" s="8"/>
      <c r="P7" s="8"/>
      <c r="U7" s="295"/>
    </row>
    <row r="8" spans="1:25" ht="24.95" customHeight="1">
      <c r="B8" s="8"/>
      <c r="C8" s="607" t="s">
        <v>252</v>
      </c>
      <c r="D8" s="607"/>
      <c r="E8" s="607"/>
      <c r="F8" s="607"/>
      <c r="G8" s="607"/>
      <c r="H8" s="607"/>
      <c r="I8" s="607"/>
      <c r="J8" s="607"/>
      <c r="K8" s="607"/>
      <c r="L8" s="607"/>
      <c r="M8" s="607"/>
      <c r="N8" s="607"/>
      <c r="O8" s="607"/>
      <c r="P8" s="607"/>
      <c r="Q8" s="607"/>
      <c r="R8" s="607"/>
      <c r="S8" s="607"/>
      <c r="T8" s="607"/>
      <c r="U8" s="607"/>
      <c r="V8" s="607"/>
      <c r="W8" s="607"/>
      <c r="X8" s="607"/>
      <c r="Y8" s="607"/>
    </row>
    <row r="9" spans="1:25" ht="24.95" customHeight="1">
      <c r="B9" s="12"/>
      <c r="C9" s="606" t="s">
        <v>21</v>
      </c>
      <c r="D9" s="606"/>
      <c r="E9" s="606"/>
      <c r="F9" s="606"/>
      <c r="G9" s="606"/>
      <c r="H9" s="14"/>
      <c r="I9" s="606" t="s">
        <v>23</v>
      </c>
      <c r="J9" s="606"/>
      <c r="K9" s="606"/>
      <c r="L9" s="606"/>
      <c r="M9" s="606"/>
      <c r="N9" s="14"/>
      <c r="O9" s="606" t="s">
        <v>24</v>
      </c>
      <c r="P9" s="606"/>
      <c r="Q9" s="606"/>
      <c r="R9" s="606"/>
      <c r="S9" s="606"/>
      <c r="T9" s="44"/>
      <c r="U9" s="606" t="s">
        <v>22</v>
      </c>
      <c r="V9" s="606"/>
      <c r="W9" s="606"/>
      <c r="X9" s="606"/>
      <c r="Y9" s="606"/>
    </row>
    <row r="10" spans="1:25" ht="15" customHeight="1">
      <c r="B10" s="57" t="s">
        <v>16</v>
      </c>
      <c r="C10" s="329" t="s">
        <v>15</v>
      </c>
      <c r="D10" s="329" t="s">
        <v>14</v>
      </c>
      <c r="E10" s="329" t="s">
        <v>13</v>
      </c>
      <c r="F10" s="329" t="s">
        <v>12</v>
      </c>
      <c r="G10" s="329" t="s">
        <v>0</v>
      </c>
      <c r="H10" s="14"/>
      <c r="I10" s="329" t="s">
        <v>15</v>
      </c>
      <c r="J10" s="329" t="s">
        <v>14</v>
      </c>
      <c r="K10" s="329" t="s">
        <v>13</v>
      </c>
      <c r="L10" s="329" t="s">
        <v>12</v>
      </c>
      <c r="M10" s="329" t="s">
        <v>0</v>
      </c>
      <c r="N10" s="14"/>
      <c r="O10" s="329" t="s">
        <v>15</v>
      </c>
      <c r="P10" s="329" t="s">
        <v>14</v>
      </c>
      <c r="Q10" s="329" t="s">
        <v>13</v>
      </c>
      <c r="R10" s="329" t="s">
        <v>12</v>
      </c>
      <c r="S10" s="329" t="s">
        <v>0</v>
      </c>
      <c r="T10" s="13"/>
      <c r="U10" s="329" t="s">
        <v>15</v>
      </c>
      <c r="V10" s="329" t="s">
        <v>14</v>
      </c>
      <c r="W10" s="329" t="s">
        <v>13</v>
      </c>
      <c r="X10" s="329" t="s">
        <v>12</v>
      </c>
      <c r="Y10" s="329" t="s">
        <v>0</v>
      </c>
    </row>
    <row r="11" spans="1:25">
      <c r="B11" s="3" t="s">
        <v>91</v>
      </c>
      <c r="C11" s="51">
        <v>379</v>
      </c>
      <c r="D11" s="53">
        <v>2200</v>
      </c>
      <c r="E11" s="53">
        <v>9465</v>
      </c>
      <c r="F11" s="53">
        <v>7098</v>
      </c>
      <c r="G11" s="52">
        <f>SUM(C11:F11)</f>
        <v>19142</v>
      </c>
      <c r="H11" s="14"/>
      <c r="I11" s="51">
        <v>432</v>
      </c>
      <c r="J11" s="53">
        <v>2138</v>
      </c>
      <c r="K11" s="53">
        <v>9411</v>
      </c>
      <c r="L11" s="53">
        <v>7168</v>
      </c>
      <c r="M11" s="52">
        <v>19149</v>
      </c>
      <c r="N11" s="14"/>
      <c r="O11" s="51">
        <v>388</v>
      </c>
      <c r="P11" s="53">
        <v>2023</v>
      </c>
      <c r="Q11" s="53">
        <v>9475</v>
      </c>
      <c r="R11" s="53">
        <v>7568</v>
      </c>
      <c r="S11" s="52">
        <v>19454</v>
      </c>
      <c r="T11" s="13"/>
      <c r="U11" s="51">
        <v>353</v>
      </c>
      <c r="V11" s="53">
        <v>1965</v>
      </c>
      <c r="W11" s="53">
        <v>9490</v>
      </c>
      <c r="X11" s="53">
        <v>7925</v>
      </c>
      <c r="Y11" s="52">
        <v>19733</v>
      </c>
    </row>
    <row r="12" spans="1:25">
      <c r="B12" s="4" t="s">
        <v>487</v>
      </c>
      <c r="C12" s="54">
        <v>120</v>
      </c>
      <c r="D12" s="56">
        <v>678</v>
      </c>
      <c r="E12" s="56">
        <v>2385</v>
      </c>
      <c r="F12" s="56">
        <v>1928</v>
      </c>
      <c r="G12" s="55">
        <v>5111</v>
      </c>
      <c r="H12" s="14"/>
      <c r="I12" s="54">
        <v>157</v>
      </c>
      <c r="J12" s="56">
        <v>705</v>
      </c>
      <c r="K12" s="56">
        <v>2365</v>
      </c>
      <c r="L12" s="56">
        <v>1944</v>
      </c>
      <c r="M12" s="55">
        <v>5171</v>
      </c>
      <c r="N12" s="14"/>
      <c r="O12" s="54">
        <v>152</v>
      </c>
      <c r="P12" s="56">
        <v>641</v>
      </c>
      <c r="Q12" s="56">
        <v>2439</v>
      </c>
      <c r="R12" s="56">
        <v>2205</v>
      </c>
      <c r="S12" s="55">
        <v>5437</v>
      </c>
      <c r="T12" s="13"/>
      <c r="U12" s="54">
        <v>125</v>
      </c>
      <c r="V12" s="56">
        <v>636</v>
      </c>
      <c r="W12" s="56">
        <v>2445</v>
      </c>
      <c r="X12" s="56">
        <v>2319</v>
      </c>
      <c r="Y12" s="55">
        <v>5525</v>
      </c>
    </row>
    <row r="13" spans="1:25">
      <c r="B13" s="4" t="s">
        <v>93</v>
      </c>
      <c r="C13" s="54">
        <v>477</v>
      </c>
      <c r="D13" s="56">
        <v>74</v>
      </c>
      <c r="E13" s="56">
        <v>1540</v>
      </c>
      <c r="F13" s="56">
        <v>1283</v>
      </c>
      <c r="G13" s="55">
        <f>SUM(C13:F13)</f>
        <v>3374</v>
      </c>
      <c r="H13" s="14"/>
      <c r="I13" s="54">
        <v>477</v>
      </c>
      <c r="J13" s="56">
        <v>94</v>
      </c>
      <c r="K13" s="56">
        <v>1497</v>
      </c>
      <c r="L13" s="56">
        <v>1292</v>
      </c>
      <c r="M13" s="55">
        <v>3360</v>
      </c>
      <c r="N13" s="14"/>
      <c r="O13" s="54">
        <v>439</v>
      </c>
      <c r="P13" s="56">
        <v>96</v>
      </c>
      <c r="Q13" s="56">
        <v>1585</v>
      </c>
      <c r="R13" s="56">
        <v>1466</v>
      </c>
      <c r="S13" s="55">
        <v>3586</v>
      </c>
      <c r="T13" s="13"/>
      <c r="U13" s="54">
        <v>451</v>
      </c>
      <c r="V13" s="56">
        <v>91</v>
      </c>
      <c r="W13" s="56">
        <v>1610</v>
      </c>
      <c r="X13" s="56">
        <v>1537</v>
      </c>
      <c r="Y13" s="55">
        <v>3689</v>
      </c>
    </row>
    <row r="14" spans="1:25">
      <c r="B14" s="4" t="s">
        <v>1</v>
      </c>
      <c r="C14" s="96">
        <v>110</v>
      </c>
      <c r="D14" s="97">
        <v>7</v>
      </c>
      <c r="E14" s="97">
        <v>328</v>
      </c>
      <c r="F14" s="97">
        <v>276</v>
      </c>
      <c r="G14" s="98">
        <v>721</v>
      </c>
      <c r="H14" s="17"/>
      <c r="I14" s="96">
        <v>89</v>
      </c>
      <c r="J14" s="97">
        <v>21</v>
      </c>
      <c r="K14" s="97">
        <v>353</v>
      </c>
      <c r="L14" s="97">
        <v>284</v>
      </c>
      <c r="M14" s="98">
        <v>747</v>
      </c>
      <c r="N14" s="17"/>
      <c r="O14" s="96">
        <v>102</v>
      </c>
      <c r="P14" s="97">
        <v>25</v>
      </c>
      <c r="Q14" s="97">
        <v>337</v>
      </c>
      <c r="R14" s="97">
        <v>288</v>
      </c>
      <c r="S14" s="98">
        <v>752</v>
      </c>
      <c r="T14" s="13"/>
      <c r="U14" s="96">
        <v>104</v>
      </c>
      <c r="V14" s="97">
        <v>16</v>
      </c>
      <c r="W14" s="97">
        <v>349</v>
      </c>
      <c r="X14" s="97">
        <v>299</v>
      </c>
      <c r="Y14" s="98">
        <v>768</v>
      </c>
    </row>
    <row r="15" spans="1:25">
      <c r="B15" s="43" t="s">
        <v>38</v>
      </c>
      <c r="C15" s="51">
        <v>4</v>
      </c>
      <c r="D15" s="53" t="s">
        <v>96</v>
      </c>
      <c r="E15" s="53">
        <v>8</v>
      </c>
      <c r="F15" s="53">
        <v>7</v>
      </c>
      <c r="G15" s="52">
        <v>19</v>
      </c>
      <c r="H15" s="16"/>
      <c r="I15" s="51">
        <v>3</v>
      </c>
      <c r="J15" s="53" t="s">
        <v>96</v>
      </c>
      <c r="K15" s="53">
        <v>9</v>
      </c>
      <c r="L15" s="53">
        <v>6</v>
      </c>
      <c r="M15" s="52">
        <v>18</v>
      </c>
      <c r="N15" s="16"/>
      <c r="O15" s="51">
        <v>3</v>
      </c>
      <c r="P15" s="53">
        <v>2</v>
      </c>
      <c r="Q15" s="53">
        <v>6</v>
      </c>
      <c r="R15" s="53">
        <v>7</v>
      </c>
      <c r="S15" s="52">
        <v>18</v>
      </c>
      <c r="T15" s="13"/>
      <c r="U15" s="51">
        <v>1</v>
      </c>
      <c r="V15" s="53" t="s">
        <v>96</v>
      </c>
      <c r="W15" s="53">
        <v>14</v>
      </c>
      <c r="X15" s="53">
        <v>7</v>
      </c>
      <c r="Y15" s="52">
        <v>22</v>
      </c>
    </row>
    <row r="16" spans="1:25">
      <c r="B16" s="43" t="s">
        <v>39</v>
      </c>
      <c r="C16" s="54">
        <v>4</v>
      </c>
      <c r="D16" s="56">
        <v>2</v>
      </c>
      <c r="E16" s="56">
        <v>6</v>
      </c>
      <c r="F16" s="56">
        <v>5</v>
      </c>
      <c r="G16" s="55">
        <v>17</v>
      </c>
      <c r="H16" s="15"/>
      <c r="I16" s="54">
        <v>1</v>
      </c>
      <c r="J16" s="56">
        <v>3</v>
      </c>
      <c r="K16" s="56">
        <v>12</v>
      </c>
      <c r="L16" s="56">
        <v>2</v>
      </c>
      <c r="M16" s="55">
        <v>18</v>
      </c>
      <c r="N16" s="15"/>
      <c r="O16" s="54">
        <v>2</v>
      </c>
      <c r="P16" s="56">
        <v>2</v>
      </c>
      <c r="Q16" s="56">
        <v>12</v>
      </c>
      <c r="R16" s="56">
        <v>6</v>
      </c>
      <c r="S16" s="55">
        <v>22</v>
      </c>
      <c r="T16" s="13"/>
      <c r="U16" s="54">
        <v>3</v>
      </c>
      <c r="V16" s="56">
        <v>1</v>
      </c>
      <c r="W16" s="56">
        <v>13</v>
      </c>
      <c r="X16" s="56">
        <v>7</v>
      </c>
      <c r="Y16" s="55">
        <v>24</v>
      </c>
    </row>
    <row r="17" spans="1:25">
      <c r="B17" s="43" t="s">
        <v>41</v>
      </c>
      <c r="C17" s="54">
        <v>4</v>
      </c>
      <c r="D17" s="56" t="s">
        <v>96</v>
      </c>
      <c r="E17" s="56">
        <v>8</v>
      </c>
      <c r="F17" s="56">
        <v>9</v>
      </c>
      <c r="G17" s="55">
        <v>21</v>
      </c>
      <c r="H17" s="16"/>
      <c r="I17" s="54">
        <v>6</v>
      </c>
      <c r="J17" s="56">
        <v>2</v>
      </c>
      <c r="K17" s="56">
        <v>9</v>
      </c>
      <c r="L17" s="56">
        <v>11</v>
      </c>
      <c r="M17" s="55">
        <v>28</v>
      </c>
      <c r="N17" s="16"/>
      <c r="O17" s="54">
        <v>11</v>
      </c>
      <c r="P17" s="56">
        <v>1</v>
      </c>
      <c r="Q17" s="56">
        <v>7</v>
      </c>
      <c r="R17" s="56">
        <v>8</v>
      </c>
      <c r="S17" s="55">
        <v>27</v>
      </c>
      <c r="T17" s="13"/>
      <c r="U17" s="54">
        <v>7</v>
      </c>
      <c r="V17" s="56">
        <v>1</v>
      </c>
      <c r="W17" s="56">
        <v>7</v>
      </c>
      <c r="X17" s="56">
        <v>10</v>
      </c>
      <c r="Y17" s="55">
        <v>25</v>
      </c>
    </row>
    <row r="18" spans="1:25">
      <c r="B18" s="43" t="s">
        <v>110</v>
      </c>
      <c r="C18" s="54">
        <v>3</v>
      </c>
      <c r="D18" s="56" t="s">
        <v>96</v>
      </c>
      <c r="E18" s="56">
        <v>4</v>
      </c>
      <c r="F18" s="56">
        <v>4</v>
      </c>
      <c r="G18" s="55">
        <v>11</v>
      </c>
      <c r="H18" s="15"/>
      <c r="I18" s="54">
        <v>1</v>
      </c>
      <c r="J18" s="56" t="s">
        <v>96</v>
      </c>
      <c r="K18" s="56">
        <v>3</v>
      </c>
      <c r="L18" s="56">
        <v>5</v>
      </c>
      <c r="M18" s="55">
        <v>9</v>
      </c>
      <c r="N18" s="15"/>
      <c r="O18" s="54">
        <v>6</v>
      </c>
      <c r="P18" s="56" t="s">
        <v>96</v>
      </c>
      <c r="Q18" s="56">
        <v>2</v>
      </c>
      <c r="R18" s="56">
        <v>7</v>
      </c>
      <c r="S18" s="55">
        <v>15</v>
      </c>
      <c r="T18" s="13"/>
      <c r="U18" s="54" t="s">
        <v>96</v>
      </c>
      <c r="V18" s="56" t="s">
        <v>96</v>
      </c>
      <c r="W18" s="56">
        <v>4</v>
      </c>
      <c r="X18" s="56">
        <v>3</v>
      </c>
      <c r="Y18" s="55">
        <v>7</v>
      </c>
    </row>
    <row r="19" spans="1:25">
      <c r="B19" s="43" t="s">
        <v>111</v>
      </c>
      <c r="C19" s="54">
        <v>8</v>
      </c>
      <c r="D19" s="56" t="s">
        <v>96</v>
      </c>
      <c r="E19" s="56">
        <v>9</v>
      </c>
      <c r="F19" s="56">
        <v>12</v>
      </c>
      <c r="G19" s="55">
        <v>29</v>
      </c>
      <c r="H19" s="16"/>
      <c r="I19" s="54">
        <v>4</v>
      </c>
      <c r="J19" s="56">
        <v>3</v>
      </c>
      <c r="K19" s="56">
        <v>9</v>
      </c>
      <c r="L19" s="56">
        <v>12</v>
      </c>
      <c r="M19" s="55">
        <v>28</v>
      </c>
      <c r="N19" s="16"/>
      <c r="O19" s="54">
        <v>4</v>
      </c>
      <c r="P19" s="56">
        <v>1</v>
      </c>
      <c r="Q19" s="56">
        <v>16</v>
      </c>
      <c r="R19" s="56">
        <v>14</v>
      </c>
      <c r="S19" s="55">
        <v>35</v>
      </c>
      <c r="T19" s="13"/>
      <c r="U19" s="54">
        <v>6</v>
      </c>
      <c r="V19" s="56">
        <v>1</v>
      </c>
      <c r="W19" s="56">
        <v>16</v>
      </c>
      <c r="X19" s="56">
        <v>16</v>
      </c>
      <c r="Y19" s="55">
        <v>39</v>
      </c>
    </row>
    <row r="20" spans="1:25">
      <c r="B20" s="43" t="s">
        <v>112</v>
      </c>
      <c r="C20" s="54">
        <v>3</v>
      </c>
      <c r="D20" s="56" t="s">
        <v>96</v>
      </c>
      <c r="E20" s="56">
        <v>6</v>
      </c>
      <c r="F20" s="56">
        <v>4</v>
      </c>
      <c r="G20" s="55">
        <v>13</v>
      </c>
      <c r="H20" s="16"/>
      <c r="I20" s="54">
        <v>2</v>
      </c>
      <c r="J20" s="56">
        <v>1</v>
      </c>
      <c r="K20" s="56">
        <v>5</v>
      </c>
      <c r="L20" s="56">
        <v>2</v>
      </c>
      <c r="M20" s="55">
        <v>10</v>
      </c>
      <c r="N20" s="16"/>
      <c r="O20" s="54">
        <v>3</v>
      </c>
      <c r="P20" s="56" t="s">
        <v>96</v>
      </c>
      <c r="Q20" s="56">
        <v>7</v>
      </c>
      <c r="R20" s="56">
        <v>6</v>
      </c>
      <c r="S20" s="55">
        <v>16</v>
      </c>
      <c r="T20" s="13"/>
      <c r="U20" s="54">
        <v>2</v>
      </c>
      <c r="V20" s="56">
        <v>1</v>
      </c>
      <c r="W20" s="56">
        <v>11</v>
      </c>
      <c r="X20" s="56">
        <v>8</v>
      </c>
      <c r="Y20" s="55">
        <v>22</v>
      </c>
    </row>
    <row r="21" spans="1:25">
      <c r="B21" s="43" t="s">
        <v>44</v>
      </c>
      <c r="C21" s="54">
        <v>5</v>
      </c>
      <c r="D21" s="56" t="s">
        <v>96</v>
      </c>
      <c r="E21" s="56">
        <v>18</v>
      </c>
      <c r="F21" s="56">
        <v>14</v>
      </c>
      <c r="G21" s="55">
        <v>37</v>
      </c>
      <c r="H21" s="16"/>
      <c r="I21" s="54" t="s">
        <v>96</v>
      </c>
      <c r="J21" s="56">
        <v>1</v>
      </c>
      <c r="K21" s="56">
        <v>19</v>
      </c>
      <c r="L21" s="56">
        <v>12</v>
      </c>
      <c r="M21" s="55">
        <v>32</v>
      </c>
      <c r="N21" s="16"/>
      <c r="O21" s="54" t="s">
        <v>96</v>
      </c>
      <c r="P21" s="56" t="s">
        <v>96</v>
      </c>
      <c r="Q21" s="56">
        <v>17</v>
      </c>
      <c r="R21" s="56">
        <v>12</v>
      </c>
      <c r="S21" s="55">
        <v>29</v>
      </c>
      <c r="T21" s="13"/>
      <c r="U21" s="54">
        <v>3</v>
      </c>
      <c r="V21" s="56">
        <v>1</v>
      </c>
      <c r="W21" s="56">
        <v>16</v>
      </c>
      <c r="X21" s="56">
        <v>17</v>
      </c>
      <c r="Y21" s="55">
        <v>37</v>
      </c>
    </row>
    <row r="22" spans="1:25">
      <c r="B22" s="43" t="s">
        <v>113</v>
      </c>
      <c r="C22" s="54">
        <v>2</v>
      </c>
      <c r="D22" s="56" t="s">
        <v>96</v>
      </c>
      <c r="E22" s="56">
        <v>5</v>
      </c>
      <c r="F22" s="56">
        <v>5</v>
      </c>
      <c r="G22" s="55">
        <v>12</v>
      </c>
      <c r="H22" s="16"/>
      <c r="I22" s="54">
        <v>3</v>
      </c>
      <c r="J22" s="56" t="s">
        <v>96</v>
      </c>
      <c r="K22" s="56">
        <v>4</v>
      </c>
      <c r="L22" s="56">
        <v>3</v>
      </c>
      <c r="M22" s="55">
        <v>10</v>
      </c>
      <c r="N22" s="16"/>
      <c r="O22" s="54">
        <v>1</v>
      </c>
      <c r="P22" s="56" t="s">
        <v>96</v>
      </c>
      <c r="Q22" s="56">
        <v>8</v>
      </c>
      <c r="R22" s="56">
        <v>2</v>
      </c>
      <c r="S22" s="55">
        <v>11</v>
      </c>
      <c r="T22" s="13"/>
      <c r="U22" s="54">
        <v>1</v>
      </c>
      <c r="V22" s="56" t="s">
        <v>96</v>
      </c>
      <c r="W22" s="56">
        <v>5</v>
      </c>
      <c r="X22" s="56">
        <v>2</v>
      </c>
      <c r="Y22" s="55">
        <v>8</v>
      </c>
    </row>
    <row r="23" spans="1:25">
      <c r="B23" s="43" t="s">
        <v>45</v>
      </c>
      <c r="C23" s="54">
        <v>6</v>
      </c>
      <c r="D23" s="56">
        <v>1</v>
      </c>
      <c r="E23" s="56">
        <v>33</v>
      </c>
      <c r="F23" s="56">
        <v>36</v>
      </c>
      <c r="G23" s="55">
        <v>76</v>
      </c>
      <c r="H23" s="16"/>
      <c r="I23" s="54">
        <v>6</v>
      </c>
      <c r="J23" s="56" t="s">
        <v>96</v>
      </c>
      <c r="K23" s="56">
        <v>33</v>
      </c>
      <c r="L23" s="56">
        <v>33</v>
      </c>
      <c r="M23" s="55">
        <v>72</v>
      </c>
      <c r="N23" s="16"/>
      <c r="O23" s="54">
        <v>7</v>
      </c>
      <c r="P23" s="56">
        <v>1</v>
      </c>
      <c r="Q23" s="56">
        <v>36</v>
      </c>
      <c r="R23" s="56">
        <v>30</v>
      </c>
      <c r="S23" s="55">
        <v>74</v>
      </c>
      <c r="T23" s="13"/>
      <c r="U23" s="54">
        <v>9</v>
      </c>
      <c r="V23" s="56">
        <v>1</v>
      </c>
      <c r="W23" s="56">
        <v>33</v>
      </c>
      <c r="X23" s="56">
        <v>28</v>
      </c>
      <c r="Y23" s="55">
        <v>71</v>
      </c>
    </row>
    <row r="24" spans="1:25">
      <c r="B24" s="43" t="s">
        <v>114</v>
      </c>
      <c r="C24" s="54">
        <v>4</v>
      </c>
      <c r="D24" s="56" t="s">
        <v>96</v>
      </c>
      <c r="E24" s="56">
        <v>15</v>
      </c>
      <c r="F24" s="56">
        <v>10</v>
      </c>
      <c r="G24" s="55">
        <v>29</v>
      </c>
      <c r="H24" s="16"/>
      <c r="I24" s="54">
        <v>2</v>
      </c>
      <c r="J24" s="56" t="s">
        <v>96</v>
      </c>
      <c r="K24" s="56">
        <v>16</v>
      </c>
      <c r="L24" s="56">
        <v>12</v>
      </c>
      <c r="M24" s="55">
        <v>30</v>
      </c>
      <c r="N24" s="16"/>
      <c r="O24" s="54">
        <v>2</v>
      </c>
      <c r="P24" s="56" t="s">
        <v>96</v>
      </c>
      <c r="Q24" s="56">
        <v>11</v>
      </c>
      <c r="R24" s="56">
        <v>13</v>
      </c>
      <c r="S24" s="55">
        <v>26</v>
      </c>
      <c r="T24" s="13"/>
      <c r="U24" s="54">
        <v>1</v>
      </c>
      <c r="V24" s="56" t="s">
        <v>96</v>
      </c>
      <c r="W24" s="56">
        <v>7</v>
      </c>
      <c r="X24" s="56">
        <v>14</v>
      </c>
      <c r="Y24" s="55">
        <v>22</v>
      </c>
    </row>
    <row r="25" spans="1:25">
      <c r="B25" s="43" t="s">
        <v>47</v>
      </c>
      <c r="C25" s="54">
        <v>1</v>
      </c>
      <c r="D25" s="56" t="s">
        <v>96</v>
      </c>
      <c r="E25" s="56">
        <v>7</v>
      </c>
      <c r="F25" s="56">
        <v>7</v>
      </c>
      <c r="G25" s="55">
        <v>15</v>
      </c>
      <c r="H25" s="16"/>
      <c r="I25" s="54">
        <v>2</v>
      </c>
      <c r="J25" s="56" t="s">
        <v>96</v>
      </c>
      <c r="K25" s="56">
        <v>13</v>
      </c>
      <c r="L25" s="56">
        <v>10</v>
      </c>
      <c r="M25" s="55">
        <v>25</v>
      </c>
      <c r="N25" s="16"/>
      <c r="O25" s="54">
        <v>1</v>
      </c>
      <c r="P25" s="56" t="s">
        <v>96</v>
      </c>
      <c r="Q25" s="56">
        <v>13</v>
      </c>
      <c r="R25" s="56">
        <v>9</v>
      </c>
      <c r="S25" s="55">
        <v>23</v>
      </c>
      <c r="T25" s="13"/>
      <c r="U25" s="54" t="s">
        <v>96</v>
      </c>
      <c r="V25" s="56" t="s">
        <v>96</v>
      </c>
      <c r="W25" s="56">
        <v>8</v>
      </c>
      <c r="X25" s="56">
        <v>7</v>
      </c>
      <c r="Y25" s="55">
        <v>15</v>
      </c>
    </row>
    <row r="26" spans="1:25" ht="12.75" customHeight="1">
      <c r="B26" s="43" t="s">
        <v>48</v>
      </c>
      <c r="C26" s="54">
        <v>3</v>
      </c>
      <c r="D26" s="56" t="s">
        <v>96</v>
      </c>
      <c r="E26" s="56">
        <v>21</v>
      </c>
      <c r="F26" s="56">
        <v>8</v>
      </c>
      <c r="G26" s="55">
        <v>32</v>
      </c>
      <c r="H26" s="15"/>
      <c r="I26" s="54">
        <v>5</v>
      </c>
      <c r="J26" s="56">
        <v>1</v>
      </c>
      <c r="K26" s="56">
        <v>20</v>
      </c>
      <c r="L26" s="56">
        <v>9</v>
      </c>
      <c r="M26" s="55">
        <v>35</v>
      </c>
      <c r="N26" s="15"/>
      <c r="O26" s="54">
        <v>4</v>
      </c>
      <c r="P26" s="56" t="s">
        <v>96</v>
      </c>
      <c r="Q26" s="56">
        <v>21</v>
      </c>
      <c r="R26" s="56">
        <v>12</v>
      </c>
      <c r="S26" s="55">
        <v>37</v>
      </c>
      <c r="T26" s="13"/>
      <c r="U26" s="54">
        <v>10</v>
      </c>
      <c r="V26" s="56" t="s">
        <v>96</v>
      </c>
      <c r="W26" s="56">
        <v>18</v>
      </c>
      <c r="X26" s="56">
        <v>14</v>
      </c>
      <c r="Y26" s="55">
        <v>42</v>
      </c>
    </row>
    <row r="27" spans="1:25">
      <c r="B27" s="43" t="s">
        <v>115</v>
      </c>
      <c r="C27" s="54">
        <v>6</v>
      </c>
      <c r="D27" s="56" t="s">
        <v>96</v>
      </c>
      <c r="E27" s="56">
        <v>11</v>
      </c>
      <c r="F27" s="56">
        <v>5</v>
      </c>
      <c r="G27" s="55">
        <v>22</v>
      </c>
      <c r="H27" s="15"/>
      <c r="I27" s="54">
        <v>4</v>
      </c>
      <c r="J27" s="56">
        <v>1</v>
      </c>
      <c r="K27" s="56">
        <v>9</v>
      </c>
      <c r="L27" s="56">
        <v>4</v>
      </c>
      <c r="M27" s="55">
        <v>18</v>
      </c>
      <c r="N27" s="16"/>
      <c r="O27" s="54">
        <v>2</v>
      </c>
      <c r="P27" s="56">
        <v>1</v>
      </c>
      <c r="Q27" s="56">
        <v>9</v>
      </c>
      <c r="R27" s="56">
        <v>2</v>
      </c>
      <c r="S27" s="55">
        <v>14</v>
      </c>
      <c r="T27" s="13"/>
      <c r="U27" s="54">
        <v>5</v>
      </c>
      <c r="V27" s="56" t="s">
        <v>96</v>
      </c>
      <c r="W27" s="56">
        <v>8</v>
      </c>
      <c r="X27" s="56">
        <v>3</v>
      </c>
      <c r="Y27" s="55">
        <v>16</v>
      </c>
    </row>
    <row r="28" spans="1:25">
      <c r="B28" s="43" t="s">
        <v>55</v>
      </c>
      <c r="C28" s="411">
        <v>6</v>
      </c>
      <c r="D28" s="412" t="s">
        <v>96</v>
      </c>
      <c r="E28" s="412">
        <v>15</v>
      </c>
      <c r="F28" s="412">
        <v>17</v>
      </c>
      <c r="G28" s="413">
        <v>38</v>
      </c>
      <c r="H28" s="9"/>
      <c r="I28" s="411">
        <v>3</v>
      </c>
      <c r="J28" s="412" t="s">
        <v>96</v>
      </c>
      <c r="K28" s="412">
        <v>24</v>
      </c>
      <c r="L28" s="412">
        <v>23</v>
      </c>
      <c r="M28" s="413">
        <v>50</v>
      </c>
      <c r="N28" s="9"/>
      <c r="O28" s="411">
        <v>5</v>
      </c>
      <c r="P28" s="412">
        <v>1</v>
      </c>
      <c r="Q28" s="412">
        <v>21</v>
      </c>
      <c r="R28" s="412">
        <v>23</v>
      </c>
      <c r="S28" s="413">
        <v>50</v>
      </c>
      <c r="T28" s="40"/>
      <c r="U28" s="411">
        <v>3</v>
      </c>
      <c r="V28" s="412">
        <v>1</v>
      </c>
      <c r="W28" s="412">
        <v>20</v>
      </c>
      <c r="X28" s="412">
        <v>21</v>
      </c>
      <c r="Y28" s="413">
        <v>45</v>
      </c>
    </row>
    <row r="29" spans="1:25">
      <c r="B29" s="43" t="s">
        <v>58</v>
      </c>
      <c r="C29" s="54">
        <v>12</v>
      </c>
      <c r="D29" s="56">
        <v>1</v>
      </c>
      <c r="E29" s="56">
        <v>35</v>
      </c>
      <c r="F29" s="56">
        <v>36</v>
      </c>
      <c r="G29" s="55">
        <v>84</v>
      </c>
      <c r="H29" s="15"/>
      <c r="I29" s="54">
        <v>11</v>
      </c>
      <c r="J29" s="56">
        <v>3</v>
      </c>
      <c r="K29" s="56">
        <v>40</v>
      </c>
      <c r="L29" s="56">
        <v>36</v>
      </c>
      <c r="M29" s="55">
        <v>90</v>
      </c>
      <c r="N29" s="15"/>
      <c r="O29" s="54">
        <v>9</v>
      </c>
      <c r="P29" s="56">
        <v>6</v>
      </c>
      <c r="Q29" s="56">
        <v>32</v>
      </c>
      <c r="R29" s="56">
        <v>30</v>
      </c>
      <c r="S29" s="55">
        <v>77</v>
      </c>
      <c r="T29" s="13"/>
      <c r="U29" s="54">
        <v>9</v>
      </c>
      <c r="V29" s="56">
        <v>1</v>
      </c>
      <c r="W29" s="56">
        <v>34</v>
      </c>
      <c r="X29" s="56">
        <v>34</v>
      </c>
      <c r="Y29" s="55">
        <v>78</v>
      </c>
    </row>
    <row r="30" spans="1:25">
      <c r="B30" s="43" t="s">
        <v>116</v>
      </c>
      <c r="C30" s="54">
        <v>4</v>
      </c>
      <c r="D30" s="56" t="s">
        <v>96</v>
      </c>
      <c r="E30" s="56">
        <v>7</v>
      </c>
      <c r="F30" s="56">
        <v>8</v>
      </c>
      <c r="G30" s="55">
        <v>19</v>
      </c>
      <c r="H30" s="16"/>
      <c r="I30" s="54">
        <v>4</v>
      </c>
      <c r="J30" s="56" t="s">
        <v>96</v>
      </c>
      <c r="K30" s="56">
        <v>2</v>
      </c>
      <c r="L30" s="56">
        <v>7</v>
      </c>
      <c r="M30" s="55">
        <v>13</v>
      </c>
      <c r="N30" s="16"/>
      <c r="O30" s="54">
        <v>2</v>
      </c>
      <c r="P30" s="56" t="s">
        <v>96</v>
      </c>
      <c r="Q30" s="56">
        <v>4</v>
      </c>
      <c r="R30" s="56">
        <v>6</v>
      </c>
      <c r="S30" s="55">
        <v>12</v>
      </c>
      <c r="T30" s="13"/>
      <c r="U30" s="54">
        <v>2</v>
      </c>
      <c r="V30" s="56" t="s">
        <v>96</v>
      </c>
      <c r="W30" s="56">
        <v>7</v>
      </c>
      <c r="X30" s="56">
        <v>7</v>
      </c>
      <c r="Y30" s="55">
        <v>16</v>
      </c>
    </row>
    <row r="31" spans="1:25">
      <c r="A31" s="282"/>
      <c r="B31" s="43" t="s">
        <v>117</v>
      </c>
      <c r="C31" s="54" t="s">
        <v>96</v>
      </c>
      <c r="D31" s="56">
        <v>1</v>
      </c>
      <c r="E31" s="56">
        <v>2</v>
      </c>
      <c r="F31" s="56" t="s">
        <v>96</v>
      </c>
      <c r="G31" s="55">
        <v>3</v>
      </c>
      <c r="H31" s="15"/>
      <c r="I31" s="54" t="s">
        <v>96</v>
      </c>
      <c r="J31" s="56" t="s">
        <v>96</v>
      </c>
      <c r="K31" s="56">
        <v>2</v>
      </c>
      <c r="L31" s="56">
        <v>1</v>
      </c>
      <c r="M31" s="55">
        <v>3</v>
      </c>
      <c r="N31" s="15"/>
      <c r="O31" s="54" t="s">
        <v>96</v>
      </c>
      <c r="P31" s="56">
        <v>1</v>
      </c>
      <c r="Q31" s="56">
        <v>2</v>
      </c>
      <c r="R31" s="56">
        <v>2</v>
      </c>
      <c r="S31" s="55">
        <v>5</v>
      </c>
      <c r="T31" s="13"/>
      <c r="U31" s="54">
        <v>1</v>
      </c>
      <c r="V31" s="56" t="s">
        <v>96</v>
      </c>
      <c r="W31" s="56">
        <v>3</v>
      </c>
      <c r="X31" s="56">
        <v>2</v>
      </c>
      <c r="Y31" s="55">
        <v>6</v>
      </c>
    </row>
    <row r="32" spans="1:25">
      <c r="A32" s="282"/>
      <c r="B32" s="43" t="s">
        <v>118</v>
      </c>
      <c r="C32" s="54">
        <v>8</v>
      </c>
      <c r="D32" s="56" t="s">
        <v>96</v>
      </c>
      <c r="E32" s="56">
        <v>23</v>
      </c>
      <c r="F32" s="56">
        <v>19</v>
      </c>
      <c r="G32" s="55">
        <v>50</v>
      </c>
      <c r="H32" s="16"/>
      <c r="I32" s="54">
        <v>6</v>
      </c>
      <c r="J32" s="56">
        <v>2</v>
      </c>
      <c r="K32" s="56">
        <v>24</v>
      </c>
      <c r="L32" s="56">
        <v>20</v>
      </c>
      <c r="M32" s="55">
        <v>52</v>
      </c>
      <c r="N32" s="16"/>
      <c r="O32" s="54">
        <v>6</v>
      </c>
      <c r="P32" s="56">
        <v>5</v>
      </c>
      <c r="Q32" s="56">
        <v>17</v>
      </c>
      <c r="R32" s="56">
        <v>20</v>
      </c>
      <c r="S32" s="55">
        <v>48</v>
      </c>
      <c r="T32" s="13"/>
      <c r="U32" s="54">
        <v>4</v>
      </c>
      <c r="V32" s="56">
        <v>1</v>
      </c>
      <c r="W32" s="56">
        <v>24</v>
      </c>
      <c r="X32" s="56">
        <v>25</v>
      </c>
      <c r="Y32" s="55">
        <v>54</v>
      </c>
    </row>
    <row r="33" spans="1:25">
      <c r="B33" s="43" t="s">
        <v>62</v>
      </c>
      <c r="C33" s="54">
        <v>8</v>
      </c>
      <c r="D33" s="56" t="s">
        <v>96</v>
      </c>
      <c r="E33" s="56">
        <v>26</v>
      </c>
      <c r="F33" s="56">
        <v>20</v>
      </c>
      <c r="G33" s="55">
        <v>54</v>
      </c>
      <c r="H33" s="15"/>
      <c r="I33" s="54">
        <v>2</v>
      </c>
      <c r="J33" s="56" t="s">
        <v>96</v>
      </c>
      <c r="K33" s="56">
        <v>28</v>
      </c>
      <c r="L33" s="56">
        <v>23</v>
      </c>
      <c r="M33" s="55">
        <v>53</v>
      </c>
      <c r="N33" s="15"/>
      <c r="O33" s="54">
        <v>5</v>
      </c>
      <c r="P33" s="56" t="s">
        <v>96</v>
      </c>
      <c r="Q33" s="56">
        <v>25</v>
      </c>
      <c r="R33" s="56">
        <v>26</v>
      </c>
      <c r="S33" s="55">
        <v>56</v>
      </c>
      <c r="T33" s="13"/>
      <c r="U33" s="54">
        <v>4</v>
      </c>
      <c r="V33" s="56">
        <v>1</v>
      </c>
      <c r="W33" s="56">
        <v>31</v>
      </c>
      <c r="X33" s="56">
        <v>28</v>
      </c>
      <c r="Y33" s="55">
        <v>64</v>
      </c>
    </row>
    <row r="34" spans="1:25">
      <c r="B34" s="43" t="s">
        <v>119</v>
      </c>
      <c r="C34" s="54">
        <v>9</v>
      </c>
      <c r="D34" s="56" t="s">
        <v>96</v>
      </c>
      <c r="E34" s="56">
        <v>27</v>
      </c>
      <c r="F34" s="56">
        <v>11</v>
      </c>
      <c r="G34" s="55">
        <v>47</v>
      </c>
      <c r="H34" s="15"/>
      <c r="I34" s="54">
        <v>15</v>
      </c>
      <c r="J34" s="56">
        <v>3</v>
      </c>
      <c r="K34" s="56">
        <v>22</v>
      </c>
      <c r="L34" s="56">
        <v>13</v>
      </c>
      <c r="M34" s="55">
        <v>53</v>
      </c>
      <c r="N34" s="15"/>
      <c r="O34" s="54">
        <v>15</v>
      </c>
      <c r="P34" s="56">
        <v>3</v>
      </c>
      <c r="Q34" s="56">
        <v>21</v>
      </c>
      <c r="R34" s="56">
        <v>13</v>
      </c>
      <c r="S34" s="55">
        <v>52</v>
      </c>
      <c r="T34" s="13"/>
      <c r="U34" s="54">
        <v>17</v>
      </c>
      <c r="V34" s="56">
        <v>5</v>
      </c>
      <c r="W34" s="56">
        <v>17</v>
      </c>
      <c r="X34" s="56">
        <v>8</v>
      </c>
      <c r="Y34" s="55">
        <v>47</v>
      </c>
    </row>
    <row r="35" spans="1:25">
      <c r="B35" s="43" t="s">
        <v>120</v>
      </c>
      <c r="C35" s="54">
        <v>2</v>
      </c>
      <c r="D35" s="56" t="s">
        <v>96</v>
      </c>
      <c r="E35" s="56">
        <v>12</v>
      </c>
      <c r="F35" s="56">
        <v>16</v>
      </c>
      <c r="G35" s="55">
        <v>30</v>
      </c>
      <c r="H35" s="16"/>
      <c r="I35" s="54">
        <v>3</v>
      </c>
      <c r="J35" s="56" t="s">
        <v>96</v>
      </c>
      <c r="K35" s="56">
        <v>12</v>
      </c>
      <c r="L35" s="56">
        <v>14</v>
      </c>
      <c r="M35" s="55">
        <v>29</v>
      </c>
      <c r="N35" s="16"/>
      <c r="O35" s="54">
        <v>4</v>
      </c>
      <c r="P35" s="56">
        <v>1</v>
      </c>
      <c r="Q35" s="56">
        <v>11</v>
      </c>
      <c r="R35" s="56">
        <v>13</v>
      </c>
      <c r="S35" s="55">
        <v>29</v>
      </c>
      <c r="T35" s="13"/>
      <c r="U35" s="54">
        <v>5</v>
      </c>
      <c r="V35" s="56" t="s">
        <v>96</v>
      </c>
      <c r="W35" s="56">
        <v>12</v>
      </c>
      <c r="X35" s="56">
        <v>12</v>
      </c>
      <c r="Y35" s="55">
        <v>29</v>
      </c>
    </row>
    <row r="36" spans="1:25">
      <c r="B36" s="43" t="s">
        <v>121</v>
      </c>
      <c r="C36" s="54">
        <v>1</v>
      </c>
      <c r="D36" s="56" t="s">
        <v>96</v>
      </c>
      <c r="E36" s="56">
        <v>7</v>
      </c>
      <c r="F36" s="56">
        <v>3</v>
      </c>
      <c r="G36" s="55">
        <v>11</v>
      </c>
      <c r="H36" s="16"/>
      <c r="I36" s="54">
        <v>1</v>
      </c>
      <c r="J36" s="56" t="s">
        <v>96</v>
      </c>
      <c r="K36" s="56">
        <v>9</v>
      </c>
      <c r="L36" s="56">
        <v>4</v>
      </c>
      <c r="M36" s="55">
        <v>14</v>
      </c>
      <c r="N36" s="16"/>
      <c r="O36" s="54">
        <v>1</v>
      </c>
      <c r="P36" s="56" t="s">
        <v>96</v>
      </c>
      <c r="Q36" s="56">
        <v>6</v>
      </c>
      <c r="R36" s="56">
        <v>6</v>
      </c>
      <c r="S36" s="55">
        <v>13</v>
      </c>
      <c r="T36" s="13"/>
      <c r="U36" s="54">
        <v>1</v>
      </c>
      <c r="V36" s="56">
        <v>1</v>
      </c>
      <c r="W36" s="56">
        <v>10</v>
      </c>
      <c r="X36" s="56">
        <v>7</v>
      </c>
      <c r="Y36" s="55">
        <v>19</v>
      </c>
    </row>
    <row r="37" spans="1:25">
      <c r="B37" s="43" t="s">
        <v>76</v>
      </c>
      <c r="C37" s="54">
        <v>4</v>
      </c>
      <c r="D37" s="56">
        <v>1</v>
      </c>
      <c r="E37" s="56">
        <v>14</v>
      </c>
      <c r="F37" s="56">
        <v>9</v>
      </c>
      <c r="G37" s="55">
        <v>28</v>
      </c>
      <c r="H37" s="16"/>
      <c r="I37" s="54">
        <v>3</v>
      </c>
      <c r="J37" s="56" t="s">
        <v>96</v>
      </c>
      <c r="K37" s="56">
        <v>20</v>
      </c>
      <c r="L37" s="56">
        <v>14</v>
      </c>
      <c r="M37" s="55">
        <v>37</v>
      </c>
      <c r="N37" s="16"/>
      <c r="O37" s="54">
        <v>7</v>
      </c>
      <c r="P37" s="56" t="s">
        <v>96</v>
      </c>
      <c r="Q37" s="56">
        <v>23</v>
      </c>
      <c r="R37" s="56">
        <v>11</v>
      </c>
      <c r="S37" s="55">
        <v>41</v>
      </c>
      <c r="T37" s="13"/>
      <c r="U37" s="54">
        <v>6</v>
      </c>
      <c r="V37" s="56" t="s">
        <v>96</v>
      </c>
      <c r="W37" s="56">
        <v>21</v>
      </c>
      <c r="X37" s="56">
        <v>9</v>
      </c>
      <c r="Y37" s="55">
        <v>36</v>
      </c>
    </row>
    <row r="38" spans="1:25">
      <c r="B38" s="43" t="s">
        <v>122</v>
      </c>
      <c r="C38" s="54">
        <v>3</v>
      </c>
      <c r="D38" s="56" t="s">
        <v>96</v>
      </c>
      <c r="E38" s="56">
        <v>9</v>
      </c>
      <c r="F38" s="56">
        <v>11</v>
      </c>
      <c r="G38" s="55">
        <v>23</v>
      </c>
      <c r="H38" s="16"/>
      <c r="I38" s="54">
        <v>2</v>
      </c>
      <c r="J38" s="56">
        <v>1</v>
      </c>
      <c r="K38" s="56">
        <v>9</v>
      </c>
      <c r="L38" s="56">
        <v>8</v>
      </c>
      <c r="M38" s="55">
        <v>20</v>
      </c>
      <c r="N38" s="16"/>
      <c r="O38" s="54">
        <v>2</v>
      </c>
      <c r="P38" s="56" t="s">
        <v>96</v>
      </c>
      <c r="Q38" s="56">
        <v>10</v>
      </c>
      <c r="R38" s="56">
        <v>10</v>
      </c>
      <c r="S38" s="55">
        <v>22</v>
      </c>
      <c r="T38" s="13"/>
      <c r="U38" s="54">
        <v>4</v>
      </c>
      <c r="V38" s="56" t="s">
        <v>96</v>
      </c>
      <c r="W38" s="56">
        <v>10</v>
      </c>
      <c r="X38" s="56">
        <v>10</v>
      </c>
      <c r="Y38" s="55">
        <v>24</v>
      </c>
    </row>
    <row r="39" spans="1:25" s="157" customFormat="1">
      <c r="A39" s="283"/>
      <c r="B39" s="215" t="s">
        <v>109</v>
      </c>
      <c r="C39" s="54" t="s">
        <v>96</v>
      </c>
      <c r="D39" s="56">
        <v>1</v>
      </c>
      <c r="E39" s="56" t="s">
        <v>96</v>
      </c>
      <c r="F39" s="56" t="s">
        <v>96</v>
      </c>
      <c r="G39" s="55">
        <v>1</v>
      </c>
      <c r="H39" s="16"/>
      <c r="I39" s="244" t="s">
        <v>96</v>
      </c>
      <c r="J39" s="245" t="s">
        <v>96</v>
      </c>
      <c r="K39" s="245" t="s">
        <v>96</v>
      </c>
      <c r="L39" s="245" t="s">
        <v>96</v>
      </c>
      <c r="M39" s="246" t="s">
        <v>96</v>
      </c>
      <c r="N39" s="16"/>
      <c r="O39" s="244" t="s">
        <v>96</v>
      </c>
      <c r="P39" s="245" t="s">
        <v>96</v>
      </c>
      <c r="Q39" s="245" t="s">
        <v>96</v>
      </c>
      <c r="R39" s="245" t="s">
        <v>96</v>
      </c>
      <c r="S39" s="246" t="s">
        <v>96</v>
      </c>
      <c r="T39" s="418"/>
      <c r="U39" s="244" t="s">
        <v>96</v>
      </c>
      <c r="V39" s="245" t="s">
        <v>96</v>
      </c>
      <c r="W39" s="245" t="s">
        <v>96</v>
      </c>
      <c r="X39" s="245" t="s">
        <v>96</v>
      </c>
      <c r="Y39" s="246" t="s">
        <v>96</v>
      </c>
    </row>
    <row r="40" spans="1:25" s="157" customFormat="1">
      <c r="A40" s="283"/>
      <c r="B40" s="215"/>
      <c r="C40" s="214"/>
      <c r="D40" s="214"/>
      <c r="E40" s="214"/>
      <c r="F40" s="214"/>
      <c r="G40" s="304"/>
      <c r="H40" s="302"/>
      <c r="I40" s="305"/>
      <c r="J40" s="305"/>
      <c r="K40" s="305"/>
      <c r="L40" s="305"/>
      <c r="M40" s="305"/>
      <c r="N40" s="302"/>
      <c r="O40" s="305"/>
      <c r="P40" s="305"/>
      <c r="Q40" s="305"/>
      <c r="R40" s="305"/>
      <c r="S40" s="305"/>
      <c r="T40" s="302"/>
      <c r="U40" s="305"/>
      <c r="V40" s="305"/>
      <c r="W40" s="305"/>
      <c r="X40" s="305"/>
      <c r="Y40" s="305"/>
    </row>
    <row r="41" spans="1:25">
      <c r="B41" s="48"/>
      <c r="C41" s="617"/>
      <c r="D41" s="618"/>
      <c r="E41" s="618"/>
      <c r="F41" s="618"/>
      <c r="G41" s="618"/>
      <c r="H41" s="608"/>
      <c r="I41" s="609"/>
      <c r="J41" s="609"/>
      <c r="K41" s="609"/>
      <c r="M41" s="612"/>
      <c r="N41" s="614"/>
      <c r="O41" s="614"/>
      <c r="V41" s="120"/>
      <c r="W41" s="120"/>
      <c r="X41" s="120"/>
    </row>
    <row r="42" spans="1:25">
      <c r="B42" s="48"/>
      <c r="C42" s="617"/>
      <c r="D42" s="618"/>
      <c r="E42" s="618"/>
      <c r="F42" s="618"/>
      <c r="G42" s="618"/>
      <c r="H42" s="36"/>
      <c r="I42" s="36"/>
      <c r="J42" s="36"/>
      <c r="K42" s="36"/>
    </row>
    <row r="43" spans="1:25">
      <c r="B43" s="285"/>
      <c r="C43" s="633"/>
      <c r="D43" s="634"/>
      <c r="E43" s="634"/>
      <c r="F43" s="634"/>
      <c r="G43" s="634"/>
      <c r="H43" s="634"/>
      <c r="I43" s="634"/>
      <c r="J43" s="634"/>
      <c r="K43" s="634"/>
      <c r="L43" s="634"/>
      <c r="M43" s="634"/>
      <c r="N43" s="634"/>
      <c r="O43" s="634"/>
      <c r="P43" s="634"/>
      <c r="Q43" s="634"/>
    </row>
  </sheetData>
  <mergeCells count="10">
    <mergeCell ref="C42:G42"/>
    <mergeCell ref="C43:Q43"/>
    <mergeCell ref="C8:Y8"/>
    <mergeCell ref="C9:G9"/>
    <mergeCell ref="I9:M9"/>
    <mergeCell ref="O9:S9"/>
    <mergeCell ref="U9:Y9"/>
    <mergeCell ref="C41:G41"/>
    <mergeCell ref="H41:K41"/>
    <mergeCell ref="M41:O41"/>
  </mergeCells>
  <pageMargins left="0.7" right="0.7" top="0.75" bottom="0.75" header="0.3" footer="0.3"/>
  <pageSetup orientation="portrait" verticalDpi="0" r:id="rId1"/>
  <drawing r:id="rId2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2"/>
  <dimension ref="A1:U66"/>
  <sheetViews>
    <sheetView showGridLines="0" showRowColHeaders="0" workbookViewId="0">
      <pane xSplit="2" topLeftCell="C1" activePane="topRight" state="frozen"/>
      <selection pane="topRight" activeCell="C14" sqref="C14:U14"/>
    </sheetView>
  </sheetViews>
  <sheetFormatPr defaultColWidth="12" defaultRowHeight="15"/>
  <cols>
    <col min="2" max="2" width="38" style="148" customWidth="1"/>
    <col min="3" max="5" width="10.7109375" style="148" customWidth="1"/>
    <col min="6" max="6" width="12.28515625" style="148" customWidth="1"/>
    <col min="7" max="7" width="0.85546875" style="148" customWidth="1"/>
    <col min="8" max="11" width="12" style="148"/>
    <col min="12" max="12" width="0.85546875" style="148" customWidth="1"/>
    <col min="13" max="16" width="12" style="148"/>
    <col min="17" max="17" width="0.85546875" style="148" customWidth="1"/>
    <col min="18" max="16384" width="12" style="148"/>
  </cols>
  <sheetData>
    <row r="1" spans="1:21" s="147" customFormat="1" ht="16.5" customHeight="1">
      <c r="A1"/>
    </row>
    <row r="2" spans="1:21" s="147" customFormat="1" ht="16.5" customHeight="1">
      <c r="A2"/>
    </row>
    <row r="3" spans="1:21" s="147" customFormat="1" ht="16.5" customHeight="1">
      <c r="A3"/>
    </row>
    <row r="4" spans="1:21" s="147" customFormat="1" ht="16.5" customHeight="1">
      <c r="A4"/>
    </row>
    <row r="5" spans="1:21" s="147" customFormat="1" ht="16.5" customHeight="1">
      <c r="A5" s="328" t="s">
        <v>37</v>
      </c>
      <c r="B5" s="331" t="s">
        <v>395</v>
      </c>
      <c r="F5" s="2"/>
    </row>
    <row r="6" spans="1:21" s="147" customFormat="1" ht="16.5" customHeight="1">
      <c r="A6" s="328"/>
      <c r="B6" s="336" t="s">
        <v>128</v>
      </c>
      <c r="F6" s="2"/>
    </row>
    <row r="7" spans="1:21" ht="15" customHeight="1"/>
    <row r="8" spans="1:21" ht="24.95" customHeight="1">
      <c r="B8" s="8"/>
      <c r="C8" s="607" t="s">
        <v>401</v>
      </c>
      <c r="D8" s="607"/>
      <c r="E8" s="607"/>
      <c r="F8" s="607"/>
      <c r="G8" s="607"/>
      <c r="H8" s="607"/>
      <c r="I8" s="607"/>
      <c r="J8" s="607"/>
      <c r="K8" s="607"/>
      <c r="L8" s="607"/>
      <c r="M8" s="607"/>
      <c r="N8" s="607"/>
      <c r="O8" s="607"/>
      <c r="P8" s="607"/>
      <c r="Q8" s="607"/>
      <c r="R8" s="607"/>
      <c r="S8" s="607"/>
      <c r="T8" s="607"/>
      <c r="U8" s="607"/>
    </row>
    <row r="9" spans="1:21" ht="24.95" customHeight="1">
      <c r="B9" s="12"/>
      <c r="C9" s="606" t="s">
        <v>21</v>
      </c>
      <c r="D9" s="606"/>
      <c r="E9" s="606"/>
      <c r="F9" s="606"/>
      <c r="G9" s="63"/>
      <c r="H9" s="606" t="s">
        <v>23</v>
      </c>
      <c r="I9" s="606"/>
      <c r="J9" s="606"/>
      <c r="K9" s="606"/>
      <c r="M9" s="606" t="s">
        <v>24</v>
      </c>
      <c r="N9" s="606"/>
      <c r="O9" s="606"/>
      <c r="P9" s="606"/>
      <c r="R9" s="606" t="s">
        <v>22</v>
      </c>
      <c r="S9" s="606"/>
      <c r="T9" s="606"/>
      <c r="U9" s="606"/>
    </row>
    <row r="10" spans="1:21" ht="15" customHeight="1">
      <c r="B10" s="57" t="s">
        <v>94</v>
      </c>
      <c r="C10" s="329" t="s">
        <v>15</v>
      </c>
      <c r="D10" s="329" t="s">
        <v>14</v>
      </c>
      <c r="E10" s="329" t="s">
        <v>13</v>
      </c>
      <c r="F10" s="329" t="s">
        <v>12</v>
      </c>
      <c r="G10" s="63"/>
      <c r="H10" s="329" t="s">
        <v>15</v>
      </c>
      <c r="I10" s="329" t="s">
        <v>14</v>
      </c>
      <c r="J10" s="329" t="s">
        <v>13</v>
      </c>
      <c r="K10" s="329" t="s">
        <v>12</v>
      </c>
      <c r="M10" s="329" t="s">
        <v>15</v>
      </c>
      <c r="N10" s="329" t="s">
        <v>14</v>
      </c>
      <c r="O10" s="329" t="s">
        <v>13</v>
      </c>
      <c r="P10" s="329" t="s">
        <v>12</v>
      </c>
      <c r="R10" s="329" t="s">
        <v>15</v>
      </c>
      <c r="S10" s="329" t="s">
        <v>14</v>
      </c>
      <c r="T10" s="329" t="s">
        <v>13</v>
      </c>
      <c r="U10" s="329" t="s">
        <v>12</v>
      </c>
    </row>
    <row r="11" spans="1:21">
      <c r="B11" s="3" t="s">
        <v>91</v>
      </c>
      <c r="C11" s="233">
        <f>'BM Idades  (14)'!C11/'BM Idades  (14)'!G11</f>
        <v>1.979939400271654E-2</v>
      </c>
      <c r="D11" s="234">
        <f>'BM Idades  (14)'!D11/'BM Idades  (14)'!G11</f>
        <v>0.11493051927698256</v>
      </c>
      <c r="E11" s="234">
        <f>'BM Idades  (14)'!E11/'BM Idades  (14)'!G11</f>
        <v>0.49446243861665445</v>
      </c>
      <c r="F11" s="235">
        <f>'BM Idades  (14)'!F11/'BM Idades  (14)'!G11</f>
        <v>0.37080764810364641</v>
      </c>
      <c r="H11" s="233">
        <f>'BM Idades  (14)'!I11/'BM Idades  (14)'!M11</f>
        <v>2.2559924800250666E-2</v>
      </c>
      <c r="I11" s="234">
        <f>'BM Idades  (14)'!J11/'BM Idades  (14)'!M11</f>
        <v>0.1116507389419813</v>
      </c>
      <c r="J11" s="234">
        <f>'BM Idades  (14)'!K11/'BM Idades  (14)'!M11</f>
        <v>0.4914616951276829</v>
      </c>
      <c r="K11" s="235">
        <f>'BM Idades  (14)'!L11/'BM Idades  (14)'!M11</f>
        <v>0.3743276411300851</v>
      </c>
      <c r="M11" s="233">
        <f>'BM Idades  (14)'!O11/'BM Idades  (14)'!S11</f>
        <v>1.9944484424796956E-2</v>
      </c>
      <c r="N11" s="234">
        <f>'BM Idades  (14)'!P11/'BM Idades  (14)'!S11</f>
        <v>0.10398889688495939</v>
      </c>
      <c r="O11" s="234">
        <f>'BM Idades  (14)'!Q11/'BM Idades  (14)'!S11</f>
        <v>0.48704636578595661</v>
      </c>
      <c r="P11" s="235">
        <f>'BM Idades  (14)'!R11/'BM Idades  (14)'!S11</f>
        <v>0.38902025290428704</v>
      </c>
      <c r="R11" s="233">
        <f>'BM Idades  (14)'!U11/'BM Idades  (14)'!Y11</f>
        <v>1.7888815689454215E-2</v>
      </c>
      <c r="S11" s="234">
        <f>'BM Idades  (14)'!V11/'BM Idades  (14)'!Y11</f>
        <v>9.9579384786905187E-2</v>
      </c>
      <c r="T11" s="234">
        <f>'BM Idades  (14)'!W11/'BM Idades  (14)'!Y11</f>
        <v>0.48092028581563878</v>
      </c>
      <c r="U11" s="235">
        <f>'BM Idades  (14)'!X11/'BM Idades  (14)'!Y11</f>
        <v>0.4016115137080018</v>
      </c>
    </row>
    <row r="12" spans="1:21">
      <c r="B12" s="4" t="s">
        <v>487</v>
      </c>
      <c r="C12" s="236">
        <f>'BM Idades  (14)'!C12/'BM Idades  (14)'!G12</f>
        <v>2.3478771277636472E-2</v>
      </c>
      <c r="D12" s="237">
        <f>'BM Idades  (14)'!D12/'BM Idades  (14)'!G12</f>
        <v>0.13265505771864605</v>
      </c>
      <c r="E12" s="237">
        <f>'BM Idades  (14)'!E12/'BM Idades  (14)'!G12</f>
        <v>0.46664057914302487</v>
      </c>
      <c r="F12" s="238">
        <f>'BM Idades  (14)'!F12/'BM Idades  (14)'!G12</f>
        <v>0.3772255918606926</v>
      </c>
      <c r="H12" s="236">
        <f>'BM Idades  (14)'!I12/'BM Idades  (14)'!M12</f>
        <v>3.0361632179462385E-2</v>
      </c>
      <c r="I12" s="237">
        <f>'BM Idades  (14)'!J12/'BM Idades  (14)'!M12</f>
        <v>0.13633726551924191</v>
      </c>
      <c r="J12" s="237">
        <f>'BM Idades  (14)'!K12/'BM Idades  (14)'!M12</f>
        <v>0.45735834461419456</v>
      </c>
      <c r="K12" s="238">
        <f>'BM Idades  (14)'!L12/'BM Idades  (14)'!M12</f>
        <v>0.37594275768710111</v>
      </c>
      <c r="M12" s="236">
        <f>'BM Idades  (14)'!O12/'BM Idades  (14)'!S12</f>
        <v>2.7956593709766414E-2</v>
      </c>
      <c r="N12" s="237">
        <f>'BM Idades  (14)'!P12/'BM Idades  (14)'!S12</f>
        <v>0.11789589847342284</v>
      </c>
      <c r="O12" s="237">
        <f>'BM Idades  (14)'!Q12/'BM Idades  (14)'!S12</f>
        <v>0.44859297406658083</v>
      </c>
      <c r="P12" s="238">
        <f>'BM Idades  (14)'!R12/'BM Idades  (14)'!S12</f>
        <v>0.40555453375022993</v>
      </c>
      <c r="R12" s="236">
        <f>'BM Idades  (14)'!U12/'BM Idades  (14)'!Y12</f>
        <v>2.2624434389140271E-2</v>
      </c>
      <c r="S12" s="237">
        <f>'BM Idades  (14)'!V12/'BM Idades  (14)'!Y12</f>
        <v>0.11511312217194571</v>
      </c>
      <c r="T12" s="237">
        <f>'BM Idades  (14)'!W12/'BM Idades  (14)'!Y12</f>
        <v>0.44253393665158369</v>
      </c>
      <c r="U12" s="238">
        <f>'BM Idades  (14)'!X12/'BM Idades  (14)'!Y12</f>
        <v>0.41972850678733031</v>
      </c>
    </row>
    <row r="13" spans="1:21">
      <c r="B13" s="4" t="s">
        <v>93</v>
      </c>
      <c r="C13" s="236">
        <f>'BM Idades  (14)'!C13/'BM Idades  (14)'!G13</f>
        <v>0.14137522228808536</v>
      </c>
      <c r="D13" s="237">
        <f>'BM Idades  (14)'!D13/'BM Idades  (14)'!G13</f>
        <v>2.1932424422050976E-2</v>
      </c>
      <c r="E13" s="237">
        <f>'BM Idades  (14)'!E13/'BM Idades  (14)'!G13</f>
        <v>0.45643153526970953</v>
      </c>
      <c r="F13" s="238">
        <f>'BM Idades  (14)'!F13/'BM Idades  (14)'!G13</f>
        <v>0.3802608180201541</v>
      </c>
      <c r="H13" s="236">
        <f>'BM Idades  (14)'!I13/'BM Idades  (14)'!M13</f>
        <v>0.14196428571428571</v>
      </c>
      <c r="I13" s="237">
        <f>'BM Idades  (14)'!J13/'BM Idades  (14)'!M13</f>
        <v>2.7976190476190477E-2</v>
      </c>
      <c r="J13" s="237">
        <f>'BM Idades  (14)'!K13/'BM Idades  (14)'!M13</f>
        <v>0.44553571428571431</v>
      </c>
      <c r="K13" s="238">
        <f>'BM Idades  (14)'!L13/'BM Idades  (14)'!M13</f>
        <v>0.38452380952380955</v>
      </c>
      <c r="M13" s="236">
        <f>'BM Idades  (14)'!O13/'BM Idades  (14)'!S13</f>
        <v>0.12242052426101506</v>
      </c>
      <c r="N13" s="237">
        <f>'BM Idades  (14)'!P13/'BM Idades  (14)'!S13</f>
        <v>2.6770775237032907E-2</v>
      </c>
      <c r="O13" s="237">
        <f>'BM Idades  (14)'!Q13/'BM Idades  (14)'!S13</f>
        <v>0.44199665365309537</v>
      </c>
      <c r="P13" s="238">
        <f>'BM Idades  (14)'!R13/'BM Idades  (14)'!S13</f>
        <v>0.40881204684885669</v>
      </c>
      <c r="R13" s="236">
        <f>'BM Idades  (14)'!U13/'BM Idades  (14)'!Y13</f>
        <v>0.12225535375440499</v>
      </c>
      <c r="S13" s="237">
        <f>'BM Idades  (14)'!V13/'BM Idades  (14)'!Y13</f>
        <v>2.4667931688804556E-2</v>
      </c>
      <c r="T13" s="237">
        <f>'BM Idades  (14)'!W13/'BM Idades  (14)'!Y13</f>
        <v>0.43643263757115752</v>
      </c>
      <c r="U13" s="238">
        <f>'BM Idades  (14)'!X13/'BM Idades  (14)'!Y13</f>
        <v>0.41664407698563294</v>
      </c>
    </row>
    <row r="14" spans="1:21">
      <c r="B14" s="4" t="s">
        <v>1</v>
      </c>
      <c r="C14" s="518">
        <f>'BM Idades  (14)'!C14/'BM Idades  (14)'!G14</f>
        <v>0.15256588072122051</v>
      </c>
      <c r="D14" s="519">
        <f>'BM Idades  (14)'!D14/'BM Idades  (14)'!G14</f>
        <v>9.7087378640776691E-3</v>
      </c>
      <c r="E14" s="519">
        <f>'BM Idades  (14)'!E14/'BM Idades  (14)'!G14</f>
        <v>0.45492371705963941</v>
      </c>
      <c r="F14" s="520">
        <f>'BM Idades  (14)'!F14/'BM Idades  (14)'!G14</f>
        <v>0.38280166435506241</v>
      </c>
      <c r="G14" s="206"/>
      <c r="H14" s="518">
        <f>'BM Idades  (14)'!I14/'BM Idades  (14)'!M14</f>
        <v>0.11914323962516733</v>
      </c>
      <c r="I14" s="519">
        <f>'BM Idades  (14)'!J14/'BM Idades  (14)'!M14</f>
        <v>2.8112449799196786E-2</v>
      </c>
      <c r="J14" s="519">
        <f>'BM Idades  (14)'!K14/'BM Idades  (14)'!M14</f>
        <v>0.47255689424364122</v>
      </c>
      <c r="K14" s="520">
        <f>'BM Idades  (14)'!L14/'BM Idades  (14)'!M14</f>
        <v>0.38018741633199465</v>
      </c>
      <c r="L14" s="206"/>
      <c r="M14" s="518">
        <f>'BM Idades  (14)'!O14/'BM Idades  (14)'!S14</f>
        <v>0.13563829787234041</v>
      </c>
      <c r="N14" s="519">
        <f>'BM Idades  (14)'!P14/'BM Idades  (14)'!S14</f>
        <v>3.3244680851063829E-2</v>
      </c>
      <c r="O14" s="519">
        <f>'BM Idades  (14)'!Q14/'BM Idades  (14)'!S14</f>
        <v>0.44813829787234044</v>
      </c>
      <c r="P14" s="520">
        <f>'BM Idades  (14)'!R14/'BM Idades  (14)'!S14</f>
        <v>0.38297872340425532</v>
      </c>
      <c r="Q14" s="206"/>
      <c r="R14" s="518">
        <f>'BM Idades  (14)'!U14/'BM Idades  (14)'!Y14</f>
        <v>0.13541666666666666</v>
      </c>
      <c r="S14" s="519">
        <f>'BM Idades  (14)'!V14/'BM Idades  (14)'!Y14</f>
        <v>2.0833333333333332E-2</v>
      </c>
      <c r="T14" s="519">
        <f>'BM Idades  (14)'!W14/'BM Idades  (14)'!Y14</f>
        <v>0.45442708333333331</v>
      </c>
      <c r="U14" s="520">
        <f>'BM Idades  (14)'!X14/'BM Idades  (14)'!Y14</f>
        <v>0.38932291666666669</v>
      </c>
    </row>
    <row r="15" spans="1:21">
      <c r="B15" s="43" t="s">
        <v>38</v>
      </c>
      <c r="C15" s="233">
        <f>'BM Idades  (14)'!C15/'BM Idades  (14)'!G15</f>
        <v>0.21052631578947367</v>
      </c>
      <c r="D15" s="234" t="s">
        <v>96</v>
      </c>
      <c r="E15" s="234">
        <f>'BM Idades  (14)'!E15/'BM Idades  (14)'!G15</f>
        <v>0.42105263157894735</v>
      </c>
      <c r="F15" s="235">
        <f>'BM Idades  (14)'!F15/'BM Idades  (14)'!G15</f>
        <v>0.36842105263157893</v>
      </c>
      <c r="H15" s="233">
        <f>'BM Idades  (14)'!I15/'BM Idades  (14)'!M15</f>
        <v>0.16666666666666666</v>
      </c>
      <c r="I15" s="234" t="s">
        <v>96</v>
      </c>
      <c r="J15" s="234">
        <f>'BM Idades  (14)'!K15/'BM Idades  (14)'!M15</f>
        <v>0.5</v>
      </c>
      <c r="K15" s="235">
        <f>'BM Idades  (14)'!L15/'BM Idades  (14)'!M15</f>
        <v>0.33333333333333331</v>
      </c>
      <c r="M15" s="233">
        <f>'BM Idades  (14)'!O15/'BM Idades  (14)'!S15</f>
        <v>0.16666666666666666</v>
      </c>
      <c r="N15" s="234">
        <f>'BM Idades  (14)'!P15/'BM Idades  (14)'!S15</f>
        <v>0.1111111111111111</v>
      </c>
      <c r="O15" s="234">
        <f>'BM Idades  (14)'!Q15/'BM Idades  (14)'!S15</f>
        <v>0.33333333333333331</v>
      </c>
      <c r="P15" s="235">
        <f>'BM Idades  (14)'!R15/'BM Idades  (14)'!S15</f>
        <v>0.3888888888888889</v>
      </c>
      <c r="R15" s="233">
        <f>'BM Idades  (14)'!U15/'BM Idades  (14)'!Y15</f>
        <v>4.5454545454545456E-2</v>
      </c>
      <c r="S15" s="234" t="s">
        <v>96</v>
      </c>
      <c r="T15" s="234">
        <f>'BM Idades  (14)'!W15/'BM Idades  (14)'!Y15</f>
        <v>0.63636363636363635</v>
      </c>
      <c r="U15" s="235">
        <f>'BM Idades  (14)'!X15/'BM Idades  (14)'!Y15</f>
        <v>0.31818181818181818</v>
      </c>
    </row>
    <row r="16" spans="1:21">
      <c r="B16" s="43" t="s">
        <v>39</v>
      </c>
      <c r="C16" s="236">
        <f>'BM Idades  (14)'!C16/'BM Idades  (14)'!G16</f>
        <v>0.23529411764705882</v>
      </c>
      <c r="D16" s="237">
        <f>'BM Idades  (14)'!D16/'BM Idades  (14)'!G16</f>
        <v>0.11764705882352941</v>
      </c>
      <c r="E16" s="237">
        <f>'BM Idades  (14)'!E16/'BM Idades  (14)'!G16</f>
        <v>0.35294117647058826</v>
      </c>
      <c r="F16" s="238">
        <f>'BM Idades  (14)'!F16/'BM Idades  (14)'!G16</f>
        <v>0.29411764705882354</v>
      </c>
      <c r="H16" s="236">
        <f>'BM Idades  (14)'!I16/'BM Idades  (14)'!M16</f>
        <v>5.5555555555555552E-2</v>
      </c>
      <c r="I16" s="237">
        <f>'BM Idades  (14)'!J16/'BM Idades  (14)'!M16</f>
        <v>0.16666666666666666</v>
      </c>
      <c r="J16" s="237">
        <f>'BM Idades  (14)'!K16/'BM Idades  (14)'!M16</f>
        <v>0.66666666666666663</v>
      </c>
      <c r="K16" s="238">
        <f>'BM Idades  (14)'!L16/'BM Idades  (14)'!M16</f>
        <v>0.1111111111111111</v>
      </c>
      <c r="M16" s="236">
        <f>'BM Idades  (14)'!O16/'BM Idades  (14)'!S16</f>
        <v>9.0909090909090912E-2</v>
      </c>
      <c r="N16" s="237">
        <f>'BM Idades  (14)'!P16/'BM Idades  (14)'!S16</f>
        <v>9.0909090909090912E-2</v>
      </c>
      <c r="O16" s="237">
        <f>'BM Idades  (14)'!Q16/'BM Idades  (14)'!S16</f>
        <v>0.54545454545454541</v>
      </c>
      <c r="P16" s="238">
        <f>'BM Idades  (14)'!R16/'BM Idades  (14)'!S16</f>
        <v>0.27272727272727271</v>
      </c>
      <c r="R16" s="236">
        <f>'BM Idades  (14)'!U16/'BM Idades  (14)'!Y16</f>
        <v>0.125</v>
      </c>
      <c r="S16" s="237">
        <f>'BM Idades  (14)'!V16/'BM Idades  (14)'!Y16</f>
        <v>4.1666666666666664E-2</v>
      </c>
      <c r="T16" s="237">
        <f>'BM Idades  (14)'!W16/'BM Idades  (14)'!Y16</f>
        <v>0.54166666666666663</v>
      </c>
      <c r="U16" s="238">
        <f>'BM Idades  (14)'!X16/'BM Idades  (14)'!Y16</f>
        <v>0.29166666666666669</v>
      </c>
    </row>
    <row r="17" spans="1:21">
      <c r="B17" s="43" t="s">
        <v>41</v>
      </c>
      <c r="C17" s="236">
        <f>'BM Idades  (14)'!C17/'BM Idades  (14)'!G17</f>
        <v>0.19047619047619047</v>
      </c>
      <c r="D17" s="237" t="s">
        <v>96</v>
      </c>
      <c r="E17" s="237">
        <f>'BM Idades  (14)'!E17/'BM Idades  (14)'!G17</f>
        <v>0.38095238095238093</v>
      </c>
      <c r="F17" s="238">
        <f>'BM Idades  (14)'!F17/'BM Idades  (14)'!G17</f>
        <v>0.42857142857142855</v>
      </c>
      <c r="H17" s="236">
        <f>'BM Idades  (14)'!I17/'BM Idades  (14)'!M17</f>
        <v>0.21428571428571427</v>
      </c>
      <c r="I17" s="237">
        <f>'BM Idades  (14)'!J17/'BM Idades  (14)'!M17</f>
        <v>7.1428571428571425E-2</v>
      </c>
      <c r="J17" s="237">
        <f>'BM Idades  (14)'!K17/'BM Idades  (14)'!M17</f>
        <v>0.32142857142857145</v>
      </c>
      <c r="K17" s="238">
        <f>'BM Idades  (14)'!L17/'BM Idades  (14)'!M17</f>
        <v>0.39285714285714285</v>
      </c>
      <c r="M17" s="236">
        <f>'BM Idades  (14)'!O17/'BM Idades  (14)'!S17</f>
        <v>0.40740740740740738</v>
      </c>
      <c r="N17" s="237">
        <f>'BM Idades  (14)'!P17/'BM Idades  (14)'!S17</f>
        <v>3.7037037037037035E-2</v>
      </c>
      <c r="O17" s="237">
        <f>'BM Idades  (14)'!Q17/'BM Idades  (14)'!S17</f>
        <v>0.25925925925925924</v>
      </c>
      <c r="P17" s="238">
        <f>'BM Idades  (14)'!R17/'BM Idades  (14)'!S17</f>
        <v>0.29629629629629628</v>
      </c>
      <c r="R17" s="236">
        <f>'BM Idades  (14)'!U17/'BM Idades  (14)'!Y17</f>
        <v>0.28000000000000003</v>
      </c>
      <c r="S17" s="237">
        <f>'BM Idades  (14)'!V17/'BM Idades  (14)'!Y17</f>
        <v>0.04</v>
      </c>
      <c r="T17" s="237">
        <f>'BM Idades  (14)'!W17/'BM Idades  (14)'!Y17</f>
        <v>0.28000000000000003</v>
      </c>
      <c r="U17" s="238">
        <f>'BM Idades  (14)'!X17/'BM Idades  (14)'!Y17</f>
        <v>0.4</v>
      </c>
    </row>
    <row r="18" spans="1:21">
      <c r="B18" s="43" t="s">
        <v>110</v>
      </c>
      <c r="C18" s="236">
        <f>'BM Idades  (14)'!C18/'BM Idades  (14)'!G18</f>
        <v>0.27272727272727271</v>
      </c>
      <c r="D18" s="237" t="s">
        <v>96</v>
      </c>
      <c r="E18" s="237">
        <f>'BM Idades  (14)'!E18/'BM Idades  (14)'!G18</f>
        <v>0.36363636363636365</v>
      </c>
      <c r="F18" s="238">
        <f>'BM Idades  (14)'!F18/'BM Idades  (14)'!G18</f>
        <v>0.36363636363636365</v>
      </c>
      <c r="H18" s="236">
        <f>'BM Idades  (14)'!I18/'BM Idades  (14)'!M18</f>
        <v>0.1111111111111111</v>
      </c>
      <c r="I18" s="237" t="s">
        <v>96</v>
      </c>
      <c r="J18" s="237">
        <f>'BM Idades  (14)'!K18/'BM Idades  (14)'!M18</f>
        <v>0.33333333333333331</v>
      </c>
      <c r="K18" s="238">
        <f>'BM Idades  (14)'!L18/'BM Idades  (14)'!M18</f>
        <v>0.55555555555555558</v>
      </c>
      <c r="M18" s="236">
        <f>'BM Idades  (14)'!O18/'BM Idades  (14)'!S18</f>
        <v>0.4</v>
      </c>
      <c r="N18" s="237" t="s">
        <v>96</v>
      </c>
      <c r="O18" s="237">
        <f>'BM Idades  (14)'!Q18/'BM Idades  (14)'!S18</f>
        <v>0.13333333333333333</v>
      </c>
      <c r="P18" s="238">
        <f>'BM Idades  (14)'!R18/'BM Idades  (14)'!S18</f>
        <v>0.46666666666666667</v>
      </c>
      <c r="R18" s="236" t="s">
        <v>96</v>
      </c>
      <c r="S18" s="237" t="s">
        <v>96</v>
      </c>
      <c r="T18" s="237">
        <f>'BM Idades  (14)'!W18/'BM Idades  (14)'!Y18</f>
        <v>0.5714285714285714</v>
      </c>
      <c r="U18" s="238">
        <f>'BM Idades  (14)'!X18/'BM Idades  (14)'!Y18</f>
        <v>0.42857142857142855</v>
      </c>
    </row>
    <row r="19" spans="1:21">
      <c r="B19" s="43" t="s">
        <v>111</v>
      </c>
      <c r="C19" s="236">
        <f>'BM Idades  (14)'!C19/'BM Idades  (14)'!G19</f>
        <v>0.27586206896551724</v>
      </c>
      <c r="D19" s="237" t="s">
        <v>96</v>
      </c>
      <c r="E19" s="237">
        <f>'BM Idades  (14)'!E19/'BM Idades  (14)'!G19</f>
        <v>0.31034482758620691</v>
      </c>
      <c r="F19" s="238">
        <f>'BM Idades  (14)'!F19/'BM Idades  (14)'!G19</f>
        <v>0.41379310344827586</v>
      </c>
      <c r="H19" s="236">
        <f>'BM Idades  (14)'!I19/'BM Idades  (14)'!M19</f>
        <v>0.14285714285714285</v>
      </c>
      <c r="I19" s="237">
        <f>'BM Idades  (14)'!J19/'BM Idades  (14)'!M19</f>
        <v>0.10714285714285714</v>
      </c>
      <c r="J19" s="237">
        <f>'BM Idades  (14)'!K19/'BM Idades  (14)'!M19</f>
        <v>0.32142857142857145</v>
      </c>
      <c r="K19" s="238">
        <f>'BM Idades  (14)'!L19/'BM Idades  (14)'!M19</f>
        <v>0.42857142857142855</v>
      </c>
      <c r="M19" s="236">
        <f>'BM Idades  (14)'!O19/'BM Idades  (14)'!S19</f>
        <v>0.11428571428571428</v>
      </c>
      <c r="N19" s="237">
        <f>'BM Idades  (14)'!P19/'BM Idades  (14)'!S19</f>
        <v>2.8571428571428571E-2</v>
      </c>
      <c r="O19" s="237">
        <f>'BM Idades  (14)'!Q19/'BM Idades  (14)'!S19</f>
        <v>0.45714285714285713</v>
      </c>
      <c r="P19" s="238">
        <f>'BM Idades  (14)'!R19/'BM Idades  (14)'!S19</f>
        <v>0.4</v>
      </c>
      <c r="R19" s="236">
        <f>'BM Idades  (14)'!U19/'BM Idades  (14)'!Y19</f>
        <v>0.15384615384615385</v>
      </c>
      <c r="S19" s="237">
        <f>'BM Idades  (14)'!V19/'BM Idades  (14)'!Y19</f>
        <v>2.564102564102564E-2</v>
      </c>
      <c r="T19" s="237">
        <f>'BM Idades  (14)'!W19/'BM Idades  (14)'!Y19</f>
        <v>0.41025641025641024</v>
      </c>
      <c r="U19" s="238">
        <f>'BM Idades  (14)'!X19/'BM Idades  (14)'!Y19</f>
        <v>0.41025641025641024</v>
      </c>
    </row>
    <row r="20" spans="1:21">
      <c r="B20" s="43" t="s">
        <v>112</v>
      </c>
      <c r="C20" s="236">
        <f>'BM Idades  (14)'!C20/'BM Idades  (14)'!G20</f>
        <v>0.23076923076923078</v>
      </c>
      <c r="D20" s="237" t="s">
        <v>96</v>
      </c>
      <c r="E20" s="237">
        <f>'BM Idades  (14)'!E20/'BM Idades  (14)'!G20</f>
        <v>0.46153846153846156</v>
      </c>
      <c r="F20" s="238">
        <f>'BM Idades  (14)'!F20/'BM Idades  (14)'!G20</f>
        <v>0.30769230769230771</v>
      </c>
      <c r="H20" s="236">
        <f>'BM Idades  (14)'!I20/'BM Idades  (14)'!M20</f>
        <v>0.2</v>
      </c>
      <c r="I20" s="237">
        <f>'BM Idades  (14)'!J20/'BM Idades  (14)'!M20</f>
        <v>0.1</v>
      </c>
      <c r="J20" s="237">
        <f>'BM Idades  (14)'!K20/'BM Idades  (14)'!M20</f>
        <v>0.5</v>
      </c>
      <c r="K20" s="238">
        <f>'BM Idades  (14)'!L20/'BM Idades  (14)'!M20</f>
        <v>0.2</v>
      </c>
      <c r="M20" s="236">
        <f>'BM Idades  (14)'!O20/'BM Idades  (14)'!S20</f>
        <v>0.1875</v>
      </c>
      <c r="N20" s="237" t="s">
        <v>96</v>
      </c>
      <c r="O20" s="237">
        <f>'BM Idades  (14)'!Q20/'BM Idades  (14)'!S20</f>
        <v>0.4375</v>
      </c>
      <c r="P20" s="238">
        <f>'BM Idades  (14)'!R20/'BM Idades  (14)'!S20</f>
        <v>0.375</v>
      </c>
      <c r="R20" s="236">
        <f>'BM Idades  (14)'!U20/'BM Idades  (14)'!Y20</f>
        <v>9.0909090909090912E-2</v>
      </c>
      <c r="S20" s="237">
        <f>'BM Idades  (14)'!V20/'BM Idades  (14)'!Y20</f>
        <v>4.5454545454545456E-2</v>
      </c>
      <c r="T20" s="237">
        <f>'BM Idades  (14)'!W20/'BM Idades  (14)'!Y20</f>
        <v>0.5</v>
      </c>
      <c r="U20" s="238">
        <f>'BM Idades  (14)'!X20/'BM Idades  (14)'!Y20</f>
        <v>0.36363636363636365</v>
      </c>
    </row>
    <row r="21" spans="1:21">
      <c r="B21" s="43" t="s">
        <v>44</v>
      </c>
      <c r="C21" s="236">
        <f>'BM Idades  (14)'!C21/'BM Idades  (14)'!G21</f>
        <v>0.13513513513513514</v>
      </c>
      <c r="D21" s="237" t="s">
        <v>96</v>
      </c>
      <c r="E21" s="237">
        <f>'BM Idades  (14)'!E21/'BM Idades  (14)'!G21</f>
        <v>0.48648648648648651</v>
      </c>
      <c r="F21" s="238">
        <f>'BM Idades  (14)'!F21/'BM Idades  (14)'!G21</f>
        <v>0.3783783783783784</v>
      </c>
      <c r="H21" s="236" t="s">
        <v>96</v>
      </c>
      <c r="I21" s="237">
        <f>'BM Idades  (14)'!J21/'BM Idades  (14)'!M21</f>
        <v>3.125E-2</v>
      </c>
      <c r="J21" s="237">
        <f>'BM Idades  (14)'!K21/'BM Idades  (14)'!M21</f>
        <v>0.59375</v>
      </c>
      <c r="K21" s="238">
        <f>'BM Idades  (14)'!L21/'BM Idades  (14)'!M21</f>
        <v>0.375</v>
      </c>
      <c r="M21" s="236" t="s">
        <v>96</v>
      </c>
      <c r="N21" s="237" t="s">
        <v>96</v>
      </c>
      <c r="O21" s="237">
        <f>'BM Idades  (14)'!Q21/'BM Idades  (14)'!S21</f>
        <v>0.58620689655172409</v>
      </c>
      <c r="P21" s="238">
        <f>'BM Idades  (14)'!R21/'BM Idades  (14)'!S21</f>
        <v>0.41379310344827586</v>
      </c>
      <c r="R21" s="236">
        <f>'BM Idades  (14)'!U21/'BM Idades  (14)'!Y21</f>
        <v>8.1081081081081086E-2</v>
      </c>
      <c r="S21" s="237">
        <f>'BM Idades  (14)'!V21/'BM Idades  (14)'!Y21</f>
        <v>2.7027027027027029E-2</v>
      </c>
      <c r="T21" s="237">
        <f>'BM Idades  (14)'!W21/'BM Idades  (14)'!Y21</f>
        <v>0.43243243243243246</v>
      </c>
      <c r="U21" s="238">
        <f>'BM Idades  (14)'!X21/'BM Idades  (14)'!Y21</f>
        <v>0.45945945945945948</v>
      </c>
    </row>
    <row r="22" spans="1:21">
      <c r="B22" s="43" t="s">
        <v>113</v>
      </c>
      <c r="C22" s="236">
        <f>'BM Idades  (14)'!C22/'BM Idades  (14)'!G22</f>
        <v>0.16666666666666666</v>
      </c>
      <c r="D22" s="237" t="s">
        <v>96</v>
      </c>
      <c r="E22" s="237">
        <f>'BM Idades  (14)'!E22/'BM Idades  (14)'!G22</f>
        <v>0.41666666666666669</v>
      </c>
      <c r="F22" s="238">
        <f>'BM Idades  (14)'!F22/'BM Idades  (14)'!G22</f>
        <v>0.41666666666666669</v>
      </c>
      <c r="H22" s="236">
        <f>'BM Idades  (14)'!I22/'BM Idades  (14)'!M22</f>
        <v>0.3</v>
      </c>
      <c r="I22" s="237" t="s">
        <v>96</v>
      </c>
      <c r="J22" s="237">
        <f>'BM Idades  (14)'!K22/'BM Idades  (14)'!M22</f>
        <v>0.4</v>
      </c>
      <c r="K22" s="238">
        <f>'BM Idades  (14)'!L22/'BM Idades  (14)'!M22</f>
        <v>0.3</v>
      </c>
      <c r="M22" s="236">
        <f>'BM Idades  (14)'!O22/'BM Idades  (14)'!S22</f>
        <v>9.0909090909090912E-2</v>
      </c>
      <c r="N22" s="237" t="s">
        <v>96</v>
      </c>
      <c r="O22" s="237">
        <f>'BM Idades  (14)'!Q22/'BM Idades  (14)'!S22</f>
        <v>0.72727272727272729</v>
      </c>
      <c r="P22" s="238">
        <f>'BM Idades  (14)'!R22/'BM Idades  (14)'!S22</f>
        <v>0.18181818181818182</v>
      </c>
      <c r="R22" s="236">
        <f>'BM Idades  (14)'!U22/'BM Idades  (14)'!Y22</f>
        <v>0.125</v>
      </c>
      <c r="S22" s="237" t="s">
        <v>96</v>
      </c>
      <c r="T22" s="237">
        <f>'BM Idades  (14)'!W22/'BM Idades  (14)'!Y22</f>
        <v>0.625</v>
      </c>
      <c r="U22" s="238">
        <f>'BM Idades  (14)'!X22/'BM Idades  (14)'!Y22</f>
        <v>0.25</v>
      </c>
    </row>
    <row r="23" spans="1:21">
      <c r="B23" s="43" t="s">
        <v>45</v>
      </c>
      <c r="C23" s="236">
        <f>'BM Idades  (14)'!C23/'BM Idades  (14)'!G23</f>
        <v>7.8947368421052627E-2</v>
      </c>
      <c r="D23" s="237">
        <f>'BM Idades  (14)'!D23/'BM Idades  (14)'!G23</f>
        <v>1.3157894736842105E-2</v>
      </c>
      <c r="E23" s="237">
        <f>'BM Idades  (14)'!E23/'BM Idades  (14)'!G23</f>
        <v>0.43421052631578949</v>
      </c>
      <c r="F23" s="238">
        <f>'BM Idades  (14)'!F23/'BM Idades  (14)'!G23</f>
        <v>0.47368421052631576</v>
      </c>
      <c r="H23" s="236">
        <f>'BM Idades  (14)'!I23/'BM Idades  (14)'!M23</f>
        <v>8.3333333333333329E-2</v>
      </c>
      <c r="I23" s="237" t="s">
        <v>96</v>
      </c>
      <c r="J23" s="237">
        <f>'BM Idades  (14)'!K23/'BM Idades  (14)'!M23</f>
        <v>0.45833333333333331</v>
      </c>
      <c r="K23" s="238">
        <f>'BM Idades  (14)'!L23/'BM Idades  (14)'!M23</f>
        <v>0.45833333333333331</v>
      </c>
      <c r="M23" s="236">
        <f>'BM Idades  (14)'!O23/'BM Idades  (14)'!S23</f>
        <v>9.45945945945946E-2</v>
      </c>
      <c r="N23" s="237">
        <f>'BM Idades  (14)'!P23/'BM Idades  (14)'!S23</f>
        <v>1.3513513513513514E-2</v>
      </c>
      <c r="O23" s="237">
        <f>'BM Idades  (14)'!Q23/'BM Idades  (14)'!S23</f>
        <v>0.48648648648648651</v>
      </c>
      <c r="P23" s="238">
        <f>'BM Idades  (14)'!R23/'BM Idades  (14)'!S23</f>
        <v>0.40540540540540543</v>
      </c>
      <c r="R23" s="236">
        <f>'BM Idades  (14)'!U23/'BM Idades  (14)'!Y23</f>
        <v>0.12676056338028169</v>
      </c>
      <c r="S23" s="237">
        <f>'BM Idades  (14)'!V23/'BM Idades  (14)'!Y23</f>
        <v>1.4084507042253521E-2</v>
      </c>
      <c r="T23" s="237">
        <f>'BM Idades  (14)'!W23/'BM Idades  (14)'!Y23</f>
        <v>0.46478873239436619</v>
      </c>
      <c r="U23" s="238">
        <f>'BM Idades  (14)'!X23/'BM Idades  (14)'!Y23</f>
        <v>0.39436619718309857</v>
      </c>
    </row>
    <row r="24" spans="1:21">
      <c r="B24" s="43" t="s">
        <v>114</v>
      </c>
      <c r="C24" s="236">
        <f>'BM Idades  (14)'!C24/'BM Idades  (14)'!G24</f>
        <v>0.13793103448275862</v>
      </c>
      <c r="D24" s="237" t="s">
        <v>96</v>
      </c>
      <c r="E24" s="237">
        <f>'BM Idades  (14)'!E24/'BM Idades  (14)'!G24</f>
        <v>0.51724137931034486</v>
      </c>
      <c r="F24" s="238">
        <f>'BM Idades  (14)'!F24/'BM Idades  (14)'!G24</f>
        <v>0.34482758620689657</v>
      </c>
      <c r="H24" s="236">
        <f>'BM Idades  (14)'!I24/'BM Idades  (14)'!M24</f>
        <v>6.6666666666666666E-2</v>
      </c>
      <c r="I24" s="237" t="s">
        <v>96</v>
      </c>
      <c r="J24" s="237">
        <f>'BM Idades  (14)'!K24/'BM Idades  (14)'!M24</f>
        <v>0.53333333333333333</v>
      </c>
      <c r="K24" s="238">
        <f>'BM Idades  (14)'!L24/'BM Idades  (14)'!M24</f>
        <v>0.4</v>
      </c>
      <c r="M24" s="236">
        <f>'BM Idades  (14)'!O24/'BM Idades  (14)'!S24</f>
        <v>7.6923076923076927E-2</v>
      </c>
      <c r="N24" s="237" t="s">
        <v>96</v>
      </c>
      <c r="O24" s="237">
        <f>'BM Idades  (14)'!Q24/'BM Idades  (14)'!S24</f>
        <v>0.42307692307692307</v>
      </c>
      <c r="P24" s="238">
        <f>'BM Idades  (14)'!R24/'BM Idades  (14)'!S24</f>
        <v>0.5</v>
      </c>
      <c r="R24" s="236">
        <f>'BM Idades  (14)'!U24/'BM Idades  (14)'!Y24</f>
        <v>4.5454545454545456E-2</v>
      </c>
      <c r="S24" s="237" t="s">
        <v>96</v>
      </c>
      <c r="T24" s="237">
        <f>'BM Idades  (14)'!W24/'BM Idades  (14)'!Y24</f>
        <v>0.31818181818181818</v>
      </c>
      <c r="U24" s="238">
        <f>'BM Idades  (14)'!X24/'BM Idades  (14)'!Y24</f>
        <v>0.63636363636363635</v>
      </c>
    </row>
    <row r="25" spans="1:21">
      <c r="B25" s="43" t="s">
        <v>47</v>
      </c>
      <c r="C25" s="236">
        <f>'BM Idades  (14)'!C25/'BM Idades  (14)'!G25</f>
        <v>6.6666666666666666E-2</v>
      </c>
      <c r="D25" s="237" t="s">
        <v>96</v>
      </c>
      <c r="E25" s="237">
        <f>'BM Idades  (14)'!E25/'BM Idades  (14)'!G25</f>
        <v>0.46666666666666667</v>
      </c>
      <c r="F25" s="238">
        <f>'BM Idades  (14)'!F25/'BM Idades  (14)'!G25</f>
        <v>0.46666666666666667</v>
      </c>
      <c r="H25" s="236">
        <f>'BM Idades  (14)'!I25/'BM Idades  (14)'!M25</f>
        <v>0.08</v>
      </c>
      <c r="I25" s="237" t="s">
        <v>96</v>
      </c>
      <c r="J25" s="237">
        <f>'BM Idades  (14)'!K25/'BM Idades  (14)'!M25</f>
        <v>0.52</v>
      </c>
      <c r="K25" s="238">
        <f>'BM Idades  (14)'!L25/'BM Idades  (14)'!M25</f>
        <v>0.4</v>
      </c>
      <c r="M25" s="236">
        <f>'BM Idades  (14)'!O25/'BM Idades  (14)'!S25</f>
        <v>4.3478260869565216E-2</v>
      </c>
      <c r="N25" s="237" t="s">
        <v>96</v>
      </c>
      <c r="O25" s="237">
        <f>'BM Idades  (14)'!Q25/'BM Idades  (14)'!S25</f>
        <v>0.56521739130434778</v>
      </c>
      <c r="P25" s="238">
        <f>'BM Idades  (14)'!R25/'BM Idades  (14)'!S25</f>
        <v>0.39130434782608697</v>
      </c>
      <c r="R25" s="236" t="s">
        <v>96</v>
      </c>
      <c r="S25" s="237" t="s">
        <v>96</v>
      </c>
      <c r="T25" s="237">
        <f>'BM Idades  (14)'!W25/'BM Idades  (14)'!Y25</f>
        <v>0.53333333333333333</v>
      </c>
      <c r="U25" s="238">
        <f>'BM Idades  (14)'!X25/'BM Idades  (14)'!Y25</f>
        <v>0.46666666666666667</v>
      </c>
    </row>
    <row r="26" spans="1:21">
      <c r="B26" s="43" t="s">
        <v>48</v>
      </c>
      <c r="C26" s="236">
        <f>'BM Idades  (14)'!C26/'BM Idades  (14)'!G26</f>
        <v>9.375E-2</v>
      </c>
      <c r="D26" s="237" t="s">
        <v>96</v>
      </c>
      <c r="E26" s="237">
        <f>'BM Idades  (14)'!E26/'BM Idades  (14)'!G26</f>
        <v>0.65625</v>
      </c>
      <c r="F26" s="238">
        <f>'BM Idades  (14)'!F26/'BM Idades  (14)'!G26</f>
        <v>0.25</v>
      </c>
      <c r="H26" s="236">
        <f>'BM Idades  (14)'!I26/'BM Idades  (14)'!M26</f>
        <v>0.14285714285714285</v>
      </c>
      <c r="I26" s="237">
        <f>'BM Idades  (14)'!J26/'BM Idades  (14)'!M26</f>
        <v>2.8571428571428571E-2</v>
      </c>
      <c r="J26" s="237">
        <f>'BM Idades  (14)'!K26/'BM Idades  (14)'!M26</f>
        <v>0.5714285714285714</v>
      </c>
      <c r="K26" s="238">
        <f>'BM Idades  (14)'!L26/'BM Idades  (14)'!M26</f>
        <v>0.25714285714285712</v>
      </c>
      <c r="M26" s="236">
        <f>'BM Idades  (14)'!O26/'BM Idades  (14)'!S26</f>
        <v>0.10810810810810811</v>
      </c>
      <c r="N26" s="237" t="s">
        <v>96</v>
      </c>
      <c r="O26" s="237">
        <f>'BM Idades  (14)'!Q26/'BM Idades  (14)'!S26</f>
        <v>0.56756756756756754</v>
      </c>
      <c r="P26" s="238">
        <f>'BM Idades  (14)'!R26/'BM Idades  (14)'!S26</f>
        <v>0.32432432432432434</v>
      </c>
      <c r="R26" s="236">
        <f>'BM Idades  (14)'!U26/'BM Idades  (14)'!Y26</f>
        <v>0.23809523809523808</v>
      </c>
      <c r="S26" s="237" t="s">
        <v>96</v>
      </c>
      <c r="T26" s="237">
        <f>'BM Idades  (14)'!W26/'BM Idades  (14)'!Y26</f>
        <v>0.42857142857142855</v>
      </c>
      <c r="U26" s="238">
        <f>'BM Idades  (14)'!X26/'BM Idades  (14)'!Y26</f>
        <v>0.33333333333333331</v>
      </c>
    </row>
    <row r="27" spans="1:21">
      <c r="B27" s="43" t="s">
        <v>115</v>
      </c>
      <c r="C27" s="236">
        <f>'BM Idades  (14)'!C27/'BM Idades  (14)'!G27</f>
        <v>0.27272727272727271</v>
      </c>
      <c r="D27" s="237" t="s">
        <v>96</v>
      </c>
      <c r="E27" s="237">
        <f>'BM Idades  (14)'!E27/'BM Idades  (14)'!G27</f>
        <v>0.5</v>
      </c>
      <c r="F27" s="238">
        <f>'BM Idades  (14)'!F27/'BM Idades  (14)'!G27</f>
        <v>0.22727272727272727</v>
      </c>
      <c r="H27" s="236">
        <f>'BM Idades  (14)'!I27/'BM Idades  (14)'!M27</f>
        <v>0.22222222222222221</v>
      </c>
      <c r="I27" s="237">
        <f>'BM Idades  (14)'!J27/'BM Idades  (14)'!M27</f>
        <v>5.5555555555555552E-2</v>
      </c>
      <c r="J27" s="237">
        <f>'BM Idades  (14)'!K27/'BM Idades  (14)'!M27</f>
        <v>0.5</v>
      </c>
      <c r="K27" s="238">
        <f>'BM Idades  (14)'!L27/'BM Idades  (14)'!M27</f>
        <v>0.22222222222222221</v>
      </c>
      <c r="M27" s="236">
        <f>'BM Idades  (14)'!O27/'BM Idades  (14)'!S27</f>
        <v>0.14285714285714285</v>
      </c>
      <c r="N27" s="237">
        <f>'BM Idades  (14)'!P27/'BM Idades  (14)'!S27</f>
        <v>7.1428571428571425E-2</v>
      </c>
      <c r="O27" s="237">
        <f>'BM Idades  (14)'!Q27/'BM Idades  (14)'!S27</f>
        <v>0.6428571428571429</v>
      </c>
      <c r="P27" s="238">
        <f>'BM Idades  (14)'!R27/'BM Idades  (14)'!S27</f>
        <v>0.14285714285714285</v>
      </c>
      <c r="R27" s="236">
        <f>'BM Idades  (14)'!U27/'BM Idades  (14)'!Y27</f>
        <v>0.3125</v>
      </c>
      <c r="S27" s="237" t="s">
        <v>96</v>
      </c>
      <c r="T27" s="237">
        <f>'BM Idades  (14)'!W27/'BM Idades  (14)'!Y27</f>
        <v>0.5</v>
      </c>
      <c r="U27" s="238">
        <f>'BM Idades  (14)'!X27/'BM Idades  (14)'!Y27</f>
        <v>0.1875</v>
      </c>
    </row>
    <row r="28" spans="1:21">
      <c r="B28" s="43" t="s">
        <v>55</v>
      </c>
      <c r="C28" s="236">
        <f>'BM Idades  (14)'!C28/'BM Idades  (14)'!G28</f>
        <v>0.15789473684210525</v>
      </c>
      <c r="D28" s="237" t="s">
        <v>96</v>
      </c>
      <c r="E28" s="237">
        <f>'BM Idades  (14)'!E28/'BM Idades  (14)'!G28</f>
        <v>0.39473684210526316</v>
      </c>
      <c r="F28" s="238">
        <f>'BM Idades  (14)'!F28/'BM Idades  (14)'!G28</f>
        <v>0.44736842105263158</v>
      </c>
      <c r="H28" s="236">
        <f>'BM Idades  (14)'!I28/'BM Idades  (14)'!M28</f>
        <v>0.06</v>
      </c>
      <c r="I28" s="237" t="s">
        <v>96</v>
      </c>
      <c r="J28" s="237">
        <f>'BM Idades  (14)'!K28/'BM Idades  (14)'!M28</f>
        <v>0.48</v>
      </c>
      <c r="K28" s="238">
        <f>'BM Idades  (14)'!L28/'BM Idades  (14)'!M28</f>
        <v>0.46</v>
      </c>
      <c r="M28" s="236">
        <f>'BM Idades  (14)'!O28/'BM Idades  (14)'!S28</f>
        <v>0.1</v>
      </c>
      <c r="N28" s="237">
        <f>'BM Idades  (14)'!P28/'BM Idades  (14)'!S28</f>
        <v>0.02</v>
      </c>
      <c r="O28" s="237">
        <f>'BM Idades  (14)'!Q28/'BM Idades  (14)'!S28</f>
        <v>0.42</v>
      </c>
      <c r="P28" s="238">
        <f>'BM Idades  (14)'!R28/'BM Idades  (14)'!S28</f>
        <v>0.46</v>
      </c>
      <c r="R28" s="236">
        <f>'BM Idades  (14)'!U28/'BM Idades  (14)'!Y28</f>
        <v>6.6666666666666666E-2</v>
      </c>
      <c r="S28" s="237">
        <f>'BM Idades  (14)'!V28/'BM Idades  (14)'!Y28</f>
        <v>2.2222222222222223E-2</v>
      </c>
      <c r="T28" s="237">
        <f>'BM Idades  (14)'!W28/'BM Idades  (14)'!Y28</f>
        <v>0.44444444444444442</v>
      </c>
      <c r="U28" s="238">
        <f>'BM Idades  (14)'!X28/'BM Idades  (14)'!Y28</f>
        <v>0.46666666666666667</v>
      </c>
    </row>
    <row r="29" spans="1:21">
      <c r="B29" s="43" t="s">
        <v>58</v>
      </c>
      <c r="C29" s="236">
        <f>'BM Idades  (14)'!C29/'BM Idades  (14)'!G29</f>
        <v>0.14285714285714285</v>
      </c>
      <c r="D29" s="237">
        <f>'BM Idades  (14)'!D29/'BM Idades  (14)'!G29</f>
        <v>1.1904761904761904E-2</v>
      </c>
      <c r="E29" s="237">
        <f>'BM Idades  (14)'!E29/'BM Idades  (14)'!G29</f>
        <v>0.41666666666666669</v>
      </c>
      <c r="F29" s="238">
        <f>'BM Idades  (14)'!F29/'BM Idades  (14)'!G29</f>
        <v>0.42857142857142855</v>
      </c>
      <c r="H29" s="236">
        <f>'BM Idades  (14)'!I29/'BM Idades  (14)'!M29</f>
        <v>0.12222222222222222</v>
      </c>
      <c r="I29" s="237">
        <f>'BM Idades  (14)'!J29/'BM Idades  (14)'!M29</f>
        <v>3.3333333333333333E-2</v>
      </c>
      <c r="J29" s="237">
        <f>'BM Idades  (14)'!K29/'BM Idades  (14)'!M29</f>
        <v>0.44444444444444442</v>
      </c>
      <c r="K29" s="238">
        <f>'BM Idades  (14)'!L29/'BM Idades  (14)'!M29</f>
        <v>0.4</v>
      </c>
      <c r="M29" s="236">
        <f>'BM Idades  (14)'!O29/'BM Idades  (14)'!S29</f>
        <v>0.11688311688311688</v>
      </c>
      <c r="N29" s="237">
        <f>'BM Idades  (14)'!P29/'BM Idades  (14)'!S29</f>
        <v>7.792207792207792E-2</v>
      </c>
      <c r="O29" s="237">
        <f>'BM Idades  (14)'!Q29/'BM Idades  (14)'!S29</f>
        <v>0.41558441558441561</v>
      </c>
      <c r="P29" s="238">
        <f>'BM Idades  (14)'!R29/'BM Idades  (14)'!S29</f>
        <v>0.38961038961038963</v>
      </c>
      <c r="R29" s="236">
        <f>'BM Idades  (14)'!U29/'BM Idades  (14)'!Y29</f>
        <v>0.11538461538461539</v>
      </c>
      <c r="S29" s="237">
        <f>'BM Idades  (14)'!V29/'BM Idades  (14)'!Y29</f>
        <v>1.282051282051282E-2</v>
      </c>
      <c r="T29" s="237">
        <f>'BM Idades  (14)'!W29/'BM Idades  (14)'!Y29</f>
        <v>0.4358974358974359</v>
      </c>
      <c r="U29" s="238">
        <f>'BM Idades  (14)'!X29/'BM Idades  (14)'!Y29</f>
        <v>0.4358974358974359</v>
      </c>
    </row>
    <row r="30" spans="1:21">
      <c r="A30" s="282"/>
      <c r="B30" s="43" t="s">
        <v>116</v>
      </c>
      <c r="C30" s="236">
        <f>'BM Idades  (14)'!C30/'BM Idades  (14)'!G30</f>
        <v>0.21052631578947367</v>
      </c>
      <c r="D30" s="237" t="s">
        <v>96</v>
      </c>
      <c r="E30" s="237">
        <f>'BM Idades  (14)'!E30/'BM Idades  (14)'!G30</f>
        <v>0.36842105263157893</v>
      </c>
      <c r="F30" s="238">
        <f>'BM Idades  (14)'!F30/'BM Idades  (14)'!G30</f>
        <v>0.42105263157894735</v>
      </c>
      <c r="H30" s="236">
        <f>'BM Idades  (14)'!I30/'BM Idades  (14)'!M30</f>
        <v>0.30769230769230771</v>
      </c>
      <c r="I30" s="237" t="s">
        <v>96</v>
      </c>
      <c r="J30" s="237">
        <f>'BM Idades  (14)'!K30/'BM Idades  (14)'!M30</f>
        <v>0.15384615384615385</v>
      </c>
      <c r="K30" s="238">
        <f>'BM Idades  (14)'!L30/'BM Idades  (14)'!M30</f>
        <v>0.53846153846153844</v>
      </c>
      <c r="M30" s="236">
        <f>'BM Idades  (14)'!O30/'BM Idades  (14)'!S30</f>
        <v>0.16666666666666666</v>
      </c>
      <c r="N30" s="237" t="s">
        <v>96</v>
      </c>
      <c r="O30" s="237">
        <f>'BM Idades  (14)'!Q30/'BM Idades  (14)'!S30</f>
        <v>0.33333333333333331</v>
      </c>
      <c r="P30" s="238">
        <f>'BM Idades  (14)'!R30/'BM Idades  (14)'!S30</f>
        <v>0.5</v>
      </c>
      <c r="R30" s="236">
        <f>'BM Idades  (14)'!U30/'BM Idades  (14)'!Y30</f>
        <v>0.125</v>
      </c>
      <c r="S30" s="237" t="s">
        <v>96</v>
      </c>
      <c r="T30" s="237">
        <f>'BM Idades  (14)'!W30/'BM Idades  (14)'!Y30</f>
        <v>0.4375</v>
      </c>
      <c r="U30" s="238">
        <f>'BM Idades  (14)'!X30/'BM Idades  (14)'!Y30</f>
        <v>0.4375</v>
      </c>
    </row>
    <row r="31" spans="1:21" ht="12.75" customHeight="1">
      <c r="A31" s="282"/>
      <c r="B31" s="43" t="s">
        <v>70</v>
      </c>
      <c r="C31" s="236" t="s">
        <v>96</v>
      </c>
      <c r="D31" s="237">
        <f>'BM Idades  (14)'!D31/'BM Idades  (14)'!G31</f>
        <v>0.33333333333333331</v>
      </c>
      <c r="E31" s="237">
        <f>'BM Idades  (14)'!E31/'BM Idades  (14)'!G31</f>
        <v>0.66666666666666663</v>
      </c>
      <c r="F31" s="238" t="s">
        <v>96</v>
      </c>
      <c r="H31" s="236" t="s">
        <v>96</v>
      </c>
      <c r="I31" s="237" t="s">
        <v>96</v>
      </c>
      <c r="J31" s="237">
        <f>'BM Idades  (14)'!K31/'BM Idades  (14)'!M31</f>
        <v>0.66666666666666663</v>
      </c>
      <c r="K31" s="238">
        <f>'BM Idades  (14)'!L31/'BM Idades  (14)'!M31</f>
        <v>0.33333333333333331</v>
      </c>
      <c r="M31" s="236" t="s">
        <v>96</v>
      </c>
      <c r="N31" s="237">
        <f>'BM Idades  (14)'!P31/'BM Idades  (14)'!S31</f>
        <v>0.2</v>
      </c>
      <c r="O31" s="237">
        <f>'BM Idades  (14)'!Q31/'BM Idades  (14)'!S31</f>
        <v>0.4</v>
      </c>
      <c r="P31" s="238">
        <f>'BM Idades  (14)'!R31/'BM Idades  (14)'!S31</f>
        <v>0.4</v>
      </c>
      <c r="R31" s="236">
        <f>'BM Idades  (14)'!U31/'BM Idades  (14)'!Y31</f>
        <v>0.16666666666666666</v>
      </c>
      <c r="S31" s="237" t="s">
        <v>96</v>
      </c>
      <c r="T31" s="237">
        <f>'BM Idades  (14)'!W31/'BM Idades  (14)'!Y31</f>
        <v>0.5</v>
      </c>
      <c r="U31" s="238">
        <f>'BM Idades  (14)'!X31/'BM Idades  (14)'!Y31</f>
        <v>0.33333333333333331</v>
      </c>
    </row>
    <row r="32" spans="1:21">
      <c r="B32" s="43" t="s">
        <v>124</v>
      </c>
      <c r="C32" s="236">
        <f>'BM Idades  (14)'!C32/'BM Idades  (14)'!G32</f>
        <v>0.16</v>
      </c>
      <c r="D32" s="237" t="s">
        <v>96</v>
      </c>
      <c r="E32" s="237">
        <f>'BM Idades  (14)'!E32/'BM Idades  (14)'!G32</f>
        <v>0.46</v>
      </c>
      <c r="F32" s="238">
        <f>'BM Idades  (14)'!F32/'BM Idades  (14)'!G32</f>
        <v>0.38</v>
      </c>
      <c r="H32" s="236">
        <f>'BM Idades  (14)'!I32/'BM Idades  (14)'!M32</f>
        <v>0.11538461538461539</v>
      </c>
      <c r="I32" s="237">
        <f>'BM Idades  (14)'!J32/'BM Idades  (14)'!M32</f>
        <v>3.8461538461538464E-2</v>
      </c>
      <c r="J32" s="237">
        <f>'BM Idades  (14)'!K32/'BM Idades  (14)'!M32</f>
        <v>0.46153846153846156</v>
      </c>
      <c r="K32" s="238">
        <f>'BM Idades  (14)'!L32/'BM Idades  (14)'!M32</f>
        <v>0.38461538461538464</v>
      </c>
      <c r="M32" s="236">
        <f>'BM Idades  (14)'!O32/'BM Idades  (14)'!S32</f>
        <v>0.125</v>
      </c>
      <c r="N32" s="237">
        <f>'BM Idades  (14)'!P32/'BM Idades  (14)'!S32</f>
        <v>0.10416666666666667</v>
      </c>
      <c r="O32" s="237">
        <f>'BM Idades  (14)'!Q32/'BM Idades  (14)'!S32</f>
        <v>0.35416666666666669</v>
      </c>
      <c r="P32" s="238">
        <f>'BM Idades  (14)'!R32/'BM Idades  (14)'!S32</f>
        <v>0.41666666666666669</v>
      </c>
      <c r="R32" s="236">
        <f>'BM Idades  (14)'!U32/'BM Idades  (14)'!Y32</f>
        <v>7.407407407407407E-2</v>
      </c>
      <c r="S32" s="237">
        <f>'BM Idades  (14)'!V32/'BM Idades  (14)'!Y32</f>
        <v>1.8518518518518517E-2</v>
      </c>
      <c r="T32" s="237">
        <f>'BM Idades  (14)'!W32/'BM Idades  (14)'!Y32</f>
        <v>0.44444444444444442</v>
      </c>
      <c r="U32" s="238">
        <f>'BM Idades  (14)'!X32/'BM Idades  (14)'!Y32</f>
        <v>0.46296296296296297</v>
      </c>
    </row>
    <row r="33" spans="1:21">
      <c r="B33" s="43" t="s">
        <v>62</v>
      </c>
      <c r="C33" s="236">
        <f>'BM Idades  (14)'!C33/'BM Idades  (14)'!G33</f>
        <v>0.14814814814814814</v>
      </c>
      <c r="D33" s="237" t="s">
        <v>96</v>
      </c>
      <c r="E33" s="237">
        <f>'BM Idades  (14)'!E33/'BM Idades  (14)'!G33</f>
        <v>0.48148148148148145</v>
      </c>
      <c r="F33" s="238">
        <f>'BM Idades  (14)'!F33/'BM Idades  (14)'!G33</f>
        <v>0.37037037037037035</v>
      </c>
      <c r="H33" s="236">
        <f>'BM Idades  (14)'!I33/'BM Idades  (14)'!M33</f>
        <v>3.7735849056603772E-2</v>
      </c>
      <c r="I33" s="237" t="s">
        <v>96</v>
      </c>
      <c r="J33" s="237">
        <f>'BM Idades  (14)'!K33/'BM Idades  (14)'!M33</f>
        <v>0.52830188679245282</v>
      </c>
      <c r="K33" s="238">
        <f>'BM Idades  (14)'!L33/'BM Idades  (14)'!M33</f>
        <v>0.43396226415094341</v>
      </c>
      <c r="M33" s="236">
        <f>'BM Idades  (14)'!O33/'BM Idades  (14)'!S33</f>
        <v>8.9285714285714288E-2</v>
      </c>
      <c r="N33" s="237" t="s">
        <v>96</v>
      </c>
      <c r="O33" s="237">
        <f>'BM Idades  (14)'!Q33/'BM Idades  (14)'!S33</f>
        <v>0.44642857142857145</v>
      </c>
      <c r="P33" s="238">
        <f>'BM Idades  (14)'!R33/'BM Idades  (14)'!S33</f>
        <v>0.4642857142857143</v>
      </c>
      <c r="R33" s="236">
        <f>'BM Idades  (14)'!U33/'BM Idades  (14)'!Y33</f>
        <v>6.25E-2</v>
      </c>
      <c r="S33" s="237">
        <f>'BM Idades  (14)'!V33/'BM Idades  (14)'!Y33</f>
        <v>1.5625E-2</v>
      </c>
      <c r="T33" s="237">
        <f>'BM Idades  (14)'!W33/'BM Idades  (14)'!Y33</f>
        <v>0.484375</v>
      </c>
      <c r="U33" s="238">
        <f>'BM Idades  (14)'!X33/'BM Idades  (14)'!Y33</f>
        <v>0.4375</v>
      </c>
    </row>
    <row r="34" spans="1:21">
      <c r="B34" s="43" t="s">
        <v>119</v>
      </c>
      <c r="C34" s="236">
        <f>'BM Idades  (14)'!C34/'BM Idades  (14)'!G34</f>
        <v>0.19148936170212766</v>
      </c>
      <c r="D34" s="237" t="s">
        <v>96</v>
      </c>
      <c r="E34" s="237">
        <f>'BM Idades  (14)'!E34/'BM Idades  (14)'!G34</f>
        <v>0.57446808510638303</v>
      </c>
      <c r="F34" s="238">
        <f>'BM Idades  (14)'!F34/'BM Idades  (14)'!G34</f>
        <v>0.23404255319148937</v>
      </c>
      <c r="H34" s="236">
        <f>'BM Idades  (14)'!I34/'BM Idades  (14)'!M34</f>
        <v>0.28301886792452829</v>
      </c>
      <c r="I34" s="237">
        <f>'BM Idades  (14)'!J34/'BM Idades  (14)'!M34</f>
        <v>5.6603773584905662E-2</v>
      </c>
      <c r="J34" s="237">
        <f>'BM Idades  (14)'!K34/'BM Idades  (14)'!M34</f>
        <v>0.41509433962264153</v>
      </c>
      <c r="K34" s="238">
        <f>'BM Idades  (14)'!L34/'BM Idades  (14)'!M34</f>
        <v>0.24528301886792453</v>
      </c>
      <c r="M34" s="236">
        <f>'BM Idades  (14)'!O34/'BM Idades  (14)'!S34</f>
        <v>0.28846153846153844</v>
      </c>
      <c r="N34" s="237">
        <f>'BM Idades  (14)'!P34/'BM Idades  (14)'!S34</f>
        <v>5.7692307692307696E-2</v>
      </c>
      <c r="O34" s="237">
        <f>'BM Idades  (14)'!Q34/'BM Idades  (14)'!S34</f>
        <v>0.40384615384615385</v>
      </c>
      <c r="P34" s="238">
        <f>'BM Idades  (14)'!R34/'BM Idades  (14)'!S34</f>
        <v>0.25</v>
      </c>
      <c r="R34" s="236">
        <f>'BM Idades  (14)'!U34/'BM Idades  (14)'!Y34</f>
        <v>0.36170212765957449</v>
      </c>
      <c r="S34" s="237">
        <f>'BM Idades  (14)'!V34/'BM Idades  (14)'!Y34</f>
        <v>0.10638297872340426</v>
      </c>
      <c r="T34" s="237">
        <f>'BM Idades  (14)'!W34/'BM Idades  (14)'!Y34</f>
        <v>0.36170212765957449</v>
      </c>
      <c r="U34" s="238">
        <f>'BM Idades  (14)'!X34/'BM Idades  (14)'!Y34</f>
        <v>0.1702127659574468</v>
      </c>
    </row>
    <row r="35" spans="1:21">
      <c r="B35" s="43" t="s">
        <v>120</v>
      </c>
      <c r="C35" s="236">
        <f>'BM Idades  (14)'!C35/'BM Idades  (14)'!G35</f>
        <v>6.6666666666666666E-2</v>
      </c>
      <c r="D35" s="237" t="s">
        <v>96</v>
      </c>
      <c r="E35" s="237">
        <f>'BM Idades  (14)'!E35/'BM Idades  (14)'!G35</f>
        <v>0.4</v>
      </c>
      <c r="F35" s="238">
        <f>'BM Idades  (14)'!F35/'BM Idades  (14)'!G35</f>
        <v>0.53333333333333333</v>
      </c>
      <c r="H35" s="236">
        <f>'BM Idades  (14)'!I35/'BM Idades  (14)'!M35</f>
        <v>0.10344827586206896</v>
      </c>
      <c r="I35" s="237" t="s">
        <v>96</v>
      </c>
      <c r="J35" s="237">
        <f>'BM Idades  (14)'!K35/'BM Idades  (14)'!M35</f>
        <v>0.41379310344827586</v>
      </c>
      <c r="K35" s="238">
        <f>'BM Idades  (14)'!L35/'BM Idades  (14)'!M35</f>
        <v>0.48275862068965519</v>
      </c>
      <c r="M35" s="236">
        <f>'BM Idades  (14)'!O35/'BM Idades  (14)'!S35</f>
        <v>0.13793103448275862</v>
      </c>
      <c r="N35" s="237">
        <f>'BM Idades  (14)'!P35/'BM Idades  (14)'!S35</f>
        <v>3.4482758620689655E-2</v>
      </c>
      <c r="O35" s="237">
        <f>'BM Idades  (14)'!Q35/'BM Idades  (14)'!S35</f>
        <v>0.37931034482758619</v>
      </c>
      <c r="P35" s="238">
        <f>'BM Idades  (14)'!R35/'BM Idades  (14)'!S35</f>
        <v>0.44827586206896552</v>
      </c>
      <c r="R35" s="236">
        <f>'BM Idades  (14)'!U35/'BM Idades  (14)'!Y35</f>
        <v>0.17241379310344829</v>
      </c>
      <c r="S35" s="237" t="s">
        <v>96</v>
      </c>
      <c r="T35" s="237">
        <f>'BM Idades  (14)'!W35/'BM Idades  (14)'!Y35</f>
        <v>0.41379310344827586</v>
      </c>
      <c r="U35" s="238">
        <f>'BM Idades  (14)'!X35/'BM Idades  (14)'!Y35</f>
        <v>0.41379310344827586</v>
      </c>
    </row>
    <row r="36" spans="1:21">
      <c r="B36" s="43" t="s">
        <v>121</v>
      </c>
      <c r="C36" s="236">
        <f>'BM Idades  (14)'!C36/'BM Idades  (14)'!G36</f>
        <v>9.0909090909090912E-2</v>
      </c>
      <c r="D36" s="237" t="s">
        <v>96</v>
      </c>
      <c r="E36" s="237">
        <f>'BM Idades  (14)'!E36/'BM Idades  (14)'!G36</f>
        <v>0.63636363636363635</v>
      </c>
      <c r="F36" s="238">
        <f>'BM Idades  (14)'!F36/'BM Idades  (14)'!G36</f>
        <v>0.27272727272727271</v>
      </c>
      <c r="H36" s="236">
        <f>'BM Idades  (14)'!I36/'BM Idades  (14)'!M36</f>
        <v>7.1428571428571425E-2</v>
      </c>
      <c r="I36" s="237" t="s">
        <v>96</v>
      </c>
      <c r="J36" s="237">
        <f>'BM Idades  (14)'!K36/'BM Idades  (14)'!M36</f>
        <v>0.6428571428571429</v>
      </c>
      <c r="K36" s="238">
        <f>'BM Idades  (14)'!L36/'BM Idades  (14)'!M36</f>
        <v>0.2857142857142857</v>
      </c>
      <c r="M36" s="236">
        <f>'BM Idades  (14)'!O36/'BM Idades  (14)'!S36</f>
        <v>7.6923076923076927E-2</v>
      </c>
      <c r="N36" s="237" t="s">
        <v>96</v>
      </c>
      <c r="O36" s="237">
        <f>'BM Idades  (14)'!Q36/'BM Idades  (14)'!S36</f>
        <v>0.46153846153846156</v>
      </c>
      <c r="P36" s="238">
        <f>'BM Idades  (14)'!R36/'BM Idades  (14)'!S36</f>
        <v>0.46153846153846156</v>
      </c>
      <c r="R36" s="236">
        <f>'BM Idades  (14)'!U36/'BM Idades  (14)'!Y36</f>
        <v>5.2631578947368418E-2</v>
      </c>
      <c r="S36" s="237">
        <f>'BM Idades  (14)'!V36/'BM Idades  (14)'!Y36</f>
        <v>5.2631578947368418E-2</v>
      </c>
      <c r="T36" s="237">
        <f>'BM Idades  (14)'!W36/'BM Idades  (14)'!Y36</f>
        <v>0.52631578947368418</v>
      </c>
      <c r="U36" s="238">
        <f>'BM Idades  (14)'!X36/'BM Idades  (14)'!Y36</f>
        <v>0.36842105263157893</v>
      </c>
    </row>
    <row r="37" spans="1:21">
      <c r="B37" s="43" t="s">
        <v>76</v>
      </c>
      <c r="C37" s="236">
        <f>'BM Idades  (14)'!C37/'BM Idades  (14)'!G37</f>
        <v>0.14285714285714285</v>
      </c>
      <c r="D37" s="237">
        <f>'BM Idades  (14)'!D37/'BM Idades  (14)'!G37</f>
        <v>3.5714285714285712E-2</v>
      </c>
      <c r="E37" s="237">
        <f>'BM Idades  (14)'!E37/'BM Idades  (14)'!G37</f>
        <v>0.5</v>
      </c>
      <c r="F37" s="238">
        <f>'BM Idades  (14)'!F37/'BM Idades  (14)'!G37</f>
        <v>0.32142857142857145</v>
      </c>
      <c r="H37" s="236">
        <f>'BM Idades  (14)'!I37/'BM Idades  (14)'!M37</f>
        <v>8.1081081081081086E-2</v>
      </c>
      <c r="I37" s="237" t="s">
        <v>96</v>
      </c>
      <c r="J37" s="237">
        <f>'BM Idades  (14)'!K37/'BM Idades  (14)'!M37</f>
        <v>0.54054054054054057</v>
      </c>
      <c r="K37" s="238">
        <f>'BM Idades  (14)'!L37/'BM Idades  (14)'!M37</f>
        <v>0.3783783783783784</v>
      </c>
      <c r="M37" s="236">
        <f>'BM Idades  (14)'!O37/'BM Idades  (14)'!S37</f>
        <v>0.17073170731707318</v>
      </c>
      <c r="N37" s="237" t="s">
        <v>96</v>
      </c>
      <c r="O37" s="237">
        <f>'BM Idades  (14)'!Q37/'BM Idades  (14)'!S37</f>
        <v>0.56097560975609762</v>
      </c>
      <c r="P37" s="238">
        <f>'BM Idades  (14)'!R37/'BM Idades  (14)'!S37</f>
        <v>0.26829268292682928</v>
      </c>
      <c r="R37" s="236">
        <f>'BM Idades  (14)'!U37/'BM Idades  (14)'!Y37</f>
        <v>0.16666666666666666</v>
      </c>
      <c r="S37" s="237" t="s">
        <v>96</v>
      </c>
      <c r="T37" s="237">
        <f>'BM Idades  (14)'!W37/'BM Idades  (14)'!Y37</f>
        <v>0.58333333333333337</v>
      </c>
      <c r="U37" s="238">
        <f>'BM Idades  (14)'!X37/'BM Idades  (14)'!Y37</f>
        <v>0.25</v>
      </c>
    </row>
    <row r="38" spans="1:21">
      <c r="B38" s="43" t="s">
        <v>122</v>
      </c>
      <c r="C38" s="236">
        <f>'BM Idades  (14)'!C38/'BM Idades  (14)'!G38</f>
        <v>0.13043478260869565</v>
      </c>
      <c r="D38" s="237" t="s">
        <v>96</v>
      </c>
      <c r="E38" s="237">
        <f>'BM Idades  (14)'!E38/'BM Idades  (14)'!G38</f>
        <v>0.39130434782608697</v>
      </c>
      <c r="F38" s="238">
        <f>'BM Idades  (14)'!F38/'BM Idades  (14)'!G38</f>
        <v>0.47826086956521741</v>
      </c>
      <c r="H38" s="236">
        <f>'BM Idades  (14)'!I38/'BM Idades  (14)'!M38</f>
        <v>0.1</v>
      </c>
      <c r="I38" s="237">
        <f>'BM Idades  (14)'!J38/'BM Idades  (14)'!M38</f>
        <v>0.05</v>
      </c>
      <c r="J38" s="237">
        <f>'BM Idades  (14)'!K38/'BM Idades  (14)'!M38</f>
        <v>0.45</v>
      </c>
      <c r="K38" s="238">
        <f>'BM Idades  (14)'!L38/'BM Idades  (14)'!M38</f>
        <v>0.4</v>
      </c>
      <c r="M38" s="236">
        <f>'BM Idades  (14)'!O38/'BM Idades  (14)'!S38</f>
        <v>9.0909090909090912E-2</v>
      </c>
      <c r="N38" s="237" t="s">
        <v>96</v>
      </c>
      <c r="O38" s="237">
        <f>'BM Idades  (14)'!Q38/'BM Idades  (14)'!S38</f>
        <v>0.45454545454545453</v>
      </c>
      <c r="P38" s="238">
        <f>'BM Idades  (14)'!R38/'BM Idades  (14)'!S38</f>
        <v>0.45454545454545453</v>
      </c>
      <c r="R38" s="236">
        <f>'BM Idades  (14)'!U38/'BM Idades  (14)'!Y38</f>
        <v>0.16666666666666666</v>
      </c>
      <c r="S38" s="237" t="s">
        <v>96</v>
      </c>
      <c r="T38" s="237">
        <f>'BM Idades  (14)'!W38/'BM Idades  (14)'!Y38</f>
        <v>0.41666666666666669</v>
      </c>
      <c r="U38" s="238">
        <f>'BM Idades  (14)'!X38/'BM Idades  (14)'!Y38</f>
        <v>0.41666666666666669</v>
      </c>
    </row>
    <row r="39" spans="1:21">
      <c r="B39" s="215" t="s">
        <v>109</v>
      </c>
      <c r="C39" s="239" t="s">
        <v>96</v>
      </c>
      <c r="D39" s="240">
        <f>'BM Idades  (14)'!D39/'BM Idades  (14)'!G39</f>
        <v>1</v>
      </c>
      <c r="E39" s="240" t="s">
        <v>96</v>
      </c>
      <c r="F39" s="241" t="s">
        <v>96</v>
      </c>
      <c r="H39" s="239" t="s">
        <v>96</v>
      </c>
      <c r="I39" s="240" t="s">
        <v>96</v>
      </c>
      <c r="J39" s="240" t="s">
        <v>96</v>
      </c>
      <c r="K39" s="241" t="s">
        <v>96</v>
      </c>
      <c r="M39" s="239" t="s">
        <v>96</v>
      </c>
      <c r="N39" s="240" t="s">
        <v>96</v>
      </c>
      <c r="O39" s="240" t="s">
        <v>96</v>
      </c>
      <c r="P39" s="241" t="s">
        <v>96</v>
      </c>
      <c r="R39" s="239" t="s">
        <v>96</v>
      </c>
      <c r="S39" s="240" t="s">
        <v>96</v>
      </c>
      <c r="T39" s="240" t="s">
        <v>96</v>
      </c>
      <c r="U39" s="241" t="s">
        <v>96</v>
      </c>
    </row>
    <row r="40" spans="1:21" s="157" customFormat="1">
      <c r="A40" s="283"/>
      <c r="B40" s="270"/>
      <c r="C40" s="237"/>
      <c r="D40" s="237"/>
      <c r="E40" s="237"/>
      <c r="F40" s="237"/>
      <c r="H40" s="237"/>
      <c r="I40" s="237"/>
      <c r="J40" s="237"/>
      <c r="K40" s="237"/>
    </row>
    <row r="41" spans="1:21">
      <c r="B41" s="48"/>
      <c r="C41" s="617"/>
      <c r="D41" s="618"/>
      <c r="E41" s="618"/>
      <c r="F41" s="618"/>
    </row>
    <row r="42" spans="1:21">
      <c r="B42" s="48"/>
      <c r="C42" s="617"/>
      <c r="D42" s="618"/>
      <c r="E42" s="618"/>
      <c r="F42" s="618"/>
    </row>
    <row r="43" spans="1:21">
      <c r="B43" s="306"/>
      <c r="C43" s="637"/>
      <c r="D43" s="634"/>
      <c r="E43" s="634"/>
      <c r="F43" s="634"/>
      <c r="G43" s="634"/>
      <c r="H43" s="634"/>
      <c r="I43" s="634"/>
      <c r="J43" s="634"/>
      <c r="K43" s="634"/>
    </row>
    <row r="44" spans="1:21">
      <c r="B44"/>
      <c r="C44"/>
      <c r="D44"/>
      <c r="E44"/>
      <c r="F44"/>
    </row>
    <row r="45" spans="1:21">
      <c r="B45"/>
      <c r="C45"/>
      <c r="D45"/>
      <c r="E45"/>
      <c r="F45"/>
    </row>
    <row r="46" spans="1:21">
      <c r="B46"/>
      <c r="C46"/>
      <c r="D46"/>
      <c r="E46"/>
      <c r="F46"/>
    </row>
    <row r="47" spans="1:21" s="149" customFormat="1">
      <c r="A47"/>
      <c r="B47"/>
      <c r="C47"/>
      <c r="D47"/>
      <c r="E47"/>
      <c r="F47"/>
    </row>
    <row r="48" spans="1:21">
      <c r="B48"/>
      <c r="C48"/>
      <c r="D48"/>
      <c r="E48"/>
      <c r="F48"/>
    </row>
    <row r="49" spans="2:6">
      <c r="B49"/>
      <c r="C49"/>
      <c r="D49"/>
      <c r="E49"/>
      <c r="F49"/>
    </row>
    <row r="50" spans="2:6">
      <c r="B50"/>
      <c r="C50"/>
      <c r="D50"/>
      <c r="E50"/>
      <c r="F50"/>
    </row>
    <row r="51" spans="2:6">
      <c r="B51"/>
      <c r="C51"/>
      <c r="D51"/>
      <c r="E51"/>
      <c r="F51"/>
    </row>
    <row r="52" spans="2:6">
      <c r="B52"/>
      <c r="C52"/>
      <c r="D52"/>
      <c r="E52"/>
      <c r="F52"/>
    </row>
    <row r="53" spans="2:6">
      <c r="B53"/>
      <c r="C53"/>
      <c r="D53"/>
      <c r="E53"/>
      <c r="F53"/>
    </row>
    <row r="54" spans="2:6">
      <c r="B54"/>
      <c r="C54"/>
      <c r="D54"/>
      <c r="E54"/>
      <c r="F54"/>
    </row>
    <row r="55" spans="2:6">
      <c r="B55"/>
      <c r="C55"/>
      <c r="D55"/>
      <c r="E55"/>
      <c r="F55"/>
    </row>
    <row r="56" spans="2:6">
      <c r="B56"/>
      <c r="C56"/>
      <c r="D56"/>
      <c r="E56"/>
      <c r="F56"/>
    </row>
    <row r="57" spans="2:6">
      <c r="B57"/>
      <c r="C57"/>
      <c r="D57"/>
      <c r="E57"/>
      <c r="F57"/>
    </row>
    <row r="58" spans="2:6">
      <c r="B58"/>
      <c r="C58"/>
      <c r="D58"/>
      <c r="E58"/>
      <c r="F58"/>
    </row>
    <row r="59" spans="2:6">
      <c r="B59"/>
      <c r="C59"/>
      <c r="D59"/>
      <c r="E59"/>
      <c r="F59"/>
    </row>
    <row r="60" spans="2:6">
      <c r="B60"/>
      <c r="C60"/>
      <c r="D60"/>
      <c r="E60"/>
      <c r="F60"/>
    </row>
    <row r="61" spans="2:6">
      <c r="B61"/>
      <c r="C61"/>
      <c r="D61"/>
      <c r="E61"/>
      <c r="F61"/>
    </row>
    <row r="62" spans="2:6">
      <c r="B62"/>
      <c r="C62"/>
      <c r="D62"/>
      <c r="E62"/>
      <c r="F62"/>
    </row>
    <row r="63" spans="2:6">
      <c r="B63"/>
      <c r="C63"/>
      <c r="D63"/>
      <c r="E63"/>
      <c r="F63"/>
    </row>
    <row r="64" spans="2:6">
      <c r="B64"/>
      <c r="C64"/>
      <c r="D64"/>
      <c r="E64"/>
      <c r="F64"/>
    </row>
    <row r="65" spans="2:6">
      <c r="B65" s="48"/>
      <c r="C65" s="615"/>
      <c r="D65" s="616"/>
      <c r="E65" s="616"/>
      <c r="F65" s="616"/>
    </row>
    <row r="66" spans="2:6">
      <c r="B66" s="48"/>
      <c r="C66" s="36"/>
      <c r="D66" s="36"/>
      <c r="E66" s="36"/>
      <c r="F66" s="36"/>
    </row>
  </sheetData>
  <mergeCells count="9">
    <mergeCell ref="C41:F41"/>
    <mergeCell ref="C42:F42"/>
    <mergeCell ref="C43:K43"/>
    <mergeCell ref="C65:F65"/>
    <mergeCell ref="C8:U8"/>
    <mergeCell ref="C9:F9"/>
    <mergeCell ref="H9:K9"/>
    <mergeCell ref="M9:P9"/>
    <mergeCell ref="R9:U9"/>
  </mergeCells>
  <pageMargins left="0.7" right="0.7" top="0.75" bottom="0.75" header="0.3" footer="0.3"/>
  <pageSetup orientation="portrait" verticalDpi="0" r:id="rId1"/>
  <drawing r:id="rId2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I41"/>
  <sheetViews>
    <sheetView showGridLines="0" showRowColHeaders="0" workbookViewId="0">
      <selection activeCell="E17" sqref="E17"/>
    </sheetView>
  </sheetViews>
  <sheetFormatPr defaultColWidth="12" defaultRowHeight="15"/>
  <cols>
    <col min="2" max="2" width="38" style="6" customWidth="1"/>
    <col min="3" max="7" width="10.7109375" style="6" customWidth="1"/>
    <col min="8" max="16384" width="12" style="6"/>
  </cols>
  <sheetData>
    <row r="2" spans="1:9" s="7" customFormat="1" ht="16.5" customHeight="1">
      <c r="A2"/>
    </row>
    <row r="3" spans="1:9" s="7" customFormat="1" ht="16.5" customHeight="1">
      <c r="A3"/>
    </row>
    <row r="4" spans="1:9" s="7" customFormat="1" ht="16.5" customHeight="1">
      <c r="A4"/>
    </row>
    <row r="5" spans="1:9" s="7" customFormat="1" ht="16.5" customHeight="1">
      <c r="A5" s="328" t="s">
        <v>100</v>
      </c>
      <c r="B5" s="604" t="s">
        <v>261</v>
      </c>
      <c r="C5" s="604"/>
      <c r="D5" s="604"/>
      <c r="E5" s="604"/>
      <c r="F5" s="604"/>
      <c r="G5" s="604"/>
      <c r="H5" s="604"/>
      <c r="I5" s="604"/>
    </row>
    <row r="6" spans="1:9" ht="12" customHeight="1">
      <c r="B6" s="324" t="s">
        <v>128</v>
      </c>
    </row>
    <row r="7" spans="1:9" ht="12" customHeight="1"/>
    <row r="8" spans="1:9" ht="24.95" customHeight="1">
      <c r="B8" s="8"/>
      <c r="C8" s="607" t="s">
        <v>261</v>
      </c>
      <c r="D8" s="607"/>
      <c r="E8" s="607"/>
      <c r="F8" s="607"/>
      <c r="G8" s="607"/>
    </row>
    <row r="9" spans="1:9" ht="24.95" customHeight="1">
      <c r="B9" s="12"/>
      <c r="C9" s="606" t="s">
        <v>129</v>
      </c>
      <c r="D9" s="606"/>
      <c r="E9" s="606"/>
      <c r="F9" s="606"/>
      <c r="G9" s="606"/>
    </row>
    <row r="10" spans="1:9" ht="15" customHeight="1">
      <c r="B10" s="334" t="s">
        <v>16</v>
      </c>
      <c r="C10" s="329" t="s">
        <v>15</v>
      </c>
      <c r="D10" s="329" t="s">
        <v>14</v>
      </c>
      <c r="E10" s="329" t="s">
        <v>13</v>
      </c>
      <c r="F10" s="329" t="s">
        <v>12</v>
      </c>
      <c r="G10" s="329" t="s">
        <v>0</v>
      </c>
    </row>
    <row r="11" spans="1:9">
      <c r="B11" s="3" t="s">
        <v>91</v>
      </c>
      <c r="C11" s="358">
        <f>'BM Idades  (14)'!U11-'BM Idades  (14)'!C11</f>
        <v>-26</v>
      </c>
      <c r="D11" s="359">
        <f>'BM Idades  (14)'!V11-'BM Idades  (14)'!D11</f>
        <v>-235</v>
      </c>
      <c r="E11" s="359">
        <f>'BM Idades  (14)'!W11-'BM Idades  (14)'!E11</f>
        <v>25</v>
      </c>
      <c r="F11" s="359">
        <f>'BM Idades  (14)'!X11-'BM Idades  (14)'!F11</f>
        <v>827</v>
      </c>
      <c r="G11" s="360">
        <f>'BM Idades  (14)'!Y11-'BM Idades  (14)'!G11</f>
        <v>591</v>
      </c>
      <c r="I11" s="133"/>
    </row>
    <row r="12" spans="1:9">
      <c r="B12" s="4" t="s">
        <v>487</v>
      </c>
      <c r="C12" s="361">
        <f>'BM Idades  (14)'!U12-'BM Idades  (14)'!C12</f>
        <v>5</v>
      </c>
      <c r="D12" s="362">
        <f>'BM Idades  (14)'!V12-'BM Idades  (14)'!D12</f>
        <v>-42</v>
      </c>
      <c r="E12" s="362">
        <f>'BM Idades  (14)'!W12-'BM Idades  (14)'!E12</f>
        <v>60</v>
      </c>
      <c r="F12" s="362">
        <f>'BM Idades  (14)'!X12-'BM Idades  (14)'!F12</f>
        <v>391</v>
      </c>
      <c r="G12" s="363">
        <f>'BM Idades  (14)'!Y12-'BM Idades  (14)'!G12</f>
        <v>414</v>
      </c>
    </row>
    <row r="13" spans="1:9">
      <c r="B13" s="4" t="s">
        <v>93</v>
      </c>
      <c r="C13" s="361">
        <f>'BM Idades  (14)'!U13-'BM Idades  (14)'!C13</f>
        <v>-26</v>
      </c>
      <c r="D13" s="362">
        <f>'BM Idades  (14)'!V13-'BM Idades  (14)'!D13</f>
        <v>17</v>
      </c>
      <c r="E13" s="362">
        <f>'BM Idades  (14)'!W13-'BM Idades  (14)'!E13</f>
        <v>70</v>
      </c>
      <c r="F13" s="362">
        <f>'BM Idades  (14)'!X13-'BM Idades  (14)'!F13</f>
        <v>254</v>
      </c>
      <c r="G13" s="363">
        <f>'BM Idades  (14)'!Y13-'BM Idades  (14)'!G13</f>
        <v>315</v>
      </c>
    </row>
    <row r="14" spans="1:9">
      <c r="B14" s="4" t="s">
        <v>1</v>
      </c>
      <c r="C14" s="529">
        <f>'BM Idades  (14)'!U14-'BM Idades  (14)'!C14</f>
        <v>-6</v>
      </c>
      <c r="D14" s="530">
        <f>'BM Idades  (14)'!V14-'BM Idades  (14)'!D14</f>
        <v>9</v>
      </c>
      <c r="E14" s="530">
        <f>'BM Idades  (14)'!W14-'BM Idades  (14)'!E14</f>
        <v>21</v>
      </c>
      <c r="F14" s="530">
        <f>'BM Idades  (14)'!X14-'BM Idades  (14)'!F14</f>
        <v>23</v>
      </c>
      <c r="G14" s="531">
        <f>'BM Idades  (14)'!Y14-'BM Idades  (14)'!G14</f>
        <v>47</v>
      </c>
    </row>
    <row r="15" spans="1:9">
      <c r="B15" s="43" t="s">
        <v>38</v>
      </c>
      <c r="C15" s="358">
        <f>'BM Idades  (14)'!U15-'BM Idades  (14)'!C15</f>
        <v>-3</v>
      </c>
      <c r="D15" s="359" t="s">
        <v>96</v>
      </c>
      <c r="E15" s="359">
        <f>'BM Idades  (14)'!W15-'BM Idades  (14)'!E15</f>
        <v>6</v>
      </c>
      <c r="F15" s="359">
        <f>'BM Idades  (14)'!X15-'BM Idades  (14)'!F15</f>
        <v>0</v>
      </c>
      <c r="G15" s="360">
        <f>'BM Idades  (14)'!Y15-'BM Idades  (14)'!G15</f>
        <v>3</v>
      </c>
    </row>
    <row r="16" spans="1:9">
      <c r="B16" s="43" t="s">
        <v>39</v>
      </c>
      <c r="C16" s="361">
        <f>'BM Idades  (14)'!U16-'BM Idades  (14)'!C16</f>
        <v>-1</v>
      </c>
      <c r="D16" s="362">
        <f>'BM Idades  (14)'!V16-'BM Idades  (14)'!D16</f>
        <v>-1</v>
      </c>
      <c r="E16" s="362">
        <f>'BM Idades  (14)'!W16-'BM Idades  (14)'!E16</f>
        <v>7</v>
      </c>
      <c r="F16" s="362">
        <f>'BM Idades  (14)'!X16-'BM Idades  (14)'!F16</f>
        <v>2</v>
      </c>
      <c r="G16" s="363">
        <f>'BM Idades  (14)'!Y16-'BM Idades  (14)'!G16</f>
        <v>7</v>
      </c>
    </row>
    <row r="17" spans="2:7">
      <c r="B17" s="43" t="s">
        <v>41</v>
      </c>
      <c r="C17" s="361">
        <f>'BM Idades  (14)'!U17-'BM Idades  (14)'!C17</f>
        <v>3</v>
      </c>
      <c r="D17" s="362" t="s">
        <v>96</v>
      </c>
      <c r="E17" s="362">
        <f>'BM Idades  (14)'!W17-'BM Idades  (14)'!E17</f>
        <v>-1</v>
      </c>
      <c r="F17" s="362">
        <f>'BM Idades  (14)'!X17-'BM Idades  (14)'!F17</f>
        <v>1</v>
      </c>
      <c r="G17" s="363">
        <f>'BM Idades  (14)'!Y17-'BM Idades  (14)'!G17</f>
        <v>4</v>
      </c>
    </row>
    <row r="18" spans="2:7">
      <c r="B18" s="43" t="s">
        <v>110</v>
      </c>
      <c r="C18" s="361" t="s">
        <v>96</v>
      </c>
      <c r="D18" s="362" t="s">
        <v>96</v>
      </c>
      <c r="E18" s="362">
        <f>'BM Idades  (14)'!W18-'BM Idades  (14)'!E18</f>
        <v>0</v>
      </c>
      <c r="F18" s="362">
        <f>'BM Idades  (14)'!X18-'BM Idades  (14)'!F18</f>
        <v>-1</v>
      </c>
      <c r="G18" s="363">
        <f>'BM Idades  (14)'!Y18-'BM Idades  (14)'!G18</f>
        <v>-4</v>
      </c>
    </row>
    <row r="19" spans="2:7">
      <c r="B19" s="43" t="s">
        <v>111</v>
      </c>
      <c r="C19" s="361">
        <f>'BM Idades  (14)'!U19-'BM Idades  (14)'!C19</f>
        <v>-2</v>
      </c>
      <c r="D19" s="362" t="s">
        <v>96</v>
      </c>
      <c r="E19" s="362">
        <f>'BM Idades  (14)'!W19-'BM Idades  (14)'!E19</f>
        <v>7</v>
      </c>
      <c r="F19" s="362">
        <f>'BM Idades  (14)'!X19-'BM Idades  (14)'!F19</f>
        <v>4</v>
      </c>
      <c r="G19" s="363">
        <f>'BM Idades  (14)'!Y19-'BM Idades  (14)'!G19</f>
        <v>10</v>
      </c>
    </row>
    <row r="20" spans="2:7">
      <c r="B20" s="43" t="s">
        <v>112</v>
      </c>
      <c r="C20" s="361">
        <f>'BM Idades  (14)'!U20-'BM Idades  (14)'!C20</f>
        <v>-1</v>
      </c>
      <c r="D20" s="362" t="s">
        <v>96</v>
      </c>
      <c r="E20" s="362">
        <f>'BM Idades  (14)'!W20-'BM Idades  (14)'!E20</f>
        <v>5</v>
      </c>
      <c r="F20" s="362">
        <f>'BM Idades  (14)'!X20-'BM Idades  (14)'!F20</f>
        <v>4</v>
      </c>
      <c r="G20" s="363">
        <f>'BM Idades  (14)'!Y20-'BM Idades  (14)'!G20</f>
        <v>9</v>
      </c>
    </row>
    <row r="21" spans="2:7">
      <c r="B21" s="43" t="s">
        <v>44</v>
      </c>
      <c r="C21" s="361">
        <f>'BM Idades  (14)'!U21-'BM Idades  (14)'!C21</f>
        <v>-2</v>
      </c>
      <c r="D21" s="362" t="s">
        <v>96</v>
      </c>
      <c r="E21" s="362">
        <f>'BM Idades  (14)'!W21-'BM Idades  (14)'!E21</f>
        <v>-2</v>
      </c>
      <c r="F21" s="362">
        <f>'BM Idades  (14)'!X21-'BM Idades  (14)'!F21</f>
        <v>3</v>
      </c>
      <c r="G21" s="363">
        <f>'BM Idades  (14)'!Y21-'BM Idades  (14)'!G21</f>
        <v>0</v>
      </c>
    </row>
    <row r="22" spans="2:7">
      <c r="B22" s="43" t="s">
        <v>113</v>
      </c>
      <c r="C22" s="361">
        <f>'BM Idades  (14)'!U22-'BM Idades  (14)'!C22</f>
        <v>-1</v>
      </c>
      <c r="D22" s="362" t="s">
        <v>96</v>
      </c>
      <c r="E22" s="362">
        <f>'BM Idades  (14)'!W22-'BM Idades  (14)'!E22</f>
        <v>0</v>
      </c>
      <c r="F22" s="362">
        <f>'BM Idades  (14)'!X22-'BM Idades  (14)'!F22</f>
        <v>-3</v>
      </c>
      <c r="G22" s="363">
        <f>'BM Idades  (14)'!Y22-'BM Idades  (14)'!G22</f>
        <v>-4</v>
      </c>
    </row>
    <row r="23" spans="2:7">
      <c r="B23" s="43" t="s">
        <v>45</v>
      </c>
      <c r="C23" s="361">
        <f>'BM Idades  (14)'!U23-'BM Idades  (14)'!C23</f>
        <v>3</v>
      </c>
      <c r="D23" s="362">
        <f>'BM Idades  (14)'!V23-'BM Idades  (14)'!D23</f>
        <v>0</v>
      </c>
      <c r="E23" s="362">
        <f>'BM Idades  (14)'!W23-'BM Idades  (14)'!E23</f>
        <v>0</v>
      </c>
      <c r="F23" s="362">
        <f>'BM Idades  (14)'!X23-'BM Idades  (14)'!F23</f>
        <v>-8</v>
      </c>
      <c r="G23" s="363">
        <f>'BM Idades  (14)'!Y23-'BM Idades  (14)'!G23</f>
        <v>-5</v>
      </c>
    </row>
    <row r="24" spans="2:7">
      <c r="B24" s="43" t="s">
        <v>114</v>
      </c>
      <c r="C24" s="361">
        <f>'BM Idades  (14)'!U24-'BM Idades  (14)'!C24</f>
        <v>-3</v>
      </c>
      <c r="D24" s="362" t="s">
        <v>96</v>
      </c>
      <c r="E24" s="362">
        <f>'BM Idades  (14)'!W24-'BM Idades  (14)'!E24</f>
        <v>-8</v>
      </c>
      <c r="F24" s="362">
        <f>'BM Idades  (14)'!X24-'BM Idades  (14)'!F24</f>
        <v>4</v>
      </c>
      <c r="G24" s="363">
        <f>'BM Idades  (14)'!Y24-'BM Idades  (14)'!G24</f>
        <v>-7</v>
      </c>
    </row>
    <row r="25" spans="2:7">
      <c r="B25" s="43" t="s">
        <v>47</v>
      </c>
      <c r="C25" s="361" t="s">
        <v>96</v>
      </c>
      <c r="D25" s="362" t="s">
        <v>96</v>
      </c>
      <c r="E25" s="362">
        <f>'BM Idades  (14)'!W25-'BM Idades  (14)'!E25</f>
        <v>1</v>
      </c>
      <c r="F25" s="362">
        <f>'BM Idades  (14)'!X25-'BM Idades  (14)'!F25</f>
        <v>0</v>
      </c>
      <c r="G25" s="363">
        <f>'BM Idades  (14)'!Y25-'BM Idades  (14)'!G25</f>
        <v>0</v>
      </c>
    </row>
    <row r="26" spans="2:7">
      <c r="B26" s="43" t="s">
        <v>48</v>
      </c>
      <c r="C26" s="361">
        <f>'BM Idades  (14)'!U26-'BM Idades  (14)'!C26</f>
        <v>7</v>
      </c>
      <c r="D26" s="362" t="s">
        <v>96</v>
      </c>
      <c r="E26" s="362">
        <f>'BM Idades  (14)'!W26-'BM Idades  (14)'!E26</f>
        <v>-3</v>
      </c>
      <c r="F26" s="362">
        <f>'BM Idades  (14)'!X26-'BM Idades  (14)'!F26</f>
        <v>6</v>
      </c>
      <c r="G26" s="363">
        <f>'BM Idades  (14)'!Y26-'BM Idades  (14)'!G26</f>
        <v>10</v>
      </c>
    </row>
    <row r="27" spans="2:7">
      <c r="B27" s="43" t="s">
        <v>115</v>
      </c>
      <c r="C27" s="361">
        <f>'BM Idades  (14)'!U27-'BM Idades  (14)'!C27</f>
        <v>-1</v>
      </c>
      <c r="D27" s="362" t="s">
        <v>96</v>
      </c>
      <c r="E27" s="362">
        <f>'BM Idades  (14)'!W27-'BM Idades  (14)'!E27</f>
        <v>-3</v>
      </c>
      <c r="F27" s="362">
        <f>'BM Idades  (14)'!X27-'BM Idades  (14)'!F27</f>
        <v>-2</v>
      </c>
      <c r="G27" s="363">
        <f>'BM Idades  (14)'!Y27-'BM Idades  (14)'!G27</f>
        <v>-6</v>
      </c>
    </row>
    <row r="28" spans="2:7">
      <c r="B28" s="43" t="s">
        <v>55</v>
      </c>
      <c r="C28" s="361">
        <f>'BM Idades  (14)'!U28-'BM Idades  (14)'!C28</f>
        <v>-3</v>
      </c>
      <c r="D28" s="362" t="s">
        <v>96</v>
      </c>
      <c r="E28" s="362">
        <f>'BM Idades  (14)'!W28-'BM Idades  (14)'!E28</f>
        <v>5</v>
      </c>
      <c r="F28" s="362">
        <f>'BM Idades  (14)'!X28-'BM Idades  (14)'!F28</f>
        <v>4</v>
      </c>
      <c r="G28" s="363">
        <f>'BM Idades  (14)'!Y28-'BM Idades  (14)'!G28</f>
        <v>7</v>
      </c>
    </row>
    <row r="29" spans="2:7">
      <c r="B29" s="43" t="s">
        <v>58</v>
      </c>
      <c r="C29" s="361">
        <f>'BM Idades  (14)'!U29-'BM Idades  (14)'!C29</f>
        <v>-3</v>
      </c>
      <c r="D29" s="362">
        <f>'BM Idades  (14)'!V29-'BM Idades  (14)'!D29</f>
        <v>0</v>
      </c>
      <c r="E29" s="362">
        <f>'BM Idades  (14)'!W29-'BM Idades  (14)'!E29</f>
        <v>-1</v>
      </c>
      <c r="F29" s="362">
        <f>'BM Idades  (14)'!X29-'BM Idades  (14)'!F29</f>
        <v>-2</v>
      </c>
      <c r="G29" s="363">
        <f>'BM Idades  (14)'!Y29-'BM Idades  (14)'!G29</f>
        <v>-6</v>
      </c>
    </row>
    <row r="30" spans="2:7">
      <c r="B30" s="43" t="s">
        <v>116</v>
      </c>
      <c r="C30" s="361">
        <f>'BM Idades  (14)'!U30-'BM Idades  (14)'!C30</f>
        <v>-2</v>
      </c>
      <c r="D30" s="362" t="s">
        <v>96</v>
      </c>
      <c r="E30" s="362">
        <f>'BM Idades  (14)'!W30-'BM Idades  (14)'!E30</f>
        <v>0</v>
      </c>
      <c r="F30" s="362">
        <f>'BM Idades  (14)'!X30-'BM Idades  (14)'!F30</f>
        <v>-1</v>
      </c>
      <c r="G30" s="363">
        <f>'BM Idades  (14)'!Y30-'BM Idades  (14)'!G30</f>
        <v>-3</v>
      </c>
    </row>
    <row r="31" spans="2:7">
      <c r="B31" s="43" t="s">
        <v>70</v>
      </c>
      <c r="C31" s="361" t="s">
        <v>96</v>
      </c>
      <c r="D31" s="362" t="s">
        <v>96</v>
      </c>
      <c r="E31" s="362">
        <f>'BM Idades  (14)'!W31-'BM Idades  (14)'!E31</f>
        <v>1</v>
      </c>
      <c r="F31" s="362" t="s">
        <v>96</v>
      </c>
      <c r="G31" s="363">
        <f>'BM Idades  (14)'!Y31-'BM Idades  (14)'!G31</f>
        <v>3</v>
      </c>
    </row>
    <row r="32" spans="2:7">
      <c r="B32" s="43" t="s">
        <v>124</v>
      </c>
      <c r="C32" s="361">
        <f>'BM Idades  (14)'!U32-'BM Idades  (14)'!C32</f>
        <v>-4</v>
      </c>
      <c r="D32" s="362" t="s">
        <v>96</v>
      </c>
      <c r="E32" s="362">
        <f>'BM Idades  (14)'!W32-'BM Idades  (14)'!E32</f>
        <v>1</v>
      </c>
      <c r="F32" s="362">
        <f>'BM Idades  (14)'!X32-'BM Idades  (14)'!F32</f>
        <v>6</v>
      </c>
      <c r="G32" s="363">
        <f>'BM Idades  (14)'!Y32-'BM Idades  (14)'!G32</f>
        <v>4</v>
      </c>
    </row>
    <row r="33" spans="2:7">
      <c r="B33" s="43" t="s">
        <v>62</v>
      </c>
      <c r="C33" s="361">
        <f>'BM Idades  (14)'!U33-'BM Idades  (14)'!C33</f>
        <v>-4</v>
      </c>
      <c r="D33" s="362" t="s">
        <v>96</v>
      </c>
      <c r="E33" s="362">
        <f>'BM Idades  (14)'!W33-'BM Idades  (14)'!E33</f>
        <v>5</v>
      </c>
      <c r="F33" s="362">
        <f>'BM Idades  (14)'!X33-'BM Idades  (14)'!F33</f>
        <v>8</v>
      </c>
      <c r="G33" s="363">
        <f>'BM Idades  (14)'!Y33-'BM Idades  (14)'!G33</f>
        <v>10</v>
      </c>
    </row>
    <row r="34" spans="2:7" ht="12.75" customHeight="1">
      <c r="B34" s="43" t="s">
        <v>119</v>
      </c>
      <c r="C34" s="361">
        <f>'BM Idades  (14)'!U34-'BM Idades  (14)'!C34</f>
        <v>8</v>
      </c>
      <c r="D34" s="362" t="s">
        <v>96</v>
      </c>
      <c r="E34" s="362">
        <f>'BM Idades  (14)'!W34-'BM Idades  (14)'!E34</f>
        <v>-10</v>
      </c>
      <c r="F34" s="362">
        <f>'BM Idades  (14)'!X34-'BM Idades  (14)'!F34</f>
        <v>-3</v>
      </c>
      <c r="G34" s="363">
        <f>'BM Idades  (14)'!Y34-'BM Idades  (14)'!G34</f>
        <v>0</v>
      </c>
    </row>
    <row r="35" spans="2:7">
      <c r="B35" s="43" t="s">
        <v>120</v>
      </c>
      <c r="C35" s="361">
        <f>'BM Idades  (14)'!U35-'BM Idades  (14)'!C35</f>
        <v>3</v>
      </c>
      <c r="D35" s="362" t="s">
        <v>96</v>
      </c>
      <c r="E35" s="362">
        <f>'BM Idades  (14)'!W35-'BM Idades  (14)'!E35</f>
        <v>0</v>
      </c>
      <c r="F35" s="362">
        <f>'BM Idades  (14)'!X35-'BM Idades  (14)'!F35</f>
        <v>-4</v>
      </c>
      <c r="G35" s="363">
        <f>'BM Idades  (14)'!Y35-'BM Idades  (14)'!G35</f>
        <v>-1</v>
      </c>
    </row>
    <row r="36" spans="2:7">
      <c r="B36" s="43" t="s">
        <v>121</v>
      </c>
      <c r="C36" s="361">
        <f>'BM Idades  (14)'!U36-'BM Idades  (14)'!C36</f>
        <v>0</v>
      </c>
      <c r="D36" s="362" t="s">
        <v>96</v>
      </c>
      <c r="E36" s="362">
        <f>'BM Idades  (14)'!W36-'BM Idades  (14)'!E36</f>
        <v>3</v>
      </c>
      <c r="F36" s="362">
        <f>'BM Idades  (14)'!X36-'BM Idades  (14)'!F36</f>
        <v>4</v>
      </c>
      <c r="G36" s="363">
        <f>'BM Idades  (14)'!Y36-'BM Idades  (14)'!G36</f>
        <v>8</v>
      </c>
    </row>
    <row r="37" spans="2:7">
      <c r="B37" s="43" t="s">
        <v>76</v>
      </c>
      <c r="C37" s="361">
        <f>'BM Idades  (14)'!U37-'BM Idades  (14)'!C37</f>
        <v>2</v>
      </c>
      <c r="D37" s="362" t="s">
        <v>96</v>
      </c>
      <c r="E37" s="362">
        <f>'BM Idades  (14)'!W37-'BM Idades  (14)'!E37</f>
        <v>7</v>
      </c>
      <c r="F37" s="362">
        <f>'BM Idades  (14)'!X37-'BM Idades  (14)'!F37</f>
        <v>0</v>
      </c>
      <c r="G37" s="363">
        <f>'BM Idades  (14)'!Y37-'BM Idades  (14)'!G37</f>
        <v>8</v>
      </c>
    </row>
    <row r="38" spans="2:7">
      <c r="B38" s="43" t="s">
        <v>122</v>
      </c>
      <c r="C38" s="361">
        <f>'BM Idades  (14)'!U38-'BM Idades  (14)'!C38</f>
        <v>1</v>
      </c>
      <c r="D38" s="362" t="s">
        <v>96</v>
      </c>
      <c r="E38" s="362">
        <f>'BM Idades  (14)'!W38-'BM Idades  (14)'!E38</f>
        <v>1</v>
      </c>
      <c r="F38" s="362">
        <f>'BM Idades  (14)'!X38-'BM Idades  (14)'!F38</f>
        <v>-1</v>
      </c>
      <c r="G38" s="363">
        <f>'BM Idades  (14)'!Y38-'BM Idades  (14)'!G38</f>
        <v>1</v>
      </c>
    </row>
    <row r="39" spans="2:7">
      <c r="B39" s="215" t="s">
        <v>109</v>
      </c>
      <c r="C39" s="364" t="s">
        <v>96</v>
      </c>
      <c r="D39" s="365" t="s">
        <v>96</v>
      </c>
      <c r="E39" s="365" t="s">
        <v>96</v>
      </c>
      <c r="F39" s="365" t="s">
        <v>96</v>
      </c>
      <c r="G39" s="366" t="s">
        <v>96</v>
      </c>
    </row>
    <row r="40" spans="2:7">
      <c r="B40" s="48"/>
      <c r="C40" s="621"/>
      <c r="D40" s="616"/>
      <c r="E40" s="616"/>
      <c r="F40" s="616"/>
      <c r="G40" s="616"/>
    </row>
    <row r="41" spans="2:7">
      <c r="B41" s="48"/>
      <c r="C41" s="36"/>
      <c r="D41" s="36"/>
      <c r="E41" s="36"/>
      <c r="F41" s="36"/>
      <c r="G41" s="36"/>
    </row>
  </sheetData>
  <mergeCells count="4">
    <mergeCell ref="B5:I5"/>
    <mergeCell ref="C8:G8"/>
    <mergeCell ref="C9:G9"/>
    <mergeCell ref="C40:G40"/>
  </mergeCells>
  <pageMargins left="0.7" right="0.7" top="0.75" bottom="0.75" header="0.3" footer="0.3"/>
  <pageSetup orientation="portrait" verticalDpi="0" r:id="rId1"/>
  <drawing r:id="rId2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1"/>
  <sheetViews>
    <sheetView showGridLines="0" showRowColHeaders="0" workbookViewId="0">
      <selection activeCell="I19" sqref="I19"/>
    </sheetView>
  </sheetViews>
  <sheetFormatPr defaultColWidth="12" defaultRowHeight="15"/>
  <cols>
    <col min="2" max="2" width="38" style="6" customWidth="1"/>
    <col min="3" max="7" width="10.7109375" style="6" customWidth="1"/>
    <col min="8" max="16384" width="12" style="6"/>
  </cols>
  <sheetData>
    <row r="1" spans="1:7" s="7" customFormat="1" ht="16.5" customHeight="1">
      <c r="A1"/>
    </row>
    <row r="2" spans="1:7" s="7" customFormat="1" ht="16.5" customHeight="1">
      <c r="A2"/>
    </row>
    <row r="3" spans="1:7" s="7" customFormat="1" ht="16.5" customHeight="1">
      <c r="A3"/>
    </row>
    <row r="4" spans="1:7" s="7" customFormat="1" ht="16.5" customHeight="1">
      <c r="A4"/>
    </row>
    <row r="5" spans="1:7" s="7" customFormat="1" ht="16.5" customHeight="1">
      <c r="A5" s="330" t="s">
        <v>101</v>
      </c>
      <c r="B5" s="333" t="s">
        <v>262</v>
      </c>
      <c r="F5" s="2"/>
      <c r="G5" s="2"/>
    </row>
    <row r="6" spans="1:7" s="7" customFormat="1" ht="12" customHeight="1">
      <c r="A6" s="330"/>
      <c r="B6" s="324" t="s">
        <v>128</v>
      </c>
      <c r="F6" s="2"/>
      <c r="G6" s="2"/>
    </row>
    <row r="7" spans="1:7" ht="15" customHeight="1"/>
    <row r="8" spans="1:7" ht="24.95" customHeight="1">
      <c r="B8" s="8"/>
      <c r="C8" s="607" t="s">
        <v>261</v>
      </c>
      <c r="D8" s="607"/>
      <c r="E8" s="607"/>
      <c r="F8" s="607"/>
      <c r="G8" s="607"/>
    </row>
    <row r="9" spans="1:7" ht="24.95" customHeight="1">
      <c r="B9" s="12"/>
      <c r="C9" s="606" t="s">
        <v>130</v>
      </c>
      <c r="D9" s="606"/>
      <c r="E9" s="606"/>
      <c r="F9" s="606"/>
      <c r="G9" s="606"/>
    </row>
    <row r="10" spans="1:7" ht="15" customHeight="1">
      <c r="B10" s="334" t="s">
        <v>94</v>
      </c>
      <c r="C10" s="329" t="s">
        <v>15</v>
      </c>
      <c r="D10" s="329" t="s">
        <v>14</v>
      </c>
      <c r="E10" s="329" t="s">
        <v>13</v>
      </c>
      <c r="F10" s="329" t="s">
        <v>12</v>
      </c>
      <c r="G10" s="329" t="s">
        <v>0</v>
      </c>
    </row>
    <row r="11" spans="1:7">
      <c r="B11" s="3" t="s">
        <v>91</v>
      </c>
      <c r="C11" s="58">
        <f>('BM Idades  (14)'!U11-'BM Idades  (14)'!C11)/'BM Idades  (14)'!C11</f>
        <v>-6.860158311345646E-2</v>
      </c>
      <c r="D11" s="59">
        <f>('BM Idades  (14)'!V11-'BM Idades  (14)'!D11)/'BM Idades  (14)'!D11</f>
        <v>-0.10681818181818181</v>
      </c>
      <c r="E11" s="59">
        <f>('BM Idades  (14)'!W11-'BM Idades  (14)'!E11)/'BM Idades  (14)'!E11</f>
        <v>2.6413100898045432E-3</v>
      </c>
      <c r="F11" s="59">
        <f>('BM Idades  (14)'!X11-'BM Idades  (14)'!F11)/'BM Idades  (14)'!F11</f>
        <v>0.11651169343477036</v>
      </c>
      <c r="G11" s="76">
        <f>('BM Idades  (14)'!Y11-'BM Idades  (14)'!G11)/'BM Idades  (14)'!G11</f>
        <v>3.0874516769407584E-2</v>
      </c>
    </row>
    <row r="12" spans="1:7">
      <c r="B12" s="4" t="s">
        <v>487</v>
      </c>
      <c r="C12" s="60">
        <f>('BM Idades  (14)'!U12-'BM Idades  (14)'!C12)/'BM Idades  (14)'!C12</f>
        <v>4.1666666666666664E-2</v>
      </c>
      <c r="D12" s="61">
        <f>('BM Idades  (14)'!V12-'BM Idades  (14)'!D12)/'BM Idades  (14)'!D12</f>
        <v>-6.1946902654867256E-2</v>
      </c>
      <c r="E12" s="61">
        <f>('BM Idades  (14)'!W12-'BM Idades  (14)'!E12)/'BM Idades  (14)'!E12</f>
        <v>2.5157232704402517E-2</v>
      </c>
      <c r="F12" s="61">
        <f>('BM Idades  (14)'!X12-'BM Idades  (14)'!F12)/'BM Idades  (14)'!F12</f>
        <v>0.20280082987551867</v>
      </c>
      <c r="G12" s="77">
        <f>('BM Idades  (14)'!Y12-'BM Idades  (14)'!G12)/'BM Idades  (14)'!G12</f>
        <v>8.1001760907845818E-2</v>
      </c>
    </row>
    <row r="13" spans="1:7">
      <c r="B13" s="4" t="s">
        <v>93</v>
      </c>
      <c r="C13" s="60">
        <f>('BM Idades  (14)'!U13-'BM Idades  (14)'!C13)/'BM Idades  (14)'!C13</f>
        <v>-5.450733752620545E-2</v>
      </c>
      <c r="D13" s="61">
        <f>('BM Idades  (14)'!V13-'BM Idades  (14)'!D13)/'BM Idades  (14)'!D13</f>
        <v>0.22972972972972974</v>
      </c>
      <c r="E13" s="61">
        <f>('BM Idades  (14)'!W13-'BM Idades  (14)'!E13)/'BM Idades  (14)'!E13</f>
        <v>4.5454545454545456E-2</v>
      </c>
      <c r="F13" s="61">
        <f>('BM Idades  (14)'!X13-'BM Idades  (14)'!F13)/'BM Idades  (14)'!F13</f>
        <v>0.1979734996102884</v>
      </c>
      <c r="G13" s="77">
        <f>('BM Idades  (14)'!Y13-'BM Idades  (14)'!G13)/'BM Idades  (14)'!G13</f>
        <v>9.3360995850622408E-2</v>
      </c>
    </row>
    <row r="14" spans="1:7">
      <c r="B14" s="4" t="s">
        <v>1</v>
      </c>
      <c r="C14" s="104">
        <f>('BM Idades  (14)'!U14-'BM Idades  (14)'!C14)/'BM Idades  (14)'!C14</f>
        <v>-5.4545454545454543E-2</v>
      </c>
      <c r="D14" s="105">
        <f>('BM Idades  (14)'!V14-'BM Idades  (14)'!D14)/'BM Idades  (14)'!D14</f>
        <v>1.2857142857142858</v>
      </c>
      <c r="E14" s="105">
        <f>('BM Idades  (14)'!W14-'BM Idades  (14)'!E14)/'BM Idades  (14)'!E14</f>
        <v>6.402439024390244E-2</v>
      </c>
      <c r="F14" s="105">
        <f>('BM Idades  (14)'!X14-'BM Idades  (14)'!F14)/'BM Idades  (14)'!F14</f>
        <v>8.3333333333333329E-2</v>
      </c>
      <c r="G14" s="106">
        <f>('BM Idades  (14)'!Y14-'BM Idades  (14)'!G14)/'BM Idades  (14)'!G14</f>
        <v>6.5187239944521497E-2</v>
      </c>
    </row>
    <row r="15" spans="1:7">
      <c r="B15" s="43" t="s">
        <v>38</v>
      </c>
      <c r="C15" s="58">
        <f>('BM Idades  (14)'!U15-'BM Idades  (14)'!C15)/'BM Idades  (14)'!C15</f>
        <v>-0.75</v>
      </c>
      <c r="D15" s="59" t="s">
        <v>96</v>
      </c>
      <c r="E15" s="59">
        <f>('BM Idades  (14)'!W15-'BM Idades  (14)'!E15)/'BM Idades  (14)'!E15</f>
        <v>0.75</v>
      </c>
      <c r="F15" s="59">
        <f>('BM Idades  (14)'!X15-'BM Idades  (14)'!F15)/'BM Idades  (14)'!F15</f>
        <v>0</v>
      </c>
      <c r="G15" s="76">
        <f>('BM Idades  (14)'!Y15-'BM Idades  (14)'!G15)/'BM Idades  (14)'!G15</f>
        <v>0.15789473684210525</v>
      </c>
    </row>
    <row r="16" spans="1:7">
      <c r="B16" s="43" t="s">
        <v>39</v>
      </c>
      <c r="C16" s="60">
        <f>('BM Idades  (14)'!U16-'BM Idades  (14)'!C16)/'BM Idades  (14)'!C16</f>
        <v>-0.25</v>
      </c>
      <c r="D16" s="61">
        <f>('BM Idades  (14)'!V16-'BM Idades  (14)'!D16)/'BM Idades  (14)'!D16</f>
        <v>-0.5</v>
      </c>
      <c r="E16" s="61">
        <f>('BM Idades  (14)'!W16-'BM Idades  (14)'!E16)/'BM Idades  (14)'!E16</f>
        <v>1.1666666666666667</v>
      </c>
      <c r="F16" s="61">
        <f>('BM Idades  (14)'!X16-'BM Idades  (14)'!F16)/'BM Idades  (14)'!F16</f>
        <v>0.4</v>
      </c>
      <c r="G16" s="77">
        <f>('BM Idades  (14)'!Y16-'BM Idades  (14)'!G16)/'BM Idades  (14)'!G16</f>
        <v>0.41176470588235292</v>
      </c>
    </row>
    <row r="17" spans="2:7">
      <c r="B17" s="43" t="s">
        <v>41</v>
      </c>
      <c r="C17" s="60">
        <f>('BM Idades  (14)'!U17-'BM Idades  (14)'!C17)/'BM Idades  (14)'!C17</f>
        <v>0.75</v>
      </c>
      <c r="D17" s="61" t="s">
        <v>96</v>
      </c>
      <c r="E17" s="61">
        <f>('BM Idades  (14)'!W17-'BM Idades  (14)'!E17)/'BM Idades  (14)'!E17</f>
        <v>-0.125</v>
      </c>
      <c r="F17" s="61">
        <f>('BM Idades  (14)'!X17-'BM Idades  (14)'!F17)/'BM Idades  (14)'!F17</f>
        <v>0.1111111111111111</v>
      </c>
      <c r="G17" s="77">
        <f>('BM Idades  (14)'!Y17-'BM Idades  (14)'!G17)/'BM Idades  (14)'!G17</f>
        <v>0.19047619047619047</v>
      </c>
    </row>
    <row r="18" spans="2:7">
      <c r="B18" s="43" t="s">
        <v>110</v>
      </c>
      <c r="C18" s="60" t="s">
        <v>96</v>
      </c>
      <c r="D18" s="61" t="s">
        <v>96</v>
      </c>
      <c r="E18" s="61">
        <f>('BM Idades  (14)'!W18-'BM Idades  (14)'!E18)/'BM Idades  (14)'!E18</f>
        <v>0</v>
      </c>
      <c r="F18" s="61">
        <f>('BM Idades  (14)'!X18-'BM Idades  (14)'!F18)/'BM Idades  (14)'!F18</f>
        <v>-0.25</v>
      </c>
      <c r="G18" s="77">
        <f>('BM Idades  (14)'!Y18-'BM Idades  (14)'!G18)/'BM Idades  (14)'!G18</f>
        <v>-0.36363636363636365</v>
      </c>
    </row>
    <row r="19" spans="2:7">
      <c r="B19" s="43" t="s">
        <v>111</v>
      </c>
      <c r="C19" s="60">
        <f>('BM Idades  (14)'!U19-'BM Idades  (14)'!C19)/'BM Idades  (14)'!C19</f>
        <v>-0.25</v>
      </c>
      <c r="D19" s="61" t="s">
        <v>96</v>
      </c>
      <c r="E19" s="61">
        <f>('BM Idades  (14)'!W19-'BM Idades  (14)'!E19)/'BM Idades  (14)'!E19</f>
        <v>0.77777777777777779</v>
      </c>
      <c r="F19" s="61">
        <f>('BM Idades  (14)'!X19-'BM Idades  (14)'!F19)/'BM Idades  (14)'!F19</f>
        <v>0.33333333333333331</v>
      </c>
      <c r="G19" s="77">
        <f>('BM Idades  (14)'!Y19-'BM Idades  (14)'!G19)/'BM Idades  (14)'!G19</f>
        <v>0.34482758620689657</v>
      </c>
    </row>
    <row r="20" spans="2:7">
      <c r="B20" s="43" t="s">
        <v>112</v>
      </c>
      <c r="C20" s="60">
        <f>('BM Idades  (14)'!U20-'BM Idades  (14)'!C20)/'BM Idades  (14)'!C20</f>
        <v>-0.33333333333333331</v>
      </c>
      <c r="D20" s="61" t="s">
        <v>96</v>
      </c>
      <c r="E20" s="61">
        <f>('BM Idades  (14)'!W20-'BM Idades  (14)'!E20)/'BM Idades  (14)'!E20</f>
        <v>0.83333333333333337</v>
      </c>
      <c r="F20" s="61">
        <f>('BM Idades  (14)'!X20-'BM Idades  (14)'!F20)/'BM Idades  (14)'!F20</f>
        <v>1</v>
      </c>
      <c r="G20" s="77">
        <f>('BM Idades  (14)'!Y20-'BM Idades  (14)'!G20)/'BM Idades  (14)'!G20</f>
        <v>0.69230769230769229</v>
      </c>
    </row>
    <row r="21" spans="2:7">
      <c r="B21" s="43" t="s">
        <v>44</v>
      </c>
      <c r="C21" s="60">
        <f>('BM Idades  (14)'!U21-'BM Idades  (14)'!C21)/'BM Idades  (14)'!C21</f>
        <v>-0.4</v>
      </c>
      <c r="D21" s="61" t="s">
        <v>96</v>
      </c>
      <c r="E21" s="61">
        <f>('BM Idades  (14)'!W21-'BM Idades  (14)'!E21)/'BM Idades  (14)'!E21</f>
        <v>-0.1111111111111111</v>
      </c>
      <c r="F21" s="61">
        <f>('BM Idades  (14)'!X21-'BM Idades  (14)'!F21)/'BM Idades  (14)'!F21</f>
        <v>0.21428571428571427</v>
      </c>
      <c r="G21" s="77">
        <f>('BM Idades  (14)'!Y21-'BM Idades  (14)'!G21)/'BM Idades  (14)'!G21</f>
        <v>0</v>
      </c>
    </row>
    <row r="22" spans="2:7">
      <c r="B22" s="43" t="s">
        <v>113</v>
      </c>
      <c r="C22" s="60">
        <f>('BM Idades  (14)'!U22-'BM Idades  (14)'!C22)/'BM Idades  (14)'!C22</f>
        <v>-0.5</v>
      </c>
      <c r="D22" s="61" t="s">
        <v>96</v>
      </c>
      <c r="E22" s="61">
        <f>('BM Idades  (14)'!W22-'BM Idades  (14)'!E22)/'BM Idades  (14)'!E22</f>
        <v>0</v>
      </c>
      <c r="F22" s="61">
        <f>('BM Idades  (14)'!X22-'BM Idades  (14)'!F22)/'BM Idades  (14)'!F22</f>
        <v>-0.6</v>
      </c>
      <c r="G22" s="77">
        <f>('BM Idades  (14)'!Y22-'BM Idades  (14)'!G22)/'BM Idades  (14)'!G22</f>
        <v>-0.33333333333333331</v>
      </c>
    </row>
    <row r="23" spans="2:7">
      <c r="B23" s="43" t="s">
        <v>45</v>
      </c>
      <c r="C23" s="60">
        <f>('BM Idades  (14)'!U23-'BM Idades  (14)'!C23)/'BM Idades  (14)'!C23</f>
        <v>0.5</v>
      </c>
      <c r="D23" s="61">
        <f>('BM Idades  (14)'!V23-'BM Idades  (14)'!D23)/'BM Idades  (14)'!D23</f>
        <v>0</v>
      </c>
      <c r="E23" s="61">
        <f>('BM Idades  (14)'!W23-'BM Idades  (14)'!E23)/'BM Idades  (14)'!E23</f>
        <v>0</v>
      </c>
      <c r="F23" s="61"/>
      <c r="G23" s="77">
        <f>('BM Idades  (14)'!Y23-'BM Idades  (14)'!G23)/'BM Idades  (14)'!G23</f>
        <v>-6.5789473684210523E-2</v>
      </c>
    </row>
    <row r="24" spans="2:7">
      <c r="B24" s="43" t="s">
        <v>114</v>
      </c>
      <c r="C24" s="60">
        <f>('BM Idades  (14)'!U24-'BM Idades  (14)'!C24)/'BM Idades  (14)'!C24</f>
        <v>-0.75</v>
      </c>
      <c r="D24" s="61" t="s">
        <v>96</v>
      </c>
      <c r="E24" s="61">
        <f>('BM Idades  (14)'!W24-'BM Idades  (14)'!E24)/'BM Idades  (14)'!E24</f>
        <v>-0.53333333333333333</v>
      </c>
      <c r="F24" s="61">
        <f>('BM Idades  (14)'!X24-'BM Idades  (14)'!F24)/'BM Idades  (14)'!F24</f>
        <v>0.4</v>
      </c>
      <c r="G24" s="77">
        <f>('BM Idades  (14)'!Y24-'BM Idades  (14)'!G24)/'BM Idades  (14)'!G24</f>
        <v>-0.2413793103448276</v>
      </c>
    </row>
    <row r="25" spans="2:7">
      <c r="B25" s="43" t="s">
        <v>47</v>
      </c>
      <c r="C25" s="60" t="s">
        <v>96</v>
      </c>
      <c r="D25" s="61" t="s">
        <v>96</v>
      </c>
      <c r="E25" s="61">
        <f>('BM Idades  (14)'!W25-'BM Idades  (14)'!E25)/'BM Idades  (14)'!E25</f>
        <v>0.14285714285714285</v>
      </c>
      <c r="F25" s="61">
        <f>('BM Idades  (14)'!X25-'BM Idades  (14)'!F25)/'BM Idades  (14)'!F25</f>
        <v>0</v>
      </c>
      <c r="G25" s="77">
        <f>('BM Idades  (14)'!Y25-'BM Idades  (14)'!G25)/'BM Idades  (14)'!G25</f>
        <v>0</v>
      </c>
    </row>
    <row r="26" spans="2:7">
      <c r="B26" s="43" t="s">
        <v>48</v>
      </c>
      <c r="C26" s="60">
        <f>('BM Idades  (14)'!U26-'BM Idades  (14)'!C26)/'BM Idades  (14)'!C26</f>
        <v>2.3333333333333335</v>
      </c>
      <c r="D26" s="61" t="s">
        <v>96</v>
      </c>
      <c r="E26" s="61">
        <f>('BM Idades  (14)'!W26-'BM Idades  (14)'!E26)/'BM Idades  (14)'!E26</f>
        <v>-0.14285714285714285</v>
      </c>
      <c r="F26" s="61">
        <f>('BM Idades  (14)'!X26-'BM Idades  (14)'!F26)/'BM Idades  (14)'!F26</f>
        <v>0.75</v>
      </c>
      <c r="G26" s="77">
        <f>('BM Idades  (14)'!Y26-'BM Idades  (14)'!G26)/'BM Idades  (14)'!G26</f>
        <v>0.3125</v>
      </c>
    </row>
    <row r="27" spans="2:7">
      <c r="B27" s="43" t="s">
        <v>115</v>
      </c>
      <c r="C27" s="60">
        <f>('BM Idades  (14)'!U27-'BM Idades  (14)'!C27)/'BM Idades  (14)'!C27</f>
        <v>-0.16666666666666666</v>
      </c>
      <c r="D27" s="61" t="s">
        <v>96</v>
      </c>
      <c r="E27" s="61">
        <f>('BM Idades  (14)'!W27-'BM Idades  (14)'!E27)/'BM Idades  (14)'!E27</f>
        <v>-0.27272727272727271</v>
      </c>
      <c r="F27" s="61">
        <f>('BM Idades  (14)'!X27-'BM Idades  (14)'!F27)/'BM Idades  (14)'!F27</f>
        <v>-0.4</v>
      </c>
      <c r="G27" s="77">
        <f>('BM Idades  (14)'!Y27-'BM Idades  (14)'!G27)/'BM Idades  (14)'!G27</f>
        <v>-0.27272727272727271</v>
      </c>
    </row>
    <row r="28" spans="2:7">
      <c r="B28" s="43" t="s">
        <v>55</v>
      </c>
      <c r="C28" s="60">
        <f>('BM Idades  (14)'!U28-'BM Idades  (14)'!C28)/'BM Idades  (14)'!C28</f>
        <v>-0.5</v>
      </c>
      <c r="D28" s="61" t="s">
        <v>96</v>
      </c>
      <c r="E28" s="61">
        <f>('BM Idades  (14)'!W28-'BM Idades  (14)'!E28)/'BM Idades  (14)'!E28</f>
        <v>0.33333333333333331</v>
      </c>
      <c r="F28" s="61">
        <f>('BM Idades  (14)'!X28-'BM Idades  (14)'!F28)/'BM Idades  (14)'!F28</f>
        <v>0.23529411764705882</v>
      </c>
      <c r="G28" s="77">
        <f>('BM Idades  (14)'!Y28-'BM Idades  (14)'!G28)/'BM Idades  (14)'!G28</f>
        <v>0.18421052631578946</v>
      </c>
    </row>
    <row r="29" spans="2:7">
      <c r="B29" s="43" t="s">
        <v>58</v>
      </c>
      <c r="C29" s="60">
        <f>('BM Idades  (14)'!U29-'BM Idades  (14)'!C29)/'BM Idades  (14)'!C29</f>
        <v>-0.25</v>
      </c>
      <c r="D29" s="61">
        <f>('BM Idades  (14)'!V29-'BM Idades  (14)'!D29)/'BM Idades  (14)'!D29</f>
        <v>0</v>
      </c>
      <c r="E29" s="61">
        <f>('BM Idades  (14)'!W29-'BM Idades  (14)'!E29)/'BM Idades  (14)'!E29</f>
        <v>-2.8571428571428571E-2</v>
      </c>
      <c r="F29" s="61">
        <f>('BM Idades  (14)'!X29-'BM Idades  (14)'!F29)/'BM Idades  (14)'!F29</f>
        <v>-5.5555555555555552E-2</v>
      </c>
      <c r="G29" s="77">
        <f>('BM Idades  (14)'!Y29-'BM Idades  (14)'!G29)/'BM Idades  (14)'!G29</f>
        <v>-7.1428571428571425E-2</v>
      </c>
    </row>
    <row r="30" spans="2:7">
      <c r="B30" s="43" t="s">
        <v>116</v>
      </c>
      <c r="C30" s="60">
        <f>('BM Idades  (14)'!U30-'BM Idades  (14)'!C30)/'BM Idades  (14)'!C30</f>
        <v>-0.5</v>
      </c>
      <c r="D30" s="61" t="s">
        <v>96</v>
      </c>
      <c r="E30" s="61">
        <f>('BM Idades  (14)'!W30-'BM Idades  (14)'!E30)/'BM Idades  (14)'!E30</f>
        <v>0</v>
      </c>
      <c r="F30" s="61">
        <f>('BM Idades  (14)'!X30-'BM Idades  (14)'!F30)/'BM Idades  (14)'!F30</f>
        <v>-0.125</v>
      </c>
      <c r="G30" s="77">
        <f>('BM Idades  (14)'!Y30-'BM Idades  (14)'!G30)/'BM Idades  (14)'!G30</f>
        <v>-0.15789473684210525</v>
      </c>
    </row>
    <row r="31" spans="2:7">
      <c r="B31" s="43" t="s">
        <v>70</v>
      </c>
      <c r="C31" s="60" t="s">
        <v>96</v>
      </c>
      <c r="D31" s="61" t="s">
        <v>96</v>
      </c>
      <c r="E31" s="61">
        <f>('BM Idades  (14)'!W31-'BM Idades  (14)'!E31)/'BM Idades  (14)'!E31</f>
        <v>0.5</v>
      </c>
      <c r="F31" s="61" t="s">
        <v>96</v>
      </c>
      <c r="G31" s="77">
        <f>('BM Idades  (14)'!Y31-'BM Idades  (14)'!G31)/'BM Idades  (14)'!G31</f>
        <v>1</v>
      </c>
    </row>
    <row r="32" spans="2:7">
      <c r="B32" s="43" t="s">
        <v>124</v>
      </c>
      <c r="C32" s="60">
        <f>('BM Idades  (14)'!U32-'BM Idades  (14)'!C32)/'BM Idades  (14)'!C32</f>
        <v>-0.5</v>
      </c>
      <c r="D32" s="61" t="s">
        <v>96</v>
      </c>
      <c r="E32" s="61">
        <f>('BM Idades  (14)'!W32-'BM Idades  (14)'!E32)/'BM Idades  (14)'!E32</f>
        <v>4.3478260869565216E-2</v>
      </c>
      <c r="F32" s="61">
        <f>('BM Idades  (14)'!X32-'BM Idades  (14)'!F32)/'BM Idades  (14)'!F32</f>
        <v>0.31578947368421051</v>
      </c>
      <c r="G32" s="77">
        <f>('BM Idades  (14)'!Y32-'BM Idades  (14)'!G32)/'BM Idades  (14)'!G32</f>
        <v>0.08</v>
      </c>
    </row>
    <row r="33" spans="2:7">
      <c r="B33" s="43" t="s">
        <v>62</v>
      </c>
      <c r="C33" s="60">
        <f>('BM Idades  (14)'!U33-'BM Idades  (14)'!C33)/'BM Idades  (14)'!C33</f>
        <v>-0.5</v>
      </c>
      <c r="D33" s="61" t="s">
        <v>96</v>
      </c>
      <c r="E33" s="61">
        <f>('BM Idades  (14)'!W33-'BM Idades  (14)'!E33)/'BM Idades  (14)'!E33</f>
        <v>0.19230769230769232</v>
      </c>
      <c r="F33" s="61">
        <f>('BM Idades  (14)'!X33-'BM Idades  (14)'!F33)/'BM Idades  (14)'!F33</f>
        <v>0.4</v>
      </c>
      <c r="G33" s="77">
        <f>('BM Idades  (14)'!Y33-'BM Idades  (14)'!G33)/'BM Idades  (14)'!G33</f>
        <v>0.18518518518518517</v>
      </c>
    </row>
    <row r="34" spans="2:7" ht="12.75" customHeight="1">
      <c r="B34" s="43" t="s">
        <v>119</v>
      </c>
      <c r="C34" s="60">
        <f>('BM Idades  (14)'!U34-'BM Idades  (14)'!C34)/'BM Idades  (14)'!C34</f>
        <v>0.88888888888888884</v>
      </c>
      <c r="D34" s="61" t="s">
        <v>96</v>
      </c>
      <c r="E34" s="61">
        <f>('BM Idades  (14)'!W34-'BM Idades  (14)'!E34)/'BM Idades  (14)'!E34</f>
        <v>-0.37037037037037035</v>
      </c>
      <c r="F34" s="61">
        <f>('BM Idades  (14)'!X34-'BM Idades  (14)'!F34)/'BM Idades  (14)'!F34</f>
        <v>-0.27272727272727271</v>
      </c>
      <c r="G34" s="77">
        <f>('BM Idades  (14)'!Y34-'BM Idades  (14)'!G34)/'BM Idades  (14)'!G34</f>
        <v>0</v>
      </c>
    </row>
    <row r="35" spans="2:7">
      <c r="B35" s="43" t="s">
        <v>120</v>
      </c>
      <c r="C35" s="60">
        <f>('BM Idades  (14)'!U35-'BM Idades  (14)'!C35)/'BM Idades  (14)'!C35</f>
        <v>1.5</v>
      </c>
      <c r="D35" s="61" t="s">
        <v>96</v>
      </c>
      <c r="E35" s="61">
        <f>('BM Idades  (14)'!W35-'BM Idades  (14)'!E35)/'BM Idades  (14)'!E35</f>
        <v>0</v>
      </c>
      <c r="F35" s="61">
        <f>('BM Idades  (14)'!X35-'BM Idades  (14)'!F35)/'BM Idades  (14)'!F35</f>
        <v>-0.25</v>
      </c>
      <c r="G35" s="77">
        <f>('BM Idades  (14)'!Y35-'BM Idades  (14)'!G35)/'BM Idades  (14)'!G35</f>
        <v>-3.3333333333333333E-2</v>
      </c>
    </row>
    <row r="36" spans="2:7">
      <c r="B36" s="43" t="s">
        <v>121</v>
      </c>
      <c r="C36" s="60">
        <f>('BM Idades  (14)'!U36-'BM Idades  (14)'!C36)/'BM Idades  (14)'!C36</f>
        <v>0</v>
      </c>
      <c r="D36" s="61" t="s">
        <v>96</v>
      </c>
      <c r="E36" s="61">
        <f>('BM Idades  (14)'!W36-'BM Idades  (14)'!E36)/'BM Idades  (14)'!E36</f>
        <v>0.42857142857142855</v>
      </c>
      <c r="F36" s="61">
        <f>('BM Idades  (14)'!X36-'BM Idades  (14)'!F36)/'BM Idades  (14)'!F36</f>
        <v>1.3333333333333333</v>
      </c>
      <c r="G36" s="77">
        <f>('BM Idades  (14)'!Y36-'BM Idades  (14)'!G36)/'BM Idades  (14)'!G36</f>
        <v>0.72727272727272729</v>
      </c>
    </row>
    <row r="37" spans="2:7">
      <c r="B37" s="43" t="s">
        <v>76</v>
      </c>
      <c r="C37" s="60">
        <f>('BM Idades  (14)'!U37-'BM Idades  (14)'!C37)/'BM Idades  (14)'!C37</f>
        <v>0.5</v>
      </c>
      <c r="D37" s="61" t="s">
        <v>96</v>
      </c>
      <c r="E37" s="61">
        <f>('BM Idades  (14)'!W37-'BM Idades  (14)'!E37)/'BM Idades  (14)'!E37</f>
        <v>0.5</v>
      </c>
      <c r="F37" s="61">
        <f>('BM Idades  (14)'!X37-'BM Idades  (14)'!F37)/'BM Idades  (14)'!F37</f>
        <v>0</v>
      </c>
      <c r="G37" s="77">
        <f>('BM Idades  (14)'!Y37-'BM Idades  (14)'!G37)/'BM Idades  (14)'!G37</f>
        <v>0.2857142857142857</v>
      </c>
    </row>
    <row r="38" spans="2:7">
      <c r="B38" s="43" t="s">
        <v>122</v>
      </c>
      <c r="C38" s="60">
        <f>('BM Idades  (14)'!U38-'BM Idades  (14)'!C38)/'BM Idades  (14)'!C38</f>
        <v>0.33333333333333331</v>
      </c>
      <c r="D38" s="61" t="s">
        <v>96</v>
      </c>
      <c r="E38" s="61">
        <f>('BM Idades  (14)'!W38-'BM Idades  (14)'!E38)/'BM Idades  (14)'!E38</f>
        <v>0.1111111111111111</v>
      </c>
      <c r="F38" s="61">
        <f>('BM Idades  (14)'!X38-'BM Idades  (14)'!F38)/'BM Idades  (14)'!F38</f>
        <v>-9.0909090909090912E-2</v>
      </c>
      <c r="G38" s="77">
        <f>('BM Idades  (14)'!Y38-'BM Idades  (14)'!G38)/'BM Idades  (14)'!G38</f>
        <v>4.3478260869565216E-2</v>
      </c>
    </row>
    <row r="39" spans="2:7">
      <c r="B39" s="215" t="s">
        <v>109</v>
      </c>
      <c r="C39" s="182" t="s">
        <v>96</v>
      </c>
      <c r="D39" s="183" t="s">
        <v>96</v>
      </c>
      <c r="E39" s="183" t="s">
        <v>96</v>
      </c>
      <c r="F39" s="183" t="s">
        <v>96</v>
      </c>
      <c r="G39" s="184" t="s">
        <v>96</v>
      </c>
    </row>
    <row r="40" spans="2:7">
      <c r="B40" s="48"/>
      <c r="C40" s="621"/>
      <c r="D40" s="616"/>
      <c r="E40" s="616"/>
      <c r="F40" s="616"/>
      <c r="G40" s="616"/>
    </row>
    <row r="41" spans="2:7">
      <c r="B41" s="48"/>
      <c r="C41" s="36"/>
      <c r="D41" s="36"/>
      <c r="E41" s="36"/>
      <c r="F41" s="36"/>
      <c r="G41" s="36"/>
    </row>
  </sheetData>
  <mergeCells count="3">
    <mergeCell ref="C8:G8"/>
    <mergeCell ref="C9:G9"/>
    <mergeCell ref="C40:G40"/>
  </mergeCells>
  <pageMargins left="0.7" right="0.7" top="0.75" bottom="0.75" header="0.3" footer="0.3"/>
  <pageSetup orientation="portrait" verticalDpi="0" r:id="rId1"/>
  <drawing r:id="rId2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3"/>
  <dimension ref="A1:AG43"/>
  <sheetViews>
    <sheetView showGridLines="0" showRowColHeaders="0" zoomScaleNormal="100" workbookViewId="0">
      <pane xSplit="2" topLeftCell="C1" activePane="topRight" state="frozen"/>
      <selection pane="topRight" activeCell="B12" sqref="B12"/>
    </sheetView>
  </sheetViews>
  <sheetFormatPr defaultColWidth="12" defaultRowHeight="15"/>
  <cols>
    <col min="2" max="2" width="38" style="148" customWidth="1"/>
    <col min="3" max="9" width="10.7109375" style="148" customWidth="1"/>
    <col min="10" max="10" width="1.28515625" style="148" customWidth="1"/>
    <col min="11" max="17" width="10.7109375" style="148" customWidth="1"/>
    <col min="18" max="18" width="1.28515625" style="148" customWidth="1"/>
    <col min="19" max="25" width="10.7109375" style="148" customWidth="1"/>
    <col min="26" max="26" width="1.28515625" style="148" customWidth="1"/>
    <col min="27" max="33" width="10.7109375" style="148" customWidth="1"/>
    <col min="34" max="16384" width="12" style="148"/>
  </cols>
  <sheetData>
    <row r="1" spans="1:33" s="147" customFormat="1" ht="16.5" customHeight="1">
      <c r="A1"/>
    </row>
    <row r="2" spans="1:33" s="147" customFormat="1" ht="16.5" customHeight="1">
      <c r="A2"/>
    </row>
    <row r="3" spans="1:33" s="147" customFormat="1" ht="16.5" customHeight="1">
      <c r="A3"/>
    </row>
    <row r="4" spans="1:33" s="147" customFormat="1" ht="16.5" customHeight="1">
      <c r="A4"/>
    </row>
    <row r="5" spans="1:33" s="147" customFormat="1" ht="16.5" customHeight="1">
      <c r="A5" s="328" t="s">
        <v>102</v>
      </c>
      <c r="B5" s="331" t="s">
        <v>255</v>
      </c>
      <c r="E5" s="2"/>
      <c r="F5" s="2"/>
    </row>
    <row r="6" spans="1:33" ht="15" customHeight="1">
      <c r="B6" s="336" t="s">
        <v>127</v>
      </c>
      <c r="I6" s="8"/>
      <c r="J6" s="8"/>
      <c r="K6" s="8"/>
      <c r="L6" s="8"/>
      <c r="M6" s="8"/>
      <c r="N6" s="8"/>
      <c r="O6" s="8"/>
    </row>
    <row r="7" spans="1:33" ht="15" customHeight="1">
      <c r="B7" s="336"/>
      <c r="I7" s="8"/>
      <c r="J7" s="8"/>
      <c r="K7" s="8"/>
      <c r="L7" s="8"/>
      <c r="M7" s="8"/>
      <c r="N7" s="8"/>
      <c r="O7" s="8"/>
    </row>
    <row r="8" spans="1:33" ht="24.95" customHeight="1">
      <c r="B8" s="8"/>
      <c r="C8" s="607" t="s">
        <v>255</v>
      </c>
      <c r="D8" s="607"/>
      <c r="E8" s="607"/>
      <c r="F8" s="607"/>
      <c r="G8" s="607"/>
      <c r="H8" s="607"/>
      <c r="I8" s="607"/>
      <c r="J8" s="607"/>
      <c r="K8" s="607"/>
      <c r="L8" s="607"/>
      <c r="M8" s="607"/>
      <c r="N8" s="607"/>
      <c r="O8" s="607"/>
      <c r="P8" s="607"/>
      <c r="Q8" s="607"/>
      <c r="R8" s="607"/>
      <c r="S8" s="607"/>
      <c r="T8" s="607"/>
      <c r="U8" s="607"/>
      <c r="V8" s="607"/>
      <c r="W8" s="607"/>
      <c r="X8" s="607"/>
      <c r="Y8" s="607"/>
      <c r="Z8" s="607"/>
      <c r="AA8" s="607"/>
      <c r="AB8" s="607"/>
      <c r="AC8" s="607"/>
      <c r="AD8" s="607"/>
      <c r="AE8" s="607"/>
      <c r="AF8" s="607"/>
      <c r="AG8" s="607"/>
    </row>
    <row r="9" spans="1:33" ht="24.95" customHeight="1">
      <c r="B9" s="12"/>
      <c r="C9" s="606" t="s">
        <v>21</v>
      </c>
      <c r="D9" s="606"/>
      <c r="E9" s="606"/>
      <c r="F9" s="606"/>
      <c r="G9" s="606"/>
      <c r="H9" s="606"/>
      <c r="I9" s="606"/>
      <c r="J9" s="65"/>
      <c r="K9" s="606" t="s">
        <v>23</v>
      </c>
      <c r="L9" s="606"/>
      <c r="M9" s="606"/>
      <c r="N9" s="606"/>
      <c r="O9" s="606"/>
      <c r="P9" s="606"/>
      <c r="Q9" s="606"/>
      <c r="R9" s="66"/>
      <c r="S9" s="606" t="s">
        <v>24</v>
      </c>
      <c r="T9" s="606"/>
      <c r="U9" s="606"/>
      <c r="V9" s="606"/>
      <c r="W9" s="606"/>
      <c r="X9" s="606"/>
      <c r="Y9" s="606"/>
      <c r="Z9" s="65"/>
      <c r="AA9" s="606" t="s">
        <v>22</v>
      </c>
      <c r="AB9" s="606"/>
      <c r="AC9" s="606"/>
      <c r="AD9" s="606"/>
      <c r="AE9" s="606"/>
      <c r="AF9" s="606"/>
      <c r="AG9" s="606">
        <v>4</v>
      </c>
    </row>
    <row r="10" spans="1:33" ht="15" customHeight="1">
      <c r="B10" s="57" t="s">
        <v>16</v>
      </c>
      <c r="C10" s="329" t="s">
        <v>28</v>
      </c>
      <c r="D10" s="329" t="s">
        <v>29</v>
      </c>
      <c r="E10" s="329" t="s">
        <v>30</v>
      </c>
      <c r="F10" s="329" t="s">
        <v>31</v>
      </c>
      <c r="G10" s="329" t="s">
        <v>32</v>
      </c>
      <c r="H10" s="329" t="s">
        <v>2</v>
      </c>
      <c r="I10" s="329" t="s">
        <v>0</v>
      </c>
      <c r="J10" s="13"/>
      <c r="K10" s="329" t="s">
        <v>28</v>
      </c>
      <c r="L10" s="329" t="s">
        <v>29</v>
      </c>
      <c r="M10" s="329" t="s">
        <v>30</v>
      </c>
      <c r="N10" s="329" t="s">
        <v>31</v>
      </c>
      <c r="O10" s="329" t="s">
        <v>32</v>
      </c>
      <c r="P10" s="329" t="s">
        <v>2</v>
      </c>
      <c r="Q10" s="329" t="s">
        <v>0</v>
      </c>
      <c r="R10" s="14"/>
      <c r="S10" s="329" t="s">
        <v>28</v>
      </c>
      <c r="T10" s="329" t="s">
        <v>29</v>
      </c>
      <c r="U10" s="329" t="s">
        <v>30</v>
      </c>
      <c r="V10" s="329" t="s">
        <v>31</v>
      </c>
      <c r="W10" s="329" t="s">
        <v>32</v>
      </c>
      <c r="X10" s="329" t="s">
        <v>2</v>
      </c>
      <c r="Y10" s="329" t="s">
        <v>0</v>
      </c>
      <c r="Z10" s="13"/>
      <c r="AA10" s="329" t="s">
        <v>28</v>
      </c>
      <c r="AB10" s="329" t="s">
        <v>29</v>
      </c>
      <c r="AC10" s="329" t="s">
        <v>30</v>
      </c>
      <c r="AD10" s="329" t="s">
        <v>31</v>
      </c>
      <c r="AE10" s="329" t="s">
        <v>32</v>
      </c>
      <c r="AF10" s="329" t="s">
        <v>2</v>
      </c>
      <c r="AG10" s="329" t="s">
        <v>0</v>
      </c>
    </row>
    <row r="11" spans="1:33" ht="15" customHeight="1">
      <c r="B11" s="3" t="s">
        <v>91</v>
      </c>
      <c r="C11" s="117">
        <v>1127</v>
      </c>
      <c r="D11" s="118">
        <v>7311</v>
      </c>
      <c r="E11" s="118">
        <v>3568</v>
      </c>
      <c r="F11" s="118">
        <v>3469</v>
      </c>
      <c r="G11" s="118">
        <v>2600</v>
      </c>
      <c r="H11" s="118">
        <v>1067</v>
      </c>
      <c r="I11" s="88">
        <f>SUM(C11:H11)</f>
        <v>19142</v>
      </c>
      <c r="J11" s="13"/>
      <c r="K11" s="117">
        <v>1109</v>
      </c>
      <c r="L11" s="118">
        <v>7254</v>
      </c>
      <c r="M11" s="118">
        <v>3617</v>
      </c>
      <c r="N11" s="118">
        <v>3495</v>
      </c>
      <c r="O11" s="118">
        <v>2608</v>
      </c>
      <c r="P11" s="118">
        <v>1066</v>
      </c>
      <c r="Q11" s="88">
        <v>19149</v>
      </c>
      <c r="R11" s="14"/>
      <c r="S11" s="117">
        <v>1192</v>
      </c>
      <c r="T11" s="118">
        <v>7435</v>
      </c>
      <c r="U11" s="118">
        <v>3742</v>
      </c>
      <c r="V11" s="118">
        <v>3523</v>
      </c>
      <c r="W11" s="118">
        <v>2586</v>
      </c>
      <c r="X11" s="118">
        <v>976</v>
      </c>
      <c r="Y11" s="88">
        <f>SUM(S11:X11)</f>
        <v>19454</v>
      </c>
      <c r="Z11" s="13"/>
      <c r="AA11" s="117">
        <v>1200</v>
      </c>
      <c r="AB11" s="118">
        <v>7630</v>
      </c>
      <c r="AC11" s="118">
        <v>3699</v>
      </c>
      <c r="AD11" s="118">
        <v>3618</v>
      </c>
      <c r="AE11" s="118">
        <v>2600</v>
      </c>
      <c r="AF11" s="118">
        <v>986</v>
      </c>
      <c r="AG11" s="88">
        <v>19733</v>
      </c>
    </row>
    <row r="12" spans="1:33" ht="15" customHeight="1">
      <c r="B12" s="4" t="s">
        <v>487</v>
      </c>
      <c r="C12" s="119">
        <v>301</v>
      </c>
      <c r="D12" s="120">
        <v>1490</v>
      </c>
      <c r="E12" s="120">
        <v>897</v>
      </c>
      <c r="F12" s="120">
        <v>1016</v>
      </c>
      <c r="G12" s="120">
        <v>995</v>
      </c>
      <c r="H12" s="120">
        <v>412</v>
      </c>
      <c r="I12" s="89">
        <v>5111</v>
      </c>
      <c r="J12" s="13"/>
      <c r="K12" s="119">
        <v>314</v>
      </c>
      <c r="L12" s="120">
        <v>1490</v>
      </c>
      <c r="M12" s="120">
        <v>921</v>
      </c>
      <c r="N12" s="120">
        <v>1070</v>
      </c>
      <c r="O12" s="120">
        <v>973</v>
      </c>
      <c r="P12" s="120">
        <v>403</v>
      </c>
      <c r="Q12" s="89">
        <v>5171</v>
      </c>
      <c r="R12" s="14"/>
      <c r="S12" s="119">
        <v>364</v>
      </c>
      <c r="T12" s="120">
        <v>1638</v>
      </c>
      <c r="U12" s="120">
        <v>1005</v>
      </c>
      <c r="V12" s="120">
        <v>1104</v>
      </c>
      <c r="W12" s="120">
        <v>976</v>
      </c>
      <c r="X12" s="120">
        <v>350</v>
      </c>
      <c r="Y12" s="89">
        <v>5437</v>
      </c>
      <c r="Z12" s="13"/>
      <c r="AA12" s="119">
        <v>344</v>
      </c>
      <c r="AB12" s="120">
        <v>1685</v>
      </c>
      <c r="AC12" s="120">
        <v>1012</v>
      </c>
      <c r="AD12" s="120">
        <v>1133</v>
      </c>
      <c r="AE12" s="120">
        <v>973</v>
      </c>
      <c r="AF12" s="120">
        <v>378</v>
      </c>
      <c r="AG12" s="89">
        <v>5525</v>
      </c>
    </row>
    <row r="13" spans="1:33" ht="15" customHeight="1">
      <c r="B13" s="4" t="s">
        <v>93</v>
      </c>
      <c r="C13" s="119">
        <v>190</v>
      </c>
      <c r="D13" s="120">
        <v>961</v>
      </c>
      <c r="E13" s="120">
        <v>551</v>
      </c>
      <c r="F13" s="120">
        <v>676</v>
      </c>
      <c r="G13" s="120">
        <v>708</v>
      </c>
      <c r="H13" s="120">
        <v>288</v>
      </c>
      <c r="I13" s="89">
        <f>SUM(C13:H13)</f>
        <v>3374</v>
      </c>
      <c r="J13" s="13"/>
      <c r="K13" s="119">
        <v>180</v>
      </c>
      <c r="L13" s="120">
        <v>970</v>
      </c>
      <c r="M13" s="120">
        <v>548</v>
      </c>
      <c r="N13" s="120">
        <v>687</v>
      </c>
      <c r="O13" s="120">
        <v>675</v>
      </c>
      <c r="P13" s="120">
        <v>300</v>
      </c>
      <c r="Q13" s="89">
        <v>3360</v>
      </c>
      <c r="R13" s="14"/>
      <c r="S13" s="119">
        <v>209</v>
      </c>
      <c r="T13" s="120">
        <v>1045</v>
      </c>
      <c r="U13" s="120">
        <v>609</v>
      </c>
      <c r="V13" s="120">
        <v>735</v>
      </c>
      <c r="W13" s="120">
        <v>712</v>
      </c>
      <c r="X13" s="120">
        <v>276</v>
      </c>
      <c r="Y13" s="89">
        <f>SUM(S13:X13)</f>
        <v>3586</v>
      </c>
      <c r="Z13" s="13"/>
      <c r="AA13" s="119">
        <v>213</v>
      </c>
      <c r="AB13" s="120">
        <v>1096</v>
      </c>
      <c r="AC13" s="120">
        <v>654</v>
      </c>
      <c r="AD13" s="120">
        <v>736</v>
      </c>
      <c r="AE13" s="120">
        <v>703</v>
      </c>
      <c r="AF13" s="120">
        <v>287</v>
      </c>
      <c r="AG13" s="89">
        <v>3689</v>
      </c>
    </row>
    <row r="14" spans="1:33" ht="15" customHeight="1">
      <c r="B14" s="4" t="s">
        <v>1</v>
      </c>
      <c r="C14" s="96">
        <v>48</v>
      </c>
      <c r="D14" s="97">
        <v>221</v>
      </c>
      <c r="E14" s="97">
        <v>117</v>
      </c>
      <c r="F14" s="97">
        <v>123</v>
      </c>
      <c r="G14" s="97">
        <v>128</v>
      </c>
      <c r="H14" s="97">
        <v>84</v>
      </c>
      <c r="I14" s="98">
        <v>721</v>
      </c>
      <c r="J14" s="103"/>
      <c r="K14" s="96">
        <v>53</v>
      </c>
      <c r="L14" s="97">
        <v>233</v>
      </c>
      <c r="M14" s="97">
        <v>112</v>
      </c>
      <c r="N14" s="97">
        <v>119</v>
      </c>
      <c r="O14" s="97">
        <v>134</v>
      </c>
      <c r="P14" s="97">
        <v>96</v>
      </c>
      <c r="Q14" s="98">
        <v>747</v>
      </c>
      <c r="R14" s="14"/>
      <c r="S14" s="96">
        <v>48</v>
      </c>
      <c r="T14" s="97">
        <v>214</v>
      </c>
      <c r="U14" s="97">
        <v>114</v>
      </c>
      <c r="V14" s="97">
        <v>133</v>
      </c>
      <c r="W14" s="97">
        <v>153</v>
      </c>
      <c r="X14" s="97">
        <v>90</v>
      </c>
      <c r="Y14" s="98">
        <v>752</v>
      </c>
      <c r="Z14" s="13"/>
      <c r="AA14" s="96">
        <v>58</v>
      </c>
      <c r="AB14" s="97">
        <v>216</v>
      </c>
      <c r="AC14" s="97">
        <v>126</v>
      </c>
      <c r="AD14" s="97">
        <v>133</v>
      </c>
      <c r="AE14" s="97">
        <v>147</v>
      </c>
      <c r="AF14" s="97">
        <v>88</v>
      </c>
      <c r="AG14" s="98">
        <v>768</v>
      </c>
    </row>
    <row r="15" spans="1:33" ht="15" customHeight="1">
      <c r="B15" s="43" t="s">
        <v>38</v>
      </c>
      <c r="C15" s="51">
        <v>2</v>
      </c>
      <c r="D15" s="53">
        <v>7</v>
      </c>
      <c r="E15" s="53">
        <v>2</v>
      </c>
      <c r="F15" s="53">
        <v>6</v>
      </c>
      <c r="G15" s="53">
        <v>1</v>
      </c>
      <c r="H15" s="53">
        <v>1</v>
      </c>
      <c r="I15" s="52">
        <v>19</v>
      </c>
      <c r="J15" s="13"/>
      <c r="K15" s="51">
        <v>1</v>
      </c>
      <c r="L15" s="53">
        <v>6</v>
      </c>
      <c r="M15" s="53">
        <v>3</v>
      </c>
      <c r="N15" s="53">
        <v>5</v>
      </c>
      <c r="O15" s="53">
        <v>1</v>
      </c>
      <c r="P15" s="53">
        <v>2</v>
      </c>
      <c r="Q15" s="52">
        <v>18</v>
      </c>
      <c r="R15" s="16"/>
      <c r="S15" s="51" t="s">
        <v>96</v>
      </c>
      <c r="T15" s="53">
        <v>6</v>
      </c>
      <c r="U15" s="53">
        <v>1</v>
      </c>
      <c r="V15" s="53">
        <v>7</v>
      </c>
      <c r="W15" s="53">
        <v>3</v>
      </c>
      <c r="X15" s="53">
        <v>1</v>
      </c>
      <c r="Y15" s="52">
        <f>SUM(T15:X15)</f>
        <v>18</v>
      </c>
      <c r="Z15" s="13"/>
      <c r="AA15" s="51">
        <v>2</v>
      </c>
      <c r="AB15" s="53">
        <v>5</v>
      </c>
      <c r="AC15" s="53">
        <v>5</v>
      </c>
      <c r="AD15" s="53">
        <v>6</v>
      </c>
      <c r="AE15" s="53">
        <v>3</v>
      </c>
      <c r="AF15" s="53">
        <v>1</v>
      </c>
      <c r="AG15" s="52">
        <v>22</v>
      </c>
    </row>
    <row r="16" spans="1:33" ht="15" customHeight="1">
      <c r="B16" s="43" t="s">
        <v>39</v>
      </c>
      <c r="C16" s="54" t="s">
        <v>96</v>
      </c>
      <c r="D16" s="56">
        <v>2</v>
      </c>
      <c r="E16" s="56">
        <v>5</v>
      </c>
      <c r="F16" s="56">
        <v>4</v>
      </c>
      <c r="G16" s="56">
        <v>3</v>
      </c>
      <c r="H16" s="56">
        <v>3</v>
      </c>
      <c r="I16" s="55">
        <v>17</v>
      </c>
      <c r="J16" s="13"/>
      <c r="K16" s="54" t="s">
        <v>96</v>
      </c>
      <c r="L16" s="56">
        <v>1</v>
      </c>
      <c r="M16" s="56">
        <v>3</v>
      </c>
      <c r="N16" s="56">
        <v>4</v>
      </c>
      <c r="O16" s="56">
        <v>6</v>
      </c>
      <c r="P16" s="56">
        <v>4</v>
      </c>
      <c r="Q16" s="55">
        <v>18</v>
      </c>
      <c r="R16" s="16"/>
      <c r="S16" s="54">
        <v>0</v>
      </c>
      <c r="T16" s="56">
        <v>4</v>
      </c>
      <c r="U16" s="56">
        <v>5</v>
      </c>
      <c r="V16" s="56">
        <v>3</v>
      </c>
      <c r="W16" s="56">
        <v>6</v>
      </c>
      <c r="X16" s="56">
        <v>4</v>
      </c>
      <c r="Y16" s="55">
        <f>SUM(T16:X16)</f>
        <v>22</v>
      </c>
      <c r="Z16" s="13"/>
      <c r="AA16" s="54" t="s">
        <v>96</v>
      </c>
      <c r="AB16" s="56">
        <v>4</v>
      </c>
      <c r="AC16" s="56">
        <v>7</v>
      </c>
      <c r="AD16" s="56">
        <v>2</v>
      </c>
      <c r="AE16" s="56">
        <v>8</v>
      </c>
      <c r="AF16" s="56">
        <v>3</v>
      </c>
      <c r="AG16" s="55">
        <v>24</v>
      </c>
    </row>
    <row r="17" spans="1:33" ht="15" customHeight="1">
      <c r="B17" s="43" t="s">
        <v>41</v>
      </c>
      <c r="C17" s="54">
        <v>1</v>
      </c>
      <c r="D17" s="56">
        <v>6</v>
      </c>
      <c r="E17" s="56">
        <v>3</v>
      </c>
      <c r="F17" s="56">
        <v>3</v>
      </c>
      <c r="G17" s="56">
        <v>3</v>
      </c>
      <c r="H17" s="56">
        <v>5</v>
      </c>
      <c r="I17" s="55">
        <v>21</v>
      </c>
      <c r="J17" s="13"/>
      <c r="K17" s="54">
        <v>1</v>
      </c>
      <c r="L17" s="56">
        <v>6</v>
      </c>
      <c r="M17" s="56">
        <v>5</v>
      </c>
      <c r="N17" s="56">
        <v>4</v>
      </c>
      <c r="O17" s="56">
        <v>6</v>
      </c>
      <c r="P17" s="56">
        <v>6</v>
      </c>
      <c r="Q17" s="55">
        <v>28</v>
      </c>
      <c r="R17" s="16"/>
      <c r="S17" s="54">
        <v>1</v>
      </c>
      <c r="T17" s="56">
        <v>4</v>
      </c>
      <c r="U17" s="56">
        <v>3</v>
      </c>
      <c r="V17" s="56">
        <v>3</v>
      </c>
      <c r="W17" s="56">
        <v>8</v>
      </c>
      <c r="X17" s="56">
        <v>8</v>
      </c>
      <c r="Y17" s="55">
        <f>SUM(T17:X17)</f>
        <v>26</v>
      </c>
      <c r="Z17" s="13"/>
      <c r="AA17" s="54">
        <v>1</v>
      </c>
      <c r="AB17" s="56">
        <v>7</v>
      </c>
      <c r="AC17" s="56">
        <v>4</v>
      </c>
      <c r="AD17" s="56">
        <v>1</v>
      </c>
      <c r="AE17" s="56">
        <v>8</v>
      </c>
      <c r="AF17" s="56">
        <v>4</v>
      </c>
      <c r="AG17" s="55">
        <v>25</v>
      </c>
    </row>
    <row r="18" spans="1:33" ht="15" customHeight="1">
      <c r="B18" s="43" t="s">
        <v>110</v>
      </c>
      <c r="C18" s="54" t="s">
        <v>96</v>
      </c>
      <c r="D18" s="56">
        <v>2</v>
      </c>
      <c r="E18" s="56">
        <v>1</v>
      </c>
      <c r="F18" s="56">
        <v>1</v>
      </c>
      <c r="G18" s="56">
        <v>2</v>
      </c>
      <c r="H18" s="56">
        <v>5</v>
      </c>
      <c r="I18" s="55">
        <v>11</v>
      </c>
      <c r="J18" s="13"/>
      <c r="K18" s="54" t="s">
        <v>96</v>
      </c>
      <c r="L18" s="56">
        <v>2</v>
      </c>
      <c r="M18" s="56">
        <v>1</v>
      </c>
      <c r="N18" s="56" t="s">
        <v>96</v>
      </c>
      <c r="O18" s="56">
        <v>4</v>
      </c>
      <c r="P18" s="56">
        <v>2</v>
      </c>
      <c r="Q18" s="55">
        <v>9</v>
      </c>
      <c r="R18" s="15"/>
      <c r="S18" s="54">
        <v>0</v>
      </c>
      <c r="T18" s="56">
        <v>2</v>
      </c>
      <c r="U18" s="56">
        <v>1</v>
      </c>
      <c r="V18" s="56">
        <v>3</v>
      </c>
      <c r="W18" s="56">
        <v>5</v>
      </c>
      <c r="X18" s="56">
        <v>4</v>
      </c>
      <c r="Y18" s="55">
        <f>SUM(T18:X18)</f>
        <v>15</v>
      </c>
      <c r="Z18" s="13"/>
      <c r="AA18" s="54" t="s">
        <v>96</v>
      </c>
      <c r="AB18" s="56">
        <v>1</v>
      </c>
      <c r="AC18" s="56" t="s">
        <v>96</v>
      </c>
      <c r="AD18" s="56">
        <v>1</v>
      </c>
      <c r="AE18" s="56">
        <v>3</v>
      </c>
      <c r="AF18" s="56">
        <v>2</v>
      </c>
      <c r="AG18" s="55">
        <v>7</v>
      </c>
    </row>
    <row r="19" spans="1:33" ht="15" customHeight="1">
      <c r="B19" s="43" t="s">
        <v>111</v>
      </c>
      <c r="C19" s="54">
        <v>1</v>
      </c>
      <c r="D19" s="56">
        <v>6</v>
      </c>
      <c r="E19" s="56">
        <v>8</v>
      </c>
      <c r="F19" s="56">
        <v>3</v>
      </c>
      <c r="G19" s="56">
        <v>4</v>
      </c>
      <c r="H19" s="56">
        <v>7</v>
      </c>
      <c r="I19" s="55">
        <v>29</v>
      </c>
      <c r="J19" s="13"/>
      <c r="K19" s="54">
        <v>3</v>
      </c>
      <c r="L19" s="56">
        <v>5</v>
      </c>
      <c r="M19" s="56">
        <v>6</v>
      </c>
      <c r="N19" s="56">
        <v>4</v>
      </c>
      <c r="O19" s="56">
        <v>3</v>
      </c>
      <c r="P19" s="56">
        <v>7</v>
      </c>
      <c r="Q19" s="55">
        <v>28</v>
      </c>
      <c r="R19" s="16"/>
      <c r="S19" s="54">
        <v>2</v>
      </c>
      <c r="T19" s="56">
        <v>4</v>
      </c>
      <c r="U19" s="56">
        <v>8</v>
      </c>
      <c r="V19" s="56">
        <v>2</v>
      </c>
      <c r="W19" s="56">
        <v>13</v>
      </c>
      <c r="X19" s="56">
        <v>6</v>
      </c>
      <c r="Y19" s="55">
        <f>SUM(S19:X19)</f>
        <v>35</v>
      </c>
      <c r="Z19" s="13"/>
      <c r="AA19" s="54">
        <v>4</v>
      </c>
      <c r="AB19" s="56">
        <v>3</v>
      </c>
      <c r="AC19" s="56">
        <v>8</v>
      </c>
      <c r="AD19" s="56">
        <v>6</v>
      </c>
      <c r="AE19" s="56">
        <v>12</v>
      </c>
      <c r="AF19" s="56">
        <v>6</v>
      </c>
      <c r="AG19" s="55">
        <v>39</v>
      </c>
    </row>
    <row r="20" spans="1:33" ht="15" customHeight="1">
      <c r="B20" s="43" t="s">
        <v>112</v>
      </c>
      <c r="C20" s="54" t="s">
        <v>96</v>
      </c>
      <c r="D20" s="56">
        <v>2</v>
      </c>
      <c r="E20" s="56" t="s">
        <v>96</v>
      </c>
      <c r="F20" s="56">
        <v>2</v>
      </c>
      <c r="G20" s="56">
        <v>5</v>
      </c>
      <c r="H20" s="56">
        <v>4</v>
      </c>
      <c r="I20" s="55">
        <v>13</v>
      </c>
      <c r="J20" s="13"/>
      <c r="K20" s="54" t="s">
        <v>96</v>
      </c>
      <c r="L20" s="56">
        <v>1</v>
      </c>
      <c r="M20" s="56" t="s">
        <v>96</v>
      </c>
      <c r="N20" s="56">
        <v>2</v>
      </c>
      <c r="O20" s="56">
        <v>4</v>
      </c>
      <c r="P20" s="56">
        <v>3</v>
      </c>
      <c r="Q20" s="55">
        <v>10</v>
      </c>
      <c r="R20" s="16"/>
      <c r="S20" s="54">
        <v>1</v>
      </c>
      <c r="T20" s="56">
        <v>3</v>
      </c>
      <c r="U20" s="56" t="s">
        <v>96</v>
      </c>
      <c r="V20" s="56">
        <v>3</v>
      </c>
      <c r="W20" s="56">
        <v>4</v>
      </c>
      <c r="X20" s="56">
        <v>5</v>
      </c>
      <c r="Y20" s="55">
        <f t="shared" ref="Y20:Y38" si="0">SUM(S20:X20)</f>
        <v>16</v>
      </c>
      <c r="Z20" s="13"/>
      <c r="AA20" s="54">
        <v>1</v>
      </c>
      <c r="AB20" s="56">
        <v>2</v>
      </c>
      <c r="AC20" s="56" t="s">
        <v>96</v>
      </c>
      <c r="AD20" s="56">
        <v>5</v>
      </c>
      <c r="AE20" s="56">
        <v>6</v>
      </c>
      <c r="AF20" s="56">
        <v>8</v>
      </c>
      <c r="AG20" s="55">
        <v>22</v>
      </c>
    </row>
    <row r="21" spans="1:33" ht="15" customHeight="1">
      <c r="B21" s="43" t="s">
        <v>44</v>
      </c>
      <c r="C21" s="54" t="s">
        <v>96</v>
      </c>
      <c r="D21" s="56">
        <v>15</v>
      </c>
      <c r="E21" s="56">
        <v>10</v>
      </c>
      <c r="F21" s="56">
        <v>2</v>
      </c>
      <c r="G21" s="56">
        <v>9</v>
      </c>
      <c r="H21" s="56">
        <v>1</v>
      </c>
      <c r="I21" s="55">
        <v>37</v>
      </c>
      <c r="J21" s="13"/>
      <c r="K21" s="54">
        <v>2</v>
      </c>
      <c r="L21" s="56">
        <v>15</v>
      </c>
      <c r="M21" s="56">
        <v>6</v>
      </c>
      <c r="N21" s="56">
        <v>1</v>
      </c>
      <c r="O21" s="56">
        <v>5</v>
      </c>
      <c r="P21" s="56">
        <v>3</v>
      </c>
      <c r="Q21" s="55">
        <v>32</v>
      </c>
      <c r="R21" s="16"/>
      <c r="S21" s="54">
        <v>1</v>
      </c>
      <c r="T21" s="56">
        <v>15</v>
      </c>
      <c r="U21" s="56">
        <v>5</v>
      </c>
      <c r="V21" s="56">
        <v>4</v>
      </c>
      <c r="W21" s="56">
        <v>4</v>
      </c>
      <c r="X21" s="56" t="s">
        <v>96</v>
      </c>
      <c r="Y21" s="55">
        <f t="shared" si="0"/>
        <v>29</v>
      </c>
      <c r="Z21" s="13"/>
      <c r="AA21" s="54">
        <v>1</v>
      </c>
      <c r="AB21" s="56">
        <v>16</v>
      </c>
      <c r="AC21" s="56">
        <v>8</v>
      </c>
      <c r="AD21" s="56">
        <v>6</v>
      </c>
      <c r="AE21" s="56">
        <v>3</v>
      </c>
      <c r="AF21" s="56">
        <v>3</v>
      </c>
      <c r="AG21" s="55">
        <v>37</v>
      </c>
    </row>
    <row r="22" spans="1:33" ht="15" customHeight="1">
      <c r="B22" s="43" t="s">
        <v>113</v>
      </c>
      <c r="C22" s="54" t="s">
        <v>96</v>
      </c>
      <c r="D22" s="56">
        <v>2</v>
      </c>
      <c r="E22" s="56">
        <v>1</v>
      </c>
      <c r="F22" s="56">
        <v>3</v>
      </c>
      <c r="G22" s="56">
        <v>3</v>
      </c>
      <c r="H22" s="56">
        <v>3</v>
      </c>
      <c r="I22" s="55">
        <v>12</v>
      </c>
      <c r="J22" s="13"/>
      <c r="K22" s="54" t="s">
        <v>96</v>
      </c>
      <c r="L22" s="56">
        <v>1</v>
      </c>
      <c r="M22" s="56" t="s">
        <v>96</v>
      </c>
      <c r="N22" s="56">
        <v>3</v>
      </c>
      <c r="O22" s="56">
        <v>1</v>
      </c>
      <c r="P22" s="56">
        <v>5</v>
      </c>
      <c r="Q22" s="55">
        <v>10</v>
      </c>
      <c r="R22" s="16"/>
      <c r="S22" s="54">
        <v>0</v>
      </c>
      <c r="T22" s="56">
        <v>1</v>
      </c>
      <c r="U22" s="56">
        <v>3</v>
      </c>
      <c r="V22" s="56">
        <v>3</v>
      </c>
      <c r="W22" s="56">
        <v>1</v>
      </c>
      <c r="X22" s="56">
        <v>3</v>
      </c>
      <c r="Y22" s="55">
        <f t="shared" si="0"/>
        <v>11</v>
      </c>
      <c r="Z22" s="13"/>
      <c r="AA22" s="54" t="s">
        <v>96</v>
      </c>
      <c r="AB22" s="56">
        <v>1</v>
      </c>
      <c r="AC22" s="56">
        <v>1</v>
      </c>
      <c r="AD22" s="56">
        <v>2</v>
      </c>
      <c r="AE22" s="56">
        <v>1</v>
      </c>
      <c r="AF22" s="56">
        <v>3</v>
      </c>
      <c r="AG22" s="55">
        <v>8</v>
      </c>
    </row>
    <row r="23" spans="1:33" ht="15" customHeight="1">
      <c r="B23" s="43" t="s">
        <v>45</v>
      </c>
      <c r="C23" s="54">
        <v>5</v>
      </c>
      <c r="D23" s="56">
        <v>27</v>
      </c>
      <c r="E23" s="56">
        <v>7</v>
      </c>
      <c r="F23" s="56">
        <v>11</v>
      </c>
      <c r="G23" s="56">
        <v>19</v>
      </c>
      <c r="H23" s="56">
        <v>7</v>
      </c>
      <c r="I23" s="55">
        <v>76</v>
      </c>
      <c r="J23" s="13"/>
      <c r="K23" s="54">
        <v>4</v>
      </c>
      <c r="L23" s="56">
        <v>27</v>
      </c>
      <c r="M23" s="56">
        <v>5</v>
      </c>
      <c r="N23" s="56">
        <v>12</v>
      </c>
      <c r="O23" s="56">
        <v>14</v>
      </c>
      <c r="P23" s="56">
        <v>10</v>
      </c>
      <c r="Q23" s="55">
        <v>72</v>
      </c>
      <c r="R23" s="15"/>
      <c r="S23" s="54">
        <v>4</v>
      </c>
      <c r="T23" s="56">
        <v>23</v>
      </c>
      <c r="U23" s="56">
        <v>9</v>
      </c>
      <c r="V23" s="56">
        <v>13</v>
      </c>
      <c r="W23" s="56">
        <v>17</v>
      </c>
      <c r="X23" s="56">
        <v>8</v>
      </c>
      <c r="Y23" s="55">
        <f t="shared" si="0"/>
        <v>74</v>
      </c>
      <c r="Z23" s="13"/>
      <c r="AA23" s="54">
        <v>4</v>
      </c>
      <c r="AB23" s="56">
        <v>26</v>
      </c>
      <c r="AC23" s="56">
        <v>6</v>
      </c>
      <c r="AD23" s="56">
        <v>14</v>
      </c>
      <c r="AE23" s="56">
        <v>12</v>
      </c>
      <c r="AF23" s="56">
        <v>9</v>
      </c>
      <c r="AG23" s="55">
        <v>71</v>
      </c>
    </row>
    <row r="24" spans="1:33" ht="15" customHeight="1">
      <c r="B24" s="43" t="s">
        <v>114</v>
      </c>
      <c r="C24" s="54">
        <v>2</v>
      </c>
      <c r="D24" s="56">
        <v>9</v>
      </c>
      <c r="E24" s="56">
        <v>6</v>
      </c>
      <c r="F24" s="56">
        <v>4</v>
      </c>
      <c r="G24" s="56">
        <v>5</v>
      </c>
      <c r="H24" s="56">
        <v>3</v>
      </c>
      <c r="I24" s="55">
        <v>29</v>
      </c>
      <c r="J24" s="13"/>
      <c r="K24" s="54">
        <v>2</v>
      </c>
      <c r="L24" s="56">
        <v>9</v>
      </c>
      <c r="M24" s="56">
        <v>7</v>
      </c>
      <c r="N24" s="56">
        <v>2</v>
      </c>
      <c r="O24" s="56">
        <v>7</v>
      </c>
      <c r="P24" s="56">
        <v>3</v>
      </c>
      <c r="Q24" s="55">
        <v>30</v>
      </c>
      <c r="R24" s="16"/>
      <c r="S24" s="54">
        <v>1</v>
      </c>
      <c r="T24" s="56">
        <v>10</v>
      </c>
      <c r="U24" s="56">
        <v>5</v>
      </c>
      <c r="V24" s="56">
        <v>3</v>
      </c>
      <c r="W24" s="56">
        <v>3</v>
      </c>
      <c r="X24" s="56">
        <v>4</v>
      </c>
      <c r="Y24" s="55">
        <f t="shared" si="0"/>
        <v>26</v>
      </c>
      <c r="Z24" s="13"/>
      <c r="AA24" s="54">
        <v>2</v>
      </c>
      <c r="AB24" s="56">
        <v>11</v>
      </c>
      <c r="AC24" s="56">
        <v>4</v>
      </c>
      <c r="AD24" s="56">
        <v>2</v>
      </c>
      <c r="AE24" s="56">
        <v>2</v>
      </c>
      <c r="AF24" s="56">
        <v>1</v>
      </c>
      <c r="AG24" s="55">
        <v>22</v>
      </c>
    </row>
    <row r="25" spans="1:33" ht="15" customHeight="1">
      <c r="B25" s="43" t="s">
        <v>47</v>
      </c>
      <c r="C25" s="54">
        <v>2</v>
      </c>
      <c r="D25" s="56">
        <v>6</v>
      </c>
      <c r="E25" s="56">
        <v>1</v>
      </c>
      <c r="F25" s="56">
        <v>1</v>
      </c>
      <c r="G25" s="56">
        <v>2</v>
      </c>
      <c r="H25" s="56">
        <v>3</v>
      </c>
      <c r="I25" s="55">
        <v>15</v>
      </c>
      <c r="J25" s="13"/>
      <c r="K25" s="54">
        <v>3</v>
      </c>
      <c r="L25" s="56">
        <v>7</v>
      </c>
      <c r="M25" s="56">
        <v>6</v>
      </c>
      <c r="N25" s="56">
        <v>2</v>
      </c>
      <c r="O25" s="56">
        <v>2</v>
      </c>
      <c r="P25" s="56">
        <v>5</v>
      </c>
      <c r="Q25" s="55">
        <v>25</v>
      </c>
      <c r="R25" s="16"/>
      <c r="S25" s="54">
        <v>2</v>
      </c>
      <c r="T25" s="56">
        <v>4</v>
      </c>
      <c r="U25" s="56">
        <v>6</v>
      </c>
      <c r="V25" s="56">
        <v>2</v>
      </c>
      <c r="W25" s="56">
        <v>3</v>
      </c>
      <c r="X25" s="56">
        <v>6</v>
      </c>
      <c r="Y25" s="55">
        <f t="shared" si="0"/>
        <v>23</v>
      </c>
      <c r="Z25" s="13"/>
      <c r="AA25" s="54" t="s">
        <v>96</v>
      </c>
      <c r="AB25" s="56">
        <v>5</v>
      </c>
      <c r="AC25" s="56">
        <v>4</v>
      </c>
      <c r="AD25" s="56" t="s">
        <v>96</v>
      </c>
      <c r="AE25" s="56">
        <v>3</v>
      </c>
      <c r="AF25" s="56">
        <v>3</v>
      </c>
      <c r="AG25" s="55">
        <v>15</v>
      </c>
    </row>
    <row r="26" spans="1:33" ht="15" customHeight="1">
      <c r="B26" s="43" t="s">
        <v>48</v>
      </c>
      <c r="C26" s="54">
        <v>3</v>
      </c>
      <c r="D26" s="56">
        <v>12</v>
      </c>
      <c r="E26" s="56">
        <v>5</v>
      </c>
      <c r="F26" s="56">
        <v>6</v>
      </c>
      <c r="G26" s="56">
        <v>3</v>
      </c>
      <c r="H26" s="56">
        <v>3</v>
      </c>
      <c r="I26" s="55">
        <v>32</v>
      </c>
      <c r="J26" s="13"/>
      <c r="K26" s="54">
        <v>5</v>
      </c>
      <c r="L26" s="56">
        <v>13</v>
      </c>
      <c r="M26" s="56">
        <v>6</v>
      </c>
      <c r="N26" s="56">
        <v>5</v>
      </c>
      <c r="O26" s="56">
        <v>2</v>
      </c>
      <c r="P26" s="56">
        <v>4</v>
      </c>
      <c r="Q26" s="55">
        <v>35</v>
      </c>
      <c r="R26" s="15"/>
      <c r="S26" s="54">
        <v>4</v>
      </c>
      <c r="T26" s="56">
        <v>11</v>
      </c>
      <c r="U26" s="56">
        <v>5</v>
      </c>
      <c r="V26" s="56">
        <v>9</v>
      </c>
      <c r="W26" s="56">
        <v>3</v>
      </c>
      <c r="X26" s="56">
        <v>5</v>
      </c>
      <c r="Y26" s="55">
        <f t="shared" si="0"/>
        <v>37</v>
      </c>
      <c r="Z26" s="13"/>
      <c r="AA26" s="54">
        <v>5</v>
      </c>
      <c r="AB26" s="56">
        <v>11</v>
      </c>
      <c r="AC26" s="56">
        <v>8</v>
      </c>
      <c r="AD26" s="56">
        <v>10</v>
      </c>
      <c r="AE26" s="56">
        <v>5</v>
      </c>
      <c r="AF26" s="56">
        <v>3</v>
      </c>
      <c r="AG26" s="55">
        <v>42</v>
      </c>
    </row>
    <row r="27" spans="1:33" ht="15" customHeight="1">
      <c r="B27" s="43" t="s">
        <v>115</v>
      </c>
      <c r="C27" s="54">
        <v>3</v>
      </c>
      <c r="D27" s="56">
        <v>1</v>
      </c>
      <c r="E27" s="56">
        <v>3</v>
      </c>
      <c r="F27" s="56">
        <v>4</v>
      </c>
      <c r="G27" s="56">
        <v>8</v>
      </c>
      <c r="H27" s="56">
        <v>3</v>
      </c>
      <c r="I27" s="55">
        <v>22</v>
      </c>
      <c r="J27" s="13"/>
      <c r="K27" s="54">
        <v>1</v>
      </c>
      <c r="L27" s="56">
        <v>2</v>
      </c>
      <c r="M27" s="56">
        <v>2</v>
      </c>
      <c r="N27" s="56">
        <v>3</v>
      </c>
      <c r="O27" s="56">
        <v>7</v>
      </c>
      <c r="P27" s="56">
        <v>3</v>
      </c>
      <c r="Q27" s="55">
        <v>18</v>
      </c>
      <c r="R27" s="16"/>
      <c r="S27" s="54">
        <v>0</v>
      </c>
      <c r="T27" s="56">
        <v>1</v>
      </c>
      <c r="U27" s="56">
        <v>2</v>
      </c>
      <c r="V27" s="56">
        <v>2</v>
      </c>
      <c r="W27" s="56">
        <v>7</v>
      </c>
      <c r="X27" s="56">
        <v>2</v>
      </c>
      <c r="Y27" s="55">
        <f t="shared" si="0"/>
        <v>14</v>
      </c>
      <c r="Z27" s="13"/>
      <c r="AA27" s="54">
        <v>1</v>
      </c>
      <c r="AB27" s="56">
        <v>1</v>
      </c>
      <c r="AC27" s="56">
        <v>2</v>
      </c>
      <c r="AD27" s="56">
        <v>3</v>
      </c>
      <c r="AE27" s="56">
        <v>4</v>
      </c>
      <c r="AF27" s="56">
        <v>5</v>
      </c>
      <c r="AG27" s="55">
        <v>16</v>
      </c>
    </row>
    <row r="28" spans="1:33" ht="15" customHeight="1">
      <c r="B28" s="43" t="s">
        <v>55</v>
      </c>
      <c r="C28" s="54">
        <v>3</v>
      </c>
      <c r="D28" s="56">
        <v>13</v>
      </c>
      <c r="E28" s="56">
        <v>5</v>
      </c>
      <c r="F28" s="56">
        <v>2</v>
      </c>
      <c r="G28" s="56">
        <v>9</v>
      </c>
      <c r="H28" s="56">
        <v>6</v>
      </c>
      <c r="I28" s="55">
        <v>38</v>
      </c>
      <c r="J28" s="13"/>
      <c r="K28" s="54">
        <v>4</v>
      </c>
      <c r="L28" s="56">
        <v>16</v>
      </c>
      <c r="M28" s="56">
        <v>4</v>
      </c>
      <c r="N28" s="56">
        <v>6</v>
      </c>
      <c r="O28" s="56">
        <v>10</v>
      </c>
      <c r="P28" s="56">
        <v>10</v>
      </c>
      <c r="Q28" s="55">
        <v>50</v>
      </c>
      <c r="R28" s="16"/>
      <c r="S28" s="54">
        <v>3</v>
      </c>
      <c r="T28" s="56">
        <v>16</v>
      </c>
      <c r="U28" s="56">
        <v>2</v>
      </c>
      <c r="V28" s="56">
        <v>13</v>
      </c>
      <c r="W28" s="56">
        <v>7</v>
      </c>
      <c r="X28" s="56">
        <v>9</v>
      </c>
      <c r="Y28" s="55">
        <f t="shared" si="0"/>
        <v>50</v>
      </c>
      <c r="Z28" s="13"/>
      <c r="AA28" s="54">
        <v>3</v>
      </c>
      <c r="AB28" s="56">
        <v>15</v>
      </c>
      <c r="AC28" s="56">
        <v>3</v>
      </c>
      <c r="AD28" s="56">
        <v>7</v>
      </c>
      <c r="AE28" s="56">
        <v>5</v>
      </c>
      <c r="AF28" s="56">
        <v>12</v>
      </c>
      <c r="AG28" s="55">
        <v>45</v>
      </c>
    </row>
    <row r="29" spans="1:33" ht="15" customHeight="1">
      <c r="B29" s="43" t="s">
        <v>58</v>
      </c>
      <c r="C29" s="54">
        <v>3</v>
      </c>
      <c r="D29" s="56">
        <v>42</v>
      </c>
      <c r="E29" s="56">
        <v>16</v>
      </c>
      <c r="F29" s="56">
        <v>12</v>
      </c>
      <c r="G29" s="56">
        <v>8</v>
      </c>
      <c r="H29" s="56">
        <v>3</v>
      </c>
      <c r="I29" s="55">
        <v>84</v>
      </c>
      <c r="J29" s="13"/>
      <c r="K29" s="54">
        <v>6</v>
      </c>
      <c r="L29" s="56">
        <v>42</v>
      </c>
      <c r="M29" s="56">
        <v>18</v>
      </c>
      <c r="N29" s="56">
        <v>11</v>
      </c>
      <c r="O29" s="56">
        <v>10</v>
      </c>
      <c r="P29" s="56">
        <v>3</v>
      </c>
      <c r="Q29" s="55">
        <v>90</v>
      </c>
      <c r="R29" s="15"/>
      <c r="S29" s="54">
        <v>7</v>
      </c>
      <c r="T29" s="56">
        <v>32</v>
      </c>
      <c r="U29" s="56">
        <v>12</v>
      </c>
      <c r="V29" s="56">
        <v>10</v>
      </c>
      <c r="W29" s="56">
        <v>14</v>
      </c>
      <c r="X29" s="56">
        <v>2</v>
      </c>
      <c r="Y29" s="55">
        <f t="shared" si="0"/>
        <v>77</v>
      </c>
      <c r="Z29" s="13"/>
      <c r="AA29" s="54">
        <v>5</v>
      </c>
      <c r="AB29" s="56">
        <v>33</v>
      </c>
      <c r="AC29" s="56">
        <v>13</v>
      </c>
      <c r="AD29" s="56">
        <v>13</v>
      </c>
      <c r="AE29" s="56">
        <v>13</v>
      </c>
      <c r="AF29" s="56">
        <v>1</v>
      </c>
      <c r="AG29" s="55">
        <v>78</v>
      </c>
    </row>
    <row r="30" spans="1:33" ht="15" customHeight="1">
      <c r="B30" s="43" t="s">
        <v>116</v>
      </c>
      <c r="C30" s="54">
        <v>1</v>
      </c>
      <c r="D30" s="56">
        <v>6</v>
      </c>
      <c r="E30" s="56">
        <v>3</v>
      </c>
      <c r="F30" s="56">
        <v>4</v>
      </c>
      <c r="G30" s="56">
        <v>1</v>
      </c>
      <c r="H30" s="56">
        <v>4</v>
      </c>
      <c r="I30" s="55">
        <v>19</v>
      </c>
      <c r="J30" s="13"/>
      <c r="K30" s="54" t="s">
        <v>96</v>
      </c>
      <c r="L30" s="56">
        <v>5</v>
      </c>
      <c r="M30" s="56">
        <v>2</v>
      </c>
      <c r="N30" s="56">
        <v>1</v>
      </c>
      <c r="O30" s="56">
        <v>2</v>
      </c>
      <c r="P30" s="56">
        <v>3</v>
      </c>
      <c r="Q30" s="55">
        <v>13</v>
      </c>
      <c r="R30" s="16"/>
      <c r="S30" s="54">
        <v>1</v>
      </c>
      <c r="T30" s="56">
        <v>5</v>
      </c>
      <c r="U30" s="56">
        <v>2</v>
      </c>
      <c r="V30" s="56">
        <v>2</v>
      </c>
      <c r="W30" s="56">
        <v>1</v>
      </c>
      <c r="X30" s="56">
        <v>1</v>
      </c>
      <c r="Y30" s="55">
        <f t="shared" si="0"/>
        <v>12</v>
      </c>
      <c r="Z30" s="13"/>
      <c r="AA30" s="54">
        <v>1</v>
      </c>
      <c r="AB30" s="56">
        <v>5</v>
      </c>
      <c r="AC30" s="56">
        <v>4</v>
      </c>
      <c r="AD30" s="56">
        <v>3</v>
      </c>
      <c r="AE30" s="56">
        <v>1</v>
      </c>
      <c r="AF30" s="56">
        <v>2</v>
      </c>
      <c r="AG30" s="55">
        <v>16</v>
      </c>
    </row>
    <row r="31" spans="1:33" ht="15" customHeight="1">
      <c r="A31" s="282"/>
      <c r="B31" s="43" t="s">
        <v>117</v>
      </c>
      <c r="C31" s="54" t="s">
        <v>96</v>
      </c>
      <c r="D31" s="56" t="s">
        <v>96</v>
      </c>
      <c r="E31" s="56">
        <v>1</v>
      </c>
      <c r="F31" s="56" t="s">
        <v>96</v>
      </c>
      <c r="G31" s="56">
        <v>2</v>
      </c>
      <c r="H31" s="56" t="s">
        <v>96</v>
      </c>
      <c r="I31" s="55">
        <v>3</v>
      </c>
      <c r="J31" s="13"/>
      <c r="K31" s="54" t="s">
        <v>96</v>
      </c>
      <c r="L31" s="56" t="s">
        <v>96</v>
      </c>
      <c r="M31" s="56">
        <v>1</v>
      </c>
      <c r="N31" s="56" t="s">
        <v>96</v>
      </c>
      <c r="O31" s="56">
        <v>2</v>
      </c>
      <c r="P31" s="56" t="s">
        <v>96</v>
      </c>
      <c r="Q31" s="55">
        <v>3</v>
      </c>
      <c r="R31" s="16"/>
      <c r="S31" s="54">
        <v>0</v>
      </c>
      <c r="T31" s="56">
        <v>1</v>
      </c>
      <c r="U31" s="56">
        <v>3</v>
      </c>
      <c r="V31" s="56" t="s">
        <v>96</v>
      </c>
      <c r="W31" s="56">
        <v>1</v>
      </c>
      <c r="X31" s="56" t="s">
        <v>96</v>
      </c>
      <c r="Y31" s="55">
        <f t="shared" si="0"/>
        <v>5</v>
      </c>
      <c r="Z31" s="13"/>
      <c r="AA31" s="54" t="s">
        <v>96</v>
      </c>
      <c r="AB31" s="56">
        <v>1</v>
      </c>
      <c r="AC31" s="56">
        <v>3</v>
      </c>
      <c r="AD31" s="56">
        <v>1</v>
      </c>
      <c r="AE31" s="56">
        <v>1</v>
      </c>
      <c r="AF31" s="56" t="s">
        <v>96</v>
      </c>
      <c r="AG31" s="55">
        <v>6</v>
      </c>
    </row>
    <row r="32" spans="1:33" ht="15" customHeight="1">
      <c r="A32" s="282"/>
      <c r="B32" s="43" t="s">
        <v>118</v>
      </c>
      <c r="C32" s="54">
        <v>2</v>
      </c>
      <c r="D32" s="56">
        <v>8</v>
      </c>
      <c r="E32" s="56">
        <v>13</v>
      </c>
      <c r="F32" s="56">
        <v>13</v>
      </c>
      <c r="G32" s="56">
        <v>11</v>
      </c>
      <c r="H32" s="56">
        <v>3</v>
      </c>
      <c r="I32" s="55">
        <v>50</v>
      </c>
      <c r="J32" s="13"/>
      <c r="K32" s="54">
        <v>1</v>
      </c>
      <c r="L32" s="56">
        <v>13</v>
      </c>
      <c r="M32" s="56">
        <v>12</v>
      </c>
      <c r="N32" s="56">
        <v>11</v>
      </c>
      <c r="O32" s="56">
        <v>12</v>
      </c>
      <c r="P32" s="56">
        <v>3</v>
      </c>
      <c r="Q32" s="55">
        <v>52</v>
      </c>
      <c r="R32" s="16"/>
      <c r="S32" s="54">
        <v>3</v>
      </c>
      <c r="T32" s="56">
        <v>11</v>
      </c>
      <c r="U32" s="56">
        <v>9</v>
      </c>
      <c r="V32" s="56">
        <v>10</v>
      </c>
      <c r="W32" s="56">
        <v>10</v>
      </c>
      <c r="X32" s="56">
        <v>5</v>
      </c>
      <c r="Y32" s="55">
        <f t="shared" si="0"/>
        <v>48</v>
      </c>
      <c r="Z32" s="13"/>
      <c r="AA32" s="54">
        <v>3</v>
      </c>
      <c r="AB32" s="56">
        <v>13</v>
      </c>
      <c r="AC32" s="56">
        <v>16</v>
      </c>
      <c r="AD32" s="56">
        <v>7</v>
      </c>
      <c r="AE32" s="56">
        <v>10</v>
      </c>
      <c r="AF32" s="56">
        <v>5</v>
      </c>
      <c r="AG32" s="55">
        <v>54</v>
      </c>
    </row>
    <row r="33" spans="1:33" ht="15" customHeight="1">
      <c r="B33" s="43" t="s">
        <v>62</v>
      </c>
      <c r="C33" s="54">
        <v>7</v>
      </c>
      <c r="D33" s="56">
        <v>19</v>
      </c>
      <c r="E33" s="56">
        <v>8</v>
      </c>
      <c r="F33" s="56">
        <v>6</v>
      </c>
      <c r="G33" s="56">
        <v>9</v>
      </c>
      <c r="H33" s="56">
        <v>5</v>
      </c>
      <c r="I33" s="55">
        <v>54</v>
      </c>
      <c r="J33" s="13"/>
      <c r="K33" s="54">
        <v>4</v>
      </c>
      <c r="L33" s="56">
        <v>23</v>
      </c>
      <c r="M33" s="56">
        <v>8</v>
      </c>
      <c r="N33" s="56">
        <v>7</v>
      </c>
      <c r="O33" s="56">
        <v>8</v>
      </c>
      <c r="P33" s="56">
        <v>3</v>
      </c>
      <c r="Q33" s="55">
        <v>53</v>
      </c>
      <c r="R33" s="15"/>
      <c r="S33" s="54">
        <v>4</v>
      </c>
      <c r="T33" s="56">
        <v>22</v>
      </c>
      <c r="U33" s="56">
        <v>11</v>
      </c>
      <c r="V33" s="56">
        <v>9</v>
      </c>
      <c r="W33" s="56">
        <v>8</v>
      </c>
      <c r="X33" s="56">
        <v>2</v>
      </c>
      <c r="Y33" s="55">
        <f t="shared" si="0"/>
        <v>56</v>
      </c>
      <c r="Z33" s="13"/>
      <c r="AA33" s="54">
        <v>6</v>
      </c>
      <c r="AB33" s="56">
        <v>18</v>
      </c>
      <c r="AC33" s="56">
        <v>11</v>
      </c>
      <c r="AD33" s="56">
        <v>10</v>
      </c>
      <c r="AE33" s="56">
        <v>15</v>
      </c>
      <c r="AF33" s="56">
        <v>4</v>
      </c>
      <c r="AG33" s="55">
        <v>64</v>
      </c>
    </row>
    <row r="34" spans="1:33" ht="15" customHeight="1">
      <c r="B34" s="43" t="s">
        <v>119</v>
      </c>
      <c r="C34" s="54">
        <v>7</v>
      </c>
      <c r="D34" s="56">
        <v>11</v>
      </c>
      <c r="E34" s="56">
        <v>8</v>
      </c>
      <c r="F34" s="56">
        <v>14</v>
      </c>
      <c r="G34" s="56">
        <v>4</v>
      </c>
      <c r="H34" s="56">
        <v>3</v>
      </c>
      <c r="I34" s="55">
        <v>47</v>
      </c>
      <c r="J34" s="13"/>
      <c r="K34" s="54">
        <v>8</v>
      </c>
      <c r="L34" s="56">
        <v>14</v>
      </c>
      <c r="M34" s="56">
        <v>7</v>
      </c>
      <c r="N34" s="56">
        <v>13</v>
      </c>
      <c r="O34" s="56">
        <v>4</v>
      </c>
      <c r="P34" s="56">
        <v>7</v>
      </c>
      <c r="Q34" s="55">
        <v>53</v>
      </c>
      <c r="R34" s="15"/>
      <c r="S34" s="54">
        <v>8</v>
      </c>
      <c r="T34" s="56">
        <v>13</v>
      </c>
      <c r="U34" s="56">
        <v>8</v>
      </c>
      <c r="V34" s="56">
        <v>12</v>
      </c>
      <c r="W34" s="56">
        <v>5</v>
      </c>
      <c r="X34" s="56">
        <v>6</v>
      </c>
      <c r="Y34" s="55">
        <f t="shared" si="0"/>
        <v>52</v>
      </c>
      <c r="Z34" s="13"/>
      <c r="AA34" s="54">
        <v>10</v>
      </c>
      <c r="AB34" s="56">
        <v>12</v>
      </c>
      <c r="AC34" s="56">
        <v>6</v>
      </c>
      <c r="AD34" s="56">
        <v>9</v>
      </c>
      <c r="AE34" s="56">
        <v>7</v>
      </c>
      <c r="AF34" s="56">
        <v>3</v>
      </c>
      <c r="AG34" s="55">
        <v>47</v>
      </c>
    </row>
    <row r="35" spans="1:33" s="149" customFormat="1" ht="15" customHeight="1">
      <c r="A35"/>
      <c r="B35" s="43" t="s">
        <v>120</v>
      </c>
      <c r="C35" s="54">
        <v>3</v>
      </c>
      <c r="D35" s="56">
        <v>9</v>
      </c>
      <c r="E35" s="56">
        <v>4</v>
      </c>
      <c r="F35" s="56">
        <v>9</v>
      </c>
      <c r="G35" s="56">
        <v>4</v>
      </c>
      <c r="H35" s="56">
        <v>1</v>
      </c>
      <c r="I35" s="55">
        <v>30</v>
      </c>
      <c r="J35" s="13"/>
      <c r="K35" s="54">
        <v>3</v>
      </c>
      <c r="L35" s="56">
        <v>8</v>
      </c>
      <c r="M35" s="56">
        <v>2</v>
      </c>
      <c r="N35" s="56">
        <v>9</v>
      </c>
      <c r="O35" s="56">
        <v>7</v>
      </c>
      <c r="P35" s="56" t="s">
        <v>96</v>
      </c>
      <c r="Q35" s="55">
        <v>29</v>
      </c>
      <c r="R35" s="16"/>
      <c r="S35" s="54">
        <v>2</v>
      </c>
      <c r="T35" s="56">
        <v>7</v>
      </c>
      <c r="U35" s="56">
        <v>3</v>
      </c>
      <c r="V35" s="56">
        <v>8</v>
      </c>
      <c r="W35" s="56">
        <v>9</v>
      </c>
      <c r="X35" s="56" t="s">
        <v>96</v>
      </c>
      <c r="Y35" s="55">
        <f t="shared" si="0"/>
        <v>29</v>
      </c>
      <c r="Z35" s="13"/>
      <c r="AA35" s="54">
        <v>4</v>
      </c>
      <c r="AB35" s="56">
        <v>8</v>
      </c>
      <c r="AC35" s="56">
        <v>2</v>
      </c>
      <c r="AD35" s="56">
        <v>7</v>
      </c>
      <c r="AE35" s="56">
        <v>7</v>
      </c>
      <c r="AF35" s="56">
        <v>1</v>
      </c>
      <c r="AG35" s="55">
        <v>29</v>
      </c>
    </row>
    <row r="36" spans="1:33" ht="15" customHeight="1">
      <c r="B36" s="43" t="s">
        <v>121</v>
      </c>
      <c r="C36" s="54" t="s">
        <v>96</v>
      </c>
      <c r="D36" s="56">
        <v>2</v>
      </c>
      <c r="E36" s="56">
        <v>1</v>
      </c>
      <c r="F36" s="56">
        <v>3</v>
      </c>
      <c r="G36" s="56">
        <v>3</v>
      </c>
      <c r="H36" s="56">
        <v>2</v>
      </c>
      <c r="I36" s="55">
        <v>11</v>
      </c>
      <c r="J36" s="13"/>
      <c r="K36" s="54">
        <v>2</v>
      </c>
      <c r="L36" s="56">
        <v>4</v>
      </c>
      <c r="M36" s="56">
        <v>2</v>
      </c>
      <c r="N36" s="56">
        <v>3</v>
      </c>
      <c r="O36" s="56">
        <v>2</v>
      </c>
      <c r="P36" s="56">
        <v>1</v>
      </c>
      <c r="Q36" s="55">
        <v>14</v>
      </c>
      <c r="R36" s="15"/>
      <c r="S36" s="54">
        <v>2</v>
      </c>
      <c r="T36" s="56">
        <v>2</v>
      </c>
      <c r="U36" s="56">
        <v>3</v>
      </c>
      <c r="V36" s="56">
        <v>2</v>
      </c>
      <c r="W36" s="56">
        <v>4</v>
      </c>
      <c r="X36" s="56" t="s">
        <v>96</v>
      </c>
      <c r="Y36" s="55">
        <f t="shared" si="0"/>
        <v>13</v>
      </c>
      <c r="Z36" s="13"/>
      <c r="AA36" s="54">
        <v>2</v>
      </c>
      <c r="AB36" s="56">
        <v>2</v>
      </c>
      <c r="AC36" s="56">
        <v>1</v>
      </c>
      <c r="AD36" s="56">
        <v>8</v>
      </c>
      <c r="AE36" s="56">
        <v>5</v>
      </c>
      <c r="AF36" s="56">
        <v>1</v>
      </c>
      <c r="AG36" s="55">
        <v>19</v>
      </c>
    </row>
    <row r="37" spans="1:33" ht="15" customHeight="1">
      <c r="B37" s="43" t="s">
        <v>76</v>
      </c>
      <c r="C37" s="54">
        <v>1</v>
      </c>
      <c r="D37" s="56">
        <v>6</v>
      </c>
      <c r="E37" s="56">
        <v>3</v>
      </c>
      <c r="F37" s="56">
        <v>5</v>
      </c>
      <c r="G37" s="56">
        <v>7</v>
      </c>
      <c r="H37" s="56">
        <v>6</v>
      </c>
      <c r="I37" s="55">
        <v>28</v>
      </c>
      <c r="J37" s="13"/>
      <c r="K37" s="54">
        <v>1</v>
      </c>
      <c r="L37" s="56">
        <v>6</v>
      </c>
      <c r="M37" s="56">
        <v>3</v>
      </c>
      <c r="N37" s="56">
        <v>8</v>
      </c>
      <c r="O37" s="56">
        <v>13</v>
      </c>
      <c r="P37" s="56">
        <v>6</v>
      </c>
      <c r="Q37" s="55">
        <v>37</v>
      </c>
      <c r="R37" s="16"/>
      <c r="S37" s="54">
        <v>2</v>
      </c>
      <c r="T37" s="56">
        <v>6</v>
      </c>
      <c r="U37" s="56">
        <v>5</v>
      </c>
      <c r="V37" s="56">
        <v>7</v>
      </c>
      <c r="W37" s="56">
        <v>14</v>
      </c>
      <c r="X37" s="56">
        <v>7</v>
      </c>
      <c r="Y37" s="55">
        <f t="shared" si="0"/>
        <v>41</v>
      </c>
      <c r="Z37" s="13"/>
      <c r="AA37" s="54">
        <v>2</v>
      </c>
      <c r="AB37" s="56">
        <v>7</v>
      </c>
      <c r="AC37" s="56">
        <v>4</v>
      </c>
      <c r="AD37" s="56">
        <v>5</v>
      </c>
      <c r="AE37" s="56">
        <v>12</v>
      </c>
      <c r="AF37" s="56">
        <v>6</v>
      </c>
      <c r="AG37" s="55">
        <v>36</v>
      </c>
    </row>
    <row r="38" spans="1:33" ht="15" customHeight="1">
      <c r="B38" s="43" t="s">
        <v>122</v>
      </c>
      <c r="C38" s="54">
        <v>2</v>
      </c>
      <c r="D38" s="56">
        <v>8</v>
      </c>
      <c r="E38" s="56">
        <v>2</v>
      </c>
      <c r="F38" s="56">
        <v>5</v>
      </c>
      <c r="G38" s="56">
        <v>3</v>
      </c>
      <c r="H38" s="56">
        <v>3</v>
      </c>
      <c r="I38" s="55">
        <v>23</v>
      </c>
      <c r="J38" s="13"/>
      <c r="K38" s="54">
        <v>2</v>
      </c>
      <c r="L38" s="56">
        <v>7</v>
      </c>
      <c r="M38" s="56">
        <v>3</v>
      </c>
      <c r="N38" s="56">
        <v>3</v>
      </c>
      <c r="O38" s="56">
        <v>2</v>
      </c>
      <c r="P38" s="56">
        <v>3</v>
      </c>
      <c r="Q38" s="55">
        <v>20</v>
      </c>
      <c r="R38" s="16"/>
      <c r="S38" s="54" t="s">
        <v>96</v>
      </c>
      <c r="T38" s="56">
        <v>11</v>
      </c>
      <c r="U38" s="56">
        <v>3</v>
      </c>
      <c r="V38" s="56">
        <v>3</v>
      </c>
      <c r="W38" s="56">
        <v>3</v>
      </c>
      <c r="X38" s="56">
        <v>2</v>
      </c>
      <c r="Y38" s="55">
        <f t="shared" si="0"/>
        <v>22</v>
      </c>
      <c r="Z38" s="13"/>
      <c r="AA38" s="54">
        <v>1</v>
      </c>
      <c r="AB38" s="56">
        <v>9</v>
      </c>
      <c r="AC38" s="56">
        <v>6</v>
      </c>
      <c r="AD38" s="56">
        <v>5</v>
      </c>
      <c r="AE38" s="56">
        <v>1</v>
      </c>
      <c r="AF38" s="56">
        <v>2</v>
      </c>
      <c r="AG38" s="55">
        <v>24</v>
      </c>
    </row>
    <row r="39" spans="1:33" ht="15" customHeight="1">
      <c r="B39" s="215" t="s">
        <v>109</v>
      </c>
      <c r="C39" s="54" t="s">
        <v>96</v>
      </c>
      <c r="D39" s="56" t="s">
        <v>96</v>
      </c>
      <c r="E39" s="56">
        <v>1</v>
      </c>
      <c r="F39" s="56" t="s">
        <v>96</v>
      </c>
      <c r="G39" s="56" t="s">
        <v>96</v>
      </c>
      <c r="H39" s="56" t="s">
        <v>96</v>
      </c>
      <c r="I39" s="55">
        <v>1</v>
      </c>
      <c r="J39" s="13"/>
      <c r="K39" s="244" t="s">
        <v>96</v>
      </c>
      <c r="L39" s="245" t="s">
        <v>96</v>
      </c>
      <c r="M39" s="245" t="s">
        <v>96</v>
      </c>
      <c r="N39" s="245" t="s">
        <v>96</v>
      </c>
      <c r="O39" s="245" t="s">
        <v>96</v>
      </c>
      <c r="P39" s="245" t="s">
        <v>96</v>
      </c>
      <c r="Q39" s="246" t="s">
        <v>96</v>
      </c>
      <c r="R39" s="419"/>
      <c r="S39" s="244" t="s">
        <v>96</v>
      </c>
      <c r="T39" s="245" t="s">
        <v>96</v>
      </c>
      <c r="U39" s="245" t="s">
        <v>96</v>
      </c>
      <c r="V39" s="245" t="s">
        <v>96</v>
      </c>
      <c r="W39" s="245" t="s">
        <v>96</v>
      </c>
      <c r="X39" s="245" t="s">
        <v>96</v>
      </c>
      <c r="Y39" s="246" t="s">
        <v>96</v>
      </c>
      <c r="Z39" s="418"/>
      <c r="AA39" s="244" t="s">
        <v>96</v>
      </c>
      <c r="AB39" s="245" t="s">
        <v>96</v>
      </c>
      <c r="AC39" s="245" t="s">
        <v>96</v>
      </c>
      <c r="AD39" s="245" t="s">
        <v>96</v>
      </c>
      <c r="AE39" s="245" t="s">
        <v>96</v>
      </c>
      <c r="AF39" s="245" t="s">
        <v>96</v>
      </c>
      <c r="AG39" s="246" t="s">
        <v>96</v>
      </c>
    </row>
    <row r="40" spans="1:33">
      <c r="B40" s="215"/>
      <c r="C40" s="214"/>
      <c r="D40" s="214"/>
      <c r="E40" s="214"/>
      <c r="F40" s="214"/>
      <c r="G40" s="214"/>
      <c r="H40" s="214"/>
      <c r="I40" s="304"/>
      <c r="J40" s="307"/>
      <c r="K40" s="305"/>
      <c r="L40" s="305"/>
      <c r="M40" s="305"/>
      <c r="N40" s="305"/>
      <c r="O40" s="305"/>
      <c r="P40" s="305"/>
      <c r="Q40" s="305"/>
      <c r="R40" s="308"/>
      <c r="S40" s="305"/>
      <c r="T40" s="305"/>
      <c r="U40" s="305"/>
      <c r="V40" s="305"/>
      <c r="W40" s="305"/>
      <c r="X40" s="305"/>
      <c r="Y40" s="305"/>
      <c r="Z40" s="307"/>
      <c r="AA40" s="305"/>
      <c r="AB40" s="305"/>
      <c r="AC40" s="305"/>
      <c r="AD40" s="305"/>
      <c r="AE40" s="305"/>
      <c r="AF40" s="305"/>
      <c r="AG40" s="305"/>
    </row>
    <row r="41" spans="1:33" s="157" customFormat="1">
      <c r="A41" s="283"/>
      <c r="B41" s="286"/>
      <c r="C41" s="305"/>
      <c r="D41" s="305"/>
      <c r="E41" s="305"/>
      <c r="F41" s="305"/>
      <c r="G41" s="305"/>
      <c r="H41" s="305"/>
      <c r="I41" s="305"/>
      <c r="J41" s="308"/>
      <c r="K41" s="305"/>
      <c r="L41" s="305"/>
      <c r="M41" s="305"/>
      <c r="N41" s="305"/>
      <c r="O41" s="305"/>
      <c r="P41" s="305"/>
      <c r="Q41" s="305"/>
      <c r="R41" s="308"/>
      <c r="S41" s="305"/>
      <c r="T41" s="305"/>
      <c r="U41" s="305"/>
      <c r="V41" s="305"/>
      <c r="W41" s="305"/>
      <c r="X41" s="305"/>
      <c r="Y41" s="305"/>
      <c r="Z41" s="308"/>
      <c r="AA41" s="305"/>
      <c r="AB41" s="305"/>
      <c r="AC41" s="305"/>
      <c r="AD41" s="305"/>
      <c r="AE41" s="305"/>
      <c r="AF41" s="305"/>
      <c r="AG41" s="305"/>
    </row>
    <row r="42" spans="1:33">
      <c r="B42" s="48"/>
      <c r="C42" s="617"/>
      <c r="D42" s="618"/>
      <c r="E42" s="618"/>
      <c r="F42" s="618"/>
      <c r="G42" s="618"/>
    </row>
    <row r="43" spans="1:33">
      <c r="B43" s="294"/>
      <c r="C43" s="635"/>
      <c r="D43" s="634"/>
      <c r="E43" s="634"/>
      <c r="F43" s="634"/>
      <c r="G43" s="634"/>
      <c r="H43" s="634"/>
      <c r="I43" s="634"/>
      <c r="J43" s="634"/>
      <c r="K43" s="634"/>
      <c r="L43" s="634"/>
      <c r="M43" s="634"/>
      <c r="N43" s="634"/>
      <c r="O43" s="634"/>
      <c r="P43" s="634"/>
      <c r="Q43" s="634"/>
    </row>
  </sheetData>
  <mergeCells count="7">
    <mergeCell ref="C43:Q43"/>
    <mergeCell ref="C8:AG8"/>
    <mergeCell ref="C9:I9"/>
    <mergeCell ref="K9:Q9"/>
    <mergeCell ref="S9:Y9"/>
    <mergeCell ref="AA9:AG9"/>
    <mergeCell ref="C42:G42"/>
  </mergeCells>
  <pageMargins left="0.7" right="0.7" top="0.75" bottom="0.75" header="0.3" footer="0.3"/>
  <pageSetup orientation="portrait" verticalDpi="0" r:id="rId1"/>
  <headerFooter>
    <oddHeader>&amp;COLCPL - Observatório de Luta Contra a Pobreza</oddHeader>
  </headerFooter>
  <drawing r:id="rId2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4"/>
  <dimension ref="A1:AC39"/>
  <sheetViews>
    <sheetView showGridLines="0" showRowColHeaders="0" workbookViewId="0">
      <pane xSplit="2" topLeftCell="C1" activePane="topRight" state="frozen"/>
      <selection pane="topRight" activeCell="C13" sqref="C13:AC13"/>
    </sheetView>
  </sheetViews>
  <sheetFormatPr defaultColWidth="12" defaultRowHeight="15"/>
  <cols>
    <col min="2" max="2" width="38" style="148" customWidth="1"/>
    <col min="3" max="7" width="10.7109375" style="148" customWidth="1"/>
    <col min="8" max="8" width="12" style="148"/>
    <col min="9" max="9" width="0.85546875" style="148" customWidth="1"/>
    <col min="10" max="15" width="12" style="148"/>
    <col min="16" max="16" width="0.85546875" style="148" customWidth="1"/>
    <col min="17" max="22" width="12" style="148"/>
    <col min="23" max="23" width="0.85546875" style="148" customWidth="1"/>
    <col min="24" max="16384" width="12" style="148"/>
  </cols>
  <sheetData>
    <row r="1" spans="1:29" s="147" customFormat="1" ht="16.5" customHeight="1">
      <c r="A1"/>
    </row>
    <row r="2" spans="1:29" s="147" customFormat="1" ht="16.5" customHeight="1">
      <c r="A2"/>
    </row>
    <row r="3" spans="1:29" s="147" customFormat="1" ht="16.5" customHeight="1">
      <c r="A3"/>
    </row>
    <row r="4" spans="1:29" s="147" customFormat="1" ht="16.5" customHeight="1">
      <c r="A4"/>
    </row>
    <row r="5" spans="1:29" s="147" customFormat="1" ht="16.5" customHeight="1">
      <c r="A5" s="328" t="s">
        <v>103</v>
      </c>
      <c r="B5" s="331" t="s">
        <v>396</v>
      </c>
      <c r="F5" s="2"/>
      <c r="G5" s="2"/>
    </row>
    <row r="6" spans="1:29" ht="15" customHeight="1"/>
    <row r="7" spans="1:29" ht="24.95" customHeight="1">
      <c r="B7" s="8"/>
      <c r="C7" s="607" t="s">
        <v>402</v>
      </c>
      <c r="D7" s="607"/>
      <c r="E7" s="607"/>
      <c r="F7" s="607"/>
      <c r="G7" s="607"/>
      <c r="H7" s="607"/>
      <c r="I7" s="607"/>
      <c r="J7" s="607"/>
      <c r="K7" s="607"/>
      <c r="L7" s="607"/>
      <c r="M7" s="607"/>
      <c r="N7" s="607"/>
      <c r="O7" s="607"/>
      <c r="P7" s="607"/>
      <c r="Q7" s="607"/>
      <c r="R7" s="607"/>
      <c r="S7" s="607"/>
      <c r="T7" s="607"/>
      <c r="U7" s="607"/>
      <c r="V7" s="607"/>
      <c r="W7" s="607"/>
      <c r="X7" s="607"/>
      <c r="Y7" s="607"/>
      <c r="Z7" s="607"/>
      <c r="AA7" s="607"/>
      <c r="AB7" s="607"/>
      <c r="AC7" s="607"/>
    </row>
    <row r="8" spans="1:29" ht="24.95" customHeight="1">
      <c r="B8" s="12"/>
      <c r="C8" s="606" t="s">
        <v>21</v>
      </c>
      <c r="D8" s="606"/>
      <c r="E8" s="606"/>
      <c r="F8" s="606"/>
      <c r="G8" s="606"/>
      <c r="H8" s="606"/>
      <c r="I8" s="63"/>
      <c r="J8" s="606" t="s">
        <v>23</v>
      </c>
      <c r="K8" s="606"/>
      <c r="L8" s="606"/>
      <c r="M8" s="606"/>
      <c r="N8" s="606"/>
      <c r="O8" s="606"/>
      <c r="P8" s="309"/>
      <c r="Q8" s="606" t="s">
        <v>24</v>
      </c>
      <c r="R8" s="606"/>
      <c r="S8" s="606"/>
      <c r="T8" s="606"/>
      <c r="U8" s="606"/>
      <c r="V8" s="606"/>
      <c r="X8" s="606" t="s">
        <v>22</v>
      </c>
      <c r="Y8" s="606"/>
      <c r="Z8" s="606"/>
      <c r="AA8" s="606"/>
      <c r="AB8" s="606"/>
      <c r="AC8" s="606"/>
    </row>
    <row r="9" spans="1:29" ht="15" customHeight="1">
      <c r="B9" s="57" t="s">
        <v>94</v>
      </c>
      <c r="C9" s="329" t="s">
        <v>28</v>
      </c>
      <c r="D9" s="329" t="s">
        <v>29</v>
      </c>
      <c r="E9" s="329" t="s">
        <v>30</v>
      </c>
      <c r="F9" s="329" t="s">
        <v>31</v>
      </c>
      <c r="G9" s="329" t="s">
        <v>32</v>
      </c>
      <c r="H9" s="329" t="s">
        <v>2</v>
      </c>
      <c r="I9" s="63"/>
      <c r="J9" s="329" t="s">
        <v>28</v>
      </c>
      <c r="K9" s="329" t="s">
        <v>29</v>
      </c>
      <c r="L9" s="329" t="s">
        <v>30</v>
      </c>
      <c r="M9" s="329" t="s">
        <v>31</v>
      </c>
      <c r="N9" s="329" t="s">
        <v>32</v>
      </c>
      <c r="O9" s="329" t="s">
        <v>2</v>
      </c>
      <c r="P9" s="310"/>
      <c r="Q9" s="329" t="s">
        <v>28</v>
      </c>
      <c r="R9" s="329" t="s">
        <v>29</v>
      </c>
      <c r="S9" s="329" t="s">
        <v>30</v>
      </c>
      <c r="T9" s="329" t="s">
        <v>31</v>
      </c>
      <c r="U9" s="329" t="s">
        <v>32</v>
      </c>
      <c r="V9" s="329" t="s">
        <v>2</v>
      </c>
      <c r="X9" s="329" t="s">
        <v>28</v>
      </c>
      <c r="Y9" s="329" t="s">
        <v>29</v>
      </c>
      <c r="Z9" s="329" t="s">
        <v>30</v>
      </c>
      <c r="AA9" s="329" t="s">
        <v>31</v>
      </c>
      <c r="AB9" s="329" t="s">
        <v>32</v>
      </c>
      <c r="AC9" s="329" t="s">
        <v>2</v>
      </c>
    </row>
    <row r="10" spans="1:29">
      <c r="B10" s="3" t="s">
        <v>91</v>
      </c>
      <c r="C10" s="273">
        <f>'BM Escolaridade  (14)'!C11/'BM Escolaridade  (14)'!I11</f>
        <v>5.8875770556890604E-2</v>
      </c>
      <c r="D10" s="289">
        <f>'BM Escolaridade  (14)'!D11/'BM Escolaridade  (14)'!I11</f>
        <v>0.38193501201546337</v>
      </c>
      <c r="E10" s="289">
        <f>'BM Escolaridade  (14)'!E11/'BM Escolaridade  (14)'!I11</f>
        <v>0.18639640580921535</v>
      </c>
      <c r="F10" s="289">
        <f>'BM Escolaridade  (14)'!F11/'BM Escolaridade  (14)'!I11</f>
        <v>0.18122453244175113</v>
      </c>
      <c r="G10" s="289">
        <f>'BM Escolaridade  (14)'!G11/'BM Escolaridade  (14)'!I11</f>
        <v>0.13582697732734303</v>
      </c>
      <c r="H10" s="275">
        <f>'BM Escolaridade  (14)'!H11/'BM Escolaridade  (14)'!I11</f>
        <v>5.5741301849336539E-2</v>
      </c>
      <c r="I10" s="290"/>
      <c r="J10" s="273">
        <f>'BM Escolaridade  (14)'!K11/'BM Escolaridade  (14)'!Q11</f>
        <v>5.7914251396939787E-2</v>
      </c>
      <c r="K10" s="289">
        <f>'BM Escolaridade  (14)'!L11/'BM Escolaridade  (14)'!Q11</f>
        <v>0.37881873727087578</v>
      </c>
      <c r="L10" s="289">
        <f>'BM Escolaridade  (14)'!M11/'BM Escolaridade  (14)'!Q11</f>
        <v>0.18888714815395061</v>
      </c>
      <c r="M10" s="289">
        <f>'BM Escolaridade  (14)'!N11/'BM Escolaridade  (14)'!Q11</f>
        <v>0.18251605827980574</v>
      </c>
      <c r="N10" s="289">
        <f>'BM Escolaridade  (14)'!O11/'BM Escolaridade  (14)'!Q11</f>
        <v>0.13619510157188364</v>
      </c>
      <c r="O10" s="275">
        <f>'BM Escolaridade  (14)'!P11/'BM Escolaridade  (14)'!Q11</f>
        <v>5.5668703326544465E-2</v>
      </c>
      <c r="P10" s="309"/>
      <c r="Q10" s="273">
        <f>'BM Escolaridade  (14)'!S11/'BM Escolaridade  (14)'!Y11</f>
        <v>6.1272745964840135E-2</v>
      </c>
      <c r="R10" s="289">
        <f>'BM Escolaridade  (14)'!T11/'BM Escolaridade  (14)'!Y11</f>
        <v>0.382183612624653</v>
      </c>
      <c r="S10" s="289">
        <f>'BM Escolaridade  (14)'!U11/'BM Escolaridade  (14)'!Y11</f>
        <v>0.19235118741646962</v>
      </c>
      <c r="T10" s="289">
        <f>'BM Escolaridade  (14)'!V11/'BM Escolaridade  (14)'!Y11</f>
        <v>0.18109386244474143</v>
      </c>
      <c r="U10" s="289">
        <f>'BM Escolaridade  (14)'!W11/'BM Escolaridade  (14)'!Y11</f>
        <v>0.13292896062506426</v>
      </c>
      <c r="V10" s="275">
        <f>'BM Escolaridade  (14)'!X11/'BM Escolaridade  (14)'!Y11</f>
        <v>5.0169630924231517E-2</v>
      </c>
      <c r="X10" s="273">
        <f>'BM Escolaridade  (14)'!AA11/'BM Escolaridade  (14)'!AG11</f>
        <v>6.081183803780469E-2</v>
      </c>
      <c r="Y10" s="289">
        <f>'BM Escolaridade  (14)'!AB11/'BM Escolaridade  (14)'!AG11</f>
        <v>0.38666193685704148</v>
      </c>
      <c r="Z10" s="289">
        <f>'BM Escolaridade  (14)'!AC11/'BM Escolaridade  (14)'!AG11</f>
        <v>0.18745249075153297</v>
      </c>
      <c r="AA10" s="289">
        <f>'BM Escolaridade  (14)'!AD11/'BM Escolaridade  (14)'!AG11</f>
        <v>0.18334769168398116</v>
      </c>
      <c r="AB10" s="289">
        <f>'BM Escolaridade  (14)'!AE11/'BM Escolaridade  (14)'!AG11</f>
        <v>0.1317589824152435</v>
      </c>
      <c r="AC10" s="275">
        <f>'BM Escolaridade  (14)'!AF11/'BM Escolaridade  (14)'!AG11</f>
        <v>4.9967060254396192E-2</v>
      </c>
    </row>
    <row r="11" spans="1:29">
      <c r="B11" s="4" t="s">
        <v>487</v>
      </c>
      <c r="C11" s="276">
        <f>'BM Escolaridade  (14)'!C12/'BM Escolaridade  (14)'!I12</f>
        <v>5.8892584621404814E-2</v>
      </c>
      <c r="D11" s="290">
        <f>'BM Escolaridade  (14)'!D12/'BM Escolaridade  (14)'!I12</f>
        <v>0.2915280766973195</v>
      </c>
      <c r="E11" s="290">
        <f>'BM Escolaridade  (14)'!E12/'BM Escolaridade  (14)'!I12</f>
        <v>0.17550381530033263</v>
      </c>
      <c r="F11" s="290">
        <f>'BM Escolaridade  (14)'!F12/'BM Escolaridade  (14)'!I12</f>
        <v>0.19878693015065546</v>
      </c>
      <c r="G11" s="290">
        <f>'BM Escolaridade  (14)'!G12/'BM Escolaridade  (14)'!I12</f>
        <v>0.19467814517706908</v>
      </c>
      <c r="H11" s="278">
        <f>'BM Escolaridade  (14)'!H12/'BM Escolaridade  (14)'!I12</f>
        <v>8.0610448053218542E-2</v>
      </c>
      <c r="I11" s="290"/>
      <c r="J11" s="276">
        <f>'BM Escolaridade  (14)'!K12/'BM Escolaridade  (14)'!Q12</f>
        <v>6.0723264358924771E-2</v>
      </c>
      <c r="K11" s="290">
        <f>'BM Escolaridade  (14)'!L12/'BM Escolaridade  (14)'!Q12</f>
        <v>0.28814542641655388</v>
      </c>
      <c r="L11" s="290">
        <f>'BM Escolaridade  (14)'!M12/'BM Escolaridade  (14)'!Q12</f>
        <v>0.17810868304003094</v>
      </c>
      <c r="M11" s="290">
        <f>'BM Escolaridade  (14)'!N12/'BM Escolaridade  (14)'!Q12</f>
        <v>0.20692322568168633</v>
      </c>
      <c r="N11" s="290">
        <f>'BM Escolaridade  (14)'!O12/'BM Escolaridade  (14)'!Q12</f>
        <v>0.18816476503577645</v>
      </c>
      <c r="O11" s="278">
        <f>'BM Escolaridade  (14)'!P12/'BM Escolaridade  (14)'!Q12</f>
        <v>7.7934635467027655E-2</v>
      </c>
      <c r="Q11" s="276">
        <f>'BM Escolaridade  (14)'!S12/'BM Escolaridade  (14)'!Y12</f>
        <v>6.6948684936545891E-2</v>
      </c>
      <c r="R11" s="290">
        <f>'BM Escolaridade  (14)'!T12/'BM Escolaridade  (14)'!Y12</f>
        <v>0.30126908221445653</v>
      </c>
      <c r="S11" s="290">
        <f>'BM Escolaridade  (14)'!U12/'BM Escolaridade  (14)'!Y12</f>
        <v>0.18484458340996873</v>
      </c>
      <c r="T11" s="290">
        <f>'BM Escolaridade  (14)'!V12/'BM Escolaridade  (14)'!Y12</f>
        <v>0.20305315431304027</v>
      </c>
      <c r="U11" s="290">
        <f>'BM Escolaridade  (14)'!W12/'BM Escolaridade  (14)'!Y12</f>
        <v>0.17951075961007909</v>
      </c>
      <c r="V11" s="278">
        <f>'BM Escolaridade  (14)'!X12/'BM Escolaridade  (14)'!Y12</f>
        <v>6.4373735515909511E-2</v>
      </c>
      <c r="X11" s="276">
        <f>'BM Escolaridade  (14)'!AA12/'BM Escolaridade  (14)'!AG12</f>
        <v>6.2262443438914024E-2</v>
      </c>
      <c r="Y11" s="290">
        <f>'BM Escolaridade  (14)'!AB12/'BM Escolaridade  (14)'!AG12</f>
        <v>0.30497737556561089</v>
      </c>
      <c r="Z11" s="290">
        <f>'BM Escolaridade  (14)'!AC12/'BM Escolaridade  (14)'!AG12</f>
        <v>0.18316742081447965</v>
      </c>
      <c r="AA11" s="290">
        <f>'BM Escolaridade  (14)'!AD12/'BM Escolaridade  (14)'!AG12</f>
        <v>0.20506787330316742</v>
      </c>
      <c r="AB11" s="290">
        <f>'BM Escolaridade  (14)'!AE12/'BM Escolaridade  (14)'!AG12</f>
        <v>0.17610859728506786</v>
      </c>
      <c r="AC11" s="278">
        <f>'BM Escolaridade  (14)'!AF12/'BM Escolaridade  (14)'!AG12</f>
        <v>6.8416289592760179E-2</v>
      </c>
    </row>
    <row r="12" spans="1:29">
      <c r="B12" s="4" t="s">
        <v>93</v>
      </c>
      <c r="C12" s="276">
        <f>'BM Escolaridade  (14)'!C13/'BM Escolaridade  (14)'!I13</f>
        <v>5.6312981624184945E-2</v>
      </c>
      <c r="D12" s="290">
        <f>'BM Escolaridade  (14)'!D13/'BM Escolaridade  (14)'!I13</f>
        <v>0.2848251333728512</v>
      </c>
      <c r="E12" s="290">
        <f>'BM Escolaridade  (14)'!E13/'BM Escolaridade  (14)'!I13</f>
        <v>0.16330764671013634</v>
      </c>
      <c r="F12" s="290">
        <f>'BM Escolaridade  (14)'!F13/'BM Escolaridade  (14)'!I13</f>
        <v>0.20035566093657381</v>
      </c>
      <c r="G12" s="290">
        <f>'BM Escolaridade  (14)'!G13/'BM Escolaridade  (14)'!I13</f>
        <v>0.20983995257854179</v>
      </c>
      <c r="H12" s="278">
        <f>'BM Escolaridade  (14)'!H13/'BM Escolaridade  (14)'!I13</f>
        <v>8.5358624777711917E-2</v>
      </c>
      <c r="I12" s="290"/>
      <c r="J12" s="276">
        <f>'BM Escolaridade  (14)'!K13/'BM Escolaridade  (14)'!Q13</f>
        <v>5.3571428571428568E-2</v>
      </c>
      <c r="K12" s="290">
        <f>'BM Escolaridade  (14)'!L13/'BM Escolaridade  (14)'!Q13</f>
        <v>0.28869047619047616</v>
      </c>
      <c r="L12" s="290">
        <f>'BM Escolaridade  (14)'!M13/'BM Escolaridade  (14)'!Q13</f>
        <v>0.1630952380952381</v>
      </c>
      <c r="M12" s="290">
        <f>'BM Escolaridade  (14)'!N13/'BM Escolaridade  (14)'!Q13</f>
        <v>0.20446428571428571</v>
      </c>
      <c r="N12" s="290">
        <f>'BM Escolaridade  (14)'!O13/'BM Escolaridade  (14)'!Q13</f>
        <v>0.20089285714285715</v>
      </c>
      <c r="O12" s="278">
        <f>'BM Escolaridade  (14)'!P13/'BM Escolaridade  (14)'!Q13</f>
        <v>8.9285714285714288E-2</v>
      </c>
      <c r="Q12" s="276">
        <f>'BM Escolaridade  (14)'!S13/'BM Escolaridade  (14)'!Y13</f>
        <v>5.8282208588957052E-2</v>
      </c>
      <c r="R12" s="290">
        <f>'BM Escolaridade  (14)'!T13/'BM Escolaridade  (14)'!Y13</f>
        <v>0.29141104294478526</v>
      </c>
      <c r="S12" s="290">
        <f>'BM Escolaridade  (14)'!U13/'BM Escolaridade  (14)'!Y13</f>
        <v>0.16982710540992749</v>
      </c>
      <c r="T12" s="290">
        <f>'BM Escolaridade  (14)'!V13/'BM Escolaridade  (14)'!Y13</f>
        <v>0.20496374790853319</v>
      </c>
      <c r="U12" s="290">
        <f>'BM Escolaridade  (14)'!W13/'BM Escolaridade  (14)'!Y13</f>
        <v>0.19854991634132738</v>
      </c>
      <c r="V12" s="278">
        <f>'BM Escolaridade  (14)'!X13/'BM Escolaridade  (14)'!Y13</f>
        <v>7.6965978806469604E-2</v>
      </c>
      <c r="X12" s="276">
        <f>'BM Escolaridade  (14)'!AA13/'BM Escolaridade  (14)'!AG13</f>
        <v>5.7739224722146924E-2</v>
      </c>
      <c r="Y12" s="290">
        <f>'BM Escolaridade  (14)'!AB13/'BM Escolaridade  (14)'!AG13</f>
        <v>0.29709948495527244</v>
      </c>
      <c r="Z12" s="290">
        <f>'BM Escolaridade  (14)'!AC13/'BM Escolaridade  (14)'!AG13</f>
        <v>0.17728381675250746</v>
      </c>
      <c r="AA12" s="290">
        <f>'BM Escolaridade  (14)'!AD13/'BM Escolaridade  (14)'!AG13</f>
        <v>0.19951206288967199</v>
      </c>
      <c r="AB12" s="290">
        <f>'BM Escolaridade  (14)'!AE13/'BM Escolaridade  (14)'!AG13</f>
        <v>0.19056654920032529</v>
      </c>
      <c r="AC12" s="278">
        <f>'BM Escolaridade  (14)'!AF13/'BM Escolaridade  (14)'!AG13</f>
        <v>7.7798861480075907E-2</v>
      </c>
    </row>
    <row r="13" spans="1:29">
      <c r="B13" s="4" t="s">
        <v>1</v>
      </c>
      <c r="C13" s="510">
        <f>'BM Escolaridade  (14)'!C14/'BM Escolaridade  (14)'!I14</f>
        <v>6.6574202496532592E-2</v>
      </c>
      <c r="D13" s="515">
        <f>'BM Escolaridade  (14)'!D14/'BM Escolaridade  (14)'!I14</f>
        <v>0.30651872399445212</v>
      </c>
      <c r="E13" s="515">
        <f>'BM Escolaridade  (14)'!E14/'BM Escolaridade  (14)'!I14</f>
        <v>0.16227461858529821</v>
      </c>
      <c r="F13" s="515">
        <f>'BM Escolaridade  (14)'!F14/'BM Escolaridade  (14)'!I14</f>
        <v>0.17059639389736478</v>
      </c>
      <c r="G13" s="515">
        <f>'BM Escolaridade  (14)'!G14/'BM Escolaridade  (14)'!I14</f>
        <v>0.17753120665742025</v>
      </c>
      <c r="H13" s="511">
        <f>'BM Escolaridade  (14)'!H14/'BM Escolaridade  (14)'!I14</f>
        <v>0.11650485436893204</v>
      </c>
      <c r="I13" s="516"/>
      <c r="J13" s="510">
        <f>'BM Escolaridade  (14)'!K14/'BM Escolaridade  (14)'!Q14</f>
        <v>7.0950468540829981E-2</v>
      </c>
      <c r="K13" s="515">
        <f>'BM Escolaridade  (14)'!L14/'BM Escolaridade  (14)'!Q14</f>
        <v>0.31191432396251673</v>
      </c>
      <c r="L13" s="515">
        <f>'BM Escolaridade  (14)'!M14/'BM Escolaridade  (14)'!Q14</f>
        <v>0.1499330655957162</v>
      </c>
      <c r="M13" s="515">
        <f>'BM Escolaridade  (14)'!N14/'BM Escolaridade  (14)'!Q14</f>
        <v>0.15930388219544847</v>
      </c>
      <c r="N13" s="515">
        <f>'BM Escolaridade  (14)'!O14/'BM Escolaridade  (14)'!Q14</f>
        <v>0.17938420348058903</v>
      </c>
      <c r="O13" s="511">
        <f>'BM Escolaridade  (14)'!P14/'BM Escolaridade  (14)'!Q14</f>
        <v>0.12851405622489959</v>
      </c>
      <c r="P13" s="206"/>
      <c r="Q13" s="510">
        <f>'BM Escolaridade  (14)'!S14/'BM Escolaridade  (14)'!Y14</f>
        <v>6.3829787234042548E-2</v>
      </c>
      <c r="R13" s="515">
        <f>'BM Escolaridade  (14)'!T14/'BM Escolaridade  (14)'!Y14</f>
        <v>0.28457446808510639</v>
      </c>
      <c r="S13" s="515">
        <f>'BM Escolaridade  (14)'!U14/'BM Escolaridade  (14)'!Y14</f>
        <v>0.15159574468085107</v>
      </c>
      <c r="T13" s="515">
        <f>'BM Escolaridade  (14)'!V14/'BM Escolaridade  (14)'!Y14</f>
        <v>0.17686170212765959</v>
      </c>
      <c r="U13" s="515">
        <f>'BM Escolaridade  (14)'!W14/'BM Escolaridade  (14)'!Y14</f>
        <v>0.20345744680851063</v>
      </c>
      <c r="V13" s="511">
        <f>'BM Escolaridade  (14)'!X14/'BM Escolaridade  (14)'!Y14</f>
        <v>0.11968085106382979</v>
      </c>
      <c r="W13" s="206"/>
      <c r="X13" s="510">
        <f>'BM Escolaridade  (14)'!AA14/'BM Escolaridade  (14)'!AG14</f>
        <v>7.5520833333333329E-2</v>
      </c>
      <c r="Y13" s="515">
        <f>'BM Escolaridade  (14)'!AB14/'BM Escolaridade  (14)'!AG14</f>
        <v>0.28125</v>
      </c>
      <c r="Z13" s="515">
        <f>'BM Escolaridade  (14)'!AC14/'BM Escolaridade  (14)'!AG14</f>
        <v>0.1640625</v>
      </c>
      <c r="AA13" s="515">
        <f>'BM Escolaridade  (14)'!AD14/'BM Escolaridade  (14)'!AG14</f>
        <v>0.17317708333333334</v>
      </c>
      <c r="AB13" s="515">
        <f>'BM Escolaridade  (14)'!AE14/'BM Escolaridade  (14)'!AG14</f>
        <v>0.19140625</v>
      </c>
      <c r="AC13" s="511">
        <f>'BM Escolaridade  (14)'!AF14/'BM Escolaridade  (14)'!AG14</f>
        <v>0.11458333333333333</v>
      </c>
    </row>
    <row r="14" spans="1:29">
      <c r="B14" s="43" t="s">
        <v>38</v>
      </c>
      <c r="C14" s="273">
        <f>'BM Escolaridade  (14)'!C15/'BM Escolaridade  (14)'!I15</f>
        <v>0.10526315789473684</v>
      </c>
      <c r="D14" s="289">
        <f>'BM Escolaridade  (14)'!D15/'BM Escolaridade  (14)'!I15</f>
        <v>0.36842105263157893</v>
      </c>
      <c r="E14" s="289">
        <f>'BM Escolaridade  (14)'!E15/'BM Escolaridade  (14)'!I15</f>
        <v>0.10526315789473684</v>
      </c>
      <c r="F14" s="289">
        <f>'BM Escolaridade  (14)'!F15/'BM Escolaridade  (14)'!I15</f>
        <v>0.31578947368421051</v>
      </c>
      <c r="G14" s="289">
        <f>'BM Escolaridade  (14)'!G15/'BM Escolaridade  (14)'!I15</f>
        <v>5.2631578947368418E-2</v>
      </c>
      <c r="H14" s="275">
        <f>'BM Escolaridade  (14)'!H15/'BM Escolaridade  (14)'!I15</f>
        <v>5.2631578947368418E-2</v>
      </c>
      <c r="I14" s="290"/>
      <c r="J14" s="273">
        <f>'BM Escolaridade  (14)'!K15/'BM Escolaridade  (14)'!Q15</f>
        <v>5.5555555555555552E-2</v>
      </c>
      <c r="K14" s="289">
        <f>'BM Escolaridade  (14)'!L15/'BM Escolaridade  (14)'!Q15</f>
        <v>0.33333333333333331</v>
      </c>
      <c r="L14" s="289">
        <f>'BM Escolaridade  (14)'!M15/'BM Escolaridade  (14)'!Q15</f>
        <v>0.16666666666666666</v>
      </c>
      <c r="M14" s="289">
        <f>'BM Escolaridade  (14)'!N15/'BM Escolaridade  (14)'!Q15</f>
        <v>0.27777777777777779</v>
      </c>
      <c r="N14" s="289">
        <f>'BM Escolaridade  (14)'!O15/'BM Escolaridade  (14)'!Q15</f>
        <v>5.5555555555555552E-2</v>
      </c>
      <c r="O14" s="275">
        <f>'BM Escolaridade  (14)'!P15/'BM Escolaridade  (14)'!Q15</f>
        <v>0.1111111111111111</v>
      </c>
      <c r="Q14" s="273" t="s">
        <v>96</v>
      </c>
      <c r="R14" s="289">
        <f>'BM Escolaridade  (14)'!T15/'BM Escolaridade  (14)'!Y15</f>
        <v>0.33333333333333331</v>
      </c>
      <c r="S14" s="289">
        <f>'BM Escolaridade  (14)'!U15/'BM Escolaridade  (14)'!Y15</f>
        <v>5.5555555555555552E-2</v>
      </c>
      <c r="T14" s="289">
        <f>'BM Escolaridade  (14)'!V15/'BM Escolaridade  (14)'!Y15</f>
        <v>0.3888888888888889</v>
      </c>
      <c r="U14" s="289">
        <f>'BM Escolaridade  (14)'!W15/'BM Escolaridade  (14)'!Y15</f>
        <v>0.16666666666666666</v>
      </c>
      <c r="V14" s="275">
        <f>'BM Escolaridade  (14)'!X15/'BM Escolaridade  (14)'!Y15</f>
        <v>5.5555555555555552E-2</v>
      </c>
      <c r="X14" s="273">
        <f>'BM Escolaridade  (14)'!AA15/'BM Escolaridade  (14)'!AG15</f>
        <v>9.0909090909090912E-2</v>
      </c>
      <c r="Y14" s="289">
        <f>'BM Escolaridade  (14)'!AB15/'BM Escolaridade  (14)'!AG15</f>
        <v>0.22727272727272727</v>
      </c>
      <c r="Z14" s="289">
        <f>'BM Escolaridade  (14)'!AC15/'BM Escolaridade  (14)'!AG15</f>
        <v>0.22727272727272727</v>
      </c>
      <c r="AA14" s="289">
        <f>'BM Escolaridade  (14)'!AD15/'BM Escolaridade  (14)'!AG15</f>
        <v>0.27272727272727271</v>
      </c>
      <c r="AB14" s="289">
        <f>'BM Escolaridade  (14)'!AE15/'BM Escolaridade  (14)'!AG15</f>
        <v>0.13636363636363635</v>
      </c>
      <c r="AC14" s="275">
        <f>'BM Escolaridade  (14)'!AF15/'BM Escolaridade  (14)'!AG15</f>
        <v>4.5454545454545456E-2</v>
      </c>
    </row>
    <row r="15" spans="1:29">
      <c r="B15" s="43" t="s">
        <v>39</v>
      </c>
      <c r="C15" s="276" t="s">
        <v>96</v>
      </c>
      <c r="D15" s="290">
        <f>'BM Escolaridade  (14)'!D16/'BM Escolaridade  (14)'!I16</f>
        <v>0.11764705882352941</v>
      </c>
      <c r="E15" s="290">
        <f>'BM Escolaridade  (14)'!E16/'BM Escolaridade  (14)'!I16</f>
        <v>0.29411764705882354</v>
      </c>
      <c r="F15" s="290">
        <f>'BM Escolaridade  (14)'!F16/'BM Escolaridade  (14)'!I16</f>
        <v>0.23529411764705882</v>
      </c>
      <c r="G15" s="290">
        <f>'BM Escolaridade  (14)'!G16/'BM Escolaridade  (14)'!I16</f>
        <v>0.17647058823529413</v>
      </c>
      <c r="H15" s="278">
        <f>'BM Escolaridade  (14)'!H16/'BM Escolaridade  (14)'!I16</f>
        <v>0.17647058823529413</v>
      </c>
      <c r="I15" s="290"/>
      <c r="J15" s="276" t="s">
        <v>96</v>
      </c>
      <c r="K15" s="290">
        <f>'BM Escolaridade  (14)'!L16/'BM Escolaridade  (14)'!Q16</f>
        <v>5.5555555555555552E-2</v>
      </c>
      <c r="L15" s="290">
        <f>'BM Escolaridade  (14)'!M16/'BM Escolaridade  (14)'!Q16</f>
        <v>0.16666666666666666</v>
      </c>
      <c r="M15" s="290">
        <f>'BM Escolaridade  (14)'!N16/'BM Escolaridade  (14)'!Q16</f>
        <v>0.22222222222222221</v>
      </c>
      <c r="N15" s="290">
        <f>'BM Escolaridade  (14)'!O16/'BM Escolaridade  (14)'!Q16</f>
        <v>0.33333333333333331</v>
      </c>
      <c r="O15" s="278">
        <f>'BM Escolaridade  (14)'!P16/'BM Escolaridade  (14)'!Q16</f>
        <v>0.22222222222222221</v>
      </c>
      <c r="Q15" s="276">
        <f>'BM Escolaridade  (14)'!S16/'BM Escolaridade  (14)'!Y16</f>
        <v>0</v>
      </c>
      <c r="R15" s="290">
        <f>'BM Escolaridade  (14)'!T16/'BM Escolaridade  (14)'!Y16</f>
        <v>0.18181818181818182</v>
      </c>
      <c r="S15" s="290">
        <f>'BM Escolaridade  (14)'!U16/'BM Escolaridade  (14)'!Y16</f>
        <v>0.22727272727272727</v>
      </c>
      <c r="T15" s="290">
        <f>'BM Escolaridade  (14)'!V16/'BM Escolaridade  (14)'!Y16</f>
        <v>0.13636363636363635</v>
      </c>
      <c r="U15" s="290">
        <f>'BM Escolaridade  (14)'!W16/'BM Escolaridade  (14)'!Y16</f>
        <v>0.27272727272727271</v>
      </c>
      <c r="V15" s="278">
        <f>'BM Escolaridade  (14)'!X16/'BM Escolaridade  (14)'!Y16</f>
        <v>0.18181818181818182</v>
      </c>
      <c r="X15" s="276" t="s">
        <v>96</v>
      </c>
      <c r="Y15" s="290">
        <f>'BM Escolaridade  (14)'!AB16/'BM Escolaridade  (14)'!AG16</f>
        <v>0.16666666666666666</v>
      </c>
      <c r="Z15" s="290">
        <f>'BM Escolaridade  (14)'!AC16/'BM Escolaridade  (14)'!AG16</f>
        <v>0.29166666666666669</v>
      </c>
      <c r="AA15" s="290">
        <f>'BM Escolaridade  (14)'!AD16/'BM Escolaridade  (14)'!AG16</f>
        <v>8.3333333333333329E-2</v>
      </c>
      <c r="AB15" s="290">
        <f>'BM Escolaridade  (14)'!AE16/'BM Escolaridade  (14)'!AG16</f>
        <v>0.33333333333333331</v>
      </c>
      <c r="AC15" s="278">
        <f>'BM Escolaridade  (14)'!AF16/'BM Escolaridade  (14)'!AG16</f>
        <v>0.125</v>
      </c>
    </row>
    <row r="16" spans="1:29">
      <c r="B16" s="43" t="s">
        <v>41</v>
      </c>
      <c r="C16" s="276">
        <f>'BM Escolaridade  (14)'!C17/'BM Escolaridade  (14)'!I17</f>
        <v>4.7619047619047616E-2</v>
      </c>
      <c r="D16" s="290">
        <f>'BM Escolaridade  (14)'!D17/'BM Escolaridade  (14)'!I17</f>
        <v>0.2857142857142857</v>
      </c>
      <c r="E16" s="290">
        <f>'BM Escolaridade  (14)'!E17/'BM Escolaridade  (14)'!I17</f>
        <v>0.14285714285714285</v>
      </c>
      <c r="F16" s="290">
        <f>'BM Escolaridade  (14)'!F17/'BM Escolaridade  (14)'!I17</f>
        <v>0.14285714285714285</v>
      </c>
      <c r="G16" s="290">
        <f>'BM Escolaridade  (14)'!G17/'BM Escolaridade  (14)'!I17</f>
        <v>0.14285714285714285</v>
      </c>
      <c r="H16" s="278">
        <f>'BM Escolaridade  (14)'!H17/'BM Escolaridade  (14)'!I17</f>
        <v>0.23809523809523808</v>
      </c>
      <c r="I16" s="290"/>
      <c r="J16" s="276">
        <f>'BM Escolaridade  (14)'!K17/'BM Escolaridade  (14)'!Q17</f>
        <v>3.5714285714285712E-2</v>
      </c>
      <c r="K16" s="290">
        <f>'BM Escolaridade  (14)'!L17/'BM Escolaridade  (14)'!Q17</f>
        <v>0.21428571428571427</v>
      </c>
      <c r="L16" s="290">
        <f>'BM Escolaridade  (14)'!M17/'BM Escolaridade  (14)'!Q17</f>
        <v>0.17857142857142858</v>
      </c>
      <c r="M16" s="290">
        <f>'BM Escolaridade  (14)'!N17/'BM Escolaridade  (14)'!Q17</f>
        <v>0.14285714285714285</v>
      </c>
      <c r="N16" s="290">
        <f>'BM Escolaridade  (14)'!O17/'BM Escolaridade  (14)'!Q17</f>
        <v>0.21428571428571427</v>
      </c>
      <c r="O16" s="278">
        <f>'BM Escolaridade  (14)'!P17/'BM Escolaridade  (14)'!Q17</f>
        <v>0.21428571428571427</v>
      </c>
      <c r="Q16" s="276">
        <f>'BM Escolaridade  (14)'!S17/'BM Escolaridade  (14)'!Y17</f>
        <v>3.8461538461538464E-2</v>
      </c>
      <c r="R16" s="290">
        <f>'BM Escolaridade  (14)'!T17/'BM Escolaridade  (14)'!Y17</f>
        <v>0.15384615384615385</v>
      </c>
      <c r="S16" s="290">
        <f>'BM Escolaridade  (14)'!U17/'BM Escolaridade  (14)'!Y17</f>
        <v>0.11538461538461539</v>
      </c>
      <c r="T16" s="290">
        <f>'BM Escolaridade  (14)'!V17/'BM Escolaridade  (14)'!Y17</f>
        <v>0.11538461538461539</v>
      </c>
      <c r="U16" s="290">
        <f>'BM Escolaridade  (14)'!W17/'BM Escolaridade  (14)'!Y17</f>
        <v>0.30769230769230771</v>
      </c>
      <c r="V16" s="278">
        <f>'BM Escolaridade  (14)'!X17/'BM Escolaridade  (14)'!Y17</f>
        <v>0.30769230769230771</v>
      </c>
      <c r="X16" s="276">
        <f>'BM Escolaridade  (14)'!AA17/'BM Escolaridade  (14)'!AG17</f>
        <v>0.04</v>
      </c>
      <c r="Y16" s="290">
        <f>'BM Escolaridade  (14)'!AB17/'BM Escolaridade  (14)'!AG17</f>
        <v>0.28000000000000003</v>
      </c>
      <c r="Z16" s="290">
        <f>'BM Escolaridade  (14)'!AC17/'BM Escolaridade  (14)'!AG17</f>
        <v>0.16</v>
      </c>
      <c r="AA16" s="290">
        <f>'BM Escolaridade  (14)'!AD17/'BM Escolaridade  (14)'!AG17</f>
        <v>0.04</v>
      </c>
      <c r="AB16" s="290">
        <f>'BM Escolaridade  (14)'!AE17/'BM Escolaridade  (14)'!AG17</f>
        <v>0.32</v>
      </c>
      <c r="AC16" s="278">
        <f>'BM Escolaridade  (14)'!AF17/'BM Escolaridade  (14)'!AG17</f>
        <v>0.16</v>
      </c>
    </row>
    <row r="17" spans="1:29">
      <c r="B17" s="43" t="s">
        <v>110</v>
      </c>
      <c r="C17" s="276" t="s">
        <v>96</v>
      </c>
      <c r="D17" s="290">
        <f>'BM Escolaridade  (14)'!D18/'BM Escolaridade  (14)'!I18</f>
        <v>0.18181818181818182</v>
      </c>
      <c r="E17" s="290">
        <f>'BM Escolaridade  (14)'!E18/'BM Escolaridade  (14)'!I18</f>
        <v>9.0909090909090912E-2</v>
      </c>
      <c r="F17" s="290">
        <f>'BM Escolaridade  (14)'!F18/'BM Escolaridade  (14)'!I18</f>
        <v>9.0909090909090912E-2</v>
      </c>
      <c r="G17" s="290">
        <f>'BM Escolaridade  (14)'!G18/'BM Escolaridade  (14)'!I18</f>
        <v>0.18181818181818182</v>
      </c>
      <c r="H17" s="278">
        <f>'BM Escolaridade  (14)'!H18/'BM Escolaridade  (14)'!I18</f>
        <v>0.45454545454545453</v>
      </c>
      <c r="I17" s="290"/>
      <c r="J17" s="276" t="s">
        <v>96</v>
      </c>
      <c r="K17" s="290">
        <f>'BM Escolaridade  (14)'!L18/'BM Escolaridade  (14)'!Q18</f>
        <v>0.22222222222222221</v>
      </c>
      <c r="L17" s="290">
        <f>'BM Escolaridade  (14)'!M18/'BM Escolaridade  (14)'!Q18</f>
        <v>0.1111111111111111</v>
      </c>
      <c r="M17" s="290" t="s">
        <v>96</v>
      </c>
      <c r="N17" s="290">
        <f>'BM Escolaridade  (14)'!O18/'BM Escolaridade  (14)'!Q18</f>
        <v>0.44444444444444442</v>
      </c>
      <c r="O17" s="278">
        <f>'BM Escolaridade  (14)'!P18/'BM Escolaridade  (14)'!Q18</f>
        <v>0.22222222222222221</v>
      </c>
      <c r="Q17" s="276">
        <f>'BM Escolaridade  (14)'!S18/'BM Escolaridade  (14)'!Y18</f>
        <v>0</v>
      </c>
      <c r="R17" s="290">
        <f>'BM Escolaridade  (14)'!T18/'BM Escolaridade  (14)'!Y18</f>
        <v>0.13333333333333333</v>
      </c>
      <c r="S17" s="290">
        <f>'BM Escolaridade  (14)'!U18/'BM Escolaridade  (14)'!Y18</f>
        <v>6.6666666666666666E-2</v>
      </c>
      <c r="T17" s="290">
        <f>'BM Escolaridade  (14)'!V18/'BM Escolaridade  (14)'!Y18</f>
        <v>0.2</v>
      </c>
      <c r="U17" s="290">
        <f>'BM Escolaridade  (14)'!W18/'BM Escolaridade  (14)'!Y18</f>
        <v>0.33333333333333331</v>
      </c>
      <c r="V17" s="278">
        <f>'BM Escolaridade  (14)'!X18/'BM Escolaridade  (14)'!Y18</f>
        <v>0.26666666666666666</v>
      </c>
      <c r="X17" s="276" t="s">
        <v>96</v>
      </c>
      <c r="Y17" s="290">
        <f>'BM Escolaridade  (14)'!AB18/'BM Escolaridade  (14)'!AG18</f>
        <v>0.14285714285714285</v>
      </c>
      <c r="Z17" s="290" t="s">
        <v>96</v>
      </c>
      <c r="AA17" s="290">
        <f>'BM Escolaridade  (14)'!AD18/'BM Escolaridade  (14)'!AG18</f>
        <v>0.14285714285714285</v>
      </c>
      <c r="AB17" s="290">
        <f>'BM Escolaridade  (14)'!AE18/'BM Escolaridade  (14)'!AG18</f>
        <v>0.42857142857142855</v>
      </c>
      <c r="AC17" s="278">
        <f>'BM Escolaridade  (14)'!AF18/'BM Escolaridade  (14)'!AG18</f>
        <v>0.2857142857142857</v>
      </c>
    </row>
    <row r="18" spans="1:29">
      <c r="B18" s="43" t="s">
        <v>111</v>
      </c>
      <c r="C18" s="276">
        <f>'BM Escolaridade  (14)'!C19/'BM Escolaridade  (14)'!I19</f>
        <v>3.4482758620689655E-2</v>
      </c>
      <c r="D18" s="290">
        <f>'BM Escolaridade  (14)'!D19/'BM Escolaridade  (14)'!I19</f>
        <v>0.20689655172413793</v>
      </c>
      <c r="E18" s="290">
        <f>'BM Escolaridade  (14)'!E19/'BM Escolaridade  (14)'!I19</f>
        <v>0.27586206896551724</v>
      </c>
      <c r="F18" s="290">
        <f>'BM Escolaridade  (14)'!F19/'BM Escolaridade  (14)'!I19</f>
        <v>0.10344827586206896</v>
      </c>
      <c r="G18" s="290">
        <f>'BM Escolaridade  (14)'!G19/'BM Escolaridade  (14)'!I19</f>
        <v>0.13793103448275862</v>
      </c>
      <c r="H18" s="278">
        <f>'BM Escolaridade  (14)'!H19/'BM Escolaridade  (14)'!I19</f>
        <v>0.2413793103448276</v>
      </c>
      <c r="I18" s="290"/>
      <c r="J18" s="276">
        <f>'BM Escolaridade  (14)'!K19/'BM Escolaridade  (14)'!Q19</f>
        <v>0.10714285714285714</v>
      </c>
      <c r="K18" s="290">
        <f>'BM Escolaridade  (14)'!L19/'BM Escolaridade  (14)'!Q19</f>
        <v>0.17857142857142858</v>
      </c>
      <c r="L18" s="290">
        <f>'BM Escolaridade  (14)'!M19/'BM Escolaridade  (14)'!Q19</f>
        <v>0.21428571428571427</v>
      </c>
      <c r="M18" s="290">
        <f>'BM Escolaridade  (14)'!N19/'BM Escolaridade  (14)'!Q19</f>
        <v>0.14285714285714285</v>
      </c>
      <c r="N18" s="290">
        <f>'BM Escolaridade  (14)'!O19/'BM Escolaridade  (14)'!Q19</f>
        <v>0.10714285714285714</v>
      </c>
      <c r="O18" s="278">
        <f>'BM Escolaridade  (14)'!P19/'BM Escolaridade  (14)'!Q19</f>
        <v>0.25</v>
      </c>
      <c r="Q18" s="276">
        <f>'BM Escolaridade  (14)'!S19/'BM Escolaridade  (14)'!Y19</f>
        <v>5.7142857142857141E-2</v>
      </c>
      <c r="R18" s="290">
        <f>'BM Escolaridade  (14)'!T19/'BM Escolaridade  (14)'!Y19</f>
        <v>0.11428571428571428</v>
      </c>
      <c r="S18" s="290">
        <f>'BM Escolaridade  (14)'!U19/'BM Escolaridade  (14)'!Y19</f>
        <v>0.22857142857142856</v>
      </c>
      <c r="T18" s="290">
        <f>'BM Escolaridade  (14)'!V19/'BM Escolaridade  (14)'!Y19</f>
        <v>5.7142857142857141E-2</v>
      </c>
      <c r="U18" s="290">
        <f>'BM Escolaridade  (14)'!W19/'BM Escolaridade  (14)'!Y19</f>
        <v>0.37142857142857144</v>
      </c>
      <c r="V18" s="278">
        <f>'BM Escolaridade  (14)'!X19/'BM Escolaridade  (14)'!Y19</f>
        <v>0.17142857142857143</v>
      </c>
      <c r="X18" s="276">
        <f>'BM Escolaridade  (14)'!AA19/'BM Escolaridade  (14)'!AG19</f>
        <v>0.10256410256410256</v>
      </c>
      <c r="Y18" s="290">
        <f>'BM Escolaridade  (14)'!AB19/'BM Escolaridade  (14)'!AG19</f>
        <v>7.6923076923076927E-2</v>
      </c>
      <c r="Z18" s="290">
        <f>'BM Escolaridade  (14)'!AC19/'BM Escolaridade  (14)'!AG19</f>
        <v>0.20512820512820512</v>
      </c>
      <c r="AA18" s="290">
        <f>'BM Escolaridade  (14)'!AD19/'BM Escolaridade  (14)'!AG19</f>
        <v>0.15384615384615385</v>
      </c>
      <c r="AB18" s="290">
        <f>'BM Escolaridade  (14)'!AE19/'BM Escolaridade  (14)'!AG19</f>
        <v>0.30769230769230771</v>
      </c>
      <c r="AC18" s="278">
        <f>'BM Escolaridade  (14)'!AF19/'BM Escolaridade  (14)'!AG19</f>
        <v>0.15384615384615385</v>
      </c>
    </row>
    <row r="19" spans="1:29">
      <c r="B19" s="43" t="s">
        <v>112</v>
      </c>
      <c r="C19" s="276" t="s">
        <v>96</v>
      </c>
      <c r="D19" s="290">
        <f>'BM Escolaridade  (14)'!D20/'BM Escolaridade  (14)'!I20</f>
        <v>0.15384615384615385</v>
      </c>
      <c r="E19" s="290" t="s">
        <v>96</v>
      </c>
      <c r="F19" s="290">
        <f>'BM Escolaridade  (14)'!F20/'BM Escolaridade  (14)'!I20</f>
        <v>0.15384615384615385</v>
      </c>
      <c r="G19" s="290">
        <f>'BM Escolaridade  (14)'!G20/'BM Escolaridade  (14)'!I20</f>
        <v>0.38461538461538464</v>
      </c>
      <c r="H19" s="278">
        <f>'BM Escolaridade  (14)'!H20/'BM Escolaridade  (14)'!I20</f>
        <v>0.30769230769230771</v>
      </c>
      <c r="I19" s="290"/>
      <c r="J19" s="276" t="s">
        <v>96</v>
      </c>
      <c r="K19" s="290">
        <f>'BM Escolaridade  (14)'!L20/'BM Escolaridade  (14)'!Q20</f>
        <v>0.1</v>
      </c>
      <c r="L19" s="290" t="s">
        <v>96</v>
      </c>
      <c r="M19" s="290">
        <f>'BM Escolaridade  (14)'!N20/'BM Escolaridade  (14)'!Q20</f>
        <v>0.2</v>
      </c>
      <c r="N19" s="290">
        <f>'BM Escolaridade  (14)'!O20/'BM Escolaridade  (14)'!Q20</f>
        <v>0.4</v>
      </c>
      <c r="O19" s="278">
        <f>'BM Escolaridade  (14)'!P20/'BM Escolaridade  (14)'!Q20</f>
        <v>0.3</v>
      </c>
      <c r="Q19" s="276">
        <f>'BM Escolaridade  (14)'!S20/'BM Escolaridade  (14)'!Y20</f>
        <v>6.25E-2</v>
      </c>
      <c r="R19" s="290">
        <f>'BM Escolaridade  (14)'!T20/'BM Escolaridade  (14)'!Y20</f>
        <v>0.1875</v>
      </c>
      <c r="S19" s="290" t="s">
        <v>96</v>
      </c>
      <c r="T19" s="290">
        <f>'BM Escolaridade  (14)'!V20/'BM Escolaridade  (14)'!Y20</f>
        <v>0.1875</v>
      </c>
      <c r="U19" s="290">
        <f>'BM Escolaridade  (14)'!W20/'BM Escolaridade  (14)'!Y20</f>
        <v>0.25</v>
      </c>
      <c r="V19" s="278">
        <f>'BM Escolaridade  (14)'!X20/'BM Escolaridade  (14)'!Y20</f>
        <v>0.3125</v>
      </c>
      <c r="X19" s="276">
        <f>'BM Escolaridade  (14)'!AA20/'BM Escolaridade  (14)'!AG20</f>
        <v>4.5454545454545456E-2</v>
      </c>
      <c r="Y19" s="290">
        <f>'BM Escolaridade  (14)'!AB20/'BM Escolaridade  (14)'!AG20</f>
        <v>9.0909090909090912E-2</v>
      </c>
      <c r="Z19" s="290" t="s">
        <v>96</v>
      </c>
      <c r="AA19" s="290">
        <f>'BM Escolaridade  (14)'!AD20/'BM Escolaridade  (14)'!AG20</f>
        <v>0.22727272727272727</v>
      </c>
      <c r="AB19" s="290">
        <f>'BM Escolaridade  (14)'!AE20/'BM Escolaridade  (14)'!AG20</f>
        <v>0.27272727272727271</v>
      </c>
      <c r="AC19" s="278">
        <f>'BM Escolaridade  (14)'!AF20/'BM Escolaridade  (14)'!AG20</f>
        <v>0.36363636363636365</v>
      </c>
    </row>
    <row r="20" spans="1:29">
      <c r="B20" s="43" t="s">
        <v>44</v>
      </c>
      <c r="C20" s="276" t="s">
        <v>96</v>
      </c>
      <c r="D20" s="290">
        <f>'BM Escolaridade  (14)'!D21/'BM Escolaridade  (14)'!I21</f>
        <v>0.40540540540540543</v>
      </c>
      <c r="E20" s="290">
        <f>'BM Escolaridade  (14)'!E21/'BM Escolaridade  (14)'!I21</f>
        <v>0.27027027027027029</v>
      </c>
      <c r="F20" s="290">
        <f>'BM Escolaridade  (14)'!F21/'BM Escolaridade  (14)'!I21</f>
        <v>5.4054054054054057E-2</v>
      </c>
      <c r="G20" s="290">
        <f>'BM Escolaridade  (14)'!G21/'BM Escolaridade  (14)'!I21</f>
        <v>0.24324324324324326</v>
      </c>
      <c r="H20" s="278">
        <f>'BM Escolaridade  (14)'!H21/'BM Escolaridade  (14)'!I21</f>
        <v>2.7027027027027029E-2</v>
      </c>
      <c r="I20" s="290"/>
      <c r="J20" s="276">
        <f>'BM Escolaridade  (14)'!K21/'BM Escolaridade  (14)'!Q21</f>
        <v>6.25E-2</v>
      </c>
      <c r="K20" s="290">
        <f>'BM Escolaridade  (14)'!L21/'BM Escolaridade  (14)'!Q21</f>
        <v>0.46875</v>
      </c>
      <c r="L20" s="290">
        <f>'BM Escolaridade  (14)'!M21/'BM Escolaridade  (14)'!Q21</f>
        <v>0.1875</v>
      </c>
      <c r="M20" s="290">
        <f>'BM Escolaridade  (14)'!N21/'BM Escolaridade  (14)'!Q21</f>
        <v>3.125E-2</v>
      </c>
      <c r="N20" s="290">
        <f>'BM Escolaridade  (14)'!O21/'BM Escolaridade  (14)'!Q21</f>
        <v>0.15625</v>
      </c>
      <c r="O20" s="278">
        <f>'BM Escolaridade  (14)'!P21/'BM Escolaridade  (14)'!Q21</f>
        <v>9.375E-2</v>
      </c>
      <c r="Q20" s="276">
        <f>'BM Escolaridade  (14)'!S21/'BM Escolaridade  (14)'!Y21</f>
        <v>3.4482758620689655E-2</v>
      </c>
      <c r="R20" s="290">
        <f>'BM Escolaridade  (14)'!T21/'BM Escolaridade  (14)'!Y21</f>
        <v>0.51724137931034486</v>
      </c>
      <c r="S20" s="290">
        <f>'BM Escolaridade  (14)'!U21/'BM Escolaridade  (14)'!Y21</f>
        <v>0.17241379310344829</v>
      </c>
      <c r="T20" s="290">
        <f>'BM Escolaridade  (14)'!V21/'BM Escolaridade  (14)'!Y21</f>
        <v>0.13793103448275862</v>
      </c>
      <c r="U20" s="290">
        <f>'BM Escolaridade  (14)'!W21/'BM Escolaridade  (14)'!Y21</f>
        <v>0.13793103448275862</v>
      </c>
      <c r="V20" s="278" t="s">
        <v>96</v>
      </c>
      <c r="X20" s="276">
        <f>'BM Escolaridade  (14)'!AA21/'BM Escolaridade  (14)'!AG21</f>
        <v>2.7027027027027029E-2</v>
      </c>
      <c r="Y20" s="290">
        <f>'BM Escolaridade  (14)'!AB21/'BM Escolaridade  (14)'!AG21</f>
        <v>0.43243243243243246</v>
      </c>
      <c r="Z20" s="290">
        <f>'BM Escolaridade  (14)'!AC21/'BM Escolaridade  (14)'!AG21</f>
        <v>0.21621621621621623</v>
      </c>
      <c r="AA20" s="290">
        <f>'BM Escolaridade  (14)'!AD21/'BM Escolaridade  (14)'!AG21</f>
        <v>0.16216216216216217</v>
      </c>
      <c r="AB20" s="290">
        <f>'BM Escolaridade  (14)'!AE21/'BM Escolaridade  (14)'!AG21</f>
        <v>8.1081081081081086E-2</v>
      </c>
      <c r="AC20" s="278">
        <f>'BM Escolaridade  (14)'!AF21/'BM Escolaridade  (14)'!AG21</f>
        <v>8.1081081081081086E-2</v>
      </c>
    </row>
    <row r="21" spans="1:29">
      <c r="B21" s="43" t="s">
        <v>113</v>
      </c>
      <c r="C21" s="276" t="s">
        <v>96</v>
      </c>
      <c r="D21" s="290">
        <f>'BM Escolaridade  (14)'!D22/'BM Escolaridade  (14)'!I22</f>
        <v>0.16666666666666666</v>
      </c>
      <c r="E21" s="290">
        <f>'BM Escolaridade  (14)'!E22/'BM Escolaridade  (14)'!I22</f>
        <v>8.3333333333333329E-2</v>
      </c>
      <c r="F21" s="290">
        <f>'BM Escolaridade  (14)'!F22/'BM Escolaridade  (14)'!I22</f>
        <v>0.25</v>
      </c>
      <c r="G21" s="290">
        <f>'BM Escolaridade  (14)'!G22/'BM Escolaridade  (14)'!I22</f>
        <v>0.25</v>
      </c>
      <c r="H21" s="278">
        <f>'BM Escolaridade  (14)'!H22/'BM Escolaridade  (14)'!I22</f>
        <v>0.25</v>
      </c>
      <c r="I21" s="290"/>
      <c r="J21" s="276" t="s">
        <v>96</v>
      </c>
      <c r="K21" s="290">
        <f>'BM Escolaridade  (14)'!L22/'BM Escolaridade  (14)'!Q22</f>
        <v>0.1</v>
      </c>
      <c r="L21" s="290" t="s">
        <v>96</v>
      </c>
      <c r="M21" s="290">
        <f>'BM Escolaridade  (14)'!N22/'BM Escolaridade  (14)'!Q22</f>
        <v>0.3</v>
      </c>
      <c r="N21" s="290">
        <f>'BM Escolaridade  (14)'!O22/'BM Escolaridade  (14)'!Q22</f>
        <v>0.1</v>
      </c>
      <c r="O21" s="278">
        <f>'BM Escolaridade  (14)'!P22/'BM Escolaridade  (14)'!Q22</f>
        <v>0.5</v>
      </c>
      <c r="Q21" s="276">
        <f>'BM Escolaridade  (14)'!S22/'BM Escolaridade  (14)'!Y22</f>
        <v>0</v>
      </c>
      <c r="R21" s="290">
        <f>'BM Escolaridade  (14)'!T22/'BM Escolaridade  (14)'!Y22</f>
        <v>9.0909090909090912E-2</v>
      </c>
      <c r="S21" s="290">
        <f>'BM Escolaridade  (14)'!U22/'BM Escolaridade  (14)'!Y22</f>
        <v>0.27272727272727271</v>
      </c>
      <c r="T21" s="290">
        <f>'BM Escolaridade  (14)'!V22/'BM Escolaridade  (14)'!Y22</f>
        <v>0.27272727272727271</v>
      </c>
      <c r="U21" s="290">
        <f>'BM Escolaridade  (14)'!W22/'BM Escolaridade  (14)'!Y22</f>
        <v>9.0909090909090912E-2</v>
      </c>
      <c r="V21" s="278">
        <f>'BM Escolaridade  (14)'!X22/'BM Escolaridade  (14)'!Y22</f>
        <v>0.27272727272727271</v>
      </c>
      <c r="X21" s="276" t="s">
        <v>96</v>
      </c>
      <c r="Y21" s="290">
        <f>'BM Escolaridade  (14)'!AB22/'BM Escolaridade  (14)'!AG22</f>
        <v>0.125</v>
      </c>
      <c r="Z21" s="290">
        <f>'BM Escolaridade  (14)'!AC22/'BM Escolaridade  (14)'!AG22</f>
        <v>0.125</v>
      </c>
      <c r="AA21" s="290">
        <f>'BM Escolaridade  (14)'!AD22/'BM Escolaridade  (14)'!AG22</f>
        <v>0.25</v>
      </c>
      <c r="AB21" s="290">
        <f>'BM Escolaridade  (14)'!AE22/'BM Escolaridade  (14)'!AG22</f>
        <v>0.125</v>
      </c>
      <c r="AC21" s="278">
        <f>'BM Escolaridade  (14)'!AF22/'BM Escolaridade  (14)'!AG22</f>
        <v>0.375</v>
      </c>
    </row>
    <row r="22" spans="1:29">
      <c r="B22" s="43" t="s">
        <v>45</v>
      </c>
      <c r="C22" s="276">
        <f>'BM Escolaridade  (14)'!C23/'BM Escolaridade  (14)'!I23</f>
        <v>6.5789473684210523E-2</v>
      </c>
      <c r="D22" s="290">
        <f>'BM Escolaridade  (14)'!D23/'BM Escolaridade  (14)'!I23</f>
        <v>0.35526315789473684</v>
      </c>
      <c r="E22" s="290">
        <f>'BM Escolaridade  (14)'!E23/'BM Escolaridade  (14)'!I23</f>
        <v>9.2105263157894732E-2</v>
      </c>
      <c r="F22" s="290">
        <f>'BM Escolaridade  (14)'!F23/'BM Escolaridade  (14)'!I23</f>
        <v>0.14473684210526316</v>
      </c>
      <c r="G22" s="290">
        <f>'BM Escolaridade  (14)'!G23/'BM Escolaridade  (14)'!I23</f>
        <v>0.25</v>
      </c>
      <c r="H22" s="278">
        <f>'BM Escolaridade  (14)'!H23/'BM Escolaridade  (14)'!I23</f>
        <v>9.2105263157894732E-2</v>
      </c>
      <c r="I22" s="290"/>
      <c r="J22" s="276">
        <f>'BM Escolaridade  (14)'!K23/'BM Escolaridade  (14)'!Q23</f>
        <v>5.5555555555555552E-2</v>
      </c>
      <c r="K22" s="290">
        <f>'BM Escolaridade  (14)'!L23/'BM Escolaridade  (14)'!Q23</f>
        <v>0.375</v>
      </c>
      <c r="L22" s="290">
        <f>'BM Escolaridade  (14)'!M23/'BM Escolaridade  (14)'!Q23</f>
        <v>6.9444444444444448E-2</v>
      </c>
      <c r="M22" s="290">
        <f>'BM Escolaridade  (14)'!N23/'BM Escolaridade  (14)'!Q23</f>
        <v>0.16666666666666666</v>
      </c>
      <c r="N22" s="290">
        <f>'BM Escolaridade  (14)'!O23/'BM Escolaridade  (14)'!Q23</f>
        <v>0.19444444444444445</v>
      </c>
      <c r="O22" s="278">
        <f>'BM Escolaridade  (14)'!P23/'BM Escolaridade  (14)'!Q23</f>
        <v>0.1388888888888889</v>
      </c>
      <c r="Q22" s="276">
        <f>'BM Escolaridade  (14)'!S23/'BM Escolaridade  (14)'!Y23</f>
        <v>5.4054054054054057E-2</v>
      </c>
      <c r="R22" s="290">
        <f>'BM Escolaridade  (14)'!T23/'BM Escolaridade  (14)'!Y23</f>
        <v>0.3108108108108108</v>
      </c>
      <c r="S22" s="290">
        <f>'BM Escolaridade  (14)'!U23/'BM Escolaridade  (14)'!Y23</f>
        <v>0.12162162162162163</v>
      </c>
      <c r="T22" s="290">
        <f>'BM Escolaridade  (14)'!V23/'BM Escolaridade  (14)'!Y23</f>
        <v>0.17567567567567569</v>
      </c>
      <c r="U22" s="290">
        <f>'BM Escolaridade  (14)'!W23/'BM Escolaridade  (14)'!Y23</f>
        <v>0.22972972972972974</v>
      </c>
      <c r="V22" s="278">
        <f>'BM Escolaridade  (14)'!X23/'BM Escolaridade  (14)'!Y23</f>
        <v>0.10810810810810811</v>
      </c>
      <c r="X22" s="276">
        <f>'BM Escolaridade  (14)'!AA23/'BM Escolaridade  (14)'!AG23</f>
        <v>5.6338028169014086E-2</v>
      </c>
      <c r="Y22" s="290">
        <f>'BM Escolaridade  (14)'!AB23/'BM Escolaridade  (14)'!AG23</f>
        <v>0.36619718309859156</v>
      </c>
      <c r="Z22" s="290">
        <f>'BM Escolaridade  (14)'!AC23/'BM Escolaridade  (14)'!AG23</f>
        <v>8.4507042253521125E-2</v>
      </c>
      <c r="AA22" s="290">
        <f>'BM Escolaridade  (14)'!AD23/'BM Escolaridade  (14)'!AG23</f>
        <v>0.19718309859154928</v>
      </c>
      <c r="AB22" s="290">
        <f>'BM Escolaridade  (14)'!AE23/'BM Escolaridade  (14)'!AG23</f>
        <v>0.16901408450704225</v>
      </c>
      <c r="AC22" s="278">
        <f>'BM Escolaridade  (14)'!AF23/'BM Escolaridade  (14)'!AG23</f>
        <v>0.12676056338028169</v>
      </c>
    </row>
    <row r="23" spans="1:29">
      <c r="B23" s="43" t="s">
        <v>114</v>
      </c>
      <c r="C23" s="276">
        <f>'BM Escolaridade  (14)'!C24/'BM Escolaridade  (14)'!I24</f>
        <v>6.8965517241379309E-2</v>
      </c>
      <c r="D23" s="290">
        <f>'BM Escolaridade  (14)'!D24/'BM Escolaridade  (14)'!I24</f>
        <v>0.31034482758620691</v>
      </c>
      <c r="E23" s="290">
        <f>'BM Escolaridade  (14)'!E24/'BM Escolaridade  (14)'!I24</f>
        <v>0.20689655172413793</v>
      </c>
      <c r="F23" s="290">
        <f>'BM Escolaridade  (14)'!F24/'BM Escolaridade  (14)'!I24</f>
        <v>0.13793103448275862</v>
      </c>
      <c r="G23" s="290">
        <f>'BM Escolaridade  (14)'!G24/'BM Escolaridade  (14)'!I24</f>
        <v>0.17241379310344829</v>
      </c>
      <c r="H23" s="278">
        <f>'BM Escolaridade  (14)'!H24/'BM Escolaridade  (14)'!I24</f>
        <v>0.10344827586206896</v>
      </c>
      <c r="I23" s="290"/>
      <c r="J23" s="276">
        <f>'BM Escolaridade  (14)'!K24/'BM Escolaridade  (14)'!Q24</f>
        <v>6.6666666666666666E-2</v>
      </c>
      <c r="K23" s="290">
        <f>'BM Escolaridade  (14)'!L24/'BM Escolaridade  (14)'!Q24</f>
        <v>0.3</v>
      </c>
      <c r="L23" s="290">
        <f>'BM Escolaridade  (14)'!M24/'BM Escolaridade  (14)'!Q24</f>
        <v>0.23333333333333334</v>
      </c>
      <c r="M23" s="290">
        <f>'BM Escolaridade  (14)'!N24/'BM Escolaridade  (14)'!Q24</f>
        <v>6.6666666666666666E-2</v>
      </c>
      <c r="N23" s="290">
        <f>'BM Escolaridade  (14)'!O24/'BM Escolaridade  (14)'!Q24</f>
        <v>0.23333333333333334</v>
      </c>
      <c r="O23" s="278">
        <f>'BM Escolaridade  (14)'!P24/'BM Escolaridade  (14)'!Q24</f>
        <v>0.1</v>
      </c>
      <c r="Q23" s="276">
        <f>'BM Escolaridade  (14)'!S24/'BM Escolaridade  (14)'!Y24</f>
        <v>3.8461538461538464E-2</v>
      </c>
      <c r="R23" s="290">
        <f>'BM Escolaridade  (14)'!T24/'BM Escolaridade  (14)'!Y24</f>
        <v>0.38461538461538464</v>
      </c>
      <c r="S23" s="290">
        <f>'BM Escolaridade  (14)'!U24/'BM Escolaridade  (14)'!Y24</f>
        <v>0.19230769230769232</v>
      </c>
      <c r="T23" s="290">
        <f>'BM Escolaridade  (14)'!V24/'BM Escolaridade  (14)'!Y24</f>
        <v>0.11538461538461539</v>
      </c>
      <c r="U23" s="290">
        <f>'BM Escolaridade  (14)'!W24/'BM Escolaridade  (14)'!Y24</f>
        <v>0.11538461538461539</v>
      </c>
      <c r="V23" s="278">
        <f>'BM Escolaridade  (14)'!X24/'BM Escolaridade  (14)'!Y24</f>
        <v>0.15384615384615385</v>
      </c>
      <c r="X23" s="276">
        <f>'BM Escolaridade  (14)'!AA24/'BM Escolaridade  (14)'!AG24</f>
        <v>9.0909090909090912E-2</v>
      </c>
      <c r="Y23" s="290">
        <f>'BM Escolaridade  (14)'!AB24/'BM Escolaridade  (14)'!AG24</f>
        <v>0.5</v>
      </c>
      <c r="Z23" s="290">
        <f>'BM Escolaridade  (14)'!AC24/'BM Escolaridade  (14)'!AG24</f>
        <v>0.18181818181818182</v>
      </c>
      <c r="AA23" s="290">
        <f>'BM Escolaridade  (14)'!AD24/'BM Escolaridade  (14)'!AG24</f>
        <v>9.0909090909090912E-2</v>
      </c>
      <c r="AB23" s="290">
        <f>'BM Escolaridade  (14)'!AE24/'BM Escolaridade  (14)'!AG24</f>
        <v>9.0909090909090912E-2</v>
      </c>
      <c r="AC23" s="278">
        <f>'BM Escolaridade  (14)'!AF24/'BM Escolaridade  (14)'!AG24</f>
        <v>4.5454545454545456E-2</v>
      </c>
    </row>
    <row r="24" spans="1:29">
      <c r="B24" s="43" t="s">
        <v>47</v>
      </c>
      <c r="C24" s="276">
        <f>'BM Escolaridade  (14)'!C25/'BM Escolaridade  (14)'!I25</f>
        <v>0.13333333333333333</v>
      </c>
      <c r="D24" s="290">
        <f>'BM Escolaridade  (14)'!D25/'BM Escolaridade  (14)'!I25</f>
        <v>0.4</v>
      </c>
      <c r="E24" s="290">
        <f>'BM Escolaridade  (14)'!E25/'BM Escolaridade  (14)'!I25</f>
        <v>6.6666666666666666E-2</v>
      </c>
      <c r="F24" s="290">
        <f>'BM Escolaridade  (14)'!F25/'BM Escolaridade  (14)'!I25</f>
        <v>6.6666666666666666E-2</v>
      </c>
      <c r="G24" s="290">
        <f>'BM Escolaridade  (14)'!G25/'BM Escolaridade  (14)'!I25</f>
        <v>0.13333333333333333</v>
      </c>
      <c r="H24" s="278">
        <f>'BM Escolaridade  (14)'!H25/'BM Escolaridade  (14)'!I25</f>
        <v>0.2</v>
      </c>
      <c r="I24" s="290"/>
      <c r="J24" s="276">
        <f>'BM Escolaridade  (14)'!K25/'BM Escolaridade  (14)'!Q25</f>
        <v>0.12</v>
      </c>
      <c r="K24" s="290">
        <f>'BM Escolaridade  (14)'!L25/'BM Escolaridade  (14)'!Q25</f>
        <v>0.28000000000000003</v>
      </c>
      <c r="L24" s="290">
        <f>'BM Escolaridade  (14)'!M25/'BM Escolaridade  (14)'!Q25</f>
        <v>0.24</v>
      </c>
      <c r="M24" s="290">
        <f>'BM Escolaridade  (14)'!N25/'BM Escolaridade  (14)'!Q25</f>
        <v>0.08</v>
      </c>
      <c r="N24" s="290">
        <f>'BM Escolaridade  (14)'!O25/'BM Escolaridade  (14)'!Q25</f>
        <v>0.08</v>
      </c>
      <c r="O24" s="278">
        <f>'BM Escolaridade  (14)'!P25/'BM Escolaridade  (14)'!Q25</f>
        <v>0.2</v>
      </c>
      <c r="Q24" s="276">
        <f>'BM Escolaridade  (14)'!S25/'BM Escolaridade  (14)'!Y25</f>
        <v>8.6956521739130432E-2</v>
      </c>
      <c r="R24" s="290">
        <f>'BM Escolaridade  (14)'!T25/'BM Escolaridade  (14)'!Y25</f>
        <v>0.17391304347826086</v>
      </c>
      <c r="S24" s="290">
        <f>'BM Escolaridade  (14)'!U25/'BM Escolaridade  (14)'!Y25</f>
        <v>0.2608695652173913</v>
      </c>
      <c r="T24" s="290">
        <f>'BM Escolaridade  (14)'!V25/'BM Escolaridade  (14)'!Y25</f>
        <v>8.6956521739130432E-2</v>
      </c>
      <c r="U24" s="290">
        <f>'BM Escolaridade  (14)'!W25/'BM Escolaridade  (14)'!Y25</f>
        <v>0.13043478260869565</v>
      </c>
      <c r="V24" s="278">
        <f>'BM Escolaridade  (14)'!X25/'BM Escolaridade  (14)'!Y25</f>
        <v>0.2608695652173913</v>
      </c>
      <c r="X24" s="276" t="s">
        <v>96</v>
      </c>
      <c r="Y24" s="290">
        <f>'BM Escolaridade  (14)'!AB25/'BM Escolaridade  (14)'!AG25</f>
        <v>0.33333333333333331</v>
      </c>
      <c r="Z24" s="290">
        <f>'BM Escolaridade  (14)'!AC25/'BM Escolaridade  (14)'!AG25</f>
        <v>0.26666666666666666</v>
      </c>
      <c r="AA24" s="290" t="s">
        <v>96</v>
      </c>
      <c r="AB24" s="290">
        <f>'BM Escolaridade  (14)'!AE25/'BM Escolaridade  (14)'!AG25</f>
        <v>0.2</v>
      </c>
      <c r="AC24" s="278">
        <f>'BM Escolaridade  (14)'!AF25/'BM Escolaridade  (14)'!AG25</f>
        <v>0.2</v>
      </c>
    </row>
    <row r="25" spans="1:29" ht="12.75" customHeight="1">
      <c r="B25" s="43" t="s">
        <v>48</v>
      </c>
      <c r="C25" s="276">
        <f>'BM Escolaridade  (14)'!C26/'BM Escolaridade  (14)'!I26</f>
        <v>9.375E-2</v>
      </c>
      <c r="D25" s="290">
        <f>'BM Escolaridade  (14)'!D26/'BM Escolaridade  (14)'!I26</f>
        <v>0.375</v>
      </c>
      <c r="E25" s="290">
        <f>'BM Escolaridade  (14)'!E26/'BM Escolaridade  (14)'!I26</f>
        <v>0.15625</v>
      </c>
      <c r="F25" s="290">
        <f>'BM Escolaridade  (14)'!F26/'BM Escolaridade  (14)'!I26</f>
        <v>0.1875</v>
      </c>
      <c r="G25" s="290">
        <f>'BM Escolaridade  (14)'!G26/'BM Escolaridade  (14)'!I26</f>
        <v>9.375E-2</v>
      </c>
      <c r="H25" s="278">
        <f>'BM Escolaridade  (14)'!H26/'BM Escolaridade  (14)'!I26</f>
        <v>9.375E-2</v>
      </c>
      <c r="I25" s="290"/>
      <c r="J25" s="276">
        <f>'BM Escolaridade  (14)'!K26/'BM Escolaridade  (14)'!Q26</f>
        <v>0.14285714285714285</v>
      </c>
      <c r="K25" s="290">
        <f>'BM Escolaridade  (14)'!L26/'BM Escolaridade  (14)'!Q26</f>
        <v>0.37142857142857144</v>
      </c>
      <c r="L25" s="290">
        <f>'BM Escolaridade  (14)'!M26/'BM Escolaridade  (14)'!Q26</f>
        <v>0.17142857142857143</v>
      </c>
      <c r="M25" s="290">
        <f>'BM Escolaridade  (14)'!N26/'BM Escolaridade  (14)'!Q26</f>
        <v>0.14285714285714285</v>
      </c>
      <c r="N25" s="290">
        <f>'BM Escolaridade  (14)'!O26/'BM Escolaridade  (14)'!Q26</f>
        <v>5.7142857142857141E-2</v>
      </c>
      <c r="O25" s="278">
        <f>'BM Escolaridade  (14)'!P26/'BM Escolaridade  (14)'!Q26</f>
        <v>0.11428571428571428</v>
      </c>
      <c r="Q25" s="276">
        <f>'BM Escolaridade  (14)'!S26/'BM Escolaridade  (14)'!Y26</f>
        <v>0.10810810810810811</v>
      </c>
      <c r="R25" s="290">
        <f>'BM Escolaridade  (14)'!T26/'BM Escolaridade  (14)'!Y26</f>
        <v>0.29729729729729731</v>
      </c>
      <c r="S25" s="290">
        <f>'BM Escolaridade  (14)'!U26/'BM Escolaridade  (14)'!Y26</f>
        <v>0.13513513513513514</v>
      </c>
      <c r="T25" s="290">
        <f>'BM Escolaridade  (14)'!V26/'BM Escolaridade  (14)'!Y26</f>
        <v>0.24324324324324326</v>
      </c>
      <c r="U25" s="290">
        <f>'BM Escolaridade  (14)'!W26/'BM Escolaridade  (14)'!Y26</f>
        <v>8.1081081081081086E-2</v>
      </c>
      <c r="V25" s="278">
        <f>'BM Escolaridade  (14)'!X26/'BM Escolaridade  (14)'!Y26</f>
        <v>0.13513513513513514</v>
      </c>
      <c r="X25" s="276">
        <f>'BM Escolaridade  (14)'!AA26/'BM Escolaridade  (14)'!AG26</f>
        <v>0.11904761904761904</v>
      </c>
      <c r="Y25" s="290">
        <f>'BM Escolaridade  (14)'!AB26/'BM Escolaridade  (14)'!AG26</f>
        <v>0.26190476190476192</v>
      </c>
      <c r="Z25" s="290">
        <f>'BM Escolaridade  (14)'!AC26/'BM Escolaridade  (14)'!AG26</f>
        <v>0.19047619047619047</v>
      </c>
      <c r="AA25" s="290">
        <f>'BM Escolaridade  (14)'!AD26/'BM Escolaridade  (14)'!AG26</f>
        <v>0.23809523809523808</v>
      </c>
      <c r="AB25" s="290">
        <f>'BM Escolaridade  (14)'!AE26/'BM Escolaridade  (14)'!AG26</f>
        <v>0.11904761904761904</v>
      </c>
      <c r="AC25" s="278">
        <f>'BM Escolaridade  (14)'!AF26/'BM Escolaridade  (14)'!AG26</f>
        <v>7.1428571428571425E-2</v>
      </c>
    </row>
    <row r="26" spans="1:29">
      <c r="B26" s="43" t="s">
        <v>115</v>
      </c>
      <c r="C26" s="276">
        <f>'BM Escolaridade  (14)'!C27/'BM Escolaridade  (14)'!I27</f>
        <v>0.13636363636363635</v>
      </c>
      <c r="D26" s="290">
        <f>'BM Escolaridade  (14)'!D27/'BM Escolaridade  (14)'!I27</f>
        <v>4.5454545454545456E-2</v>
      </c>
      <c r="E26" s="290">
        <f>'BM Escolaridade  (14)'!E27/'BM Escolaridade  (14)'!I27</f>
        <v>0.13636363636363635</v>
      </c>
      <c r="F26" s="290">
        <f>'BM Escolaridade  (14)'!F27/'BM Escolaridade  (14)'!I27</f>
        <v>0.18181818181818182</v>
      </c>
      <c r="G26" s="290">
        <f>'BM Escolaridade  (14)'!G27/'BM Escolaridade  (14)'!I27</f>
        <v>0.36363636363636365</v>
      </c>
      <c r="H26" s="278">
        <f>'BM Escolaridade  (14)'!H27/'BM Escolaridade  (14)'!I27</f>
        <v>0.13636363636363635</v>
      </c>
      <c r="I26" s="290"/>
      <c r="J26" s="276">
        <f>'BM Escolaridade  (14)'!K27/'BM Escolaridade  (14)'!Q27</f>
        <v>5.5555555555555552E-2</v>
      </c>
      <c r="K26" s="290">
        <f>'BM Escolaridade  (14)'!L27/'BM Escolaridade  (14)'!Q27</f>
        <v>0.1111111111111111</v>
      </c>
      <c r="L26" s="290">
        <f>'BM Escolaridade  (14)'!M27/'BM Escolaridade  (14)'!Q27</f>
        <v>0.1111111111111111</v>
      </c>
      <c r="M26" s="290">
        <f>'BM Escolaridade  (14)'!N27/'BM Escolaridade  (14)'!Q27</f>
        <v>0.16666666666666666</v>
      </c>
      <c r="N26" s="290">
        <f>'BM Escolaridade  (14)'!O27/'BM Escolaridade  (14)'!Q27</f>
        <v>0.3888888888888889</v>
      </c>
      <c r="O26" s="278">
        <f>'BM Escolaridade  (14)'!P27/'BM Escolaridade  (14)'!Q27</f>
        <v>0.16666666666666666</v>
      </c>
      <c r="Q26" s="276">
        <f>'BM Escolaridade  (14)'!S27/'BM Escolaridade  (14)'!Y27</f>
        <v>0</v>
      </c>
      <c r="R26" s="290">
        <f>'BM Escolaridade  (14)'!T27/'BM Escolaridade  (14)'!Y27</f>
        <v>7.1428571428571425E-2</v>
      </c>
      <c r="S26" s="290">
        <f>'BM Escolaridade  (14)'!U27/'BM Escolaridade  (14)'!Y27</f>
        <v>0.14285714285714285</v>
      </c>
      <c r="T26" s="290">
        <f>'BM Escolaridade  (14)'!V27/'BM Escolaridade  (14)'!Y27</f>
        <v>0.14285714285714285</v>
      </c>
      <c r="U26" s="290">
        <f>'BM Escolaridade  (14)'!W27/'BM Escolaridade  (14)'!Y27</f>
        <v>0.5</v>
      </c>
      <c r="V26" s="278">
        <f>'BM Escolaridade  (14)'!X27/'BM Escolaridade  (14)'!Y27</f>
        <v>0.14285714285714285</v>
      </c>
      <c r="X26" s="276">
        <f>'BM Escolaridade  (14)'!AA27/'BM Escolaridade  (14)'!AG27</f>
        <v>6.25E-2</v>
      </c>
      <c r="Y26" s="290">
        <f>'BM Escolaridade  (14)'!AB27/'BM Escolaridade  (14)'!AG27</f>
        <v>6.25E-2</v>
      </c>
      <c r="Z26" s="290">
        <f>'BM Escolaridade  (14)'!AC27/'BM Escolaridade  (14)'!AG27</f>
        <v>0.125</v>
      </c>
      <c r="AA26" s="290">
        <f>'BM Escolaridade  (14)'!AD27/'BM Escolaridade  (14)'!AG27</f>
        <v>0.1875</v>
      </c>
      <c r="AB26" s="290">
        <f>'BM Escolaridade  (14)'!AE27/'BM Escolaridade  (14)'!AG27</f>
        <v>0.25</v>
      </c>
      <c r="AC26" s="278">
        <f>'BM Escolaridade  (14)'!AF27/'BM Escolaridade  (14)'!AG27</f>
        <v>0.3125</v>
      </c>
    </row>
    <row r="27" spans="1:29">
      <c r="B27" s="43" t="s">
        <v>55</v>
      </c>
      <c r="C27" s="276">
        <f>'BM Escolaridade  (14)'!C28/'BM Escolaridade  (14)'!I28</f>
        <v>7.8947368421052627E-2</v>
      </c>
      <c r="D27" s="290">
        <f>'BM Escolaridade  (14)'!D28/'BM Escolaridade  (14)'!I28</f>
        <v>0.34210526315789475</v>
      </c>
      <c r="E27" s="290">
        <f>'BM Escolaridade  (14)'!E28/'BM Escolaridade  (14)'!I28</f>
        <v>0.13157894736842105</v>
      </c>
      <c r="F27" s="290">
        <f>'BM Escolaridade  (14)'!F28/'BM Escolaridade  (14)'!I28</f>
        <v>5.2631578947368418E-2</v>
      </c>
      <c r="G27" s="290">
        <f>'BM Escolaridade  (14)'!G28/'BM Escolaridade  (14)'!I28</f>
        <v>0.23684210526315788</v>
      </c>
      <c r="H27" s="278">
        <f>'BM Escolaridade  (14)'!H28/'BM Escolaridade  (14)'!I28</f>
        <v>0.15789473684210525</v>
      </c>
      <c r="I27" s="290"/>
      <c r="J27" s="276">
        <f>'BM Escolaridade  (14)'!K28/'BM Escolaridade  (14)'!Q28</f>
        <v>0.08</v>
      </c>
      <c r="K27" s="290">
        <f>'BM Escolaridade  (14)'!L28/'BM Escolaridade  (14)'!Q28</f>
        <v>0.32</v>
      </c>
      <c r="L27" s="290">
        <f>'BM Escolaridade  (14)'!M28/'BM Escolaridade  (14)'!Q28</f>
        <v>0.08</v>
      </c>
      <c r="M27" s="290">
        <f>'BM Escolaridade  (14)'!N28/'BM Escolaridade  (14)'!Q28</f>
        <v>0.12</v>
      </c>
      <c r="N27" s="290">
        <f>'BM Escolaridade  (14)'!O28/'BM Escolaridade  (14)'!Q28</f>
        <v>0.2</v>
      </c>
      <c r="O27" s="278">
        <f>'BM Escolaridade  (14)'!P28/'BM Escolaridade  (14)'!Q28</f>
        <v>0.2</v>
      </c>
      <c r="Q27" s="276">
        <f>'BM Escolaridade  (14)'!S28/'BM Escolaridade  (14)'!Y28</f>
        <v>0.06</v>
      </c>
      <c r="R27" s="290">
        <f>'BM Escolaridade  (14)'!T28/'BM Escolaridade  (14)'!Y28</f>
        <v>0.32</v>
      </c>
      <c r="S27" s="290">
        <f>'BM Escolaridade  (14)'!U28/'BM Escolaridade  (14)'!Y28</f>
        <v>0.04</v>
      </c>
      <c r="T27" s="290">
        <f>'BM Escolaridade  (14)'!V28/'BM Escolaridade  (14)'!Y28</f>
        <v>0.26</v>
      </c>
      <c r="U27" s="290">
        <f>'BM Escolaridade  (14)'!W28/'BM Escolaridade  (14)'!Y28</f>
        <v>0.14000000000000001</v>
      </c>
      <c r="V27" s="278">
        <f>'BM Escolaridade  (14)'!X28/'BM Escolaridade  (14)'!Y28</f>
        <v>0.18</v>
      </c>
      <c r="X27" s="276">
        <f>'BM Escolaridade  (14)'!AA28/'BM Escolaridade  (14)'!AG28</f>
        <v>6.6666666666666666E-2</v>
      </c>
      <c r="Y27" s="290">
        <f>'BM Escolaridade  (14)'!AB28/'BM Escolaridade  (14)'!AG28</f>
        <v>0.33333333333333331</v>
      </c>
      <c r="Z27" s="290">
        <f>'BM Escolaridade  (14)'!AC28/'BM Escolaridade  (14)'!AG28</f>
        <v>6.6666666666666666E-2</v>
      </c>
      <c r="AA27" s="290">
        <f>'BM Escolaridade  (14)'!AD28/'BM Escolaridade  (14)'!AG28</f>
        <v>0.15555555555555556</v>
      </c>
      <c r="AB27" s="290">
        <f>'BM Escolaridade  (14)'!AE28/'BM Escolaridade  (14)'!AG28</f>
        <v>0.1111111111111111</v>
      </c>
      <c r="AC27" s="278">
        <f>'BM Escolaridade  (14)'!AF28/'BM Escolaridade  (14)'!AG28</f>
        <v>0.26666666666666666</v>
      </c>
    </row>
    <row r="28" spans="1:29">
      <c r="B28" s="43" t="s">
        <v>58</v>
      </c>
      <c r="C28" s="276">
        <f>'BM Escolaridade  (14)'!C29/'BM Escolaridade  (14)'!I29</f>
        <v>3.5714285714285712E-2</v>
      </c>
      <c r="D28" s="290">
        <f>'BM Escolaridade  (14)'!D29/'BM Escolaridade  (14)'!I29</f>
        <v>0.5</v>
      </c>
      <c r="E28" s="290">
        <f>'BM Escolaridade  (14)'!E29/'BM Escolaridade  (14)'!I29</f>
        <v>0.19047619047619047</v>
      </c>
      <c r="F28" s="290">
        <f>'BM Escolaridade  (14)'!F29/'BM Escolaridade  (14)'!I29</f>
        <v>0.14285714285714285</v>
      </c>
      <c r="G28" s="290">
        <f>'BM Escolaridade  (14)'!G29/'BM Escolaridade  (14)'!I29</f>
        <v>9.5238095238095233E-2</v>
      </c>
      <c r="H28" s="278">
        <f>'BM Escolaridade  (14)'!H29/'BM Escolaridade  (14)'!I29</f>
        <v>3.5714285714285712E-2</v>
      </c>
      <c r="I28" s="290"/>
      <c r="J28" s="276">
        <f>'BM Escolaridade  (14)'!K29/'BM Escolaridade  (14)'!Q29</f>
        <v>6.6666666666666666E-2</v>
      </c>
      <c r="K28" s="290">
        <f>'BM Escolaridade  (14)'!L29/'BM Escolaridade  (14)'!Q29</f>
        <v>0.46666666666666667</v>
      </c>
      <c r="L28" s="290">
        <f>'BM Escolaridade  (14)'!M29/'BM Escolaridade  (14)'!Q29</f>
        <v>0.2</v>
      </c>
      <c r="M28" s="290">
        <f>'BM Escolaridade  (14)'!N29/'BM Escolaridade  (14)'!Q29</f>
        <v>0.12222222222222222</v>
      </c>
      <c r="N28" s="290">
        <f>'BM Escolaridade  (14)'!O29/'BM Escolaridade  (14)'!Q29</f>
        <v>0.1111111111111111</v>
      </c>
      <c r="O28" s="278">
        <f>'BM Escolaridade  (14)'!P29/'BM Escolaridade  (14)'!Q29</f>
        <v>3.3333333333333333E-2</v>
      </c>
      <c r="Q28" s="276">
        <f>'BM Escolaridade  (14)'!S29/'BM Escolaridade  (14)'!Y29</f>
        <v>9.0909090909090912E-2</v>
      </c>
      <c r="R28" s="290">
        <f>'BM Escolaridade  (14)'!T29/'BM Escolaridade  (14)'!Y29</f>
        <v>0.41558441558441561</v>
      </c>
      <c r="S28" s="290">
        <f>'BM Escolaridade  (14)'!U29/'BM Escolaridade  (14)'!Y29</f>
        <v>0.15584415584415584</v>
      </c>
      <c r="T28" s="290">
        <f>'BM Escolaridade  (14)'!V29/'BM Escolaridade  (14)'!Y29</f>
        <v>0.12987012987012986</v>
      </c>
      <c r="U28" s="290">
        <f>'BM Escolaridade  (14)'!W29/'BM Escolaridade  (14)'!Y29</f>
        <v>0.18181818181818182</v>
      </c>
      <c r="V28" s="278">
        <f>'BM Escolaridade  (14)'!X29/'BM Escolaridade  (14)'!Y29</f>
        <v>2.5974025974025976E-2</v>
      </c>
      <c r="X28" s="276">
        <f>'BM Escolaridade  (14)'!AA29/'BM Escolaridade  (14)'!AG29</f>
        <v>6.4102564102564097E-2</v>
      </c>
      <c r="Y28" s="290">
        <f>'BM Escolaridade  (14)'!AB29/'BM Escolaridade  (14)'!AG29</f>
        <v>0.42307692307692307</v>
      </c>
      <c r="Z28" s="290">
        <f>'BM Escolaridade  (14)'!AC29/'BM Escolaridade  (14)'!AG29</f>
        <v>0.16666666666666666</v>
      </c>
      <c r="AA28" s="290">
        <f>'BM Escolaridade  (14)'!AD29/'BM Escolaridade  (14)'!AG29</f>
        <v>0.16666666666666666</v>
      </c>
      <c r="AB28" s="290">
        <f>'BM Escolaridade  (14)'!AE29/'BM Escolaridade  (14)'!AG29</f>
        <v>0.16666666666666666</v>
      </c>
      <c r="AC28" s="278">
        <f>'BM Escolaridade  (14)'!AF29/'BM Escolaridade  (14)'!AG29</f>
        <v>1.282051282051282E-2</v>
      </c>
    </row>
    <row r="29" spans="1:29">
      <c r="B29" s="43" t="s">
        <v>116</v>
      </c>
      <c r="C29" s="276">
        <f>'BM Escolaridade  (14)'!C30/'BM Escolaridade  (14)'!I30</f>
        <v>5.2631578947368418E-2</v>
      </c>
      <c r="D29" s="290">
        <f>'BM Escolaridade  (14)'!D30/'BM Escolaridade  (14)'!I30</f>
        <v>0.31578947368421051</v>
      </c>
      <c r="E29" s="290">
        <f>'BM Escolaridade  (14)'!E30/'BM Escolaridade  (14)'!I30</f>
        <v>0.15789473684210525</v>
      </c>
      <c r="F29" s="290">
        <f>'BM Escolaridade  (14)'!F30/'BM Escolaridade  (14)'!I30</f>
        <v>0.21052631578947367</v>
      </c>
      <c r="G29" s="290">
        <f>'BM Escolaridade  (14)'!G30/'BM Escolaridade  (14)'!I30</f>
        <v>5.2631578947368418E-2</v>
      </c>
      <c r="H29" s="278">
        <f>'BM Escolaridade  (14)'!H30/'BM Escolaridade  (14)'!I30</f>
        <v>0.21052631578947367</v>
      </c>
      <c r="I29" s="290"/>
      <c r="J29" s="276" t="s">
        <v>96</v>
      </c>
      <c r="K29" s="290">
        <f>'BM Escolaridade  (14)'!L30/'BM Escolaridade  (14)'!Q30</f>
        <v>0.38461538461538464</v>
      </c>
      <c r="L29" s="290">
        <f>'BM Escolaridade  (14)'!M30/'BM Escolaridade  (14)'!Q30</f>
        <v>0.15384615384615385</v>
      </c>
      <c r="M29" s="290">
        <f>'BM Escolaridade  (14)'!N30/'BM Escolaridade  (14)'!Q30</f>
        <v>7.6923076923076927E-2</v>
      </c>
      <c r="N29" s="290">
        <f>'BM Escolaridade  (14)'!O30/'BM Escolaridade  (14)'!Q30</f>
        <v>0.15384615384615385</v>
      </c>
      <c r="O29" s="278">
        <f>'BM Escolaridade  (14)'!P30/'BM Escolaridade  (14)'!Q30</f>
        <v>0.23076923076923078</v>
      </c>
      <c r="Q29" s="276">
        <f>'BM Escolaridade  (14)'!S30/'BM Escolaridade  (14)'!Y30</f>
        <v>8.3333333333333329E-2</v>
      </c>
      <c r="R29" s="290">
        <f>'BM Escolaridade  (14)'!T30/'BM Escolaridade  (14)'!Y30</f>
        <v>0.41666666666666669</v>
      </c>
      <c r="S29" s="290">
        <f>'BM Escolaridade  (14)'!U30/'BM Escolaridade  (14)'!Y30</f>
        <v>0.16666666666666666</v>
      </c>
      <c r="T29" s="290">
        <f>'BM Escolaridade  (14)'!V30/'BM Escolaridade  (14)'!Y30</f>
        <v>0.16666666666666666</v>
      </c>
      <c r="U29" s="290">
        <f>'BM Escolaridade  (14)'!W30/'BM Escolaridade  (14)'!Y30</f>
        <v>8.3333333333333329E-2</v>
      </c>
      <c r="V29" s="278">
        <f>'BM Escolaridade  (14)'!X30/'BM Escolaridade  (14)'!Y30</f>
        <v>8.3333333333333329E-2</v>
      </c>
      <c r="X29" s="276">
        <f>'BM Escolaridade  (14)'!AA30/'BM Escolaridade  (14)'!AG30</f>
        <v>6.25E-2</v>
      </c>
      <c r="Y29" s="290">
        <f>'BM Escolaridade  (14)'!AB30/'BM Escolaridade  (14)'!AG30</f>
        <v>0.3125</v>
      </c>
      <c r="Z29" s="290">
        <f>'BM Escolaridade  (14)'!AC30/'BM Escolaridade  (14)'!AG30</f>
        <v>0.25</v>
      </c>
      <c r="AA29" s="290">
        <f>'BM Escolaridade  (14)'!AD30/'BM Escolaridade  (14)'!AG30</f>
        <v>0.1875</v>
      </c>
      <c r="AB29" s="290">
        <f>'BM Escolaridade  (14)'!AE30/'BM Escolaridade  (14)'!AG30</f>
        <v>6.25E-2</v>
      </c>
      <c r="AC29" s="278">
        <f>'BM Escolaridade  (14)'!AF30/'BM Escolaridade  (14)'!AG30</f>
        <v>0.125</v>
      </c>
    </row>
    <row r="30" spans="1:29">
      <c r="A30" s="282"/>
      <c r="B30" s="43" t="s">
        <v>117</v>
      </c>
      <c r="C30" s="276" t="s">
        <v>96</v>
      </c>
      <c r="D30" s="290" t="s">
        <v>96</v>
      </c>
      <c r="E30" s="290">
        <f>'BM Escolaridade  (14)'!E31/'BM Escolaridade  (14)'!I31</f>
        <v>0.33333333333333331</v>
      </c>
      <c r="F30" s="290" t="s">
        <v>96</v>
      </c>
      <c r="G30" s="290" t="s">
        <v>96</v>
      </c>
      <c r="H30" s="278" t="s">
        <v>96</v>
      </c>
      <c r="I30" s="290"/>
      <c r="J30" s="276" t="s">
        <v>96</v>
      </c>
      <c r="K30" s="290" t="s">
        <v>96</v>
      </c>
      <c r="L30" s="290">
        <f>'BM Escolaridade  (14)'!M31/'BM Escolaridade  (14)'!Q31</f>
        <v>0.33333333333333331</v>
      </c>
      <c r="M30" s="290" t="s">
        <v>96</v>
      </c>
      <c r="N30" s="290">
        <f>'BM Escolaridade  (14)'!O31/'BM Escolaridade  (14)'!Q31</f>
        <v>0.66666666666666663</v>
      </c>
      <c r="O30" s="278" t="s">
        <v>96</v>
      </c>
      <c r="Q30" s="276">
        <f>'BM Escolaridade  (14)'!S31/'BM Escolaridade  (14)'!Y31</f>
        <v>0</v>
      </c>
      <c r="R30" s="290">
        <f>'BM Escolaridade  (14)'!T31/'BM Escolaridade  (14)'!Y31</f>
        <v>0.2</v>
      </c>
      <c r="S30" s="290">
        <f>'BM Escolaridade  (14)'!U31/'BM Escolaridade  (14)'!Y31</f>
        <v>0.6</v>
      </c>
      <c r="T30" s="290" t="s">
        <v>96</v>
      </c>
      <c r="U30" s="290">
        <f>'BM Escolaridade  (14)'!W31/'BM Escolaridade  (14)'!Y31</f>
        <v>0.2</v>
      </c>
      <c r="V30" s="278" t="s">
        <v>96</v>
      </c>
      <c r="X30" s="276" t="s">
        <v>96</v>
      </c>
      <c r="Y30" s="290">
        <f>'BM Escolaridade  (14)'!AB31/'BM Escolaridade  (14)'!AG31</f>
        <v>0.16666666666666666</v>
      </c>
      <c r="Z30" s="290">
        <f>'BM Escolaridade  (14)'!AC31/'BM Escolaridade  (14)'!AG31</f>
        <v>0.5</v>
      </c>
      <c r="AA30" s="290">
        <f>'BM Escolaridade  (14)'!AD31/'BM Escolaridade  (14)'!AG31</f>
        <v>0.16666666666666666</v>
      </c>
      <c r="AB30" s="290">
        <f>'BM Escolaridade  (14)'!AE31/'BM Escolaridade  (14)'!AG31</f>
        <v>0.16666666666666666</v>
      </c>
      <c r="AC30" s="278" t="s">
        <v>96</v>
      </c>
    </row>
    <row r="31" spans="1:29">
      <c r="A31" s="282"/>
      <c r="B31" s="43" t="s">
        <v>118</v>
      </c>
      <c r="C31" s="276">
        <f>'BM Escolaridade  (14)'!C32/'BM Escolaridade  (14)'!I32</f>
        <v>0.04</v>
      </c>
      <c r="D31" s="290">
        <f>'BM Escolaridade  (14)'!D32/'BM Escolaridade  (14)'!I32</f>
        <v>0.16</v>
      </c>
      <c r="E31" s="290">
        <f>'BM Escolaridade  (14)'!E32/'BM Escolaridade  (14)'!I32</f>
        <v>0.26</v>
      </c>
      <c r="F31" s="290">
        <f>'BM Escolaridade  (14)'!F32/'BM Escolaridade  (14)'!I32</f>
        <v>0.26</v>
      </c>
      <c r="G31" s="290">
        <f>'BM Escolaridade  (14)'!G32/'BM Escolaridade  (14)'!I32</f>
        <v>0.22</v>
      </c>
      <c r="H31" s="278">
        <f>'BM Escolaridade  (14)'!H32/'BM Escolaridade  (14)'!I32</f>
        <v>0.06</v>
      </c>
      <c r="I31" s="290"/>
      <c r="J31" s="276">
        <f>'BM Escolaridade  (14)'!K32/'BM Escolaridade  (14)'!Q32</f>
        <v>1.9230769230769232E-2</v>
      </c>
      <c r="K31" s="290">
        <f>'BM Escolaridade  (14)'!L32/'BM Escolaridade  (14)'!Q32</f>
        <v>0.25</v>
      </c>
      <c r="L31" s="290">
        <f>'BM Escolaridade  (14)'!M32/'BM Escolaridade  (14)'!Q32</f>
        <v>0.23076923076923078</v>
      </c>
      <c r="M31" s="290">
        <f>'BM Escolaridade  (14)'!N32/'BM Escolaridade  (14)'!Q32</f>
        <v>0.21153846153846154</v>
      </c>
      <c r="N31" s="290">
        <f>'BM Escolaridade  (14)'!O32/'BM Escolaridade  (14)'!Q32</f>
        <v>0.23076923076923078</v>
      </c>
      <c r="O31" s="278">
        <f>'BM Escolaridade  (14)'!P32/'BM Escolaridade  (14)'!Q32</f>
        <v>5.7692307692307696E-2</v>
      </c>
      <c r="Q31" s="276">
        <f>'BM Escolaridade  (14)'!S32/'BM Escolaridade  (14)'!Y32</f>
        <v>6.25E-2</v>
      </c>
      <c r="R31" s="290">
        <f>'BM Escolaridade  (14)'!T32/'BM Escolaridade  (14)'!Y32</f>
        <v>0.22916666666666666</v>
      </c>
      <c r="S31" s="290">
        <f>'BM Escolaridade  (14)'!U32/'BM Escolaridade  (14)'!Y32</f>
        <v>0.1875</v>
      </c>
      <c r="T31" s="290">
        <f>'BM Escolaridade  (14)'!V32/'BM Escolaridade  (14)'!Y32</f>
        <v>0.20833333333333334</v>
      </c>
      <c r="U31" s="290">
        <f>'BM Escolaridade  (14)'!W32/'BM Escolaridade  (14)'!Y32</f>
        <v>0.20833333333333334</v>
      </c>
      <c r="V31" s="278">
        <f>'BM Escolaridade  (14)'!X32/'BM Escolaridade  (14)'!Y32</f>
        <v>0.10416666666666667</v>
      </c>
      <c r="X31" s="276">
        <f>'BM Escolaridade  (14)'!AA32/'BM Escolaridade  (14)'!AG32</f>
        <v>5.5555555555555552E-2</v>
      </c>
      <c r="Y31" s="290">
        <f>'BM Escolaridade  (14)'!AB32/'BM Escolaridade  (14)'!AG32</f>
        <v>0.24074074074074073</v>
      </c>
      <c r="Z31" s="290">
        <f>'BM Escolaridade  (14)'!AC32/'BM Escolaridade  (14)'!AG32</f>
        <v>0.29629629629629628</v>
      </c>
      <c r="AA31" s="290">
        <f>'BM Escolaridade  (14)'!AD32/'BM Escolaridade  (14)'!AG32</f>
        <v>0.12962962962962962</v>
      </c>
      <c r="AB31" s="290">
        <f>'BM Escolaridade  (14)'!AE32/'BM Escolaridade  (14)'!AG32</f>
        <v>0.18518518518518517</v>
      </c>
      <c r="AC31" s="278">
        <f>'BM Escolaridade  (14)'!AF32/'BM Escolaridade  (14)'!AG32</f>
        <v>9.2592592592592587E-2</v>
      </c>
    </row>
    <row r="32" spans="1:29">
      <c r="B32" s="43" t="s">
        <v>62</v>
      </c>
      <c r="C32" s="276">
        <f>'BM Escolaridade  (14)'!C33/'BM Escolaridade  (14)'!I33</f>
        <v>0.12962962962962962</v>
      </c>
      <c r="D32" s="290">
        <f>'BM Escolaridade  (14)'!D33/'BM Escolaridade  (14)'!I33</f>
        <v>0.35185185185185186</v>
      </c>
      <c r="E32" s="290">
        <f>'BM Escolaridade  (14)'!E33/'BM Escolaridade  (14)'!I33</f>
        <v>0.14814814814814814</v>
      </c>
      <c r="F32" s="290">
        <f>'BM Escolaridade  (14)'!F33/'BM Escolaridade  (14)'!I33</f>
        <v>0.1111111111111111</v>
      </c>
      <c r="G32" s="290">
        <f>'BM Escolaridade  (14)'!G33/'BM Escolaridade  (14)'!I33</f>
        <v>0.16666666666666666</v>
      </c>
      <c r="H32" s="278">
        <f>'BM Escolaridade  (14)'!H33/'BM Escolaridade  (14)'!I33</f>
        <v>9.2592592592592587E-2</v>
      </c>
      <c r="I32" s="290"/>
      <c r="J32" s="276">
        <f>'BM Escolaridade  (14)'!K33/'BM Escolaridade  (14)'!Q33</f>
        <v>7.5471698113207544E-2</v>
      </c>
      <c r="K32" s="290">
        <f>'BM Escolaridade  (14)'!L33/'BM Escolaridade  (14)'!Q33</f>
        <v>0.43396226415094341</v>
      </c>
      <c r="L32" s="290">
        <f>'BM Escolaridade  (14)'!M33/'BM Escolaridade  (14)'!Q33</f>
        <v>0.15094339622641509</v>
      </c>
      <c r="M32" s="290">
        <f>'BM Escolaridade  (14)'!N33/'BM Escolaridade  (14)'!Q33</f>
        <v>0.13207547169811321</v>
      </c>
      <c r="N32" s="290">
        <f>'BM Escolaridade  (14)'!O33/'BM Escolaridade  (14)'!Q33</f>
        <v>0.15094339622641509</v>
      </c>
      <c r="O32" s="278">
        <f>'BM Escolaridade  (14)'!P33/'BM Escolaridade  (14)'!Q33</f>
        <v>5.6603773584905662E-2</v>
      </c>
      <c r="Q32" s="276">
        <f>'BM Escolaridade  (14)'!S33/'BM Escolaridade  (14)'!Y33</f>
        <v>7.1428571428571425E-2</v>
      </c>
      <c r="R32" s="290">
        <f>'BM Escolaridade  (14)'!T33/'BM Escolaridade  (14)'!Y33</f>
        <v>0.39285714285714285</v>
      </c>
      <c r="S32" s="290">
        <f>'BM Escolaridade  (14)'!U33/'BM Escolaridade  (14)'!Y33</f>
        <v>0.19642857142857142</v>
      </c>
      <c r="T32" s="290">
        <f>'BM Escolaridade  (14)'!V33/'BM Escolaridade  (14)'!Y33</f>
        <v>0.16071428571428573</v>
      </c>
      <c r="U32" s="290">
        <f>'BM Escolaridade  (14)'!W33/'BM Escolaridade  (14)'!Y33</f>
        <v>0.14285714285714285</v>
      </c>
      <c r="V32" s="278">
        <f>'BM Escolaridade  (14)'!X33/'BM Escolaridade  (14)'!Y33</f>
        <v>3.5714285714285712E-2</v>
      </c>
      <c r="X32" s="276">
        <f>'BM Escolaridade  (14)'!AA33/'BM Escolaridade  (14)'!AG33</f>
        <v>9.375E-2</v>
      </c>
      <c r="Y32" s="290">
        <f>'BM Escolaridade  (14)'!AB33/'BM Escolaridade  (14)'!AG33</f>
        <v>0.28125</v>
      </c>
      <c r="Z32" s="290">
        <f>'BM Escolaridade  (14)'!AC33/'BM Escolaridade  (14)'!AG33</f>
        <v>0.171875</v>
      </c>
      <c r="AA32" s="290">
        <f>'BM Escolaridade  (14)'!AD33/'BM Escolaridade  (14)'!AG33</f>
        <v>0.15625</v>
      </c>
      <c r="AB32" s="290">
        <f>'BM Escolaridade  (14)'!AE33/'BM Escolaridade  (14)'!AG33</f>
        <v>0.234375</v>
      </c>
      <c r="AC32" s="278">
        <f>'BM Escolaridade  (14)'!AF33/'BM Escolaridade  (14)'!AG33</f>
        <v>6.25E-2</v>
      </c>
    </row>
    <row r="33" spans="1:29">
      <c r="B33" s="43" t="s">
        <v>119</v>
      </c>
      <c r="C33" s="276">
        <f>'BM Escolaridade  (14)'!C34/'BM Escolaridade  (14)'!I34</f>
        <v>0.14893617021276595</v>
      </c>
      <c r="D33" s="290">
        <f>'BM Escolaridade  (14)'!D34/'BM Escolaridade  (14)'!I34</f>
        <v>0.23404255319148937</v>
      </c>
      <c r="E33" s="290">
        <f>'BM Escolaridade  (14)'!E34/'BM Escolaridade  (14)'!I34</f>
        <v>0.1702127659574468</v>
      </c>
      <c r="F33" s="290">
        <f>'BM Escolaridade  (14)'!F34/'BM Escolaridade  (14)'!I34</f>
        <v>0.2978723404255319</v>
      </c>
      <c r="G33" s="290">
        <f>'BM Escolaridade  (14)'!G34/'BM Escolaridade  (14)'!I34</f>
        <v>8.5106382978723402E-2</v>
      </c>
      <c r="H33" s="278">
        <f>'BM Escolaridade  (14)'!H34/'BM Escolaridade  (14)'!I34</f>
        <v>6.3829787234042548E-2</v>
      </c>
      <c r="I33" s="290"/>
      <c r="J33" s="276">
        <f>'BM Escolaridade  (14)'!K34/'BM Escolaridade  (14)'!Q34</f>
        <v>0.15094339622641509</v>
      </c>
      <c r="K33" s="290">
        <f>'BM Escolaridade  (14)'!L34/'BM Escolaridade  (14)'!Q34</f>
        <v>0.26415094339622641</v>
      </c>
      <c r="L33" s="290">
        <f>'BM Escolaridade  (14)'!M34/'BM Escolaridade  (14)'!Q34</f>
        <v>0.13207547169811321</v>
      </c>
      <c r="M33" s="290">
        <f>'BM Escolaridade  (14)'!N34/'BM Escolaridade  (14)'!Q34</f>
        <v>0.24528301886792453</v>
      </c>
      <c r="N33" s="290">
        <f>'BM Escolaridade  (14)'!O34/'BM Escolaridade  (14)'!Q34</f>
        <v>7.5471698113207544E-2</v>
      </c>
      <c r="O33" s="278">
        <f>'BM Escolaridade  (14)'!P34/'BM Escolaridade  (14)'!Q34</f>
        <v>0.13207547169811321</v>
      </c>
      <c r="Q33" s="276">
        <f>'BM Escolaridade  (14)'!S34/'BM Escolaridade  (14)'!Y34</f>
        <v>0.15384615384615385</v>
      </c>
      <c r="R33" s="290">
        <f>'BM Escolaridade  (14)'!T34/'BM Escolaridade  (14)'!Y34</f>
        <v>0.25</v>
      </c>
      <c r="S33" s="290">
        <f>'BM Escolaridade  (14)'!U34/'BM Escolaridade  (14)'!Y34</f>
        <v>0.15384615384615385</v>
      </c>
      <c r="T33" s="290">
        <f>'BM Escolaridade  (14)'!V34/'BM Escolaridade  (14)'!Y34</f>
        <v>0.23076923076923078</v>
      </c>
      <c r="U33" s="290">
        <f>'BM Escolaridade  (14)'!W34/'BM Escolaridade  (14)'!Y34</f>
        <v>9.6153846153846159E-2</v>
      </c>
      <c r="V33" s="278">
        <f>'BM Escolaridade  (14)'!X34/'BM Escolaridade  (14)'!Y34</f>
        <v>0.11538461538461539</v>
      </c>
      <c r="X33" s="276">
        <f>'BM Escolaridade  (14)'!AA34/'BM Escolaridade  (14)'!AG34</f>
        <v>0.21276595744680851</v>
      </c>
      <c r="Y33" s="290">
        <f>'BM Escolaridade  (14)'!AB34/'BM Escolaridade  (14)'!AG34</f>
        <v>0.25531914893617019</v>
      </c>
      <c r="Z33" s="290">
        <f>'BM Escolaridade  (14)'!AC34/'BM Escolaridade  (14)'!AG34</f>
        <v>0.1276595744680851</v>
      </c>
      <c r="AA33" s="290">
        <f>'BM Escolaridade  (14)'!AD34/'BM Escolaridade  (14)'!AG34</f>
        <v>0.19148936170212766</v>
      </c>
      <c r="AB33" s="290">
        <f>'BM Escolaridade  (14)'!AE34/'BM Escolaridade  (14)'!AG34</f>
        <v>0.14893617021276595</v>
      </c>
      <c r="AC33" s="278">
        <f>'BM Escolaridade  (14)'!AF34/'BM Escolaridade  (14)'!AG34</f>
        <v>6.3829787234042548E-2</v>
      </c>
    </row>
    <row r="34" spans="1:29">
      <c r="B34" s="43" t="s">
        <v>120</v>
      </c>
      <c r="C34" s="276">
        <f>'BM Escolaridade  (14)'!C35/'BM Escolaridade  (14)'!I35</f>
        <v>0.1</v>
      </c>
      <c r="D34" s="290">
        <f>'BM Escolaridade  (14)'!D35/'BM Escolaridade  (14)'!I35</f>
        <v>0.3</v>
      </c>
      <c r="E34" s="290">
        <f>'BM Escolaridade  (14)'!E35/'BM Escolaridade  (14)'!I35</f>
        <v>0.13333333333333333</v>
      </c>
      <c r="F34" s="290">
        <f>'BM Escolaridade  (14)'!F35/'BM Escolaridade  (14)'!I35</f>
        <v>0.3</v>
      </c>
      <c r="G34" s="290">
        <f>'BM Escolaridade  (14)'!G35/'BM Escolaridade  (14)'!I35</f>
        <v>0.13333333333333333</v>
      </c>
      <c r="H34" s="278">
        <f>'BM Escolaridade  (14)'!H35/'BM Escolaridade  (14)'!I35</f>
        <v>3.3333333333333333E-2</v>
      </c>
      <c r="I34" s="290"/>
      <c r="J34" s="276">
        <f>'BM Escolaridade  (14)'!K35/'BM Escolaridade  (14)'!Q35</f>
        <v>0.10344827586206896</v>
      </c>
      <c r="K34" s="290">
        <f>'BM Escolaridade  (14)'!L35/'BM Escolaridade  (14)'!Q35</f>
        <v>0.27586206896551724</v>
      </c>
      <c r="L34" s="290">
        <f>'BM Escolaridade  (14)'!M35/'BM Escolaridade  (14)'!Q35</f>
        <v>6.8965517241379309E-2</v>
      </c>
      <c r="M34" s="290">
        <f>'BM Escolaridade  (14)'!N35/'BM Escolaridade  (14)'!Q35</f>
        <v>0.31034482758620691</v>
      </c>
      <c r="N34" s="290">
        <f>'BM Escolaridade  (14)'!O35/'BM Escolaridade  (14)'!Q35</f>
        <v>0.2413793103448276</v>
      </c>
      <c r="O34" s="278" t="s">
        <v>96</v>
      </c>
      <c r="Q34" s="276">
        <f>'BM Escolaridade  (14)'!S35/'BM Escolaridade  (14)'!Y35</f>
        <v>6.8965517241379309E-2</v>
      </c>
      <c r="R34" s="290">
        <f>'BM Escolaridade  (14)'!T35/'BM Escolaridade  (14)'!Y35</f>
        <v>0.2413793103448276</v>
      </c>
      <c r="S34" s="290">
        <f>'BM Escolaridade  (14)'!U35/'BM Escolaridade  (14)'!Y35</f>
        <v>0.10344827586206896</v>
      </c>
      <c r="T34" s="290">
        <f>'BM Escolaridade  (14)'!V35/'BM Escolaridade  (14)'!Y35</f>
        <v>0.27586206896551724</v>
      </c>
      <c r="U34" s="290">
        <f>'BM Escolaridade  (14)'!W35/'BM Escolaridade  (14)'!Y35</f>
        <v>0.31034482758620691</v>
      </c>
      <c r="V34" s="278" t="s">
        <v>96</v>
      </c>
      <c r="X34" s="276">
        <f>'BM Escolaridade  (14)'!AA35/'BM Escolaridade  (14)'!AG35</f>
        <v>0.13793103448275862</v>
      </c>
      <c r="Y34" s="290">
        <f>'BM Escolaridade  (14)'!AB35/'BM Escolaridade  (14)'!AG35</f>
        <v>0.27586206896551724</v>
      </c>
      <c r="Z34" s="290">
        <f>'BM Escolaridade  (14)'!AC35/'BM Escolaridade  (14)'!AG35</f>
        <v>6.8965517241379309E-2</v>
      </c>
      <c r="AA34" s="290">
        <f>'BM Escolaridade  (14)'!AD35/'BM Escolaridade  (14)'!AG35</f>
        <v>0.2413793103448276</v>
      </c>
      <c r="AB34" s="290">
        <f>'BM Escolaridade  (14)'!AE35/'BM Escolaridade  (14)'!AG35</f>
        <v>0.2413793103448276</v>
      </c>
      <c r="AC34" s="278">
        <f>'BM Escolaridade  (14)'!AF35/'BM Escolaridade  (14)'!AG35</f>
        <v>3.4482758620689655E-2</v>
      </c>
    </row>
    <row r="35" spans="1:29">
      <c r="B35" s="43" t="s">
        <v>121</v>
      </c>
      <c r="C35" s="276" t="s">
        <v>96</v>
      </c>
      <c r="D35" s="290">
        <f>'BM Escolaridade  (14)'!D36/'BM Escolaridade  (14)'!I36</f>
        <v>0.18181818181818182</v>
      </c>
      <c r="E35" s="290">
        <f>'BM Escolaridade  (14)'!E36/'BM Escolaridade  (14)'!I36</f>
        <v>9.0909090909090912E-2</v>
      </c>
      <c r="F35" s="290">
        <f>'BM Escolaridade  (14)'!F36/'BM Escolaridade  (14)'!I36</f>
        <v>0.27272727272727271</v>
      </c>
      <c r="G35" s="290">
        <f>'BM Escolaridade  (14)'!G36/'BM Escolaridade  (14)'!I36</f>
        <v>0.27272727272727271</v>
      </c>
      <c r="H35" s="278">
        <f>'BM Escolaridade  (14)'!H36/'BM Escolaridade  (14)'!I36</f>
        <v>0.18181818181818182</v>
      </c>
      <c r="I35" s="290"/>
      <c r="J35" s="276">
        <f>'BM Escolaridade  (14)'!K36/'BM Escolaridade  (14)'!Q36</f>
        <v>0.14285714285714285</v>
      </c>
      <c r="K35" s="290">
        <f>'BM Escolaridade  (14)'!L36/'BM Escolaridade  (14)'!Q36</f>
        <v>0.2857142857142857</v>
      </c>
      <c r="L35" s="290">
        <f>'BM Escolaridade  (14)'!M36/'BM Escolaridade  (14)'!Q36</f>
        <v>0.14285714285714285</v>
      </c>
      <c r="M35" s="290">
        <f>'BM Escolaridade  (14)'!N36/'BM Escolaridade  (14)'!Q36</f>
        <v>0.21428571428571427</v>
      </c>
      <c r="N35" s="290">
        <f>'BM Escolaridade  (14)'!O36/'BM Escolaridade  (14)'!Q36</f>
        <v>0.14285714285714285</v>
      </c>
      <c r="O35" s="278">
        <f>'BM Escolaridade  (14)'!P36/'BM Escolaridade  (14)'!Q36</f>
        <v>7.1428571428571425E-2</v>
      </c>
      <c r="Q35" s="276">
        <f>'BM Escolaridade  (14)'!S36/'BM Escolaridade  (14)'!Y36</f>
        <v>0.15384615384615385</v>
      </c>
      <c r="R35" s="290">
        <f>'BM Escolaridade  (14)'!T36/'BM Escolaridade  (14)'!Y36</f>
        <v>0.15384615384615385</v>
      </c>
      <c r="S35" s="290">
        <f>'BM Escolaridade  (14)'!U36/'BM Escolaridade  (14)'!Y36</f>
        <v>0.23076923076923078</v>
      </c>
      <c r="T35" s="290">
        <f>'BM Escolaridade  (14)'!V36/'BM Escolaridade  (14)'!Y36</f>
        <v>0.15384615384615385</v>
      </c>
      <c r="U35" s="290">
        <f>'BM Escolaridade  (14)'!W36/'BM Escolaridade  (14)'!Y36</f>
        <v>0.30769230769230771</v>
      </c>
      <c r="V35" s="278" t="s">
        <v>96</v>
      </c>
      <c r="X35" s="276">
        <f>'BM Escolaridade  (14)'!AA36/'BM Escolaridade  (14)'!AG36</f>
        <v>0.10526315789473684</v>
      </c>
      <c r="Y35" s="290">
        <f>'BM Escolaridade  (14)'!AB36/'BM Escolaridade  (14)'!AG36</f>
        <v>0.10526315789473684</v>
      </c>
      <c r="Z35" s="290">
        <f>'BM Escolaridade  (14)'!AC36/'BM Escolaridade  (14)'!AG36</f>
        <v>5.2631578947368418E-2</v>
      </c>
      <c r="AA35" s="290">
        <f>'BM Escolaridade  (14)'!AD36/'BM Escolaridade  (14)'!AG36</f>
        <v>0.42105263157894735</v>
      </c>
      <c r="AB35" s="290">
        <f>'BM Escolaridade  (14)'!AE36/'BM Escolaridade  (14)'!AG36</f>
        <v>0.26315789473684209</v>
      </c>
      <c r="AC35" s="278">
        <f>'BM Escolaridade  (14)'!AF36/'BM Escolaridade  (14)'!AG36</f>
        <v>5.2631578947368418E-2</v>
      </c>
    </row>
    <row r="36" spans="1:29">
      <c r="B36" s="43" t="s">
        <v>76</v>
      </c>
      <c r="C36" s="276">
        <f>'BM Escolaridade  (14)'!C37/'BM Escolaridade  (14)'!I37</f>
        <v>3.5714285714285712E-2</v>
      </c>
      <c r="D36" s="290">
        <f>'BM Escolaridade  (14)'!D37/'BM Escolaridade  (14)'!I37</f>
        <v>0.21428571428571427</v>
      </c>
      <c r="E36" s="290">
        <f>'BM Escolaridade  (14)'!E37/'BM Escolaridade  (14)'!I37</f>
        <v>0.10714285714285714</v>
      </c>
      <c r="F36" s="290">
        <f>'BM Escolaridade  (14)'!F37/'BM Escolaridade  (14)'!I37</f>
        <v>0.17857142857142858</v>
      </c>
      <c r="G36" s="290">
        <f>'BM Escolaridade  (14)'!G37/'BM Escolaridade  (14)'!I37</f>
        <v>0.25</v>
      </c>
      <c r="H36" s="278">
        <f>'BM Escolaridade  (14)'!H37/'BM Escolaridade  (14)'!I37</f>
        <v>0.21428571428571427</v>
      </c>
      <c r="I36" s="290"/>
      <c r="J36" s="276">
        <f>'BM Escolaridade  (14)'!K37/'BM Escolaridade  (14)'!Q37</f>
        <v>2.7027027027027029E-2</v>
      </c>
      <c r="K36" s="290">
        <f>'BM Escolaridade  (14)'!L37/'BM Escolaridade  (14)'!Q37</f>
        <v>0.16216216216216217</v>
      </c>
      <c r="L36" s="290">
        <f>'BM Escolaridade  (14)'!M37/'BM Escolaridade  (14)'!Q37</f>
        <v>8.1081081081081086E-2</v>
      </c>
      <c r="M36" s="290">
        <f>'BM Escolaridade  (14)'!N37/'BM Escolaridade  (14)'!Q37</f>
        <v>0.21621621621621623</v>
      </c>
      <c r="N36" s="290">
        <f>'BM Escolaridade  (14)'!O37/'BM Escolaridade  (14)'!Q37</f>
        <v>0.35135135135135137</v>
      </c>
      <c r="O36" s="278">
        <f>'BM Escolaridade  (14)'!P37/'BM Escolaridade  (14)'!Q37</f>
        <v>0.16216216216216217</v>
      </c>
      <c r="Q36" s="276">
        <f>'BM Escolaridade  (14)'!S37/'BM Escolaridade  (14)'!Y37</f>
        <v>4.878048780487805E-2</v>
      </c>
      <c r="R36" s="290">
        <f>'BM Escolaridade  (14)'!T37/'BM Escolaridade  (14)'!Y37</f>
        <v>0.14634146341463414</v>
      </c>
      <c r="S36" s="290">
        <f>'BM Escolaridade  (14)'!U37/'BM Escolaridade  (14)'!Y37</f>
        <v>0.12195121951219512</v>
      </c>
      <c r="T36" s="290">
        <f>'BM Escolaridade  (14)'!V37/'BM Escolaridade  (14)'!Y37</f>
        <v>0.17073170731707318</v>
      </c>
      <c r="U36" s="290">
        <f>'BM Escolaridade  (14)'!W37/'BM Escolaridade  (14)'!Y37</f>
        <v>0.34146341463414637</v>
      </c>
      <c r="V36" s="278">
        <f>'BM Escolaridade  (14)'!X37/'BM Escolaridade  (14)'!Y37</f>
        <v>0.17073170731707318</v>
      </c>
      <c r="X36" s="276">
        <f>'BM Escolaridade  (14)'!AA37/'BM Escolaridade  (14)'!AG37</f>
        <v>5.5555555555555552E-2</v>
      </c>
      <c r="Y36" s="290">
        <f>'BM Escolaridade  (14)'!AB37/'BM Escolaridade  (14)'!AG37</f>
        <v>0.19444444444444445</v>
      </c>
      <c r="Z36" s="290">
        <f>'BM Escolaridade  (14)'!AC37/'BM Escolaridade  (14)'!AG37</f>
        <v>0.1111111111111111</v>
      </c>
      <c r="AA36" s="290">
        <f>'BM Escolaridade  (14)'!AD37/'BM Escolaridade  (14)'!AG37</f>
        <v>0.1388888888888889</v>
      </c>
      <c r="AB36" s="290">
        <f>'BM Escolaridade  (14)'!AE37/'BM Escolaridade  (14)'!AG37</f>
        <v>0.33333333333333331</v>
      </c>
      <c r="AC36" s="278">
        <f>'BM Escolaridade  (14)'!AF37/'BM Escolaridade  (14)'!AG37</f>
        <v>0.16666666666666666</v>
      </c>
    </row>
    <row r="37" spans="1:29">
      <c r="B37" s="43" t="s">
        <v>122</v>
      </c>
      <c r="C37" s="276">
        <f>'BM Escolaridade  (14)'!C38/'BM Escolaridade  (14)'!I38</f>
        <v>8.6956521739130432E-2</v>
      </c>
      <c r="D37" s="290">
        <f>'BM Escolaridade  (14)'!D38/'BM Escolaridade  (14)'!I38</f>
        <v>0.34782608695652173</v>
      </c>
      <c r="E37" s="290">
        <f>'BM Escolaridade  (14)'!E38/'BM Escolaridade  (14)'!I38</f>
        <v>8.6956521739130432E-2</v>
      </c>
      <c r="F37" s="290">
        <f>'BM Escolaridade  (14)'!F38/'BM Escolaridade  (14)'!I38</f>
        <v>0.21739130434782608</v>
      </c>
      <c r="G37" s="290">
        <f>'BM Escolaridade  (14)'!G38/'BM Escolaridade  (14)'!I38</f>
        <v>0.13043478260869565</v>
      </c>
      <c r="H37" s="278">
        <f>'BM Escolaridade  (14)'!H38/'BM Escolaridade  (14)'!I38</f>
        <v>0.13043478260869565</v>
      </c>
      <c r="I37" s="290"/>
      <c r="J37" s="276">
        <f>'BM Escolaridade  (14)'!K38/'BM Escolaridade  (14)'!Q38</f>
        <v>0.1</v>
      </c>
      <c r="K37" s="290">
        <f>'BM Escolaridade  (14)'!L38/'BM Escolaridade  (14)'!Q38</f>
        <v>0.35</v>
      </c>
      <c r="L37" s="290">
        <f>'BM Escolaridade  (14)'!M38/'BM Escolaridade  (14)'!Q38</f>
        <v>0.15</v>
      </c>
      <c r="M37" s="290">
        <f>'BM Escolaridade  (14)'!N38/'BM Escolaridade  (14)'!Q38</f>
        <v>0.15</v>
      </c>
      <c r="N37" s="290">
        <f>'BM Escolaridade  (14)'!O38/'BM Escolaridade  (14)'!Q38</f>
        <v>0.1</v>
      </c>
      <c r="O37" s="278">
        <f>'BM Escolaridade  (14)'!P38/'BM Escolaridade  (14)'!Q38</f>
        <v>0.15</v>
      </c>
      <c r="Q37" s="276" t="s">
        <v>96</v>
      </c>
      <c r="R37" s="290">
        <f>'BM Escolaridade  (14)'!T38/'BM Escolaridade  (14)'!Y38</f>
        <v>0.5</v>
      </c>
      <c r="S37" s="290">
        <f>'BM Escolaridade  (14)'!U38/'BM Escolaridade  (14)'!Y38</f>
        <v>0.13636363636363635</v>
      </c>
      <c r="T37" s="290">
        <f>'BM Escolaridade  (14)'!V38/'BM Escolaridade  (14)'!Y38</f>
        <v>0.13636363636363635</v>
      </c>
      <c r="U37" s="290">
        <f>'BM Escolaridade  (14)'!W38/'BM Escolaridade  (14)'!Y38</f>
        <v>0.13636363636363635</v>
      </c>
      <c r="V37" s="278">
        <f>'BM Escolaridade  (14)'!X38/'BM Escolaridade  (14)'!Y38</f>
        <v>9.0909090909090912E-2</v>
      </c>
      <c r="X37" s="276">
        <f>'BM Escolaridade  (14)'!AA38/'BM Escolaridade  (14)'!AG38</f>
        <v>4.1666666666666664E-2</v>
      </c>
      <c r="Y37" s="290">
        <f>'BM Escolaridade  (14)'!AB38/'BM Escolaridade  (14)'!AG38</f>
        <v>0.375</v>
      </c>
      <c r="Z37" s="290">
        <f>'BM Escolaridade  (14)'!AC38/'BM Escolaridade  (14)'!AG38</f>
        <v>0.25</v>
      </c>
      <c r="AA37" s="290">
        <f>'BM Escolaridade  (14)'!AD38/'BM Escolaridade  (14)'!AG38</f>
        <v>0.20833333333333334</v>
      </c>
      <c r="AB37" s="290">
        <f>'BM Escolaridade  (14)'!AE38/'BM Escolaridade  (14)'!AG38</f>
        <v>4.1666666666666664E-2</v>
      </c>
      <c r="AC37" s="278">
        <f>'BM Escolaridade  (14)'!AF38/'BM Escolaridade  (14)'!AG38</f>
        <v>8.3333333333333329E-2</v>
      </c>
    </row>
    <row r="38" spans="1:29" s="157" customFormat="1">
      <c r="A38" s="283"/>
      <c r="B38" s="215" t="s">
        <v>109</v>
      </c>
      <c r="C38" s="279" t="s">
        <v>96</v>
      </c>
      <c r="D38" s="291" t="s">
        <v>96</v>
      </c>
      <c r="E38" s="291">
        <f>'BM Escolaridade  (14)'!E39/'BM Escolaridade  (14)'!I39</f>
        <v>1</v>
      </c>
      <c r="F38" s="291" t="s">
        <v>96</v>
      </c>
      <c r="G38" s="291" t="s">
        <v>96</v>
      </c>
      <c r="H38" s="281" t="s">
        <v>96</v>
      </c>
      <c r="I38" s="290"/>
      <c r="J38" s="279" t="s">
        <v>96</v>
      </c>
      <c r="K38" s="291" t="s">
        <v>96</v>
      </c>
      <c r="L38" s="291" t="s">
        <v>96</v>
      </c>
      <c r="M38" s="291" t="s">
        <v>96</v>
      </c>
      <c r="N38" s="291" t="s">
        <v>96</v>
      </c>
      <c r="O38" s="281" t="s">
        <v>96</v>
      </c>
      <c r="Q38" s="279" t="s">
        <v>96</v>
      </c>
      <c r="R38" s="291" t="s">
        <v>96</v>
      </c>
      <c r="S38" s="291" t="s">
        <v>96</v>
      </c>
      <c r="T38" s="291" t="s">
        <v>96</v>
      </c>
      <c r="U38" s="291" t="s">
        <v>96</v>
      </c>
      <c r="V38" s="281" t="s">
        <v>96</v>
      </c>
      <c r="X38" s="279" t="s">
        <v>96</v>
      </c>
      <c r="Y38" s="291" t="s">
        <v>96</v>
      </c>
      <c r="Z38" s="291" t="s">
        <v>96</v>
      </c>
      <c r="AA38" s="291" t="s">
        <v>96</v>
      </c>
      <c r="AB38" s="291" t="s">
        <v>96</v>
      </c>
      <c r="AC38" s="281" t="s">
        <v>96</v>
      </c>
    </row>
    <row r="39" spans="1:29" s="157" customFormat="1">
      <c r="A39" s="283"/>
      <c r="B39" s="215"/>
      <c r="C39" s="214"/>
      <c r="D39" s="214"/>
      <c r="E39" s="214"/>
      <c r="F39" s="214"/>
      <c r="G39" s="214"/>
      <c r="H39" s="214"/>
      <c r="I39" s="214"/>
    </row>
  </sheetData>
  <mergeCells count="5">
    <mergeCell ref="C7:AC7"/>
    <mergeCell ref="C8:H8"/>
    <mergeCell ref="J8:O8"/>
    <mergeCell ref="Q8:V8"/>
    <mergeCell ref="X8:AC8"/>
  </mergeCells>
  <pageMargins left="0.7" right="0.7" top="0.75" bottom="0.75" header="0.3" footer="0.3"/>
  <pageSetup orientation="portrait" verticalDpi="0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showGridLines="0" showRowColHeaders="0" workbookViewId="0">
      <selection activeCell="E19" sqref="E19"/>
    </sheetView>
  </sheetViews>
  <sheetFormatPr defaultColWidth="12" defaultRowHeight="15"/>
  <cols>
    <col min="2" max="2" width="38" style="148" customWidth="1"/>
    <col min="3" max="7" width="10.7109375" style="148" customWidth="1"/>
    <col min="8" max="16384" width="12" style="148"/>
  </cols>
  <sheetData>
    <row r="1" spans="1:9" s="147" customFormat="1" ht="16.5" customHeight="1">
      <c r="A1"/>
    </row>
    <row r="2" spans="1:9" s="147" customFormat="1" ht="16.5" customHeight="1">
      <c r="A2"/>
    </row>
    <row r="3" spans="1:9" s="147" customFormat="1" ht="16.5" customHeight="1">
      <c r="A3"/>
    </row>
    <row r="4" spans="1:9" s="147" customFormat="1" ht="16.5" customHeight="1">
      <c r="A4"/>
    </row>
    <row r="5" spans="1:9" s="147" customFormat="1" ht="16.5" customHeight="1">
      <c r="A5" s="328" t="s">
        <v>25</v>
      </c>
      <c r="B5" s="604" t="s">
        <v>154</v>
      </c>
      <c r="C5" s="604"/>
      <c r="D5" s="604"/>
      <c r="E5" s="604"/>
      <c r="F5" s="604"/>
      <c r="G5" s="604"/>
      <c r="H5" s="604"/>
      <c r="I5" s="604"/>
    </row>
    <row r="6" spans="1:9" s="147" customFormat="1" ht="12" customHeight="1">
      <c r="A6" s="328"/>
      <c r="B6" s="324" t="s">
        <v>128</v>
      </c>
      <c r="F6" s="2"/>
      <c r="G6" s="2"/>
    </row>
    <row r="7" spans="1:9" ht="15" customHeight="1"/>
    <row r="8" spans="1:9" ht="24.95" customHeight="1">
      <c r="B8" s="8"/>
      <c r="C8" s="607" t="s">
        <v>154</v>
      </c>
      <c r="D8" s="607"/>
      <c r="E8" s="607"/>
      <c r="F8" s="607"/>
      <c r="G8" s="607"/>
      <c r="H8" s="607"/>
      <c r="I8" s="607"/>
    </row>
    <row r="9" spans="1:9" ht="24.95" customHeight="1">
      <c r="B9" s="12"/>
      <c r="C9" s="606" t="s">
        <v>129</v>
      </c>
      <c r="D9" s="606"/>
      <c r="E9" s="606"/>
      <c r="F9" s="606"/>
      <c r="G9" s="606"/>
      <c r="H9" s="606"/>
      <c r="I9" s="606"/>
    </row>
    <row r="10" spans="1:9" ht="15" customHeight="1">
      <c r="B10" s="334" t="s">
        <v>16</v>
      </c>
      <c r="C10" s="329" t="s">
        <v>28</v>
      </c>
      <c r="D10" s="329" t="s">
        <v>29</v>
      </c>
      <c r="E10" s="329" t="s">
        <v>30</v>
      </c>
      <c r="F10" s="329" t="s">
        <v>31</v>
      </c>
      <c r="G10" s="329" t="s">
        <v>32</v>
      </c>
      <c r="H10" s="329" t="s">
        <v>2</v>
      </c>
      <c r="I10" s="329" t="s">
        <v>0</v>
      </c>
    </row>
    <row r="11" spans="1:9">
      <c r="B11" s="3" t="s">
        <v>91</v>
      </c>
      <c r="C11" s="358">
        <f>'BM_escolaridade (08)'!AA11-'BM_escolaridade (08)'!C11</f>
        <v>-7</v>
      </c>
      <c r="D11" s="359">
        <f>'[1]DBM_escolaridade (08)'!AB11-'[1]DBM_escolaridade (08)'!D11</f>
        <v>0</v>
      </c>
      <c r="E11" s="359">
        <f>'[1]DBM_escolaridade (08)'!AC11-'[1]DBM_escolaridade (08)'!E11</f>
        <v>21</v>
      </c>
      <c r="F11" s="359">
        <f>'[1]DBM_escolaridade (08)'!AD11-'[1]DBM_escolaridade (08)'!F11</f>
        <v>155</v>
      </c>
      <c r="G11" s="359">
        <f>'[1]DBM_escolaridade (08)'!AE11-'[1]DBM_escolaridade (08)'!G11</f>
        <v>16</v>
      </c>
      <c r="H11" s="359">
        <f>'[1]DBM_escolaridade (08)'!AF11-'[1]DBM_escolaridade (08)'!H11</f>
        <v>-18</v>
      </c>
      <c r="I11" s="360">
        <f>'[1]DBM_escolaridade (08)'!AG11-'[1]DBM_escolaridade (08)'!I11</f>
        <v>167</v>
      </c>
    </row>
    <row r="12" spans="1:9">
      <c r="B12" s="4" t="s">
        <v>92</v>
      </c>
      <c r="C12" s="361">
        <f>'[1]DBM_escolaridade (08)'!AA12-'[1]DBM_escolaridade (08)'!C12</f>
        <v>6</v>
      </c>
      <c r="D12" s="362">
        <f>'[1]DBM_escolaridade (08)'!AB12-'[1]DBM_escolaridade (08)'!D12</f>
        <v>-90</v>
      </c>
      <c r="E12" s="362">
        <f>'[1]DBM_escolaridade (08)'!AC12-'[1]DBM_escolaridade (08)'!E12</f>
        <v>-36</v>
      </c>
      <c r="F12" s="362">
        <f>'[1]DBM_escolaridade (08)'!AD12-'[1]DBM_escolaridade (08)'!F12</f>
        <v>10</v>
      </c>
      <c r="G12" s="362">
        <f>'[1]DBM_escolaridade (08)'!AE12-'[1]DBM_escolaridade (08)'!G12</f>
        <v>-7</v>
      </c>
      <c r="H12" s="362">
        <f>'[1]DBM_escolaridade (08)'!AF12-'[1]DBM_escolaridade (08)'!H12</f>
        <v>-14</v>
      </c>
      <c r="I12" s="363">
        <f>'[1]DBM_escolaridade (08)'!AG12-'[1]DBM_escolaridade (08)'!I12</f>
        <v>-131</v>
      </c>
    </row>
    <row r="13" spans="1:9">
      <c r="B13" s="4" t="s">
        <v>93</v>
      </c>
      <c r="C13" s="361">
        <f>'[1]DBM_escolaridade (08)'!AA13-'[1]DBM_escolaridade (08)'!C13</f>
        <v>-14</v>
      </c>
      <c r="D13" s="362">
        <f>'[1]DBM_escolaridade (08)'!AB13-'[1]DBM_escolaridade (08)'!D13</f>
        <v>-141</v>
      </c>
      <c r="E13" s="362">
        <f>'[1]DBM_escolaridade (08)'!AC13-'[1]DBM_escolaridade (08)'!E13</f>
        <v>-50</v>
      </c>
      <c r="F13" s="362">
        <f>'[1]DBM_escolaridade (08)'!AD13-'[1]DBM_escolaridade (08)'!F13</f>
        <v>-23</v>
      </c>
      <c r="G13" s="362">
        <f>'[1]DBM_escolaridade (08)'!AE13-'[1]DBM_escolaridade (08)'!G13</f>
        <v>-27</v>
      </c>
      <c r="H13" s="362">
        <f>'[1]DBM_escolaridade (08)'!AF13-'[1]DBM_escolaridade (08)'!H13</f>
        <v>-7</v>
      </c>
      <c r="I13" s="363">
        <f>'[1]DBM_escolaridade (08)'!AG13-'[1]DBM_escolaridade (08)'!I13</f>
        <v>-262</v>
      </c>
    </row>
    <row r="14" spans="1:9">
      <c r="B14" s="4" t="s">
        <v>1</v>
      </c>
      <c r="C14" s="529">
        <f>'[1]DBM_escolaridade (08)'!AA14-'[1]DBM_escolaridade (08)'!C14</f>
        <v>0</v>
      </c>
      <c r="D14" s="530">
        <f>'[1]DBM_escolaridade (08)'!AB14-'[1]DBM_escolaridade (08)'!D14</f>
        <v>-15</v>
      </c>
      <c r="E14" s="530">
        <f>'[1]DBM_escolaridade (08)'!AC14-'[1]DBM_escolaridade (08)'!E14</f>
        <v>-4</v>
      </c>
      <c r="F14" s="530">
        <f>'[1]DBM_escolaridade (08)'!AD14-'[1]DBM_escolaridade (08)'!F14</f>
        <v>-2</v>
      </c>
      <c r="G14" s="530">
        <f>'[1]DBM_escolaridade (08)'!AE14-'[1]DBM_escolaridade (08)'!G14</f>
        <v>-1</v>
      </c>
      <c r="H14" s="530">
        <f>'[1]DBM_escolaridade (08)'!AF14-'[1]DBM_escolaridade (08)'!H14</f>
        <v>-3</v>
      </c>
      <c r="I14" s="531">
        <f>'[1]DBM_escolaridade (08)'!AG14-'[1]DBM_escolaridade (08)'!I14</f>
        <v>-25</v>
      </c>
    </row>
    <row r="15" spans="1:9">
      <c r="B15" s="43" t="s">
        <v>38</v>
      </c>
      <c r="C15" s="358" t="s">
        <v>96</v>
      </c>
      <c r="D15" s="359">
        <f>'[1]DBM_escolaridade (08)'!AB15-'[1]DBM_escolaridade (08)'!D15</f>
        <v>4</v>
      </c>
      <c r="E15" s="359" t="s">
        <v>96</v>
      </c>
      <c r="F15" s="359" t="s">
        <v>96</v>
      </c>
      <c r="G15" s="359" t="s">
        <v>96</v>
      </c>
      <c r="H15" s="359" t="s">
        <v>96</v>
      </c>
      <c r="I15" s="360">
        <f>'[1]DBM_escolaridade (08)'!AG15-'[1]DBM_escolaridade (08)'!I15</f>
        <v>12</v>
      </c>
    </row>
    <row r="16" spans="1:9">
      <c r="B16" s="43" t="s">
        <v>39</v>
      </c>
      <c r="C16" s="361" t="s">
        <v>96</v>
      </c>
      <c r="D16" s="362">
        <f>'[1]DBM_escolaridade (08)'!AB16-'[1]DBM_escolaridade (08)'!D16</f>
        <v>2</v>
      </c>
      <c r="E16" s="362" t="s">
        <v>96</v>
      </c>
      <c r="F16" s="362" t="s">
        <v>96</v>
      </c>
      <c r="G16" s="362" t="s">
        <v>96</v>
      </c>
      <c r="H16" s="362" t="s">
        <v>96</v>
      </c>
      <c r="I16" s="363">
        <f>'[1]DBM_escolaridade (08)'!AG16-'[1]DBM_escolaridade (08)'!I16</f>
        <v>4</v>
      </c>
    </row>
    <row r="17" spans="2:9">
      <c r="B17" s="43" t="s">
        <v>40</v>
      </c>
      <c r="C17" s="361" t="s">
        <v>96</v>
      </c>
      <c r="D17" s="362" t="s">
        <v>96</v>
      </c>
      <c r="E17" s="362" t="s">
        <v>96</v>
      </c>
      <c r="F17" s="362" t="s">
        <v>96</v>
      </c>
      <c r="G17" s="362" t="s">
        <v>96</v>
      </c>
      <c r="H17" s="362" t="s">
        <v>96</v>
      </c>
      <c r="I17" s="363">
        <f>'[1]DBM_escolaridade (08)'!AG17-'[1]DBM_escolaridade (08)'!I17</f>
        <v>2</v>
      </c>
    </row>
    <row r="18" spans="2:9">
      <c r="B18" s="43" t="s">
        <v>41</v>
      </c>
      <c r="C18" s="361" t="s">
        <v>96</v>
      </c>
      <c r="D18" s="362" t="s">
        <v>96</v>
      </c>
      <c r="E18" s="362" t="s">
        <v>96</v>
      </c>
      <c r="F18" s="362" t="s">
        <v>96</v>
      </c>
      <c r="G18" s="362" t="s">
        <v>96</v>
      </c>
      <c r="H18" s="362" t="s">
        <v>96</v>
      </c>
      <c r="I18" s="363" t="s">
        <v>96</v>
      </c>
    </row>
    <row r="19" spans="2:9">
      <c r="B19" s="43" t="s">
        <v>42</v>
      </c>
      <c r="C19" s="361" t="s">
        <v>96</v>
      </c>
      <c r="D19" s="362" t="s">
        <v>96</v>
      </c>
      <c r="E19" s="362" t="s">
        <v>96</v>
      </c>
      <c r="F19" s="362" t="s">
        <v>96</v>
      </c>
      <c r="G19" s="362" t="s">
        <v>96</v>
      </c>
      <c r="H19" s="362" t="s">
        <v>96</v>
      </c>
      <c r="I19" s="363">
        <f>'[1]DBM_escolaridade (08)'!AG19-'[1]DBM_escolaridade (08)'!I19</f>
        <v>1</v>
      </c>
    </row>
    <row r="20" spans="2:9">
      <c r="B20" s="43" t="s">
        <v>43</v>
      </c>
      <c r="C20" s="361" t="s">
        <v>96</v>
      </c>
      <c r="D20" s="362" t="s">
        <v>96</v>
      </c>
      <c r="E20" s="362" t="s">
        <v>96</v>
      </c>
      <c r="F20" s="362" t="s">
        <v>96</v>
      </c>
      <c r="G20" s="362" t="s">
        <v>96</v>
      </c>
      <c r="H20" s="362" t="s">
        <v>96</v>
      </c>
      <c r="I20" s="363">
        <f>'[1]DBM_escolaridade (08)'!AG20-'[1]DBM_escolaridade (08)'!I20</f>
        <v>-1</v>
      </c>
    </row>
    <row r="21" spans="2:9">
      <c r="B21" s="43" t="s">
        <v>44</v>
      </c>
      <c r="C21" s="361" t="s">
        <v>96</v>
      </c>
      <c r="D21" s="362">
        <f>'[1]DBM_escolaridade (08)'!AB21-'[1]DBM_escolaridade (08)'!D21</f>
        <v>-1</v>
      </c>
      <c r="E21" s="362" t="s">
        <v>96</v>
      </c>
      <c r="F21" s="362" t="s">
        <v>96</v>
      </c>
      <c r="G21" s="362" t="s">
        <v>96</v>
      </c>
      <c r="H21" s="362" t="s">
        <v>96</v>
      </c>
      <c r="I21" s="363">
        <f>'[1]DBM_escolaridade (08)'!AG21-'[1]DBM_escolaridade (08)'!I21</f>
        <v>1</v>
      </c>
    </row>
    <row r="22" spans="2:9">
      <c r="B22" s="43" t="s">
        <v>45</v>
      </c>
      <c r="C22" s="361" t="s">
        <v>96</v>
      </c>
      <c r="D22" s="362">
        <f>'[1]DBM_escolaridade (08)'!AB22-'[1]DBM_escolaridade (08)'!D22</f>
        <v>2</v>
      </c>
      <c r="E22" s="362" t="s">
        <v>96</v>
      </c>
      <c r="F22" s="362">
        <f>'[1]DBM_escolaridade (08)'!AD22-'[1]DBM_escolaridade (08)'!F22</f>
        <v>3</v>
      </c>
      <c r="G22" s="362" t="s">
        <v>96</v>
      </c>
      <c r="H22" s="362" t="s">
        <v>96</v>
      </c>
      <c r="I22" s="363">
        <f>'[1]DBM_escolaridade (08)'!AG22-'[1]DBM_escolaridade (08)'!I22</f>
        <v>1</v>
      </c>
    </row>
    <row r="23" spans="2:9">
      <c r="B23" s="43" t="s">
        <v>46</v>
      </c>
      <c r="C23" s="361" t="s">
        <v>96</v>
      </c>
      <c r="D23" s="362" t="s">
        <v>96</v>
      </c>
      <c r="E23" s="362" t="s">
        <v>96</v>
      </c>
      <c r="F23" s="362" t="s">
        <v>96</v>
      </c>
      <c r="G23" s="362" t="s">
        <v>96</v>
      </c>
      <c r="H23" s="362" t="s">
        <v>96</v>
      </c>
      <c r="I23" s="363">
        <f>'[1]DBM_escolaridade (08)'!AG23-'[1]DBM_escolaridade (08)'!I23</f>
        <v>1</v>
      </c>
    </row>
    <row r="24" spans="2:9">
      <c r="B24" s="43" t="s">
        <v>47</v>
      </c>
      <c r="C24" s="361" t="s">
        <v>96</v>
      </c>
      <c r="D24" s="362">
        <f>'[1]DBM_escolaridade (08)'!AB24-'[1]DBM_escolaridade (08)'!D24</f>
        <v>-2</v>
      </c>
      <c r="E24" s="362" t="s">
        <v>96</v>
      </c>
      <c r="F24" s="362" t="s">
        <v>96</v>
      </c>
      <c r="G24" s="362" t="s">
        <v>96</v>
      </c>
      <c r="H24" s="362" t="s">
        <v>96</v>
      </c>
      <c r="I24" s="363">
        <f>'[1]DBM_escolaridade (08)'!AG24-'[1]DBM_escolaridade (08)'!I24</f>
        <v>-3</v>
      </c>
    </row>
    <row r="25" spans="2:9">
      <c r="B25" s="43" t="s">
        <v>48</v>
      </c>
      <c r="C25" s="361" t="s">
        <v>96</v>
      </c>
      <c r="D25" s="362">
        <f>'[1]DBM_escolaridade (08)'!AB25-'[1]DBM_escolaridade (08)'!D25</f>
        <v>-1</v>
      </c>
      <c r="E25" s="362" t="s">
        <v>96</v>
      </c>
      <c r="F25" s="362" t="s">
        <v>96</v>
      </c>
      <c r="G25" s="362" t="s">
        <v>96</v>
      </c>
      <c r="H25" s="362" t="s">
        <v>96</v>
      </c>
      <c r="I25" s="363">
        <f>'[1]DBM_escolaridade (08)'!AG25-'[1]DBM_escolaridade (08)'!I25</f>
        <v>-2</v>
      </c>
    </row>
    <row r="26" spans="2:9">
      <c r="B26" s="43" t="s">
        <v>49</v>
      </c>
      <c r="C26" s="361" t="s">
        <v>96</v>
      </c>
      <c r="D26" s="362" t="s">
        <v>96</v>
      </c>
      <c r="E26" s="362" t="s">
        <v>96</v>
      </c>
      <c r="F26" s="362" t="s">
        <v>96</v>
      </c>
      <c r="G26" s="362" t="s">
        <v>96</v>
      </c>
      <c r="H26" s="362" t="s">
        <v>96</v>
      </c>
      <c r="I26" s="363" t="s">
        <v>96</v>
      </c>
    </row>
    <row r="27" spans="2:9">
      <c r="B27" s="43" t="s">
        <v>50</v>
      </c>
      <c r="C27" s="361" t="s">
        <v>96</v>
      </c>
      <c r="D27" s="362">
        <f>'[1]DBM_escolaridade (08)'!AB27-'[1]DBM_escolaridade (08)'!D27</f>
        <v>3</v>
      </c>
      <c r="E27" s="362" t="s">
        <v>96</v>
      </c>
      <c r="F27" s="362" t="s">
        <v>96</v>
      </c>
      <c r="G27" s="362" t="s">
        <v>96</v>
      </c>
      <c r="H27" s="362" t="s">
        <v>96</v>
      </c>
      <c r="I27" s="363">
        <f>'[1]DBM_escolaridade (08)'!AG27-'[1]DBM_escolaridade (08)'!I27</f>
        <v>3</v>
      </c>
    </row>
    <row r="28" spans="2:9">
      <c r="B28" s="43" t="s">
        <v>51</v>
      </c>
      <c r="C28" s="361" t="s">
        <v>96</v>
      </c>
      <c r="D28" s="362" t="s">
        <v>96</v>
      </c>
      <c r="E28" s="362" t="s">
        <v>96</v>
      </c>
      <c r="F28" s="362" t="s">
        <v>96</v>
      </c>
      <c r="G28" s="362" t="s">
        <v>96</v>
      </c>
      <c r="H28" s="362" t="s">
        <v>96</v>
      </c>
      <c r="I28" s="363" t="s">
        <v>96</v>
      </c>
    </row>
    <row r="29" spans="2:9">
      <c r="B29" s="43" t="s">
        <v>52</v>
      </c>
      <c r="C29" s="361" t="s">
        <v>96</v>
      </c>
      <c r="D29" s="362" t="s">
        <v>96</v>
      </c>
      <c r="E29" s="362" t="s">
        <v>96</v>
      </c>
      <c r="F29" s="362" t="s">
        <v>96</v>
      </c>
      <c r="G29" s="362" t="s">
        <v>96</v>
      </c>
      <c r="H29" s="362" t="s">
        <v>96</v>
      </c>
      <c r="I29" s="363" t="s">
        <v>96</v>
      </c>
    </row>
    <row r="30" spans="2:9">
      <c r="B30" s="43" t="s">
        <v>53</v>
      </c>
      <c r="C30" s="361" t="s">
        <v>96</v>
      </c>
      <c r="D30" s="362" t="s">
        <v>96</v>
      </c>
      <c r="E30" s="362" t="s">
        <v>96</v>
      </c>
      <c r="F30" s="362" t="s">
        <v>96</v>
      </c>
      <c r="G30" s="362" t="s">
        <v>96</v>
      </c>
      <c r="H30" s="362" t="s">
        <v>96</v>
      </c>
      <c r="I30" s="363">
        <f>'[1]DBM_escolaridade (08)'!AG30-'[1]DBM_escolaridade (08)'!I30</f>
        <v>-2</v>
      </c>
    </row>
    <row r="31" spans="2:9">
      <c r="B31" s="43" t="s">
        <v>54</v>
      </c>
      <c r="C31" s="361" t="s">
        <v>96</v>
      </c>
      <c r="D31" s="362" t="s">
        <v>96</v>
      </c>
      <c r="E31" s="362" t="s">
        <v>96</v>
      </c>
      <c r="F31" s="362" t="s">
        <v>96</v>
      </c>
      <c r="G31" s="362" t="s">
        <v>96</v>
      </c>
      <c r="H31" s="362" t="s">
        <v>96</v>
      </c>
      <c r="I31" s="363" t="s">
        <v>96</v>
      </c>
    </row>
    <row r="32" spans="2:9">
      <c r="B32" s="43" t="s">
        <v>55</v>
      </c>
      <c r="C32" s="361" t="s">
        <v>96</v>
      </c>
      <c r="D32" s="362" t="s">
        <v>96</v>
      </c>
      <c r="E32" s="362" t="s">
        <v>96</v>
      </c>
      <c r="F32" s="362" t="s">
        <v>96</v>
      </c>
      <c r="G32" s="362" t="s">
        <v>96</v>
      </c>
      <c r="H32" s="362" t="s">
        <v>96</v>
      </c>
      <c r="I32" s="363">
        <f>'[1]DBM_escolaridade (08)'!AG32-'[1]DBM_escolaridade (08)'!I32</f>
        <v>-3</v>
      </c>
    </row>
    <row r="33" spans="2:9">
      <c r="B33" s="43" t="s">
        <v>56</v>
      </c>
      <c r="C33" s="361" t="s">
        <v>96</v>
      </c>
      <c r="D33" s="362" t="s">
        <v>96</v>
      </c>
      <c r="E33" s="362" t="s">
        <v>96</v>
      </c>
      <c r="F33" s="362" t="s">
        <v>96</v>
      </c>
      <c r="G33" s="362" t="s">
        <v>96</v>
      </c>
      <c r="H33" s="362" t="s">
        <v>96</v>
      </c>
      <c r="I33" s="363" t="s">
        <v>96</v>
      </c>
    </row>
    <row r="34" spans="2:9" ht="12.75" customHeight="1">
      <c r="B34" s="43" t="s">
        <v>57</v>
      </c>
      <c r="C34" s="361" t="s">
        <v>96</v>
      </c>
      <c r="D34" s="362" t="s">
        <v>96</v>
      </c>
      <c r="E34" s="362" t="s">
        <v>96</v>
      </c>
      <c r="F34" s="362" t="s">
        <v>96</v>
      </c>
      <c r="G34" s="362" t="s">
        <v>96</v>
      </c>
      <c r="H34" s="362" t="s">
        <v>96</v>
      </c>
      <c r="I34" s="363" t="s">
        <v>96</v>
      </c>
    </row>
    <row r="35" spans="2:9">
      <c r="B35" s="43" t="s">
        <v>58</v>
      </c>
      <c r="C35" s="361" t="s">
        <v>96</v>
      </c>
      <c r="D35" s="362">
        <f>'[1]DBM_escolaridade (08)'!AB35-'[1]DBM_escolaridade (08)'!D35</f>
        <v>-8</v>
      </c>
      <c r="E35" s="362">
        <f>'[1]DBM_escolaridade (08)'!AC35-'[1]DBM_escolaridade (08)'!E35</f>
        <v>1</v>
      </c>
      <c r="F35" s="362">
        <f>'[1]DBM_escolaridade (08)'!AD35-'[1]DBM_escolaridade (08)'!F35</f>
        <v>-5</v>
      </c>
      <c r="G35" s="362" t="s">
        <v>96</v>
      </c>
      <c r="H35" s="362" t="s">
        <v>96</v>
      </c>
      <c r="I35" s="363">
        <f>'[1]DBM_escolaridade (08)'!AG35-'[1]DBM_escolaridade (08)'!I35</f>
        <v>-13</v>
      </c>
    </row>
    <row r="36" spans="2:9">
      <c r="B36" s="43" t="s">
        <v>59</v>
      </c>
      <c r="C36" s="361" t="s">
        <v>96</v>
      </c>
      <c r="D36" s="362" t="s">
        <v>96</v>
      </c>
      <c r="E36" s="362" t="s">
        <v>96</v>
      </c>
      <c r="F36" s="362" t="s">
        <v>96</v>
      </c>
      <c r="G36" s="362" t="s">
        <v>96</v>
      </c>
      <c r="H36" s="362" t="s">
        <v>96</v>
      </c>
      <c r="I36" s="363" t="s">
        <v>96</v>
      </c>
    </row>
    <row r="37" spans="2:9">
      <c r="B37" s="43" t="s">
        <v>60</v>
      </c>
      <c r="C37" s="361" t="s">
        <v>96</v>
      </c>
      <c r="D37" s="362" t="s">
        <v>96</v>
      </c>
      <c r="E37" s="362" t="s">
        <v>96</v>
      </c>
      <c r="F37" s="362" t="s">
        <v>96</v>
      </c>
      <c r="G37" s="362" t="s">
        <v>96</v>
      </c>
      <c r="H37" s="362" t="s">
        <v>96</v>
      </c>
      <c r="I37" s="363">
        <f>'[1]DBM_escolaridade (08)'!AG37-'[1]DBM_escolaridade (08)'!I37</f>
        <v>0</v>
      </c>
    </row>
    <row r="38" spans="2:9">
      <c r="B38" s="43" t="s">
        <v>61</v>
      </c>
      <c r="C38" s="361" t="s">
        <v>96</v>
      </c>
      <c r="D38" s="362" t="s">
        <v>96</v>
      </c>
      <c r="E38" s="362" t="s">
        <v>96</v>
      </c>
      <c r="F38" s="362" t="s">
        <v>96</v>
      </c>
      <c r="G38" s="362" t="s">
        <v>96</v>
      </c>
      <c r="H38" s="362" t="s">
        <v>96</v>
      </c>
      <c r="I38" s="363" t="s">
        <v>96</v>
      </c>
    </row>
    <row r="39" spans="2:9">
      <c r="B39" s="43" t="s">
        <v>62</v>
      </c>
      <c r="C39" s="361" t="s">
        <v>96</v>
      </c>
      <c r="D39" s="362">
        <f>'[1]DBM_escolaridade (08)'!AB39-'[1]DBM_escolaridade (08)'!D39</f>
        <v>1</v>
      </c>
      <c r="E39" s="362" t="s">
        <v>96</v>
      </c>
      <c r="F39" s="362" t="s">
        <v>96</v>
      </c>
      <c r="G39" s="362" t="s">
        <v>96</v>
      </c>
      <c r="H39" s="362" t="s">
        <v>96</v>
      </c>
      <c r="I39" s="363">
        <f>'[1]DBM_escolaridade (08)'!AG39-'[1]DBM_escolaridade (08)'!I39</f>
        <v>3</v>
      </c>
    </row>
    <row r="40" spans="2:9">
      <c r="B40" s="43" t="s">
        <v>63</v>
      </c>
      <c r="C40" s="361" t="s">
        <v>96</v>
      </c>
      <c r="D40" s="362" t="s">
        <v>96</v>
      </c>
      <c r="E40" s="362" t="s">
        <v>96</v>
      </c>
      <c r="F40" s="362" t="s">
        <v>96</v>
      </c>
      <c r="G40" s="362" t="s">
        <v>96</v>
      </c>
      <c r="H40" s="362" t="s">
        <v>96</v>
      </c>
      <c r="I40" s="363" t="s">
        <v>96</v>
      </c>
    </row>
    <row r="41" spans="2:9">
      <c r="B41" s="43" t="s">
        <v>64</v>
      </c>
      <c r="C41" s="361" t="s">
        <v>96</v>
      </c>
      <c r="D41" s="362" t="s">
        <v>96</v>
      </c>
      <c r="E41" s="362" t="s">
        <v>96</v>
      </c>
      <c r="F41" s="362" t="s">
        <v>96</v>
      </c>
      <c r="G41" s="362" t="s">
        <v>96</v>
      </c>
      <c r="H41" s="362" t="s">
        <v>96</v>
      </c>
      <c r="I41" s="363" t="s">
        <v>96</v>
      </c>
    </row>
    <row r="42" spans="2:9">
      <c r="B42" s="43" t="s">
        <v>65</v>
      </c>
      <c r="C42" s="361" t="s">
        <v>96</v>
      </c>
      <c r="D42" s="362" t="s">
        <v>96</v>
      </c>
      <c r="E42" s="362" t="s">
        <v>96</v>
      </c>
      <c r="F42" s="362" t="s">
        <v>96</v>
      </c>
      <c r="G42" s="362" t="s">
        <v>96</v>
      </c>
      <c r="H42" s="362" t="s">
        <v>96</v>
      </c>
      <c r="I42" s="363" t="s">
        <v>96</v>
      </c>
    </row>
    <row r="43" spans="2:9">
      <c r="B43" s="43" t="s">
        <v>66</v>
      </c>
      <c r="C43" s="361" t="s">
        <v>96</v>
      </c>
      <c r="D43" s="362" t="s">
        <v>96</v>
      </c>
      <c r="E43" s="362" t="s">
        <v>96</v>
      </c>
      <c r="F43" s="362" t="s">
        <v>96</v>
      </c>
      <c r="G43" s="362" t="s">
        <v>96</v>
      </c>
      <c r="H43" s="362" t="s">
        <v>96</v>
      </c>
      <c r="I43" s="363" t="s">
        <v>96</v>
      </c>
    </row>
    <row r="44" spans="2:9">
      <c r="B44" s="43" t="s">
        <v>67</v>
      </c>
      <c r="C44" s="361" t="s">
        <v>96</v>
      </c>
      <c r="D44" s="362" t="s">
        <v>96</v>
      </c>
      <c r="E44" s="362" t="s">
        <v>96</v>
      </c>
      <c r="F44" s="362" t="s">
        <v>96</v>
      </c>
      <c r="G44" s="362" t="s">
        <v>96</v>
      </c>
      <c r="H44" s="362" t="s">
        <v>96</v>
      </c>
      <c r="I44" s="363" t="s">
        <v>96</v>
      </c>
    </row>
    <row r="45" spans="2:9">
      <c r="B45" s="43" t="s">
        <v>68</v>
      </c>
      <c r="C45" s="361" t="s">
        <v>96</v>
      </c>
      <c r="D45" s="362" t="s">
        <v>96</v>
      </c>
      <c r="E45" s="362" t="s">
        <v>96</v>
      </c>
      <c r="F45" s="362" t="s">
        <v>96</v>
      </c>
      <c r="G45" s="362" t="s">
        <v>96</v>
      </c>
      <c r="H45" s="362" t="s">
        <v>96</v>
      </c>
      <c r="I45" s="363" t="s">
        <v>96</v>
      </c>
    </row>
    <row r="46" spans="2:9">
      <c r="B46" s="43" t="s">
        <v>69</v>
      </c>
      <c r="C46" s="361" t="s">
        <v>96</v>
      </c>
      <c r="D46" s="362" t="s">
        <v>96</v>
      </c>
      <c r="E46" s="362" t="s">
        <v>96</v>
      </c>
      <c r="F46" s="362" t="s">
        <v>96</v>
      </c>
      <c r="G46" s="362" t="s">
        <v>96</v>
      </c>
      <c r="H46" s="362" t="s">
        <v>96</v>
      </c>
      <c r="I46" s="363" t="s">
        <v>96</v>
      </c>
    </row>
    <row r="47" spans="2:9">
      <c r="B47" s="43" t="s">
        <v>70</v>
      </c>
      <c r="C47" s="361" t="s">
        <v>96</v>
      </c>
      <c r="D47" s="362">
        <f>'[1]DBM_escolaridade (08)'!AB47-'[1]DBM_escolaridade (08)'!D47</f>
        <v>-9</v>
      </c>
      <c r="E47" s="362" t="s">
        <v>96</v>
      </c>
      <c r="F47" s="362">
        <f>'[1]DBM_escolaridade (08)'!AD47-'[1]DBM_escolaridade (08)'!F47</f>
        <v>0</v>
      </c>
      <c r="G47" s="362">
        <f>'[1]DBM_escolaridade (08)'!AE47-'[1]DBM_escolaridade (08)'!G47</f>
        <v>2</v>
      </c>
      <c r="H47" s="362" t="s">
        <v>96</v>
      </c>
      <c r="I47" s="363">
        <f>'[1]DBM_escolaridade (08)'!AG47-'[1]DBM_escolaridade (08)'!I47</f>
        <v>-9</v>
      </c>
    </row>
    <row r="48" spans="2:9">
      <c r="B48" s="43" t="s">
        <v>71</v>
      </c>
      <c r="C48" s="361" t="s">
        <v>96</v>
      </c>
      <c r="D48" s="362" t="s">
        <v>96</v>
      </c>
      <c r="E48" s="362" t="s">
        <v>96</v>
      </c>
      <c r="F48" s="362" t="s">
        <v>96</v>
      </c>
      <c r="G48" s="362" t="s">
        <v>96</v>
      </c>
      <c r="H48" s="362" t="s">
        <v>96</v>
      </c>
      <c r="I48" s="363" t="s">
        <v>96</v>
      </c>
    </row>
    <row r="49" spans="1:9">
      <c r="B49" s="43" t="s">
        <v>72</v>
      </c>
      <c r="C49" s="361" t="s">
        <v>96</v>
      </c>
      <c r="D49" s="362">
        <f>'[1]DBM_escolaridade (08)'!AB49-'[1]DBM_escolaridade (08)'!D49</f>
        <v>0</v>
      </c>
      <c r="E49" s="362" t="s">
        <v>96</v>
      </c>
      <c r="F49" s="362" t="s">
        <v>96</v>
      </c>
      <c r="G49" s="362" t="s">
        <v>96</v>
      </c>
      <c r="H49" s="362" t="s">
        <v>96</v>
      </c>
      <c r="I49" s="363">
        <f>'[1]DBM_escolaridade (08)'!AG49-'[1]DBM_escolaridade (08)'!I49</f>
        <v>3</v>
      </c>
    </row>
    <row r="50" spans="1:9">
      <c r="B50" s="43" t="s">
        <v>73</v>
      </c>
      <c r="C50" s="361" t="s">
        <v>96</v>
      </c>
      <c r="D50" s="362" t="s">
        <v>96</v>
      </c>
      <c r="E50" s="362" t="s">
        <v>96</v>
      </c>
      <c r="F50" s="362" t="s">
        <v>96</v>
      </c>
      <c r="G50" s="362" t="s">
        <v>96</v>
      </c>
      <c r="H50" s="362" t="s">
        <v>96</v>
      </c>
      <c r="I50" s="363" t="s">
        <v>96</v>
      </c>
    </row>
    <row r="51" spans="1:9">
      <c r="B51" s="43" t="s">
        <v>74</v>
      </c>
      <c r="C51" s="361" t="s">
        <v>96</v>
      </c>
      <c r="D51" s="362" t="s">
        <v>96</v>
      </c>
      <c r="E51" s="362" t="s">
        <v>96</v>
      </c>
      <c r="F51" s="362" t="s">
        <v>96</v>
      </c>
      <c r="G51" s="362" t="s">
        <v>96</v>
      </c>
      <c r="H51" s="362" t="s">
        <v>96</v>
      </c>
      <c r="I51" s="363" t="s">
        <v>96</v>
      </c>
    </row>
    <row r="52" spans="1:9">
      <c r="B52" s="43" t="s">
        <v>75</v>
      </c>
      <c r="C52" s="361" t="s">
        <v>96</v>
      </c>
      <c r="D52" s="362" t="s">
        <v>96</v>
      </c>
      <c r="E52" s="362" t="s">
        <v>96</v>
      </c>
      <c r="F52" s="362" t="s">
        <v>96</v>
      </c>
      <c r="G52" s="362" t="s">
        <v>96</v>
      </c>
      <c r="H52" s="362" t="s">
        <v>96</v>
      </c>
      <c r="I52" s="363" t="s">
        <v>96</v>
      </c>
    </row>
    <row r="53" spans="1:9">
      <c r="B53" s="43" t="s">
        <v>76</v>
      </c>
      <c r="C53" s="361" t="s">
        <v>96</v>
      </c>
      <c r="D53" s="362">
        <f>'[1]DBM_escolaridade (08)'!AB53-'[1]DBM_escolaridade (08)'!D53</f>
        <v>1</v>
      </c>
      <c r="E53" s="362" t="s">
        <v>96</v>
      </c>
      <c r="F53" s="362" t="s">
        <v>96</v>
      </c>
      <c r="G53" s="362" t="s">
        <v>96</v>
      </c>
      <c r="H53" s="362" t="s">
        <v>96</v>
      </c>
      <c r="I53" s="363">
        <f>'[1]DBM_escolaridade (08)'!AG53-'[1]DBM_escolaridade (08)'!I53</f>
        <v>2</v>
      </c>
    </row>
    <row r="54" spans="1:9">
      <c r="B54" s="43" t="s">
        <v>77</v>
      </c>
      <c r="C54" s="361" t="s">
        <v>96</v>
      </c>
      <c r="D54" s="362" t="s">
        <v>96</v>
      </c>
      <c r="E54" s="362" t="s">
        <v>96</v>
      </c>
      <c r="F54" s="362" t="s">
        <v>96</v>
      </c>
      <c r="G54" s="362" t="s">
        <v>96</v>
      </c>
      <c r="H54" s="362" t="s">
        <v>96</v>
      </c>
      <c r="I54" s="363" t="s">
        <v>96</v>
      </c>
    </row>
    <row r="55" spans="1:9">
      <c r="B55" s="43" t="s">
        <v>78</v>
      </c>
      <c r="C55" s="361" t="s">
        <v>96</v>
      </c>
      <c r="D55" s="362">
        <f>'[1]DBM_escolaridade (08)'!AB55-'[1]DBM_escolaridade (08)'!D55</f>
        <v>0</v>
      </c>
      <c r="E55" s="362" t="s">
        <v>96</v>
      </c>
      <c r="F55" s="362" t="s">
        <v>96</v>
      </c>
      <c r="G55" s="362" t="s">
        <v>96</v>
      </c>
      <c r="H55" s="362" t="s">
        <v>96</v>
      </c>
      <c r="I55" s="363">
        <f>'[1]DBM_escolaridade (08)'!AG55-'[1]DBM_escolaridade (08)'!I55</f>
        <v>-4</v>
      </c>
    </row>
    <row r="56" spans="1:9" s="149" customFormat="1">
      <c r="A56" s="1"/>
      <c r="B56" s="43" t="s">
        <v>79</v>
      </c>
      <c r="C56" s="361" t="s">
        <v>96</v>
      </c>
      <c r="D56" s="362" t="s">
        <v>96</v>
      </c>
      <c r="E56" s="362" t="s">
        <v>96</v>
      </c>
      <c r="F56" s="362" t="s">
        <v>96</v>
      </c>
      <c r="G56" s="362" t="s">
        <v>96</v>
      </c>
      <c r="H56" s="362" t="s">
        <v>96</v>
      </c>
      <c r="I56" s="363">
        <f>'[1]DBM_escolaridade (08)'!AG56-'[1]DBM_escolaridade (08)'!I56</f>
        <v>2</v>
      </c>
    </row>
    <row r="57" spans="1:9">
      <c r="B57" s="43" t="s">
        <v>80</v>
      </c>
      <c r="C57" s="361" t="s">
        <v>96</v>
      </c>
      <c r="D57" s="362" t="s">
        <v>96</v>
      </c>
      <c r="E57" s="362" t="s">
        <v>96</v>
      </c>
      <c r="F57" s="362" t="s">
        <v>96</v>
      </c>
      <c r="G57" s="362" t="s">
        <v>96</v>
      </c>
      <c r="H57" s="362" t="s">
        <v>96</v>
      </c>
      <c r="I57" s="363">
        <f>'[1]DBM_escolaridade (08)'!AG57-'[1]DBM_escolaridade (08)'!I57</f>
        <v>0</v>
      </c>
    </row>
    <row r="58" spans="1:9">
      <c r="B58" s="43" t="s">
        <v>81</v>
      </c>
      <c r="C58" s="361" t="s">
        <v>96</v>
      </c>
      <c r="D58" s="362" t="s">
        <v>96</v>
      </c>
      <c r="E58" s="362" t="s">
        <v>96</v>
      </c>
      <c r="F58" s="362" t="s">
        <v>96</v>
      </c>
      <c r="G58" s="362" t="s">
        <v>96</v>
      </c>
      <c r="H58" s="362" t="s">
        <v>96</v>
      </c>
      <c r="I58" s="363">
        <f>'[1]DBM_escolaridade (08)'!AG58-'[1]DBM_escolaridade (08)'!I58</f>
        <v>2</v>
      </c>
    </row>
    <row r="59" spans="1:9">
      <c r="B59" s="43" t="s">
        <v>82</v>
      </c>
      <c r="C59" s="361" t="s">
        <v>96</v>
      </c>
      <c r="D59" s="362" t="s">
        <v>96</v>
      </c>
      <c r="E59" s="362" t="s">
        <v>96</v>
      </c>
      <c r="F59" s="362" t="s">
        <v>96</v>
      </c>
      <c r="G59" s="362" t="s">
        <v>96</v>
      </c>
      <c r="H59" s="362" t="s">
        <v>96</v>
      </c>
      <c r="I59" s="363">
        <f>'[1]DBM_escolaridade (08)'!AG59-'[1]DBM_escolaridade (08)'!I59</f>
        <v>-1</v>
      </c>
    </row>
    <row r="60" spans="1:9">
      <c r="B60" s="43" t="s">
        <v>83</v>
      </c>
      <c r="C60" s="361" t="s">
        <v>96</v>
      </c>
      <c r="D60" s="362" t="s">
        <v>96</v>
      </c>
      <c r="E60" s="362" t="s">
        <v>96</v>
      </c>
      <c r="F60" s="362" t="s">
        <v>96</v>
      </c>
      <c r="G60" s="362" t="s">
        <v>96</v>
      </c>
      <c r="H60" s="362" t="s">
        <v>96</v>
      </c>
      <c r="I60" s="363" t="s">
        <v>96</v>
      </c>
    </row>
    <row r="61" spans="1:9">
      <c r="B61" s="43" t="s">
        <v>84</v>
      </c>
      <c r="C61" s="361" t="s">
        <v>96</v>
      </c>
      <c r="D61" s="362" t="s">
        <v>96</v>
      </c>
      <c r="E61" s="362" t="s">
        <v>96</v>
      </c>
      <c r="F61" s="362" t="s">
        <v>96</v>
      </c>
      <c r="G61" s="362" t="s">
        <v>96</v>
      </c>
      <c r="H61" s="362" t="s">
        <v>96</v>
      </c>
      <c r="I61" s="363" t="s">
        <v>96</v>
      </c>
    </row>
    <row r="62" spans="1:9">
      <c r="B62" s="43" t="s">
        <v>85</v>
      </c>
      <c r="C62" s="361" t="s">
        <v>96</v>
      </c>
      <c r="D62" s="362" t="s">
        <v>96</v>
      </c>
      <c r="E62" s="362" t="s">
        <v>96</v>
      </c>
      <c r="F62" s="362" t="s">
        <v>96</v>
      </c>
      <c r="G62" s="362" t="s">
        <v>96</v>
      </c>
      <c r="H62" s="362" t="s">
        <v>96</v>
      </c>
      <c r="I62" s="363" t="s">
        <v>96</v>
      </c>
    </row>
    <row r="63" spans="1:9">
      <c r="B63" s="43" t="s">
        <v>86</v>
      </c>
      <c r="C63" s="361" t="s">
        <v>96</v>
      </c>
      <c r="D63" s="362" t="s">
        <v>96</v>
      </c>
      <c r="E63" s="362" t="s">
        <v>96</v>
      </c>
      <c r="F63" s="362" t="s">
        <v>96</v>
      </c>
      <c r="G63" s="362" t="s">
        <v>96</v>
      </c>
      <c r="H63" s="362" t="s">
        <v>96</v>
      </c>
      <c r="I63" s="363" t="s">
        <v>96</v>
      </c>
    </row>
    <row r="64" spans="1:9">
      <c r="B64" s="43" t="s">
        <v>87</v>
      </c>
      <c r="C64" s="361" t="s">
        <v>96</v>
      </c>
      <c r="D64" s="362" t="s">
        <v>96</v>
      </c>
      <c r="E64" s="362" t="s">
        <v>96</v>
      </c>
      <c r="F64" s="362" t="s">
        <v>96</v>
      </c>
      <c r="G64" s="362" t="s">
        <v>96</v>
      </c>
      <c r="H64" s="362" t="s">
        <v>96</v>
      </c>
      <c r="I64" s="363" t="s">
        <v>96</v>
      </c>
    </row>
    <row r="65" spans="2:9">
      <c r="B65" s="43" t="s">
        <v>88</v>
      </c>
      <c r="C65" s="361" t="s">
        <v>96</v>
      </c>
      <c r="D65" s="362" t="s">
        <v>96</v>
      </c>
      <c r="E65" s="362" t="s">
        <v>96</v>
      </c>
      <c r="F65" s="362" t="s">
        <v>96</v>
      </c>
      <c r="G65" s="362" t="s">
        <v>96</v>
      </c>
      <c r="H65" s="362" t="s">
        <v>96</v>
      </c>
      <c r="I65" s="363" t="s">
        <v>96</v>
      </c>
    </row>
    <row r="66" spans="2:9">
      <c r="B66" s="43" t="s">
        <v>89</v>
      </c>
      <c r="C66" s="361" t="s">
        <v>96</v>
      </c>
      <c r="D66" s="362" t="s">
        <v>96</v>
      </c>
      <c r="E66" s="362" t="s">
        <v>96</v>
      </c>
      <c r="F66" s="362" t="s">
        <v>96</v>
      </c>
      <c r="G66" s="362" t="s">
        <v>96</v>
      </c>
      <c r="H66" s="362" t="s">
        <v>96</v>
      </c>
      <c r="I66" s="363" t="s">
        <v>96</v>
      </c>
    </row>
    <row r="67" spans="2:9">
      <c r="B67" s="43" t="s">
        <v>90</v>
      </c>
      <c r="C67" s="364" t="s">
        <v>96</v>
      </c>
      <c r="D67" s="365" t="s">
        <v>96</v>
      </c>
      <c r="E67" s="365" t="s">
        <v>96</v>
      </c>
      <c r="F67" s="365" t="s">
        <v>96</v>
      </c>
      <c r="G67" s="365" t="s">
        <v>96</v>
      </c>
      <c r="H67" s="365" t="s">
        <v>96</v>
      </c>
      <c r="I67" s="366">
        <f>'[1]DBM_escolaridade (08)'!AG67-'[1]DBM_escolaridade (08)'!I67</f>
        <v>-5</v>
      </c>
    </row>
    <row r="68" spans="2:9">
      <c r="B68" s="48"/>
      <c r="C68" s="617"/>
      <c r="D68" s="618"/>
      <c r="E68" s="618"/>
      <c r="F68" s="618"/>
      <c r="G68" s="618"/>
    </row>
    <row r="69" spans="2:9">
      <c r="B69" s="48"/>
      <c r="C69" s="36"/>
      <c r="D69" s="36"/>
      <c r="E69" s="36"/>
      <c r="F69" s="36"/>
      <c r="G69" s="36"/>
    </row>
  </sheetData>
  <mergeCells count="4">
    <mergeCell ref="C8:I8"/>
    <mergeCell ref="C9:I9"/>
    <mergeCell ref="C68:G68"/>
    <mergeCell ref="B5:I5"/>
  </mergeCells>
  <pageMargins left="0.7" right="0.7" top="0.75" bottom="0.75" header="0.3" footer="0.3"/>
  <pageSetup orientation="portrait" verticalDpi="0" r:id="rId1"/>
  <drawing r:id="rId2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1"/>
  <sheetViews>
    <sheetView showGridLines="0" showRowColHeaders="0" workbookViewId="0">
      <selection activeCell="C14" sqref="C14:I14"/>
    </sheetView>
  </sheetViews>
  <sheetFormatPr defaultColWidth="12" defaultRowHeight="15"/>
  <cols>
    <col min="2" max="2" width="38" style="6" customWidth="1"/>
    <col min="3" max="7" width="10.7109375" style="6" customWidth="1"/>
    <col min="8" max="16384" width="12" style="6"/>
  </cols>
  <sheetData>
    <row r="1" spans="1:9" s="7" customFormat="1" ht="16.5" customHeight="1">
      <c r="A1"/>
    </row>
    <row r="2" spans="1:9" s="7" customFormat="1" ht="16.5" customHeight="1">
      <c r="A2"/>
    </row>
    <row r="3" spans="1:9" s="7" customFormat="1" ht="16.5" customHeight="1">
      <c r="A3"/>
    </row>
    <row r="4" spans="1:9" s="7" customFormat="1" ht="16.5" customHeight="1">
      <c r="A4"/>
    </row>
    <row r="5" spans="1:9" s="7" customFormat="1" ht="16.5" customHeight="1">
      <c r="A5" s="328" t="s">
        <v>104</v>
      </c>
      <c r="B5" s="331" t="s">
        <v>263</v>
      </c>
      <c r="F5" s="2"/>
      <c r="G5" s="2"/>
    </row>
    <row r="6" spans="1:9" s="7" customFormat="1" ht="12" customHeight="1">
      <c r="A6" s="328"/>
      <c r="B6" s="324" t="s">
        <v>128</v>
      </c>
      <c r="F6" s="2"/>
      <c r="G6" s="2"/>
    </row>
    <row r="7" spans="1:9" ht="15" customHeight="1"/>
    <row r="8" spans="1:9" ht="24.95" customHeight="1">
      <c r="B8" s="8"/>
      <c r="C8" s="607" t="s">
        <v>263</v>
      </c>
      <c r="D8" s="607"/>
      <c r="E8" s="607"/>
      <c r="F8" s="607"/>
      <c r="G8" s="607"/>
      <c r="H8" s="607"/>
      <c r="I8" s="607"/>
    </row>
    <row r="9" spans="1:9" ht="24.95" customHeight="1">
      <c r="B9" s="12"/>
      <c r="C9" s="606" t="s">
        <v>129</v>
      </c>
      <c r="D9" s="606"/>
      <c r="E9" s="606"/>
      <c r="F9" s="606"/>
      <c r="G9" s="606"/>
      <c r="H9" s="606"/>
      <c r="I9" s="606"/>
    </row>
    <row r="10" spans="1:9" ht="15" customHeight="1">
      <c r="B10" s="334" t="s">
        <v>16</v>
      </c>
      <c r="C10" s="329" t="s">
        <v>28</v>
      </c>
      <c r="D10" s="329" t="s">
        <v>29</v>
      </c>
      <c r="E10" s="329" t="s">
        <v>30</v>
      </c>
      <c r="F10" s="329" t="s">
        <v>31</v>
      </c>
      <c r="G10" s="329" t="s">
        <v>32</v>
      </c>
      <c r="H10" s="329" t="s">
        <v>2</v>
      </c>
      <c r="I10" s="329" t="s">
        <v>0</v>
      </c>
    </row>
    <row r="11" spans="1:9">
      <c r="B11" s="3" t="s">
        <v>91</v>
      </c>
      <c r="C11" s="358">
        <f>'BM Escolaridade  (14)'!AA11-'BM Escolaridade  (14)'!C11</f>
        <v>73</v>
      </c>
      <c r="D11" s="359">
        <f>'BM Escolaridade  (14)'!AB11-'BM Escolaridade  (14)'!D11</f>
        <v>319</v>
      </c>
      <c r="E11" s="359">
        <f>'BM Escolaridade  (14)'!AC11-'BM Escolaridade  (14)'!E11</f>
        <v>131</v>
      </c>
      <c r="F11" s="359">
        <f>'BM Escolaridade  (14)'!AD11-'BM Escolaridade  (14)'!F11</f>
        <v>149</v>
      </c>
      <c r="G11" s="359">
        <f>'BM Escolaridade  (14)'!AE11-'BM Escolaridade  (14)'!G11</f>
        <v>0</v>
      </c>
      <c r="H11" s="359">
        <f>'BM Escolaridade  (14)'!AF11-'BM Escolaridade  (14)'!H11</f>
        <v>-81</v>
      </c>
      <c r="I11" s="360">
        <f>'BM Escolaridade  (14)'!AG11-'BM Escolaridade  (14)'!I11</f>
        <v>591</v>
      </c>
    </row>
    <row r="12" spans="1:9">
      <c r="B12" s="4" t="s">
        <v>487</v>
      </c>
      <c r="C12" s="361">
        <f>'BM Escolaridade  (14)'!AA12-'BM Escolaridade  (14)'!C12</f>
        <v>43</v>
      </c>
      <c r="D12" s="362">
        <f>'BM Escolaridade  (14)'!AB12-'BM Escolaridade  (14)'!D12</f>
        <v>195</v>
      </c>
      <c r="E12" s="362">
        <f>'BM Escolaridade  (14)'!AC12-'BM Escolaridade  (14)'!E12</f>
        <v>115</v>
      </c>
      <c r="F12" s="362">
        <f>'BM Escolaridade  (14)'!AD12-'BM Escolaridade  (14)'!F12</f>
        <v>117</v>
      </c>
      <c r="G12" s="362">
        <f>'BM Escolaridade  (14)'!AE12-'BM Escolaridade  (14)'!G12</f>
        <v>-22</v>
      </c>
      <c r="H12" s="362">
        <f>'BM Escolaridade  (14)'!AF12-'BM Escolaridade  (14)'!H12</f>
        <v>-34</v>
      </c>
      <c r="I12" s="363">
        <f>'BM Escolaridade  (14)'!AG12-'BM Escolaridade  (14)'!I12</f>
        <v>414</v>
      </c>
    </row>
    <row r="13" spans="1:9">
      <c r="B13" s="4" t="s">
        <v>93</v>
      </c>
      <c r="C13" s="361">
        <f>'BM Escolaridade  (14)'!AA13-'BM Escolaridade  (14)'!C13</f>
        <v>23</v>
      </c>
      <c r="D13" s="362">
        <f>'BM Escolaridade  (14)'!AB13-'BM Escolaridade  (14)'!D13</f>
        <v>135</v>
      </c>
      <c r="E13" s="362">
        <f>'BM Escolaridade  (14)'!AC13-'BM Escolaridade  (14)'!E13</f>
        <v>103</v>
      </c>
      <c r="F13" s="362">
        <f>'BM Escolaridade  (14)'!AD13-'BM Escolaridade  (14)'!F13</f>
        <v>60</v>
      </c>
      <c r="G13" s="362">
        <f>'BM Escolaridade  (14)'!AE13-'BM Escolaridade  (14)'!G13</f>
        <v>-5</v>
      </c>
      <c r="H13" s="362">
        <f>'BM Escolaridade  (14)'!AF13-'BM Escolaridade  (14)'!H13</f>
        <v>-1</v>
      </c>
      <c r="I13" s="363">
        <f>'BM Escolaridade  (14)'!AG13-'BM Escolaridade  (14)'!I13</f>
        <v>315</v>
      </c>
    </row>
    <row r="14" spans="1:9">
      <c r="B14" s="4" t="s">
        <v>1</v>
      </c>
      <c r="C14" s="529">
        <f>'BM Escolaridade  (14)'!AA14-'BM Escolaridade  (14)'!C14</f>
        <v>10</v>
      </c>
      <c r="D14" s="530">
        <f>'BM Escolaridade  (14)'!AB14-'BM Escolaridade  (14)'!D14</f>
        <v>-5</v>
      </c>
      <c r="E14" s="530">
        <f>'BM Escolaridade  (14)'!AC14-'BM Escolaridade  (14)'!E14</f>
        <v>9</v>
      </c>
      <c r="F14" s="530">
        <f>'BM Escolaridade  (14)'!AD14-'BM Escolaridade  (14)'!F14</f>
        <v>10</v>
      </c>
      <c r="G14" s="530">
        <f>'BM Escolaridade  (14)'!AE14-'BM Escolaridade  (14)'!G14</f>
        <v>19</v>
      </c>
      <c r="H14" s="530">
        <f>'BM Escolaridade  (14)'!AF14-'BM Escolaridade  (14)'!H14</f>
        <v>4</v>
      </c>
      <c r="I14" s="531">
        <f>'BM Escolaridade  (14)'!AG14-'BM Escolaridade  (14)'!I14</f>
        <v>47</v>
      </c>
    </row>
    <row r="15" spans="1:9">
      <c r="B15" s="43" t="s">
        <v>38</v>
      </c>
      <c r="C15" s="358">
        <f>'BM Escolaridade  (14)'!AA15-'BM Escolaridade  (14)'!C15</f>
        <v>0</v>
      </c>
      <c r="D15" s="359">
        <f>'BM Escolaridade  (14)'!AB15-'BM Escolaridade  (14)'!D15</f>
        <v>-2</v>
      </c>
      <c r="E15" s="359">
        <f>'BM Escolaridade  (14)'!AC15-'BM Escolaridade  (14)'!E15</f>
        <v>3</v>
      </c>
      <c r="F15" s="359">
        <f>'BM Escolaridade  (14)'!AD15-'BM Escolaridade  (14)'!F15</f>
        <v>0</v>
      </c>
      <c r="G15" s="359">
        <f>'BM Escolaridade  (14)'!AE15-'BM Escolaridade  (14)'!G15</f>
        <v>2</v>
      </c>
      <c r="H15" s="359">
        <f>'BM Escolaridade  (14)'!AF15-'BM Escolaridade  (14)'!H15</f>
        <v>0</v>
      </c>
      <c r="I15" s="360">
        <f>'BM Escolaridade  (14)'!AG15-'BM Escolaridade  (14)'!I15</f>
        <v>3</v>
      </c>
    </row>
    <row r="16" spans="1:9">
      <c r="B16" s="43" t="s">
        <v>39</v>
      </c>
      <c r="C16" s="361" t="s">
        <v>96</v>
      </c>
      <c r="D16" s="362">
        <f>'BM Escolaridade  (14)'!AB16-'BM Escolaridade  (14)'!D16</f>
        <v>2</v>
      </c>
      <c r="E16" s="362">
        <f>'BM Escolaridade  (14)'!AC16-'BM Escolaridade  (14)'!E16</f>
        <v>2</v>
      </c>
      <c r="F16" s="362">
        <f>'BM Escolaridade  (14)'!AD16-'BM Escolaridade  (14)'!F16</f>
        <v>-2</v>
      </c>
      <c r="G16" s="362">
        <f>'BM Escolaridade  (14)'!AE16-'BM Escolaridade  (14)'!G16</f>
        <v>5</v>
      </c>
      <c r="H16" s="362">
        <f>'BM Escolaridade  (14)'!AF16-'BM Escolaridade  (14)'!H16</f>
        <v>0</v>
      </c>
      <c r="I16" s="363">
        <f>'BM Escolaridade  (14)'!AG16-'BM Escolaridade  (14)'!I16</f>
        <v>7</v>
      </c>
    </row>
    <row r="17" spans="2:9">
      <c r="B17" s="43" t="s">
        <v>41</v>
      </c>
      <c r="C17" s="361">
        <f>'BM Escolaridade  (14)'!AA17-'BM Escolaridade  (14)'!C17</f>
        <v>0</v>
      </c>
      <c r="D17" s="362">
        <f>'BM Escolaridade  (14)'!AB17-'BM Escolaridade  (14)'!D17</f>
        <v>1</v>
      </c>
      <c r="E17" s="362">
        <f>'BM Escolaridade  (14)'!AC17-'BM Escolaridade  (14)'!E17</f>
        <v>1</v>
      </c>
      <c r="F17" s="362">
        <f>'BM Escolaridade  (14)'!AD17-'BM Escolaridade  (14)'!F17</f>
        <v>-2</v>
      </c>
      <c r="G17" s="362">
        <f>'BM Escolaridade  (14)'!AE17-'BM Escolaridade  (14)'!G17</f>
        <v>5</v>
      </c>
      <c r="H17" s="362">
        <f>'BM Escolaridade  (14)'!AF17-'BM Escolaridade  (14)'!H17</f>
        <v>-1</v>
      </c>
      <c r="I17" s="363">
        <f>'BM Escolaridade  (14)'!AG17-'BM Escolaridade  (14)'!I17</f>
        <v>4</v>
      </c>
    </row>
    <row r="18" spans="2:9">
      <c r="B18" s="43" t="s">
        <v>110</v>
      </c>
      <c r="C18" s="361" t="s">
        <v>96</v>
      </c>
      <c r="D18" s="362">
        <f>'BM Escolaridade  (14)'!AB18-'BM Escolaridade  (14)'!D18</f>
        <v>-1</v>
      </c>
      <c r="E18" s="362" t="s">
        <v>96</v>
      </c>
      <c r="F18" s="362">
        <f>'BM Escolaridade  (14)'!AD18-'BM Escolaridade  (14)'!F18</f>
        <v>0</v>
      </c>
      <c r="G18" s="362">
        <f>'BM Escolaridade  (14)'!AE18-'BM Escolaridade  (14)'!G18</f>
        <v>1</v>
      </c>
      <c r="H18" s="362">
        <f>'BM Escolaridade  (14)'!AF18-'BM Escolaridade  (14)'!H18</f>
        <v>-3</v>
      </c>
      <c r="I18" s="363">
        <f>'BM Escolaridade  (14)'!AG18-'BM Escolaridade  (14)'!I18</f>
        <v>-4</v>
      </c>
    </row>
    <row r="19" spans="2:9">
      <c r="B19" s="43" t="s">
        <v>111</v>
      </c>
      <c r="C19" s="361">
        <f>'BM Escolaridade  (14)'!AA19-'BM Escolaridade  (14)'!C19</f>
        <v>3</v>
      </c>
      <c r="D19" s="362">
        <f>'BM Escolaridade  (14)'!AB19-'BM Escolaridade  (14)'!D19</f>
        <v>-3</v>
      </c>
      <c r="E19" s="362">
        <f>'BM Escolaridade  (14)'!AC19-'BM Escolaridade  (14)'!E19</f>
        <v>0</v>
      </c>
      <c r="F19" s="362">
        <f>'BM Escolaridade  (14)'!AD19-'BM Escolaridade  (14)'!F19</f>
        <v>3</v>
      </c>
      <c r="G19" s="362">
        <f>'BM Escolaridade  (14)'!AE19-'BM Escolaridade  (14)'!G19</f>
        <v>8</v>
      </c>
      <c r="H19" s="362">
        <f>'BM Escolaridade  (14)'!AF19-'BM Escolaridade  (14)'!H19</f>
        <v>-1</v>
      </c>
      <c r="I19" s="363">
        <f>'BM Escolaridade  (14)'!AG19-'BM Escolaridade  (14)'!I19</f>
        <v>10</v>
      </c>
    </row>
    <row r="20" spans="2:9">
      <c r="B20" s="43" t="s">
        <v>112</v>
      </c>
      <c r="C20" s="361" t="s">
        <v>96</v>
      </c>
      <c r="D20" s="362">
        <f>'BM Escolaridade  (14)'!AB20-'BM Escolaridade  (14)'!D20</f>
        <v>0</v>
      </c>
      <c r="E20" s="362" t="s">
        <v>96</v>
      </c>
      <c r="F20" s="362">
        <f>'BM Escolaridade  (14)'!AD20-'BM Escolaridade  (14)'!F20</f>
        <v>3</v>
      </c>
      <c r="G20" s="362">
        <f>'BM Escolaridade  (14)'!AE20-'BM Escolaridade  (14)'!G20</f>
        <v>1</v>
      </c>
      <c r="H20" s="362">
        <f>'BM Escolaridade  (14)'!AF20-'BM Escolaridade  (14)'!H20</f>
        <v>4</v>
      </c>
      <c r="I20" s="363">
        <f>'BM Escolaridade  (14)'!AG20-'BM Escolaridade  (14)'!I20</f>
        <v>9</v>
      </c>
    </row>
    <row r="21" spans="2:9">
      <c r="B21" s="43" t="s">
        <v>44</v>
      </c>
      <c r="C21" s="361" t="s">
        <v>96</v>
      </c>
      <c r="D21" s="362">
        <f>'BM Escolaridade  (14)'!AB21-'BM Escolaridade  (14)'!D21</f>
        <v>1</v>
      </c>
      <c r="E21" s="362">
        <f>'BM Escolaridade  (14)'!AC21-'BM Escolaridade  (14)'!E21</f>
        <v>-2</v>
      </c>
      <c r="F21" s="362">
        <f>'BM Escolaridade  (14)'!AD21-'BM Escolaridade  (14)'!F21</f>
        <v>4</v>
      </c>
      <c r="G21" s="362">
        <f>'BM Escolaridade  (14)'!AE21-'BM Escolaridade  (14)'!G21</f>
        <v>-6</v>
      </c>
      <c r="H21" s="362">
        <f>'BM Escolaridade  (14)'!AF21-'BM Escolaridade  (14)'!H21</f>
        <v>2</v>
      </c>
      <c r="I21" s="363">
        <f>'BM Escolaridade  (14)'!AG21-'BM Escolaridade  (14)'!I21</f>
        <v>0</v>
      </c>
    </row>
    <row r="22" spans="2:9">
      <c r="B22" s="43" t="s">
        <v>113</v>
      </c>
      <c r="C22" s="361" t="s">
        <v>96</v>
      </c>
      <c r="D22" s="362">
        <f>'BM Escolaridade  (14)'!AB22-'BM Escolaridade  (14)'!D22</f>
        <v>-1</v>
      </c>
      <c r="E22" s="362">
        <f>'BM Escolaridade  (14)'!AC22-'BM Escolaridade  (14)'!E22</f>
        <v>0</v>
      </c>
      <c r="F22" s="362">
        <f>'BM Escolaridade  (14)'!AD22-'BM Escolaridade  (14)'!F22</f>
        <v>-1</v>
      </c>
      <c r="G22" s="362">
        <f>'BM Escolaridade  (14)'!AE22-'BM Escolaridade  (14)'!G22</f>
        <v>-2</v>
      </c>
      <c r="H22" s="362">
        <f>'BM Escolaridade  (14)'!AF22-'BM Escolaridade  (14)'!H22</f>
        <v>0</v>
      </c>
      <c r="I22" s="363">
        <f>'BM Escolaridade  (14)'!AG22-'BM Escolaridade  (14)'!I22</f>
        <v>-4</v>
      </c>
    </row>
    <row r="23" spans="2:9">
      <c r="B23" s="43" t="s">
        <v>45</v>
      </c>
      <c r="C23" s="361">
        <f>'BM Escolaridade  (14)'!AA23-'BM Escolaridade  (14)'!C23</f>
        <v>-1</v>
      </c>
      <c r="D23" s="362">
        <f>'BM Escolaridade  (14)'!AB23-'BM Escolaridade  (14)'!D23</f>
        <v>-1</v>
      </c>
      <c r="E23" s="362">
        <f>'BM Escolaridade  (14)'!AC23-'BM Escolaridade  (14)'!E23</f>
        <v>-1</v>
      </c>
      <c r="F23" s="362">
        <f>'BM Escolaridade  (14)'!AD23-'BM Escolaridade  (14)'!F23</f>
        <v>3</v>
      </c>
      <c r="G23" s="362">
        <f>'BM Escolaridade  (14)'!AE23-'BM Escolaridade  (14)'!G23</f>
        <v>-7</v>
      </c>
      <c r="H23" s="362">
        <f>'BM Escolaridade  (14)'!AF23-'BM Escolaridade  (14)'!H23</f>
        <v>2</v>
      </c>
      <c r="I23" s="363">
        <f>'BM Escolaridade  (14)'!AG23-'BM Escolaridade  (14)'!I23</f>
        <v>-5</v>
      </c>
    </row>
    <row r="24" spans="2:9">
      <c r="B24" s="43" t="s">
        <v>114</v>
      </c>
      <c r="C24" s="361">
        <f>'BM Escolaridade  (14)'!AA24-'BM Escolaridade  (14)'!C24</f>
        <v>0</v>
      </c>
      <c r="D24" s="362">
        <f>'BM Escolaridade  (14)'!AB24-'BM Escolaridade  (14)'!D24</f>
        <v>2</v>
      </c>
      <c r="E24" s="362">
        <f>'BM Escolaridade  (14)'!AC24-'BM Escolaridade  (14)'!E24</f>
        <v>-2</v>
      </c>
      <c r="F24" s="362">
        <f>'BM Escolaridade  (14)'!AD24-'BM Escolaridade  (14)'!F24</f>
        <v>-2</v>
      </c>
      <c r="G24" s="362">
        <f>'BM Escolaridade  (14)'!AE24-'BM Escolaridade  (14)'!G24</f>
        <v>-3</v>
      </c>
      <c r="H24" s="362">
        <f>'BM Escolaridade  (14)'!AF24-'BM Escolaridade  (14)'!H24</f>
        <v>-2</v>
      </c>
      <c r="I24" s="363">
        <f>'BM Escolaridade  (14)'!AG24-'BM Escolaridade  (14)'!I24</f>
        <v>-7</v>
      </c>
    </row>
    <row r="25" spans="2:9">
      <c r="B25" s="43" t="s">
        <v>47</v>
      </c>
      <c r="C25" s="361" t="s">
        <v>96</v>
      </c>
      <c r="D25" s="362">
        <f>'BM Escolaridade  (14)'!AB25-'BM Escolaridade  (14)'!D25</f>
        <v>-1</v>
      </c>
      <c r="E25" s="362">
        <f>'BM Escolaridade  (14)'!AC25-'BM Escolaridade  (14)'!E25</f>
        <v>3</v>
      </c>
      <c r="F25" s="362" t="s">
        <v>96</v>
      </c>
      <c r="G25" s="362">
        <f>'BM Escolaridade  (14)'!AE25-'BM Escolaridade  (14)'!G25</f>
        <v>1</v>
      </c>
      <c r="H25" s="362">
        <f>'BM Escolaridade  (14)'!AF25-'BM Escolaridade  (14)'!H25</f>
        <v>0</v>
      </c>
      <c r="I25" s="363">
        <f>'BM Escolaridade  (14)'!AG25-'BM Escolaridade  (14)'!I25</f>
        <v>0</v>
      </c>
    </row>
    <row r="26" spans="2:9">
      <c r="B26" s="43" t="s">
        <v>48</v>
      </c>
      <c r="C26" s="361">
        <f>'BM Escolaridade  (14)'!AA26-'BM Escolaridade  (14)'!C26</f>
        <v>2</v>
      </c>
      <c r="D26" s="362">
        <f>'BM Escolaridade  (14)'!AB26-'BM Escolaridade  (14)'!D26</f>
        <v>-1</v>
      </c>
      <c r="E26" s="362">
        <f>'BM Escolaridade  (14)'!AC26-'BM Escolaridade  (14)'!E26</f>
        <v>3</v>
      </c>
      <c r="F26" s="362">
        <f>'BM Escolaridade  (14)'!AD26-'BM Escolaridade  (14)'!F26</f>
        <v>4</v>
      </c>
      <c r="G26" s="362">
        <f>'BM Escolaridade  (14)'!AE26-'BM Escolaridade  (14)'!G26</f>
        <v>2</v>
      </c>
      <c r="H26" s="362">
        <f>'BM Escolaridade  (14)'!AF26-'BM Escolaridade  (14)'!H26</f>
        <v>0</v>
      </c>
      <c r="I26" s="363">
        <f>'BM Escolaridade  (14)'!AG26-'BM Escolaridade  (14)'!I26</f>
        <v>10</v>
      </c>
    </row>
    <row r="27" spans="2:9">
      <c r="B27" s="43" t="s">
        <v>115</v>
      </c>
      <c r="C27" s="361">
        <f>'BM Escolaridade  (14)'!AA27-'BM Escolaridade  (14)'!C27</f>
        <v>-2</v>
      </c>
      <c r="D27" s="362">
        <f>'BM Escolaridade  (14)'!AB27-'BM Escolaridade  (14)'!D27</f>
        <v>0</v>
      </c>
      <c r="E27" s="362">
        <f>'BM Escolaridade  (14)'!AC27-'BM Escolaridade  (14)'!E27</f>
        <v>-1</v>
      </c>
      <c r="F27" s="362">
        <f>'BM Escolaridade  (14)'!AD27-'BM Escolaridade  (14)'!F27</f>
        <v>-1</v>
      </c>
      <c r="G27" s="362">
        <f>'BM Escolaridade  (14)'!AE27-'BM Escolaridade  (14)'!G27</f>
        <v>-4</v>
      </c>
      <c r="H27" s="362">
        <f>'BM Escolaridade  (14)'!AF27-'BM Escolaridade  (14)'!H27</f>
        <v>2</v>
      </c>
      <c r="I27" s="363">
        <f>'BM Escolaridade  (14)'!AG27-'BM Escolaridade  (14)'!I27</f>
        <v>-6</v>
      </c>
    </row>
    <row r="28" spans="2:9">
      <c r="B28" s="43" t="s">
        <v>55</v>
      </c>
      <c r="C28" s="361">
        <f>'BM Escolaridade  (14)'!AA28-'BM Escolaridade  (14)'!C28</f>
        <v>0</v>
      </c>
      <c r="D28" s="362">
        <f>'BM Escolaridade  (14)'!AB28-'BM Escolaridade  (14)'!D28</f>
        <v>2</v>
      </c>
      <c r="E28" s="362">
        <f>'BM Escolaridade  (14)'!AC28-'BM Escolaridade  (14)'!E28</f>
        <v>-2</v>
      </c>
      <c r="F28" s="362">
        <f>'BM Escolaridade  (14)'!AD28-'BM Escolaridade  (14)'!F28</f>
        <v>5</v>
      </c>
      <c r="G28" s="362">
        <f>'BM Escolaridade  (14)'!AE28-'BM Escolaridade  (14)'!G28</f>
        <v>-4</v>
      </c>
      <c r="H28" s="362">
        <f>'BM Escolaridade  (14)'!AF28-'BM Escolaridade  (14)'!H28</f>
        <v>6</v>
      </c>
      <c r="I28" s="363">
        <f>'BM Escolaridade  (14)'!AG28-'BM Escolaridade  (14)'!I28</f>
        <v>7</v>
      </c>
    </row>
    <row r="29" spans="2:9">
      <c r="B29" s="43" t="s">
        <v>58</v>
      </c>
      <c r="C29" s="361">
        <f>'BM Escolaridade  (14)'!AA29-'BM Escolaridade  (14)'!C29</f>
        <v>2</v>
      </c>
      <c r="D29" s="362">
        <f>'BM Escolaridade  (14)'!AB29-'BM Escolaridade  (14)'!D29</f>
        <v>-9</v>
      </c>
      <c r="E29" s="362">
        <f>'BM Escolaridade  (14)'!AC29-'BM Escolaridade  (14)'!E29</f>
        <v>-3</v>
      </c>
      <c r="F29" s="362">
        <f>'BM Escolaridade  (14)'!AD29-'BM Escolaridade  (14)'!F29</f>
        <v>1</v>
      </c>
      <c r="G29" s="362">
        <f>'BM Escolaridade  (14)'!AE29-'BM Escolaridade  (14)'!G29</f>
        <v>5</v>
      </c>
      <c r="H29" s="362">
        <f>'BM Escolaridade  (14)'!AF29-'BM Escolaridade  (14)'!H29</f>
        <v>-2</v>
      </c>
      <c r="I29" s="363">
        <f>'BM Escolaridade  (14)'!AG29-'BM Escolaridade  (14)'!I29</f>
        <v>-6</v>
      </c>
    </row>
    <row r="30" spans="2:9">
      <c r="B30" s="43" t="s">
        <v>116</v>
      </c>
      <c r="C30" s="361">
        <f>'BM Escolaridade  (14)'!AA30-'BM Escolaridade  (14)'!C30</f>
        <v>0</v>
      </c>
      <c r="D30" s="362">
        <f>'BM Escolaridade  (14)'!AB30-'BM Escolaridade  (14)'!D30</f>
        <v>-1</v>
      </c>
      <c r="E30" s="362">
        <f>'BM Escolaridade  (14)'!AC30-'BM Escolaridade  (14)'!E30</f>
        <v>1</v>
      </c>
      <c r="F30" s="362">
        <f>'BM Escolaridade  (14)'!AD30-'BM Escolaridade  (14)'!F30</f>
        <v>-1</v>
      </c>
      <c r="G30" s="362">
        <f>'BM Escolaridade  (14)'!AE30-'BM Escolaridade  (14)'!G30</f>
        <v>0</v>
      </c>
      <c r="H30" s="362">
        <f>'BM Escolaridade  (14)'!AF30-'BM Escolaridade  (14)'!H30</f>
        <v>-2</v>
      </c>
      <c r="I30" s="363">
        <f>'BM Escolaridade  (14)'!AG30-'BM Escolaridade  (14)'!I30</f>
        <v>-3</v>
      </c>
    </row>
    <row r="31" spans="2:9">
      <c r="B31" s="43" t="s">
        <v>117</v>
      </c>
      <c r="C31" s="361" t="s">
        <v>96</v>
      </c>
      <c r="D31" s="362" t="s">
        <v>96</v>
      </c>
      <c r="E31" s="362">
        <f>'BM Escolaridade  (14)'!AC31-'BM Escolaridade  (14)'!E31</f>
        <v>2</v>
      </c>
      <c r="F31" s="362" t="s">
        <v>96</v>
      </c>
      <c r="G31" s="362" t="s">
        <v>96</v>
      </c>
      <c r="H31" s="362" t="s">
        <v>96</v>
      </c>
      <c r="I31" s="363">
        <f>'BM Escolaridade  (14)'!AG31-'BM Escolaridade  (14)'!I31</f>
        <v>3</v>
      </c>
    </row>
    <row r="32" spans="2:9">
      <c r="B32" s="43" t="s">
        <v>118</v>
      </c>
      <c r="C32" s="361">
        <f>'BM Escolaridade  (14)'!AA32-'BM Escolaridade  (14)'!C32</f>
        <v>1</v>
      </c>
      <c r="D32" s="362">
        <f>'BM Escolaridade  (14)'!AB32-'BM Escolaridade  (14)'!D32</f>
        <v>5</v>
      </c>
      <c r="E32" s="362">
        <f>'BM Escolaridade  (14)'!AC32-'BM Escolaridade  (14)'!E32</f>
        <v>3</v>
      </c>
      <c r="F32" s="362">
        <f>'BM Escolaridade  (14)'!AD32-'BM Escolaridade  (14)'!F32</f>
        <v>-6</v>
      </c>
      <c r="G32" s="362">
        <f>'BM Escolaridade  (14)'!AE32-'BM Escolaridade  (14)'!G32</f>
        <v>-1</v>
      </c>
      <c r="H32" s="362">
        <f>'BM Escolaridade  (14)'!AF32-'BM Escolaridade  (14)'!H32</f>
        <v>2</v>
      </c>
      <c r="I32" s="363">
        <f>'BM Escolaridade  (14)'!AG32-'BM Escolaridade  (14)'!I32</f>
        <v>4</v>
      </c>
    </row>
    <row r="33" spans="2:9">
      <c r="B33" s="43" t="s">
        <v>62</v>
      </c>
      <c r="C33" s="361">
        <f>'BM Escolaridade  (14)'!AA33-'BM Escolaridade  (14)'!C33</f>
        <v>-1</v>
      </c>
      <c r="D33" s="362">
        <f>'BM Escolaridade  (14)'!AB33-'BM Escolaridade  (14)'!D33</f>
        <v>-1</v>
      </c>
      <c r="E33" s="362">
        <f>'BM Escolaridade  (14)'!AC33-'BM Escolaridade  (14)'!E33</f>
        <v>3</v>
      </c>
      <c r="F33" s="362">
        <f>'BM Escolaridade  (14)'!AD33-'BM Escolaridade  (14)'!F33</f>
        <v>4</v>
      </c>
      <c r="G33" s="362">
        <f>'BM Escolaridade  (14)'!AE33-'BM Escolaridade  (14)'!G33</f>
        <v>6</v>
      </c>
      <c r="H33" s="362">
        <f>'BM Escolaridade  (14)'!AF33-'BM Escolaridade  (14)'!H33</f>
        <v>-1</v>
      </c>
      <c r="I33" s="363">
        <f>'BM Escolaridade  (14)'!AG33-'BM Escolaridade  (14)'!I33</f>
        <v>10</v>
      </c>
    </row>
    <row r="34" spans="2:9" ht="12.75" customHeight="1">
      <c r="B34" s="43" t="s">
        <v>119</v>
      </c>
      <c r="C34" s="361">
        <f>'BM Escolaridade  (14)'!AA34-'BM Escolaridade  (14)'!C34</f>
        <v>3</v>
      </c>
      <c r="D34" s="362">
        <f>'BM Escolaridade  (14)'!AB34-'BM Escolaridade  (14)'!D34</f>
        <v>1</v>
      </c>
      <c r="E34" s="362">
        <f>'BM Escolaridade  (14)'!AC34-'BM Escolaridade  (14)'!E34</f>
        <v>-2</v>
      </c>
      <c r="F34" s="362">
        <f>'BM Escolaridade  (14)'!AD34-'BM Escolaridade  (14)'!F34</f>
        <v>-5</v>
      </c>
      <c r="G34" s="362">
        <f>'BM Escolaridade  (14)'!AE34-'BM Escolaridade  (14)'!G34</f>
        <v>3</v>
      </c>
      <c r="H34" s="362">
        <f>'BM Escolaridade  (14)'!AF34-'BM Escolaridade  (14)'!H34</f>
        <v>0</v>
      </c>
      <c r="I34" s="363">
        <f>'BM Escolaridade  (14)'!AG34-'BM Escolaridade  (14)'!I34</f>
        <v>0</v>
      </c>
    </row>
    <row r="35" spans="2:9">
      <c r="B35" s="43" t="s">
        <v>120</v>
      </c>
      <c r="C35" s="361">
        <f>'BM Escolaridade  (14)'!AA35-'BM Escolaridade  (14)'!C35</f>
        <v>1</v>
      </c>
      <c r="D35" s="362">
        <f>'BM Escolaridade  (14)'!AB35-'BM Escolaridade  (14)'!D35</f>
        <v>-1</v>
      </c>
      <c r="E35" s="362">
        <f>'BM Escolaridade  (14)'!AC35-'BM Escolaridade  (14)'!E35</f>
        <v>-2</v>
      </c>
      <c r="F35" s="362">
        <f>'BM Escolaridade  (14)'!AD35-'BM Escolaridade  (14)'!F35</f>
        <v>-2</v>
      </c>
      <c r="G35" s="362">
        <f>'BM Escolaridade  (14)'!AE35-'BM Escolaridade  (14)'!G35</f>
        <v>3</v>
      </c>
      <c r="H35" s="362">
        <f>'BM Escolaridade  (14)'!AF35-'BM Escolaridade  (14)'!H35</f>
        <v>0</v>
      </c>
      <c r="I35" s="363">
        <f>'BM Escolaridade  (14)'!AG35-'BM Escolaridade  (14)'!I35</f>
        <v>-1</v>
      </c>
    </row>
    <row r="36" spans="2:9">
      <c r="B36" s="43" t="s">
        <v>121</v>
      </c>
      <c r="C36" s="361" t="s">
        <v>96</v>
      </c>
      <c r="D36" s="362">
        <f>'BM Escolaridade  (14)'!AB36-'BM Escolaridade  (14)'!D36</f>
        <v>0</v>
      </c>
      <c r="E36" s="362">
        <f>'BM Escolaridade  (14)'!AC36-'BM Escolaridade  (14)'!E36</f>
        <v>0</v>
      </c>
      <c r="F36" s="362">
        <f>'BM Escolaridade  (14)'!AD36-'BM Escolaridade  (14)'!F36</f>
        <v>5</v>
      </c>
      <c r="G36" s="362">
        <f>'BM Escolaridade  (14)'!AE36-'BM Escolaridade  (14)'!G36</f>
        <v>2</v>
      </c>
      <c r="H36" s="362">
        <f>'BM Escolaridade  (14)'!AF36-'BM Escolaridade  (14)'!H36</f>
        <v>-1</v>
      </c>
      <c r="I36" s="363">
        <f>'BM Escolaridade  (14)'!AG36-'BM Escolaridade  (14)'!I36</f>
        <v>8</v>
      </c>
    </row>
    <row r="37" spans="2:9">
      <c r="B37" s="43" t="s">
        <v>76</v>
      </c>
      <c r="C37" s="361">
        <f>'BM Escolaridade  (14)'!AA37-'BM Escolaridade  (14)'!C37</f>
        <v>1</v>
      </c>
      <c r="D37" s="362">
        <f>'BM Escolaridade  (14)'!AB37-'BM Escolaridade  (14)'!D37</f>
        <v>1</v>
      </c>
      <c r="E37" s="362">
        <f>'BM Escolaridade  (14)'!AC37-'BM Escolaridade  (14)'!E37</f>
        <v>1</v>
      </c>
      <c r="F37" s="362">
        <f>'BM Escolaridade  (14)'!AD37-'BM Escolaridade  (14)'!F37</f>
        <v>0</v>
      </c>
      <c r="G37" s="362">
        <f>'BM Escolaridade  (14)'!AE37-'BM Escolaridade  (14)'!G37</f>
        <v>5</v>
      </c>
      <c r="H37" s="362">
        <f>'BM Escolaridade  (14)'!AF37-'BM Escolaridade  (14)'!H37</f>
        <v>0</v>
      </c>
      <c r="I37" s="363">
        <f>'BM Escolaridade  (14)'!AG37-'BM Escolaridade  (14)'!I37</f>
        <v>8</v>
      </c>
    </row>
    <row r="38" spans="2:9">
      <c r="B38" s="43" t="s">
        <v>122</v>
      </c>
      <c r="C38" s="361">
        <f>'BM Escolaridade  (14)'!AA38-'BM Escolaridade  (14)'!C38</f>
        <v>-1</v>
      </c>
      <c r="D38" s="362">
        <f>'BM Escolaridade  (14)'!AB38-'BM Escolaridade  (14)'!D38</f>
        <v>1</v>
      </c>
      <c r="E38" s="362">
        <f>'BM Escolaridade  (14)'!AC38-'BM Escolaridade  (14)'!E38</f>
        <v>4</v>
      </c>
      <c r="F38" s="362">
        <f>'BM Escolaridade  (14)'!AD38-'BM Escolaridade  (14)'!F38</f>
        <v>0</v>
      </c>
      <c r="G38" s="362">
        <f>'BM Escolaridade  (14)'!AE38-'BM Escolaridade  (14)'!G38</f>
        <v>-2</v>
      </c>
      <c r="H38" s="362">
        <f>'BM Escolaridade  (14)'!AF38-'BM Escolaridade  (14)'!H38</f>
        <v>-1</v>
      </c>
      <c r="I38" s="363">
        <f>'BM Escolaridade  (14)'!AG38-'BM Escolaridade  (14)'!I38</f>
        <v>1</v>
      </c>
    </row>
    <row r="39" spans="2:9">
      <c r="B39" s="215" t="s">
        <v>109</v>
      </c>
      <c r="C39" s="364" t="s">
        <v>96</v>
      </c>
      <c r="D39" s="365" t="s">
        <v>96</v>
      </c>
      <c r="E39" s="365" t="s">
        <v>96</v>
      </c>
      <c r="F39" s="365" t="s">
        <v>96</v>
      </c>
      <c r="G39" s="365" t="s">
        <v>96</v>
      </c>
      <c r="H39" s="365" t="s">
        <v>96</v>
      </c>
      <c r="I39" s="366" t="s">
        <v>96</v>
      </c>
    </row>
    <row r="40" spans="2:9">
      <c r="B40" s="48"/>
      <c r="C40" s="624"/>
      <c r="D40" s="618"/>
      <c r="E40" s="618"/>
      <c r="F40" s="618"/>
      <c r="G40" s="618"/>
    </row>
    <row r="41" spans="2:9">
      <c r="B41" s="48"/>
      <c r="C41" s="36"/>
      <c r="D41" s="36"/>
      <c r="E41" s="36"/>
      <c r="F41" s="36"/>
      <c r="G41" s="36"/>
    </row>
  </sheetData>
  <mergeCells count="3">
    <mergeCell ref="C8:I8"/>
    <mergeCell ref="C9:I9"/>
    <mergeCell ref="C40:G40"/>
  </mergeCells>
  <pageMargins left="0.7" right="0.7" top="0.75" bottom="0.75" header="0.3" footer="0.3"/>
  <pageSetup orientation="portrait" verticalDpi="0" r:id="rId1"/>
  <drawing r:id="rId2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1"/>
  <sheetViews>
    <sheetView showGridLines="0" showRowColHeaders="0" workbookViewId="0">
      <selection activeCell="C14" sqref="C14:I14"/>
    </sheetView>
  </sheetViews>
  <sheetFormatPr defaultColWidth="12" defaultRowHeight="15"/>
  <cols>
    <col min="2" max="2" width="38" style="6" customWidth="1"/>
    <col min="3" max="7" width="10.7109375" style="6" customWidth="1"/>
    <col min="8" max="16384" width="12" style="6"/>
  </cols>
  <sheetData>
    <row r="1" spans="1:9" s="7" customFormat="1" ht="16.5" customHeight="1">
      <c r="A1"/>
    </row>
    <row r="2" spans="1:9" s="7" customFormat="1" ht="16.5" customHeight="1">
      <c r="A2"/>
    </row>
    <row r="3" spans="1:9" s="7" customFormat="1" ht="16.5" customHeight="1">
      <c r="A3"/>
    </row>
    <row r="4" spans="1:9" s="7" customFormat="1" ht="16.5" customHeight="1">
      <c r="A4"/>
    </row>
    <row r="5" spans="1:9" s="7" customFormat="1" ht="16.5" customHeight="1">
      <c r="A5" s="328" t="s">
        <v>105</v>
      </c>
      <c r="B5" s="331" t="s">
        <v>264</v>
      </c>
      <c r="F5" s="2"/>
      <c r="G5" s="2"/>
    </row>
    <row r="6" spans="1:9" s="7" customFormat="1" ht="12" customHeight="1">
      <c r="A6" s="328"/>
      <c r="B6" s="324" t="s">
        <v>128</v>
      </c>
      <c r="F6" s="2"/>
      <c r="G6" s="2"/>
    </row>
    <row r="7" spans="1:9" ht="15" customHeight="1"/>
    <row r="8" spans="1:9" ht="24.95" customHeight="1">
      <c r="B8" s="8"/>
      <c r="C8" s="607" t="s">
        <v>263</v>
      </c>
      <c r="D8" s="607"/>
      <c r="E8" s="607"/>
      <c r="F8" s="607"/>
      <c r="G8" s="607"/>
      <c r="H8" s="607"/>
      <c r="I8" s="607"/>
    </row>
    <row r="9" spans="1:9" ht="24.95" customHeight="1">
      <c r="B9" s="12"/>
      <c r="C9" s="606" t="s">
        <v>130</v>
      </c>
      <c r="D9" s="606"/>
      <c r="E9" s="606"/>
      <c r="F9" s="606"/>
      <c r="G9" s="606"/>
      <c r="H9" s="606"/>
      <c r="I9" s="606"/>
    </row>
    <row r="10" spans="1:9">
      <c r="B10" s="57" t="s">
        <v>94</v>
      </c>
      <c r="C10" s="329" t="s">
        <v>28</v>
      </c>
      <c r="D10" s="329" t="s">
        <v>29</v>
      </c>
      <c r="E10" s="329" t="s">
        <v>30</v>
      </c>
      <c r="F10" s="329" t="s">
        <v>31</v>
      </c>
      <c r="G10" s="329" t="s">
        <v>32</v>
      </c>
      <c r="H10" s="329" t="s">
        <v>2</v>
      </c>
      <c r="I10" s="329" t="s">
        <v>0</v>
      </c>
    </row>
    <row r="11" spans="1:9">
      <c r="B11" s="3" t="s">
        <v>91</v>
      </c>
      <c r="C11" s="58">
        <f>('BM Escolaridade  (14)'!AA11-'BM Escolaridade  (14)'!C11)/'BM Escolaridade  (14)'!C11</f>
        <v>6.4773735581188999E-2</v>
      </c>
      <c r="D11" s="59">
        <f>('BM Escolaridade  (14)'!AB11-'BM Escolaridade  (14)'!D11)/'BM Escolaridade  (14)'!D11</f>
        <v>4.3632881958692381E-2</v>
      </c>
      <c r="E11" s="59">
        <f>('BM Escolaridade  (14)'!AC11-'BM Escolaridade  (14)'!E11)/'BM Escolaridade  (14)'!E11</f>
        <v>3.6715246636771302E-2</v>
      </c>
      <c r="F11" s="59">
        <f>('BM Escolaridade  (14)'!AD11-'BM Escolaridade  (14)'!F11)/'BM Escolaridade  (14)'!F11</f>
        <v>4.295185932545402E-2</v>
      </c>
      <c r="G11" s="59">
        <f>('BM Escolaridade  (14)'!AE11-'BM Escolaridade  (14)'!G11)/'BM Escolaridade  (14)'!G11</f>
        <v>0</v>
      </c>
      <c r="H11" s="59">
        <f>('BM Escolaridade  (14)'!AF11-'BM Escolaridade  (14)'!H11)/'BM Escolaridade  (14)'!H11</f>
        <v>-7.5913776944704775E-2</v>
      </c>
      <c r="I11" s="76">
        <f>('BM Escolaridade  (14)'!AG11-'BM Escolaridade  (14)'!I11)/'BM Escolaridade  (14)'!I11</f>
        <v>3.0874516769407584E-2</v>
      </c>
    </row>
    <row r="12" spans="1:9">
      <c r="B12" s="4" t="s">
        <v>487</v>
      </c>
      <c r="C12" s="60">
        <f>('BM Escolaridade  (14)'!AA12-'BM Escolaridade  (14)'!C12)/'BM Escolaridade  (14)'!C12</f>
        <v>0.14285714285714285</v>
      </c>
      <c r="D12" s="61">
        <f>('BM Escolaridade  (14)'!AB12-'BM Escolaridade  (14)'!D12)/'BM Escolaridade  (14)'!D12</f>
        <v>0.13087248322147652</v>
      </c>
      <c r="E12" s="61">
        <f>('BM Escolaridade  (14)'!AC12-'BM Escolaridade  (14)'!E12)/'BM Escolaridade  (14)'!E12</f>
        <v>0.12820512820512819</v>
      </c>
      <c r="F12" s="61">
        <f>('BM Escolaridade  (14)'!AD12-'BM Escolaridade  (14)'!F12)/'BM Escolaridade  (14)'!F12</f>
        <v>0.11515748031496063</v>
      </c>
      <c r="G12" s="61">
        <f>('BM Escolaridade  (14)'!AE12-'BM Escolaridade  (14)'!G12)/'BM Escolaridade  (14)'!G12</f>
        <v>-2.2110552763819097E-2</v>
      </c>
      <c r="H12" s="61">
        <f>('BM Escolaridade  (14)'!AF12-'BM Escolaridade  (14)'!H12)/'BM Escolaridade  (14)'!H12</f>
        <v>-8.2524271844660199E-2</v>
      </c>
      <c r="I12" s="77">
        <f>('BM Escolaridade  (14)'!AG12-'BM Escolaridade  (14)'!I12)/'BM Escolaridade  (14)'!I12</f>
        <v>8.1001760907845818E-2</v>
      </c>
    </row>
    <row r="13" spans="1:9">
      <c r="B13" s="4" t="s">
        <v>93</v>
      </c>
      <c r="C13" s="60">
        <f>('BM Escolaridade  (14)'!AA13-'BM Escolaridade  (14)'!C13)/'BM Escolaridade  (14)'!C13</f>
        <v>0.12105263157894737</v>
      </c>
      <c r="D13" s="61">
        <f>('BM Escolaridade  (14)'!AB13-'BM Escolaridade  (14)'!D13)/'BM Escolaridade  (14)'!D13</f>
        <v>0.1404786680541103</v>
      </c>
      <c r="E13" s="61">
        <f>('BM Escolaridade  (14)'!AC13-'BM Escolaridade  (14)'!E13)/'BM Escolaridade  (14)'!E13</f>
        <v>0.18693284936479129</v>
      </c>
      <c r="F13" s="61">
        <f>('BM Escolaridade  (14)'!AD13-'BM Escolaridade  (14)'!F13)/'BM Escolaridade  (14)'!F13</f>
        <v>8.8757396449704137E-2</v>
      </c>
      <c r="G13" s="61">
        <f>('BM Escolaridade  (14)'!AE13-'BM Escolaridade  (14)'!G13)/'BM Escolaridade  (14)'!G13</f>
        <v>-7.0621468926553672E-3</v>
      </c>
      <c r="H13" s="61">
        <f>('BM Escolaridade  (14)'!AF13-'BM Escolaridade  (14)'!H13)/'BM Escolaridade  (14)'!H13</f>
        <v>-3.472222222222222E-3</v>
      </c>
      <c r="I13" s="77">
        <f>('BM Escolaridade  (14)'!AG13-'BM Escolaridade  (14)'!I13)/'BM Escolaridade  (14)'!I13</f>
        <v>9.3360995850622408E-2</v>
      </c>
    </row>
    <row r="14" spans="1:9">
      <c r="B14" s="4" t="s">
        <v>1</v>
      </c>
      <c r="C14" s="104">
        <f>('BM Escolaridade  (14)'!AA14-'BM Escolaridade  (14)'!C14)/'BM Escolaridade  (14)'!C14</f>
        <v>0.20833333333333334</v>
      </c>
      <c r="D14" s="105">
        <f>('BM Escolaridade  (14)'!AB14-'BM Escolaridade  (14)'!D14)/'BM Escolaridade  (14)'!D14</f>
        <v>-2.2624434389140271E-2</v>
      </c>
      <c r="E14" s="105">
        <f>('BM Escolaridade  (14)'!AC14-'BM Escolaridade  (14)'!E14)/'BM Escolaridade  (14)'!E14</f>
        <v>7.6923076923076927E-2</v>
      </c>
      <c r="F14" s="105">
        <f>('BM Escolaridade  (14)'!AD14-'BM Escolaridade  (14)'!F14)/'BM Escolaridade  (14)'!F14</f>
        <v>8.1300813008130079E-2</v>
      </c>
      <c r="G14" s="105">
        <f>('BM Escolaridade  (14)'!AE14-'BM Escolaridade  (14)'!G14)/'BM Escolaridade  (14)'!G14</f>
        <v>0.1484375</v>
      </c>
      <c r="H14" s="105">
        <f>('BM Escolaridade  (14)'!AF14-'BM Escolaridade  (14)'!H14)/'BM Escolaridade  (14)'!H14</f>
        <v>4.7619047619047616E-2</v>
      </c>
      <c r="I14" s="106">
        <f>('BM Escolaridade  (14)'!AG14-'BM Escolaridade  (14)'!I14)/'BM Escolaridade  (14)'!I14</f>
        <v>6.5187239944521497E-2</v>
      </c>
    </row>
    <row r="15" spans="1:9">
      <c r="B15" s="43" t="s">
        <v>38</v>
      </c>
      <c r="C15" s="58">
        <f>('BM Escolaridade  (14)'!AA15-'BM Escolaridade  (14)'!C15)/'BM Escolaridade  (14)'!C15</f>
        <v>0</v>
      </c>
      <c r="D15" s="59">
        <f>('BM Escolaridade  (14)'!AB15-'BM Escolaridade  (14)'!D15)/'BM Escolaridade  (14)'!D15</f>
        <v>-0.2857142857142857</v>
      </c>
      <c r="E15" s="59">
        <f>('BM Escolaridade  (14)'!AC15-'BM Escolaridade  (14)'!E15)/'BM Escolaridade  (14)'!E15</f>
        <v>1.5</v>
      </c>
      <c r="F15" s="59">
        <f>('BM Escolaridade  (14)'!AD15-'BM Escolaridade  (14)'!F15)/'BM Escolaridade  (14)'!F15</f>
        <v>0</v>
      </c>
      <c r="G15" s="59">
        <f>('BM Escolaridade  (14)'!AE15-'BM Escolaridade  (14)'!G15)/'BM Escolaridade  (14)'!G15</f>
        <v>2</v>
      </c>
      <c r="H15" s="59">
        <f>('BM Escolaridade  (14)'!AF15-'BM Escolaridade  (14)'!H15)/'BM Escolaridade  (14)'!H15</f>
        <v>0</v>
      </c>
      <c r="I15" s="76">
        <f>('BM Escolaridade  (14)'!AG15-'BM Escolaridade  (14)'!I15)/'BM Escolaridade  (14)'!I15</f>
        <v>0.15789473684210525</v>
      </c>
    </row>
    <row r="16" spans="1:9">
      <c r="B16" s="43" t="s">
        <v>39</v>
      </c>
      <c r="C16" s="60" t="s">
        <v>96</v>
      </c>
      <c r="D16" s="61">
        <f>('BM Escolaridade  (14)'!AB16-'BM Escolaridade  (14)'!D16)/'BM Escolaridade  (14)'!D16</f>
        <v>1</v>
      </c>
      <c r="E16" s="61">
        <f>('BM Escolaridade  (14)'!AC16-'BM Escolaridade  (14)'!E16)/'BM Escolaridade  (14)'!E16</f>
        <v>0.4</v>
      </c>
      <c r="F16" s="61">
        <f>('BM Escolaridade  (14)'!AD16-'BM Escolaridade  (14)'!F16)/'BM Escolaridade  (14)'!F16</f>
        <v>-0.5</v>
      </c>
      <c r="G16" s="61">
        <f>('BM Escolaridade  (14)'!AE16-'BM Escolaridade  (14)'!G16)/'BM Escolaridade  (14)'!G16</f>
        <v>1.6666666666666667</v>
      </c>
      <c r="H16" s="61">
        <f>('BM Escolaridade  (14)'!AF16-'BM Escolaridade  (14)'!H16)/'BM Escolaridade  (14)'!H16</f>
        <v>0</v>
      </c>
      <c r="I16" s="77">
        <f>('BM Escolaridade  (14)'!AG16-'BM Escolaridade  (14)'!I16)/'BM Escolaridade  (14)'!I16</f>
        <v>0.41176470588235292</v>
      </c>
    </row>
    <row r="17" spans="2:9">
      <c r="B17" s="43" t="s">
        <v>41</v>
      </c>
      <c r="C17" s="60">
        <f>('BM Escolaridade  (14)'!AA17-'BM Escolaridade  (14)'!C17)/'BM Escolaridade  (14)'!C17</f>
        <v>0</v>
      </c>
      <c r="D17" s="61">
        <f>('BM Escolaridade  (14)'!AB17-'BM Escolaridade  (14)'!D17)/'BM Escolaridade  (14)'!D17</f>
        <v>0.16666666666666666</v>
      </c>
      <c r="E17" s="61">
        <f>('BM Escolaridade  (14)'!AC17-'BM Escolaridade  (14)'!E17)/'BM Escolaridade  (14)'!E17</f>
        <v>0.33333333333333331</v>
      </c>
      <c r="F17" s="61">
        <f>('BM Escolaridade  (14)'!AD17-'BM Escolaridade  (14)'!F17)/'BM Escolaridade  (14)'!F17</f>
        <v>-0.66666666666666663</v>
      </c>
      <c r="G17" s="61">
        <f>('BM Escolaridade  (14)'!AE17-'BM Escolaridade  (14)'!G17)/'BM Escolaridade  (14)'!G17</f>
        <v>1.6666666666666667</v>
      </c>
      <c r="H17" s="61">
        <f>('BM Escolaridade  (14)'!AF17-'BM Escolaridade  (14)'!H17)/'BM Escolaridade  (14)'!H17</f>
        <v>-0.2</v>
      </c>
      <c r="I17" s="77">
        <f>('BM Escolaridade  (14)'!AG17-'BM Escolaridade  (14)'!I17)/'BM Escolaridade  (14)'!I17</f>
        <v>0.19047619047619047</v>
      </c>
    </row>
    <row r="18" spans="2:9">
      <c r="B18" s="43" t="s">
        <v>110</v>
      </c>
      <c r="C18" s="60" t="s">
        <v>96</v>
      </c>
      <c r="D18" s="61">
        <f>('BM Escolaridade  (14)'!AB18-'BM Escolaridade  (14)'!D18)/'BM Escolaridade  (14)'!D18</f>
        <v>-0.5</v>
      </c>
      <c r="E18" s="61" t="s">
        <v>96</v>
      </c>
      <c r="F18" s="61">
        <f>('BM Escolaridade  (14)'!AD18-'BM Escolaridade  (14)'!F18)/'BM Escolaridade  (14)'!F18</f>
        <v>0</v>
      </c>
      <c r="G18" s="61">
        <f>('BM Escolaridade  (14)'!AE18-'BM Escolaridade  (14)'!G18)/'BM Escolaridade  (14)'!G18</f>
        <v>0.5</v>
      </c>
      <c r="H18" s="61">
        <f>('BM Escolaridade  (14)'!AF18-'BM Escolaridade  (14)'!H18)/'BM Escolaridade  (14)'!H18</f>
        <v>-0.6</v>
      </c>
      <c r="I18" s="77">
        <f>('BM Escolaridade  (14)'!AG18-'BM Escolaridade  (14)'!I18)/'BM Escolaridade  (14)'!I18</f>
        <v>-0.36363636363636365</v>
      </c>
    </row>
    <row r="19" spans="2:9">
      <c r="B19" s="43" t="s">
        <v>111</v>
      </c>
      <c r="C19" s="60">
        <f>('BM Escolaridade  (14)'!AA19-'BM Escolaridade  (14)'!C19)/'BM Escolaridade  (14)'!C19</f>
        <v>3</v>
      </c>
      <c r="D19" s="61">
        <f>('BM Escolaridade  (14)'!AB19-'BM Escolaridade  (14)'!D19)/'BM Escolaridade  (14)'!D19</f>
        <v>-0.5</v>
      </c>
      <c r="E19" s="61">
        <f>('BM Escolaridade  (14)'!AC19-'BM Escolaridade  (14)'!E19)/'BM Escolaridade  (14)'!E19</f>
        <v>0</v>
      </c>
      <c r="F19" s="61">
        <f>('BM Escolaridade  (14)'!AD19-'BM Escolaridade  (14)'!F19)/'BM Escolaridade  (14)'!F19</f>
        <v>1</v>
      </c>
      <c r="G19" s="61">
        <f>('BM Escolaridade  (14)'!AE19-'BM Escolaridade  (14)'!G19)/'BM Escolaridade  (14)'!G19</f>
        <v>2</v>
      </c>
      <c r="H19" s="61">
        <f>('BM Escolaridade  (14)'!AF19-'BM Escolaridade  (14)'!H19)/'BM Escolaridade  (14)'!H19</f>
        <v>-0.14285714285714285</v>
      </c>
      <c r="I19" s="77">
        <f>('BM Escolaridade  (14)'!AG19-'BM Escolaridade  (14)'!I19)/'BM Escolaridade  (14)'!I19</f>
        <v>0.34482758620689657</v>
      </c>
    </row>
    <row r="20" spans="2:9">
      <c r="B20" s="43" t="s">
        <v>112</v>
      </c>
      <c r="C20" s="60" t="s">
        <v>96</v>
      </c>
      <c r="D20" s="61">
        <f>('BM Escolaridade  (14)'!AB20-'BM Escolaridade  (14)'!D20)/'BM Escolaridade  (14)'!D20</f>
        <v>0</v>
      </c>
      <c r="E20" s="61" t="s">
        <v>96</v>
      </c>
      <c r="F20" s="61">
        <f>('BM Escolaridade  (14)'!AD20-'BM Escolaridade  (14)'!F20)/'BM Escolaridade  (14)'!F20</f>
        <v>1.5</v>
      </c>
      <c r="G20" s="61">
        <f>('BM Escolaridade  (14)'!AE20-'BM Escolaridade  (14)'!G20)/'BM Escolaridade  (14)'!G20</f>
        <v>0.2</v>
      </c>
      <c r="H20" s="61">
        <f>('BM Escolaridade  (14)'!AF20-'BM Escolaridade  (14)'!H20)/'BM Escolaridade  (14)'!H20</f>
        <v>1</v>
      </c>
      <c r="I20" s="77">
        <f>('BM Escolaridade  (14)'!AG20-'BM Escolaridade  (14)'!I20)/'BM Escolaridade  (14)'!I20</f>
        <v>0.69230769230769229</v>
      </c>
    </row>
    <row r="21" spans="2:9">
      <c r="B21" s="43" t="s">
        <v>44</v>
      </c>
      <c r="C21" s="60" t="s">
        <v>96</v>
      </c>
      <c r="D21" s="61">
        <f>('BM Escolaridade  (14)'!AB21-'BM Escolaridade  (14)'!D21)/'BM Escolaridade  (14)'!D21</f>
        <v>6.6666666666666666E-2</v>
      </c>
      <c r="E21" s="61">
        <f>('BM Escolaridade  (14)'!AC21-'BM Escolaridade  (14)'!E21)/'BM Escolaridade  (14)'!E21</f>
        <v>-0.2</v>
      </c>
      <c r="F21" s="61">
        <f>('BM Escolaridade  (14)'!AD21-'BM Escolaridade  (14)'!F21)/'BM Escolaridade  (14)'!F21</f>
        <v>2</v>
      </c>
      <c r="G21" s="61">
        <f>('BM Escolaridade  (14)'!AE21-'BM Escolaridade  (14)'!G21)/'BM Escolaridade  (14)'!G21</f>
        <v>-0.66666666666666663</v>
      </c>
      <c r="H21" s="61">
        <f>('BM Escolaridade  (14)'!AF21-'BM Escolaridade  (14)'!H21)/'BM Escolaridade  (14)'!H21</f>
        <v>2</v>
      </c>
      <c r="I21" s="77">
        <f>('BM Escolaridade  (14)'!AG21-'BM Escolaridade  (14)'!I21)/'BM Escolaridade  (14)'!I21</f>
        <v>0</v>
      </c>
    </row>
    <row r="22" spans="2:9">
      <c r="B22" s="43" t="s">
        <v>113</v>
      </c>
      <c r="C22" s="60" t="s">
        <v>96</v>
      </c>
      <c r="D22" s="61">
        <f>('BM Escolaridade  (14)'!AB22-'BM Escolaridade  (14)'!D22)/'BM Escolaridade  (14)'!D22</f>
        <v>-0.5</v>
      </c>
      <c r="E22" s="61">
        <f>('BM Escolaridade  (14)'!AC22-'BM Escolaridade  (14)'!E22)/'BM Escolaridade  (14)'!E22</f>
        <v>0</v>
      </c>
      <c r="F22" s="61">
        <f>('BM Escolaridade  (14)'!AD22-'BM Escolaridade  (14)'!F22)/'BM Escolaridade  (14)'!F22</f>
        <v>-0.33333333333333331</v>
      </c>
      <c r="G22" s="61">
        <f>('BM Escolaridade  (14)'!AE22-'BM Escolaridade  (14)'!G22)/'BM Escolaridade  (14)'!G22</f>
        <v>-0.66666666666666663</v>
      </c>
      <c r="H22" s="61">
        <f>('BM Escolaridade  (14)'!AF22-'BM Escolaridade  (14)'!H22)/'BM Escolaridade  (14)'!H22</f>
        <v>0</v>
      </c>
      <c r="I22" s="77">
        <f>('BM Escolaridade  (14)'!AG22-'BM Escolaridade  (14)'!I22)/'BM Escolaridade  (14)'!I22</f>
        <v>-0.33333333333333331</v>
      </c>
    </row>
    <row r="23" spans="2:9">
      <c r="B23" s="43" t="s">
        <v>45</v>
      </c>
      <c r="C23" s="60">
        <f>('BM Escolaridade  (14)'!AA23-'BM Escolaridade  (14)'!C23)/'BM Escolaridade  (14)'!C23</f>
        <v>-0.2</v>
      </c>
      <c r="D23" s="61">
        <f>('BM Escolaridade  (14)'!AB23-'BM Escolaridade  (14)'!D23)/'BM Escolaridade  (14)'!D23</f>
        <v>-3.7037037037037035E-2</v>
      </c>
      <c r="E23" s="61">
        <f>('BM Escolaridade  (14)'!AC23-'BM Escolaridade  (14)'!E23)/'BM Escolaridade  (14)'!E23</f>
        <v>-0.14285714285714285</v>
      </c>
      <c r="F23" s="61">
        <f>('BM Escolaridade  (14)'!AD23-'BM Escolaridade  (14)'!F23)/'BM Escolaridade  (14)'!F23</f>
        <v>0.27272727272727271</v>
      </c>
      <c r="G23" s="61">
        <f>('BM Escolaridade  (14)'!AE23-'BM Escolaridade  (14)'!G23)/'BM Escolaridade  (14)'!G23</f>
        <v>-0.36842105263157893</v>
      </c>
      <c r="H23" s="61">
        <f>('BM Escolaridade  (14)'!AF23-'BM Escolaridade  (14)'!H23)/'BM Escolaridade  (14)'!H23</f>
        <v>0.2857142857142857</v>
      </c>
      <c r="I23" s="77">
        <f>('BM Escolaridade  (14)'!AG23-'BM Escolaridade  (14)'!I23)/'BM Escolaridade  (14)'!I23</f>
        <v>-6.5789473684210523E-2</v>
      </c>
    </row>
    <row r="24" spans="2:9">
      <c r="B24" s="43" t="s">
        <v>114</v>
      </c>
      <c r="C24" s="60">
        <f>('BM Escolaridade  (14)'!AA24-'BM Escolaridade  (14)'!C24)/'BM Escolaridade  (14)'!C24</f>
        <v>0</v>
      </c>
      <c r="D24" s="61">
        <f>('BM Escolaridade  (14)'!AB24-'BM Escolaridade  (14)'!D24)/'BM Escolaridade  (14)'!D24</f>
        <v>0.22222222222222221</v>
      </c>
      <c r="E24" s="61">
        <f>('BM Escolaridade  (14)'!AC24-'BM Escolaridade  (14)'!E24)/'BM Escolaridade  (14)'!E24</f>
        <v>-0.33333333333333331</v>
      </c>
      <c r="F24" s="61">
        <f>('BM Escolaridade  (14)'!AD24-'BM Escolaridade  (14)'!F24)/'BM Escolaridade  (14)'!F24</f>
        <v>-0.5</v>
      </c>
      <c r="G24" s="61">
        <f>('BM Escolaridade  (14)'!AE24-'BM Escolaridade  (14)'!G24)/'BM Escolaridade  (14)'!G24</f>
        <v>-0.6</v>
      </c>
      <c r="H24" s="61">
        <f>('BM Escolaridade  (14)'!AF24-'BM Escolaridade  (14)'!H24)/'BM Escolaridade  (14)'!H24</f>
        <v>-0.66666666666666663</v>
      </c>
      <c r="I24" s="77">
        <f>('BM Escolaridade  (14)'!AG24-'BM Escolaridade  (14)'!I24)/'BM Escolaridade  (14)'!I24</f>
        <v>-0.2413793103448276</v>
      </c>
    </row>
    <row r="25" spans="2:9">
      <c r="B25" s="43" t="s">
        <v>47</v>
      </c>
      <c r="C25" s="60" t="s">
        <v>96</v>
      </c>
      <c r="D25" s="61">
        <f>('BM Escolaridade  (14)'!AB25-'BM Escolaridade  (14)'!D25)/'BM Escolaridade  (14)'!D25</f>
        <v>-0.16666666666666666</v>
      </c>
      <c r="E25" s="61">
        <f>('BM Escolaridade  (14)'!AC25-'BM Escolaridade  (14)'!E25)/'BM Escolaridade  (14)'!E25</f>
        <v>3</v>
      </c>
      <c r="F25" s="61" t="s">
        <v>96</v>
      </c>
      <c r="G25" s="61">
        <f>('BM Escolaridade  (14)'!AE25-'BM Escolaridade  (14)'!G25)/'BM Escolaridade  (14)'!G25</f>
        <v>0.5</v>
      </c>
      <c r="H25" s="61">
        <f>('BM Escolaridade  (14)'!AF25-'BM Escolaridade  (14)'!H25)/'BM Escolaridade  (14)'!H25</f>
        <v>0</v>
      </c>
      <c r="I25" s="77">
        <f>('BM Escolaridade  (14)'!AG25-'BM Escolaridade  (14)'!I25)/'BM Escolaridade  (14)'!I25</f>
        <v>0</v>
      </c>
    </row>
    <row r="26" spans="2:9">
      <c r="B26" s="43" t="s">
        <v>48</v>
      </c>
      <c r="C26" s="60">
        <f>('BM Escolaridade  (14)'!AA26-'BM Escolaridade  (14)'!C26)/'BM Escolaridade  (14)'!C26</f>
        <v>0.66666666666666663</v>
      </c>
      <c r="D26" s="61">
        <f>('BM Escolaridade  (14)'!AB26-'BM Escolaridade  (14)'!D26)/'BM Escolaridade  (14)'!D26</f>
        <v>-8.3333333333333329E-2</v>
      </c>
      <c r="E26" s="61">
        <f>('BM Escolaridade  (14)'!AC26-'BM Escolaridade  (14)'!E26)/'BM Escolaridade  (14)'!E26</f>
        <v>0.6</v>
      </c>
      <c r="F26" s="61">
        <f>('BM Escolaridade  (14)'!AD26-'BM Escolaridade  (14)'!F26)/'BM Escolaridade  (14)'!F26</f>
        <v>0.66666666666666663</v>
      </c>
      <c r="G26" s="61">
        <f>('BM Escolaridade  (14)'!AE26-'BM Escolaridade  (14)'!G26)/'BM Escolaridade  (14)'!G26</f>
        <v>0.66666666666666663</v>
      </c>
      <c r="H26" s="61">
        <f>('BM Escolaridade  (14)'!AF26-'BM Escolaridade  (14)'!H26)/'BM Escolaridade  (14)'!H26</f>
        <v>0</v>
      </c>
      <c r="I26" s="77">
        <f>('BM Escolaridade  (14)'!AG26-'BM Escolaridade  (14)'!I26)/'BM Escolaridade  (14)'!I26</f>
        <v>0.3125</v>
      </c>
    </row>
    <row r="27" spans="2:9">
      <c r="B27" s="43" t="s">
        <v>115</v>
      </c>
      <c r="C27" s="60">
        <f>('BM Escolaridade  (14)'!AA27-'BM Escolaridade  (14)'!C27)/'BM Escolaridade  (14)'!C27</f>
        <v>-0.66666666666666663</v>
      </c>
      <c r="D27" s="61">
        <f>('BM Escolaridade  (14)'!AB27-'BM Escolaridade  (14)'!D27)/'BM Escolaridade  (14)'!D27</f>
        <v>0</v>
      </c>
      <c r="E27" s="61">
        <f>('BM Escolaridade  (14)'!AC27-'BM Escolaridade  (14)'!E27)/'BM Escolaridade  (14)'!E27</f>
        <v>-0.33333333333333331</v>
      </c>
      <c r="F27" s="61">
        <f>('BM Escolaridade  (14)'!AD27-'BM Escolaridade  (14)'!F27)/'BM Escolaridade  (14)'!F27</f>
        <v>-0.25</v>
      </c>
      <c r="G27" s="61">
        <f>('BM Escolaridade  (14)'!AE27-'BM Escolaridade  (14)'!G27)/'BM Escolaridade  (14)'!G27</f>
        <v>-0.5</v>
      </c>
      <c r="H27" s="61">
        <f>('BM Escolaridade  (14)'!AF27-'BM Escolaridade  (14)'!H27)/'BM Escolaridade  (14)'!H27</f>
        <v>0.66666666666666663</v>
      </c>
      <c r="I27" s="77">
        <f>('BM Escolaridade  (14)'!AG27-'BM Escolaridade  (14)'!I27)/'BM Escolaridade  (14)'!I27</f>
        <v>-0.27272727272727271</v>
      </c>
    </row>
    <row r="28" spans="2:9">
      <c r="B28" s="43" t="s">
        <v>55</v>
      </c>
      <c r="C28" s="60">
        <f>('BM Escolaridade  (14)'!AA28-'BM Escolaridade  (14)'!C28)/'BM Escolaridade  (14)'!C28</f>
        <v>0</v>
      </c>
      <c r="D28" s="61">
        <f>('BM Escolaridade  (14)'!AB28-'BM Escolaridade  (14)'!D28)/'BM Escolaridade  (14)'!D28</f>
        <v>0.15384615384615385</v>
      </c>
      <c r="E28" s="61">
        <f>('BM Escolaridade  (14)'!AC28-'BM Escolaridade  (14)'!E28)/'BM Escolaridade  (14)'!E28</f>
        <v>-0.4</v>
      </c>
      <c r="F28" s="61">
        <f>('BM Escolaridade  (14)'!AD28-'BM Escolaridade  (14)'!F28)/'BM Escolaridade  (14)'!F28</f>
        <v>2.5</v>
      </c>
      <c r="G28" s="61">
        <f>('BM Escolaridade  (14)'!AE28-'BM Escolaridade  (14)'!G28)/'BM Escolaridade  (14)'!G28</f>
        <v>-0.44444444444444442</v>
      </c>
      <c r="H28" s="61">
        <f>('BM Escolaridade  (14)'!AF28-'BM Escolaridade  (14)'!H28)/'BM Escolaridade  (14)'!H28</f>
        <v>1</v>
      </c>
      <c r="I28" s="77">
        <f>('BM Escolaridade  (14)'!AG28-'BM Escolaridade  (14)'!I28)/'BM Escolaridade  (14)'!I28</f>
        <v>0.18421052631578946</v>
      </c>
    </row>
    <row r="29" spans="2:9">
      <c r="B29" s="43" t="s">
        <v>58</v>
      </c>
      <c r="C29" s="60">
        <f>('BM Escolaridade  (14)'!AA29-'BM Escolaridade  (14)'!C29)/'BM Escolaridade  (14)'!C29</f>
        <v>0.66666666666666663</v>
      </c>
      <c r="D29" s="61">
        <f>('BM Escolaridade  (14)'!AB29-'BM Escolaridade  (14)'!D29)/'BM Escolaridade  (14)'!D29</f>
        <v>-0.21428571428571427</v>
      </c>
      <c r="E29" s="61">
        <f>('BM Escolaridade  (14)'!AC29-'BM Escolaridade  (14)'!E29)/'BM Escolaridade  (14)'!E29</f>
        <v>-0.1875</v>
      </c>
      <c r="F29" s="61">
        <f>('BM Escolaridade  (14)'!AD29-'BM Escolaridade  (14)'!F29)/'BM Escolaridade  (14)'!F29</f>
        <v>8.3333333333333329E-2</v>
      </c>
      <c r="G29" s="61">
        <f>('BM Escolaridade  (14)'!AE29-'BM Escolaridade  (14)'!G29)/'BM Escolaridade  (14)'!G29</f>
        <v>0.625</v>
      </c>
      <c r="H29" s="61">
        <f>('BM Escolaridade  (14)'!AF29-'BM Escolaridade  (14)'!H29)/'BM Escolaridade  (14)'!H29</f>
        <v>-0.66666666666666663</v>
      </c>
      <c r="I29" s="77">
        <f>('BM Escolaridade  (14)'!AG29-'BM Escolaridade  (14)'!I29)/'BM Escolaridade  (14)'!I29</f>
        <v>-7.1428571428571425E-2</v>
      </c>
    </row>
    <row r="30" spans="2:9">
      <c r="B30" s="43" t="s">
        <v>116</v>
      </c>
      <c r="C30" s="60">
        <f>('BM Escolaridade  (14)'!AA30-'BM Escolaridade  (14)'!C30)/'BM Escolaridade  (14)'!C30</f>
        <v>0</v>
      </c>
      <c r="D30" s="61">
        <f>('BM Escolaridade  (14)'!AB30-'BM Escolaridade  (14)'!D30)/'BM Escolaridade  (14)'!D30</f>
        <v>-0.16666666666666666</v>
      </c>
      <c r="E30" s="61">
        <f>('BM Escolaridade  (14)'!AC30-'BM Escolaridade  (14)'!E30)/'BM Escolaridade  (14)'!E30</f>
        <v>0.33333333333333331</v>
      </c>
      <c r="F30" s="61">
        <f>('BM Escolaridade  (14)'!AD30-'BM Escolaridade  (14)'!F30)/'BM Escolaridade  (14)'!F30</f>
        <v>-0.25</v>
      </c>
      <c r="G30" s="61">
        <f>('BM Escolaridade  (14)'!AE30-'BM Escolaridade  (14)'!G30)/'BM Escolaridade  (14)'!G30</f>
        <v>0</v>
      </c>
      <c r="H30" s="61">
        <f>('BM Escolaridade  (14)'!AF30-'BM Escolaridade  (14)'!H30)/'BM Escolaridade  (14)'!H30</f>
        <v>-0.5</v>
      </c>
      <c r="I30" s="77">
        <f>('BM Escolaridade  (14)'!AG30-'BM Escolaridade  (14)'!I30)/'BM Escolaridade  (14)'!I30</f>
        <v>-0.15789473684210525</v>
      </c>
    </row>
    <row r="31" spans="2:9">
      <c r="B31" s="43" t="s">
        <v>117</v>
      </c>
      <c r="C31" s="60" t="s">
        <v>96</v>
      </c>
      <c r="D31" s="61" t="s">
        <v>96</v>
      </c>
      <c r="E31" s="61">
        <f>('BM Escolaridade  (14)'!AC31-'BM Escolaridade  (14)'!E31)/'BM Escolaridade  (14)'!E31</f>
        <v>2</v>
      </c>
      <c r="F31" s="61" t="s">
        <v>96</v>
      </c>
      <c r="G31" s="61">
        <f>('BM Escolaridade  (14)'!AE31-'BM Escolaridade  (14)'!G31)/'BM Escolaridade  (14)'!G31</f>
        <v>-0.5</v>
      </c>
      <c r="H31" s="61" t="s">
        <v>96</v>
      </c>
      <c r="I31" s="77">
        <f>('BM Escolaridade  (14)'!AG31-'BM Escolaridade  (14)'!I31)/'BM Escolaridade  (14)'!I31</f>
        <v>1</v>
      </c>
    </row>
    <row r="32" spans="2:9">
      <c r="B32" s="43" t="s">
        <v>118</v>
      </c>
      <c r="C32" s="60">
        <f>('BM Escolaridade  (14)'!AA32-'BM Escolaridade  (14)'!C32)/'BM Escolaridade  (14)'!C32</f>
        <v>0.5</v>
      </c>
      <c r="D32" s="61">
        <f>('BM Escolaridade  (14)'!AB32-'BM Escolaridade  (14)'!D32)/'BM Escolaridade  (14)'!D32</f>
        <v>0.625</v>
      </c>
      <c r="E32" s="61">
        <f>('BM Escolaridade  (14)'!AC32-'BM Escolaridade  (14)'!E32)/'BM Escolaridade  (14)'!E32</f>
        <v>0.23076923076923078</v>
      </c>
      <c r="F32" s="61">
        <f>('BM Escolaridade  (14)'!AD32-'BM Escolaridade  (14)'!F32)/'BM Escolaridade  (14)'!F32</f>
        <v>-0.46153846153846156</v>
      </c>
      <c r="G32" s="61">
        <f>('BM Escolaridade  (14)'!AE32-'BM Escolaridade  (14)'!G32)/'BM Escolaridade  (14)'!G32</f>
        <v>-9.0909090909090912E-2</v>
      </c>
      <c r="H32" s="61">
        <f>('BM Escolaridade  (14)'!AF32-'BM Escolaridade  (14)'!H32)/'BM Escolaridade  (14)'!H32</f>
        <v>0.66666666666666663</v>
      </c>
      <c r="I32" s="77">
        <f>('BM Escolaridade  (14)'!AG32-'BM Escolaridade  (14)'!I32)/'BM Escolaridade  (14)'!I32</f>
        <v>0.08</v>
      </c>
    </row>
    <row r="33" spans="2:9">
      <c r="B33" s="43" t="s">
        <v>62</v>
      </c>
      <c r="C33" s="60">
        <f>('BM Escolaridade  (14)'!AA33-'BM Escolaridade  (14)'!C33)/'BM Escolaridade  (14)'!C33</f>
        <v>-0.14285714285714285</v>
      </c>
      <c r="D33" s="61">
        <f>('BM Escolaridade  (14)'!AB33-'BM Escolaridade  (14)'!D33)/'BM Escolaridade  (14)'!D33</f>
        <v>-5.2631578947368418E-2</v>
      </c>
      <c r="E33" s="61">
        <f>('BM Escolaridade  (14)'!AC33-'BM Escolaridade  (14)'!E33)/'BM Escolaridade  (14)'!E33</f>
        <v>0.375</v>
      </c>
      <c r="F33" s="61">
        <f>('BM Escolaridade  (14)'!AD33-'BM Escolaridade  (14)'!F33)/'BM Escolaridade  (14)'!F33</f>
        <v>0.66666666666666663</v>
      </c>
      <c r="G33" s="61">
        <f>('BM Escolaridade  (14)'!AE33-'BM Escolaridade  (14)'!G33)/'BM Escolaridade  (14)'!G33</f>
        <v>0.66666666666666663</v>
      </c>
      <c r="H33" s="61">
        <f>('BM Escolaridade  (14)'!AF33-'BM Escolaridade  (14)'!H33)/'BM Escolaridade  (14)'!H33</f>
        <v>-0.2</v>
      </c>
      <c r="I33" s="77">
        <f>('BM Escolaridade  (14)'!AG33-'BM Escolaridade  (14)'!I33)/'BM Escolaridade  (14)'!I33</f>
        <v>0.18518518518518517</v>
      </c>
    </row>
    <row r="34" spans="2:9" ht="12.75" customHeight="1">
      <c r="B34" s="43" t="s">
        <v>119</v>
      </c>
      <c r="C34" s="60">
        <f>('BM Escolaridade  (14)'!AA34-'BM Escolaridade  (14)'!C34)/'BM Escolaridade  (14)'!C34</f>
        <v>0.42857142857142855</v>
      </c>
      <c r="D34" s="61">
        <f>('BM Escolaridade  (14)'!AB34-'BM Escolaridade  (14)'!D34)/'BM Escolaridade  (14)'!D34</f>
        <v>9.0909090909090912E-2</v>
      </c>
      <c r="E34" s="61">
        <f>('BM Escolaridade  (14)'!AC34-'BM Escolaridade  (14)'!E34)/'BM Escolaridade  (14)'!E34</f>
        <v>-0.25</v>
      </c>
      <c r="F34" s="61">
        <f>('BM Escolaridade  (14)'!AD34-'BM Escolaridade  (14)'!F34)/'BM Escolaridade  (14)'!F34</f>
        <v>-0.35714285714285715</v>
      </c>
      <c r="G34" s="61">
        <f>('BM Escolaridade  (14)'!AE34-'BM Escolaridade  (14)'!G34)/'BM Escolaridade  (14)'!G34</f>
        <v>0.75</v>
      </c>
      <c r="H34" s="61">
        <f>('BM Escolaridade  (14)'!AF34-'BM Escolaridade  (14)'!H34)/'BM Escolaridade  (14)'!H34</f>
        <v>0</v>
      </c>
      <c r="I34" s="77">
        <f>('BM Escolaridade  (14)'!AG34-'BM Escolaridade  (14)'!I34)/'BM Escolaridade  (14)'!I34</f>
        <v>0</v>
      </c>
    </row>
    <row r="35" spans="2:9">
      <c r="B35" s="43" t="s">
        <v>120</v>
      </c>
      <c r="C35" s="60">
        <f>('BM Escolaridade  (14)'!AA35-'BM Escolaridade  (14)'!C35)/'BM Escolaridade  (14)'!C35</f>
        <v>0.33333333333333331</v>
      </c>
      <c r="D35" s="61">
        <f>('BM Escolaridade  (14)'!AB35-'BM Escolaridade  (14)'!D35)/'BM Escolaridade  (14)'!D35</f>
        <v>-0.1111111111111111</v>
      </c>
      <c r="E35" s="61">
        <f>('BM Escolaridade  (14)'!AC35-'BM Escolaridade  (14)'!E35)/'BM Escolaridade  (14)'!E35</f>
        <v>-0.5</v>
      </c>
      <c r="F35" s="61">
        <f>('BM Escolaridade  (14)'!AD35-'BM Escolaridade  (14)'!F35)/'BM Escolaridade  (14)'!F35</f>
        <v>-0.22222222222222221</v>
      </c>
      <c r="G35" s="61">
        <f>('BM Escolaridade  (14)'!AE35-'BM Escolaridade  (14)'!G35)/'BM Escolaridade  (14)'!G35</f>
        <v>0.75</v>
      </c>
      <c r="H35" s="61">
        <f>('BM Escolaridade  (14)'!AF35-'BM Escolaridade  (14)'!H35)/'BM Escolaridade  (14)'!H35</f>
        <v>0</v>
      </c>
      <c r="I35" s="77">
        <f>('BM Escolaridade  (14)'!AG35-'BM Escolaridade  (14)'!I35)/'BM Escolaridade  (14)'!I35</f>
        <v>-3.3333333333333333E-2</v>
      </c>
    </row>
    <row r="36" spans="2:9">
      <c r="B36" s="43" t="s">
        <v>121</v>
      </c>
      <c r="C36" s="60" t="s">
        <v>96</v>
      </c>
      <c r="D36" s="61">
        <f>('BM Escolaridade  (14)'!AB36-'BM Escolaridade  (14)'!D36)/'BM Escolaridade  (14)'!D36</f>
        <v>0</v>
      </c>
      <c r="E36" s="61">
        <f>('BM Escolaridade  (14)'!AC36-'BM Escolaridade  (14)'!E36)/'BM Escolaridade  (14)'!E36</f>
        <v>0</v>
      </c>
      <c r="F36" s="61">
        <f>('BM Escolaridade  (14)'!AD36-'BM Escolaridade  (14)'!F36)/'BM Escolaridade  (14)'!F36</f>
        <v>1.6666666666666667</v>
      </c>
      <c r="G36" s="61">
        <f>('BM Escolaridade  (14)'!AE36-'BM Escolaridade  (14)'!G36)/'BM Escolaridade  (14)'!G36</f>
        <v>0.66666666666666663</v>
      </c>
      <c r="H36" s="61">
        <f>('BM Escolaridade  (14)'!AF36-'BM Escolaridade  (14)'!H36)/'BM Escolaridade  (14)'!H36</f>
        <v>-0.5</v>
      </c>
      <c r="I36" s="77">
        <f>('BM Escolaridade  (14)'!AG36-'BM Escolaridade  (14)'!I36)/'BM Escolaridade  (14)'!I36</f>
        <v>0.72727272727272729</v>
      </c>
    </row>
    <row r="37" spans="2:9">
      <c r="B37" s="43" t="s">
        <v>76</v>
      </c>
      <c r="C37" s="60">
        <f>('BM Escolaridade  (14)'!AA37-'BM Escolaridade  (14)'!C37)/'BM Escolaridade  (14)'!C37</f>
        <v>1</v>
      </c>
      <c r="D37" s="61">
        <f>('BM Escolaridade  (14)'!AB37-'BM Escolaridade  (14)'!D37)/'BM Escolaridade  (14)'!D37</f>
        <v>0.16666666666666666</v>
      </c>
      <c r="E37" s="61">
        <f>('BM Escolaridade  (14)'!AC37-'BM Escolaridade  (14)'!E37)/'BM Escolaridade  (14)'!E37</f>
        <v>0.33333333333333331</v>
      </c>
      <c r="F37" s="61">
        <f>('BM Escolaridade  (14)'!AD37-'BM Escolaridade  (14)'!F37)/'BM Escolaridade  (14)'!F37</f>
        <v>0</v>
      </c>
      <c r="G37" s="61">
        <f>('BM Escolaridade  (14)'!AE37-'BM Escolaridade  (14)'!G37)/'BM Escolaridade  (14)'!G37</f>
        <v>0.7142857142857143</v>
      </c>
      <c r="H37" s="61">
        <f>('BM Escolaridade  (14)'!AF37-'BM Escolaridade  (14)'!H37)/'BM Escolaridade  (14)'!H37</f>
        <v>0</v>
      </c>
      <c r="I37" s="77">
        <f>('BM Escolaridade  (14)'!AG37-'BM Escolaridade  (14)'!I37)/'BM Escolaridade  (14)'!I37</f>
        <v>0.2857142857142857</v>
      </c>
    </row>
    <row r="38" spans="2:9">
      <c r="B38" s="43" t="s">
        <v>122</v>
      </c>
      <c r="C38" s="60">
        <f>('BM Escolaridade  (14)'!AA38-'BM Escolaridade  (14)'!C38)/'BM Escolaridade  (14)'!C38</f>
        <v>-0.5</v>
      </c>
      <c r="D38" s="61">
        <f>('BM Escolaridade  (14)'!AB38-'BM Escolaridade  (14)'!D38)/'BM Escolaridade  (14)'!D38</f>
        <v>0.125</v>
      </c>
      <c r="E38" s="61">
        <f>('BM Escolaridade  (14)'!AC38-'BM Escolaridade  (14)'!E38)/'BM Escolaridade  (14)'!E38</f>
        <v>2</v>
      </c>
      <c r="F38" s="61">
        <f>('BM Escolaridade  (14)'!AD38-'BM Escolaridade  (14)'!F38)/'BM Escolaridade  (14)'!F38</f>
        <v>0</v>
      </c>
      <c r="G38" s="61">
        <f>('BM Escolaridade  (14)'!AE38-'BM Escolaridade  (14)'!G38)/'BM Escolaridade  (14)'!G38</f>
        <v>-0.66666666666666663</v>
      </c>
      <c r="H38" s="61">
        <f>('BM Escolaridade  (14)'!AF38-'BM Escolaridade  (14)'!H38)/'BM Escolaridade  (14)'!H38</f>
        <v>-0.33333333333333331</v>
      </c>
      <c r="I38" s="77">
        <f>('BM Escolaridade  (14)'!AG38-'BM Escolaridade  (14)'!I38)/'BM Escolaridade  (14)'!I38</f>
        <v>4.3478260869565216E-2</v>
      </c>
    </row>
    <row r="39" spans="2:9">
      <c r="B39" s="215" t="s">
        <v>109</v>
      </c>
      <c r="C39" s="182" t="s">
        <v>96</v>
      </c>
      <c r="D39" s="183" t="s">
        <v>96</v>
      </c>
      <c r="E39" s="183" t="s">
        <v>96</v>
      </c>
      <c r="F39" s="183" t="s">
        <v>96</v>
      </c>
      <c r="G39" s="183" t="s">
        <v>96</v>
      </c>
      <c r="H39" s="183" t="s">
        <v>96</v>
      </c>
      <c r="I39" s="184" t="s">
        <v>96</v>
      </c>
    </row>
    <row r="40" spans="2:9">
      <c r="B40" s="48"/>
      <c r="C40" s="624"/>
      <c r="D40" s="618"/>
      <c r="E40" s="618"/>
      <c r="F40" s="618"/>
      <c r="G40" s="618"/>
    </row>
    <row r="41" spans="2:9">
      <c r="B41" s="48"/>
      <c r="C41" s="36"/>
      <c r="D41" s="36"/>
      <c r="E41" s="36"/>
      <c r="F41" s="36"/>
      <c r="G41" s="36"/>
    </row>
  </sheetData>
  <mergeCells count="3">
    <mergeCell ref="C8:I8"/>
    <mergeCell ref="C9:I9"/>
    <mergeCell ref="C40:G40"/>
  </mergeCells>
  <pageMargins left="0.7" right="0.7" top="0.75" bottom="0.75" header="0.3" footer="0.3"/>
  <pageSetup orientation="portrait" verticalDpi="0" r:id="rId1"/>
  <drawing r:id="rId2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10"/>
  <dimension ref="A4:N63"/>
  <sheetViews>
    <sheetView showGridLines="0" showRowColHeaders="0" workbookViewId="0">
      <selection activeCell="B8" sqref="B8"/>
    </sheetView>
  </sheetViews>
  <sheetFormatPr defaultColWidth="9.140625" defaultRowHeight="15"/>
  <cols>
    <col min="1" max="1" width="6.85546875" style="1" customWidth="1"/>
    <col min="2" max="2" width="122.7109375" style="167" customWidth="1"/>
    <col min="3" max="16384" width="9.140625" style="1"/>
  </cols>
  <sheetData>
    <row r="4" spans="1:14">
      <c r="B4" s="619" t="s">
        <v>486</v>
      </c>
      <c r="C4" s="620"/>
      <c r="D4" s="620"/>
    </row>
    <row r="6" spans="1:14">
      <c r="B6" s="457" t="s">
        <v>430</v>
      </c>
      <c r="C6" s="79"/>
      <c r="E6" s="79"/>
      <c r="F6" s="78"/>
      <c r="G6" s="79"/>
      <c r="H6" s="79"/>
      <c r="I6" s="79"/>
      <c r="J6" s="79"/>
      <c r="K6" s="79"/>
    </row>
    <row r="7" spans="1:14" ht="6.95" customHeight="1">
      <c r="A7" s="323"/>
      <c r="B7" s="393"/>
      <c r="C7" s="393"/>
      <c r="D7" s="393"/>
      <c r="E7" s="393"/>
      <c r="F7" s="393"/>
      <c r="G7" s="393"/>
      <c r="H7" s="393"/>
      <c r="I7" s="393"/>
      <c r="J7" s="393"/>
      <c r="K7" s="340"/>
      <c r="L7" s="47"/>
      <c r="M7" s="47"/>
      <c r="N7" s="47"/>
    </row>
    <row r="8" spans="1:14" ht="15" customHeight="1">
      <c r="A8" s="323" t="s">
        <v>3</v>
      </c>
      <c r="B8" s="460" t="s">
        <v>403</v>
      </c>
      <c r="C8" s="451"/>
      <c r="D8" s="451"/>
      <c r="E8" s="451"/>
      <c r="F8" s="451"/>
      <c r="G8" s="451"/>
      <c r="H8" s="451"/>
      <c r="I8" s="451"/>
      <c r="J8" s="451"/>
      <c r="K8" s="168"/>
      <c r="L8" s="47"/>
      <c r="M8" s="47"/>
      <c r="N8" s="47"/>
    </row>
    <row r="9" spans="1:14" ht="15" customHeight="1">
      <c r="A9" s="323" t="s">
        <v>4</v>
      </c>
      <c r="B9" s="460" t="s">
        <v>417</v>
      </c>
      <c r="C9" s="451"/>
      <c r="D9" s="451"/>
      <c r="E9" s="451"/>
      <c r="F9" s="451"/>
      <c r="G9" s="451"/>
      <c r="H9" s="451"/>
      <c r="I9" s="451"/>
      <c r="J9" s="451"/>
      <c r="K9" s="168"/>
      <c r="L9" s="47"/>
      <c r="M9" s="47"/>
      <c r="N9" s="47"/>
    </row>
    <row r="10" spans="1:14" ht="15" customHeight="1">
      <c r="A10" s="323" t="s">
        <v>5</v>
      </c>
      <c r="B10" s="460" t="s">
        <v>265</v>
      </c>
      <c r="C10" s="451"/>
      <c r="D10" s="451"/>
      <c r="E10" s="451"/>
      <c r="F10" s="451"/>
      <c r="G10" s="451"/>
      <c r="H10" s="451"/>
      <c r="I10" s="451"/>
      <c r="J10" s="451"/>
      <c r="K10" s="168"/>
      <c r="L10" s="47"/>
      <c r="M10" s="47"/>
      <c r="N10" s="47"/>
    </row>
    <row r="11" spans="1:14" ht="15" customHeight="1">
      <c r="A11" s="323" t="s">
        <v>6</v>
      </c>
      <c r="B11" s="460" t="s">
        <v>266</v>
      </c>
      <c r="C11" s="451"/>
      <c r="D11" s="451"/>
      <c r="E11" s="451"/>
      <c r="F11" s="451"/>
      <c r="G11" s="451"/>
      <c r="H11" s="451"/>
      <c r="I11" s="451"/>
      <c r="J11" s="451"/>
      <c r="K11" s="168"/>
      <c r="L11" s="47"/>
      <c r="M11" s="47"/>
      <c r="N11" s="47"/>
    </row>
    <row r="12" spans="1:14" ht="15" customHeight="1">
      <c r="A12" s="323" t="s">
        <v>7</v>
      </c>
      <c r="B12" s="460" t="s">
        <v>404</v>
      </c>
      <c r="C12" s="451"/>
      <c r="D12" s="451"/>
      <c r="E12" s="451"/>
      <c r="F12" s="451"/>
      <c r="G12" s="451"/>
      <c r="H12" s="451"/>
      <c r="I12" s="451"/>
      <c r="J12" s="451"/>
      <c r="K12" s="391"/>
      <c r="L12" s="47"/>
      <c r="M12" s="47"/>
      <c r="N12" s="47"/>
    </row>
    <row r="13" spans="1:14" ht="15" customHeight="1">
      <c r="A13" s="323" t="s">
        <v>95</v>
      </c>
      <c r="B13" s="460" t="s">
        <v>418</v>
      </c>
      <c r="C13" s="451"/>
      <c r="D13" s="451"/>
      <c r="E13" s="451"/>
      <c r="F13" s="451"/>
      <c r="G13" s="451"/>
      <c r="H13" s="451"/>
      <c r="I13" s="451"/>
      <c r="J13" s="451"/>
      <c r="K13" s="391"/>
      <c r="L13" s="47"/>
      <c r="M13" s="47"/>
      <c r="N13" s="47"/>
    </row>
    <row r="14" spans="1:14" ht="15" customHeight="1">
      <c r="A14" s="323" t="s">
        <v>8</v>
      </c>
      <c r="B14" s="460" t="s">
        <v>405</v>
      </c>
      <c r="C14" s="451"/>
      <c r="D14" s="451"/>
      <c r="E14" s="451"/>
      <c r="F14" s="451"/>
      <c r="G14" s="451"/>
      <c r="H14" s="451"/>
      <c r="I14" s="451"/>
      <c r="J14" s="451"/>
      <c r="K14" s="342"/>
      <c r="L14" s="47"/>
      <c r="M14" s="47"/>
      <c r="N14" s="47"/>
    </row>
    <row r="15" spans="1:14" ht="15" customHeight="1">
      <c r="A15" s="323" t="s">
        <v>9</v>
      </c>
      <c r="B15" s="460" t="s">
        <v>406</v>
      </c>
      <c r="C15" s="451"/>
      <c r="D15" s="451"/>
      <c r="E15" s="451"/>
      <c r="F15" s="451"/>
      <c r="G15" s="451"/>
      <c r="H15" s="451"/>
      <c r="I15" s="451"/>
      <c r="J15" s="451"/>
      <c r="K15" s="391"/>
      <c r="L15" s="47"/>
      <c r="M15" s="47"/>
      <c r="N15" s="47"/>
    </row>
    <row r="16" spans="1:14" ht="15" customHeight="1">
      <c r="A16" s="323" t="s">
        <v>10</v>
      </c>
      <c r="B16" s="460" t="s">
        <v>407</v>
      </c>
      <c r="C16" s="451"/>
      <c r="D16" s="451"/>
      <c r="E16" s="451"/>
      <c r="F16" s="451"/>
      <c r="G16" s="451"/>
      <c r="H16" s="451"/>
      <c r="I16" s="451"/>
      <c r="J16" s="451"/>
      <c r="K16" s="340"/>
      <c r="L16" s="47"/>
      <c r="M16" s="47"/>
      <c r="N16" s="47"/>
    </row>
    <row r="17" spans="1:14" ht="15" customHeight="1">
      <c r="A17" s="323" t="s">
        <v>11</v>
      </c>
      <c r="B17" s="460" t="s">
        <v>419</v>
      </c>
      <c r="C17" s="451"/>
      <c r="D17" s="451"/>
      <c r="E17" s="451"/>
      <c r="F17" s="451"/>
      <c r="G17" s="451"/>
      <c r="H17" s="451"/>
      <c r="I17" s="451"/>
      <c r="J17" s="451"/>
      <c r="K17" s="340"/>
      <c r="L17" s="47"/>
      <c r="M17" s="47"/>
      <c r="N17" s="47"/>
    </row>
    <row r="18" spans="1:14" ht="15" customHeight="1">
      <c r="A18" s="323" t="s">
        <v>25</v>
      </c>
      <c r="B18" s="460" t="s">
        <v>408</v>
      </c>
      <c r="C18" s="451"/>
      <c r="D18" s="451"/>
      <c r="E18" s="451"/>
      <c r="F18" s="451"/>
      <c r="G18" s="451"/>
      <c r="H18" s="451"/>
      <c r="I18" s="451"/>
      <c r="J18" s="451"/>
      <c r="K18" s="342"/>
      <c r="L18" s="47"/>
      <c r="M18" s="47"/>
      <c r="N18" s="47"/>
    </row>
    <row r="19" spans="1:14" ht="15" customHeight="1">
      <c r="A19" s="323" t="s">
        <v>26</v>
      </c>
      <c r="B19" s="460" t="s">
        <v>409</v>
      </c>
      <c r="C19" s="451"/>
      <c r="D19" s="451"/>
      <c r="E19" s="451"/>
      <c r="F19" s="451"/>
      <c r="G19" s="451"/>
      <c r="H19" s="451"/>
      <c r="I19" s="451"/>
      <c r="J19" s="451"/>
      <c r="K19" s="342"/>
      <c r="L19" s="47"/>
      <c r="M19" s="47"/>
      <c r="N19" s="47"/>
    </row>
    <row r="20" spans="1:14" ht="15" customHeight="1">
      <c r="A20" s="323"/>
      <c r="B20" s="451"/>
      <c r="C20" s="451"/>
      <c r="D20" s="451"/>
      <c r="E20" s="451"/>
      <c r="F20" s="451"/>
      <c r="G20" s="451"/>
      <c r="H20" s="451"/>
      <c r="I20" s="451"/>
      <c r="J20" s="451"/>
      <c r="K20" s="342"/>
      <c r="L20" s="47"/>
      <c r="M20" s="47"/>
      <c r="N20" s="47"/>
    </row>
    <row r="21" spans="1:14" ht="15" customHeight="1">
      <c r="A21" s="323"/>
      <c r="B21" s="457" t="s">
        <v>431</v>
      </c>
      <c r="C21" s="451"/>
      <c r="D21" s="451"/>
      <c r="E21" s="451"/>
      <c r="F21" s="451"/>
      <c r="G21" s="451"/>
      <c r="H21" s="451"/>
      <c r="I21" s="451"/>
      <c r="J21" s="451"/>
      <c r="K21" s="342"/>
      <c r="L21" s="47"/>
      <c r="M21" s="47"/>
      <c r="N21" s="47"/>
    </row>
    <row r="22" spans="1:14" ht="6.95" customHeight="1">
      <c r="A22" s="323"/>
      <c r="B22" s="451"/>
      <c r="C22" s="451"/>
      <c r="D22" s="451"/>
      <c r="E22" s="451"/>
      <c r="F22" s="451"/>
      <c r="G22" s="451"/>
      <c r="H22" s="451"/>
      <c r="I22" s="451"/>
      <c r="J22" s="451"/>
      <c r="K22" s="342"/>
      <c r="L22" s="47"/>
      <c r="M22" s="47"/>
      <c r="N22" s="47"/>
    </row>
    <row r="23" spans="1:14" ht="15" customHeight="1">
      <c r="A23" s="323" t="s">
        <v>27</v>
      </c>
      <c r="B23" s="461" t="s">
        <v>268</v>
      </c>
      <c r="C23" s="451"/>
      <c r="D23" s="451"/>
      <c r="E23" s="451"/>
      <c r="F23" s="451"/>
      <c r="G23" s="451"/>
      <c r="H23" s="451"/>
      <c r="I23" s="451"/>
      <c r="J23" s="451"/>
      <c r="K23" s="342"/>
      <c r="L23" s="47"/>
      <c r="M23" s="47"/>
      <c r="N23" s="47"/>
    </row>
    <row r="24" spans="1:14" ht="15" customHeight="1">
      <c r="A24" s="323" t="s">
        <v>33</v>
      </c>
      <c r="B24" s="461" t="s">
        <v>420</v>
      </c>
      <c r="C24" s="451"/>
      <c r="D24" s="451"/>
      <c r="E24" s="451"/>
      <c r="F24" s="451"/>
      <c r="G24" s="451"/>
      <c r="H24" s="451"/>
      <c r="I24" s="451"/>
      <c r="J24" s="451"/>
      <c r="K24" s="391"/>
      <c r="L24" s="47"/>
      <c r="M24" s="47"/>
      <c r="N24" s="47"/>
    </row>
    <row r="25" spans="1:14" ht="15" customHeight="1">
      <c r="A25" s="323" t="s">
        <v>34</v>
      </c>
      <c r="B25" s="461" t="s">
        <v>269</v>
      </c>
      <c r="C25" s="451"/>
      <c r="D25" s="451"/>
      <c r="E25" s="451"/>
      <c r="F25" s="451"/>
      <c r="G25" s="451"/>
      <c r="H25" s="451"/>
      <c r="I25" s="451"/>
      <c r="J25" s="451"/>
      <c r="K25" s="391"/>
      <c r="L25" s="47"/>
      <c r="M25" s="47"/>
      <c r="N25" s="47"/>
    </row>
    <row r="26" spans="1:14" ht="15" customHeight="1">
      <c r="A26" s="323" t="s">
        <v>35</v>
      </c>
      <c r="B26" s="461" t="s">
        <v>270</v>
      </c>
      <c r="C26" s="451"/>
      <c r="D26" s="451"/>
      <c r="E26" s="451"/>
      <c r="F26" s="451"/>
      <c r="G26" s="451"/>
      <c r="H26" s="451"/>
      <c r="I26" s="451"/>
      <c r="J26" s="451"/>
      <c r="K26" s="168"/>
      <c r="L26" s="47"/>
      <c r="M26" s="47"/>
      <c r="N26" s="47"/>
    </row>
    <row r="27" spans="1:14" ht="15" customHeight="1">
      <c r="A27" s="323" t="s">
        <v>36</v>
      </c>
      <c r="B27" s="461" t="s">
        <v>271</v>
      </c>
      <c r="C27" s="451"/>
      <c r="D27" s="451"/>
      <c r="E27" s="451"/>
      <c r="F27" s="451"/>
      <c r="G27" s="451"/>
      <c r="H27" s="451"/>
      <c r="I27" s="451"/>
      <c r="J27" s="451"/>
      <c r="K27" s="168"/>
      <c r="L27" s="47"/>
      <c r="M27" s="47"/>
      <c r="N27" s="47"/>
    </row>
    <row r="28" spans="1:14" ht="15" customHeight="1">
      <c r="A28" s="323" t="s">
        <v>37</v>
      </c>
      <c r="B28" s="461" t="s">
        <v>421</v>
      </c>
      <c r="C28" s="451"/>
      <c r="D28" s="451"/>
      <c r="E28" s="451"/>
      <c r="F28" s="451"/>
      <c r="G28" s="451"/>
      <c r="H28" s="451"/>
      <c r="I28" s="451"/>
      <c r="J28" s="451"/>
      <c r="K28" s="389"/>
      <c r="L28" s="47"/>
      <c r="M28" s="47"/>
      <c r="N28" s="47"/>
    </row>
    <row r="29" spans="1:14" ht="15" customHeight="1">
      <c r="A29" s="323" t="s">
        <v>100</v>
      </c>
      <c r="B29" s="461" t="s">
        <v>272</v>
      </c>
      <c r="C29" s="385"/>
      <c r="D29" s="385"/>
      <c r="E29" s="384"/>
      <c r="F29" s="384"/>
      <c r="G29" s="384"/>
      <c r="H29" s="384"/>
      <c r="I29" s="384"/>
      <c r="J29" s="384"/>
      <c r="K29" s="389"/>
      <c r="L29" s="47"/>
      <c r="M29" s="47"/>
      <c r="N29" s="47"/>
    </row>
    <row r="30" spans="1:14" ht="15" customHeight="1">
      <c r="A30" s="323" t="s">
        <v>101</v>
      </c>
      <c r="B30" s="461" t="s">
        <v>273</v>
      </c>
      <c r="C30" s="385"/>
      <c r="D30" s="385"/>
      <c r="E30" s="384"/>
      <c r="F30" s="384"/>
      <c r="G30" s="384"/>
      <c r="H30" s="384"/>
      <c r="I30" s="384"/>
      <c r="J30" s="384"/>
      <c r="K30" s="389"/>
      <c r="L30" s="389"/>
      <c r="M30" s="47"/>
      <c r="N30" s="47"/>
    </row>
    <row r="31" spans="1:14" ht="15" customHeight="1">
      <c r="A31" s="323" t="s">
        <v>102</v>
      </c>
      <c r="B31" s="461" t="s">
        <v>274</v>
      </c>
      <c r="C31" s="385"/>
      <c r="D31" s="385"/>
      <c r="E31" s="384"/>
      <c r="F31" s="384"/>
      <c r="G31" s="384"/>
      <c r="H31" s="384"/>
      <c r="I31" s="384"/>
      <c r="J31" s="384"/>
      <c r="K31" s="389"/>
      <c r="L31" s="47"/>
      <c r="M31" s="47"/>
      <c r="N31" s="47"/>
    </row>
    <row r="32" spans="1:14" ht="15" customHeight="1">
      <c r="A32" s="323" t="s">
        <v>103</v>
      </c>
      <c r="B32" s="461" t="s">
        <v>422</v>
      </c>
      <c r="C32" s="385"/>
      <c r="D32" s="385"/>
      <c r="E32" s="384"/>
      <c r="F32" s="384"/>
      <c r="G32" s="384"/>
      <c r="H32" s="384"/>
      <c r="I32" s="384"/>
      <c r="J32" s="384"/>
      <c r="K32" s="47"/>
      <c r="L32" s="47"/>
      <c r="M32" s="47"/>
      <c r="N32" s="47"/>
    </row>
    <row r="33" spans="1:14" ht="15" customHeight="1">
      <c r="A33" s="323" t="s">
        <v>104</v>
      </c>
      <c r="B33" s="461" t="s">
        <v>275</v>
      </c>
      <c r="C33" s="385"/>
      <c r="D33" s="385"/>
      <c r="E33" s="384"/>
      <c r="F33" s="384"/>
      <c r="G33" s="384"/>
      <c r="H33" s="384"/>
      <c r="I33" s="384"/>
      <c r="J33" s="384"/>
      <c r="K33" s="47"/>
      <c r="L33" s="47"/>
      <c r="M33" s="47"/>
      <c r="N33" s="47"/>
    </row>
    <row r="34" spans="1:14" ht="15" customHeight="1">
      <c r="A34" s="323" t="s">
        <v>105</v>
      </c>
      <c r="B34" s="461" t="s">
        <v>276</v>
      </c>
      <c r="C34" s="385"/>
      <c r="D34" s="385"/>
      <c r="E34" s="384"/>
      <c r="F34" s="384"/>
      <c r="G34" s="384"/>
      <c r="H34" s="384"/>
      <c r="I34" s="384"/>
      <c r="J34" s="384"/>
      <c r="K34" s="389"/>
      <c r="L34" s="389"/>
      <c r="M34" s="47"/>
      <c r="N34" s="47"/>
    </row>
    <row r="35" spans="1:14" ht="15" customHeight="1">
      <c r="A35" s="146"/>
      <c r="B35" s="453"/>
      <c r="C35" s="171"/>
      <c r="D35" s="171"/>
    </row>
    <row r="36" spans="1:14" ht="15" customHeight="1">
      <c r="A36" s="146"/>
      <c r="B36" s="170"/>
      <c r="C36" s="171"/>
      <c r="D36" s="171"/>
    </row>
    <row r="37" spans="1:14" ht="15" customHeight="1">
      <c r="A37" s="146"/>
      <c r="B37" s="170"/>
      <c r="C37" s="171"/>
      <c r="D37" s="171"/>
    </row>
    <row r="38" spans="1:14" ht="15" customHeight="1">
      <c r="A38" s="146"/>
      <c r="B38" s="170"/>
      <c r="C38" s="171"/>
      <c r="D38" s="171"/>
    </row>
    <row r="39" spans="1:14" ht="15" customHeight="1">
      <c r="A39" s="146"/>
      <c r="B39" s="170"/>
      <c r="C39" s="171"/>
      <c r="D39" s="171"/>
    </row>
    <row r="40" spans="1:14" ht="15" customHeight="1">
      <c r="A40" s="146"/>
      <c r="B40" s="170"/>
      <c r="C40" s="171"/>
      <c r="D40" s="171"/>
    </row>
    <row r="41" spans="1:14" ht="15" customHeight="1">
      <c r="A41" s="146"/>
      <c r="B41" s="170"/>
      <c r="C41" s="171"/>
      <c r="D41" s="171"/>
    </row>
    <row r="42" spans="1:14" ht="15" customHeight="1">
      <c r="A42" s="146"/>
      <c r="B42" s="170"/>
      <c r="C42" s="171"/>
      <c r="D42" s="171"/>
    </row>
    <row r="43" spans="1:14" ht="15" customHeight="1">
      <c r="A43" s="146"/>
      <c r="B43" s="170"/>
      <c r="C43" s="171"/>
      <c r="D43" s="171"/>
    </row>
    <row r="44" spans="1:14" ht="15" customHeight="1">
      <c r="A44" s="146"/>
      <c r="B44" s="170"/>
      <c r="C44" s="171"/>
      <c r="D44" s="171"/>
    </row>
    <row r="45" spans="1:14" ht="15" customHeight="1">
      <c r="A45" s="146"/>
      <c r="B45" s="170"/>
      <c r="C45" s="171"/>
      <c r="D45" s="171"/>
    </row>
    <row r="46" spans="1:14" ht="15" customHeight="1">
      <c r="A46" s="146"/>
      <c r="B46" s="170"/>
      <c r="C46" s="171"/>
      <c r="D46" s="171"/>
    </row>
    <row r="47" spans="1:14" ht="15" customHeight="1">
      <c r="A47" s="146"/>
      <c r="B47" s="170"/>
      <c r="C47" s="171"/>
      <c r="D47" s="171"/>
    </row>
    <row r="48" spans="1:14" ht="15" customHeight="1">
      <c r="A48" s="146"/>
      <c r="B48" s="170"/>
      <c r="C48" s="171"/>
      <c r="D48" s="171"/>
    </row>
    <row r="49" spans="1:4" ht="15" customHeight="1">
      <c r="A49" s="146"/>
      <c r="B49" s="170"/>
      <c r="C49" s="171"/>
      <c r="D49" s="171"/>
    </row>
    <row r="50" spans="1:4" ht="15" customHeight="1">
      <c r="A50" s="146"/>
      <c r="B50" s="170"/>
      <c r="C50" s="171"/>
      <c r="D50" s="171"/>
    </row>
    <row r="51" spans="1:4" ht="15" customHeight="1">
      <c r="A51" s="146"/>
      <c r="B51" s="170"/>
      <c r="C51" s="171"/>
      <c r="D51" s="171"/>
    </row>
    <row r="52" spans="1:4" ht="15" customHeight="1">
      <c r="A52" s="146"/>
      <c r="B52" s="170"/>
      <c r="C52" s="171"/>
      <c r="D52" s="171"/>
    </row>
    <row r="53" spans="1:4" ht="15" customHeight="1">
      <c r="A53" s="146"/>
      <c r="B53" s="170"/>
      <c r="C53" s="171"/>
      <c r="D53" s="171"/>
    </row>
    <row r="54" spans="1:4" ht="15" customHeight="1">
      <c r="A54" s="146"/>
      <c r="B54" s="170"/>
      <c r="C54" s="171"/>
      <c r="D54" s="171"/>
    </row>
    <row r="55" spans="1:4" ht="15" customHeight="1">
      <c r="A55" s="146"/>
      <c r="B55" s="170"/>
      <c r="C55" s="171"/>
      <c r="D55" s="171"/>
    </row>
    <row r="56" spans="1:4" ht="15" customHeight="1">
      <c r="A56" s="146"/>
      <c r="B56" s="170"/>
      <c r="C56" s="171"/>
      <c r="D56" s="171"/>
    </row>
    <row r="57" spans="1:4" ht="15" customHeight="1">
      <c r="A57" s="146"/>
      <c r="B57" s="170"/>
      <c r="C57" s="171"/>
      <c r="D57" s="171"/>
    </row>
    <row r="58" spans="1:4" ht="15" customHeight="1">
      <c r="A58" s="146"/>
      <c r="B58" s="170"/>
      <c r="C58" s="171"/>
      <c r="D58" s="171"/>
    </row>
    <row r="59" spans="1:4" ht="15" customHeight="1">
      <c r="A59" s="146"/>
      <c r="B59" s="170"/>
      <c r="C59" s="171"/>
      <c r="D59" s="171"/>
    </row>
    <row r="60" spans="1:4">
      <c r="A60" s="146"/>
      <c r="B60" s="170"/>
      <c r="C60" s="171"/>
      <c r="D60" s="171"/>
    </row>
    <row r="61" spans="1:4">
      <c r="A61" s="146"/>
      <c r="B61" s="170"/>
      <c r="C61" s="171"/>
      <c r="D61" s="171"/>
    </row>
    <row r="62" spans="1:4">
      <c r="A62" s="146"/>
      <c r="B62" s="170"/>
      <c r="C62" s="171"/>
      <c r="D62" s="171"/>
    </row>
    <row r="63" spans="1:4">
      <c r="A63" s="146"/>
      <c r="B63" s="170"/>
      <c r="C63" s="171"/>
      <c r="D63" s="171"/>
    </row>
  </sheetData>
  <mergeCells count="1">
    <mergeCell ref="B4:D4"/>
  </mergeCells>
  <hyperlinks>
    <hyperlink ref="B8" location="'OF_Genero (15)'!A1" display="Número de pessoas ocupadas em acções de formação inscritas nos Centros de Emprego, género, 2015"/>
    <hyperlink ref="B9" location="'OF Genero % (15)'!A1" display="Pessoas ocupadas em acções de formação inscritas nos Centros de Emprego, género, 2015 (%)"/>
    <hyperlink ref="B10" location="'OF_Ev.Nº 1º-4ºtrim_genero (15)'!A1" display="Evolução número de pessoas à procura do 1º emprego inscritas nos Centros de Emprego, género, 2015, 1º trim.-4º trim."/>
    <hyperlink ref="B11" location="'OF_Ev.% 1º-4ºtrim_genero (15)'!A1" display="Evolução número de pessoas à procura do 1º emprego inscritas nos Centros de Emprego, género, 2015, 1º trim.-4º trim. (%)"/>
    <hyperlink ref="B12" location="'OF_idades  (15)'!A1" display="Número de pessoas ocupadas em acções de formação inscritas nos Centros de Emprego, idade, 2015"/>
    <hyperlink ref="B13" location="'OF_idades  % (15)'!A1" display="Pessoas ocupadas em acções de formação inscritas nos Centros de Emprego, idade, 2015 (%)"/>
    <hyperlink ref="B14" location="'OF_Ev.Nº_1º-4ºtrim_idade (15)'!A1" display="Evolução número de pessoas ocupadas em acções de formação inscritas nos Centros de Emprego, idade, 2015, 1º trim.-4º trim."/>
    <hyperlink ref="B15" location="'OF_Ev.%1º-4ºtrim_idade (15)'!A1" display="Evolução número de pessoas ocupadas em acções de formação inscritas nos Centros de Emprego, idade, 2015, 1º trim.-4º trim. (%)"/>
    <hyperlink ref="B16" location="'OF_ escol. (15)'!A1" display="Número de pessoas ocupadas em acções de formação inscritas nos Centros de Emprego, escolaridade, 2015"/>
    <hyperlink ref="B17" location="'OF escol. % (15)'!A1" display="Pessoas ocupadas em acções de formação inscritas nos Centros de Emprego, escolaridade, 2015 (%)"/>
    <hyperlink ref="B18" location="'OF_Ev.Nº 1º-4º trim escol.(15)'!A1" display="Evolução número de pessoas ocupadas em acções de formação inscritas nos Centros de Emprego, escolaridade, 2015, 1º trim.-4º trim."/>
    <hyperlink ref="B19" location="'OF_Ev.% 1º-4º trim escol. (15)'!A1" display="Evolução número de pessoas ocupadas em acções de formação inscritas nos Centros de Emprego, escolaridade, 2015, 1º trim.-4º trim. (%)"/>
    <hyperlink ref="B23" location="'BM Genero  (15)'!A1" display="Número de pessoas indisponíveis por baixa médica inscritas nos centros de emprego, género, 2015"/>
    <hyperlink ref="B24" location="'BM Genero % (15)'!A1" display="Pessoas indisponíveis por baixa médica inscritas nos centros de emprego, género, 2015 (%)"/>
    <hyperlink ref="B25" location="'BM_Ev.Nº 1º-4ºtrimgenero(15)'!A1" display="Evolução pessoas indisponíveis por baixa médica inscritas nos centros de emprego, género, 2015,  1º trim.-4º trim."/>
    <hyperlink ref="B26" location="'BM_Ev.% 1º-4ºtrimgenero(15)'!A1" display="Evolução pessoas indisponíveis por baixa médica inscritas nos centros de emprego, género, 2015,  1º trim.-4º trim. (%)"/>
    <hyperlink ref="B27" location="'BM Idades  (15)'!A1" display="Número de pessoas indisponíveis por baixa médica inscritas nos centros de emprego, idade, 2015"/>
    <hyperlink ref="B28" location="'BM_idades % (15)'!A1" display="Pessoas indisponíveis por baixa médica inscritas nos centros de emprego, idade, 2015 (%)"/>
    <hyperlink ref="B29" location="'BM_Ev. Nº1º-4ºtrimidade(15)'!A1" display="Evolução de pessoas indisponíveis por baixa médica inscritas nos centros de emprego, idade, 2015"/>
    <hyperlink ref="B30" location="'BM_Ev.%1º-4ºtrim_idade(15)'!A1" display="Evolução de pessoas indisponíveis por baixa médica inscritas nos centros de emprego, idade, 2015 (%)"/>
    <hyperlink ref="B31" location="'BM Escolaridade  (15)'!A1" display="Número de pessoas indisponíveis por baixa médica inscritas nos centros de emprego, escolaridade, 2015"/>
    <hyperlink ref="B32" location="'BM escolar % (15) '!A1" display="Pessoas indisponíveis por baixa médica inscritas nos centros de emprego, escolaridade, 2015 (%)"/>
    <hyperlink ref="B33" location="'BM_Ev.Nº1º-4ºtrimescol.(15)'!A1" display="Evolução de pessoas indisponíveis por baixa médica inscritas nos centros de emprego, escolaridade, 2015"/>
    <hyperlink ref="B34" location="'BM Ev.%1º-4ºtrimescol.(15)'!A1" display="Evolução de pessoas indisponíveis por baixa médica inscritas nos centros de emprego, escolaridade, 2015 (%)"/>
  </hyperlinks>
  <pageMargins left="0.7" right="0.7" top="0.75" bottom="0.75" header="0.3" footer="0.3"/>
  <pageSetup orientation="portrait" verticalDpi="0" r:id="rId1"/>
  <drawing r:id="rId2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31"/>
  <dimension ref="A1:S315"/>
  <sheetViews>
    <sheetView showGridLines="0" showRowColHeaders="0" workbookViewId="0">
      <selection activeCell="B7" sqref="B7"/>
    </sheetView>
  </sheetViews>
  <sheetFormatPr defaultColWidth="12" defaultRowHeight="12.75"/>
  <cols>
    <col min="1" max="1" width="12.7109375" style="207" customWidth="1"/>
    <col min="2" max="2" width="38" style="148" customWidth="1"/>
    <col min="3" max="3" width="7.28515625" style="148" customWidth="1"/>
    <col min="4" max="4" width="7.42578125" style="148" customWidth="1"/>
    <col min="5" max="5" width="7.140625" style="158" customWidth="1"/>
    <col min="6" max="6" width="1.28515625" style="157" customWidth="1"/>
    <col min="7" max="7" width="7.140625" style="148" customWidth="1"/>
    <col min="8" max="8" width="8" style="148" customWidth="1"/>
    <col min="9" max="9" width="7.85546875" style="148" customWidth="1"/>
    <col min="10" max="10" width="1.28515625" style="148" customWidth="1"/>
    <col min="11" max="11" width="7.42578125" style="148" customWidth="1"/>
    <col min="12" max="12" width="7.28515625" style="158" customWidth="1"/>
    <col min="13" max="13" width="7.28515625" style="148" customWidth="1"/>
    <col min="14" max="14" width="1.28515625" style="148" customWidth="1"/>
    <col min="15" max="17" width="8.42578125" style="148" bestFit="1" customWidth="1"/>
    <col min="18" max="16384" width="12" style="148"/>
  </cols>
  <sheetData>
    <row r="1" spans="1:17" s="147" customFormat="1" ht="16.5" customHeight="1">
      <c r="E1" s="150"/>
      <c r="F1" s="150"/>
      <c r="L1" s="150"/>
    </row>
    <row r="2" spans="1:17" s="147" customFormat="1" ht="16.5" customHeight="1">
      <c r="E2" s="150"/>
      <c r="F2" s="150"/>
      <c r="L2" s="150"/>
    </row>
    <row r="3" spans="1:17" s="147" customFormat="1" ht="16.5" customHeight="1">
      <c r="E3" s="150"/>
      <c r="F3" s="150"/>
      <c r="L3" s="150"/>
    </row>
    <row r="4" spans="1:17" s="147" customFormat="1" ht="16.5" customHeight="1">
      <c r="E4" s="150"/>
      <c r="F4" s="150"/>
      <c r="L4" s="150"/>
    </row>
    <row r="5" spans="1:17" s="147" customFormat="1" ht="16.5" customHeight="1">
      <c r="A5" s="328" t="s">
        <v>3</v>
      </c>
      <c r="B5" s="331" t="s">
        <v>403</v>
      </c>
      <c r="D5" s="150"/>
      <c r="L5" s="150"/>
    </row>
    <row r="6" spans="1:17" s="147" customFormat="1" ht="16.5" customHeight="1">
      <c r="B6" s="336" t="s">
        <v>127</v>
      </c>
    </row>
    <row r="7" spans="1:17" s="147" customFormat="1" ht="24.95" customHeight="1">
      <c r="B7" s="8"/>
      <c r="C7" s="607" t="s">
        <v>403</v>
      </c>
      <c r="D7" s="607"/>
      <c r="E7" s="607"/>
      <c r="F7" s="607"/>
      <c r="G7" s="607"/>
      <c r="H7" s="607"/>
      <c r="I7" s="607"/>
      <c r="J7" s="607"/>
      <c r="K7" s="607"/>
      <c r="L7" s="607"/>
      <c r="M7" s="607"/>
      <c r="N7" s="607"/>
      <c r="O7" s="607"/>
      <c r="P7" s="607"/>
      <c r="Q7" s="607"/>
    </row>
    <row r="8" spans="1:17" s="147" customFormat="1" ht="24.75" customHeight="1">
      <c r="B8" s="8"/>
      <c r="C8" s="606" t="s">
        <v>21</v>
      </c>
      <c r="D8" s="638"/>
      <c r="E8" s="638"/>
      <c r="F8" s="62"/>
      <c r="G8" s="606" t="s">
        <v>23</v>
      </c>
      <c r="H8" s="638"/>
      <c r="I8" s="638">
        <v>2</v>
      </c>
      <c r="J8" s="62"/>
      <c r="K8" s="606" t="s">
        <v>24</v>
      </c>
      <c r="L8" s="638"/>
      <c r="M8" s="638"/>
      <c r="N8" s="63"/>
      <c r="O8" s="606" t="s">
        <v>22</v>
      </c>
      <c r="P8" s="638"/>
      <c r="Q8" s="638">
        <v>4</v>
      </c>
    </row>
    <row r="9" spans="1:17" s="147" customFormat="1" ht="15" customHeight="1">
      <c r="A9" s="155"/>
      <c r="B9" s="57" t="s">
        <v>16</v>
      </c>
      <c r="C9" s="377" t="s">
        <v>17</v>
      </c>
      <c r="D9" s="377" t="s">
        <v>18</v>
      </c>
      <c r="E9" s="377" t="s">
        <v>0</v>
      </c>
      <c r="F9" s="63"/>
      <c r="G9" s="377" t="s">
        <v>17</v>
      </c>
      <c r="H9" s="377" t="s">
        <v>18</v>
      </c>
      <c r="I9" s="377" t="s">
        <v>0</v>
      </c>
      <c r="J9" s="63"/>
      <c r="K9" s="377" t="s">
        <v>17</v>
      </c>
      <c r="L9" s="377" t="s">
        <v>18</v>
      </c>
      <c r="M9" s="377" t="s">
        <v>0</v>
      </c>
      <c r="N9" s="63"/>
      <c r="O9" s="377" t="s">
        <v>17</v>
      </c>
      <c r="P9" s="377" t="s">
        <v>18</v>
      </c>
      <c r="Q9" s="377" t="s">
        <v>0</v>
      </c>
    </row>
    <row r="10" spans="1:17" s="147" customFormat="1" ht="15" customHeight="1">
      <c r="A10" s="155"/>
      <c r="B10" s="3" t="s">
        <v>91</v>
      </c>
      <c r="C10" s="51">
        <v>89752</v>
      </c>
      <c r="D10" s="53">
        <v>64424</v>
      </c>
      <c r="E10" s="52">
        <v>154176</v>
      </c>
      <c r="F10" s="127"/>
      <c r="G10" s="51">
        <v>87715</v>
      </c>
      <c r="H10" s="53">
        <v>62652</v>
      </c>
      <c r="I10" s="52">
        <v>150367</v>
      </c>
      <c r="J10" s="64"/>
      <c r="K10" s="51">
        <v>73977</v>
      </c>
      <c r="L10" s="53">
        <v>54602</v>
      </c>
      <c r="M10" s="52">
        <v>128579</v>
      </c>
      <c r="N10" s="64"/>
      <c r="O10" s="51">
        <v>66996</v>
      </c>
      <c r="P10" s="53">
        <v>48778</v>
      </c>
      <c r="Q10" s="52">
        <v>115774</v>
      </c>
    </row>
    <row r="11" spans="1:17" s="147" customFormat="1" ht="15" customHeight="1">
      <c r="A11" s="155"/>
      <c r="B11" s="4" t="s">
        <v>487</v>
      </c>
      <c r="C11" s="54">
        <v>18507</v>
      </c>
      <c r="D11" s="56">
        <v>15718</v>
      </c>
      <c r="E11" s="55">
        <v>34225</v>
      </c>
      <c r="F11" s="127"/>
      <c r="G11" s="54">
        <v>19333</v>
      </c>
      <c r="H11" s="56">
        <v>16888</v>
      </c>
      <c r="I11" s="55">
        <v>36221</v>
      </c>
      <c r="J11" s="64"/>
      <c r="K11" s="54">
        <v>15896</v>
      </c>
      <c r="L11" s="56">
        <v>14318</v>
      </c>
      <c r="M11" s="55">
        <v>30214</v>
      </c>
      <c r="N11" s="64"/>
      <c r="O11" s="54">
        <v>3902</v>
      </c>
      <c r="P11" s="56">
        <v>1970</v>
      </c>
      <c r="Q11" s="55">
        <v>5872</v>
      </c>
    </row>
    <row r="12" spans="1:17" s="147" customFormat="1" ht="15" customHeight="1">
      <c r="A12" s="155"/>
      <c r="B12" s="4" t="s">
        <v>93</v>
      </c>
      <c r="C12" s="54">
        <v>14319</v>
      </c>
      <c r="D12" s="56">
        <v>11902</v>
      </c>
      <c r="E12" s="55">
        <v>26221</v>
      </c>
      <c r="F12" s="127"/>
      <c r="G12" s="54">
        <v>14584</v>
      </c>
      <c r="H12" s="56">
        <v>12677</v>
      </c>
      <c r="I12" s="55">
        <v>27261</v>
      </c>
      <c r="J12" s="64"/>
      <c r="K12" s="54">
        <v>12343</v>
      </c>
      <c r="L12" s="56">
        <v>10744</v>
      </c>
      <c r="M12" s="55">
        <v>23087</v>
      </c>
      <c r="N12" s="64"/>
      <c r="O12" s="54">
        <v>10033</v>
      </c>
      <c r="P12" s="56">
        <v>8807</v>
      </c>
      <c r="Q12" s="55">
        <v>18840</v>
      </c>
    </row>
    <row r="13" spans="1:17" s="147" customFormat="1" ht="15" customHeight="1">
      <c r="A13" s="190"/>
      <c r="B13" s="4" t="s">
        <v>1</v>
      </c>
      <c r="C13" s="96">
        <f>SUM(C14:C38)</f>
        <v>3555</v>
      </c>
      <c r="D13" s="97">
        <f t="shared" ref="D13:E13" si="0">SUM(D14:D38)</f>
        <v>3057</v>
      </c>
      <c r="E13" s="98">
        <f t="shared" si="0"/>
        <v>6612</v>
      </c>
      <c r="F13" s="415"/>
      <c r="G13" s="96">
        <v>3524</v>
      </c>
      <c r="H13" s="97">
        <v>3075</v>
      </c>
      <c r="I13" s="98">
        <v>6599</v>
      </c>
      <c r="J13" s="99"/>
      <c r="K13" s="96">
        <v>2999</v>
      </c>
      <c r="L13" s="97">
        <v>2547</v>
      </c>
      <c r="M13" s="98">
        <v>5546</v>
      </c>
      <c r="N13" s="99"/>
      <c r="O13" s="96">
        <v>2752</v>
      </c>
      <c r="P13" s="97">
        <v>2466</v>
      </c>
      <c r="Q13" s="98">
        <v>5218</v>
      </c>
    </row>
    <row r="14" spans="1:17" s="147" customFormat="1" ht="15" customHeight="1">
      <c r="A14" s="208"/>
      <c r="B14" s="43" t="s">
        <v>38</v>
      </c>
      <c r="C14" s="51">
        <v>101</v>
      </c>
      <c r="D14" s="53">
        <v>77</v>
      </c>
      <c r="E14" s="52">
        <v>178</v>
      </c>
      <c r="F14" s="416"/>
      <c r="G14" s="51">
        <v>83</v>
      </c>
      <c r="H14" s="53">
        <v>74</v>
      </c>
      <c r="I14" s="52">
        <v>157</v>
      </c>
      <c r="J14" s="82"/>
      <c r="K14" s="51">
        <v>75</v>
      </c>
      <c r="L14" s="53">
        <v>59</v>
      </c>
      <c r="M14" s="52">
        <v>134</v>
      </c>
      <c r="N14" s="82"/>
      <c r="O14" s="51">
        <v>72</v>
      </c>
      <c r="P14" s="53">
        <v>76</v>
      </c>
      <c r="Q14" s="52">
        <v>148</v>
      </c>
    </row>
    <row r="15" spans="1:17" s="147" customFormat="1" ht="15" customHeight="1">
      <c r="A15" s="208"/>
      <c r="B15" s="43" t="s">
        <v>39</v>
      </c>
      <c r="C15" s="54">
        <v>120</v>
      </c>
      <c r="D15" s="56">
        <v>108</v>
      </c>
      <c r="E15" s="55">
        <v>228</v>
      </c>
      <c r="F15" s="416"/>
      <c r="G15" s="54">
        <v>90</v>
      </c>
      <c r="H15" s="56">
        <v>95</v>
      </c>
      <c r="I15" s="55">
        <v>185</v>
      </c>
      <c r="J15" s="82"/>
      <c r="K15" s="54">
        <v>98</v>
      </c>
      <c r="L15" s="56">
        <v>79</v>
      </c>
      <c r="M15" s="55">
        <v>177</v>
      </c>
      <c r="N15" s="82"/>
      <c r="O15" s="54">
        <v>84</v>
      </c>
      <c r="P15" s="56">
        <v>73</v>
      </c>
      <c r="Q15" s="55">
        <v>157</v>
      </c>
    </row>
    <row r="16" spans="1:17" s="147" customFormat="1" ht="15" customHeight="1">
      <c r="A16" s="208"/>
      <c r="B16" s="43" t="s">
        <v>41</v>
      </c>
      <c r="C16" s="54">
        <v>183</v>
      </c>
      <c r="D16" s="56">
        <v>135</v>
      </c>
      <c r="E16" s="55">
        <v>318</v>
      </c>
      <c r="F16" s="416"/>
      <c r="G16" s="54">
        <v>186</v>
      </c>
      <c r="H16" s="56">
        <v>156</v>
      </c>
      <c r="I16" s="55">
        <v>342</v>
      </c>
      <c r="J16" s="39"/>
      <c r="K16" s="54">
        <v>147</v>
      </c>
      <c r="L16" s="56">
        <v>120</v>
      </c>
      <c r="M16" s="55">
        <v>267</v>
      </c>
      <c r="N16" s="39"/>
      <c r="O16" s="54">
        <v>141</v>
      </c>
      <c r="P16" s="56">
        <v>129</v>
      </c>
      <c r="Q16" s="55">
        <v>270</v>
      </c>
    </row>
    <row r="17" spans="1:17" s="147" customFormat="1" ht="15" customHeight="1">
      <c r="A17" s="208"/>
      <c r="B17" s="43" t="s">
        <v>110</v>
      </c>
      <c r="C17" s="54">
        <v>132</v>
      </c>
      <c r="D17" s="56">
        <v>107</v>
      </c>
      <c r="E17" s="55">
        <v>239</v>
      </c>
      <c r="F17" s="416"/>
      <c r="G17" s="54">
        <v>132</v>
      </c>
      <c r="H17" s="56">
        <v>111</v>
      </c>
      <c r="I17" s="55">
        <v>243</v>
      </c>
      <c r="J17" s="82"/>
      <c r="K17" s="54">
        <v>98</v>
      </c>
      <c r="L17" s="56">
        <v>91</v>
      </c>
      <c r="M17" s="55">
        <v>189</v>
      </c>
      <c r="N17" s="82"/>
      <c r="O17" s="54">
        <v>96</v>
      </c>
      <c r="P17" s="56">
        <v>87</v>
      </c>
      <c r="Q17" s="55">
        <v>183</v>
      </c>
    </row>
    <row r="18" spans="1:17" s="147" customFormat="1" ht="15" customHeight="1">
      <c r="A18" s="208"/>
      <c r="B18" s="43" t="s">
        <v>111</v>
      </c>
      <c r="C18" s="54">
        <v>300</v>
      </c>
      <c r="D18" s="56">
        <v>261</v>
      </c>
      <c r="E18" s="55">
        <v>561</v>
      </c>
      <c r="F18" s="416"/>
      <c r="G18" s="54">
        <v>272</v>
      </c>
      <c r="H18" s="56">
        <v>265</v>
      </c>
      <c r="I18" s="55">
        <v>537</v>
      </c>
      <c r="J18" s="39"/>
      <c r="K18" s="54">
        <v>225</v>
      </c>
      <c r="L18" s="56">
        <v>229</v>
      </c>
      <c r="M18" s="55">
        <v>454</v>
      </c>
      <c r="N18" s="39"/>
      <c r="O18" s="54">
        <v>204</v>
      </c>
      <c r="P18" s="56">
        <v>209</v>
      </c>
      <c r="Q18" s="55">
        <v>413</v>
      </c>
    </row>
    <row r="19" spans="1:17" s="147" customFormat="1" ht="15" customHeight="1">
      <c r="A19" s="208"/>
      <c r="B19" s="43" t="s">
        <v>112</v>
      </c>
      <c r="C19" s="54">
        <v>145</v>
      </c>
      <c r="D19" s="56">
        <v>110</v>
      </c>
      <c r="E19" s="55">
        <v>255</v>
      </c>
      <c r="F19" s="416"/>
      <c r="G19" s="54">
        <v>152</v>
      </c>
      <c r="H19" s="56">
        <v>119</v>
      </c>
      <c r="I19" s="55">
        <v>271</v>
      </c>
      <c r="J19" s="82"/>
      <c r="K19" s="54">
        <v>117</v>
      </c>
      <c r="L19" s="56">
        <v>100</v>
      </c>
      <c r="M19" s="55">
        <v>217</v>
      </c>
      <c r="N19" s="82"/>
      <c r="O19" s="54">
        <v>120</v>
      </c>
      <c r="P19" s="56">
        <v>87</v>
      </c>
      <c r="Q19" s="55">
        <v>207</v>
      </c>
    </row>
    <row r="20" spans="1:17" s="147" customFormat="1" ht="15" customHeight="1">
      <c r="A20" s="208"/>
      <c r="B20" s="43" t="s">
        <v>44</v>
      </c>
      <c r="C20" s="54">
        <v>89</v>
      </c>
      <c r="D20" s="56">
        <v>99</v>
      </c>
      <c r="E20" s="55">
        <v>188</v>
      </c>
      <c r="F20" s="416"/>
      <c r="G20" s="54">
        <v>81</v>
      </c>
      <c r="H20" s="56">
        <v>100</v>
      </c>
      <c r="I20" s="55">
        <v>181</v>
      </c>
      <c r="J20" s="82"/>
      <c r="K20" s="54">
        <v>82</v>
      </c>
      <c r="L20" s="56">
        <v>88</v>
      </c>
      <c r="M20" s="55">
        <v>170</v>
      </c>
      <c r="N20" s="82"/>
      <c r="O20" s="54">
        <v>71</v>
      </c>
      <c r="P20" s="56">
        <v>69</v>
      </c>
      <c r="Q20" s="55">
        <v>140</v>
      </c>
    </row>
    <row r="21" spans="1:17" s="147" customFormat="1" ht="15" customHeight="1">
      <c r="A21" s="208"/>
      <c r="B21" s="43" t="s">
        <v>113</v>
      </c>
      <c r="C21" s="54">
        <v>78</v>
      </c>
      <c r="D21" s="56">
        <v>67</v>
      </c>
      <c r="E21" s="55">
        <v>145</v>
      </c>
      <c r="F21" s="416"/>
      <c r="G21" s="54">
        <v>74</v>
      </c>
      <c r="H21" s="56">
        <v>61</v>
      </c>
      <c r="I21" s="55">
        <v>135</v>
      </c>
      <c r="J21" s="82"/>
      <c r="K21" s="54">
        <v>60</v>
      </c>
      <c r="L21" s="56">
        <v>53</v>
      </c>
      <c r="M21" s="55">
        <v>113</v>
      </c>
      <c r="N21" s="82"/>
      <c r="O21" s="54">
        <v>59</v>
      </c>
      <c r="P21" s="56">
        <v>56</v>
      </c>
      <c r="Q21" s="55">
        <v>115</v>
      </c>
    </row>
    <row r="22" spans="1:17" s="147" customFormat="1" ht="15" customHeight="1">
      <c r="A22" s="208"/>
      <c r="B22" s="43" t="s">
        <v>45</v>
      </c>
      <c r="C22" s="54">
        <v>277</v>
      </c>
      <c r="D22" s="56">
        <v>227</v>
      </c>
      <c r="E22" s="55">
        <v>504</v>
      </c>
      <c r="F22" s="416"/>
      <c r="G22" s="54">
        <v>300</v>
      </c>
      <c r="H22" s="56">
        <v>219</v>
      </c>
      <c r="I22" s="55">
        <v>519</v>
      </c>
      <c r="J22" s="82"/>
      <c r="K22" s="54">
        <v>244</v>
      </c>
      <c r="L22" s="56">
        <v>211</v>
      </c>
      <c r="M22" s="55">
        <v>455</v>
      </c>
      <c r="N22" s="82"/>
      <c r="O22" s="54">
        <v>216</v>
      </c>
      <c r="P22" s="56">
        <v>184</v>
      </c>
      <c r="Q22" s="55">
        <v>400</v>
      </c>
    </row>
    <row r="23" spans="1:17" s="147" customFormat="1" ht="15" customHeight="1">
      <c r="A23" s="208"/>
      <c r="B23" s="43" t="s">
        <v>114</v>
      </c>
      <c r="C23" s="54">
        <v>118</v>
      </c>
      <c r="D23" s="56">
        <v>79</v>
      </c>
      <c r="E23" s="55">
        <v>197</v>
      </c>
      <c r="F23" s="416"/>
      <c r="G23" s="54">
        <v>123</v>
      </c>
      <c r="H23" s="56">
        <v>79</v>
      </c>
      <c r="I23" s="55">
        <v>202</v>
      </c>
      <c r="J23" s="82"/>
      <c r="K23" s="54">
        <v>113</v>
      </c>
      <c r="L23" s="56">
        <v>74</v>
      </c>
      <c r="M23" s="55">
        <v>187</v>
      </c>
      <c r="N23" s="82"/>
      <c r="O23" s="54">
        <v>108</v>
      </c>
      <c r="P23" s="56">
        <v>66</v>
      </c>
      <c r="Q23" s="55">
        <v>174</v>
      </c>
    </row>
    <row r="24" spans="1:17" s="147" customFormat="1" ht="15" customHeight="1">
      <c r="A24" s="208"/>
      <c r="B24" s="43" t="s">
        <v>47</v>
      </c>
      <c r="C24" s="54">
        <v>68</v>
      </c>
      <c r="D24" s="56">
        <v>84</v>
      </c>
      <c r="E24" s="55">
        <v>152</v>
      </c>
      <c r="F24" s="416"/>
      <c r="G24" s="54">
        <v>92</v>
      </c>
      <c r="H24" s="56">
        <v>85</v>
      </c>
      <c r="I24" s="55">
        <v>177</v>
      </c>
      <c r="J24" s="82"/>
      <c r="K24" s="54">
        <v>90</v>
      </c>
      <c r="L24" s="56">
        <v>77</v>
      </c>
      <c r="M24" s="55">
        <v>167</v>
      </c>
      <c r="N24" s="82"/>
      <c r="O24" s="54">
        <v>76</v>
      </c>
      <c r="P24" s="56">
        <v>52</v>
      </c>
      <c r="Q24" s="55">
        <v>128</v>
      </c>
    </row>
    <row r="25" spans="1:17" s="147" customFormat="1" ht="15" customHeight="1">
      <c r="A25" s="208"/>
      <c r="B25" s="43" t="s">
        <v>48</v>
      </c>
      <c r="C25" s="54">
        <v>111</v>
      </c>
      <c r="D25" s="56">
        <v>87</v>
      </c>
      <c r="E25" s="55">
        <v>198</v>
      </c>
      <c r="F25" s="416"/>
      <c r="G25" s="54">
        <v>111</v>
      </c>
      <c r="H25" s="56">
        <v>100</v>
      </c>
      <c r="I25" s="55">
        <v>211</v>
      </c>
      <c r="J25" s="82"/>
      <c r="K25" s="54">
        <v>94</v>
      </c>
      <c r="L25" s="56">
        <v>80</v>
      </c>
      <c r="M25" s="55">
        <v>174</v>
      </c>
      <c r="N25" s="82"/>
      <c r="O25" s="54">
        <v>73</v>
      </c>
      <c r="P25" s="56">
        <v>87</v>
      </c>
      <c r="Q25" s="55">
        <v>160</v>
      </c>
    </row>
    <row r="26" spans="1:17" s="147" customFormat="1" ht="15" customHeight="1">
      <c r="A26" s="208"/>
      <c r="B26" s="43" t="s">
        <v>115</v>
      </c>
      <c r="C26" s="54">
        <v>115</v>
      </c>
      <c r="D26" s="56">
        <v>91</v>
      </c>
      <c r="E26" s="55">
        <v>206</v>
      </c>
      <c r="F26" s="416"/>
      <c r="G26" s="54">
        <v>123</v>
      </c>
      <c r="H26" s="56">
        <v>87</v>
      </c>
      <c r="I26" s="55">
        <v>210</v>
      </c>
      <c r="J26" s="39"/>
      <c r="K26" s="54">
        <v>99</v>
      </c>
      <c r="L26" s="56">
        <v>69</v>
      </c>
      <c r="M26" s="55">
        <v>168</v>
      </c>
      <c r="N26" s="39"/>
      <c r="O26" s="54">
        <v>87</v>
      </c>
      <c r="P26" s="56">
        <v>81</v>
      </c>
      <c r="Q26" s="55">
        <v>168</v>
      </c>
    </row>
    <row r="27" spans="1:17" s="147" customFormat="1" ht="15" customHeight="1">
      <c r="A27" s="208"/>
      <c r="B27" s="43" t="s">
        <v>55</v>
      </c>
      <c r="C27" s="54">
        <v>241</v>
      </c>
      <c r="D27" s="56">
        <v>234</v>
      </c>
      <c r="E27" s="55">
        <v>475</v>
      </c>
      <c r="F27" s="416"/>
      <c r="G27" s="54">
        <v>286</v>
      </c>
      <c r="H27" s="56">
        <v>254</v>
      </c>
      <c r="I27" s="55">
        <v>540</v>
      </c>
      <c r="J27" s="82"/>
      <c r="K27" s="54">
        <v>263</v>
      </c>
      <c r="L27" s="56">
        <v>209</v>
      </c>
      <c r="M27" s="55">
        <v>472</v>
      </c>
      <c r="N27" s="82"/>
      <c r="O27" s="54">
        <v>202</v>
      </c>
      <c r="P27" s="56">
        <v>193</v>
      </c>
      <c r="Q27" s="55">
        <v>395</v>
      </c>
    </row>
    <row r="28" spans="1:17" s="147" customFormat="1" ht="15" customHeight="1">
      <c r="A28" s="208"/>
      <c r="B28" s="43" t="s">
        <v>58</v>
      </c>
      <c r="C28" s="54">
        <v>294</v>
      </c>
      <c r="D28" s="56">
        <v>237</v>
      </c>
      <c r="E28" s="55">
        <v>531</v>
      </c>
      <c r="F28" s="416"/>
      <c r="G28" s="54">
        <v>287</v>
      </c>
      <c r="H28" s="56">
        <v>237</v>
      </c>
      <c r="I28" s="55">
        <v>524</v>
      </c>
      <c r="J28" s="82"/>
      <c r="K28" s="54">
        <v>199</v>
      </c>
      <c r="L28" s="56">
        <v>188</v>
      </c>
      <c r="M28" s="55">
        <v>387</v>
      </c>
      <c r="N28" s="82"/>
      <c r="O28" s="54">
        <v>212</v>
      </c>
      <c r="P28" s="56">
        <v>195</v>
      </c>
      <c r="Q28" s="55">
        <v>407</v>
      </c>
    </row>
    <row r="29" spans="1:17" s="147" customFormat="1" ht="15" customHeight="1">
      <c r="A29" s="208"/>
      <c r="B29" s="43" t="s">
        <v>116</v>
      </c>
      <c r="C29" s="54">
        <v>99</v>
      </c>
      <c r="D29" s="56">
        <v>93</v>
      </c>
      <c r="E29" s="55">
        <v>192</v>
      </c>
      <c r="F29" s="416"/>
      <c r="G29" s="54">
        <v>78</v>
      </c>
      <c r="H29" s="56">
        <v>79</v>
      </c>
      <c r="I29" s="55">
        <v>157</v>
      </c>
      <c r="J29" s="82"/>
      <c r="K29" s="54">
        <v>68</v>
      </c>
      <c r="L29" s="56">
        <v>67</v>
      </c>
      <c r="M29" s="55">
        <v>135</v>
      </c>
      <c r="N29" s="82"/>
      <c r="O29" s="54">
        <v>58</v>
      </c>
      <c r="P29" s="56">
        <v>73</v>
      </c>
      <c r="Q29" s="55">
        <v>131</v>
      </c>
    </row>
    <row r="30" spans="1:17" s="147" customFormat="1" ht="15" customHeight="1">
      <c r="A30" s="208"/>
      <c r="B30" s="43" t="s">
        <v>117</v>
      </c>
      <c r="C30" s="54">
        <v>54</v>
      </c>
      <c r="D30" s="56">
        <v>49</v>
      </c>
      <c r="E30" s="55">
        <v>103</v>
      </c>
      <c r="F30" s="416"/>
      <c r="G30" s="54">
        <v>71</v>
      </c>
      <c r="H30" s="56">
        <v>66</v>
      </c>
      <c r="I30" s="55">
        <v>137</v>
      </c>
      <c r="J30" s="82"/>
      <c r="K30" s="54">
        <v>74</v>
      </c>
      <c r="L30" s="56">
        <v>59</v>
      </c>
      <c r="M30" s="55">
        <v>133</v>
      </c>
      <c r="N30" s="82"/>
      <c r="O30" s="54">
        <v>84</v>
      </c>
      <c r="P30" s="56">
        <v>65</v>
      </c>
      <c r="Q30" s="55">
        <v>149</v>
      </c>
    </row>
    <row r="31" spans="1:17" s="147" customFormat="1" ht="15" customHeight="1">
      <c r="A31" s="208"/>
      <c r="B31" s="43" t="s">
        <v>118</v>
      </c>
      <c r="C31" s="54">
        <v>212</v>
      </c>
      <c r="D31" s="56">
        <v>166</v>
      </c>
      <c r="E31" s="55">
        <v>378</v>
      </c>
      <c r="F31" s="416"/>
      <c r="G31" s="54">
        <v>198</v>
      </c>
      <c r="H31" s="56">
        <v>161</v>
      </c>
      <c r="I31" s="55">
        <v>359</v>
      </c>
      <c r="J31" s="82"/>
      <c r="K31" s="54">
        <v>155</v>
      </c>
      <c r="L31" s="56">
        <v>110</v>
      </c>
      <c r="M31" s="55">
        <v>265</v>
      </c>
      <c r="N31" s="82"/>
      <c r="O31" s="54">
        <v>145</v>
      </c>
      <c r="P31" s="56">
        <v>136</v>
      </c>
      <c r="Q31" s="55">
        <v>281</v>
      </c>
    </row>
    <row r="32" spans="1:17" s="147" customFormat="1" ht="15" customHeight="1">
      <c r="A32" s="208"/>
      <c r="B32" s="43" t="s">
        <v>62</v>
      </c>
      <c r="C32" s="54">
        <v>201</v>
      </c>
      <c r="D32" s="56">
        <v>200</v>
      </c>
      <c r="E32" s="55">
        <v>401</v>
      </c>
      <c r="F32" s="416"/>
      <c r="G32" s="54">
        <v>179</v>
      </c>
      <c r="H32" s="56">
        <v>179</v>
      </c>
      <c r="I32" s="55">
        <v>358</v>
      </c>
      <c r="J32" s="82"/>
      <c r="K32" s="54">
        <v>151</v>
      </c>
      <c r="L32" s="56">
        <v>136</v>
      </c>
      <c r="M32" s="55">
        <v>287</v>
      </c>
      <c r="N32" s="82"/>
      <c r="O32" s="54">
        <v>137</v>
      </c>
      <c r="P32" s="56">
        <v>129</v>
      </c>
      <c r="Q32" s="55">
        <v>266</v>
      </c>
    </row>
    <row r="33" spans="1:19" s="147" customFormat="1" ht="15" customHeight="1">
      <c r="A33" s="208"/>
      <c r="B33" s="43" t="s">
        <v>119</v>
      </c>
      <c r="C33" s="54">
        <v>150</v>
      </c>
      <c r="D33" s="56">
        <v>151</v>
      </c>
      <c r="E33" s="55">
        <v>301</v>
      </c>
      <c r="F33" s="416"/>
      <c r="G33" s="54">
        <v>169</v>
      </c>
      <c r="H33" s="56">
        <v>152</v>
      </c>
      <c r="I33" s="55">
        <v>321</v>
      </c>
      <c r="J33" s="82"/>
      <c r="K33" s="54">
        <v>173</v>
      </c>
      <c r="L33" s="56">
        <v>135</v>
      </c>
      <c r="M33" s="55">
        <v>308</v>
      </c>
      <c r="N33" s="82"/>
      <c r="O33" s="54">
        <v>141</v>
      </c>
      <c r="P33" s="56">
        <v>129</v>
      </c>
      <c r="Q33" s="55">
        <v>270</v>
      </c>
    </row>
    <row r="34" spans="1:19" s="147" customFormat="1" ht="15" customHeight="1">
      <c r="A34" s="208"/>
      <c r="B34" s="43" t="s">
        <v>120</v>
      </c>
      <c r="C34" s="54">
        <v>80</v>
      </c>
      <c r="D34" s="56">
        <v>95</v>
      </c>
      <c r="E34" s="55">
        <v>175</v>
      </c>
      <c r="F34" s="416"/>
      <c r="G34" s="54">
        <v>71</v>
      </c>
      <c r="H34" s="56">
        <v>89</v>
      </c>
      <c r="I34" s="55">
        <v>160</v>
      </c>
      <c r="J34" s="82"/>
      <c r="K34" s="54">
        <v>72</v>
      </c>
      <c r="L34" s="56">
        <v>81</v>
      </c>
      <c r="M34" s="55">
        <v>153</v>
      </c>
      <c r="N34" s="82"/>
      <c r="O34" s="54">
        <v>52</v>
      </c>
      <c r="P34" s="56">
        <v>54</v>
      </c>
      <c r="Q34" s="55">
        <v>106</v>
      </c>
      <c r="R34" s="155"/>
      <c r="S34" s="155"/>
    </row>
    <row r="35" spans="1:19" s="147" customFormat="1" ht="15" customHeight="1">
      <c r="A35" s="208"/>
      <c r="B35" s="43" t="s">
        <v>121</v>
      </c>
      <c r="C35" s="54">
        <v>92</v>
      </c>
      <c r="D35" s="56">
        <v>74</v>
      </c>
      <c r="E35" s="55">
        <v>166</v>
      </c>
      <c r="F35" s="416"/>
      <c r="G35" s="54">
        <v>87</v>
      </c>
      <c r="H35" s="56">
        <v>65</v>
      </c>
      <c r="I35" s="55">
        <v>152</v>
      </c>
      <c r="J35" s="39"/>
      <c r="K35" s="54">
        <v>72</v>
      </c>
      <c r="L35" s="56">
        <v>53</v>
      </c>
      <c r="M35" s="55">
        <v>125</v>
      </c>
      <c r="N35" s="39"/>
      <c r="O35" s="54">
        <v>69</v>
      </c>
      <c r="P35" s="56">
        <v>52</v>
      </c>
      <c r="Q35" s="55">
        <v>121</v>
      </c>
    </row>
    <row r="36" spans="1:19" s="147" customFormat="1" ht="15" customHeight="1">
      <c r="A36" s="208"/>
      <c r="B36" s="43" t="s">
        <v>76</v>
      </c>
      <c r="C36" s="54">
        <v>177</v>
      </c>
      <c r="D36" s="56">
        <v>138</v>
      </c>
      <c r="E36" s="55">
        <v>315</v>
      </c>
      <c r="F36" s="416"/>
      <c r="G36" s="54">
        <v>175</v>
      </c>
      <c r="H36" s="56">
        <v>155</v>
      </c>
      <c r="I36" s="55">
        <v>330</v>
      </c>
      <c r="J36" s="82"/>
      <c r="K36" s="54">
        <v>150</v>
      </c>
      <c r="L36" s="56">
        <v>114</v>
      </c>
      <c r="M36" s="55">
        <v>264</v>
      </c>
      <c r="N36" s="82"/>
      <c r="O36" s="54">
        <v>168</v>
      </c>
      <c r="P36" s="56">
        <v>110</v>
      </c>
      <c r="Q36" s="55">
        <v>278</v>
      </c>
      <c r="R36" s="153"/>
      <c r="S36" s="153"/>
    </row>
    <row r="37" spans="1:19" s="147" customFormat="1" ht="15" customHeight="1">
      <c r="A37" s="208"/>
      <c r="B37" s="43" t="s">
        <v>122</v>
      </c>
      <c r="C37" s="54">
        <v>111</v>
      </c>
      <c r="D37" s="56">
        <v>80</v>
      </c>
      <c r="E37" s="55">
        <v>191</v>
      </c>
      <c r="F37" s="416"/>
      <c r="G37" s="54">
        <v>91</v>
      </c>
      <c r="H37" s="56">
        <v>80</v>
      </c>
      <c r="I37" s="55">
        <v>171</v>
      </c>
      <c r="J37" s="267"/>
      <c r="K37" s="54">
        <v>68</v>
      </c>
      <c r="L37" s="56">
        <v>58</v>
      </c>
      <c r="M37" s="55">
        <v>126</v>
      </c>
      <c r="N37" s="267"/>
      <c r="O37" s="54">
        <v>64</v>
      </c>
      <c r="P37" s="56">
        <v>68</v>
      </c>
      <c r="Q37" s="55">
        <v>132</v>
      </c>
    </row>
    <row r="38" spans="1:19" s="150" customFormat="1" ht="15" customHeight="1">
      <c r="A38" s="190"/>
      <c r="B38" s="215" t="s">
        <v>109</v>
      </c>
      <c r="C38" s="244">
        <v>7</v>
      </c>
      <c r="D38" s="245">
        <v>8</v>
      </c>
      <c r="E38" s="246">
        <v>15</v>
      </c>
      <c r="F38" s="416"/>
      <c r="G38" s="244">
        <v>13</v>
      </c>
      <c r="H38" s="245">
        <v>7</v>
      </c>
      <c r="I38" s="246">
        <v>20</v>
      </c>
      <c r="J38" s="39"/>
      <c r="K38" s="244">
        <v>12</v>
      </c>
      <c r="L38" s="245">
        <v>7</v>
      </c>
      <c r="M38" s="246">
        <v>19</v>
      </c>
      <c r="N38" s="39"/>
      <c r="O38" s="244">
        <v>13</v>
      </c>
      <c r="P38" s="245">
        <v>6</v>
      </c>
      <c r="Q38" s="246">
        <v>19</v>
      </c>
    </row>
    <row r="39" spans="1:19" s="150" customFormat="1" ht="14.25" customHeight="1">
      <c r="A39" s="190"/>
      <c r="B39" s="268"/>
      <c r="C39" s="214"/>
      <c r="D39" s="82"/>
      <c r="E39" s="120"/>
      <c r="F39" s="152"/>
      <c r="G39" s="82"/>
      <c r="H39" s="82"/>
      <c r="I39" s="120"/>
      <c r="J39" s="39"/>
      <c r="K39" s="82"/>
      <c r="L39" s="82"/>
      <c r="M39" s="120"/>
      <c r="N39" s="39"/>
      <c r="O39" s="82"/>
      <c r="P39" s="82"/>
      <c r="Q39" s="120"/>
    </row>
    <row r="40" spans="1:19" s="147" customFormat="1" ht="14.25" customHeight="1">
      <c r="A40" s="207"/>
      <c r="C40" s="271"/>
      <c r="D40" s="145"/>
      <c r="E40" s="145"/>
      <c r="F40" s="145"/>
      <c r="G40" s="145"/>
      <c r="H40" s="145"/>
      <c r="I40" s="145"/>
      <c r="J40" s="145"/>
      <c r="K40" s="145"/>
      <c r="L40" s="145"/>
      <c r="M40" s="145"/>
      <c r="N40" s="145"/>
      <c r="O40" s="145"/>
      <c r="P40" s="145"/>
      <c r="Q40" s="145"/>
      <c r="R40" s="148"/>
      <c r="S40" s="148"/>
    </row>
    <row r="41" spans="1:19" s="147" customFormat="1" ht="14.25" customHeight="1">
      <c r="A41" s="207"/>
      <c r="B41" s="148"/>
      <c r="C41" s="148"/>
      <c r="D41" s="157"/>
      <c r="E41" s="157"/>
      <c r="F41" s="157"/>
      <c r="G41" s="157"/>
      <c r="H41" s="157"/>
      <c r="I41" s="157"/>
      <c r="J41" s="157"/>
      <c r="K41" s="157"/>
      <c r="L41" s="157"/>
      <c r="M41" s="157"/>
      <c r="N41" s="157"/>
      <c r="O41" s="148"/>
      <c r="P41" s="148"/>
      <c r="Q41" s="148"/>
      <c r="R41" s="148"/>
      <c r="S41" s="148"/>
    </row>
    <row r="42" spans="1:19" s="147" customFormat="1" ht="14.25" customHeight="1">
      <c r="A42" s="207"/>
      <c r="B42" s="148"/>
      <c r="C42" s="148"/>
      <c r="D42" s="157"/>
      <c r="E42" s="157"/>
      <c r="F42" s="157"/>
      <c r="G42" s="157"/>
      <c r="H42" s="157"/>
      <c r="I42" s="157"/>
      <c r="J42" s="157"/>
      <c r="K42" s="157"/>
      <c r="L42" s="157"/>
      <c r="M42" s="157"/>
      <c r="N42" s="157"/>
      <c r="O42" s="148"/>
      <c r="P42" s="148"/>
      <c r="Q42" s="148"/>
      <c r="R42" s="148"/>
      <c r="S42" s="148"/>
    </row>
    <row r="43" spans="1:19" s="147" customFormat="1" ht="14.25" customHeight="1">
      <c r="A43" s="207"/>
      <c r="B43" s="148"/>
      <c r="C43" s="148"/>
      <c r="D43" s="157"/>
      <c r="E43" s="157"/>
      <c r="F43" s="157"/>
      <c r="G43" s="157"/>
      <c r="H43" s="157"/>
      <c r="I43" s="157"/>
      <c r="J43" s="157"/>
      <c r="K43" s="157"/>
      <c r="L43" s="157"/>
      <c r="M43" s="157"/>
      <c r="N43" s="157"/>
      <c r="O43" s="148"/>
      <c r="P43" s="148"/>
      <c r="Q43" s="148"/>
      <c r="R43" s="148"/>
      <c r="S43" s="148"/>
    </row>
    <row r="44" spans="1:19" s="147" customFormat="1" ht="14.25" customHeight="1">
      <c r="A44" s="207"/>
      <c r="B44" s="148"/>
      <c r="C44" s="148"/>
      <c r="D44" s="157"/>
      <c r="E44" s="157"/>
      <c r="F44" s="157"/>
      <c r="G44" s="157"/>
      <c r="H44" s="157"/>
      <c r="I44" s="157"/>
      <c r="J44" s="157"/>
      <c r="K44" s="157"/>
      <c r="L44" s="157"/>
      <c r="M44" s="157"/>
      <c r="N44" s="157"/>
      <c r="O44" s="148"/>
      <c r="P44" s="148"/>
      <c r="Q44" s="148"/>
      <c r="R44" s="148"/>
      <c r="S44" s="148"/>
    </row>
    <row r="45" spans="1:19" s="147" customFormat="1" ht="14.25" customHeight="1">
      <c r="A45" s="207"/>
      <c r="B45" s="148"/>
      <c r="C45" s="148"/>
      <c r="D45" s="157"/>
      <c r="E45" s="157"/>
      <c r="F45" s="157"/>
      <c r="G45" s="157"/>
      <c r="H45" s="157"/>
      <c r="I45" s="157"/>
      <c r="J45" s="157"/>
      <c r="K45" s="157"/>
      <c r="L45" s="157"/>
      <c r="M45" s="157"/>
      <c r="N45" s="157"/>
      <c r="O45" s="148"/>
      <c r="P45" s="148"/>
      <c r="Q45" s="148"/>
      <c r="R45" s="148"/>
      <c r="S45" s="148"/>
    </row>
    <row r="46" spans="1:19" s="153" customFormat="1" ht="14.25" customHeight="1">
      <c r="A46" s="207"/>
      <c r="B46" s="148"/>
      <c r="C46" s="148"/>
      <c r="D46" s="157"/>
      <c r="E46" s="157"/>
      <c r="F46" s="157"/>
      <c r="G46" s="157"/>
      <c r="H46" s="157"/>
      <c r="I46" s="157"/>
      <c r="J46" s="157"/>
      <c r="K46" s="157"/>
      <c r="L46" s="157"/>
      <c r="M46" s="157"/>
      <c r="N46" s="157"/>
      <c r="O46" s="148"/>
      <c r="P46" s="148"/>
      <c r="Q46" s="148"/>
      <c r="R46" s="148"/>
      <c r="S46" s="148"/>
    </row>
    <row r="47" spans="1:19" s="147" customFormat="1" ht="14.25" customHeight="1">
      <c r="A47" s="207"/>
      <c r="B47" s="148"/>
      <c r="C47" s="148"/>
      <c r="D47" s="157"/>
      <c r="E47" s="157"/>
      <c r="F47" s="157"/>
      <c r="G47" s="157"/>
      <c r="H47" s="157"/>
      <c r="I47" s="157"/>
      <c r="J47" s="157"/>
      <c r="K47" s="157"/>
      <c r="L47" s="157"/>
      <c r="M47" s="157"/>
      <c r="N47" s="157"/>
      <c r="O47" s="148"/>
      <c r="P47" s="148"/>
      <c r="Q47" s="148"/>
      <c r="R47" s="148"/>
      <c r="S47" s="148"/>
    </row>
    <row r="48" spans="1:19" s="147" customFormat="1" ht="14.25" customHeight="1">
      <c r="A48" s="207"/>
      <c r="B48" s="148"/>
      <c r="C48" s="148"/>
      <c r="D48" s="157"/>
      <c r="E48" s="157"/>
      <c r="F48" s="157"/>
      <c r="G48" s="157"/>
      <c r="H48" s="157"/>
      <c r="I48" s="157"/>
      <c r="J48" s="157"/>
      <c r="K48" s="157"/>
      <c r="L48" s="157"/>
      <c r="M48" s="157"/>
      <c r="N48" s="157"/>
      <c r="O48" s="148"/>
      <c r="P48" s="148"/>
      <c r="Q48" s="148"/>
      <c r="R48" s="148"/>
      <c r="S48" s="148"/>
    </row>
    <row r="49" spans="1:19" s="147" customFormat="1" ht="14.25" customHeight="1">
      <c r="A49" s="207"/>
      <c r="B49" s="148"/>
      <c r="C49" s="148"/>
      <c r="D49" s="157"/>
      <c r="E49" s="157"/>
      <c r="F49" s="157"/>
      <c r="G49" s="157"/>
      <c r="H49" s="157"/>
      <c r="I49" s="157"/>
      <c r="J49" s="157"/>
      <c r="K49" s="157"/>
      <c r="L49" s="157"/>
      <c r="M49" s="157"/>
      <c r="N49" s="157"/>
      <c r="O49" s="148"/>
      <c r="P49" s="148"/>
      <c r="Q49" s="148"/>
      <c r="R49" s="148"/>
      <c r="S49" s="148"/>
    </row>
    <row r="50" spans="1:19" s="155" customFormat="1" ht="14.25" customHeight="1">
      <c r="A50" s="207"/>
      <c r="B50" s="148"/>
      <c r="C50" s="148"/>
      <c r="D50" s="157"/>
      <c r="E50" s="157"/>
      <c r="F50" s="157"/>
      <c r="G50" s="157"/>
      <c r="H50" s="157"/>
      <c r="I50" s="157"/>
      <c r="J50" s="157"/>
      <c r="K50" s="157"/>
      <c r="L50" s="157"/>
      <c r="M50" s="157"/>
      <c r="N50" s="157"/>
      <c r="O50" s="148"/>
      <c r="P50" s="148"/>
      <c r="Q50" s="148"/>
      <c r="R50" s="148"/>
      <c r="S50" s="148"/>
    </row>
    <row r="51" spans="1:19" s="147" customFormat="1" ht="14.25" customHeight="1">
      <c r="A51" s="207"/>
      <c r="B51" s="148"/>
      <c r="C51" s="148"/>
      <c r="D51" s="157"/>
      <c r="E51" s="157"/>
      <c r="F51" s="157"/>
      <c r="G51" s="157"/>
      <c r="H51" s="157"/>
      <c r="I51" s="157"/>
      <c r="J51" s="157"/>
      <c r="K51" s="157"/>
      <c r="L51" s="157"/>
      <c r="M51" s="157"/>
      <c r="N51" s="157"/>
      <c r="O51" s="148"/>
      <c r="P51" s="148"/>
      <c r="Q51" s="148"/>
      <c r="R51" s="148"/>
      <c r="S51" s="148"/>
    </row>
    <row r="52" spans="1:19" s="147" customFormat="1" ht="14.25" customHeight="1">
      <c r="A52" s="207"/>
      <c r="B52" s="148"/>
      <c r="C52" s="148"/>
      <c r="D52" s="157"/>
      <c r="E52" s="157"/>
      <c r="F52" s="157"/>
      <c r="G52" s="157"/>
      <c r="H52" s="157"/>
      <c r="I52" s="157"/>
      <c r="J52" s="157"/>
      <c r="K52" s="157"/>
      <c r="L52" s="157"/>
      <c r="M52" s="157"/>
      <c r="N52" s="157"/>
      <c r="O52" s="148"/>
      <c r="P52" s="148"/>
      <c r="Q52" s="148"/>
      <c r="R52" s="148"/>
      <c r="S52" s="148"/>
    </row>
    <row r="53" spans="1:19" s="147" customFormat="1" ht="14.25" customHeight="1">
      <c r="A53" s="207"/>
      <c r="B53" s="148"/>
      <c r="C53" s="148"/>
      <c r="D53" s="157"/>
      <c r="E53" s="157"/>
      <c r="F53" s="157"/>
      <c r="G53" s="157"/>
      <c r="H53" s="157"/>
      <c r="I53" s="157"/>
      <c r="J53" s="157"/>
      <c r="K53" s="157"/>
      <c r="L53" s="157"/>
      <c r="M53" s="157"/>
      <c r="N53" s="157"/>
      <c r="O53" s="148"/>
      <c r="P53" s="148"/>
      <c r="Q53" s="148"/>
      <c r="R53" s="148"/>
      <c r="S53" s="148"/>
    </row>
    <row r="54" spans="1:19" s="147" customFormat="1" ht="14.25" customHeight="1">
      <c r="A54" s="207"/>
      <c r="B54" s="148"/>
      <c r="C54" s="148"/>
      <c r="D54" s="157"/>
      <c r="E54" s="157"/>
      <c r="F54" s="157"/>
      <c r="G54" s="157"/>
      <c r="H54" s="157"/>
      <c r="I54" s="157"/>
      <c r="J54" s="157"/>
      <c r="K54" s="157"/>
      <c r="L54" s="157"/>
      <c r="M54" s="157"/>
      <c r="N54" s="157"/>
      <c r="O54" s="148"/>
      <c r="P54" s="148"/>
      <c r="Q54" s="148"/>
      <c r="R54" s="148"/>
      <c r="S54" s="148"/>
    </row>
    <row r="55" spans="1:19" s="153" customFormat="1" ht="14.25" customHeight="1">
      <c r="A55" s="207"/>
      <c r="B55" s="148"/>
      <c r="C55" s="148"/>
      <c r="D55" s="157"/>
      <c r="E55" s="157"/>
      <c r="F55" s="157"/>
      <c r="G55" s="157"/>
      <c r="H55" s="157"/>
      <c r="I55" s="157"/>
      <c r="J55" s="157"/>
      <c r="K55" s="157"/>
      <c r="L55" s="157"/>
      <c r="M55" s="157"/>
      <c r="N55" s="157"/>
      <c r="O55" s="148"/>
      <c r="P55" s="148"/>
      <c r="Q55" s="148"/>
      <c r="R55" s="148"/>
      <c r="S55" s="148"/>
    </row>
    <row r="56" spans="1:19" s="153" customFormat="1" ht="14.25" customHeight="1">
      <c r="A56" s="207"/>
      <c r="B56" s="148"/>
      <c r="C56" s="148"/>
      <c r="D56" s="157"/>
      <c r="E56" s="157"/>
      <c r="F56" s="157"/>
      <c r="G56" s="157"/>
      <c r="H56" s="157"/>
      <c r="I56" s="157"/>
      <c r="J56" s="157"/>
      <c r="K56" s="157"/>
      <c r="L56" s="157"/>
      <c r="M56" s="157"/>
      <c r="N56" s="157"/>
      <c r="O56" s="148"/>
      <c r="P56" s="148"/>
      <c r="Q56" s="148"/>
      <c r="R56" s="148"/>
      <c r="S56" s="148"/>
    </row>
    <row r="57" spans="1:19" s="147" customFormat="1" ht="14.25" customHeight="1">
      <c r="A57" s="207"/>
      <c r="B57" s="148"/>
      <c r="C57" s="148"/>
      <c r="D57" s="157"/>
      <c r="E57" s="157"/>
      <c r="F57" s="157"/>
      <c r="G57" s="157"/>
      <c r="H57" s="157"/>
      <c r="I57" s="157"/>
      <c r="J57" s="157"/>
      <c r="K57" s="157"/>
      <c r="L57" s="157"/>
      <c r="M57" s="157"/>
      <c r="N57" s="157"/>
      <c r="O57" s="148"/>
      <c r="P57" s="148"/>
      <c r="Q57" s="148"/>
      <c r="R57" s="148"/>
      <c r="S57" s="148"/>
    </row>
    <row r="58" spans="1:19" s="147" customFormat="1" ht="14.25" customHeight="1">
      <c r="A58" s="207"/>
      <c r="B58" s="148"/>
      <c r="C58" s="148"/>
      <c r="D58" s="157"/>
      <c r="E58" s="157"/>
      <c r="F58" s="157"/>
      <c r="G58" s="157"/>
      <c r="H58" s="157"/>
      <c r="I58" s="157"/>
      <c r="J58" s="157"/>
      <c r="K58" s="157"/>
      <c r="L58" s="157"/>
      <c r="M58" s="157"/>
      <c r="N58" s="157"/>
      <c r="O58" s="148"/>
      <c r="P58" s="148"/>
      <c r="Q58" s="148"/>
      <c r="R58" s="148"/>
      <c r="S58" s="148"/>
    </row>
    <row r="59" spans="1:19" s="147" customFormat="1" ht="14.25" customHeight="1">
      <c r="A59" s="207"/>
      <c r="B59" s="148"/>
      <c r="C59" s="148"/>
      <c r="D59" s="157"/>
      <c r="E59" s="157"/>
      <c r="F59" s="157"/>
      <c r="G59" s="157"/>
      <c r="H59" s="157"/>
      <c r="I59" s="157"/>
      <c r="J59" s="157"/>
      <c r="K59" s="157"/>
      <c r="L59" s="157"/>
      <c r="M59" s="157"/>
      <c r="N59" s="157"/>
      <c r="O59" s="148"/>
      <c r="P59" s="148"/>
      <c r="Q59" s="148"/>
      <c r="R59" s="148"/>
      <c r="S59" s="148"/>
    </row>
    <row r="60" spans="1:19" s="147" customFormat="1" ht="14.25" customHeight="1">
      <c r="A60" s="207"/>
      <c r="B60" s="148"/>
      <c r="C60" s="148"/>
      <c r="D60" s="157"/>
      <c r="E60" s="157"/>
      <c r="F60" s="157"/>
      <c r="G60" s="157"/>
      <c r="H60" s="157"/>
      <c r="I60" s="157"/>
      <c r="J60" s="157"/>
      <c r="K60" s="157"/>
      <c r="L60" s="157"/>
      <c r="M60" s="157"/>
      <c r="N60" s="157"/>
      <c r="O60" s="148"/>
      <c r="P60" s="148"/>
      <c r="Q60" s="148"/>
      <c r="R60" s="148"/>
      <c r="S60" s="148"/>
    </row>
    <row r="61" spans="1:19" s="1" customFormat="1" ht="15">
      <c r="A61" s="207"/>
      <c r="B61" s="148"/>
      <c r="C61" s="148"/>
      <c r="D61" s="157"/>
      <c r="E61" s="157"/>
      <c r="F61" s="157"/>
      <c r="G61" s="157"/>
      <c r="H61" s="157"/>
      <c r="I61" s="157"/>
      <c r="J61" s="157"/>
      <c r="K61" s="157"/>
      <c r="L61" s="157"/>
      <c r="M61" s="157"/>
      <c r="N61" s="157"/>
      <c r="O61" s="148"/>
      <c r="P61" s="148"/>
      <c r="Q61" s="148"/>
      <c r="R61" s="148"/>
      <c r="S61" s="148"/>
    </row>
    <row r="62" spans="1:19" s="1" customFormat="1" ht="15">
      <c r="A62" s="207"/>
      <c r="B62" s="148"/>
      <c r="C62" s="148"/>
      <c r="D62" s="157"/>
      <c r="E62" s="157"/>
      <c r="F62" s="157"/>
      <c r="G62" s="157"/>
      <c r="H62" s="157"/>
      <c r="I62" s="157"/>
      <c r="J62" s="157"/>
      <c r="K62" s="157"/>
      <c r="L62" s="157"/>
      <c r="M62" s="157"/>
      <c r="N62" s="157"/>
      <c r="O62" s="148"/>
      <c r="P62" s="148"/>
      <c r="Q62" s="148"/>
      <c r="R62" s="148"/>
      <c r="S62" s="148"/>
    </row>
    <row r="63" spans="1:19">
      <c r="D63" s="157"/>
      <c r="E63" s="157"/>
      <c r="G63" s="157"/>
      <c r="H63" s="157"/>
      <c r="I63" s="157"/>
      <c r="J63" s="157"/>
      <c r="K63" s="157"/>
      <c r="L63" s="157"/>
      <c r="M63" s="157"/>
      <c r="N63" s="157"/>
    </row>
    <row r="64" spans="1:19">
      <c r="D64" s="157"/>
      <c r="E64" s="157"/>
      <c r="G64" s="157"/>
      <c r="H64" s="157"/>
      <c r="I64" s="157"/>
      <c r="J64" s="157"/>
      <c r="K64" s="157"/>
      <c r="L64" s="157"/>
      <c r="M64" s="157"/>
      <c r="N64" s="157"/>
    </row>
    <row r="65" spans="4:14">
      <c r="D65" s="157"/>
      <c r="E65" s="157"/>
      <c r="G65" s="157"/>
      <c r="H65" s="157"/>
      <c r="I65" s="157"/>
      <c r="J65" s="157"/>
      <c r="K65" s="157"/>
      <c r="L65" s="157"/>
      <c r="M65" s="157"/>
      <c r="N65" s="157"/>
    </row>
    <row r="66" spans="4:14">
      <c r="D66" s="157"/>
      <c r="E66" s="157"/>
      <c r="G66" s="157"/>
      <c r="H66" s="157"/>
      <c r="I66" s="157"/>
      <c r="J66" s="157"/>
      <c r="K66" s="157"/>
      <c r="L66" s="157"/>
      <c r="M66" s="157"/>
      <c r="N66" s="157"/>
    </row>
    <row r="67" spans="4:14">
      <c r="D67" s="157"/>
      <c r="E67" s="157"/>
      <c r="G67" s="157"/>
      <c r="H67" s="157"/>
      <c r="I67" s="157"/>
      <c r="J67" s="157"/>
      <c r="K67" s="157"/>
      <c r="L67" s="157"/>
      <c r="M67" s="157"/>
      <c r="N67" s="157"/>
    </row>
    <row r="68" spans="4:14">
      <c r="D68" s="157"/>
      <c r="E68" s="157"/>
      <c r="G68" s="157"/>
      <c r="H68" s="157"/>
      <c r="I68" s="157"/>
      <c r="J68" s="157"/>
      <c r="K68" s="157"/>
      <c r="L68" s="157"/>
      <c r="M68" s="157"/>
      <c r="N68" s="157"/>
    </row>
    <row r="69" spans="4:14">
      <c r="D69" s="157"/>
      <c r="E69" s="157"/>
      <c r="G69" s="157"/>
      <c r="H69" s="157"/>
      <c r="I69" s="157"/>
      <c r="J69" s="157"/>
      <c r="K69" s="157"/>
      <c r="L69" s="157"/>
      <c r="M69" s="157"/>
      <c r="N69" s="157"/>
    </row>
    <row r="70" spans="4:14">
      <c r="D70" s="157"/>
      <c r="E70" s="157"/>
      <c r="G70" s="157"/>
      <c r="H70" s="157"/>
      <c r="I70" s="157"/>
      <c r="J70" s="157"/>
      <c r="K70" s="157"/>
      <c r="L70" s="157"/>
      <c r="M70" s="157"/>
      <c r="N70" s="157"/>
    </row>
    <row r="71" spans="4:14">
      <c r="D71" s="157"/>
      <c r="E71" s="157"/>
      <c r="G71" s="157"/>
      <c r="H71" s="157"/>
      <c r="I71" s="157"/>
      <c r="J71" s="157"/>
      <c r="K71" s="157"/>
      <c r="L71" s="157"/>
      <c r="M71" s="157"/>
      <c r="N71" s="157"/>
    </row>
    <row r="72" spans="4:14">
      <c r="D72" s="157"/>
      <c r="E72" s="157"/>
      <c r="G72" s="157"/>
      <c r="H72" s="157"/>
      <c r="I72" s="157"/>
      <c r="J72" s="157"/>
      <c r="K72" s="157"/>
      <c r="L72" s="157"/>
      <c r="M72" s="157"/>
      <c r="N72" s="157"/>
    </row>
    <row r="73" spans="4:14">
      <c r="D73" s="157"/>
      <c r="E73" s="157"/>
      <c r="G73" s="157"/>
      <c r="H73" s="157"/>
      <c r="I73" s="157"/>
      <c r="J73" s="157"/>
      <c r="K73" s="157"/>
      <c r="L73" s="157"/>
      <c r="M73" s="157"/>
      <c r="N73" s="157"/>
    </row>
    <row r="74" spans="4:14">
      <c r="D74" s="157"/>
      <c r="E74" s="157"/>
      <c r="G74" s="157"/>
      <c r="H74" s="157"/>
      <c r="I74" s="157"/>
      <c r="J74" s="157"/>
      <c r="K74" s="157"/>
      <c r="L74" s="157"/>
      <c r="M74" s="157"/>
      <c r="N74" s="157"/>
    </row>
    <row r="75" spans="4:14">
      <c r="D75" s="157"/>
      <c r="E75" s="157"/>
      <c r="G75" s="157"/>
      <c r="H75" s="157"/>
      <c r="I75" s="157"/>
      <c r="J75" s="157"/>
      <c r="K75" s="157"/>
      <c r="L75" s="157"/>
      <c r="M75" s="157"/>
      <c r="N75" s="157"/>
    </row>
    <row r="76" spans="4:14">
      <c r="D76" s="157"/>
      <c r="E76" s="157"/>
      <c r="G76" s="157"/>
      <c r="H76" s="157"/>
      <c r="I76" s="157"/>
      <c r="J76" s="157"/>
      <c r="K76" s="157"/>
      <c r="L76" s="157"/>
      <c r="M76" s="157"/>
      <c r="N76" s="157"/>
    </row>
    <row r="77" spans="4:14">
      <c r="D77" s="157"/>
      <c r="E77" s="157"/>
      <c r="G77" s="157"/>
      <c r="H77" s="157"/>
      <c r="I77" s="157"/>
      <c r="J77" s="157"/>
      <c r="K77" s="157"/>
      <c r="L77" s="157"/>
      <c r="M77" s="157"/>
      <c r="N77" s="157"/>
    </row>
    <row r="78" spans="4:14">
      <c r="D78" s="157"/>
      <c r="E78" s="157"/>
      <c r="G78" s="157"/>
      <c r="H78" s="157"/>
      <c r="I78" s="157"/>
      <c r="J78" s="157"/>
      <c r="K78" s="157"/>
      <c r="L78" s="157"/>
      <c r="M78" s="157"/>
      <c r="N78" s="157"/>
    </row>
    <row r="79" spans="4:14">
      <c r="D79" s="157"/>
      <c r="E79" s="157"/>
      <c r="G79" s="157"/>
      <c r="H79" s="157"/>
      <c r="I79" s="157"/>
      <c r="J79" s="157"/>
      <c r="K79" s="157"/>
      <c r="L79" s="157"/>
      <c r="M79" s="157"/>
      <c r="N79" s="157"/>
    </row>
    <row r="80" spans="4:14">
      <c r="D80" s="157"/>
      <c r="E80" s="157"/>
      <c r="G80" s="157"/>
      <c r="H80" s="157"/>
      <c r="I80" s="157"/>
      <c r="J80" s="157"/>
      <c r="K80" s="157"/>
      <c r="L80" s="157"/>
      <c r="M80" s="157"/>
      <c r="N80" s="157"/>
    </row>
    <row r="81" spans="4:14">
      <c r="D81" s="157"/>
      <c r="E81" s="157"/>
      <c r="G81" s="157"/>
      <c r="H81" s="157"/>
      <c r="I81" s="157"/>
      <c r="J81" s="157"/>
      <c r="K81" s="157"/>
      <c r="L81" s="157"/>
      <c r="M81" s="157"/>
      <c r="N81" s="157"/>
    </row>
    <row r="82" spans="4:14">
      <c r="D82" s="157"/>
      <c r="E82" s="157"/>
      <c r="G82" s="157"/>
      <c r="H82" s="157"/>
      <c r="I82" s="157"/>
      <c r="J82" s="157"/>
      <c r="K82" s="157"/>
      <c r="L82" s="157"/>
      <c r="M82" s="157"/>
      <c r="N82" s="157"/>
    </row>
    <row r="83" spans="4:14">
      <c r="D83" s="157"/>
      <c r="E83" s="157"/>
      <c r="G83" s="157"/>
      <c r="H83" s="157"/>
      <c r="I83" s="157"/>
      <c r="J83" s="157"/>
      <c r="K83" s="157"/>
      <c r="L83" s="157"/>
      <c r="M83" s="157"/>
      <c r="N83" s="157"/>
    </row>
    <row r="84" spans="4:14">
      <c r="D84" s="157"/>
      <c r="E84" s="157"/>
      <c r="G84" s="157"/>
      <c r="H84" s="157"/>
      <c r="I84" s="157"/>
      <c r="J84" s="157"/>
      <c r="K84" s="157"/>
      <c r="L84" s="157"/>
      <c r="M84" s="157"/>
      <c r="N84" s="157"/>
    </row>
    <row r="85" spans="4:14">
      <c r="D85" s="157"/>
      <c r="E85" s="157"/>
      <c r="G85" s="157"/>
      <c r="H85" s="157"/>
      <c r="I85" s="157"/>
      <c r="J85" s="157"/>
      <c r="K85" s="157"/>
      <c r="L85" s="157"/>
      <c r="M85" s="157"/>
      <c r="N85" s="157"/>
    </row>
    <row r="86" spans="4:14">
      <c r="D86" s="157"/>
      <c r="E86" s="157"/>
      <c r="G86" s="157"/>
      <c r="H86" s="157"/>
      <c r="I86" s="157"/>
      <c r="J86" s="157"/>
      <c r="K86" s="157"/>
      <c r="L86" s="157"/>
      <c r="M86" s="157"/>
      <c r="N86" s="157"/>
    </row>
    <row r="87" spans="4:14">
      <c r="D87" s="157"/>
      <c r="E87" s="157"/>
      <c r="G87" s="157"/>
      <c r="H87" s="157"/>
      <c r="I87" s="157"/>
      <c r="J87" s="157"/>
      <c r="K87" s="157"/>
      <c r="L87" s="157"/>
      <c r="M87" s="157"/>
      <c r="N87" s="157"/>
    </row>
    <row r="88" spans="4:14">
      <c r="D88" s="157"/>
      <c r="E88" s="157"/>
      <c r="G88" s="157"/>
      <c r="H88" s="157"/>
      <c r="I88" s="157"/>
      <c r="J88" s="157"/>
      <c r="K88" s="157"/>
      <c r="L88" s="157"/>
      <c r="M88" s="157"/>
      <c r="N88" s="157"/>
    </row>
    <row r="89" spans="4:14">
      <c r="D89" s="157"/>
      <c r="E89" s="157"/>
      <c r="G89" s="157"/>
      <c r="H89" s="157"/>
      <c r="I89" s="157"/>
      <c r="J89" s="157"/>
      <c r="K89" s="157"/>
      <c r="L89" s="157"/>
      <c r="M89" s="157"/>
      <c r="N89" s="157"/>
    </row>
    <row r="90" spans="4:14">
      <c r="D90" s="157"/>
      <c r="E90" s="157"/>
      <c r="G90" s="157"/>
      <c r="H90" s="157"/>
      <c r="I90" s="157"/>
      <c r="J90" s="157"/>
      <c r="K90" s="157"/>
      <c r="L90" s="157"/>
      <c r="M90" s="157"/>
      <c r="N90" s="157"/>
    </row>
    <row r="91" spans="4:14">
      <c r="D91" s="157"/>
      <c r="E91" s="157"/>
      <c r="G91" s="157"/>
      <c r="H91" s="157"/>
      <c r="I91" s="157"/>
      <c r="J91" s="157"/>
      <c r="K91" s="157"/>
      <c r="L91" s="157"/>
      <c r="M91" s="157"/>
      <c r="N91" s="157"/>
    </row>
    <row r="92" spans="4:14">
      <c r="D92" s="157"/>
      <c r="E92" s="157"/>
      <c r="G92" s="157"/>
      <c r="H92" s="157"/>
      <c r="I92" s="157"/>
      <c r="J92" s="157"/>
      <c r="K92" s="157"/>
      <c r="L92" s="157"/>
      <c r="M92" s="157"/>
      <c r="N92" s="157"/>
    </row>
    <row r="93" spans="4:14">
      <c r="D93" s="157"/>
      <c r="E93" s="157"/>
      <c r="G93" s="157"/>
      <c r="H93" s="157"/>
      <c r="I93" s="157"/>
      <c r="J93" s="157"/>
      <c r="K93" s="157"/>
      <c r="L93" s="157"/>
      <c r="M93" s="157"/>
      <c r="N93" s="157"/>
    </row>
    <row r="94" spans="4:14">
      <c r="D94" s="157"/>
      <c r="E94" s="157"/>
      <c r="G94" s="157"/>
      <c r="H94" s="157"/>
      <c r="I94" s="157"/>
      <c r="J94" s="157"/>
      <c r="K94" s="157"/>
      <c r="L94" s="157"/>
      <c r="M94" s="157"/>
      <c r="N94" s="157"/>
    </row>
    <row r="95" spans="4:14">
      <c r="D95" s="157"/>
      <c r="E95" s="157"/>
      <c r="G95" s="157"/>
      <c r="H95" s="157"/>
      <c r="I95" s="157"/>
      <c r="J95" s="157"/>
      <c r="K95" s="157"/>
      <c r="L95" s="157"/>
      <c r="M95" s="157"/>
      <c r="N95" s="157"/>
    </row>
    <row r="96" spans="4:14">
      <c r="D96" s="157"/>
      <c r="E96" s="157"/>
      <c r="G96" s="157"/>
      <c r="H96" s="157"/>
      <c r="I96" s="157"/>
      <c r="J96" s="157"/>
      <c r="K96" s="157"/>
      <c r="L96" s="157"/>
      <c r="M96" s="157"/>
      <c r="N96" s="157"/>
    </row>
    <row r="97" spans="4:14">
      <c r="D97" s="157"/>
      <c r="E97" s="157"/>
      <c r="G97" s="157"/>
      <c r="H97" s="157"/>
      <c r="I97" s="157"/>
      <c r="J97" s="157"/>
      <c r="K97" s="157"/>
      <c r="L97" s="157"/>
      <c r="M97" s="157"/>
      <c r="N97" s="157"/>
    </row>
    <row r="98" spans="4:14">
      <c r="D98" s="157"/>
      <c r="E98" s="157"/>
      <c r="G98" s="157"/>
      <c r="H98" s="157"/>
      <c r="I98" s="157"/>
      <c r="J98" s="157"/>
      <c r="K98" s="157"/>
      <c r="L98" s="157"/>
      <c r="M98" s="157"/>
      <c r="N98" s="157"/>
    </row>
    <row r="99" spans="4:14">
      <c r="D99" s="157"/>
      <c r="E99" s="157"/>
      <c r="G99" s="157"/>
      <c r="H99" s="157"/>
      <c r="I99" s="157"/>
      <c r="J99" s="157"/>
      <c r="K99" s="157"/>
      <c r="L99" s="157"/>
      <c r="M99" s="157"/>
      <c r="N99" s="157"/>
    </row>
    <row r="100" spans="4:14">
      <c r="D100" s="157"/>
      <c r="E100" s="157"/>
      <c r="G100" s="157"/>
      <c r="H100" s="157"/>
      <c r="I100" s="157"/>
      <c r="J100" s="157"/>
      <c r="K100" s="157"/>
      <c r="L100" s="157"/>
      <c r="M100" s="157"/>
      <c r="N100" s="157"/>
    </row>
    <row r="101" spans="4:14">
      <c r="D101" s="157"/>
      <c r="E101" s="157"/>
      <c r="G101" s="157"/>
      <c r="H101" s="157"/>
      <c r="I101" s="157"/>
      <c r="J101" s="157"/>
      <c r="K101" s="157"/>
      <c r="L101" s="157"/>
      <c r="M101" s="157"/>
      <c r="N101" s="157"/>
    </row>
    <row r="102" spans="4:14">
      <c r="D102" s="157"/>
      <c r="E102" s="157"/>
      <c r="G102" s="157"/>
      <c r="H102" s="157"/>
      <c r="I102" s="157"/>
      <c r="J102" s="157"/>
      <c r="K102" s="157"/>
      <c r="L102" s="157"/>
      <c r="M102" s="157"/>
      <c r="N102" s="157"/>
    </row>
    <row r="103" spans="4:14">
      <c r="D103" s="157"/>
      <c r="E103" s="157"/>
      <c r="G103" s="157"/>
      <c r="H103" s="157"/>
      <c r="I103" s="157"/>
      <c r="J103" s="157"/>
      <c r="K103" s="157"/>
      <c r="L103" s="157"/>
      <c r="M103" s="157"/>
      <c r="N103" s="157"/>
    </row>
    <row r="104" spans="4:14">
      <c r="D104" s="157"/>
      <c r="E104" s="157"/>
      <c r="G104" s="157"/>
      <c r="H104" s="157"/>
      <c r="I104" s="157"/>
      <c r="J104" s="157"/>
      <c r="K104" s="157"/>
      <c r="L104" s="157"/>
      <c r="M104" s="157"/>
      <c r="N104" s="157"/>
    </row>
    <row r="105" spans="4:14">
      <c r="D105" s="157"/>
      <c r="E105" s="157"/>
      <c r="G105" s="157"/>
      <c r="H105" s="157"/>
      <c r="I105" s="157"/>
      <c r="J105" s="157"/>
      <c r="K105" s="157"/>
      <c r="L105" s="157"/>
      <c r="M105" s="157"/>
      <c r="N105" s="157"/>
    </row>
    <row r="106" spans="4:14">
      <c r="D106" s="157"/>
      <c r="E106" s="157"/>
      <c r="G106" s="157"/>
      <c r="H106" s="157"/>
      <c r="I106" s="157"/>
      <c r="J106" s="157"/>
      <c r="K106" s="157"/>
      <c r="L106" s="157"/>
      <c r="M106" s="157"/>
      <c r="N106" s="157"/>
    </row>
    <row r="107" spans="4:14">
      <c r="D107" s="157"/>
      <c r="E107" s="157"/>
      <c r="G107" s="157"/>
      <c r="H107" s="157"/>
      <c r="I107" s="157"/>
      <c r="J107" s="157"/>
      <c r="K107" s="157"/>
      <c r="L107" s="157"/>
      <c r="M107" s="157"/>
      <c r="N107" s="157"/>
    </row>
    <row r="108" spans="4:14">
      <c r="D108" s="157"/>
      <c r="E108" s="157"/>
      <c r="G108" s="157"/>
      <c r="H108" s="157"/>
      <c r="I108" s="157"/>
      <c r="J108" s="157"/>
      <c r="K108" s="157"/>
      <c r="L108" s="157"/>
      <c r="M108" s="157"/>
      <c r="N108" s="157"/>
    </row>
    <row r="109" spans="4:14">
      <c r="D109" s="157"/>
      <c r="E109" s="157"/>
      <c r="G109" s="157"/>
      <c r="H109" s="157"/>
      <c r="I109" s="157"/>
      <c r="J109" s="157"/>
      <c r="K109" s="157"/>
      <c r="L109" s="157"/>
      <c r="M109" s="157"/>
      <c r="N109" s="157"/>
    </row>
    <row r="110" spans="4:14">
      <c r="D110" s="157"/>
      <c r="E110" s="157"/>
      <c r="G110" s="157"/>
      <c r="H110" s="157"/>
      <c r="I110" s="157"/>
      <c r="J110" s="157"/>
      <c r="K110" s="157"/>
      <c r="L110" s="157"/>
      <c r="M110" s="157"/>
      <c r="N110" s="157"/>
    </row>
    <row r="111" spans="4:14">
      <c r="D111" s="157"/>
      <c r="E111" s="157"/>
      <c r="G111" s="157"/>
      <c r="H111" s="157"/>
      <c r="I111" s="157"/>
      <c r="J111" s="157"/>
      <c r="K111" s="157"/>
      <c r="L111" s="157"/>
      <c r="M111" s="157"/>
      <c r="N111" s="157"/>
    </row>
    <row r="112" spans="4:14">
      <c r="D112" s="157"/>
      <c r="E112" s="157"/>
      <c r="G112" s="157"/>
      <c r="H112" s="157"/>
      <c r="I112" s="157"/>
      <c r="J112" s="157"/>
      <c r="K112" s="157"/>
      <c r="L112" s="157"/>
      <c r="M112" s="157"/>
      <c r="N112" s="157"/>
    </row>
    <row r="113" spans="4:14">
      <c r="D113" s="157"/>
      <c r="E113" s="157"/>
      <c r="G113" s="157"/>
      <c r="H113" s="157"/>
      <c r="I113" s="157"/>
      <c r="J113" s="157"/>
      <c r="K113" s="157"/>
      <c r="L113" s="157"/>
      <c r="M113" s="157"/>
      <c r="N113" s="157"/>
    </row>
    <row r="114" spans="4:14">
      <c r="D114" s="157"/>
      <c r="E114" s="157"/>
      <c r="G114" s="157"/>
      <c r="H114" s="157"/>
      <c r="I114" s="157"/>
      <c r="J114" s="157"/>
      <c r="K114" s="157"/>
      <c r="L114" s="157"/>
      <c r="M114" s="157"/>
      <c r="N114" s="157"/>
    </row>
    <row r="115" spans="4:14">
      <c r="D115" s="157"/>
      <c r="E115" s="157"/>
      <c r="G115" s="157"/>
      <c r="H115" s="157"/>
      <c r="I115" s="157"/>
      <c r="J115" s="157"/>
      <c r="K115" s="157"/>
      <c r="L115" s="157"/>
      <c r="M115" s="157"/>
      <c r="N115" s="157"/>
    </row>
    <row r="116" spans="4:14">
      <c r="D116" s="157"/>
      <c r="E116" s="157"/>
      <c r="G116" s="157"/>
      <c r="H116" s="157"/>
      <c r="I116" s="157"/>
      <c r="J116" s="157"/>
      <c r="K116" s="157"/>
      <c r="L116" s="157"/>
      <c r="M116" s="157"/>
      <c r="N116" s="157"/>
    </row>
    <row r="117" spans="4:14">
      <c r="D117" s="157"/>
      <c r="E117" s="157"/>
      <c r="G117" s="157"/>
      <c r="H117" s="157"/>
      <c r="I117" s="157"/>
      <c r="J117" s="157"/>
      <c r="K117" s="157"/>
      <c r="L117" s="157"/>
      <c r="M117" s="157"/>
      <c r="N117" s="157"/>
    </row>
    <row r="118" spans="4:14">
      <c r="D118" s="157"/>
      <c r="E118" s="157"/>
      <c r="G118" s="157"/>
      <c r="H118" s="157"/>
      <c r="I118" s="157"/>
      <c r="J118" s="157"/>
      <c r="K118" s="157"/>
      <c r="L118" s="157"/>
      <c r="M118" s="157"/>
      <c r="N118" s="157"/>
    </row>
    <row r="119" spans="4:14">
      <c r="D119" s="157"/>
      <c r="E119" s="157"/>
      <c r="G119" s="157"/>
      <c r="H119" s="157"/>
      <c r="I119" s="157"/>
      <c r="J119" s="157"/>
      <c r="K119" s="157"/>
      <c r="L119" s="157"/>
      <c r="M119" s="157"/>
      <c r="N119" s="157"/>
    </row>
    <row r="120" spans="4:14">
      <c r="D120" s="157"/>
      <c r="E120" s="157"/>
      <c r="G120" s="157"/>
      <c r="H120" s="157"/>
      <c r="I120" s="157"/>
      <c r="J120" s="157"/>
      <c r="K120" s="157"/>
      <c r="L120" s="157"/>
      <c r="M120" s="157"/>
      <c r="N120" s="157"/>
    </row>
    <row r="121" spans="4:14">
      <c r="D121" s="157"/>
      <c r="E121" s="157"/>
      <c r="G121" s="157"/>
      <c r="H121" s="157"/>
      <c r="I121" s="157"/>
      <c r="J121" s="157"/>
      <c r="K121" s="157"/>
      <c r="L121" s="157"/>
      <c r="M121" s="157"/>
      <c r="N121" s="157"/>
    </row>
    <row r="122" spans="4:14">
      <c r="D122" s="157"/>
      <c r="E122" s="157"/>
      <c r="G122" s="157"/>
      <c r="H122" s="157"/>
      <c r="I122" s="157"/>
      <c r="J122" s="157"/>
      <c r="K122" s="157"/>
      <c r="L122" s="157"/>
      <c r="M122" s="157"/>
      <c r="N122" s="157"/>
    </row>
    <row r="123" spans="4:14">
      <c r="D123" s="157"/>
      <c r="E123" s="157"/>
      <c r="G123" s="157"/>
      <c r="H123" s="157"/>
      <c r="I123" s="157"/>
      <c r="J123" s="157"/>
      <c r="K123" s="157"/>
      <c r="L123" s="157"/>
      <c r="M123" s="157"/>
      <c r="N123" s="157"/>
    </row>
    <row r="124" spans="4:14">
      <c r="D124" s="157"/>
      <c r="E124" s="157"/>
      <c r="G124" s="157"/>
      <c r="H124" s="157"/>
      <c r="I124" s="157"/>
      <c r="J124" s="157"/>
      <c r="K124" s="157"/>
      <c r="L124" s="157"/>
      <c r="M124" s="157"/>
      <c r="N124" s="157"/>
    </row>
    <row r="125" spans="4:14">
      <c r="D125" s="157"/>
      <c r="E125" s="157"/>
      <c r="G125" s="157"/>
      <c r="H125" s="157"/>
      <c r="I125" s="157"/>
      <c r="J125" s="157"/>
      <c r="K125" s="157"/>
      <c r="L125" s="157"/>
      <c r="M125" s="157"/>
      <c r="N125" s="157"/>
    </row>
    <row r="126" spans="4:14">
      <c r="D126" s="157"/>
      <c r="E126" s="157"/>
      <c r="G126" s="157"/>
      <c r="H126" s="157"/>
      <c r="I126" s="157"/>
      <c r="J126" s="157"/>
      <c r="K126" s="157"/>
      <c r="L126" s="157"/>
      <c r="M126" s="157"/>
      <c r="N126" s="157"/>
    </row>
    <row r="127" spans="4:14">
      <c r="D127" s="157"/>
      <c r="E127" s="157"/>
      <c r="G127" s="157"/>
      <c r="H127" s="157"/>
      <c r="I127" s="157"/>
      <c r="J127" s="157"/>
      <c r="K127" s="157"/>
      <c r="L127" s="157"/>
      <c r="M127" s="157"/>
      <c r="N127" s="157"/>
    </row>
    <row r="128" spans="4:14">
      <c r="D128" s="157"/>
      <c r="E128" s="157"/>
      <c r="G128" s="157"/>
      <c r="H128" s="157"/>
      <c r="I128" s="157"/>
      <c r="J128" s="157"/>
      <c r="K128" s="157"/>
      <c r="L128" s="157"/>
      <c r="M128" s="157"/>
      <c r="N128" s="157"/>
    </row>
    <row r="129" spans="4:14">
      <c r="D129" s="157"/>
      <c r="E129" s="157"/>
      <c r="G129" s="157"/>
      <c r="H129" s="157"/>
      <c r="I129" s="157"/>
      <c r="J129" s="157"/>
      <c r="K129" s="157"/>
      <c r="L129" s="157"/>
      <c r="M129" s="157"/>
      <c r="N129" s="157"/>
    </row>
    <row r="130" spans="4:14">
      <c r="D130" s="157"/>
      <c r="E130" s="157"/>
      <c r="G130" s="157"/>
      <c r="H130" s="157"/>
      <c r="I130" s="157"/>
      <c r="J130" s="157"/>
      <c r="K130" s="157"/>
      <c r="L130" s="157"/>
      <c r="M130" s="157"/>
      <c r="N130" s="157"/>
    </row>
    <row r="131" spans="4:14">
      <c r="D131" s="157"/>
      <c r="E131" s="157"/>
      <c r="G131" s="157"/>
      <c r="H131" s="157"/>
      <c r="I131" s="157"/>
      <c r="J131" s="157"/>
      <c r="K131" s="157"/>
      <c r="L131" s="157"/>
      <c r="M131" s="157"/>
      <c r="N131" s="157"/>
    </row>
    <row r="132" spans="4:14">
      <c r="D132" s="157"/>
      <c r="E132" s="157"/>
      <c r="G132" s="157"/>
      <c r="H132" s="157"/>
      <c r="I132" s="157"/>
      <c r="J132" s="157"/>
      <c r="K132" s="157"/>
      <c r="L132" s="157"/>
      <c r="M132" s="157"/>
      <c r="N132" s="157"/>
    </row>
    <row r="133" spans="4:14">
      <c r="D133" s="157"/>
      <c r="E133" s="157"/>
      <c r="G133" s="157"/>
      <c r="H133" s="157"/>
      <c r="I133" s="157"/>
      <c r="J133" s="157"/>
      <c r="K133" s="157"/>
      <c r="L133" s="157"/>
      <c r="M133" s="157"/>
      <c r="N133" s="157"/>
    </row>
    <row r="134" spans="4:14">
      <c r="D134" s="157"/>
      <c r="E134" s="157"/>
      <c r="G134" s="157"/>
      <c r="H134" s="157"/>
      <c r="I134" s="157"/>
      <c r="J134" s="157"/>
      <c r="K134" s="157"/>
      <c r="L134" s="157"/>
      <c r="M134" s="157"/>
      <c r="N134" s="157"/>
    </row>
    <row r="135" spans="4:14">
      <c r="D135" s="157"/>
      <c r="E135" s="157"/>
      <c r="G135" s="157"/>
      <c r="H135" s="157"/>
      <c r="I135" s="157"/>
      <c r="J135" s="157"/>
      <c r="K135" s="157"/>
      <c r="L135" s="157"/>
      <c r="M135" s="157"/>
      <c r="N135" s="157"/>
    </row>
    <row r="136" spans="4:14">
      <c r="D136" s="157"/>
      <c r="E136" s="157"/>
      <c r="G136" s="157"/>
      <c r="H136" s="157"/>
      <c r="I136" s="157"/>
      <c r="J136" s="157"/>
      <c r="K136" s="157"/>
      <c r="L136" s="157"/>
      <c r="M136" s="157"/>
      <c r="N136" s="157"/>
    </row>
    <row r="137" spans="4:14">
      <c r="D137" s="157"/>
      <c r="E137" s="157"/>
      <c r="G137" s="157"/>
      <c r="H137" s="157"/>
      <c r="I137" s="157"/>
      <c r="J137" s="157"/>
      <c r="K137" s="157"/>
      <c r="L137" s="157"/>
      <c r="M137" s="157"/>
      <c r="N137" s="157"/>
    </row>
    <row r="138" spans="4:14">
      <c r="D138" s="157"/>
      <c r="E138" s="157"/>
      <c r="G138" s="157"/>
      <c r="H138" s="157"/>
      <c r="I138" s="157"/>
      <c r="J138" s="157"/>
      <c r="K138" s="157"/>
      <c r="L138" s="157"/>
      <c r="M138" s="157"/>
      <c r="N138" s="157"/>
    </row>
    <row r="139" spans="4:14">
      <c r="D139" s="157"/>
      <c r="E139" s="157"/>
      <c r="G139" s="157"/>
      <c r="H139" s="157"/>
      <c r="I139" s="157"/>
      <c r="J139" s="157"/>
      <c r="K139" s="157"/>
      <c r="L139" s="157"/>
      <c r="M139" s="157"/>
      <c r="N139" s="157"/>
    </row>
    <row r="140" spans="4:14">
      <c r="D140" s="157"/>
      <c r="E140" s="157"/>
      <c r="G140" s="157"/>
      <c r="H140" s="157"/>
      <c r="I140" s="157"/>
      <c r="J140" s="157"/>
      <c r="K140" s="157"/>
      <c r="L140" s="157"/>
      <c r="M140" s="157"/>
      <c r="N140" s="157"/>
    </row>
    <row r="141" spans="4:14">
      <c r="D141" s="157"/>
      <c r="E141" s="157"/>
      <c r="G141" s="157"/>
      <c r="H141" s="157"/>
      <c r="I141" s="157"/>
      <c r="J141" s="157"/>
      <c r="K141" s="157"/>
      <c r="L141" s="157"/>
      <c r="M141" s="157"/>
      <c r="N141" s="157"/>
    </row>
    <row r="142" spans="4:14">
      <c r="D142" s="157"/>
      <c r="E142" s="157"/>
      <c r="G142" s="157"/>
      <c r="H142" s="157"/>
      <c r="I142" s="157"/>
      <c r="J142" s="157"/>
      <c r="K142" s="157"/>
      <c r="L142" s="157"/>
      <c r="M142" s="157"/>
      <c r="N142" s="157"/>
    </row>
    <row r="143" spans="4:14">
      <c r="D143" s="157"/>
      <c r="E143" s="157"/>
      <c r="G143" s="157"/>
      <c r="H143" s="157"/>
      <c r="I143" s="157"/>
      <c r="J143" s="157"/>
      <c r="K143" s="157"/>
      <c r="L143" s="157"/>
      <c r="M143" s="157"/>
      <c r="N143" s="157"/>
    </row>
    <row r="144" spans="4:14">
      <c r="D144" s="157"/>
      <c r="E144" s="157"/>
      <c r="G144" s="157"/>
      <c r="H144" s="157"/>
      <c r="I144" s="157"/>
      <c r="J144" s="157"/>
      <c r="K144" s="157"/>
      <c r="L144" s="157"/>
      <c r="M144" s="157"/>
      <c r="N144" s="157"/>
    </row>
    <row r="145" spans="4:14">
      <c r="D145" s="157"/>
      <c r="E145" s="157"/>
      <c r="G145" s="157"/>
      <c r="H145" s="157"/>
      <c r="I145" s="157"/>
      <c r="J145" s="157"/>
      <c r="K145" s="157"/>
      <c r="L145" s="157"/>
      <c r="M145" s="157"/>
      <c r="N145" s="157"/>
    </row>
    <row r="146" spans="4:14">
      <c r="D146" s="157"/>
      <c r="E146" s="157"/>
      <c r="G146" s="157"/>
      <c r="H146" s="157"/>
      <c r="I146" s="157"/>
      <c r="J146" s="157"/>
      <c r="K146" s="157"/>
      <c r="L146" s="157"/>
      <c r="M146" s="157"/>
      <c r="N146" s="157"/>
    </row>
    <row r="147" spans="4:14">
      <c r="D147" s="157"/>
      <c r="E147" s="157"/>
      <c r="G147" s="157"/>
      <c r="H147" s="157"/>
      <c r="I147" s="157"/>
      <c r="J147" s="157"/>
      <c r="K147" s="157"/>
      <c r="L147" s="157"/>
      <c r="M147" s="157"/>
      <c r="N147" s="157"/>
    </row>
    <row r="148" spans="4:14">
      <c r="D148" s="157"/>
      <c r="E148" s="157"/>
      <c r="G148" s="157"/>
      <c r="H148" s="157"/>
      <c r="I148" s="157"/>
      <c r="J148" s="157"/>
      <c r="K148" s="157"/>
      <c r="L148" s="157"/>
      <c r="M148" s="157"/>
      <c r="N148" s="157"/>
    </row>
    <row r="149" spans="4:14">
      <c r="D149" s="157"/>
      <c r="E149" s="157"/>
      <c r="G149" s="157"/>
      <c r="H149" s="157"/>
      <c r="I149" s="157"/>
      <c r="J149" s="157"/>
      <c r="K149" s="157"/>
      <c r="L149" s="157"/>
      <c r="M149" s="157"/>
      <c r="N149" s="157"/>
    </row>
    <row r="150" spans="4:14">
      <c r="D150" s="157"/>
      <c r="E150" s="157"/>
      <c r="G150" s="157"/>
      <c r="H150" s="157"/>
      <c r="I150" s="157"/>
      <c r="J150" s="157"/>
      <c r="K150" s="157"/>
      <c r="L150" s="157"/>
      <c r="M150" s="157"/>
      <c r="N150" s="157"/>
    </row>
    <row r="151" spans="4:14">
      <c r="D151" s="157"/>
      <c r="E151" s="157"/>
      <c r="G151" s="157"/>
      <c r="H151" s="157"/>
      <c r="I151" s="157"/>
      <c r="J151" s="157"/>
      <c r="K151" s="157"/>
      <c r="L151" s="157"/>
      <c r="M151" s="157"/>
      <c r="N151" s="157"/>
    </row>
    <row r="152" spans="4:14">
      <c r="D152" s="157"/>
      <c r="E152" s="157"/>
      <c r="G152" s="157"/>
      <c r="H152" s="157"/>
      <c r="I152" s="157"/>
      <c r="J152" s="157"/>
      <c r="K152" s="157"/>
      <c r="L152" s="157"/>
      <c r="M152" s="157"/>
      <c r="N152" s="157"/>
    </row>
    <row r="153" spans="4:14">
      <c r="D153" s="157"/>
      <c r="E153" s="157"/>
      <c r="G153" s="157"/>
      <c r="H153" s="157"/>
      <c r="I153" s="157"/>
      <c r="J153" s="157"/>
      <c r="K153" s="157"/>
      <c r="L153" s="157"/>
      <c r="M153" s="157"/>
      <c r="N153" s="157"/>
    </row>
    <row r="154" spans="4:14">
      <c r="D154" s="157"/>
      <c r="E154" s="157"/>
      <c r="G154" s="157"/>
      <c r="H154" s="157"/>
      <c r="I154" s="157"/>
      <c r="J154" s="157"/>
      <c r="K154" s="157"/>
      <c r="L154" s="157"/>
      <c r="M154" s="157"/>
      <c r="N154" s="157"/>
    </row>
    <row r="155" spans="4:14">
      <c r="D155" s="157"/>
      <c r="E155" s="157"/>
      <c r="G155" s="157"/>
      <c r="H155" s="157"/>
      <c r="I155" s="157"/>
      <c r="J155" s="157"/>
      <c r="K155" s="157"/>
      <c r="L155" s="157"/>
      <c r="M155" s="157"/>
      <c r="N155" s="157"/>
    </row>
    <row r="156" spans="4:14">
      <c r="D156" s="157"/>
      <c r="E156" s="157"/>
      <c r="G156" s="157"/>
      <c r="H156" s="157"/>
      <c r="I156" s="157"/>
      <c r="J156" s="157"/>
      <c r="K156" s="157"/>
      <c r="L156" s="157"/>
      <c r="M156" s="157"/>
      <c r="N156" s="157"/>
    </row>
    <row r="157" spans="4:14">
      <c r="D157" s="157"/>
      <c r="E157" s="157"/>
      <c r="G157" s="157"/>
      <c r="H157" s="157"/>
      <c r="I157" s="157"/>
      <c r="J157" s="157"/>
      <c r="K157" s="157"/>
      <c r="L157" s="157"/>
      <c r="M157" s="157"/>
      <c r="N157" s="157"/>
    </row>
    <row r="158" spans="4:14">
      <c r="D158" s="157"/>
      <c r="E158" s="157"/>
      <c r="G158" s="157"/>
      <c r="H158" s="157"/>
      <c r="I158" s="157"/>
      <c r="J158" s="157"/>
      <c r="K158" s="157"/>
      <c r="L158" s="157"/>
      <c r="M158" s="157"/>
      <c r="N158" s="157"/>
    </row>
    <row r="159" spans="4:14">
      <c r="D159" s="157"/>
      <c r="E159" s="157"/>
      <c r="G159" s="157"/>
      <c r="H159" s="157"/>
      <c r="I159" s="157"/>
      <c r="J159" s="157"/>
      <c r="K159" s="157"/>
      <c r="L159" s="157"/>
      <c r="M159" s="157"/>
      <c r="N159" s="157"/>
    </row>
    <row r="160" spans="4:14">
      <c r="D160" s="157"/>
      <c r="E160" s="157"/>
      <c r="G160" s="157"/>
      <c r="H160" s="157"/>
      <c r="I160" s="157"/>
      <c r="J160" s="157"/>
      <c r="K160" s="157"/>
      <c r="L160" s="157"/>
      <c r="M160" s="157"/>
      <c r="N160" s="157"/>
    </row>
    <row r="161" spans="4:14">
      <c r="D161" s="157"/>
      <c r="E161" s="157"/>
      <c r="G161" s="157"/>
      <c r="H161" s="157"/>
      <c r="I161" s="157"/>
      <c r="J161" s="157"/>
      <c r="K161" s="157"/>
      <c r="L161" s="157"/>
      <c r="M161" s="157"/>
      <c r="N161" s="157"/>
    </row>
    <row r="162" spans="4:14">
      <c r="D162" s="157"/>
      <c r="E162" s="157"/>
      <c r="G162" s="157"/>
      <c r="H162" s="157"/>
      <c r="I162" s="157"/>
      <c r="J162" s="157"/>
      <c r="K162" s="157"/>
      <c r="L162" s="157"/>
      <c r="M162" s="157"/>
      <c r="N162" s="157"/>
    </row>
    <row r="163" spans="4:14">
      <c r="D163" s="157"/>
      <c r="E163" s="157"/>
      <c r="G163" s="157"/>
      <c r="H163" s="157"/>
      <c r="I163" s="157"/>
      <c r="J163" s="157"/>
      <c r="K163" s="157"/>
      <c r="L163" s="157"/>
      <c r="M163" s="157"/>
      <c r="N163" s="157"/>
    </row>
    <row r="164" spans="4:14">
      <c r="D164" s="157"/>
      <c r="E164" s="157"/>
      <c r="G164" s="157"/>
      <c r="H164" s="157"/>
      <c r="I164" s="157"/>
      <c r="J164" s="157"/>
      <c r="K164" s="157"/>
      <c r="L164" s="157"/>
      <c r="M164" s="157"/>
      <c r="N164" s="157"/>
    </row>
    <row r="165" spans="4:14">
      <c r="D165" s="157"/>
      <c r="E165" s="157"/>
      <c r="G165" s="157"/>
      <c r="H165" s="157"/>
      <c r="I165" s="157"/>
      <c r="J165" s="157"/>
      <c r="K165" s="157"/>
      <c r="L165" s="157"/>
      <c r="M165" s="157"/>
      <c r="N165" s="157"/>
    </row>
    <row r="166" spans="4:14">
      <c r="D166" s="157"/>
      <c r="E166" s="157"/>
      <c r="G166" s="157"/>
      <c r="H166" s="157"/>
      <c r="I166" s="157"/>
      <c r="J166" s="157"/>
      <c r="K166" s="157"/>
      <c r="L166" s="157"/>
      <c r="M166" s="157"/>
      <c r="N166" s="157"/>
    </row>
    <row r="167" spans="4:14">
      <c r="D167" s="157"/>
      <c r="E167" s="157"/>
      <c r="G167" s="157"/>
      <c r="H167" s="157"/>
      <c r="I167" s="157"/>
      <c r="J167" s="157"/>
      <c r="K167" s="157"/>
      <c r="L167" s="157"/>
      <c r="M167" s="157"/>
      <c r="N167" s="157"/>
    </row>
    <row r="168" spans="4:14">
      <c r="D168" s="157"/>
      <c r="E168" s="157"/>
      <c r="G168" s="157"/>
      <c r="H168" s="157"/>
      <c r="I168" s="157"/>
      <c r="J168" s="157"/>
      <c r="K168" s="157"/>
      <c r="L168" s="157"/>
      <c r="M168" s="157"/>
      <c r="N168" s="157"/>
    </row>
    <row r="169" spans="4:14">
      <c r="D169" s="157"/>
      <c r="E169" s="157"/>
      <c r="G169" s="157"/>
      <c r="H169" s="157"/>
      <c r="I169" s="157"/>
      <c r="J169" s="157"/>
      <c r="K169" s="157"/>
      <c r="L169" s="157"/>
      <c r="M169" s="157"/>
      <c r="N169" s="157"/>
    </row>
    <row r="170" spans="4:14">
      <c r="D170" s="157"/>
      <c r="E170" s="157"/>
      <c r="G170" s="157"/>
      <c r="H170" s="157"/>
      <c r="I170" s="157"/>
      <c r="J170" s="157"/>
      <c r="K170" s="157"/>
      <c r="L170" s="157"/>
      <c r="M170" s="157"/>
      <c r="N170" s="157"/>
    </row>
    <row r="171" spans="4:14">
      <c r="D171" s="157"/>
      <c r="E171" s="157"/>
      <c r="G171" s="157"/>
      <c r="H171" s="157"/>
      <c r="I171" s="157"/>
      <c r="J171" s="157"/>
      <c r="K171" s="157"/>
      <c r="L171" s="157"/>
      <c r="M171" s="157"/>
      <c r="N171" s="157"/>
    </row>
    <row r="172" spans="4:14">
      <c r="D172" s="157"/>
      <c r="E172" s="157"/>
      <c r="G172" s="157"/>
      <c r="H172" s="157"/>
      <c r="I172" s="157"/>
      <c r="J172" s="157"/>
      <c r="K172" s="157"/>
      <c r="L172" s="157"/>
      <c r="M172" s="157"/>
      <c r="N172" s="157"/>
    </row>
    <row r="173" spans="4:14">
      <c r="D173" s="157"/>
      <c r="E173" s="157"/>
      <c r="G173" s="157"/>
      <c r="H173" s="157"/>
      <c r="I173" s="157"/>
      <c r="J173" s="157"/>
      <c r="K173" s="157"/>
      <c r="L173" s="157"/>
      <c r="M173" s="157"/>
      <c r="N173" s="157"/>
    </row>
    <row r="174" spans="4:14">
      <c r="D174" s="157"/>
      <c r="E174" s="157"/>
      <c r="G174" s="157"/>
      <c r="H174" s="157"/>
      <c r="I174" s="157"/>
      <c r="J174" s="157"/>
      <c r="K174" s="157"/>
      <c r="L174" s="157"/>
      <c r="M174" s="157"/>
      <c r="N174" s="157"/>
    </row>
    <row r="175" spans="4:14">
      <c r="D175" s="157"/>
      <c r="E175" s="157"/>
      <c r="G175" s="157"/>
      <c r="H175" s="157"/>
      <c r="I175" s="157"/>
      <c r="J175" s="157"/>
      <c r="K175" s="157"/>
      <c r="L175" s="157"/>
      <c r="M175" s="157"/>
      <c r="N175" s="157"/>
    </row>
    <row r="176" spans="4:14">
      <c r="D176" s="157"/>
      <c r="E176" s="157"/>
      <c r="G176" s="157"/>
      <c r="H176" s="157"/>
      <c r="I176" s="157"/>
      <c r="J176" s="157"/>
      <c r="K176" s="157"/>
      <c r="L176" s="157"/>
      <c r="M176" s="157"/>
      <c r="N176" s="157"/>
    </row>
    <row r="177" spans="4:14">
      <c r="D177" s="157"/>
      <c r="E177" s="157"/>
      <c r="G177" s="157"/>
      <c r="H177" s="157"/>
      <c r="I177" s="157"/>
      <c r="J177" s="157"/>
      <c r="K177" s="157"/>
      <c r="L177" s="157"/>
      <c r="M177" s="157"/>
      <c r="N177" s="157"/>
    </row>
    <row r="178" spans="4:14">
      <c r="D178" s="157"/>
      <c r="E178" s="157"/>
      <c r="G178" s="157"/>
      <c r="H178" s="157"/>
      <c r="I178" s="157"/>
      <c r="J178" s="157"/>
      <c r="K178" s="157"/>
      <c r="L178" s="157"/>
      <c r="M178" s="157"/>
      <c r="N178" s="157"/>
    </row>
    <row r="179" spans="4:14">
      <c r="D179" s="157"/>
      <c r="E179" s="157"/>
      <c r="G179" s="157"/>
      <c r="H179" s="157"/>
      <c r="I179" s="157"/>
      <c r="J179" s="157"/>
      <c r="K179" s="157"/>
      <c r="L179" s="157"/>
      <c r="M179" s="157"/>
      <c r="N179" s="157"/>
    </row>
    <row r="180" spans="4:14">
      <c r="D180" s="157"/>
      <c r="E180" s="157"/>
      <c r="G180" s="157"/>
      <c r="H180" s="157"/>
      <c r="I180" s="157"/>
      <c r="J180" s="157"/>
      <c r="K180" s="157"/>
      <c r="L180" s="157"/>
      <c r="M180" s="157"/>
      <c r="N180" s="157"/>
    </row>
    <row r="181" spans="4:14">
      <c r="D181" s="157"/>
      <c r="E181" s="157"/>
      <c r="G181" s="157"/>
      <c r="H181" s="157"/>
      <c r="I181" s="157"/>
      <c r="J181" s="157"/>
      <c r="K181" s="157"/>
      <c r="L181" s="157"/>
      <c r="M181" s="157"/>
      <c r="N181" s="157"/>
    </row>
    <row r="182" spans="4:14">
      <c r="D182" s="157"/>
      <c r="E182" s="157"/>
      <c r="G182" s="157"/>
      <c r="H182" s="157"/>
      <c r="I182" s="157"/>
      <c r="J182" s="157"/>
      <c r="K182" s="157"/>
      <c r="L182" s="157"/>
      <c r="M182" s="157"/>
      <c r="N182" s="157"/>
    </row>
    <row r="183" spans="4:14">
      <c r="D183" s="157"/>
      <c r="E183" s="157"/>
      <c r="G183" s="157"/>
      <c r="H183" s="157"/>
      <c r="I183" s="157"/>
      <c r="J183" s="157"/>
      <c r="K183" s="157"/>
      <c r="L183" s="157"/>
      <c r="M183" s="157"/>
      <c r="N183" s="157"/>
    </row>
    <row r="184" spans="4:14">
      <c r="D184" s="157"/>
      <c r="E184" s="157"/>
      <c r="G184" s="157"/>
      <c r="H184" s="157"/>
      <c r="I184" s="157"/>
      <c r="J184" s="157"/>
      <c r="K184" s="157"/>
      <c r="L184" s="157"/>
      <c r="M184" s="157"/>
      <c r="N184" s="157"/>
    </row>
    <row r="185" spans="4:14">
      <c r="D185" s="157"/>
      <c r="E185" s="157"/>
      <c r="G185" s="157"/>
      <c r="H185" s="157"/>
      <c r="I185" s="157"/>
      <c r="J185" s="157"/>
      <c r="K185" s="157"/>
      <c r="L185" s="157"/>
      <c r="M185" s="157"/>
      <c r="N185" s="157"/>
    </row>
    <row r="186" spans="4:14">
      <c r="D186" s="157"/>
      <c r="E186" s="157"/>
      <c r="G186" s="157"/>
      <c r="H186" s="157"/>
      <c r="I186" s="157"/>
      <c r="J186" s="157"/>
      <c r="K186" s="157"/>
      <c r="L186" s="157"/>
      <c r="M186" s="157"/>
      <c r="N186" s="157"/>
    </row>
    <row r="187" spans="4:14">
      <c r="D187" s="157"/>
      <c r="E187" s="157"/>
      <c r="G187" s="157"/>
      <c r="H187" s="157"/>
      <c r="I187" s="157"/>
      <c r="J187" s="157"/>
      <c r="K187" s="157"/>
      <c r="L187" s="157"/>
      <c r="M187" s="157"/>
      <c r="N187" s="157"/>
    </row>
    <row r="188" spans="4:14">
      <c r="D188" s="157"/>
      <c r="E188" s="157"/>
      <c r="G188" s="157"/>
      <c r="H188" s="157"/>
      <c r="I188" s="157"/>
      <c r="J188" s="157"/>
      <c r="K188" s="157"/>
      <c r="L188" s="157"/>
      <c r="M188" s="157"/>
      <c r="N188" s="157"/>
    </row>
    <row r="189" spans="4:14">
      <c r="D189" s="157"/>
      <c r="E189" s="157"/>
      <c r="G189" s="157"/>
      <c r="H189" s="157"/>
      <c r="I189" s="157"/>
      <c r="J189" s="157"/>
      <c r="K189" s="157"/>
      <c r="L189" s="157"/>
      <c r="M189" s="157"/>
      <c r="N189" s="157"/>
    </row>
    <row r="190" spans="4:14">
      <c r="D190" s="157"/>
      <c r="E190" s="157"/>
      <c r="G190" s="157"/>
      <c r="H190" s="157"/>
      <c r="I190" s="157"/>
      <c r="J190" s="157"/>
      <c r="K190" s="157"/>
      <c r="L190" s="157"/>
      <c r="M190" s="157"/>
      <c r="N190" s="157"/>
    </row>
    <row r="191" spans="4:14">
      <c r="D191" s="157"/>
      <c r="E191" s="157"/>
      <c r="G191" s="157"/>
      <c r="H191" s="157"/>
      <c r="I191" s="157"/>
      <c r="J191" s="157"/>
      <c r="K191" s="157"/>
      <c r="L191" s="157"/>
      <c r="M191" s="157"/>
      <c r="N191" s="157"/>
    </row>
    <row r="192" spans="4:14">
      <c r="D192" s="157"/>
      <c r="E192" s="157"/>
      <c r="G192" s="157"/>
      <c r="H192" s="157"/>
      <c r="I192" s="157"/>
      <c r="J192" s="157"/>
      <c r="K192" s="157"/>
      <c r="L192" s="157"/>
      <c r="M192" s="157"/>
      <c r="N192" s="157"/>
    </row>
    <row r="193" spans="4:14">
      <c r="D193" s="157"/>
      <c r="E193" s="157"/>
      <c r="G193" s="157"/>
      <c r="H193" s="157"/>
      <c r="I193" s="157"/>
      <c r="J193" s="157"/>
      <c r="K193" s="157"/>
      <c r="L193" s="157"/>
      <c r="M193" s="157"/>
      <c r="N193" s="157"/>
    </row>
    <row r="194" spans="4:14">
      <c r="D194" s="157"/>
      <c r="E194" s="157"/>
      <c r="G194" s="157"/>
      <c r="H194" s="157"/>
      <c r="I194" s="157"/>
      <c r="J194" s="157"/>
      <c r="K194" s="157"/>
      <c r="L194" s="157"/>
      <c r="M194" s="157"/>
      <c r="N194" s="157"/>
    </row>
    <row r="195" spans="4:14">
      <c r="D195" s="157"/>
      <c r="E195" s="157"/>
      <c r="G195" s="157"/>
      <c r="H195" s="157"/>
      <c r="I195" s="157"/>
      <c r="J195" s="157"/>
      <c r="K195" s="157"/>
      <c r="L195" s="157"/>
      <c r="M195" s="157"/>
      <c r="N195" s="157"/>
    </row>
    <row r="196" spans="4:14">
      <c r="D196" s="157"/>
      <c r="E196" s="157"/>
      <c r="G196" s="157"/>
      <c r="H196" s="157"/>
      <c r="I196" s="157"/>
      <c r="J196" s="157"/>
      <c r="K196" s="157"/>
      <c r="L196" s="157"/>
      <c r="M196" s="157"/>
      <c r="N196" s="157"/>
    </row>
    <row r="197" spans="4:14">
      <c r="D197" s="157"/>
      <c r="E197" s="157"/>
      <c r="G197" s="157"/>
      <c r="H197" s="157"/>
      <c r="I197" s="157"/>
      <c r="J197" s="157"/>
      <c r="K197" s="157"/>
      <c r="L197" s="157"/>
      <c r="M197" s="157"/>
      <c r="N197" s="157"/>
    </row>
    <row r="198" spans="4:14">
      <c r="D198" s="157"/>
      <c r="E198" s="157"/>
      <c r="G198" s="157"/>
      <c r="H198" s="157"/>
      <c r="I198" s="157"/>
      <c r="J198" s="157"/>
      <c r="K198" s="157"/>
      <c r="L198" s="157"/>
      <c r="M198" s="157"/>
      <c r="N198" s="157"/>
    </row>
    <row r="199" spans="4:14">
      <c r="D199" s="157"/>
      <c r="E199" s="157"/>
      <c r="G199" s="157"/>
      <c r="H199" s="157"/>
      <c r="I199" s="157"/>
      <c r="J199" s="157"/>
      <c r="K199" s="157"/>
      <c r="L199" s="157"/>
      <c r="M199" s="157"/>
      <c r="N199" s="157"/>
    </row>
    <row r="200" spans="4:14">
      <c r="D200" s="157"/>
      <c r="E200" s="157"/>
      <c r="G200" s="157"/>
      <c r="H200" s="157"/>
      <c r="I200" s="157"/>
      <c r="J200" s="157"/>
      <c r="K200" s="157"/>
      <c r="L200" s="157"/>
      <c r="M200" s="157"/>
      <c r="N200" s="157"/>
    </row>
    <row r="201" spans="4:14">
      <c r="D201" s="157"/>
      <c r="E201" s="157"/>
      <c r="G201" s="157"/>
      <c r="H201" s="157"/>
      <c r="I201" s="157"/>
      <c r="J201" s="157"/>
      <c r="K201" s="157"/>
      <c r="L201" s="157"/>
      <c r="M201" s="157"/>
      <c r="N201" s="157"/>
    </row>
    <row r="202" spans="4:14">
      <c r="D202" s="157"/>
      <c r="E202" s="157"/>
      <c r="G202" s="157"/>
      <c r="H202" s="157"/>
      <c r="I202" s="157"/>
      <c r="J202" s="157"/>
      <c r="K202" s="157"/>
      <c r="L202" s="157"/>
      <c r="M202" s="157"/>
      <c r="N202" s="157"/>
    </row>
    <row r="203" spans="4:14">
      <c r="D203" s="157"/>
      <c r="E203" s="157"/>
      <c r="G203" s="157"/>
      <c r="H203" s="157"/>
      <c r="I203" s="157"/>
      <c r="J203" s="157"/>
      <c r="K203" s="157"/>
      <c r="L203" s="157"/>
      <c r="M203" s="157"/>
      <c r="N203" s="157"/>
    </row>
    <row r="204" spans="4:14">
      <c r="D204" s="157"/>
      <c r="E204" s="157"/>
      <c r="G204" s="157"/>
      <c r="H204" s="157"/>
      <c r="I204" s="157"/>
      <c r="J204" s="157"/>
      <c r="K204" s="157"/>
      <c r="L204" s="157"/>
      <c r="M204" s="157"/>
      <c r="N204" s="157"/>
    </row>
    <row r="205" spans="4:14">
      <c r="D205" s="157"/>
      <c r="E205" s="157"/>
      <c r="G205" s="157"/>
      <c r="H205" s="157"/>
      <c r="I205" s="157"/>
      <c r="J205" s="157"/>
      <c r="K205" s="157"/>
      <c r="L205" s="157"/>
      <c r="M205" s="157"/>
      <c r="N205" s="157"/>
    </row>
    <row r="206" spans="4:14">
      <c r="D206" s="157"/>
      <c r="E206" s="157"/>
      <c r="G206" s="157"/>
      <c r="H206" s="157"/>
      <c r="I206" s="157"/>
      <c r="J206" s="157"/>
      <c r="K206" s="157"/>
      <c r="L206" s="157"/>
      <c r="M206" s="157"/>
      <c r="N206" s="157"/>
    </row>
    <row r="207" spans="4:14">
      <c r="D207" s="157"/>
      <c r="E207" s="157"/>
      <c r="G207" s="157"/>
      <c r="H207" s="157"/>
      <c r="I207" s="157"/>
      <c r="J207" s="157"/>
      <c r="K207" s="157"/>
      <c r="L207" s="157"/>
      <c r="M207" s="157"/>
      <c r="N207" s="157"/>
    </row>
    <row r="208" spans="4:14">
      <c r="D208" s="157"/>
      <c r="E208" s="157"/>
      <c r="G208" s="157"/>
      <c r="H208" s="157"/>
      <c r="I208" s="157"/>
      <c r="J208" s="157"/>
      <c r="K208" s="157"/>
      <c r="L208" s="157"/>
      <c r="M208" s="157"/>
      <c r="N208" s="157"/>
    </row>
    <row r="209" spans="4:14">
      <c r="D209" s="157"/>
      <c r="E209" s="157"/>
      <c r="G209" s="157"/>
      <c r="H209" s="157"/>
      <c r="I209" s="157"/>
      <c r="J209" s="157"/>
      <c r="K209" s="157"/>
      <c r="L209" s="157"/>
      <c r="M209" s="157"/>
      <c r="N209" s="157"/>
    </row>
    <row r="210" spans="4:14">
      <c r="D210" s="157"/>
      <c r="E210" s="157"/>
      <c r="G210" s="157"/>
      <c r="H210" s="157"/>
      <c r="I210" s="157"/>
      <c r="J210" s="157"/>
      <c r="K210" s="157"/>
      <c r="L210" s="157"/>
      <c r="M210" s="157"/>
      <c r="N210" s="157"/>
    </row>
    <row r="211" spans="4:14">
      <c r="D211" s="157"/>
      <c r="E211" s="157"/>
      <c r="G211" s="157"/>
      <c r="H211" s="157"/>
      <c r="I211" s="157"/>
      <c r="J211" s="157"/>
      <c r="K211" s="157"/>
      <c r="L211" s="157"/>
      <c r="M211" s="157"/>
      <c r="N211" s="157"/>
    </row>
    <row r="212" spans="4:14">
      <c r="D212" s="157"/>
      <c r="E212" s="157"/>
      <c r="G212" s="157"/>
      <c r="H212" s="157"/>
      <c r="I212" s="157"/>
      <c r="J212" s="157"/>
      <c r="K212" s="157"/>
      <c r="L212" s="157"/>
      <c r="M212" s="157"/>
      <c r="N212" s="157"/>
    </row>
    <row r="213" spans="4:14">
      <c r="D213" s="157"/>
      <c r="E213" s="157"/>
      <c r="G213" s="157"/>
      <c r="H213" s="157"/>
      <c r="I213" s="157"/>
      <c r="J213" s="157"/>
      <c r="K213" s="157"/>
      <c r="L213" s="157"/>
      <c r="M213" s="157"/>
      <c r="N213" s="157"/>
    </row>
    <row r="214" spans="4:14">
      <c r="D214" s="157"/>
      <c r="E214" s="157"/>
      <c r="G214" s="157"/>
      <c r="H214" s="157"/>
      <c r="I214" s="157"/>
      <c r="J214" s="157"/>
      <c r="K214" s="157"/>
      <c r="L214" s="157"/>
      <c r="M214" s="157"/>
      <c r="N214" s="157"/>
    </row>
    <row r="215" spans="4:14">
      <c r="D215" s="157"/>
      <c r="E215" s="157"/>
      <c r="G215" s="157"/>
      <c r="H215" s="157"/>
      <c r="I215" s="157"/>
      <c r="J215" s="157"/>
      <c r="K215" s="157"/>
      <c r="L215" s="157"/>
      <c r="M215" s="157"/>
      <c r="N215" s="157"/>
    </row>
    <row r="216" spans="4:14">
      <c r="D216" s="157"/>
      <c r="E216" s="157"/>
      <c r="G216" s="157"/>
      <c r="H216" s="157"/>
      <c r="I216" s="157"/>
      <c r="J216" s="157"/>
      <c r="K216" s="157"/>
      <c r="L216" s="157"/>
      <c r="M216" s="157"/>
      <c r="N216" s="157"/>
    </row>
    <row r="217" spans="4:14">
      <c r="D217" s="157"/>
      <c r="E217" s="157"/>
      <c r="G217" s="157"/>
      <c r="H217" s="157"/>
      <c r="I217" s="157"/>
      <c r="J217" s="157"/>
      <c r="K217" s="157"/>
      <c r="L217" s="157"/>
      <c r="M217" s="157"/>
      <c r="N217" s="157"/>
    </row>
    <row r="218" spans="4:14">
      <c r="D218" s="157"/>
      <c r="E218" s="157"/>
      <c r="G218" s="157"/>
      <c r="H218" s="157"/>
      <c r="I218" s="157"/>
      <c r="J218" s="157"/>
      <c r="K218" s="157"/>
      <c r="L218" s="157"/>
      <c r="M218" s="157"/>
      <c r="N218" s="157"/>
    </row>
    <row r="219" spans="4:14">
      <c r="D219" s="157"/>
      <c r="E219" s="157"/>
      <c r="G219" s="157"/>
      <c r="H219" s="157"/>
      <c r="I219" s="157"/>
      <c r="J219" s="157"/>
      <c r="K219" s="157"/>
      <c r="L219" s="157"/>
      <c r="M219" s="157"/>
      <c r="N219" s="157"/>
    </row>
    <row r="220" spans="4:14">
      <c r="D220" s="157"/>
      <c r="E220" s="157"/>
      <c r="G220" s="157"/>
      <c r="H220" s="157"/>
      <c r="I220" s="157"/>
      <c r="J220" s="157"/>
      <c r="K220" s="157"/>
      <c r="L220" s="157"/>
      <c r="M220" s="157"/>
      <c r="N220" s="157"/>
    </row>
    <row r="221" spans="4:14">
      <c r="D221" s="157"/>
      <c r="E221" s="157"/>
      <c r="G221" s="157"/>
      <c r="H221" s="157"/>
      <c r="I221" s="157"/>
      <c r="J221" s="157"/>
      <c r="K221" s="157"/>
      <c r="L221" s="157"/>
      <c r="M221" s="157"/>
      <c r="N221" s="157"/>
    </row>
    <row r="222" spans="4:14">
      <c r="D222" s="157"/>
      <c r="E222" s="157"/>
      <c r="G222" s="157"/>
      <c r="H222" s="157"/>
      <c r="I222" s="157"/>
      <c r="J222" s="157"/>
      <c r="K222" s="157"/>
      <c r="L222" s="157"/>
      <c r="M222" s="157"/>
      <c r="N222" s="157"/>
    </row>
    <row r="223" spans="4:14">
      <c r="D223" s="157"/>
      <c r="E223" s="157"/>
      <c r="G223" s="157"/>
      <c r="H223" s="157"/>
      <c r="I223" s="157"/>
      <c r="J223" s="157"/>
      <c r="K223" s="157"/>
      <c r="L223" s="157"/>
      <c r="M223" s="157"/>
      <c r="N223" s="157"/>
    </row>
    <row r="224" spans="4:14">
      <c r="D224" s="157"/>
      <c r="E224" s="157"/>
      <c r="G224" s="157"/>
      <c r="H224" s="157"/>
      <c r="I224" s="157"/>
      <c r="J224" s="157"/>
      <c r="K224" s="157"/>
      <c r="L224" s="157"/>
      <c r="M224" s="157"/>
      <c r="N224" s="157"/>
    </row>
    <row r="225" spans="4:14">
      <c r="D225" s="157"/>
      <c r="E225" s="157"/>
      <c r="G225" s="157"/>
      <c r="H225" s="157"/>
      <c r="I225" s="157"/>
      <c r="J225" s="157"/>
      <c r="K225" s="157"/>
      <c r="L225" s="157"/>
      <c r="M225" s="157"/>
      <c r="N225" s="157"/>
    </row>
    <row r="226" spans="4:14">
      <c r="D226" s="157"/>
      <c r="E226" s="157"/>
      <c r="G226" s="157"/>
      <c r="H226" s="157"/>
      <c r="I226" s="157"/>
      <c r="J226" s="157"/>
      <c r="K226" s="157"/>
      <c r="L226" s="157"/>
      <c r="M226" s="157"/>
      <c r="N226" s="157"/>
    </row>
    <row r="227" spans="4:14">
      <c r="D227" s="157"/>
      <c r="E227" s="157"/>
      <c r="G227" s="157"/>
      <c r="H227" s="157"/>
      <c r="I227" s="157"/>
      <c r="J227" s="157"/>
      <c r="K227" s="157"/>
      <c r="L227" s="157"/>
      <c r="M227" s="157"/>
      <c r="N227" s="157"/>
    </row>
    <row r="228" spans="4:14">
      <c r="D228" s="157"/>
      <c r="E228" s="157"/>
      <c r="G228" s="157"/>
      <c r="H228" s="157"/>
      <c r="I228" s="157"/>
      <c r="J228" s="157"/>
      <c r="K228" s="157"/>
      <c r="L228" s="157"/>
      <c r="M228" s="157"/>
      <c r="N228" s="157"/>
    </row>
    <row r="229" spans="4:14">
      <c r="D229" s="157"/>
      <c r="E229" s="157"/>
      <c r="G229" s="157"/>
      <c r="H229" s="157"/>
      <c r="I229" s="157"/>
      <c r="J229" s="157"/>
      <c r="K229" s="157"/>
      <c r="L229" s="157"/>
      <c r="M229" s="157"/>
      <c r="N229" s="157"/>
    </row>
    <row r="230" spans="4:14">
      <c r="D230" s="157"/>
      <c r="E230" s="157"/>
      <c r="G230" s="157"/>
      <c r="H230" s="157"/>
      <c r="I230" s="157"/>
      <c r="J230" s="157"/>
      <c r="K230" s="157"/>
      <c r="L230" s="157"/>
      <c r="M230" s="157"/>
      <c r="N230" s="157"/>
    </row>
    <row r="231" spans="4:14">
      <c r="D231" s="157"/>
      <c r="E231" s="157"/>
      <c r="G231" s="157"/>
      <c r="H231" s="157"/>
      <c r="I231" s="157"/>
      <c r="J231" s="157"/>
      <c r="K231" s="157"/>
      <c r="L231" s="157"/>
      <c r="M231" s="157"/>
      <c r="N231" s="157"/>
    </row>
    <row r="232" spans="4:14">
      <c r="D232" s="157"/>
      <c r="E232" s="157"/>
      <c r="G232" s="157"/>
      <c r="H232" s="157"/>
      <c r="I232" s="157"/>
      <c r="J232" s="157"/>
      <c r="K232" s="157"/>
      <c r="L232" s="157"/>
      <c r="M232" s="157"/>
      <c r="N232" s="157"/>
    </row>
    <row r="233" spans="4:14">
      <c r="D233" s="157"/>
      <c r="E233" s="157"/>
      <c r="G233" s="157"/>
      <c r="H233" s="157"/>
      <c r="I233" s="157"/>
      <c r="J233" s="157"/>
      <c r="K233" s="157"/>
      <c r="L233" s="157"/>
      <c r="M233" s="157"/>
      <c r="N233" s="157"/>
    </row>
    <row r="234" spans="4:14">
      <c r="D234" s="157"/>
      <c r="E234" s="157"/>
      <c r="G234" s="157"/>
      <c r="H234" s="157"/>
      <c r="I234" s="157"/>
      <c r="J234" s="157"/>
      <c r="K234" s="157"/>
      <c r="L234" s="157"/>
      <c r="M234" s="157"/>
      <c r="N234" s="157"/>
    </row>
    <row r="235" spans="4:14">
      <c r="D235" s="157"/>
      <c r="E235" s="157"/>
      <c r="G235" s="157"/>
      <c r="H235" s="157"/>
      <c r="I235" s="157"/>
      <c r="J235" s="157"/>
      <c r="K235" s="157"/>
      <c r="L235" s="157"/>
      <c r="M235" s="157"/>
      <c r="N235" s="157"/>
    </row>
    <row r="236" spans="4:14">
      <c r="D236" s="157"/>
      <c r="E236" s="157"/>
      <c r="G236" s="157"/>
      <c r="H236" s="157"/>
      <c r="I236" s="157"/>
      <c r="J236" s="157"/>
      <c r="K236" s="157"/>
      <c r="L236" s="157"/>
      <c r="M236" s="157"/>
      <c r="N236" s="157"/>
    </row>
    <row r="237" spans="4:14">
      <c r="D237" s="157"/>
      <c r="E237" s="157"/>
      <c r="G237" s="157"/>
      <c r="H237" s="157"/>
      <c r="I237" s="157"/>
      <c r="J237" s="157"/>
      <c r="K237" s="157"/>
      <c r="L237" s="157"/>
      <c r="M237" s="157"/>
      <c r="N237" s="157"/>
    </row>
    <row r="238" spans="4:14">
      <c r="D238" s="157"/>
      <c r="E238" s="157"/>
      <c r="G238" s="157"/>
      <c r="H238" s="157"/>
      <c r="I238" s="157"/>
      <c r="J238" s="157"/>
      <c r="K238" s="157"/>
      <c r="L238" s="157"/>
      <c r="M238" s="157"/>
      <c r="N238" s="157"/>
    </row>
    <row r="239" spans="4:14">
      <c r="D239" s="157"/>
      <c r="E239" s="157"/>
      <c r="G239" s="157"/>
      <c r="H239" s="157"/>
      <c r="I239" s="157"/>
      <c r="J239" s="157"/>
      <c r="K239" s="157"/>
      <c r="L239" s="157"/>
      <c r="M239" s="157"/>
      <c r="N239" s="157"/>
    </row>
    <row r="240" spans="4:14">
      <c r="D240" s="157"/>
      <c r="E240" s="157"/>
      <c r="G240" s="157"/>
      <c r="H240" s="157"/>
      <c r="I240" s="157"/>
      <c r="J240" s="157"/>
      <c r="K240" s="157"/>
      <c r="L240" s="157"/>
      <c r="M240" s="157"/>
      <c r="N240" s="157"/>
    </row>
    <row r="241" spans="4:14">
      <c r="D241" s="157"/>
      <c r="E241" s="157"/>
      <c r="G241" s="157"/>
      <c r="H241" s="157"/>
      <c r="I241" s="157"/>
      <c r="J241" s="157"/>
      <c r="K241" s="157"/>
      <c r="L241" s="157"/>
      <c r="M241" s="157"/>
      <c r="N241" s="157"/>
    </row>
    <row r="242" spans="4:14">
      <c r="D242" s="157"/>
      <c r="E242" s="157"/>
      <c r="G242" s="157"/>
      <c r="H242" s="157"/>
      <c r="I242" s="157"/>
      <c r="J242" s="157"/>
      <c r="K242" s="157"/>
      <c r="L242" s="157"/>
      <c r="M242" s="157"/>
      <c r="N242" s="157"/>
    </row>
    <row r="243" spans="4:14">
      <c r="D243" s="157"/>
      <c r="E243" s="157"/>
      <c r="G243" s="157"/>
      <c r="H243" s="157"/>
      <c r="I243" s="157"/>
      <c r="J243" s="157"/>
      <c r="K243" s="157"/>
      <c r="L243" s="157"/>
      <c r="M243" s="157"/>
      <c r="N243" s="157"/>
    </row>
    <row r="244" spans="4:14">
      <c r="D244" s="157"/>
      <c r="E244" s="157"/>
      <c r="G244" s="157"/>
      <c r="H244" s="157"/>
      <c r="I244" s="157"/>
      <c r="J244" s="157"/>
      <c r="K244" s="157"/>
      <c r="L244" s="157"/>
      <c r="M244" s="157"/>
      <c r="N244" s="157"/>
    </row>
    <row r="245" spans="4:14">
      <c r="D245" s="157"/>
      <c r="E245" s="157"/>
      <c r="G245" s="157"/>
      <c r="H245" s="157"/>
      <c r="I245" s="157"/>
      <c r="J245" s="157"/>
      <c r="K245" s="157"/>
      <c r="L245" s="157"/>
      <c r="M245" s="157"/>
      <c r="N245" s="157"/>
    </row>
    <row r="246" spans="4:14">
      <c r="D246" s="157"/>
      <c r="E246" s="157"/>
      <c r="G246" s="157"/>
      <c r="H246" s="157"/>
      <c r="I246" s="157"/>
      <c r="J246" s="157"/>
      <c r="K246" s="157"/>
      <c r="L246" s="157"/>
      <c r="M246" s="157"/>
      <c r="N246" s="157"/>
    </row>
    <row r="247" spans="4:14">
      <c r="D247" s="157"/>
      <c r="E247" s="157"/>
      <c r="G247" s="157"/>
      <c r="H247" s="157"/>
      <c r="I247" s="157"/>
      <c r="J247" s="157"/>
      <c r="K247" s="157"/>
      <c r="L247" s="157"/>
      <c r="M247" s="157"/>
      <c r="N247" s="157"/>
    </row>
    <row r="248" spans="4:14">
      <c r="D248" s="157"/>
      <c r="E248" s="157"/>
      <c r="G248" s="157"/>
      <c r="H248" s="157"/>
      <c r="I248" s="157"/>
      <c r="J248" s="157"/>
      <c r="K248" s="157"/>
      <c r="L248" s="157"/>
      <c r="M248" s="157"/>
      <c r="N248" s="157"/>
    </row>
    <row r="249" spans="4:14">
      <c r="D249" s="157"/>
      <c r="E249" s="157"/>
      <c r="G249" s="157"/>
      <c r="H249" s="157"/>
      <c r="I249" s="157"/>
      <c r="J249" s="157"/>
      <c r="K249" s="157"/>
      <c r="L249" s="157"/>
      <c r="M249" s="157"/>
      <c r="N249" s="157"/>
    </row>
    <row r="250" spans="4:14">
      <c r="D250" s="157"/>
      <c r="E250" s="157"/>
      <c r="G250" s="157"/>
      <c r="H250" s="157"/>
      <c r="I250" s="157"/>
      <c r="J250" s="157"/>
      <c r="K250" s="157"/>
      <c r="L250" s="157"/>
      <c r="M250" s="157"/>
      <c r="N250" s="157"/>
    </row>
    <row r="251" spans="4:14">
      <c r="D251" s="157"/>
      <c r="E251" s="157"/>
      <c r="G251" s="157"/>
      <c r="H251" s="157"/>
      <c r="I251" s="157"/>
      <c r="J251" s="157"/>
      <c r="K251" s="157"/>
      <c r="L251" s="157"/>
      <c r="M251" s="157"/>
      <c r="N251" s="157"/>
    </row>
    <row r="252" spans="4:14">
      <c r="D252" s="157"/>
      <c r="E252" s="157"/>
      <c r="G252" s="157"/>
      <c r="H252" s="157"/>
      <c r="I252" s="157"/>
      <c r="J252" s="157"/>
      <c r="K252" s="157"/>
      <c r="L252" s="157"/>
      <c r="M252" s="157"/>
      <c r="N252" s="157"/>
    </row>
    <row r="253" spans="4:14">
      <c r="D253" s="157"/>
      <c r="E253" s="157"/>
      <c r="G253" s="157"/>
      <c r="H253" s="157"/>
      <c r="I253" s="157"/>
      <c r="J253" s="157"/>
      <c r="K253" s="157"/>
      <c r="L253" s="157"/>
      <c r="M253" s="157"/>
      <c r="N253" s="157"/>
    </row>
    <row r="254" spans="4:14">
      <c r="D254" s="157"/>
      <c r="E254" s="157"/>
      <c r="G254" s="157"/>
      <c r="H254" s="157"/>
      <c r="I254" s="157"/>
      <c r="J254" s="157"/>
      <c r="K254" s="157"/>
      <c r="L254" s="157"/>
      <c r="M254" s="157"/>
      <c r="N254" s="157"/>
    </row>
    <row r="255" spans="4:14">
      <c r="D255" s="157"/>
      <c r="E255" s="157"/>
      <c r="G255" s="157"/>
      <c r="H255" s="157"/>
      <c r="I255" s="157"/>
      <c r="J255" s="157"/>
      <c r="K255" s="157"/>
      <c r="L255" s="157"/>
      <c r="M255" s="157"/>
      <c r="N255" s="157"/>
    </row>
    <row r="256" spans="4:14">
      <c r="D256" s="157"/>
      <c r="E256" s="157"/>
      <c r="G256" s="157"/>
      <c r="H256" s="157"/>
      <c r="I256" s="157"/>
      <c r="J256" s="157"/>
      <c r="K256" s="157"/>
      <c r="L256" s="157"/>
      <c r="M256" s="157"/>
      <c r="N256" s="157"/>
    </row>
    <row r="257" spans="4:14">
      <c r="D257" s="157"/>
      <c r="E257" s="157"/>
      <c r="G257" s="157"/>
      <c r="H257" s="157"/>
      <c r="I257" s="157"/>
      <c r="J257" s="157"/>
      <c r="K257" s="157"/>
      <c r="L257" s="157"/>
      <c r="M257" s="157"/>
      <c r="N257" s="157"/>
    </row>
    <row r="258" spans="4:14">
      <c r="D258" s="157"/>
      <c r="E258" s="157"/>
      <c r="G258" s="157"/>
      <c r="H258" s="157"/>
      <c r="I258" s="157"/>
      <c r="J258" s="157"/>
      <c r="K258" s="157"/>
      <c r="L258" s="157"/>
      <c r="M258" s="157"/>
      <c r="N258" s="157"/>
    </row>
    <row r="259" spans="4:14">
      <c r="D259" s="157"/>
      <c r="E259" s="157"/>
      <c r="G259" s="157"/>
      <c r="H259" s="157"/>
      <c r="I259" s="157"/>
      <c r="J259" s="157"/>
      <c r="K259" s="157"/>
      <c r="L259" s="157"/>
      <c r="M259" s="157"/>
      <c r="N259" s="157"/>
    </row>
    <row r="260" spans="4:14">
      <c r="D260" s="157"/>
      <c r="E260" s="157"/>
      <c r="G260" s="157"/>
      <c r="H260" s="157"/>
      <c r="I260" s="157"/>
      <c r="J260" s="157"/>
      <c r="K260" s="157"/>
      <c r="L260" s="157"/>
      <c r="M260" s="157"/>
      <c r="N260" s="157"/>
    </row>
    <row r="261" spans="4:14">
      <c r="D261" s="157"/>
      <c r="E261" s="157"/>
      <c r="G261" s="157"/>
      <c r="H261" s="157"/>
      <c r="I261" s="157"/>
      <c r="J261" s="157"/>
      <c r="K261" s="157"/>
      <c r="L261" s="157"/>
      <c r="M261" s="157"/>
      <c r="N261" s="157"/>
    </row>
    <row r="262" spans="4:14">
      <c r="D262" s="157"/>
      <c r="E262" s="157"/>
      <c r="G262" s="157"/>
      <c r="H262" s="157"/>
      <c r="I262" s="157"/>
      <c r="J262" s="157"/>
      <c r="K262" s="157"/>
      <c r="L262" s="157"/>
      <c r="M262" s="157"/>
      <c r="N262" s="157"/>
    </row>
    <row r="263" spans="4:14">
      <c r="D263" s="157"/>
      <c r="E263" s="157"/>
      <c r="G263" s="157"/>
      <c r="H263" s="157"/>
      <c r="I263" s="157"/>
      <c r="J263" s="157"/>
      <c r="K263" s="157"/>
      <c r="L263" s="157"/>
      <c r="M263" s="157"/>
      <c r="N263" s="157"/>
    </row>
    <row r="264" spans="4:14">
      <c r="D264" s="157"/>
      <c r="E264" s="157"/>
      <c r="G264" s="157"/>
      <c r="H264" s="157"/>
      <c r="I264" s="157"/>
      <c r="J264" s="157"/>
      <c r="K264" s="157"/>
      <c r="L264" s="157"/>
      <c r="M264" s="157"/>
      <c r="N264" s="157"/>
    </row>
    <row r="265" spans="4:14">
      <c r="D265" s="157"/>
      <c r="E265" s="157"/>
      <c r="G265" s="157"/>
      <c r="H265" s="157"/>
      <c r="I265" s="157"/>
      <c r="J265" s="157"/>
      <c r="K265" s="157"/>
      <c r="L265" s="157"/>
      <c r="M265" s="157"/>
      <c r="N265" s="157"/>
    </row>
    <row r="266" spans="4:14">
      <c r="D266" s="157"/>
      <c r="E266" s="157"/>
      <c r="G266" s="157"/>
      <c r="H266" s="157"/>
      <c r="I266" s="157"/>
      <c r="J266" s="157"/>
      <c r="K266" s="157"/>
      <c r="L266" s="157"/>
      <c r="M266" s="157"/>
      <c r="N266" s="157"/>
    </row>
    <row r="267" spans="4:14">
      <c r="D267" s="157"/>
      <c r="E267" s="157"/>
      <c r="G267" s="157"/>
      <c r="H267" s="157"/>
      <c r="I267" s="157"/>
      <c r="J267" s="157"/>
      <c r="K267" s="157"/>
      <c r="L267" s="157"/>
      <c r="M267" s="157"/>
      <c r="N267" s="157"/>
    </row>
    <row r="268" spans="4:14">
      <c r="D268" s="157"/>
      <c r="E268" s="157"/>
      <c r="G268" s="157"/>
      <c r="H268" s="157"/>
      <c r="I268" s="157"/>
      <c r="J268" s="157"/>
      <c r="K268" s="157"/>
      <c r="L268" s="157"/>
      <c r="M268" s="157"/>
      <c r="N268" s="157"/>
    </row>
    <row r="269" spans="4:14">
      <c r="D269" s="157"/>
      <c r="E269" s="157"/>
      <c r="G269" s="157"/>
      <c r="H269" s="157"/>
      <c r="I269" s="157"/>
      <c r="J269" s="157"/>
      <c r="K269" s="157"/>
      <c r="L269" s="157"/>
      <c r="M269" s="157"/>
      <c r="N269" s="157"/>
    </row>
    <row r="270" spans="4:14">
      <c r="D270" s="157"/>
      <c r="E270" s="157"/>
      <c r="G270" s="157"/>
      <c r="H270" s="157"/>
      <c r="I270" s="157"/>
      <c r="J270" s="157"/>
      <c r="K270" s="157"/>
      <c r="L270" s="157"/>
      <c r="M270" s="157"/>
      <c r="N270" s="157"/>
    </row>
    <row r="271" spans="4:14">
      <c r="D271" s="157"/>
      <c r="E271" s="157"/>
      <c r="G271" s="157"/>
      <c r="H271" s="157"/>
      <c r="I271" s="157"/>
      <c r="J271" s="157"/>
      <c r="K271" s="157"/>
      <c r="L271" s="157"/>
      <c r="M271" s="157"/>
      <c r="N271" s="157"/>
    </row>
    <row r="272" spans="4:14">
      <c r="D272" s="157"/>
      <c r="E272" s="157"/>
      <c r="G272" s="157"/>
      <c r="H272" s="157"/>
      <c r="I272" s="157"/>
      <c r="J272" s="157"/>
      <c r="K272" s="157"/>
      <c r="L272" s="157"/>
      <c r="M272" s="157"/>
      <c r="N272" s="157"/>
    </row>
    <row r="273" spans="4:14">
      <c r="D273" s="157"/>
      <c r="E273" s="157"/>
      <c r="G273" s="157"/>
      <c r="H273" s="157"/>
      <c r="I273" s="157"/>
      <c r="J273" s="157"/>
      <c r="K273" s="157"/>
      <c r="L273" s="157"/>
      <c r="M273" s="157"/>
      <c r="N273" s="157"/>
    </row>
    <row r="274" spans="4:14">
      <c r="D274" s="157"/>
      <c r="E274" s="157"/>
      <c r="G274" s="157"/>
      <c r="H274" s="157"/>
      <c r="I274" s="157"/>
      <c r="J274" s="157"/>
      <c r="K274" s="157"/>
      <c r="L274" s="157"/>
      <c r="M274" s="157"/>
      <c r="N274" s="157"/>
    </row>
    <row r="275" spans="4:14">
      <c r="D275" s="157"/>
      <c r="E275" s="157"/>
      <c r="G275" s="157"/>
      <c r="H275" s="157"/>
      <c r="I275" s="157"/>
      <c r="J275" s="157"/>
      <c r="K275" s="157"/>
      <c r="L275" s="157"/>
      <c r="M275" s="157"/>
      <c r="N275" s="157"/>
    </row>
    <row r="276" spans="4:14">
      <c r="D276" s="157"/>
      <c r="E276" s="157"/>
      <c r="G276" s="157"/>
      <c r="H276" s="157"/>
      <c r="I276" s="157"/>
      <c r="J276" s="157"/>
      <c r="K276" s="157"/>
      <c r="L276" s="157"/>
      <c r="M276" s="157"/>
      <c r="N276" s="157"/>
    </row>
    <row r="277" spans="4:14">
      <c r="D277" s="157"/>
      <c r="E277" s="157"/>
      <c r="G277" s="157"/>
      <c r="H277" s="157"/>
      <c r="I277" s="157"/>
      <c r="J277" s="157"/>
      <c r="K277" s="157"/>
      <c r="L277" s="157"/>
      <c r="M277" s="157"/>
      <c r="N277" s="157"/>
    </row>
    <row r="278" spans="4:14">
      <c r="D278" s="157"/>
      <c r="E278" s="157"/>
      <c r="G278" s="157"/>
      <c r="H278" s="157"/>
      <c r="I278" s="157"/>
      <c r="J278" s="157"/>
      <c r="K278" s="157"/>
      <c r="L278" s="157"/>
      <c r="M278" s="157"/>
      <c r="N278" s="157"/>
    </row>
    <row r="279" spans="4:14">
      <c r="D279" s="157"/>
      <c r="E279" s="157"/>
      <c r="G279" s="157"/>
      <c r="H279" s="157"/>
      <c r="I279" s="157"/>
      <c r="J279" s="157"/>
      <c r="K279" s="157"/>
      <c r="L279" s="157"/>
      <c r="M279" s="157"/>
      <c r="N279" s="157"/>
    </row>
    <row r="280" spans="4:14">
      <c r="D280" s="157"/>
      <c r="E280" s="157"/>
      <c r="G280" s="157"/>
      <c r="H280" s="157"/>
      <c r="I280" s="157"/>
      <c r="J280" s="157"/>
      <c r="K280" s="157"/>
      <c r="L280" s="157"/>
      <c r="M280" s="157"/>
      <c r="N280" s="157"/>
    </row>
    <row r="281" spans="4:14">
      <c r="D281" s="157"/>
      <c r="E281" s="157"/>
      <c r="G281" s="157"/>
      <c r="H281" s="157"/>
      <c r="I281" s="157"/>
      <c r="J281" s="157"/>
      <c r="K281" s="157"/>
      <c r="L281" s="157"/>
      <c r="M281" s="157"/>
      <c r="N281" s="157"/>
    </row>
    <row r="282" spans="4:14">
      <c r="D282" s="157"/>
      <c r="E282" s="157"/>
      <c r="G282" s="157"/>
      <c r="H282" s="157"/>
      <c r="I282" s="157"/>
      <c r="J282" s="157"/>
      <c r="K282" s="157"/>
      <c r="L282" s="157"/>
      <c r="M282" s="157"/>
      <c r="N282" s="157"/>
    </row>
    <row r="283" spans="4:14">
      <c r="D283" s="157"/>
      <c r="E283" s="157"/>
      <c r="G283" s="157"/>
      <c r="H283" s="157"/>
      <c r="I283" s="157"/>
      <c r="J283" s="157"/>
      <c r="K283" s="157"/>
      <c r="L283" s="157"/>
      <c r="M283" s="157"/>
      <c r="N283" s="157"/>
    </row>
    <row r="284" spans="4:14">
      <c r="D284" s="157"/>
      <c r="E284" s="157"/>
      <c r="G284" s="157"/>
      <c r="H284" s="157"/>
      <c r="I284" s="157"/>
      <c r="J284" s="157"/>
      <c r="K284" s="157"/>
      <c r="L284" s="157"/>
      <c r="M284" s="157"/>
      <c r="N284" s="157"/>
    </row>
    <row r="285" spans="4:14">
      <c r="D285" s="157"/>
      <c r="E285" s="157"/>
      <c r="G285" s="157"/>
      <c r="H285" s="157"/>
      <c r="I285" s="157"/>
      <c r="J285" s="157"/>
      <c r="K285" s="157"/>
      <c r="L285" s="157"/>
      <c r="M285" s="157"/>
      <c r="N285" s="157"/>
    </row>
    <row r="286" spans="4:14">
      <c r="D286" s="157"/>
      <c r="E286" s="157"/>
      <c r="G286" s="157"/>
      <c r="H286" s="157"/>
      <c r="I286" s="157"/>
      <c r="J286" s="157"/>
      <c r="K286" s="157"/>
      <c r="L286" s="157"/>
      <c r="M286" s="157"/>
      <c r="N286" s="157"/>
    </row>
    <row r="287" spans="4:14">
      <c r="D287" s="157"/>
      <c r="E287" s="157"/>
      <c r="G287" s="157"/>
      <c r="H287" s="157"/>
      <c r="I287" s="157"/>
      <c r="J287" s="157"/>
      <c r="K287" s="157"/>
      <c r="L287" s="157"/>
      <c r="M287" s="157"/>
      <c r="N287" s="157"/>
    </row>
    <row r="288" spans="4:14">
      <c r="D288" s="157"/>
      <c r="E288" s="157"/>
      <c r="G288" s="157"/>
      <c r="H288" s="157"/>
      <c r="I288" s="157"/>
      <c r="J288" s="157"/>
      <c r="K288" s="157"/>
      <c r="L288" s="157"/>
      <c r="M288" s="157"/>
      <c r="N288" s="157"/>
    </row>
    <row r="289" spans="4:14">
      <c r="D289" s="157"/>
      <c r="E289" s="157"/>
      <c r="G289" s="157"/>
      <c r="H289" s="157"/>
      <c r="I289" s="157"/>
      <c r="J289" s="157"/>
      <c r="K289" s="157"/>
      <c r="L289" s="157"/>
      <c r="M289" s="157"/>
      <c r="N289" s="157"/>
    </row>
    <row r="290" spans="4:14">
      <c r="D290" s="157"/>
      <c r="E290" s="157"/>
      <c r="G290" s="157"/>
      <c r="H290" s="157"/>
      <c r="I290" s="157"/>
      <c r="J290" s="157"/>
      <c r="K290" s="157"/>
      <c r="L290" s="157"/>
      <c r="M290" s="157"/>
      <c r="N290" s="157"/>
    </row>
    <row r="291" spans="4:14">
      <c r="D291" s="157"/>
      <c r="E291" s="157"/>
      <c r="G291" s="157"/>
      <c r="H291" s="157"/>
      <c r="I291" s="157"/>
      <c r="J291" s="157"/>
      <c r="K291" s="157"/>
      <c r="L291" s="157"/>
      <c r="M291" s="157"/>
      <c r="N291" s="157"/>
    </row>
    <row r="292" spans="4:14">
      <c r="D292" s="157"/>
      <c r="E292" s="157"/>
      <c r="G292" s="157"/>
      <c r="H292" s="157"/>
      <c r="I292" s="157"/>
      <c r="J292" s="157"/>
      <c r="K292" s="157"/>
      <c r="L292" s="157"/>
      <c r="M292" s="157"/>
      <c r="N292" s="157"/>
    </row>
    <row r="293" spans="4:14">
      <c r="D293" s="157"/>
      <c r="E293" s="157"/>
      <c r="G293" s="157"/>
      <c r="H293" s="157"/>
      <c r="I293" s="157"/>
      <c r="J293" s="157"/>
      <c r="K293" s="157"/>
      <c r="L293" s="157"/>
      <c r="M293" s="157"/>
      <c r="N293" s="157"/>
    </row>
    <row r="294" spans="4:14">
      <c r="D294" s="157"/>
      <c r="E294" s="157"/>
      <c r="G294" s="157"/>
      <c r="H294" s="157"/>
      <c r="I294" s="157"/>
      <c r="J294" s="157"/>
      <c r="K294" s="157"/>
      <c r="L294" s="157"/>
      <c r="M294" s="157"/>
      <c r="N294" s="157"/>
    </row>
    <row r="295" spans="4:14">
      <c r="D295" s="157"/>
      <c r="E295" s="157"/>
      <c r="G295" s="157"/>
      <c r="H295" s="157"/>
      <c r="I295" s="157"/>
      <c r="J295" s="157"/>
      <c r="K295" s="157"/>
      <c r="L295" s="157"/>
      <c r="M295" s="157"/>
      <c r="N295" s="157"/>
    </row>
    <row r="296" spans="4:14">
      <c r="D296" s="157"/>
      <c r="E296" s="157"/>
      <c r="G296" s="157"/>
      <c r="H296" s="157"/>
      <c r="I296" s="157"/>
      <c r="J296" s="157"/>
      <c r="K296" s="157"/>
      <c r="L296" s="157"/>
      <c r="M296" s="157"/>
      <c r="N296" s="157"/>
    </row>
    <row r="297" spans="4:14">
      <c r="D297" s="157"/>
      <c r="E297" s="157"/>
      <c r="G297" s="157"/>
      <c r="H297" s="157"/>
      <c r="I297" s="157"/>
      <c r="J297" s="157"/>
      <c r="K297" s="157"/>
      <c r="L297" s="157"/>
      <c r="M297" s="157"/>
      <c r="N297" s="157"/>
    </row>
    <row r="298" spans="4:14">
      <c r="D298" s="157"/>
      <c r="E298" s="157"/>
      <c r="G298" s="157"/>
      <c r="H298" s="157"/>
      <c r="I298" s="157"/>
      <c r="J298" s="157"/>
      <c r="K298" s="157"/>
      <c r="L298" s="157"/>
      <c r="M298" s="157"/>
      <c r="N298" s="157"/>
    </row>
    <row r="299" spans="4:14">
      <c r="D299" s="157"/>
      <c r="E299" s="157"/>
      <c r="G299" s="157"/>
      <c r="H299" s="157"/>
      <c r="I299" s="157"/>
      <c r="J299" s="157"/>
      <c r="K299" s="157"/>
      <c r="L299" s="157"/>
      <c r="M299" s="157"/>
      <c r="N299" s="157"/>
    </row>
    <row r="300" spans="4:14">
      <c r="D300" s="157"/>
      <c r="E300" s="157"/>
      <c r="G300" s="157"/>
      <c r="H300" s="157"/>
      <c r="I300" s="157"/>
      <c r="J300" s="157"/>
      <c r="K300" s="157"/>
      <c r="L300" s="157"/>
      <c r="M300" s="157"/>
      <c r="N300" s="157"/>
    </row>
    <row r="301" spans="4:14">
      <c r="D301" s="157"/>
      <c r="E301" s="157"/>
      <c r="G301" s="157"/>
      <c r="H301" s="157"/>
      <c r="I301" s="157"/>
      <c r="J301" s="157"/>
      <c r="K301" s="157"/>
      <c r="L301" s="157"/>
      <c r="M301" s="157"/>
      <c r="N301" s="157"/>
    </row>
    <row r="302" spans="4:14">
      <c r="D302" s="157"/>
      <c r="E302" s="157"/>
      <c r="G302" s="157"/>
      <c r="H302" s="157"/>
      <c r="I302" s="157"/>
      <c r="J302" s="157"/>
      <c r="K302" s="157"/>
      <c r="L302" s="157"/>
      <c r="M302" s="157"/>
      <c r="N302" s="157"/>
    </row>
    <row r="303" spans="4:14">
      <c r="D303" s="157"/>
      <c r="E303" s="157"/>
      <c r="G303" s="157"/>
      <c r="H303" s="157"/>
      <c r="I303" s="157"/>
      <c r="J303" s="157"/>
      <c r="K303" s="157"/>
      <c r="L303" s="157"/>
      <c r="M303" s="157"/>
      <c r="N303" s="157"/>
    </row>
    <row r="304" spans="4:14">
      <c r="D304" s="157"/>
      <c r="E304" s="157"/>
      <c r="G304" s="157"/>
      <c r="H304" s="157"/>
      <c r="I304" s="157"/>
      <c r="J304" s="157"/>
      <c r="K304" s="157"/>
      <c r="L304" s="157"/>
      <c r="M304" s="157"/>
      <c r="N304" s="157"/>
    </row>
    <row r="305" spans="4:14">
      <c r="D305" s="157"/>
      <c r="E305" s="157"/>
      <c r="G305" s="157"/>
      <c r="H305" s="157"/>
      <c r="I305" s="157"/>
      <c r="J305" s="157"/>
      <c r="K305" s="157"/>
      <c r="L305" s="157"/>
      <c r="M305" s="157"/>
      <c r="N305" s="157"/>
    </row>
    <row r="306" spans="4:14">
      <c r="D306" s="157"/>
      <c r="E306" s="157"/>
      <c r="G306" s="157"/>
      <c r="H306" s="157"/>
      <c r="I306" s="157"/>
      <c r="J306" s="157"/>
      <c r="K306" s="157"/>
      <c r="L306" s="157"/>
      <c r="M306" s="157"/>
      <c r="N306" s="157"/>
    </row>
    <row r="307" spans="4:14">
      <c r="D307" s="157"/>
      <c r="E307" s="157"/>
      <c r="G307" s="157"/>
      <c r="H307" s="157"/>
      <c r="I307" s="157"/>
      <c r="J307" s="157"/>
      <c r="K307" s="157"/>
      <c r="L307" s="157"/>
      <c r="M307" s="157"/>
      <c r="N307" s="157"/>
    </row>
    <row r="308" spans="4:14">
      <c r="D308" s="157"/>
      <c r="E308" s="157"/>
      <c r="G308" s="157"/>
      <c r="H308" s="157"/>
      <c r="I308" s="157"/>
      <c r="J308" s="157"/>
      <c r="K308" s="157"/>
      <c r="L308" s="157"/>
      <c r="M308" s="157"/>
      <c r="N308" s="157"/>
    </row>
    <row r="309" spans="4:14">
      <c r="D309" s="157"/>
      <c r="E309" s="157"/>
      <c r="G309" s="157"/>
      <c r="H309" s="157"/>
      <c r="I309" s="157"/>
      <c r="J309" s="157"/>
      <c r="K309" s="157"/>
      <c r="L309" s="157"/>
      <c r="M309" s="157"/>
      <c r="N309" s="157"/>
    </row>
    <row r="310" spans="4:14">
      <c r="D310" s="157"/>
      <c r="E310" s="157"/>
      <c r="G310" s="157"/>
      <c r="H310" s="157"/>
      <c r="I310" s="157"/>
      <c r="J310" s="157"/>
      <c r="K310" s="157"/>
      <c r="L310" s="157"/>
      <c r="M310" s="157"/>
      <c r="N310" s="157"/>
    </row>
    <row r="311" spans="4:14">
      <c r="D311" s="157"/>
      <c r="E311" s="157"/>
      <c r="G311" s="157"/>
      <c r="H311" s="157"/>
      <c r="I311" s="157"/>
      <c r="J311" s="157"/>
      <c r="K311" s="157"/>
      <c r="L311" s="157"/>
      <c r="M311" s="157"/>
      <c r="N311" s="157"/>
    </row>
    <row r="312" spans="4:14">
      <c r="D312" s="157"/>
      <c r="E312" s="157"/>
      <c r="G312" s="157"/>
      <c r="H312" s="157"/>
      <c r="I312" s="157"/>
      <c r="J312" s="157"/>
      <c r="K312" s="157"/>
      <c r="L312" s="157"/>
      <c r="M312" s="157"/>
      <c r="N312" s="157"/>
    </row>
    <row r="313" spans="4:14">
      <c r="D313" s="157"/>
      <c r="E313" s="157"/>
      <c r="G313" s="157"/>
      <c r="H313" s="157"/>
      <c r="I313" s="157"/>
      <c r="J313" s="157"/>
      <c r="K313" s="157"/>
      <c r="L313" s="157"/>
      <c r="M313" s="157"/>
      <c r="N313" s="157"/>
    </row>
    <row r="314" spans="4:14">
      <c r="D314" s="157"/>
      <c r="E314" s="157"/>
      <c r="G314" s="157"/>
      <c r="H314" s="157"/>
      <c r="I314" s="157"/>
      <c r="J314" s="157"/>
      <c r="K314" s="157"/>
      <c r="L314" s="157"/>
      <c r="M314" s="157"/>
      <c r="N314" s="157"/>
    </row>
    <row r="315" spans="4:14">
      <c r="D315" s="157"/>
      <c r="E315" s="157"/>
      <c r="G315" s="157"/>
      <c r="H315" s="157"/>
      <c r="I315" s="157"/>
      <c r="J315" s="157"/>
      <c r="K315" s="157"/>
      <c r="L315" s="157"/>
      <c r="M315" s="157"/>
      <c r="N315" s="157"/>
    </row>
  </sheetData>
  <mergeCells count="5">
    <mergeCell ref="C7:Q7"/>
    <mergeCell ref="C8:E8"/>
    <mergeCell ref="G8:I8"/>
    <mergeCell ref="K8:M8"/>
    <mergeCell ref="O8:Q8"/>
  </mergeCells>
  <pageMargins left="0.7" right="0.7" top="0.75" bottom="0.75" header="0.3" footer="0.3"/>
  <pageSetup orientation="portrait" verticalDpi="0" r:id="rId1"/>
  <drawing r:id="rId2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41"/>
  <dimension ref="A1:XFC41"/>
  <sheetViews>
    <sheetView showGridLines="0" showRowColHeaders="0" workbookViewId="0">
      <selection activeCell="C13" sqref="C13:M13"/>
    </sheetView>
  </sheetViews>
  <sheetFormatPr defaultColWidth="12" defaultRowHeight="12.75"/>
  <cols>
    <col min="1" max="1" width="12.7109375" style="148" customWidth="1"/>
    <col min="2" max="2" width="38" style="148" customWidth="1"/>
    <col min="3" max="4" width="10.7109375" style="148" customWidth="1"/>
    <col min="5" max="5" width="1.28515625" style="148" customWidth="1"/>
    <col min="6" max="7" width="10.7109375" style="148" customWidth="1"/>
    <col min="8" max="8" width="1.28515625" style="148" customWidth="1"/>
    <col min="9" max="10" width="12" style="148"/>
    <col min="11" max="11" width="1.28515625" style="148" customWidth="1"/>
    <col min="12" max="16384" width="12" style="148"/>
  </cols>
  <sheetData>
    <row r="1" spans="1:13" s="147" customFormat="1" ht="16.5" customHeight="1"/>
    <row r="2" spans="1:13" s="147" customFormat="1" ht="16.5" customHeight="1">
      <c r="C2" s="378"/>
    </row>
    <row r="3" spans="1:13" s="147" customFormat="1" ht="16.5" customHeight="1"/>
    <row r="4" spans="1:13" s="147" customFormat="1" ht="16.5" customHeight="1"/>
    <row r="5" spans="1:13" s="147" customFormat="1" ht="16.5" customHeight="1">
      <c r="A5" s="328" t="s">
        <v>4</v>
      </c>
      <c r="B5" s="331" t="s">
        <v>417</v>
      </c>
    </row>
    <row r="6" spans="1:13" s="147" customFormat="1" ht="16.5" customHeight="1">
      <c r="B6" s="336" t="s">
        <v>128</v>
      </c>
    </row>
    <row r="7" spans="1:13" s="147" customFormat="1" ht="24.95" customHeight="1">
      <c r="B7" s="8"/>
      <c r="C7" s="607" t="s">
        <v>417</v>
      </c>
      <c r="D7" s="607"/>
      <c r="E7" s="607"/>
      <c r="F7" s="607"/>
      <c r="G7" s="607"/>
      <c r="H7" s="607"/>
      <c r="I7" s="607"/>
      <c r="J7" s="607"/>
      <c r="K7" s="607"/>
      <c r="L7" s="607"/>
      <c r="M7" s="607"/>
    </row>
    <row r="8" spans="1:13" s="147" customFormat="1" ht="24.95" customHeight="1">
      <c r="A8" s="272"/>
      <c r="B8" s="8"/>
      <c r="C8" s="606" t="s">
        <v>21</v>
      </c>
      <c r="D8" s="638"/>
      <c r="E8" s="380"/>
      <c r="F8" s="606" t="s">
        <v>23</v>
      </c>
      <c r="G8" s="638"/>
      <c r="H8" s="380"/>
      <c r="I8" s="606" t="s">
        <v>24</v>
      </c>
      <c r="J8" s="638"/>
      <c r="K8" s="380"/>
      <c r="L8" s="606" t="s">
        <v>22</v>
      </c>
      <c r="M8" s="638"/>
    </row>
    <row r="9" spans="1:13" s="147" customFormat="1" ht="15" customHeight="1">
      <c r="B9" s="57" t="s">
        <v>94</v>
      </c>
      <c r="C9" s="329" t="s">
        <v>17</v>
      </c>
      <c r="D9" s="329" t="s">
        <v>18</v>
      </c>
      <c r="E9" s="379"/>
      <c r="F9" s="329" t="s">
        <v>17</v>
      </c>
      <c r="G9" s="329" t="s">
        <v>18</v>
      </c>
      <c r="H9" s="379"/>
      <c r="I9" s="329" t="s">
        <v>17</v>
      </c>
      <c r="J9" s="329" t="s">
        <v>18</v>
      </c>
      <c r="K9" s="379"/>
      <c r="L9" s="329" t="s">
        <v>17</v>
      </c>
      <c r="M9" s="329" t="s">
        <v>18</v>
      </c>
    </row>
    <row r="10" spans="1:13" s="147" customFormat="1" ht="15" customHeight="1">
      <c r="A10" s="272"/>
      <c r="B10" s="3" t="s">
        <v>91</v>
      </c>
      <c r="C10" s="273">
        <f>'OF_Genero (15)'!C10/'OF_Genero (15)'!E10</f>
        <v>0.58213989207139893</v>
      </c>
      <c r="D10" s="275">
        <f>'OF_Genero (15)'!D10/'OF_Genero (15)'!E10</f>
        <v>0.41786010792860107</v>
      </c>
      <c r="E10" s="396"/>
      <c r="F10" s="273">
        <f>'OF_Genero (15)'!G10/'OF_Genero (15)'!I10</f>
        <v>0.58333942952908546</v>
      </c>
      <c r="G10" s="275">
        <f>'OF_Genero (15)'!H10/'OF_Genero (15)'!I10</f>
        <v>0.41666057047091448</v>
      </c>
      <c r="H10" s="396"/>
      <c r="I10" s="273">
        <f>'OF_Genero (15)'!K10/'OF_Genero (15)'!M10</f>
        <v>0.57534278536930605</v>
      </c>
      <c r="J10" s="275">
        <f>'OF_Genero (15)'!L10/'OF_Genero (15)'!M10</f>
        <v>0.42465721463069395</v>
      </c>
      <c r="K10" s="313"/>
      <c r="L10" s="273">
        <f>'OF_Genero (15)'!O10/'OF_Genero (15)'!Q10</f>
        <v>0.57867915075923781</v>
      </c>
      <c r="M10" s="275">
        <f>'OF_Genero (15)'!P10/'OF_Genero (15)'!Q10</f>
        <v>0.42132084924076219</v>
      </c>
    </row>
    <row r="11" spans="1:13" s="147" customFormat="1" ht="15" customHeight="1">
      <c r="B11" s="4" t="s">
        <v>487</v>
      </c>
      <c r="C11" s="276">
        <f>'OF_Genero (15)'!C11/'OF_Genero (15)'!E11</f>
        <v>0.54074506939371803</v>
      </c>
      <c r="D11" s="278">
        <f>'OF_Genero (15)'!D11/'OF_Genero (15)'!E11</f>
        <v>0.45925493060628197</v>
      </c>
      <c r="E11" s="396"/>
      <c r="F11" s="276">
        <f>'OF_Genero (15)'!G11/'OF_Genero (15)'!I11</f>
        <v>0.53375113884210812</v>
      </c>
      <c r="G11" s="278">
        <f>'OF_Genero (15)'!H11/'OF_Genero (15)'!I11</f>
        <v>0.46624886115789183</v>
      </c>
      <c r="H11" s="396"/>
      <c r="I11" s="276">
        <f>'OF_Genero (15)'!K11/'OF_Genero (15)'!M11</f>
        <v>0.52611372211557561</v>
      </c>
      <c r="J11" s="278">
        <f>'OF_Genero (15)'!L11/'OF_Genero (15)'!M11</f>
        <v>0.47388627788442444</v>
      </c>
      <c r="K11" s="321"/>
      <c r="L11" s="276">
        <f>'OF_Genero (15)'!O11/'OF_Genero (15)'!Q11</f>
        <v>0.66450953678474112</v>
      </c>
      <c r="M11" s="278">
        <f>'OF_Genero (15)'!P11/'OF_Genero (15)'!Q11</f>
        <v>0.33549046321525888</v>
      </c>
    </row>
    <row r="12" spans="1:13" s="147" customFormat="1" ht="15" customHeight="1">
      <c r="A12" s="272"/>
      <c r="B12" s="4" t="s">
        <v>93</v>
      </c>
      <c r="C12" s="276">
        <f>'OF_Genero (15)'!C12/'OF_Genero (15)'!E12</f>
        <v>0.54608901262346976</v>
      </c>
      <c r="D12" s="278">
        <f>'OF_Genero (15)'!D12/'OF_Genero (15)'!E12</f>
        <v>0.45391098737653024</v>
      </c>
      <c r="E12" s="396"/>
      <c r="F12" s="276">
        <f>'OF_Genero (15)'!G12/'OF_Genero (15)'!I12</f>
        <v>0.53497670665052643</v>
      </c>
      <c r="G12" s="278">
        <f>'OF_Genero (15)'!H12/'OF_Genero (15)'!I12</f>
        <v>0.46502329334947362</v>
      </c>
      <c r="H12" s="396"/>
      <c r="I12" s="276">
        <f>'OF_Genero (15)'!K12/'OF_Genero (15)'!M12</f>
        <v>0.53462987828648156</v>
      </c>
      <c r="J12" s="278">
        <f>'OF_Genero (15)'!L12/'OF_Genero (15)'!M12</f>
        <v>0.46537012171351844</v>
      </c>
      <c r="K12" s="321"/>
      <c r="L12" s="276">
        <f>'OF_Genero (15)'!O12/'OF_Genero (15)'!Q12</f>
        <v>0.53253715498938425</v>
      </c>
      <c r="M12" s="278">
        <f>'OF_Genero (15)'!P12/'OF_Genero (15)'!Q12</f>
        <v>0.46746284501061569</v>
      </c>
    </row>
    <row r="13" spans="1:13" s="147" customFormat="1" ht="15" customHeight="1">
      <c r="B13" s="4" t="s">
        <v>1</v>
      </c>
      <c r="C13" s="510">
        <f>'OF_Genero (15)'!C13/'OF_Genero (15)'!E13</f>
        <v>0.53765880217785844</v>
      </c>
      <c r="D13" s="511">
        <f>'OF_Genero (15)'!D13/'OF_Genero (15)'!E13</f>
        <v>0.46234119782214156</v>
      </c>
      <c r="E13" s="512"/>
      <c r="F13" s="510">
        <f>'OF_Genero (15)'!G13/'OF_Genero (15)'!I13</f>
        <v>0.53402030610698592</v>
      </c>
      <c r="G13" s="511">
        <f>'OF_Genero (15)'!H13/'OF_Genero (15)'!I13</f>
        <v>0.46597969389301408</v>
      </c>
      <c r="H13" s="512"/>
      <c r="I13" s="510">
        <f>'OF_Genero (15)'!K13/'OF_Genero (15)'!M13</f>
        <v>0.5407500901550667</v>
      </c>
      <c r="J13" s="511">
        <f>'OF_Genero (15)'!L13/'OF_Genero (15)'!M13</f>
        <v>0.4592499098449333</v>
      </c>
      <c r="K13" s="524"/>
      <c r="L13" s="510">
        <f>'OF_Genero (15)'!O13/'OF_Genero (15)'!Q13</f>
        <v>0.52740513606745876</v>
      </c>
      <c r="M13" s="511">
        <f>'OF_Genero (15)'!P13/'OF_Genero (15)'!Q13</f>
        <v>0.47259486393254119</v>
      </c>
    </row>
    <row r="14" spans="1:13" s="147" customFormat="1" ht="15" customHeight="1">
      <c r="A14"/>
      <c r="B14" s="43" t="s">
        <v>38</v>
      </c>
      <c r="C14" s="273">
        <f>'OF_Genero (15)'!C14/'OF_Genero (15)'!E14</f>
        <v>0.56741573033707871</v>
      </c>
      <c r="D14" s="275">
        <f>'OF_Genero (15)'!D14/'OF_Genero (15)'!E14</f>
        <v>0.43258426966292135</v>
      </c>
      <c r="E14" s="290"/>
      <c r="F14" s="273">
        <f>'OF_Genero (15)'!G14/'OF_Genero (15)'!I14</f>
        <v>0.5286624203821656</v>
      </c>
      <c r="G14" s="275">
        <f>'OF_Genero (15)'!H14/'OF_Genero (15)'!I14</f>
        <v>0.4713375796178344</v>
      </c>
      <c r="H14" s="290"/>
      <c r="I14" s="273">
        <f>'OF_Genero (15)'!K14/'OF_Genero (15)'!M14</f>
        <v>0.55970149253731338</v>
      </c>
      <c r="J14" s="275">
        <f>'OF_Genero (15)'!L14/'OF_Genero (15)'!M14</f>
        <v>0.44029850746268656</v>
      </c>
      <c r="K14" s="459"/>
      <c r="L14" s="273">
        <f>'OF_Genero (15)'!O14/'OF_Genero (15)'!Q14</f>
        <v>0.48648648648648651</v>
      </c>
      <c r="M14" s="275">
        <f>'OF_Genero (15)'!P14/'OF_Genero (15)'!Q14</f>
        <v>0.51351351351351349</v>
      </c>
    </row>
    <row r="15" spans="1:13" s="147" customFormat="1" ht="15" customHeight="1">
      <c r="A15"/>
      <c r="B15" s="43" t="s">
        <v>39</v>
      </c>
      <c r="C15" s="276">
        <f>'OF_Genero (15)'!C15/'OF_Genero (15)'!E15</f>
        <v>0.52631578947368418</v>
      </c>
      <c r="D15" s="278">
        <f>'OF_Genero (15)'!D15/'OF_Genero (15)'!E15</f>
        <v>0.47368421052631576</v>
      </c>
      <c r="E15" s="290"/>
      <c r="F15" s="276">
        <f>'OF_Genero (15)'!G15/'OF_Genero (15)'!I15</f>
        <v>0.48648648648648651</v>
      </c>
      <c r="G15" s="278">
        <f>'OF_Genero (15)'!H15/'OF_Genero (15)'!I15</f>
        <v>0.51351351351351349</v>
      </c>
      <c r="H15" s="290"/>
      <c r="I15" s="276">
        <f>'OF_Genero (15)'!K15/'OF_Genero (15)'!M15</f>
        <v>0.5536723163841808</v>
      </c>
      <c r="J15" s="278">
        <f>'OF_Genero (15)'!L15/'OF_Genero (15)'!M15</f>
        <v>0.4463276836158192</v>
      </c>
      <c r="K15" s="321"/>
      <c r="L15" s="276">
        <f>'OF_Genero (15)'!O15/'OF_Genero (15)'!Q15</f>
        <v>0.53503184713375795</v>
      </c>
      <c r="M15" s="278">
        <f>'OF_Genero (15)'!P15/'OF_Genero (15)'!Q15</f>
        <v>0.46496815286624205</v>
      </c>
    </row>
    <row r="16" spans="1:13" s="147" customFormat="1" ht="15" customHeight="1">
      <c r="A16"/>
      <c r="B16" s="43" t="s">
        <v>41</v>
      </c>
      <c r="C16" s="276">
        <f>'OF_Genero (15)'!C16/'OF_Genero (15)'!E16</f>
        <v>0.57547169811320753</v>
      </c>
      <c r="D16" s="278">
        <f>'OF_Genero (15)'!D16/'OF_Genero (15)'!E16</f>
        <v>0.42452830188679247</v>
      </c>
      <c r="E16" s="290"/>
      <c r="F16" s="276">
        <f>'OF_Genero (15)'!G16/'OF_Genero (15)'!I16</f>
        <v>0.54385964912280704</v>
      </c>
      <c r="G16" s="278">
        <f>'OF_Genero (15)'!H16/'OF_Genero (15)'!I16</f>
        <v>0.45614035087719296</v>
      </c>
      <c r="H16" s="290"/>
      <c r="I16" s="276">
        <f>'OF_Genero (15)'!K16/'OF_Genero (15)'!M16</f>
        <v>0.550561797752809</v>
      </c>
      <c r="J16" s="278">
        <f>'OF_Genero (15)'!L16/'OF_Genero (15)'!M16</f>
        <v>0.449438202247191</v>
      </c>
      <c r="K16" s="321"/>
      <c r="L16" s="276">
        <f>'OF_Genero (15)'!O16/'OF_Genero (15)'!Q16</f>
        <v>0.52222222222222225</v>
      </c>
      <c r="M16" s="278">
        <f>'OF_Genero (15)'!P16/'OF_Genero (15)'!Q16</f>
        <v>0.4777777777777778</v>
      </c>
    </row>
    <row r="17" spans="1:13" s="147" customFormat="1" ht="15" customHeight="1">
      <c r="A17"/>
      <c r="B17" s="43" t="s">
        <v>110</v>
      </c>
      <c r="C17" s="276">
        <f>'OF_Genero (15)'!C17/'OF_Genero (15)'!E17</f>
        <v>0.55230125523012552</v>
      </c>
      <c r="D17" s="278">
        <f>'OF_Genero (15)'!D17/'OF_Genero (15)'!E17</f>
        <v>0.44769874476987448</v>
      </c>
      <c r="E17" s="290"/>
      <c r="F17" s="276">
        <f>'OF_Genero (15)'!G17/'OF_Genero (15)'!I17</f>
        <v>0.54320987654320985</v>
      </c>
      <c r="G17" s="278">
        <f>'OF_Genero (15)'!H17/'OF_Genero (15)'!I17</f>
        <v>0.4567901234567901</v>
      </c>
      <c r="H17" s="290"/>
      <c r="I17" s="276">
        <f>'OF_Genero (15)'!K17/'OF_Genero (15)'!M17</f>
        <v>0.51851851851851849</v>
      </c>
      <c r="J17" s="278">
        <f>'OF_Genero (15)'!L17/'OF_Genero (15)'!M17</f>
        <v>0.48148148148148145</v>
      </c>
      <c r="K17" s="321"/>
      <c r="L17" s="276">
        <f>'OF_Genero (15)'!O17/'OF_Genero (15)'!Q17</f>
        <v>0.52459016393442626</v>
      </c>
      <c r="M17" s="278">
        <f>'OF_Genero (15)'!P17/'OF_Genero (15)'!Q17</f>
        <v>0.47540983606557374</v>
      </c>
    </row>
    <row r="18" spans="1:13" s="147" customFormat="1" ht="15" customHeight="1">
      <c r="A18"/>
      <c r="B18" s="43" t="s">
        <v>111</v>
      </c>
      <c r="C18" s="276">
        <f>'OF_Genero (15)'!C18/'OF_Genero (15)'!E18</f>
        <v>0.53475935828877008</v>
      </c>
      <c r="D18" s="278">
        <f>'OF_Genero (15)'!D18/'OF_Genero (15)'!E18</f>
        <v>0.46524064171122997</v>
      </c>
      <c r="E18" s="290"/>
      <c r="F18" s="276">
        <f>'OF_Genero (15)'!G18/'OF_Genero (15)'!I18</f>
        <v>0.5065176908752328</v>
      </c>
      <c r="G18" s="278">
        <f>'OF_Genero (15)'!H18/'OF_Genero (15)'!I18</f>
        <v>0.4934823091247672</v>
      </c>
      <c r="H18" s="290"/>
      <c r="I18" s="276">
        <f>'OF_Genero (15)'!K18/'OF_Genero (15)'!M18</f>
        <v>0.49559471365638769</v>
      </c>
      <c r="J18" s="278">
        <f>'OF_Genero (15)'!L18/'OF_Genero (15)'!M18</f>
        <v>0.50440528634361237</v>
      </c>
      <c r="K18" s="321"/>
      <c r="L18" s="276">
        <f>'OF_Genero (15)'!O18/'OF_Genero (15)'!Q18</f>
        <v>0.49394673123486682</v>
      </c>
      <c r="M18" s="278">
        <f>'OF_Genero (15)'!P18/'OF_Genero (15)'!Q18</f>
        <v>0.50605326876513312</v>
      </c>
    </row>
    <row r="19" spans="1:13" s="147" customFormat="1" ht="15" customHeight="1">
      <c r="A19"/>
      <c r="B19" s="43" t="s">
        <v>112</v>
      </c>
      <c r="C19" s="276">
        <f>'OF_Genero (15)'!C19/'OF_Genero (15)'!E19</f>
        <v>0.56862745098039214</v>
      </c>
      <c r="D19" s="278">
        <f>'OF_Genero (15)'!D19/'OF_Genero (15)'!E19</f>
        <v>0.43137254901960786</v>
      </c>
      <c r="E19" s="290"/>
      <c r="F19" s="276">
        <f>'OF_Genero (15)'!G19/'OF_Genero (15)'!I19</f>
        <v>0.56088560885608851</v>
      </c>
      <c r="G19" s="278">
        <f>'OF_Genero (15)'!H19/'OF_Genero (15)'!I19</f>
        <v>0.43911439114391143</v>
      </c>
      <c r="H19" s="290"/>
      <c r="I19" s="276">
        <f>'OF_Genero (15)'!K19/'OF_Genero (15)'!M19</f>
        <v>0.53917050691244239</v>
      </c>
      <c r="J19" s="278">
        <f>'OF_Genero (15)'!L19/'OF_Genero (15)'!M19</f>
        <v>0.46082949308755761</v>
      </c>
      <c r="K19" s="321"/>
      <c r="L19" s="276">
        <f>'OF_Genero (15)'!O19/'OF_Genero (15)'!Q19</f>
        <v>0.57971014492753625</v>
      </c>
      <c r="M19" s="278">
        <f>'OF_Genero (15)'!P19/'OF_Genero (15)'!Q19</f>
        <v>0.42028985507246375</v>
      </c>
    </row>
    <row r="20" spans="1:13" s="147" customFormat="1" ht="15" customHeight="1">
      <c r="A20"/>
      <c r="B20" s="43" t="s">
        <v>44</v>
      </c>
      <c r="C20" s="276">
        <f>'OF_Genero (15)'!C20/'OF_Genero (15)'!E20</f>
        <v>0.47340425531914893</v>
      </c>
      <c r="D20" s="278">
        <f>'OF_Genero (15)'!D20/'OF_Genero (15)'!E20</f>
        <v>0.52659574468085102</v>
      </c>
      <c r="E20" s="290"/>
      <c r="F20" s="276">
        <f>'OF_Genero (15)'!G20/'OF_Genero (15)'!I20</f>
        <v>0.44751381215469616</v>
      </c>
      <c r="G20" s="278">
        <f>'OF_Genero (15)'!H20/'OF_Genero (15)'!I20</f>
        <v>0.5524861878453039</v>
      </c>
      <c r="H20" s="290"/>
      <c r="I20" s="276">
        <f>'OF_Genero (15)'!K20/'OF_Genero (15)'!M20</f>
        <v>0.4823529411764706</v>
      </c>
      <c r="J20" s="278">
        <f>'OF_Genero (15)'!L20/'OF_Genero (15)'!M20</f>
        <v>0.51764705882352946</v>
      </c>
      <c r="K20" s="321"/>
      <c r="L20" s="276">
        <f>'OF_Genero (15)'!O20/'OF_Genero (15)'!Q20</f>
        <v>0.50714285714285712</v>
      </c>
      <c r="M20" s="278">
        <f>'OF_Genero (15)'!P20/'OF_Genero (15)'!Q20</f>
        <v>0.49285714285714288</v>
      </c>
    </row>
    <row r="21" spans="1:13" s="147" customFormat="1" ht="15" customHeight="1">
      <c r="A21"/>
      <c r="B21" s="43" t="s">
        <v>113</v>
      </c>
      <c r="C21" s="276">
        <f>'OF_Genero (15)'!C21/'OF_Genero (15)'!E21</f>
        <v>0.53793103448275859</v>
      </c>
      <c r="D21" s="278">
        <f>'OF_Genero (15)'!D21/'OF_Genero (15)'!E21</f>
        <v>0.46206896551724136</v>
      </c>
      <c r="E21" s="290"/>
      <c r="F21" s="276">
        <f>'OF_Genero (15)'!G21/'OF_Genero (15)'!I21</f>
        <v>0.54814814814814816</v>
      </c>
      <c r="G21" s="278">
        <f>'OF_Genero (15)'!H21/'OF_Genero (15)'!I21</f>
        <v>0.45185185185185184</v>
      </c>
      <c r="H21" s="290"/>
      <c r="I21" s="276">
        <f>'OF_Genero (15)'!K21/'OF_Genero (15)'!M21</f>
        <v>0.53097345132743368</v>
      </c>
      <c r="J21" s="278">
        <f>'OF_Genero (15)'!L21/'OF_Genero (15)'!M21</f>
        <v>0.46902654867256638</v>
      </c>
      <c r="K21" s="321"/>
      <c r="L21" s="276">
        <f>'OF_Genero (15)'!O21/'OF_Genero (15)'!Q21</f>
        <v>0.5130434782608696</v>
      </c>
      <c r="M21" s="278">
        <f>'OF_Genero (15)'!P21/'OF_Genero (15)'!Q21</f>
        <v>0.48695652173913045</v>
      </c>
    </row>
    <row r="22" spans="1:13" s="147" customFormat="1" ht="15" customHeight="1">
      <c r="A22"/>
      <c r="B22" s="43" t="s">
        <v>45</v>
      </c>
      <c r="C22" s="276">
        <f>'OF_Genero (15)'!C22/'OF_Genero (15)'!E22</f>
        <v>0.54960317460317465</v>
      </c>
      <c r="D22" s="278">
        <f>'OF_Genero (15)'!D22/'OF_Genero (15)'!E22</f>
        <v>0.45039682539682541</v>
      </c>
      <c r="E22" s="290"/>
      <c r="F22" s="276">
        <f>'OF_Genero (15)'!G22/'OF_Genero (15)'!I22</f>
        <v>0.5780346820809249</v>
      </c>
      <c r="G22" s="278">
        <f>'OF_Genero (15)'!H22/'OF_Genero (15)'!I22</f>
        <v>0.42196531791907516</v>
      </c>
      <c r="H22" s="290"/>
      <c r="I22" s="276">
        <f>'OF_Genero (15)'!K22/'OF_Genero (15)'!M22</f>
        <v>0.53626373626373625</v>
      </c>
      <c r="J22" s="278">
        <f>'OF_Genero (15)'!L22/'OF_Genero (15)'!M22</f>
        <v>0.46373626373626375</v>
      </c>
      <c r="K22" s="321"/>
      <c r="L22" s="276">
        <f>'OF_Genero (15)'!O22/'OF_Genero (15)'!Q22</f>
        <v>0.54</v>
      </c>
      <c r="M22" s="278">
        <f>'OF_Genero (15)'!P22/'OF_Genero (15)'!Q22</f>
        <v>0.46</v>
      </c>
    </row>
    <row r="23" spans="1:13" s="147" customFormat="1" ht="15" customHeight="1">
      <c r="A23"/>
      <c r="B23" s="43" t="s">
        <v>114</v>
      </c>
      <c r="C23" s="276">
        <f>'OF_Genero (15)'!C23/'OF_Genero (15)'!E23</f>
        <v>0.59898477157360408</v>
      </c>
      <c r="D23" s="278">
        <f>'OF_Genero (15)'!D23/'OF_Genero (15)'!E23</f>
        <v>0.40101522842639592</v>
      </c>
      <c r="E23" s="290"/>
      <c r="F23" s="276">
        <f>'OF_Genero (15)'!G23/'OF_Genero (15)'!I23</f>
        <v>0.6089108910891089</v>
      </c>
      <c r="G23" s="278">
        <f>'OF_Genero (15)'!H23/'OF_Genero (15)'!I23</f>
        <v>0.3910891089108911</v>
      </c>
      <c r="H23" s="290"/>
      <c r="I23" s="276">
        <f>'OF_Genero (15)'!K23/'OF_Genero (15)'!M23</f>
        <v>0.60427807486631013</v>
      </c>
      <c r="J23" s="278">
        <f>'OF_Genero (15)'!L23/'OF_Genero (15)'!M23</f>
        <v>0.39572192513368987</v>
      </c>
      <c r="K23" s="321"/>
      <c r="L23" s="276">
        <f>'OF_Genero (15)'!O23/'OF_Genero (15)'!Q23</f>
        <v>0.62068965517241381</v>
      </c>
      <c r="M23" s="278">
        <f>'OF_Genero (15)'!P23/'OF_Genero (15)'!Q23</f>
        <v>0.37931034482758619</v>
      </c>
    </row>
    <row r="24" spans="1:13" s="147" customFormat="1" ht="15" customHeight="1">
      <c r="A24"/>
      <c r="B24" s="43" t="s">
        <v>47</v>
      </c>
      <c r="C24" s="276">
        <f>'OF_Genero (15)'!C24/'OF_Genero (15)'!E24</f>
        <v>0.44736842105263158</v>
      </c>
      <c r="D24" s="278">
        <f>'OF_Genero (15)'!D24/'OF_Genero (15)'!E24</f>
        <v>0.55263157894736847</v>
      </c>
      <c r="E24" s="290"/>
      <c r="F24" s="276">
        <f>'OF_Genero (15)'!G24/'OF_Genero (15)'!I24</f>
        <v>0.51977401129943501</v>
      </c>
      <c r="G24" s="278">
        <f>'OF_Genero (15)'!H24/'OF_Genero (15)'!I24</f>
        <v>0.48022598870056499</v>
      </c>
      <c r="H24" s="290"/>
      <c r="I24" s="276">
        <f>'OF_Genero (15)'!K24/'OF_Genero (15)'!M24</f>
        <v>0.53892215568862278</v>
      </c>
      <c r="J24" s="278">
        <f>'OF_Genero (15)'!L24/'OF_Genero (15)'!M24</f>
        <v>0.46107784431137727</v>
      </c>
      <c r="K24" s="321"/>
      <c r="L24" s="276">
        <f>'OF_Genero (15)'!O24/'OF_Genero (15)'!Q24</f>
        <v>0.59375</v>
      </c>
      <c r="M24" s="278">
        <f>'OF_Genero (15)'!P24/'OF_Genero (15)'!Q24</f>
        <v>0.40625</v>
      </c>
    </row>
    <row r="25" spans="1:13" s="147" customFormat="1" ht="15" customHeight="1">
      <c r="A25"/>
      <c r="B25" s="43" t="s">
        <v>48</v>
      </c>
      <c r="C25" s="276">
        <f>'OF_Genero (15)'!C25/'OF_Genero (15)'!E25</f>
        <v>0.56060606060606055</v>
      </c>
      <c r="D25" s="278">
        <f>'OF_Genero (15)'!D25/'OF_Genero (15)'!E25</f>
        <v>0.43939393939393939</v>
      </c>
      <c r="E25" s="290"/>
      <c r="F25" s="276">
        <f>'OF_Genero (15)'!G25/'OF_Genero (15)'!I25</f>
        <v>0.52606635071090047</v>
      </c>
      <c r="G25" s="278">
        <f>'OF_Genero (15)'!H25/'OF_Genero (15)'!I25</f>
        <v>0.47393364928909953</v>
      </c>
      <c r="H25" s="290"/>
      <c r="I25" s="276">
        <f>'OF_Genero (15)'!K25/'OF_Genero (15)'!M25</f>
        <v>0.54022988505747127</v>
      </c>
      <c r="J25" s="278">
        <f>'OF_Genero (15)'!L25/'OF_Genero (15)'!M25</f>
        <v>0.45977011494252873</v>
      </c>
      <c r="K25" s="321"/>
      <c r="L25" s="276">
        <f>'OF_Genero (15)'!O25/'OF_Genero (15)'!Q25</f>
        <v>0.45624999999999999</v>
      </c>
      <c r="M25" s="278">
        <f>'OF_Genero (15)'!P25/'OF_Genero (15)'!Q25</f>
        <v>0.54374999999999996</v>
      </c>
    </row>
    <row r="26" spans="1:13" s="147" customFormat="1" ht="15" customHeight="1">
      <c r="A26"/>
      <c r="B26" s="43" t="s">
        <v>115</v>
      </c>
      <c r="C26" s="276">
        <f>'OF_Genero (15)'!C26/'OF_Genero (15)'!E26</f>
        <v>0.55825242718446599</v>
      </c>
      <c r="D26" s="278">
        <f>'OF_Genero (15)'!D26/'OF_Genero (15)'!E26</f>
        <v>0.44174757281553401</v>
      </c>
      <c r="E26" s="290"/>
      <c r="F26" s="276">
        <f>'OF_Genero (15)'!G26/'OF_Genero (15)'!I26</f>
        <v>0.58571428571428574</v>
      </c>
      <c r="G26" s="278">
        <f>'OF_Genero (15)'!H26/'OF_Genero (15)'!I26</f>
        <v>0.41428571428571431</v>
      </c>
      <c r="H26" s="290"/>
      <c r="I26" s="276">
        <f>'OF_Genero (15)'!K26/'OF_Genero (15)'!M26</f>
        <v>0.5892857142857143</v>
      </c>
      <c r="J26" s="278">
        <f>'OF_Genero (15)'!L26/'OF_Genero (15)'!M26</f>
        <v>0.4107142857142857</v>
      </c>
      <c r="K26" s="321"/>
      <c r="L26" s="276">
        <f>'OF_Genero (15)'!O26/'OF_Genero (15)'!Q26</f>
        <v>0.5178571428571429</v>
      </c>
      <c r="M26" s="278">
        <f>'OF_Genero (15)'!P26/'OF_Genero (15)'!Q26</f>
        <v>0.48214285714285715</v>
      </c>
    </row>
    <row r="27" spans="1:13" s="147" customFormat="1" ht="15" customHeight="1">
      <c r="A27"/>
      <c r="B27" s="43" t="s">
        <v>55</v>
      </c>
      <c r="C27" s="276">
        <f>'OF_Genero (15)'!C27/'OF_Genero (15)'!E27</f>
        <v>0.50736842105263158</v>
      </c>
      <c r="D27" s="278">
        <f>'OF_Genero (15)'!D27/'OF_Genero (15)'!E27</f>
        <v>0.49263157894736842</v>
      </c>
      <c r="E27" s="290"/>
      <c r="F27" s="276">
        <f>'OF_Genero (15)'!G27/'OF_Genero (15)'!I27</f>
        <v>0.52962962962962967</v>
      </c>
      <c r="G27" s="278">
        <f>'OF_Genero (15)'!H27/'OF_Genero (15)'!I27</f>
        <v>0.47037037037037038</v>
      </c>
      <c r="H27" s="290"/>
      <c r="I27" s="276">
        <f>'OF_Genero (15)'!K27/'OF_Genero (15)'!M27</f>
        <v>0.55720338983050843</v>
      </c>
      <c r="J27" s="278">
        <f>'OF_Genero (15)'!L27/'OF_Genero (15)'!M27</f>
        <v>0.44279661016949151</v>
      </c>
      <c r="K27" s="321"/>
      <c r="L27" s="276">
        <f>'OF_Genero (15)'!O27/'OF_Genero (15)'!Q27</f>
        <v>0.51139240506329109</v>
      </c>
      <c r="M27" s="278">
        <f>'OF_Genero (15)'!P27/'OF_Genero (15)'!Q27</f>
        <v>0.48860759493670886</v>
      </c>
    </row>
    <row r="28" spans="1:13" s="147" customFormat="1" ht="15" customHeight="1">
      <c r="A28"/>
      <c r="B28" s="43" t="s">
        <v>58</v>
      </c>
      <c r="C28" s="276">
        <f>'OF_Genero (15)'!C28/'OF_Genero (15)'!E28</f>
        <v>0.5536723163841808</v>
      </c>
      <c r="D28" s="278">
        <f>'OF_Genero (15)'!D28/'OF_Genero (15)'!E28</f>
        <v>0.4463276836158192</v>
      </c>
      <c r="E28" s="290"/>
      <c r="F28" s="276">
        <f>'OF_Genero (15)'!G28/'OF_Genero (15)'!I28</f>
        <v>0.54770992366412219</v>
      </c>
      <c r="G28" s="278">
        <f>'OF_Genero (15)'!H28/'OF_Genero (15)'!I28</f>
        <v>0.45229007633587787</v>
      </c>
      <c r="H28" s="290"/>
      <c r="I28" s="276">
        <f>'OF_Genero (15)'!K28/'OF_Genero (15)'!M28</f>
        <v>0.51421188630490955</v>
      </c>
      <c r="J28" s="278">
        <f>'OF_Genero (15)'!L28/'OF_Genero (15)'!M28</f>
        <v>0.48578811369509045</v>
      </c>
      <c r="K28" s="321"/>
      <c r="L28" s="276">
        <f>'OF_Genero (15)'!O28/'OF_Genero (15)'!Q28</f>
        <v>0.52088452088452086</v>
      </c>
      <c r="M28" s="278">
        <f>'OF_Genero (15)'!P28/'OF_Genero (15)'!Q28</f>
        <v>0.47911547911547914</v>
      </c>
    </row>
    <row r="29" spans="1:13" s="147" customFormat="1" ht="15" customHeight="1">
      <c r="A29"/>
      <c r="B29" s="43" t="s">
        <v>116</v>
      </c>
      <c r="C29" s="276">
        <f>'OF_Genero (15)'!C29/'OF_Genero (15)'!E29</f>
        <v>0.515625</v>
      </c>
      <c r="D29" s="278">
        <f>'OF_Genero (15)'!D29/'OF_Genero (15)'!E29</f>
        <v>0.484375</v>
      </c>
      <c r="E29" s="290"/>
      <c r="F29" s="276">
        <f>'OF_Genero (15)'!G29/'OF_Genero (15)'!I29</f>
        <v>0.49681528662420382</v>
      </c>
      <c r="G29" s="278">
        <f>'OF_Genero (15)'!H29/'OF_Genero (15)'!I29</f>
        <v>0.50318471337579618</v>
      </c>
      <c r="H29" s="290"/>
      <c r="I29" s="276">
        <f>'OF_Genero (15)'!K29/'OF_Genero (15)'!M29</f>
        <v>0.50370370370370365</v>
      </c>
      <c r="J29" s="278">
        <f>'OF_Genero (15)'!L29/'OF_Genero (15)'!M29</f>
        <v>0.49629629629629629</v>
      </c>
      <c r="K29" s="321"/>
      <c r="L29" s="276">
        <f>'OF_Genero (15)'!O29/'OF_Genero (15)'!Q29</f>
        <v>0.44274809160305345</v>
      </c>
      <c r="M29" s="278">
        <f>'OF_Genero (15)'!P29/'OF_Genero (15)'!Q29</f>
        <v>0.5572519083969466</v>
      </c>
    </row>
    <row r="30" spans="1:13" s="147" customFormat="1" ht="15" customHeight="1">
      <c r="A30" s="282"/>
      <c r="B30" s="43" t="s">
        <v>117</v>
      </c>
      <c r="C30" s="276">
        <f>'OF_Genero (15)'!C30/'OF_Genero (15)'!E30</f>
        <v>0.52427184466019416</v>
      </c>
      <c r="D30" s="278">
        <f>'OF_Genero (15)'!D30/'OF_Genero (15)'!E30</f>
        <v>0.47572815533980584</v>
      </c>
      <c r="E30" s="290"/>
      <c r="F30" s="276">
        <f>'OF_Genero (15)'!G30/'OF_Genero (15)'!I30</f>
        <v>0.51824817518248179</v>
      </c>
      <c r="G30" s="278">
        <f>'OF_Genero (15)'!H30/'OF_Genero (15)'!I30</f>
        <v>0.48175182481751827</v>
      </c>
      <c r="H30" s="290"/>
      <c r="I30" s="276">
        <f>'OF_Genero (15)'!K30/'OF_Genero (15)'!M30</f>
        <v>0.55639097744360899</v>
      </c>
      <c r="J30" s="278">
        <f>'OF_Genero (15)'!L30/'OF_Genero (15)'!M30</f>
        <v>0.44360902255639095</v>
      </c>
      <c r="K30" s="321"/>
      <c r="L30" s="276">
        <f>'OF_Genero (15)'!O30/'OF_Genero (15)'!Q30</f>
        <v>0.56375838926174493</v>
      </c>
      <c r="M30" s="278">
        <f>'OF_Genero (15)'!P30/'OF_Genero (15)'!Q30</f>
        <v>0.43624161073825501</v>
      </c>
    </row>
    <row r="31" spans="1:13" s="147" customFormat="1" ht="15" customHeight="1">
      <c r="A31"/>
      <c r="B31" s="43" t="s">
        <v>118</v>
      </c>
      <c r="C31" s="276">
        <f>'OF_Genero (15)'!C31/'OF_Genero (15)'!E31</f>
        <v>0.56084656084656082</v>
      </c>
      <c r="D31" s="278">
        <f>'OF_Genero (15)'!D31/'OF_Genero (15)'!E31</f>
        <v>0.43915343915343913</v>
      </c>
      <c r="E31" s="290"/>
      <c r="F31" s="276">
        <f>'OF_Genero (15)'!G31/'OF_Genero (15)'!I31</f>
        <v>0.55153203342618384</v>
      </c>
      <c r="G31" s="278">
        <f>'OF_Genero (15)'!H31/'OF_Genero (15)'!I31</f>
        <v>0.44846796657381616</v>
      </c>
      <c r="H31" s="290"/>
      <c r="I31" s="276">
        <f>'OF_Genero (15)'!K31/'OF_Genero (15)'!M31</f>
        <v>0.58490566037735847</v>
      </c>
      <c r="J31" s="278">
        <f>'OF_Genero (15)'!L31/'OF_Genero (15)'!M31</f>
        <v>0.41509433962264153</v>
      </c>
      <c r="K31" s="321"/>
      <c r="L31" s="276">
        <f>'OF_Genero (15)'!O31/'OF_Genero (15)'!Q31</f>
        <v>0.51601423487544484</v>
      </c>
      <c r="M31" s="278">
        <f>'OF_Genero (15)'!P31/'OF_Genero (15)'!Q31</f>
        <v>0.48398576512455516</v>
      </c>
    </row>
    <row r="32" spans="1:13" s="147" customFormat="1" ht="15" customHeight="1">
      <c r="A32"/>
      <c r="B32" s="43" t="s">
        <v>62</v>
      </c>
      <c r="C32" s="276">
        <f>'OF_Genero (15)'!C32/'OF_Genero (15)'!E32</f>
        <v>0.50124688279301743</v>
      </c>
      <c r="D32" s="278">
        <f>'OF_Genero (15)'!D32/'OF_Genero (15)'!E32</f>
        <v>0.49875311720698257</v>
      </c>
      <c r="E32" s="290"/>
      <c r="F32" s="276">
        <f>'OF_Genero (15)'!G32/'OF_Genero (15)'!I32</f>
        <v>0.5</v>
      </c>
      <c r="G32" s="278">
        <f>'OF_Genero (15)'!H32/'OF_Genero (15)'!I32</f>
        <v>0.5</v>
      </c>
      <c r="H32" s="290"/>
      <c r="I32" s="276">
        <f>'OF_Genero (15)'!K32/'OF_Genero (15)'!M32</f>
        <v>0.52613240418118468</v>
      </c>
      <c r="J32" s="278">
        <f>'OF_Genero (15)'!L32/'OF_Genero (15)'!M32</f>
        <v>0.47386759581881532</v>
      </c>
      <c r="K32" s="321"/>
      <c r="L32" s="276">
        <f>'OF_Genero (15)'!O32/'OF_Genero (15)'!Q32</f>
        <v>0.51503759398496241</v>
      </c>
      <c r="M32" s="278">
        <f>'OF_Genero (15)'!P32/'OF_Genero (15)'!Q32</f>
        <v>0.48496240601503759</v>
      </c>
    </row>
    <row r="33" spans="1:16383" s="147" customFormat="1" ht="15" customHeight="1">
      <c r="A33"/>
      <c r="B33" s="43" t="s">
        <v>119</v>
      </c>
      <c r="C33" s="276">
        <f>'OF_Genero (15)'!C33/'OF_Genero (15)'!E33</f>
        <v>0.49833887043189368</v>
      </c>
      <c r="D33" s="278">
        <f>'OF_Genero (15)'!D33/'OF_Genero (15)'!E33</f>
        <v>0.50166112956810627</v>
      </c>
      <c r="E33" s="290"/>
      <c r="F33" s="276">
        <f>'OF_Genero (15)'!G33/'OF_Genero (15)'!I33</f>
        <v>0.52647975077881615</v>
      </c>
      <c r="G33" s="278">
        <f>'OF_Genero (15)'!H33/'OF_Genero (15)'!I33</f>
        <v>0.4735202492211838</v>
      </c>
      <c r="H33" s="290"/>
      <c r="I33" s="276">
        <f>'OF_Genero (15)'!K33/'OF_Genero (15)'!M33</f>
        <v>0.56168831168831168</v>
      </c>
      <c r="J33" s="278">
        <f>'OF_Genero (15)'!L33/'OF_Genero (15)'!M33</f>
        <v>0.43831168831168832</v>
      </c>
      <c r="K33" s="321"/>
      <c r="L33" s="276">
        <f>'OF_Genero (15)'!O33/'OF_Genero (15)'!Q33</f>
        <v>0.52222222222222225</v>
      </c>
      <c r="M33" s="278">
        <f>'OF_Genero (15)'!P33/'OF_Genero (15)'!Q33</f>
        <v>0.4777777777777778</v>
      </c>
    </row>
    <row r="34" spans="1:16383" s="153" customFormat="1" ht="15" customHeight="1">
      <c r="A34"/>
      <c r="B34" s="43" t="s">
        <v>120</v>
      </c>
      <c r="C34" s="276">
        <f>'OF_Genero (15)'!C34/'OF_Genero (15)'!E34</f>
        <v>0.45714285714285713</v>
      </c>
      <c r="D34" s="278">
        <f>'OF_Genero (15)'!D34/'OF_Genero (15)'!E34</f>
        <v>0.54285714285714282</v>
      </c>
      <c r="E34" s="290"/>
      <c r="F34" s="276">
        <f>'OF_Genero (15)'!G34/'OF_Genero (15)'!I34</f>
        <v>0.44374999999999998</v>
      </c>
      <c r="G34" s="278">
        <f>'OF_Genero (15)'!H34/'OF_Genero (15)'!I34</f>
        <v>0.55625000000000002</v>
      </c>
      <c r="H34" s="290"/>
      <c r="I34" s="276">
        <f>'OF_Genero (15)'!K34/'OF_Genero (15)'!M34</f>
        <v>0.47058823529411764</v>
      </c>
      <c r="J34" s="278">
        <f>'OF_Genero (15)'!L34/'OF_Genero (15)'!M34</f>
        <v>0.52941176470588236</v>
      </c>
      <c r="K34" s="321"/>
      <c r="L34" s="276">
        <f>'OF_Genero (15)'!O34/'OF_Genero (15)'!Q34</f>
        <v>0.49056603773584906</v>
      </c>
      <c r="M34" s="278">
        <f>'OF_Genero (15)'!P34/'OF_Genero (15)'!Q34</f>
        <v>0.50943396226415094</v>
      </c>
    </row>
    <row r="35" spans="1:16383" s="147" customFormat="1" ht="15" customHeight="1">
      <c r="A35"/>
      <c r="B35" s="43" t="s">
        <v>121</v>
      </c>
      <c r="C35" s="276">
        <f>'OF_Genero (15)'!C35/'OF_Genero (15)'!E35</f>
        <v>0.55421686746987953</v>
      </c>
      <c r="D35" s="278">
        <f>'OF_Genero (15)'!D35/'OF_Genero (15)'!E35</f>
        <v>0.44578313253012047</v>
      </c>
      <c r="E35" s="290"/>
      <c r="F35" s="276">
        <f>'OF_Genero (15)'!G35/'OF_Genero (15)'!I35</f>
        <v>0.57236842105263153</v>
      </c>
      <c r="G35" s="278">
        <f>'OF_Genero (15)'!H35/'OF_Genero (15)'!I35</f>
        <v>0.42763157894736842</v>
      </c>
      <c r="H35" s="290"/>
      <c r="I35" s="276">
        <f>'OF_Genero (15)'!K35/'OF_Genero (15)'!M35</f>
        <v>0.57599999999999996</v>
      </c>
      <c r="J35" s="278">
        <f>'OF_Genero (15)'!L35/'OF_Genero (15)'!M35</f>
        <v>0.42399999999999999</v>
      </c>
      <c r="K35" s="321"/>
      <c r="L35" s="276">
        <f>'OF_Genero (15)'!O35/'OF_Genero (15)'!Q35</f>
        <v>0.57024793388429751</v>
      </c>
      <c r="M35" s="278">
        <f>'OF_Genero (15)'!P35/'OF_Genero (15)'!Q35</f>
        <v>0.42975206611570249</v>
      </c>
    </row>
    <row r="36" spans="1:16383" s="1" customFormat="1" ht="15" customHeight="1">
      <c r="A36"/>
      <c r="B36" s="43" t="s">
        <v>76</v>
      </c>
      <c r="C36" s="276">
        <f>'OF_Genero (15)'!C36/'OF_Genero (15)'!E36</f>
        <v>0.56190476190476191</v>
      </c>
      <c r="D36" s="278">
        <f>'OF_Genero (15)'!D36/'OF_Genero (15)'!E36</f>
        <v>0.43809523809523809</v>
      </c>
      <c r="E36" s="290"/>
      <c r="F36" s="276">
        <f>'OF_Genero (15)'!G36/'OF_Genero (15)'!I36</f>
        <v>0.53030303030303028</v>
      </c>
      <c r="G36" s="278">
        <f>'OF_Genero (15)'!H36/'OF_Genero (15)'!I36</f>
        <v>0.46969696969696972</v>
      </c>
      <c r="H36" s="290"/>
      <c r="I36" s="276">
        <f>'OF_Genero (15)'!K36/'OF_Genero (15)'!M36</f>
        <v>0.56818181818181823</v>
      </c>
      <c r="J36" s="278">
        <f>'OF_Genero (15)'!L36/'OF_Genero (15)'!M36</f>
        <v>0.43181818181818182</v>
      </c>
      <c r="K36" s="321"/>
      <c r="L36" s="276">
        <f>'OF_Genero (15)'!O36/'OF_Genero (15)'!Q36</f>
        <v>0.60431654676258995</v>
      </c>
      <c r="M36" s="278">
        <f>'OF_Genero (15)'!P36/'OF_Genero (15)'!Q36</f>
        <v>0.39568345323741005</v>
      </c>
    </row>
    <row r="37" spans="1:16383" ht="15" customHeight="1">
      <c r="A37"/>
      <c r="B37" s="43" t="s">
        <v>122</v>
      </c>
      <c r="C37" s="276">
        <f>'OF_Genero (15)'!C37/'OF_Genero (15)'!E37</f>
        <v>0.58115183246073299</v>
      </c>
      <c r="D37" s="278">
        <f>'OF_Genero (15)'!D37/'OF_Genero (15)'!E37</f>
        <v>0.41884816753926701</v>
      </c>
      <c r="E37" s="290"/>
      <c r="F37" s="276">
        <f>'OF_Genero (15)'!G37/'OF_Genero (15)'!I37</f>
        <v>0.53216374269005851</v>
      </c>
      <c r="G37" s="278">
        <f>'OF_Genero (15)'!H37/'OF_Genero (15)'!I37</f>
        <v>0.46783625730994149</v>
      </c>
      <c r="H37" s="290"/>
      <c r="I37" s="276">
        <f>'OF_Genero (15)'!K37/'OF_Genero (15)'!M37</f>
        <v>0.53968253968253965</v>
      </c>
      <c r="J37" s="278">
        <f>'OF_Genero (15)'!L37/'OF_Genero (15)'!M37</f>
        <v>0.46031746031746029</v>
      </c>
      <c r="K37" s="321"/>
      <c r="L37" s="276">
        <f>'OF_Genero (15)'!O37/'OF_Genero (15)'!Q37</f>
        <v>0.48484848484848486</v>
      </c>
      <c r="M37" s="278">
        <f>'OF_Genero (15)'!P37/'OF_Genero (15)'!Q37</f>
        <v>0.51515151515151514</v>
      </c>
    </row>
    <row r="38" spans="1:16383" s="157" customFormat="1" ht="15" customHeight="1">
      <c r="A38" s="283"/>
      <c r="B38" s="215" t="s">
        <v>109</v>
      </c>
      <c r="C38" s="279">
        <f>'OF_Genero (15)'!C38/'OF_Genero (15)'!E38</f>
        <v>0.46666666666666667</v>
      </c>
      <c r="D38" s="281">
        <f>'OF_Genero (15)'!D38/'OF_Genero (15)'!E38</f>
        <v>0.53333333333333333</v>
      </c>
      <c r="E38" s="396"/>
      <c r="F38" s="279">
        <f>'OF_Genero (15)'!G38/'OF_Genero (15)'!I38</f>
        <v>0.65</v>
      </c>
      <c r="G38" s="281">
        <f>'OF_Genero (15)'!H38/'OF_Genero (15)'!I38</f>
        <v>0.35</v>
      </c>
      <c r="H38" s="396"/>
      <c r="I38" s="279">
        <f>'OF_Genero (15)'!K38/'OF_Genero (15)'!M38</f>
        <v>0.63157894736842102</v>
      </c>
      <c r="J38" s="281">
        <f>'OF_Genero (15)'!L38/'OF_Genero (15)'!M38</f>
        <v>0.36842105263157893</v>
      </c>
      <c r="K38" s="459"/>
      <c r="L38" s="279">
        <f>'OF_Genero (15)'!O38/'OF_Genero (15)'!Q38</f>
        <v>0.68421052631578949</v>
      </c>
      <c r="M38" s="281">
        <f>'OF_Genero (15)'!P38/'OF_Genero (15)'!Q38</f>
        <v>0.31578947368421051</v>
      </c>
    </row>
    <row r="39" spans="1:16383" s="157" customFormat="1">
      <c r="A39" s="269"/>
      <c r="B39" s="269"/>
      <c r="C39" s="269"/>
      <c r="D39" s="269"/>
      <c r="E39" s="269"/>
      <c r="F39" s="269"/>
      <c r="G39" s="269"/>
      <c r="H39" s="269"/>
      <c r="I39" s="269"/>
      <c r="J39" s="269"/>
      <c r="K39" s="269"/>
      <c r="L39" s="269"/>
      <c r="M39" s="269"/>
      <c r="N39" s="269"/>
      <c r="O39" s="269"/>
      <c r="P39" s="269"/>
      <c r="Q39" s="269"/>
      <c r="R39" s="269"/>
      <c r="S39" s="269"/>
      <c r="T39" s="269"/>
      <c r="U39" s="269"/>
      <c r="V39" s="269"/>
      <c r="W39" s="269"/>
      <c r="X39" s="269"/>
      <c r="Y39" s="269"/>
      <c r="Z39" s="269"/>
      <c r="AA39" s="269"/>
      <c r="AB39" s="269"/>
      <c r="AC39" s="269"/>
      <c r="AD39" s="269"/>
      <c r="AE39" s="269"/>
      <c r="AF39" s="269"/>
      <c r="AG39" s="269"/>
      <c r="AH39" s="269"/>
      <c r="AI39" s="269"/>
      <c r="AJ39" s="269"/>
      <c r="AK39" s="269"/>
      <c r="AL39" s="269"/>
      <c r="AM39" s="269"/>
      <c r="AN39" s="269"/>
      <c r="AO39" s="269"/>
      <c r="AP39" s="269"/>
      <c r="AQ39" s="269"/>
      <c r="AR39" s="269"/>
      <c r="AS39" s="269"/>
      <c r="AT39" s="269"/>
      <c r="AU39" s="269"/>
      <c r="AV39" s="269"/>
      <c r="AW39" s="269"/>
      <c r="AX39" s="269"/>
      <c r="AY39" s="269"/>
      <c r="AZ39" s="269"/>
      <c r="BA39" s="269"/>
      <c r="BB39" s="269"/>
      <c r="BC39" s="269"/>
      <c r="BD39" s="269"/>
      <c r="BE39" s="269"/>
      <c r="BF39" s="269"/>
      <c r="BG39" s="269"/>
      <c r="BH39" s="269"/>
      <c r="BI39" s="269"/>
      <c r="BJ39" s="269"/>
      <c r="BK39" s="269"/>
      <c r="BL39" s="269"/>
      <c r="BM39" s="269"/>
      <c r="BN39" s="269"/>
      <c r="BO39" s="269"/>
      <c r="BP39" s="269"/>
      <c r="BQ39" s="269"/>
      <c r="BR39" s="269"/>
      <c r="BS39" s="269"/>
      <c r="BT39" s="269"/>
      <c r="BU39" s="269"/>
      <c r="BV39" s="269"/>
      <c r="BW39" s="269"/>
      <c r="BX39" s="269"/>
      <c r="BY39" s="269"/>
      <c r="BZ39" s="269"/>
      <c r="CA39" s="269"/>
      <c r="CB39" s="269"/>
      <c r="CC39" s="269"/>
      <c r="CD39" s="269"/>
      <c r="CE39" s="269"/>
      <c r="CF39" s="269"/>
      <c r="CG39" s="269"/>
      <c r="CH39" s="269"/>
      <c r="CI39" s="269"/>
      <c r="CJ39" s="269"/>
      <c r="CK39" s="269"/>
      <c r="CL39" s="269"/>
      <c r="CM39" s="269"/>
      <c r="CN39" s="269"/>
      <c r="CO39" s="269"/>
      <c r="CP39" s="269"/>
      <c r="CQ39" s="269"/>
      <c r="CR39" s="269"/>
      <c r="CS39" s="269"/>
      <c r="CT39" s="269"/>
      <c r="CU39" s="269"/>
      <c r="CV39" s="269"/>
      <c r="CW39" s="269"/>
      <c r="CX39" s="269"/>
      <c r="CY39" s="269"/>
      <c r="CZ39" s="269"/>
      <c r="DA39" s="269"/>
      <c r="DB39" s="269"/>
      <c r="DC39" s="269"/>
      <c r="DD39" s="269"/>
      <c r="DE39" s="269"/>
      <c r="DF39" s="269"/>
      <c r="DG39" s="269"/>
      <c r="DH39" s="269"/>
      <c r="DI39" s="269"/>
      <c r="DJ39" s="269"/>
      <c r="DK39" s="269"/>
      <c r="DL39" s="269"/>
      <c r="DM39" s="269"/>
      <c r="DN39" s="269"/>
      <c r="DO39" s="269"/>
      <c r="DP39" s="269"/>
      <c r="DQ39" s="269"/>
      <c r="DR39" s="269"/>
      <c r="DS39" s="269"/>
      <c r="DT39" s="269"/>
      <c r="DU39" s="269"/>
      <c r="DV39" s="269"/>
      <c r="DW39" s="269"/>
      <c r="DX39" s="269"/>
      <c r="DY39" s="269"/>
      <c r="DZ39" s="269"/>
      <c r="EA39" s="269"/>
      <c r="EB39" s="269"/>
      <c r="EC39" s="269"/>
      <c r="ED39" s="269"/>
      <c r="EE39" s="269"/>
      <c r="EF39" s="269"/>
      <c r="EG39" s="269"/>
      <c r="EH39" s="269"/>
      <c r="EI39" s="269"/>
      <c r="EJ39" s="269"/>
      <c r="EK39" s="269"/>
      <c r="EL39" s="269"/>
      <c r="EM39" s="269"/>
      <c r="EN39" s="269"/>
      <c r="EO39" s="269"/>
      <c r="EP39" s="269"/>
      <c r="EQ39" s="269"/>
      <c r="ER39" s="269"/>
      <c r="ES39" s="269"/>
      <c r="ET39" s="269"/>
      <c r="EU39" s="269"/>
      <c r="EV39" s="269"/>
      <c r="EW39" s="269"/>
      <c r="EX39" s="269"/>
      <c r="EY39" s="269"/>
      <c r="EZ39" s="269"/>
      <c r="FA39" s="269"/>
      <c r="FB39" s="269"/>
      <c r="FC39" s="269"/>
      <c r="FD39" s="269"/>
      <c r="FE39" s="269"/>
      <c r="FF39" s="269"/>
      <c r="FG39" s="269"/>
      <c r="FH39" s="269"/>
      <c r="FI39" s="269"/>
      <c r="FJ39" s="269"/>
      <c r="FK39" s="269"/>
      <c r="FL39" s="269"/>
      <c r="FM39" s="269"/>
      <c r="FN39" s="269"/>
      <c r="FO39" s="269"/>
      <c r="FP39" s="269"/>
      <c r="FQ39" s="269"/>
      <c r="FR39" s="269"/>
      <c r="FS39" s="269"/>
      <c r="FT39" s="269"/>
      <c r="FU39" s="269"/>
      <c r="FV39" s="269"/>
      <c r="FW39" s="269"/>
      <c r="FX39" s="269"/>
      <c r="FY39" s="269"/>
      <c r="FZ39" s="269"/>
      <c r="GA39" s="269"/>
      <c r="GB39" s="269"/>
      <c r="GC39" s="269"/>
      <c r="GD39" s="269"/>
      <c r="GE39" s="269"/>
      <c r="GF39" s="269"/>
      <c r="GG39" s="269"/>
      <c r="GH39" s="269"/>
      <c r="GI39" s="269"/>
      <c r="GJ39" s="269"/>
      <c r="GK39" s="269"/>
      <c r="GL39" s="269"/>
      <c r="GM39" s="269"/>
      <c r="GN39" s="269"/>
      <c r="GO39" s="269"/>
      <c r="GP39" s="269"/>
      <c r="GQ39" s="269"/>
      <c r="GR39" s="269"/>
      <c r="GS39" s="269"/>
      <c r="GT39" s="269"/>
      <c r="GU39" s="269"/>
      <c r="GV39" s="269"/>
      <c r="GW39" s="269"/>
      <c r="GX39" s="269"/>
      <c r="GY39" s="269"/>
      <c r="GZ39" s="269"/>
      <c r="HA39" s="269"/>
      <c r="HB39" s="269"/>
      <c r="HC39" s="269"/>
      <c r="HD39" s="269"/>
      <c r="HE39" s="269"/>
      <c r="HF39" s="269"/>
      <c r="HG39" s="269"/>
      <c r="HH39" s="269"/>
      <c r="HI39" s="269"/>
      <c r="HJ39" s="269"/>
      <c r="HK39" s="269"/>
      <c r="HL39" s="269"/>
      <c r="HM39" s="269"/>
      <c r="HN39" s="269"/>
      <c r="HO39" s="269"/>
      <c r="HP39" s="269"/>
      <c r="HQ39" s="269"/>
      <c r="HR39" s="269"/>
      <c r="HS39" s="269"/>
      <c r="HT39" s="269"/>
      <c r="HU39" s="269"/>
      <c r="HV39" s="269"/>
      <c r="HW39" s="269"/>
      <c r="HX39" s="269"/>
      <c r="HY39" s="269"/>
      <c r="HZ39" s="269"/>
      <c r="IA39" s="269"/>
      <c r="IB39" s="269"/>
      <c r="IC39" s="269"/>
      <c r="ID39" s="269"/>
      <c r="IE39" s="269"/>
      <c r="IF39" s="269"/>
      <c r="IG39" s="269"/>
      <c r="IH39" s="269"/>
      <c r="II39" s="269"/>
      <c r="IJ39" s="269"/>
      <c r="IK39" s="269"/>
      <c r="IL39" s="269"/>
      <c r="IM39" s="269"/>
      <c r="IN39" s="269"/>
      <c r="IO39" s="269"/>
      <c r="IP39" s="269"/>
      <c r="IQ39" s="269"/>
      <c r="IR39" s="269"/>
      <c r="IS39" s="269"/>
      <c r="IT39" s="269"/>
      <c r="IU39" s="269"/>
      <c r="IV39" s="269"/>
      <c r="IW39" s="269"/>
      <c r="IX39" s="269"/>
      <c r="IY39" s="269"/>
      <c r="IZ39" s="269"/>
      <c r="JA39" s="269"/>
      <c r="JB39" s="269"/>
      <c r="JC39" s="269"/>
      <c r="JD39" s="269"/>
      <c r="JE39" s="269"/>
      <c r="JF39" s="269"/>
      <c r="JG39" s="269"/>
      <c r="JH39" s="269"/>
      <c r="JI39" s="269"/>
      <c r="JJ39" s="269"/>
      <c r="JK39" s="269"/>
      <c r="JL39" s="269"/>
      <c r="JM39" s="269"/>
      <c r="JN39" s="269"/>
      <c r="JO39" s="269"/>
      <c r="JP39" s="269"/>
      <c r="JQ39" s="269"/>
      <c r="JR39" s="269"/>
      <c r="JS39" s="269"/>
      <c r="JT39" s="269"/>
      <c r="JU39" s="269"/>
      <c r="JV39" s="269"/>
      <c r="JW39" s="269"/>
      <c r="JX39" s="269"/>
      <c r="JY39" s="269"/>
      <c r="JZ39" s="269"/>
      <c r="KA39" s="269"/>
      <c r="KB39" s="269"/>
      <c r="KC39" s="269"/>
      <c r="KD39" s="269"/>
      <c r="KE39" s="269"/>
      <c r="KF39" s="269"/>
      <c r="KG39" s="269"/>
      <c r="KH39" s="269"/>
      <c r="KI39" s="269"/>
      <c r="KJ39" s="269"/>
      <c r="KK39" s="269"/>
      <c r="KL39" s="269"/>
      <c r="KM39" s="269"/>
      <c r="KN39" s="269"/>
      <c r="KO39" s="269"/>
      <c r="KP39" s="269"/>
      <c r="KQ39" s="269"/>
      <c r="KR39" s="269"/>
      <c r="KS39" s="269"/>
      <c r="KT39" s="269"/>
      <c r="KU39" s="269"/>
      <c r="KV39" s="269"/>
      <c r="KW39" s="269"/>
      <c r="KX39" s="269"/>
      <c r="KY39" s="269"/>
      <c r="KZ39" s="269"/>
      <c r="LA39" s="269"/>
      <c r="LB39" s="269"/>
      <c r="LC39" s="269"/>
      <c r="LD39" s="269"/>
      <c r="LE39" s="269"/>
      <c r="LF39" s="269"/>
      <c r="LG39" s="269"/>
      <c r="LH39" s="269"/>
      <c r="LI39" s="269"/>
      <c r="LJ39" s="269"/>
      <c r="LK39" s="269"/>
      <c r="LL39" s="269"/>
      <c r="LM39" s="269"/>
      <c r="LN39" s="269"/>
      <c r="LO39" s="269"/>
      <c r="LP39" s="269"/>
      <c r="LQ39" s="269"/>
      <c r="LR39" s="269"/>
      <c r="LS39" s="269"/>
      <c r="LT39" s="269"/>
      <c r="LU39" s="269"/>
      <c r="LV39" s="269"/>
      <c r="LW39" s="269"/>
      <c r="LX39" s="269"/>
      <c r="LY39" s="269"/>
      <c r="LZ39" s="269"/>
      <c r="MA39" s="269"/>
      <c r="MB39" s="269"/>
      <c r="MC39" s="269"/>
      <c r="MD39" s="269"/>
      <c r="ME39" s="269"/>
      <c r="MF39" s="269"/>
      <c r="MG39" s="269"/>
      <c r="MH39" s="269"/>
      <c r="MI39" s="269"/>
      <c r="MJ39" s="269"/>
      <c r="MK39" s="269"/>
      <c r="ML39" s="269"/>
      <c r="MM39" s="269"/>
      <c r="MN39" s="269"/>
      <c r="MO39" s="269"/>
      <c r="MP39" s="269"/>
      <c r="MQ39" s="269"/>
      <c r="MR39" s="269"/>
      <c r="MS39" s="269"/>
      <c r="MT39" s="269"/>
      <c r="MU39" s="269"/>
      <c r="MV39" s="269"/>
      <c r="MW39" s="269"/>
      <c r="MX39" s="269"/>
      <c r="MY39" s="269"/>
      <c r="MZ39" s="269"/>
      <c r="NA39" s="269"/>
      <c r="NB39" s="269"/>
      <c r="NC39" s="269"/>
      <c r="ND39" s="269"/>
      <c r="NE39" s="269"/>
      <c r="NF39" s="269"/>
      <c r="NG39" s="269"/>
      <c r="NH39" s="269"/>
      <c r="NI39" s="269"/>
      <c r="NJ39" s="269"/>
      <c r="NK39" s="269"/>
      <c r="NL39" s="269"/>
      <c r="NM39" s="269"/>
      <c r="NN39" s="269"/>
      <c r="NO39" s="269"/>
      <c r="NP39" s="269"/>
      <c r="NQ39" s="269"/>
      <c r="NR39" s="269"/>
      <c r="NS39" s="269"/>
      <c r="NT39" s="269"/>
      <c r="NU39" s="269"/>
      <c r="NV39" s="269"/>
      <c r="NW39" s="269"/>
      <c r="NX39" s="269"/>
      <c r="NY39" s="269"/>
      <c r="NZ39" s="269"/>
      <c r="OA39" s="269"/>
      <c r="OB39" s="269"/>
      <c r="OC39" s="269"/>
      <c r="OD39" s="269"/>
      <c r="OE39" s="269"/>
      <c r="OF39" s="269"/>
      <c r="OG39" s="269"/>
      <c r="OH39" s="269"/>
      <c r="OI39" s="269"/>
      <c r="OJ39" s="269"/>
      <c r="OK39" s="269"/>
      <c r="OL39" s="269"/>
      <c r="OM39" s="269"/>
      <c r="ON39" s="269"/>
      <c r="OO39" s="269"/>
      <c r="OP39" s="269"/>
      <c r="OQ39" s="269"/>
      <c r="OR39" s="269"/>
      <c r="OS39" s="269"/>
      <c r="OT39" s="269"/>
      <c r="OU39" s="269"/>
      <c r="OV39" s="269"/>
      <c r="OW39" s="269"/>
      <c r="OX39" s="269"/>
      <c r="OY39" s="269"/>
      <c r="OZ39" s="269"/>
      <c r="PA39" s="269"/>
      <c r="PB39" s="269"/>
      <c r="PC39" s="269"/>
      <c r="PD39" s="269"/>
      <c r="PE39" s="269"/>
      <c r="PF39" s="269"/>
      <c r="PG39" s="269"/>
      <c r="PH39" s="269"/>
      <c r="PI39" s="269"/>
      <c r="PJ39" s="269"/>
      <c r="PK39" s="269"/>
      <c r="PL39" s="269"/>
      <c r="PM39" s="269"/>
      <c r="PN39" s="269"/>
      <c r="PO39" s="269"/>
      <c r="PP39" s="269"/>
      <c r="PQ39" s="269"/>
      <c r="PR39" s="269"/>
      <c r="PS39" s="269"/>
      <c r="PT39" s="269"/>
      <c r="PU39" s="269"/>
      <c r="PV39" s="269"/>
      <c r="PW39" s="269"/>
      <c r="PX39" s="269"/>
      <c r="PY39" s="269"/>
      <c r="PZ39" s="269"/>
      <c r="QA39" s="269"/>
      <c r="QB39" s="269"/>
      <c r="QC39" s="269"/>
      <c r="QD39" s="269"/>
      <c r="QE39" s="269"/>
      <c r="QF39" s="269"/>
      <c r="QG39" s="269"/>
      <c r="QH39" s="269"/>
      <c r="QI39" s="269"/>
      <c r="QJ39" s="269"/>
      <c r="QK39" s="269"/>
      <c r="QL39" s="269"/>
      <c r="QM39" s="269"/>
      <c r="QN39" s="269"/>
      <c r="QO39" s="269"/>
      <c r="QP39" s="269"/>
      <c r="QQ39" s="269"/>
      <c r="QR39" s="269"/>
      <c r="QS39" s="269"/>
      <c r="QT39" s="269"/>
      <c r="QU39" s="269"/>
      <c r="QV39" s="269"/>
      <c r="QW39" s="269"/>
      <c r="QX39" s="269"/>
      <c r="QY39" s="269"/>
      <c r="QZ39" s="269"/>
      <c r="RA39" s="269"/>
      <c r="RB39" s="269"/>
      <c r="RC39" s="269"/>
      <c r="RD39" s="269"/>
      <c r="RE39" s="269"/>
      <c r="RF39" s="269"/>
      <c r="RG39" s="269"/>
      <c r="RH39" s="269"/>
      <c r="RI39" s="269"/>
      <c r="RJ39" s="269"/>
      <c r="RK39" s="269"/>
      <c r="RL39" s="269"/>
      <c r="RM39" s="269"/>
      <c r="RN39" s="269"/>
      <c r="RO39" s="269"/>
      <c r="RP39" s="269"/>
      <c r="RQ39" s="269"/>
      <c r="RR39" s="269"/>
      <c r="RS39" s="269"/>
      <c r="RT39" s="269"/>
      <c r="RU39" s="269"/>
      <c r="RV39" s="269"/>
      <c r="RW39" s="269"/>
      <c r="RX39" s="269"/>
      <c r="RY39" s="269"/>
      <c r="RZ39" s="269"/>
      <c r="SA39" s="269"/>
      <c r="SB39" s="269"/>
      <c r="SC39" s="269"/>
      <c r="SD39" s="269"/>
      <c r="SE39" s="269"/>
      <c r="SF39" s="269"/>
      <c r="SG39" s="269"/>
      <c r="SH39" s="269"/>
      <c r="SI39" s="269"/>
      <c r="SJ39" s="269"/>
      <c r="SK39" s="269"/>
      <c r="SL39" s="269"/>
      <c r="SM39" s="269"/>
      <c r="SN39" s="269"/>
      <c r="SO39" s="269"/>
      <c r="SP39" s="269"/>
      <c r="SQ39" s="269"/>
      <c r="SR39" s="269"/>
      <c r="SS39" s="269"/>
      <c r="ST39" s="269"/>
      <c r="SU39" s="269"/>
      <c r="SV39" s="269"/>
      <c r="SW39" s="269"/>
      <c r="SX39" s="269"/>
      <c r="SY39" s="269"/>
      <c r="SZ39" s="269"/>
      <c r="TA39" s="269"/>
      <c r="TB39" s="269"/>
      <c r="TC39" s="269"/>
      <c r="TD39" s="269"/>
      <c r="TE39" s="269"/>
      <c r="TF39" s="269"/>
      <c r="TG39" s="269"/>
      <c r="TH39" s="269"/>
      <c r="TI39" s="269"/>
      <c r="TJ39" s="269"/>
      <c r="TK39" s="269"/>
      <c r="TL39" s="269"/>
      <c r="TM39" s="269"/>
      <c r="TN39" s="269"/>
      <c r="TO39" s="269"/>
      <c r="TP39" s="269"/>
      <c r="TQ39" s="269"/>
      <c r="TR39" s="269"/>
      <c r="TS39" s="269"/>
      <c r="TT39" s="269"/>
      <c r="TU39" s="269"/>
      <c r="TV39" s="269"/>
      <c r="TW39" s="269"/>
      <c r="TX39" s="269"/>
      <c r="TY39" s="269"/>
      <c r="TZ39" s="269"/>
      <c r="UA39" s="269"/>
      <c r="UB39" s="269"/>
      <c r="UC39" s="269"/>
      <c r="UD39" s="269"/>
      <c r="UE39" s="269"/>
      <c r="UF39" s="269"/>
      <c r="UG39" s="269"/>
      <c r="UH39" s="269"/>
      <c r="UI39" s="269"/>
      <c r="UJ39" s="269"/>
      <c r="UK39" s="269"/>
      <c r="UL39" s="269"/>
      <c r="UM39" s="269"/>
      <c r="UN39" s="269"/>
      <c r="UO39" s="269"/>
      <c r="UP39" s="269"/>
      <c r="UQ39" s="269"/>
      <c r="UR39" s="269"/>
      <c r="US39" s="269"/>
      <c r="UT39" s="269"/>
      <c r="UU39" s="269"/>
      <c r="UV39" s="269"/>
      <c r="UW39" s="269"/>
      <c r="UX39" s="269"/>
      <c r="UY39" s="269"/>
      <c r="UZ39" s="269"/>
      <c r="VA39" s="269"/>
      <c r="VB39" s="269"/>
      <c r="VC39" s="269"/>
      <c r="VD39" s="269"/>
      <c r="VE39" s="269"/>
      <c r="VF39" s="269"/>
      <c r="VG39" s="269"/>
      <c r="VH39" s="269"/>
      <c r="VI39" s="269"/>
      <c r="VJ39" s="269"/>
      <c r="VK39" s="269"/>
      <c r="VL39" s="269"/>
      <c r="VM39" s="269"/>
      <c r="VN39" s="269"/>
      <c r="VO39" s="269"/>
      <c r="VP39" s="269"/>
      <c r="VQ39" s="269"/>
      <c r="VR39" s="269"/>
      <c r="VS39" s="269"/>
      <c r="VT39" s="269"/>
      <c r="VU39" s="269"/>
      <c r="VV39" s="269"/>
      <c r="VW39" s="269"/>
      <c r="VX39" s="269"/>
      <c r="VY39" s="269"/>
      <c r="VZ39" s="269"/>
      <c r="WA39" s="269"/>
      <c r="WB39" s="269"/>
      <c r="WC39" s="269"/>
      <c r="WD39" s="269"/>
      <c r="WE39" s="269"/>
      <c r="WF39" s="269"/>
      <c r="WG39" s="269"/>
      <c r="WH39" s="269"/>
      <c r="WI39" s="269"/>
      <c r="WJ39" s="269"/>
      <c r="WK39" s="269"/>
      <c r="WL39" s="269"/>
      <c r="WM39" s="269"/>
      <c r="WN39" s="269"/>
      <c r="WO39" s="269"/>
      <c r="WP39" s="269"/>
      <c r="WQ39" s="269"/>
      <c r="WR39" s="269"/>
      <c r="WS39" s="269"/>
      <c r="WT39" s="269"/>
      <c r="WU39" s="269"/>
      <c r="WV39" s="269"/>
      <c r="WW39" s="269"/>
      <c r="WX39" s="269"/>
      <c r="WY39" s="269"/>
      <c r="WZ39" s="269"/>
      <c r="XA39" s="269"/>
      <c r="XB39" s="269"/>
      <c r="XC39" s="269"/>
      <c r="XD39" s="269"/>
      <c r="XE39" s="269"/>
      <c r="XF39" s="269"/>
      <c r="XG39" s="269"/>
      <c r="XH39" s="269"/>
      <c r="XI39" s="269"/>
      <c r="XJ39" s="269"/>
      <c r="XK39" s="269"/>
      <c r="XL39" s="269"/>
      <c r="XM39" s="269"/>
      <c r="XN39" s="269"/>
      <c r="XO39" s="269"/>
      <c r="XP39" s="269"/>
      <c r="XQ39" s="269"/>
      <c r="XR39" s="269"/>
      <c r="XS39" s="269"/>
      <c r="XT39" s="269"/>
      <c r="XU39" s="269"/>
      <c r="XV39" s="269"/>
      <c r="XW39" s="269"/>
      <c r="XX39" s="269"/>
      <c r="XY39" s="269"/>
      <c r="XZ39" s="269"/>
      <c r="YA39" s="269"/>
      <c r="YB39" s="269"/>
      <c r="YC39" s="269"/>
      <c r="YD39" s="269"/>
      <c r="YE39" s="269"/>
      <c r="YF39" s="269"/>
      <c r="YG39" s="269"/>
      <c r="YH39" s="269"/>
      <c r="YI39" s="269"/>
      <c r="YJ39" s="269"/>
      <c r="YK39" s="269"/>
      <c r="YL39" s="269"/>
      <c r="YM39" s="269"/>
      <c r="YN39" s="269"/>
      <c r="YO39" s="269"/>
      <c r="YP39" s="269"/>
      <c r="YQ39" s="269"/>
      <c r="YR39" s="269"/>
      <c r="YS39" s="269"/>
      <c r="YT39" s="269"/>
      <c r="YU39" s="269"/>
      <c r="YV39" s="269"/>
      <c r="YW39" s="269"/>
      <c r="YX39" s="269"/>
      <c r="YY39" s="269"/>
      <c r="YZ39" s="269"/>
      <c r="ZA39" s="269"/>
      <c r="ZB39" s="269"/>
      <c r="ZC39" s="269"/>
      <c r="ZD39" s="269"/>
      <c r="ZE39" s="269"/>
      <c r="ZF39" s="269"/>
      <c r="ZG39" s="269"/>
      <c r="ZH39" s="269"/>
      <c r="ZI39" s="269"/>
      <c r="ZJ39" s="269"/>
      <c r="ZK39" s="269"/>
      <c r="ZL39" s="269"/>
      <c r="ZM39" s="269"/>
      <c r="ZN39" s="269"/>
      <c r="ZO39" s="269"/>
      <c r="ZP39" s="269"/>
      <c r="ZQ39" s="269"/>
      <c r="ZR39" s="269"/>
      <c r="ZS39" s="269"/>
      <c r="ZT39" s="269"/>
      <c r="ZU39" s="269"/>
      <c r="ZV39" s="269"/>
      <c r="ZW39" s="269"/>
      <c r="ZX39" s="269"/>
      <c r="ZY39" s="269"/>
      <c r="ZZ39" s="269"/>
      <c r="AAA39" s="269"/>
      <c r="AAB39" s="269"/>
      <c r="AAC39" s="269"/>
      <c r="AAD39" s="269"/>
      <c r="AAE39" s="269"/>
      <c r="AAF39" s="269"/>
      <c r="AAG39" s="269"/>
      <c r="AAH39" s="269"/>
      <c r="AAI39" s="269"/>
      <c r="AAJ39" s="269"/>
      <c r="AAK39" s="269"/>
      <c r="AAL39" s="269"/>
      <c r="AAM39" s="269"/>
      <c r="AAN39" s="269"/>
      <c r="AAO39" s="269"/>
      <c r="AAP39" s="269"/>
      <c r="AAQ39" s="269"/>
      <c r="AAR39" s="269"/>
      <c r="AAS39" s="269"/>
      <c r="AAT39" s="269"/>
      <c r="AAU39" s="269"/>
      <c r="AAV39" s="269"/>
      <c r="AAW39" s="269"/>
      <c r="AAX39" s="269"/>
      <c r="AAY39" s="269"/>
      <c r="AAZ39" s="269"/>
      <c r="ABA39" s="269"/>
      <c r="ABB39" s="269"/>
      <c r="ABC39" s="269"/>
      <c r="ABD39" s="269"/>
      <c r="ABE39" s="269"/>
      <c r="ABF39" s="269"/>
      <c r="ABG39" s="269"/>
      <c r="ABH39" s="269"/>
      <c r="ABI39" s="269"/>
      <c r="ABJ39" s="269"/>
      <c r="ABK39" s="269"/>
      <c r="ABL39" s="269"/>
      <c r="ABM39" s="269"/>
      <c r="ABN39" s="269"/>
      <c r="ABO39" s="269"/>
      <c r="ABP39" s="269"/>
      <c r="ABQ39" s="269"/>
      <c r="ABR39" s="269"/>
      <c r="ABS39" s="269"/>
      <c r="ABT39" s="269"/>
      <c r="ABU39" s="269"/>
      <c r="ABV39" s="269"/>
      <c r="ABW39" s="269"/>
      <c r="ABX39" s="269"/>
      <c r="ABY39" s="269"/>
      <c r="ABZ39" s="269"/>
      <c r="ACA39" s="269"/>
      <c r="ACB39" s="269"/>
      <c r="ACC39" s="269"/>
      <c r="ACD39" s="269"/>
      <c r="ACE39" s="269"/>
      <c r="ACF39" s="269"/>
      <c r="ACG39" s="269"/>
      <c r="ACH39" s="269"/>
      <c r="ACI39" s="269"/>
      <c r="ACJ39" s="269"/>
      <c r="ACK39" s="269"/>
      <c r="ACL39" s="269"/>
      <c r="ACM39" s="269"/>
      <c r="ACN39" s="269"/>
      <c r="ACO39" s="269"/>
      <c r="ACP39" s="269"/>
      <c r="ACQ39" s="269"/>
      <c r="ACR39" s="269"/>
      <c r="ACS39" s="269"/>
      <c r="ACT39" s="269"/>
      <c r="ACU39" s="269"/>
      <c r="ACV39" s="269"/>
      <c r="ACW39" s="269"/>
      <c r="ACX39" s="269"/>
      <c r="ACY39" s="269"/>
      <c r="ACZ39" s="269"/>
      <c r="ADA39" s="269"/>
      <c r="ADB39" s="269"/>
      <c r="ADC39" s="269"/>
      <c r="ADD39" s="269"/>
      <c r="ADE39" s="269"/>
      <c r="ADF39" s="269"/>
      <c r="ADG39" s="269"/>
      <c r="ADH39" s="269"/>
      <c r="ADI39" s="269"/>
      <c r="ADJ39" s="269"/>
      <c r="ADK39" s="269"/>
      <c r="ADL39" s="269"/>
      <c r="ADM39" s="269"/>
      <c r="ADN39" s="269"/>
      <c r="ADO39" s="269"/>
      <c r="ADP39" s="269"/>
      <c r="ADQ39" s="269"/>
      <c r="ADR39" s="269"/>
      <c r="ADS39" s="269"/>
      <c r="ADT39" s="269"/>
      <c r="ADU39" s="269"/>
      <c r="ADV39" s="269"/>
      <c r="ADW39" s="269"/>
      <c r="ADX39" s="269"/>
      <c r="ADY39" s="269"/>
      <c r="ADZ39" s="269"/>
      <c r="AEA39" s="269"/>
      <c r="AEB39" s="269"/>
      <c r="AEC39" s="269"/>
      <c r="AED39" s="269"/>
      <c r="AEE39" s="269"/>
      <c r="AEF39" s="269"/>
      <c r="AEG39" s="269"/>
      <c r="AEH39" s="269"/>
      <c r="AEI39" s="269"/>
      <c r="AEJ39" s="269"/>
      <c r="AEK39" s="269"/>
      <c r="AEL39" s="269"/>
      <c r="AEM39" s="269"/>
      <c r="AEN39" s="269"/>
      <c r="AEO39" s="269"/>
      <c r="AEP39" s="269"/>
      <c r="AEQ39" s="269"/>
      <c r="AER39" s="269"/>
      <c r="AES39" s="269"/>
      <c r="AET39" s="269"/>
      <c r="AEU39" s="269"/>
      <c r="AEV39" s="269"/>
      <c r="AEW39" s="269"/>
      <c r="AEX39" s="269"/>
      <c r="AEY39" s="269"/>
      <c r="AEZ39" s="269"/>
      <c r="AFA39" s="269"/>
      <c r="AFB39" s="269"/>
      <c r="AFC39" s="269"/>
      <c r="AFD39" s="269"/>
      <c r="AFE39" s="269"/>
      <c r="AFF39" s="269"/>
      <c r="AFG39" s="269"/>
      <c r="AFH39" s="269"/>
      <c r="AFI39" s="269"/>
      <c r="AFJ39" s="269"/>
      <c r="AFK39" s="269"/>
      <c r="AFL39" s="269"/>
      <c r="AFM39" s="269"/>
      <c r="AFN39" s="269"/>
      <c r="AFO39" s="269"/>
      <c r="AFP39" s="269"/>
      <c r="AFQ39" s="269"/>
      <c r="AFR39" s="269"/>
      <c r="AFS39" s="269"/>
      <c r="AFT39" s="269"/>
      <c r="AFU39" s="269"/>
      <c r="AFV39" s="269"/>
      <c r="AFW39" s="269"/>
      <c r="AFX39" s="269"/>
      <c r="AFY39" s="269"/>
      <c r="AFZ39" s="269"/>
      <c r="AGA39" s="269"/>
      <c r="AGB39" s="269"/>
      <c r="AGC39" s="269"/>
      <c r="AGD39" s="269"/>
      <c r="AGE39" s="269"/>
      <c r="AGF39" s="269"/>
      <c r="AGG39" s="269"/>
      <c r="AGH39" s="269"/>
      <c r="AGI39" s="269"/>
      <c r="AGJ39" s="269"/>
      <c r="AGK39" s="269"/>
      <c r="AGL39" s="269"/>
      <c r="AGM39" s="269"/>
      <c r="AGN39" s="269"/>
      <c r="AGO39" s="269"/>
      <c r="AGP39" s="269"/>
      <c r="AGQ39" s="269"/>
      <c r="AGR39" s="269"/>
      <c r="AGS39" s="269"/>
      <c r="AGT39" s="269"/>
      <c r="AGU39" s="269"/>
      <c r="AGV39" s="269"/>
      <c r="AGW39" s="269"/>
      <c r="AGX39" s="269"/>
      <c r="AGY39" s="269"/>
      <c r="AGZ39" s="269"/>
      <c r="AHA39" s="269"/>
      <c r="AHB39" s="269"/>
      <c r="AHC39" s="269"/>
      <c r="AHD39" s="269"/>
      <c r="AHE39" s="269"/>
      <c r="AHF39" s="269"/>
      <c r="AHG39" s="269"/>
      <c r="AHH39" s="269"/>
      <c r="AHI39" s="269"/>
      <c r="AHJ39" s="269"/>
      <c r="AHK39" s="269"/>
      <c r="AHL39" s="269"/>
      <c r="AHM39" s="269"/>
      <c r="AHN39" s="269"/>
      <c r="AHO39" s="269"/>
      <c r="AHP39" s="269"/>
      <c r="AHQ39" s="269"/>
      <c r="AHR39" s="269"/>
      <c r="AHS39" s="269"/>
      <c r="AHT39" s="269"/>
      <c r="AHU39" s="269"/>
      <c r="AHV39" s="269"/>
      <c r="AHW39" s="269"/>
      <c r="AHX39" s="269"/>
      <c r="AHY39" s="269"/>
      <c r="AHZ39" s="269"/>
      <c r="AIA39" s="269"/>
      <c r="AIB39" s="269"/>
      <c r="AIC39" s="269"/>
      <c r="AID39" s="269"/>
      <c r="AIE39" s="269"/>
      <c r="AIF39" s="269"/>
      <c r="AIG39" s="269"/>
      <c r="AIH39" s="269"/>
      <c r="AII39" s="269"/>
      <c r="AIJ39" s="269"/>
      <c r="AIK39" s="269"/>
      <c r="AIL39" s="269"/>
      <c r="AIM39" s="269"/>
      <c r="AIN39" s="269"/>
      <c r="AIO39" s="269"/>
      <c r="AIP39" s="269"/>
      <c r="AIQ39" s="269"/>
      <c r="AIR39" s="269"/>
      <c r="AIS39" s="269"/>
      <c r="AIT39" s="269"/>
      <c r="AIU39" s="269"/>
      <c r="AIV39" s="269"/>
      <c r="AIW39" s="269"/>
      <c r="AIX39" s="269"/>
      <c r="AIY39" s="269"/>
      <c r="AIZ39" s="269"/>
      <c r="AJA39" s="269"/>
      <c r="AJB39" s="269"/>
      <c r="AJC39" s="269"/>
      <c r="AJD39" s="269"/>
      <c r="AJE39" s="269"/>
      <c r="AJF39" s="269"/>
      <c r="AJG39" s="269"/>
      <c r="AJH39" s="269"/>
      <c r="AJI39" s="269"/>
      <c r="AJJ39" s="269"/>
      <c r="AJK39" s="269"/>
      <c r="AJL39" s="269"/>
      <c r="AJM39" s="269"/>
      <c r="AJN39" s="269"/>
      <c r="AJO39" s="269"/>
      <c r="AJP39" s="269"/>
      <c r="AJQ39" s="269"/>
      <c r="AJR39" s="269"/>
      <c r="AJS39" s="269"/>
      <c r="AJT39" s="269"/>
      <c r="AJU39" s="269"/>
      <c r="AJV39" s="269"/>
      <c r="AJW39" s="269"/>
      <c r="AJX39" s="269"/>
      <c r="AJY39" s="269"/>
      <c r="AJZ39" s="269"/>
      <c r="AKA39" s="269"/>
      <c r="AKB39" s="269"/>
      <c r="AKC39" s="269"/>
      <c r="AKD39" s="269"/>
      <c r="AKE39" s="269"/>
      <c r="AKF39" s="269"/>
      <c r="AKG39" s="269"/>
      <c r="AKH39" s="269"/>
      <c r="AKI39" s="269"/>
      <c r="AKJ39" s="269"/>
      <c r="AKK39" s="269"/>
      <c r="AKL39" s="269"/>
      <c r="AKM39" s="269"/>
      <c r="AKN39" s="269"/>
      <c r="AKO39" s="269"/>
      <c r="AKP39" s="269"/>
      <c r="AKQ39" s="269"/>
      <c r="AKR39" s="269"/>
      <c r="AKS39" s="269"/>
      <c r="AKT39" s="269"/>
      <c r="AKU39" s="269"/>
      <c r="AKV39" s="269"/>
      <c r="AKW39" s="269"/>
      <c r="AKX39" s="269"/>
      <c r="AKY39" s="269"/>
      <c r="AKZ39" s="269"/>
      <c r="ALA39" s="269"/>
      <c r="ALB39" s="269"/>
      <c r="ALC39" s="269"/>
      <c r="ALD39" s="269"/>
      <c r="ALE39" s="269"/>
      <c r="ALF39" s="269"/>
      <c r="ALG39" s="269"/>
      <c r="ALH39" s="269"/>
      <c r="ALI39" s="269"/>
      <c r="ALJ39" s="269"/>
      <c r="ALK39" s="269"/>
      <c r="ALL39" s="269"/>
      <c r="ALM39" s="269"/>
      <c r="ALN39" s="269"/>
      <c r="ALO39" s="269"/>
      <c r="ALP39" s="269"/>
      <c r="ALQ39" s="269"/>
      <c r="ALR39" s="269"/>
      <c r="ALS39" s="269"/>
      <c r="ALT39" s="269"/>
      <c r="ALU39" s="269"/>
      <c r="ALV39" s="269"/>
      <c r="ALW39" s="269"/>
      <c r="ALX39" s="269"/>
      <c r="ALY39" s="269"/>
      <c r="ALZ39" s="269"/>
      <c r="AMA39" s="269"/>
      <c r="AMB39" s="269"/>
      <c r="AMC39" s="269"/>
      <c r="AMD39" s="269"/>
      <c r="AME39" s="269"/>
      <c r="AMF39" s="269"/>
      <c r="AMG39" s="269"/>
      <c r="AMH39" s="269"/>
      <c r="AMI39" s="269"/>
      <c r="AMJ39" s="269"/>
      <c r="AMK39" s="269"/>
      <c r="AML39" s="269"/>
      <c r="AMM39" s="269"/>
      <c r="AMN39" s="269"/>
      <c r="AMO39" s="269"/>
      <c r="AMP39" s="269"/>
      <c r="AMQ39" s="269"/>
      <c r="AMR39" s="269"/>
      <c r="AMS39" s="269"/>
      <c r="AMT39" s="269"/>
      <c r="AMU39" s="269"/>
      <c r="AMV39" s="269"/>
      <c r="AMW39" s="269"/>
      <c r="AMX39" s="269"/>
      <c r="AMY39" s="269"/>
      <c r="AMZ39" s="269"/>
      <c r="ANA39" s="269"/>
      <c r="ANB39" s="269"/>
      <c r="ANC39" s="269"/>
      <c r="AND39" s="269"/>
      <c r="ANE39" s="269"/>
      <c r="ANF39" s="269"/>
      <c r="ANG39" s="269"/>
      <c r="ANH39" s="269"/>
      <c r="ANI39" s="269"/>
      <c r="ANJ39" s="269"/>
      <c r="ANK39" s="269"/>
      <c r="ANL39" s="269"/>
      <c r="ANM39" s="269"/>
      <c r="ANN39" s="269"/>
      <c r="ANO39" s="269"/>
      <c r="ANP39" s="269"/>
      <c r="ANQ39" s="269"/>
      <c r="ANR39" s="269"/>
      <c r="ANS39" s="269"/>
      <c r="ANT39" s="269"/>
      <c r="ANU39" s="269"/>
      <c r="ANV39" s="269"/>
      <c r="ANW39" s="269"/>
      <c r="ANX39" s="269"/>
      <c r="ANY39" s="269"/>
      <c r="ANZ39" s="269"/>
      <c r="AOA39" s="269"/>
      <c r="AOB39" s="269"/>
      <c r="AOC39" s="269"/>
      <c r="AOD39" s="269"/>
      <c r="AOE39" s="269"/>
      <c r="AOF39" s="269"/>
      <c r="AOG39" s="269"/>
      <c r="AOH39" s="269"/>
      <c r="AOI39" s="269"/>
      <c r="AOJ39" s="269"/>
      <c r="AOK39" s="269"/>
      <c r="AOL39" s="269"/>
      <c r="AOM39" s="269"/>
      <c r="AON39" s="269"/>
      <c r="AOO39" s="269"/>
      <c r="AOP39" s="269"/>
      <c r="AOQ39" s="269"/>
      <c r="AOR39" s="269"/>
      <c r="AOS39" s="269"/>
      <c r="AOT39" s="269"/>
      <c r="AOU39" s="269"/>
      <c r="AOV39" s="269"/>
      <c r="AOW39" s="269"/>
      <c r="AOX39" s="269"/>
      <c r="AOY39" s="269"/>
      <c r="AOZ39" s="269"/>
      <c r="APA39" s="269"/>
      <c r="APB39" s="269"/>
      <c r="APC39" s="269"/>
      <c r="APD39" s="269"/>
      <c r="APE39" s="269"/>
      <c r="APF39" s="269"/>
      <c r="APG39" s="269"/>
      <c r="APH39" s="269"/>
      <c r="API39" s="269"/>
      <c r="APJ39" s="269"/>
      <c r="APK39" s="269"/>
      <c r="APL39" s="269"/>
      <c r="APM39" s="269"/>
      <c r="APN39" s="269"/>
      <c r="APO39" s="269"/>
      <c r="APP39" s="269"/>
      <c r="APQ39" s="269"/>
      <c r="APR39" s="269"/>
      <c r="APS39" s="269"/>
      <c r="APT39" s="269"/>
      <c r="APU39" s="269"/>
      <c r="APV39" s="269"/>
      <c r="APW39" s="269"/>
      <c r="APX39" s="269"/>
      <c r="APY39" s="269"/>
      <c r="APZ39" s="269"/>
      <c r="AQA39" s="269"/>
      <c r="AQB39" s="269"/>
      <c r="AQC39" s="269"/>
      <c r="AQD39" s="269"/>
      <c r="AQE39" s="269"/>
      <c r="AQF39" s="269"/>
      <c r="AQG39" s="269"/>
      <c r="AQH39" s="269"/>
      <c r="AQI39" s="269"/>
      <c r="AQJ39" s="269"/>
      <c r="AQK39" s="269"/>
      <c r="AQL39" s="269"/>
      <c r="AQM39" s="269"/>
      <c r="AQN39" s="269"/>
      <c r="AQO39" s="269"/>
      <c r="AQP39" s="269"/>
      <c r="AQQ39" s="269"/>
      <c r="AQR39" s="269"/>
      <c r="AQS39" s="269"/>
      <c r="AQT39" s="269"/>
      <c r="AQU39" s="269"/>
      <c r="AQV39" s="269"/>
      <c r="AQW39" s="269"/>
      <c r="AQX39" s="269"/>
      <c r="AQY39" s="269"/>
      <c r="AQZ39" s="269"/>
      <c r="ARA39" s="269"/>
      <c r="ARB39" s="269"/>
      <c r="ARC39" s="269"/>
      <c r="ARD39" s="269"/>
      <c r="ARE39" s="269"/>
      <c r="ARF39" s="269"/>
      <c r="ARG39" s="269"/>
      <c r="ARH39" s="269"/>
      <c r="ARI39" s="269"/>
      <c r="ARJ39" s="269"/>
      <c r="ARK39" s="269"/>
      <c r="ARL39" s="269"/>
      <c r="ARM39" s="269"/>
      <c r="ARN39" s="269"/>
      <c r="ARO39" s="269"/>
      <c r="ARP39" s="269"/>
      <c r="ARQ39" s="269"/>
      <c r="ARR39" s="269"/>
      <c r="ARS39" s="269"/>
      <c r="ART39" s="269"/>
      <c r="ARU39" s="269"/>
      <c r="ARV39" s="269"/>
      <c r="ARW39" s="269"/>
      <c r="ARX39" s="269"/>
      <c r="ARY39" s="269"/>
      <c r="ARZ39" s="269"/>
      <c r="ASA39" s="269"/>
      <c r="ASB39" s="269"/>
      <c r="ASC39" s="269"/>
      <c r="ASD39" s="269"/>
      <c r="ASE39" s="269"/>
      <c r="ASF39" s="269"/>
      <c r="ASG39" s="269"/>
      <c r="ASH39" s="269"/>
      <c r="ASI39" s="269"/>
      <c r="ASJ39" s="269"/>
      <c r="ASK39" s="269"/>
      <c r="ASL39" s="269"/>
      <c r="ASM39" s="269"/>
      <c r="ASN39" s="269"/>
      <c r="ASO39" s="269"/>
      <c r="ASP39" s="269"/>
      <c r="ASQ39" s="269"/>
      <c r="ASR39" s="269"/>
      <c r="ASS39" s="269"/>
      <c r="AST39" s="269"/>
      <c r="ASU39" s="269"/>
      <c r="ASV39" s="269"/>
      <c r="ASW39" s="269"/>
      <c r="ASX39" s="269"/>
      <c r="ASY39" s="269"/>
      <c r="ASZ39" s="269"/>
      <c r="ATA39" s="269"/>
      <c r="ATB39" s="269"/>
      <c r="ATC39" s="269"/>
      <c r="ATD39" s="269"/>
      <c r="ATE39" s="269"/>
      <c r="ATF39" s="269"/>
      <c r="ATG39" s="269"/>
      <c r="ATH39" s="269"/>
      <c r="ATI39" s="269"/>
      <c r="ATJ39" s="269"/>
      <c r="ATK39" s="269"/>
      <c r="ATL39" s="269"/>
      <c r="ATM39" s="269"/>
      <c r="ATN39" s="269"/>
      <c r="ATO39" s="269"/>
      <c r="ATP39" s="269"/>
      <c r="ATQ39" s="269"/>
      <c r="ATR39" s="269"/>
      <c r="ATS39" s="269"/>
      <c r="ATT39" s="269"/>
      <c r="ATU39" s="269"/>
      <c r="ATV39" s="269"/>
      <c r="ATW39" s="269"/>
      <c r="ATX39" s="269"/>
      <c r="ATY39" s="269"/>
      <c r="ATZ39" s="269"/>
      <c r="AUA39" s="269"/>
      <c r="AUB39" s="269"/>
      <c r="AUC39" s="269"/>
      <c r="AUD39" s="269"/>
      <c r="AUE39" s="269"/>
      <c r="AUF39" s="269"/>
      <c r="AUG39" s="269"/>
      <c r="AUH39" s="269"/>
      <c r="AUI39" s="269"/>
      <c r="AUJ39" s="269"/>
      <c r="AUK39" s="269"/>
      <c r="AUL39" s="269"/>
      <c r="AUM39" s="269"/>
      <c r="AUN39" s="269"/>
      <c r="AUO39" s="269"/>
      <c r="AUP39" s="269"/>
      <c r="AUQ39" s="269"/>
      <c r="AUR39" s="269"/>
      <c r="AUS39" s="269"/>
      <c r="AUT39" s="269"/>
      <c r="AUU39" s="269"/>
      <c r="AUV39" s="269"/>
      <c r="AUW39" s="269"/>
      <c r="AUX39" s="269"/>
      <c r="AUY39" s="269"/>
      <c r="AUZ39" s="269"/>
      <c r="AVA39" s="269"/>
      <c r="AVB39" s="269"/>
      <c r="AVC39" s="269"/>
      <c r="AVD39" s="269"/>
      <c r="AVE39" s="269"/>
      <c r="AVF39" s="269"/>
      <c r="AVG39" s="269"/>
      <c r="AVH39" s="269"/>
      <c r="AVI39" s="269"/>
      <c r="AVJ39" s="269"/>
      <c r="AVK39" s="269"/>
      <c r="AVL39" s="269"/>
      <c r="AVM39" s="269"/>
      <c r="AVN39" s="269"/>
      <c r="AVO39" s="269"/>
      <c r="AVP39" s="269"/>
      <c r="AVQ39" s="269"/>
      <c r="AVR39" s="269"/>
      <c r="AVS39" s="269"/>
      <c r="AVT39" s="269"/>
      <c r="AVU39" s="269"/>
      <c r="AVV39" s="269"/>
      <c r="AVW39" s="269"/>
      <c r="AVX39" s="269"/>
      <c r="AVY39" s="269"/>
      <c r="AVZ39" s="269"/>
      <c r="AWA39" s="269"/>
      <c r="AWB39" s="269"/>
      <c r="AWC39" s="269"/>
      <c r="AWD39" s="269"/>
      <c r="AWE39" s="269"/>
      <c r="AWF39" s="269"/>
      <c r="AWG39" s="269"/>
      <c r="AWH39" s="269"/>
      <c r="AWI39" s="269"/>
      <c r="AWJ39" s="269"/>
      <c r="AWK39" s="269"/>
      <c r="AWL39" s="269"/>
      <c r="AWM39" s="269"/>
      <c r="AWN39" s="269"/>
      <c r="AWO39" s="269"/>
      <c r="AWP39" s="269"/>
      <c r="AWQ39" s="269"/>
      <c r="AWR39" s="269"/>
      <c r="AWS39" s="269"/>
      <c r="AWT39" s="269"/>
      <c r="AWU39" s="269"/>
      <c r="AWV39" s="269"/>
      <c r="AWW39" s="269"/>
      <c r="AWX39" s="269"/>
      <c r="AWY39" s="269"/>
      <c r="AWZ39" s="269"/>
      <c r="AXA39" s="269"/>
      <c r="AXB39" s="269"/>
      <c r="AXC39" s="269"/>
      <c r="AXD39" s="269"/>
      <c r="AXE39" s="269"/>
      <c r="AXF39" s="269"/>
      <c r="AXG39" s="269"/>
      <c r="AXH39" s="269"/>
      <c r="AXI39" s="269"/>
      <c r="AXJ39" s="269"/>
      <c r="AXK39" s="269"/>
      <c r="AXL39" s="269"/>
      <c r="AXM39" s="269"/>
      <c r="AXN39" s="269"/>
      <c r="AXO39" s="269"/>
      <c r="AXP39" s="269"/>
      <c r="AXQ39" s="269"/>
      <c r="AXR39" s="269"/>
      <c r="AXS39" s="269"/>
      <c r="AXT39" s="269"/>
      <c r="AXU39" s="269"/>
      <c r="AXV39" s="269"/>
      <c r="AXW39" s="269"/>
      <c r="AXX39" s="269"/>
      <c r="AXY39" s="269"/>
      <c r="AXZ39" s="269"/>
      <c r="AYA39" s="269"/>
      <c r="AYB39" s="269"/>
      <c r="AYC39" s="269"/>
      <c r="AYD39" s="269"/>
      <c r="AYE39" s="269"/>
      <c r="AYF39" s="269"/>
      <c r="AYG39" s="269"/>
      <c r="AYH39" s="269"/>
      <c r="AYI39" s="269"/>
      <c r="AYJ39" s="269"/>
      <c r="AYK39" s="269"/>
      <c r="AYL39" s="269"/>
      <c r="AYM39" s="269"/>
      <c r="AYN39" s="269"/>
      <c r="AYO39" s="269"/>
      <c r="AYP39" s="269"/>
      <c r="AYQ39" s="269"/>
      <c r="AYR39" s="269"/>
      <c r="AYS39" s="269"/>
      <c r="AYT39" s="269"/>
      <c r="AYU39" s="269"/>
      <c r="AYV39" s="269"/>
      <c r="AYW39" s="269"/>
      <c r="AYX39" s="269"/>
      <c r="AYY39" s="269"/>
      <c r="AYZ39" s="269"/>
      <c r="AZA39" s="269"/>
      <c r="AZB39" s="269"/>
      <c r="AZC39" s="269"/>
      <c r="AZD39" s="269"/>
      <c r="AZE39" s="269"/>
      <c r="AZF39" s="269"/>
      <c r="AZG39" s="269"/>
      <c r="AZH39" s="269"/>
      <c r="AZI39" s="269"/>
      <c r="AZJ39" s="269"/>
      <c r="AZK39" s="269"/>
      <c r="AZL39" s="269"/>
      <c r="AZM39" s="269"/>
      <c r="AZN39" s="269"/>
      <c r="AZO39" s="269"/>
      <c r="AZP39" s="269"/>
      <c r="AZQ39" s="269"/>
      <c r="AZR39" s="269"/>
      <c r="AZS39" s="269"/>
      <c r="AZT39" s="269"/>
      <c r="AZU39" s="269"/>
      <c r="AZV39" s="269"/>
      <c r="AZW39" s="269"/>
      <c r="AZX39" s="269"/>
      <c r="AZY39" s="269"/>
      <c r="AZZ39" s="269"/>
      <c r="BAA39" s="269"/>
      <c r="BAB39" s="269"/>
      <c r="BAC39" s="269"/>
      <c r="BAD39" s="269"/>
      <c r="BAE39" s="269"/>
      <c r="BAF39" s="269"/>
      <c r="BAG39" s="269"/>
      <c r="BAH39" s="269"/>
      <c r="BAI39" s="269"/>
      <c r="BAJ39" s="269"/>
      <c r="BAK39" s="269"/>
      <c r="BAL39" s="269"/>
      <c r="BAM39" s="269"/>
      <c r="BAN39" s="269"/>
      <c r="BAO39" s="269"/>
      <c r="BAP39" s="269"/>
      <c r="BAQ39" s="269"/>
      <c r="BAR39" s="269"/>
      <c r="BAS39" s="269"/>
      <c r="BAT39" s="269"/>
      <c r="BAU39" s="269"/>
      <c r="BAV39" s="269"/>
      <c r="BAW39" s="269"/>
      <c r="BAX39" s="269"/>
      <c r="BAY39" s="269"/>
      <c r="BAZ39" s="269"/>
      <c r="BBA39" s="269"/>
      <c r="BBB39" s="269"/>
      <c r="BBC39" s="269"/>
      <c r="BBD39" s="269"/>
      <c r="BBE39" s="269"/>
      <c r="BBF39" s="269"/>
      <c r="BBG39" s="269"/>
      <c r="BBH39" s="269"/>
      <c r="BBI39" s="269"/>
      <c r="BBJ39" s="269"/>
      <c r="BBK39" s="269"/>
      <c r="BBL39" s="269"/>
      <c r="BBM39" s="269"/>
      <c r="BBN39" s="269"/>
      <c r="BBO39" s="269"/>
      <c r="BBP39" s="269"/>
      <c r="BBQ39" s="269"/>
      <c r="BBR39" s="269"/>
      <c r="BBS39" s="269"/>
      <c r="BBT39" s="269"/>
      <c r="BBU39" s="269"/>
      <c r="BBV39" s="269"/>
      <c r="BBW39" s="269"/>
      <c r="BBX39" s="269"/>
      <c r="BBY39" s="269"/>
      <c r="BBZ39" s="269"/>
      <c r="BCA39" s="269"/>
      <c r="BCB39" s="269"/>
      <c r="BCC39" s="269"/>
      <c r="BCD39" s="269"/>
      <c r="BCE39" s="269"/>
      <c r="BCF39" s="269"/>
      <c r="BCG39" s="269"/>
      <c r="BCH39" s="269"/>
      <c r="BCI39" s="269"/>
      <c r="BCJ39" s="269"/>
      <c r="BCK39" s="269"/>
      <c r="BCL39" s="269"/>
      <c r="BCM39" s="269"/>
      <c r="BCN39" s="269"/>
      <c r="BCO39" s="269"/>
      <c r="BCP39" s="269"/>
      <c r="BCQ39" s="269"/>
      <c r="BCR39" s="269"/>
      <c r="BCS39" s="269"/>
      <c r="BCT39" s="269"/>
      <c r="BCU39" s="269"/>
      <c r="BCV39" s="269"/>
      <c r="BCW39" s="269"/>
      <c r="BCX39" s="269"/>
      <c r="BCY39" s="269"/>
      <c r="BCZ39" s="269"/>
      <c r="BDA39" s="269"/>
      <c r="BDB39" s="269"/>
      <c r="BDC39" s="269"/>
      <c r="BDD39" s="269"/>
      <c r="BDE39" s="269"/>
      <c r="BDF39" s="269"/>
      <c r="BDG39" s="269"/>
      <c r="BDH39" s="269"/>
      <c r="BDI39" s="269"/>
      <c r="BDJ39" s="269"/>
      <c r="BDK39" s="269"/>
      <c r="BDL39" s="269"/>
      <c r="BDM39" s="269"/>
      <c r="BDN39" s="269"/>
      <c r="BDO39" s="269"/>
      <c r="BDP39" s="269"/>
      <c r="BDQ39" s="269"/>
      <c r="BDR39" s="269"/>
      <c r="BDS39" s="269"/>
      <c r="BDT39" s="269"/>
      <c r="BDU39" s="269"/>
      <c r="BDV39" s="269"/>
      <c r="BDW39" s="269"/>
      <c r="BDX39" s="269"/>
      <c r="BDY39" s="269"/>
      <c r="BDZ39" s="269"/>
      <c r="BEA39" s="269"/>
      <c r="BEB39" s="269"/>
      <c r="BEC39" s="269"/>
      <c r="BED39" s="269"/>
      <c r="BEE39" s="269"/>
      <c r="BEF39" s="269"/>
      <c r="BEG39" s="269"/>
      <c r="BEH39" s="269"/>
      <c r="BEI39" s="269"/>
      <c r="BEJ39" s="269"/>
      <c r="BEK39" s="269"/>
      <c r="BEL39" s="269"/>
      <c r="BEM39" s="269"/>
      <c r="BEN39" s="269"/>
      <c r="BEO39" s="269"/>
      <c r="BEP39" s="269"/>
      <c r="BEQ39" s="269"/>
      <c r="BER39" s="269"/>
      <c r="BES39" s="269"/>
      <c r="BET39" s="269"/>
      <c r="BEU39" s="269"/>
      <c r="BEV39" s="269"/>
      <c r="BEW39" s="269"/>
      <c r="BEX39" s="269"/>
      <c r="BEY39" s="269"/>
      <c r="BEZ39" s="269"/>
      <c r="BFA39" s="269"/>
      <c r="BFB39" s="269"/>
      <c r="BFC39" s="269"/>
      <c r="BFD39" s="269"/>
      <c r="BFE39" s="269"/>
      <c r="BFF39" s="269"/>
      <c r="BFG39" s="269"/>
      <c r="BFH39" s="269"/>
      <c r="BFI39" s="269"/>
      <c r="BFJ39" s="269"/>
      <c r="BFK39" s="269"/>
      <c r="BFL39" s="269"/>
      <c r="BFM39" s="269"/>
      <c r="BFN39" s="269"/>
      <c r="BFO39" s="269"/>
      <c r="BFP39" s="269"/>
      <c r="BFQ39" s="269"/>
      <c r="BFR39" s="269"/>
      <c r="BFS39" s="269"/>
      <c r="BFT39" s="269"/>
      <c r="BFU39" s="269"/>
      <c r="BFV39" s="269"/>
      <c r="BFW39" s="269"/>
      <c r="BFX39" s="269"/>
      <c r="BFY39" s="269"/>
      <c r="BFZ39" s="269"/>
      <c r="BGA39" s="269"/>
      <c r="BGB39" s="269"/>
      <c r="BGC39" s="269"/>
      <c r="BGD39" s="269"/>
      <c r="BGE39" s="269"/>
      <c r="BGF39" s="269"/>
      <c r="BGG39" s="269"/>
      <c r="BGH39" s="269"/>
      <c r="BGI39" s="269"/>
      <c r="BGJ39" s="269"/>
      <c r="BGK39" s="269"/>
      <c r="BGL39" s="269"/>
      <c r="BGM39" s="269"/>
      <c r="BGN39" s="269"/>
      <c r="BGO39" s="269"/>
      <c r="BGP39" s="269"/>
      <c r="BGQ39" s="269"/>
      <c r="BGR39" s="269"/>
      <c r="BGS39" s="269"/>
      <c r="BGT39" s="269"/>
      <c r="BGU39" s="269"/>
      <c r="BGV39" s="269"/>
      <c r="BGW39" s="269"/>
      <c r="BGX39" s="269"/>
      <c r="BGY39" s="269"/>
      <c r="BGZ39" s="269"/>
      <c r="BHA39" s="269"/>
      <c r="BHB39" s="269"/>
      <c r="BHC39" s="269"/>
      <c r="BHD39" s="269"/>
      <c r="BHE39" s="269"/>
      <c r="BHF39" s="269"/>
      <c r="BHG39" s="269"/>
      <c r="BHH39" s="269"/>
      <c r="BHI39" s="269"/>
      <c r="BHJ39" s="269"/>
      <c r="BHK39" s="269"/>
      <c r="BHL39" s="269"/>
      <c r="BHM39" s="269"/>
      <c r="BHN39" s="269"/>
      <c r="BHO39" s="269"/>
      <c r="BHP39" s="269"/>
      <c r="BHQ39" s="269"/>
      <c r="BHR39" s="269"/>
      <c r="BHS39" s="269"/>
      <c r="BHT39" s="269"/>
      <c r="BHU39" s="269"/>
      <c r="BHV39" s="269"/>
      <c r="BHW39" s="269"/>
      <c r="BHX39" s="269"/>
      <c r="BHY39" s="269"/>
      <c r="BHZ39" s="269"/>
      <c r="BIA39" s="269"/>
      <c r="BIB39" s="269"/>
      <c r="BIC39" s="269"/>
      <c r="BID39" s="269"/>
      <c r="BIE39" s="269"/>
      <c r="BIF39" s="269"/>
      <c r="BIG39" s="269"/>
      <c r="BIH39" s="269"/>
      <c r="BII39" s="269"/>
      <c r="BIJ39" s="269"/>
      <c r="BIK39" s="269"/>
      <c r="BIL39" s="269"/>
      <c r="BIM39" s="269"/>
      <c r="BIN39" s="269"/>
      <c r="BIO39" s="269"/>
      <c r="BIP39" s="269"/>
      <c r="BIQ39" s="269"/>
      <c r="BIR39" s="269"/>
      <c r="BIS39" s="269"/>
      <c r="BIT39" s="269"/>
      <c r="BIU39" s="269"/>
      <c r="BIV39" s="269"/>
      <c r="BIW39" s="269"/>
      <c r="BIX39" s="269"/>
      <c r="BIY39" s="269"/>
      <c r="BIZ39" s="269"/>
      <c r="BJA39" s="269"/>
      <c r="BJB39" s="269"/>
      <c r="BJC39" s="269"/>
      <c r="BJD39" s="269"/>
      <c r="BJE39" s="269"/>
      <c r="BJF39" s="269"/>
      <c r="BJG39" s="269"/>
      <c r="BJH39" s="269"/>
      <c r="BJI39" s="269"/>
      <c r="BJJ39" s="269"/>
      <c r="BJK39" s="269"/>
      <c r="BJL39" s="269"/>
      <c r="BJM39" s="269"/>
      <c r="BJN39" s="269"/>
      <c r="BJO39" s="269"/>
      <c r="BJP39" s="269"/>
      <c r="BJQ39" s="269"/>
      <c r="BJR39" s="269"/>
      <c r="BJS39" s="269"/>
      <c r="BJT39" s="269"/>
      <c r="BJU39" s="269"/>
      <c r="BJV39" s="269"/>
      <c r="BJW39" s="269"/>
      <c r="BJX39" s="269"/>
      <c r="BJY39" s="269"/>
      <c r="BJZ39" s="269"/>
      <c r="BKA39" s="269"/>
      <c r="BKB39" s="269"/>
      <c r="BKC39" s="269"/>
      <c r="BKD39" s="269"/>
      <c r="BKE39" s="269"/>
      <c r="BKF39" s="269"/>
      <c r="BKG39" s="269"/>
      <c r="BKH39" s="269"/>
      <c r="BKI39" s="269"/>
      <c r="BKJ39" s="269"/>
      <c r="BKK39" s="269"/>
      <c r="BKL39" s="269"/>
      <c r="BKM39" s="269"/>
      <c r="BKN39" s="269"/>
      <c r="BKO39" s="269"/>
      <c r="BKP39" s="269"/>
      <c r="BKQ39" s="269"/>
      <c r="BKR39" s="269"/>
      <c r="BKS39" s="269"/>
      <c r="BKT39" s="269"/>
      <c r="BKU39" s="269"/>
      <c r="BKV39" s="269"/>
      <c r="BKW39" s="269"/>
      <c r="BKX39" s="269"/>
      <c r="BKY39" s="269"/>
      <c r="BKZ39" s="269"/>
      <c r="BLA39" s="269"/>
      <c r="BLB39" s="269"/>
      <c r="BLC39" s="269"/>
      <c r="BLD39" s="269"/>
      <c r="BLE39" s="269"/>
      <c r="BLF39" s="269"/>
      <c r="BLG39" s="269"/>
      <c r="BLH39" s="269"/>
      <c r="BLI39" s="269"/>
      <c r="BLJ39" s="269"/>
      <c r="BLK39" s="269"/>
      <c r="BLL39" s="269"/>
      <c r="BLM39" s="269"/>
      <c r="BLN39" s="269"/>
      <c r="BLO39" s="269"/>
      <c r="BLP39" s="269"/>
      <c r="BLQ39" s="269"/>
      <c r="BLR39" s="269"/>
      <c r="BLS39" s="269"/>
      <c r="BLT39" s="269"/>
      <c r="BLU39" s="269"/>
      <c r="BLV39" s="269"/>
      <c r="BLW39" s="269"/>
      <c r="BLX39" s="269"/>
      <c r="BLY39" s="269"/>
      <c r="BLZ39" s="269"/>
      <c r="BMA39" s="269"/>
      <c r="BMB39" s="269"/>
      <c r="BMC39" s="269"/>
      <c r="BMD39" s="269"/>
      <c r="BME39" s="269"/>
      <c r="BMF39" s="269"/>
      <c r="BMG39" s="269"/>
      <c r="BMH39" s="269"/>
      <c r="BMI39" s="269"/>
      <c r="BMJ39" s="269"/>
      <c r="BMK39" s="269"/>
      <c r="BML39" s="269"/>
      <c r="BMM39" s="269"/>
      <c r="BMN39" s="269"/>
      <c r="BMO39" s="269"/>
      <c r="BMP39" s="269"/>
      <c r="BMQ39" s="269"/>
      <c r="BMR39" s="269"/>
      <c r="BMS39" s="269"/>
      <c r="BMT39" s="269"/>
      <c r="BMU39" s="269"/>
      <c r="BMV39" s="269"/>
      <c r="BMW39" s="269"/>
      <c r="BMX39" s="269"/>
      <c r="BMY39" s="269"/>
      <c r="BMZ39" s="269"/>
      <c r="BNA39" s="269"/>
      <c r="BNB39" s="269"/>
      <c r="BNC39" s="269"/>
      <c r="BND39" s="269"/>
      <c r="BNE39" s="269"/>
      <c r="BNF39" s="269"/>
      <c r="BNG39" s="269"/>
      <c r="BNH39" s="269"/>
      <c r="BNI39" s="269"/>
      <c r="BNJ39" s="269"/>
      <c r="BNK39" s="269"/>
      <c r="BNL39" s="269"/>
      <c r="BNM39" s="269"/>
      <c r="BNN39" s="269"/>
      <c r="BNO39" s="269"/>
      <c r="BNP39" s="269"/>
      <c r="BNQ39" s="269"/>
      <c r="BNR39" s="269"/>
      <c r="BNS39" s="269"/>
      <c r="BNT39" s="269"/>
      <c r="BNU39" s="269"/>
      <c r="BNV39" s="269"/>
      <c r="BNW39" s="269"/>
      <c r="BNX39" s="269"/>
      <c r="BNY39" s="269"/>
      <c r="BNZ39" s="269"/>
      <c r="BOA39" s="269"/>
      <c r="BOB39" s="269"/>
      <c r="BOC39" s="269"/>
      <c r="BOD39" s="269"/>
      <c r="BOE39" s="269"/>
      <c r="BOF39" s="269"/>
      <c r="BOG39" s="269"/>
      <c r="BOH39" s="269"/>
      <c r="BOI39" s="269"/>
      <c r="BOJ39" s="269"/>
      <c r="BOK39" s="269"/>
      <c r="BOL39" s="269"/>
      <c r="BOM39" s="269"/>
      <c r="BON39" s="269"/>
      <c r="BOO39" s="269"/>
      <c r="BOP39" s="269"/>
      <c r="BOQ39" s="269"/>
      <c r="BOR39" s="269"/>
      <c r="BOS39" s="269"/>
      <c r="BOT39" s="269"/>
      <c r="BOU39" s="269"/>
      <c r="BOV39" s="269"/>
      <c r="BOW39" s="269"/>
      <c r="BOX39" s="269"/>
      <c r="BOY39" s="269"/>
      <c r="BOZ39" s="269"/>
      <c r="BPA39" s="269"/>
      <c r="BPB39" s="269"/>
      <c r="BPC39" s="269"/>
      <c r="BPD39" s="269"/>
      <c r="BPE39" s="269"/>
      <c r="BPF39" s="269"/>
      <c r="BPG39" s="269"/>
      <c r="BPH39" s="269"/>
      <c r="BPI39" s="269"/>
      <c r="BPJ39" s="269"/>
      <c r="BPK39" s="269"/>
      <c r="BPL39" s="269"/>
      <c r="BPM39" s="269"/>
      <c r="BPN39" s="269"/>
      <c r="BPO39" s="269"/>
      <c r="BPP39" s="269"/>
      <c r="BPQ39" s="269"/>
      <c r="BPR39" s="269"/>
      <c r="BPS39" s="269"/>
      <c r="BPT39" s="269"/>
      <c r="BPU39" s="269"/>
      <c r="BPV39" s="269"/>
      <c r="BPW39" s="269"/>
      <c r="BPX39" s="269"/>
      <c r="BPY39" s="269"/>
      <c r="BPZ39" s="269"/>
      <c r="BQA39" s="269"/>
      <c r="BQB39" s="269"/>
      <c r="BQC39" s="269"/>
      <c r="BQD39" s="269"/>
      <c r="BQE39" s="269"/>
      <c r="BQF39" s="269"/>
      <c r="BQG39" s="269"/>
      <c r="BQH39" s="269"/>
      <c r="BQI39" s="269"/>
      <c r="BQJ39" s="269"/>
      <c r="BQK39" s="269"/>
      <c r="BQL39" s="269"/>
      <c r="BQM39" s="269"/>
      <c r="BQN39" s="269"/>
      <c r="BQO39" s="269"/>
      <c r="BQP39" s="269"/>
      <c r="BQQ39" s="269"/>
      <c r="BQR39" s="269"/>
      <c r="BQS39" s="269"/>
      <c r="BQT39" s="269"/>
      <c r="BQU39" s="269"/>
      <c r="BQV39" s="269"/>
      <c r="BQW39" s="269"/>
      <c r="BQX39" s="269"/>
      <c r="BQY39" s="269"/>
      <c r="BQZ39" s="269"/>
      <c r="BRA39" s="269"/>
      <c r="BRB39" s="269"/>
      <c r="BRC39" s="269"/>
      <c r="BRD39" s="269"/>
      <c r="BRE39" s="269"/>
      <c r="BRF39" s="269"/>
      <c r="BRG39" s="269"/>
      <c r="BRH39" s="269"/>
      <c r="BRI39" s="269"/>
      <c r="BRJ39" s="269"/>
      <c r="BRK39" s="269"/>
      <c r="BRL39" s="269"/>
      <c r="BRM39" s="269"/>
      <c r="BRN39" s="269"/>
      <c r="BRO39" s="269"/>
      <c r="BRP39" s="269"/>
      <c r="BRQ39" s="269"/>
      <c r="BRR39" s="269"/>
      <c r="BRS39" s="269"/>
      <c r="BRT39" s="269"/>
      <c r="BRU39" s="269"/>
      <c r="BRV39" s="269"/>
      <c r="BRW39" s="269"/>
      <c r="BRX39" s="269"/>
      <c r="BRY39" s="269"/>
      <c r="BRZ39" s="269"/>
      <c r="BSA39" s="269"/>
      <c r="BSB39" s="269"/>
      <c r="BSC39" s="269"/>
      <c r="BSD39" s="269"/>
      <c r="BSE39" s="269"/>
      <c r="BSF39" s="269"/>
      <c r="BSG39" s="269"/>
      <c r="BSH39" s="269"/>
      <c r="BSI39" s="269"/>
      <c r="BSJ39" s="269"/>
      <c r="BSK39" s="269"/>
      <c r="BSL39" s="269"/>
      <c r="BSM39" s="269"/>
      <c r="BSN39" s="269"/>
      <c r="BSO39" s="269"/>
      <c r="BSP39" s="269"/>
      <c r="BSQ39" s="269"/>
      <c r="BSR39" s="269"/>
      <c r="BSS39" s="269"/>
      <c r="BST39" s="269"/>
      <c r="BSU39" s="269"/>
      <c r="BSV39" s="269"/>
      <c r="BSW39" s="269"/>
      <c r="BSX39" s="269"/>
      <c r="BSY39" s="269"/>
      <c r="BSZ39" s="269"/>
      <c r="BTA39" s="269"/>
      <c r="BTB39" s="269"/>
      <c r="BTC39" s="269"/>
      <c r="BTD39" s="269"/>
      <c r="BTE39" s="269"/>
      <c r="BTF39" s="269"/>
      <c r="BTG39" s="269"/>
      <c r="BTH39" s="269"/>
      <c r="BTI39" s="269"/>
      <c r="BTJ39" s="269"/>
      <c r="BTK39" s="269"/>
      <c r="BTL39" s="269"/>
      <c r="BTM39" s="269"/>
      <c r="BTN39" s="269"/>
      <c r="BTO39" s="269"/>
      <c r="BTP39" s="269"/>
      <c r="BTQ39" s="269"/>
      <c r="BTR39" s="269"/>
      <c r="BTS39" s="269"/>
      <c r="BTT39" s="269"/>
      <c r="BTU39" s="269"/>
      <c r="BTV39" s="269"/>
      <c r="BTW39" s="269"/>
      <c r="BTX39" s="269"/>
      <c r="BTY39" s="269"/>
      <c r="BTZ39" s="269"/>
      <c r="BUA39" s="269"/>
      <c r="BUB39" s="269"/>
      <c r="BUC39" s="269"/>
      <c r="BUD39" s="269"/>
      <c r="BUE39" s="269"/>
      <c r="BUF39" s="269"/>
      <c r="BUG39" s="269"/>
      <c r="BUH39" s="269"/>
      <c r="BUI39" s="269"/>
      <c r="BUJ39" s="269"/>
      <c r="BUK39" s="269"/>
      <c r="BUL39" s="269"/>
      <c r="BUM39" s="269"/>
      <c r="BUN39" s="269"/>
      <c r="BUO39" s="269"/>
      <c r="BUP39" s="269"/>
      <c r="BUQ39" s="269"/>
      <c r="BUR39" s="269"/>
      <c r="BUS39" s="269"/>
      <c r="BUT39" s="269"/>
      <c r="BUU39" s="269"/>
      <c r="BUV39" s="269"/>
      <c r="BUW39" s="269"/>
      <c r="BUX39" s="269"/>
      <c r="BUY39" s="269"/>
      <c r="BUZ39" s="269"/>
      <c r="BVA39" s="269"/>
      <c r="BVB39" s="269"/>
      <c r="BVC39" s="269"/>
      <c r="BVD39" s="269"/>
      <c r="BVE39" s="269"/>
      <c r="BVF39" s="269"/>
      <c r="BVG39" s="269"/>
      <c r="BVH39" s="269"/>
      <c r="BVI39" s="269"/>
      <c r="BVJ39" s="269"/>
      <c r="BVK39" s="269"/>
      <c r="BVL39" s="269"/>
      <c r="BVM39" s="269"/>
      <c r="BVN39" s="269"/>
      <c r="BVO39" s="269"/>
      <c r="BVP39" s="269"/>
      <c r="BVQ39" s="269"/>
      <c r="BVR39" s="269"/>
      <c r="BVS39" s="269"/>
      <c r="BVT39" s="269"/>
      <c r="BVU39" s="269"/>
      <c r="BVV39" s="269"/>
      <c r="BVW39" s="269"/>
      <c r="BVX39" s="269"/>
      <c r="BVY39" s="269"/>
      <c r="BVZ39" s="269"/>
      <c r="BWA39" s="269"/>
      <c r="BWB39" s="269"/>
      <c r="BWC39" s="269"/>
      <c r="BWD39" s="269"/>
      <c r="BWE39" s="269"/>
      <c r="BWF39" s="269"/>
      <c r="BWG39" s="269"/>
      <c r="BWH39" s="269"/>
      <c r="BWI39" s="269"/>
      <c r="BWJ39" s="269"/>
      <c r="BWK39" s="269"/>
      <c r="BWL39" s="269"/>
      <c r="BWM39" s="269"/>
      <c r="BWN39" s="269"/>
      <c r="BWO39" s="269"/>
      <c r="BWP39" s="269"/>
      <c r="BWQ39" s="269"/>
      <c r="BWR39" s="269"/>
      <c r="BWS39" s="269"/>
      <c r="BWT39" s="269"/>
      <c r="BWU39" s="269"/>
      <c r="BWV39" s="269"/>
      <c r="BWW39" s="269"/>
      <c r="BWX39" s="269"/>
      <c r="BWY39" s="269"/>
      <c r="BWZ39" s="269"/>
      <c r="BXA39" s="269"/>
      <c r="BXB39" s="269"/>
      <c r="BXC39" s="269"/>
      <c r="BXD39" s="269"/>
      <c r="BXE39" s="269"/>
      <c r="BXF39" s="269"/>
      <c r="BXG39" s="269"/>
      <c r="BXH39" s="269"/>
      <c r="BXI39" s="269"/>
      <c r="BXJ39" s="269"/>
      <c r="BXK39" s="269"/>
      <c r="BXL39" s="269"/>
      <c r="BXM39" s="269"/>
      <c r="BXN39" s="269"/>
      <c r="BXO39" s="269"/>
      <c r="BXP39" s="269"/>
      <c r="BXQ39" s="269"/>
      <c r="BXR39" s="269"/>
      <c r="BXS39" s="269"/>
      <c r="BXT39" s="269"/>
      <c r="BXU39" s="269"/>
      <c r="BXV39" s="269"/>
      <c r="BXW39" s="269"/>
      <c r="BXX39" s="269"/>
      <c r="BXY39" s="269"/>
      <c r="BXZ39" s="269"/>
      <c r="BYA39" s="269"/>
      <c r="BYB39" s="269"/>
      <c r="BYC39" s="269"/>
      <c r="BYD39" s="269"/>
      <c r="BYE39" s="269"/>
      <c r="BYF39" s="269"/>
      <c r="BYG39" s="269"/>
      <c r="BYH39" s="269"/>
      <c r="BYI39" s="269"/>
      <c r="BYJ39" s="269"/>
      <c r="BYK39" s="269"/>
      <c r="BYL39" s="269"/>
      <c r="BYM39" s="269"/>
      <c r="BYN39" s="269"/>
      <c r="BYO39" s="269"/>
      <c r="BYP39" s="269"/>
      <c r="BYQ39" s="269"/>
      <c r="BYR39" s="269"/>
      <c r="BYS39" s="269"/>
      <c r="BYT39" s="269"/>
      <c r="BYU39" s="269"/>
      <c r="BYV39" s="269"/>
      <c r="BYW39" s="269"/>
      <c r="BYX39" s="269"/>
      <c r="BYY39" s="269"/>
      <c r="BYZ39" s="269"/>
      <c r="BZA39" s="269"/>
      <c r="BZB39" s="269"/>
      <c r="BZC39" s="269"/>
      <c r="BZD39" s="269"/>
      <c r="BZE39" s="269"/>
      <c r="BZF39" s="269"/>
      <c r="BZG39" s="269"/>
      <c r="BZH39" s="269"/>
      <c r="BZI39" s="269"/>
      <c r="BZJ39" s="269"/>
      <c r="BZK39" s="269"/>
      <c r="BZL39" s="269"/>
      <c r="BZM39" s="269"/>
      <c r="BZN39" s="269"/>
      <c r="BZO39" s="269"/>
      <c r="BZP39" s="269"/>
      <c r="BZQ39" s="269"/>
      <c r="BZR39" s="269"/>
      <c r="BZS39" s="269"/>
      <c r="BZT39" s="269"/>
      <c r="BZU39" s="269"/>
      <c r="BZV39" s="269"/>
      <c r="BZW39" s="269"/>
      <c r="BZX39" s="269"/>
      <c r="BZY39" s="269"/>
      <c r="BZZ39" s="269"/>
      <c r="CAA39" s="269"/>
      <c r="CAB39" s="269"/>
      <c r="CAC39" s="269"/>
      <c r="CAD39" s="269"/>
      <c r="CAE39" s="269"/>
      <c r="CAF39" s="269"/>
      <c r="CAG39" s="269"/>
      <c r="CAH39" s="269"/>
      <c r="CAI39" s="269"/>
      <c r="CAJ39" s="269"/>
      <c r="CAK39" s="269"/>
      <c r="CAL39" s="269"/>
      <c r="CAM39" s="269"/>
      <c r="CAN39" s="269"/>
      <c r="CAO39" s="269"/>
      <c r="CAP39" s="269"/>
      <c r="CAQ39" s="269"/>
      <c r="CAR39" s="269"/>
      <c r="CAS39" s="269"/>
      <c r="CAT39" s="269"/>
      <c r="CAU39" s="269"/>
      <c r="CAV39" s="269"/>
      <c r="CAW39" s="269"/>
      <c r="CAX39" s="269"/>
      <c r="CAY39" s="269"/>
      <c r="CAZ39" s="269"/>
      <c r="CBA39" s="269"/>
      <c r="CBB39" s="269"/>
      <c r="CBC39" s="269"/>
      <c r="CBD39" s="269"/>
      <c r="CBE39" s="269"/>
      <c r="CBF39" s="269"/>
      <c r="CBG39" s="269"/>
      <c r="CBH39" s="269"/>
      <c r="CBI39" s="269"/>
      <c r="CBJ39" s="269"/>
      <c r="CBK39" s="269"/>
      <c r="CBL39" s="269"/>
      <c r="CBM39" s="269"/>
      <c r="CBN39" s="269"/>
      <c r="CBO39" s="269"/>
      <c r="CBP39" s="269"/>
      <c r="CBQ39" s="269"/>
      <c r="CBR39" s="269"/>
      <c r="CBS39" s="269"/>
      <c r="CBT39" s="269"/>
      <c r="CBU39" s="269"/>
      <c r="CBV39" s="269"/>
      <c r="CBW39" s="269"/>
      <c r="CBX39" s="269"/>
      <c r="CBY39" s="269"/>
      <c r="CBZ39" s="269"/>
      <c r="CCA39" s="269"/>
      <c r="CCB39" s="269"/>
      <c r="CCC39" s="269"/>
      <c r="CCD39" s="269"/>
      <c r="CCE39" s="269"/>
      <c r="CCF39" s="269"/>
      <c r="CCG39" s="269"/>
      <c r="CCH39" s="269"/>
      <c r="CCI39" s="269"/>
      <c r="CCJ39" s="269"/>
      <c r="CCK39" s="269"/>
      <c r="CCL39" s="269"/>
      <c r="CCM39" s="269"/>
      <c r="CCN39" s="269"/>
      <c r="CCO39" s="269"/>
      <c r="CCP39" s="269"/>
      <c r="CCQ39" s="269"/>
      <c r="CCR39" s="269"/>
      <c r="CCS39" s="269"/>
      <c r="CCT39" s="269"/>
      <c r="CCU39" s="269"/>
      <c r="CCV39" s="269"/>
      <c r="CCW39" s="269"/>
      <c r="CCX39" s="269"/>
      <c r="CCY39" s="269"/>
      <c r="CCZ39" s="269"/>
      <c r="CDA39" s="269"/>
      <c r="CDB39" s="269"/>
      <c r="CDC39" s="269"/>
      <c r="CDD39" s="269"/>
      <c r="CDE39" s="269"/>
      <c r="CDF39" s="269"/>
      <c r="CDG39" s="269"/>
      <c r="CDH39" s="269"/>
      <c r="CDI39" s="269"/>
      <c r="CDJ39" s="269"/>
      <c r="CDK39" s="269"/>
      <c r="CDL39" s="269"/>
      <c r="CDM39" s="269"/>
      <c r="CDN39" s="269"/>
      <c r="CDO39" s="269"/>
      <c r="CDP39" s="269"/>
      <c r="CDQ39" s="269"/>
      <c r="CDR39" s="269"/>
      <c r="CDS39" s="269"/>
      <c r="CDT39" s="269"/>
      <c r="CDU39" s="269"/>
      <c r="CDV39" s="269"/>
      <c r="CDW39" s="269"/>
      <c r="CDX39" s="269"/>
      <c r="CDY39" s="269"/>
      <c r="CDZ39" s="269"/>
      <c r="CEA39" s="269"/>
      <c r="CEB39" s="269"/>
      <c r="CEC39" s="269"/>
      <c r="CED39" s="269"/>
      <c r="CEE39" s="269"/>
      <c r="CEF39" s="269"/>
      <c r="CEG39" s="269"/>
      <c r="CEH39" s="269"/>
      <c r="CEI39" s="269"/>
      <c r="CEJ39" s="269"/>
      <c r="CEK39" s="269"/>
      <c r="CEL39" s="269"/>
      <c r="CEM39" s="269"/>
      <c r="CEN39" s="269"/>
      <c r="CEO39" s="269"/>
      <c r="CEP39" s="269"/>
      <c r="CEQ39" s="269"/>
      <c r="CER39" s="269"/>
      <c r="CES39" s="269"/>
      <c r="CET39" s="269"/>
      <c r="CEU39" s="269"/>
      <c r="CEV39" s="269"/>
      <c r="CEW39" s="269"/>
      <c r="CEX39" s="269"/>
      <c r="CEY39" s="269"/>
      <c r="CEZ39" s="269"/>
      <c r="CFA39" s="269"/>
      <c r="CFB39" s="269"/>
      <c r="CFC39" s="269"/>
      <c r="CFD39" s="269"/>
      <c r="CFE39" s="269"/>
      <c r="CFF39" s="269"/>
      <c r="CFG39" s="269"/>
      <c r="CFH39" s="269"/>
      <c r="CFI39" s="269"/>
      <c r="CFJ39" s="269"/>
      <c r="CFK39" s="269"/>
      <c r="CFL39" s="269"/>
      <c r="CFM39" s="269"/>
      <c r="CFN39" s="269"/>
      <c r="CFO39" s="269"/>
      <c r="CFP39" s="269"/>
      <c r="CFQ39" s="269"/>
      <c r="CFR39" s="269"/>
      <c r="CFS39" s="269"/>
      <c r="CFT39" s="269"/>
      <c r="CFU39" s="269"/>
      <c r="CFV39" s="269"/>
      <c r="CFW39" s="269"/>
      <c r="CFX39" s="269"/>
      <c r="CFY39" s="269"/>
      <c r="CFZ39" s="269"/>
      <c r="CGA39" s="269"/>
      <c r="CGB39" s="269"/>
      <c r="CGC39" s="269"/>
      <c r="CGD39" s="269"/>
      <c r="CGE39" s="269"/>
      <c r="CGF39" s="269"/>
      <c r="CGG39" s="269"/>
      <c r="CGH39" s="269"/>
      <c r="CGI39" s="269"/>
      <c r="CGJ39" s="269"/>
      <c r="CGK39" s="269"/>
      <c r="CGL39" s="269"/>
      <c r="CGM39" s="269"/>
      <c r="CGN39" s="269"/>
      <c r="CGO39" s="269"/>
      <c r="CGP39" s="269"/>
      <c r="CGQ39" s="269"/>
      <c r="CGR39" s="269"/>
      <c r="CGS39" s="269"/>
      <c r="CGT39" s="269"/>
      <c r="CGU39" s="269"/>
      <c r="CGV39" s="269"/>
      <c r="CGW39" s="269"/>
      <c r="CGX39" s="269"/>
      <c r="CGY39" s="269"/>
      <c r="CGZ39" s="269"/>
      <c r="CHA39" s="269"/>
      <c r="CHB39" s="269"/>
      <c r="CHC39" s="269"/>
      <c r="CHD39" s="269"/>
      <c r="CHE39" s="269"/>
      <c r="CHF39" s="269"/>
      <c r="CHG39" s="269"/>
      <c r="CHH39" s="269"/>
      <c r="CHI39" s="269"/>
      <c r="CHJ39" s="269"/>
      <c r="CHK39" s="269"/>
      <c r="CHL39" s="269"/>
      <c r="CHM39" s="269"/>
      <c r="CHN39" s="269"/>
      <c r="CHO39" s="269"/>
      <c r="CHP39" s="269"/>
      <c r="CHQ39" s="269"/>
      <c r="CHR39" s="269"/>
      <c r="CHS39" s="269"/>
      <c r="CHT39" s="269"/>
      <c r="CHU39" s="269"/>
      <c r="CHV39" s="269"/>
      <c r="CHW39" s="269"/>
      <c r="CHX39" s="269"/>
      <c r="CHY39" s="269"/>
      <c r="CHZ39" s="269"/>
      <c r="CIA39" s="269"/>
      <c r="CIB39" s="269"/>
      <c r="CIC39" s="269"/>
      <c r="CID39" s="269"/>
      <c r="CIE39" s="269"/>
      <c r="CIF39" s="269"/>
      <c r="CIG39" s="269"/>
      <c r="CIH39" s="269"/>
      <c r="CII39" s="269"/>
      <c r="CIJ39" s="269"/>
      <c r="CIK39" s="269"/>
      <c r="CIL39" s="269"/>
      <c r="CIM39" s="269"/>
      <c r="CIN39" s="269"/>
      <c r="CIO39" s="269"/>
      <c r="CIP39" s="269"/>
      <c r="CIQ39" s="269"/>
      <c r="CIR39" s="269"/>
      <c r="CIS39" s="269"/>
      <c r="CIT39" s="269"/>
      <c r="CIU39" s="269"/>
      <c r="CIV39" s="269"/>
      <c r="CIW39" s="269"/>
      <c r="CIX39" s="269"/>
      <c r="CIY39" s="269"/>
      <c r="CIZ39" s="269"/>
      <c r="CJA39" s="269"/>
      <c r="CJB39" s="269"/>
      <c r="CJC39" s="269"/>
      <c r="CJD39" s="269"/>
      <c r="CJE39" s="269"/>
      <c r="CJF39" s="269"/>
      <c r="CJG39" s="269"/>
      <c r="CJH39" s="269"/>
      <c r="CJI39" s="269"/>
      <c r="CJJ39" s="269"/>
      <c r="CJK39" s="269"/>
      <c r="CJL39" s="269"/>
      <c r="CJM39" s="269"/>
      <c r="CJN39" s="269"/>
      <c r="CJO39" s="269"/>
      <c r="CJP39" s="269"/>
      <c r="CJQ39" s="269"/>
      <c r="CJR39" s="269"/>
      <c r="CJS39" s="269"/>
      <c r="CJT39" s="269"/>
      <c r="CJU39" s="269"/>
      <c r="CJV39" s="269"/>
      <c r="CJW39" s="269"/>
      <c r="CJX39" s="269"/>
      <c r="CJY39" s="269"/>
      <c r="CJZ39" s="269"/>
      <c r="CKA39" s="269"/>
      <c r="CKB39" s="269"/>
      <c r="CKC39" s="269"/>
      <c r="CKD39" s="269"/>
      <c r="CKE39" s="269"/>
      <c r="CKF39" s="269"/>
      <c r="CKG39" s="269"/>
      <c r="CKH39" s="269"/>
      <c r="CKI39" s="269"/>
      <c r="CKJ39" s="269"/>
      <c r="CKK39" s="269"/>
      <c r="CKL39" s="269"/>
      <c r="CKM39" s="269"/>
      <c r="CKN39" s="269"/>
      <c r="CKO39" s="269"/>
      <c r="CKP39" s="269"/>
      <c r="CKQ39" s="269"/>
      <c r="CKR39" s="269"/>
      <c r="CKS39" s="269"/>
      <c r="CKT39" s="269"/>
      <c r="CKU39" s="269"/>
      <c r="CKV39" s="269"/>
      <c r="CKW39" s="269"/>
      <c r="CKX39" s="269"/>
      <c r="CKY39" s="269"/>
      <c r="CKZ39" s="269"/>
      <c r="CLA39" s="269"/>
      <c r="CLB39" s="269"/>
      <c r="CLC39" s="269"/>
      <c r="CLD39" s="269"/>
      <c r="CLE39" s="269"/>
      <c r="CLF39" s="269"/>
      <c r="CLG39" s="269"/>
      <c r="CLH39" s="269"/>
      <c r="CLI39" s="269"/>
      <c r="CLJ39" s="269"/>
      <c r="CLK39" s="269"/>
      <c r="CLL39" s="269"/>
      <c r="CLM39" s="269"/>
      <c r="CLN39" s="269"/>
      <c r="CLO39" s="269"/>
      <c r="CLP39" s="269"/>
      <c r="CLQ39" s="269"/>
      <c r="CLR39" s="269"/>
      <c r="CLS39" s="269"/>
      <c r="CLT39" s="269"/>
      <c r="CLU39" s="269"/>
      <c r="CLV39" s="269"/>
      <c r="CLW39" s="269"/>
      <c r="CLX39" s="269"/>
      <c r="CLY39" s="269"/>
      <c r="CLZ39" s="269"/>
      <c r="CMA39" s="269"/>
      <c r="CMB39" s="269"/>
      <c r="CMC39" s="269"/>
      <c r="CMD39" s="269"/>
      <c r="CME39" s="269"/>
      <c r="CMF39" s="269"/>
      <c r="CMG39" s="269"/>
      <c r="CMH39" s="269"/>
      <c r="CMI39" s="269"/>
      <c r="CMJ39" s="269"/>
      <c r="CMK39" s="269"/>
      <c r="CML39" s="269"/>
      <c r="CMM39" s="269"/>
      <c r="CMN39" s="269"/>
      <c r="CMO39" s="269"/>
      <c r="CMP39" s="269"/>
      <c r="CMQ39" s="269"/>
      <c r="CMR39" s="269"/>
      <c r="CMS39" s="269"/>
      <c r="CMT39" s="269"/>
      <c r="CMU39" s="269"/>
      <c r="CMV39" s="269"/>
      <c r="CMW39" s="269"/>
      <c r="CMX39" s="269"/>
      <c r="CMY39" s="269"/>
      <c r="CMZ39" s="269"/>
      <c r="CNA39" s="269"/>
      <c r="CNB39" s="269"/>
      <c r="CNC39" s="269"/>
      <c r="CND39" s="269"/>
      <c r="CNE39" s="269"/>
      <c r="CNF39" s="269"/>
      <c r="CNG39" s="269"/>
      <c r="CNH39" s="269"/>
      <c r="CNI39" s="269"/>
      <c r="CNJ39" s="269"/>
      <c r="CNK39" s="269"/>
      <c r="CNL39" s="269"/>
      <c r="CNM39" s="269"/>
      <c r="CNN39" s="269"/>
      <c r="CNO39" s="269"/>
      <c r="CNP39" s="269"/>
      <c r="CNQ39" s="269"/>
      <c r="CNR39" s="269"/>
      <c r="CNS39" s="269"/>
      <c r="CNT39" s="269"/>
      <c r="CNU39" s="269"/>
      <c r="CNV39" s="269"/>
      <c r="CNW39" s="269"/>
      <c r="CNX39" s="269"/>
      <c r="CNY39" s="269"/>
      <c r="CNZ39" s="269"/>
      <c r="COA39" s="269"/>
      <c r="COB39" s="269"/>
      <c r="COC39" s="269"/>
      <c r="COD39" s="269"/>
      <c r="COE39" s="269"/>
      <c r="COF39" s="269"/>
      <c r="COG39" s="269"/>
      <c r="COH39" s="269"/>
      <c r="COI39" s="269"/>
      <c r="COJ39" s="269"/>
      <c r="COK39" s="269"/>
      <c r="COL39" s="269"/>
      <c r="COM39" s="269"/>
      <c r="CON39" s="269"/>
      <c r="COO39" s="269"/>
      <c r="COP39" s="269"/>
      <c r="COQ39" s="269"/>
      <c r="COR39" s="269"/>
      <c r="COS39" s="269"/>
      <c r="COT39" s="269"/>
      <c r="COU39" s="269"/>
      <c r="COV39" s="269"/>
      <c r="COW39" s="269"/>
      <c r="COX39" s="269"/>
      <c r="COY39" s="269"/>
      <c r="COZ39" s="269"/>
      <c r="CPA39" s="269"/>
      <c r="CPB39" s="269"/>
      <c r="CPC39" s="269"/>
      <c r="CPD39" s="269"/>
      <c r="CPE39" s="269"/>
      <c r="CPF39" s="269"/>
      <c r="CPG39" s="269"/>
      <c r="CPH39" s="269"/>
      <c r="CPI39" s="269"/>
      <c r="CPJ39" s="269"/>
      <c r="CPK39" s="269"/>
      <c r="CPL39" s="269"/>
      <c r="CPM39" s="269"/>
      <c r="CPN39" s="269"/>
      <c r="CPO39" s="269"/>
      <c r="CPP39" s="269"/>
      <c r="CPQ39" s="269"/>
      <c r="CPR39" s="269"/>
      <c r="CPS39" s="269"/>
      <c r="CPT39" s="269"/>
      <c r="CPU39" s="269"/>
      <c r="CPV39" s="269"/>
      <c r="CPW39" s="269"/>
      <c r="CPX39" s="269"/>
      <c r="CPY39" s="269"/>
      <c r="CPZ39" s="269"/>
      <c r="CQA39" s="269"/>
      <c r="CQB39" s="269"/>
      <c r="CQC39" s="269"/>
      <c r="CQD39" s="269"/>
      <c r="CQE39" s="269"/>
      <c r="CQF39" s="269"/>
      <c r="CQG39" s="269"/>
      <c r="CQH39" s="269"/>
      <c r="CQI39" s="269"/>
      <c r="CQJ39" s="269"/>
      <c r="CQK39" s="269"/>
      <c r="CQL39" s="269"/>
      <c r="CQM39" s="269"/>
      <c r="CQN39" s="269"/>
      <c r="CQO39" s="269"/>
      <c r="CQP39" s="269"/>
      <c r="CQQ39" s="269"/>
      <c r="CQR39" s="269"/>
      <c r="CQS39" s="269"/>
      <c r="CQT39" s="269"/>
      <c r="CQU39" s="269"/>
      <c r="CQV39" s="269"/>
      <c r="CQW39" s="269"/>
      <c r="CQX39" s="269"/>
      <c r="CQY39" s="269"/>
      <c r="CQZ39" s="269"/>
      <c r="CRA39" s="269"/>
      <c r="CRB39" s="269"/>
      <c r="CRC39" s="269"/>
      <c r="CRD39" s="269"/>
      <c r="CRE39" s="269"/>
      <c r="CRF39" s="269"/>
      <c r="CRG39" s="269"/>
      <c r="CRH39" s="269"/>
      <c r="CRI39" s="269"/>
      <c r="CRJ39" s="269"/>
      <c r="CRK39" s="269"/>
      <c r="CRL39" s="269"/>
      <c r="CRM39" s="269"/>
      <c r="CRN39" s="269"/>
      <c r="CRO39" s="269"/>
      <c r="CRP39" s="269"/>
      <c r="CRQ39" s="269"/>
      <c r="CRR39" s="269"/>
      <c r="CRS39" s="269"/>
      <c r="CRT39" s="269"/>
      <c r="CRU39" s="269"/>
      <c r="CRV39" s="269"/>
      <c r="CRW39" s="269"/>
      <c r="CRX39" s="269"/>
      <c r="CRY39" s="269"/>
      <c r="CRZ39" s="269"/>
      <c r="CSA39" s="269"/>
      <c r="CSB39" s="269"/>
      <c r="CSC39" s="269"/>
      <c r="CSD39" s="269"/>
      <c r="CSE39" s="269"/>
      <c r="CSF39" s="269"/>
      <c r="CSG39" s="269"/>
      <c r="CSH39" s="269"/>
      <c r="CSI39" s="269"/>
      <c r="CSJ39" s="269"/>
      <c r="CSK39" s="269"/>
      <c r="CSL39" s="269"/>
      <c r="CSM39" s="269"/>
      <c r="CSN39" s="269"/>
      <c r="CSO39" s="269"/>
      <c r="CSP39" s="269"/>
      <c r="CSQ39" s="269"/>
      <c r="CSR39" s="269"/>
      <c r="CSS39" s="269"/>
      <c r="CST39" s="269"/>
      <c r="CSU39" s="269"/>
      <c r="CSV39" s="269"/>
      <c r="CSW39" s="269"/>
      <c r="CSX39" s="269"/>
      <c r="CSY39" s="269"/>
      <c r="CSZ39" s="269"/>
      <c r="CTA39" s="269"/>
      <c r="CTB39" s="269"/>
      <c r="CTC39" s="269"/>
      <c r="CTD39" s="269"/>
      <c r="CTE39" s="269"/>
      <c r="CTF39" s="269"/>
      <c r="CTG39" s="269"/>
      <c r="CTH39" s="269"/>
      <c r="CTI39" s="269"/>
      <c r="CTJ39" s="269"/>
      <c r="CTK39" s="269"/>
      <c r="CTL39" s="269"/>
      <c r="CTM39" s="269"/>
      <c r="CTN39" s="269"/>
      <c r="CTO39" s="269"/>
      <c r="CTP39" s="269"/>
      <c r="CTQ39" s="269"/>
      <c r="CTR39" s="269"/>
      <c r="CTS39" s="269"/>
      <c r="CTT39" s="269"/>
      <c r="CTU39" s="269"/>
      <c r="CTV39" s="269"/>
      <c r="CTW39" s="269"/>
      <c r="CTX39" s="269"/>
      <c r="CTY39" s="269"/>
      <c r="CTZ39" s="269"/>
      <c r="CUA39" s="269"/>
      <c r="CUB39" s="269"/>
      <c r="CUC39" s="269"/>
      <c r="CUD39" s="269"/>
      <c r="CUE39" s="269"/>
      <c r="CUF39" s="269"/>
      <c r="CUG39" s="269"/>
      <c r="CUH39" s="269"/>
      <c r="CUI39" s="269"/>
      <c r="CUJ39" s="269"/>
      <c r="CUK39" s="269"/>
      <c r="CUL39" s="269"/>
      <c r="CUM39" s="269"/>
      <c r="CUN39" s="269"/>
      <c r="CUO39" s="269"/>
      <c r="CUP39" s="269"/>
      <c r="CUQ39" s="269"/>
      <c r="CUR39" s="269"/>
      <c r="CUS39" s="269"/>
      <c r="CUT39" s="269"/>
      <c r="CUU39" s="269"/>
      <c r="CUV39" s="269"/>
      <c r="CUW39" s="269"/>
      <c r="CUX39" s="269"/>
      <c r="CUY39" s="269"/>
      <c r="CUZ39" s="269"/>
      <c r="CVA39" s="269"/>
      <c r="CVB39" s="269"/>
      <c r="CVC39" s="269"/>
      <c r="CVD39" s="269"/>
      <c r="CVE39" s="269"/>
      <c r="CVF39" s="269"/>
      <c r="CVG39" s="269"/>
      <c r="CVH39" s="269"/>
      <c r="CVI39" s="269"/>
      <c r="CVJ39" s="269"/>
      <c r="CVK39" s="269"/>
      <c r="CVL39" s="269"/>
      <c r="CVM39" s="269"/>
      <c r="CVN39" s="269"/>
      <c r="CVO39" s="269"/>
      <c r="CVP39" s="269"/>
      <c r="CVQ39" s="269"/>
      <c r="CVR39" s="269"/>
      <c r="CVS39" s="269"/>
      <c r="CVT39" s="269"/>
      <c r="CVU39" s="269"/>
      <c r="CVV39" s="269"/>
      <c r="CVW39" s="269"/>
      <c r="CVX39" s="269"/>
      <c r="CVY39" s="269"/>
      <c r="CVZ39" s="269"/>
      <c r="CWA39" s="269"/>
      <c r="CWB39" s="269"/>
      <c r="CWC39" s="269"/>
      <c r="CWD39" s="269"/>
      <c r="CWE39" s="269"/>
      <c r="CWF39" s="269"/>
      <c r="CWG39" s="269"/>
      <c r="CWH39" s="269"/>
      <c r="CWI39" s="269"/>
      <c r="CWJ39" s="269"/>
      <c r="CWK39" s="269"/>
      <c r="CWL39" s="269"/>
      <c r="CWM39" s="269"/>
      <c r="CWN39" s="269"/>
      <c r="CWO39" s="269"/>
      <c r="CWP39" s="269"/>
      <c r="CWQ39" s="269"/>
      <c r="CWR39" s="269"/>
      <c r="CWS39" s="269"/>
      <c r="CWT39" s="269"/>
      <c r="CWU39" s="269"/>
      <c r="CWV39" s="269"/>
      <c r="CWW39" s="269"/>
      <c r="CWX39" s="269"/>
      <c r="CWY39" s="269"/>
      <c r="CWZ39" s="269"/>
      <c r="CXA39" s="269"/>
      <c r="CXB39" s="269"/>
      <c r="CXC39" s="269"/>
      <c r="CXD39" s="269"/>
      <c r="CXE39" s="269"/>
      <c r="CXF39" s="269"/>
      <c r="CXG39" s="269"/>
      <c r="CXH39" s="269"/>
      <c r="CXI39" s="269"/>
      <c r="CXJ39" s="269"/>
      <c r="CXK39" s="269"/>
      <c r="CXL39" s="269"/>
      <c r="CXM39" s="269"/>
      <c r="CXN39" s="269"/>
      <c r="CXO39" s="269"/>
      <c r="CXP39" s="269"/>
      <c r="CXQ39" s="269"/>
      <c r="CXR39" s="269"/>
      <c r="CXS39" s="269"/>
      <c r="CXT39" s="269"/>
      <c r="CXU39" s="269"/>
      <c r="CXV39" s="269"/>
      <c r="CXW39" s="269"/>
      <c r="CXX39" s="269"/>
      <c r="CXY39" s="269"/>
      <c r="CXZ39" s="269"/>
      <c r="CYA39" s="269"/>
      <c r="CYB39" s="269"/>
      <c r="CYC39" s="269"/>
      <c r="CYD39" s="269"/>
      <c r="CYE39" s="269"/>
      <c r="CYF39" s="269"/>
      <c r="CYG39" s="269"/>
      <c r="CYH39" s="269"/>
      <c r="CYI39" s="269"/>
      <c r="CYJ39" s="269"/>
      <c r="CYK39" s="269"/>
      <c r="CYL39" s="269"/>
      <c r="CYM39" s="269"/>
      <c r="CYN39" s="269"/>
      <c r="CYO39" s="269"/>
      <c r="CYP39" s="269"/>
      <c r="CYQ39" s="269"/>
      <c r="CYR39" s="269"/>
      <c r="CYS39" s="269"/>
      <c r="CYT39" s="269"/>
      <c r="CYU39" s="269"/>
      <c r="CYV39" s="269"/>
      <c r="CYW39" s="269"/>
      <c r="CYX39" s="269"/>
      <c r="CYY39" s="269"/>
      <c r="CYZ39" s="269"/>
      <c r="CZA39" s="269"/>
      <c r="CZB39" s="269"/>
      <c r="CZC39" s="269"/>
      <c r="CZD39" s="269"/>
      <c r="CZE39" s="269"/>
      <c r="CZF39" s="269"/>
      <c r="CZG39" s="269"/>
      <c r="CZH39" s="269"/>
      <c r="CZI39" s="269"/>
      <c r="CZJ39" s="269"/>
      <c r="CZK39" s="269"/>
      <c r="CZL39" s="269"/>
      <c r="CZM39" s="269"/>
      <c r="CZN39" s="269"/>
      <c r="CZO39" s="269"/>
      <c r="CZP39" s="269"/>
      <c r="CZQ39" s="269"/>
      <c r="CZR39" s="269"/>
      <c r="CZS39" s="269"/>
      <c r="CZT39" s="269"/>
      <c r="CZU39" s="269"/>
      <c r="CZV39" s="269"/>
      <c r="CZW39" s="269"/>
      <c r="CZX39" s="269"/>
      <c r="CZY39" s="269"/>
      <c r="CZZ39" s="269"/>
      <c r="DAA39" s="269"/>
      <c r="DAB39" s="269"/>
      <c r="DAC39" s="269"/>
      <c r="DAD39" s="269"/>
      <c r="DAE39" s="269"/>
      <c r="DAF39" s="269"/>
      <c r="DAG39" s="269"/>
      <c r="DAH39" s="269"/>
      <c r="DAI39" s="269"/>
      <c r="DAJ39" s="269"/>
      <c r="DAK39" s="269"/>
      <c r="DAL39" s="269"/>
      <c r="DAM39" s="269"/>
      <c r="DAN39" s="269"/>
      <c r="DAO39" s="269"/>
      <c r="DAP39" s="269"/>
      <c r="DAQ39" s="269"/>
      <c r="DAR39" s="269"/>
      <c r="DAS39" s="269"/>
      <c r="DAT39" s="269"/>
      <c r="DAU39" s="269"/>
      <c r="DAV39" s="269"/>
      <c r="DAW39" s="269"/>
      <c r="DAX39" s="269"/>
      <c r="DAY39" s="269"/>
      <c r="DAZ39" s="269"/>
      <c r="DBA39" s="269"/>
      <c r="DBB39" s="269"/>
      <c r="DBC39" s="269"/>
      <c r="DBD39" s="269"/>
      <c r="DBE39" s="269"/>
      <c r="DBF39" s="269"/>
      <c r="DBG39" s="269"/>
      <c r="DBH39" s="269"/>
      <c r="DBI39" s="269"/>
      <c r="DBJ39" s="269"/>
      <c r="DBK39" s="269"/>
      <c r="DBL39" s="269"/>
      <c r="DBM39" s="269"/>
      <c r="DBN39" s="269"/>
      <c r="DBO39" s="269"/>
      <c r="DBP39" s="269"/>
      <c r="DBQ39" s="269"/>
      <c r="DBR39" s="269"/>
      <c r="DBS39" s="269"/>
      <c r="DBT39" s="269"/>
      <c r="DBU39" s="269"/>
      <c r="DBV39" s="269"/>
      <c r="DBW39" s="269"/>
      <c r="DBX39" s="269"/>
      <c r="DBY39" s="269"/>
      <c r="DBZ39" s="269"/>
      <c r="DCA39" s="269"/>
      <c r="DCB39" s="269"/>
      <c r="DCC39" s="269"/>
      <c r="DCD39" s="269"/>
      <c r="DCE39" s="269"/>
      <c r="DCF39" s="269"/>
      <c r="DCG39" s="269"/>
      <c r="DCH39" s="269"/>
      <c r="DCI39" s="269"/>
      <c r="DCJ39" s="269"/>
      <c r="DCK39" s="269"/>
      <c r="DCL39" s="269"/>
      <c r="DCM39" s="269"/>
      <c r="DCN39" s="269"/>
      <c r="DCO39" s="269"/>
      <c r="DCP39" s="269"/>
      <c r="DCQ39" s="269"/>
      <c r="DCR39" s="269"/>
      <c r="DCS39" s="269"/>
      <c r="DCT39" s="269"/>
      <c r="DCU39" s="269"/>
      <c r="DCV39" s="269"/>
      <c r="DCW39" s="269"/>
      <c r="DCX39" s="269"/>
      <c r="DCY39" s="269"/>
      <c r="DCZ39" s="269"/>
      <c r="DDA39" s="269"/>
      <c r="DDB39" s="269"/>
      <c r="DDC39" s="269"/>
      <c r="DDD39" s="269"/>
      <c r="DDE39" s="269"/>
      <c r="DDF39" s="269"/>
      <c r="DDG39" s="269"/>
      <c r="DDH39" s="269"/>
      <c r="DDI39" s="269"/>
      <c r="DDJ39" s="269"/>
      <c r="DDK39" s="269"/>
      <c r="DDL39" s="269"/>
      <c r="DDM39" s="269"/>
      <c r="DDN39" s="269"/>
      <c r="DDO39" s="269"/>
      <c r="DDP39" s="269"/>
      <c r="DDQ39" s="269"/>
      <c r="DDR39" s="269"/>
      <c r="DDS39" s="269"/>
      <c r="DDT39" s="269"/>
      <c r="DDU39" s="269"/>
      <c r="DDV39" s="269"/>
      <c r="DDW39" s="269"/>
      <c r="DDX39" s="269"/>
      <c r="DDY39" s="269"/>
      <c r="DDZ39" s="269"/>
      <c r="DEA39" s="269"/>
      <c r="DEB39" s="269"/>
      <c r="DEC39" s="269"/>
      <c r="DED39" s="269"/>
      <c r="DEE39" s="269"/>
      <c r="DEF39" s="269"/>
      <c r="DEG39" s="269"/>
      <c r="DEH39" s="269"/>
      <c r="DEI39" s="269"/>
      <c r="DEJ39" s="269"/>
      <c r="DEK39" s="269"/>
      <c r="DEL39" s="269"/>
      <c r="DEM39" s="269"/>
      <c r="DEN39" s="269"/>
      <c r="DEO39" s="269"/>
      <c r="DEP39" s="269"/>
      <c r="DEQ39" s="269"/>
      <c r="DER39" s="269"/>
      <c r="DES39" s="269"/>
      <c r="DET39" s="269"/>
      <c r="DEU39" s="269"/>
      <c r="DEV39" s="269"/>
      <c r="DEW39" s="269"/>
      <c r="DEX39" s="269"/>
      <c r="DEY39" s="269"/>
      <c r="DEZ39" s="269"/>
      <c r="DFA39" s="269"/>
      <c r="DFB39" s="269"/>
      <c r="DFC39" s="269"/>
      <c r="DFD39" s="269"/>
      <c r="DFE39" s="269"/>
      <c r="DFF39" s="269"/>
      <c r="DFG39" s="269"/>
      <c r="DFH39" s="269"/>
      <c r="DFI39" s="269"/>
      <c r="DFJ39" s="269"/>
      <c r="DFK39" s="269"/>
      <c r="DFL39" s="269"/>
      <c r="DFM39" s="269"/>
      <c r="DFN39" s="269"/>
      <c r="DFO39" s="269"/>
      <c r="DFP39" s="269"/>
      <c r="DFQ39" s="269"/>
      <c r="DFR39" s="269"/>
      <c r="DFS39" s="269"/>
      <c r="DFT39" s="269"/>
      <c r="DFU39" s="269"/>
      <c r="DFV39" s="269"/>
      <c r="DFW39" s="269"/>
      <c r="DFX39" s="269"/>
      <c r="DFY39" s="269"/>
      <c r="DFZ39" s="269"/>
      <c r="DGA39" s="269"/>
      <c r="DGB39" s="269"/>
      <c r="DGC39" s="269"/>
      <c r="DGD39" s="269"/>
      <c r="DGE39" s="269"/>
      <c r="DGF39" s="269"/>
      <c r="DGG39" s="269"/>
      <c r="DGH39" s="269"/>
      <c r="DGI39" s="269"/>
      <c r="DGJ39" s="269"/>
      <c r="DGK39" s="269"/>
      <c r="DGL39" s="269"/>
      <c r="DGM39" s="269"/>
      <c r="DGN39" s="269"/>
      <c r="DGO39" s="269"/>
      <c r="DGP39" s="269"/>
      <c r="DGQ39" s="269"/>
      <c r="DGR39" s="269"/>
      <c r="DGS39" s="269"/>
      <c r="DGT39" s="269"/>
      <c r="DGU39" s="269"/>
      <c r="DGV39" s="269"/>
      <c r="DGW39" s="269"/>
      <c r="DGX39" s="269"/>
      <c r="DGY39" s="269"/>
      <c r="DGZ39" s="269"/>
      <c r="DHA39" s="269"/>
      <c r="DHB39" s="269"/>
      <c r="DHC39" s="269"/>
      <c r="DHD39" s="269"/>
      <c r="DHE39" s="269"/>
      <c r="DHF39" s="269"/>
      <c r="DHG39" s="269"/>
      <c r="DHH39" s="269"/>
      <c r="DHI39" s="269"/>
      <c r="DHJ39" s="269"/>
      <c r="DHK39" s="269"/>
      <c r="DHL39" s="269"/>
      <c r="DHM39" s="269"/>
      <c r="DHN39" s="269"/>
      <c r="DHO39" s="269"/>
      <c r="DHP39" s="269"/>
      <c r="DHQ39" s="269"/>
      <c r="DHR39" s="269"/>
      <c r="DHS39" s="269"/>
      <c r="DHT39" s="269"/>
      <c r="DHU39" s="269"/>
      <c r="DHV39" s="269"/>
      <c r="DHW39" s="269"/>
      <c r="DHX39" s="269"/>
      <c r="DHY39" s="269"/>
      <c r="DHZ39" s="269"/>
      <c r="DIA39" s="269"/>
      <c r="DIB39" s="269"/>
      <c r="DIC39" s="269"/>
      <c r="DID39" s="269"/>
      <c r="DIE39" s="269"/>
      <c r="DIF39" s="269"/>
      <c r="DIG39" s="269"/>
      <c r="DIH39" s="269"/>
      <c r="DII39" s="269"/>
      <c r="DIJ39" s="269"/>
      <c r="DIK39" s="269"/>
      <c r="DIL39" s="269"/>
      <c r="DIM39" s="269"/>
      <c r="DIN39" s="269"/>
      <c r="DIO39" s="269"/>
      <c r="DIP39" s="269"/>
      <c r="DIQ39" s="269"/>
      <c r="DIR39" s="269"/>
      <c r="DIS39" s="269"/>
      <c r="DIT39" s="269"/>
      <c r="DIU39" s="269"/>
      <c r="DIV39" s="269"/>
      <c r="DIW39" s="269"/>
      <c r="DIX39" s="269"/>
      <c r="DIY39" s="269"/>
      <c r="DIZ39" s="269"/>
      <c r="DJA39" s="269"/>
      <c r="DJB39" s="269"/>
      <c r="DJC39" s="269"/>
      <c r="DJD39" s="269"/>
      <c r="DJE39" s="269"/>
      <c r="DJF39" s="269"/>
      <c r="DJG39" s="269"/>
      <c r="DJH39" s="269"/>
      <c r="DJI39" s="269"/>
      <c r="DJJ39" s="269"/>
      <c r="DJK39" s="269"/>
      <c r="DJL39" s="269"/>
      <c r="DJM39" s="269"/>
      <c r="DJN39" s="269"/>
      <c r="DJO39" s="269"/>
      <c r="DJP39" s="269"/>
      <c r="DJQ39" s="269"/>
      <c r="DJR39" s="269"/>
      <c r="DJS39" s="269"/>
      <c r="DJT39" s="269"/>
      <c r="DJU39" s="269"/>
      <c r="DJV39" s="269"/>
      <c r="DJW39" s="269"/>
      <c r="DJX39" s="269"/>
      <c r="DJY39" s="269"/>
      <c r="DJZ39" s="269"/>
      <c r="DKA39" s="269"/>
      <c r="DKB39" s="269"/>
      <c r="DKC39" s="269"/>
      <c r="DKD39" s="269"/>
      <c r="DKE39" s="269"/>
      <c r="DKF39" s="269"/>
      <c r="DKG39" s="269"/>
      <c r="DKH39" s="269"/>
      <c r="DKI39" s="269"/>
      <c r="DKJ39" s="269"/>
      <c r="DKK39" s="269"/>
      <c r="DKL39" s="269"/>
      <c r="DKM39" s="269"/>
      <c r="DKN39" s="269"/>
      <c r="DKO39" s="269"/>
      <c r="DKP39" s="269"/>
      <c r="DKQ39" s="269"/>
      <c r="DKR39" s="269"/>
      <c r="DKS39" s="269"/>
      <c r="DKT39" s="269"/>
      <c r="DKU39" s="269"/>
      <c r="DKV39" s="269"/>
      <c r="DKW39" s="269"/>
      <c r="DKX39" s="269"/>
      <c r="DKY39" s="269"/>
      <c r="DKZ39" s="269"/>
      <c r="DLA39" s="269"/>
      <c r="DLB39" s="269"/>
      <c r="DLC39" s="269"/>
      <c r="DLD39" s="269"/>
      <c r="DLE39" s="269"/>
      <c r="DLF39" s="269"/>
      <c r="DLG39" s="269"/>
      <c r="DLH39" s="269"/>
      <c r="DLI39" s="269"/>
      <c r="DLJ39" s="269"/>
      <c r="DLK39" s="269"/>
      <c r="DLL39" s="269"/>
      <c r="DLM39" s="269"/>
      <c r="DLN39" s="269"/>
      <c r="DLO39" s="269"/>
      <c r="DLP39" s="269"/>
      <c r="DLQ39" s="269"/>
      <c r="DLR39" s="269"/>
      <c r="DLS39" s="269"/>
      <c r="DLT39" s="269"/>
      <c r="DLU39" s="269"/>
      <c r="DLV39" s="269"/>
      <c r="DLW39" s="269"/>
      <c r="DLX39" s="269"/>
      <c r="DLY39" s="269"/>
      <c r="DLZ39" s="269"/>
      <c r="DMA39" s="269"/>
      <c r="DMB39" s="269"/>
      <c r="DMC39" s="269"/>
      <c r="DMD39" s="269"/>
      <c r="DME39" s="269"/>
      <c r="DMF39" s="269"/>
      <c r="DMG39" s="269"/>
      <c r="DMH39" s="269"/>
      <c r="DMI39" s="269"/>
      <c r="DMJ39" s="269"/>
      <c r="DMK39" s="269"/>
      <c r="DML39" s="269"/>
      <c r="DMM39" s="269"/>
      <c r="DMN39" s="269"/>
      <c r="DMO39" s="269"/>
      <c r="DMP39" s="269"/>
      <c r="DMQ39" s="269"/>
      <c r="DMR39" s="269"/>
      <c r="DMS39" s="269"/>
      <c r="DMT39" s="269"/>
      <c r="DMU39" s="269"/>
      <c r="DMV39" s="269"/>
      <c r="DMW39" s="269"/>
      <c r="DMX39" s="269"/>
      <c r="DMY39" s="269"/>
      <c r="DMZ39" s="269"/>
      <c r="DNA39" s="269"/>
      <c r="DNB39" s="269"/>
      <c r="DNC39" s="269"/>
      <c r="DND39" s="269"/>
      <c r="DNE39" s="269"/>
      <c r="DNF39" s="269"/>
      <c r="DNG39" s="269"/>
      <c r="DNH39" s="269"/>
      <c r="DNI39" s="269"/>
      <c r="DNJ39" s="269"/>
      <c r="DNK39" s="269"/>
      <c r="DNL39" s="269"/>
      <c r="DNM39" s="269"/>
      <c r="DNN39" s="269"/>
      <c r="DNO39" s="269"/>
      <c r="DNP39" s="269"/>
      <c r="DNQ39" s="269"/>
      <c r="DNR39" s="269"/>
      <c r="DNS39" s="269"/>
      <c r="DNT39" s="269"/>
      <c r="DNU39" s="269"/>
      <c r="DNV39" s="269"/>
      <c r="DNW39" s="269"/>
      <c r="DNX39" s="269"/>
      <c r="DNY39" s="269"/>
      <c r="DNZ39" s="269"/>
      <c r="DOA39" s="269"/>
      <c r="DOB39" s="269"/>
      <c r="DOC39" s="269"/>
      <c r="DOD39" s="269"/>
      <c r="DOE39" s="269"/>
      <c r="DOF39" s="269"/>
      <c r="DOG39" s="269"/>
      <c r="DOH39" s="269"/>
      <c r="DOI39" s="269"/>
      <c r="DOJ39" s="269"/>
      <c r="DOK39" s="269"/>
      <c r="DOL39" s="269"/>
      <c r="DOM39" s="269"/>
      <c r="DON39" s="269"/>
      <c r="DOO39" s="269"/>
      <c r="DOP39" s="269"/>
      <c r="DOQ39" s="269"/>
      <c r="DOR39" s="269"/>
      <c r="DOS39" s="269"/>
      <c r="DOT39" s="269"/>
      <c r="DOU39" s="269"/>
      <c r="DOV39" s="269"/>
      <c r="DOW39" s="269"/>
      <c r="DOX39" s="269"/>
      <c r="DOY39" s="269"/>
      <c r="DOZ39" s="269"/>
      <c r="DPA39" s="269"/>
      <c r="DPB39" s="269"/>
      <c r="DPC39" s="269"/>
      <c r="DPD39" s="269"/>
      <c r="DPE39" s="269"/>
      <c r="DPF39" s="269"/>
      <c r="DPG39" s="269"/>
      <c r="DPH39" s="269"/>
      <c r="DPI39" s="269"/>
      <c r="DPJ39" s="269"/>
      <c r="DPK39" s="269"/>
      <c r="DPL39" s="269"/>
      <c r="DPM39" s="269"/>
      <c r="DPN39" s="269"/>
      <c r="DPO39" s="269"/>
      <c r="DPP39" s="269"/>
      <c r="DPQ39" s="269"/>
      <c r="DPR39" s="269"/>
      <c r="DPS39" s="269"/>
      <c r="DPT39" s="269"/>
      <c r="DPU39" s="269"/>
      <c r="DPV39" s="269"/>
      <c r="DPW39" s="269"/>
      <c r="DPX39" s="269"/>
      <c r="DPY39" s="269"/>
      <c r="DPZ39" s="269"/>
      <c r="DQA39" s="269"/>
      <c r="DQB39" s="269"/>
      <c r="DQC39" s="269"/>
      <c r="DQD39" s="269"/>
      <c r="DQE39" s="269"/>
      <c r="DQF39" s="269"/>
      <c r="DQG39" s="269"/>
      <c r="DQH39" s="269"/>
      <c r="DQI39" s="269"/>
      <c r="DQJ39" s="269"/>
      <c r="DQK39" s="269"/>
      <c r="DQL39" s="269"/>
      <c r="DQM39" s="269"/>
      <c r="DQN39" s="269"/>
      <c r="DQO39" s="269"/>
      <c r="DQP39" s="269"/>
      <c r="DQQ39" s="269"/>
      <c r="DQR39" s="269"/>
      <c r="DQS39" s="269"/>
      <c r="DQT39" s="269"/>
      <c r="DQU39" s="269"/>
      <c r="DQV39" s="269"/>
      <c r="DQW39" s="269"/>
      <c r="DQX39" s="269"/>
      <c r="DQY39" s="269"/>
      <c r="DQZ39" s="269"/>
      <c r="DRA39" s="269"/>
      <c r="DRB39" s="269"/>
      <c r="DRC39" s="269"/>
      <c r="DRD39" s="269"/>
      <c r="DRE39" s="269"/>
      <c r="DRF39" s="269"/>
      <c r="DRG39" s="269"/>
      <c r="DRH39" s="269"/>
      <c r="DRI39" s="269"/>
      <c r="DRJ39" s="269"/>
      <c r="DRK39" s="269"/>
      <c r="DRL39" s="269"/>
      <c r="DRM39" s="269"/>
      <c r="DRN39" s="269"/>
      <c r="DRO39" s="269"/>
      <c r="DRP39" s="269"/>
      <c r="DRQ39" s="269"/>
      <c r="DRR39" s="269"/>
      <c r="DRS39" s="269"/>
      <c r="DRT39" s="269"/>
      <c r="DRU39" s="269"/>
      <c r="DRV39" s="269"/>
      <c r="DRW39" s="269"/>
      <c r="DRX39" s="269"/>
      <c r="DRY39" s="269"/>
      <c r="DRZ39" s="269"/>
      <c r="DSA39" s="269"/>
      <c r="DSB39" s="269"/>
      <c r="DSC39" s="269"/>
      <c r="DSD39" s="269"/>
      <c r="DSE39" s="269"/>
      <c r="DSF39" s="269"/>
      <c r="DSG39" s="269"/>
      <c r="DSH39" s="269"/>
      <c r="DSI39" s="269"/>
      <c r="DSJ39" s="269"/>
      <c r="DSK39" s="269"/>
      <c r="DSL39" s="269"/>
      <c r="DSM39" s="269"/>
      <c r="DSN39" s="269"/>
      <c r="DSO39" s="269"/>
      <c r="DSP39" s="269"/>
      <c r="DSQ39" s="269"/>
      <c r="DSR39" s="269"/>
      <c r="DSS39" s="269"/>
      <c r="DST39" s="269"/>
      <c r="DSU39" s="269"/>
      <c r="DSV39" s="269"/>
      <c r="DSW39" s="269"/>
      <c r="DSX39" s="269"/>
      <c r="DSY39" s="269"/>
      <c r="DSZ39" s="269"/>
      <c r="DTA39" s="269"/>
      <c r="DTB39" s="269"/>
      <c r="DTC39" s="269"/>
      <c r="DTD39" s="269"/>
      <c r="DTE39" s="269"/>
      <c r="DTF39" s="269"/>
      <c r="DTG39" s="269"/>
      <c r="DTH39" s="269"/>
      <c r="DTI39" s="269"/>
      <c r="DTJ39" s="269"/>
      <c r="DTK39" s="269"/>
      <c r="DTL39" s="269"/>
      <c r="DTM39" s="269"/>
      <c r="DTN39" s="269"/>
      <c r="DTO39" s="269"/>
      <c r="DTP39" s="269"/>
      <c r="DTQ39" s="269"/>
      <c r="DTR39" s="269"/>
      <c r="DTS39" s="269"/>
      <c r="DTT39" s="269"/>
      <c r="DTU39" s="269"/>
      <c r="DTV39" s="269"/>
      <c r="DTW39" s="269"/>
      <c r="DTX39" s="269"/>
      <c r="DTY39" s="269"/>
      <c r="DTZ39" s="269"/>
      <c r="DUA39" s="269"/>
      <c r="DUB39" s="269"/>
      <c r="DUC39" s="269"/>
      <c r="DUD39" s="269"/>
      <c r="DUE39" s="269"/>
      <c r="DUF39" s="269"/>
      <c r="DUG39" s="269"/>
      <c r="DUH39" s="269"/>
      <c r="DUI39" s="269"/>
      <c r="DUJ39" s="269"/>
      <c r="DUK39" s="269"/>
      <c r="DUL39" s="269"/>
      <c r="DUM39" s="269"/>
      <c r="DUN39" s="269"/>
      <c r="DUO39" s="269"/>
      <c r="DUP39" s="269"/>
      <c r="DUQ39" s="269"/>
      <c r="DUR39" s="269"/>
      <c r="DUS39" s="269"/>
      <c r="DUT39" s="269"/>
      <c r="DUU39" s="269"/>
      <c r="DUV39" s="269"/>
      <c r="DUW39" s="269"/>
      <c r="DUX39" s="269"/>
      <c r="DUY39" s="269"/>
      <c r="DUZ39" s="269"/>
      <c r="DVA39" s="269"/>
      <c r="DVB39" s="269"/>
      <c r="DVC39" s="269"/>
      <c r="DVD39" s="269"/>
      <c r="DVE39" s="269"/>
      <c r="DVF39" s="269"/>
      <c r="DVG39" s="269"/>
      <c r="DVH39" s="269"/>
      <c r="DVI39" s="269"/>
      <c r="DVJ39" s="269"/>
      <c r="DVK39" s="269"/>
      <c r="DVL39" s="269"/>
      <c r="DVM39" s="269"/>
      <c r="DVN39" s="269"/>
      <c r="DVO39" s="269"/>
      <c r="DVP39" s="269"/>
      <c r="DVQ39" s="269"/>
      <c r="DVR39" s="269"/>
      <c r="DVS39" s="269"/>
      <c r="DVT39" s="269"/>
      <c r="DVU39" s="269"/>
      <c r="DVV39" s="269"/>
      <c r="DVW39" s="269"/>
      <c r="DVX39" s="269"/>
      <c r="DVY39" s="269"/>
      <c r="DVZ39" s="269"/>
      <c r="DWA39" s="269"/>
      <c r="DWB39" s="269"/>
      <c r="DWC39" s="269"/>
      <c r="DWD39" s="269"/>
      <c r="DWE39" s="269"/>
      <c r="DWF39" s="269"/>
      <c r="DWG39" s="269"/>
      <c r="DWH39" s="269"/>
      <c r="DWI39" s="269"/>
      <c r="DWJ39" s="269"/>
      <c r="DWK39" s="269"/>
      <c r="DWL39" s="269"/>
      <c r="DWM39" s="269"/>
      <c r="DWN39" s="269"/>
      <c r="DWO39" s="269"/>
      <c r="DWP39" s="269"/>
      <c r="DWQ39" s="269"/>
      <c r="DWR39" s="269"/>
      <c r="DWS39" s="269"/>
      <c r="DWT39" s="269"/>
      <c r="DWU39" s="269"/>
      <c r="DWV39" s="269"/>
      <c r="DWW39" s="269"/>
      <c r="DWX39" s="269"/>
      <c r="DWY39" s="269"/>
      <c r="DWZ39" s="269"/>
      <c r="DXA39" s="269"/>
      <c r="DXB39" s="269"/>
      <c r="DXC39" s="269"/>
      <c r="DXD39" s="269"/>
      <c r="DXE39" s="269"/>
      <c r="DXF39" s="269"/>
      <c r="DXG39" s="269"/>
      <c r="DXH39" s="269"/>
      <c r="DXI39" s="269"/>
      <c r="DXJ39" s="269"/>
      <c r="DXK39" s="269"/>
      <c r="DXL39" s="269"/>
      <c r="DXM39" s="269"/>
      <c r="DXN39" s="269"/>
      <c r="DXO39" s="269"/>
      <c r="DXP39" s="269"/>
      <c r="DXQ39" s="269"/>
      <c r="DXR39" s="269"/>
      <c r="DXS39" s="269"/>
      <c r="DXT39" s="269"/>
      <c r="DXU39" s="269"/>
      <c r="DXV39" s="269"/>
      <c r="DXW39" s="269"/>
      <c r="DXX39" s="269"/>
      <c r="DXY39" s="269"/>
      <c r="DXZ39" s="269"/>
      <c r="DYA39" s="269"/>
      <c r="DYB39" s="269"/>
      <c r="DYC39" s="269"/>
      <c r="DYD39" s="269"/>
      <c r="DYE39" s="269"/>
      <c r="DYF39" s="269"/>
      <c r="DYG39" s="269"/>
      <c r="DYH39" s="269"/>
      <c r="DYI39" s="269"/>
      <c r="DYJ39" s="269"/>
      <c r="DYK39" s="269"/>
      <c r="DYL39" s="269"/>
      <c r="DYM39" s="269"/>
      <c r="DYN39" s="269"/>
      <c r="DYO39" s="269"/>
      <c r="DYP39" s="269"/>
      <c r="DYQ39" s="269"/>
      <c r="DYR39" s="269"/>
      <c r="DYS39" s="269"/>
      <c r="DYT39" s="269"/>
      <c r="DYU39" s="269"/>
      <c r="DYV39" s="269"/>
      <c r="DYW39" s="269"/>
      <c r="DYX39" s="269"/>
      <c r="DYY39" s="269"/>
      <c r="DYZ39" s="269"/>
      <c r="DZA39" s="269"/>
      <c r="DZB39" s="269"/>
      <c r="DZC39" s="269"/>
      <c r="DZD39" s="269"/>
      <c r="DZE39" s="269"/>
      <c r="DZF39" s="269"/>
      <c r="DZG39" s="269"/>
      <c r="DZH39" s="269"/>
      <c r="DZI39" s="269"/>
      <c r="DZJ39" s="269"/>
      <c r="DZK39" s="269"/>
      <c r="DZL39" s="269"/>
      <c r="DZM39" s="269"/>
      <c r="DZN39" s="269"/>
      <c r="DZO39" s="269"/>
      <c r="DZP39" s="269"/>
      <c r="DZQ39" s="269"/>
      <c r="DZR39" s="269"/>
      <c r="DZS39" s="269"/>
      <c r="DZT39" s="269"/>
      <c r="DZU39" s="269"/>
      <c r="DZV39" s="269"/>
      <c r="DZW39" s="269"/>
      <c r="DZX39" s="269"/>
      <c r="DZY39" s="269"/>
      <c r="DZZ39" s="269"/>
      <c r="EAA39" s="269"/>
      <c r="EAB39" s="269"/>
      <c r="EAC39" s="269"/>
      <c r="EAD39" s="269"/>
      <c r="EAE39" s="269"/>
      <c r="EAF39" s="269"/>
      <c r="EAG39" s="269"/>
      <c r="EAH39" s="269"/>
      <c r="EAI39" s="269"/>
      <c r="EAJ39" s="269"/>
      <c r="EAK39" s="269"/>
      <c r="EAL39" s="269"/>
      <c r="EAM39" s="269"/>
      <c r="EAN39" s="269"/>
      <c r="EAO39" s="269"/>
      <c r="EAP39" s="269"/>
      <c r="EAQ39" s="269"/>
      <c r="EAR39" s="269"/>
      <c r="EAS39" s="269"/>
      <c r="EAT39" s="269"/>
      <c r="EAU39" s="269"/>
      <c r="EAV39" s="269"/>
      <c r="EAW39" s="269"/>
      <c r="EAX39" s="269"/>
      <c r="EAY39" s="269"/>
      <c r="EAZ39" s="269"/>
      <c r="EBA39" s="269"/>
      <c r="EBB39" s="269"/>
      <c r="EBC39" s="269"/>
      <c r="EBD39" s="269"/>
      <c r="EBE39" s="269"/>
      <c r="EBF39" s="269"/>
      <c r="EBG39" s="269"/>
      <c r="EBH39" s="269"/>
      <c r="EBI39" s="269"/>
      <c r="EBJ39" s="269"/>
      <c r="EBK39" s="269"/>
      <c r="EBL39" s="269"/>
      <c r="EBM39" s="269"/>
      <c r="EBN39" s="269"/>
      <c r="EBO39" s="269"/>
      <c r="EBP39" s="269"/>
      <c r="EBQ39" s="269"/>
      <c r="EBR39" s="269"/>
      <c r="EBS39" s="269"/>
      <c r="EBT39" s="269"/>
      <c r="EBU39" s="269"/>
      <c r="EBV39" s="269"/>
      <c r="EBW39" s="269"/>
      <c r="EBX39" s="269"/>
      <c r="EBY39" s="269"/>
      <c r="EBZ39" s="269"/>
      <c r="ECA39" s="269"/>
      <c r="ECB39" s="269"/>
      <c r="ECC39" s="269"/>
      <c r="ECD39" s="269"/>
      <c r="ECE39" s="269"/>
      <c r="ECF39" s="269"/>
      <c r="ECG39" s="269"/>
      <c r="ECH39" s="269"/>
      <c r="ECI39" s="269"/>
      <c r="ECJ39" s="269"/>
      <c r="ECK39" s="269"/>
      <c r="ECL39" s="269"/>
      <c r="ECM39" s="269"/>
      <c r="ECN39" s="269"/>
      <c r="ECO39" s="269"/>
      <c r="ECP39" s="269"/>
      <c r="ECQ39" s="269"/>
      <c r="ECR39" s="269"/>
      <c r="ECS39" s="269"/>
      <c r="ECT39" s="269"/>
      <c r="ECU39" s="269"/>
      <c r="ECV39" s="269"/>
      <c r="ECW39" s="269"/>
      <c r="ECX39" s="269"/>
      <c r="ECY39" s="269"/>
      <c r="ECZ39" s="269"/>
      <c r="EDA39" s="269"/>
      <c r="EDB39" s="269"/>
      <c r="EDC39" s="269"/>
      <c r="EDD39" s="269"/>
      <c r="EDE39" s="269"/>
      <c r="EDF39" s="269"/>
      <c r="EDG39" s="269"/>
      <c r="EDH39" s="269"/>
      <c r="EDI39" s="269"/>
      <c r="EDJ39" s="269"/>
      <c r="EDK39" s="269"/>
      <c r="EDL39" s="269"/>
      <c r="EDM39" s="269"/>
      <c r="EDN39" s="269"/>
      <c r="EDO39" s="269"/>
      <c r="EDP39" s="269"/>
      <c r="EDQ39" s="269"/>
      <c r="EDR39" s="269"/>
      <c r="EDS39" s="269"/>
      <c r="EDT39" s="269"/>
      <c r="EDU39" s="269"/>
      <c r="EDV39" s="269"/>
      <c r="EDW39" s="269"/>
      <c r="EDX39" s="269"/>
      <c r="EDY39" s="269"/>
      <c r="EDZ39" s="269"/>
      <c r="EEA39" s="269"/>
      <c r="EEB39" s="269"/>
      <c r="EEC39" s="269"/>
      <c r="EED39" s="269"/>
      <c r="EEE39" s="269"/>
      <c r="EEF39" s="269"/>
      <c r="EEG39" s="269"/>
      <c r="EEH39" s="269"/>
      <c r="EEI39" s="269"/>
      <c r="EEJ39" s="269"/>
      <c r="EEK39" s="269"/>
      <c r="EEL39" s="269"/>
      <c r="EEM39" s="269"/>
      <c r="EEN39" s="269"/>
      <c r="EEO39" s="269"/>
      <c r="EEP39" s="269"/>
      <c r="EEQ39" s="269"/>
      <c r="EER39" s="269"/>
      <c r="EES39" s="269"/>
      <c r="EET39" s="269"/>
      <c r="EEU39" s="269"/>
      <c r="EEV39" s="269"/>
      <c r="EEW39" s="269"/>
      <c r="EEX39" s="269"/>
      <c r="EEY39" s="269"/>
      <c r="EEZ39" s="269"/>
      <c r="EFA39" s="269"/>
      <c r="EFB39" s="269"/>
      <c r="EFC39" s="269"/>
      <c r="EFD39" s="269"/>
      <c r="EFE39" s="269"/>
      <c r="EFF39" s="269"/>
      <c r="EFG39" s="269"/>
      <c r="EFH39" s="269"/>
      <c r="EFI39" s="269"/>
      <c r="EFJ39" s="269"/>
      <c r="EFK39" s="269"/>
      <c r="EFL39" s="269"/>
      <c r="EFM39" s="269"/>
      <c r="EFN39" s="269"/>
      <c r="EFO39" s="269"/>
      <c r="EFP39" s="269"/>
      <c r="EFQ39" s="269"/>
      <c r="EFR39" s="269"/>
      <c r="EFS39" s="269"/>
      <c r="EFT39" s="269"/>
      <c r="EFU39" s="269"/>
      <c r="EFV39" s="269"/>
      <c r="EFW39" s="269"/>
      <c r="EFX39" s="269"/>
      <c r="EFY39" s="269"/>
      <c r="EFZ39" s="269"/>
      <c r="EGA39" s="269"/>
      <c r="EGB39" s="269"/>
      <c r="EGC39" s="269"/>
      <c r="EGD39" s="269"/>
      <c r="EGE39" s="269"/>
      <c r="EGF39" s="269"/>
      <c r="EGG39" s="269"/>
      <c r="EGH39" s="269"/>
      <c r="EGI39" s="269"/>
      <c r="EGJ39" s="269"/>
      <c r="EGK39" s="269"/>
      <c r="EGL39" s="269"/>
      <c r="EGM39" s="269"/>
      <c r="EGN39" s="269"/>
      <c r="EGO39" s="269"/>
      <c r="EGP39" s="269"/>
      <c r="EGQ39" s="269"/>
      <c r="EGR39" s="269"/>
      <c r="EGS39" s="269"/>
      <c r="EGT39" s="269"/>
      <c r="EGU39" s="269"/>
      <c r="EGV39" s="269"/>
      <c r="EGW39" s="269"/>
      <c r="EGX39" s="269"/>
      <c r="EGY39" s="269"/>
      <c r="EGZ39" s="269"/>
      <c r="EHA39" s="269"/>
      <c r="EHB39" s="269"/>
      <c r="EHC39" s="269"/>
      <c r="EHD39" s="269"/>
      <c r="EHE39" s="269"/>
      <c r="EHF39" s="269"/>
      <c r="EHG39" s="269"/>
      <c r="EHH39" s="269"/>
      <c r="EHI39" s="269"/>
      <c r="EHJ39" s="269"/>
      <c r="EHK39" s="269"/>
      <c r="EHL39" s="269"/>
      <c r="EHM39" s="269"/>
      <c r="EHN39" s="269"/>
      <c r="EHO39" s="269"/>
      <c r="EHP39" s="269"/>
      <c r="EHQ39" s="269"/>
      <c r="EHR39" s="269"/>
      <c r="EHS39" s="269"/>
      <c r="EHT39" s="269"/>
      <c r="EHU39" s="269"/>
      <c r="EHV39" s="269"/>
      <c r="EHW39" s="269"/>
      <c r="EHX39" s="269"/>
      <c r="EHY39" s="269"/>
      <c r="EHZ39" s="269"/>
      <c r="EIA39" s="269"/>
      <c r="EIB39" s="269"/>
      <c r="EIC39" s="269"/>
      <c r="EID39" s="269"/>
      <c r="EIE39" s="269"/>
      <c r="EIF39" s="269"/>
      <c r="EIG39" s="269"/>
      <c r="EIH39" s="269"/>
      <c r="EII39" s="269"/>
      <c r="EIJ39" s="269"/>
      <c r="EIK39" s="269"/>
      <c r="EIL39" s="269"/>
      <c r="EIM39" s="269"/>
      <c r="EIN39" s="269"/>
      <c r="EIO39" s="269"/>
      <c r="EIP39" s="269"/>
      <c r="EIQ39" s="269"/>
      <c r="EIR39" s="269"/>
      <c r="EIS39" s="269"/>
      <c r="EIT39" s="269"/>
      <c r="EIU39" s="269"/>
      <c r="EIV39" s="269"/>
      <c r="EIW39" s="269"/>
      <c r="EIX39" s="269"/>
      <c r="EIY39" s="269"/>
      <c r="EIZ39" s="269"/>
      <c r="EJA39" s="269"/>
      <c r="EJB39" s="269"/>
      <c r="EJC39" s="269"/>
      <c r="EJD39" s="269"/>
      <c r="EJE39" s="269"/>
      <c r="EJF39" s="269"/>
      <c r="EJG39" s="269"/>
      <c r="EJH39" s="269"/>
      <c r="EJI39" s="269"/>
      <c r="EJJ39" s="269"/>
      <c r="EJK39" s="269"/>
      <c r="EJL39" s="269"/>
      <c r="EJM39" s="269"/>
      <c r="EJN39" s="269"/>
      <c r="EJO39" s="269"/>
      <c r="EJP39" s="269"/>
      <c r="EJQ39" s="269"/>
      <c r="EJR39" s="269"/>
      <c r="EJS39" s="269"/>
      <c r="EJT39" s="269"/>
      <c r="EJU39" s="269"/>
      <c r="EJV39" s="269"/>
      <c r="EJW39" s="269"/>
      <c r="EJX39" s="269"/>
      <c r="EJY39" s="269"/>
      <c r="EJZ39" s="269"/>
      <c r="EKA39" s="269"/>
      <c r="EKB39" s="269"/>
      <c r="EKC39" s="269"/>
      <c r="EKD39" s="269"/>
      <c r="EKE39" s="269"/>
      <c r="EKF39" s="269"/>
      <c r="EKG39" s="269"/>
      <c r="EKH39" s="269"/>
      <c r="EKI39" s="269"/>
      <c r="EKJ39" s="269"/>
      <c r="EKK39" s="269"/>
      <c r="EKL39" s="269"/>
      <c r="EKM39" s="269"/>
      <c r="EKN39" s="269"/>
      <c r="EKO39" s="269"/>
      <c r="EKP39" s="269"/>
      <c r="EKQ39" s="269"/>
      <c r="EKR39" s="269"/>
      <c r="EKS39" s="269"/>
      <c r="EKT39" s="269"/>
      <c r="EKU39" s="269"/>
      <c r="EKV39" s="269"/>
      <c r="EKW39" s="269"/>
      <c r="EKX39" s="269"/>
      <c r="EKY39" s="269"/>
      <c r="EKZ39" s="269"/>
      <c r="ELA39" s="269"/>
      <c r="ELB39" s="269"/>
      <c r="ELC39" s="269"/>
      <c r="ELD39" s="269"/>
      <c r="ELE39" s="269"/>
      <c r="ELF39" s="269"/>
      <c r="ELG39" s="269"/>
      <c r="ELH39" s="269"/>
      <c r="ELI39" s="269"/>
      <c r="ELJ39" s="269"/>
      <c r="ELK39" s="269"/>
      <c r="ELL39" s="269"/>
      <c r="ELM39" s="269"/>
      <c r="ELN39" s="269"/>
      <c r="ELO39" s="269"/>
      <c r="ELP39" s="269"/>
      <c r="ELQ39" s="269"/>
      <c r="ELR39" s="269"/>
      <c r="ELS39" s="269"/>
      <c r="ELT39" s="269"/>
      <c r="ELU39" s="269"/>
      <c r="ELV39" s="269"/>
      <c r="ELW39" s="269"/>
      <c r="ELX39" s="269"/>
      <c r="ELY39" s="269"/>
      <c r="ELZ39" s="269"/>
      <c r="EMA39" s="269"/>
      <c r="EMB39" s="269"/>
      <c r="EMC39" s="269"/>
      <c r="EMD39" s="269"/>
      <c r="EME39" s="269"/>
      <c r="EMF39" s="269"/>
      <c r="EMG39" s="269"/>
      <c r="EMH39" s="269"/>
      <c r="EMI39" s="269"/>
      <c r="EMJ39" s="269"/>
      <c r="EMK39" s="269"/>
      <c r="EML39" s="269"/>
      <c r="EMM39" s="269"/>
      <c r="EMN39" s="269"/>
      <c r="EMO39" s="269"/>
      <c r="EMP39" s="269"/>
      <c r="EMQ39" s="269"/>
      <c r="EMR39" s="269"/>
      <c r="EMS39" s="269"/>
      <c r="EMT39" s="269"/>
      <c r="EMU39" s="269"/>
      <c r="EMV39" s="269"/>
      <c r="EMW39" s="269"/>
      <c r="EMX39" s="269"/>
      <c r="EMY39" s="269"/>
      <c r="EMZ39" s="269"/>
      <c r="ENA39" s="269"/>
      <c r="ENB39" s="269"/>
      <c r="ENC39" s="269"/>
      <c r="END39" s="269"/>
      <c r="ENE39" s="269"/>
      <c r="ENF39" s="269"/>
      <c r="ENG39" s="269"/>
      <c r="ENH39" s="269"/>
      <c r="ENI39" s="269"/>
      <c r="ENJ39" s="269"/>
      <c r="ENK39" s="269"/>
      <c r="ENL39" s="269"/>
      <c r="ENM39" s="269"/>
      <c r="ENN39" s="269"/>
      <c r="ENO39" s="269"/>
      <c r="ENP39" s="269"/>
      <c r="ENQ39" s="269"/>
      <c r="ENR39" s="269"/>
      <c r="ENS39" s="269"/>
      <c r="ENT39" s="269"/>
      <c r="ENU39" s="269"/>
      <c r="ENV39" s="269"/>
      <c r="ENW39" s="269"/>
      <c r="ENX39" s="269"/>
      <c r="ENY39" s="269"/>
      <c r="ENZ39" s="269"/>
      <c r="EOA39" s="269"/>
      <c r="EOB39" s="269"/>
      <c r="EOC39" s="269"/>
      <c r="EOD39" s="269"/>
      <c r="EOE39" s="269"/>
      <c r="EOF39" s="269"/>
      <c r="EOG39" s="269"/>
      <c r="EOH39" s="269"/>
      <c r="EOI39" s="269"/>
      <c r="EOJ39" s="269"/>
      <c r="EOK39" s="269"/>
      <c r="EOL39" s="269"/>
      <c r="EOM39" s="269"/>
      <c r="EON39" s="269"/>
      <c r="EOO39" s="269"/>
      <c r="EOP39" s="269"/>
      <c r="EOQ39" s="269"/>
      <c r="EOR39" s="269"/>
      <c r="EOS39" s="269"/>
      <c r="EOT39" s="269"/>
      <c r="EOU39" s="269"/>
      <c r="EOV39" s="269"/>
      <c r="EOW39" s="269"/>
      <c r="EOX39" s="269"/>
      <c r="EOY39" s="269"/>
      <c r="EOZ39" s="269"/>
      <c r="EPA39" s="269"/>
      <c r="EPB39" s="269"/>
      <c r="EPC39" s="269"/>
      <c r="EPD39" s="269"/>
      <c r="EPE39" s="269"/>
      <c r="EPF39" s="269"/>
      <c r="EPG39" s="269"/>
      <c r="EPH39" s="269"/>
      <c r="EPI39" s="269"/>
      <c r="EPJ39" s="269"/>
      <c r="EPK39" s="269"/>
      <c r="EPL39" s="269"/>
      <c r="EPM39" s="269"/>
      <c r="EPN39" s="269"/>
      <c r="EPO39" s="269"/>
      <c r="EPP39" s="269"/>
      <c r="EPQ39" s="269"/>
      <c r="EPR39" s="269"/>
      <c r="EPS39" s="269"/>
      <c r="EPT39" s="269"/>
      <c r="EPU39" s="269"/>
      <c r="EPV39" s="269"/>
      <c r="EPW39" s="269"/>
      <c r="EPX39" s="269"/>
      <c r="EPY39" s="269"/>
      <c r="EPZ39" s="269"/>
      <c r="EQA39" s="269"/>
      <c r="EQB39" s="269"/>
      <c r="EQC39" s="269"/>
      <c r="EQD39" s="269"/>
      <c r="EQE39" s="269"/>
      <c r="EQF39" s="269"/>
      <c r="EQG39" s="269"/>
      <c r="EQH39" s="269"/>
      <c r="EQI39" s="269"/>
      <c r="EQJ39" s="269"/>
      <c r="EQK39" s="269"/>
      <c r="EQL39" s="269"/>
      <c r="EQM39" s="269"/>
      <c r="EQN39" s="269"/>
      <c r="EQO39" s="269"/>
      <c r="EQP39" s="269"/>
      <c r="EQQ39" s="269"/>
      <c r="EQR39" s="269"/>
      <c r="EQS39" s="269"/>
      <c r="EQT39" s="269"/>
      <c r="EQU39" s="269"/>
      <c r="EQV39" s="269"/>
      <c r="EQW39" s="269"/>
      <c r="EQX39" s="269"/>
      <c r="EQY39" s="269"/>
      <c r="EQZ39" s="269"/>
      <c r="ERA39" s="269"/>
      <c r="ERB39" s="269"/>
      <c r="ERC39" s="269"/>
      <c r="ERD39" s="269"/>
      <c r="ERE39" s="269"/>
      <c r="ERF39" s="269"/>
      <c r="ERG39" s="269"/>
      <c r="ERH39" s="269"/>
      <c r="ERI39" s="269"/>
      <c r="ERJ39" s="269"/>
      <c r="ERK39" s="269"/>
      <c r="ERL39" s="269"/>
      <c r="ERM39" s="269"/>
      <c r="ERN39" s="269"/>
      <c r="ERO39" s="269"/>
      <c r="ERP39" s="269"/>
      <c r="ERQ39" s="269"/>
      <c r="ERR39" s="269"/>
      <c r="ERS39" s="269"/>
      <c r="ERT39" s="269"/>
      <c r="ERU39" s="269"/>
      <c r="ERV39" s="269"/>
      <c r="ERW39" s="269"/>
      <c r="ERX39" s="269"/>
      <c r="ERY39" s="269"/>
      <c r="ERZ39" s="269"/>
      <c r="ESA39" s="269"/>
      <c r="ESB39" s="269"/>
      <c r="ESC39" s="269"/>
      <c r="ESD39" s="269"/>
      <c r="ESE39" s="269"/>
      <c r="ESF39" s="269"/>
      <c r="ESG39" s="269"/>
      <c r="ESH39" s="269"/>
      <c r="ESI39" s="269"/>
      <c r="ESJ39" s="269"/>
      <c r="ESK39" s="269"/>
      <c r="ESL39" s="269"/>
      <c r="ESM39" s="269"/>
      <c r="ESN39" s="269"/>
      <c r="ESO39" s="269"/>
      <c r="ESP39" s="269"/>
      <c r="ESQ39" s="269"/>
      <c r="ESR39" s="269"/>
      <c r="ESS39" s="269"/>
      <c r="EST39" s="269"/>
      <c r="ESU39" s="269"/>
      <c r="ESV39" s="269"/>
      <c r="ESW39" s="269"/>
      <c r="ESX39" s="269"/>
      <c r="ESY39" s="269"/>
      <c r="ESZ39" s="269"/>
      <c r="ETA39" s="269"/>
      <c r="ETB39" s="269"/>
      <c r="ETC39" s="269"/>
      <c r="ETD39" s="269"/>
      <c r="ETE39" s="269"/>
      <c r="ETF39" s="269"/>
      <c r="ETG39" s="269"/>
      <c r="ETH39" s="269"/>
      <c r="ETI39" s="269"/>
      <c r="ETJ39" s="269"/>
      <c r="ETK39" s="269"/>
      <c r="ETL39" s="269"/>
      <c r="ETM39" s="269"/>
      <c r="ETN39" s="269"/>
      <c r="ETO39" s="269"/>
      <c r="ETP39" s="269"/>
      <c r="ETQ39" s="269"/>
      <c r="ETR39" s="269"/>
      <c r="ETS39" s="269"/>
      <c r="ETT39" s="269"/>
      <c r="ETU39" s="269"/>
      <c r="ETV39" s="269"/>
      <c r="ETW39" s="269"/>
      <c r="ETX39" s="269"/>
      <c r="ETY39" s="269"/>
      <c r="ETZ39" s="269"/>
      <c r="EUA39" s="269"/>
      <c r="EUB39" s="269"/>
      <c r="EUC39" s="269"/>
      <c r="EUD39" s="269"/>
      <c r="EUE39" s="269"/>
      <c r="EUF39" s="269"/>
      <c r="EUG39" s="269"/>
      <c r="EUH39" s="269"/>
      <c r="EUI39" s="269"/>
      <c r="EUJ39" s="269"/>
      <c r="EUK39" s="269"/>
      <c r="EUL39" s="269"/>
      <c r="EUM39" s="269"/>
      <c r="EUN39" s="269"/>
      <c r="EUO39" s="269"/>
      <c r="EUP39" s="269"/>
      <c r="EUQ39" s="269"/>
      <c r="EUR39" s="269"/>
      <c r="EUS39" s="269"/>
      <c r="EUT39" s="269"/>
      <c r="EUU39" s="269"/>
      <c r="EUV39" s="269"/>
      <c r="EUW39" s="269"/>
      <c r="EUX39" s="269"/>
      <c r="EUY39" s="269"/>
      <c r="EUZ39" s="269"/>
      <c r="EVA39" s="269"/>
      <c r="EVB39" s="269"/>
      <c r="EVC39" s="269"/>
      <c r="EVD39" s="269"/>
      <c r="EVE39" s="269"/>
      <c r="EVF39" s="269"/>
      <c r="EVG39" s="269"/>
      <c r="EVH39" s="269"/>
      <c r="EVI39" s="269"/>
      <c r="EVJ39" s="269"/>
      <c r="EVK39" s="269"/>
      <c r="EVL39" s="269"/>
      <c r="EVM39" s="269"/>
      <c r="EVN39" s="269"/>
      <c r="EVO39" s="269"/>
      <c r="EVP39" s="269"/>
      <c r="EVQ39" s="269"/>
      <c r="EVR39" s="269"/>
      <c r="EVS39" s="269"/>
      <c r="EVT39" s="269"/>
      <c r="EVU39" s="269"/>
      <c r="EVV39" s="269"/>
      <c r="EVW39" s="269"/>
      <c r="EVX39" s="269"/>
      <c r="EVY39" s="269"/>
      <c r="EVZ39" s="269"/>
      <c r="EWA39" s="269"/>
      <c r="EWB39" s="269"/>
      <c r="EWC39" s="269"/>
      <c r="EWD39" s="269"/>
      <c r="EWE39" s="269"/>
      <c r="EWF39" s="269"/>
      <c r="EWG39" s="269"/>
      <c r="EWH39" s="269"/>
      <c r="EWI39" s="269"/>
      <c r="EWJ39" s="269"/>
      <c r="EWK39" s="269"/>
      <c r="EWL39" s="269"/>
      <c r="EWM39" s="269"/>
      <c r="EWN39" s="269"/>
      <c r="EWO39" s="269"/>
      <c r="EWP39" s="269"/>
      <c r="EWQ39" s="269"/>
      <c r="EWR39" s="269"/>
      <c r="EWS39" s="269"/>
      <c r="EWT39" s="269"/>
      <c r="EWU39" s="269"/>
      <c r="EWV39" s="269"/>
      <c r="EWW39" s="269"/>
      <c r="EWX39" s="269"/>
      <c r="EWY39" s="269"/>
      <c r="EWZ39" s="269"/>
      <c r="EXA39" s="269"/>
      <c r="EXB39" s="269"/>
      <c r="EXC39" s="269"/>
      <c r="EXD39" s="269"/>
      <c r="EXE39" s="269"/>
      <c r="EXF39" s="269"/>
      <c r="EXG39" s="269"/>
      <c r="EXH39" s="269"/>
      <c r="EXI39" s="269"/>
      <c r="EXJ39" s="269"/>
      <c r="EXK39" s="269"/>
      <c r="EXL39" s="269"/>
      <c r="EXM39" s="269"/>
      <c r="EXN39" s="269"/>
      <c r="EXO39" s="269"/>
      <c r="EXP39" s="269"/>
      <c r="EXQ39" s="269"/>
      <c r="EXR39" s="269"/>
      <c r="EXS39" s="269"/>
      <c r="EXT39" s="269"/>
      <c r="EXU39" s="269"/>
      <c r="EXV39" s="269"/>
      <c r="EXW39" s="269"/>
      <c r="EXX39" s="269"/>
      <c r="EXY39" s="269"/>
      <c r="EXZ39" s="269"/>
      <c r="EYA39" s="269"/>
      <c r="EYB39" s="269"/>
      <c r="EYC39" s="269"/>
      <c r="EYD39" s="269"/>
      <c r="EYE39" s="269"/>
      <c r="EYF39" s="269"/>
      <c r="EYG39" s="269"/>
      <c r="EYH39" s="269"/>
      <c r="EYI39" s="269"/>
      <c r="EYJ39" s="269"/>
      <c r="EYK39" s="269"/>
      <c r="EYL39" s="269"/>
      <c r="EYM39" s="269"/>
      <c r="EYN39" s="269"/>
      <c r="EYO39" s="269"/>
      <c r="EYP39" s="269"/>
      <c r="EYQ39" s="269"/>
      <c r="EYR39" s="269"/>
      <c r="EYS39" s="269"/>
      <c r="EYT39" s="269"/>
      <c r="EYU39" s="269"/>
      <c r="EYV39" s="269"/>
      <c r="EYW39" s="269"/>
      <c r="EYX39" s="269"/>
      <c r="EYY39" s="269"/>
      <c r="EYZ39" s="269"/>
      <c r="EZA39" s="269"/>
      <c r="EZB39" s="269"/>
      <c r="EZC39" s="269"/>
      <c r="EZD39" s="269"/>
      <c r="EZE39" s="269"/>
      <c r="EZF39" s="269"/>
      <c r="EZG39" s="269"/>
      <c r="EZH39" s="269"/>
      <c r="EZI39" s="269"/>
      <c r="EZJ39" s="269"/>
      <c r="EZK39" s="269"/>
      <c r="EZL39" s="269"/>
      <c r="EZM39" s="269"/>
      <c r="EZN39" s="269"/>
      <c r="EZO39" s="269"/>
      <c r="EZP39" s="269"/>
      <c r="EZQ39" s="269"/>
      <c r="EZR39" s="269"/>
      <c r="EZS39" s="269"/>
      <c r="EZT39" s="269"/>
      <c r="EZU39" s="269"/>
      <c r="EZV39" s="269"/>
      <c r="EZW39" s="269"/>
      <c r="EZX39" s="269"/>
      <c r="EZY39" s="269"/>
      <c r="EZZ39" s="269"/>
      <c r="FAA39" s="269"/>
      <c r="FAB39" s="269"/>
      <c r="FAC39" s="269"/>
      <c r="FAD39" s="269"/>
      <c r="FAE39" s="269"/>
      <c r="FAF39" s="269"/>
      <c r="FAG39" s="269"/>
      <c r="FAH39" s="269"/>
      <c r="FAI39" s="269"/>
      <c r="FAJ39" s="269"/>
      <c r="FAK39" s="269"/>
      <c r="FAL39" s="269"/>
      <c r="FAM39" s="269"/>
      <c r="FAN39" s="269"/>
      <c r="FAO39" s="269"/>
      <c r="FAP39" s="269"/>
      <c r="FAQ39" s="269"/>
      <c r="FAR39" s="269"/>
      <c r="FAS39" s="269"/>
      <c r="FAT39" s="269"/>
      <c r="FAU39" s="269"/>
      <c r="FAV39" s="269"/>
      <c r="FAW39" s="269"/>
      <c r="FAX39" s="269"/>
      <c r="FAY39" s="269"/>
      <c r="FAZ39" s="269"/>
      <c r="FBA39" s="269"/>
      <c r="FBB39" s="269"/>
      <c r="FBC39" s="269"/>
      <c r="FBD39" s="269"/>
      <c r="FBE39" s="269"/>
      <c r="FBF39" s="269"/>
      <c r="FBG39" s="269"/>
      <c r="FBH39" s="269"/>
      <c r="FBI39" s="269"/>
      <c r="FBJ39" s="269"/>
      <c r="FBK39" s="269"/>
      <c r="FBL39" s="269"/>
      <c r="FBM39" s="269"/>
      <c r="FBN39" s="269"/>
      <c r="FBO39" s="269"/>
      <c r="FBP39" s="269"/>
      <c r="FBQ39" s="269"/>
      <c r="FBR39" s="269"/>
      <c r="FBS39" s="269"/>
      <c r="FBT39" s="269"/>
      <c r="FBU39" s="269"/>
      <c r="FBV39" s="269"/>
      <c r="FBW39" s="269"/>
      <c r="FBX39" s="269"/>
      <c r="FBY39" s="269"/>
      <c r="FBZ39" s="269"/>
      <c r="FCA39" s="269"/>
      <c r="FCB39" s="269"/>
      <c r="FCC39" s="269"/>
      <c r="FCD39" s="269"/>
      <c r="FCE39" s="269"/>
      <c r="FCF39" s="269"/>
      <c r="FCG39" s="269"/>
      <c r="FCH39" s="269"/>
      <c r="FCI39" s="269"/>
      <c r="FCJ39" s="269"/>
      <c r="FCK39" s="269"/>
      <c r="FCL39" s="269"/>
      <c r="FCM39" s="269"/>
      <c r="FCN39" s="269"/>
      <c r="FCO39" s="269"/>
      <c r="FCP39" s="269"/>
      <c r="FCQ39" s="269"/>
      <c r="FCR39" s="269"/>
      <c r="FCS39" s="269"/>
      <c r="FCT39" s="269"/>
      <c r="FCU39" s="269"/>
      <c r="FCV39" s="269"/>
      <c r="FCW39" s="269"/>
      <c r="FCX39" s="269"/>
      <c r="FCY39" s="269"/>
      <c r="FCZ39" s="269"/>
      <c r="FDA39" s="269"/>
      <c r="FDB39" s="269"/>
      <c r="FDC39" s="269"/>
      <c r="FDD39" s="269"/>
      <c r="FDE39" s="269"/>
      <c r="FDF39" s="269"/>
      <c r="FDG39" s="269"/>
      <c r="FDH39" s="269"/>
      <c r="FDI39" s="269"/>
      <c r="FDJ39" s="269"/>
      <c r="FDK39" s="269"/>
      <c r="FDL39" s="269"/>
      <c r="FDM39" s="269"/>
      <c r="FDN39" s="269"/>
      <c r="FDO39" s="269"/>
      <c r="FDP39" s="269"/>
      <c r="FDQ39" s="269"/>
      <c r="FDR39" s="269"/>
      <c r="FDS39" s="269"/>
      <c r="FDT39" s="269"/>
      <c r="FDU39" s="269"/>
      <c r="FDV39" s="269"/>
      <c r="FDW39" s="269"/>
      <c r="FDX39" s="269"/>
      <c r="FDY39" s="269"/>
      <c r="FDZ39" s="269"/>
      <c r="FEA39" s="269"/>
      <c r="FEB39" s="269"/>
      <c r="FEC39" s="269"/>
      <c r="FED39" s="269"/>
      <c r="FEE39" s="269"/>
      <c r="FEF39" s="269"/>
      <c r="FEG39" s="269"/>
      <c r="FEH39" s="269"/>
      <c r="FEI39" s="269"/>
      <c r="FEJ39" s="269"/>
      <c r="FEK39" s="269"/>
      <c r="FEL39" s="269"/>
      <c r="FEM39" s="269"/>
      <c r="FEN39" s="269"/>
      <c r="FEO39" s="269"/>
      <c r="FEP39" s="269"/>
      <c r="FEQ39" s="269"/>
      <c r="FER39" s="269"/>
      <c r="FES39" s="269"/>
      <c r="FET39" s="269"/>
      <c r="FEU39" s="269"/>
      <c r="FEV39" s="269"/>
      <c r="FEW39" s="269"/>
      <c r="FEX39" s="269"/>
      <c r="FEY39" s="269"/>
      <c r="FEZ39" s="269"/>
      <c r="FFA39" s="269"/>
      <c r="FFB39" s="269"/>
      <c r="FFC39" s="269"/>
      <c r="FFD39" s="269"/>
      <c r="FFE39" s="269"/>
      <c r="FFF39" s="269"/>
      <c r="FFG39" s="269"/>
      <c r="FFH39" s="269"/>
      <c r="FFI39" s="269"/>
      <c r="FFJ39" s="269"/>
      <c r="FFK39" s="269"/>
      <c r="FFL39" s="269"/>
      <c r="FFM39" s="269"/>
      <c r="FFN39" s="269"/>
      <c r="FFO39" s="269"/>
      <c r="FFP39" s="269"/>
      <c r="FFQ39" s="269"/>
      <c r="FFR39" s="269"/>
      <c r="FFS39" s="269"/>
      <c r="FFT39" s="269"/>
      <c r="FFU39" s="269"/>
      <c r="FFV39" s="269"/>
      <c r="FFW39" s="269"/>
      <c r="FFX39" s="269"/>
      <c r="FFY39" s="269"/>
      <c r="FFZ39" s="269"/>
      <c r="FGA39" s="269"/>
      <c r="FGB39" s="269"/>
      <c r="FGC39" s="269"/>
      <c r="FGD39" s="269"/>
      <c r="FGE39" s="269"/>
      <c r="FGF39" s="269"/>
      <c r="FGG39" s="269"/>
      <c r="FGH39" s="269"/>
      <c r="FGI39" s="269"/>
      <c r="FGJ39" s="269"/>
      <c r="FGK39" s="269"/>
      <c r="FGL39" s="269"/>
      <c r="FGM39" s="269"/>
      <c r="FGN39" s="269"/>
      <c r="FGO39" s="269"/>
      <c r="FGP39" s="269"/>
      <c r="FGQ39" s="269"/>
      <c r="FGR39" s="269"/>
      <c r="FGS39" s="269"/>
      <c r="FGT39" s="269"/>
      <c r="FGU39" s="269"/>
      <c r="FGV39" s="269"/>
      <c r="FGW39" s="269"/>
      <c r="FGX39" s="269"/>
      <c r="FGY39" s="269"/>
      <c r="FGZ39" s="269"/>
      <c r="FHA39" s="269"/>
      <c r="FHB39" s="269"/>
      <c r="FHC39" s="269"/>
      <c r="FHD39" s="269"/>
      <c r="FHE39" s="269"/>
      <c r="FHF39" s="269"/>
      <c r="FHG39" s="269"/>
      <c r="FHH39" s="269"/>
      <c r="FHI39" s="269"/>
      <c r="FHJ39" s="269"/>
      <c r="FHK39" s="269"/>
      <c r="FHL39" s="269"/>
      <c r="FHM39" s="269"/>
      <c r="FHN39" s="269"/>
      <c r="FHO39" s="269"/>
      <c r="FHP39" s="269"/>
      <c r="FHQ39" s="269"/>
      <c r="FHR39" s="269"/>
      <c r="FHS39" s="269"/>
      <c r="FHT39" s="269"/>
      <c r="FHU39" s="269"/>
      <c r="FHV39" s="269"/>
      <c r="FHW39" s="269"/>
      <c r="FHX39" s="269"/>
      <c r="FHY39" s="269"/>
      <c r="FHZ39" s="269"/>
      <c r="FIA39" s="269"/>
      <c r="FIB39" s="269"/>
      <c r="FIC39" s="269"/>
      <c r="FID39" s="269"/>
      <c r="FIE39" s="269"/>
      <c r="FIF39" s="269"/>
      <c r="FIG39" s="269"/>
      <c r="FIH39" s="269"/>
      <c r="FII39" s="269"/>
      <c r="FIJ39" s="269"/>
      <c r="FIK39" s="269"/>
      <c r="FIL39" s="269"/>
      <c r="FIM39" s="269"/>
      <c r="FIN39" s="269"/>
      <c r="FIO39" s="269"/>
      <c r="FIP39" s="269"/>
      <c r="FIQ39" s="269"/>
      <c r="FIR39" s="269"/>
      <c r="FIS39" s="269"/>
      <c r="FIT39" s="269"/>
      <c r="FIU39" s="269"/>
      <c r="FIV39" s="269"/>
      <c r="FIW39" s="269"/>
      <c r="FIX39" s="269"/>
      <c r="FIY39" s="269"/>
      <c r="FIZ39" s="269"/>
      <c r="FJA39" s="269"/>
      <c r="FJB39" s="269"/>
      <c r="FJC39" s="269"/>
      <c r="FJD39" s="269"/>
      <c r="FJE39" s="269"/>
      <c r="FJF39" s="269"/>
      <c r="FJG39" s="269"/>
      <c r="FJH39" s="269"/>
      <c r="FJI39" s="269"/>
      <c r="FJJ39" s="269"/>
      <c r="FJK39" s="269"/>
      <c r="FJL39" s="269"/>
      <c r="FJM39" s="269"/>
      <c r="FJN39" s="269"/>
      <c r="FJO39" s="269"/>
      <c r="FJP39" s="269"/>
      <c r="FJQ39" s="269"/>
      <c r="FJR39" s="269"/>
      <c r="FJS39" s="269"/>
      <c r="FJT39" s="269"/>
      <c r="FJU39" s="269"/>
      <c r="FJV39" s="269"/>
      <c r="FJW39" s="269"/>
      <c r="FJX39" s="269"/>
      <c r="FJY39" s="269"/>
      <c r="FJZ39" s="269"/>
      <c r="FKA39" s="269"/>
      <c r="FKB39" s="269"/>
      <c r="FKC39" s="269"/>
      <c r="FKD39" s="269"/>
      <c r="FKE39" s="269"/>
      <c r="FKF39" s="269"/>
      <c r="FKG39" s="269"/>
      <c r="FKH39" s="269"/>
      <c r="FKI39" s="269"/>
      <c r="FKJ39" s="269"/>
      <c r="FKK39" s="269"/>
      <c r="FKL39" s="269"/>
      <c r="FKM39" s="269"/>
      <c r="FKN39" s="269"/>
      <c r="FKO39" s="269"/>
      <c r="FKP39" s="269"/>
      <c r="FKQ39" s="269"/>
      <c r="FKR39" s="269"/>
      <c r="FKS39" s="269"/>
      <c r="FKT39" s="269"/>
      <c r="FKU39" s="269"/>
      <c r="FKV39" s="269"/>
      <c r="FKW39" s="269"/>
      <c r="FKX39" s="269"/>
      <c r="FKY39" s="269"/>
      <c r="FKZ39" s="269"/>
      <c r="FLA39" s="269"/>
      <c r="FLB39" s="269"/>
      <c r="FLC39" s="269"/>
      <c r="FLD39" s="269"/>
      <c r="FLE39" s="269"/>
      <c r="FLF39" s="269"/>
      <c r="FLG39" s="269"/>
      <c r="FLH39" s="269"/>
      <c r="FLI39" s="269"/>
      <c r="FLJ39" s="269"/>
      <c r="FLK39" s="269"/>
      <c r="FLL39" s="269"/>
      <c r="FLM39" s="269"/>
      <c r="FLN39" s="269"/>
      <c r="FLO39" s="269"/>
      <c r="FLP39" s="269"/>
      <c r="FLQ39" s="269"/>
      <c r="FLR39" s="269"/>
      <c r="FLS39" s="269"/>
      <c r="FLT39" s="269"/>
      <c r="FLU39" s="269"/>
      <c r="FLV39" s="269"/>
      <c r="FLW39" s="269"/>
      <c r="FLX39" s="269"/>
      <c r="FLY39" s="269"/>
      <c r="FLZ39" s="269"/>
      <c r="FMA39" s="269"/>
      <c r="FMB39" s="269"/>
      <c r="FMC39" s="269"/>
      <c r="FMD39" s="269"/>
      <c r="FME39" s="269"/>
      <c r="FMF39" s="269"/>
      <c r="FMG39" s="269"/>
      <c r="FMH39" s="269"/>
      <c r="FMI39" s="269"/>
      <c r="FMJ39" s="269"/>
      <c r="FMK39" s="269"/>
      <c r="FML39" s="269"/>
      <c r="FMM39" s="269"/>
      <c r="FMN39" s="269"/>
      <c r="FMO39" s="269"/>
      <c r="FMP39" s="269"/>
      <c r="FMQ39" s="269"/>
      <c r="FMR39" s="269"/>
      <c r="FMS39" s="269"/>
      <c r="FMT39" s="269"/>
      <c r="FMU39" s="269"/>
      <c r="FMV39" s="269"/>
      <c r="FMW39" s="269"/>
      <c r="FMX39" s="269"/>
      <c r="FMY39" s="269"/>
      <c r="FMZ39" s="269"/>
      <c r="FNA39" s="269"/>
      <c r="FNB39" s="269"/>
      <c r="FNC39" s="269"/>
      <c r="FND39" s="269"/>
      <c r="FNE39" s="269"/>
      <c r="FNF39" s="269"/>
      <c r="FNG39" s="269"/>
      <c r="FNH39" s="269"/>
      <c r="FNI39" s="269"/>
      <c r="FNJ39" s="269"/>
      <c r="FNK39" s="269"/>
      <c r="FNL39" s="269"/>
      <c r="FNM39" s="269"/>
      <c r="FNN39" s="269"/>
      <c r="FNO39" s="269"/>
      <c r="FNP39" s="269"/>
      <c r="FNQ39" s="269"/>
      <c r="FNR39" s="269"/>
      <c r="FNS39" s="269"/>
      <c r="FNT39" s="269"/>
      <c r="FNU39" s="269"/>
      <c r="FNV39" s="269"/>
      <c r="FNW39" s="269"/>
      <c r="FNX39" s="269"/>
      <c r="FNY39" s="269"/>
      <c r="FNZ39" s="269"/>
      <c r="FOA39" s="269"/>
      <c r="FOB39" s="269"/>
      <c r="FOC39" s="269"/>
      <c r="FOD39" s="269"/>
      <c r="FOE39" s="269"/>
      <c r="FOF39" s="269"/>
      <c r="FOG39" s="269"/>
      <c r="FOH39" s="269"/>
      <c r="FOI39" s="269"/>
      <c r="FOJ39" s="269"/>
      <c r="FOK39" s="269"/>
      <c r="FOL39" s="269"/>
      <c r="FOM39" s="269"/>
      <c r="FON39" s="269"/>
      <c r="FOO39" s="269"/>
      <c r="FOP39" s="269"/>
      <c r="FOQ39" s="269"/>
      <c r="FOR39" s="269"/>
      <c r="FOS39" s="269"/>
      <c r="FOT39" s="269"/>
      <c r="FOU39" s="269"/>
      <c r="FOV39" s="269"/>
      <c r="FOW39" s="269"/>
      <c r="FOX39" s="269"/>
      <c r="FOY39" s="269"/>
      <c r="FOZ39" s="269"/>
      <c r="FPA39" s="269"/>
      <c r="FPB39" s="269"/>
      <c r="FPC39" s="269"/>
      <c r="FPD39" s="269"/>
      <c r="FPE39" s="269"/>
      <c r="FPF39" s="269"/>
      <c r="FPG39" s="269"/>
      <c r="FPH39" s="269"/>
      <c r="FPI39" s="269"/>
      <c r="FPJ39" s="269"/>
      <c r="FPK39" s="269"/>
      <c r="FPL39" s="269"/>
      <c r="FPM39" s="269"/>
      <c r="FPN39" s="269"/>
      <c r="FPO39" s="269"/>
      <c r="FPP39" s="269"/>
      <c r="FPQ39" s="269"/>
      <c r="FPR39" s="269"/>
      <c r="FPS39" s="269"/>
      <c r="FPT39" s="269"/>
      <c r="FPU39" s="269"/>
      <c r="FPV39" s="269"/>
      <c r="FPW39" s="269"/>
      <c r="FPX39" s="269"/>
      <c r="FPY39" s="269"/>
      <c r="FPZ39" s="269"/>
      <c r="FQA39" s="269"/>
      <c r="FQB39" s="269"/>
      <c r="FQC39" s="269"/>
      <c r="FQD39" s="269"/>
      <c r="FQE39" s="269"/>
      <c r="FQF39" s="269"/>
      <c r="FQG39" s="269"/>
      <c r="FQH39" s="269"/>
      <c r="FQI39" s="269"/>
      <c r="FQJ39" s="269"/>
      <c r="FQK39" s="269"/>
      <c r="FQL39" s="269"/>
      <c r="FQM39" s="269"/>
      <c r="FQN39" s="269"/>
      <c r="FQO39" s="269"/>
      <c r="FQP39" s="269"/>
      <c r="FQQ39" s="269"/>
      <c r="FQR39" s="269"/>
      <c r="FQS39" s="269"/>
      <c r="FQT39" s="269"/>
      <c r="FQU39" s="269"/>
      <c r="FQV39" s="269"/>
      <c r="FQW39" s="269"/>
      <c r="FQX39" s="269"/>
      <c r="FQY39" s="269"/>
      <c r="FQZ39" s="269"/>
      <c r="FRA39" s="269"/>
      <c r="FRB39" s="269"/>
      <c r="FRC39" s="269"/>
      <c r="FRD39" s="269"/>
      <c r="FRE39" s="269"/>
      <c r="FRF39" s="269"/>
      <c r="FRG39" s="269"/>
      <c r="FRH39" s="269"/>
      <c r="FRI39" s="269"/>
      <c r="FRJ39" s="269"/>
      <c r="FRK39" s="269"/>
      <c r="FRL39" s="269"/>
      <c r="FRM39" s="269"/>
      <c r="FRN39" s="269"/>
      <c r="FRO39" s="269"/>
      <c r="FRP39" s="269"/>
      <c r="FRQ39" s="269"/>
      <c r="FRR39" s="269"/>
      <c r="FRS39" s="269"/>
      <c r="FRT39" s="269"/>
      <c r="FRU39" s="269"/>
      <c r="FRV39" s="269"/>
      <c r="FRW39" s="269"/>
      <c r="FRX39" s="269"/>
      <c r="FRY39" s="269"/>
      <c r="FRZ39" s="269"/>
      <c r="FSA39" s="269"/>
      <c r="FSB39" s="269"/>
      <c r="FSC39" s="269"/>
      <c r="FSD39" s="269"/>
      <c r="FSE39" s="269"/>
      <c r="FSF39" s="269"/>
      <c r="FSG39" s="269"/>
      <c r="FSH39" s="269"/>
      <c r="FSI39" s="269"/>
      <c r="FSJ39" s="269"/>
      <c r="FSK39" s="269"/>
      <c r="FSL39" s="269"/>
      <c r="FSM39" s="269"/>
      <c r="FSN39" s="269"/>
      <c r="FSO39" s="269"/>
      <c r="FSP39" s="269"/>
      <c r="FSQ39" s="269"/>
      <c r="FSR39" s="269"/>
      <c r="FSS39" s="269"/>
      <c r="FST39" s="269"/>
      <c r="FSU39" s="269"/>
      <c r="FSV39" s="269"/>
      <c r="FSW39" s="269"/>
      <c r="FSX39" s="269"/>
      <c r="FSY39" s="269"/>
      <c r="FSZ39" s="269"/>
      <c r="FTA39" s="269"/>
      <c r="FTB39" s="269"/>
      <c r="FTC39" s="269"/>
      <c r="FTD39" s="269"/>
      <c r="FTE39" s="269"/>
      <c r="FTF39" s="269"/>
      <c r="FTG39" s="269"/>
      <c r="FTH39" s="269"/>
      <c r="FTI39" s="269"/>
      <c r="FTJ39" s="269"/>
      <c r="FTK39" s="269"/>
      <c r="FTL39" s="269"/>
      <c r="FTM39" s="269"/>
      <c r="FTN39" s="269"/>
      <c r="FTO39" s="269"/>
      <c r="FTP39" s="269"/>
      <c r="FTQ39" s="269"/>
      <c r="FTR39" s="269"/>
      <c r="FTS39" s="269"/>
      <c r="FTT39" s="269"/>
      <c r="FTU39" s="269"/>
      <c r="FTV39" s="269"/>
      <c r="FTW39" s="269"/>
      <c r="FTX39" s="269"/>
      <c r="FTY39" s="269"/>
      <c r="FTZ39" s="269"/>
      <c r="FUA39" s="269"/>
      <c r="FUB39" s="269"/>
      <c r="FUC39" s="269"/>
      <c r="FUD39" s="269"/>
      <c r="FUE39" s="269"/>
      <c r="FUF39" s="269"/>
      <c r="FUG39" s="269"/>
      <c r="FUH39" s="269"/>
      <c r="FUI39" s="269"/>
      <c r="FUJ39" s="269"/>
      <c r="FUK39" s="269"/>
      <c r="FUL39" s="269"/>
      <c r="FUM39" s="269"/>
      <c r="FUN39" s="269"/>
      <c r="FUO39" s="269"/>
      <c r="FUP39" s="269"/>
      <c r="FUQ39" s="269"/>
      <c r="FUR39" s="269"/>
      <c r="FUS39" s="269"/>
      <c r="FUT39" s="269"/>
      <c r="FUU39" s="269"/>
      <c r="FUV39" s="269"/>
      <c r="FUW39" s="269"/>
      <c r="FUX39" s="269"/>
      <c r="FUY39" s="269"/>
      <c r="FUZ39" s="269"/>
      <c r="FVA39" s="269"/>
      <c r="FVB39" s="269"/>
      <c r="FVC39" s="269"/>
      <c r="FVD39" s="269"/>
      <c r="FVE39" s="269"/>
      <c r="FVF39" s="269"/>
      <c r="FVG39" s="269"/>
      <c r="FVH39" s="269"/>
      <c r="FVI39" s="269"/>
      <c r="FVJ39" s="269"/>
      <c r="FVK39" s="269"/>
      <c r="FVL39" s="269"/>
      <c r="FVM39" s="269"/>
      <c r="FVN39" s="269"/>
      <c r="FVO39" s="269"/>
      <c r="FVP39" s="269"/>
      <c r="FVQ39" s="269"/>
      <c r="FVR39" s="269"/>
      <c r="FVS39" s="269"/>
      <c r="FVT39" s="269"/>
      <c r="FVU39" s="269"/>
      <c r="FVV39" s="269"/>
      <c r="FVW39" s="269"/>
      <c r="FVX39" s="269"/>
      <c r="FVY39" s="269"/>
      <c r="FVZ39" s="269"/>
      <c r="FWA39" s="269"/>
      <c r="FWB39" s="269"/>
      <c r="FWC39" s="269"/>
      <c r="FWD39" s="269"/>
      <c r="FWE39" s="269"/>
      <c r="FWF39" s="269"/>
      <c r="FWG39" s="269"/>
      <c r="FWH39" s="269"/>
      <c r="FWI39" s="269"/>
      <c r="FWJ39" s="269"/>
      <c r="FWK39" s="269"/>
      <c r="FWL39" s="269"/>
      <c r="FWM39" s="269"/>
      <c r="FWN39" s="269"/>
      <c r="FWO39" s="269"/>
      <c r="FWP39" s="269"/>
      <c r="FWQ39" s="269"/>
      <c r="FWR39" s="269"/>
      <c r="FWS39" s="269"/>
      <c r="FWT39" s="269"/>
      <c r="FWU39" s="269"/>
      <c r="FWV39" s="269"/>
      <c r="FWW39" s="269"/>
      <c r="FWX39" s="269"/>
      <c r="FWY39" s="269"/>
      <c r="FWZ39" s="269"/>
      <c r="FXA39" s="269"/>
      <c r="FXB39" s="269"/>
      <c r="FXC39" s="269"/>
      <c r="FXD39" s="269"/>
      <c r="FXE39" s="269"/>
      <c r="FXF39" s="269"/>
      <c r="FXG39" s="269"/>
      <c r="FXH39" s="269"/>
      <c r="FXI39" s="269"/>
      <c r="FXJ39" s="269"/>
      <c r="FXK39" s="269"/>
      <c r="FXL39" s="269"/>
      <c r="FXM39" s="269"/>
      <c r="FXN39" s="269"/>
      <c r="FXO39" s="269"/>
      <c r="FXP39" s="269"/>
      <c r="FXQ39" s="269"/>
      <c r="FXR39" s="269"/>
      <c r="FXS39" s="269"/>
      <c r="FXT39" s="269"/>
      <c r="FXU39" s="269"/>
      <c r="FXV39" s="269"/>
      <c r="FXW39" s="269"/>
      <c r="FXX39" s="269"/>
      <c r="FXY39" s="269"/>
      <c r="FXZ39" s="269"/>
      <c r="FYA39" s="269"/>
      <c r="FYB39" s="269"/>
      <c r="FYC39" s="269"/>
      <c r="FYD39" s="269"/>
      <c r="FYE39" s="269"/>
      <c r="FYF39" s="269"/>
      <c r="FYG39" s="269"/>
      <c r="FYH39" s="269"/>
      <c r="FYI39" s="269"/>
      <c r="FYJ39" s="269"/>
      <c r="FYK39" s="269"/>
      <c r="FYL39" s="269"/>
      <c r="FYM39" s="269"/>
      <c r="FYN39" s="269"/>
      <c r="FYO39" s="269"/>
      <c r="FYP39" s="269"/>
      <c r="FYQ39" s="269"/>
      <c r="FYR39" s="269"/>
      <c r="FYS39" s="269"/>
      <c r="FYT39" s="269"/>
      <c r="FYU39" s="269"/>
      <c r="FYV39" s="269"/>
      <c r="FYW39" s="269"/>
      <c r="FYX39" s="269"/>
      <c r="FYY39" s="269"/>
      <c r="FYZ39" s="269"/>
      <c r="FZA39" s="269"/>
      <c r="FZB39" s="269"/>
      <c r="FZC39" s="269"/>
      <c r="FZD39" s="269"/>
      <c r="FZE39" s="269"/>
      <c r="FZF39" s="269"/>
      <c r="FZG39" s="269"/>
      <c r="FZH39" s="269"/>
      <c r="FZI39" s="269"/>
      <c r="FZJ39" s="269"/>
      <c r="FZK39" s="269"/>
      <c r="FZL39" s="269"/>
      <c r="FZM39" s="269"/>
      <c r="FZN39" s="269"/>
      <c r="FZO39" s="269"/>
      <c r="FZP39" s="269"/>
      <c r="FZQ39" s="269"/>
      <c r="FZR39" s="269"/>
      <c r="FZS39" s="269"/>
      <c r="FZT39" s="269"/>
      <c r="FZU39" s="269"/>
      <c r="FZV39" s="269"/>
      <c r="FZW39" s="269"/>
      <c r="FZX39" s="269"/>
      <c r="FZY39" s="269"/>
      <c r="FZZ39" s="269"/>
      <c r="GAA39" s="269"/>
      <c r="GAB39" s="269"/>
      <c r="GAC39" s="269"/>
      <c r="GAD39" s="269"/>
      <c r="GAE39" s="269"/>
      <c r="GAF39" s="269"/>
      <c r="GAG39" s="269"/>
      <c r="GAH39" s="269"/>
      <c r="GAI39" s="269"/>
      <c r="GAJ39" s="269"/>
      <c r="GAK39" s="269"/>
      <c r="GAL39" s="269"/>
      <c r="GAM39" s="269"/>
      <c r="GAN39" s="269"/>
      <c r="GAO39" s="269"/>
      <c r="GAP39" s="269"/>
      <c r="GAQ39" s="269"/>
      <c r="GAR39" s="269"/>
      <c r="GAS39" s="269"/>
      <c r="GAT39" s="269"/>
      <c r="GAU39" s="269"/>
      <c r="GAV39" s="269"/>
      <c r="GAW39" s="269"/>
      <c r="GAX39" s="269"/>
      <c r="GAY39" s="269"/>
      <c r="GAZ39" s="269"/>
      <c r="GBA39" s="269"/>
      <c r="GBB39" s="269"/>
      <c r="GBC39" s="269"/>
      <c r="GBD39" s="269"/>
      <c r="GBE39" s="269"/>
      <c r="GBF39" s="269"/>
      <c r="GBG39" s="269"/>
      <c r="GBH39" s="269"/>
      <c r="GBI39" s="269"/>
      <c r="GBJ39" s="269"/>
      <c r="GBK39" s="269"/>
      <c r="GBL39" s="269"/>
      <c r="GBM39" s="269"/>
      <c r="GBN39" s="269"/>
      <c r="GBO39" s="269"/>
      <c r="GBP39" s="269"/>
      <c r="GBQ39" s="269"/>
      <c r="GBR39" s="269"/>
      <c r="GBS39" s="269"/>
      <c r="GBT39" s="269"/>
      <c r="GBU39" s="269"/>
      <c r="GBV39" s="269"/>
      <c r="GBW39" s="269"/>
      <c r="GBX39" s="269"/>
      <c r="GBY39" s="269"/>
      <c r="GBZ39" s="269"/>
      <c r="GCA39" s="269"/>
      <c r="GCB39" s="269"/>
      <c r="GCC39" s="269"/>
      <c r="GCD39" s="269"/>
      <c r="GCE39" s="269"/>
      <c r="GCF39" s="269"/>
      <c r="GCG39" s="269"/>
      <c r="GCH39" s="269"/>
      <c r="GCI39" s="269"/>
      <c r="GCJ39" s="269"/>
      <c r="GCK39" s="269"/>
      <c r="GCL39" s="269"/>
      <c r="GCM39" s="269"/>
      <c r="GCN39" s="269"/>
      <c r="GCO39" s="269"/>
      <c r="GCP39" s="269"/>
      <c r="GCQ39" s="269"/>
      <c r="GCR39" s="269"/>
      <c r="GCS39" s="269"/>
      <c r="GCT39" s="269"/>
      <c r="GCU39" s="269"/>
      <c r="GCV39" s="269"/>
      <c r="GCW39" s="269"/>
      <c r="GCX39" s="269"/>
      <c r="GCY39" s="269"/>
      <c r="GCZ39" s="269"/>
      <c r="GDA39" s="269"/>
      <c r="GDB39" s="269"/>
      <c r="GDC39" s="269"/>
      <c r="GDD39" s="269"/>
      <c r="GDE39" s="269"/>
      <c r="GDF39" s="269"/>
      <c r="GDG39" s="269"/>
      <c r="GDH39" s="269"/>
      <c r="GDI39" s="269"/>
      <c r="GDJ39" s="269"/>
      <c r="GDK39" s="269"/>
      <c r="GDL39" s="269"/>
      <c r="GDM39" s="269"/>
      <c r="GDN39" s="269"/>
      <c r="GDO39" s="269"/>
      <c r="GDP39" s="269"/>
      <c r="GDQ39" s="269"/>
      <c r="GDR39" s="269"/>
      <c r="GDS39" s="269"/>
      <c r="GDT39" s="269"/>
      <c r="GDU39" s="269"/>
      <c r="GDV39" s="269"/>
      <c r="GDW39" s="269"/>
      <c r="GDX39" s="269"/>
      <c r="GDY39" s="269"/>
      <c r="GDZ39" s="269"/>
      <c r="GEA39" s="269"/>
      <c r="GEB39" s="269"/>
      <c r="GEC39" s="269"/>
      <c r="GED39" s="269"/>
      <c r="GEE39" s="269"/>
      <c r="GEF39" s="269"/>
      <c r="GEG39" s="269"/>
      <c r="GEH39" s="269"/>
      <c r="GEI39" s="269"/>
      <c r="GEJ39" s="269"/>
      <c r="GEK39" s="269"/>
      <c r="GEL39" s="269"/>
      <c r="GEM39" s="269"/>
      <c r="GEN39" s="269"/>
      <c r="GEO39" s="269"/>
      <c r="GEP39" s="269"/>
      <c r="GEQ39" s="269"/>
      <c r="GER39" s="269"/>
      <c r="GES39" s="269"/>
      <c r="GET39" s="269"/>
      <c r="GEU39" s="269"/>
      <c r="GEV39" s="269"/>
      <c r="GEW39" s="269"/>
      <c r="GEX39" s="269"/>
      <c r="GEY39" s="269"/>
      <c r="GEZ39" s="269"/>
      <c r="GFA39" s="269"/>
      <c r="GFB39" s="269"/>
      <c r="GFC39" s="269"/>
      <c r="GFD39" s="269"/>
      <c r="GFE39" s="269"/>
      <c r="GFF39" s="269"/>
      <c r="GFG39" s="269"/>
      <c r="GFH39" s="269"/>
      <c r="GFI39" s="269"/>
      <c r="GFJ39" s="269"/>
      <c r="GFK39" s="269"/>
      <c r="GFL39" s="269"/>
      <c r="GFM39" s="269"/>
      <c r="GFN39" s="269"/>
      <c r="GFO39" s="269"/>
      <c r="GFP39" s="269"/>
      <c r="GFQ39" s="269"/>
      <c r="GFR39" s="269"/>
      <c r="GFS39" s="269"/>
      <c r="GFT39" s="269"/>
      <c r="GFU39" s="269"/>
      <c r="GFV39" s="269"/>
      <c r="GFW39" s="269"/>
      <c r="GFX39" s="269"/>
      <c r="GFY39" s="269"/>
      <c r="GFZ39" s="269"/>
      <c r="GGA39" s="269"/>
      <c r="GGB39" s="269"/>
      <c r="GGC39" s="269"/>
      <c r="GGD39" s="269"/>
      <c r="GGE39" s="269"/>
      <c r="GGF39" s="269"/>
      <c r="GGG39" s="269"/>
      <c r="GGH39" s="269"/>
      <c r="GGI39" s="269"/>
      <c r="GGJ39" s="269"/>
      <c r="GGK39" s="269"/>
      <c r="GGL39" s="269"/>
      <c r="GGM39" s="269"/>
      <c r="GGN39" s="269"/>
      <c r="GGO39" s="269"/>
      <c r="GGP39" s="269"/>
      <c r="GGQ39" s="269"/>
      <c r="GGR39" s="269"/>
      <c r="GGS39" s="269"/>
      <c r="GGT39" s="269"/>
      <c r="GGU39" s="269"/>
      <c r="GGV39" s="269"/>
      <c r="GGW39" s="269"/>
      <c r="GGX39" s="269"/>
      <c r="GGY39" s="269"/>
      <c r="GGZ39" s="269"/>
      <c r="GHA39" s="269"/>
      <c r="GHB39" s="269"/>
      <c r="GHC39" s="269"/>
      <c r="GHD39" s="269"/>
      <c r="GHE39" s="269"/>
      <c r="GHF39" s="269"/>
      <c r="GHG39" s="269"/>
      <c r="GHH39" s="269"/>
      <c r="GHI39" s="269"/>
      <c r="GHJ39" s="269"/>
      <c r="GHK39" s="269"/>
      <c r="GHL39" s="269"/>
      <c r="GHM39" s="269"/>
      <c r="GHN39" s="269"/>
      <c r="GHO39" s="269"/>
      <c r="GHP39" s="269"/>
      <c r="GHQ39" s="269"/>
      <c r="GHR39" s="269"/>
      <c r="GHS39" s="269"/>
      <c r="GHT39" s="269"/>
      <c r="GHU39" s="269"/>
      <c r="GHV39" s="269"/>
      <c r="GHW39" s="269"/>
      <c r="GHX39" s="269"/>
      <c r="GHY39" s="269"/>
      <c r="GHZ39" s="269"/>
      <c r="GIA39" s="269"/>
      <c r="GIB39" s="269"/>
      <c r="GIC39" s="269"/>
      <c r="GID39" s="269"/>
      <c r="GIE39" s="269"/>
      <c r="GIF39" s="269"/>
      <c r="GIG39" s="269"/>
      <c r="GIH39" s="269"/>
      <c r="GII39" s="269"/>
      <c r="GIJ39" s="269"/>
      <c r="GIK39" s="269"/>
      <c r="GIL39" s="269"/>
      <c r="GIM39" s="269"/>
      <c r="GIN39" s="269"/>
      <c r="GIO39" s="269"/>
      <c r="GIP39" s="269"/>
      <c r="GIQ39" s="269"/>
      <c r="GIR39" s="269"/>
      <c r="GIS39" s="269"/>
      <c r="GIT39" s="269"/>
      <c r="GIU39" s="269"/>
      <c r="GIV39" s="269"/>
      <c r="GIW39" s="269"/>
      <c r="GIX39" s="269"/>
      <c r="GIY39" s="269"/>
      <c r="GIZ39" s="269"/>
      <c r="GJA39" s="269"/>
      <c r="GJB39" s="269"/>
      <c r="GJC39" s="269"/>
      <c r="GJD39" s="269"/>
      <c r="GJE39" s="269"/>
      <c r="GJF39" s="269"/>
      <c r="GJG39" s="269"/>
      <c r="GJH39" s="269"/>
      <c r="GJI39" s="269"/>
      <c r="GJJ39" s="269"/>
      <c r="GJK39" s="269"/>
      <c r="GJL39" s="269"/>
      <c r="GJM39" s="269"/>
      <c r="GJN39" s="269"/>
      <c r="GJO39" s="269"/>
      <c r="GJP39" s="269"/>
      <c r="GJQ39" s="269"/>
      <c r="GJR39" s="269"/>
      <c r="GJS39" s="269"/>
      <c r="GJT39" s="269"/>
      <c r="GJU39" s="269"/>
      <c r="GJV39" s="269"/>
      <c r="GJW39" s="269"/>
      <c r="GJX39" s="269"/>
      <c r="GJY39" s="269"/>
      <c r="GJZ39" s="269"/>
      <c r="GKA39" s="269"/>
      <c r="GKB39" s="269"/>
      <c r="GKC39" s="269"/>
      <c r="GKD39" s="269"/>
      <c r="GKE39" s="269"/>
      <c r="GKF39" s="269"/>
      <c r="GKG39" s="269"/>
      <c r="GKH39" s="269"/>
      <c r="GKI39" s="269"/>
      <c r="GKJ39" s="269"/>
      <c r="GKK39" s="269"/>
      <c r="GKL39" s="269"/>
      <c r="GKM39" s="269"/>
      <c r="GKN39" s="269"/>
      <c r="GKO39" s="269"/>
      <c r="GKP39" s="269"/>
      <c r="GKQ39" s="269"/>
      <c r="GKR39" s="269"/>
      <c r="GKS39" s="269"/>
      <c r="GKT39" s="269"/>
      <c r="GKU39" s="269"/>
      <c r="GKV39" s="269"/>
      <c r="GKW39" s="269"/>
      <c r="GKX39" s="269"/>
      <c r="GKY39" s="269"/>
      <c r="GKZ39" s="269"/>
      <c r="GLA39" s="269"/>
      <c r="GLB39" s="269"/>
      <c r="GLC39" s="269"/>
      <c r="GLD39" s="269"/>
      <c r="GLE39" s="269"/>
      <c r="GLF39" s="269"/>
      <c r="GLG39" s="269"/>
      <c r="GLH39" s="269"/>
      <c r="GLI39" s="269"/>
      <c r="GLJ39" s="269"/>
      <c r="GLK39" s="269"/>
      <c r="GLL39" s="269"/>
      <c r="GLM39" s="269"/>
      <c r="GLN39" s="269"/>
      <c r="GLO39" s="269"/>
      <c r="GLP39" s="269"/>
      <c r="GLQ39" s="269"/>
      <c r="GLR39" s="269"/>
      <c r="GLS39" s="269"/>
      <c r="GLT39" s="269"/>
      <c r="GLU39" s="269"/>
      <c r="GLV39" s="269"/>
      <c r="GLW39" s="269"/>
      <c r="GLX39" s="269"/>
      <c r="GLY39" s="269"/>
      <c r="GLZ39" s="269"/>
      <c r="GMA39" s="269"/>
      <c r="GMB39" s="269"/>
      <c r="GMC39" s="269"/>
      <c r="GMD39" s="269"/>
      <c r="GME39" s="269"/>
      <c r="GMF39" s="269"/>
      <c r="GMG39" s="269"/>
      <c r="GMH39" s="269"/>
      <c r="GMI39" s="269"/>
      <c r="GMJ39" s="269"/>
      <c r="GMK39" s="269"/>
      <c r="GML39" s="269"/>
      <c r="GMM39" s="269"/>
      <c r="GMN39" s="269"/>
      <c r="GMO39" s="269"/>
      <c r="GMP39" s="269"/>
      <c r="GMQ39" s="269"/>
      <c r="GMR39" s="269"/>
      <c r="GMS39" s="269"/>
      <c r="GMT39" s="269"/>
      <c r="GMU39" s="269"/>
      <c r="GMV39" s="269"/>
      <c r="GMW39" s="269"/>
      <c r="GMX39" s="269"/>
      <c r="GMY39" s="269"/>
      <c r="GMZ39" s="269"/>
      <c r="GNA39" s="269"/>
      <c r="GNB39" s="269"/>
      <c r="GNC39" s="269"/>
      <c r="GND39" s="269"/>
      <c r="GNE39" s="269"/>
      <c r="GNF39" s="269"/>
      <c r="GNG39" s="269"/>
      <c r="GNH39" s="269"/>
      <c r="GNI39" s="269"/>
      <c r="GNJ39" s="269"/>
      <c r="GNK39" s="269"/>
      <c r="GNL39" s="269"/>
      <c r="GNM39" s="269"/>
      <c r="GNN39" s="269"/>
      <c r="GNO39" s="269"/>
      <c r="GNP39" s="269"/>
      <c r="GNQ39" s="269"/>
      <c r="GNR39" s="269"/>
      <c r="GNS39" s="269"/>
      <c r="GNT39" s="269"/>
      <c r="GNU39" s="269"/>
      <c r="GNV39" s="269"/>
      <c r="GNW39" s="269"/>
      <c r="GNX39" s="269"/>
      <c r="GNY39" s="269"/>
      <c r="GNZ39" s="269"/>
      <c r="GOA39" s="269"/>
      <c r="GOB39" s="269"/>
      <c r="GOC39" s="269"/>
      <c r="GOD39" s="269"/>
      <c r="GOE39" s="269"/>
      <c r="GOF39" s="269"/>
      <c r="GOG39" s="269"/>
      <c r="GOH39" s="269"/>
      <c r="GOI39" s="269"/>
      <c r="GOJ39" s="269"/>
      <c r="GOK39" s="269"/>
      <c r="GOL39" s="269"/>
      <c r="GOM39" s="269"/>
      <c r="GON39" s="269"/>
      <c r="GOO39" s="269"/>
      <c r="GOP39" s="269"/>
      <c r="GOQ39" s="269"/>
      <c r="GOR39" s="269"/>
      <c r="GOS39" s="269"/>
      <c r="GOT39" s="269"/>
      <c r="GOU39" s="269"/>
      <c r="GOV39" s="269"/>
      <c r="GOW39" s="269"/>
      <c r="GOX39" s="269"/>
      <c r="GOY39" s="269"/>
      <c r="GOZ39" s="269"/>
      <c r="GPA39" s="269"/>
      <c r="GPB39" s="269"/>
      <c r="GPC39" s="269"/>
      <c r="GPD39" s="269"/>
      <c r="GPE39" s="269"/>
      <c r="GPF39" s="269"/>
      <c r="GPG39" s="269"/>
      <c r="GPH39" s="269"/>
      <c r="GPI39" s="269"/>
      <c r="GPJ39" s="269"/>
      <c r="GPK39" s="269"/>
      <c r="GPL39" s="269"/>
      <c r="GPM39" s="269"/>
      <c r="GPN39" s="269"/>
      <c r="GPO39" s="269"/>
      <c r="GPP39" s="269"/>
      <c r="GPQ39" s="269"/>
      <c r="GPR39" s="269"/>
      <c r="GPS39" s="269"/>
      <c r="GPT39" s="269"/>
      <c r="GPU39" s="269"/>
      <c r="GPV39" s="269"/>
      <c r="GPW39" s="269"/>
      <c r="GPX39" s="269"/>
      <c r="GPY39" s="269"/>
      <c r="GPZ39" s="269"/>
      <c r="GQA39" s="269"/>
      <c r="GQB39" s="269"/>
      <c r="GQC39" s="269"/>
      <c r="GQD39" s="269"/>
      <c r="GQE39" s="269"/>
      <c r="GQF39" s="269"/>
      <c r="GQG39" s="269"/>
      <c r="GQH39" s="269"/>
      <c r="GQI39" s="269"/>
      <c r="GQJ39" s="269"/>
      <c r="GQK39" s="269"/>
      <c r="GQL39" s="269"/>
      <c r="GQM39" s="269"/>
      <c r="GQN39" s="269"/>
      <c r="GQO39" s="269"/>
      <c r="GQP39" s="269"/>
      <c r="GQQ39" s="269"/>
      <c r="GQR39" s="269"/>
      <c r="GQS39" s="269"/>
      <c r="GQT39" s="269"/>
      <c r="GQU39" s="269"/>
      <c r="GQV39" s="269"/>
      <c r="GQW39" s="269"/>
      <c r="GQX39" s="269"/>
      <c r="GQY39" s="269"/>
      <c r="GQZ39" s="269"/>
      <c r="GRA39" s="269"/>
      <c r="GRB39" s="269"/>
      <c r="GRC39" s="269"/>
      <c r="GRD39" s="269"/>
      <c r="GRE39" s="269"/>
      <c r="GRF39" s="269"/>
      <c r="GRG39" s="269"/>
      <c r="GRH39" s="269"/>
      <c r="GRI39" s="269"/>
      <c r="GRJ39" s="269"/>
      <c r="GRK39" s="269"/>
      <c r="GRL39" s="269"/>
      <c r="GRM39" s="269"/>
      <c r="GRN39" s="269"/>
      <c r="GRO39" s="269"/>
      <c r="GRP39" s="269"/>
      <c r="GRQ39" s="269"/>
      <c r="GRR39" s="269"/>
      <c r="GRS39" s="269"/>
      <c r="GRT39" s="269"/>
      <c r="GRU39" s="269"/>
      <c r="GRV39" s="269"/>
      <c r="GRW39" s="269"/>
      <c r="GRX39" s="269"/>
      <c r="GRY39" s="269"/>
      <c r="GRZ39" s="269"/>
      <c r="GSA39" s="269"/>
      <c r="GSB39" s="269"/>
      <c r="GSC39" s="269"/>
      <c r="GSD39" s="269"/>
      <c r="GSE39" s="269"/>
      <c r="GSF39" s="269"/>
      <c r="GSG39" s="269"/>
      <c r="GSH39" s="269"/>
      <c r="GSI39" s="269"/>
      <c r="GSJ39" s="269"/>
      <c r="GSK39" s="269"/>
      <c r="GSL39" s="269"/>
      <c r="GSM39" s="269"/>
      <c r="GSN39" s="269"/>
      <c r="GSO39" s="269"/>
      <c r="GSP39" s="269"/>
      <c r="GSQ39" s="269"/>
      <c r="GSR39" s="269"/>
      <c r="GSS39" s="269"/>
      <c r="GST39" s="269"/>
      <c r="GSU39" s="269"/>
      <c r="GSV39" s="269"/>
      <c r="GSW39" s="269"/>
      <c r="GSX39" s="269"/>
      <c r="GSY39" s="269"/>
      <c r="GSZ39" s="269"/>
      <c r="GTA39" s="269"/>
      <c r="GTB39" s="269"/>
      <c r="GTC39" s="269"/>
      <c r="GTD39" s="269"/>
      <c r="GTE39" s="269"/>
      <c r="GTF39" s="269"/>
      <c r="GTG39" s="269"/>
      <c r="GTH39" s="269"/>
      <c r="GTI39" s="269"/>
      <c r="GTJ39" s="269"/>
      <c r="GTK39" s="269"/>
      <c r="GTL39" s="269"/>
      <c r="GTM39" s="269"/>
      <c r="GTN39" s="269"/>
      <c r="GTO39" s="269"/>
      <c r="GTP39" s="269"/>
      <c r="GTQ39" s="269"/>
      <c r="GTR39" s="269"/>
      <c r="GTS39" s="269"/>
      <c r="GTT39" s="269"/>
      <c r="GTU39" s="269"/>
      <c r="GTV39" s="269"/>
      <c r="GTW39" s="269"/>
      <c r="GTX39" s="269"/>
      <c r="GTY39" s="269"/>
      <c r="GTZ39" s="269"/>
      <c r="GUA39" s="269"/>
      <c r="GUB39" s="269"/>
      <c r="GUC39" s="269"/>
      <c r="GUD39" s="269"/>
      <c r="GUE39" s="269"/>
      <c r="GUF39" s="269"/>
      <c r="GUG39" s="269"/>
      <c r="GUH39" s="269"/>
      <c r="GUI39" s="269"/>
      <c r="GUJ39" s="269"/>
      <c r="GUK39" s="269"/>
      <c r="GUL39" s="269"/>
      <c r="GUM39" s="269"/>
      <c r="GUN39" s="269"/>
      <c r="GUO39" s="269"/>
      <c r="GUP39" s="269"/>
      <c r="GUQ39" s="269"/>
      <c r="GUR39" s="269"/>
      <c r="GUS39" s="269"/>
      <c r="GUT39" s="269"/>
      <c r="GUU39" s="269"/>
      <c r="GUV39" s="269"/>
      <c r="GUW39" s="269"/>
      <c r="GUX39" s="269"/>
      <c r="GUY39" s="269"/>
      <c r="GUZ39" s="269"/>
      <c r="GVA39" s="269"/>
      <c r="GVB39" s="269"/>
      <c r="GVC39" s="269"/>
      <c r="GVD39" s="269"/>
      <c r="GVE39" s="269"/>
      <c r="GVF39" s="269"/>
      <c r="GVG39" s="269"/>
      <c r="GVH39" s="269"/>
      <c r="GVI39" s="269"/>
      <c r="GVJ39" s="269"/>
      <c r="GVK39" s="269"/>
      <c r="GVL39" s="269"/>
      <c r="GVM39" s="269"/>
      <c r="GVN39" s="269"/>
      <c r="GVO39" s="269"/>
      <c r="GVP39" s="269"/>
      <c r="GVQ39" s="269"/>
      <c r="GVR39" s="269"/>
      <c r="GVS39" s="269"/>
      <c r="GVT39" s="269"/>
      <c r="GVU39" s="269"/>
      <c r="GVV39" s="269"/>
      <c r="GVW39" s="269"/>
      <c r="GVX39" s="269"/>
      <c r="GVY39" s="269"/>
      <c r="GVZ39" s="269"/>
      <c r="GWA39" s="269"/>
      <c r="GWB39" s="269"/>
      <c r="GWC39" s="269"/>
      <c r="GWD39" s="269"/>
      <c r="GWE39" s="269"/>
      <c r="GWF39" s="269"/>
      <c r="GWG39" s="269"/>
      <c r="GWH39" s="269"/>
      <c r="GWI39" s="269"/>
      <c r="GWJ39" s="269"/>
      <c r="GWK39" s="269"/>
      <c r="GWL39" s="269"/>
      <c r="GWM39" s="269"/>
      <c r="GWN39" s="269"/>
      <c r="GWO39" s="269"/>
      <c r="GWP39" s="269"/>
      <c r="GWQ39" s="269"/>
      <c r="GWR39" s="269"/>
      <c r="GWS39" s="269"/>
      <c r="GWT39" s="269"/>
      <c r="GWU39" s="269"/>
      <c r="GWV39" s="269"/>
      <c r="GWW39" s="269"/>
      <c r="GWX39" s="269"/>
      <c r="GWY39" s="269"/>
      <c r="GWZ39" s="269"/>
      <c r="GXA39" s="269"/>
      <c r="GXB39" s="269"/>
      <c r="GXC39" s="269"/>
      <c r="GXD39" s="269"/>
      <c r="GXE39" s="269"/>
      <c r="GXF39" s="269"/>
      <c r="GXG39" s="269"/>
      <c r="GXH39" s="269"/>
      <c r="GXI39" s="269"/>
      <c r="GXJ39" s="269"/>
      <c r="GXK39" s="269"/>
      <c r="GXL39" s="269"/>
      <c r="GXM39" s="269"/>
      <c r="GXN39" s="269"/>
      <c r="GXO39" s="269"/>
      <c r="GXP39" s="269"/>
      <c r="GXQ39" s="269"/>
      <c r="GXR39" s="269"/>
      <c r="GXS39" s="269"/>
      <c r="GXT39" s="269"/>
      <c r="GXU39" s="269"/>
      <c r="GXV39" s="269"/>
      <c r="GXW39" s="269"/>
      <c r="GXX39" s="269"/>
      <c r="GXY39" s="269"/>
      <c r="GXZ39" s="269"/>
      <c r="GYA39" s="269"/>
      <c r="GYB39" s="269"/>
      <c r="GYC39" s="269"/>
      <c r="GYD39" s="269"/>
      <c r="GYE39" s="269"/>
      <c r="GYF39" s="269"/>
      <c r="GYG39" s="269"/>
      <c r="GYH39" s="269"/>
      <c r="GYI39" s="269"/>
      <c r="GYJ39" s="269"/>
      <c r="GYK39" s="269"/>
      <c r="GYL39" s="269"/>
      <c r="GYM39" s="269"/>
      <c r="GYN39" s="269"/>
      <c r="GYO39" s="269"/>
      <c r="GYP39" s="269"/>
      <c r="GYQ39" s="269"/>
      <c r="GYR39" s="269"/>
      <c r="GYS39" s="269"/>
      <c r="GYT39" s="269"/>
      <c r="GYU39" s="269"/>
      <c r="GYV39" s="269"/>
      <c r="GYW39" s="269"/>
      <c r="GYX39" s="269"/>
      <c r="GYY39" s="269"/>
      <c r="GYZ39" s="269"/>
      <c r="GZA39" s="269"/>
      <c r="GZB39" s="269"/>
      <c r="GZC39" s="269"/>
      <c r="GZD39" s="269"/>
      <c r="GZE39" s="269"/>
      <c r="GZF39" s="269"/>
      <c r="GZG39" s="269"/>
      <c r="GZH39" s="269"/>
      <c r="GZI39" s="269"/>
      <c r="GZJ39" s="269"/>
      <c r="GZK39" s="269"/>
      <c r="GZL39" s="269"/>
      <c r="GZM39" s="269"/>
      <c r="GZN39" s="269"/>
      <c r="GZO39" s="269"/>
      <c r="GZP39" s="269"/>
      <c r="GZQ39" s="269"/>
      <c r="GZR39" s="269"/>
      <c r="GZS39" s="269"/>
      <c r="GZT39" s="269"/>
      <c r="GZU39" s="269"/>
      <c r="GZV39" s="269"/>
      <c r="GZW39" s="269"/>
      <c r="GZX39" s="269"/>
      <c r="GZY39" s="269"/>
      <c r="GZZ39" s="269"/>
      <c r="HAA39" s="269"/>
      <c r="HAB39" s="269"/>
      <c r="HAC39" s="269"/>
      <c r="HAD39" s="269"/>
      <c r="HAE39" s="269"/>
      <c r="HAF39" s="269"/>
      <c r="HAG39" s="269"/>
      <c r="HAH39" s="269"/>
      <c r="HAI39" s="269"/>
      <c r="HAJ39" s="269"/>
      <c r="HAK39" s="269"/>
      <c r="HAL39" s="269"/>
      <c r="HAM39" s="269"/>
      <c r="HAN39" s="269"/>
      <c r="HAO39" s="269"/>
      <c r="HAP39" s="269"/>
      <c r="HAQ39" s="269"/>
      <c r="HAR39" s="269"/>
      <c r="HAS39" s="269"/>
      <c r="HAT39" s="269"/>
      <c r="HAU39" s="269"/>
      <c r="HAV39" s="269"/>
      <c r="HAW39" s="269"/>
      <c r="HAX39" s="269"/>
      <c r="HAY39" s="269"/>
      <c r="HAZ39" s="269"/>
      <c r="HBA39" s="269"/>
      <c r="HBB39" s="269"/>
      <c r="HBC39" s="269"/>
      <c r="HBD39" s="269"/>
      <c r="HBE39" s="269"/>
      <c r="HBF39" s="269"/>
      <c r="HBG39" s="269"/>
      <c r="HBH39" s="269"/>
      <c r="HBI39" s="269"/>
      <c r="HBJ39" s="269"/>
      <c r="HBK39" s="269"/>
      <c r="HBL39" s="269"/>
      <c r="HBM39" s="269"/>
      <c r="HBN39" s="269"/>
      <c r="HBO39" s="269"/>
      <c r="HBP39" s="269"/>
      <c r="HBQ39" s="269"/>
      <c r="HBR39" s="269"/>
      <c r="HBS39" s="269"/>
      <c r="HBT39" s="269"/>
      <c r="HBU39" s="269"/>
      <c r="HBV39" s="269"/>
      <c r="HBW39" s="269"/>
      <c r="HBX39" s="269"/>
      <c r="HBY39" s="269"/>
      <c r="HBZ39" s="269"/>
      <c r="HCA39" s="269"/>
      <c r="HCB39" s="269"/>
      <c r="HCC39" s="269"/>
      <c r="HCD39" s="269"/>
      <c r="HCE39" s="269"/>
      <c r="HCF39" s="269"/>
      <c r="HCG39" s="269"/>
      <c r="HCH39" s="269"/>
      <c r="HCI39" s="269"/>
      <c r="HCJ39" s="269"/>
      <c r="HCK39" s="269"/>
      <c r="HCL39" s="269"/>
      <c r="HCM39" s="269"/>
      <c r="HCN39" s="269"/>
      <c r="HCO39" s="269"/>
      <c r="HCP39" s="269"/>
      <c r="HCQ39" s="269"/>
      <c r="HCR39" s="269"/>
      <c r="HCS39" s="269"/>
      <c r="HCT39" s="269"/>
      <c r="HCU39" s="269"/>
      <c r="HCV39" s="269"/>
      <c r="HCW39" s="269"/>
      <c r="HCX39" s="269"/>
      <c r="HCY39" s="269"/>
      <c r="HCZ39" s="269"/>
      <c r="HDA39" s="269"/>
      <c r="HDB39" s="269"/>
      <c r="HDC39" s="269"/>
      <c r="HDD39" s="269"/>
      <c r="HDE39" s="269"/>
      <c r="HDF39" s="269"/>
      <c r="HDG39" s="269"/>
      <c r="HDH39" s="269"/>
      <c r="HDI39" s="269"/>
      <c r="HDJ39" s="269"/>
      <c r="HDK39" s="269"/>
      <c r="HDL39" s="269"/>
      <c r="HDM39" s="269"/>
      <c r="HDN39" s="269"/>
      <c r="HDO39" s="269"/>
      <c r="HDP39" s="269"/>
      <c r="HDQ39" s="269"/>
      <c r="HDR39" s="269"/>
      <c r="HDS39" s="269"/>
      <c r="HDT39" s="269"/>
      <c r="HDU39" s="269"/>
      <c r="HDV39" s="269"/>
      <c r="HDW39" s="269"/>
      <c r="HDX39" s="269"/>
      <c r="HDY39" s="269"/>
      <c r="HDZ39" s="269"/>
      <c r="HEA39" s="269"/>
      <c r="HEB39" s="269"/>
      <c r="HEC39" s="269"/>
      <c r="HED39" s="269"/>
      <c r="HEE39" s="269"/>
      <c r="HEF39" s="269"/>
      <c r="HEG39" s="269"/>
      <c r="HEH39" s="269"/>
      <c r="HEI39" s="269"/>
      <c r="HEJ39" s="269"/>
      <c r="HEK39" s="269"/>
      <c r="HEL39" s="269"/>
      <c r="HEM39" s="269"/>
      <c r="HEN39" s="269"/>
      <c r="HEO39" s="269"/>
      <c r="HEP39" s="269"/>
      <c r="HEQ39" s="269"/>
      <c r="HER39" s="269"/>
      <c r="HES39" s="269"/>
      <c r="HET39" s="269"/>
      <c r="HEU39" s="269"/>
      <c r="HEV39" s="269"/>
      <c r="HEW39" s="269"/>
      <c r="HEX39" s="269"/>
      <c r="HEY39" s="269"/>
      <c r="HEZ39" s="269"/>
      <c r="HFA39" s="269"/>
      <c r="HFB39" s="269"/>
      <c r="HFC39" s="269"/>
      <c r="HFD39" s="269"/>
      <c r="HFE39" s="269"/>
      <c r="HFF39" s="269"/>
      <c r="HFG39" s="269"/>
      <c r="HFH39" s="269"/>
      <c r="HFI39" s="269"/>
      <c r="HFJ39" s="269"/>
      <c r="HFK39" s="269"/>
      <c r="HFL39" s="269"/>
      <c r="HFM39" s="269"/>
      <c r="HFN39" s="269"/>
      <c r="HFO39" s="269"/>
      <c r="HFP39" s="269"/>
      <c r="HFQ39" s="269"/>
      <c r="HFR39" s="269"/>
      <c r="HFS39" s="269"/>
      <c r="HFT39" s="269"/>
      <c r="HFU39" s="269"/>
      <c r="HFV39" s="269"/>
      <c r="HFW39" s="269"/>
      <c r="HFX39" s="269"/>
      <c r="HFY39" s="269"/>
      <c r="HFZ39" s="269"/>
      <c r="HGA39" s="269"/>
      <c r="HGB39" s="269"/>
      <c r="HGC39" s="269"/>
      <c r="HGD39" s="269"/>
      <c r="HGE39" s="269"/>
      <c r="HGF39" s="269"/>
      <c r="HGG39" s="269"/>
      <c r="HGH39" s="269"/>
      <c r="HGI39" s="269"/>
      <c r="HGJ39" s="269"/>
      <c r="HGK39" s="269"/>
      <c r="HGL39" s="269"/>
      <c r="HGM39" s="269"/>
      <c r="HGN39" s="269"/>
      <c r="HGO39" s="269"/>
      <c r="HGP39" s="269"/>
      <c r="HGQ39" s="269"/>
      <c r="HGR39" s="269"/>
      <c r="HGS39" s="269"/>
      <c r="HGT39" s="269"/>
      <c r="HGU39" s="269"/>
      <c r="HGV39" s="269"/>
      <c r="HGW39" s="269"/>
      <c r="HGX39" s="269"/>
      <c r="HGY39" s="269"/>
      <c r="HGZ39" s="269"/>
      <c r="HHA39" s="269"/>
      <c r="HHB39" s="269"/>
      <c r="HHC39" s="269"/>
      <c r="HHD39" s="269"/>
      <c r="HHE39" s="269"/>
      <c r="HHF39" s="269"/>
      <c r="HHG39" s="269"/>
      <c r="HHH39" s="269"/>
      <c r="HHI39" s="269"/>
      <c r="HHJ39" s="269"/>
      <c r="HHK39" s="269"/>
      <c r="HHL39" s="269"/>
      <c r="HHM39" s="269"/>
      <c r="HHN39" s="269"/>
      <c r="HHO39" s="269"/>
      <c r="HHP39" s="269"/>
      <c r="HHQ39" s="269"/>
      <c r="HHR39" s="269"/>
      <c r="HHS39" s="269"/>
      <c r="HHT39" s="269"/>
      <c r="HHU39" s="269"/>
      <c r="HHV39" s="269"/>
      <c r="HHW39" s="269"/>
      <c r="HHX39" s="269"/>
      <c r="HHY39" s="269"/>
      <c r="HHZ39" s="269"/>
      <c r="HIA39" s="269"/>
      <c r="HIB39" s="269"/>
      <c r="HIC39" s="269"/>
      <c r="HID39" s="269"/>
      <c r="HIE39" s="269"/>
      <c r="HIF39" s="269"/>
      <c r="HIG39" s="269"/>
      <c r="HIH39" s="269"/>
      <c r="HII39" s="269"/>
      <c r="HIJ39" s="269"/>
      <c r="HIK39" s="269"/>
      <c r="HIL39" s="269"/>
      <c r="HIM39" s="269"/>
      <c r="HIN39" s="269"/>
      <c r="HIO39" s="269"/>
      <c r="HIP39" s="269"/>
      <c r="HIQ39" s="269"/>
      <c r="HIR39" s="269"/>
      <c r="HIS39" s="269"/>
      <c r="HIT39" s="269"/>
      <c r="HIU39" s="269"/>
      <c r="HIV39" s="269"/>
      <c r="HIW39" s="269"/>
      <c r="HIX39" s="269"/>
      <c r="HIY39" s="269"/>
      <c r="HIZ39" s="269"/>
      <c r="HJA39" s="269"/>
      <c r="HJB39" s="269"/>
      <c r="HJC39" s="269"/>
      <c r="HJD39" s="269"/>
      <c r="HJE39" s="269"/>
      <c r="HJF39" s="269"/>
      <c r="HJG39" s="269"/>
      <c r="HJH39" s="269"/>
      <c r="HJI39" s="269"/>
      <c r="HJJ39" s="269"/>
      <c r="HJK39" s="269"/>
      <c r="HJL39" s="269"/>
      <c r="HJM39" s="269"/>
      <c r="HJN39" s="269"/>
      <c r="HJO39" s="269"/>
      <c r="HJP39" s="269"/>
      <c r="HJQ39" s="269"/>
      <c r="HJR39" s="269"/>
      <c r="HJS39" s="269"/>
      <c r="HJT39" s="269"/>
      <c r="HJU39" s="269"/>
      <c r="HJV39" s="269"/>
      <c r="HJW39" s="269"/>
      <c r="HJX39" s="269"/>
      <c r="HJY39" s="269"/>
      <c r="HJZ39" s="269"/>
      <c r="HKA39" s="269"/>
      <c r="HKB39" s="269"/>
      <c r="HKC39" s="269"/>
      <c r="HKD39" s="269"/>
      <c r="HKE39" s="269"/>
      <c r="HKF39" s="269"/>
      <c r="HKG39" s="269"/>
      <c r="HKH39" s="269"/>
      <c r="HKI39" s="269"/>
      <c r="HKJ39" s="269"/>
      <c r="HKK39" s="269"/>
      <c r="HKL39" s="269"/>
      <c r="HKM39" s="269"/>
      <c r="HKN39" s="269"/>
      <c r="HKO39" s="269"/>
      <c r="HKP39" s="269"/>
      <c r="HKQ39" s="269"/>
      <c r="HKR39" s="269"/>
      <c r="HKS39" s="269"/>
      <c r="HKT39" s="269"/>
      <c r="HKU39" s="269"/>
      <c r="HKV39" s="269"/>
      <c r="HKW39" s="269"/>
      <c r="HKX39" s="269"/>
      <c r="HKY39" s="269"/>
      <c r="HKZ39" s="269"/>
      <c r="HLA39" s="269"/>
      <c r="HLB39" s="269"/>
      <c r="HLC39" s="269"/>
      <c r="HLD39" s="269"/>
      <c r="HLE39" s="269"/>
      <c r="HLF39" s="269"/>
      <c r="HLG39" s="269"/>
      <c r="HLH39" s="269"/>
      <c r="HLI39" s="269"/>
      <c r="HLJ39" s="269"/>
      <c r="HLK39" s="269"/>
      <c r="HLL39" s="269"/>
      <c r="HLM39" s="269"/>
      <c r="HLN39" s="269"/>
      <c r="HLO39" s="269"/>
      <c r="HLP39" s="269"/>
      <c r="HLQ39" s="269"/>
      <c r="HLR39" s="269"/>
      <c r="HLS39" s="269"/>
      <c r="HLT39" s="269"/>
      <c r="HLU39" s="269"/>
      <c r="HLV39" s="269"/>
      <c r="HLW39" s="269"/>
      <c r="HLX39" s="269"/>
      <c r="HLY39" s="269"/>
      <c r="HLZ39" s="269"/>
      <c r="HMA39" s="269"/>
      <c r="HMB39" s="269"/>
      <c r="HMC39" s="269"/>
      <c r="HMD39" s="269"/>
      <c r="HME39" s="269"/>
      <c r="HMF39" s="269"/>
      <c r="HMG39" s="269"/>
      <c r="HMH39" s="269"/>
      <c r="HMI39" s="269"/>
      <c r="HMJ39" s="269"/>
      <c r="HMK39" s="269"/>
      <c r="HML39" s="269"/>
      <c r="HMM39" s="269"/>
      <c r="HMN39" s="269"/>
      <c r="HMO39" s="269"/>
      <c r="HMP39" s="269"/>
      <c r="HMQ39" s="269"/>
      <c r="HMR39" s="269"/>
      <c r="HMS39" s="269"/>
      <c r="HMT39" s="269"/>
      <c r="HMU39" s="269"/>
      <c r="HMV39" s="269"/>
      <c r="HMW39" s="269"/>
      <c r="HMX39" s="269"/>
      <c r="HMY39" s="269"/>
      <c r="HMZ39" s="269"/>
      <c r="HNA39" s="269"/>
      <c r="HNB39" s="269"/>
      <c r="HNC39" s="269"/>
      <c r="HND39" s="269"/>
      <c r="HNE39" s="269"/>
      <c r="HNF39" s="269"/>
      <c r="HNG39" s="269"/>
      <c r="HNH39" s="269"/>
      <c r="HNI39" s="269"/>
      <c r="HNJ39" s="269"/>
      <c r="HNK39" s="269"/>
      <c r="HNL39" s="269"/>
      <c r="HNM39" s="269"/>
      <c r="HNN39" s="269"/>
      <c r="HNO39" s="269"/>
      <c r="HNP39" s="269"/>
      <c r="HNQ39" s="269"/>
      <c r="HNR39" s="269"/>
      <c r="HNS39" s="269"/>
      <c r="HNT39" s="269"/>
      <c r="HNU39" s="269"/>
      <c r="HNV39" s="269"/>
      <c r="HNW39" s="269"/>
      <c r="HNX39" s="269"/>
      <c r="HNY39" s="269"/>
      <c r="HNZ39" s="269"/>
      <c r="HOA39" s="269"/>
      <c r="HOB39" s="269"/>
      <c r="HOC39" s="269"/>
      <c r="HOD39" s="269"/>
      <c r="HOE39" s="269"/>
      <c r="HOF39" s="269"/>
      <c r="HOG39" s="269"/>
      <c r="HOH39" s="269"/>
      <c r="HOI39" s="269"/>
      <c r="HOJ39" s="269"/>
      <c r="HOK39" s="269"/>
      <c r="HOL39" s="269"/>
      <c r="HOM39" s="269"/>
      <c r="HON39" s="269"/>
      <c r="HOO39" s="269"/>
      <c r="HOP39" s="269"/>
      <c r="HOQ39" s="269"/>
      <c r="HOR39" s="269"/>
      <c r="HOS39" s="269"/>
      <c r="HOT39" s="269"/>
      <c r="HOU39" s="269"/>
      <c r="HOV39" s="269"/>
      <c r="HOW39" s="269"/>
      <c r="HOX39" s="269"/>
      <c r="HOY39" s="269"/>
      <c r="HOZ39" s="269"/>
      <c r="HPA39" s="269"/>
      <c r="HPB39" s="269"/>
      <c r="HPC39" s="269"/>
      <c r="HPD39" s="269"/>
      <c r="HPE39" s="269"/>
      <c r="HPF39" s="269"/>
      <c r="HPG39" s="269"/>
      <c r="HPH39" s="269"/>
      <c r="HPI39" s="269"/>
      <c r="HPJ39" s="269"/>
      <c r="HPK39" s="269"/>
      <c r="HPL39" s="269"/>
      <c r="HPM39" s="269"/>
      <c r="HPN39" s="269"/>
      <c r="HPO39" s="269"/>
      <c r="HPP39" s="269"/>
      <c r="HPQ39" s="269"/>
      <c r="HPR39" s="269"/>
      <c r="HPS39" s="269"/>
      <c r="HPT39" s="269"/>
      <c r="HPU39" s="269"/>
      <c r="HPV39" s="269"/>
      <c r="HPW39" s="269"/>
      <c r="HPX39" s="269"/>
      <c r="HPY39" s="269"/>
      <c r="HPZ39" s="269"/>
      <c r="HQA39" s="269"/>
      <c r="HQB39" s="269"/>
      <c r="HQC39" s="269"/>
      <c r="HQD39" s="269"/>
      <c r="HQE39" s="269"/>
      <c r="HQF39" s="269"/>
      <c r="HQG39" s="269"/>
      <c r="HQH39" s="269"/>
      <c r="HQI39" s="269"/>
      <c r="HQJ39" s="269"/>
      <c r="HQK39" s="269"/>
      <c r="HQL39" s="269"/>
      <c r="HQM39" s="269"/>
      <c r="HQN39" s="269"/>
      <c r="HQO39" s="269"/>
      <c r="HQP39" s="269"/>
      <c r="HQQ39" s="269"/>
      <c r="HQR39" s="269"/>
      <c r="HQS39" s="269"/>
      <c r="HQT39" s="269"/>
      <c r="HQU39" s="269"/>
      <c r="HQV39" s="269"/>
      <c r="HQW39" s="269"/>
      <c r="HQX39" s="269"/>
      <c r="HQY39" s="269"/>
      <c r="HQZ39" s="269"/>
      <c r="HRA39" s="269"/>
      <c r="HRB39" s="269"/>
      <c r="HRC39" s="269"/>
      <c r="HRD39" s="269"/>
      <c r="HRE39" s="269"/>
      <c r="HRF39" s="269"/>
      <c r="HRG39" s="269"/>
      <c r="HRH39" s="269"/>
      <c r="HRI39" s="269"/>
      <c r="HRJ39" s="269"/>
      <c r="HRK39" s="269"/>
      <c r="HRL39" s="269"/>
      <c r="HRM39" s="269"/>
      <c r="HRN39" s="269"/>
      <c r="HRO39" s="269"/>
      <c r="HRP39" s="269"/>
      <c r="HRQ39" s="269"/>
      <c r="HRR39" s="269"/>
      <c r="HRS39" s="269"/>
      <c r="HRT39" s="269"/>
      <c r="HRU39" s="269"/>
      <c r="HRV39" s="269"/>
      <c r="HRW39" s="269"/>
      <c r="HRX39" s="269"/>
      <c r="HRY39" s="269"/>
      <c r="HRZ39" s="269"/>
      <c r="HSA39" s="269"/>
      <c r="HSB39" s="269"/>
      <c r="HSC39" s="269"/>
      <c r="HSD39" s="269"/>
      <c r="HSE39" s="269"/>
      <c r="HSF39" s="269"/>
      <c r="HSG39" s="269"/>
      <c r="HSH39" s="269"/>
      <c r="HSI39" s="269"/>
      <c r="HSJ39" s="269"/>
      <c r="HSK39" s="269"/>
      <c r="HSL39" s="269"/>
      <c r="HSM39" s="269"/>
      <c r="HSN39" s="269"/>
      <c r="HSO39" s="269"/>
      <c r="HSP39" s="269"/>
      <c r="HSQ39" s="269"/>
      <c r="HSR39" s="269"/>
      <c r="HSS39" s="269"/>
      <c r="HST39" s="269"/>
      <c r="HSU39" s="269"/>
      <c r="HSV39" s="269"/>
      <c r="HSW39" s="269"/>
      <c r="HSX39" s="269"/>
      <c r="HSY39" s="269"/>
      <c r="HSZ39" s="269"/>
      <c r="HTA39" s="269"/>
      <c r="HTB39" s="269"/>
      <c r="HTC39" s="269"/>
      <c r="HTD39" s="269"/>
      <c r="HTE39" s="269"/>
      <c r="HTF39" s="269"/>
      <c r="HTG39" s="269"/>
      <c r="HTH39" s="269"/>
      <c r="HTI39" s="269"/>
      <c r="HTJ39" s="269"/>
      <c r="HTK39" s="269"/>
      <c r="HTL39" s="269"/>
      <c r="HTM39" s="269"/>
      <c r="HTN39" s="269"/>
      <c r="HTO39" s="269"/>
      <c r="HTP39" s="269"/>
      <c r="HTQ39" s="269"/>
      <c r="HTR39" s="269"/>
      <c r="HTS39" s="269"/>
      <c r="HTT39" s="269"/>
      <c r="HTU39" s="269"/>
      <c r="HTV39" s="269"/>
      <c r="HTW39" s="269"/>
      <c r="HTX39" s="269"/>
      <c r="HTY39" s="269"/>
      <c r="HTZ39" s="269"/>
      <c r="HUA39" s="269"/>
      <c r="HUB39" s="269"/>
      <c r="HUC39" s="269"/>
      <c r="HUD39" s="269"/>
      <c r="HUE39" s="269"/>
      <c r="HUF39" s="269"/>
      <c r="HUG39" s="269"/>
      <c r="HUH39" s="269"/>
      <c r="HUI39" s="269"/>
      <c r="HUJ39" s="269"/>
      <c r="HUK39" s="269"/>
      <c r="HUL39" s="269"/>
      <c r="HUM39" s="269"/>
      <c r="HUN39" s="269"/>
      <c r="HUO39" s="269"/>
      <c r="HUP39" s="269"/>
      <c r="HUQ39" s="269"/>
      <c r="HUR39" s="269"/>
      <c r="HUS39" s="269"/>
      <c r="HUT39" s="269"/>
      <c r="HUU39" s="269"/>
      <c r="HUV39" s="269"/>
      <c r="HUW39" s="269"/>
      <c r="HUX39" s="269"/>
      <c r="HUY39" s="269"/>
      <c r="HUZ39" s="269"/>
      <c r="HVA39" s="269"/>
      <c r="HVB39" s="269"/>
      <c r="HVC39" s="269"/>
      <c r="HVD39" s="269"/>
      <c r="HVE39" s="269"/>
      <c r="HVF39" s="269"/>
      <c r="HVG39" s="269"/>
      <c r="HVH39" s="269"/>
      <c r="HVI39" s="269"/>
      <c r="HVJ39" s="269"/>
      <c r="HVK39" s="269"/>
      <c r="HVL39" s="269"/>
      <c r="HVM39" s="269"/>
      <c r="HVN39" s="269"/>
      <c r="HVO39" s="269"/>
      <c r="HVP39" s="269"/>
      <c r="HVQ39" s="269"/>
      <c r="HVR39" s="269"/>
      <c r="HVS39" s="269"/>
      <c r="HVT39" s="269"/>
      <c r="HVU39" s="269"/>
      <c r="HVV39" s="269"/>
      <c r="HVW39" s="269"/>
      <c r="HVX39" s="269"/>
      <c r="HVY39" s="269"/>
      <c r="HVZ39" s="269"/>
      <c r="HWA39" s="269"/>
      <c r="HWB39" s="269"/>
      <c r="HWC39" s="269"/>
      <c r="HWD39" s="269"/>
      <c r="HWE39" s="269"/>
      <c r="HWF39" s="269"/>
      <c r="HWG39" s="269"/>
      <c r="HWH39" s="269"/>
      <c r="HWI39" s="269"/>
      <c r="HWJ39" s="269"/>
      <c r="HWK39" s="269"/>
      <c r="HWL39" s="269"/>
      <c r="HWM39" s="269"/>
      <c r="HWN39" s="269"/>
      <c r="HWO39" s="269"/>
      <c r="HWP39" s="269"/>
      <c r="HWQ39" s="269"/>
      <c r="HWR39" s="269"/>
      <c r="HWS39" s="269"/>
      <c r="HWT39" s="269"/>
      <c r="HWU39" s="269"/>
      <c r="HWV39" s="269"/>
      <c r="HWW39" s="269"/>
      <c r="HWX39" s="269"/>
      <c r="HWY39" s="269"/>
      <c r="HWZ39" s="269"/>
      <c r="HXA39" s="269"/>
      <c r="HXB39" s="269"/>
      <c r="HXC39" s="269"/>
      <c r="HXD39" s="269"/>
      <c r="HXE39" s="269"/>
      <c r="HXF39" s="269"/>
      <c r="HXG39" s="269"/>
      <c r="HXH39" s="269"/>
      <c r="HXI39" s="269"/>
      <c r="HXJ39" s="269"/>
      <c r="HXK39" s="269"/>
      <c r="HXL39" s="269"/>
      <c r="HXM39" s="269"/>
      <c r="HXN39" s="269"/>
      <c r="HXO39" s="269"/>
      <c r="HXP39" s="269"/>
      <c r="HXQ39" s="269"/>
      <c r="HXR39" s="269"/>
      <c r="HXS39" s="269"/>
      <c r="HXT39" s="269"/>
      <c r="HXU39" s="269"/>
      <c r="HXV39" s="269"/>
      <c r="HXW39" s="269"/>
      <c r="HXX39" s="269"/>
      <c r="HXY39" s="269"/>
      <c r="HXZ39" s="269"/>
      <c r="HYA39" s="269"/>
      <c r="HYB39" s="269"/>
      <c r="HYC39" s="269"/>
      <c r="HYD39" s="269"/>
      <c r="HYE39" s="269"/>
      <c r="HYF39" s="269"/>
      <c r="HYG39" s="269"/>
      <c r="HYH39" s="269"/>
      <c r="HYI39" s="269"/>
      <c r="HYJ39" s="269"/>
      <c r="HYK39" s="269"/>
      <c r="HYL39" s="269"/>
      <c r="HYM39" s="269"/>
      <c r="HYN39" s="269"/>
      <c r="HYO39" s="269"/>
      <c r="HYP39" s="269"/>
      <c r="HYQ39" s="269"/>
      <c r="HYR39" s="269"/>
      <c r="HYS39" s="269"/>
      <c r="HYT39" s="269"/>
      <c r="HYU39" s="269"/>
      <c r="HYV39" s="269"/>
      <c r="HYW39" s="269"/>
      <c r="HYX39" s="269"/>
      <c r="HYY39" s="269"/>
      <c r="HYZ39" s="269"/>
      <c r="HZA39" s="269"/>
      <c r="HZB39" s="269"/>
      <c r="HZC39" s="269"/>
      <c r="HZD39" s="269"/>
      <c r="HZE39" s="269"/>
      <c r="HZF39" s="269"/>
      <c r="HZG39" s="269"/>
      <c r="HZH39" s="269"/>
      <c r="HZI39" s="269"/>
      <c r="HZJ39" s="269"/>
      <c r="HZK39" s="269"/>
      <c r="HZL39" s="269"/>
      <c r="HZM39" s="269"/>
      <c r="HZN39" s="269"/>
      <c r="HZO39" s="269"/>
      <c r="HZP39" s="269"/>
      <c r="HZQ39" s="269"/>
      <c r="HZR39" s="269"/>
      <c r="HZS39" s="269"/>
      <c r="HZT39" s="269"/>
      <c r="HZU39" s="269"/>
      <c r="HZV39" s="269"/>
      <c r="HZW39" s="269"/>
      <c r="HZX39" s="269"/>
      <c r="HZY39" s="269"/>
      <c r="HZZ39" s="269"/>
      <c r="IAA39" s="269"/>
      <c r="IAB39" s="269"/>
      <c r="IAC39" s="269"/>
      <c r="IAD39" s="269"/>
      <c r="IAE39" s="269"/>
      <c r="IAF39" s="269"/>
      <c r="IAG39" s="269"/>
      <c r="IAH39" s="269"/>
      <c r="IAI39" s="269"/>
      <c r="IAJ39" s="269"/>
      <c r="IAK39" s="269"/>
      <c r="IAL39" s="269"/>
      <c r="IAM39" s="269"/>
      <c r="IAN39" s="269"/>
      <c r="IAO39" s="269"/>
      <c r="IAP39" s="269"/>
      <c r="IAQ39" s="269"/>
      <c r="IAR39" s="269"/>
      <c r="IAS39" s="269"/>
      <c r="IAT39" s="269"/>
      <c r="IAU39" s="269"/>
      <c r="IAV39" s="269"/>
      <c r="IAW39" s="269"/>
      <c r="IAX39" s="269"/>
      <c r="IAY39" s="269"/>
      <c r="IAZ39" s="269"/>
      <c r="IBA39" s="269"/>
      <c r="IBB39" s="269"/>
      <c r="IBC39" s="269"/>
      <c r="IBD39" s="269"/>
      <c r="IBE39" s="269"/>
      <c r="IBF39" s="269"/>
      <c r="IBG39" s="269"/>
      <c r="IBH39" s="269"/>
      <c r="IBI39" s="269"/>
      <c r="IBJ39" s="269"/>
      <c r="IBK39" s="269"/>
      <c r="IBL39" s="269"/>
      <c r="IBM39" s="269"/>
      <c r="IBN39" s="269"/>
      <c r="IBO39" s="269"/>
      <c r="IBP39" s="269"/>
      <c r="IBQ39" s="269"/>
      <c r="IBR39" s="269"/>
      <c r="IBS39" s="269"/>
      <c r="IBT39" s="269"/>
      <c r="IBU39" s="269"/>
      <c r="IBV39" s="269"/>
      <c r="IBW39" s="269"/>
      <c r="IBX39" s="269"/>
      <c r="IBY39" s="269"/>
      <c r="IBZ39" s="269"/>
      <c r="ICA39" s="269"/>
      <c r="ICB39" s="269"/>
      <c r="ICC39" s="269"/>
      <c r="ICD39" s="269"/>
      <c r="ICE39" s="269"/>
      <c r="ICF39" s="269"/>
      <c r="ICG39" s="269"/>
      <c r="ICH39" s="269"/>
      <c r="ICI39" s="269"/>
      <c r="ICJ39" s="269"/>
      <c r="ICK39" s="269"/>
      <c r="ICL39" s="269"/>
      <c r="ICM39" s="269"/>
      <c r="ICN39" s="269"/>
      <c r="ICO39" s="269"/>
      <c r="ICP39" s="269"/>
      <c r="ICQ39" s="269"/>
      <c r="ICR39" s="269"/>
      <c r="ICS39" s="269"/>
      <c r="ICT39" s="269"/>
      <c r="ICU39" s="269"/>
      <c r="ICV39" s="269"/>
      <c r="ICW39" s="269"/>
      <c r="ICX39" s="269"/>
      <c r="ICY39" s="269"/>
      <c r="ICZ39" s="269"/>
      <c r="IDA39" s="269"/>
      <c r="IDB39" s="269"/>
      <c r="IDC39" s="269"/>
      <c r="IDD39" s="269"/>
      <c r="IDE39" s="269"/>
      <c r="IDF39" s="269"/>
      <c r="IDG39" s="269"/>
      <c r="IDH39" s="269"/>
      <c r="IDI39" s="269"/>
      <c r="IDJ39" s="269"/>
      <c r="IDK39" s="269"/>
      <c r="IDL39" s="269"/>
      <c r="IDM39" s="269"/>
      <c r="IDN39" s="269"/>
      <c r="IDO39" s="269"/>
      <c r="IDP39" s="269"/>
      <c r="IDQ39" s="269"/>
      <c r="IDR39" s="269"/>
      <c r="IDS39" s="269"/>
      <c r="IDT39" s="269"/>
      <c r="IDU39" s="269"/>
      <c r="IDV39" s="269"/>
      <c r="IDW39" s="269"/>
      <c r="IDX39" s="269"/>
      <c r="IDY39" s="269"/>
      <c r="IDZ39" s="269"/>
      <c r="IEA39" s="269"/>
      <c r="IEB39" s="269"/>
      <c r="IEC39" s="269"/>
      <c r="IED39" s="269"/>
      <c r="IEE39" s="269"/>
      <c r="IEF39" s="269"/>
      <c r="IEG39" s="269"/>
      <c r="IEH39" s="269"/>
      <c r="IEI39" s="269"/>
      <c r="IEJ39" s="269"/>
      <c r="IEK39" s="269"/>
      <c r="IEL39" s="269"/>
      <c r="IEM39" s="269"/>
      <c r="IEN39" s="269"/>
      <c r="IEO39" s="269"/>
      <c r="IEP39" s="269"/>
      <c r="IEQ39" s="269"/>
      <c r="IER39" s="269"/>
      <c r="IES39" s="269"/>
      <c r="IET39" s="269"/>
      <c r="IEU39" s="269"/>
      <c r="IEV39" s="269"/>
      <c r="IEW39" s="269"/>
      <c r="IEX39" s="269"/>
      <c r="IEY39" s="269"/>
      <c r="IEZ39" s="269"/>
      <c r="IFA39" s="269"/>
      <c r="IFB39" s="269"/>
      <c r="IFC39" s="269"/>
      <c r="IFD39" s="269"/>
      <c r="IFE39" s="269"/>
      <c r="IFF39" s="269"/>
      <c r="IFG39" s="269"/>
      <c r="IFH39" s="269"/>
      <c r="IFI39" s="269"/>
      <c r="IFJ39" s="269"/>
      <c r="IFK39" s="269"/>
      <c r="IFL39" s="269"/>
      <c r="IFM39" s="269"/>
      <c r="IFN39" s="269"/>
      <c r="IFO39" s="269"/>
      <c r="IFP39" s="269"/>
      <c r="IFQ39" s="269"/>
      <c r="IFR39" s="269"/>
      <c r="IFS39" s="269"/>
      <c r="IFT39" s="269"/>
      <c r="IFU39" s="269"/>
      <c r="IFV39" s="269"/>
      <c r="IFW39" s="269"/>
      <c r="IFX39" s="269"/>
      <c r="IFY39" s="269"/>
      <c r="IFZ39" s="269"/>
      <c r="IGA39" s="269"/>
      <c r="IGB39" s="269"/>
      <c r="IGC39" s="269"/>
      <c r="IGD39" s="269"/>
      <c r="IGE39" s="269"/>
      <c r="IGF39" s="269"/>
      <c r="IGG39" s="269"/>
      <c r="IGH39" s="269"/>
      <c r="IGI39" s="269"/>
      <c r="IGJ39" s="269"/>
      <c r="IGK39" s="269"/>
      <c r="IGL39" s="269"/>
      <c r="IGM39" s="269"/>
      <c r="IGN39" s="269"/>
      <c r="IGO39" s="269"/>
      <c r="IGP39" s="269"/>
      <c r="IGQ39" s="269"/>
      <c r="IGR39" s="269"/>
      <c r="IGS39" s="269"/>
      <c r="IGT39" s="269"/>
      <c r="IGU39" s="269"/>
      <c r="IGV39" s="269"/>
      <c r="IGW39" s="269"/>
      <c r="IGX39" s="269"/>
      <c r="IGY39" s="269"/>
      <c r="IGZ39" s="269"/>
      <c r="IHA39" s="269"/>
      <c r="IHB39" s="269"/>
      <c r="IHC39" s="269"/>
      <c r="IHD39" s="269"/>
      <c r="IHE39" s="269"/>
      <c r="IHF39" s="269"/>
      <c r="IHG39" s="269"/>
      <c r="IHH39" s="269"/>
      <c r="IHI39" s="269"/>
      <c r="IHJ39" s="269"/>
      <c r="IHK39" s="269"/>
      <c r="IHL39" s="269"/>
      <c r="IHM39" s="269"/>
      <c r="IHN39" s="269"/>
      <c r="IHO39" s="269"/>
      <c r="IHP39" s="269"/>
      <c r="IHQ39" s="269"/>
      <c r="IHR39" s="269"/>
      <c r="IHS39" s="269"/>
      <c r="IHT39" s="269"/>
      <c r="IHU39" s="269"/>
      <c r="IHV39" s="269"/>
      <c r="IHW39" s="269"/>
      <c r="IHX39" s="269"/>
      <c r="IHY39" s="269"/>
      <c r="IHZ39" s="269"/>
      <c r="IIA39" s="269"/>
      <c r="IIB39" s="269"/>
      <c r="IIC39" s="269"/>
      <c r="IID39" s="269"/>
      <c r="IIE39" s="269"/>
      <c r="IIF39" s="269"/>
      <c r="IIG39" s="269"/>
      <c r="IIH39" s="269"/>
      <c r="III39" s="269"/>
      <c r="IIJ39" s="269"/>
      <c r="IIK39" s="269"/>
      <c r="IIL39" s="269"/>
      <c r="IIM39" s="269"/>
      <c r="IIN39" s="269"/>
      <c r="IIO39" s="269"/>
      <c r="IIP39" s="269"/>
      <c r="IIQ39" s="269"/>
      <c r="IIR39" s="269"/>
      <c r="IIS39" s="269"/>
      <c r="IIT39" s="269"/>
      <c r="IIU39" s="269"/>
      <c r="IIV39" s="269"/>
      <c r="IIW39" s="269"/>
      <c r="IIX39" s="269"/>
      <c r="IIY39" s="269"/>
      <c r="IIZ39" s="269"/>
      <c r="IJA39" s="269"/>
      <c r="IJB39" s="269"/>
      <c r="IJC39" s="269"/>
      <c r="IJD39" s="269"/>
      <c r="IJE39" s="269"/>
      <c r="IJF39" s="269"/>
      <c r="IJG39" s="269"/>
      <c r="IJH39" s="269"/>
      <c r="IJI39" s="269"/>
      <c r="IJJ39" s="269"/>
      <c r="IJK39" s="269"/>
      <c r="IJL39" s="269"/>
      <c r="IJM39" s="269"/>
      <c r="IJN39" s="269"/>
      <c r="IJO39" s="269"/>
      <c r="IJP39" s="269"/>
      <c r="IJQ39" s="269"/>
      <c r="IJR39" s="269"/>
      <c r="IJS39" s="269"/>
      <c r="IJT39" s="269"/>
      <c r="IJU39" s="269"/>
      <c r="IJV39" s="269"/>
      <c r="IJW39" s="269"/>
      <c r="IJX39" s="269"/>
      <c r="IJY39" s="269"/>
      <c r="IJZ39" s="269"/>
      <c r="IKA39" s="269"/>
      <c r="IKB39" s="269"/>
      <c r="IKC39" s="269"/>
      <c r="IKD39" s="269"/>
      <c r="IKE39" s="269"/>
      <c r="IKF39" s="269"/>
      <c r="IKG39" s="269"/>
      <c r="IKH39" s="269"/>
      <c r="IKI39" s="269"/>
      <c r="IKJ39" s="269"/>
      <c r="IKK39" s="269"/>
      <c r="IKL39" s="269"/>
      <c r="IKM39" s="269"/>
      <c r="IKN39" s="269"/>
      <c r="IKO39" s="269"/>
      <c r="IKP39" s="269"/>
      <c r="IKQ39" s="269"/>
      <c r="IKR39" s="269"/>
      <c r="IKS39" s="269"/>
      <c r="IKT39" s="269"/>
      <c r="IKU39" s="269"/>
      <c r="IKV39" s="269"/>
      <c r="IKW39" s="269"/>
      <c r="IKX39" s="269"/>
      <c r="IKY39" s="269"/>
      <c r="IKZ39" s="269"/>
      <c r="ILA39" s="269"/>
      <c r="ILB39" s="269"/>
      <c r="ILC39" s="269"/>
      <c r="ILD39" s="269"/>
      <c r="ILE39" s="269"/>
      <c r="ILF39" s="269"/>
      <c r="ILG39" s="269"/>
      <c r="ILH39" s="269"/>
      <c r="ILI39" s="269"/>
      <c r="ILJ39" s="269"/>
      <c r="ILK39" s="269"/>
      <c r="ILL39" s="269"/>
      <c r="ILM39" s="269"/>
      <c r="ILN39" s="269"/>
      <c r="ILO39" s="269"/>
      <c r="ILP39" s="269"/>
      <c r="ILQ39" s="269"/>
      <c r="ILR39" s="269"/>
      <c r="ILS39" s="269"/>
      <c r="ILT39" s="269"/>
      <c r="ILU39" s="269"/>
      <c r="ILV39" s="269"/>
      <c r="ILW39" s="269"/>
      <c r="ILX39" s="269"/>
      <c r="ILY39" s="269"/>
      <c r="ILZ39" s="269"/>
      <c r="IMA39" s="269"/>
      <c r="IMB39" s="269"/>
      <c r="IMC39" s="269"/>
      <c r="IMD39" s="269"/>
      <c r="IME39" s="269"/>
      <c r="IMF39" s="269"/>
      <c r="IMG39" s="269"/>
      <c r="IMH39" s="269"/>
      <c r="IMI39" s="269"/>
      <c r="IMJ39" s="269"/>
      <c r="IMK39" s="269"/>
      <c r="IML39" s="269"/>
      <c r="IMM39" s="269"/>
      <c r="IMN39" s="269"/>
      <c r="IMO39" s="269"/>
      <c r="IMP39" s="269"/>
      <c r="IMQ39" s="269"/>
      <c r="IMR39" s="269"/>
      <c r="IMS39" s="269"/>
      <c r="IMT39" s="269"/>
      <c r="IMU39" s="269"/>
      <c r="IMV39" s="269"/>
      <c r="IMW39" s="269"/>
      <c r="IMX39" s="269"/>
      <c r="IMY39" s="269"/>
      <c r="IMZ39" s="269"/>
      <c r="INA39" s="269"/>
      <c r="INB39" s="269"/>
      <c r="INC39" s="269"/>
      <c r="IND39" s="269"/>
      <c r="INE39" s="269"/>
      <c r="INF39" s="269"/>
      <c r="ING39" s="269"/>
      <c r="INH39" s="269"/>
      <c r="INI39" s="269"/>
      <c r="INJ39" s="269"/>
      <c r="INK39" s="269"/>
      <c r="INL39" s="269"/>
      <c r="INM39" s="269"/>
      <c r="INN39" s="269"/>
      <c r="INO39" s="269"/>
      <c r="INP39" s="269"/>
      <c r="INQ39" s="269"/>
      <c r="INR39" s="269"/>
      <c r="INS39" s="269"/>
      <c r="INT39" s="269"/>
      <c r="INU39" s="269"/>
      <c r="INV39" s="269"/>
      <c r="INW39" s="269"/>
      <c r="INX39" s="269"/>
      <c r="INY39" s="269"/>
      <c r="INZ39" s="269"/>
      <c r="IOA39" s="269"/>
      <c r="IOB39" s="269"/>
      <c r="IOC39" s="269"/>
      <c r="IOD39" s="269"/>
      <c r="IOE39" s="269"/>
      <c r="IOF39" s="269"/>
      <c r="IOG39" s="269"/>
      <c r="IOH39" s="269"/>
      <c r="IOI39" s="269"/>
      <c r="IOJ39" s="269"/>
      <c r="IOK39" s="269"/>
      <c r="IOL39" s="269"/>
      <c r="IOM39" s="269"/>
      <c r="ION39" s="269"/>
      <c r="IOO39" s="269"/>
      <c r="IOP39" s="269"/>
      <c r="IOQ39" s="269"/>
      <c r="IOR39" s="269"/>
      <c r="IOS39" s="269"/>
      <c r="IOT39" s="269"/>
      <c r="IOU39" s="269"/>
      <c r="IOV39" s="269"/>
      <c r="IOW39" s="269"/>
      <c r="IOX39" s="269"/>
      <c r="IOY39" s="269"/>
      <c r="IOZ39" s="269"/>
      <c r="IPA39" s="269"/>
      <c r="IPB39" s="269"/>
      <c r="IPC39" s="269"/>
      <c r="IPD39" s="269"/>
      <c r="IPE39" s="269"/>
      <c r="IPF39" s="269"/>
      <c r="IPG39" s="269"/>
      <c r="IPH39" s="269"/>
      <c r="IPI39" s="269"/>
      <c r="IPJ39" s="269"/>
      <c r="IPK39" s="269"/>
      <c r="IPL39" s="269"/>
      <c r="IPM39" s="269"/>
      <c r="IPN39" s="269"/>
      <c r="IPO39" s="269"/>
      <c r="IPP39" s="269"/>
      <c r="IPQ39" s="269"/>
      <c r="IPR39" s="269"/>
      <c r="IPS39" s="269"/>
      <c r="IPT39" s="269"/>
      <c r="IPU39" s="269"/>
      <c r="IPV39" s="269"/>
      <c r="IPW39" s="269"/>
      <c r="IPX39" s="269"/>
      <c r="IPY39" s="269"/>
      <c r="IPZ39" s="269"/>
      <c r="IQA39" s="269"/>
      <c r="IQB39" s="269"/>
      <c r="IQC39" s="269"/>
      <c r="IQD39" s="269"/>
      <c r="IQE39" s="269"/>
      <c r="IQF39" s="269"/>
      <c r="IQG39" s="269"/>
      <c r="IQH39" s="269"/>
      <c r="IQI39" s="269"/>
      <c r="IQJ39" s="269"/>
      <c r="IQK39" s="269"/>
      <c r="IQL39" s="269"/>
      <c r="IQM39" s="269"/>
      <c r="IQN39" s="269"/>
      <c r="IQO39" s="269"/>
      <c r="IQP39" s="269"/>
      <c r="IQQ39" s="269"/>
      <c r="IQR39" s="269"/>
      <c r="IQS39" s="269"/>
      <c r="IQT39" s="269"/>
      <c r="IQU39" s="269"/>
      <c r="IQV39" s="269"/>
      <c r="IQW39" s="269"/>
      <c r="IQX39" s="269"/>
      <c r="IQY39" s="269"/>
      <c r="IQZ39" s="269"/>
      <c r="IRA39" s="269"/>
      <c r="IRB39" s="269"/>
      <c r="IRC39" s="269"/>
      <c r="IRD39" s="269"/>
      <c r="IRE39" s="269"/>
      <c r="IRF39" s="269"/>
      <c r="IRG39" s="269"/>
      <c r="IRH39" s="269"/>
      <c r="IRI39" s="269"/>
      <c r="IRJ39" s="269"/>
      <c r="IRK39" s="269"/>
      <c r="IRL39" s="269"/>
      <c r="IRM39" s="269"/>
      <c r="IRN39" s="269"/>
      <c r="IRO39" s="269"/>
      <c r="IRP39" s="269"/>
      <c r="IRQ39" s="269"/>
      <c r="IRR39" s="269"/>
      <c r="IRS39" s="269"/>
      <c r="IRT39" s="269"/>
      <c r="IRU39" s="269"/>
      <c r="IRV39" s="269"/>
      <c r="IRW39" s="269"/>
      <c r="IRX39" s="269"/>
      <c r="IRY39" s="269"/>
      <c r="IRZ39" s="269"/>
      <c r="ISA39" s="269"/>
      <c r="ISB39" s="269"/>
      <c r="ISC39" s="269"/>
      <c r="ISD39" s="269"/>
      <c r="ISE39" s="269"/>
      <c r="ISF39" s="269"/>
      <c r="ISG39" s="269"/>
      <c r="ISH39" s="269"/>
      <c r="ISI39" s="269"/>
      <c r="ISJ39" s="269"/>
      <c r="ISK39" s="269"/>
      <c r="ISL39" s="269"/>
      <c r="ISM39" s="269"/>
      <c r="ISN39" s="269"/>
      <c r="ISO39" s="269"/>
      <c r="ISP39" s="269"/>
      <c r="ISQ39" s="269"/>
      <c r="ISR39" s="269"/>
      <c r="ISS39" s="269"/>
      <c r="IST39" s="269"/>
      <c r="ISU39" s="269"/>
      <c r="ISV39" s="269"/>
      <c r="ISW39" s="269"/>
      <c r="ISX39" s="269"/>
      <c r="ISY39" s="269"/>
      <c r="ISZ39" s="269"/>
      <c r="ITA39" s="269"/>
      <c r="ITB39" s="269"/>
      <c r="ITC39" s="269"/>
      <c r="ITD39" s="269"/>
      <c r="ITE39" s="269"/>
      <c r="ITF39" s="269"/>
      <c r="ITG39" s="269"/>
      <c r="ITH39" s="269"/>
      <c r="ITI39" s="269"/>
      <c r="ITJ39" s="269"/>
      <c r="ITK39" s="269"/>
      <c r="ITL39" s="269"/>
      <c r="ITM39" s="269"/>
      <c r="ITN39" s="269"/>
      <c r="ITO39" s="269"/>
      <c r="ITP39" s="269"/>
      <c r="ITQ39" s="269"/>
      <c r="ITR39" s="269"/>
      <c r="ITS39" s="269"/>
      <c r="ITT39" s="269"/>
      <c r="ITU39" s="269"/>
      <c r="ITV39" s="269"/>
      <c r="ITW39" s="269"/>
      <c r="ITX39" s="269"/>
      <c r="ITY39" s="269"/>
      <c r="ITZ39" s="269"/>
      <c r="IUA39" s="269"/>
      <c r="IUB39" s="269"/>
      <c r="IUC39" s="269"/>
      <c r="IUD39" s="269"/>
      <c r="IUE39" s="269"/>
      <c r="IUF39" s="269"/>
      <c r="IUG39" s="269"/>
      <c r="IUH39" s="269"/>
      <c r="IUI39" s="269"/>
      <c r="IUJ39" s="269"/>
      <c r="IUK39" s="269"/>
      <c r="IUL39" s="269"/>
      <c r="IUM39" s="269"/>
      <c r="IUN39" s="269"/>
      <c r="IUO39" s="269"/>
      <c r="IUP39" s="269"/>
      <c r="IUQ39" s="269"/>
      <c r="IUR39" s="269"/>
      <c r="IUS39" s="269"/>
      <c r="IUT39" s="269"/>
      <c r="IUU39" s="269"/>
      <c r="IUV39" s="269"/>
      <c r="IUW39" s="269"/>
      <c r="IUX39" s="269"/>
      <c r="IUY39" s="269"/>
      <c r="IUZ39" s="269"/>
      <c r="IVA39" s="269"/>
      <c r="IVB39" s="269"/>
      <c r="IVC39" s="269"/>
      <c r="IVD39" s="269"/>
      <c r="IVE39" s="269"/>
      <c r="IVF39" s="269"/>
      <c r="IVG39" s="269"/>
      <c r="IVH39" s="269"/>
      <c r="IVI39" s="269"/>
      <c r="IVJ39" s="269"/>
      <c r="IVK39" s="269"/>
      <c r="IVL39" s="269"/>
      <c r="IVM39" s="269"/>
      <c r="IVN39" s="269"/>
      <c r="IVO39" s="269"/>
      <c r="IVP39" s="269"/>
      <c r="IVQ39" s="269"/>
      <c r="IVR39" s="269"/>
      <c r="IVS39" s="269"/>
      <c r="IVT39" s="269"/>
      <c r="IVU39" s="269"/>
      <c r="IVV39" s="269"/>
      <c r="IVW39" s="269"/>
      <c r="IVX39" s="269"/>
      <c r="IVY39" s="269"/>
      <c r="IVZ39" s="269"/>
      <c r="IWA39" s="269"/>
      <c r="IWB39" s="269"/>
      <c r="IWC39" s="269"/>
      <c r="IWD39" s="269"/>
      <c r="IWE39" s="269"/>
      <c r="IWF39" s="269"/>
      <c r="IWG39" s="269"/>
      <c r="IWH39" s="269"/>
      <c r="IWI39" s="269"/>
      <c r="IWJ39" s="269"/>
      <c r="IWK39" s="269"/>
      <c r="IWL39" s="269"/>
      <c r="IWM39" s="269"/>
      <c r="IWN39" s="269"/>
      <c r="IWO39" s="269"/>
      <c r="IWP39" s="269"/>
      <c r="IWQ39" s="269"/>
      <c r="IWR39" s="269"/>
      <c r="IWS39" s="269"/>
      <c r="IWT39" s="269"/>
      <c r="IWU39" s="269"/>
      <c r="IWV39" s="269"/>
      <c r="IWW39" s="269"/>
      <c r="IWX39" s="269"/>
      <c r="IWY39" s="269"/>
      <c r="IWZ39" s="269"/>
      <c r="IXA39" s="269"/>
      <c r="IXB39" s="269"/>
      <c r="IXC39" s="269"/>
      <c r="IXD39" s="269"/>
      <c r="IXE39" s="269"/>
      <c r="IXF39" s="269"/>
      <c r="IXG39" s="269"/>
      <c r="IXH39" s="269"/>
      <c r="IXI39" s="269"/>
      <c r="IXJ39" s="269"/>
      <c r="IXK39" s="269"/>
      <c r="IXL39" s="269"/>
      <c r="IXM39" s="269"/>
      <c r="IXN39" s="269"/>
      <c r="IXO39" s="269"/>
      <c r="IXP39" s="269"/>
      <c r="IXQ39" s="269"/>
      <c r="IXR39" s="269"/>
      <c r="IXS39" s="269"/>
      <c r="IXT39" s="269"/>
      <c r="IXU39" s="269"/>
      <c r="IXV39" s="269"/>
      <c r="IXW39" s="269"/>
      <c r="IXX39" s="269"/>
      <c r="IXY39" s="269"/>
      <c r="IXZ39" s="269"/>
      <c r="IYA39" s="269"/>
      <c r="IYB39" s="269"/>
      <c r="IYC39" s="269"/>
      <c r="IYD39" s="269"/>
      <c r="IYE39" s="269"/>
      <c r="IYF39" s="269"/>
      <c r="IYG39" s="269"/>
      <c r="IYH39" s="269"/>
      <c r="IYI39" s="269"/>
      <c r="IYJ39" s="269"/>
      <c r="IYK39" s="269"/>
      <c r="IYL39" s="269"/>
      <c r="IYM39" s="269"/>
      <c r="IYN39" s="269"/>
      <c r="IYO39" s="269"/>
      <c r="IYP39" s="269"/>
      <c r="IYQ39" s="269"/>
      <c r="IYR39" s="269"/>
      <c r="IYS39" s="269"/>
      <c r="IYT39" s="269"/>
      <c r="IYU39" s="269"/>
      <c r="IYV39" s="269"/>
      <c r="IYW39" s="269"/>
      <c r="IYX39" s="269"/>
      <c r="IYY39" s="269"/>
      <c r="IYZ39" s="269"/>
      <c r="IZA39" s="269"/>
      <c r="IZB39" s="269"/>
      <c r="IZC39" s="269"/>
      <c r="IZD39" s="269"/>
      <c r="IZE39" s="269"/>
      <c r="IZF39" s="269"/>
      <c r="IZG39" s="269"/>
      <c r="IZH39" s="269"/>
      <c r="IZI39" s="269"/>
      <c r="IZJ39" s="269"/>
      <c r="IZK39" s="269"/>
      <c r="IZL39" s="269"/>
      <c r="IZM39" s="269"/>
      <c r="IZN39" s="269"/>
      <c r="IZO39" s="269"/>
      <c r="IZP39" s="269"/>
      <c r="IZQ39" s="269"/>
      <c r="IZR39" s="269"/>
      <c r="IZS39" s="269"/>
      <c r="IZT39" s="269"/>
      <c r="IZU39" s="269"/>
      <c r="IZV39" s="269"/>
      <c r="IZW39" s="269"/>
      <c r="IZX39" s="269"/>
      <c r="IZY39" s="269"/>
      <c r="IZZ39" s="269"/>
      <c r="JAA39" s="269"/>
      <c r="JAB39" s="269"/>
      <c r="JAC39" s="269"/>
      <c r="JAD39" s="269"/>
      <c r="JAE39" s="269"/>
      <c r="JAF39" s="269"/>
      <c r="JAG39" s="269"/>
      <c r="JAH39" s="269"/>
      <c r="JAI39" s="269"/>
      <c r="JAJ39" s="269"/>
      <c r="JAK39" s="269"/>
      <c r="JAL39" s="269"/>
      <c r="JAM39" s="269"/>
      <c r="JAN39" s="269"/>
      <c r="JAO39" s="269"/>
      <c r="JAP39" s="269"/>
      <c r="JAQ39" s="269"/>
      <c r="JAR39" s="269"/>
      <c r="JAS39" s="269"/>
      <c r="JAT39" s="269"/>
      <c r="JAU39" s="269"/>
      <c r="JAV39" s="269"/>
      <c r="JAW39" s="269"/>
      <c r="JAX39" s="269"/>
      <c r="JAY39" s="269"/>
      <c r="JAZ39" s="269"/>
      <c r="JBA39" s="269"/>
      <c r="JBB39" s="269"/>
      <c r="JBC39" s="269"/>
      <c r="JBD39" s="269"/>
      <c r="JBE39" s="269"/>
      <c r="JBF39" s="269"/>
      <c r="JBG39" s="269"/>
      <c r="JBH39" s="269"/>
      <c r="JBI39" s="269"/>
      <c r="JBJ39" s="269"/>
      <c r="JBK39" s="269"/>
      <c r="JBL39" s="269"/>
      <c r="JBM39" s="269"/>
      <c r="JBN39" s="269"/>
      <c r="JBO39" s="269"/>
      <c r="JBP39" s="269"/>
      <c r="JBQ39" s="269"/>
      <c r="JBR39" s="269"/>
      <c r="JBS39" s="269"/>
      <c r="JBT39" s="269"/>
      <c r="JBU39" s="269"/>
      <c r="JBV39" s="269"/>
      <c r="JBW39" s="269"/>
      <c r="JBX39" s="269"/>
      <c r="JBY39" s="269"/>
      <c r="JBZ39" s="269"/>
      <c r="JCA39" s="269"/>
      <c r="JCB39" s="269"/>
      <c r="JCC39" s="269"/>
      <c r="JCD39" s="269"/>
      <c r="JCE39" s="269"/>
      <c r="JCF39" s="269"/>
      <c r="JCG39" s="269"/>
      <c r="JCH39" s="269"/>
      <c r="JCI39" s="269"/>
      <c r="JCJ39" s="269"/>
      <c r="JCK39" s="269"/>
      <c r="JCL39" s="269"/>
      <c r="JCM39" s="269"/>
      <c r="JCN39" s="269"/>
      <c r="JCO39" s="269"/>
      <c r="JCP39" s="269"/>
      <c r="JCQ39" s="269"/>
      <c r="JCR39" s="269"/>
      <c r="JCS39" s="269"/>
      <c r="JCT39" s="269"/>
      <c r="JCU39" s="269"/>
      <c r="JCV39" s="269"/>
      <c r="JCW39" s="269"/>
      <c r="JCX39" s="269"/>
      <c r="JCY39" s="269"/>
      <c r="JCZ39" s="269"/>
      <c r="JDA39" s="269"/>
      <c r="JDB39" s="269"/>
      <c r="JDC39" s="269"/>
      <c r="JDD39" s="269"/>
      <c r="JDE39" s="269"/>
      <c r="JDF39" s="269"/>
      <c r="JDG39" s="269"/>
      <c r="JDH39" s="269"/>
      <c r="JDI39" s="269"/>
      <c r="JDJ39" s="269"/>
      <c r="JDK39" s="269"/>
      <c r="JDL39" s="269"/>
      <c r="JDM39" s="269"/>
      <c r="JDN39" s="269"/>
      <c r="JDO39" s="269"/>
      <c r="JDP39" s="269"/>
      <c r="JDQ39" s="269"/>
      <c r="JDR39" s="269"/>
      <c r="JDS39" s="269"/>
      <c r="JDT39" s="269"/>
      <c r="JDU39" s="269"/>
      <c r="JDV39" s="269"/>
      <c r="JDW39" s="269"/>
      <c r="JDX39" s="269"/>
      <c r="JDY39" s="269"/>
      <c r="JDZ39" s="269"/>
      <c r="JEA39" s="269"/>
      <c r="JEB39" s="269"/>
      <c r="JEC39" s="269"/>
      <c r="JED39" s="269"/>
      <c r="JEE39" s="269"/>
      <c r="JEF39" s="269"/>
      <c r="JEG39" s="269"/>
      <c r="JEH39" s="269"/>
      <c r="JEI39" s="269"/>
      <c r="JEJ39" s="269"/>
      <c r="JEK39" s="269"/>
      <c r="JEL39" s="269"/>
      <c r="JEM39" s="269"/>
      <c r="JEN39" s="269"/>
      <c r="JEO39" s="269"/>
      <c r="JEP39" s="269"/>
      <c r="JEQ39" s="269"/>
      <c r="JER39" s="269"/>
      <c r="JES39" s="269"/>
      <c r="JET39" s="269"/>
      <c r="JEU39" s="269"/>
      <c r="JEV39" s="269"/>
      <c r="JEW39" s="269"/>
      <c r="JEX39" s="269"/>
      <c r="JEY39" s="269"/>
      <c r="JEZ39" s="269"/>
      <c r="JFA39" s="269"/>
      <c r="JFB39" s="269"/>
      <c r="JFC39" s="269"/>
      <c r="JFD39" s="269"/>
      <c r="JFE39" s="269"/>
      <c r="JFF39" s="269"/>
      <c r="JFG39" s="269"/>
      <c r="JFH39" s="269"/>
      <c r="JFI39" s="269"/>
      <c r="JFJ39" s="269"/>
      <c r="JFK39" s="269"/>
      <c r="JFL39" s="269"/>
      <c r="JFM39" s="269"/>
      <c r="JFN39" s="269"/>
      <c r="JFO39" s="269"/>
      <c r="JFP39" s="269"/>
      <c r="JFQ39" s="269"/>
      <c r="JFR39" s="269"/>
      <c r="JFS39" s="269"/>
      <c r="JFT39" s="269"/>
      <c r="JFU39" s="269"/>
      <c r="JFV39" s="269"/>
      <c r="JFW39" s="269"/>
      <c r="JFX39" s="269"/>
      <c r="JFY39" s="269"/>
      <c r="JFZ39" s="269"/>
      <c r="JGA39" s="269"/>
      <c r="JGB39" s="269"/>
      <c r="JGC39" s="269"/>
      <c r="JGD39" s="269"/>
      <c r="JGE39" s="269"/>
      <c r="JGF39" s="269"/>
      <c r="JGG39" s="269"/>
      <c r="JGH39" s="269"/>
      <c r="JGI39" s="269"/>
      <c r="JGJ39" s="269"/>
      <c r="JGK39" s="269"/>
      <c r="JGL39" s="269"/>
      <c r="JGM39" s="269"/>
      <c r="JGN39" s="269"/>
      <c r="JGO39" s="269"/>
      <c r="JGP39" s="269"/>
      <c r="JGQ39" s="269"/>
      <c r="JGR39" s="269"/>
      <c r="JGS39" s="269"/>
      <c r="JGT39" s="269"/>
      <c r="JGU39" s="269"/>
      <c r="JGV39" s="269"/>
      <c r="JGW39" s="269"/>
      <c r="JGX39" s="269"/>
      <c r="JGY39" s="269"/>
      <c r="JGZ39" s="269"/>
      <c r="JHA39" s="269"/>
      <c r="JHB39" s="269"/>
      <c r="JHC39" s="269"/>
      <c r="JHD39" s="269"/>
      <c r="JHE39" s="269"/>
      <c r="JHF39" s="269"/>
      <c r="JHG39" s="269"/>
      <c r="JHH39" s="269"/>
      <c r="JHI39" s="269"/>
      <c r="JHJ39" s="269"/>
      <c r="JHK39" s="269"/>
      <c r="JHL39" s="269"/>
      <c r="JHM39" s="269"/>
      <c r="JHN39" s="269"/>
      <c r="JHO39" s="269"/>
      <c r="JHP39" s="269"/>
      <c r="JHQ39" s="269"/>
      <c r="JHR39" s="269"/>
      <c r="JHS39" s="269"/>
      <c r="JHT39" s="269"/>
      <c r="JHU39" s="269"/>
      <c r="JHV39" s="269"/>
      <c r="JHW39" s="269"/>
      <c r="JHX39" s="269"/>
      <c r="JHY39" s="269"/>
      <c r="JHZ39" s="269"/>
      <c r="JIA39" s="269"/>
      <c r="JIB39" s="269"/>
      <c r="JIC39" s="269"/>
      <c r="JID39" s="269"/>
      <c r="JIE39" s="269"/>
      <c r="JIF39" s="269"/>
      <c r="JIG39" s="269"/>
      <c r="JIH39" s="269"/>
      <c r="JII39" s="269"/>
      <c r="JIJ39" s="269"/>
      <c r="JIK39" s="269"/>
      <c r="JIL39" s="269"/>
      <c r="JIM39" s="269"/>
      <c r="JIN39" s="269"/>
      <c r="JIO39" s="269"/>
      <c r="JIP39" s="269"/>
      <c r="JIQ39" s="269"/>
      <c r="JIR39" s="269"/>
      <c r="JIS39" s="269"/>
      <c r="JIT39" s="269"/>
      <c r="JIU39" s="269"/>
      <c r="JIV39" s="269"/>
      <c r="JIW39" s="269"/>
      <c r="JIX39" s="269"/>
      <c r="JIY39" s="269"/>
      <c r="JIZ39" s="269"/>
      <c r="JJA39" s="269"/>
      <c r="JJB39" s="269"/>
      <c r="JJC39" s="269"/>
      <c r="JJD39" s="269"/>
      <c r="JJE39" s="269"/>
      <c r="JJF39" s="269"/>
      <c r="JJG39" s="269"/>
      <c r="JJH39" s="269"/>
      <c r="JJI39" s="269"/>
      <c r="JJJ39" s="269"/>
      <c r="JJK39" s="269"/>
      <c r="JJL39" s="269"/>
      <c r="JJM39" s="269"/>
      <c r="JJN39" s="269"/>
      <c r="JJO39" s="269"/>
      <c r="JJP39" s="269"/>
      <c r="JJQ39" s="269"/>
      <c r="JJR39" s="269"/>
      <c r="JJS39" s="269"/>
      <c r="JJT39" s="269"/>
      <c r="JJU39" s="269"/>
      <c r="JJV39" s="269"/>
      <c r="JJW39" s="269"/>
      <c r="JJX39" s="269"/>
      <c r="JJY39" s="269"/>
      <c r="JJZ39" s="269"/>
      <c r="JKA39" s="269"/>
      <c r="JKB39" s="269"/>
      <c r="JKC39" s="269"/>
      <c r="JKD39" s="269"/>
      <c r="JKE39" s="269"/>
      <c r="JKF39" s="269"/>
      <c r="JKG39" s="269"/>
      <c r="JKH39" s="269"/>
      <c r="JKI39" s="269"/>
      <c r="JKJ39" s="269"/>
      <c r="JKK39" s="269"/>
      <c r="JKL39" s="269"/>
      <c r="JKM39" s="269"/>
      <c r="JKN39" s="269"/>
      <c r="JKO39" s="269"/>
      <c r="JKP39" s="269"/>
      <c r="JKQ39" s="269"/>
      <c r="JKR39" s="269"/>
      <c r="JKS39" s="269"/>
      <c r="JKT39" s="269"/>
      <c r="JKU39" s="269"/>
      <c r="JKV39" s="269"/>
      <c r="JKW39" s="269"/>
      <c r="JKX39" s="269"/>
      <c r="JKY39" s="269"/>
      <c r="JKZ39" s="269"/>
      <c r="JLA39" s="269"/>
      <c r="JLB39" s="269"/>
      <c r="JLC39" s="269"/>
      <c r="JLD39" s="269"/>
      <c r="JLE39" s="269"/>
      <c r="JLF39" s="269"/>
      <c r="JLG39" s="269"/>
      <c r="JLH39" s="269"/>
      <c r="JLI39" s="269"/>
      <c r="JLJ39" s="269"/>
      <c r="JLK39" s="269"/>
      <c r="JLL39" s="269"/>
      <c r="JLM39" s="269"/>
      <c r="JLN39" s="269"/>
      <c r="JLO39" s="269"/>
      <c r="JLP39" s="269"/>
      <c r="JLQ39" s="269"/>
      <c r="JLR39" s="269"/>
      <c r="JLS39" s="269"/>
      <c r="JLT39" s="269"/>
      <c r="JLU39" s="269"/>
      <c r="JLV39" s="269"/>
      <c r="JLW39" s="269"/>
      <c r="JLX39" s="269"/>
      <c r="JLY39" s="269"/>
      <c r="JLZ39" s="269"/>
      <c r="JMA39" s="269"/>
      <c r="JMB39" s="269"/>
      <c r="JMC39" s="269"/>
      <c r="JMD39" s="269"/>
      <c r="JME39" s="269"/>
      <c r="JMF39" s="269"/>
      <c r="JMG39" s="269"/>
      <c r="JMH39" s="269"/>
      <c r="JMI39" s="269"/>
      <c r="JMJ39" s="269"/>
      <c r="JMK39" s="269"/>
      <c r="JML39" s="269"/>
      <c r="JMM39" s="269"/>
      <c r="JMN39" s="269"/>
      <c r="JMO39" s="269"/>
      <c r="JMP39" s="269"/>
      <c r="JMQ39" s="269"/>
      <c r="JMR39" s="269"/>
      <c r="JMS39" s="269"/>
      <c r="JMT39" s="269"/>
      <c r="JMU39" s="269"/>
      <c r="JMV39" s="269"/>
      <c r="JMW39" s="269"/>
      <c r="JMX39" s="269"/>
      <c r="JMY39" s="269"/>
      <c r="JMZ39" s="269"/>
      <c r="JNA39" s="269"/>
      <c r="JNB39" s="269"/>
      <c r="JNC39" s="269"/>
      <c r="JND39" s="269"/>
      <c r="JNE39" s="269"/>
      <c r="JNF39" s="269"/>
      <c r="JNG39" s="269"/>
      <c r="JNH39" s="269"/>
      <c r="JNI39" s="269"/>
      <c r="JNJ39" s="269"/>
      <c r="JNK39" s="269"/>
      <c r="JNL39" s="269"/>
      <c r="JNM39" s="269"/>
      <c r="JNN39" s="269"/>
      <c r="JNO39" s="269"/>
      <c r="JNP39" s="269"/>
      <c r="JNQ39" s="269"/>
      <c r="JNR39" s="269"/>
      <c r="JNS39" s="269"/>
      <c r="JNT39" s="269"/>
      <c r="JNU39" s="269"/>
      <c r="JNV39" s="269"/>
      <c r="JNW39" s="269"/>
      <c r="JNX39" s="269"/>
      <c r="JNY39" s="269"/>
      <c r="JNZ39" s="269"/>
      <c r="JOA39" s="269"/>
      <c r="JOB39" s="269"/>
      <c r="JOC39" s="269"/>
      <c r="JOD39" s="269"/>
      <c r="JOE39" s="269"/>
      <c r="JOF39" s="269"/>
      <c r="JOG39" s="269"/>
      <c r="JOH39" s="269"/>
      <c r="JOI39" s="269"/>
      <c r="JOJ39" s="269"/>
      <c r="JOK39" s="269"/>
      <c r="JOL39" s="269"/>
      <c r="JOM39" s="269"/>
      <c r="JON39" s="269"/>
      <c r="JOO39" s="269"/>
      <c r="JOP39" s="269"/>
      <c r="JOQ39" s="269"/>
      <c r="JOR39" s="269"/>
      <c r="JOS39" s="269"/>
      <c r="JOT39" s="269"/>
      <c r="JOU39" s="269"/>
      <c r="JOV39" s="269"/>
      <c r="JOW39" s="269"/>
      <c r="JOX39" s="269"/>
      <c r="JOY39" s="269"/>
      <c r="JOZ39" s="269"/>
      <c r="JPA39" s="269"/>
      <c r="JPB39" s="269"/>
      <c r="JPC39" s="269"/>
      <c r="JPD39" s="269"/>
      <c r="JPE39" s="269"/>
      <c r="JPF39" s="269"/>
      <c r="JPG39" s="269"/>
      <c r="JPH39" s="269"/>
      <c r="JPI39" s="269"/>
      <c r="JPJ39" s="269"/>
      <c r="JPK39" s="269"/>
      <c r="JPL39" s="269"/>
      <c r="JPM39" s="269"/>
      <c r="JPN39" s="269"/>
      <c r="JPO39" s="269"/>
      <c r="JPP39" s="269"/>
      <c r="JPQ39" s="269"/>
      <c r="JPR39" s="269"/>
      <c r="JPS39" s="269"/>
      <c r="JPT39" s="269"/>
      <c r="JPU39" s="269"/>
      <c r="JPV39" s="269"/>
      <c r="JPW39" s="269"/>
      <c r="JPX39" s="269"/>
      <c r="JPY39" s="269"/>
      <c r="JPZ39" s="269"/>
      <c r="JQA39" s="269"/>
      <c r="JQB39" s="269"/>
      <c r="JQC39" s="269"/>
      <c r="JQD39" s="269"/>
      <c r="JQE39" s="269"/>
      <c r="JQF39" s="269"/>
      <c r="JQG39" s="269"/>
      <c r="JQH39" s="269"/>
      <c r="JQI39" s="269"/>
      <c r="JQJ39" s="269"/>
      <c r="JQK39" s="269"/>
      <c r="JQL39" s="269"/>
      <c r="JQM39" s="269"/>
      <c r="JQN39" s="269"/>
      <c r="JQO39" s="269"/>
      <c r="JQP39" s="269"/>
      <c r="JQQ39" s="269"/>
      <c r="JQR39" s="269"/>
      <c r="JQS39" s="269"/>
      <c r="JQT39" s="269"/>
      <c r="JQU39" s="269"/>
      <c r="JQV39" s="269"/>
      <c r="JQW39" s="269"/>
      <c r="JQX39" s="269"/>
      <c r="JQY39" s="269"/>
      <c r="JQZ39" s="269"/>
      <c r="JRA39" s="269"/>
      <c r="JRB39" s="269"/>
      <c r="JRC39" s="269"/>
      <c r="JRD39" s="269"/>
      <c r="JRE39" s="269"/>
      <c r="JRF39" s="269"/>
      <c r="JRG39" s="269"/>
      <c r="JRH39" s="269"/>
      <c r="JRI39" s="269"/>
      <c r="JRJ39" s="269"/>
      <c r="JRK39" s="269"/>
      <c r="JRL39" s="269"/>
      <c r="JRM39" s="269"/>
      <c r="JRN39" s="269"/>
      <c r="JRO39" s="269"/>
      <c r="JRP39" s="269"/>
      <c r="JRQ39" s="269"/>
      <c r="JRR39" s="269"/>
      <c r="JRS39" s="269"/>
      <c r="JRT39" s="269"/>
      <c r="JRU39" s="269"/>
      <c r="JRV39" s="269"/>
      <c r="JRW39" s="269"/>
      <c r="JRX39" s="269"/>
      <c r="JRY39" s="269"/>
      <c r="JRZ39" s="269"/>
      <c r="JSA39" s="269"/>
      <c r="JSB39" s="269"/>
      <c r="JSC39" s="269"/>
      <c r="JSD39" s="269"/>
      <c r="JSE39" s="269"/>
      <c r="JSF39" s="269"/>
      <c r="JSG39" s="269"/>
      <c r="JSH39" s="269"/>
      <c r="JSI39" s="269"/>
      <c r="JSJ39" s="269"/>
      <c r="JSK39" s="269"/>
      <c r="JSL39" s="269"/>
      <c r="JSM39" s="269"/>
      <c r="JSN39" s="269"/>
      <c r="JSO39" s="269"/>
      <c r="JSP39" s="269"/>
      <c r="JSQ39" s="269"/>
      <c r="JSR39" s="269"/>
      <c r="JSS39" s="269"/>
      <c r="JST39" s="269"/>
      <c r="JSU39" s="269"/>
      <c r="JSV39" s="269"/>
      <c r="JSW39" s="269"/>
      <c r="JSX39" s="269"/>
      <c r="JSY39" s="269"/>
      <c r="JSZ39" s="269"/>
      <c r="JTA39" s="269"/>
      <c r="JTB39" s="269"/>
      <c r="JTC39" s="269"/>
      <c r="JTD39" s="269"/>
      <c r="JTE39" s="269"/>
      <c r="JTF39" s="269"/>
      <c r="JTG39" s="269"/>
      <c r="JTH39" s="269"/>
      <c r="JTI39" s="269"/>
      <c r="JTJ39" s="269"/>
      <c r="JTK39" s="269"/>
      <c r="JTL39" s="269"/>
      <c r="JTM39" s="269"/>
      <c r="JTN39" s="269"/>
      <c r="JTO39" s="269"/>
      <c r="JTP39" s="269"/>
      <c r="JTQ39" s="269"/>
      <c r="JTR39" s="269"/>
      <c r="JTS39" s="269"/>
      <c r="JTT39" s="269"/>
      <c r="JTU39" s="269"/>
      <c r="JTV39" s="269"/>
      <c r="JTW39" s="269"/>
      <c r="JTX39" s="269"/>
      <c r="JTY39" s="269"/>
      <c r="JTZ39" s="269"/>
      <c r="JUA39" s="269"/>
      <c r="JUB39" s="269"/>
      <c r="JUC39" s="269"/>
      <c r="JUD39" s="269"/>
      <c r="JUE39" s="269"/>
      <c r="JUF39" s="269"/>
      <c r="JUG39" s="269"/>
      <c r="JUH39" s="269"/>
      <c r="JUI39" s="269"/>
      <c r="JUJ39" s="269"/>
      <c r="JUK39" s="269"/>
      <c r="JUL39" s="269"/>
      <c r="JUM39" s="269"/>
      <c r="JUN39" s="269"/>
      <c r="JUO39" s="269"/>
      <c r="JUP39" s="269"/>
      <c r="JUQ39" s="269"/>
      <c r="JUR39" s="269"/>
      <c r="JUS39" s="269"/>
      <c r="JUT39" s="269"/>
      <c r="JUU39" s="269"/>
      <c r="JUV39" s="269"/>
      <c r="JUW39" s="269"/>
      <c r="JUX39" s="269"/>
      <c r="JUY39" s="269"/>
      <c r="JUZ39" s="269"/>
      <c r="JVA39" s="269"/>
      <c r="JVB39" s="269"/>
      <c r="JVC39" s="269"/>
      <c r="JVD39" s="269"/>
      <c r="JVE39" s="269"/>
      <c r="JVF39" s="269"/>
      <c r="JVG39" s="269"/>
      <c r="JVH39" s="269"/>
      <c r="JVI39" s="269"/>
      <c r="JVJ39" s="269"/>
      <c r="JVK39" s="269"/>
      <c r="JVL39" s="269"/>
      <c r="JVM39" s="269"/>
      <c r="JVN39" s="269"/>
      <c r="JVO39" s="269"/>
      <c r="JVP39" s="269"/>
      <c r="JVQ39" s="269"/>
      <c r="JVR39" s="269"/>
      <c r="JVS39" s="269"/>
      <c r="JVT39" s="269"/>
      <c r="JVU39" s="269"/>
      <c r="JVV39" s="269"/>
      <c r="JVW39" s="269"/>
      <c r="JVX39" s="269"/>
      <c r="JVY39" s="269"/>
      <c r="JVZ39" s="269"/>
      <c r="JWA39" s="269"/>
      <c r="JWB39" s="269"/>
      <c r="JWC39" s="269"/>
      <c r="JWD39" s="269"/>
      <c r="JWE39" s="269"/>
      <c r="JWF39" s="269"/>
      <c r="JWG39" s="269"/>
      <c r="JWH39" s="269"/>
      <c r="JWI39" s="269"/>
      <c r="JWJ39" s="269"/>
      <c r="JWK39" s="269"/>
      <c r="JWL39" s="269"/>
      <c r="JWM39" s="269"/>
      <c r="JWN39" s="269"/>
      <c r="JWO39" s="269"/>
      <c r="JWP39" s="269"/>
      <c r="JWQ39" s="269"/>
      <c r="JWR39" s="269"/>
      <c r="JWS39" s="269"/>
      <c r="JWT39" s="269"/>
      <c r="JWU39" s="269"/>
      <c r="JWV39" s="269"/>
      <c r="JWW39" s="269"/>
      <c r="JWX39" s="269"/>
      <c r="JWY39" s="269"/>
      <c r="JWZ39" s="269"/>
      <c r="JXA39" s="269"/>
      <c r="JXB39" s="269"/>
      <c r="JXC39" s="269"/>
      <c r="JXD39" s="269"/>
      <c r="JXE39" s="269"/>
      <c r="JXF39" s="269"/>
      <c r="JXG39" s="269"/>
      <c r="JXH39" s="269"/>
      <c r="JXI39" s="269"/>
      <c r="JXJ39" s="269"/>
      <c r="JXK39" s="269"/>
      <c r="JXL39" s="269"/>
      <c r="JXM39" s="269"/>
      <c r="JXN39" s="269"/>
      <c r="JXO39" s="269"/>
      <c r="JXP39" s="269"/>
      <c r="JXQ39" s="269"/>
      <c r="JXR39" s="269"/>
      <c r="JXS39" s="269"/>
      <c r="JXT39" s="269"/>
      <c r="JXU39" s="269"/>
      <c r="JXV39" s="269"/>
      <c r="JXW39" s="269"/>
      <c r="JXX39" s="269"/>
      <c r="JXY39" s="269"/>
      <c r="JXZ39" s="269"/>
      <c r="JYA39" s="269"/>
      <c r="JYB39" s="269"/>
      <c r="JYC39" s="269"/>
      <c r="JYD39" s="269"/>
      <c r="JYE39" s="269"/>
      <c r="JYF39" s="269"/>
      <c r="JYG39" s="269"/>
      <c r="JYH39" s="269"/>
      <c r="JYI39" s="269"/>
      <c r="JYJ39" s="269"/>
      <c r="JYK39" s="269"/>
      <c r="JYL39" s="269"/>
      <c r="JYM39" s="269"/>
      <c r="JYN39" s="269"/>
      <c r="JYO39" s="269"/>
      <c r="JYP39" s="269"/>
      <c r="JYQ39" s="269"/>
      <c r="JYR39" s="269"/>
      <c r="JYS39" s="269"/>
      <c r="JYT39" s="269"/>
      <c r="JYU39" s="269"/>
      <c r="JYV39" s="269"/>
      <c r="JYW39" s="269"/>
      <c r="JYX39" s="269"/>
      <c r="JYY39" s="269"/>
      <c r="JYZ39" s="269"/>
      <c r="JZA39" s="269"/>
      <c r="JZB39" s="269"/>
      <c r="JZC39" s="269"/>
      <c r="JZD39" s="269"/>
      <c r="JZE39" s="269"/>
      <c r="JZF39" s="269"/>
      <c r="JZG39" s="269"/>
      <c r="JZH39" s="269"/>
      <c r="JZI39" s="269"/>
      <c r="JZJ39" s="269"/>
      <c r="JZK39" s="269"/>
      <c r="JZL39" s="269"/>
      <c r="JZM39" s="269"/>
      <c r="JZN39" s="269"/>
      <c r="JZO39" s="269"/>
      <c r="JZP39" s="269"/>
      <c r="JZQ39" s="269"/>
      <c r="JZR39" s="269"/>
      <c r="JZS39" s="269"/>
      <c r="JZT39" s="269"/>
      <c r="JZU39" s="269"/>
      <c r="JZV39" s="269"/>
      <c r="JZW39" s="269"/>
      <c r="JZX39" s="269"/>
      <c r="JZY39" s="269"/>
      <c r="JZZ39" s="269"/>
      <c r="KAA39" s="269"/>
      <c r="KAB39" s="269"/>
      <c r="KAC39" s="269"/>
      <c r="KAD39" s="269"/>
      <c r="KAE39" s="269"/>
      <c r="KAF39" s="269"/>
      <c r="KAG39" s="269"/>
      <c r="KAH39" s="269"/>
      <c r="KAI39" s="269"/>
      <c r="KAJ39" s="269"/>
      <c r="KAK39" s="269"/>
      <c r="KAL39" s="269"/>
      <c r="KAM39" s="269"/>
      <c r="KAN39" s="269"/>
      <c r="KAO39" s="269"/>
      <c r="KAP39" s="269"/>
      <c r="KAQ39" s="269"/>
      <c r="KAR39" s="269"/>
      <c r="KAS39" s="269"/>
      <c r="KAT39" s="269"/>
      <c r="KAU39" s="269"/>
      <c r="KAV39" s="269"/>
      <c r="KAW39" s="269"/>
      <c r="KAX39" s="269"/>
      <c r="KAY39" s="269"/>
      <c r="KAZ39" s="269"/>
      <c r="KBA39" s="269"/>
      <c r="KBB39" s="269"/>
      <c r="KBC39" s="269"/>
      <c r="KBD39" s="269"/>
      <c r="KBE39" s="269"/>
      <c r="KBF39" s="269"/>
      <c r="KBG39" s="269"/>
      <c r="KBH39" s="269"/>
      <c r="KBI39" s="269"/>
      <c r="KBJ39" s="269"/>
      <c r="KBK39" s="269"/>
      <c r="KBL39" s="269"/>
      <c r="KBM39" s="269"/>
      <c r="KBN39" s="269"/>
      <c r="KBO39" s="269"/>
      <c r="KBP39" s="269"/>
      <c r="KBQ39" s="269"/>
      <c r="KBR39" s="269"/>
      <c r="KBS39" s="269"/>
      <c r="KBT39" s="269"/>
      <c r="KBU39" s="269"/>
      <c r="KBV39" s="269"/>
      <c r="KBW39" s="269"/>
      <c r="KBX39" s="269"/>
      <c r="KBY39" s="269"/>
      <c r="KBZ39" s="269"/>
      <c r="KCA39" s="269"/>
      <c r="KCB39" s="269"/>
      <c r="KCC39" s="269"/>
      <c r="KCD39" s="269"/>
      <c r="KCE39" s="269"/>
      <c r="KCF39" s="269"/>
      <c r="KCG39" s="269"/>
      <c r="KCH39" s="269"/>
      <c r="KCI39" s="269"/>
      <c r="KCJ39" s="269"/>
      <c r="KCK39" s="269"/>
      <c r="KCL39" s="269"/>
      <c r="KCM39" s="269"/>
      <c r="KCN39" s="269"/>
      <c r="KCO39" s="269"/>
      <c r="KCP39" s="269"/>
      <c r="KCQ39" s="269"/>
      <c r="KCR39" s="269"/>
      <c r="KCS39" s="269"/>
      <c r="KCT39" s="269"/>
      <c r="KCU39" s="269"/>
      <c r="KCV39" s="269"/>
      <c r="KCW39" s="269"/>
      <c r="KCX39" s="269"/>
      <c r="KCY39" s="269"/>
      <c r="KCZ39" s="269"/>
      <c r="KDA39" s="269"/>
      <c r="KDB39" s="269"/>
      <c r="KDC39" s="269"/>
      <c r="KDD39" s="269"/>
      <c r="KDE39" s="269"/>
      <c r="KDF39" s="269"/>
      <c r="KDG39" s="269"/>
      <c r="KDH39" s="269"/>
      <c r="KDI39" s="269"/>
      <c r="KDJ39" s="269"/>
      <c r="KDK39" s="269"/>
      <c r="KDL39" s="269"/>
      <c r="KDM39" s="269"/>
      <c r="KDN39" s="269"/>
      <c r="KDO39" s="269"/>
      <c r="KDP39" s="269"/>
      <c r="KDQ39" s="269"/>
      <c r="KDR39" s="269"/>
      <c r="KDS39" s="269"/>
      <c r="KDT39" s="269"/>
      <c r="KDU39" s="269"/>
      <c r="KDV39" s="269"/>
      <c r="KDW39" s="269"/>
      <c r="KDX39" s="269"/>
      <c r="KDY39" s="269"/>
      <c r="KDZ39" s="269"/>
      <c r="KEA39" s="269"/>
      <c r="KEB39" s="269"/>
      <c r="KEC39" s="269"/>
      <c r="KED39" s="269"/>
      <c r="KEE39" s="269"/>
      <c r="KEF39" s="269"/>
      <c r="KEG39" s="269"/>
      <c r="KEH39" s="269"/>
      <c r="KEI39" s="269"/>
      <c r="KEJ39" s="269"/>
      <c r="KEK39" s="269"/>
      <c r="KEL39" s="269"/>
      <c r="KEM39" s="269"/>
      <c r="KEN39" s="269"/>
      <c r="KEO39" s="269"/>
      <c r="KEP39" s="269"/>
      <c r="KEQ39" s="269"/>
      <c r="KER39" s="269"/>
      <c r="KES39" s="269"/>
      <c r="KET39" s="269"/>
      <c r="KEU39" s="269"/>
      <c r="KEV39" s="269"/>
      <c r="KEW39" s="269"/>
      <c r="KEX39" s="269"/>
      <c r="KEY39" s="269"/>
      <c r="KEZ39" s="269"/>
      <c r="KFA39" s="269"/>
      <c r="KFB39" s="269"/>
      <c r="KFC39" s="269"/>
      <c r="KFD39" s="269"/>
      <c r="KFE39" s="269"/>
      <c r="KFF39" s="269"/>
      <c r="KFG39" s="269"/>
      <c r="KFH39" s="269"/>
      <c r="KFI39" s="269"/>
      <c r="KFJ39" s="269"/>
      <c r="KFK39" s="269"/>
      <c r="KFL39" s="269"/>
      <c r="KFM39" s="269"/>
      <c r="KFN39" s="269"/>
      <c r="KFO39" s="269"/>
      <c r="KFP39" s="269"/>
      <c r="KFQ39" s="269"/>
      <c r="KFR39" s="269"/>
      <c r="KFS39" s="269"/>
      <c r="KFT39" s="269"/>
      <c r="KFU39" s="269"/>
      <c r="KFV39" s="269"/>
      <c r="KFW39" s="269"/>
      <c r="KFX39" s="269"/>
      <c r="KFY39" s="269"/>
      <c r="KFZ39" s="269"/>
      <c r="KGA39" s="269"/>
      <c r="KGB39" s="269"/>
      <c r="KGC39" s="269"/>
      <c r="KGD39" s="269"/>
      <c r="KGE39" s="269"/>
      <c r="KGF39" s="269"/>
      <c r="KGG39" s="269"/>
      <c r="KGH39" s="269"/>
      <c r="KGI39" s="269"/>
      <c r="KGJ39" s="269"/>
      <c r="KGK39" s="269"/>
      <c r="KGL39" s="269"/>
      <c r="KGM39" s="269"/>
      <c r="KGN39" s="269"/>
      <c r="KGO39" s="269"/>
      <c r="KGP39" s="269"/>
      <c r="KGQ39" s="269"/>
      <c r="KGR39" s="269"/>
      <c r="KGS39" s="269"/>
      <c r="KGT39" s="269"/>
      <c r="KGU39" s="269"/>
      <c r="KGV39" s="269"/>
      <c r="KGW39" s="269"/>
      <c r="KGX39" s="269"/>
      <c r="KGY39" s="269"/>
      <c r="KGZ39" s="269"/>
      <c r="KHA39" s="269"/>
      <c r="KHB39" s="269"/>
      <c r="KHC39" s="269"/>
      <c r="KHD39" s="269"/>
      <c r="KHE39" s="269"/>
      <c r="KHF39" s="269"/>
      <c r="KHG39" s="269"/>
      <c r="KHH39" s="269"/>
      <c r="KHI39" s="269"/>
      <c r="KHJ39" s="269"/>
      <c r="KHK39" s="269"/>
      <c r="KHL39" s="269"/>
      <c r="KHM39" s="269"/>
      <c r="KHN39" s="269"/>
      <c r="KHO39" s="269"/>
      <c r="KHP39" s="269"/>
      <c r="KHQ39" s="269"/>
      <c r="KHR39" s="269"/>
      <c r="KHS39" s="269"/>
      <c r="KHT39" s="269"/>
      <c r="KHU39" s="269"/>
      <c r="KHV39" s="269"/>
      <c r="KHW39" s="269"/>
      <c r="KHX39" s="269"/>
      <c r="KHY39" s="269"/>
      <c r="KHZ39" s="269"/>
      <c r="KIA39" s="269"/>
      <c r="KIB39" s="269"/>
      <c r="KIC39" s="269"/>
      <c r="KID39" s="269"/>
      <c r="KIE39" s="269"/>
      <c r="KIF39" s="269"/>
      <c r="KIG39" s="269"/>
      <c r="KIH39" s="269"/>
      <c r="KII39" s="269"/>
      <c r="KIJ39" s="269"/>
      <c r="KIK39" s="269"/>
      <c r="KIL39" s="269"/>
      <c r="KIM39" s="269"/>
      <c r="KIN39" s="269"/>
      <c r="KIO39" s="269"/>
      <c r="KIP39" s="269"/>
      <c r="KIQ39" s="269"/>
      <c r="KIR39" s="269"/>
      <c r="KIS39" s="269"/>
      <c r="KIT39" s="269"/>
      <c r="KIU39" s="269"/>
      <c r="KIV39" s="269"/>
      <c r="KIW39" s="269"/>
      <c r="KIX39" s="269"/>
      <c r="KIY39" s="269"/>
      <c r="KIZ39" s="269"/>
      <c r="KJA39" s="269"/>
      <c r="KJB39" s="269"/>
      <c r="KJC39" s="269"/>
      <c r="KJD39" s="269"/>
      <c r="KJE39" s="269"/>
      <c r="KJF39" s="269"/>
      <c r="KJG39" s="269"/>
      <c r="KJH39" s="269"/>
      <c r="KJI39" s="269"/>
      <c r="KJJ39" s="269"/>
      <c r="KJK39" s="269"/>
      <c r="KJL39" s="269"/>
      <c r="KJM39" s="269"/>
      <c r="KJN39" s="269"/>
      <c r="KJO39" s="269"/>
      <c r="KJP39" s="269"/>
      <c r="KJQ39" s="269"/>
      <c r="KJR39" s="269"/>
      <c r="KJS39" s="269"/>
      <c r="KJT39" s="269"/>
      <c r="KJU39" s="269"/>
      <c r="KJV39" s="269"/>
      <c r="KJW39" s="269"/>
      <c r="KJX39" s="269"/>
      <c r="KJY39" s="269"/>
      <c r="KJZ39" s="269"/>
      <c r="KKA39" s="269"/>
      <c r="KKB39" s="269"/>
      <c r="KKC39" s="269"/>
      <c r="KKD39" s="269"/>
      <c r="KKE39" s="269"/>
      <c r="KKF39" s="269"/>
      <c r="KKG39" s="269"/>
      <c r="KKH39" s="269"/>
      <c r="KKI39" s="269"/>
      <c r="KKJ39" s="269"/>
      <c r="KKK39" s="269"/>
      <c r="KKL39" s="269"/>
      <c r="KKM39" s="269"/>
      <c r="KKN39" s="269"/>
      <c r="KKO39" s="269"/>
      <c r="KKP39" s="269"/>
      <c r="KKQ39" s="269"/>
      <c r="KKR39" s="269"/>
      <c r="KKS39" s="269"/>
      <c r="KKT39" s="269"/>
      <c r="KKU39" s="269"/>
      <c r="KKV39" s="269"/>
      <c r="KKW39" s="269"/>
      <c r="KKX39" s="269"/>
      <c r="KKY39" s="269"/>
      <c r="KKZ39" s="269"/>
      <c r="KLA39" s="269"/>
      <c r="KLB39" s="269"/>
      <c r="KLC39" s="269"/>
      <c r="KLD39" s="269"/>
      <c r="KLE39" s="269"/>
      <c r="KLF39" s="269"/>
      <c r="KLG39" s="269"/>
      <c r="KLH39" s="269"/>
      <c r="KLI39" s="269"/>
      <c r="KLJ39" s="269"/>
      <c r="KLK39" s="269"/>
      <c r="KLL39" s="269"/>
      <c r="KLM39" s="269"/>
      <c r="KLN39" s="269"/>
      <c r="KLO39" s="269"/>
      <c r="KLP39" s="269"/>
      <c r="KLQ39" s="269"/>
      <c r="KLR39" s="269"/>
      <c r="KLS39" s="269"/>
      <c r="KLT39" s="269"/>
      <c r="KLU39" s="269"/>
      <c r="KLV39" s="269"/>
      <c r="KLW39" s="269"/>
      <c r="KLX39" s="269"/>
      <c r="KLY39" s="269"/>
      <c r="KLZ39" s="269"/>
      <c r="KMA39" s="269"/>
      <c r="KMB39" s="269"/>
      <c r="KMC39" s="269"/>
      <c r="KMD39" s="269"/>
      <c r="KME39" s="269"/>
      <c r="KMF39" s="269"/>
      <c r="KMG39" s="269"/>
      <c r="KMH39" s="269"/>
      <c r="KMI39" s="269"/>
      <c r="KMJ39" s="269"/>
      <c r="KMK39" s="269"/>
      <c r="KML39" s="269"/>
      <c r="KMM39" s="269"/>
      <c r="KMN39" s="269"/>
      <c r="KMO39" s="269"/>
      <c r="KMP39" s="269"/>
      <c r="KMQ39" s="269"/>
      <c r="KMR39" s="269"/>
      <c r="KMS39" s="269"/>
      <c r="KMT39" s="269"/>
      <c r="KMU39" s="269"/>
      <c r="KMV39" s="269"/>
      <c r="KMW39" s="269"/>
      <c r="KMX39" s="269"/>
      <c r="KMY39" s="269"/>
      <c r="KMZ39" s="269"/>
      <c r="KNA39" s="269"/>
      <c r="KNB39" s="269"/>
      <c r="KNC39" s="269"/>
      <c r="KND39" s="269"/>
      <c r="KNE39" s="269"/>
      <c r="KNF39" s="269"/>
      <c r="KNG39" s="269"/>
      <c r="KNH39" s="269"/>
      <c r="KNI39" s="269"/>
      <c r="KNJ39" s="269"/>
      <c r="KNK39" s="269"/>
      <c r="KNL39" s="269"/>
      <c r="KNM39" s="269"/>
      <c r="KNN39" s="269"/>
      <c r="KNO39" s="269"/>
      <c r="KNP39" s="269"/>
      <c r="KNQ39" s="269"/>
      <c r="KNR39" s="269"/>
      <c r="KNS39" s="269"/>
      <c r="KNT39" s="269"/>
      <c r="KNU39" s="269"/>
      <c r="KNV39" s="269"/>
      <c r="KNW39" s="269"/>
      <c r="KNX39" s="269"/>
      <c r="KNY39" s="269"/>
      <c r="KNZ39" s="269"/>
      <c r="KOA39" s="269"/>
      <c r="KOB39" s="269"/>
      <c r="KOC39" s="269"/>
      <c r="KOD39" s="269"/>
      <c r="KOE39" s="269"/>
      <c r="KOF39" s="269"/>
      <c r="KOG39" s="269"/>
      <c r="KOH39" s="269"/>
      <c r="KOI39" s="269"/>
      <c r="KOJ39" s="269"/>
      <c r="KOK39" s="269"/>
      <c r="KOL39" s="269"/>
      <c r="KOM39" s="269"/>
      <c r="KON39" s="269"/>
      <c r="KOO39" s="269"/>
      <c r="KOP39" s="269"/>
      <c r="KOQ39" s="269"/>
      <c r="KOR39" s="269"/>
      <c r="KOS39" s="269"/>
      <c r="KOT39" s="269"/>
      <c r="KOU39" s="269"/>
      <c r="KOV39" s="269"/>
      <c r="KOW39" s="269"/>
      <c r="KOX39" s="269"/>
      <c r="KOY39" s="269"/>
      <c r="KOZ39" s="269"/>
      <c r="KPA39" s="269"/>
      <c r="KPB39" s="269"/>
      <c r="KPC39" s="269"/>
      <c r="KPD39" s="269"/>
      <c r="KPE39" s="269"/>
      <c r="KPF39" s="269"/>
      <c r="KPG39" s="269"/>
      <c r="KPH39" s="269"/>
      <c r="KPI39" s="269"/>
      <c r="KPJ39" s="269"/>
      <c r="KPK39" s="269"/>
      <c r="KPL39" s="269"/>
      <c r="KPM39" s="269"/>
      <c r="KPN39" s="269"/>
      <c r="KPO39" s="269"/>
      <c r="KPP39" s="269"/>
      <c r="KPQ39" s="269"/>
      <c r="KPR39" s="269"/>
      <c r="KPS39" s="269"/>
      <c r="KPT39" s="269"/>
      <c r="KPU39" s="269"/>
      <c r="KPV39" s="269"/>
      <c r="KPW39" s="269"/>
      <c r="KPX39" s="269"/>
      <c r="KPY39" s="269"/>
      <c r="KPZ39" s="269"/>
      <c r="KQA39" s="269"/>
      <c r="KQB39" s="269"/>
      <c r="KQC39" s="269"/>
      <c r="KQD39" s="269"/>
      <c r="KQE39" s="269"/>
      <c r="KQF39" s="269"/>
      <c r="KQG39" s="269"/>
      <c r="KQH39" s="269"/>
      <c r="KQI39" s="269"/>
      <c r="KQJ39" s="269"/>
      <c r="KQK39" s="269"/>
      <c r="KQL39" s="269"/>
      <c r="KQM39" s="269"/>
      <c r="KQN39" s="269"/>
      <c r="KQO39" s="269"/>
      <c r="KQP39" s="269"/>
      <c r="KQQ39" s="269"/>
      <c r="KQR39" s="269"/>
      <c r="KQS39" s="269"/>
      <c r="KQT39" s="269"/>
      <c r="KQU39" s="269"/>
      <c r="KQV39" s="269"/>
      <c r="KQW39" s="269"/>
      <c r="KQX39" s="269"/>
      <c r="KQY39" s="269"/>
      <c r="KQZ39" s="269"/>
      <c r="KRA39" s="269"/>
      <c r="KRB39" s="269"/>
      <c r="KRC39" s="269"/>
      <c r="KRD39" s="269"/>
      <c r="KRE39" s="269"/>
      <c r="KRF39" s="269"/>
      <c r="KRG39" s="269"/>
      <c r="KRH39" s="269"/>
      <c r="KRI39" s="269"/>
      <c r="KRJ39" s="269"/>
      <c r="KRK39" s="269"/>
      <c r="KRL39" s="269"/>
      <c r="KRM39" s="269"/>
      <c r="KRN39" s="269"/>
      <c r="KRO39" s="269"/>
      <c r="KRP39" s="269"/>
      <c r="KRQ39" s="269"/>
      <c r="KRR39" s="269"/>
      <c r="KRS39" s="269"/>
      <c r="KRT39" s="269"/>
      <c r="KRU39" s="269"/>
      <c r="KRV39" s="269"/>
      <c r="KRW39" s="269"/>
      <c r="KRX39" s="269"/>
      <c r="KRY39" s="269"/>
      <c r="KRZ39" s="269"/>
      <c r="KSA39" s="269"/>
      <c r="KSB39" s="269"/>
      <c r="KSC39" s="269"/>
      <c r="KSD39" s="269"/>
      <c r="KSE39" s="269"/>
      <c r="KSF39" s="269"/>
      <c r="KSG39" s="269"/>
      <c r="KSH39" s="269"/>
      <c r="KSI39" s="269"/>
      <c r="KSJ39" s="269"/>
      <c r="KSK39" s="269"/>
      <c r="KSL39" s="269"/>
      <c r="KSM39" s="269"/>
      <c r="KSN39" s="269"/>
      <c r="KSO39" s="269"/>
      <c r="KSP39" s="269"/>
      <c r="KSQ39" s="269"/>
      <c r="KSR39" s="269"/>
      <c r="KSS39" s="269"/>
      <c r="KST39" s="269"/>
      <c r="KSU39" s="269"/>
      <c r="KSV39" s="269"/>
      <c r="KSW39" s="269"/>
      <c r="KSX39" s="269"/>
      <c r="KSY39" s="269"/>
      <c r="KSZ39" s="269"/>
      <c r="KTA39" s="269"/>
      <c r="KTB39" s="269"/>
      <c r="KTC39" s="269"/>
      <c r="KTD39" s="269"/>
      <c r="KTE39" s="269"/>
      <c r="KTF39" s="269"/>
      <c r="KTG39" s="269"/>
      <c r="KTH39" s="269"/>
      <c r="KTI39" s="269"/>
      <c r="KTJ39" s="269"/>
      <c r="KTK39" s="269"/>
      <c r="KTL39" s="269"/>
      <c r="KTM39" s="269"/>
      <c r="KTN39" s="269"/>
      <c r="KTO39" s="269"/>
      <c r="KTP39" s="269"/>
      <c r="KTQ39" s="269"/>
      <c r="KTR39" s="269"/>
      <c r="KTS39" s="269"/>
      <c r="KTT39" s="269"/>
      <c r="KTU39" s="269"/>
      <c r="KTV39" s="269"/>
      <c r="KTW39" s="269"/>
      <c r="KTX39" s="269"/>
      <c r="KTY39" s="269"/>
      <c r="KTZ39" s="269"/>
      <c r="KUA39" s="269"/>
      <c r="KUB39" s="269"/>
      <c r="KUC39" s="269"/>
      <c r="KUD39" s="269"/>
      <c r="KUE39" s="269"/>
      <c r="KUF39" s="269"/>
      <c r="KUG39" s="269"/>
      <c r="KUH39" s="269"/>
      <c r="KUI39" s="269"/>
      <c r="KUJ39" s="269"/>
      <c r="KUK39" s="269"/>
      <c r="KUL39" s="269"/>
      <c r="KUM39" s="269"/>
      <c r="KUN39" s="269"/>
      <c r="KUO39" s="269"/>
      <c r="KUP39" s="269"/>
      <c r="KUQ39" s="269"/>
      <c r="KUR39" s="269"/>
      <c r="KUS39" s="269"/>
      <c r="KUT39" s="269"/>
      <c r="KUU39" s="269"/>
      <c r="KUV39" s="269"/>
      <c r="KUW39" s="269"/>
      <c r="KUX39" s="269"/>
      <c r="KUY39" s="269"/>
      <c r="KUZ39" s="269"/>
      <c r="KVA39" s="269"/>
      <c r="KVB39" s="269"/>
      <c r="KVC39" s="269"/>
      <c r="KVD39" s="269"/>
      <c r="KVE39" s="269"/>
      <c r="KVF39" s="269"/>
      <c r="KVG39" s="269"/>
      <c r="KVH39" s="269"/>
      <c r="KVI39" s="269"/>
      <c r="KVJ39" s="269"/>
      <c r="KVK39" s="269"/>
      <c r="KVL39" s="269"/>
      <c r="KVM39" s="269"/>
      <c r="KVN39" s="269"/>
      <c r="KVO39" s="269"/>
      <c r="KVP39" s="269"/>
      <c r="KVQ39" s="269"/>
      <c r="KVR39" s="269"/>
      <c r="KVS39" s="269"/>
      <c r="KVT39" s="269"/>
      <c r="KVU39" s="269"/>
      <c r="KVV39" s="269"/>
      <c r="KVW39" s="269"/>
      <c r="KVX39" s="269"/>
      <c r="KVY39" s="269"/>
      <c r="KVZ39" s="269"/>
      <c r="KWA39" s="269"/>
      <c r="KWB39" s="269"/>
      <c r="KWC39" s="269"/>
      <c r="KWD39" s="269"/>
      <c r="KWE39" s="269"/>
      <c r="KWF39" s="269"/>
      <c r="KWG39" s="269"/>
      <c r="KWH39" s="269"/>
      <c r="KWI39" s="269"/>
      <c r="KWJ39" s="269"/>
      <c r="KWK39" s="269"/>
      <c r="KWL39" s="269"/>
      <c r="KWM39" s="269"/>
      <c r="KWN39" s="269"/>
      <c r="KWO39" s="269"/>
      <c r="KWP39" s="269"/>
      <c r="KWQ39" s="269"/>
      <c r="KWR39" s="269"/>
      <c r="KWS39" s="269"/>
      <c r="KWT39" s="269"/>
      <c r="KWU39" s="269"/>
      <c r="KWV39" s="269"/>
      <c r="KWW39" s="269"/>
      <c r="KWX39" s="269"/>
      <c r="KWY39" s="269"/>
      <c r="KWZ39" s="269"/>
      <c r="KXA39" s="269"/>
      <c r="KXB39" s="269"/>
      <c r="KXC39" s="269"/>
      <c r="KXD39" s="269"/>
      <c r="KXE39" s="269"/>
      <c r="KXF39" s="269"/>
      <c r="KXG39" s="269"/>
      <c r="KXH39" s="269"/>
      <c r="KXI39" s="269"/>
      <c r="KXJ39" s="269"/>
      <c r="KXK39" s="269"/>
      <c r="KXL39" s="269"/>
      <c r="KXM39" s="269"/>
      <c r="KXN39" s="269"/>
      <c r="KXO39" s="269"/>
      <c r="KXP39" s="269"/>
      <c r="KXQ39" s="269"/>
      <c r="KXR39" s="269"/>
      <c r="KXS39" s="269"/>
      <c r="KXT39" s="269"/>
      <c r="KXU39" s="269"/>
      <c r="KXV39" s="269"/>
      <c r="KXW39" s="269"/>
      <c r="KXX39" s="269"/>
      <c r="KXY39" s="269"/>
      <c r="KXZ39" s="269"/>
      <c r="KYA39" s="269"/>
      <c r="KYB39" s="269"/>
      <c r="KYC39" s="269"/>
      <c r="KYD39" s="269"/>
      <c r="KYE39" s="269"/>
      <c r="KYF39" s="269"/>
      <c r="KYG39" s="269"/>
      <c r="KYH39" s="269"/>
      <c r="KYI39" s="269"/>
      <c r="KYJ39" s="269"/>
      <c r="KYK39" s="269"/>
      <c r="KYL39" s="269"/>
      <c r="KYM39" s="269"/>
      <c r="KYN39" s="269"/>
      <c r="KYO39" s="269"/>
      <c r="KYP39" s="269"/>
      <c r="KYQ39" s="269"/>
      <c r="KYR39" s="269"/>
      <c r="KYS39" s="269"/>
      <c r="KYT39" s="269"/>
      <c r="KYU39" s="269"/>
      <c r="KYV39" s="269"/>
      <c r="KYW39" s="269"/>
      <c r="KYX39" s="269"/>
      <c r="KYY39" s="269"/>
      <c r="KYZ39" s="269"/>
      <c r="KZA39" s="269"/>
      <c r="KZB39" s="269"/>
      <c r="KZC39" s="269"/>
      <c r="KZD39" s="269"/>
      <c r="KZE39" s="269"/>
      <c r="KZF39" s="269"/>
      <c r="KZG39" s="269"/>
      <c r="KZH39" s="269"/>
      <c r="KZI39" s="269"/>
      <c r="KZJ39" s="269"/>
      <c r="KZK39" s="269"/>
      <c r="KZL39" s="269"/>
      <c r="KZM39" s="269"/>
      <c r="KZN39" s="269"/>
      <c r="KZO39" s="269"/>
      <c r="KZP39" s="269"/>
      <c r="KZQ39" s="269"/>
      <c r="KZR39" s="269"/>
      <c r="KZS39" s="269"/>
      <c r="KZT39" s="269"/>
      <c r="KZU39" s="269"/>
      <c r="KZV39" s="269"/>
      <c r="KZW39" s="269"/>
      <c r="KZX39" s="269"/>
      <c r="KZY39" s="269"/>
      <c r="KZZ39" s="269"/>
      <c r="LAA39" s="269"/>
      <c r="LAB39" s="269"/>
      <c r="LAC39" s="269"/>
      <c r="LAD39" s="269"/>
      <c r="LAE39" s="269"/>
      <c r="LAF39" s="269"/>
      <c r="LAG39" s="269"/>
      <c r="LAH39" s="269"/>
      <c r="LAI39" s="269"/>
      <c r="LAJ39" s="269"/>
      <c r="LAK39" s="269"/>
      <c r="LAL39" s="269"/>
      <c r="LAM39" s="269"/>
      <c r="LAN39" s="269"/>
      <c r="LAO39" s="269"/>
      <c r="LAP39" s="269"/>
      <c r="LAQ39" s="269"/>
      <c r="LAR39" s="269"/>
      <c r="LAS39" s="269"/>
      <c r="LAT39" s="269"/>
      <c r="LAU39" s="269"/>
      <c r="LAV39" s="269"/>
      <c r="LAW39" s="269"/>
      <c r="LAX39" s="269"/>
      <c r="LAY39" s="269"/>
      <c r="LAZ39" s="269"/>
      <c r="LBA39" s="269"/>
      <c r="LBB39" s="269"/>
      <c r="LBC39" s="269"/>
      <c r="LBD39" s="269"/>
      <c r="LBE39" s="269"/>
      <c r="LBF39" s="269"/>
      <c r="LBG39" s="269"/>
      <c r="LBH39" s="269"/>
      <c r="LBI39" s="269"/>
      <c r="LBJ39" s="269"/>
      <c r="LBK39" s="269"/>
      <c r="LBL39" s="269"/>
      <c r="LBM39" s="269"/>
      <c r="LBN39" s="269"/>
      <c r="LBO39" s="269"/>
      <c r="LBP39" s="269"/>
      <c r="LBQ39" s="269"/>
      <c r="LBR39" s="269"/>
      <c r="LBS39" s="269"/>
      <c r="LBT39" s="269"/>
      <c r="LBU39" s="269"/>
      <c r="LBV39" s="269"/>
      <c r="LBW39" s="269"/>
      <c r="LBX39" s="269"/>
      <c r="LBY39" s="269"/>
      <c r="LBZ39" s="269"/>
      <c r="LCA39" s="269"/>
      <c r="LCB39" s="269"/>
      <c r="LCC39" s="269"/>
      <c r="LCD39" s="269"/>
      <c r="LCE39" s="269"/>
      <c r="LCF39" s="269"/>
      <c r="LCG39" s="269"/>
      <c r="LCH39" s="269"/>
      <c r="LCI39" s="269"/>
      <c r="LCJ39" s="269"/>
      <c r="LCK39" s="269"/>
      <c r="LCL39" s="269"/>
      <c r="LCM39" s="269"/>
      <c r="LCN39" s="269"/>
      <c r="LCO39" s="269"/>
      <c r="LCP39" s="269"/>
      <c r="LCQ39" s="269"/>
      <c r="LCR39" s="269"/>
      <c r="LCS39" s="269"/>
      <c r="LCT39" s="269"/>
      <c r="LCU39" s="269"/>
      <c r="LCV39" s="269"/>
      <c r="LCW39" s="269"/>
      <c r="LCX39" s="269"/>
      <c r="LCY39" s="269"/>
      <c r="LCZ39" s="269"/>
      <c r="LDA39" s="269"/>
      <c r="LDB39" s="269"/>
      <c r="LDC39" s="269"/>
      <c r="LDD39" s="269"/>
      <c r="LDE39" s="269"/>
      <c r="LDF39" s="269"/>
      <c r="LDG39" s="269"/>
      <c r="LDH39" s="269"/>
      <c r="LDI39" s="269"/>
      <c r="LDJ39" s="269"/>
      <c r="LDK39" s="269"/>
      <c r="LDL39" s="269"/>
      <c r="LDM39" s="269"/>
      <c r="LDN39" s="269"/>
      <c r="LDO39" s="269"/>
      <c r="LDP39" s="269"/>
      <c r="LDQ39" s="269"/>
      <c r="LDR39" s="269"/>
      <c r="LDS39" s="269"/>
      <c r="LDT39" s="269"/>
      <c r="LDU39" s="269"/>
      <c r="LDV39" s="269"/>
      <c r="LDW39" s="269"/>
      <c r="LDX39" s="269"/>
      <c r="LDY39" s="269"/>
      <c r="LDZ39" s="269"/>
      <c r="LEA39" s="269"/>
      <c r="LEB39" s="269"/>
      <c r="LEC39" s="269"/>
      <c r="LED39" s="269"/>
      <c r="LEE39" s="269"/>
      <c r="LEF39" s="269"/>
      <c r="LEG39" s="269"/>
      <c r="LEH39" s="269"/>
      <c r="LEI39" s="269"/>
      <c r="LEJ39" s="269"/>
      <c r="LEK39" s="269"/>
      <c r="LEL39" s="269"/>
      <c r="LEM39" s="269"/>
      <c r="LEN39" s="269"/>
      <c r="LEO39" s="269"/>
      <c r="LEP39" s="269"/>
      <c r="LEQ39" s="269"/>
      <c r="LER39" s="269"/>
      <c r="LES39" s="269"/>
      <c r="LET39" s="269"/>
      <c r="LEU39" s="269"/>
      <c r="LEV39" s="269"/>
      <c r="LEW39" s="269"/>
      <c r="LEX39" s="269"/>
      <c r="LEY39" s="269"/>
      <c r="LEZ39" s="269"/>
      <c r="LFA39" s="269"/>
      <c r="LFB39" s="269"/>
      <c r="LFC39" s="269"/>
      <c r="LFD39" s="269"/>
      <c r="LFE39" s="269"/>
      <c r="LFF39" s="269"/>
      <c r="LFG39" s="269"/>
      <c r="LFH39" s="269"/>
      <c r="LFI39" s="269"/>
      <c r="LFJ39" s="269"/>
      <c r="LFK39" s="269"/>
      <c r="LFL39" s="269"/>
      <c r="LFM39" s="269"/>
      <c r="LFN39" s="269"/>
      <c r="LFO39" s="269"/>
      <c r="LFP39" s="269"/>
      <c r="LFQ39" s="269"/>
      <c r="LFR39" s="269"/>
      <c r="LFS39" s="269"/>
      <c r="LFT39" s="269"/>
      <c r="LFU39" s="269"/>
      <c r="LFV39" s="269"/>
      <c r="LFW39" s="269"/>
      <c r="LFX39" s="269"/>
      <c r="LFY39" s="269"/>
      <c r="LFZ39" s="269"/>
      <c r="LGA39" s="269"/>
      <c r="LGB39" s="269"/>
      <c r="LGC39" s="269"/>
      <c r="LGD39" s="269"/>
      <c r="LGE39" s="269"/>
      <c r="LGF39" s="269"/>
      <c r="LGG39" s="269"/>
      <c r="LGH39" s="269"/>
      <c r="LGI39" s="269"/>
      <c r="LGJ39" s="269"/>
      <c r="LGK39" s="269"/>
      <c r="LGL39" s="269"/>
      <c r="LGM39" s="269"/>
      <c r="LGN39" s="269"/>
      <c r="LGO39" s="269"/>
      <c r="LGP39" s="269"/>
      <c r="LGQ39" s="269"/>
      <c r="LGR39" s="269"/>
      <c r="LGS39" s="269"/>
      <c r="LGT39" s="269"/>
      <c r="LGU39" s="269"/>
      <c r="LGV39" s="269"/>
      <c r="LGW39" s="269"/>
      <c r="LGX39" s="269"/>
      <c r="LGY39" s="269"/>
      <c r="LGZ39" s="269"/>
      <c r="LHA39" s="269"/>
      <c r="LHB39" s="269"/>
      <c r="LHC39" s="269"/>
      <c r="LHD39" s="269"/>
      <c r="LHE39" s="269"/>
      <c r="LHF39" s="269"/>
      <c r="LHG39" s="269"/>
      <c r="LHH39" s="269"/>
      <c r="LHI39" s="269"/>
      <c r="LHJ39" s="269"/>
      <c r="LHK39" s="269"/>
      <c r="LHL39" s="269"/>
      <c r="LHM39" s="269"/>
      <c r="LHN39" s="269"/>
      <c r="LHO39" s="269"/>
      <c r="LHP39" s="269"/>
      <c r="LHQ39" s="269"/>
      <c r="LHR39" s="269"/>
      <c r="LHS39" s="269"/>
      <c r="LHT39" s="269"/>
      <c r="LHU39" s="269"/>
      <c r="LHV39" s="269"/>
      <c r="LHW39" s="269"/>
      <c r="LHX39" s="269"/>
      <c r="LHY39" s="269"/>
      <c r="LHZ39" s="269"/>
      <c r="LIA39" s="269"/>
      <c r="LIB39" s="269"/>
      <c r="LIC39" s="269"/>
      <c r="LID39" s="269"/>
      <c r="LIE39" s="269"/>
      <c r="LIF39" s="269"/>
      <c r="LIG39" s="269"/>
      <c r="LIH39" s="269"/>
      <c r="LII39" s="269"/>
      <c r="LIJ39" s="269"/>
      <c r="LIK39" s="269"/>
      <c r="LIL39" s="269"/>
      <c r="LIM39" s="269"/>
      <c r="LIN39" s="269"/>
      <c r="LIO39" s="269"/>
      <c r="LIP39" s="269"/>
      <c r="LIQ39" s="269"/>
      <c r="LIR39" s="269"/>
      <c r="LIS39" s="269"/>
      <c r="LIT39" s="269"/>
      <c r="LIU39" s="269"/>
      <c r="LIV39" s="269"/>
      <c r="LIW39" s="269"/>
      <c r="LIX39" s="269"/>
      <c r="LIY39" s="269"/>
      <c r="LIZ39" s="269"/>
      <c r="LJA39" s="269"/>
      <c r="LJB39" s="269"/>
      <c r="LJC39" s="269"/>
      <c r="LJD39" s="269"/>
      <c r="LJE39" s="269"/>
      <c r="LJF39" s="269"/>
      <c r="LJG39" s="269"/>
      <c r="LJH39" s="269"/>
      <c r="LJI39" s="269"/>
      <c r="LJJ39" s="269"/>
      <c r="LJK39" s="269"/>
      <c r="LJL39" s="269"/>
      <c r="LJM39" s="269"/>
      <c r="LJN39" s="269"/>
      <c r="LJO39" s="269"/>
      <c r="LJP39" s="269"/>
      <c r="LJQ39" s="269"/>
      <c r="LJR39" s="269"/>
      <c r="LJS39" s="269"/>
      <c r="LJT39" s="269"/>
      <c r="LJU39" s="269"/>
      <c r="LJV39" s="269"/>
      <c r="LJW39" s="269"/>
      <c r="LJX39" s="269"/>
      <c r="LJY39" s="269"/>
      <c r="LJZ39" s="269"/>
      <c r="LKA39" s="269"/>
      <c r="LKB39" s="269"/>
      <c r="LKC39" s="269"/>
      <c r="LKD39" s="269"/>
      <c r="LKE39" s="269"/>
      <c r="LKF39" s="269"/>
      <c r="LKG39" s="269"/>
      <c r="LKH39" s="269"/>
      <c r="LKI39" s="269"/>
      <c r="LKJ39" s="269"/>
      <c r="LKK39" s="269"/>
      <c r="LKL39" s="269"/>
      <c r="LKM39" s="269"/>
      <c r="LKN39" s="269"/>
      <c r="LKO39" s="269"/>
      <c r="LKP39" s="269"/>
      <c r="LKQ39" s="269"/>
      <c r="LKR39" s="269"/>
      <c r="LKS39" s="269"/>
      <c r="LKT39" s="269"/>
      <c r="LKU39" s="269"/>
      <c r="LKV39" s="269"/>
      <c r="LKW39" s="269"/>
      <c r="LKX39" s="269"/>
      <c r="LKY39" s="269"/>
      <c r="LKZ39" s="269"/>
      <c r="LLA39" s="269"/>
      <c r="LLB39" s="269"/>
      <c r="LLC39" s="269"/>
      <c r="LLD39" s="269"/>
      <c r="LLE39" s="269"/>
      <c r="LLF39" s="269"/>
      <c r="LLG39" s="269"/>
      <c r="LLH39" s="269"/>
      <c r="LLI39" s="269"/>
      <c r="LLJ39" s="269"/>
      <c r="LLK39" s="269"/>
      <c r="LLL39" s="269"/>
      <c r="LLM39" s="269"/>
      <c r="LLN39" s="269"/>
      <c r="LLO39" s="269"/>
      <c r="LLP39" s="269"/>
      <c r="LLQ39" s="269"/>
      <c r="LLR39" s="269"/>
      <c r="LLS39" s="269"/>
      <c r="LLT39" s="269"/>
      <c r="LLU39" s="269"/>
      <c r="LLV39" s="269"/>
      <c r="LLW39" s="269"/>
      <c r="LLX39" s="269"/>
      <c r="LLY39" s="269"/>
      <c r="LLZ39" s="269"/>
      <c r="LMA39" s="269"/>
      <c r="LMB39" s="269"/>
      <c r="LMC39" s="269"/>
      <c r="LMD39" s="269"/>
      <c r="LME39" s="269"/>
      <c r="LMF39" s="269"/>
      <c r="LMG39" s="269"/>
      <c r="LMH39" s="269"/>
      <c r="LMI39" s="269"/>
      <c r="LMJ39" s="269"/>
      <c r="LMK39" s="269"/>
      <c r="LML39" s="269"/>
      <c r="LMM39" s="269"/>
      <c r="LMN39" s="269"/>
      <c r="LMO39" s="269"/>
      <c r="LMP39" s="269"/>
      <c r="LMQ39" s="269"/>
      <c r="LMR39" s="269"/>
      <c r="LMS39" s="269"/>
      <c r="LMT39" s="269"/>
      <c r="LMU39" s="269"/>
      <c r="LMV39" s="269"/>
      <c r="LMW39" s="269"/>
      <c r="LMX39" s="269"/>
      <c r="LMY39" s="269"/>
      <c r="LMZ39" s="269"/>
      <c r="LNA39" s="269"/>
      <c r="LNB39" s="269"/>
      <c r="LNC39" s="269"/>
      <c r="LND39" s="269"/>
      <c r="LNE39" s="269"/>
      <c r="LNF39" s="269"/>
      <c r="LNG39" s="269"/>
      <c r="LNH39" s="269"/>
      <c r="LNI39" s="269"/>
      <c r="LNJ39" s="269"/>
      <c r="LNK39" s="269"/>
      <c r="LNL39" s="269"/>
      <c r="LNM39" s="269"/>
      <c r="LNN39" s="269"/>
      <c r="LNO39" s="269"/>
      <c r="LNP39" s="269"/>
      <c r="LNQ39" s="269"/>
      <c r="LNR39" s="269"/>
      <c r="LNS39" s="269"/>
      <c r="LNT39" s="269"/>
      <c r="LNU39" s="269"/>
      <c r="LNV39" s="269"/>
      <c r="LNW39" s="269"/>
      <c r="LNX39" s="269"/>
      <c r="LNY39" s="269"/>
      <c r="LNZ39" s="269"/>
      <c r="LOA39" s="269"/>
      <c r="LOB39" s="269"/>
      <c r="LOC39" s="269"/>
      <c r="LOD39" s="269"/>
      <c r="LOE39" s="269"/>
      <c r="LOF39" s="269"/>
      <c r="LOG39" s="269"/>
      <c r="LOH39" s="269"/>
      <c r="LOI39" s="269"/>
      <c r="LOJ39" s="269"/>
      <c r="LOK39" s="269"/>
      <c r="LOL39" s="269"/>
      <c r="LOM39" s="269"/>
      <c r="LON39" s="269"/>
      <c r="LOO39" s="269"/>
      <c r="LOP39" s="269"/>
      <c r="LOQ39" s="269"/>
      <c r="LOR39" s="269"/>
      <c r="LOS39" s="269"/>
      <c r="LOT39" s="269"/>
      <c r="LOU39" s="269"/>
      <c r="LOV39" s="269"/>
      <c r="LOW39" s="269"/>
      <c r="LOX39" s="269"/>
      <c r="LOY39" s="269"/>
      <c r="LOZ39" s="269"/>
      <c r="LPA39" s="269"/>
      <c r="LPB39" s="269"/>
      <c r="LPC39" s="269"/>
      <c r="LPD39" s="269"/>
      <c r="LPE39" s="269"/>
      <c r="LPF39" s="269"/>
      <c r="LPG39" s="269"/>
      <c r="LPH39" s="269"/>
      <c r="LPI39" s="269"/>
      <c r="LPJ39" s="269"/>
      <c r="LPK39" s="269"/>
      <c r="LPL39" s="269"/>
      <c r="LPM39" s="269"/>
      <c r="LPN39" s="269"/>
      <c r="LPO39" s="269"/>
      <c r="LPP39" s="269"/>
      <c r="LPQ39" s="269"/>
      <c r="LPR39" s="269"/>
      <c r="LPS39" s="269"/>
      <c r="LPT39" s="269"/>
      <c r="LPU39" s="269"/>
      <c r="LPV39" s="269"/>
      <c r="LPW39" s="269"/>
      <c r="LPX39" s="269"/>
      <c r="LPY39" s="269"/>
      <c r="LPZ39" s="269"/>
      <c r="LQA39" s="269"/>
      <c r="LQB39" s="269"/>
      <c r="LQC39" s="269"/>
      <c r="LQD39" s="269"/>
      <c r="LQE39" s="269"/>
      <c r="LQF39" s="269"/>
      <c r="LQG39" s="269"/>
      <c r="LQH39" s="269"/>
      <c r="LQI39" s="269"/>
      <c r="LQJ39" s="269"/>
      <c r="LQK39" s="269"/>
      <c r="LQL39" s="269"/>
      <c r="LQM39" s="269"/>
      <c r="LQN39" s="269"/>
      <c r="LQO39" s="269"/>
      <c r="LQP39" s="269"/>
      <c r="LQQ39" s="269"/>
      <c r="LQR39" s="269"/>
      <c r="LQS39" s="269"/>
      <c r="LQT39" s="269"/>
      <c r="LQU39" s="269"/>
      <c r="LQV39" s="269"/>
      <c r="LQW39" s="269"/>
      <c r="LQX39" s="269"/>
      <c r="LQY39" s="269"/>
      <c r="LQZ39" s="269"/>
      <c r="LRA39" s="269"/>
      <c r="LRB39" s="269"/>
      <c r="LRC39" s="269"/>
      <c r="LRD39" s="269"/>
      <c r="LRE39" s="269"/>
      <c r="LRF39" s="269"/>
      <c r="LRG39" s="269"/>
      <c r="LRH39" s="269"/>
      <c r="LRI39" s="269"/>
      <c r="LRJ39" s="269"/>
      <c r="LRK39" s="269"/>
      <c r="LRL39" s="269"/>
      <c r="LRM39" s="269"/>
      <c r="LRN39" s="269"/>
      <c r="LRO39" s="269"/>
      <c r="LRP39" s="269"/>
      <c r="LRQ39" s="269"/>
      <c r="LRR39" s="269"/>
      <c r="LRS39" s="269"/>
      <c r="LRT39" s="269"/>
      <c r="LRU39" s="269"/>
      <c r="LRV39" s="269"/>
      <c r="LRW39" s="269"/>
      <c r="LRX39" s="269"/>
      <c r="LRY39" s="269"/>
      <c r="LRZ39" s="269"/>
      <c r="LSA39" s="269"/>
      <c r="LSB39" s="269"/>
      <c r="LSC39" s="269"/>
      <c r="LSD39" s="269"/>
      <c r="LSE39" s="269"/>
      <c r="LSF39" s="269"/>
      <c r="LSG39" s="269"/>
      <c r="LSH39" s="269"/>
      <c r="LSI39" s="269"/>
      <c r="LSJ39" s="269"/>
      <c r="LSK39" s="269"/>
      <c r="LSL39" s="269"/>
      <c r="LSM39" s="269"/>
      <c r="LSN39" s="269"/>
      <c r="LSO39" s="269"/>
      <c r="LSP39" s="269"/>
      <c r="LSQ39" s="269"/>
      <c r="LSR39" s="269"/>
      <c r="LSS39" s="269"/>
      <c r="LST39" s="269"/>
      <c r="LSU39" s="269"/>
      <c r="LSV39" s="269"/>
      <c r="LSW39" s="269"/>
      <c r="LSX39" s="269"/>
      <c r="LSY39" s="269"/>
      <c r="LSZ39" s="269"/>
      <c r="LTA39" s="269"/>
      <c r="LTB39" s="269"/>
      <c r="LTC39" s="269"/>
      <c r="LTD39" s="269"/>
      <c r="LTE39" s="269"/>
      <c r="LTF39" s="269"/>
      <c r="LTG39" s="269"/>
      <c r="LTH39" s="269"/>
      <c r="LTI39" s="269"/>
      <c r="LTJ39" s="269"/>
      <c r="LTK39" s="269"/>
      <c r="LTL39" s="269"/>
      <c r="LTM39" s="269"/>
      <c r="LTN39" s="269"/>
      <c r="LTO39" s="269"/>
      <c r="LTP39" s="269"/>
      <c r="LTQ39" s="269"/>
      <c r="LTR39" s="269"/>
      <c r="LTS39" s="269"/>
      <c r="LTT39" s="269"/>
      <c r="LTU39" s="269"/>
      <c r="LTV39" s="269"/>
      <c r="LTW39" s="269"/>
      <c r="LTX39" s="269"/>
      <c r="LTY39" s="269"/>
      <c r="LTZ39" s="269"/>
      <c r="LUA39" s="269"/>
      <c r="LUB39" s="269"/>
      <c r="LUC39" s="269"/>
      <c r="LUD39" s="269"/>
      <c r="LUE39" s="269"/>
      <c r="LUF39" s="269"/>
      <c r="LUG39" s="269"/>
      <c r="LUH39" s="269"/>
      <c r="LUI39" s="269"/>
      <c r="LUJ39" s="269"/>
      <c r="LUK39" s="269"/>
      <c r="LUL39" s="269"/>
      <c r="LUM39" s="269"/>
      <c r="LUN39" s="269"/>
      <c r="LUO39" s="269"/>
      <c r="LUP39" s="269"/>
      <c r="LUQ39" s="269"/>
      <c r="LUR39" s="269"/>
      <c r="LUS39" s="269"/>
      <c r="LUT39" s="269"/>
      <c r="LUU39" s="269"/>
      <c r="LUV39" s="269"/>
      <c r="LUW39" s="269"/>
      <c r="LUX39" s="269"/>
      <c r="LUY39" s="269"/>
      <c r="LUZ39" s="269"/>
      <c r="LVA39" s="269"/>
      <c r="LVB39" s="269"/>
      <c r="LVC39" s="269"/>
      <c r="LVD39" s="269"/>
      <c r="LVE39" s="269"/>
      <c r="LVF39" s="269"/>
      <c r="LVG39" s="269"/>
      <c r="LVH39" s="269"/>
      <c r="LVI39" s="269"/>
      <c r="LVJ39" s="269"/>
      <c r="LVK39" s="269"/>
      <c r="LVL39" s="269"/>
      <c r="LVM39" s="269"/>
      <c r="LVN39" s="269"/>
      <c r="LVO39" s="269"/>
      <c r="LVP39" s="269"/>
      <c r="LVQ39" s="269"/>
      <c r="LVR39" s="269"/>
      <c r="LVS39" s="269"/>
      <c r="LVT39" s="269"/>
      <c r="LVU39" s="269"/>
      <c r="LVV39" s="269"/>
      <c r="LVW39" s="269"/>
      <c r="LVX39" s="269"/>
      <c r="LVY39" s="269"/>
      <c r="LVZ39" s="269"/>
      <c r="LWA39" s="269"/>
      <c r="LWB39" s="269"/>
      <c r="LWC39" s="269"/>
      <c r="LWD39" s="269"/>
      <c r="LWE39" s="269"/>
      <c r="LWF39" s="269"/>
      <c r="LWG39" s="269"/>
      <c r="LWH39" s="269"/>
      <c r="LWI39" s="269"/>
      <c r="LWJ39" s="269"/>
      <c r="LWK39" s="269"/>
      <c r="LWL39" s="269"/>
      <c r="LWM39" s="269"/>
      <c r="LWN39" s="269"/>
      <c r="LWO39" s="269"/>
      <c r="LWP39" s="269"/>
      <c r="LWQ39" s="269"/>
      <c r="LWR39" s="269"/>
      <c r="LWS39" s="269"/>
      <c r="LWT39" s="269"/>
      <c r="LWU39" s="269"/>
      <c r="LWV39" s="269"/>
      <c r="LWW39" s="269"/>
      <c r="LWX39" s="269"/>
      <c r="LWY39" s="269"/>
      <c r="LWZ39" s="269"/>
      <c r="LXA39" s="269"/>
      <c r="LXB39" s="269"/>
      <c r="LXC39" s="269"/>
      <c r="LXD39" s="269"/>
      <c r="LXE39" s="269"/>
      <c r="LXF39" s="269"/>
      <c r="LXG39" s="269"/>
      <c r="LXH39" s="269"/>
      <c r="LXI39" s="269"/>
      <c r="LXJ39" s="269"/>
      <c r="LXK39" s="269"/>
      <c r="LXL39" s="269"/>
      <c r="LXM39" s="269"/>
      <c r="LXN39" s="269"/>
      <c r="LXO39" s="269"/>
      <c r="LXP39" s="269"/>
      <c r="LXQ39" s="269"/>
      <c r="LXR39" s="269"/>
      <c r="LXS39" s="269"/>
      <c r="LXT39" s="269"/>
      <c r="LXU39" s="269"/>
      <c r="LXV39" s="269"/>
      <c r="LXW39" s="269"/>
      <c r="LXX39" s="269"/>
      <c r="LXY39" s="269"/>
      <c r="LXZ39" s="269"/>
      <c r="LYA39" s="269"/>
      <c r="LYB39" s="269"/>
      <c r="LYC39" s="269"/>
      <c r="LYD39" s="269"/>
      <c r="LYE39" s="269"/>
      <c r="LYF39" s="269"/>
      <c r="LYG39" s="269"/>
      <c r="LYH39" s="269"/>
      <c r="LYI39" s="269"/>
      <c r="LYJ39" s="269"/>
      <c r="LYK39" s="269"/>
      <c r="LYL39" s="269"/>
      <c r="LYM39" s="269"/>
      <c r="LYN39" s="269"/>
      <c r="LYO39" s="269"/>
      <c r="LYP39" s="269"/>
      <c r="LYQ39" s="269"/>
      <c r="LYR39" s="269"/>
      <c r="LYS39" s="269"/>
      <c r="LYT39" s="269"/>
      <c r="LYU39" s="269"/>
      <c r="LYV39" s="269"/>
      <c r="LYW39" s="269"/>
      <c r="LYX39" s="269"/>
      <c r="LYY39" s="269"/>
      <c r="LYZ39" s="269"/>
      <c r="LZA39" s="269"/>
      <c r="LZB39" s="269"/>
      <c r="LZC39" s="269"/>
      <c r="LZD39" s="269"/>
      <c r="LZE39" s="269"/>
      <c r="LZF39" s="269"/>
      <c r="LZG39" s="269"/>
      <c r="LZH39" s="269"/>
      <c r="LZI39" s="269"/>
      <c r="LZJ39" s="269"/>
      <c r="LZK39" s="269"/>
      <c r="LZL39" s="269"/>
      <c r="LZM39" s="269"/>
      <c r="LZN39" s="269"/>
      <c r="LZO39" s="269"/>
      <c r="LZP39" s="269"/>
      <c r="LZQ39" s="269"/>
      <c r="LZR39" s="269"/>
      <c r="LZS39" s="269"/>
      <c r="LZT39" s="269"/>
      <c r="LZU39" s="269"/>
      <c r="LZV39" s="269"/>
      <c r="LZW39" s="269"/>
      <c r="LZX39" s="269"/>
      <c r="LZY39" s="269"/>
      <c r="LZZ39" s="269"/>
      <c r="MAA39" s="269"/>
      <c r="MAB39" s="269"/>
      <c r="MAC39" s="269"/>
      <c r="MAD39" s="269"/>
      <c r="MAE39" s="269"/>
      <c r="MAF39" s="269"/>
      <c r="MAG39" s="269"/>
      <c r="MAH39" s="269"/>
      <c r="MAI39" s="269"/>
      <c r="MAJ39" s="269"/>
      <c r="MAK39" s="269"/>
      <c r="MAL39" s="269"/>
      <c r="MAM39" s="269"/>
      <c r="MAN39" s="269"/>
      <c r="MAO39" s="269"/>
      <c r="MAP39" s="269"/>
      <c r="MAQ39" s="269"/>
      <c r="MAR39" s="269"/>
      <c r="MAS39" s="269"/>
      <c r="MAT39" s="269"/>
      <c r="MAU39" s="269"/>
      <c r="MAV39" s="269"/>
      <c r="MAW39" s="269"/>
      <c r="MAX39" s="269"/>
      <c r="MAY39" s="269"/>
      <c r="MAZ39" s="269"/>
      <c r="MBA39" s="269"/>
      <c r="MBB39" s="269"/>
      <c r="MBC39" s="269"/>
      <c r="MBD39" s="269"/>
      <c r="MBE39" s="269"/>
      <c r="MBF39" s="269"/>
      <c r="MBG39" s="269"/>
      <c r="MBH39" s="269"/>
      <c r="MBI39" s="269"/>
      <c r="MBJ39" s="269"/>
      <c r="MBK39" s="269"/>
      <c r="MBL39" s="269"/>
      <c r="MBM39" s="269"/>
      <c r="MBN39" s="269"/>
      <c r="MBO39" s="269"/>
      <c r="MBP39" s="269"/>
      <c r="MBQ39" s="269"/>
      <c r="MBR39" s="269"/>
      <c r="MBS39" s="269"/>
      <c r="MBT39" s="269"/>
      <c r="MBU39" s="269"/>
      <c r="MBV39" s="269"/>
      <c r="MBW39" s="269"/>
      <c r="MBX39" s="269"/>
      <c r="MBY39" s="269"/>
      <c r="MBZ39" s="269"/>
      <c r="MCA39" s="269"/>
      <c r="MCB39" s="269"/>
      <c r="MCC39" s="269"/>
      <c r="MCD39" s="269"/>
      <c r="MCE39" s="269"/>
      <c r="MCF39" s="269"/>
      <c r="MCG39" s="269"/>
      <c r="MCH39" s="269"/>
      <c r="MCI39" s="269"/>
      <c r="MCJ39" s="269"/>
      <c r="MCK39" s="269"/>
      <c r="MCL39" s="269"/>
      <c r="MCM39" s="269"/>
      <c r="MCN39" s="269"/>
      <c r="MCO39" s="269"/>
      <c r="MCP39" s="269"/>
      <c r="MCQ39" s="269"/>
      <c r="MCR39" s="269"/>
      <c r="MCS39" s="269"/>
      <c r="MCT39" s="269"/>
      <c r="MCU39" s="269"/>
      <c r="MCV39" s="269"/>
      <c r="MCW39" s="269"/>
      <c r="MCX39" s="269"/>
      <c r="MCY39" s="269"/>
      <c r="MCZ39" s="269"/>
      <c r="MDA39" s="269"/>
      <c r="MDB39" s="269"/>
      <c r="MDC39" s="269"/>
      <c r="MDD39" s="269"/>
      <c r="MDE39" s="269"/>
      <c r="MDF39" s="269"/>
      <c r="MDG39" s="269"/>
      <c r="MDH39" s="269"/>
      <c r="MDI39" s="269"/>
      <c r="MDJ39" s="269"/>
      <c r="MDK39" s="269"/>
      <c r="MDL39" s="269"/>
      <c r="MDM39" s="269"/>
      <c r="MDN39" s="269"/>
      <c r="MDO39" s="269"/>
      <c r="MDP39" s="269"/>
      <c r="MDQ39" s="269"/>
      <c r="MDR39" s="269"/>
      <c r="MDS39" s="269"/>
      <c r="MDT39" s="269"/>
      <c r="MDU39" s="269"/>
      <c r="MDV39" s="269"/>
      <c r="MDW39" s="269"/>
      <c r="MDX39" s="269"/>
      <c r="MDY39" s="269"/>
      <c r="MDZ39" s="269"/>
      <c r="MEA39" s="269"/>
      <c r="MEB39" s="269"/>
      <c r="MEC39" s="269"/>
      <c r="MED39" s="269"/>
      <c r="MEE39" s="269"/>
      <c r="MEF39" s="269"/>
      <c r="MEG39" s="269"/>
      <c r="MEH39" s="269"/>
      <c r="MEI39" s="269"/>
      <c r="MEJ39" s="269"/>
      <c r="MEK39" s="269"/>
      <c r="MEL39" s="269"/>
      <c r="MEM39" s="269"/>
      <c r="MEN39" s="269"/>
      <c r="MEO39" s="269"/>
      <c r="MEP39" s="269"/>
      <c r="MEQ39" s="269"/>
      <c r="MER39" s="269"/>
      <c r="MES39" s="269"/>
      <c r="MET39" s="269"/>
      <c r="MEU39" s="269"/>
      <c r="MEV39" s="269"/>
      <c r="MEW39" s="269"/>
      <c r="MEX39" s="269"/>
      <c r="MEY39" s="269"/>
      <c r="MEZ39" s="269"/>
      <c r="MFA39" s="269"/>
      <c r="MFB39" s="269"/>
      <c r="MFC39" s="269"/>
      <c r="MFD39" s="269"/>
      <c r="MFE39" s="269"/>
      <c r="MFF39" s="269"/>
      <c r="MFG39" s="269"/>
      <c r="MFH39" s="269"/>
      <c r="MFI39" s="269"/>
      <c r="MFJ39" s="269"/>
      <c r="MFK39" s="269"/>
      <c r="MFL39" s="269"/>
      <c r="MFM39" s="269"/>
      <c r="MFN39" s="269"/>
      <c r="MFO39" s="269"/>
      <c r="MFP39" s="269"/>
      <c r="MFQ39" s="269"/>
      <c r="MFR39" s="269"/>
      <c r="MFS39" s="269"/>
      <c r="MFT39" s="269"/>
      <c r="MFU39" s="269"/>
      <c r="MFV39" s="269"/>
      <c r="MFW39" s="269"/>
      <c r="MFX39" s="269"/>
      <c r="MFY39" s="269"/>
      <c r="MFZ39" s="269"/>
      <c r="MGA39" s="269"/>
      <c r="MGB39" s="269"/>
      <c r="MGC39" s="269"/>
      <c r="MGD39" s="269"/>
      <c r="MGE39" s="269"/>
      <c r="MGF39" s="269"/>
      <c r="MGG39" s="269"/>
      <c r="MGH39" s="269"/>
      <c r="MGI39" s="269"/>
      <c r="MGJ39" s="269"/>
      <c r="MGK39" s="269"/>
      <c r="MGL39" s="269"/>
      <c r="MGM39" s="269"/>
      <c r="MGN39" s="269"/>
      <c r="MGO39" s="269"/>
      <c r="MGP39" s="269"/>
      <c r="MGQ39" s="269"/>
      <c r="MGR39" s="269"/>
      <c r="MGS39" s="269"/>
      <c r="MGT39" s="269"/>
      <c r="MGU39" s="269"/>
      <c r="MGV39" s="269"/>
      <c r="MGW39" s="269"/>
      <c r="MGX39" s="269"/>
      <c r="MGY39" s="269"/>
      <c r="MGZ39" s="269"/>
      <c r="MHA39" s="269"/>
      <c r="MHB39" s="269"/>
      <c r="MHC39" s="269"/>
      <c r="MHD39" s="269"/>
      <c r="MHE39" s="269"/>
      <c r="MHF39" s="269"/>
      <c r="MHG39" s="269"/>
      <c r="MHH39" s="269"/>
      <c r="MHI39" s="269"/>
      <c r="MHJ39" s="269"/>
      <c r="MHK39" s="269"/>
      <c r="MHL39" s="269"/>
      <c r="MHM39" s="269"/>
      <c r="MHN39" s="269"/>
      <c r="MHO39" s="269"/>
      <c r="MHP39" s="269"/>
      <c r="MHQ39" s="269"/>
      <c r="MHR39" s="269"/>
      <c r="MHS39" s="269"/>
      <c r="MHT39" s="269"/>
      <c r="MHU39" s="269"/>
      <c r="MHV39" s="269"/>
      <c r="MHW39" s="269"/>
      <c r="MHX39" s="269"/>
      <c r="MHY39" s="269"/>
      <c r="MHZ39" s="269"/>
      <c r="MIA39" s="269"/>
      <c r="MIB39" s="269"/>
      <c r="MIC39" s="269"/>
      <c r="MID39" s="269"/>
      <c r="MIE39" s="269"/>
      <c r="MIF39" s="269"/>
      <c r="MIG39" s="269"/>
      <c r="MIH39" s="269"/>
      <c r="MII39" s="269"/>
      <c r="MIJ39" s="269"/>
      <c r="MIK39" s="269"/>
      <c r="MIL39" s="269"/>
      <c r="MIM39" s="269"/>
      <c r="MIN39" s="269"/>
      <c r="MIO39" s="269"/>
      <c r="MIP39" s="269"/>
      <c r="MIQ39" s="269"/>
      <c r="MIR39" s="269"/>
      <c r="MIS39" s="269"/>
      <c r="MIT39" s="269"/>
      <c r="MIU39" s="269"/>
      <c r="MIV39" s="269"/>
      <c r="MIW39" s="269"/>
      <c r="MIX39" s="269"/>
      <c r="MIY39" s="269"/>
      <c r="MIZ39" s="269"/>
      <c r="MJA39" s="269"/>
      <c r="MJB39" s="269"/>
      <c r="MJC39" s="269"/>
      <c r="MJD39" s="269"/>
      <c r="MJE39" s="269"/>
      <c r="MJF39" s="269"/>
      <c r="MJG39" s="269"/>
      <c r="MJH39" s="269"/>
      <c r="MJI39" s="269"/>
      <c r="MJJ39" s="269"/>
      <c r="MJK39" s="269"/>
      <c r="MJL39" s="269"/>
      <c r="MJM39" s="269"/>
      <c r="MJN39" s="269"/>
      <c r="MJO39" s="269"/>
      <c r="MJP39" s="269"/>
      <c r="MJQ39" s="269"/>
      <c r="MJR39" s="269"/>
      <c r="MJS39" s="269"/>
      <c r="MJT39" s="269"/>
      <c r="MJU39" s="269"/>
      <c r="MJV39" s="269"/>
      <c r="MJW39" s="269"/>
      <c r="MJX39" s="269"/>
      <c r="MJY39" s="269"/>
      <c r="MJZ39" s="269"/>
      <c r="MKA39" s="269"/>
      <c r="MKB39" s="269"/>
      <c r="MKC39" s="269"/>
      <c r="MKD39" s="269"/>
      <c r="MKE39" s="269"/>
      <c r="MKF39" s="269"/>
      <c r="MKG39" s="269"/>
      <c r="MKH39" s="269"/>
      <c r="MKI39" s="269"/>
      <c r="MKJ39" s="269"/>
      <c r="MKK39" s="269"/>
      <c r="MKL39" s="269"/>
      <c r="MKM39" s="269"/>
      <c r="MKN39" s="269"/>
      <c r="MKO39" s="269"/>
      <c r="MKP39" s="269"/>
      <c r="MKQ39" s="269"/>
      <c r="MKR39" s="269"/>
      <c r="MKS39" s="269"/>
      <c r="MKT39" s="269"/>
      <c r="MKU39" s="269"/>
      <c r="MKV39" s="269"/>
      <c r="MKW39" s="269"/>
      <c r="MKX39" s="269"/>
      <c r="MKY39" s="269"/>
      <c r="MKZ39" s="269"/>
      <c r="MLA39" s="269"/>
      <c r="MLB39" s="269"/>
      <c r="MLC39" s="269"/>
      <c r="MLD39" s="269"/>
      <c r="MLE39" s="269"/>
      <c r="MLF39" s="269"/>
      <c r="MLG39" s="269"/>
      <c r="MLH39" s="269"/>
      <c r="MLI39" s="269"/>
      <c r="MLJ39" s="269"/>
      <c r="MLK39" s="269"/>
      <c r="MLL39" s="269"/>
      <c r="MLM39" s="269"/>
      <c r="MLN39" s="269"/>
      <c r="MLO39" s="269"/>
      <c r="MLP39" s="269"/>
      <c r="MLQ39" s="269"/>
      <c r="MLR39" s="269"/>
      <c r="MLS39" s="269"/>
      <c r="MLT39" s="269"/>
      <c r="MLU39" s="269"/>
      <c r="MLV39" s="269"/>
      <c r="MLW39" s="269"/>
      <c r="MLX39" s="269"/>
      <c r="MLY39" s="269"/>
      <c r="MLZ39" s="269"/>
      <c r="MMA39" s="269"/>
      <c r="MMB39" s="269"/>
      <c r="MMC39" s="269"/>
      <c r="MMD39" s="269"/>
      <c r="MME39" s="269"/>
      <c r="MMF39" s="269"/>
      <c r="MMG39" s="269"/>
      <c r="MMH39" s="269"/>
      <c r="MMI39" s="269"/>
      <c r="MMJ39" s="269"/>
      <c r="MMK39" s="269"/>
      <c r="MML39" s="269"/>
      <c r="MMM39" s="269"/>
      <c r="MMN39" s="269"/>
      <c r="MMO39" s="269"/>
      <c r="MMP39" s="269"/>
      <c r="MMQ39" s="269"/>
      <c r="MMR39" s="269"/>
      <c r="MMS39" s="269"/>
      <c r="MMT39" s="269"/>
      <c r="MMU39" s="269"/>
      <c r="MMV39" s="269"/>
      <c r="MMW39" s="269"/>
      <c r="MMX39" s="269"/>
      <c r="MMY39" s="269"/>
      <c r="MMZ39" s="269"/>
      <c r="MNA39" s="269"/>
      <c r="MNB39" s="269"/>
      <c r="MNC39" s="269"/>
      <c r="MND39" s="269"/>
      <c r="MNE39" s="269"/>
      <c r="MNF39" s="269"/>
      <c r="MNG39" s="269"/>
      <c r="MNH39" s="269"/>
      <c r="MNI39" s="269"/>
      <c r="MNJ39" s="269"/>
      <c r="MNK39" s="269"/>
      <c r="MNL39" s="269"/>
      <c r="MNM39" s="269"/>
      <c r="MNN39" s="269"/>
      <c r="MNO39" s="269"/>
      <c r="MNP39" s="269"/>
      <c r="MNQ39" s="269"/>
      <c r="MNR39" s="269"/>
      <c r="MNS39" s="269"/>
      <c r="MNT39" s="269"/>
      <c r="MNU39" s="269"/>
      <c r="MNV39" s="269"/>
      <c r="MNW39" s="269"/>
      <c r="MNX39" s="269"/>
      <c r="MNY39" s="269"/>
      <c r="MNZ39" s="269"/>
      <c r="MOA39" s="269"/>
      <c r="MOB39" s="269"/>
      <c r="MOC39" s="269"/>
      <c r="MOD39" s="269"/>
      <c r="MOE39" s="269"/>
      <c r="MOF39" s="269"/>
      <c r="MOG39" s="269"/>
      <c r="MOH39" s="269"/>
      <c r="MOI39" s="269"/>
      <c r="MOJ39" s="269"/>
      <c r="MOK39" s="269"/>
      <c r="MOL39" s="269"/>
      <c r="MOM39" s="269"/>
      <c r="MON39" s="269"/>
      <c r="MOO39" s="269"/>
      <c r="MOP39" s="269"/>
      <c r="MOQ39" s="269"/>
      <c r="MOR39" s="269"/>
      <c r="MOS39" s="269"/>
      <c r="MOT39" s="269"/>
      <c r="MOU39" s="269"/>
      <c r="MOV39" s="269"/>
      <c r="MOW39" s="269"/>
      <c r="MOX39" s="269"/>
      <c r="MOY39" s="269"/>
      <c r="MOZ39" s="269"/>
      <c r="MPA39" s="269"/>
      <c r="MPB39" s="269"/>
      <c r="MPC39" s="269"/>
      <c r="MPD39" s="269"/>
      <c r="MPE39" s="269"/>
      <c r="MPF39" s="269"/>
      <c r="MPG39" s="269"/>
      <c r="MPH39" s="269"/>
      <c r="MPI39" s="269"/>
      <c r="MPJ39" s="269"/>
      <c r="MPK39" s="269"/>
      <c r="MPL39" s="269"/>
      <c r="MPM39" s="269"/>
      <c r="MPN39" s="269"/>
      <c r="MPO39" s="269"/>
      <c r="MPP39" s="269"/>
      <c r="MPQ39" s="269"/>
      <c r="MPR39" s="269"/>
      <c r="MPS39" s="269"/>
      <c r="MPT39" s="269"/>
      <c r="MPU39" s="269"/>
      <c r="MPV39" s="269"/>
      <c r="MPW39" s="269"/>
      <c r="MPX39" s="269"/>
      <c r="MPY39" s="269"/>
      <c r="MPZ39" s="269"/>
      <c r="MQA39" s="269"/>
      <c r="MQB39" s="269"/>
      <c r="MQC39" s="269"/>
      <c r="MQD39" s="269"/>
      <c r="MQE39" s="269"/>
      <c r="MQF39" s="269"/>
      <c r="MQG39" s="269"/>
      <c r="MQH39" s="269"/>
      <c r="MQI39" s="269"/>
      <c r="MQJ39" s="269"/>
      <c r="MQK39" s="269"/>
      <c r="MQL39" s="269"/>
      <c r="MQM39" s="269"/>
      <c r="MQN39" s="269"/>
      <c r="MQO39" s="269"/>
      <c r="MQP39" s="269"/>
      <c r="MQQ39" s="269"/>
      <c r="MQR39" s="269"/>
      <c r="MQS39" s="269"/>
      <c r="MQT39" s="269"/>
      <c r="MQU39" s="269"/>
      <c r="MQV39" s="269"/>
      <c r="MQW39" s="269"/>
      <c r="MQX39" s="269"/>
      <c r="MQY39" s="269"/>
      <c r="MQZ39" s="269"/>
      <c r="MRA39" s="269"/>
      <c r="MRB39" s="269"/>
      <c r="MRC39" s="269"/>
      <c r="MRD39" s="269"/>
      <c r="MRE39" s="269"/>
      <c r="MRF39" s="269"/>
      <c r="MRG39" s="269"/>
      <c r="MRH39" s="269"/>
      <c r="MRI39" s="269"/>
      <c r="MRJ39" s="269"/>
      <c r="MRK39" s="269"/>
      <c r="MRL39" s="269"/>
      <c r="MRM39" s="269"/>
      <c r="MRN39" s="269"/>
      <c r="MRO39" s="269"/>
      <c r="MRP39" s="269"/>
      <c r="MRQ39" s="269"/>
      <c r="MRR39" s="269"/>
      <c r="MRS39" s="269"/>
      <c r="MRT39" s="269"/>
      <c r="MRU39" s="269"/>
      <c r="MRV39" s="269"/>
      <c r="MRW39" s="269"/>
      <c r="MRX39" s="269"/>
      <c r="MRY39" s="269"/>
      <c r="MRZ39" s="269"/>
      <c r="MSA39" s="269"/>
      <c r="MSB39" s="269"/>
      <c r="MSC39" s="269"/>
      <c r="MSD39" s="269"/>
      <c r="MSE39" s="269"/>
      <c r="MSF39" s="269"/>
      <c r="MSG39" s="269"/>
      <c r="MSH39" s="269"/>
      <c r="MSI39" s="269"/>
      <c r="MSJ39" s="269"/>
      <c r="MSK39" s="269"/>
      <c r="MSL39" s="269"/>
      <c r="MSM39" s="269"/>
      <c r="MSN39" s="269"/>
      <c r="MSO39" s="269"/>
      <c r="MSP39" s="269"/>
      <c r="MSQ39" s="269"/>
      <c r="MSR39" s="269"/>
      <c r="MSS39" s="269"/>
      <c r="MST39" s="269"/>
      <c r="MSU39" s="269"/>
      <c r="MSV39" s="269"/>
      <c r="MSW39" s="269"/>
      <c r="MSX39" s="269"/>
      <c r="MSY39" s="269"/>
      <c r="MSZ39" s="269"/>
      <c r="MTA39" s="269"/>
      <c r="MTB39" s="269"/>
      <c r="MTC39" s="269"/>
      <c r="MTD39" s="269"/>
      <c r="MTE39" s="269"/>
      <c r="MTF39" s="269"/>
      <c r="MTG39" s="269"/>
      <c r="MTH39" s="269"/>
      <c r="MTI39" s="269"/>
      <c r="MTJ39" s="269"/>
      <c r="MTK39" s="269"/>
      <c r="MTL39" s="269"/>
      <c r="MTM39" s="269"/>
      <c r="MTN39" s="269"/>
      <c r="MTO39" s="269"/>
      <c r="MTP39" s="269"/>
      <c r="MTQ39" s="269"/>
      <c r="MTR39" s="269"/>
      <c r="MTS39" s="269"/>
      <c r="MTT39" s="269"/>
      <c r="MTU39" s="269"/>
      <c r="MTV39" s="269"/>
      <c r="MTW39" s="269"/>
      <c r="MTX39" s="269"/>
      <c r="MTY39" s="269"/>
      <c r="MTZ39" s="269"/>
      <c r="MUA39" s="269"/>
      <c r="MUB39" s="269"/>
      <c r="MUC39" s="269"/>
      <c r="MUD39" s="269"/>
      <c r="MUE39" s="269"/>
      <c r="MUF39" s="269"/>
      <c r="MUG39" s="269"/>
      <c r="MUH39" s="269"/>
      <c r="MUI39" s="269"/>
      <c r="MUJ39" s="269"/>
      <c r="MUK39" s="269"/>
      <c r="MUL39" s="269"/>
      <c r="MUM39" s="269"/>
      <c r="MUN39" s="269"/>
      <c r="MUO39" s="269"/>
      <c r="MUP39" s="269"/>
      <c r="MUQ39" s="269"/>
      <c r="MUR39" s="269"/>
      <c r="MUS39" s="269"/>
      <c r="MUT39" s="269"/>
      <c r="MUU39" s="269"/>
      <c r="MUV39" s="269"/>
      <c r="MUW39" s="269"/>
      <c r="MUX39" s="269"/>
      <c r="MUY39" s="269"/>
      <c r="MUZ39" s="269"/>
      <c r="MVA39" s="269"/>
      <c r="MVB39" s="269"/>
      <c r="MVC39" s="269"/>
      <c r="MVD39" s="269"/>
      <c r="MVE39" s="269"/>
      <c r="MVF39" s="269"/>
      <c r="MVG39" s="269"/>
      <c r="MVH39" s="269"/>
      <c r="MVI39" s="269"/>
      <c r="MVJ39" s="269"/>
      <c r="MVK39" s="269"/>
      <c r="MVL39" s="269"/>
      <c r="MVM39" s="269"/>
      <c r="MVN39" s="269"/>
      <c r="MVO39" s="269"/>
      <c r="MVP39" s="269"/>
      <c r="MVQ39" s="269"/>
      <c r="MVR39" s="269"/>
      <c r="MVS39" s="269"/>
      <c r="MVT39" s="269"/>
      <c r="MVU39" s="269"/>
      <c r="MVV39" s="269"/>
      <c r="MVW39" s="269"/>
      <c r="MVX39" s="269"/>
      <c r="MVY39" s="269"/>
      <c r="MVZ39" s="269"/>
      <c r="MWA39" s="269"/>
      <c r="MWB39" s="269"/>
      <c r="MWC39" s="269"/>
      <c r="MWD39" s="269"/>
      <c r="MWE39" s="269"/>
      <c r="MWF39" s="269"/>
      <c r="MWG39" s="269"/>
      <c r="MWH39" s="269"/>
      <c r="MWI39" s="269"/>
      <c r="MWJ39" s="269"/>
      <c r="MWK39" s="269"/>
      <c r="MWL39" s="269"/>
      <c r="MWM39" s="269"/>
      <c r="MWN39" s="269"/>
      <c r="MWO39" s="269"/>
      <c r="MWP39" s="269"/>
      <c r="MWQ39" s="269"/>
      <c r="MWR39" s="269"/>
      <c r="MWS39" s="269"/>
      <c r="MWT39" s="269"/>
      <c r="MWU39" s="269"/>
      <c r="MWV39" s="269"/>
      <c r="MWW39" s="269"/>
      <c r="MWX39" s="269"/>
      <c r="MWY39" s="269"/>
      <c r="MWZ39" s="269"/>
      <c r="MXA39" s="269"/>
      <c r="MXB39" s="269"/>
      <c r="MXC39" s="269"/>
      <c r="MXD39" s="269"/>
      <c r="MXE39" s="269"/>
      <c r="MXF39" s="269"/>
      <c r="MXG39" s="269"/>
      <c r="MXH39" s="269"/>
      <c r="MXI39" s="269"/>
      <c r="MXJ39" s="269"/>
      <c r="MXK39" s="269"/>
      <c r="MXL39" s="269"/>
      <c r="MXM39" s="269"/>
      <c r="MXN39" s="269"/>
      <c r="MXO39" s="269"/>
      <c r="MXP39" s="269"/>
      <c r="MXQ39" s="269"/>
      <c r="MXR39" s="269"/>
      <c r="MXS39" s="269"/>
      <c r="MXT39" s="269"/>
      <c r="MXU39" s="269"/>
      <c r="MXV39" s="269"/>
      <c r="MXW39" s="269"/>
      <c r="MXX39" s="269"/>
      <c r="MXY39" s="269"/>
      <c r="MXZ39" s="269"/>
      <c r="MYA39" s="269"/>
      <c r="MYB39" s="269"/>
      <c r="MYC39" s="269"/>
      <c r="MYD39" s="269"/>
      <c r="MYE39" s="269"/>
      <c r="MYF39" s="269"/>
      <c r="MYG39" s="269"/>
      <c r="MYH39" s="269"/>
      <c r="MYI39" s="269"/>
      <c r="MYJ39" s="269"/>
      <c r="MYK39" s="269"/>
      <c r="MYL39" s="269"/>
      <c r="MYM39" s="269"/>
      <c r="MYN39" s="269"/>
      <c r="MYO39" s="269"/>
      <c r="MYP39" s="269"/>
      <c r="MYQ39" s="269"/>
      <c r="MYR39" s="269"/>
      <c r="MYS39" s="269"/>
      <c r="MYT39" s="269"/>
      <c r="MYU39" s="269"/>
      <c r="MYV39" s="269"/>
      <c r="MYW39" s="269"/>
      <c r="MYX39" s="269"/>
      <c r="MYY39" s="269"/>
      <c r="MYZ39" s="269"/>
      <c r="MZA39" s="269"/>
      <c r="MZB39" s="269"/>
      <c r="MZC39" s="269"/>
      <c r="MZD39" s="269"/>
      <c r="MZE39" s="269"/>
      <c r="MZF39" s="269"/>
      <c r="MZG39" s="269"/>
      <c r="MZH39" s="269"/>
      <c r="MZI39" s="269"/>
      <c r="MZJ39" s="269"/>
      <c r="MZK39" s="269"/>
      <c r="MZL39" s="269"/>
      <c r="MZM39" s="269"/>
      <c r="MZN39" s="269"/>
      <c r="MZO39" s="269"/>
      <c r="MZP39" s="269"/>
      <c r="MZQ39" s="269"/>
      <c r="MZR39" s="269"/>
      <c r="MZS39" s="269"/>
      <c r="MZT39" s="269"/>
      <c r="MZU39" s="269"/>
      <c r="MZV39" s="269"/>
      <c r="MZW39" s="269"/>
      <c r="MZX39" s="269"/>
      <c r="MZY39" s="269"/>
      <c r="MZZ39" s="269"/>
      <c r="NAA39" s="269"/>
      <c r="NAB39" s="269"/>
      <c r="NAC39" s="269"/>
      <c r="NAD39" s="269"/>
      <c r="NAE39" s="269"/>
      <c r="NAF39" s="269"/>
      <c r="NAG39" s="269"/>
      <c r="NAH39" s="269"/>
      <c r="NAI39" s="269"/>
      <c r="NAJ39" s="269"/>
      <c r="NAK39" s="269"/>
      <c r="NAL39" s="269"/>
      <c r="NAM39" s="269"/>
      <c r="NAN39" s="269"/>
      <c r="NAO39" s="269"/>
      <c r="NAP39" s="269"/>
      <c r="NAQ39" s="269"/>
      <c r="NAR39" s="269"/>
      <c r="NAS39" s="269"/>
      <c r="NAT39" s="269"/>
      <c r="NAU39" s="269"/>
      <c r="NAV39" s="269"/>
      <c r="NAW39" s="269"/>
      <c r="NAX39" s="269"/>
      <c r="NAY39" s="269"/>
      <c r="NAZ39" s="269"/>
      <c r="NBA39" s="269"/>
      <c r="NBB39" s="269"/>
      <c r="NBC39" s="269"/>
      <c r="NBD39" s="269"/>
      <c r="NBE39" s="269"/>
      <c r="NBF39" s="269"/>
      <c r="NBG39" s="269"/>
      <c r="NBH39" s="269"/>
      <c r="NBI39" s="269"/>
      <c r="NBJ39" s="269"/>
      <c r="NBK39" s="269"/>
      <c r="NBL39" s="269"/>
      <c r="NBM39" s="269"/>
      <c r="NBN39" s="269"/>
      <c r="NBO39" s="269"/>
      <c r="NBP39" s="269"/>
      <c r="NBQ39" s="269"/>
      <c r="NBR39" s="269"/>
      <c r="NBS39" s="269"/>
      <c r="NBT39" s="269"/>
      <c r="NBU39" s="269"/>
      <c r="NBV39" s="269"/>
      <c r="NBW39" s="269"/>
      <c r="NBX39" s="269"/>
      <c r="NBY39" s="269"/>
      <c r="NBZ39" s="269"/>
      <c r="NCA39" s="269"/>
      <c r="NCB39" s="269"/>
      <c r="NCC39" s="269"/>
      <c r="NCD39" s="269"/>
      <c r="NCE39" s="269"/>
      <c r="NCF39" s="269"/>
      <c r="NCG39" s="269"/>
      <c r="NCH39" s="269"/>
      <c r="NCI39" s="269"/>
      <c r="NCJ39" s="269"/>
      <c r="NCK39" s="269"/>
      <c r="NCL39" s="269"/>
      <c r="NCM39" s="269"/>
      <c r="NCN39" s="269"/>
      <c r="NCO39" s="269"/>
      <c r="NCP39" s="269"/>
      <c r="NCQ39" s="269"/>
      <c r="NCR39" s="269"/>
      <c r="NCS39" s="269"/>
      <c r="NCT39" s="269"/>
      <c r="NCU39" s="269"/>
      <c r="NCV39" s="269"/>
      <c r="NCW39" s="269"/>
      <c r="NCX39" s="269"/>
      <c r="NCY39" s="269"/>
      <c r="NCZ39" s="269"/>
      <c r="NDA39" s="269"/>
      <c r="NDB39" s="269"/>
      <c r="NDC39" s="269"/>
      <c r="NDD39" s="269"/>
      <c r="NDE39" s="269"/>
      <c r="NDF39" s="269"/>
      <c r="NDG39" s="269"/>
      <c r="NDH39" s="269"/>
      <c r="NDI39" s="269"/>
      <c r="NDJ39" s="269"/>
      <c r="NDK39" s="269"/>
      <c r="NDL39" s="269"/>
      <c r="NDM39" s="269"/>
      <c r="NDN39" s="269"/>
      <c r="NDO39" s="269"/>
      <c r="NDP39" s="269"/>
      <c r="NDQ39" s="269"/>
      <c r="NDR39" s="269"/>
      <c r="NDS39" s="269"/>
      <c r="NDT39" s="269"/>
      <c r="NDU39" s="269"/>
      <c r="NDV39" s="269"/>
      <c r="NDW39" s="269"/>
      <c r="NDX39" s="269"/>
      <c r="NDY39" s="269"/>
      <c r="NDZ39" s="269"/>
      <c r="NEA39" s="269"/>
      <c r="NEB39" s="269"/>
      <c r="NEC39" s="269"/>
      <c r="NED39" s="269"/>
      <c r="NEE39" s="269"/>
      <c r="NEF39" s="269"/>
      <c r="NEG39" s="269"/>
      <c r="NEH39" s="269"/>
      <c r="NEI39" s="269"/>
      <c r="NEJ39" s="269"/>
      <c r="NEK39" s="269"/>
      <c r="NEL39" s="269"/>
      <c r="NEM39" s="269"/>
      <c r="NEN39" s="269"/>
      <c r="NEO39" s="269"/>
      <c r="NEP39" s="269"/>
      <c r="NEQ39" s="269"/>
      <c r="NER39" s="269"/>
      <c r="NES39" s="269"/>
      <c r="NET39" s="269"/>
      <c r="NEU39" s="269"/>
      <c r="NEV39" s="269"/>
      <c r="NEW39" s="269"/>
      <c r="NEX39" s="269"/>
      <c r="NEY39" s="269"/>
      <c r="NEZ39" s="269"/>
      <c r="NFA39" s="269"/>
      <c r="NFB39" s="269"/>
      <c r="NFC39" s="269"/>
      <c r="NFD39" s="269"/>
      <c r="NFE39" s="269"/>
      <c r="NFF39" s="269"/>
      <c r="NFG39" s="269"/>
      <c r="NFH39" s="269"/>
      <c r="NFI39" s="269"/>
      <c r="NFJ39" s="269"/>
      <c r="NFK39" s="269"/>
      <c r="NFL39" s="269"/>
      <c r="NFM39" s="269"/>
      <c r="NFN39" s="269"/>
      <c r="NFO39" s="269"/>
      <c r="NFP39" s="269"/>
      <c r="NFQ39" s="269"/>
      <c r="NFR39" s="269"/>
      <c r="NFS39" s="269"/>
      <c r="NFT39" s="269"/>
      <c r="NFU39" s="269"/>
      <c r="NFV39" s="269"/>
      <c r="NFW39" s="269"/>
      <c r="NFX39" s="269"/>
      <c r="NFY39" s="269"/>
      <c r="NFZ39" s="269"/>
      <c r="NGA39" s="269"/>
      <c r="NGB39" s="269"/>
      <c r="NGC39" s="269"/>
      <c r="NGD39" s="269"/>
      <c r="NGE39" s="269"/>
      <c r="NGF39" s="269"/>
      <c r="NGG39" s="269"/>
      <c r="NGH39" s="269"/>
      <c r="NGI39" s="269"/>
      <c r="NGJ39" s="269"/>
      <c r="NGK39" s="269"/>
      <c r="NGL39" s="269"/>
      <c r="NGM39" s="269"/>
      <c r="NGN39" s="269"/>
      <c r="NGO39" s="269"/>
      <c r="NGP39" s="269"/>
      <c r="NGQ39" s="269"/>
      <c r="NGR39" s="269"/>
      <c r="NGS39" s="269"/>
      <c r="NGT39" s="269"/>
      <c r="NGU39" s="269"/>
      <c r="NGV39" s="269"/>
      <c r="NGW39" s="269"/>
      <c r="NGX39" s="269"/>
      <c r="NGY39" s="269"/>
      <c r="NGZ39" s="269"/>
      <c r="NHA39" s="269"/>
      <c r="NHB39" s="269"/>
      <c r="NHC39" s="269"/>
      <c r="NHD39" s="269"/>
      <c r="NHE39" s="269"/>
      <c r="NHF39" s="269"/>
      <c r="NHG39" s="269"/>
      <c r="NHH39" s="269"/>
      <c r="NHI39" s="269"/>
      <c r="NHJ39" s="269"/>
      <c r="NHK39" s="269"/>
      <c r="NHL39" s="269"/>
      <c r="NHM39" s="269"/>
      <c r="NHN39" s="269"/>
      <c r="NHO39" s="269"/>
      <c r="NHP39" s="269"/>
      <c r="NHQ39" s="269"/>
      <c r="NHR39" s="269"/>
      <c r="NHS39" s="269"/>
      <c r="NHT39" s="269"/>
      <c r="NHU39" s="269"/>
      <c r="NHV39" s="269"/>
      <c r="NHW39" s="269"/>
      <c r="NHX39" s="269"/>
      <c r="NHY39" s="269"/>
      <c r="NHZ39" s="269"/>
      <c r="NIA39" s="269"/>
      <c r="NIB39" s="269"/>
      <c r="NIC39" s="269"/>
      <c r="NID39" s="269"/>
      <c r="NIE39" s="269"/>
      <c r="NIF39" s="269"/>
      <c r="NIG39" s="269"/>
      <c r="NIH39" s="269"/>
      <c r="NII39" s="269"/>
      <c r="NIJ39" s="269"/>
      <c r="NIK39" s="269"/>
      <c r="NIL39" s="269"/>
      <c r="NIM39" s="269"/>
      <c r="NIN39" s="269"/>
      <c r="NIO39" s="269"/>
      <c r="NIP39" s="269"/>
      <c r="NIQ39" s="269"/>
      <c r="NIR39" s="269"/>
      <c r="NIS39" s="269"/>
      <c r="NIT39" s="269"/>
      <c r="NIU39" s="269"/>
      <c r="NIV39" s="269"/>
      <c r="NIW39" s="269"/>
      <c r="NIX39" s="269"/>
      <c r="NIY39" s="269"/>
      <c r="NIZ39" s="269"/>
      <c r="NJA39" s="269"/>
      <c r="NJB39" s="269"/>
      <c r="NJC39" s="269"/>
      <c r="NJD39" s="269"/>
      <c r="NJE39" s="269"/>
      <c r="NJF39" s="269"/>
      <c r="NJG39" s="269"/>
      <c r="NJH39" s="269"/>
      <c r="NJI39" s="269"/>
      <c r="NJJ39" s="269"/>
      <c r="NJK39" s="269"/>
      <c r="NJL39" s="269"/>
      <c r="NJM39" s="269"/>
      <c r="NJN39" s="269"/>
      <c r="NJO39" s="269"/>
      <c r="NJP39" s="269"/>
      <c r="NJQ39" s="269"/>
      <c r="NJR39" s="269"/>
      <c r="NJS39" s="269"/>
      <c r="NJT39" s="269"/>
      <c r="NJU39" s="269"/>
      <c r="NJV39" s="269"/>
      <c r="NJW39" s="269"/>
      <c r="NJX39" s="269"/>
      <c r="NJY39" s="269"/>
      <c r="NJZ39" s="269"/>
      <c r="NKA39" s="269"/>
      <c r="NKB39" s="269"/>
      <c r="NKC39" s="269"/>
      <c r="NKD39" s="269"/>
      <c r="NKE39" s="269"/>
      <c r="NKF39" s="269"/>
      <c r="NKG39" s="269"/>
      <c r="NKH39" s="269"/>
      <c r="NKI39" s="269"/>
      <c r="NKJ39" s="269"/>
      <c r="NKK39" s="269"/>
      <c r="NKL39" s="269"/>
      <c r="NKM39" s="269"/>
      <c r="NKN39" s="269"/>
      <c r="NKO39" s="269"/>
      <c r="NKP39" s="269"/>
      <c r="NKQ39" s="269"/>
      <c r="NKR39" s="269"/>
      <c r="NKS39" s="269"/>
      <c r="NKT39" s="269"/>
      <c r="NKU39" s="269"/>
      <c r="NKV39" s="269"/>
      <c r="NKW39" s="269"/>
      <c r="NKX39" s="269"/>
      <c r="NKY39" s="269"/>
      <c r="NKZ39" s="269"/>
      <c r="NLA39" s="269"/>
      <c r="NLB39" s="269"/>
      <c r="NLC39" s="269"/>
      <c r="NLD39" s="269"/>
      <c r="NLE39" s="269"/>
      <c r="NLF39" s="269"/>
      <c r="NLG39" s="269"/>
      <c r="NLH39" s="269"/>
      <c r="NLI39" s="269"/>
      <c r="NLJ39" s="269"/>
      <c r="NLK39" s="269"/>
      <c r="NLL39" s="269"/>
      <c r="NLM39" s="269"/>
      <c r="NLN39" s="269"/>
      <c r="NLO39" s="269"/>
      <c r="NLP39" s="269"/>
      <c r="NLQ39" s="269"/>
      <c r="NLR39" s="269"/>
      <c r="NLS39" s="269"/>
      <c r="NLT39" s="269"/>
      <c r="NLU39" s="269"/>
      <c r="NLV39" s="269"/>
      <c r="NLW39" s="269"/>
      <c r="NLX39" s="269"/>
      <c r="NLY39" s="269"/>
      <c r="NLZ39" s="269"/>
      <c r="NMA39" s="269"/>
      <c r="NMB39" s="269"/>
      <c r="NMC39" s="269"/>
      <c r="NMD39" s="269"/>
      <c r="NME39" s="269"/>
      <c r="NMF39" s="269"/>
      <c r="NMG39" s="269"/>
      <c r="NMH39" s="269"/>
      <c r="NMI39" s="269"/>
      <c r="NMJ39" s="269"/>
      <c r="NMK39" s="269"/>
      <c r="NML39" s="269"/>
      <c r="NMM39" s="269"/>
      <c r="NMN39" s="269"/>
      <c r="NMO39" s="269"/>
      <c r="NMP39" s="269"/>
      <c r="NMQ39" s="269"/>
      <c r="NMR39" s="269"/>
      <c r="NMS39" s="269"/>
      <c r="NMT39" s="269"/>
      <c r="NMU39" s="269"/>
      <c r="NMV39" s="269"/>
      <c r="NMW39" s="269"/>
      <c r="NMX39" s="269"/>
      <c r="NMY39" s="269"/>
      <c r="NMZ39" s="269"/>
      <c r="NNA39" s="269"/>
      <c r="NNB39" s="269"/>
      <c r="NNC39" s="269"/>
      <c r="NND39" s="269"/>
      <c r="NNE39" s="269"/>
      <c r="NNF39" s="269"/>
      <c r="NNG39" s="269"/>
      <c r="NNH39" s="269"/>
      <c r="NNI39" s="269"/>
      <c r="NNJ39" s="269"/>
      <c r="NNK39" s="269"/>
      <c r="NNL39" s="269"/>
      <c r="NNM39" s="269"/>
      <c r="NNN39" s="269"/>
      <c r="NNO39" s="269"/>
      <c r="NNP39" s="269"/>
      <c r="NNQ39" s="269"/>
      <c r="NNR39" s="269"/>
      <c r="NNS39" s="269"/>
      <c r="NNT39" s="269"/>
      <c r="NNU39" s="269"/>
      <c r="NNV39" s="269"/>
      <c r="NNW39" s="269"/>
      <c r="NNX39" s="269"/>
      <c r="NNY39" s="269"/>
      <c r="NNZ39" s="269"/>
      <c r="NOA39" s="269"/>
      <c r="NOB39" s="269"/>
      <c r="NOC39" s="269"/>
      <c r="NOD39" s="269"/>
      <c r="NOE39" s="269"/>
      <c r="NOF39" s="269"/>
      <c r="NOG39" s="269"/>
      <c r="NOH39" s="269"/>
      <c r="NOI39" s="269"/>
      <c r="NOJ39" s="269"/>
      <c r="NOK39" s="269"/>
      <c r="NOL39" s="269"/>
      <c r="NOM39" s="269"/>
      <c r="NON39" s="269"/>
      <c r="NOO39" s="269"/>
      <c r="NOP39" s="269"/>
      <c r="NOQ39" s="269"/>
      <c r="NOR39" s="269"/>
      <c r="NOS39" s="269"/>
      <c r="NOT39" s="269"/>
      <c r="NOU39" s="269"/>
      <c r="NOV39" s="269"/>
      <c r="NOW39" s="269"/>
      <c r="NOX39" s="269"/>
      <c r="NOY39" s="269"/>
      <c r="NOZ39" s="269"/>
      <c r="NPA39" s="269"/>
      <c r="NPB39" s="269"/>
      <c r="NPC39" s="269"/>
      <c r="NPD39" s="269"/>
      <c r="NPE39" s="269"/>
      <c r="NPF39" s="269"/>
      <c r="NPG39" s="269"/>
      <c r="NPH39" s="269"/>
      <c r="NPI39" s="269"/>
      <c r="NPJ39" s="269"/>
      <c r="NPK39" s="269"/>
      <c r="NPL39" s="269"/>
      <c r="NPM39" s="269"/>
      <c r="NPN39" s="269"/>
      <c r="NPO39" s="269"/>
      <c r="NPP39" s="269"/>
      <c r="NPQ39" s="269"/>
      <c r="NPR39" s="269"/>
      <c r="NPS39" s="269"/>
      <c r="NPT39" s="269"/>
      <c r="NPU39" s="269"/>
      <c r="NPV39" s="269"/>
      <c r="NPW39" s="269"/>
      <c r="NPX39" s="269"/>
      <c r="NPY39" s="269"/>
      <c r="NPZ39" s="269"/>
      <c r="NQA39" s="269"/>
      <c r="NQB39" s="269"/>
      <c r="NQC39" s="269"/>
      <c r="NQD39" s="269"/>
      <c r="NQE39" s="269"/>
      <c r="NQF39" s="269"/>
      <c r="NQG39" s="269"/>
      <c r="NQH39" s="269"/>
      <c r="NQI39" s="269"/>
      <c r="NQJ39" s="269"/>
      <c r="NQK39" s="269"/>
      <c r="NQL39" s="269"/>
      <c r="NQM39" s="269"/>
      <c r="NQN39" s="269"/>
      <c r="NQO39" s="269"/>
      <c r="NQP39" s="269"/>
      <c r="NQQ39" s="269"/>
      <c r="NQR39" s="269"/>
      <c r="NQS39" s="269"/>
      <c r="NQT39" s="269"/>
      <c r="NQU39" s="269"/>
      <c r="NQV39" s="269"/>
      <c r="NQW39" s="269"/>
      <c r="NQX39" s="269"/>
      <c r="NQY39" s="269"/>
      <c r="NQZ39" s="269"/>
      <c r="NRA39" s="269"/>
      <c r="NRB39" s="269"/>
      <c r="NRC39" s="269"/>
      <c r="NRD39" s="269"/>
      <c r="NRE39" s="269"/>
      <c r="NRF39" s="269"/>
      <c r="NRG39" s="269"/>
      <c r="NRH39" s="269"/>
      <c r="NRI39" s="269"/>
      <c r="NRJ39" s="269"/>
      <c r="NRK39" s="269"/>
      <c r="NRL39" s="269"/>
      <c r="NRM39" s="269"/>
      <c r="NRN39" s="269"/>
      <c r="NRO39" s="269"/>
      <c r="NRP39" s="269"/>
      <c r="NRQ39" s="269"/>
      <c r="NRR39" s="269"/>
      <c r="NRS39" s="269"/>
      <c r="NRT39" s="269"/>
      <c r="NRU39" s="269"/>
      <c r="NRV39" s="269"/>
      <c r="NRW39" s="269"/>
      <c r="NRX39" s="269"/>
      <c r="NRY39" s="269"/>
      <c r="NRZ39" s="269"/>
      <c r="NSA39" s="269"/>
      <c r="NSB39" s="269"/>
      <c r="NSC39" s="269"/>
      <c r="NSD39" s="269"/>
      <c r="NSE39" s="269"/>
      <c r="NSF39" s="269"/>
      <c r="NSG39" s="269"/>
      <c r="NSH39" s="269"/>
      <c r="NSI39" s="269"/>
      <c r="NSJ39" s="269"/>
      <c r="NSK39" s="269"/>
      <c r="NSL39" s="269"/>
      <c r="NSM39" s="269"/>
      <c r="NSN39" s="269"/>
      <c r="NSO39" s="269"/>
      <c r="NSP39" s="269"/>
      <c r="NSQ39" s="269"/>
      <c r="NSR39" s="269"/>
      <c r="NSS39" s="269"/>
      <c r="NST39" s="269"/>
      <c r="NSU39" s="269"/>
      <c r="NSV39" s="269"/>
      <c r="NSW39" s="269"/>
      <c r="NSX39" s="269"/>
      <c r="NSY39" s="269"/>
      <c r="NSZ39" s="269"/>
      <c r="NTA39" s="269"/>
      <c r="NTB39" s="269"/>
      <c r="NTC39" s="269"/>
      <c r="NTD39" s="269"/>
      <c r="NTE39" s="269"/>
      <c r="NTF39" s="269"/>
      <c r="NTG39" s="269"/>
      <c r="NTH39" s="269"/>
      <c r="NTI39" s="269"/>
      <c r="NTJ39" s="269"/>
      <c r="NTK39" s="269"/>
      <c r="NTL39" s="269"/>
      <c r="NTM39" s="269"/>
      <c r="NTN39" s="269"/>
      <c r="NTO39" s="269"/>
      <c r="NTP39" s="269"/>
      <c r="NTQ39" s="269"/>
      <c r="NTR39" s="269"/>
      <c r="NTS39" s="269"/>
      <c r="NTT39" s="269"/>
      <c r="NTU39" s="269"/>
      <c r="NTV39" s="269"/>
      <c r="NTW39" s="269"/>
      <c r="NTX39" s="269"/>
      <c r="NTY39" s="269"/>
      <c r="NTZ39" s="269"/>
      <c r="NUA39" s="269"/>
      <c r="NUB39" s="269"/>
      <c r="NUC39" s="269"/>
      <c r="NUD39" s="269"/>
      <c r="NUE39" s="269"/>
      <c r="NUF39" s="269"/>
      <c r="NUG39" s="269"/>
      <c r="NUH39" s="269"/>
      <c r="NUI39" s="269"/>
      <c r="NUJ39" s="269"/>
      <c r="NUK39" s="269"/>
      <c r="NUL39" s="269"/>
      <c r="NUM39" s="269"/>
      <c r="NUN39" s="269"/>
      <c r="NUO39" s="269"/>
      <c r="NUP39" s="269"/>
      <c r="NUQ39" s="269"/>
      <c r="NUR39" s="269"/>
      <c r="NUS39" s="269"/>
      <c r="NUT39" s="269"/>
      <c r="NUU39" s="269"/>
      <c r="NUV39" s="269"/>
      <c r="NUW39" s="269"/>
      <c r="NUX39" s="269"/>
      <c r="NUY39" s="269"/>
      <c r="NUZ39" s="269"/>
      <c r="NVA39" s="269"/>
      <c r="NVB39" s="269"/>
      <c r="NVC39" s="269"/>
      <c r="NVD39" s="269"/>
      <c r="NVE39" s="269"/>
      <c r="NVF39" s="269"/>
      <c r="NVG39" s="269"/>
      <c r="NVH39" s="269"/>
      <c r="NVI39" s="269"/>
      <c r="NVJ39" s="269"/>
      <c r="NVK39" s="269"/>
      <c r="NVL39" s="269"/>
      <c r="NVM39" s="269"/>
      <c r="NVN39" s="269"/>
      <c r="NVO39" s="269"/>
      <c r="NVP39" s="269"/>
      <c r="NVQ39" s="269"/>
      <c r="NVR39" s="269"/>
      <c r="NVS39" s="269"/>
      <c r="NVT39" s="269"/>
      <c r="NVU39" s="269"/>
      <c r="NVV39" s="269"/>
      <c r="NVW39" s="269"/>
      <c r="NVX39" s="269"/>
      <c r="NVY39" s="269"/>
      <c r="NVZ39" s="269"/>
      <c r="NWA39" s="269"/>
      <c r="NWB39" s="269"/>
      <c r="NWC39" s="269"/>
      <c r="NWD39" s="269"/>
      <c r="NWE39" s="269"/>
      <c r="NWF39" s="269"/>
      <c r="NWG39" s="269"/>
      <c r="NWH39" s="269"/>
      <c r="NWI39" s="269"/>
      <c r="NWJ39" s="269"/>
      <c r="NWK39" s="269"/>
      <c r="NWL39" s="269"/>
      <c r="NWM39" s="269"/>
      <c r="NWN39" s="269"/>
      <c r="NWO39" s="269"/>
      <c r="NWP39" s="269"/>
      <c r="NWQ39" s="269"/>
      <c r="NWR39" s="269"/>
      <c r="NWS39" s="269"/>
      <c r="NWT39" s="269"/>
      <c r="NWU39" s="269"/>
      <c r="NWV39" s="269"/>
      <c r="NWW39" s="269"/>
      <c r="NWX39" s="269"/>
      <c r="NWY39" s="269"/>
      <c r="NWZ39" s="269"/>
      <c r="NXA39" s="269"/>
      <c r="NXB39" s="269"/>
      <c r="NXC39" s="269"/>
      <c r="NXD39" s="269"/>
      <c r="NXE39" s="269"/>
      <c r="NXF39" s="269"/>
      <c r="NXG39" s="269"/>
      <c r="NXH39" s="269"/>
      <c r="NXI39" s="269"/>
      <c r="NXJ39" s="269"/>
      <c r="NXK39" s="269"/>
      <c r="NXL39" s="269"/>
      <c r="NXM39" s="269"/>
      <c r="NXN39" s="269"/>
      <c r="NXO39" s="269"/>
      <c r="NXP39" s="269"/>
      <c r="NXQ39" s="269"/>
      <c r="NXR39" s="269"/>
      <c r="NXS39" s="269"/>
      <c r="NXT39" s="269"/>
      <c r="NXU39" s="269"/>
      <c r="NXV39" s="269"/>
      <c r="NXW39" s="269"/>
      <c r="NXX39" s="269"/>
      <c r="NXY39" s="269"/>
      <c r="NXZ39" s="269"/>
      <c r="NYA39" s="269"/>
      <c r="NYB39" s="269"/>
      <c r="NYC39" s="269"/>
      <c r="NYD39" s="269"/>
      <c r="NYE39" s="269"/>
      <c r="NYF39" s="269"/>
      <c r="NYG39" s="269"/>
      <c r="NYH39" s="269"/>
      <c r="NYI39" s="269"/>
      <c r="NYJ39" s="269"/>
      <c r="NYK39" s="269"/>
      <c r="NYL39" s="269"/>
      <c r="NYM39" s="269"/>
      <c r="NYN39" s="269"/>
      <c r="NYO39" s="269"/>
      <c r="NYP39" s="269"/>
      <c r="NYQ39" s="269"/>
      <c r="NYR39" s="269"/>
      <c r="NYS39" s="269"/>
      <c r="NYT39" s="269"/>
      <c r="NYU39" s="269"/>
      <c r="NYV39" s="269"/>
      <c r="NYW39" s="269"/>
      <c r="NYX39" s="269"/>
      <c r="NYY39" s="269"/>
      <c r="NYZ39" s="269"/>
      <c r="NZA39" s="269"/>
      <c r="NZB39" s="269"/>
      <c r="NZC39" s="269"/>
      <c r="NZD39" s="269"/>
      <c r="NZE39" s="269"/>
      <c r="NZF39" s="269"/>
      <c r="NZG39" s="269"/>
      <c r="NZH39" s="269"/>
      <c r="NZI39" s="269"/>
      <c r="NZJ39" s="269"/>
      <c r="NZK39" s="269"/>
      <c r="NZL39" s="269"/>
      <c r="NZM39" s="269"/>
      <c r="NZN39" s="269"/>
      <c r="NZO39" s="269"/>
      <c r="NZP39" s="269"/>
      <c r="NZQ39" s="269"/>
      <c r="NZR39" s="269"/>
      <c r="NZS39" s="269"/>
      <c r="NZT39" s="269"/>
      <c r="NZU39" s="269"/>
      <c r="NZV39" s="269"/>
      <c r="NZW39" s="269"/>
      <c r="NZX39" s="269"/>
      <c r="NZY39" s="269"/>
      <c r="NZZ39" s="269"/>
      <c r="OAA39" s="269"/>
      <c r="OAB39" s="269"/>
      <c r="OAC39" s="269"/>
      <c r="OAD39" s="269"/>
      <c r="OAE39" s="269"/>
      <c r="OAF39" s="269"/>
      <c r="OAG39" s="269"/>
      <c r="OAH39" s="269"/>
      <c r="OAI39" s="269"/>
      <c r="OAJ39" s="269"/>
      <c r="OAK39" s="269"/>
      <c r="OAL39" s="269"/>
      <c r="OAM39" s="269"/>
      <c r="OAN39" s="269"/>
      <c r="OAO39" s="269"/>
      <c r="OAP39" s="269"/>
      <c r="OAQ39" s="269"/>
      <c r="OAR39" s="269"/>
      <c r="OAS39" s="269"/>
      <c r="OAT39" s="269"/>
      <c r="OAU39" s="269"/>
      <c r="OAV39" s="269"/>
      <c r="OAW39" s="269"/>
      <c r="OAX39" s="269"/>
      <c r="OAY39" s="269"/>
      <c r="OAZ39" s="269"/>
      <c r="OBA39" s="269"/>
      <c r="OBB39" s="269"/>
      <c r="OBC39" s="269"/>
      <c r="OBD39" s="269"/>
      <c r="OBE39" s="269"/>
      <c r="OBF39" s="269"/>
      <c r="OBG39" s="269"/>
      <c r="OBH39" s="269"/>
      <c r="OBI39" s="269"/>
      <c r="OBJ39" s="269"/>
      <c r="OBK39" s="269"/>
      <c r="OBL39" s="269"/>
      <c r="OBM39" s="269"/>
      <c r="OBN39" s="269"/>
      <c r="OBO39" s="269"/>
      <c r="OBP39" s="269"/>
      <c r="OBQ39" s="269"/>
      <c r="OBR39" s="269"/>
      <c r="OBS39" s="269"/>
      <c r="OBT39" s="269"/>
      <c r="OBU39" s="269"/>
      <c r="OBV39" s="269"/>
      <c r="OBW39" s="269"/>
      <c r="OBX39" s="269"/>
      <c r="OBY39" s="269"/>
      <c r="OBZ39" s="269"/>
      <c r="OCA39" s="269"/>
      <c r="OCB39" s="269"/>
      <c r="OCC39" s="269"/>
      <c r="OCD39" s="269"/>
      <c r="OCE39" s="269"/>
      <c r="OCF39" s="269"/>
      <c r="OCG39" s="269"/>
      <c r="OCH39" s="269"/>
      <c r="OCI39" s="269"/>
      <c r="OCJ39" s="269"/>
      <c r="OCK39" s="269"/>
      <c r="OCL39" s="269"/>
      <c r="OCM39" s="269"/>
      <c r="OCN39" s="269"/>
      <c r="OCO39" s="269"/>
      <c r="OCP39" s="269"/>
      <c r="OCQ39" s="269"/>
      <c r="OCR39" s="269"/>
      <c r="OCS39" s="269"/>
      <c r="OCT39" s="269"/>
      <c r="OCU39" s="269"/>
      <c r="OCV39" s="269"/>
      <c r="OCW39" s="269"/>
      <c r="OCX39" s="269"/>
      <c r="OCY39" s="269"/>
      <c r="OCZ39" s="269"/>
      <c r="ODA39" s="269"/>
      <c r="ODB39" s="269"/>
      <c r="ODC39" s="269"/>
      <c r="ODD39" s="269"/>
      <c r="ODE39" s="269"/>
      <c r="ODF39" s="269"/>
      <c r="ODG39" s="269"/>
      <c r="ODH39" s="269"/>
      <c r="ODI39" s="269"/>
      <c r="ODJ39" s="269"/>
      <c r="ODK39" s="269"/>
      <c r="ODL39" s="269"/>
      <c r="ODM39" s="269"/>
      <c r="ODN39" s="269"/>
      <c r="ODO39" s="269"/>
      <c r="ODP39" s="269"/>
      <c r="ODQ39" s="269"/>
      <c r="ODR39" s="269"/>
      <c r="ODS39" s="269"/>
      <c r="ODT39" s="269"/>
      <c r="ODU39" s="269"/>
      <c r="ODV39" s="269"/>
      <c r="ODW39" s="269"/>
      <c r="ODX39" s="269"/>
      <c r="ODY39" s="269"/>
      <c r="ODZ39" s="269"/>
      <c r="OEA39" s="269"/>
      <c r="OEB39" s="269"/>
      <c r="OEC39" s="269"/>
      <c r="OED39" s="269"/>
      <c r="OEE39" s="269"/>
      <c r="OEF39" s="269"/>
      <c r="OEG39" s="269"/>
      <c r="OEH39" s="269"/>
      <c r="OEI39" s="269"/>
      <c r="OEJ39" s="269"/>
      <c r="OEK39" s="269"/>
      <c r="OEL39" s="269"/>
      <c r="OEM39" s="269"/>
      <c r="OEN39" s="269"/>
      <c r="OEO39" s="269"/>
      <c r="OEP39" s="269"/>
      <c r="OEQ39" s="269"/>
      <c r="OER39" s="269"/>
      <c r="OES39" s="269"/>
      <c r="OET39" s="269"/>
      <c r="OEU39" s="269"/>
      <c r="OEV39" s="269"/>
      <c r="OEW39" s="269"/>
      <c r="OEX39" s="269"/>
      <c r="OEY39" s="269"/>
      <c r="OEZ39" s="269"/>
      <c r="OFA39" s="269"/>
      <c r="OFB39" s="269"/>
      <c r="OFC39" s="269"/>
      <c r="OFD39" s="269"/>
      <c r="OFE39" s="269"/>
      <c r="OFF39" s="269"/>
      <c r="OFG39" s="269"/>
      <c r="OFH39" s="269"/>
      <c r="OFI39" s="269"/>
      <c r="OFJ39" s="269"/>
      <c r="OFK39" s="269"/>
      <c r="OFL39" s="269"/>
      <c r="OFM39" s="269"/>
      <c r="OFN39" s="269"/>
      <c r="OFO39" s="269"/>
      <c r="OFP39" s="269"/>
      <c r="OFQ39" s="269"/>
      <c r="OFR39" s="269"/>
      <c r="OFS39" s="269"/>
      <c r="OFT39" s="269"/>
      <c r="OFU39" s="269"/>
      <c r="OFV39" s="269"/>
      <c r="OFW39" s="269"/>
      <c r="OFX39" s="269"/>
      <c r="OFY39" s="269"/>
      <c r="OFZ39" s="269"/>
      <c r="OGA39" s="269"/>
      <c r="OGB39" s="269"/>
      <c r="OGC39" s="269"/>
      <c r="OGD39" s="269"/>
      <c r="OGE39" s="269"/>
      <c r="OGF39" s="269"/>
      <c r="OGG39" s="269"/>
      <c r="OGH39" s="269"/>
      <c r="OGI39" s="269"/>
      <c r="OGJ39" s="269"/>
      <c r="OGK39" s="269"/>
      <c r="OGL39" s="269"/>
      <c r="OGM39" s="269"/>
      <c r="OGN39" s="269"/>
      <c r="OGO39" s="269"/>
      <c r="OGP39" s="269"/>
      <c r="OGQ39" s="269"/>
      <c r="OGR39" s="269"/>
      <c r="OGS39" s="269"/>
      <c r="OGT39" s="269"/>
      <c r="OGU39" s="269"/>
      <c r="OGV39" s="269"/>
      <c r="OGW39" s="269"/>
      <c r="OGX39" s="269"/>
      <c r="OGY39" s="269"/>
      <c r="OGZ39" s="269"/>
      <c r="OHA39" s="269"/>
      <c r="OHB39" s="269"/>
      <c r="OHC39" s="269"/>
      <c r="OHD39" s="269"/>
      <c r="OHE39" s="269"/>
      <c r="OHF39" s="269"/>
      <c r="OHG39" s="269"/>
      <c r="OHH39" s="269"/>
      <c r="OHI39" s="269"/>
      <c r="OHJ39" s="269"/>
      <c r="OHK39" s="269"/>
      <c r="OHL39" s="269"/>
      <c r="OHM39" s="269"/>
      <c r="OHN39" s="269"/>
      <c r="OHO39" s="269"/>
      <c r="OHP39" s="269"/>
      <c r="OHQ39" s="269"/>
      <c r="OHR39" s="269"/>
      <c r="OHS39" s="269"/>
      <c r="OHT39" s="269"/>
      <c r="OHU39" s="269"/>
      <c r="OHV39" s="269"/>
      <c r="OHW39" s="269"/>
      <c r="OHX39" s="269"/>
      <c r="OHY39" s="269"/>
      <c r="OHZ39" s="269"/>
      <c r="OIA39" s="269"/>
      <c r="OIB39" s="269"/>
      <c r="OIC39" s="269"/>
      <c r="OID39" s="269"/>
      <c r="OIE39" s="269"/>
      <c r="OIF39" s="269"/>
      <c r="OIG39" s="269"/>
      <c r="OIH39" s="269"/>
      <c r="OII39" s="269"/>
      <c r="OIJ39" s="269"/>
      <c r="OIK39" s="269"/>
      <c r="OIL39" s="269"/>
      <c r="OIM39" s="269"/>
      <c r="OIN39" s="269"/>
      <c r="OIO39" s="269"/>
      <c r="OIP39" s="269"/>
      <c r="OIQ39" s="269"/>
      <c r="OIR39" s="269"/>
      <c r="OIS39" s="269"/>
      <c r="OIT39" s="269"/>
      <c r="OIU39" s="269"/>
      <c r="OIV39" s="269"/>
      <c r="OIW39" s="269"/>
      <c r="OIX39" s="269"/>
      <c r="OIY39" s="269"/>
      <c r="OIZ39" s="269"/>
      <c r="OJA39" s="269"/>
      <c r="OJB39" s="269"/>
      <c r="OJC39" s="269"/>
      <c r="OJD39" s="269"/>
      <c r="OJE39" s="269"/>
      <c r="OJF39" s="269"/>
      <c r="OJG39" s="269"/>
      <c r="OJH39" s="269"/>
      <c r="OJI39" s="269"/>
      <c r="OJJ39" s="269"/>
      <c r="OJK39" s="269"/>
      <c r="OJL39" s="269"/>
      <c r="OJM39" s="269"/>
      <c r="OJN39" s="269"/>
      <c r="OJO39" s="269"/>
      <c r="OJP39" s="269"/>
      <c r="OJQ39" s="269"/>
      <c r="OJR39" s="269"/>
      <c r="OJS39" s="269"/>
      <c r="OJT39" s="269"/>
      <c r="OJU39" s="269"/>
      <c r="OJV39" s="269"/>
      <c r="OJW39" s="269"/>
      <c r="OJX39" s="269"/>
      <c r="OJY39" s="269"/>
      <c r="OJZ39" s="269"/>
      <c r="OKA39" s="269"/>
      <c r="OKB39" s="269"/>
      <c r="OKC39" s="269"/>
      <c r="OKD39" s="269"/>
      <c r="OKE39" s="269"/>
      <c r="OKF39" s="269"/>
      <c r="OKG39" s="269"/>
      <c r="OKH39" s="269"/>
      <c r="OKI39" s="269"/>
      <c r="OKJ39" s="269"/>
      <c r="OKK39" s="269"/>
      <c r="OKL39" s="269"/>
      <c r="OKM39" s="269"/>
      <c r="OKN39" s="269"/>
      <c r="OKO39" s="269"/>
      <c r="OKP39" s="269"/>
      <c r="OKQ39" s="269"/>
      <c r="OKR39" s="269"/>
      <c r="OKS39" s="269"/>
      <c r="OKT39" s="269"/>
      <c r="OKU39" s="269"/>
      <c r="OKV39" s="269"/>
      <c r="OKW39" s="269"/>
      <c r="OKX39" s="269"/>
      <c r="OKY39" s="269"/>
      <c r="OKZ39" s="269"/>
      <c r="OLA39" s="269"/>
      <c r="OLB39" s="269"/>
      <c r="OLC39" s="269"/>
      <c r="OLD39" s="269"/>
      <c r="OLE39" s="269"/>
      <c r="OLF39" s="269"/>
      <c r="OLG39" s="269"/>
      <c r="OLH39" s="269"/>
      <c r="OLI39" s="269"/>
      <c r="OLJ39" s="269"/>
      <c r="OLK39" s="269"/>
      <c r="OLL39" s="269"/>
      <c r="OLM39" s="269"/>
      <c r="OLN39" s="269"/>
      <c r="OLO39" s="269"/>
      <c r="OLP39" s="269"/>
      <c r="OLQ39" s="269"/>
      <c r="OLR39" s="269"/>
      <c r="OLS39" s="269"/>
      <c r="OLT39" s="269"/>
      <c r="OLU39" s="269"/>
      <c r="OLV39" s="269"/>
      <c r="OLW39" s="269"/>
      <c r="OLX39" s="269"/>
      <c r="OLY39" s="269"/>
      <c r="OLZ39" s="269"/>
      <c r="OMA39" s="269"/>
      <c r="OMB39" s="269"/>
      <c r="OMC39" s="269"/>
      <c r="OMD39" s="269"/>
      <c r="OME39" s="269"/>
      <c r="OMF39" s="269"/>
      <c r="OMG39" s="269"/>
      <c r="OMH39" s="269"/>
      <c r="OMI39" s="269"/>
      <c r="OMJ39" s="269"/>
      <c r="OMK39" s="269"/>
      <c r="OML39" s="269"/>
      <c r="OMM39" s="269"/>
      <c r="OMN39" s="269"/>
      <c r="OMO39" s="269"/>
      <c r="OMP39" s="269"/>
      <c r="OMQ39" s="269"/>
      <c r="OMR39" s="269"/>
      <c r="OMS39" s="269"/>
      <c r="OMT39" s="269"/>
      <c r="OMU39" s="269"/>
      <c r="OMV39" s="269"/>
      <c r="OMW39" s="269"/>
      <c r="OMX39" s="269"/>
      <c r="OMY39" s="269"/>
      <c r="OMZ39" s="269"/>
      <c r="ONA39" s="269"/>
      <c r="ONB39" s="269"/>
      <c r="ONC39" s="269"/>
      <c r="OND39" s="269"/>
      <c r="ONE39" s="269"/>
      <c r="ONF39" s="269"/>
      <c r="ONG39" s="269"/>
      <c r="ONH39" s="269"/>
      <c r="ONI39" s="269"/>
      <c r="ONJ39" s="269"/>
      <c r="ONK39" s="269"/>
      <c r="ONL39" s="269"/>
      <c r="ONM39" s="269"/>
      <c r="ONN39" s="269"/>
      <c r="ONO39" s="269"/>
      <c r="ONP39" s="269"/>
      <c r="ONQ39" s="269"/>
      <c r="ONR39" s="269"/>
      <c r="ONS39" s="269"/>
      <c r="ONT39" s="269"/>
      <c r="ONU39" s="269"/>
      <c r="ONV39" s="269"/>
      <c r="ONW39" s="269"/>
      <c r="ONX39" s="269"/>
      <c r="ONY39" s="269"/>
      <c r="ONZ39" s="269"/>
      <c r="OOA39" s="269"/>
      <c r="OOB39" s="269"/>
      <c r="OOC39" s="269"/>
      <c r="OOD39" s="269"/>
      <c r="OOE39" s="269"/>
      <c r="OOF39" s="269"/>
      <c r="OOG39" s="269"/>
      <c r="OOH39" s="269"/>
      <c r="OOI39" s="269"/>
      <c r="OOJ39" s="269"/>
      <c r="OOK39" s="269"/>
      <c r="OOL39" s="269"/>
      <c r="OOM39" s="269"/>
      <c r="OON39" s="269"/>
      <c r="OOO39" s="269"/>
      <c r="OOP39" s="269"/>
      <c r="OOQ39" s="269"/>
      <c r="OOR39" s="269"/>
      <c r="OOS39" s="269"/>
      <c r="OOT39" s="269"/>
      <c r="OOU39" s="269"/>
      <c r="OOV39" s="269"/>
      <c r="OOW39" s="269"/>
      <c r="OOX39" s="269"/>
      <c r="OOY39" s="269"/>
      <c r="OOZ39" s="269"/>
      <c r="OPA39" s="269"/>
      <c r="OPB39" s="269"/>
      <c r="OPC39" s="269"/>
      <c r="OPD39" s="269"/>
      <c r="OPE39" s="269"/>
      <c r="OPF39" s="269"/>
      <c r="OPG39" s="269"/>
      <c r="OPH39" s="269"/>
      <c r="OPI39" s="269"/>
      <c r="OPJ39" s="269"/>
      <c r="OPK39" s="269"/>
      <c r="OPL39" s="269"/>
      <c r="OPM39" s="269"/>
      <c r="OPN39" s="269"/>
      <c r="OPO39" s="269"/>
      <c r="OPP39" s="269"/>
      <c r="OPQ39" s="269"/>
      <c r="OPR39" s="269"/>
      <c r="OPS39" s="269"/>
      <c r="OPT39" s="269"/>
      <c r="OPU39" s="269"/>
      <c r="OPV39" s="269"/>
      <c r="OPW39" s="269"/>
      <c r="OPX39" s="269"/>
      <c r="OPY39" s="269"/>
      <c r="OPZ39" s="269"/>
      <c r="OQA39" s="269"/>
      <c r="OQB39" s="269"/>
      <c r="OQC39" s="269"/>
      <c r="OQD39" s="269"/>
      <c r="OQE39" s="269"/>
      <c r="OQF39" s="269"/>
      <c r="OQG39" s="269"/>
      <c r="OQH39" s="269"/>
      <c r="OQI39" s="269"/>
      <c r="OQJ39" s="269"/>
      <c r="OQK39" s="269"/>
      <c r="OQL39" s="269"/>
      <c r="OQM39" s="269"/>
      <c r="OQN39" s="269"/>
      <c r="OQO39" s="269"/>
      <c r="OQP39" s="269"/>
      <c r="OQQ39" s="269"/>
      <c r="OQR39" s="269"/>
      <c r="OQS39" s="269"/>
      <c r="OQT39" s="269"/>
      <c r="OQU39" s="269"/>
      <c r="OQV39" s="269"/>
      <c r="OQW39" s="269"/>
      <c r="OQX39" s="269"/>
      <c r="OQY39" s="269"/>
      <c r="OQZ39" s="269"/>
      <c r="ORA39" s="269"/>
      <c r="ORB39" s="269"/>
      <c r="ORC39" s="269"/>
      <c r="ORD39" s="269"/>
      <c r="ORE39" s="269"/>
      <c r="ORF39" s="269"/>
      <c r="ORG39" s="269"/>
      <c r="ORH39" s="269"/>
      <c r="ORI39" s="269"/>
      <c r="ORJ39" s="269"/>
      <c r="ORK39" s="269"/>
      <c r="ORL39" s="269"/>
      <c r="ORM39" s="269"/>
      <c r="ORN39" s="269"/>
      <c r="ORO39" s="269"/>
      <c r="ORP39" s="269"/>
      <c r="ORQ39" s="269"/>
      <c r="ORR39" s="269"/>
      <c r="ORS39" s="269"/>
      <c r="ORT39" s="269"/>
      <c r="ORU39" s="269"/>
      <c r="ORV39" s="269"/>
      <c r="ORW39" s="269"/>
      <c r="ORX39" s="269"/>
      <c r="ORY39" s="269"/>
      <c r="ORZ39" s="269"/>
      <c r="OSA39" s="269"/>
      <c r="OSB39" s="269"/>
      <c r="OSC39" s="269"/>
      <c r="OSD39" s="269"/>
      <c r="OSE39" s="269"/>
      <c r="OSF39" s="269"/>
      <c r="OSG39" s="269"/>
      <c r="OSH39" s="269"/>
      <c r="OSI39" s="269"/>
      <c r="OSJ39" s="269"/>
      <c r="OSK39" s="269"/>
      <c r="OSL39" s="269"/>
      <c r="OSM39" s="269"/>
      <c r="OSN39" s="269"/>
      <c r="OSO39" s="269"/>
      <c r="OSP39" s="269"/>
      <c r="OSQ39" s="269"/>
      <c r="OSR39" s="269"/>
      <c r="OSS39" s="269"/>
      <c r="OST39" s="269"/>
      <c r="OSU39" s="269"/>
      <c r="OSV39" s="269"/>
      <c r="OSW39" s="269"/>
      <c r="OSX39" s="269"/>
      <c r="OSY39" s="269"/>
      <c r="OSZ39" s="269"/>
      <c r="OTA39" s="269"/>
      <c r="OTB39" s="269"/>
      <c r="OTC39" s="269"/>
      <c r="OTD39" s="269"/>
      <c r="OTE39" s="269"/>
      <c r="OTF39" s="269"/>
      <c r="OTG39" s="269"/>
      <c r="OTH39" s="269"/>
      <c r="OTI39" s="269"/>
      <c r="OTJ39" s="269"/>
      <c r="OTK39" s="269"/>
      <c r="OTL39" s="269"/>
      <c r="OTM39" s="269"/>
      <c r="OTN39" s="269"/>
      <c r="OTO39" s="269"/>
      <c r="OTP39" s="269"/>
      <c r="OTQ39" s="269"/>
      <c r="OTR39" s="269"/>
      <c r="OTS39" s="269"/>
      <c r="OTT39" s="269"/>
      <c r="OTU39" s="269"/>
      <c r="OTV39" s="269"/>
      <c r="OTW39" s="269"/>
      <c r="OTX39" s="269"/>
      <c r="OTY39" s="269"/>
      <c r="OTZ39" s="269"/>
      <c r="OUA39" s="269"/>
      <c r="OUB39" s="269"/>
      <c r="OUC39" s="269"/>
      <c r="OUD39" s="269"/>
      <c r="OUE39" s="269"/>
      <c r="OUF39" s="269"/>
      <c r="OUG39" s="269"/>
      <c r="OUH39" s="269"/>
      <c r="OUI39" s="269"/>
      <c r="OUJ39" s="269"/>
      <c r="OUK39" s="269"/>
      <c r="OUL39" s="269"/>
      <c r="OUM39" s="269"/>
      <c r="OUN39" s="269"/>
      <c r="OUO39" s="269"/>
      <c r="OUP39" s="269"/>
      <c r="OUQ39" s="269"/>
      <c r="OUR39" s="269"/>
      <c r="OUS39" s="269"/>
      <c r="OUT39" s="269"/>
      <c r="OUU39" s="269"/>
      <c r="OUV39" s="269"/>
      <c r="OUW39" s="269"/>
      <c r="OUX39" s="269"/>
      <c r="OUY39" s="269"/>
      <c r="OUZ39" s="269"/>
      <c r="OVA39" s="269"/>
      <c r="OVB39" s="269"/>
      <c r="OVC39" s="269"/>
      <c r="OVD39" s="269"/>
      <c r="OVE39" s="269"/>
      <c r="OVF39" s="269"/>
      <c r="OVG39" s="269"/>
      <c r="OVH39" s="269"/>
      <c r="OVI39" s="269"/>
      <c r="OVJ39" s="269"/>
      <c r="OVK39" s="269"/>
      <c r="OVL39" s="269"/>
      <c r="OVM39" s="269"/>
      <c r="OVN39" s="269"/>
      <c r="OVO39" s="269"/>
      <c r="OVP39" s="269"/>
      <c r="OVQ39" s="269"/>
      <c r="OVR39" s="269"/>
      <c r="OVS39" s="269"/>
      <c r="OVT39" s="269"/>
      <c r="OVU39" s="269"/>
      <c r="OVV39" s="269"/>
      <c r="OVW39" s="269"/>
      <c r="OVX39" s="269"/>
      <c r="OVY39" s="269"/>
      <c r="OVZ39" s="269"/>
      <c r="OWA39" s="269"/>
      <c r="OWB39" s="269"/>
      <c r="OWC39" s="269"/>
      <c r="OWD39" s="269"/>
      <c r="OWE39" s="269"/>
      <c r="OWF39" s="269"/>
      <c r="OWG39" s="269"/>
      <c r="OWH39" s="269"/>
      <c r="OWI39" s="269"/>
      <c r="OWJ39" s="269"/>
      <c r="OWK39" s="269"/>
      <c r="OWL39" s="269"/>
      <c r="OWM39" s="269"/>
      <c r="OWN39" s="269"/>
      <c r="OWO39" s="269"/>
      <c r="OWP39" s="269"/>
      <c r="OWQ39" s="269"/>
      <c r="OWR39" s="269"/>
      <c r="OWS39" s="269"/>
      <c r="OWT39" s="269"/>
      <c r="OWU39" s="269"/>
      <c r="OWV39" s="269"/>
      <c r="OWW39" s="269"/>
      <c r="OWX39" s="269"/>
      <c r="OWY39" s="269"/>
      <c r="OWZ39" s="269"/>
      <c r="OXA39" s="269"/>
      <c r="OXB39" s="269"/>
      <c r="OXC39" s="269"/>
      <c r="OXD39" s="269"/>
      <c r="OXE39" s="269"/>
      <c r="OXF39" s="269"/>
      <c r="OXG39" s="269"/>
      <c r="OXH39" s="269"/>
      <c r="OXI39" s="269"/>
      <c r="OXJ39" s="269"/>
      <c r="OXK39" s="269"/>
      <c r="OXL39" s="269"/>
      <c r="OXM39" s="269"/>
      <c r="OXN39" s="269"/>
      <c r="OXO39" s="269"/>
      <c r="OXP39" s="269"/>
      <c r="OXQ39" s="269"/>
      <c r="OXR39" s="269"/>
      <c r="OXS39" s="269"/>
      <c r="OXT39" s="269"/>
      <c r="OXU39" s="269"/>
      <c r="OXV39" s="269"/>
      <c r="OXW39" s="269"/>
      <c r="OXX39" s="269"/>
      <c r="OXY39" s="269"/>
      <c r="OXZ39" s="269"/>
      <c r="OYA39" s="269"/>
      <c r="OYB39" s="269"/>
      <c r="OYC39" s="269"/>
      <c r="OYD39" s="269"/>
      <c r="OYE39" s="269"/>
      <c r="OYF39" s="269"/>
      <c r="OYG39" s="269"/>
      <c r="OYH39" s="269"/>
      <c r="OYI39" s="269"/>
      <c r="OYJ39" s="269"/>
      <c r="OYK39" s="269"/>
      <c r="OYL39" s="269"/>
      <c r="OYM39" s="269"/>
      <c r="OYN39" s="269"/>
      <c r="OYO39" s="269"/>
      <c r="OYP39" s="269"/>
      <c r="OYQ39" s="269"/>
      <c r="OYR39" s="269"/>
      <c r="OYS39" s="269"/>
      <c r="OYT39" s="269"/>
      <c r="OYU39" s="269"/>
      <c r="OYV39" s="269"/>
      <c r="OYW39" s="269"/>
      <c r="OYX39" s="269"/>
      <c r="OYY39" s="269"/>
      <c r="OYZ39" s="269"/>
      <c r="OZA39" s="269"/>
      <c r="OZB39" s="269"/>
      <c r="OZC39" s="269"/>
      <c r="OZD39" s="269"/>
      <c r="OZE39" s="269"/>
      <c r="OZF39" s="269"/>
      <c r="OZG39" s="269"/>
      <c r="OZH39" s="269"/>
      <c r="OZI39" s="269"/>
      <c r="OZJ39" s="269"/>
      <c r="OZK39" s="269"/>
      <c r="OZL39" s="269"/>
      <c r="OZM39" s="269"/>
      <c r="OZN39" s="269"/>
      <c r="OZO39" s="269"/>
      <c r="OZP39" s="269"/>
      <c r="OZQ39" s="269"/>
      <c r="OZR39" s="269"/>
      <c r="OZS39" s="269"/>
      <c r="OZT39" s="269"/>
      <c r="OZU39" s="269"/>
      <c r="OZV39" s="269"/>
      <c r="OZW39" s="269"/>
      <c r="OZX39" s="269"/>
      <c r="OZY39" s="269"/>
      <c r="OZZ39" s="269"/>
      <c r="PAA39" s="269"/>
      <c r="PAB39" s="269"/>
      <c r="PAC39" s="269"/>
      <c r="PAD39" s="269"/>
      <c r="PAE39" s="269"/>
      <c r="PAF39" s="269"/>
      <c r="PAG39" s="269"/>
      <c r="PAH39" s="269"/>
      <c r="PAI39" s="269"/>
      <c r="PAJ39" s="269"/>
      <c r="PAK39" s="269"/>
      <c r="PAL39" s="269"/>
      <c r="PAM39" s="269"/>
      <c r="PAN39" s="269"/>
      <c r="PAO39" s="269"/>
      <c r="PAP39" s="269"/>
      <c r="PAQ39" s="269"/>
      <c r="PAR39" s="269"/>
      <c r="PAS39" s="269"/>
      <c r="PAT39" s="269"/>
      <c r="PAU39" s="269"/>
      <c r="PAV39" s="269"/>
      <c r="PAW39" s="269"/>
      <c r="PAX39" s="269"/>
      <c r="PAY39" s="269"/>
      <c r="PAZ39" s="269"/>
      <c r="PBA39" s="269"/>
      <c r="PBB39" s="269"/>
      <c r="PBC39" s="269"/>
      <c r="PBD39" s="269"/>
      <c r="PBE39" s="269"/>
      <c r="PBF39" s="269"/>
      <c r="PBG39" s="269"/>
      <c r="PBH39" s="269"/>
      <c r="PBI39" s="269"/>
      <c r="PBJ39" s="269"/>
      <c r="PBK39" s="269"/>
      <c r="PBL39" s="269"/>
      <c r="PBM39" s="269"/>
      <c r="PBN39" s="269"/>
      <c r="PBO39" s="269"/>
      <c r="PBP39" s="269"/>
      <c r="PBQ39" s="269"/>
      <c r="PBR39" s="269"/>
      <c r="PBS39" s="269"/>
      <c r="PBT39" s="269"/>
      <c r="PBU39" s="269"/>
      <c r="PBV39" s="269"/>
      <c r="PBW39" s="269"/>
      <c r="PBX39" s="269"/>
      <c r="PBY39" s="269"/>
      <c r="PBZ39" s="269"/>
      <c r="PCA39" s="269"/>
      <c r="PCB39" s="269"/>
      <c r="PCC39" s="269"/>
      <c r="PCD39" s="269"/>
      <c r="PCE39" s="269"/>
      <c r="PCF39" s="269"/>
      <c r="PCG39" s="269"/>
      <c r="PCH39" s="269"/>
      <c r="PCI39" s="269"/>
      <c r="PCJ39" s="269"/>
      <c r="PCK39" s="269"/>
      <c r="PCL39" s="269"/>
      <c r="PCM39" s="269"/>
      <c r="PCN39" s="269"/>
      <c r="PCO39" s="269"/>
      <c r="PCP39" s="269"/>
      <c r="PCQ39" s="269"/>
      <c r="PCR39" s="269"/>
      <c r="PCS39" s="269"/>
      <c r="PCT39" s="269"/>
      <c r="PCU39" s="269"/>
      <c r="PCV39" s="269"/>
      <c r="PCW39" s="269"/>
      <c r="PCX39" s="269"/>
      <c r="PCY39" s="269"/>
      <c r="PCZ39" s="269"/>
      <c r="PDA39" s="269"/>
      <c r="PDB39" s="269"/>
      <c r="PDC39" s="269"/>
      <c r="PDD39" s="269"/>
      <c r="PDE39" s="269"/>
      <c r="PDF39" s="269"/>
      <c r="PDG39" s="269"/>
      <c r="PDH39" s="269"/>
      <c r="PDI39" s="269"/>
      <c r="PDJ39" s="269"/>
      <c r="PDK39" s="269"/>
      <c r="PDL39" s="269"/>
      <c r="PDM39" s="269"/>
      <c r="PDN39" s="269"/>
      <c r="PDO39" s="269"/>
      <c r="PDP39" s="269"/>
      <c r="PDQ39" s="269"/>
      <c r="PDR39" s="269"/>
      <c r="PDS39" s="269"/>
      <c r="PDT39" s="269"/>
      <c r="PDU39" s="269"/>
      <c r="PDV39" s="269"/>
      <c r="PDW39" s="269"/>
      <c r="PDX39" s="269"/>
      <c r="PDY39" s="269"/>
      <c r="PDZ39" s="269"/>
      <c r="PEA39" s="269"/>
      <c r="PEB39" s="269"/>
      <c r="PEC39" s="269"/>
      <c r="PED39" s="269"/>
      <c r="PEE39" s="269"/>
      <c r="PEF39" s="269"/>
      <c r="PEG39" s="269"/>
      <c r="PEH39" s="269"/>
      <c r="PEI39" s="269"/>
      <c r="PEJ39" s="269"/>
      <c r="PEK39" s="269"/>
      <c r="PEL39" s="269"/>
      <c r="PEM39" s="269"/>
      <c r="PEN39" s="269"/>
      <c r="PEO39" s="269"/>
      <c r="PEP39" s="269"/>
      <c r="PEQ39" s="269"/>
      <c r="PER39" s="269"/>
      <c r="PES39" s="269"/>
      <c r="PET39" s="269"/>
      <c r="PEU39" s="269"/>
      <c r="PEV39" s="269"/>
      <c r="PEW39" s="269"/>
      <c r="PEX39" s="269"/>
      <c r="PEY39" s="269"/>
      <c r="PEZ39" s="269"/>
      <c r="PFA39" s="269"/>
      <c r="PFB39" s="269"/>
      <c r="PFC39" s="269"/>
      <c r="PFD39" s="269"/>
      <c r="PFE39" s="269"/>
      <c r="PFF39" s="269"/>
      <c r="PFG39" s="269"/>
      <c r="PFH39" s="269"/>
      <c r="PFI39" s="269"/>
      <c r="PFJ39" s="269"/>
      <c r="PFK39" s="269"/>
      <c r="PFL39" s="269"/>
      <c r="PFM39" s="269"/>
      <c r="PFN39" s="269"/>
      <c r="PFO39" s="269"/>
      <c r="PFP39" s="269"/>
      <c r="PFQ39" s="269"/>
      <c r="PFR39" s="269"/>
      <c r="PFS39" s="269"/>
      <c r="PFT39" s="269"/>
      <c r="PFU39" s="269"/>
      <c r="PFV39" s="269"/>
      <c r="PFW39" s="269"/>
      <c r="PFX39" s="269"/>
      <c r="PFY39" s="269"/>
      <c r="PFZ39" s="269"/>
      <c r="PGA39" s="269"/>
      <c r="PGB39" s="269"/>
      <c r="PGC39" s="269"/>
      <c r="PGD39" s="269"/>
      <c r="PGE39" s="269"/>
      <c r="PGF39" s="269"/>
      <c r="PGG39" s="269"/>
      <c r="PGH39" s="269"/>
      <c r="PGI39" s="269"/>
      <c r="PGJ39" s="269"/>
      <c r="PGK39" s="269"/>
      <c r="PGL39" s="269"/>
      <c r="PGM39" s="269"/>
      <c r="PGN39" s="269"/>
      <c r="PGO39" s="269"/>
      <c r="PGP39" s="269"/>
      <c r="PGQ39" s="269"/>
      <c r="PGR39" s="269"/>
      <c r="PGS39" s="269"/>
      <c r="PGT39" s="269"/>
      <c r="PGU39" s="269"/>
      <c r="PGV39" s="269"/>
      <c r="PGW39" s="269"/>
      <c r="PGX39" s="269"/>
      <c r="PGY39" s="269"/>
      <c r="PGZ39" s="269"/>
      <c r="PHA39" s="269"/>
      <c r="PHB39" s="269"/>
      <c r="PHC39" s="269"/>
      <c r="PHD39" s="269"/>
      <c r="PHE39" s="269"/>
      <c r="PHF39" s="269"/>
      <c r="PHG39" s="269"/>
      <c r="PHH39" s="269"/>
      <c r="PHI39" s="269"/>
      <c r="PHJ39" s="269"/>
      <c r="PHK39" s="269"/>
      <c r="PHL39" s="269"/>
      <c r="PHM39" s="269"/>
      <c r="PHN39" s="269"/>
      <c r="PHO39" s="269"/>
      <c r="PHP39" s="269"/>
      <c r="PHQ39" s="269"/>
      <c r="PHR39" s="269"/>
      <c r="PHS39" s="269"/>
      <c r="PHT39" s="269"/>
      <c r="PHU39" s="269"/>
      <c r="PHV39" s="269"/>
      <c r="PHW39" s="269"/>
      <c r="PHX39" s="269"/>
      <c r="PHY39" s="269"/>
      <c r="PHZ39" s="269"/>
      <c r="PIA39" s="269"/>
      <c r="PIB39" s="269"/>
      <c r="PIC39" s="269"/>
      <c r="PID39" s="269"/>
      <c r="PIE39" s="269"/>
      <c r="PIF39" s="269"/>
      <c r="PIG39" s="269"/>
      <c r="PIH39" s="269"/>
      <c r="PII39" s="269"/>
      <c r="PIJ39" s="269"/>
      <c r="PIK39" s="269"/>
      <c r="PIL39" s="269"/>
      <c r="PIM39" s="269"/>
      <c r="PIN39" s="269"/>
      <c r="PIO39" s="269"/>
      <c r="PIP39" s="269"/>
      <c r="PIQ39" s="269"/>
      <c r="PIR39" s="269"/>
      <c r="PIS39" s="269"/>
      <c r="PIT39" s="269"/>
      <c r="PIU39" s="269"/>
      <c r="PIV39" s="269"/>
      <c r="PIW39" s="269"/>
      <c r="PIX39" s="269"/>
      <c r="PIY39" s="269"/>
      <c r="PIZ39" s="269"/>
      <c r="PJA39" s="269"/>
      <c r="PJB39" s="269"/>
      <c r="PJC39" s="269"/>
      <c r="PJD39" s="269"/>
      <c r="PJE39" s="269"/>
      <c r="PJF39" s="269"/>
      <c r="PJG39" s="269"/>
      <c r="PJH39" s="269"/>
      <c r="PJI39" s="269"/>
      <c r="PJJ39" s="269"/>
      <c r="PJK39" s="269"/>
      <c r="PJL39" s="269"/>
      <c r="PJM39" s="269"/>
      <c r="PJN39" s="269"/>
      <c r="PJO39" s="269"/>
      <c r="PJP39" s="269"/>
      <c r="PJQ39" s="269"/>
      <c r="PJR39" s="269"/>
      <c r="PJS39" s="269"/>
      <c r="PJT39" s="269"/>
      <c r="PJU39" s="269"/>
      <c r="PJV39" s="269"/>
      <c r="PJW39" s="269"/>
      <c r="PJX39" s="269"/>
      <c r="PJY39" s="269"/>
      <c r="PJZ39" s="269"/>
      <c r="PKA39" s="269"/>
      <c r="PKB39" s="269"/>
      <c r="PKC39" s="269"/>
      <c r="PKD39" s="269"/>
      <c r="PKE39" s="269"/>
      <c r="PKF39" s="269"/>
      <c r="PKG39" s="269"/>
      <c r="PKH39" s="269"/>
      <c r="PKI39" s="269"/>
      <c r="PKJ39" s="269"/>
      <c r="PKK39" s="269"/>
      <c r="PKL39" s="269"/>
      <c r="PKM39" s="269"/>
      <c r="PKN39" s="269"/>
      <c r="PKO39" s="269"/>
      <c r="PKP39" s="269"/>
      <c r="PKQ39" s="269"/>
      <c r="PKR39" s="269"/>
      <c r="PKS39" s="269"/>
      <c r="PKT39" s="269"/>
      <c r="PKU39" s="269"/>
      <c r="PKV39" s="269"/>
      <c r="PKW39" s="269"/>
      <c r="PKX39" s="269"/>
      <c r="PKY39" s="269"/>
      <c r="PKZ39" s="269"/>
      <c r="PLA39" s="269"/>
      <c r="PLB39" s="269"/>
      <c r="PLC39" s="269"/>
      <c r="PLD39" s="269"/>
      <c r="PLE39" s="269"/>
      <c r="PLF39" s="269"/>
      <c r="PLG39" s="269"/>
      <c r="PLH39" s="269"/>
      <c r="PLI39" s="269"/>
      <c r="PLJ39" s="269"/>
      <c r="PLK39" s="269"/>
      <c r="PLL39" s="269"/>
      <c r="PLM39" s="269"/>
      <c r="PLN39" s="269"/>
      <c r="PLO39" s="269"/>
      <c r="PLP39" s="269"/>
      <c r="PLQ39" s="269"/>
      <c r="PLR39" s="269"/>
      <c r="PLS39" s="269"/>
      <c r="PLT39" s="269"/>
      <c r="PLU39" s="269"/>
      <c r="PLV39" s="269"/>
      <c r="PLW39" s="269"/>
      <c r="PLX39" s="269"/>
      <c r="PLY39" s="269"/>
      <c r="PLZ39" s="269"/>
      <c r="PMA39" s="269"/>
      <c r="PMB39" s="269"/>
      <c r="PMC39" s="269"/>
      <c r="PMD39" s="269"/>
      <c r="PME39" s="269"/>
      <c r="PMF39" s="269"/>
      <c r="PMG39" s="269"/>
      <c r="PMH39" s="269"/>
      <c r="PMI39" s="269"/>
      <c r="PMJ39" s="269"/>
      <c r="PMK39" s="269"/>
      <c r="PML39" s="269"/>
      <c r="PMM39" s="269"/>
      <c r="PMN39" s="269"/>
      <c r="PMO39" s="269"/>
      <c r="PMP39" s="269"/>
      <c r="PMQ39" s="269"/>
      <c r="PMR39" s="269"/>
      <c r="PMS39" s="269"/>
      <c r="PMT39" s="269"/>
      <c r="PMU39" s="269"/>
      <c r="PMV39" s="269"/>
      <c r="PMW39" s="269"/>
      <c r="PMX39" s="269"/>
      <c r="PMY39" s="269"/>
      <c r="PMZ39" s="269"/>
      <c r="PNA39" s="269"/>
      <c r="PNB39" s="269"/>
      <c r="PNC39" s="269"/>
      <c r="PND39" s="269"/>
      <c r="PNE39" s="269"/>
      <c r="PNF39" s="269"/>
      <c r="PNG39" s="269"/>
      <c r="PNH39" s="269"/>
      <c r="PNI39" s="269"/>
      <c r="PNJ39" s="269"/>
      <c r="PNK39" s="269"/>
      <c r="PNL39" s="269"/>
      <c r="PNM39" s="269"/>
      <c r="PNN39" s="269"/>
      <c r="PNO39" s="269"/>
      <c r="PNP39" s="269"/>
      <c r="PNQ39" s="269"/>
      <c r="PNR39" s="269"/>
      <c r="PNS39" s="269"/>
      <c r="PNT39" s="269"/>
      <c r="PNU39" s="269"/>
      <c r="PNV39" s="269"/>
      <c r="PNW39" s="269"/>
      <c r="PNX39" s="269"/>
      <c r="PNY39" s="269"/>
      <c r="PNZ39" s="269"/>
      <c r="POA39" s="269"/>
      <c r="POB39" s="269"/>
      <c r="POC39" s="269"/>
      <c r="POD39" s="269"/>
      <c r="POE39" s="269"/>
      <c r="POF39" s="269"/>
      <c r="POG39" s="269"/>
      <c r="POH39" s="269"/>
      <c r="POI39" s="269"/>
      <c r="POJ39" s="269"/>
      <c r="POK39" s="269"/>
      <c r="POL39" s="269"/>
      <c r="POM39" s="269"/>
      <c r="PON39" s="269"/>
      <c r="POO39" s="269"/>
      <c r="POP39" s="269"/>
      <c r="POQ39" s="269"/>
      <c r="POR39" s="269"/>
      <c r="POS39" s="269"/>
      <c r="POT39" s="269"/>
      <c r="POU39" s="269"/>
      <c r="POV39" s="269"/>
      <c r="POW39" s="269"/>
      <c r="POX39" s="269"/>
      <c r="POY39" s="269"/>
      <c r="POZ39" s="269"/>
      <c r="PPA39" s="269"/>
      <c r="PPB39" s="269"/>
      <c r="PPC39" s="269"/>
      <c r="PPD39" s="269"/>
      <c r="PPE39" s="269"/>
      <c r="PPF39" s="269"/>
      <c r="PPG39" s="269"/>
      <c r="PPH39" s="269"/>
      <c r="PPI39" s="269"/>
      <c r="PPJ39" s="269"/>
      <c r="PPK39" s="269"/>
      <c r="PPL39" s="269"/>
      <c r="PPM39" s="269"/>
      <c r="PPN39" s="269"/>
      <c r="PPO39" s="269"/>
      <c r="PPP39" s="269"/>
      <c r="PPQ39" s="269"/>
      <c r="PPR39" s="269"/>
      <c r="PPS39" s="269"/>
      <c r="PPT39" s="269"/>
      <c r="PPU39" s="269"/>
      <c r="PPV39" s="269"/>
      <c r="PPW39" s="269"/>
      <c r="PPX39" s="269"/>
      <c r="PPY39" s="269"/>
      <c r="PPZ39" s="269"/>
      <c r="PQA39" s="269"/>
      <c r="PQB39" s="269"/>
      <c r="PQC39" s="269"/>
      <c r="PQD39" s="269"/>
      <c r="PQE39" s="269"/>
      <c r="PQF39" s="269"/>
      <c r="PQG39" s="269"/>
      <c r="PQH39" s="269"/>
      <c r="PQI39" s="269"/>
      <c r="PQJ39" s="269"/>
      <c r="PQK39" s="269"/>
      <c r="PQL39" s="269"/>
      <c r="PQM39" s="269"/>
      <c r="PQN39" s="269"/>
      <c r="PQO39" s="269"/>
      <c r="PQP39" s="269"/>
      <c r="PQQ39" s="269"/>
      <c r="PQR39" s="269"/>
      <c r="PQS39" s="269"/>
      <c r="PQT39" s="269"/>
      <c r="PQU39" s="269"/>
      <c r="PQV39" s="269"/>
      <c r="PQW39" s="269"/>
      <c r="PQX39" s="269"/>
      <c r="PQY39" s="269"/>
      <c r="PQZ39" s="269"/>
      <c r="PRA39" s="269"/>
      <c r="PRB39" s="269"/>
      <c r="PRC39" s="269"/>
      <c r="PRD39" s="269"/>
      <c r="PRE39" s="269"/>
      <c r="PRF39" s="269"/>
      <c r="PRG39" s="269"/>
      <c r="PRH39" s="269"/>
      <c r="PRI39" s="269"/>
      <c r="PRJ39" s="269"/>
      <c r="PRK39" s="269"/>
      <c r="PRL39" s="269"/>
      <c r="PRM39" s="269"/>
      <c r="PRN39" s="269"/>
      <c r="PRO39" s="269"/>
      <c r="PRP39" s="269"/>
      <c r="PRQ39" s="269"/>
      <c r="PRR39" s="269"/>
      <c r="PRS39" s="269"/>
      <c r="PRT39" s="269"/>
      <c r="PRU39" s="269"/>
      <c r="PRV39" s="269"/>
      <c r="PRW39" s="269"/>
      <c r="PRX39" s="269"/>
      <c r="PRY39" s="269"/>
      <c r="PRZ39" s="269"/>
      <c r="PSA39" s="269"/>
      <c r="PSB39" s="269"/>
      <c r="PSC39" s="269"/>
      <c r="PSD39" s="269"/>
      <c r="PSE39" s="269"/>
      <c r="PSF39" s="269"/>
      <c r="PSG39" s="269"/>
      <c r="PSH39" s="269"/>
      <c r="PSI39" s="269"/>
      <c r="PSJ39" s="269"/>
      <c r="PSK39" s="269"/>
      <c r="PSL39" s="269"/>
      <c r="PSM39" s="269"/>
      <c r="PSN39" s="269"/>
      <c r="PSO39" s="269"/>
      <c r="PSP39" s="269"/>
      <c r="PSQ39" s="269"/>
      <c r="PSR39" s="269"/>
      <c r="PSS39" s="269"/>
      <c r="PST39" s="269"/>
      <c r="PSU39" s="269"/>
      <c r="PSV39" s="269"/>
      <c r="PSW39" s="269"/>
      <c r="PSX39" s="269"/>
      <c r="PSY39" s="269"/>
      <c r="PSZ39" s="269"/>
      <c r="PTA39" s="269"/>
      <c r="PTB39" s="269"/>
      <c r="PTC39" s="269"/>
      <c r="PTD39" s="269"/>
      <c r="PTE39" s="269"/>
      <c r="PTF39" s="269"/>
      <c r="PTG39" s="269"/>
      <c r="PTH39" s="269"/>
      <c r="PTI39" s="269"/>
      <c r="PTJ39" s="269"/>
      <c r="PTK39" s="269"/>
      <c r="PTL39" s="269"/>
      <c r="PTM39" s="269"/>
      <c r="PTN39" s="269"/>
      <c r="PTO39" s="269"/>
      <c r="PTP39" s="269"/>
      <c r="PTQ39" s="269"/>
      <c r="PTR39" s="269"/>
      <c r="PTS39" s="269"/>
      <c r="PTT39" s="269"/>
      <c r="PTU39" s="269"/>
      <c r="PTV39" s="269"/>
      <c r="PTW39" s="269"/>
      <c r="PTX39" s="269"/>
      <c r="PTY39" s="269"/>
      <c r="PTZ39" s="269"/>
      <c r="PUA39" s="269"/>
      <c r="PUB39" s="269"/>
      <c r="PUC39" s="269"/>
      <c r="PUD39" s="269"/>
      <c r="PUE39" s="269"/>
      <c r="PUF39" s="269"/>
      <c r="PUG39" s="269"/>
      <c r="PUH39" s="269"/>
      <c r="PUI39" s="269"/>
      <c r="PUJ39" s="269"/>
      <c r="PUK39" s="269"/>
      <c r="PUL39" s="269"/>
      <c r="PUM39" s="269"/>
      <c r="PUN39" s="269"/>
      <c r="PUO39" s="269"/>
      <c r="PUP39" s="269"/>
      <c r="PUQ39" s="269"/>
      <c r="PUR39" s="269"/>
      <c r="PUS39" s="269"/>
      <c r="PUT39" s="269"/>
      <c r="PUU39" s="269"/>
      <c r="PUV39" s="269"/>
      <c r="PUW39" s="269"/>
      <c r="PUX39" s="269"/>
      <c r="PUY39" s="269"/>
      <c r="PUZ39" s="269"/>
      <c r="PVA39" s="269"/>
      <c r="PVB39" s="269"/>
      <c r="PVC39" s="269"/>
      <c r="PVD39" s="269"/>
      <c r="PVE39" s="269"/>
      <c r="PVF39" s="269"/>
      <c r="PVG39" s="269"/>
      <c r="PVH39" s="269"/>
      <c r="PVI39" s="269"/>
      <c r="PVJ39" s="269"/>
      <c r="PVK39" s="269"/>
      <c r="PVL39" s="269"/>
      <c r="PVM39" s="269"/>
      <c r="PVN39" s="269"/>
      <c r="PVO39" s="269"/>
      <c r="PVP39" s="269"/>
      <c r="PVQ39" s="269"/>
      <c r="PVR39" s="269"/>
      <c r="PVS39" s="269"/>
      <c r="PVT39" s="269"/>
      <c r="PVU39" s="269"/>
      <c r="PVV39" s="269"/>
      <c r="PVW39" s="269"/>
      <c r="PVX39" s="269"/>
      <c r="PVY39" s="269"/>
      <c r="PVZ39" s="269"/>
      <c r="PWA39" s="269"/>
      <c r="PWB39" s="269"/>
      <c r="PWC39" s="269"/>
      <c r="PWD39" s="269"/>
      <c r="PWE39" s="269"/>
      <c r="PWF39" s="269"/>
      <c r="PWG39" s="269"/>
      <c r="PWH39" s="269"/>
      <c r="PWI39" s="269"/>
      <c r="PWJ39" s="269"/>
      <c r="PWK39" s="269"/>
      <c r="PWL39" s="269"/>
      <c r="PWM39" s="269"/>
      <c r="PWN39" s="269"/>
      <c r="PWO39" s="269"/>
      <c r="PWP39" s="269"/>
      <c r="PWQ39" s="269"/>
      <c r="PWR39" s="269"/>
      <c r="PWS39" s="269"/>
      <c r="PWT39" s="269"/>
      <c r="PWU39" s="269"/>
      <c r="PWV39" s="269"/>
      <c r="PWW39" s="269"/>
      <c r="PWX39" s="269"/>
      <c r="PWY39" s="269"/>
      <c r="PWZ39" s="269"/>
      <c r="PXA39" s="269"/>
      <c r="PXB39" s="269"/>
      <c r="PXC39" s="269"/>
      <c r="PXD39" s="269"/>
      <c r="PXE39" s="269"/>
      <c r="PXF39" s="269"/>
      <c r="PXG39" s="269"/>
      <c r="PXH39" s="269"/>
      <c r="PXI39" s="269"/>
      <c r="PXJ39" s="269"/>
      <c r="PXK39" s="269"/>
      <c r="PXL39" s="269"/>
      <c r="PXM39" s="269"/>
      <c r="PXN39" s="269"/>
      <c r="PXO39" s="269"/>
      <c r="PXP39" s="269"/>
      <c r="PXQ39" s="269"/>
      <c r="PXR39" s="269"/>
      <c r="PXS39" s="269"/>
      <c r="PXT39" s="269"/>
      <c r="PXU39" s="269"/>
      <c r="PXV39" s="269"/>
      <c r="PXW39" s="269"/>
      <c r="PXX39" s="269"/>
      <c r="PXY39" s="269"/>
      <c r="PXZ39" s="269"/>
      <c r="PYA39" s="269"/>
      <c r="PYB39" s="269"/>
      <c r="PYC39" s="269"/>
      <c r="PYD39" s="269"/>
      <c r="PYE39" s="269"/>
      <c r="PYF39" s="269"/>
      <c r="PYG39" s="269"/>
      <c r="PYH39" s="269"/>
      <c r="PYI39" s="269"/>
      <c r="PYJ39" s="269"/>
      <c r="PYK39" s="269"/>
      <c r="PYL39" s="269"/>
      <c r="PYM39" s="269"/>
      <c r="PYN39" s="269"/>
      <c r="PYO39" s="269"/>
      <c r="PYP39" s="269"/>
      <c r="PYQ39" s="269"/>
      <c r="PYR39" s="269"/>
      <c r="PYS39" s="269"/>
      <c r="PYT39" s="269"/>
      <c r="PYU39" s="269"/>
      <c r="PYV39" s="269"/>
      <c r="PYW39" s="269"/>
      <c r="PYX39" s="269"/>
      <c r="PYY39" s="269"/>
      <c r="PYZ39" s="269"/>
      <c r="PZA39" s="269"/>
      <c r="PZB39" s="269"/>
      <c r="PZC39" s="269"/>
      <c r="PZD39" s="269"/>
      <c r="PZE39" s="269"/>
      <c r="PZF39" s="269"/>
      <c r="PZG39" s="269"/>
      <c r="PZH39" s="269"/>
      <c r="PZI39" s="269"/>
      <c r="PZJ39" s="269"/>
      <c r="PZK39" s="269"/>
      <c r="PZL39" s="269"/>
      <c r="PZM39" s="269"/>
      <c r="PZN39" s="269"/>
      <c r="PZO39" s="269"/>
      <c r="PZP39" s="269"/>
      <c r="PZQ39" s="269"/>
      <c r="PZR39" s="269"/>
      <c r="PZS39" s="269"/>
      <c r="PZT39" s="269"/>
      <c r="PZU39" s="269"/>
      <c r="PZV39" s="269"/>
      <c r="PZW39" s="269"/>
      <c r="PZX39" s="269"/>
      <c r="PZY39" s="269"/>
      <c r="PZZ39" s="269"/>
      <c r="QAA39" s="269"/>
      <c r="QAB39" s="269"/>
      <c r="QAC39" s="269"/>
      <c r="QAD39" s="269"/>
      <c r="QAE39" s="269"/>
      <c r="QAF39" s="269"/>
      <c r="QAG39" s="269"/>
      <c r="QAH39" s="269"/>
      <c r="QAI39" s="269"/>
      <c r="QAJ39" s="269"/>
      <c r="QAK39" s="269"/>
      <c r="QAL39" s="269"/>
      <c r="QAM39" s="269"/>
      <c r="QAN39" s="269"/>
      <c r="QAO39" s="269"/>
      <c r="QAP39" s="269"/>
      <c r="QAQ39" s="269"/>
      <c r="QAR39" s="269"/>
      <c r="QAS39" s="269"/>
      <c r="QAT39" s="269"/>
      <c r="QAU39" s="269"/>
      <c r="QAV39" s="269"/>
      <c r="QAW39" s="269"/>
      <c r="QAX39" s="269"/>
      <c r="QAY39" s="269"/>
      <c r="QAZ39" s="269"/>
      <c r="QBA39" s="269"/>
      <c r="QBB39" s="269"/>
      <c r="QBC39" s="269"/>
      <c r="QBD39" s="269"/>
      <c r="QBE39" s="269"/>
      <c r="QBF39" s="269"/>
      <c r="QBG39" s="269"/>
      <c r="QBH39" s="269"/>
      <c r="QBI39" s="269"/>
      <c r="QBJ39" s="269"/>
      <c r="QBK39" s="269"/>
      <c r="QBL39" s="269"/>
      <c r="QBM39" s="269"/>
      <c r="QBN39" s="269"/>
      <c r="QBO39" s="269"/>
      <c r="QBP39" s="269"/>
      <c r="QBQ39" s="269"/>
      <c r="QBR39" s="269"/>
      <c r="QBS39" s="269"/>
      <c r="QBT39" s="269"/>
      <c r="QBU39" s="269"/>
      <c r="QBV39" s="269"/>
      <c r="QBW39" s="269"/>
      <c r="QBX39" s="269"/>
      <c r="QBY39" s="269"/>
      <c r="QBZ39" s="269"/>
      <c r="QCA39" s="269"/>
      <c r="QCB39" s="269"/>
      <c r="QCC39" s="269"/>
      <c r="QCD39" s="269"/>
      <c r="QCE39" s="269"/>
      <c r="QCF39" s="269"/>
      <c r="QCG39" s="269"/>
      <c r="QCH39" s="269"/>
      <c r="QCI39" s="269"/>
      <c r="QCJ39" s="269"/>
      <c r="QCK39" s="269"/>
      <c r="QCL39" s="269"/>
      <c r="QCM39" s="269"/>
      <c r="QCN39" s="269"/>
      <c r="QCO39" s="269"/>
      <c r="QCP39" s="269"/>
      <c r="QCQ39" s="269"/>
      <c r="QCR39" s="269"/>
      <c r="QCS39" s="269"/>
      <c r="QCT39" s="269"/>
      <c r="QCU39" s="269"/>
      <c r="QCV39" s="269"/>
      <c r="QCW39" s="269"/>
      <c r="QCX39" s="269"/>
      <c r="QCY39" s="269"/>
      <c r="QCZ39" s="269"/>
      <c r="QDA39" s="269"/>
      <c r="QDB39" s="269"/>
      <c r="QDC39" s="269"/>
      <c r="QDD39" s="269"/>
      <c r="QDE39" s="269"/>
      <c r="QDF39" s="269"/>
      <c r="QDG39" s="269"/>
      <c r="QDH39" s="269"/>
      <c r="QDI39" s="269"/>
      <c r="QDJ39" s="269"/>
      <c r="QDK39" s="269"/>
      <c r="QDL39" s="269"/>
      <c r="QDM39" s="269"/>
      <c r="QDN39" s="269"/>
      <c r="QDO39" s="269"/>
      <c r="QDP39" s="269"/>
      <c r="QDQ39" s="269"/>
      <c r="QDR39" s="269"/>
      <c r="QDS39" s="269"/>
      <c r="QDT39" s="269"/>
      <c r="QDU39" s="269"/>
      <c r="QDV39" s="269"/>
      <c r="QDW39" s="269"/>
      <c r="QDX39" s="269"/>
      <c r="QDY39" s="269"/>
      <c r="QDZ39" s="269"/>
      <c r="QEA39" s="269"/>
      <c r="QEB39" s="269"/>
      <c r="QEC39" s="269"/>
      <c r="QED39" s="269"/>
      <c r="QEE39" s="269"/>
      <c r="QEF39" s="269"/>
      <c r="QEG39" s="269"/>
      <c r="QEH39" s="269"/>
      <c r="QEI39" s="269"/>
      <c r="QEJ39" s="269"/>
      <c r="QEK39" s="269"/>
      <c r="QEL39" s="269"/>
      <c r="QEM39" s="269"/>
      <c r="QEN39" s="269"/>
      <c r="QEO39" s="269"/>
      <c r="QEP39" s="269"/>
      <c r="QEQ39" s="269"/>
      <c r="QER39" s="269"/>
      <c r="QES39" s="269"/>
      <c r="QET39" s="269"/>
      <c r="QEU39" s="269"/>
      <c r="QEV39" s="269"/>
      <c r="QEW39" s="269"/>
      <c r="QEX39" s="269"/>
      <c r="QEY39" s="269"/>
      <c r="QEZ39" s="269"/>
      <c r="QFA39" s="269"/>
      <c r="QFB39" s="269"/>
      <c r="QFC39" s="269"/>
      <c r="QFD39" s="269"/>
      <c r="QFE39" s="269"/>
      <c r="QFF39" s="269"/>
      <c r="QFG39" s="269"/>
      <c r="QFH39" s="269"/>
      <c r="QFI39" s="269"/>
      <c r="QFJ39" s="269"/>
      <c r="QFK39" s="269"/>
      <c r="QFL39" s="269"/>
      <c r="QFM39" s="269"/>
      <c r="QFN39" s="269"/>
      <c r="QFO39" s="269"/>
      <c r="QFP39" s="269"/>
      <c r="QFQ39" s="269"/>
      <c r="QFR39" s="269"/>
      <c r="QFS39" s="269"/>
      <c r="QFT39" s="269"/>
      <c r="QFU39" s="269"/>
      <c r="QFV39" s="269"/>
      <c r="QFW39" s="269"/>
      <c r="QFX39" s="269"/>
      <c r="QFY39" s="269"/>
      <c r="QFZ39" s="269"/>
      <c r="QGA39" s="269"/>
      <c r="QGB39" s="269"/>
      <c r="QGC39" s="269"/>
      <c r="QGD39" s="269"/>
      <c r="QGE39" s="269"/>
      <c r="QGF39" s="269"/>
      <c r="QGG39" s="269"/>
      <c r="QGH39" s="269"/>
      <c r="QGI39" s="269"/>
      <c r="QGJ39" s="269"/>
      <c r="QGK39" s="269"/>
      <c r="QGL39" s="269"/>
      <c r="QGM39" s="269"/>
      <c r="QGN39" s="269"/>
      <c r="QGO39" s="269"/>
      <c r="QGP39" s="269"/>
      <c r="QGQ39" s="269"/>
      <c r="QGR39" s="269"/>
      <c r="QGS39" s="269"/>
      <c r="QGT39" s="269"/>
      <c r="QGU39" s="269"/>
      <c r="QGV39" s="269"/>
      <c r="QGW39" s="269"/>
      <c r="QGX39" s="269"/>
      <c r="QGY39" s="269"/>
      <c r="QGZ39" s="269"/>
      <c r="QHA39" s="269"/>
      <c r="QHB39" s="269"/>
      <c r="QHC39" s="269"/>
      <c r="QHD39" s="269"/>
      <c r="QHE39" s="269"/>
      <c r="QHF39" s="269"/>
      <c r="QHG39" s="269"/>
      <c r="QHH39" s="269"/>
      <c r="QHI39" s="269"/>
      <c r="QHJ39" s="269"/>
      <c r="QHK39" s="269"/>
      <c r="QHL39" s="269"/>
      <c r="QHM39" s="269"/>
      <c r="QHN39" s="269"/>
      <c r="QHO39" s="269"/>
      <c r="QHP39" s="269"/>
      <c r="QHQ39" s="269"/>
      <c r="QHR39" s="269"/>
      <c r="QHS39" s="269"/>
      <c r="QHT39" s="269"/>
      <c r="QHU39" s="269"/>
      <c r="QHV39" s="269"/>
      <c r="QHW39" s="269"/>
      <c r="QHX39" s="269"/>
      <c r="QHY39" s="269"/>
      <c r="QHZ39" s="269"/>
      <c r="QIA39" s="269"/>
      <c r="QIB39" s="269"/>
      <c r="QIC39" s="269"/>
      <c r="QID39" s="269"/>
      <c r="QIE39" s="269"/>
      <c r="QIF39" s="269"/>
      <c r="QIG39" s="269"/>
      <c r="QIH39" s="269"/>
      <c r="QII39" s="269"/>
      <c r="QIJ39" s="269"/>
      <c r="QIK39" s="269"/>
      <c r="QIL39" s="269"/>
      <c r="QIM39" s="269"/>
      <c r="QIN39" s="269"/>
      <c r="QIO39" s="269"/>
      <c r="QIP39" s="269"/>
      <c r="QIQ39" s="269"/>
      <c r="QIR39" s="269"/>
      <c r="QIS39" s="269"/>
      <c r="QIT39" s="269"/>
      <c r="QIU39" s="269"/>
      <c r="QIV39" s="269"/>
      <c r="QIW39" s="269"/>
      <c r="QIX39" s="269"/>
      <c r="QIY39" s="269"/>
      <c r="QIZ39" s="269"/>
      <c r="QJA39" s="269"/>
      <c r="QJB39" s="269"/>
      <c r="QJC39" s="269"/>
      <c r="QJD39" s="269"/>
      <c r="QJE39" s="269"/>
      <c r="QJF39" s="269"/>
      <c r="QJG39" s="269"/>
      <c r="QJH39" s="269"/>
      <c r="QJI39" s="269"/>
      <c r="QJJ39" s="269"/>
      <c r="QJK39" s="269"/>
      <c r="QJL39" s="269"/>
      <c r="QJM39" s="269"/>
      <c r="QJN39" s="269"/>
      <c r="QJO39" s="269"/>
      <c r="QJP39" s="269"/>
      <c r="QJQ39" s="269"/>
      <c r="QJR39" s="269"/>
      <c r="QJS39" s="269"/>
      <c r="QJT39" s="269"/>
      <c r="QJU39" s="269"/>
      <c r="QJV39" s="269"/>
      <c r="QJW39" s="269"/>
      <c r="QJX39" s="269"/>
      <c r="QJY39" s="269"/>
      <c r="QJZ39" s="269"/>
      <c r="QKA39" s="269"/>
      <c r="QKB39" s="269"/>
      <c r="QKC39" s="269"/>
      <c r="QKD39" s="269"/>
      <c r="QKE39" s="269"/>
      <c r="QKF39" s="269"/>
      <c r="QKG39" s="269"/>
      <c r="QKH39" s="269"/>
      <c r="QKI39" s="269"/>
      <c r="QKJ39" s="269"/>
      <c r="QKK39" s="269"/>
      <c r="QKL39" s="269"/>
      <c r="QKM39" s="269"/>
      <c r="QKN39" s="269"/>
      <c r="QKO39" s="269"/>
      <c r="QKP39" s="269"/>
      <c r="QKQ39" s="269"/>
      <c r="QKR39" s="269"/>
      <c r="QKS39" s="269"/>
      <c r="QKT39" s="269"/>
      <c r="QKU39" s="269"/>
      <c r="QKV39" s="269"/>
      <c r="QKW39" s="269"/>
      <c r="QKX39" s="269"/>
      <c r="QKY39" s="269"/>
      <c r="QKZ39" s="269"/>
      <c r="QLA39" s="269"/>
      <c r="QLB39" s="269"/>
      <c r="QLC39" s="269"/>
      <c r="QLD39" s="269"/>
      <c r="QLE39" s="269"/>
      <c r="QLF39" s="269"/>
      <c r="QLG39" s="269"/>
      <c r="QLH39" s="269"/>
      <c r="QLI39" s="269"/>
      <c r="QLJ39" s="269"/>
      <c r="QLK39" s="269"/>
      <c r="QLL39" s="269"/>
      <c r="QLM39" s="269"/>
      <c r="QLN39" s="269"/>
      <c r="QLO39" s="269"/>
      <c r="QLP39" s="269"/>
      <c r="QLQ39" s="269"/>
      <c r="QLR39" s="269"/>
      <c r="QLS39" s="269"/>
      <c r="QLT39" s="269"/>
      <c r="QLU39" s="269"/>
      <c r="QLV39" s="269"/>
      <c r="QLW39" s="269"/>
      <c r="QLX39" s="269"/>
      <c r="QLY39" s="269"/>
      <c r="QLZ39" s="269"/>
      <c r="QMA39" s="269"/>
      <c r="QMB39" s="269"/>
      <c r="QMC39" s="269"/>
      <c r="QMD39" s="269"/>
      <c r="QME39" s="269"/>
      <c r="QMF39" s="269"/>
      <c r="QMG39" s="269"/>
      <c r="QMH39" s="269"/>
      <c r="QMI39" s="269"/>
      <c r="QMJ39" s="269"/>
      <c r="QMK39" s="269"/>
      <c r="QML39" s="269"/>
      <c r="QMM39" s="269"/>
      <c r="QMN39" s="269"/>
      <c r="QMO39" s="269"/>
      <c r="QMP39" s="269"/>
      <c r="QMQ39" s="269"/>
      <c r="QMR39" s="269"/>
      <c r="QMS39" s="269"/>
      <c r="QMT39" s="269"/>
      <c r="QMU39" s="269"/>
      <c r="QMV39" s="269"/>
      <c r="QMW39" s="269"/>
      <c r="QMX39" s="269"/>
      <c r="QMY39" s="269"/>
      <c r="QMZ39" s="269"/>
      <c r="QNA39" s="269"/>
      <c r="QNB39" s="269"/>
      <c r="QNC39" s="269"/>
      <c r="QND39" s="269"/>
      <c r="QNE39" s="269"/>
      <c r="QNF39" s="269"/>
      <c r="QNG39" s="269"/>
      <c r="QNH39" s="269"/>
      <c r="QNI39" s="269"/>
      <c r="QNJ39" s="269"/>
      <c r="QNK39" s="269"/>
      <c r="QNL39" s="269"/>
      <c r="QNM39" s="269"/>
      <c r="QNN39" s="269"/>
      <c r="QNO39" s="269"/>
      <c r="QNP39" s="269"/>
      <c r="QNQ39" s="269"/>
      <c r="QNR39" s="269"/>
      <c r="QNS39" s="269"/>
      <c r="QNT39" s="269"/>
      <c r="QNU39" s="269"/>
      <c r="QNV39" s="269"/>
      <c r="QNW39" s="269"/>
      <c r="QNX39" s="269"/>
      <c r="QNY39" s="269"/>
      <c r="QNZ39" s="269"/>
      <c r="QOA39" s="269"/>
      <c r="QOB39" s="269"/>
      <c r="QOC39" s="269"/>
      <c r="QOD39" s="269"/>
      <c r="QOE39" s="269"/>
      <c r="QOF39" s="269"/>
      <c r="QOG39" s="269"/>
      <c r="QOH39" s="269"/>
      <c r="QOI39" s="269"/>
      <c r="QOJ39" s="269"/>
      <c r="QOK39" s="269"/>
      <c r="QOL39" s="269"/>
      <c r="QOM39" s="269"/>
      <c r="QON39" s="269"/>
      <c r="QOO39" s="269"/>
      <c r="QOP39" s="269"/>
      <c r="QOQ39" s="269"/>
      <c r="QOR39" s="269"/>
      <c r="QOS39" s="269"/>
      <c r="QOT39" s="269"/>
      <c r="QOU39" s="269"/>
      <c r="QOV39" s="269"/>
      <c r="QOW39" s="269"/>
      <c r="QOX39" s="269"/>
      <c r="QOY39" s="269"/>
      <c r="QOZ39" s="269"/>
      <c r="QPA39" s="269"/>
      <c r="QPB39" s="269"/>
      <c r="QPC39" s="269"/>
      <c r="QPD39" s="269"/>
      <c r="QPE39" s="269"/>
      <c r="QPF39" s="269"/>
      <c r="QPG39" s="269"/>
      <c r="QPH39" s="269"/>
      <c r="QPI39" s="269"/>
      <c r="QPJ39" s="269"/>
      <c r="QPK39" s="269"/>
      <c r="QPL39" s="269"/>
      <c r="QPM39" s="269"/>
      <c r="QPN39" s="269"/>
      <c r="QPO39" s="269"/>
      <c r="QPP39" s="269"/>
      <c r="QPQ39" s="269"/>
      <c r="QPR39" s="269"/>
      <c r="QPS39" s="269"/>
      <c r="QPT39" s="269"/>
      <c r="QPU39" s="269"/>
      <c r="QPV39" s="269"/>
      <c r="QPW39" s="269"/>
      <c r="QPX39" s="269"/>
      <c r="QPY39" s="269"/>
      <c r="QPZ39" s="269"/>
      <c r="QQA39" s="269"/>
      <c r="QQB39" s="269"/>
      <c r="QQC39" s="269"/>
      <c r="QQD39" s="269"/>
      <c r="QQE39" s="269"/>
      <c r="QQF39" s="269"/>
      <c r="QQG39" s="269"/>
      <c r="QQH39" s="269"/>
      <c r="QQI39" s="269"/>
      <c r="QQJ39" s="269"/>
      <c r="QQK39" s="269"/>
      <c r="QQL39" s="269"/>
      <c r="QQM39" s="269"/>
      <c r="QQN39" s="269"/>
      <c r="QQO39" s="269"/>
      <c r="QQP39" s="269"/>
      <c r="QQQ39" s="269"/>
      <c r="QQR39" s="269"/>
      <c r="QQS39" s="269"/>
      <c r="QQT39" s="269"/>
      <c r="QQU39" s="269"/>
      <c r="QQV39" s="269"/>
      <c r="QQW39" s="269"/>
      <c r="QQX39" s="269"/>
      <c r="QQY39" s="269"/>
      <c r="QQZ39" s="269"/>
      <c r="QRA39" s="269"/>
      <c r="QRB39" s="269"/>
      <c r="QRC39" s="269"/>
      <c r="QRD39" s="269"/>
      <c r="QRE39" s="269"/>
      <c r="QRF39" s="269"/>
      <c r="QRG39" s="269"/>
      <c r="QRH39" s="269"/>
      <c r="QRI39" s="269"/>
      <c r="QRJ39" s="269"/>
      <c r="QRK39" s="269"/>
      <c r="QRL39" s="269"/>
      <c r="QRM39" s="269"/>
      <c r="QRN39" s="269"/>
      <c r="QRO39" s="269"/>
      <c r="QRP39" s="269"/>
      <c r="QRQ39" s="269"/>
      <c r="QRR39" s="269"/>
      <c r="QRS39" s="269"/>
      <c r="QRT39" s="269"/>
      <c r="QRU39" s="269"/>
      <c r="QRV39" s="269"/>
      <c r="QRW39" s="269"/>
      <c r="QRX39" s="269"/>
      <c r="QRY39" s="269"/>
      <c r="QRZ39" s="269"/>
      <c r="QSA39" s="269"/>
      <c r="QSB39" s="269"/>
      <c r="QSC39" s="269"/>
      <c r="QSD39" s="269"/>
      <c r="QSE39" s="269"/>
      <c r="QSF39" s="269"/>
      <c r="QSG39" s="269"/>
      <c r="QSH39" s="269"/>
      <c r="QSI39" s="269"/>
      <c r="QSJ39" s="269"/>
      <c r="QSK39" s="269"/>
      <c r="QSL39" s="269"/>
      <c r="QSM39" s="269"/>
      <c r="QSN39" s="269"/>
      <c r="QSO39" s="269"/>
      <c r="QSP39" s="269"/>
      <c r="QSQ39" s="269"/>
      <c r="QSR39" s="269"/>
      <c r="QSS39" s="269"/>
      <c r="QST39" s="269"/>
      <c r="QSU39" s="269"/>
      <c r="QSV39" s="269"/>
      <c r="QSW39" s="269"/>
      <c r="QSX39" s="269"/>
      <c r="QSY39" s="269"/>
      <c r="QSZ39" s="269"/>
      <c r="QTA39" s="269"/>
      <c r="QTB39" s="269"/>
      <c r="QTC39" s="269"/>
      <c r="QTD39" s="269"/>
      <c r="QTE39" s="269"/>
      <c r="QTF39" s="269"/>
      <c r="QTG39" s="269"/>
      <c r="QTH39" s="269"/>
      <c r="QTI39" s="269"/>
      <c r="QTJ39" s="269"/>
      <c r="QTK39" s="269"/>
      <c r="QTL39" s="269"/>
      <c r="QTM39" s="269"/>
      <c r="QTN39" s="269"/>
      <c r="QTO39" s="269"/>
      <c r="QTP39" s="269"/>
      <c r="QTQ39" s="269"/>
      <c r="QTR39" s="269"/>
      <c r="QTS39" s="269"/>
      <c r="QTT39" s="269"/>
      <c r="QTU39" s="269"/>
      <c r="QTV39" s="269"/>
      <c r="QTW39" s="269"/>
      <c r="QTX39" s="269"/>
      <c r="QTY39" s="269"/>
      <c r="QTZ39" s="269"/>
      <c r="QUA39" s="269"/>
      <c r="QUB39" s="269"/>
      <c r="QUC39" s="269"/>
      <c r="QUD39" s="269"/>
      <c r="QUE39" s="269"/>
      <c r="QUF39" s="269"/>
      <c r="QUG39" s="269"/>
      <c r="QUH39" s="269"/>
      <c r="QUI39" s="269"/>
      <c r="QUJ39" s="269"/>
      <c r="QUK39" s="269"/>
      <c r="QUL39" s="269"/>
      <c r="QUM39" s="269"/>
      <c r="QUN39" s="269"/>
      <c r="QUO39" s="269"/>
      <c r="QUP39" s="269"/>
      <c r="QUQ39" s="269"/>
      <c r="QUR39" s="269"/>
      <c r="QUS39" s="269"/>
      <c r="QUT39" s="269"/>
      <c r="QUU39" s="269"/>
      <c r="QUV39" s="269"/>
      <c r="QUW39" s="269"/>
      <c r="QUX39" s="269"/>
      <c r="QUY39" s="269"/>
      <c r="QUZ39" s="269"/>
      <c r="QVA39" s="269"/>
      <c r="QVB39" s="269"/>
      <c r="QVC39" s="269"/>
      <c r="QVD39" s="269"/>
      <c r="QVE39" s="269"/>
      <c r="QVF39" s="269"/>
      <c r="QVG39" s="269"/>
      <c r="QVH39" s="269"/>
      <c r="QVI39" s="269"/>
      <c r="QVJ39" s="269"/>
      <c r="QVK39" s="269"/>
      <c r="QVL39" s="269"/>
      <c r="QVM39" s="269"/>
      <c r="QVN39" s="269"/>
      <c r="QVO39" s="269"/>
      <c r="QVP39" s="269"/>
      <c r="QVQ39" s="269"/>
      <c r="QVR39" s="269"/>
      <c r="QVS39" s="269"/>
      <c r="QVT39" s="269"/>
      <c r="QVU39" s="269"/>
      <c r="QVV39" s="269"/>
      <c r="QVW39" s="269"/>
      <c r="QVX39" s="269"/>
      <c r="QVY39" s="269"/>
      <c r="QVZ39" s="269"/>
      <c r="QWA39" s="269"/>
      <c r="QWB39" s="269"/>
      <c r="QWC39" s="269"/>
      <c r="QWD39" s="269"/>
      <c r="QWE39" s="269"/>
      <c r="QWF39" s="269"/>
      <c r="QWG39" s="269"/>
      <c r="QWH39" s="269"/>
      <c r="QWI39" s="269"/>
      <c r="QWJ39" s="269"/>
      <c r="QWK39" s="269"/>
      <c r="QWL39" s="269"/>
      <c r="QWM39" s="269"/>
      <c r="QWN39" s="269"/>
      <c r="QWO39" s="269"/>
      <c r="QWP39" s="269"/>
      <c r="QWQ39" s="269"/>
      <c r="QWR39" s="269"/>
      <c r="QWS39" s="269"/>
      <c r="QWT39" s="269"/>
      <c r="QWU39" s="269"/>
      <c r="QWV39" s="269"/>
      <c r="QWW39" s="269"/>
      <c r="QWX39" s="269"/>
      <c r="QWY39" s="269"/>
      <c r="QWZ39" s="269"/>
      <c r="QXA39" s="269"/>
      <c r="QXB39" s="269"/>
      <c r="QXC39" s="269"/>
      <c r="QXD39" s="269"/>
      <c r="QXE39" s="269"/>
      <c r="QXF39" s="269"/>
      <c r="QXG39" s="269"/>
      <c r="QXH39" s="269"/>
      <c r="QXI39" s="269"/>
      <c r="QXJ39" s="269"/>
      <c r="QXK39" s="269"/>
      <c r="QXL39" s="269"/>
      <c r="QXM39" s="269"/>
      <c r="QXN39" s="269"/>
      <c r="QXO39" s="269"/>
      <c r="QXP39" s="269"/>
      <c r="QXQ39" s="269"/>
      <c r="QXR39" s="269"/>
      <c r="QXS39" s="269"/>
      <c r="QXT39" s="269"/>
      <c r="QXU39" s="269"/>
      <c r="QXV39" s="269"/>
      <c r="QXW39" s="269"/>
      <c r="QXX39" s="269"/>
      <c r="QXY39" s="269"/>
      <c r="QXZ39" s="269"/>
      <c r="QYA39" s="269"/>
      <c r="QYB39" s="269"/>
      <c r="QYC39" s="269"/>
      <c r="QYD39" s="269"/>
      <c r="QYE39" s="269"/>
      <c r="QYF39" s="269"/>
      <c r="QYG39" s="269"/>
      <c r="QYH39" s="269"/>
      <c r="QYI39" s="269"/>
      <c r="QYJ39" s="269"/>
      <c r="QYK39" s="269"/>
      <c r="QYL39" s="269"/>
      <c r="QYM39" s="269"/>
      <c r="QYN39" s="269"/>
      <c r="QYO39" s="269"/>
      <c r="QYP39" s="269"/>
      <c r="QYQ39" s="269"/>
      <c r="QYR39" s="269"/>
      <c r="QYS39" s="269"/>
      <c r="QYT39" s="269"/>
      <c r="QYU39" s="269"/>
      <c r="QYV39" s="269"/>
      <c r="QYW39" s="269"/>
      <c r="QYX39" s="269"/>
      <c r="QYY39" s="269"/>
      <c r="QYZ39" s="269"/>
      <c r="QZA39" s="269"/>
      <c r="QZB39" s="269"/>
      <c r="QZC39" s="269"/>
      <c r="QZD39" s="269"/>
      <c r="QZE39" s="269"/>
      <c r="QZF39" s="269"/>
      <c r="QZG39" s="269"/>
      <c r="QZH39" s="269"/>
      <c r="QZI39" s="269"/>
      <c r="QZJ39" s="269"/>
      <c r="QZK39" s="269"/>
      <c r="QZL39" s="269"/>
      <c r="QZM39" s="269"/>
      <c r="QZN39" s="269"/>
      <c r="QZO39" s="269"/>
      <c r="QZP39" s="269"/>
      <c r="QZQ39" s="269"/>
      <c r="QZR39" s="269"/>
      <c r="QZS39" s="269"/>
      <c r="QZT39" s="269"/>
      <c r="QZU39" s="269"/>
      <c r="QZV39" s="269"/>
      <c r="QZW39" s="269"/>
      <c r="QZX39" s="269"/>
      <c r="QZY39" s="269"/>
      <c r="QZZ39" s="269"/>
      <c r="RAA39" s="269"/>
      <c r="RAB39" s="269"/>
      <c r="RAC39" s="269"/>
      <c r="RAD39" s="269"/>
      <c r="RAE39" s="269"/>
      <c r="RAF39" s="269"/>
      <c r="RAG39" s="269"/>
      <c r="RAH39" s="269"/>
      <c r="RAI39" s="269"/>
      <c r="RAJ39" s="269"/>
      <c r="RAK39" s="269"/>
      <c r="RAL39" s="269"/>
      <c r="RAM39" s="269"/>
      <c r="RAN39" s="269"/>
      <c r="RAO39" s="269"/>
      <c r="RAP39" s="269"/>
      <c r="RAQ39" s="269"/>
      <c r="RAR39" s="269"/>
      <c r="RAS39" s="269"/>
      <c r="RAT39" s="269"/>
      <c r="RAU39" s="269"/>
      <c r="RAV39" s="269"/>
      <c r="RAW39" s="269"/>
      <c r="RAX39" s="269"/>
      <c r="RAY39" s="269"/>
      <c r="RAZ39" s="269"/>
      <c r="RBA39" s="269"/>
      <c r="RBB39" s="269"/>
      <c r="RBC39" s="269"/>
      <c r="RBD39" s="269"/>
      <c r="RBE39" s="269"/>
      <c r="RBF39" s="269"/>
      <c r="RBG39" s="269"/>
      <c r="RBH39" s="269"/>
      <c r="RBI39" s="269"/>
      <c r="RBJ39" s="269"/>
      <c r="RBK39" s="269"/>
      <c r="RBL39" s="269"/>
      <c r="RBM39" s="269"/>
      <c r="RBN39" s="269"/>
      <c r="RBO39" s="269"/>
      <c r="RBP39" s="269"/>
      <c r="RBQ39" s="269"/>
      <c r="RBR39" s="269"/>
      <c r="RBS39" s="269"/>
      <c r="RBT39" s="269"/>
      <c r="RBU39" s="269"/>
      <c r="RBV39" s="269"/>
      <c r="RBW39" s="269"/>
      <c r="RBX39" s="269"/>
      <c r="RBY39" s="269"/>
      <c r="RBZ39" s="269"/>
      <c r="RCA39" s="269"/>
      <c r="RCB39" s="269"/>
      <c r="RCC39" s="269"/>
      <c r="RCD39" s="269"/>
      <c r="RCE39" s="269"/>
      <c r="RCF39" s="269"/>
      <c r="RCG39" s="269"/>
      <c r="RCH39" s="269"/>
      <c r="RCI39" s="269"/>
      <c r="RCJ39" s="269"/>
      <c r="RCK39" s="269"/>
      <c r="RCL39" s="269"/>
      <c r="RCM39" s="269"/>
      <c r="RCN39" s="269"/>
      <c r="RCO39" s="269"/>
      <c r="RCP39" s="269"/>
      <c r="RCQ39" s="269"/>
      <c r="RCR39" s="269"/>
      <c r="RCS39" s="269"/>
      <c r="RCT39" s="269"/>
      <c r="RCU39" s="269"/>
      <c r="RCV39" s="269"/>
      <c r="RCW39" s="269"/>
      <c r="RCX39" s="269"/>
      <c r="RCY39" s="269"/>
      <c r="RCZ39" s="269"/>
      <c r="RDA39" s="269"/>
      <c r="RDB39" s="269"/>
      <c r="RDC39" s="269"/>
      <c r="RDD39" s="269"/>
      <c r="RDE39" s="269"/>
      <c r="RDF39" s="269"/>
      <c r="RDG39" s="269"/>
      <c r="RDH39" s="269"/>
      <c r="RDI39" s="269"/>
      <c r="RDJ39" s="269"/>
      <c r="RDK39" s="269"/>
      <c r="RDL39" s="269"/>
      <c r="RDM39" s="269"/>
      <c r="RDN39" s="269"/>
      <c r="RDO39" s="269"/>
      <c r="RDP39" s="269"/>
      <c r="RDQ39" s="269"/>
      <c r="RDR39" s="269"/>
      <c r="RDS39" s="269"/>
      <c r="RDT39" s="269"/>
      <c r="RDU39" s="269"/>
      <c r="RDV39" s="269"/>
      <c r="RDW39" s="269"/>
      <c r="RDX39" s="269"/>
      <c r="RDY39" s="269"/>
      <c r="RDZ39" s="269"/>
      <c r="REA39" s="269"/>
      <c r="REB39" s="269"/>
      <c r="REC39" s="269"/>
      <c r="RED39" s="269"/>
      <c r="REE39" s="269"/>
      <c r="REF39" s="269"/>
      <c r="REG39" s="269"/>
      <c r="REH39" s="269"/>
      <c r="REI39" s="269"/>
      <c r="REJ39" s="269"/>
      <c r="REK39" s="269"/>
      <c r="REL39" s="269"/>
      <c r="REM39" s="269"/>
      <c r="REN39" s="269"/>
      <c r="REO39" s="269"/>
      <c r="REP39" s="269"/>
      <c r="REQ39" s="269"/>
      <c r="RER39" s="269"/>
      <c r="RES39" s="269"/>
      <c r="RET39" s="269"/>
      <c r="REU39" s="269"/>
      <c r="REV39" s="269"/>
      <c r="REW39" s="269"/>
      <c r="REX39" s="269"/>
      <c r="REY39" s="269"/>
      <c r="REZ39" s="269"/>
      <c r="RFA39" s="269"/>
      <c r="RFB39" s="269"/>
      <c r="RFC39" s="269"/>
      <c r="RFD39" s="269"/>
      <c r="RFE39" s="269"/>
      <c r="RFF39" s="269"/>
      <c r="RFG39" s="269"/>
      <c r="RFH39" s="269"/>
      <c r="RFI39" s="269"/>
      <c r="RFJ39" s="269"/>
      <c r="RFK39" s="269"/>
      <c r="RFL39" s="269"/>
      <c r="RFM39" s="269"/>
      <c r="RFN39" s="269"/>
      <c r="RFO39" s="269"/>
      <c r="RFP39" s="269"/>
      <c r="RFQ39" s="269"/>
      <c r="RFR39" s="269"/>
      <c r="RFS39" s="269"/>
      <c r="RFT39" s="269"/>
      <c r="RFU39" s="269"/>
      <c r="RFV39" s="269"/>
      <c r="RFW39" s="269"/>
      <c r="RFX39" s="269"/>
      <c r="RFY39" s="269"/>
      <c r="RFZ39" s="269"/>
      <c r="RGA39" s="269"/>
      <c r="RGB39" s="269"/>
      <c r="RGC39" s="269"/>
      <c r="RGD39" s="269"/>
      <c r="RGE39" s="269"/>
      <c r="RGF39" s="269"/>
      <c r="RGG39" s="269"/>
      <c r="RGH39" s="269"/>
      <c r="RGI39" s="269"/>
      <c r="RGJ39" s="269"/>
      <c r="RGK39" s="269"/>
      <c r="RGL39" s="269"/>
      <c r="RGM39" s="269"/>
      <c r="RGN39" s="269"/>
      <c r="RGO39" s="269"/>
      <c r="RGP39" s="269"/>
      <c r="RGQ39" s="269"/>
      <c r="RGR39" s="269"/>
      <c r="RGS39" s="269"/>
      <c r="RGT39" s="269"/>
      <c r="RGU39" s="269"/>
      <c r="RGV39" s="269"/>
      <c r="RGW39" s="269"/>
      <c r="RGX39" s="269"/>
      <c r="RGY39" s="269"/>
      <c r="RGZ39" s="269"/>
      <c r="RHA39" s="269"/>
      <c r="RHB39" s="269"/>
      <c r="RHC39" s="269"/>
      <c r="RHD39" s="269"/>
      <c r="RHE39" s="269"/>
      <c r="RHF39" s="269"/>
      <c r="RHG39" s="269"/>
      <c r="RHH39" s="269"/>
      <c r="RHI39" s="269"/>
      <c r="RHJ39" s="269"/>
      <c r="RHK39" s="269"/>
      <c r="RHL39" s="269"/>
      <c r="RHM39" s="269"/>
      <c r="RHN39" s="269"/>
      <c r="RHO39" s="269"/>
      <c r="RHP39" s="269"/>
      <c r="RHQ39" s="269"/>
      <c r="RHR39" s="269"/>
      <c r="RHS39" s="269"/>
      <c r="RHT39" s="269"/>
      <c r="RHU39" s="269"/>
      <c r="RHV39" s="269"/>
      <c r="RHW39" s="269"/>
      <c r="RHX39" s="269"/>
      <c r="RHY39" s="269"/>
      <c r="RHZ39" s="269"/>
      <c r="RIA39" s="269"/>
      <c r="RIB39" s="269"/>
      <c r="RIC39" s="269"/>
      <c r="RID39" s="269"/>
      <c r="RIE39" s="269"/>
      <c r="RIF39" s="269"/>
      <c r="RIG39" s="269"/>
      <c r="RIH39" s="269"/>
      <c r="RII39" s="269"/>
      <c r="RIJ39" s="269"/>
      <c r="RIK39" s="269"/>
      <c r="RIL39" s="269"/>
      <c r="RIM39" s="269"/>
      <c r="RIN39" s="269"/>
      <c r="RIO39" s="269"/>
      <c r="RIP39" s="269"/>
      <c r="RIQ39" s="269"/>
      <c r="RIR39" s="269"/>
      <c r="RIS39" s="269"/>
      <c r="RIT39" s="269"/>
      <c r="RIU39" s="269"/>
      <c r="RIV39" s="269"/>
      <c r="RIW39" s="269"/>
      <c r="RIX39" s="269"/>
      <c r="RIY39" s="269"/>
      <c r="RIZ39" s="269"/>
      <c r="RJA39" s="269"/>
      <c r="RJB39" s="269"/>
      <c r="RJC39" s="269"/>
      <c r="RJD39" s="269"/>
      <c r="RJE39" s="269"/>
      <c r="RJF39" s="269"/>
      <c r="RJG39" s="269"/>
      <c r="RJH39" s="269"/>
      <c r="RJI39" s="269"/>
      <c r="RJJ39" s="269"/>
      <c r="RJK39" s="269"/>
      <c r="RJL39" s="269"/>
      <c r="RJM39" s="269"/>
      <c r="RJN39" s="269"/>
      <c r="RJO39" s="269"/>
      <c r="RJP39" s="269"/>
      <c r="RJQ39" s="269"/>
      <c r="RJR39" s="269"/>
      <c r="RJS39" s="269"/>
      <c r="RJT39" s="269"/>
      <c r="RJU39" s="269"/>
      <c r="RJV39" s="269"/>
      <c r="RJW39" s="269"/>
      <c r="RJX39" s="269"/>
      <c r="RJY39" s="269"/>
      <c r="RJZ39" s="269"/>
      <c r="RKA39" s="269"/>
      <c r="RKB39" s="269"/>
      <c r="RKC39" s="269"/>
      <c r="RKD39" s="269"/>
      <c r="RKE39" s="269"/>
      <c r="RKF39" s="269"/>
      <c r="RKG39" s="269"/>
      <c r="RKH39" s="269"/>
      <c r="RKI39" s="269"/>
      <c r="RKJ39" s="269"/>
      <c r="RKK39" s="269"/>
      <c r="RKL39" s="269"/>
      <c r="RKM39" s="269"/>
      <c r="RKN39" s="269"/>
      <c r="RKO39" s="269"/>
      <c r="RKP39" s="269"/>
      <c r="RKQ39" s="269"/>
      <c r="RKR39" s="269"/>
      <c r="RKS39" s="269"/>
      <c r="RKT39" s="269"/>
      <c r="RKU39" s="269"/>
      <c r="RKV39" s="269"/>
      <c r="RKW39" s="269"/>
      <c r="RKX39" s="269"/>
      <c r="RKY39" s="269"/>
      <c r="RKZ39" s="269"/>
      <c r="RLA39" s="269"/>
      <c r="RLB39" s="269"/>
      <c r="RLC39" s="269"/>
      <c r="RLD39" s="269"/>
      <c r="RLE39" s="269"/>
      <c r="RLF39" s="269"/>
      <c r="RLG39" s="269"/>
      <c r="RLH39" s="269"/>
      <c r="RLI39" s="269"/>
      <c r="RLJ39" s="269"/>
      <c r="RLK39" s="269"/>
      <c r="RLL39" s="269"/>
      <c r="RLM39" s="269"/>
      <c r="RLN39" s="269"/>
      <c r="RLO39" s="269"/>
      <c r="RLP39" s="269"/>
      <c r="RLQ39" s="269"/>
      <c r="RLR39" s="269"/>
      <c r="RLS39" s="269"/>
      <c r="RLT39" s="269"/>
      <c r="RLU39" s="269"/>
      <c r="RLV39" s="269"/>
      <c r="RLW39" s="269"/>
      <c r="RLX39" s="269"/>
      <c r="RLY39" s="269"/>
      <c r="RLZ39" s="269"/>
      <c r="RMA39" s="269"/>
      <c r="RMB39" s="269"/>
      <c r="RMC39" s="269"/>
      <c r="RMD39" s="269"/>
      <c r="RME39" s="269"/>
      <c r="RMF39" s="269"/>
      <c r="RMG39" s="269"/>
      <c r="RMH39" s="269"/>
      <c r="RMI39" s="269"/>
      <c r="RMJ39" s="269"/>
      <c r="RMK39" s="269"/>
      <c r="RML39" s="269"/>
      <c r="RMM39" s="269"/>
      <c r="RMN39" s="269"/>
      <c r="RMO39" s="269"/>
      <c r="RMP39" s="269"/>
      <c r="RMQ39" s="269"/>
      <c r="RMR39" s="269"/>
      <c r="RMS39" s="269"/>
      <c r="RMT39" s="269"/>
      <c r="RMU39" s="269"/>
      <c r="RMV39" s="269"/>
      <c r="RMW39" s="269"/>
      <c r="RMX39" s="269"/>
      <c r="RMY39" s="269"/>
      <c r="RMZ39" s="269"/>
      <c r="RNA39" s="269"/>
      <c r="RNB39" s="269"/>
      <c r="RNC39" s="269"/>
      <c r="RND39" s="269"/>
      <c r="RNE39" s="269"/>
      <c r="RNF39" s="269"/>
      <c r="RNG39" s="269"/>
      <c r="RNH39" s="269"/>
      <c r="RNI39" s="269"/>
      <c r="RNJ39" s="269"/>
      <c r="RNK39" s="269"/>
      <c r="RNL39" s="269"/>
      <c r="RNM39" s="269"/>
      <c r="RNN39" s="269"/>
      <c r="RNO39" s="269"/>
      <c r="RNP39" s="269"/>
      <c r="RNQ39" s="269"/>
      <c r="RNR39" s="269"/>
      <c r="RNS39" s="269"/>
      <c r="RNT39" s="269"/>
      <c r="RNU39" s="269"/>
      <c r="RNV39" s="269"/>
      <c r="RNW39" s="269"/>
      <c r="RNX39" s="269"/>
      <c r="RNY39" s="269"/>
      <c r="RNZ39" s="269"/>
      <c r="ROA39" s="269"/>
      <c r="ROB39" s="269"/>
      <c r="ROC39" s="269"/>
      <c r="ROD39" s="269"/>
      <c r="ROE39" s="269"/>
      <c r="ROF39" s="269"/>
      <c r="ROG39" s="269"/>
      <c r="ROH39" s="269"/>
      <c r="ROI39" s="269"/>
      <c r="ROJ39" s="269"/>
      <c r="ROK39" s="269"/>
      <c r="ROL39" s="269"/>
      <c r="ROM39" s="269"/>
      <c r="RON39" s="269"/>
      <c r="ROO39" s="269"/>
      <c r="ROP39" s="269"/>
      <c r="ROQ39" s="269"/>
      <c r="ROR39" s="269"/>
      <c r="ROS39" s="269"/>
      <c r="ROT39" s="269"/>
      <c r="ROU39" s="269"/>
      <c r="ROV39" s="269"/>
      <c r="ROW39" s="269"/>
      <c r="ROX39" s="269"/>
      <c r="ROY39" s="269"/>
      <c r="ROZ39" s="269"/>
      <c r="RPA39" s="269"/>
      <c r="RPB39" s="269"/>
      <c r="RPC39" s="269"/>
      <c r="RPD39" s="269"/>
      <c r="RPE39" s="269"/>
      <c r="RPF39" s="269"/>
      <c r="RPG39" s="269"/>
      <c r="RPH39" s="269"/>
      <c r="RPI39" s="269"/>
      <c r="RPJ39" s="269"/>
      <c r="RPK39" s="269"/>
      <c r="RPL39" s="269"/>
      <c r="RPM39" s="269"/>
      <c r="RPN39" s="269"/>
      <c r="RPO39" s="269"/>
      <c r="RPP39" s="269"/>
      <c r="RPQ39" s="269"/>
      <c r="RPR39" s="269"/>
      <c r="RPS39" s="269"/>
      <c r="RPT39" s="269"/>
      <c r="RPU39" s="269"/>
      <c r="RPV39" s="269"/>
      <c r="RPW39" s="269"/>
      <c r="RPX39" s="269"/>
      <c r="RPY39" s="269"/>
      <c r="RPZ39" s="269"/>
      <c r="RQA39" s="269"/>
      <c r="RQB39" s="269"/>
      <c r="RQC39" s="269"/>
      <c r="RQD39" s="269"/>
      <c r="RQE39" s="269"/>
      <c r="RQF39" s="269"/>
      <c r="RQG39" s="269"/>
      <c r="RQH39" s="269"/>
      <c r="RQI39" s="269"/>
      <c r="RQJ39" s="269"/>
      <c r="RQK39" s="269"/>
      <c r="RQL39" s="269"/>
      <c r="RQM39" s="269"/>
      <c r="RQN39" s="269"/>
      <c r="RQO39" s="269"/>
      <c r="RQP39" s="269"/>
      <c r="RQQ39" s="269"/>
      <c r="RQR39" s="269"/>
      <c r="RQS39" s="269"/>
      <c r="RQT39" s="269"/>
      <c r="RQU39" s="269"/>
      <c r="RQV39" s="269"/>
      <c r="RQW39" s="269"/>
      <c r="RQX39" s="269"/>
      <c r="RQY39" s="269"/>
      <c r="RQZ39" s="269"/>
      <c r="RRA39" s="269"/>
      <c r="RRB39" s="269"/>
      <c r="RRC39" s="269"/>
      <c r="RRD39" s="269"/>
      <c r="RRE39" s="269"/>
      <c r="RRF39" s="269"/>
      <c r="RRG39" s="269"/>
      <c r="RRH39" s="269"/>
      <c r="RRI39" s="269"/>
      <c r="RRJ39" s="269"/>
      <c r="RRK39" s="269"/>
      <c r="RRL39" s="269"/>
      <c r="RRM39" s="269"/>
      <c r="RRN39" s="269"/>
      <c r="RRO39" s="269"/>
      <c r="RRP39" s="269"/>
      <c r="RRQ39" s="269"/>
      <c r="RRR39" s="269"/>
      <c r="RRS39" s="269"/>
      <c r="RRT39" s="269"/>
      <c r="RRU39" s="269"/>
      <c r="RRV39" s="269"/>
      <c r="RRW39" s="269"/>
      <c r="RRX39" s="269"/>
      <c r="RRY39" s="269"/>
      <c r="RRZ39" s="269"/>
      <c r="RSA39" s="269"/>
      <c r="RSB39" s="269"/>
      <c r="RSC39" s="269"/>
      <c r="RSD39" s="269"/>
      <c r="RSE39" s="269"/>
      <c r="RSF39" s="269"/>
      <c r="RSG39" s="269"/>
      <c r="RSH39" s="269"/>
      <c r="RSI39" s="269"/>
      <c r="RSJ39" s="269"/>
      <c r="RSK39" s="269"/>
      <c r="RSL39" s="269"/>
      <c r="RSM39" s="269"/>
      <c r="RSN39" s="269"/>
      <c r="RSO39" s="269"/>
      <c r="RSP39" s="269"/>
      <c r="RSQ39" s="269"/>
      <c r="RSR39" s="269"/>
      <c r="RSS39" s="269"/>
      <c r="RST39" s="269"/>
      <c r="RSU39" s="269"/>
      <c r="RSV39" s="269"/>
      <c r="RSW39" s="269"/>
      <c r="RSX39" s="269"/>
      <c r="RSY39" s="269"/>
      <c r="RSZ39" s="269"/>
      <c r="RTA39" s="269"/>
      <c r="RTB39" s="269"/>
      <c r="RTC39" s="269"/>
      <c r="RTD39" s="269"/>
      <c r="RTE39" s="269"/>
      <c r="RTF39" s="269"/>
      <c r="RTG39" s="269"/>
      <c r="RTH39" s="269"/>
      <c r="RTI39" s="269"/>
      <c r="RTJ39" s="269"/>
      <c r="RTK39" s="269"/>
      <c r="RTL39" s="269"/>
      <c r="RTM39" s="269"/>
      <c r="RTN39" s="269"/>
      <c r="RTO39" s="269"/>
      <c r="RTP39" s="269"/>
      <c r="RTQ39" s="269"/>
      <c r="RTR39" s="269"/>
      <c r="RTS39" s="269"/>
      <c r="RTT39" s="269"/>
      <c r="RTU39" s="269"/>
      <c r="RTV39" s="269"/>
      <c r="RTW39" s="269"/>
      <c r="RTX39" s="269"/>
      <c r="RTY39" s="269"/>
      <c r="RTZ39" s="269"/>
      <c r="RUA39" s="269"/>
      <c r="RUB39" s="269"/>
      <c r="RUC39" s="269"/>
      <c r="RUD39" s="269"/>
      <c r="RUE39" s="269"/>
      <c r="RUF39" s="269"/>
      <c r="RUG39" s="269"/>
      <c r="RUH39" s="269"/>
      <c r="RUI39" s="269"/>
      <c r="RUJ39" s="269"/>
      <c r="RUK39" s="269"/>
      <c r="RUL39" s="269"/>
      <c r="RUM39" s="269"/>
      <c r="RUN39" s="269"/>
      <c r="RUO39" s="269"/>
      <c r="RUP39" s="269"/>
      <c r="RUQ39" s="269"/>
      <c r="RUR39" s="269"/>
      <c r="RUS39" s="269"/>
      <c r="RUT39" s="269"/>
      <c r="RUU39" s="269"/>
      <c r="RUV39" s="269"/>
      <c r="RUW39" s="269"/>
      <c r="RUX39" s="269"/>
      <c r="RUY39" s="269"/>
      <c r="RUZ39" s="269"/>
      <c r="RVA39" s="269"/>
      <c r="RVB39" s="269"/>
      <c r="RVC39" s="269"/>
      <c r="RVD39" s="269"/>
      <c r="RVE39" s="269"/>
      <c r="RVF39" s="269"/>
      <c r="RVG39" s="269"/>
      <c r="RVH39" s="269"/>
      <c r="RVI39" s="269"/>
      <c r="RVJ39" s="269"/>
      <c r="RVK39" s="269"/>
      <c r="RVL39" s="269"/>
      <c r="RVM39" s="269"/>
      <c r="RVN39" s="269"/>
      <c r="RVO39" s="269"/>
      <c r="RVP39" s="269"/>
      <c r="RVQ39" s="269"/>
      <c r="RVR39" s="269"/>
      <c r="RVS39" s="269"/>
      <c r="RVT39" s="269"/>
      <c r="RVU39" s="269"/>
      <c r="RVV39" s="269"/>
      <c r="RVW39" s="269"/>
      <c r="RVX39" s="269"/>
      <c r="RVY39" s="269"/>
      <c r="RVZ39" s="269"/>
      <c r="RWA39" s="269"/>
      <c r="RWB39" s="269"/>
      <c r="RWC39" s="269"/>
      <c r="RWD39" s="269"/>
      <c r="RWE39" s="269"/>
      <c r="RWF39" s="269"/>
      <c r="RWG39" s="269"/>
      <c r="RWH39" s="269"/>
      <c r="RWI39" s="269"/>
      <c r="RWJ39" s="269"/>
      <c r="RWK39" s="269"/>
      <c r="RWL39" s="269"/>
      <c r="RWM39" s="269"/>
      <c r="RWN39" s="269"/>
      <c r="RWO39" s="269"/>
      <c r="RWP39" s="269"/>
      <c r="RWQ39" s="269"/>
      <c r="RWR39" s="269"/>
      <c r="RWS39" s="269"/>
      <c r="RWT39" s="269"/>
      <c r="RWU39" s="269"/>
      <c r="RWV39" s="269"/>
      <c r="RWW39" s="269"/>
      <c r="RWX39" s="269"/>
      <c r="RWY39" s="269"/>
      <c r="RWZ39" s="269"/>
      <c r="RXA39" s="269"/>
      <c r="RXB39" s="269"/>
      <c r="RXC39" s="269"/>
      <c r="RXD39" s="269"/>
      <c r="RXE39" s="269"/>
      <c r="RXF39" s="269"/>
      <c r="RXG39" s="269"/>
      <c r="RXH39" s="269"/>
      <c r="RXI39" s="269"/>
      <c r="RXJ39" s="269"/>
      <c r="RXK39" s="269"/>
      <c r="RXL39" s="269"/>
      <c r="RXM39" s="269"/>
      <c r="RXN39" s="269"/>
      <c r="RXO39" s="269"/>
      <c r="RXP39" s="269"/>
      <c r="RXQ39" s="269"/>
      <c r="RXR39" s="269"/>
      <c r="RXS39" s="269"/>
      <c r="RXT39" s="269"/>
      <c r="RXU39" s="269"/>
      <c r="RXV39" s="269"/>
      <c r="RXW39" s="269"/>
      <c r="RXX39" s="269"/>
      <c r="RXY39" s="269"/>
      <c r="RXZ39" s="269"/>
      <c r="RYA39" s="269"/>
      <c r="RYB39" s="269"/>
      <c r="RYC39" s="269"/>
      <c r="RYD39" s="269"/>
      <c r="RYE39" s="269"/>
      <c r="RYF39" s="269"/>
      <c r="RYG39" s="269"/>
      <c r="RYH39" s="269"/>
      <c r="RYI39" s="269"/>
      <c r="RYJ39" s="269"/>
      <c r="RYK39" s="269"/>
      <c r="RYL39" s="269"/>
      <c r="RYM39" s="269"/>
      <c r="RYN39" s="269"/>
      <c r="RYO39" s="269"/>
      <c r="RYP39" s="269"/>
      <c r="RYQ39" s="269"/>
      <c r="RYR39" s="269"/>
      <c r="RYS39" s="269"/>
      <c r="RYT39" s="269"/>
      <c r="RYU39" s="269"/>
      <c r="RYV39" s="269"/>
      <c r="RYW39" s="269"/>
      <c r="RYX39" s="269"/>
      <c r="RYY39" s="269"/>
      <c r="RYZ39" s="269"/>
      <c r="RZA39" s="269"/>
      <c r="RZB39" s="269"/>
      <c r="RZC39" s="269"/>
      <c r="RZD39" s="269"/>
      <c r="RZE39" s="269"/>
      <c r="RZF39" s="269"/>
      <c r="RZG39" s="269"/>
      <c r="RZH39" s="269"/>
      <c r="RZI39" s="269"/>
      <c r="RZJ39" s="269"/>
      <c r="RZK39" s="269"/>
      <c r="RZL39" s="269"/>
      <c r="RZM39" s="269"/>
      <c r="RZN39" s="269"/>
      <c r="RZO39" s="269"/>
      <c r="RZP39" s="269"/>
      <c r="RZQ39" s="269"/>
      <c r="RZR39" s="269"/>
      <c r="RZS39" s="269"/>
      <c r="RZT39" s="269"/>
      <c r="RZU39" s="269"/>
      <c r="RZV39" s="269"/>
      <c r="RZW39" s="269"/>
      <c r="RZX39" s="269"/>
      <c r="RZY39" s="269"/>
      <c r="RZZ39" s="269"/>
      <c r="SAA39" s="269"/>
      <c r="SAB39" s="269"/>
      <c r="SAC39" s="269"/>
      <c r="SAD39" s="269"/>
      <c r="SAE39" s="269"/>
      <c r="SAF39" s="269"/>
      <c r="SAG39" s="269"/>
      <c r="SAH39" s="269"/>
      <c r="SAI39" s="269"/>
      <c r="SAJ39" s="269"/>
      <c r="SAK39" s="269"/>
      <c r="SAL39" s="269"/>
      <c r="SAM39" s="269"/>
      <c r="SAN39" s="269"/>
      <c r="SAO39" s="269"/>
      <c r="SAP39" s="269"/>
      <c r="SAQ39" s="269"/>
      <c r="SAR39" s="269"/>
      <c r="SAS39" s="269"/>
      <c r="SAT39" s="269"/>
      <c r="SAU39" s="269"/>
      <c r="SAV39" s="269"/>
      <c r="SAW39" s="269"/>
      <c r="SAX39" s="269"/>
      <c r="SAY39" s="269"/>
      <c r="SAZ39" s="269"/>
      <c r="SBA39" s="269"/>
      <c r="SBB39" s="269"/>
      <c r="SBC39" s="269"/>
      <c r="SBD39" s="269"/>
      <c r="SBE39" s="269"/>
      <c r="SBF39" s="269"/>
      <c r="SBG39" s="269"/>
      <c r="SBH39" s="269"/>
      <c r="SBI39" s="269"/>
      <c r="SBJ39" s="269"/>
      <c r="SBK39" s="269"/>
      <c r="SBL39" s="269"/>
      <c r="SBM39" s="269"/>
      <c r="SBN39" s="269"/>
      <c r="SBO39" s="269"/>
      <c r="SBP39" s="269"/>
      <c r="SBQ39" s="269"/>
      <c r="SBR39" s="269"/>
      <c r="SBS39" s="269"/>
      <c r="SBT39" s="269"/>
      <c r="SBU39" s="269"/>
      <c r="SBV39" s="269"/>
      <c r="SBW39" s="269"/>
      <c r="SBX39" s="269"/>
      <c r="SBY39" s="269"/>
      <c r="SBZ39" s="269"/>
      <c r="SCA39" s="269"/>
      <c r="SCB39" s="269"/>
      <c r="SCC39" s="269"/>
      <c r="SCD39" s="269"/>
      <c r="SCE39" s="269"/>
      <c r="SCF39" s="269"/>
      <c r="SCG39" s="269"/>
      <c r="SCH39" s="269"/>
      <c r="SCI39" s="269"/>
      <c r="SCJ39" s="269"/>
      <c r="SCK39" s="269"/>
      <c r="SCL39" s="269"/>
      <c r="SCM39" s="269"/>
      <c r="SCN39" s="269"/>
      <c r="SCO39" s="269"/>
      <c r="SCP39" s="269"/>
      <c r="SCQ39" s="269"/>
      <c r="SCR39" s="269"/>
      <c r="SCS39" s="269"/>
      <c r="SCT39" s="269"/>
      <c r="SCU39" s="269"/>
      <c r="SCV39" s="269"/>
      <c r="SCW39" s="269"/>
      <c r="SCX39" s="269"/>
      <c r="SCY39" s="269"/>
      <c r="SCZ39" s="269"/>
      <c r="SDA39" s="269"/>
      <c r="SDB39" s="269"/>
      <c r="SDC39" s="269"/>
      <c r="SDD39" s="269"/>
      <c r="SDE39" s="269"/>
      <c r="SDF39" s="269"/>
      <c r="SDG39" s="269"/>
      <c r="SDH39" s="269"/>
      <c r="SDI39" s="269"/>
      <c r="SDJ39" s="269"/>
      <c r="SDK39" s="269"/>
      <c r="SDL39" s="269"/>
      <c r="SDM39" s="269"/>
      <c r="SDN39" s="269"/>
      <c r="SDO39" s="269"/>
      <c r="SDP39" s="269"/>
      <c r="SDQ39" s="269"/>
      <c r="SDR39" s="269"/>
      <c r="SDS39" s="269"/>
      <c r="SDT39" s="269"/>
      <c r="SDU39" s="269"/>
      <c r="SDV39" s="269"/>
      <c r="SDW39" s="269"/>
      <c r="SDX39" s="269"/>
      <c r="SDY39" s="269"/>
      <c r="SDZ39" s="269"/>
      <c r="SEA39" s="269"/>
      <c r="SEB39" s="269"/>
      <c r="SEC39" s="269"/>
      <c r="SED39" s="269"/>
      <c r="SEE39" s="269"/>
      <c r="SEF39" s="269"/>
      <c r="SEG39" s="269"/>
      <c r="SEH39" s="269"/>
      <c r="SEI39" s="269"/>
      <c r="SEJ39" s="269"/>
      <c r="SEK39" s="269"/>
      <c r="SEL39" s="269"/>
      <c r="SEM39" s="269"/>
      <c r="SEN39" s="269"/>
      <c r="SEO39" s="269"/>
      <c r="SEP39" s="269"/>
      <c r="SEQ39" s="269"/>
      <c r="SER39" s="269"/>
      <c r="SES39" s="269"/>
      <c r="SET39" s="269"/>
      <c r="SEU39" s="269"/>
      <c r="SEV39" s="269"/>
      <c r="SEW39" s="269"/>
      <c r="SEX39" s="269"/>
      <c r="SEY39" s="269"/>
      <c r="SEZ39" s="269"/>
      <c r="SFA39" s="269"/>
      <c r="SFB39" s="269"/>
      <c r="SFC39" s="269"/>
      <c r="SFD39" s="269"/>
      <c r="SFE39" s="269"/>
      <c r="SFF39" s="269"/>
      <c r="SFG39" s="269"/>
      <c r="SFH39" s="269"/>
      <c r="SFI39" s="269"/>
      <c r="SFJ39" s="269"/>
      <c r="SFK39" s="269"/>
      <c r="SFL39" s="269"/>
      <c r="SFM39" s="269"/>
      <c r="SFN39" s="269"/>
      <c r="SFO39" s="269"/>
      <c r="SFP39" s="269"/>
      <c r="SFQ39" s="269"/>
      <c r="SFR39" s="269"/>
      <c r="SFS39" s="269"/>
      <c r="SFT39" s="269"/>
      <c r="SFU39" s="269"/>
      <c r="SFV39" s="269"/>
      <c r="SFW39" s="269"/>
      <c r="SFX39" s="269"/>
      <c r="SFY39" s="269"/>
      <c r="SFZ39" s="269"/>
      <c r="SGA39" s="269"/>
      <c r="SGB39" s="269"/>
      <c r="SGC39" s="269"/>
      <c r="SGD39" s="269"/>
      <c r="SGE39" s="269"/>
      <c r="SGF39" s="269"/>
      <c r="SGG39" s="269"/>
      <c r="SGH39" s="269"/>
      <c r="SGI39" s="269"/>
      <c r="SGJ39" s="269"/>
      <c r="SGK39" s="269"/>
      <c r="SGL39" s="269"/>
      <c r="SGM39" s="269"/>
      <c r="SGN39" s="269"/>
      <c r="SGO39" s="269"/>
      <c r="SGP39" s="269"/>
      <c r="SGQ39" s="269"/>
      <c r="SGR39" s="269"/>
      <c r="SGS39" s="269"/>
      <c r="SGT39" s="269"/>
      <c r="SGU39" s="269"/>
      <c r="SGV39" s="269"/>
      <c r="SGW39" s="269"/>
      <c r="SGX39" s="269"/>
      <c r="SGY39" s="269"/>
      <c r="SGZ39" s="269"/>
      <c r="SHA39" s="269"/>
      <c r="SHB39" s="269"/>
      <c r="SHC39" s="269"/>
      <c r="SHD39" s="269"/>
      <c r="SHE39" s="269"/>
      <c r="SHF39" s="269"/>
      <c r="SHG39" s="269"/>
      <c r="SHH39" s="269"/>
      <c r="SHI39" s="269"/>
      <c r="SHJ39" s="269"/>
      <c r="SHK39" s="269"/>
      <c r="SHL39" s="269"/>
      <c r="SHM39" s="269"/>
      <c r="SHN39" s="269"/>
      <c r="SHO39" s="269"/>
      <c r="SHP39" s="269"/>
      <c r="SHQ39" s="269"/>
      <c r="SHR39" s="269"/>
      <c r="SHS39" s="269"/>
      <c r="SHT39" s="269"/>
      <c r="SHU39" s="269"/>
      <c r="SHV39" s="269"/>
      <c r="SHW39" s="269"/>
      <c r="SHX39" s="269"/>
      <c r="SHY39" s="269"/>
      <c r="SHZ39" s="269"/>
      <c r="SIA39" s="269"/>
      <c r="SIB39" s="269"/>
      <c r="SIC39" s="269"/>
      <c r="SID39" s="269"/>
      <c r="SIE39" s="269"/>
      <c r="SIF39" s="269"/>
      <c r="SIG39" s="269"/>
      <c r="SIH39" s="269"/>
      <c r="SII39" s="269"/>
      <c r="SIJ39" s="269"/>
      <c r="SIK39" s="269"/>
      <c r="SIL39" s="269"/>
      <c r="SIM39" s="269"/>
      <c r="SIN39" s="269"/>
      <c r="SIO39" s="269"/>
      <c r="SIP39" s="269"/>
      <c r="SIQ39" s="269"/>
      <c r="SIR39" s="269"/>
      <c r="SIS39" s="269"/>
      <c r="SIT39" s="269"/>
      <c r="SIU39" s="269"/>
      <c r="SIV39" s="269"/>
      <c r="SIW39" s="269"/>
      <c r="SIX39" s="269"/>
      <c r="SIY39" s="269"/>
      <c r="SIZ39" s="269"/>
      <c r="SJA39" s="269"/>
      <c r="SJB39" s="269"/>
      <c r="SJC39" s="269"/>
      <c r="SJD39" s="269"/>
      <c r="SJE39" s="269"/>
      <c r="SJF39" s="269"/>
      <c r="SJG39" s="269"/>
      <c r="SJH39" s="269"/>
      <c r="SJI39" s="269"/>
      <c r="SJJ39" s="269"/>
      <c r="SJK39" s="269"/>
      <c r="SJL39" s="269"/>
      <c r="SJM39" s="269"/>
      <c r="SJN39" s="269"/>
      <c r="SJO39" s="269"/>
      <c r="SJP39" s="269"/>
      <c r="SJQ39" s="269"/>
      <c r="SJR39" s="269"/>
      <c r="SJS39" s="269"/>
      <c r="SJT39" s="269"/>
      <c r="SJU39" s="269"/>
      <c r="SJV39" s="269"/>
      <c r="SJW39" s="269"/>
      <c r="SJX39" s="269"/>
      <c r="SJY39" s="269"/>
      <c r="SJZ39" s="269"/>
      <c r="SKA39" s="269"/>
      <c r="SKB39" s="269"/>
      <c r="SKC39" s="269"/>
      <c r="SKD39" s="269"/>
      <c r="SKE39" s="269"/>
      <c r="SKF39" s="269"/>
      <c r="SKG39" s="269"/>
      <c r="SKH39" s="269"/>
      <c r="SKI39" s="269"/>
      <c r="SKJ39" s="269"/>
      <c r="SKK39" s="269"/>
      <c r="SKL39" s="269"/>
      <c r="SKM39" s="269"/>
      <c r="SKN39" s="269"/>
      <c r="SKO39" s="269"/>
      <c r="SKP39" s="269"/>
      <c r="SKQ39" s="269"/>
      <c r="SKR39" s="269"/>
      <c r="SKS39" s="269"/>
      <c r="SKT39" s="269"/>
      <c r="SKU39" s="269"/>
      <c r="SKV39" s="269"/>
      <c r="SKW39" s="269"/>
      <c r="SKX39" s="269"/>
      <c r="SKY39" s="269"/>
      <c r="SKZ39" s="269"/>
      <c r="SLA39" s="269"/>
      <c r="SLB39" s="269"/>
      <c r="SLC39" s="269"/>
      <c r="SLD39" s="269"/>
      <c r="SLE39" s="269"/>
      <c r="SLF39" s="269"/>
      <c r="SLG39" s="269"/>
      <c r="SLH39" s="269"/>
      <c r="SLI39" s="269"/>
      <c r="SLJ39" s="269"/>
      <c r="SLK39" s="269"/>
      <c r="SLL39" s="269"/>
      <c r="SLM39" s="269"/>
      <c r="SLN39" s="269"/>
      <c r="SLO39" s="269"/>
      <c r="SLP39" s="269"/>
      <c r="SLQ39" s="269"/>
      <c r="SLR39" s="269"/>
      <c r="SLS39" s="269"/>
      <c r="SLT39" s="269"/>
      <c r="SLU39" s="269"/>
      <c r="SLV39" s="269"/>
      <c r="SLW39" s="269"/>
      <c r="SLX39" s="269"/>
      <c r="SLY39" s="269"/>
      <c r="SLZ39" s="269"/>
      <c r="SMA39" s="269"/>
      <c r="SMB39" s="269"/>
      <c r="SMC39" s="269"/>
      <c r="SMD39" s="269"/>
      <c r="SME39" s="269"/>
      <c r="SMF39" s="269"/>
      <c r="SMG39" s="269"/>
      <c r="SMH39" s="269"/>
      <c r="SMI39" s="269"/>
      <c r="SMJ39" s="269"/>
      <c r="SMK39" s="269"/>
      <c r="SML39" s="269"/>
      <c r="SMM39" s="269"/>
      <c r="SMN39" s="269"/>
      <c r="SMO39" s="269"/>
      <c r="SMP39" s="269"/>
      <c r="SMQ39" s="269"/>
      <c r="SMR39" s="269"/>
      <c r="SMS39" s="269"/>
      <c r="SMT39" s="269"/>
      <c r="SMU39" s="269"/>
      <c r="SMV39" s="269"/>
      <c r="SMW39" s="269"/>
      <c r="SMX39" s="269"/>
      <c r="SMY39" s="269"/>
      <c r="SMZ39" s="269"/>
      <c r="SNA39" s="269"/>
      <c r="SNB39" s="269"/>
      <c r="SNC39" s="269"/>
      <c r="SND39" s="269"/>
      <c r="SNE39" s="269"/>
      <c r="SNF39" s="269"/>
      <c r="SNG39" s="269"/>
      <c r="SNH39" s="269"/>
      <c r="SNI39" s="269"/>
      <c r="SNJ39" s="269"/>
      <c r="SNK39" s="269"/>
      <c r="SNL39" s="269"/>
      <c r="SNM39" s="269"/>
      <c r="SNN39" s="269"/>
      <c r="SNO39" s="269"/>
      <c r="SNP39" s="269"/>
      <c r="SNQ39" s="269"/>
      <c r="SNR39" s="269"/>
      <c r="SNS39" s="269"/>
      <c r="SNT39" s="269"/>
      <c r="SNU39" s="269"/>
      <c r="SNV39" s="269"/>
      <c r="SNW39" s="269"/>
      <c r="SNX39" s="269"/>
      <c r="SNY39" s="269"/>
      <c r="SNZ39" s="269"/>
      <c r="SOA39" s="269"/>
      <c r="SOB39" s="269"/>
      <c r="SOC39" s="269"/>
      <c r="SOD39" s="269"/>
      <c r="SOE39" s="269"/>
      <c r="SOF39" s="269"/>
      <c r="SOG39" s="269"/>
      <c r="SOH39" s="269"/>
      <c r="SOI39" s="269"/>
      <c r="SOJ39" s="269"/>
      <c r="SOK39" s="269"/>
      <c r="SOL39" s="269"/>
      <c r="SOM39" s="269"/>
      <c r="SON39" s="269"/>
      <c r="SOO39" s="269"/>
      <c r="SOP39" s="269"/>
      <c r="SOQ39" s="269"/>
      <c r="SOR39" s="269"/>
      <c r="SOS39" s="269"/>
      <c r="SOT39" s="269"/>
      <c r="SOU39" s="269"/>
      <c r="SOV39" s="269"/>
      <c r="SOW39" s="269"/>
      <c r="SOX39" s="269"/>
      <c r="SOY39" s="269"/>
      <c r="SOZ39" s="269"/>
      <c r="SPA39" s="269"/>
      <c r="SPB39" s="269"/>
      <c r="SPC39" s="269"/>
      <c r="SPD39" s="269"/>
      <c r="SPE39" s="269"/>
      <c r="SPF39" s="269"/>
      <c r="SPG39" s="269"/>
      <c r="SPH39" s="269"/>
      <c r="SPI39" s="269"/>
      <c r="SPJ39" s="269"/>
      <c r="SPK39" s="269"/>
      <c r="SPL39" s="269"/>
      <c r="SPM39" s="269"/>
      <c r="SPN39" s="269"/>
      <c r="SPO39" s="269"/>
      <c r="SPP39" s="269"/>
      <c r="SPQ39" s="269"/>
      <c r="SPR39" s="269"/>
      <c r="SPS39" s="269"/>
      <c r="SPT39" s="269"/>
      <c r="SPU39" s="269"/>
      <c r="SPV39" s="269"/>
      <c r="SPW39" s="269"/>
      <c r="SPX39" s="269"/>
      <c r="SPY39" s="269"/>
      <c r="SPZ39" s="269"/>
      <c r="SQA39" s="269"/>
      <c r="SQB39" s="269"/>
      <c r="SQC39" s="269"/>
      <c r="SQD39" s="269"/>
      <c r="SQE39" s="269"/>
      <c r="SQF39" s="269"/>
      <c r="SQG39" s="269"/>
      <c r="SQH39" s="269"/>
      <c r="SQI39" s="269"/>
      <c r="SQJ39" s="269"/>
      <c r="SQK39" s="269"/>
      <c r="SQL39" s="269"/>
      <c r="SQM39" s="269"/>
      <c r="SQN39" s="269"/>
      <c r="SQO39" s="269"/>
      <c r="SQP39" s="269"/>
      <c r="SQQ39" s="269"/>
      <c r="SQR39" s="269"/>
      <c r="SQS39" s="269"/>
      <c r="SQT39" s="269"/>
      <c r="SQU39" s="269"/>
      <c r="SQV39" s="269"/>
      <c r="SQW39" s="269"/>
      <c r="SQX39" s="269"/>
      <c r="SQY39" s="269"/>
      <c r="SQZ39" s="269"/>
      <c r="SRA39" s="269"/>
      <c r="SRB39" s="269"/>
      <c r="SRC39" s="269"/>
      <c r="SRD39" s="269"/>
      <c r="SRE39" s="269"/>
      <c r="SRF39" s="269"/>
      <c r="SRG39" s="269"/>
      <c r="SRH39" s="269"/>
      <c r="SRI39" s="269"/>
      <c r="SRJ39" s="269"/>
      <c r="SRK39" s="269"/>
      <c r="SRL39" s="269"/>
      <c r="SRM39" s="269"/>
      <c r="SRN39" s="269"/>
      <c r="SRO39" s="269"/>
      <c r="SRP39" s="269"/>
      <c r="SRQ39" s="269"/>
      <c r="SRR39" s="269"/>
      <c r="SRS39" s="269"/>
      <c r="SRT39" s="269"/>
      <c r="SRU39" s="269"/>
      <c r="SRV39" s="269"/>
      <c r="SRW39" s="269"/>
      <c r="SRX39" s="269"/>
      <c r="SRY39" s="269"/>
      <c r="SRZ39" s="269"/>
      <c r="SSA39" s="269"/>
      <c r="SSB39" s="269"/>
      <c r="SSC39" s="269"/>
      <c r="SSD39" s="269"/>
      <c r="SSE39" s="269"/>
      <c r="SSF39" s="269"/>
      <c r="SSG39" s="269"/>
      <c r="SSH39" s="269"/>
      <c r="SSI39" s="269"/>
      <c r="SSJ39" s="269"/>
      <c r="SSK39" s="269"/>
      <c r="SSL39" s="269"/>
      <c r="SSM39" s="269"/>
      <c r="SSN39" s="269"/>
      <c r="SSO39" s="269"/>
      <c r="SSP39" s="269"/>
      <c r="SSQ39" s="269"/>
      <c r="SSR39" s="269"/>
      <c r="SSS39" s="269"/>
      <c r="SST39" s="269"/>
      <c r="SSU39" s="269"/>
      <c r="SSV39" s="269"/>
      <c r="SSW39" s="269"/>
      <c r="SSX39" s="269"/>
      <c r="SSY39" s="269"/>
      <c r="SSZ39" s="269"/>
      <c r="STA39" s="269"/>
      <c r="STB39" s="269"/>
      <c r="STC39" s="269"/>
      <c r="STD39" s="269"/>
      <c r="STE39" s="269"/>
      <c r="STF39" s="269"/>
      <c r="STG39" s="269"/>
      <c r="STH39" s="269"/>
      <c r="STI39" s="269"/>
      <c r="STJ39" s="269"/>
      <c r="STK39" s="269"/>
      <c r="STL39" s="269"/>
      <c r="STM39" s="269"/>
      <c r="STN39" s="269"/>
      <c r="STO39" s="269"/>
      <c r="STP39" s="269"/>
      <c r="STQ39" s="269"/>
      <c r="STR39" s="269"/>
      <c r="STS39" s="269"/>
      <c r="STT39" s="269"/>
      <c r="STU39" s="269"/>
      <c r="STV39" s="269"/>
      <c r="STW39" s="269"/>
      <c r="STX39" s="269"/>
      <c r="STY39" s="269"/>
      <c r="STZ39" s="269"/>
      <c r="SUA39" s="269"/>
      <c r="SUB39" s="269"/>
      <c r="SUC39" s="269"/>
      <c r="SUD39" s="269"/>
      <c r="SUE39" s="269"/>
      <c r="SUF39" s="269"/>
      <c r="SUG39" s="269"/>
      <c r="SUH39" s="269"/>
      <c r="SUI39" s="269"/>
      <c r="SUJ39" s="269"/>
      <c r="SUK39" s="269"/>
      <c r="SUL39" s="269"/>
      <c r="SUM39" s="269"/>
      <c r="SUN39" s="269"/>
      <c r="SUO39" s="269"/>
      <c r="SUP39" s="269"/>
      <c r="SUQ39" s="269"/>
      <c r="SUR39" s="269"/>
      <c r="SUS39" s="269"/>
      <c r="SUT39" s="269"/>
      <c r="SUU39" s="269"/>
      <c r="SUV39" s="269"/>
      <c r="SUW39" s="269"/>
      <c r="SUX39" s="269"/>
      <c r="SUY39" s="269"/>
      <c r="SUZ39" s="269"/>
      <c r="SVA39" s="269"/>
      <c r="SVB39" s="269"/>
      <c r="SVC39" s="269"/>
      <c r="SVD39" s="269"/>
      <c r="SVE39" s="269"/>
      <c r="SVF39" s="269"/>
      <c r="SVG39" s="269"/>
      <c r="SVH39" s="269"/>
      <c r="SVI39" s="269"/>
      <c r="SVJ39" s="269"/>
      <c r="SVK39" s="269"/>
      <c r="SVL39" s="269"/>
      <c r="SVM39" s="269"/>
      <c r="SVN39" s="269"/>
      <c r="SVO39" s="269"/>
      <c r="SVP39" s="269"/>
      <c r="SVQ39" s="269"/>
      <c r="SVR39" s="269"/>
      <c r="SVS39" s="269"/>
      <c r="SVT39" s="269"/>
      <c r="SVU39" s="269"/>
      <c r="SVV39" s="269"/>
      <c r="SVW39" s="269"/>
      <c r="SVX39" s="269"/>
      <c r="SVY39" s="269"/>
      <c r="SVZ39" s="269"/>
      <c r="SWA39" s="269"/>
      <c r="SWB39" s="269"/>
      <c r="SWC39" s="269"/>
      <c r="SWD39" s="269"/>
      <c r="SWE39" s="269"/>
      <c r="SWF39" s="269"/>
      <c r="SWG39" s="269"/>
      <c r="SWH39" s="269"/>
      <c r="SWI39" s="269"/>
      <c r="SWJ39" s="269"/>
      <c r="SWK39" s="269"/>
      <c r="SWL39" s="269"/>
      <c r="SWM39" s="269"/>
      <c r="SWN39" s="269"/>
      <c r="SWO39" s="269"/>
      <c r="SWP39" s="269"/>
      <c r="SWQ39" s="269"/>
      <c r="SWR39" s="269"/>
      <c r="SWS39" s="269"/>
      <c r="SWT39" s="269"/>
      <c r="SWU39" s="269"/>
      <c r="SWV39" s="269"/>
      <c r="SWW39" s="269"/>
      <c r="SWX39" s="269"/>
      <c r="SWY39" s="269"/>
      <c r="SWZ39" s="269"/>
      <c r="SXA39" s="269"/>
      <c r="SXB39" s="269"/>
      <c r="SXC39" s="269"/>
      <c r="SXD39" s="269"/>
      <c r="SXE39" s="269"/>
      <c r="SXF39" s="269"/>
      <c r="SXG39" s="269"/>
      <c r="SXH39" s="269"/>
      <c r="SXI39" s="269"/>
      <c r="SXJ39" s="269"/>
      <c r="SXK39" s="269"/>
      <c r="SXL39" s="269"/>
      <c r="SXM39" s="269"/>
      <c r="SXN39" s="269"/>
      <c r="SXO39" s="269"/>
      <c r="SXP39" s="269"/>
      <c r="SXQ39" s="269"/>
      <c r="SXR39" s="269"/>
      <c r="SXS39" s="269"/>
      <c r="SXT39" s="269"/>
      <c r="SXU39" s="269"/>
      <c r="SXV39" s="269"/>
      <c r="SXW39" s="269"/>
      <c r="SXX39" s="269"/>
      <c r="SXY39" s="269"/>
      <c r="SXZ39" s="269"/>
      <c r="SYA39" s="269"/>
      <c r="SYB39" s="269"/>
      <c r="SYC39" s="269"/>
      <c r="SYD39" s="269"/>
      <c r="SYE39" s="269"/>
      <c r="SYF39" s="269"/>
      <c r="SYG39" s="269"/>
      <c r="SYH39" s="269"/>
      <c r="SYI39" s="269"/>
      <c r="SYJ39" s="269"/>
      <c r="SYK39" s="269"/>
      <c r="SYL39" s="269"/>
      <c r="SYM39" s="269"/>
      <c r="SYN39" s="269"/>
      <c r="SYO39" s="269"/>
      <c r="SYP39" s="269"/>
      <c r="SYQ39" s="269"/>
      <c r="SYR39" s="269"/>
      <c r="SYS39" s="269"/>
      <c r="SYT39" s="269"/>
      <c r="SYU39" s="269"/>
      <c r="SYV39" s="269"/>
      <c r="SYW39" s="269"/>
      <c r="SYX39" s="269"/>
      <c r="SYY39" s="269"/>
      <c r="SYZ39" s="269"/>
      <c r="SZA39" s="269"/>
      <c r="SZB39" s="269"/>
      <c r="SZC39" s="269"/>
      <c r="SZD39" s="269"/>
      <c r="SZE39" s="269"/>
      <c r="SZF39" s="269"/>
      <c r="SZG39" s="269"/>
      <c r="SZH39" s="269"/>
      <c r="SZI39" s="269"/>
      <c r="SZJ39" s="269"/>
      <c r="SZK39" s="269"/>
      <c r="SZL39" s="269"/>
      <c r="SZM39" s="269"/>
      <c r="SZN39" s="269"/>
      <c r="SZO39" s="269"/>
      <c r="SZP39" s="269"/>
      <c r="SZQ39" s="269"/>
      <c r="SZR39" s="269"/>
      <c r="SZS39" s="269"/>
      <c r="SZT39" s="269"/>
      <c r="SZU39" s="269"/>
      <c r="SZV39" s="269"/>
      <c r="SZW39" s="269"/>
      <c r="SZX39" s="269"/>
      <c r="SZY39" s="269"/>
      <c r="SZZ39" s="269"/>
      <c r="TAA39" s="269"/>
      <c r="TAB39" s="269"/>
      <c r="TAC39" s="269"/>
      <c r="TAD39" s="269"/>
      <c r="TAE39" s="269"/>
      <c r="TAF39" s="269"/>
      <c r="TAG39" s="269"/>
      <c r="TAH39" s="269"/>
      <c r="TAI39" s="269"/>
      <c r="TAJ39" s="269"/>
      <c r="TAK39" s="269"/>
      <c r="TAL39" s="269"/>
      <c r="TAM39" s="269"/>
      <c r="TAN39" s="269"/>
      <c r="TAO39" s="269"/>
      <c r="TAP39" s="269"/>
      <c r="TAQ39" s="269"/>
      <c r="TAR39" s="269"/>
      <c r="TAS39" s="269"/>
      <c r="TAT39" s="269"/>
      <c r="TAU39" s="269"/>
      <c r="TAV39" s="269"/>
      <c r="TAW39" s="269"/>
      <c r="TAX39" s="269"/>
      <c r="TAY39" s="269"/>
      <c r="TAZ39" s="269"/>
      <c r="TBA39" s="269"/>
      <c r="TBB39" s="269"/>
      <c r="TBC39" s="269"/>
      <c r="TBD39" s="269"/>
      <c r="TBE39" s="269"/>
      <c r="TBF39" s="269"/>
      <c r="TBG39" s="269"/>
      <c r="TBH39" s="269"/>
      <c r="TBI39" s="269"/>
      <c r="TBJ39" s="269"/>
      <c r="TBK39" s="269"/>
      <c r="TBL39" s="269"/>
      <c r="TBM39" s="269"/>
      <c r="TBN39" s="269"/>
      <c r="TBO39" s="269"/>
      <c r="TBP39" s="269"/>
      <c r="TBQ39" s="269"/>
      <c r="TBR39" s="269"/>
      <c r="TBS39" s="269"/>
      <c r="TBT39" s="269"/>
      <c r="TBU39" s="269"/>
      <c r="TBV39" s="269"/>
      <c r="TBW39" s="269"/>
      <c r="TBX39" s="269"/>
      <c r="TBY39" s="269"/>
      <c r="TBZ39" s="269"/>
      <c r="TCA39" s="269"/>
      <c r="TCB39" s="269"/>
      <c r="TCC39" s="269"/>
      <c r="TCD39" s="269"/>
      <c r="TCE39" s="269"/>
      <c r="TCF39" s="269"/>
      <c r="TCG39" s="269"/>
      <c r="TCH39" s="269"/>
      <c r="TCI39" s="269"/>
      <c r="TCJ39" s="269"/>
      <c r="TCK39" s="269"/>
      <c r="TCL39" s="269"/>
      <c r="TCM39" s="269"/>
      <c r="TCN39" s="269"/>
      <c r="TCO39" s="269"/>
      <c r="TCP39" s="269"/>
      <c r="TCQ39" s="269"/>
      <c r="TCR39" s="269"/>
      <c r="TCS39" s="269"/>
      <c r="TCT39" s="269"/>
      <c r="TCU39" s="269"/>
      <c r="TCV39" s="269"/>
      <c r="TCW39" s="269"/>
      <c r="TCX39" s="269"/>
      <c r="TCY39" s="269"/>
      <c r="TCZ39" s="269"/>
      <c r="TDA39" s="269"/>
      <c r="TDB39" s="269"/>
      <c r="TDC39" s="269"/>
      <c r="TDD39" s="269"/>
      <c r="TDE39" s="269"/>
      <c r="TDF39" s="269"/>
      <c r="TDG39" s="269"/>
      <c r="TDH39" s="269"/>
      <c r="TDI39" s="269"/>
      <c r="TDJ39" s="269"/>
      <c r="TDK39" s="269"/>
      <c r="TDL39" s="269"/>
      <c r="TDM39" s="269"/>
      <c r="TDN39" s="269"/>
      <c r="TDO39" s="269"/>
      <c r="TDP39" s="269"/>
      <c r="TDQ39" s="269"/>
      <c r="TDR39" s="269"/>
      <c r="TDS39" s="269"/>
      <c r="TDT39" s="269"/>
      <c r="TDU39" s="269"/>
      <c r="TDV39" s="269"/>
      <c r="TDW39" s="269"/>
      <c r="TDX39" s="269"/>
      <c r="TDY39" s="269"/>
      <c r="TDZ39" s="269"/>
      <c r="TEA39" s="269"/>
      <c r="TEB39" s="269"/>
      <c r="TEC39" s="269"/>
      <c r="TED39" s="269"/>
      <c r="TEE39" s="269"/>
      <c r="TEF39" s="269"/>
      <c r="TEG39" s="269"/>
      <c r="TEH39" s="269"/>
      <c r="TEI39" s="269"/>
      <c r="TEJ39" s="269"/>
      <c r="TEK39" s="269"/>
      <c r="TEL39" s="269"/>
      <c r="TEM39" s="269"/>
      <c r="TEN39" s="269"/>
      <c r="TEO39" s="269"/>
      <c r="TEP39" s="269"/>
      <c r="TEQ39" s="269"/>
      <c r="TER39" s="269"/>
      <c r="TES39" s="269"/>
      <c r="TET39" s="269"/>
      <c r="TEU39" s="269"/>
      <c r="TEV39" s="269"/>
      <c r="TEW39" s="269"/>
      <c r="TEX39" s="269"/>
      <c r="TEY39" s="269"/>
      <c r="TEZ39" s="269"/>
      <c r="TFA39" s="269"/>
      <c r="TFB39" s="269"/>
      <c r="TFC39" s="269"/>
      <c r="TFD39" s="269"/>
      <c r="TFE39" s="269"/>
      <c r="TFF39" s="269"/>
      <c r="TFG39" s="269"/>
      <c r="TFH39" s="269"/>
      <c r="TFI39" s="269"/>
      <c r="TFJ39" s="269"/>
      <c r="TFK39" s="269"/>
      <c r="TFL39" s="269"/>
      <c r="TFM39" s="269"/>
      <c r="TFN39" s="269"/>
      <c r="TFO39" s="269"/>
      <c r="TFP39" s="269"/>
      <c r="TFQ39" s="269"/>
      <c r="TFR39" s="269"/>
      <c r="TFS39" s="269"/>
      <c r="TFT39" s="269"/>
      <c r="TFU39" s="269"/>
      <c r="TFV39" s="269"/>
      <c r="TFW39" s="269"/>
      <c r="TFX39" s="269"/>
      <c r="TFY39" s="269"/>
      <c r="TFZ39" s="269"/>
      <c r="TGA39" s="269"/>
      <c r="TGB39" s="269"/>
      <c r="TGC39" s="269"/>
      <c r="TGD39" s="269"/>
      <c r="TGE39" s="269"/>
      <c r="TGF39" s="269"/>
      <c r="TGG39" s="269"/>
      <c r="TGH39" s="269"/>
      <c r="TGI39" s="269"/>
      <c r="TGJ39" s="269"/>
      <c r="TGK39" s="269"/>
      <c r="TGL39" s="269"/>
      <c r="TGM39" s="269"/>
      <c r="TGN39" s="269"/>
      <c r="TGO39" s="269"/>
      <c r="TGP39" s="269"/>
      <c r="TGQ39" s="269"/>
      <c r="TGR39" s="269"/>
      <c r="TGS39" s="269"/>
      <c r="TGT39" s="269"/>
      <c r="TGU39" s="269"/>
      <c r="TGV39" s="269"/>
      <c r="TGW39" s="269"/>
      <c r="TGX39" s="269"/>
      <c r="TGY39" s="269"/>
      <c r="TGZ39" s="269"/>
      <c r="THA39" s="269"/>
      <c r="THB39" s="269"/>
      <c r="THC39" s="269"/>
      <c r="THD39" s="269"/>
      <c r="THE39" s="269"/>
      <c r="THF39" s="269"/>
      <c r="THG39" s="269"/>
      <c r="THH39" s="269"/>
      <c r="THI39" s="269"/>
      <c r="THJ39" s="269"/>
      <c r="THK39" s="269"/>
      <c r="THL39" s="269"/>
      <c r="THM39" s="269"/>
      <c r="THN39" s="269"/>
      <c r="THO39" s="269"/>
      <c r="THP39" s="269"/>
      <c r="THQ39" s="269"/>
      <c r="THR39" s="269"/>
      <c r="THS39" s="269"/>
      <c r="THT39" s="269"/>
      <c r="THU39" s="269"/>
      <c r="THV39" s="269"/>
      <c r="THW39" s="269"/>
      <c r="THX39" s="269"/>
      <c r="THY39" s="269"/>
      <c r="THZ39" s="269"/>
      <c r="TIA39" s="269"/>
      <c r="TIB39" s="269"/>
      <c r="TIC39" s="269"/>
      <c r="TID39" s="269"/>
      <c r="TIE39" s="269"/>
      <c r="TIF39" s="269"/>
      <c r="TIG39" s="269"/>
      <c r="TIH39" s="269"/>
      <c r="TII39" s="269"/>
      <c r="TIJ39" s="269"/>
      <c r="TIK39" s="269"/>
      <c r="TIL39" s="269"/>
      <c r="TIM39" s="269"/>
      <c r="TIN39" s="269"/>
      <c r="TIO39" s="269"/>
      <c r="TIP39" s="269"/>
      <c r="TIQ39" s="269"/>
      <c r="TIR39" s="269"/>
      <c r="TIS39" s="269"/>
      <c r="TIT39" s="269"/>
      <c r="TIU39" s="269"/>
      <c r="TIV39" s="269"/>
      <c r="TIW39" s="269"/>
      <c r="TIX39" s="269"/>
      <c r="TIY39" s="269"/>
      <c r="TIZ39" s="269"/>
      <c r="TJA39" s="269"/>
      <c r="TJB39" s="269"/>
      <c r="TJC39" s="269"/>
      <c r="TJD39" s="269"/>
      <c r="TJE39" s="269"/>
      <c r="TJF39" s="269"/>
      <c r="TJG39" s="269"/>
      <c r="TJH39" s="269"/>
      <c r="TJI39" s="269"/>
      <c r="TJJ39" s="269"/>
      <c r="TJK39" s="269"/>
      <c r="TJL39" s="269"/>
      <c r="TJM39" s="269"/>
      <c r="TJN39" s="269"/>
      <c r="TJO39" s="269"/>
      <c r="TJP39" s="269"/>
      <c r="TJQ39" s="269"/>
      <c r="TJR39" s="269"/>
      <c r="TJS39" s="269"/>
      <c r="TJT39" s="269"/>
      <c r="TJU39" s="269"/>
      <c r="TJV39" s="269"/>
      <c r="TJW39" s="269"/>
      <c r="TJX39" s="269"/>
      <c r="TJY39" s="269"/>
      <c r="TJZ39" s="269"/>
      <c r="TKA39" s="269"/>
      <c r="TKB39" s="269"/>
      <c r="TKC39" s="269"/>
      <c r="TKD39" s="269"/>
      <c r="TKE39" s="269"/>
      <c r="TKF39" s="269"/>
      <c r="TKG39" s="269"/>
      <c r="TKH39" s="269"/>
      <c r="TKI39" s="269"/>
      <c r="TKJ39" s="269"/>
      <c r="TKK39" s="269"/>
      <c r="TKL39" s="269"/>
      <c r="TKM39" s="269"/>
      <c r="TKN39" s="269"/>
      <c r="TKO39" s="269"/>
      <c r="TKP39" s="269"/>
      <c r="TKQ39" s="269"/>
      <c r="TKR39" s="269"/>
      <c r="TKS39" s="269"/>
      <c r="TKT39" s="269"/>
      <c r="TKU39" s="269"/>
      <c r="TKV39" s="269"/>
      <c r="TKW39" s="269"/>
      <c r="TKX39" s="269"/>
      <c r="TKY39" s="269"/>
      <c r="TKZ39" s="269"/>
      <c r="TLA39" s="269"/>
      <c r="TLB39" s="269"/>
      <c r="TLC39" s="269"/>
      <c r="TLD39" s="269"/>
      <c r="TLE39" s="269"/>
      <c r="TLF39" s="269"/>
      <c r="TLG39" s="269"/>
      <c r="TLH39" s="269"/>
      <c r="TLI39" s="269"/>
      <c r="TLJ39" s="269"/>
      <c r="TLK39" s="269"/>
      <c r="TLL39" s="269"/>
      <c r="TLM39" s="269"/>
      <c r="TLN39" s="269"/>
      <c r="TLO39" s="269"/>
      <c r="TLP39" s="269"/>
      <c r="TLQ39" s="269"/>
      <c r="TLR39" s="269"/>
      <c r="TLS39" s="269"/>
      <c r="TLT39" s="269"/>
      <c r="TLU39" s="269"/>
      <c r="TLV39" s="269"/>
      <c r="TLW39" s="269"/>
      <c r="TLX39" s="269"/>
      <c r="TLY39" s="269"/>
      <c r="TLZ39" s="269"/>
      <c r="TMA39" s="269"/>
      <c r="TMB39" s="269"/>
      <c r="TMC39" s="269"/>
      <c r="TMD39" s="269"/>
      <c r="TME39" s="269"/>
      <c r="TMF39" s="269"/>
      <c r="TMG39" s="269"/>
      <c r="TMH39" s="269"/>
      <c r="TMI39" s="269"/>
      <c r="TMJ39" s="269"/>
      <c r="TMK39" s="269"/>
      <c r="TML39" s="269"/>
      <c r="TMM39" s="269"/>
      <c r="TMN39" s="269"/>
      <c r="TMO39" s="269"/>
      <c r="TMP39" s="269"/>
      <c r="TMQ39" s="269"/>
      <c r="TMR39" s="269"/>
      <c r="TMS39" s="269"/>
      <c r="TMT39" s="269"/>
      <c r="TMU39" s="269"/>
      <c r="TMV39" s="269"/>
      <c r="TMW39" s="269"/>
      <c r="TMX39" s="269"/>
      <c r="TMY39" s="269"/>
      <c r="TMZ39" s="269"/>
      <c r="TNA39" s="269"/>
      <c r="TNB39" s="269"/>
      <c r="TNC39" s="269"/>
      <c r="TND39" s="269"/>
      <c r="TNE39" s="269"/>
      <c r="TNF39" s="269"/>
      <c r="TNG39" s="269"/>
      <c r="TNH39" s="269"/>
      <c r="TNI39" s="269"/>
      <c r="TNJ39" s="269"/>
      <c r="TNK39" s="269"/>
      <c r="TNL39" s="269"/>
      <c r="TNM39" s="269"/>
      <c r="TNN39" s="269"/>
      <c r="TNO39" s="269"/>
      <c r="TNP39" s="269"/>
      <c r="TNQ39" s="269"/>
      <c r="TNR39" s="269"/>
      <c r="TNS39" s="269"/>
      <c r="TNT39" s="269"/>
      <c r="TNU39" s="269"/>
      <c r="TNV39" s="269"/>
      <c r="TNW39" s="269"/>
      <c r="TNX39" s="269"/>
      <c r="TNY39" s="269"/>
      <c r="TNZ39" s="269"/>
      <c r="TOA39" s="269"/>
      <c r="TOB39" s="269"/>
      <c r="TOC39" s="269"/>
      <c r="TOD39" s="269"/>
      <c r="TOE39" s="269"/>
      <c r="TOF39" s="269"/>
      <c r="TOG39" s="269"/>
      <c r="TOH39" s="269"/>
      <c r="TOI39" s="269"/>
      <c r="TOJ39" s="269"/>
      <c r="TOK39" s="269"/>
      <c r="TOL39" s="269"/>
      <c r="TOM39" s="269"/>
      <c r="TON39" s="269"/>
      <c r="TOO39" s="269"/>
      <c r="TOP39" s="269"/>
      <c r="TOQ39" s="269"/>
      <c r="TOR39" s="269"/>
      <c r="TOS39" s="269"/>
      <c r="TOT39" s="269"/>
      <c r="TOU39" s="269"/>
      <c r="TOV39" s="269"/>
      <c r="TOW39" s="269"/>
      <c r="TOX39" s="269"/>
      <c r="TOY39" s="269"/>
      <c r="TOZ39" s="269"/>
      <c r="TPA39" s="269"/>
      <c r="TPB39" s="269"/>
      <c r="TPC39" s="269"/>
      <c r="TPD39" s="269"/>
      <c r="TPE39" s="269"/>
      <c r="TPF39" s="269"/>
      <c r="TPG39" s="269"/>
      <c r="TPH39" s="269"/>
      <c r="TPI39" s="269"/>
      <c r="TPJ39" s="269"/>
      <c r="TPK39" s="269"/>
      <c r="TPL39" s="269"/>
      <c r="TPM39" s="269"/>
      <c r="TPN39" s="269"/>
      <c r="TPO39" s="269"/>
      <c r="TPP39" s="269"/>
      <c r="TPQ39" s="269"/>
      <c r="TPR39" s="269"/>
      <c r="TPS39" s="269"/>
      <c r="TPT39" s="269"/>
      <c r="TPU39" s="269"/>
      <c r="TPV39" s="269"/>
      <c r="TPW39" s="269"/>
      <c r="TPX39" s="269"/>
      <c r="TPY39" s="269"/>
      <c r="TPZ39" s="269"/>
      <c r="TQA39" s="269"/>
      <c r="TQB39" s="269"/>
      <c r="TQC39" s="269"/>
      <c r="TQD39" s="269"/>
      <c r="TQE39" s="269"/>
      <c r="TQF39" s="269"/>
      <c r="TQG39" s="269"/>
      <c r="TQH39" s="269"/>
      <c r="TQI39" s="269"/>
      <c r="TQJ39" s="269"/>
      <c r="TQK39" s="269"/>
      <c r="TQL39" s="269"/>
      <c r="TQM39" s="269"/>
      <c r="TQN39" s="269"/>
      <c r="TQO39" s="269"/>
      <c r="TQP39" s="269"/>
      <c r="TQQ39" s="269"/>
      <c r="TQR39" s="269"/>
      <c r="TQS39" s="269"/>
      <c r="TQT39" s="269"/>
      <c r="TQU39" s="269"/>
      <c r="TQV39" s="269"/>
      <c r="TQW39" s="269"/>
      <c r="TQX39" s="269"/>
      <c r="TQY39" s="269"/>
      <c r="TQZ39" s="269"/>
      <c r="TRA39" s="269"/>
      <c r="TRB39" s="269"/>
      <c r="TRC39" s="269"/>
      <c r="TRD39" s="269"/>
      <c r="TRE39" s="269"/>
      <c r="TRF39" s="269"/>
      <c r="TRG39" s="269"/>
      <c r="TRH39" s="269"/>
      <c r="TRI39" s="269"/>
      <c r="TRJ39" s="269"/>
      <c r="TRK39" s="269"/>
      <c r="TRL39" s="269"/>
      <c r="TRM39" s="269"/>
      <c r="TRN39" s="269"/>
      <c r="TRO39" s="269"/>
      <c r="TRP39" s="269"/>
      <c r="TRQ39" s="269"/>
      <c r="TRR39" s="269"/>
      <c r="TRS39" s="269"/>
      <c r="TRT39" s="269"/>
      <c r="TRU39" s="269"/>
      <c r="TRV39" s="269"/>
      <c r="TRW39" s="269"/>
      <c r="TRX39" s="269"/>
      <c r="TRY39" s="269"/>
      <c r="TRZ39" s="269"/>
      <c r="TSA39" s="269"/>
      <c r="TSB39" s="269"/>
      <c r="TSC39" s="269"/>
      <c r="TSD39" s="269"/>
      <c r="TSE39" s="269"/>
      <c r="TSF39" s="269"/>
      <c r="TSG39" s="269"/>
      <c r="TSH39" s="269"/>
      <c r="TSI39" s="269"/>
      <c r="TSJ39" s="269"/>
      <c r="TSK39" s="269"/>
      <c r="TSL39" s="269"/>
      <c r="TSM39" s="269"/>
      <c r="TSN39" s="269"/>
      <c r="TSO39" s="269"/>
      <c r="TSP39" s="269"/>
      <c r="TSQ39" s="269"/>
      <c r="TSR39" s="269"/>
      <c r="TSS39" s="269"/>
      <c r="TST39" s="269"/>
      <c r="TSU39" s="269"/>
      <c r="TSV39" s="269"/>
      <c r="TSW39" s="269"/>
      <c r="TSX39" s="269"/>
      <c r="TSY39" s="269"/>
      <c r="TSZ39" s="269"/>
      <c r="TTA39" s="269"/>
      <c r="TTB39" s="269"/>
      <c r="TTC39" s="269"/>
      <c r="TTD39" s="269"/>
      <c r="TTE39" s="269"/>
      <c r="TTF39" s="269"/>
      <c r="TTG39" s="269"/>
      <c r="TTH39" s="269"/>
      <c r="TTI39" s="269"/>
      <c r="TTJ39" s="269"/>
      <c r="TTK39" s="269"/>
      <c r="TTL39" s="269"/>
      <c r="TTM39" s="269"/>
      <c r="TTN39" s="269"/>
      <c r="TTO39" s="269"/>
      <c r="TTP39" s="269"/>
      <c r="TTQ39" s="269"/>
      <c r="TTR39" s="269"/>
      <c r="TTS39" s="269"/>
      <c r="TTT39" s="269"/>
      <c r="TTU39" s="269"/>
      <c r="TTV39" s="269"/>
      <c r="TTW39" s="269"/>
      <c r="TTX39" s="269"/>
      <c r="TTY39" s="269"/>
      <c r="TTZ39" s="269"/>
      <c r="TUA39" s="269"/>
      <c r="TUB39" s="269"/>
      <c r="TUC39" s="269"/>
      <c r="TUD39" s="269"/>
      <c r="TUE39" s="269"/>
      <c r="TUF39" s="269"/>
      <c r="TUG39" s="269"/>
      <c r="TUH39" s="269"/>
      <c r="TUI39" s="269"/>
      <c r="TUJ39" s="269"/>
      <c r="TUK39" s="269"/>
      <c r="TUL39" s="269"/>
      <c r="TUM39" s="269"/>
      <c r="TUN39" s="269"/>
      <c r="TUO39" s="269"/>
      <c r="TUP39" s="269"/>
      <c r="TUQ39" s="269"/>
      <c r="TUR39" s="269"/>
      <c r="TUS39" s="269"/>
      <c r="TUT39" s="269"/>
      <c r="TUU39" s="269"/>
      <c r="TUV39" s="269"/>
      <c r="TUW39" s="269"/>
      <c r="TUX39" s="269"/>
      <c r="TUY39" s="269"/>
      <c r="TUZ39" s="269"/>
      <c r="TVA39" s="269"/>
      <c r="TVB39" s="269"/>
      <c r="TVC39" s="269"/>
      <c r="TVD39" s="269"/>
      <c r="TVE39" s="269"/>
      <c r="TVF39" s="269"/>
      <c r="TVG39" s="269"/>
      <c r="TVH39" s="269"/>
      <c r="TVI39" s="269"/>
      <c r="TVJ39" s="269"/>
      <c r="TVK39" s="269"/>
      <c r="TVL39" s="269"/>
      <c r="TVM39" s="269"/>
      <c r="TVN39" s="269"/>
      <c r="TVO39" s="269"/>
      <c r="TVP39" s="269"/>
      <c r="TVQ39" s="269"/>
      <c r="TVR39" s="269"/>
      <c r="TVS39" s="269"/>
      <c r="TVT39" s="269"/>
      <c r="TVU39" s="269"/>
      <c r="TVV39" s="269"/>
      <c r="TVW39" s="269"/>
      <c r="TVX39" s="269"/>
      <c r="TVY39" s="269"/>
      <c r="TVZ39" s="269"/>
      <c r="TWA39" s="269"/>
      <c r="TWB39" s="269"/>
      <c r="TWC39" s="269"/>
      <c r="TWD39" s="269"/>
      <c r="TWE39" s="269"/>
      <c r="TWF39" s="269"/>
      <c r="TWG39" s="269"/>
      <c r="TWH39" s="269"/>
      <c r="TWI39" s="269"/>
      <c r="TWJ39" s="269"/>
      <c r="TWK39" s="269"/>
      <c r="TWL39" s="269"/>
      <c r="TWM39" s="269"/>
      <c r="TWN39" s="269"/>
      <c r="TWO39" s="269"/>
      <c r="TWP39" s="269"/>
      <c r="TWQ39" s="269"/>
      <c r="TWR39" s="269"/>
      <c r="TWS39" s="269"/>
      <c r="TWT39" s="269"/>
      <c r="TWU39" s="269"/>
      <c r="TWV39" s="269"/>
      <c r="TWW39" s="269"/>
      <c r="TWX39" s="269"/>
      <c r="TWY39" s="269"/>
      <c r="TWZ39" s="269"/>
      <c r="TXA39" s="269"/>
      <c r="TXB39" s="269"/>
      <c r="TXC39" s="269"/>
      <c r="TXD39" s="269"/>
      <c r="TXE39" s="269"/>
      <c r="TXF39" s="269"/>
      <c r="TXG39" s="269"/>
      <c r="TXH39" s="269"/>
      <c r="TXI39" s="269"/>
      <c r="TXJ39" s="269"/>
      <c r="TXK39" s="269"/>
      <c r="TXL39" s="269"/>
      <c r="TXM39" s="269"/>
      <c r="TXN39" s="269"/>
      <c r="TXO39" s="269"/>
      <c r="TXP39" s="269"/>
      <c r="TXQ39" s="269"/>
      <c r="TXR39" s="269"/>
      <c r="TXS39" s="269"/>
      <c r="TXT39" s="269"/>
      <c r="TXU39" s="269"/>
      <c r="TXV39" s="269"/>
      <c r="TXW39" s="269"/>
      <c r="TXX39" s="269"/>
      <c r="TXY39" s="269"/>
      <c r="TXZ39" s="269"/>
      <c r="TYA39" s="269"/>
      <c r="TYB39" s="269"/>
      <c r="TYC39" s="269"/>
      <c r="TYD39" s="269"/>
      <c r="TYE39" s="269"/>
      <c r="TYF39" s="269"/>
      <c r="TYG39" s="269"/>
      <c r="TYH39" s="269"/>
      <c r="TYI39" s="269"/>
      <c r="TYJ39" s="269"/>
      <c r="TYK39" s="269"/>
      <c r="TYL39" s="269"/>
      <c r="TYM39" s="269"/>
      <c r="TYN39" s="269"/>
      <c r="TYO39" s="269"/>
      <c r="TYP39" s="269"/>
      <c r="TYQ39" s="269"/>
      <c r="TYR39" s="269"/>
      <c r="TYS39" s="269"/>
      <c r="TYT39" s="269"/>
      <c r="TYU39" s="269"/>
      <c r="TYV39" s="269"/>
      <c r="TYW39" s="269"/>
      <c r="TYX39" s="269"/>
      <c r="TYY39" s="269"/>
      <c r="TYZ39" s="269"/>
      <c r="TZA39" s="269"/>
      <c r="TZB39" s="269"/>
      <c r="TZC39" s="269"/>
      <c r="TZD39" s="269"/>
      <c r="TZE39" s="269"/>
      <c r="TZF39" s="269"/>
      <c r="TZG39" s="269"/>
      <c r="TZH39" s="269"/>
      <c r="TZI39" s="269"/>
      <c r="TZJ39" s="269"/>
      <c r="TZK39" s="269"/>
      <c r="TZL39" s="269"/>
      <c r="TZM39" s="269"/>
      <c r="TZN39" s="269"/>
      <c r="TZO39" s="269"/>
      <c r="TZP39" s="269"/>
      <c r="TZQ39" s="269"/>
      <c r="TZR39" s="269"/>
      <c r="TZS39" s="269"/>
      <c r="TZT39" s="269"/>
      <c r="TZU39" s="269"/>
      <c r="TZV39" s="269"/>
      <c r="TZW39" s="269"/>
      <c r="TZX39" s="269"/>
      <c r="TZY39" s="269"/>
      <c r="TZZ39" s="269"/>
      <c r="UAA39" s="269"/>
      <c r="UAB39" s="269"/>
      <c r="UAC39" s="269"/>
      <c r="UAD39" s="269"/>
      <c r="UAE39" s="269"/>
      <c r="UAF39" s="269"/>
      <c r="UAG39" s="269"/>
      <c r="UAH39" s="269"/>
      <c r="UAI39" s="269"/>
      <c r="UAJ39" s="269"/>
      <c r="UAK39" s="269"/>
      <c r="UAL39" s="269"/>
      <c r="UAM39" s="269"/>
      <c r="UAN39" s="269"/>
      <c r="UAO39" s="269"/>
      <c r="UAP39" s="269"/>
      <c r="UAQ39" s="269"/>
      <c r="UAR39" s="269"/>
      <c r="UAS39" s="269"/>
      <c r="UAT39" s="269"/>
      <c r="UAU39" s="269"/>
      <c r="UAV39" s="269"/>
      <c r="UAW39" s="269"/>
      <c r="UAX39" s="269"/>
      <c r="UAY39" s="269"/>
      <c r="UAZ39" s="269"/>
      <c r="UBA39" s="269"/>
      <c r="UBB39" s="269"/>
      <c r="UBC39" s="269"/>
      <c r="UBD39" s="269"/>
      <c r="UBE39" s="269"/>
      <c r="UBF39" s="269"/>
      <c r="UBG39" s="269"/>
      <c r="UBH39" s="269"/>
      <c r="UBI39" s="269"/>
      <c r="UBJ39" s="269"/>
      <c r="UBK39" s="269"/>
      <c r="UBL39" s="269"/>
      <c r="UBM39" s="269"/>
      <c r="UBN39" s="269"/>
      <c r="UBO39" s="269"/>
      <c r="UBP39" s="269"/>
      <c r="UBQ39" s="269"/>
      <c r="UBR39" s="269"/>
      <c r="UBS39" s="269"/>
      <c r="UBT39" s="269"/>
      <c r="UBU39" s="269"/>
      <c r="UBV39" s="269"/>
      <c r="UBW39" s="269"/>
      <c r="UBX39" s="269"/>
      <c r="UBY39" s="269"/>
      <c r="UBZ39" s="269"/>
      <c r="UCA39" s="269"/>
      <c r="UCB39" s="269"/>
      <c r="UCC39" s="269"/>
      <c r="UCD39" s="269"/>
      <c r="UCE39" s="269"/>
      <c r="UCF39" s="269"/>
      <c r="UCG39" s="269"/>
      <c r="UCH39" s="269"/>
      <c r="UCI39" s="269"/>
      <c r="UCJ39" s="269"/>
      <c r="UCK39" s="269"/>
      <c r="UCL39" s="269"/>
      <c r="UCM39" s="269"/>
      <c r="UCN39" s="269"/>
      <c r="UCO39" s="269"/>
      <c r="UCP39" s="269"/>
      <c r="UCQ39" s="269"/>
      <c r="UCR39" s="269"/>
      <c r="UCS39" s="269"/>
      <c r="UCT39" s="269"/>
      <c r="UCU39" s="269"/>
      <c r="UCV39" s="269"/>
      <c r="UCW39" s="269"/>
      <c r="UCX39" s="269"/>
      <c r="UCY39" s="269"/>
      <c r="UCZ39" s="269"/>
      <c r="UDA39" s="269"/>
      <c r="UDB39" s="269"/>
      <c r="UDC39" s="269"/>
      <c r="UDD39" s="269"/>
      <c r="UDE39" s="269"/>
      <c r="UDF39" s="269"/>
      <c r="UDG39" s="269"/>
      <c r="UDH39" s="269"/>
      <c r="UDI39" s="269"/>
      <c r="UDJ39" s="269"/>
      <c r="UDK39" s="269"/>
      <c r="UDL39" s="269"/>
      <c r="UDM39" s="269"/>
      <c r="UDN39" s="269"/>
      <c r="UDO39" s="269"/>
      <c r="UDP39" s="269"/>
      <c r="UDQ39" s="269"/>
      <c r="UDR39" s="269"/>
      <c r="UDS39" s="269"/>
      <c r="UDT39" s="269"/>
      <c r="UDU39" s="269"/>
      <c r="UDV39" s="269"/>
      <c r="UDW39" s="269"/>
      <c r="UDX39" s="269"/>
      <c r="UDY39" s="269"/>
      <c r="UDZ39" s="269"/>
      <c r="UEA39" s="269"/>
      <c r="UEB39" s="269"/>
      <c r="UEC39" s="269"/>
      <c r="UED39" s="269"/>
      <c r="UEE39" s="269"/>
      <c r="UEF39" s="269"/>
      <c r="UEG39" s="269"/>
      <c r="UEH39" s="269"/>
      <c r="UEI39" s="269"/>
      <c r="UEJ39" s="269"/>
      <c r="UEK39" s="269"/>
      <c r="UEL39" s="269"/>
      <c r="UEM39" s="269"/>
      <c r="UEN39" s="269"/>
      <c r="UEO39" s="269"/>
      <c r="UEP39" s="269"/>
      <c r="UEQ39" s="269"/>
      <c r="UER39" s="269"/>
      <c r="UES39" s="269"/>
      <c r="UET39" s="269"/>
      <c r="UEU39" s="269"/>
      <c r="UEV39" s="269"/>
      <c r="UEW39" s="269"/>
      <c r="UEX39" s="269"/>
      <c r="UEY39" s="269"/>
      <c r="UEZ39" s="269"/>
      <c r="UFA39" s="269"/>
      <c r="UFB39" s="269"/>
      <c r="UFC39" s="269"/>
      <c r="UFD39" s="269"/>
      <c r="UFE39" s="269"/>
      <c r="UFF39" s="269"/>
      <c r="UFG39" s="269"/>
      <c r="UFH39" s="269"/>
      <c r="UFI39" s="269"/>
      <c r="UFJ39" s="269"/>
      <c r="UFK39" s="269"/>
      <c r="UFL39" s="269"/>
      <c r="UFM39" s="269"/>
      <c r="UFN39" s="269"/>
      <c r="UFO39" s="269"/>
      <c r="UFP39" s="269"/>
      <c r="UFQ39" s="269"/>
      <c r="UFR39" s="269"/>
      <c r="UFS39" s="269"/>
      <c r="UFT39" s="269"/>
      <c r="UFU39" s="269"/>
      <c r="UFV39" s="269"/>
      <c r="UFW39" s="269"/>
      <c r="UFX39" s="269"/>
      <c r="UFY39" s="269"/>
      <c r="UFZ39" s="269"/>
      <c r="UGA39" s="269"/>
      <c r="UGB39" s="269"/>
      <c r="UGC39" s="269"/>
      <c r="UGD39" s="269"/>
      <c r="UGE39" s="269"/>
      <c r="UGF39" s="269"/>
      <c r="UGG39" s="269"/>
      <c r="UGH39" s="269"/>
      <c r="UGI39" s="269"/>
      <c r="UGJ39" s="269"/>
      <c r="UGK39" s="269"/>
      <c r="UGL39" s="269"/>
      <c r="UGM39" s="269"/>
      <c r="UGN39" s="269"/>
      <c r="UGO39" s="269"/>
      <c r="UGP39" s="269"/>
      <c r="UGQ39" s="269"/>
      <c r="UGR39" s="269"/>
      <c r="UGS39" s="269"/>
      <c r="UGT39" s="269"/>
      <c r="UGU39" s="269"/>
      <c r="UGV39" s="269"/>
      <c r="UGW39" s="269"/>
      <c r="UGX39" s="269"/>
      <c r="UGY39" s="269"/>
      <c r="UGZ39" s="269"/>
      <c r="UHA39" s="269"/>
      <c r="UHB39" s="269"/>
      <c r="UHC39" s="269"/>
      <c r="UHD39" s="269"/>
      <c r="UHE39" s="269"/>
      <c r="UHF39" s="269"/>
      <c r="UHG39" s="269"/>
      <c r="UHH39" s="269"/>
      <c r="UHI39" s="269"/>
      <c r="UHJ39" s="269"/>
      <c r="UHK39" s="269"/>
      <c r="UHL39" s="269"/>
      <c r="UHM39" s="269"/>
      <c r="UHN39" s="269"/>
      <c r="UHO39" s="269"/>
      <c r="UHP39" s="269"/>
      <c r="UHQ39" s="269"/>
      <c r="UHR39" s="269"/>
      <c r="UHS39" s="269"/>
      <c r="UHT39" s="269"/>
      <c r="UHU39" s="269"/>
      <c r="UHV39" s="269"/>
      <c r="UHW39" s="269"/>
      <c r="UHX39" s="269"/>
      <c r="UHY39" s="269"/>
      <c r="UHZ39" s="269"/>
      <c r="UIA39" s="269"/>
      <c r="UIB39" s="269"/>
      <c r="UIC39" s="269"/>
      <c r="UID39" s="269"/>
      <c r="UIE39" s="269"/>
      <c r="UIF39" s="269"/>
      <c r="UIG39" s="269"/>
      <c r="UIH39" s="269"/>
      <c r="UII39" s="269"/>
      <c r="UIJ39" s="269"/>
      <c r="UIK39" s="269"/>
      <c r="UIL39" s="269"/>
      <c r="UIM39" s="269"/>
      <c r="UIN39" s="269"/>
      <c r="UIO39" s="269"/>
      <c r="UIP39" s="269"/>
      <c r="UIQ39" s="269"/>
      <c r="UIR39" s="269"/>
      <c r="UIS39" s="269"/>
      <c r="UIT39" s="269"/>
      <c r="UIU39" s="269"/>
      <c r="UIV39" s="269"/>
      <c r="UIW39" s="269"/>
      <c r="UIX39" s="269"/>
      <c r="UIY39" s="269"/>
      <c r="UIZ39" s="269"/>
      <c r="UJA39" s="269"/>
      <c r="UJB39" s="269"/>
      <c r="UJC39" s="269"/>
      <c r="UJD39" s="269"/>
      <c r="UJE39" s="269"/>
      <c r="UJF39" s="269"/>
      <c r="UJG39" s="269"/>
      <c r="UJH39" s="269"/>
      <c r="UJI39" s="269"/>
      <c r="UJJ39" s="269"/>
      <c r="UJK39" s="269"/>
      <c r="UJL39" s="269"/>
      <c r="UJM39" s="269"/>
      <c r="UJN39" s="269"/>
      <c r="UJO39" s="269"/>
      <c r="UJP39" s="269"/>
      <c r="UJQ39" s="269"/>
      <c r="UJR39" s="269"/>
      <c r="UJS39" s="269"/>
      <c r="UJT39" s="269"/>
      <c r="UJU39" s="269"/>
      <c r="UJV39" s="269"/>
      <c r="UJW39" s="269"/>
      <c r="UJX39" s="269"/>
      <c r="UJY39" s="269"/>
      <c r="UJZ39" s="269"/>
      <c r="UKA39" s="269"/>
      <c r="UKB39" s="269"/>
      <c r="UKC39" s="269"/>
      <c r="UKD39" s="269"/>
      <c r="UKE39" s="269"/>
      <c r="UKF39" s="269"/>
      <c r="UKG39" s="269"/>
      <c r="UKH39" s="269"/>
      <c r="UKI39" s="269"/>
      <c r="UKJ39" s="269"/>
      <c r="UKK39" s="269"/>
      <c r="UKL39" s="269"/>
      <c r="UKM39" s="269"/>
      <c r="UKN39" s="269"/>
      <c r="UKO39" s="269"/>
      <c r="UKP39" s="269"/>
      <c r="UKQ39" s="269"/>
      <c r="UKR39" s="269"/>
      <c r="UKS39" s="269"/>
      <c r="UKT39" s="269"/>
      <c r="UKU39" s="269"/>
      <c r="UKV39" s="269"/>
      <c r="UKW39" s="269"/>
      <c r="UKX39" s="269"/>
      <c r="UKY39" s="269"/>
      <c r="UKZ39" s="269"/>
      <c r="ULA39" s="269"/>
      <c r="ULB39" s="269"/>
      <c r="ULC39" s="269"/>
      <c r="ULD39" s="269"/>
      <c r="ULE39" s="269"/>
      <c r="ULF39" s="269"/>
      <c r="ULG39" s="269"/>
      <c r="ULH39" s="269"/>
      <c r="ULI39" s="269"/>
      <c r="ULJ39" s="269"/>
      <c r="ULK39" s="269"/>
      <c r="ULL39" s="269"/>
      <c r="ULM39" s="269"/>
      <c r="ULN39" s="269"/>
      <c r="ULO39" s="269"/>
      <c r="ULP39" s="269"/>
      <c r="ULQ39" s="269"/>
      <c r="ULR39" s="269"/>
      <c r="ULS39" s="269"/>
      <c r="ULT39" s="269"/>
      <c r="ULU39" s="269"/>
      <c r="ULV39" s="269"/>
      <c r="ULW39" s="269"/>
      <c r="ULX39" s="269"/>
      <c r="ULY39" s="269"/>
      <c r="ULZ39" s="269"/>
      <c r="UMA39" s="269"/>
      <c r="UMB39" s="269"/>
      <c r="UMC39" s="269"/>
      <c r="UMD39" s="269"/>
      <c r="UME39" s="269"/>
      <c r="UMF39" s="269"/>
      <c r="UMG39" s="269"/>
      <c r="UMH39" s="269"/>
      <c r="UMI39" s="269"/>
      <c r="UMJ39" s="269"/>
      <c r="UMK39" s="269"/>
      <c r="UML39" s="269"/>
      <c r="UMM39" s="269"/>
      <c r="UMN39" s="269"/>
      <c r="UMO39" s="269"/>
      <c r="UMP39" s="269"/>
      <c r="UMQ39" s="269"/>
      <c r="UMR39" s="269"/>
      <c r="UMS39" s="269"/>
      <c r="UMT39" s="269"/>
      <c r="UMU39" s="269"/>
      <c r="UMV39" s="269"/>
      <c r="UMW39" s="269"/>
      <c r="UMX39" s="269"/>
      <c r="UMY39" s="269"/>
      <c r="UMZ39" s="269"/>
      <c r="UNA39" s="269"/>
      <c r="UNB39" s="269"/>
      <c r="UNC39" s="269"/>
      <c r="UND39" s="269"/>
      <c r="UNE39" s="269"/>
      <c r="UNF39" s="269"/>
      <c r="UNG39" s="269"/>
      <c r="UNH39" s="269"/>
      <c r="UNI39" s="269"/>
      <c r="UNJ39" s="269"/>
      <c r="UNK39" s="269"/>
      <c r="UNL39" s="269"/>
      <c r="UNM39" s="269"/>
      <c r="UNN39" s="269"/>
      <c r="UNO39" s="269"/>
      <c r="UNP39" s="269"/>
      <c r="UNQ39" s="269"/>
      <c r="UNR39" s="269"/>
      <c r="UNS39" s="269"/>
      <c r="UNT39" s="269"/>
      <c r="UNU39" s="269"/>
      <c r="UNV39" s="269"/>
      <c r="UNW39" s="269"/>
      <c r="UNX39" s="269"/>
      <c r="UNY39" s="269"/>
      <c r="UNZ39" s="269"/>
      <c r="UOA39" s="269"/>
      <c r="UOB39" s="269"/>
      <c r="UOC39" s="269"/>
      <c r="UOD39" s="269"/>
      <c r="UOE39" s="269"/>
      <c r="UOF39" s="269"/>
      <c r="UOG39" s="269"/>
      <c r="UOH39" s="269"/>
      <c r="UOI39" s="269"/>
      <c r="UOJ39" s="269"/>
      <c r="UOK39" s="269"/>
      <c r="UOL39" s="269"/>
      <c r="UOM39" s="269"/>
      <c r="UON39" s="269"/>
      <c r="UOO39" s="269"/>
      <c r="UOP39" s="269"/>
      <c r="UOQ39" s="269"/>
      <c r="UOR39" s="269"/>
      <c r="UOS39" s="269"/>
      <c r="UOT39" s="269"/>
      <c r="UOU39" s="269"/>
      <c r="UOV39" s="269"/>
      <c r="UOW39" s="269"/>
      <c r="UOX39" s="269"/>
      <c r="UOY39" s="269"/>
      <c r="UOZ39" s="269"/>
      <c r="UPA39" s="269"/>
      <c r="UPB39" s="269"/>
      <c r="UPC39" s="269"/>
      <c r="UPD39" s="269"/>
      <c r="UPE39" s="269"/>
      <c r="UPF39" s="269"/>
      <c r="UPG39" s="269"/>
      <c r="UPH39" s="269"/>
      <c r="UPI39" s="269"/>
      <c r="UPJ39" s="269"/>
      <c r="UPK39" s="269"/>
      <c r="UPL39" s="269"/>
      <c r="UPM39" s="269"/>
      <c r="UPN39" s="269"/>
      <c r="UPO39" s="269"/>
      <c r="UPP39" s="269"/>
      <c r="UPQ39" s="269"/>
      <c r="UPR39" s="269"/>
      <c r="UPS39" s="269"/>
      <c r="UPT39" s="269"/>
      <c r="UPU39" s="269"/>
      <c r="UPV39" s="269"/>
      <c r="UPW39" s="269"/>
      <c r="UPX39" s="269"/>
      <c r="UPY39" s="269"/>
      <c r="UPZ39" s="269"/>
      <c r="UQA39" s="269"/>
      <c r="UQB39" s="269"/>
      <c r="UQC39" s="269"/>
      <c r="UQD39" s="269"/>
      <c r="UQE39" s="269"/>
      <c r="UQF39" s="269"/>
      <c r="UQG39" s="269"/>
      <c r="UQH39" s="269"/>
      <c r="UQI39" s="269"/>
      <c r="UQJ39" s="269"/>
      <c r="UQK39" s="269"/>
      <c r="UQL39" s="269"/>
      <c r="UQM39" s="269"/>
      <c r="UQN39" s="269"/>
      <c r="UQO39" s="269"/>
      <c r="UQP39" s="269"/>
      <c r="UQQ39" s="269"/>
      <c r="UQR39" s="269"/>
      <c r="UQS39" s="269"/>
      <c r="UQT39" s="269"/>
      <c r="UQU39" s="269"/>
      <c r="UQV39" s="269"/>
      <c r="UQW39" s="269"/>
      <c r="UQX39" s="269"/>
      <c r="UQY39" s="269"/>
      <c r="UQZ39" s="269"/>
      <c r="URA39" s="269"/>
      <c r="URB39" s="269"/>
      <c r="URC39" s="269"/>
      <c r="URD39" s="269"/>
      <c r="URE39" s="269"/>
      <c r="URF39" s="269"/>
      <c r="URG39" s="269"/>
      <c r="URH39" s="269"/>
      <c r="URI39" s="269"/>
      <c r="URJ39" s="269"/>
      <c r="URK39" s="269"/>
      <c r="URL39" s="269"/>
      <c r="URM39" s="269"/>
      <c r="URN39" s="269"/>
      <c r="URO39" s="269"/>
      <c r="URP39" s="269"/>
      <c r="URQ39" s="269"/>
      <c r="URR39" s="269"/>
      <c r="URS39" s="269"/>
      <c r="URT39" s="269"/>
      <c r="URU39" s="269"/>
      <c r="URV39" s="269"/>
      <c r="URW39" s="269"/>
      <c r="URX39" s="269"/>
      <c r="URY39" s="269"/>
      <c r="URZ39" s="269"/>
      <c r="USA39" s="269"/>
      <c r="USB39" s="269"/>
      <c r="USC39" s="269"/>
      <c r="USD39" s="269"/>
      <c r="USE39" s="269"/>
      <c r="USF39" s="269"/>
      <c r="USG39" s="269"/>
      <c r="USH39" s="269"/>
      <c r="USI39" s="269"/>
      <c r="USJ39" s="269"/>
      <c r="USK39" s="269"/>
      <c r="USL39" s="269"/>
      <c r="USM39" s="269"/>
      <c r="USN39" s="269"/>
      <c r="USO39" s="269"/>
      <c r="USP39" s="269"/>
      <c r="USQ39" s="269"/>
      <c r="USR39" s="269"/>
      <c r="USS39" s="269"/>
      <c r="UST39" s="269"/>
      <c r="USU39" s="269"/>
      <c r="USV39" s="269"/>
      <c r="USW39" s="269"/>
      <c r="USX39" s="269"/>
      <c r="USY39" s="269"/>
      <c r="USZ39" s="269"/>
      <c r="UTA39" s="269"/>
      <c r="UTB39" s="269"/>
      <c r="UTC39" s="269"/>
      <c r="UTD39" s="269"/>
      <c r="UTE39" s="269"/>
      <c r="UTF39" s="269"/>
      <c r="UTG39" s="269"/>
      <c r="UTH39" s="269"/>
      <c r="UTI39" s="269"/>
      <c r="UTJ39" s="269"/>
      <c r="UTK39" s="269"/>
      <c r="UTL39" s="269"/>
      <c r="UTM39" s="269"/>
      <c r="UTN39" s="269"/>
      <c r="UTO39" s="269"/>
      <c r="UTP39" s="269"/>
      <c r="UTQ39" s="269"/>
      <c r="UTR39" s="269"/>
      <c r="UTS39" s="269"/>
      <c r="UTT39" s="269"/>
      <c r="UTU39" s="269"/>
      <c r="UTV39" s="269"/>
      <c r="UTW39" s="269"/>
      <c r="UTX39" s="269"/>
      <c r="UTY39" s="269"/>
      <c r="UTZ39" s="269"/>
      <c r="UUA39" s="269"/>
      <c r="UUB39" s="269"/>
      <c r="UUC39" s="269"/>
      <c r="UUD39" s="269"/>
      <c r="UUE39" s="269"/>
      <c r="UUF39" s="269"/>
      <c r="UUG39" s="269"/>
      <c r="UUH39" s="269"/>
      <c r="UUI39" s="269"/>
      <c r="UUJ39" s="269"/>
      <c r="UUK39" s="269"/>
      <c r="UUL39" s="269"/>
      <c r="UUM39" s="269"/>
      <c r="UUN39" s="269"/>
      <c r="UUO39" s="269"/>
      <c r="UUP39" s="269"/>
      <c r="UUQ39" s="269"/>
      <c r="UUR39" s="269"/>
      <c r="UUS39" s="269"/>
      <c r="UUT39" s="269"/>
      <c r="UUU39" s="269"/>
      <c r="UUV39" s="269"/>
      <c r="UUW39" s="269"/>
      <c r="UUX39" s="269"/>
      <c r="UUY39" s="269"/>
      <c r="UUZ39" s="269"/>
      <c r="UVA39" s="269"/>
      <c r="UVB39" s="269"/>
      <c r="UVC39" s="269"/>
      <c r="UVD39" s="269"/>
      <c r="UVE39" s="269"/>
      <c r="UVF39" s="269"/>
      <c r="UVG39" s="269"/>
      <c r="UVH39" s="269"/>
      <c r="UVI39" s="269"/>
      <c r="UVJ39" s="269"/>
      <c r="UVK39" s="269"/>
      <c r="UVL39" s="269"/>
      <c r="UVM39" s="269"/>
      <c r="UVN39" s="269"/>
      <c r="UVO39" s="269"/>
      <c r="UVP39" s="269"/>
      <c r="UVQ39" s="269"/>
      <c r="UVR39" s="269"/>
      <c r="UVS39" s="269"/>
      <c r="UVT39" s="269"/>
      <c r="UVU39" s="269"/>
      <c r="UVV39" s="269"/>
      <c r="UVW39" s="269"/>
      <c r="UVX39" s="269"/>
      <c r="UVY39" s="269"/>
      <c r="UVZ39" s="269"/>
      <c r="UWA39" s="269"/>
      <c r="UWB39" s="269"/>
      <c r="UWC39" s="269"/>
      <c r="UWD39" s="269"/>
      <c r="UWE39" s="269"/>
      <c r="UWF39" s="269"/>
      <c r="UWG39" s="269"/>
      <c r="UWH39" s="269"/>
      <c r="UWI39" s="269"/>
      <c r="UWJ39" s="269"/>
      <c r="UWK39" s="269"/>
      <c r="UWL39" s="269"/>
      <c r="UWM39" s="269"/>
      <c r="UWN39" s="269"/>
      <c r="UWO39" s="269"/>
      <c r="UWP39" s="269"/>
      <c r="UWQ39" s="269"/>
      <c r="UWR39" s="269"/>
      <c r="UWS39" s="269"/>
      <c r="UWT39" s="269"/>
      <c r="UWU39" s="269"/>
      <c r="UWV39" s="269"/>
      <c r="UWW39" s="269"/>
      <c r="UWX39" s="269"/>
      <c r="UWY39" s="269"/>
      <c r="UWZ39" s="269"/>
      <c r="UXA39" s="269"/>
      <c r="UXB39" s="269"/>
      <c r="UXC39" s="269"/>
      <c r="UXD39" s="269"/>
      <c r="UXE39" s="269"/>
      <c r="UXF39" s="269"/>
      <c r="UXG39" s="269"/>
      <c r="UXH39" s="269"/>
      <c r="UXI39" s="269"/>
      <c r="UXJ39" s="269"/>
      <c r="UXK39" s="269"/>
      <c r="UXL39" s="269"/>
      <c r="UXM39" s="269"/>
      <c r="UXN39" s="269"/>
      <c r="UXO39" s="269"/>
      <c r="UXP39" s="269"/>
      <c r="UXQ39" s="269"/>
      <c r="UXR39" s="269"/>
      <c r="UXS39" s="269"/>
      <c r="UXT39" s="269"/>
      <c r="UXU39" s="269"/>
      <c r="UXV39" s="269"/>
      <c r="UXW39" s="269"/>
      <c r="UXX39" s="269"/>
      <c r="UXY39" s="269"/>
      <c r="UXZ39" s="269"/>
      <c r="UYA39" s="269"/>
      <c r="UYB39" s="269"/>
      <c r="UYC39" s="269"/>
      <c r="UYD39" s="269"/>
      <c r="UYE39" s="269"/>
      <c r="UYF39" s="269"/>
      <c r="UYG39" s="269"/>
      <c r="UYH39" s="269"/>
      <c r="UYI39" s="269"/>
      <c r="UYJ39" s="269"/>
      <c r="UYK39" s="269"/>
      <c r="UYL39" s="269"/>
      <c r="UYM39" s="269"/>
      <c r="UYN39" s="269"/>
      <c r="UYO39" s="269"/>
      <c r="UYP39" s="269"/>
      <c r="UYQ39" s="269"/>
      <c r="UYR39" s="269"/>
      <c r="UYS39" s="269"/>
      <c r="UYT39" s="269"/>
      <c r="UYU39" s="269"/>
      <c r="UYV39" s="269"/>
      <c r="UYW39" s="269"/>
      <c r="UYX39" s="269"/>
      <c r="UYY39" s="269"/>
      <c r="UYZ39" s="269"/>
      <c r="UZA39" s="269"/>
      <c r="UZB39" s="269"/>
      <c r="UZC39" s="269"/>
      <c r="UZD39" s="269"/>
      <c r="UZE39" s="269"/>
      <c r="UZF39" s="269"/>
      <c r="UZG39" s="269"/>
      <c r="UZH39" s="269"/>
      <c r="UZI39" s="269"/>
      <c r="UZJ39" s="269"/>
      <c r="UZK39" s="269"/>
      <c r="UZL39" s="269"/>
      <c r="UZM39" s="269"/>
      <c r="UZN39" s="269"/>
      <c r="UZO39" s="269"/>
      <c r="UZP39" s="269"/>
      <c r="UZQ39" s="269"/>
      <c r="UZR39" s="269"/>
      <c r="UZS39" s="269"/>
      <c r="UZT39" s="269"/>
      <c r="UZU39" s="269"/>
      <c r="UZV39" s="269"/>
      <c r="UZW39" s="269"/>
      <c r="UZX39" s="269"/>
      <c r="UZY39" s="269"/>
      <c r="UZZ39" s="269"/>
      <c r="VAA39" s="269"/>
      <c r="VAB39" s="269"/>
      <c r="VAC39" s="269"/>
      <c r="VAD39" s="269"/>
      <c r="VAE39" s="269"/>
      <c r="VAF39" s="269"/>
      <c r="VAG39" s="269"/>
      <c r="VAH39" s="269"/>
      <c r="VAI39" s="269"/>
      <c r="VAJ39" s="269"/>
      <c r="VAK39" s="269"/>
      <c r="VAL39" s="269"/>
      <c r="VAM39" s="269"/>
      <c r="VAN39" s="269"/>
      <c r="VAO39" s="269"/>
      <c r="VAP39" s="269"/>
      <c r="VAQ39" s="269"/>
      <c r="VAR39" s="269"/>
      <c r="VAS39" s="269"/>
      <c r="VAT39" s="269"/>
      <c r="VAU39" s="269"/>
      <c r="VAV39" s="269"/>
      <c r="VAW39" s="269"/>
      <c r="VAX39" s="269"/>
      <c r="VAY39" s="269"/>
      <c r="VAZ39" s="269"/>
      <c r="VBA39" s="269"/>
      <c r="VBB39" s="269"/>
      <c r="VBC39" s="269"/>
      <c r="VBD39" s="269"/>
      <c r="VBE39" s="269"/>
      <c r="VBF39" s="269"/>
      <c r="VBG39" s="269"/>
      <c r="VBH39" s="269"/>
      <c r="VBI39" s="269"/>
      <c r="VBJ39" s="269"/>
      <c r="VBK39" s="269"/>
      <c r="VBL39" s="269"/>
      <c r="VBM39" s="269"/>
      <c r="VBN39" s="269"/>
      <c r="VBO39" s="269"/>
      <c r="VBP39" s="269"/>
      <c r="VBQ39" s="269"/>
      <c r="VBR39" s="269"/>
      <c r="VBS39" s="269"/>
      <c r="VBT39" s="269"/>
      <c r="VBU39" s="269"/>
      <c r="VBV39" s="269"/>
      <c r="VBW39" s="269"/>
      <c r="VBX39" s="269"/>
      <c r="VBY39" s="269"/>
      <c r="VBZ39" s="269"/>
      <c r="VCA39" s="269"/>
      <c r="VCB39" s="269"/>
      <c r="VCC39" s="269"/>
      <c r="VCD39" s="269"/>
      <c r="VCE39" s="269"/>
      <c r="VCF39" s="269"/>
      <c r="VCG39" s="269"/>
      <c r="VCH39" s="269"/>
      <c r="VCI39" s="269"/>
      <c r="VCJ39" s="269"/>
      <c r="VCK39" s="269"/>
      <c r="VCL39" s="269"/>
      <c r="VCM39" s="269"/>
      <c r="VCN39" s="269"/>
      <c r="VCO39" s="269"/>
      <c r="VCP39" s="269"/>
      <c r="VCQ39" s="269"/>
      <c r="VCR39" s="269"/>
      <c r="VCS39" s="269"/>
      <c r="VCT39" s="269"/>
      <c r="VCU39" s="269"/>
      <c r="VCV39" s="269"/>
      <c r="VCW39" s="269"/>
      <c r="VCX39" s="269"/>
      <c r="VCY39" s="269"/>
      <c r="VCZ39" s="269"/>
      <c r="VDA39" s="269"/>
      <c r="VDB39" s="269"/>
      <c r="VDC39" s="269"/>
      <c r="VDD39" s="269"/>
      <c r="VDE39" s="269"/>
      <c r="VDF39" s="269"/>
      <c r="VDG39" s="269"/>
      <c r="VDH39" s="269"/>
      <c r="VDI39" s="269"/>
      <c r="VDJ39" s="269"/>
      <c r="VDK39" s="269"/>
      <c r="VDL39" s="269"/>
      <c r="VDM39" s="269"/>
      <c r="VDN39" s="269"/>
      <c r="VDO39" s="269"/>
      <c r="VDP39" s="269"/>
      <c r="VDQ39" s="269"/>
      <c r="VDR39" s="269"/>
      <c r="VDS39" s="269"/>
      <c r="VDT39" s="269"/>
      <c r="VDU39" s="269"/>
      <c r="VDV39" s="269"/>
      <c r="VDW39" s="269"/>
      <c r="VDX39" s="269"/>
      <c r="VDY39" s="269"/>
      <c r="VDZ39" s="269"/>
      <c r="VEA39" s="269"/>
      <c r="VEB39" s="269"/>
      <c r="VEC39" s="269"/>
      <c r="VED39" s="269"/>
      <c r="VEE39" s="269"/>
      <c r="VEF39" s="269"/>
      <c r="VEG39" s="269"/>
      <c r="VEH39" s="269"/>
      <c r="VEI39" s="269"/>
      <c r="VEJ39" s="269"/>
      <c r="VEK39" s="269"/>
      <c r="VEL39" s="269"/>
      <c r="VEM39" s="269"/>
      <c r="VEN39" s="269"/>
      <c r="VEO39" s="269"/>
      <c r="VEP39" s="269"/>
      <c r="VEQ39" s="269"/>
      <c r="VER39" s="269"/>
      <c r="VES39" s="269"/>
      <c r="VET39" s="269"/>
      <c r="VEU39" s="269"/>
      <c r="VEV39" s="269"/>
      <c r="VEW39" s="269"/>
      <c r="VEX39" s="269"/>
      <c r="VEY39" s="269"/>
      <c r="VEZ39" s="269"/>
      <c r="VFA39" s="269"/>
      <c r="VFB39" s="269"/>
      <c r="VFC39" s="269"/>
      <c r="VFD39" s="269"/>
      <c r="VFE39" s="269"/>
      <c r="VFF39" s="269"/>
      <c r="VFG39" s="269"/>
      <c r="VFH39" s="269"/>
      <c r="VFI39" s="269"/>
      <c r="VFJ39" s="269"/>
      <c r="VFK39" s="269"/>
      <c r="VFL39" s="269"/>
      <c r="VFM39" s="269"/>
      <c r="VFN39" s="269"/>
      <c r="VFO39" s="269"/>
      <c r="VFP39" s="269"/>
      <c r="VFQ39" s="269"/>
      <c r="VFR39" s="269"/>
      <c r="VFS39" s="269"/>
      <c r="VFT39" s="269"/>
      <c r="VFU39" s="269"/>
      <c r="VFV39" s="269"/>
      <c r="VFW39" s="269"/>
      <c r="VFX39" s="269"/>
      <c r="VFY39" s="269"/>
      <c r="VFZ39" s="269"/>
      <c r="VGA39" s="269"/>
      <c r="VGB39" s="269"/>
      <c r="VGC39" s="269"/>
      <c r="VGD39" s="269"/>
      <c r="VGE39" s="269"/>
      <c r="VGF39" s="269"/>
      <c r="VGG39" s="269"/>
      <c r="VGH39" s="269"/>
      <c r="VGI39" s="269"/>
      <c r="VGJ39" s="269"/>
      <c r="VGK39" s="269"/>
      <c r="VGL39" s="269"/>
      <c r="VGM39" s="269"/>
      <c r="VGN39" s="269"/>
      <c r="VGO39" s="269"/>
      <c r="VGP39" s="269"/>
      <c r="VGQ39" s="269"/>
      <c r="VGR39" s="269"/>
      <c r="VGS39" s="269"/>
      <c r="VGT39" s="269"/>
      <c r="VGU39" s="269"/>
      <c r="VGV39" s="269"/>
      <c r="VGW39" s="269"/>
      <c r="VGX39" s="269"/>
      <c r="VGY39" s="269"/>
      <c r="VGZ39" s="269"/>
      <c r="VHA39" s="269"/>
      <c r="VHB39" s="269"/>
      <c r="VHC39" s="269"/>
      <c r="VHD39" s="269"/>
      <c r="VHE39" s="269"/>
      <c r="VHF39" s="269"/>
      <c r="VHG39" s="269"/>
      <c r="VHH39" s="269"/>
      <c r="VHI39" s="269"/>
      <c r="VHJ39" s="269"/>
      <c r="VHK39" s="269"/>
      <c r="VHL39" s="269"/>
      <c r="VHM39" s="269"/>
      <c r="VHN39" s="269"/>
      <c r="VHO39" s="269"/>
      <c r="VHP39" s="269"/>
      <c r="VHQ39" s="269"/>
      <c r="VHR39" s="269"/>
      <c r="VHS39" s="269"/>
      <c r="VHT39" s="269"/>
      <c r="VHU39" s="269"/>
      <c r="VHV39" s="269"/>
      <c r="VHW39" s="269"/>
      <c r="VHX39" s="269"/>
      <c r="VHY39" s="269"/>
      <c r="VHZ39" s="269"/>
      <c r="VIA39" s="269"/>
      <c r="VIB39" s="269"/>
      <c r="VIC39" s="269"/>
      <c r="VID39" s="269"/>
      <c r="VIE39" s="269"/>
      <c r="VIF39" s="269"/>
      <c r="VIG39" s="269"/>
      <c r="VIH39" s="269"/>
      <c r="VII39" s="269"/>
      <c r="VIJ39" s="269"/>
      <c r="VIK39" s="269"/>
      <c r="VIL39" s="269"/>
      <c r="VIM39" s="269"/>
      <c r="VIN39" s="269"/>
      <c r="VIO39" s="269"/>
      <c r="VIP39" s="269"/>
      <c r="VIQ39" s="269"/>
      <c r="VIR39" s="269"/>
      <c r="VIS39" s="269"/>
      <c r="VIT39" s="269"/>
      <c r="VIU39" s="269"/>
      <c r="VIV39" s="269"/>
      <c r="VIW39" s="269"/>
      <c r="VIX39" s="269"/>
      <c r="VIY39" s="269"/>
      <c r="VIZ39" s="269"/>
      <c r="VJA39" s="269"/>
      <c r="VJB39" s="269"/>
      <c r="VJC39" s="269"/>
      <c r="VJD39" s="269"/>
      <c r="VJE39" s="269"/>
      <c r="VJF39" s="269"/>
      <c r="VJG39" s="269"/>
      <c r="VJH39" s="269"/>
      <c r="VJI39" s="269"/>
      <c r="VJJ39" s="269"/>
      <c r="VJK39" s="269"/>
      <c r="VJL39" s="269"/>
      <c r="VJM39" s="269"/>
      <c r="VJN39" s="269"/>
      <c r="VJO39" s="269"/>
      <c r="VJP39" s="269"/>
      <c r="VJQ39" s="269"/>
      <c r="VJR39" s="269"/>
      <c r="VJS39" s="269"/>
      <c r="VJT39" s="269"/>
      <c r="VJU39" s="269"/>
      <c r="VJV39" s="269"/>
      <c r="VJW39" s="269"/>
      <c r="VJX39" s="269"/>
      <c r="VJY39" s="269"/>
      <c r="VJZ39" s="269"/>
      <c r="VKA39" s="269"/>
      <c r="VKB39" s="269"/>
      <c r="VKC39" s="269"/>
      <c r="VKD39" s="269"/>
      <c r="VKE39" s="269"/>
      <c r="VKF39" s="269"/>
      <c r="VKG39" s="269"/>
      <c r="VKH39" s="269"/>
      <c r="VKI39" s="269"/>
      <c r="VKJ39" s="269"/>
      <c r="VKK39" s="269"/>
      <c r="VKL39" s="269"/>
      <c r="VKM39" s="269"/>
      <c r="VKN39" s="269"/>
      <c r="VKO39" s="269"/>
      <c r="VKP39" s="269"/>
      <c r="VKQ39" s="269"/>
      <c r="VKR39" s="269"/>
      <c r="VKS39" s="269"/>
      <c r="VKT39" s="269"/>
      <c r="VKU39" s="269"/>
      <c r="VKV39" s="269"/>
      <c r="VKW39" s="269"/>
      <c r="VKX39" s="269"/>
      <c r="VKY39" s="269"/>
      <c r="VKZ39" s="269"/>
      <c r="VLA39" s="269"/>
      <c r="VLB39" s="269"/>
      <c r="VLC39" s="269"/>
      <c r="VLD39" s="269"/>
      <c r="VLE39" s="269"/>
      <c r="VLF39" s="269"/>
      <c r="VLG39" s="269"/>
      <c r="VLH39" s="269"/>
      <c r="VLI39" s="269"/>
      <c r="VLJ39" s="269"/>
      <c r="VLK39" s="269"/>
      <c r="VLL39" s="269"/>
      <c r="VLM39" s="269"/>
      <c r="VLN39" s="269"/>
      <c r="VLO39" s="269"/>
      <c r="VLP39" s="269"/>
      <c r="VLQ39" s="269"/>
      <c r="VLR39" s="269"/>
      <c r="VLS39" s="269"/>
      <c r="VLT39" s="269"/>
      <c r="VLU39" s="269"/>
      <c r="VLV39" s="269"/>
      <c r="VLW39" s="269"/>
      <c r="VLX39" s="269"/>
      <c r="VLY39" s="269"/>
      <c r="VLZ39" s="269"/>
      <c r="VMA39" s="269"/>
      <c r="VMB39" s="269"/>
      <c r="VMC39" s="269"/>
      <c r="VMD39" s="269"/>
      <c r="VME39" s="269"/>
      <c r="VMF39" s="269"/>
      <c r="VMG39" s="269"/>
      <c r="VMH39" s="269"/>
      <c r="VMI39" s="269"/>
      <c r="VMJ39" s="269"/>
      <c r="VMK39" s="269"/>
      <c r="VML39" s="269"/>
      <c r="VMM39" s="269"/>
      <c r="VMN39" s="269"/>
      <c r="VMO39" s="269"/>
      <c r="VMP39" s="269"/>
      <c r="VMQ39" s="269"/>
      <c r="VMR39" s="269"/>
      <c r="VMS39" s="269"/>
      <c r="VMT39" s="269"/>
      <c r="VMU39" s="269"/>
      <c r="VMV39" s="269"/>
      <c r="VMW39" s="269"/>
      <c r="VMX39" s="269"/>
      <c r="VMY39" s="269"/>
      <c r="VMZ39" s="269"/>
      <c r="VNA39" s="269"/>
      <c r="VNB39" s="269"/>
      <c r="VNC39" s="269"/>
      <c r="VND39" s="269"/>
      <c r="VNE39" s="269"/>
      <c r="VNF39" s="269"/>
      <c r="VNG39" s="269"/>
      <c r="VNH39" s="269"/>
      <c r="VNI39" s="269"/>
      <c r="VNJ39" s="269"/>
      <c r="VNK39" s="269"/>
      <c r="VNL39" s="269"/>
      <c r="VNM39" s="269"/>
      <c r="VNN39" s="269"/>
      <c r="VNO39" s="269"/>
      <c r="VNP39" s="269"/>
      <c r="VNQ39" s="269"/>
      <c r="VNR39" s="269"/>
      <c r="VNS39" s="269"/>
      <c r="VNT39" s="269"/>
      <c r="VNU39" s="269"/>
      <c r="VNV39" s="269"/>
      <c r="VNW39" s="269"/>
      <c r="VNX39" s="269"/>
      <c r="VNY39" s="269"/>
      <c r="VNZ39" s="269"/>
      <c r="VOA39" s="269"/>
      <c r="VOB39" s="269"/>
      <c r="VOC39" s="269"/>
      <c r="VOD39" s="269"/>
      <c r="VOE39" s="269"/>
      <c r="VOF39" s="269"/>
      <c r="VOG39" s="269"/>
      <c r="VOH39" s="269"/>
      <c r="VOI39" s="269"/>
      <c r="VOJ39" s="269"/>
      <c r="VOK39" s="269"/>
      <c r="VOL39" s="269"/>
      <c r="VOM39" s="269"/>
      <c r="VON39" s="269"/>
      <c r="VOO39" s="269"/>
      <c r="VOP39" s="269"/>
      <c r="VOQ39" s="269"/>
      <c r="VOR39" s="269"/>
      <c r="VOS39" s="269"/>
      <c r="VOT39" s="269"/>
      <c r="VOU39" s="269"/>
      <c r="VOV39" s="269"/>
      <c r="VOW39" s="269"/>
      <c r="VOX39" s="269"/>
      <c r="VOY39" s="269"/>
      <c r="VOZ39" s="269"/>
      <c r="VPA39" s="269"/>
      <c r="VPB39" s="269"/>
      <c r="VPC39" s="269"/>
      <c r="VPD39" s="269"/>
      <c r="VPE39" s="269"/>
      <c r="VPF39" s="269"/>
      <c r="VPG39" s="269"/>
      <c r="VPH39" s="269"/>
      <c r="VPI39" s="269"/>
      <c r="VPJ39" s="269"/>
      <c r="VPK39" s="269"/>
      <c r="VPL39" s="269"/>
      <c r="VPM39" s="269"/>
      <c r="VPN39" s="269"/>
      <c r="VPO39" s="269"/>
      <c r="VPP39" s="269"/>
      <c r="VPQ39" s="269"/>
      <c r="VPR39" s="269"/>
      <c r="VPS39" s="269"/>
      <c r="VPT39" s="269"/>
      <c r="VPU39" s="269"/>
      <c r="VPV39" s="269"/>
      <c r="VPW39" s="269"/>
      <c r="VPX39" s="269"/>
      <c r="VPY39" s="269"/>
      <c r="VPZ39" s="269"/>
      <c r="VQA39" s="269"/>
      <c r="VQB39" s="269"/>
      <c r="VQC39" s="269"/>
      <c r="VQD39" s="269"/>
      <c r="VQE39" s="269"/>
      <c r="VQF39" s="269"/>
      <c r="VQG39" s="269"/>
      <c r="VQH39" s="269"/>
      <c r="VQI39" s="269"/>
      <c r="VQJ39" s="269"/>
      <c r="VQK39" s="269"/>
      <c r="VQL39" s="269"/>
      <c r="VQM39" s="269"/>
      <c r="VQN39" s="269"/>
      <c r="VQO39" s="269"/>
      <c r="VQP39" s="269"/>
      <c r="VQQ39" s="269"/>
      <c r="VQR39" s="269"/>
      <c r="VQS39" s="269"/>
      <c r="VQT39" s="269"/>
      <c r="VQU39" s="269"/>
      <c r="VQV39" s="269"/>
      <c r="VQW39" s="269"/>
      <c r="VQX39" s="269"/>
      <c r="VQY39" s="269"/>
      <c r="VQZ39" s="269"/>
      <c r="VRA39" s="269"/>
      <c r="VRB39" s="269"/>
      <c r="VRC39" s="269"/>
      <c r="VRD39" s="269"/>
      <c r="VRE39" s="269"/>
      <c r="VRF39" s="269"/>
      <c r="VRG39" s="269"/>
      <c r="VRH39" s="269"/>
      <c r="VRI39" s="269"/>
      <c r="VRJ39" s="269"/>
      <c r="VRK39" s="269"/>
      <c r="VRL39" s="269"/>
      <c r="VRM39" s="269"/>
      <c r="VRN39" s="269"/>
      <c r="VRO39" s="269"/>
      <c r="VRP39" s="269"/>
      <c r="VRQ39" s="269"/>
      <c r="VRR39" s="269"/>
      <c r="VRS39" s="269"/>
      <c r="VRT39" s="269"/>
      <c r="VRU39" s="269"/>
      <c r="VRV39" s="269"/>
      <c r="VRW39" s="269"/>
      <c r="VRX39" s="269"/>
      <c r="VRY39" s="269"/>
      <c r="VRZ39" s="269"/>
      <c r="VSA39" s="269"/>
      <c r="VSB39" s="269"/>
      <c r="VSC39" s="269"/>
      <c r="VSD39" s="269"/>
      <c r="VSE39" s="269"/>
      <c r="VSF39" s="269"/>
      <c r="VSG39" s="269"/>
      <c r="VSH39" s="269"/>
      <c r="VSI39" s="269"/>
      <c r="VSJ39" s="269"/>
      <c r="VSK39" s="269"/>
      <c r="VSL39" s="269"/>
      <c r="VSM39" s="269"/>
      <c r="VSN39" s="269"/>
      <c r="VSO39" s="269"/>
      <c r="VSP39" s="269"/>
      <c r="VSQ39" s="269"/>
      <c r="VSR39" s="269"/>
      <c r="VSS39" s="269"/>
      <c r="VST39" s="269"/>
      <c r="VSU39" s="269"/>
      <c r="VSV39" s="269"/>
      <c r="VSW39" s="269"/>
      <c r="VSX39" s="269"/>
      <c r="VSY39" s="269"/>
      <c r="VSZ39" s="269"/>
      <c r="VTA39" s="269"/>
      <c r="VTB39" s="269"/>
      <c r="VTC39" s="269"/>
      <c r="VTD39" s="269"/>
      <c r="VTE39" s="269"/>
      <c r="VTF39" s="269"/>
      <c r="VTG39" s="269"/>
      <c r="VTH39" s="269"/>
      <c r="VTI39" s="269"/>
      <c r="VTJ39" s="269"/>
      <c r="VTK39" s="269"/>
      <c r="VTL39" s="269"/>
      <c r="VTM39" s="269"/>
      <c r="VTN39" s="269"/>
      <c r="VTO39" s="269"/>
      <c r="VTP39" s="269"/>
      <c r="VTQ39" s="269"/>
      <c r="VTR39" s="269"/>
      <c r="VTS39" s="269"/>
      <c r="VTT39" s="269"/>
      <c r="VTU39" s="269"/>
      <c r="VTV39" s="269"/>
      <c r="VTW39" s="269"/>
      <c r="VTX39" s="269"/>
      <c r="VTY39" s="269"/>
      <c r="VTZ39" s="269"/>
      <c r="VUA39" s="269"/>
      <c r="VUB39" s="269"/>
      <c r="VUC39" s="269"/>
      <c r="VUD39" s="269"/>
      <c r="VUE39" s="269"/>
      <c r="VUF39" s="269"/>
      <c r="VUG39" s="269"/>
      <c r="VUH39" s="269"/>
      <c r="VUI39" s="269"/>
      <c r="VUJ39" s="269"/>
      <c r="VUK39" s="269"/>
      <c r="VUL39" s="269"/>
      <c r="VUM39" s="269"/>
      <c r="VUN39" s="269"/>
      <c r="VUO39" s="269"/>
      <c r="VUP39" s="269"/>
      <c r="VUQ39" s="269"/>
      <c r="VUR39" s="269"/>
      <c r="VUS39" s="269"/>
      <c r="VUT39" s="269"/>
      <c r="VUU39" s="269"/>
      <c r="VUV39" s="269"/>
      <c r="VUW39" s="269"/>
      <c r="VUX39" s="269"/>
      <c r="VUY39" s="269"/>
      <c r="VUZ39" s="269"/>
      <c r="VVA39" s="269"/>
      <c r="VVB39" s="269"/>
      <c r="VVC39" s="269"/>
      <c r="VVD39" s="269"/>
      <c r="VVE39" s="269"/>
      <c r="VVF39" s="269"/>
      <c r="VVG39" s="269"/>
      <c r="VVH39" s="269"/>
      <c r="VVI39" s="269"/>
      <c r="VVJ39" s="269"/>
      <c r="VVK39" s="269"/>
      <c r="VVL39" s="269"/>
      <c r="VVM39" s="269"/>
      <c r="VVN39" s="269"/>
      <c r="VVO39" s="269"/>
      <c r="VVP39" s="269"/>
      <c r="VVQ39" s="269"/>
      <c r="VVR39" s="269"/>
      <c r="VVS39" s="269"/>
      <c r="VVT39" s="269"/>
      <c r="VVU39" s="269"/>
      <c r="VVV39" s="269"/>
      <c r="VVW39" s="269"/>
      <c r="VVX39" s="269"/>
      <c r="VVY39" s="269"/>
      <c r="VVZ39" s="269"/>
      <c r="VWA39" s="269"/>
      <c r="VWB39" s="269"/>
      <c r="VWC39" s="269"/>
      <c r="VWD39" s="269"/>
      <c r="VWE39" s="269"/>
      <c r="VWF39" s="269"/>
      <c r="VWG39" s="269"/>
      <c r="VWH39" s="269"/>
      <c r="VWI39" s="269"/>
      <c r="VWJ39" s="269"/>
      <c r="VWK39" s="269"/>
      <c r="VWL39" s="269"/>
      <c r="VWM39" s="269"/>
      <c r="VWN39" s="269"/>
      <c r="VWO39" s="269"/>
      <c r="VWP39" s="269"/>
      <c r="VWQ39" s="269"/>
      <c r="VWR39" s="269"/>
      <c r="VWS39" s="269"/>
      <c r="VWT39" s="269"/>
      <c r="VWU39" s="269"/>
      <c r="VWV39" s="269"/>
      <c r="VWW39" s="269"/>
      <c r="VWX39" s="269"/>
      <c r="VWY39" s="269"/>
      <c r="VWZ39" s="269"/>
      <c r="VXA39" s="269"/>
      <c r="VXB39" s="269"/>
      <c r="VXC39" s="269"/>
      <c r="VXD39" s="269"/>
      <c r="VXE39" s="269"/>
      <c r="VXF39" s="269"/>
      <c r="VXG39" s="269"/>
      <c r="VXH39" s="269"/>
      <c r="VXI39" s="269"/>
      <c r="VXJ39" s="269"/>
      <c r="VXK39" s="269"/>
      <c r="VXL39" s="269"/>
      <c r="VXM39" s="269"/>
      <c r="VXN39" s="269"/>
      <c r="VXO39" s="269"/>
      <c r="VXP39" s="269"/>
      <c r="VXQ39" s="269"/>
      <c r="VXR39" s="269"/>
      <c r="VXS39" s="269"/>
      <c r="VXT39" s="269"/>
      <c r="VXU39" s="269"/>
      <c r="VXV39" s="269"/>
      <c r="VXW39" s="269"/>
      <c r="VXX39" s="269"/>
      <c r="VXY39" s="269"/>
      <c r="VXZ39" s="269"/>
      <c r="VYA39" s="269"/>
      <c r="VYB39" s="269"/>
      <c r="VYC39" s="269"/>
      <c r="VYD39" s="269"/>
      <c r="VYE39" s="269"/>
      <c r="VYF39" s="269"/>
      <c r="VYG39" s="269"/>
      <c r="VYH39" s="269"/>
      <c r="VYI39" s="269"/>
      <c r="VYJ39" s="269"/>
      <c r="VYK39" s="269"/>
      <c r="VYL39" s="269"/>
      <c r="VYM39" s="269"/>
      <c r="VYN39" s="269"/>
      <c r="VYO39" s="269"/>
      <c r="VYP39" s="269"/>
      <c r="VYQ39" s="269"/>
      <c r="VYR39" s="269"/>
      <c r="VYS39" s="269"/>
      <c r="VYT39" s="269"/>
      <c r="VYU39" s="269"/>
      <c r="VYV39" s="269"/>
      <c r="VYW39" s="269"/>
      <c r="VYX39" s="269"/>
      <c r="VYY39" s="269"/>
      <c r="VYZ39" s="269"/>
      <c r="VZA39" s="269"/>
      <c r="VZB39" s="269"/>
      <c r="VZC39" s="269"/>
      <c r="VZD39" s="269"/>
      <c r="VZE39" s="269"/>
      <c r="VZF39" s="269"/>
      <c r="VZG39" s="269"/>
      <c r="VZH39" s="269"/>
      <c r="VZI39" s="269"/>
      <c r="VZJ39" s="269"/>
      <c r="VZK39" s="269"/>
      <c r="VZL39" s="269"/>
      <c r="VZM39" s="269"/>
      <c r="VZN39" s="269"/>
      <c r="VZO39" s="269"/>
      <c r="VZP39" s="269"/>
      <c r="VZQ39" s="269"/>
      <c r="VZR39" s="269"/>
      <c r="VZS39" s="269"/>
      <c r="VZT39" s="269"/>
      <c r="VZU39" s="269"/>
      <c r="VZV39" s="269"/>
      <c r="VZW39" s="269"/>
      <c r="VZX39" s="269"/>
      <c r="VZY39" s="269"/>
      <c r="VZZ39" s="269"/>
      <c r="WAA39" s="269"/>
      <c r="WAB39" s="269"/>
      <c r="WAC39" s="269"/>
      <c r="WAD39" s="269"/>
      <c r="WAE39" s="269"/>
      <c r="WAF39" s="269"/>
      <c r="WAG39" s="269"/>
      <c r="WAH39" s="269"/>
      <c r="WAI39" s="269"/>
      <c r="WAJ39" s="269"/>
      <c r="WAK39" s="269"/>
      <c r="WAL39" s="269"/>
      <c r="WAM39" s="269"/>
      <c r="WAN39" s="269"/>
      <c r="WAO39" s="269"/>
      <c r="WAP39" s="269"/>
      <c r="WAQ39" s="269"/>
      <c r="WAR39" s="269"/>
      <c r="WAS39" s="269"/>
      <c r="WAT39" s="269"/>
      <c r="WAU39" s="269"/>
      <c r="WAV39" s="269"/>
      <c r="WAW39" s="269"/>
      <c r="WAX39" s="269"/>
      <c r="WAY39" s="269"/>
      <c r="WAZ39" s="269"/>
      <c r="WBA39" s="269"/>
      <c r="WBB39" s="269"/>
      <c r="WBC39" s="269"/>
      <c r="WBD39" s="269"/>
      <c r="WBE39" s="269"/>
      <c r="WBF39" s="269"/>
      <c r="WBG39" s="269"/>
      <c r="WBH39" s="269"/>
      <c r="WBI39" s="269"/>
      <c r="WBJ39" s="269"/>
      <c r="WBK39" s="269"/>
      <c r="WBL39" s="269"/>
      <c r="WBM39" s="269"/>
      <c r="WBN39" s="269"/>
      <c r="WBO39" s="269"/>
      <c r="WBP39" s="269"/>
      <c r="WBQ39" s="269"/>
      <c r="WBR39" s="269"/>
      <c r="WBS39" s="269"/>
      <c r="WBT39" s="269"/>
      <c r="WBU39" s="269"/>
      <c r="WBV39" s="269"/>
      <c r="WBW39" s="269"/>
      <c r="WBX39" s="269"/>
      <c r="WBY39" s="269"/>
      <c r="WBZ39" s="269"/>
      <c r="WCA39" s="269"/>
      <c r="WCB39" s="269"/>
      <c r="WCC39" s="269"/>
      <c r="WCD39" s="269"/>
      <c r="WCE39" s="269"/>
      <c r="WCF39" s="269"/>
      <c r="WCG39" s="269"/>
      <c r="WCH39" s="269"/>
      <c r="WCI39" s="269"/>
      <c r="WCJ39" s="269"/>
      <c r="WCK39" s="269"/>
      <c r="WCL39" s="269"/>
      <c r="WCM39" s="269"/>
      <c r="WCN39" s="269"/>
      <c r="WCO39" s="269"/>
      <c r="WCP39" s="269"/>
      <c r="WCQ39" s="269"/>
      <c r="WCR39" s="269"/>
      <c r="WCS39" s="269"/>
      <c r="WCT39" s="269"/>
      <c r="WCU39" s="269"/>
      <c r="WCV39" s="269"/>
      <c r="WCW39" s="269"/>
      <c r="WCX39" s="269"/>
      <c r="WCY39" s="269"/>
      <c r="WCZ39" s="269"/>
      <c r="WDA39" s="269"/>
      <c r="WDB39" s="269"/>
      <c r="WDC39" s="269"/>
      <c r="WDD39" s="269"/>
      <c r="WDE39" s="269"/>
      <c r="WDF39" s="269"/>
      <c r="WDG39" s="269"/>
      <c r="WDH39" s="269"/>
      <c r="WDI39" s="269"/>
      <c r="WDJ39" s="269"/>
      <c r="WDK39" s="269"/>
      <c r="WDL39" s="269"/>
      <c r="WDM39" s="269"/>
      <c r="WDN39" s="269"/>
      <c r="WDO39" s="269"/>
      <c r="WDP39" s="269"/>
      <c r="WDQ39" s="269"/>
      <c r="WDR39" s="269"/>
      <c r="WDS39" s="269"/>
      <c r="WDT39" s="269"/>
      <c r="WDU39" s="269"/>
      <c r="WDV39" s="269"/>
      <c r="WDW39" s="269"/>
      <c r="WDX39" s="269"/>
      <c r="WDY39" s="269"/>
      <c r="WDZ39" s="269"/>
      <c r="WEA39" s="269"/>
      <c r="WEB39" s="269"/>
      <c r="WEC39" s="269"/>
      <c r="WED39" s="269"/>
      <c r="WEE39" s="269"/>
      <c r="WEF39" s="269"/>
      <c r="WEG39" s="269"/>
      <c r="WEH39" s="269"/>
      <c r="WEI39" s="269"/>
      <c r="WEJ39" s="269"/>
      <c r="WEK39" s="269"/>
      <c r="WEL39" s="269"/>
      <c r="WEM39" s="269"/>
      <c r="WEN39" s="269"/>
      <c r="WEO39" s="269"/>
      <c r="WEP39" s="269"/>
      <c r="WEQ39" s="269"/>
      <c r="WER39" s="269"/>
      <c r="WES39" s="269"/>
      <c r="WET39" s="269"/>
      <c r="WEU39" s="269"/>
      <c r="WEV39" s="269"/>
      <c r="WEW39" s="269"/>
      <c r="WEX39" s="269"/>
      <c r="WEY39" s="269"/>
      <c r="WEZ39" s="269"/>
      <c r="WFA39" s="269"/>
      <c r="WFB39" s="269"/>
      <c r="WFC39" s="269"/>
      <c r="WFD39" s="269"/>
      <c r="WFE39" s="269"/>
      <c r="WFF39" s="269"/>
      <c r="WFG39" s="269"/>
      <c r="WFH39" s="269"/>
      <c r="WFI39" s="269"/>
      <c r="WFJ39" s="269"/>
      <c r="WFK39" s="269"/>
      <c r="WFL39" s="269"/>
      <c r="WFM39" s="269"/>
      <c r="WFN39" s="269"/>
      <c r="WFO39" s="269"/>
      <c r="WFP39" s="269"/>
      <c r="WFQ39" s="269"/>
      <c r="WFR39" s="269"/>
      <c r="WFS39" s="269"/>
      <c r="WFT39" s="269"/>
      <c r="WFU39" s="269"/>
      <c r="WFV39" s="269"/>
      <c r="WFW39" s="269"/>
      <c r="WFX39" s="269"/>
      <c r="WFY39" s="269"/>
      <c r="WFZ39" s="269"/>
      <c r="WGA39" s="269"/>
      <c r="WGB39" s="269"/>
      <c r="WGC39" s="269"/>
      <c r="WGD39" s="269"/>
      <c r="WGE39" s="269"/>
      <c r="WGF39" s="269"/>
      <c r="WGG39" s="269"/>
      <c r="WGH39" s="269"/>
      <c r="WGI39" s="269"/>
      <c r="WGJ39" s="269"/>
      <c r="WGK39" s="269"/>
      <c r="WGL39" s="269"/>
      <c r="WGM39" s="269"/>
      <c r="WGN39" s="269"/>
      <c r="WGO39" s="269"/>
      <c r="WGP39" s="269"/>
      <c r="WGQ39" s="269"/>
      <c r="WGR39" s="269"/>
      <c r="WGS39" s="269"/>
      <c r="WGT39" s="269"/>
      <c r="WGU39" s="269"/>
      <c r="WGV39" s="269"/>
      <c r="WGW39" s="269"/>
      <c r="WGX39" s="269"/>
      <c r="WGY39" s="269"/>
      <c r="WGZ39" s="269"/>
      <c r="WHA39" s="269"/>
      <c r="WHB39" s="269"/>
      <c r="WHC39" s="269"/>
      <c r="WHD39" s="269"/>
      <c r="WHE39" s="269"/>
      <c r="WHF39" s="269"/>
      <c r="WHG39" s="269"/>
      <c r="WHH39" s="269"/>
      <c r="WHI39" s="269"/>
      <c r="WHJ39" s="269"/>
      <c r="WHK39" s="269"/>
      <c r="WHL39" s="269"/>
      <c r="WHM39" s="269"/>
      <c r="WHN39" s="269"/>
      <c r="WHO39" s="269"/>
      <c r="WHP39" s="269"/>
      <c r="WHQ39" s="269"/>
      <c r="WHR39" s="269"/>
      <c r="WHS39" s="269"/>
      <c r="WHT39" s="269"/>
      <c r="WHU39" s="269"/>
      <c r="WHV39" s="269"/>
      <c r="WHW39" s="269"/>
      <c r="WHX39" s="269"/>
      <c r="WHY39" s="269"/>
      <c r="WHZ39" s="269"/>
      <c r="WIA39" s="269"/>
      <c r="WIB39" s="269"/>
      <c r="WIC39" s="269"/>
      <c r="WID39" s="269"/>
      <c r="WIE39" s="269"/>
      <c r="WIF39" s="269"/>
      <c r="WIG39" s="269"/>
      <c r="WIH39" s="269"/>
      <c r="WII39" s="269"/>
      <c r="WIJ39" s="269"/>
      <c r="WIK39" s="269"/>
      <c r="WIL39" s="269"/>
      <c r="WIM39" s="269"/>
      <c r="WIN39" s="269"/>
      <c r="WIO39" s="269"/>
      <c r="WIP39" s="269"/>
      <c r="WIQ39" s="269"/>
      <c r="WIR39" s="269"/>
      <c r="WIS39" s="269"/>
      <c r="WIT39" s="269"/>
      <c r="WIU39" s="269"/>
      <c r="WIV39" s="269"/>
      <c r="WIW39" s="269"/>
      <c r="WIX39" s="269"/>
      <c r="WIY39" s="269"/>
      <c r="WIZ39" s="269"/>
      <c r="WJA39" s="269"/>
      <c r="WJB39" s="269"/>
      <c r="WJC39" s="269"/>
      <c r="WJD39" s="269"/>
      <c r="WJE39" s="269"/>
      <c r="WJF39" s="269"/>
      <c r="WJG39" s="269"/>
      <c r="WJH39" s="269"/>
      <c r="WJI39" s="269"/>
      <c r="WJJ39" s="269"/>
      <c r="WJK39" s="269"/>
      <c r="WJL39" s="269"/>
      <c r="WJM39" s="269"/>
      <c r="WJN39" s="269"/>
      <c r="WJO39" s="269"/>
      <c r="WJP39" s="269"/>
      <c r="WJQ39" s="269"/>
      <c r="WJR39" s="269"/>
      <c r="WJS39" s="269"/>
      <c r="WJT39" s="269"/>
      <c r="WJU39" s="269"/>
      <c r="WJV39" s="269"/>
      <c r="WJW39" s="269"/>
      <c r="WJX39" s="269"/>
      <c r="WJY39" s="269"/>
      <c r="WJZ39" s="269"/>
      <c r="WKA39" s="269"/>
      <c r="WKB39" s="269"/>
      <c r="WKC39" s="269"/>
      <c r="WKD39" s="269"/>
      <c r="WKE39" s="269"/>
      <c r="WKF39" s="269"/>
      <c r="WKG39" s="269"/>
      <c r="WKH39" s="269"/>
      <c r="WKI39" s="269"/>
      <c r="WKJ39" s="269"/>
      <c r="WKK39" s="269"/>
      <c r="WKL39" s="269"/>
      <c r="WKM39" s="269"/>
      <c r="WKN39" s="269"/>
      <c r="WKO39" s="269"/>
      <c r="WKP39" s="269"/>
      <c r="WKQ39" s="269"/>
      <c r="WKR39" s="269"/>
      <c r="WKS39" s="269"/>
      <c r="WKT39" s="269"/>
      <c r="WKU39" s="269"/>
      <c r="WKV39" s="269"/>
      <c r="WKW39" s="269"/>
      <c r="WKX39" s="269"/>
      <c r="WKY39" s="269"/>
      <c r="WKZ39" s="269"/>
      <c r="WLA39" s="269"/>
      <c r="WLB39" s="269"/>
      <c r="WLC39" s="269"/>
      <c r="WLD39" s="269"/>
      <c r="WLE39" s="269"/>
      <c r="WLF39" s="269"/>
      <c r="WLG39" s="269"/>
      <c r="WLH39" s="269"/>
      <c r="WLI39" s="269"/>
      <c r="WLJ39" s="269"/>
      <c r="WLK39" s="269"/>
      <c r="WLL39" s="269"/>
      <c r="WLM39" s="269"/>
      <c r="WLN39" s="269"/>
      <c r="WLO39" s="269"/>
      <c r="WLP39" s="269"/>
      <c r="WLQ39" s="269"/>
      <c r="WLR39" s="269"/>
      <c r="WLS39" s="269"/>
      <c r="WLT39" s="269"/>
      <c r="WLU39" s="269"/>
      <c r="WLV39" s="269"/>
      <c r="WLW39" s="269"/>
      <c r="WLX39" s="269"/>
      <c r="WLY39" s="269"/>
      <c r="WLZ39" s="269"/>
      <c r="WMA39" s="269"/>
      <c r="WMB39" s="269"/>
      <c r="WMC39" s="269"/>
      <c r="WMD39" s="269"/>
      <c r="WME39" s="269"/>
      <c r="WMF39" s="269"/>
      <c r="WMG39" s="269"/>
      <c r="WMH39" s="269"/>
      <c r="WMI39" s="269"/>
      <c r="WMJ39" s="269"/>
      <c r="WMK39" s="269"/>
      <c r="WML39" s="269"/>
      <c r="WMM39" s="269"/>
      <c r="WMN39" s="269"/>
      <c r="WMO39" s="269"/>
      <c r="WMP39" s="269"/>
      <c r="WMQ39" s="269"/>
      <c r="WMR39" s="269"/>
      <c r="WMS39" s="269"/>
      <c r="WMT39" s="269"/>
      <c r="WMU39" s="269"/>
      <c r="WMV39" s="269"/>
      <c r="WMW39" s="269"/>
      <c r="WMX39" s="269"/>
      <c r="WMY39" s="269"/>
      <c r="WMZ39" s="269"/>
      <c r="WNA39" s="269"/>
      <c r="WNB39" s="269"/>
      <c r="WNC39" s="269"/>
      <c r="WND39" s="269"/>
      <c r="WNE39" s="269"/>
      <c r="WNF39" s="269"/>
      <c r="WNG39" s="269"/>
      <c r="WNH39" s="269"/>
      <c r="WNI39" s="269"/>
      <c r="WNJ39" s="269"/>
      <c r="WNK39" s="269"/>
      <c r="WNL39" s="269"/>
      <c r="WNM39" s="269"/>
      <c r="WNN39" s="269"/>
      <c r="WNO39" s="269"/>
      <c r="WNP39" s="269"/>
      <c r="WNQ39" s="269"/>
      <c r="WNR39" s="269"/>
      <c r="WNS39" s="269"/>
      <c r="WNT39" s="269"/>
      <c r="WNU39" s="269"/>
      <c r="WNV39" s="269"/>
      <c r="WNW39" s="269"/>
      <c r="WNX39" s="269"/>
      <c r="WNY39" s="269"/>
      <c r="WNZ39" s="269"/>
      <c r="WOA39" s="269"/>
      <c r="WOB39" s="269"/>
      <c r="WOC39" s="269"/>
      <c r="WOD39" s="269"/>
      <c r="WOE39" s="269"/>
      <c r="WOF39" s="269"/>
      <c r="WOG39" s="269"/>
      <c r="WOH39" s="269"/>
      <c r="WOI39" s="269"/>
      <c r="WOJ39" s="269"/>
      <c r="WOK39" s="269"/>
      <c r="WOL39" s="269"/>
      <c r="WOM39" s="269"/>
      <c r="WON39" s="269"/>
      <c r="WOO39" s="269"/>
      <c r="WOP39" s="269"/>
      <c r="WOQ39" s="269"/>
      <c r="WOR39" s="269"/>
      <c r="WOS39" s="269"/>
      <c r="WOT39" s="269"/>
      <c r="WOU39" s="269"/>
      <c r="WOV39" s="269"/>
      <c r="WOW39" s="269"/>
      <c r="WOX39" s="269"/>
      <c r="WOY39" s="269"/>
      <c r="WOZ39" s="269"/>
      <c r="WPA39" s="269"/>
      <c r="WPB39" s="269"/>
      <c r="WPC39" s="269"/>
      <c r="WPD39" s="269"/>
      <c r="WPE39" s="269"/>
      <c r="WPF39" s="269"/>
      <c r="WPG39" s="269"/>
      <c r="WPH39" s="269"/>
      <c r="WPI39" s="269"/>
      <c r="WPJ39" s="269"/>
      <c r="WPK39" s="269"/>
      <c r="WPL39" s="269"/>
      <c r="WPM39" s="269"/>
      <c r="WPN39" s="269"/>
      <c r="WPO39" s="269"/>
      <c r="WPP39" s="269"/>
      <c r="WPQ39" s="269"/>
      <c r="WPR39" s="269"/>
      <c r="WPS39" s="269"/>
      <c r="WPT39" s="269"/>
      <c r="WPU39" s="269"/>
      <c r="WPV39" s="269"/>
      <c r="WPW39" s="269"/>
      <c r="WPX39" s="269"/>
      <c r="WPY39" s="269"/>
      <c r="WPZ39" s="269"/>
      <c r="WQA39" s="269"/>
      <c r="WQB39" s="269"/>
      <c r="WQC39" s="269"/>
      <c r="WQD39" s="269"/>
      <c r="WQE39" s="269"/>
      <c r="WQF39" s="269"/>
      <c r="WQG39" s="269"/>
      <c r="WQH39" s="269"/>
      <c r="WQI39" s="269"/>
      <c r="WQJ39" s="269"/>
      <c r="WQK39" s="269"/>
      <c r="WQL39" s="269"/>
      <c r="WQM39" s="269"/>
      <c r="WQN39" s="269"/>
      <c r="WQO39" s="269"/>
      <c r="WQP39" s="269"/>
      <c r="WQQ39" s="269"/>
      <c r="WQR39" s="269"/>
      <c r="WQS39" s="269"/>
      <c r="WQT39" s="269"/>
      <c r="WQU39" s="269"/>
      <c r="WQV39" s="269"/>
      <c r="WQW39" s="269"/>
      <c r="WQX39" s="269"/>
      <c r="WQY39" s="269"/>
      <c r="WQZ39" s="269"/>
      <c r="WRA39" s="269"/>
      <c r="WRB39" s="269"/>
      <c r="WRC39" s="269"/>
      <c r="WRD39" s="269"/>
      <c r="WRE39" s="269"/>
      <c r="WRF39" s="269"/>
      <c r="WRG39" s="269"/>
      <c r="WRH39" s="269"/>
      <c r="WRI39" s="269"/>
      <c r="WRJ39" s="269"/>
      <c r="WRK39" s="269"/>
      <c r="WRL39" s="269"/>
      <c r="WRM39" s="269"/>
      <c r="WRN39" s="269"/>
      <c r="WRO39" s="269"/>
      <c r="WRP39" s="269"/>
      <c r="WRQ39" s="269"/>
      <c r="WRR39" s="269"/>
      <c r="WRS39" s="269"/>
      <c r="WRT39" s="269"/>
      <c r="WRU39" s="269"/>
      <c r="WRV39" s="269"/>
      <c r="WRW39" s="269"/>
      <c r="WRX39" s="269"/>
      <c r="WRY39" s="269"/>
      <c r="WRZ39" s="269"/>
      <c r="WSA39" s="269"/>
      <c r="WSB39" s="269"/>
      <c r="WSC39" s="269"/>
      <c r="WSD39" s="269"/>
      <c r="WSE39" s="269"/>
      <c r="WSF39" s="269"/>
      <c r="WSG39" s="269"/>
      <c r="WSH39" s="269"/>
      <c r="WSI39" s="269"/>
      <c r="WSJ39" s="269"/>
      <c r="WSK39" s="269"/>
      <c r="WSL39" s="269"/>
      <c r="WSM39" s="269"/>
      <c r="WSN39" s="269"/>
      <c r="WSO39" s="269"/>
      <c r="WSP39" s="269"/>
      <c r="WSQ39" s="269"/>
      <c r="WSR39" s="269"/>
      <c r="WSS39" s="269"/>
      <c r="WST39" s="269"/>
      <c r="WSU39" s="269"/>
      <c r="WSV39" s="269"/>
      <c r="WSW39" s="269"/>
      <c r="WSX39" s="269"/>
      <c r="WSY39" s="269"/>
      <c r="WSZ39" s="269"/>
      <c r="WTA39" s="269"/>
      <c r="WTB39" s="269"/>
      <c r="WTC39" s="269"/>
      <c r="WTD39" s="269"/>
      <c r="WTE39" s="269"/>
      <c r="WTF39" s="269"/>
      <c r="WTG39" s="269"/>
      <c r="WTH39" s="269"/>
      <c r="WTI39" s="269"/>
      <c r="WTJ39" s="269"/>
      <c r="WTK39" s="269"/>
      <c r="WTL39" s="269"/>
      <c r="WTM39" s="269"/>
      <c r="WTN39" s="269"/>
      <c r="WTO39" s="269"/>
      <c r="WTP39" s="269"/>
      <c r="WTQ39" s="269"/>
      <c r="WTR39" s="269"/>
      <c r="WTS39" s="269"/>
      <c r="WTT39" s="269"/>
      <c r="WTU39" s="269"/>
      <c r="WTV39" s="269"/>
      <c r="WTW39" s="269"/>
      <c r="WTX39" s="269"/>
      <c r="WTY39" s="269"/>
      <c r="WTZ39" s="269"/>
      <c r="WUA39" s="269"/>
      <c r="WUB39" s="269"/>
      <c r="WUC39" s="269"/>
      <c r="WUD39" s="269"/>
      <c r="WUE39" s="269"/>
      <c r="WUF39" s="269"/>
      <c r="WUG39" s="269"/>
      <c r="WUH39" s="269"/>
      <c r="WUI39" s="269"/>
      <c r="WUJ39" s="269"/>
      <c r="WUK39" s="269"/>
      <c r="WUL39" s="269"/>
      <c r="WUM39" s="269"/>
      <c r="WUN39" s="269"/>
      <c r="WUO39" s="269"/>
      <c r="WUP39" s="269"/>
      <c r="WUQ39" s="269"/>
      <c r="WUR39" s="269"/>
      <c r="WUS39" s="269"/>
      <c r="WUT39" s="269"/>
      <c r="WUU39" s="269"/>
      <c r="WUV39" s="269"/>
      <c r="WUW39" s="269"/>
      <c r="WUX39" s="269"/>
      <c r="WUY39" s="269"/>
      <c r="WUZ39" s="269"/>
      <c r="WVA39" s="269"/>
      <c r="WVB39" s="269"/>
      <c r="WVC39" s="269"/>
      <c r="WVD39" s="269"/>
      <c r="WVE39" s="269"/>
      <c r="WVF39" s="269"/>
      <c r="WVG39" s="269"/>
      <c r="WVH39" s="269"/>
      <c r="WVI39" s="269"/>
      <c r="WVJ39" s="269"/>
      <c r="WVK39" s="269"/>
      <c r="WVL39" s="269"/>
      <c r="WVM39" s="269"/>
      <c r="WVN39" s="269"/>
      <c r="WVO39" s="269"/>
      <c r="WVP39" s="269"/>
      <c r="WVQ39" s="269"/>
      <c r="WVR39" s="269"/>
      <c r="WVS39" s="269"/>
      <c r="WVT39" s="269"/>
      <c r="WVU39" s="269"/>
      <c r="WVV39" s="269"/>
      <c r="WVW39" s="269"/>
      <c r="WVX39" s="269"/>
      <c r="WVY39" s="269"/>
      <c r="WVZ39" s="269"/>
      <c r="WWA39" s="269"/>
      <c r="WWB39" s="269"/>
      <c r="WWC39" s="269"/>
      <c r="WWD39" s="269"/>
      <c r="WWE39" s="269"/>
      <c r="WWF39" s="269"/>
      <c r="WWG39" s="269"/>
      <c r="WWH39" s="269"/>
      <c r="WWI39" s="269"/>
      <c r="WWJ39" s="269"/>
      <c r="WWK39" s="269"/>
      <c r="WWL39" s="269"/>
      <c r="WWM39" s="269"/>
      <c r="WWN39" s="269"/>
      <c r="WWO39" s="269"/>
      <c r="WWP39" s="269"/>
      <c r="WWQ39" s="269"/>
      <c r="WWR39" s="269"/>
      <c r="WWS39" s="269"/>
      <c r="WWT39" s="269"/>
      <c r="WWU39" s="269"/>
      <c r="WWV39" s="269"/>
      <c r="WWW39" s="269"/>
      <c r="WWX39" s="269"/>
      <c r="WWY39" s="269"/>
      <c r="WWZ39" s="269"/>
      <c r="WXA39" s="269"/>
      <c r="WXB39" s="269"/>
      <c r="WXC39" s="269"/>
      <c r="WXD39" s="269"/>
      <c r="WXE39" s="269"/>
      <c r="WXF39" s="269"/>
      <c r="WXG39" s="269"/>
      <c r="WXH39" s="269"/>
      <c r="WXI39" s="269"/>
      <c r="WXJ39" s="269"/>
      <c r="WXK39" s="269"/>
      <c r="WXL39" s="269"/>
      <c r="WXM39" s="269"/>
      <c r="WXN39" s="269"/>
      <c r="WXO39" s="269"/>
      <c r="WXP39" s="269"/>
      <c r="WXQ39" s="269"/>
      <c r="WXR39" s="269"/>
      <c r="WXS39" s="269"/>
      <c r="WXT39" s="269"/>
      <c r="WXU39" s="269"/>
      <c r="WXV39" s="269"/>
      <c r="WXW39" s="269"/>
      <c r="WXX39" s="269"/>
      <c r="WXY39" s="269"/>
      <c r="WXZ39" s="269"/>
      <c r="WYA39" s="269"/>
      <c r="WYB39" s="269"/>
      <c r="WYC39" s="269"/>
      <c r="WYD39" s="269"/>
      <c r="WYE39" s="269"/>
      <c r="WYF39" s="269"/>
      <c r="WYG39" s="269"/>
      <c r="WYH39" s="269"/>
      <c r="WYI39" s="269"/>
      <c r="WYJ39" s="269"/>
      <c r="WYK39" s="269"/>
      <c r="WYL39" s="269"/>
      <c r="WYM39" s="269"/>
      <c r="WYN39" s="269"/>
      <c r="WYO39" s="269"/>
      <c r="WYP39" s="269"/>
      <c r="WYQ39" s="269"/>
      <c r="WYR39" s="269"/>
      <c r="WYS39" s="269"/>
      <c r="WYT39" s="269"/>
      <c r="WYU39" s="269"/>
      <c r="WYV39" s="269"/>
      <c r="WYW39" s="269"/>
      <c r="WYX39" s="269"/>
      <c r="WYY39" s="269"/>
      <c r="WYZ39" s="269"/>
      <c r="WZA39" s="269"/>
      <c r="WZB39" s="269"/>
      <c r="WZC39" s="269"/>
      <c r="WZD39" s="269"/>
      <c r="WZE39" s="269"/>
      <c r="WZF39" s="269"/>
      <c r="WZG39" s="269"/>
      <c r="WZH39" s="269"/>
      <c r="WZI39" s="269"/>
      <c r="WZJ39" s="269"/>
      <c r="WZK39" s="269"/>
      <c r="WZL39" s="269"/>
      <c r="WZM39" s="269"/>
      <c r="WZN39" s="269"/>
      <c r="WZO39" s="269"/>
      <c r="WZP39" s="269"/>
      <c r="WZQ39" s="269"/>
      <c r="WZR39" s="269"/>
      <c r="WZS39" s="269"/>
      <c r="WZT39" s="269"/>
      <c r="WZU39" s="269"/>
      <c r="WZV39" s="269"/>
      <c r="WZW39" s="269"/>
      <c r="WZX39" s="269"/>
      <c r="WZY39" s="269"/>
      <c r="WZZ39" s="269"/>
      <c r="XAA39" s="269"/>
      <c r="XAB39" s="269"/>
      <c r="XAC39" s="269"/>
      <c r="XAD39" s="269"/>
      <c r="XAE39" s="269"/>
      <c r="XAF39" s="269"/>
      <c r="XAG39" s="269"/>
      <c r="XAH39" s="269"/>
      <c r="XAI39" s="269"/>
      <c r="XAJ39" s="269"/>
      <c r="XAK39" s="269"/>
      <c r="XAL39" s="269"/>
      <c r="XAM39" s="269"/>
      <c r="XAN39" s="269"/>
      <c r="XAO39" s="269"/>
      <c r="XAP39" s="269"/>
      <c r="XAQ39" s="269"/>
      <c r="XAR39" s="269"/>
      <c r="XAS39" s="269"/>
      <c r="XAT39" s="269"/>
      <c r="XAU39" s="269"/>
      <c r="XAV39" s="269"/>
      <c r="XAW39" s="269"/>
      <c r="XAX39" s="269"/>
      <c r="XAY39" s="269"/>
      <c r="XAZ39" s="269"/>
      <c r="XBA39" s="269"/>
      <c r="XBB39" s="269"/>
      <c r="XBC39" s="269"/>
      <c r="XBD39" s="269"/>
      <c r="XBE39" s="269"/>
      <c r="XBF39" s="269"/>
      <c r="XBG39" s="269"/>
      <c r="XBH39" s="269"/>
      <c r="XBI39" s="269"/>
      <c r="XBJ39" s="269"/>
      <c r="XBK39" s="269"/>
      <c r="XBL39" s="269"/>
      <c r="XBM39" s="269"/>
      <c r="XBN39" s="269"/>
      <c r="XBO39" s="269"/>
      <c r="XBP39" s="269"/>
      <c r="XBQ39" s="269"/>
      <c r="XBR39" s="269"/>
      <c r="XBS39" s="269"/>
      <c r="XBT39" s="269"/>
      <c r="XBU39" s="269"/>
      <c r="XBV39" s="269"/>
      <c r="XBW39" s="269"/>
      <c r="XBX39" s="269"/>
      <c r="XBY39" s="269"/>
      <c r="XBZ39" s="269"/>
      <c r="XCA39" s="269"/>
      <c r="XCB39" s="269"/>
      <c r="XCC39" s="269"/>
      <c r="XCD39" s="269"/>
      <c r="XCE39" s="269"/>
      <c r="XCF39" s="269"/>
      <c r="XCG39" s="269"/>
      <c r="XCH39" s="269"/>
      <c r="XCI39" s="269"/>
      <c r="XCJ39" s="269"/>
      <c r="XCK39" s="269"/>
      <c r="XCL39" s="269"/>
      <c r="XCM39" s="269"/>
      <c r="XCN39" s="269"/>
      <c r="XCO39" s="269"/>
      <c r="XCP39" s="269"/>
      <c r="XCQ39" s="269"/>
      <c r="XCR39" s="269"/>
      <c r="XCS39" s="269"/>
      <c r="XCT39" s="269"/>
      <c r="XCU39" s="269"/>
      <c r="XCV39" s="269"/>
      <c r="XCW39" s="269"/>
      <c r="XCX39" s="269"/>
      <c r="XCY39" s="269"/>
      <c r="XCZ39" s="269"/>
      <c r="XDA39" s="269"/>
      <c r="XDB39" s="269"/>
      <c r="XDC39" s="269"/>
      <c r="XDD39" s="269"/>
      <c r="XDE39" s="269"/>
      <c r="XDF39" s="269"/>
      <c r="XDG39" s="269"/>
      <c r="XDH39" s="269"/>
      <c r="XDI39" s="269"/>
      <c r="XDJ39" s="269"/>
      <c r="XDK39" s="269"/>
      <c r="XDL39" s="269"/>
      <c r="XDM39" s="269"/>
      <c r="XDN39" s="269"/>
      <c r="XDO39" s="269"/>
      <c r="XDP39" s="269"/>
      <c r="XDQ39" s="269"/>
      <c r="XDR39" s="269"/>
      <c r="XDS39" s="269"/>
      <c r="XDT39" s="269"/>
      <c r="XDU39" s="269"/>
      <c r="XDV39" s="269"/>
      <c r="XDW39" s="269"/>
      <c r="XDX39" s="269"/>
      <c r="XDY39" s="269"/>
      <c r="XDZ39" s="269"/>
      <c r="XEA39" s="269"/>
      <c r="XEB39" s="269"/>
      <c r="XEC39" s="269"/>
      <c r="XED39" s="269"/>
      <c r="XEE39" s="269"/>
      <c r="XEF39" s="269"/>
      <c r="XEG39" s="269"/>
      <c r="XEH39" s="269"/>
      <c r="XEI39" s="269"/>
      <c r="XEJ39" s="269"/>
      <c r="XEK39" s="269"/>
      <c r="XEL39" s="269"/>
      <c r="XEM39" s="269"/>
      <c r="XEN39" s="269"/>
      <c r="XEO39" s="269"/>
      <c r="XEP39" s="269"/>
      <c r="XEQ39" s="269"/>
      <c r="XER39" s="269"/>
      <c r="XES39" s="269"/>
      <c r="XET39" s="269"/>
      <c r="XEU39" s="269"/>
      <c r="XEV39" s="269"/>
      <c r="XEW39" s="269"/>
      <c r="XEX39" s="269"/>
      <c r="XEY39" s="269"/>
      <c r="XEZ39" s="269"/>
      <c r="XFA39" s="269"/>
      <c r="XFB39" s="269"/>
      <c r="XFC39" s="269"/>
    </row>
    <row r="40" spans="1:16383">
      <c r="B40" s="48"/>
      <c r="C40" s="269"/>
      <c r="F40" s="277"/>
      <c r="G40" s="277"/>
      <c r="H40" s="277"/>
    </row>
    <row r="41" spans="1:16383" ht="15">
      <c r="B41" s="285"/>
      <c r="C41" s="633"/>
      <c r="D41" s="634"/>
      <c r="E41" s="634"/>
      <c r="F41" s="634"/>
      <c r="G41" s="634"/>
      <c r="H41" s="634"/>
      <c r="I41" s="634"/>
      <c r="J41" s="634"/>
      <c r="K41" s="634"/>
      <c r="L41" s="634"/>
      <c r="M41" s="634"/>
      <c r="N41" s="634"/>
      <c r="O41" s="634"/>
      <c r="P41" s="634"/>
    </row>
  </sheetData>
  <mergeCells count="6">
    <mergeCell ref="C41:P41"/>
    <mergeCell ref="C7:M7"/>
    <mergeCell ref="C8:D8"/>
    <mergeCell ref="F8:G8"/>
    <mergeCell ref="I8:J8"/>
    <mergeCell ref="L8:M8"/>
  </mergeCells>
  <pageMargins left="0.7" right="0.7" top="0.75" bottom="0.75" header="0.3" footer="0.3"/>
  <pageSetup orientation="portrait" verticalDpi="0" r:id="rId1"/>
  <drawing r:id="rId2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1"/>
  <sheetViews>
    <sheetView showGridLines="0" showRowColHeaders="0" workbookViewId="0">
      <selection activeCell="G18" sqref="G18"/>
    </sheetView>
  </sheetViews>
  <sheetFormatPr defaultColWidth="12" defaultRowHeight="12.75"/>
  <cols>
    <col min="1" max="1" width="12.7109375" style="6" customWidth="1"/>
    <col min="2" max="2" width="38" style="6" customWidth="1"/>
    <col min="3" max="3" width="10.7109375" style="6" customWidth="1"/>
    <col min="4" max="4" width="12.5703125" style="6" customWidth="1"/>
    <col min="5" max="5" width="13.42578125" style="6" customWidth="1"/>
    <col min="6" max="16384" width="12" style="6"/>
  </cols>
  <sheetData>
    <row r="1" spans="1:10" s="7" customFormat="1" ht="16.5" customHeight="1"/>
    <row r="2" spans="1:10" s="7" customFormat="1" ht="16.5" customHeight="1"/>
    <row r="3" spans="1:10" s="7" customFormat="1" ht="16.5" customHeight="1"/>
    <row r="4" spans="1:10" s="7" customFormat="1" ht="16.5" customHeight="1"/>
    <row r="5" spans="1:10" s="7" customFormat="1" ht="16.5" customHeight="1">
      <c r="A5" s="328" t="s">
        <v>5</v>
      </c>
      <c r="B5" s="604" t="s">
        <v>410</v>
      </c>
      <c r="C5" s="604"/>
      <c r="D5" s="604"/>
      <c r="E5" s="604"/>
      <c r="F5" s="604"/>
      <c r="G5" s="604"/>
      <c r="H5" s="604"/>
      <c r="I5" s="604"/>
      <c r="J5" s="604"/>
    </row>
    <row r="6" spans="1:10" s="7" customFormat="1" ht="12" customHeight="1">
      <c r="A6" s="328"/>
      <c r="B6" s="324" t="s">
        <v>128</v>
      </c>
      <c r="C6" s="356"/>
      <c r="D6" s="356"/>
      <c r="E6" s="356"/>
      <c r="F6" s="356"/>
      <c r="G6" s="356"/>
      <c r="H6" s="356"/>
      <c r="I6" s="356"/>
      <c r="J6" s="356"/>
    </row>
    <row r="7" spans="1:10" s="7" customFormat="1" ht="15" customHeight="1">
      <c r="D7" s="8"/>
    </row>
    <row r="8" spans="1:10" s="7" customFormat="1" ht="35.25" customHeight="1">
      <c r="B8" s="8"/>
      <c r="C8" s="607" t="s">
        <v>411</v>
      </c>
      <c r="D8" s="607"/>
      <c r="E8" s="607"/>
    </row>
    <row r="9" spans="1:10" s="7" customFormat="1" ht="24.95" customHeight="1">
      <c r="B9" s="8"/>
      <c r="C9" s="606" t="s">
        <v>130</v>
      </c>
      <c r="D9" s="606"/>
      <c r="E9" s="606"/>
    </row>
    <row r="10" spans="1:10" s="7" customFormat="1" ht="14.25" customHeight="1">
      <c r="B10" s="334" t="s">
        <v>16</v>
      </c>
      <c r="C10" s="329" t="s">
        <v>17</v>
      </c>
      <c r="D10" s="329" t="s">
        <v>132</v>
      </c>
      <c r="E10" s="329" t="s">
        <v>133</v>
      </c>
    </row>
    <row r="11" spans="1:10" s="7" customFormat="1" ht="15" customHeight="1">
      <c r="B11" s="3" t="s">
        <v>91</v>
      </c>
      <c r="C11" s="350">
        <f>'OF_Genero (15)'!O10-'OF_Genero (15)'!C10</f>
        <v>-22756</v>
      </c>
      <c r="D11" s="274">
        <f>'OF_Genero (15)'!P10-'OF_Genero (15)'!D10</f>
        <v>-15646</v>
      </c>
      <c r="E11" s="351">
        <f>'OF_Genero (15)'!Q10-'OF_Genero (15)'!E10</f>
        <v>-38402</v>
      </c>
    </row>
    <row r="12" spans="1:10" s="7" customFormat="1" ht="15" customHeight="1">
      <c r="B12" s="4" t="s">
        <v>487</v>
      </c>
      <c r="C12" s="352">
        <f>'OF_Genero (15)'!O11-'OF_Genero (15)'!C11</f>
        <v>-14605</v>
      </c>
      <c r="D12" s="277">
        <f>'OF_Genero (15)'!P11-'OF_Genero (15)'!D11</f>
        <v>-13748</v>
      </c>
      <c r="E12" s="353">
        <f>'OF_Genero (15)'!Q11-'OF_Genero (15)'!E11</f>
        <v>-28353</v>
      </c>
    </row>
    <row r="13" spans="1:10" s="7" customFormat="1" ht="15" customHeight="1">
      <c r="B13" s="4" t="s">
        <v>93</v>
      </c>
      <c r="C13" s="352">
        <f>'OF_Genero (15)'!O12-'OF_Genero (15)'!C12</f>
        <v>-4286</v>
      </c>
      <c r="D13" s="277">
        <f>'OF_Genero (15)'!P12-'OF_Genero (15)'!D12</f>
        <v>-3095</v>
      </c>
      <c r="E13" s="353">
        <f>'OF_Genero (15)'!Q12-'OF_Genero (15)'!E12</f>
        <v>-7381</v>
      </c>
    </row>
    <row r="14" spans="1:10" s="7" customFormat="1" ht="15" customHeight="1">
      <c r="B14" s="4" t="s">
        <v>1</v>
      </c>
      <c r="C14" s="525">
        <f>'OF_Genero (15)'!O13-'OF_Genero (15)'!C13</f>
        <v>-803</v>
      </c>
      <c r="D14" s="526">
        <f>'OF_Genero (15)'!P13-'OF_Genero (15)'!D13</f>
        <v>-591</v>
      </c>
      <c r="E14" s="527">
        <f>'OF_Genero (15)'!Q13-'OF_Genero (15)'!E13</f>
        <v>-1394</v>
      </c>
    </row>
    <row r="15" spans="1:10" s="7" customFormat="1" ht="15" customHeight="1">
      <c r="B15" s="43" t="s">
        <v>38</v>
      </c>
      <c r="C15" s="350">
        <f>'OF_Genero (15)'!O14-'OF_Genero (15)'!C14</f>
        <v>-29</v>
      </c>
      <c r="D15" s="274">
        <f>'OF_Genero (15)'!P14-'OF_Genero (15)'!D14</f>
        <v>-1</v>
      </c>
      <c r="E15" s="351">
        <f>'OF_Genero (15)'!Q14-'OF_Genero (15)'!E14</f>
        <v>-30</v>
      </c>
    </row>
    <row r="16" spans="1:10" s="7" customFormat="1" ht="15" customHeight="1">
      <c r="B16" s="43" t="s">
        <v>39</v>
      </c>
      <c r="C16" s="352">
        <f>'OF_Genero (15)'!O15-'OF_Genero (15)'!C15</f>
        <v>-36</v>
      </c>
      <c r="D16" s="277">
        <f>'OF_Genero (15)'!P15-'OF_Genero (15)'!D15</f>
        <v>-35</v>
      </c>
      <c r="E16" s="353">
        <f>'OF_Genero (15)'!Q15-'OF_Genero (15)'!E15</f>
        <v>-71</v>
      </c>
    </row>
    <row r="17" spans="2:5" s="7" customFormat="1" ht="15" customHeight="1">
      <c r="B17" s="43" t="s">
        <v>41</v>
      </c>
      <c r="C17" s="352">
        <f>'OF_Genero (15)'!O16-'OF_Genero (15)'!C16</f>
        <v>-42</v>
      </c>
      <c r="D17" s="277">
        <f>'OF_Genero (15)'!P16-'OF_Genero (15)'!D16</f>
        <v>-6</v>
      </c>
      <c r="E17" s="353">
        <f>'OF_Genero (15)'!Q16-'OF_Genero (15)'!E16</f>
        <v>-48</v>
      </c>
    </row>
    <row r="18" spans="2:5" s="7" customFormat="1" ht="15" customHeight="1">
      <c r="B18" s="43" t="s">
        <v>110</v>
      </c>
      <c r="C18" s="352">
        <f>'OF_Genero (15)'!O17-'OF_Genero (15)'!C17</f>
        <v>-36</v>
      </c>
      <c r="D18" s="277">
        <f>'OF_Genero (15)'!P17-'OF_Genero (15)'!D17</f>
        <v>-20</v>
      </c>
      <c r="E18" s="353">
        <f>'OF_Genero (15)'!Q17-'OF_Genero (15)'!E17</f>
        <v>-56</v>
      </c>
    </row>
    <row r="19" spans="2:5" s="7" customFormat="1" ht="15" customHeight="1">
      <c r="B19" s="43" t="s">
        <v>111</v>
      </c>
      <c r="C19" s="352">
        <f>'OF_Genero (15)'!O18-'OF_Genero (15)'!C18</f>
        <v>-96</v>
      </c>
      <c r="D19" s="277">
        <f>'OF_Genero (15)'!P18-'OF_Genero (15)'!D18</f>
        <v>-52</v>
      </c>
      <c r="E19" s="353">
        <f>'OF_Genero (15)'!Q18-'OF_Genero (15)'!E18</f>
        <v>-148</v>
      </c>
    </row>
    <row r="20" spans="2:5" s="7" customFormat="1" ht="15" customHeight="1">
      <c r="B20" s="43" t="s">
        <v>112</v>
      </c>
      <c r="C20" s="352">
        <f>'OF_Genero (15)'!O19-'OF_Genero (15)'!C19</f>
        <v>-25</v>
      </c>
      <c r="D20" s="277">
        <f>'OF_Genero (15)'!P19-'OF_Genero (15)'!D19</f>
        <v>-23</v>
      </c>
      <c r="E20" s="353">
        <f>'OF_Genero (15)'!Q19-'OF_Genero (15)'!E19</f>
        <v>-48</v>
      </c>
    </row>
    <row r="21" spans="2:5" s="7" customFormat="1" ht="15" customHeight="1">
      <c r="B21" s="43" t="s">
        <v>44</v>
      </c>
      <c r="C21" s="352">
        <f>'OF_Genero (15)'!O20-'OF_Genero (15)'!C20</f>
        <v>-18</v>
      </c>
      <c r="D21" s="277">
        <f>'OF_Genero (15)'!P20-'OF_Genero (15)'!D20</f>
        <v>-30</v>
      </c>
      <c r="E21" s="353">
        <f>'OF_Genero (15)'!Q20-'OF_Genero (15)'!E20</f>
        <v>-48</v>
      </c>
    </row>
    <row r="22" spans="2:5" s="7" customFormat="1" ht="15" customHeight="1">
      <c r="B22" s="43" t="s">
        <v>113</v>
      </c>
      <c r="C22" s="352">
        <f>'OF_Genero (15)'!O21-'OF_Genero (15)'!C21</f>
        <v>-19</v>
      </c>
      <c r="D22" s="277">
        <f>'OF_Genero (15)'!P21-'OF_Genero (15)'!D21</f>
        <v>-11</v>
      </c>
      <c r="E22" s="353">
        <f>'OF_Genero (15)'!Q21-'OF_Genero (15)'!E21</f>
        <v>-30</v>
      </c>
    </row>
    <row r="23" spans="2:5" s="7" customFormat="1" ht="15" customHeight="1">
      <c r="B23" s="43" t="s">
        <v>45</v>
      </c>
      <c r="C23" s="352">
        <f>'OF_Genero (15)'!O22-'OF_Genero (15)'!C22</f>
        <v>-61</v>
      </c>
      <c r="D23" s="277">
        <f>'OF_Genero (15)'!P22-'OF_Genero (15)'!D22</f>
        <v>-43</v>
      </c>
      <c r="E23" s="353">
        <f>'OF_Genero (15)'!Q22-'OF_Genero (15)'!E22</f>
        <v>-104</v>
      </c>
    </row>
    <row r="24" spans="2:5" s="7" customFormat="1" ht="15" customHeight="1">
      <c r="B24" s="43" t="s">
        <v>114</v>
      </c>
      <c r="C24" s="352">
        <f>'OF_Genero (15)'!O23-'OF_Genero (15)'!C23</f>
        <v>-10</v>
      </c>
      <c r="D24" s="277">
        <f>'OF_Genero (15)'!P23-'OF_Genero (15)'!D23</f>
        <v>-13</v>
      </c>
      <c r="E24" s="353">
        <f>'OF_Genero (15)'!Q23-'OF_Genero (15)'!E23</f>
        <v>-23</v>
      </c>
    </row>
    <row r="25" spans="2:5" s="7" customFormat="1" ht="15" customHeight="1">
      <c r="B25" s="43" t="s">
        <v>47</v>
      </c>
      <c r="C25" s="352">
        <f>'OF_Genero (15)'!O24-'OF_Genero (15)'!C24</f>
        <v>8</v>
      </c>
      <c r="D25" s="277">
        <f>'OF_Genero (15)'!P24-'OF_Genero (15)'!D24</f>
        <v>-32</v>
      </c>
      <c r="E25" s="353">
        <f>'OF_Genero (15)'!Q24-'OF_Genero (15)'!E24</f>
        <v>-24</v>
      </c>
    </row>
    <row r="26" spans="2:5" s="7" customFormat="1" ht="15" customHeight="1">
      <c r="B26" s="43" t="s">
        <v>48</v>
      </c>
      <c r="C26" s="352">
        <f>'OF_Genero (15)'!O25-'OF_Genero (15)'!C25</f>
        <v>-38</v>
      </c>
      <c r="D26" s="277">
        <f>'OF_Genero (15)'!P25-'OF_Genero (15)'!D25</f>
        <v>0</v>
      </c>
      <c r="E26" s="353">
        <f>'OF_Genero (15)'!Q25-'OF_Genero (15)'!E25</f>
        <v>-38</v>
      </c>
    </row>
    <row r="27" spans="2:5" s="7" customFormat="1" ht="15" customHeight="1">
      <c r="B27" s="43" t="s">
        <v>115</v>
      </c>
      <c r="C27" s="352">
        <f>'OF_Genero (15)'!O26-'OF_Genero (15)'!C26</f>
        <v>-28</v>
      </c>
      <c r="D27" s="277">
        <f>'OF_Genero (15)'!P26-'OF_Genero (15)'!D26</f>
        <v>-10</v>
      </c>
      <c r="E27" s="353">
        <f>'OF_Genero (15)'!Q26-'OF_Genero (15)'!E26</f>
        <v>-38</v>
      </c>
    </row>
    <row r="28" spans="2:5" s="7" customFormat="1" ht="15" customHeight="1">
      <c r="B28" s="43" t="s">
        <v>55</v>
      </c>
      <c r="C28" s="352">
        <f>'OF_Genero (15)'!O27-'OF_Genero (15)'!C27</f>
        <v>-39</v>
      </c>
      <c r="D28" s="277">
        <f>'OF_Genero (15)'!P27-'OF_Genero (15)'!D27</f>
        <v>-41</v>
      </c>
      <c r="E28" s="353">
        <f>'OF_Genero (15)'!Q27-'OF_Genero (15)'!E27</f>
        <v>-80</v>
      </c>
    </row>
    <row r="29" spans="2:5" s="7" customFormat="1" ht="15" customHeight="1">
      <c r="B29" s="43" t="s">
        <v>58</v>
      </c>
      <c r="C29" s="352">
        <f>'OF_Genero (15)'!O28-'OF_Genero (15)'!C28</f>
        <v>-82</v>
      </c>
      <c r="D29" s="277">
        <f>'OF_Genero (15)'!P28-'OF_Genero (15)'!D28</f>
        <v>-42</v>
      </c>
      <c r="E29" s="353">
        <f>'OF_Genero (15)'!Q28-'OF_Genero (15)'!E28</f>
        <v>-124</v>
      </c>
    </row>
    <row r="30" spans="2:5" s="7" customFormat="1" ht="15" customHeight="1">
      <c r="B30" s="43" t="s">
        <v>116</v>
      </c>
      <c r="C30" s="352">
        <f>'OF_Genero (15)'!O29-'OF_Genero (15)'!C29</f>
        <v>-41</v>
      </c>
      <c r="D30" s="277">
        <f>'OF_Genero (15)'!P29-'OF_Genero (15)'!D29</f>
        <v>-20</v>
      </c>
      <c r="E30" s="353">
        <f>'OF_Genero (15)'!Q29-'OF_Genero (15)'!E29</f>
        <v>-61</v>
      </c>
    </row>
    <row r="31" spans="2:5" s="7" customFormat="1" ht="15" customHeight="1">
      <c r="B31" s="43" t="s">
        <v>117</v>
      </c>
      <c r="C31" s="352">
        <f>'OF_Genero (15)'!O30-'OF_Genero (15)'!C30</f>
        <v>30</v>
      </c>
      <c r="D31" s="277">
        <f>'OF_Genero (15)'!P30-'OF_Genero (15)'!D30</f>
        <v>16</v>
      </c>
      <c r="E31" s="353">
        <f>'OF_Genero (15)'!Q30-'OF_Genero (15)'!E30</f>
        <v>46</v>
      </c>
    </row>
    <row r="32" spans="2:5" s="7" customFormat="1" ht="15" customHeight="1">
      <c r="B32" s="43" t="s">
        <v>118</v>
      </c>
      <c r="C32" s="352">
        <f>'OF_Genero (15)'!O31-'OF_Genero (15)'!C31</f>
        <v>-67</v>
      </c>
      <c r="D32" s="277">
        <f>'OF_Genero (15)'!P31-'OF_Genero (15)'!D31</f>
        <v>-30</v>
      </c>
      <c r="E32" s="353">
        <f>'OF_Genero (15)'!Q31-'OF_Genero (15)'!E31</f>
        <v>-97</v>
      </c>
    </row>
    <row r="33" spans="2:5" s="7" customFormat="1" ht="15" customHeight="1">
      <c r="B33" s="43" t="s">
        <v>62</v>
      </c>
      <c r="C33" s="352">
        <f>'OF_Genero (15)'!O32-'OF_Genero (15)'!C32</f>
        <v>-64</v>
      </c>
      <c r="D33" s="277">
        <f>'OF_Genero (15)'!P32-'OF_Genero (15)'!D32</f>
        <v>-71</v>
      </c>
      <c r="E33" s="353">
        <f>'OF_Genero (15)'!Q32-'OF_Genero (15)'!E32</f>
        <v>-135</v>
      </c>
    </row>
    <row r="34" spans="2:5" s="7" customFormat="1" ht="15" customHeight="1">
      <c r="B34" s="43" t="s">
        <v>119</v>
      </c>
      <c r="C34" s="352">
        <f>'OF_Genero (15)'!O33-'OF_Genero (15)'!C33</f>
        <v>-9</v>
      </c>
      <c r="D34" s="277">
        <f>'OF_Genero (15)'!P33-'OF_Genero (15)'!D33</f>
        <v>-22</v>
      </c>
      <c r="E34" s="353">
        <f>'OF_Genero (15)'!Q33-'OF_Genero (15)'!E33</f>
        <v>-31</v>
      </c>
    </row>
    <row r="35" spans="2:5" s="7" customFormat="1" ht="15" customHeight="1">
      <c r="B35" s="43" t="s">
        <v>120</v>
      </c>
      <c r="C35" s="352">
        <f>'OF_Genero (15)'!O34-'OF_Genero (15)'!C34</f>
        <v>-28</v>
      </c>
      <c r="D35" s="277">
        <f>'OF_Genero (15)'!P34-'OF_Genero (15)'!D34</f>
        <v>-41</v>
      </c>
      <c r="E35" s="353">
        <f>'OF_Genero (15)'!Q34-'OF_Genero (15)'!E34</f>
        <v>-69</v>
      </c>
    </row>
    <row r="36" spans="2:5" s="7" customFormat="1" ht="15" customHeight="1">
      <c r="B36" s="43" t="s">
        <v>121</v>
      </c>
      <c r="C36" s="352">
        <f>'OF_Genero (15)'!O35-'OF_Genero (15)'!C35</f>
        <v>-23</v>
      </c>
      <c r="D36" s="277">
        <f>'OF_Genero (15)'!P35-'OF_Genero (15)'!D35</f>
        <v>-22</v>
      </c>
      <c r="E36" s="353">
        <f>'OF_Genero (15)'!Q35-'OF_Genero (15)'!E35</f>
        <v>-45</v>
      </c>
    </row>
    <row r="37" spans="2:5" s="7" customFormat="1" ht="15" customHeight="1">
      <c r="B37" s="43" t="s">
        <v>76</v>
      </c>
      <c r="C37" s="352">
        <f>'OF_Genero (15)'!O36-'OF_Genero (15)'!C36</f>
        <v>-9</v>
      </c>
      <c r="D37" s="277">
        <f>'OF_Genero (15)'!P36-'OF_Genero (15)'!D36</f>
        <v>-28</v>
      </c>
      <c r="E37" s="353">
        <f>'OF_Genero (15)'!Q36-'OF_Genero (15)'!E36</f>
        <v>-37</v>
      </c>
    </row>
    <row r="38" spans="2:5" s="7" customFormat="1" ht="15" customHeight="1">
      <c r="B38" s="43" t="s">
        <v>122</v>
      </c>
      <c r="C38" s="352">
        <f>'OF_Genero (15)'!O37-'OF_Genero (15)'!C37</f>
        <v>-47</v>
      </c>
      <c r="D38" s="277">
        <f>'OF_Genero (15)'!P37-'OF_Genero (15)'!D37</f>
        <v>-12</v>
      </c>
      <c r="E38" s="353">
        <f>'OF_Genero (15)'!Q37-'OF_Genero (15)'!E37</f>
        <v>-59</v>
      </c>
    </row>
    <row r="39" spans="2:5" s="7" customFormat="1" ht="15" customHeight="1">
      <c r="B39" s="215" t="s">
        <v>109</v>
      </c>
      <c r="C39" s="354">
        <f>'OF_Genero (15)'!O38-'OF_Genero (15)'!C38</f>
        <v>6</v>
      </c>
      <c r="D39" s="280">
        <f>'OF_Genero (15)'!P38-'OF_Genero (15)'!D38</f>
        <v>-2</v>
      </c>
      <c r="E39" s="355">
        <f>'OF_Genero (15)'!Q38-'OF_Genero (15)'!E38</f>
        <v>4</v>
      </c>
    </row>
    <row r="40" spans="2:5" s="1" customFormat="1" ht="15">
      <c r="B40" s="296"/>
      <c r="C40" s="71"/>
      <c r="D40" s="201"/>
    </row>
    <row r="41" spans="2:5">
      <c r="B41" s="48"/>
    </row>
  </sheetData>
  <mergeCells count="3">
    <mergeCell ref="B5:J5"/>
    <mergeCell ref="C8:E8"/>
    <mergeCell ref="C9:E9"/>
  </mergeCells>
  <pageMargins left="0.7" right="0.7" top="0.75" bottom="0.75" header="0.3" footer="0.3"/>
  <pageSetup orientation="portrait" verticalDpi="0" r:id="rId1"/>
  <drawing r:id="rId2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1"/>
  <sheetViews>
    <sheetView showGridLines="0" showRowColHeaders="0" workbookViewId="0">
      <selection activeCell="C14" sqref="C14:E14"/>
    </sheetView>
  </sheetViews>
  <sheetFormatPr defaultColWidth="12" defaultRowHeight="12.75"/>
  <cols>
    <col min="1" max="1" width="12.7109375" style="6" customWidth="1"/>
    <col min="2" max="2" width="38" style="6" customWidth="1"/>
    <col min="3" max="4" width="10.7109375" style="6" customWidth="1"/>
    <col min="5" max="5" width="16.28515625" style="6" customWidth="1"/>
    <col min="6" max="16384" width="12" style="6"/>
  </cols>
  <sheetData>
    <row r="1" spans="1:10" s="7" customFormat="1" ht="16.5" customHeight="1"/>
    <row r="2" spans="1:10" s="7" customFormat="1" ht="16.5" customHeight="1"/>
    <row r="3" spans="1:10" s="7" customFormat="1" ht="16.5" customHeight="1"/>
    <row r="4" spans="1:10" s="7" customFormat="1" ht="16.5" customHeight="1"/>
    <row r="5" spans="1:10" s="7" customFormat="1" ht="16.5" customHeight="1">
      <c r="A5" s="328" t="s">
        <v>6</v>
      </c>
      <c r="B5" s="604" t="s">
        <v>412</v>
      </c>
      <c r="C5" s="604"/>
      <c r="D5" s="604"/>
      <c r="E5" s="604"/>
      <c r="F5" s="604"/>
      <c r="G5" s="604"/>
      <c r="H5" s="604"/>
      <c r="I5" s="604"/>
      <c r="J5" s="604"/>
    </row>
    <row r="6" spans="1:10" s="7" customFormat="1" ht="12" customHeight="1">
      <c r="A6" s="328"/>
      <c r="B6" s="324" t="s">
        <v>128</v>
      </c>
      <c r="C6" s="371"/>
      <c r="D6" s="371"/>
      <c r="E6" s="371"/>
      <c r="F6" s="371"/>
      <c r="G6" s="371"/>
      <c r="H6" s="371"/>
      <c r="I6" s="371"/>
      <c r="J6" s="371"/>
    </row>
    <row r="7" spans="1:10" s="7" customFormat="1" ht="15" customHeight="1">
      <c r="D7" s="8"/>
    </row>
    <row r="8" spans="1:10" s="7" customFormat="1" ht="35.25" customHeight="1">
      <c r="B8" s="8"/>
      <c r="C8" s="607" t="s">
        <v>413</v>
      </c>
      <c r="D8" s="607"/>
      <c r="E8" s="607"/>
    </row>
    <row r="9" spans="1:10" s="7" customFormat="1" ht="24.95" customHeight="1">
      <c r="B9" s="8"/>
      <c r="C9" s="606" t="s">
        <v>130</v>
      </c>
      <c r="D9" s="606"/>
      <c r="E9" s="606"/>
    </row>
    <row r="10" spans="1:10" s="7" customFormat="1" ht="14.25" customHeight="1">
      <c r="B10" s="334" t="s">
        <v>94</v>
      </c>
      <c r="C10" s="329" t="s">
        <v>17</v>
      </c>
      <c r="D10" s="329" t="s">
        <v>18</v>
      </c>
      <c r="E10" s="329" t="s">
        <v>133</v>
      </c>
    </row>
    <row r="11" spans="1:10" s="7" customFormat="1" ht="15" customHeight="1">
      <c r="B11" s="3" t="s">
        <v>91</v>
      </c>
      <c r="C11" s="74">
        <f>('OF_Genero (15)'!O10-'OF_Genero (15)'!C10)/'OF_Genero (15)'!C10</f>
        <v>-0.25354309653266782</v>
      </c>
      <c r="D11" s="69">
        <f>('OF_Genero (15)'!P10-'OF_Genero (15)'!D10)/'OF_Genero (15)'!D10</f>
        <v>-0.24285980379982616</v>
      </c>
      <c r="E11" s="70">
        <f>('OF_Genero (15)'!Q10-'OF_Genero (15)'!E10)/'OF_Genero (15)'!E10</f>
        <v>-0.24907897467828974</v>
      </c>
    </row>
    <row r="12" spans="1:10" s="7" customFormat="1" ht="15" customHeight="1">
      <c r="B12" s="4" t="s">
        <v>487</v>
      </c>
      <c r="C12" s="75">
        <f>('OF_Genero (15)'!O11-'OF_Genero (15)'!C11)/'OF_Genero (15)'!C11</f>
        <v>-0.78916085805370939</v>
      </c>
      <c r="D12" s="71">
        <f>('OF_Genero (15)'!P11-'OF_Genero (15)'!D11)/'OF_Genero (15)'!D11</f>
        <v>-0.87466598803919071</v>
      </c>
      <c r="E12" s="72">
        <f>('OF_Genero (15)'!Q11-'OF_Genero (15)'!E11)/'OF_Genero (15)'!E11</f>
        <v>-0.8284295105916728</v>
      </c>
    </row>
    <row r="13" spans="1:10" s="7" customFormat="1" ht="15" customHeight="1">
      <c r="B13" s="4" t="s">
        <v>93</v>
      </c>
      <c r="C13" s="75">
        <f>('OF_Genero (15)'!O12-'OF_Genero (15)'!C12)/'OF_Genero (15)'!C12</f>
        <v>-0.29932257839234583</v>
      </c>
      <c r="D13" s="71">
        <f>('OF_Genero (15)'!P12-'OF_Genero (15)'!D12)/'OF_Genero (15)'!D12</f>
        <v>-0.26004032935641069</v>
      </c>
      <c r="E13" s="72">
        <f>('OF_Genero (15)'!Q12-'OF_Genero (15)'!E12)/'OF_Genero (15)'!E12</f>
        <v>-0.28149193394607375</v>
      </c>
    </row>
    <row r="14" spans="1:10" s="7" customFormat="1" ht="15" customHeight="1">
      <c r="B14" s="4" t="s">
        <v>1</v>
      </c>
      <c r="C14" s="100">
        <f>('OF_Genero (15)'!O13-'OF_Genero (15)'!C13)/'OF_Genero (15)'!C13</f>
        <v>-0.2258790436005626</v>
      </c>
      <c r="D14" s="101">
        <f>('OF_Genero (15)'!P13-'OF_Genero (15)'!D13)/'OF_Genero (15)'!D13</f>
        <v>-0.19332679097154074</v>
      </c>
      <c r="E14" s="102">
        <f>('OF_Genero (15)'!Q13-'OF_Genero (15)'!E13)/'OF_Genero (15)'!E13</f>
        <v>-0.21082879612825167</v>
      </c>
    </row>
    <row r="15" spans="1:10" s="7" customFormat="1" ht="15" customHeight="1">
      <c r="B15" s="43" t="s">
        <v>38</v>
      </c>
      <c r="C15" s="74">
        <f>('OF_Genero (15)'!O14-'OF_Genero (15)'!C14)/'OF_Genero (15)'!C14</f>
        <v>-0.28712871287128711</v>
      </c>
      <c r="D15" s="69">
        <f>('OF_Genero (15)'!P14-'OF_Genero (15)'!D14)/'OF_Genero (15)'!D14</f>
        <v>-1.2987012987012988E-2</v>
      </c>
      <c r="E15" s="70">
        <f>('OF_Genero (15)'!Q14-'OF_Genero (15)'!E14)/'OF_Genero (15)'!E14</f>
        <v>-0.16853932584269662</v>
      </c>
    </row>
    <row r="16" spans="1:10" s="7" customFormat="1" ht="15" customHeight="1">
      <c r="B16" s="43" t="s">
        <v>39</v>
      </c>
      <c r="C16" s="75">
        <f>('OF_Genero (15)'!O15-'OF_Genero (15)'!C15)/'OF_Genero (15)'!C15</f>
        <v>-0.3</v>
      </c>
      <c r="D16" s="71">
        <f>('OF_Genero (15)'!P15-'OF_Genero (15)'!D15)/'OF_Genero (15)'!D15</f>
        <v>-0.32407407407407407</v>
      </c>
      <c r="E16" s="72">
        <f>('OF_Genero (15)'!Q15-'OF_Genero (15)'!E15)/'OF_Genero (15)'!E15</f>
        <v>-0.31140350877192985</v>
      </c>
    </row>
    <row r="17" spans="2:5" s="7" customFormat="1" ht="15" customHeight="1">
      <c r="B17" s="43" t="s">
        <v>41</v>
      </c>
      <c r="C17" s="75">
        <f>('OF_Genero (15)'!O16-'OF_Genero (15)'!C16)/'OF_Genero (15)'!C16</f>
        <v>-0.22950819672131148</v>
      </c>
      <c r="D17" s="71">
        <f>('OF_Genero (15)'!P16-'OF_Genero (15)'!D16)/'OF_Genero (15)'!D16</f>
        <v>-4.4444444444444446E-2</v>
      </c>
      <c r="E17" s="72">
        <f>('OF_Genero (15)'!Q16-'OF_Genero (15)'!E16)/'OF_Genero (15)'!E16</f>
        <v>-0.15094339622641509</v>
      </c>
    </row>
    <row r="18" spans="2:5" s="7" customFormat="1" ht="15" customHeight="1">
      <c r="B18" s="43" t="s">
        <v>110</v>
      </c>
      <c r="C18" s="75">
        <f>('OF_Genero (15)'!O17-'OF_Genero (15)'!C17)/'OF_Genero (15)'!C17</f>
        <v>-0.27272727272727271</v>
      </c>
      <c r="D18" s="71">
        <f>('OF_Genero (15)'!P17-'OF_Genero (15)'!D17)/'OF_Genero (15)'!D17</f>
        <v>-0.18691588785046728</v>
      </c>
      <c r="E18" s="72">
        <f>('OF_Genero (15)'!Q17-'OF_Genero (15)'!E17)/'OF_Genero (15)'!E17</f>
        <v>-0.23430962343096234</v>
      </c>
    </row>
    <row r="19" spans="2:5" s="7" customFormat="1" ht="15" customHeight="1">
      <c r="B19" s="43" t="s">
        <v>111</v>
      </c>
      <c r="C19" s="75">
        <f>('OF_Genero (15)'!O18-'OF_Genero (15)'!C18)/'OF_Genero (15)'!C18</f>
        <v>-0.32</v>
      </c>
      <c r="D19" s="71">
        <f>('OF_Genero (15)'!P18-'OF_Genero (15)'!D18)/'OF_Genero (15)'!D18</f>
        <v>-0.19923371647509577</v>
      </c>
      <c r="E19" s="72">
        <f>('OF_Genero (15)'!Q18-'OF_Genero (15)'!E18)/'OF_Genero (15)'!E18</f>
        <v>-0.26381461675579321</v>
      </c>
    </row>
    <row r="20" spans="2:5" s="7" customFormat="1" ht="15" customHeight="1">
      <c r="B20" s="43" t="s">
        <v>112</v>
      </c>
      <c r="C20" s="75">
        <f>('OF_Genero (15)'!O19-'OF_Genero (15)'!C19)/'OF_Genero (15)'!C19</f>
        <v>-0.17241379310344829</v>
      </c>
      <c r="D20" s="71">
        <f>('OF_Genero (15)'!P19-'OF_Genero (15)'!D19)/'OF_Genero (15)'!D19</f>
        <v>-0.20909090909090908</v>
      </c>
      <c r="E20" s="72">
        <f>('OF_Genero (15)'!Q19-'OF_Genero (15)'!E19)/'OF_Genero (15)'!E19</f>
        <v>-0.18823529411764706</v>
      </c>
    </row>
    <row r="21" spans="2:5" s="7" customFormat="1" ht="15" customHeight="1">
      <c r="B21" s="43" t="s">
        <v>44</v>
      </c>
      <c r="C21" s="75">
        <f>('OF_Genero (15)'!O20-'OF_Genero (15)'!C20)/'OF_Genero (15)'!C20</f>
        <v>-0.20224719101123595</v>
      </c>
      <c r="D21" s="71">
        <f>('OF_Genero (15)'!P20-'OF_Genero (15)'!D20)/'OF_Genero (15)'!D20</f>
        <v>-0.30303030303030304</v>
      </c>
      <c r="E21" s="72">
        <f>('OF_Genero (15)'!Q20-'OF_Genero (15)'!E20)/'OF_Genero (15)'!E20</f>
        <v>-0.25531914893617019</v>
      </c>
    </row>
    <row r="22" spans="2:5" s="7" customFormat="1" ht="15" customHeight="1">
      <c r="B22" s="43" t="s">
        <v>113</v>
      </c>
      <c r="C22" s="75">
        <f>('OF_Genero (15)'!O21-'OF_Genero (15)'!C21)/'OF_Genero (15)'!C21</f>
        <v>-0.24358974358974358</v>
      </c>
      <c r="D22" s="71">
        <f>('OF_Genero (15)'!P21-'OF_Genero (15)'!D21)/'OF_Genero (15)'!D21</f>
        <v>-0.16417910447761194</v>
      </c>
      <c r="E22" s="72">
        <f>('OF_Genero (15)'!Q21-'OF_Genero (15)'!E21)/'OF_Genero (15)'!E21</f>
        <v>-0.20689655172413793</v>
      </c>
    </row>
    <row r="23" spans="2:5" s="7" customFormat="1" ht="15" customHeight="1">
      <c r="B23" s="43" t="s">
        <v>45</v>
      </c>
      <c r="C23" s="75">
        <f>('OF_Genero (15)'!O22-'OF_Genero (15)'!C22)/'OF_Genero (15)'!C22</f>
        <v>-0.22021660649819494</v>
      </c>
      <c r="D23" s="71">
        <f>('OF_Genero (15)'!P22-'OF_Genero (15)'!D22)/'OF_Genero (15)'!D22</f>
        <v>-0.1894273127753304</v>
      </c>
      <c r="E23" s="72">
        <f>('OF_Genero (15)'!Q22-'OF_Genero (15)'!E22)/'OF_Genero (15)'!E22</f>
        <v>-0.20634920634920634</v>
      </c>
    </row>
    <row r="24" spans="2:5" s="7" customFormat="1" ht="15" customHeight="1">
      <c r="B24" s="43" t="s">
        <v>114</v>
      </c>
      <c r="C24" s="75">
        <f>('OF_Genero (15)'!O23-'OF_Genero (15)'!C23)/'OF_Genero (15)'!C23</f>
        <v>-8.4745762711864403E-2</v>
      </c>
      <c r="D24" s="71">
        <f>('OF_Genero (15)'!P23-'OF_Genero (15)'!D23)/'OF_Genero (15)'!D23</f>
        <v>-0.16455696202531644</v>
      </c>
      <c r="E24" s="72">
        <f>('OF_Genero (15)'!Q23-'OF_Genero (15)'!E23)/'OF_Genero (15)'!E23</f>
        <v>-0.116751269035533</v>
      </c>
    </row>
    <row r="25" spans="2:5" s="7" customFormat="1" ht="15" customHeight="1">
      <c r="B25" s="43" t="s">
        <v>47</v>
      </c>
      <c r="C25" s="75">
        <f>('OF_Genero (15)'!O24-'OF_Genero (15)'!C24)/'OF_Genero (15)'!C24</f>
        <v>0.11764705882352941</v>
      </c>
      <c r="D25" s="71">
        <f>('OF_Genero (15)'!P24-'OF_Genero (15)'!D24)/'OF_Genero (15)'!D24</f>
        <v>-0.38095238095238093</v>
      </c>
      <c r="E25" s="72">
        <f>('OF_Genero (15)'!Q24-'OF_Genero (15)'!E24)/'OF_Genero (15)'!E24</f>
        <v>-0.15789473684210525</v>
      </c>
    </row>
    <row r="26" spans="2:5" s="7" customFormat="1" ht="15" customHeight="1">
      <c r="B26" s="43" t="s">
        <v>48</v>
      </c>
      <c r="C26" s="75">
        <f>('OF_Genero (15)'!O25-'OF_Genero (15)'!C25)/'OF_Genero (15)'!C25</f>
        <v>-0.34234234234234234</v>
      </c>
      <c r="D26" s="71">
        <f>('OF_Genero (15)'!P25-'OF_Genero (15)'!D25)/'OF_Genero (15)'!D25</f>
        <v>0</v>
      </c>
      <c r="E26" s="72">
        <f>('OF_Genero (15)'!Q25-'OF_Genero (15)'!E25)/'OF_Genero (15)'!E25</f>
        <v>-0.19191919191919191</v>
      </c>
    </row>
    <row r="27" spans="2:5" s="7" customFormat="1" ht="15" customHeight="1">
      <c r="B27" s="43" t="s">
        <v>115</v>
      </c>
      <c r="C27" s="75">
        <f>('OF_Genero (15)'!O26-'OF_Genero (15)'!C26)/'OF_Genero (15)'!C26</f>
        <v>-0.24347826086956523</v>
      </c>
      <c r="D27" s="71">
        <f>('OF_Genero (15)'!P26-'OF_Genero (15)'!D26)/'OF_Genero (15)'!D26</f>
        <v>-0.10989010989010989</v>
      </c>
      <c r="E27" s="72">
        <f>('OF_Genero (15)'!Q26-'OF_Genero (15)'!E26)/'OF_Genero (15)'!E26</f>
        <v>-0.18446601941747573</v>
      </c>
    </row>
    <row r="28" spans="2:5" s="7" customFormat="1" ht="15" customHeight="1">
      <c r="B28" s="43" t="s">
        <v>55</v>
      </c>
      <c r="C28" s="75">
        <f>('OF_Genero (15)'!O27-'OF_Genero (15)'!C27)/'OF_Genero (15)'!C27</f>
        <v>-0.16182572614107885</v>
      </c>
      <c r="D28" s="71">
        <f>('OF_Genero (15)'!P27-'OF_Genero (15)'!D27)/'OF_Genero (15)'!D27</f>
        <v>-0.1752136752136752</v>
      </c>
      <c r="E28" s="72">
        <f>('OF_Genero (15)'!Q27-'OF_Genero (15)'!E27)/'OF_Genero (15)'!E27</f>
        <v>-0.16842105263157894</v>
      </c>
    </row>
    <row r="29" spans="2:5" s="7" customFormat="1" ht="15" customHeight="1">
      <c r="B29" s="43" t="s">
        <v>58</v>
      </c>
      <c r="C29" s="75">
        <f>('OF_Genero (15)'!O28-'OF_Genero (15)'!C28)/'OF_Genero (15)'!C28</f>
        <v>-0.27891156462585032</v>
      </c>
      <c r="D29" s="71">
        <f>('OF_Genero (15)'!P28-'OF_Genero (15)'!D28)/'OF_Genero (15)'!D28</f>
        <v>-0.17721518987341772</v>
      </c>
      <c r="E29" s="72">
        <f>('OF_Genero (15)'!Q28-'OF_Genero (15)'!E28)/'OF_Genero (15)'!E28</f>
        <v>-0.2335216572504708</v>
      </c>
    </row>
    <row r="30" spans="2:5" s="7" customFormat="1" ht="15" customHeight="1">
      <c r="B30" s="43" t="s">
        <v>116</v>
      </c>
      <c r="C30" s="75">
        <f>('OF_Genero (15)'!O29-'OF_Genero (15)'!C29)/'OF_Genero (15)'!C29</f>
        <v>-0.41414141414141414</v>
      </c>
      <c r="D30" s="71">
        <f>('OF_Genero (15)'!P29-'OF_Genero (15)'!D29)/'OF_Genero (15)'!D29</f>
        <v>-0.21505376344086022</v>
      </c>
      <c r="E30" s="72">
        <f>('OF_Genero (15)'!Q29-'OF_Genero (15)'!E29)/'OF_Genero (15)'!E29</f>
        <v>-0.31770833333333331</v>
      </c>
    </row>
    <row r="31" spans="2:5" s="7" customFormat="1" ht="15" customHeight="1">
      <c r="B31" s="43" t="s">
        <v>117</v>
      </c>
      <c r="C31" s="75">
        <f>('OF_Genero (15)'!O30-'OF_Genero (15)'!C30)/'OF_Genero (15)'!C30</f>
        <v>0.55555555555555558</v>
      </c>
      <c r="D31" s="71">
        <f>('OF_Genero (15)'!P30-'OF_Genero (15)'!D30)/'OF_Genero (15)'!D30</f>
        <v>0.32653061224489793</v>
      </c>
      <c r="E31" s="72">
        <f>('OF_Genero (15)'!Q30-'OF_Genero (15)'!E30)/'OF_Genero (15)'!E30</f>
        <v>0.44660194174757284</v>
      </c>
    </row>
    <row r="32" spans="2:5" s="7" customFormat="1" ht="15" customHeight="1">
      <c r="B32" s="43" t="s">
        <v>118</v>
      </c>
      <c r="C32" s="75">
        <f>('OF_Genero (15)'!O31-'OF_Genero (15)'!C31)/'OF_Genero (15)'!C31</f>
        <v>-0.31603773584905659</v>
      </c>
      <c r="D32" s="71">
        <f>('OF_Genero (15)'!P31-'OF_Genero (15)'!D31)/'OF_Genero (15)'!D31</f>
        <v>-0.18072289156626506</v>
      </c>
      <c r="E32" s="72">
        <f>('OF_Genero (15)'!Q31-'OF_Genero (15)'!E31)/'OF_Genero (15)'!E31</f>
        <v>-0.25661375661375663</v>
      </c>
    </row>
    <row r="33" spans="2:5" s="7" customFormat="1" ht="15" customHeight="1">
      <c r="B33" s="43" t="s">
        <v>62</v>
      </c>
      <c r="C33" s="75">
        <f>('OF_Genero (15)'!O32-'OF_Genero (15)'!C32)/'OF_Genero (15)'!C32</f>
        <v>-0.31840796019900497</v>
      </c>
      <c r="D33" s="71">
        <f>('OF_Genero (15)'!P32-'OF_Genero (15)'!D32)/'OF_Genero (15)'!D32</f>
        <v>-0.35499999999999998</v>
      </c>
      <c r="E33" s="72">
        <f>('OF_Genero (15)'!Q32-'OF_Genero (15)'!E32)/'OF_Genero (15)'!E32</f>
        <v>-0.33665835411471323</v>
      </c>
    </row>
    <row r="34" spans="2:5" s="7" customFormat="1" ht="15" customHeight="1">
      <c r="B34" s="43" t="s">
        <v>119</v>
      </c>
      <c r="C34" s="75">
        <f>('OF_Genero (15)'!O33-'OF_Genero (15)'!C33)/'OF_Genero (15)'!C33</f>
        <v>-0.06</v>
      </c>
      <c r="D34" s="71">
        <f>('OF_Genero (15)'!P33-'OF_Genero (15)'!D33)/'OF_Genero (15)'!D33</f>
        <v>-0.14569536423841059</v>
      </c>
      <c r="E34" s="72">
        <f>('OF_Genero (15)'!Q33-'OF_Genero (15)'!E33)/'OF_Genero (15)'!E33</f>
        <v>-0.10299003322259136</v>
      </c>
    </row>
    <row r="35" spans="2:5" s="7" customFormat="1" ht="15" customHeight="1">
      <c r="B35" s="43" t="s">
        <v>120</v>
      </c>
      <c r="C35" s="75">
        <f>('OF_Genero (15)'!O34-'OF_Genero (15)'!C34)/'OF_Genero (15)'!C34</f>
        <v>-0.35</v>
      </c>
      <c r="D35" s="71">
        <f>('OF_Genero (15)'!P34-'OF_Genero (15)'!D34)/'OF_Genero (15)'!D34</f>
        <v>-0.43157894736842106</v>
      </c>
      <c r="E35" s="72">
        <f>('OF_Genero (15)'!Q34-'OF_Genero (15)'!E34)/'OF_Genero (15)'!E34</f>
        <v>-0.39428571428571429</v>
      </c>
    </row>
    <row r="36" spans="2:5" s="7" customFormat="1" ht="15" customHeight="1">
      <c r="B36" s="43" t="s">
        <v>121</v>
      </c>
      <c r="C36" s="75">
        <f>('OF_Genero (15)'!O35-'OF_Genero (15)'!C35)/'OF_Genero (15)'!C35</f>
        <v>-0.25</v>
      </c>
      <c r="D36" s="71">
        <f>('OF_Genero (15)'!P35-'OF_Genero (15)'!D35)/'OF_Genero (15)'!D35</f>
        <v>-0.29729729729729731</v>
      </c>
      <c r="E36" s="72">
        <f>('OF_Genero (15)'!Q35-'OF_Genero (15)'!E35)/'OF_Genero (15)'!E35</f>
        <v>-0.27108433734939757</v>
      </c>
    </row>
    <row r="37" spans="2:5" s="7" customFormat="1" ht="15" customHeight="1">
      <c r="B37" s="43" t="s">
        <v>76</v>
      </c>
      <c r="C37" s="75">
        <f>('OF_Genero (15)'!O36-'OF_Genero (15)'!C36)/'OF_Genero (15)'!C36</f>
        <v>-5.0847457627118647E-2</v>
      </c>
      <c r="D37" s="71">
        <f>('OF_Genero (15)'!P36-'OF_Genero (15)'!D36)/'OF_Genero (15)'!D36</f>
        <v>-0.20289855072463769</v>
      </c>
      <c r="E37" s="72">
        <f>('OF_Genero (15)'!Q36-'OF_Genero (15)'!E36)/'OF_Genero (15)'!E36</f>
        <v>-0.11746031746031746</v>
      </c>
    </row>
    <row r="38" spans="2:5" s="7" customFormat="1" ht="15" customHeight="1">
      <c r="B38" s="43" t="s">
        <v>122</v>
      </c>
      <c r="C38" s="75">
        <f>('OF_Genero (15)'!O37-'OF_Genero (15)'!C37)/'OF_Genero (15)'!C37</f>
        <v>-0.42342342342342343</v>
      </c>
      <c r="D38" s="71">
        <f>('OF_Genero (15)'!P37-'OF_Genero (15)'!D37)/'OF_Genero (15)'!D37</f>
        <v>-0.15</v>
      </c>
      <c r="E38" s="72">
        <f>('OF_Genero (15)'!Q37-'OF_Genero (15)'!E37)/'OF_Genero (15)'!E37</f>
        <v>-0.30890052356020942</v>
      </c>
    </row>
    <row r="39" spans="2:5" s="7" customFormat="1" ht="15" customHeight="1">
      <c r="B39" s="215" t="s">
        <v>109</v>
      </c>
      <c r="C39" s="134">
        <f>('OF_Genero (15)'!O38-'OF_Genero (15)'!C38)/'OF_Genero (15)'!C38</f>
        <v>0.8571428571428571</v>
      </c>
      <c r="D39" s="135">
        <f>('OF_Genero (15)'!P38-'OF_Genero (15)'!D38)/'OF_Genero (15)'!D38</f>
        <v>-0.25</v>
      </c>
      <c r="E39" s="73">
        <f>('OF_Genero (15)'!Q38-'OF_Genero (15)'!E38)/'OF_Genero (15)'!E38</f>
        <v>0.26666666666666666</v>
      </c>
    </row>
    <row r="40" spans="2:5" s="1" customFormat="1" ht="15">
      <c r="B40" s="296"/>
      <c r="C40" s="71"/>
      <c r="D40" s="201"/>
    </row>
    <row r="41" spans="2:5">
      <c r="B41" s="48"/>
    </row>
  </sheetData>
  <mergeCells count="3">
    <mergeCell ref="B5:J5"/>
    <mergeCell ref="C8:E8"/>
    <mergeCell ref="C9:E9"/>
  </mergeCells>
  <pageMargins left="0.7" right="0.7" top="0.75" bottom="0.75" header="0.3" footer="0.3"/>
  <pageSetup orientation="portrait" verticalDpi="0" r:id="rId1"/>
  <drawing r:id="rId2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51"/>
  <dimension ref="A1:Y39"/>
  <sheetViews>
    <sheetView showGridLines="0" showRowColHeaders="0" workbookViewId="0">
      <pane xSplit="2" topLeftCell="C1" activePane="topRight" state="frozen"/>
      <selection pane="topRight" activeCell="E23" sqref="E23"/>
    </sheetView>
  </sheetViews>
  <sheetFormatPr defaultColWidth="12" defaultRowHeight="15"/>
  <cols>
    <col min="1" max="1" width="12.7109375" customWidth="1"/>
    <col min="2" max="2" width="38" style="148" customWidth="1"/>
    <col min="3" max="7" width="10.7109375" style="148" customWidth="1"/>
    <col min="8" max="8" width="1.28515625" style="148" customWidth="1"/>
    <col min="9" max="13" width="10.7109375" style="148" customWidth="1"/>
    <col min="14" max="14" width="1.28515625" style="148" customWidth="1"/>
    <col min="15" max="19" width="10.7109375" style="148" customWidth="1"/>
    <col min="20" max="20" width="1.28515625" style="148" customWidth="1"/>
    <col min="21" max="25" width="10.7109375" style="148" customWidth="1"/>
    <col min="26" max="16384" width="12" style="148"/>
  </cols>
  <sheetData>
    <row r="1" spans="1:25" s="147" customFormat="1" ht="16.5" customHeight="1">
      <c r="A1"/>
    </row>
    <row r="2" spans="1:25" s="147" customFormat="1" ht="16.5" customHeight="1">
      <c r="A2"/>
    </row>
    <row r="3" spans="1:25" s="147" customFormat="1" ht="16.5" customHeight="1">
      <c r="A3"/>
    </row>
    <row r="4" spans="1:25" s="147" customFormat="1" ht="16.5" customHeight="1">
      <c r="A4"/>
    </row>
    <row r="5" spans="1:25" s="147" customFormat="1" ht="16.5" customHeight="1">
      <c r="A5" s="328" t="s">
        <v>7</v>
      </c>
      <c r="B5" s="331" t="s">
        <v>404</v>
      </c>
      <c r="F5" s="2"/>
      <c r="G5" s="2"/>
    </row>
    <row r="6" spans="1:25" ht="15" customHeight="1">
      <c r="B6" s="336" t="s">
        <v>127</v>
      </c>
      <c r="J6" s="8"/>
      <c r="K6" s="8"/>
      <c r="L6" s="8"/>
      <c r="M6" s="8"/>
      <c r="N6" s="8"/>
      <c r="O6" s="8"/>
      <c r="P6" s="8"/>
    </row>
    <row r="7" spans="1:25" ht="24.95" customHeight="1">
      <c r="B7" s="8"/>
      <c r="C7" s="607" t="s">
        <v>404</v>
      </c>
      <c r="D7" s="607"/>
      <c r="E7" s="607"/>
      <c r="F7" s="607"/>
      <c r="G7" s="607"/>
      <c r="H7" s="607"/>
      <c r="I7" s="607"/>
      <c r="J7" s="607"/>
      <c r="K7" s="607"/>
      <c r="L7" s="607"/>
      <c r="M7" s="607"/>
      <c r="N7" s="607"/>
      <c r="O7" s="607"/>
      <c r="P7" s="607"/>
      <c r="Q7" s="607"/>
      <c r="R7" s="607"/>
      <c r="S7" s="607"/>
      <c r="T7" s="607"/>
      <c r="U7" s="607"/>
      <c r="V7" s="607"/>
      <c r="W7" s="607"/>
      <c r="X7" s="607"/>
      <c r="Y7" s="607"/>
    </row>
    <row r="8" spans="1:25" ht="24.95" customHeight="1">
      <c r="B8" s="12"/>
      <c r="C8" s="606" t="s">
        <v>21</v>
      </c>
      <c r="D8" s="606"/>
      <c r="E8" s="606"/>
      <c r="F8" s="606"/>
      <c r="G8" s="606"/>
      <c r="H8" s="14"/>
      <c r="I8" s="606" t="s">
        <v>23</v>
      </c>
      <c r="J8" s="606"/>
      <c r="K8" s="606"/>
      <c r="L8" s="606"/>
      <c r="M8" s="606"/>
      <c r="N8" s="14"/>
      <c r="O8" s="606" t="s">
        <v>24</v>
      </c>
      <c r="P8" s="606"/>
      <c r="Q8" s="606"/>
      <c r="R8" s="606"/>
      <c r="S8" s="606"/>
      <c r="T8" s="44"/>
      <c r="U8" s="606" t="s">
        <v>22</v>
      </c>
      <c r="V8" s="606"/>
      <c r="W8" s="606"/>
      <c r="X8" s="606"/>
      <c r="Y8" s="606"/>
    </row>
    <row r="9" spans="1:25">
      <c r="B9" s="57" t="s">
        <v>16</v>
      </c>
      <c r="C9" s="329" t="s">
        <v>15</v>
      </c>
      <c r="D9" s="329" t="s">
        <v>14</v>
      </c>
      <c r="E9" s="329" t="s">
        <v>13</v>
      </c>
      <c r="F9" s="329" t="s">
        <v>12</v>
      </c>
      <c r="G9" s="329" t="s">
        <v>0</v>
      </c>
      <c r="H9" s="14"/>
      <c r="I9" s="329" t="s">
        <v>15</v>
      </c>
      <c r="J9" s="329" t="s">
        <v>14</v>
      </c>
      <c r="K9" s="329" t="s">
        <v>13</v>
      </c>
      <c r="L9" s="329" t="s">
        <v>12</v>
      </c>
      <c r="M9" s="329" t="s">
        <v>0</v>
      </c>
      <c r="N9" s="14"/>
      <c r="O9" s="329" t="s">
        <v>15</v>
      </c>
      <c r="P9" s="329" t="s">
        <v>14</v>
      </c>
      <c r="Q9" s="329" t="s">
        <v>13</v>
      </c>
      <c r="R9" s="329" t="s">
        <v>12</v>
      </c>
      <c r="S9" s="329" t="s">
        <v>0</v>
      </c>
      <c r="T9" s="13"/>
      <c r="U9" s="329" t="s">
        <v>15</v>
      </c>
      <c r="V9" s="329" t="s">
        <v>14</v>
      </c>
      <c r="W9" s="329" t="s">
        <v>13</v>
      </c>
      <c r="X9" s="329" t="s">
        <v>12</v>
      </c>
      <c r="Y9" s="329" t="s">
        <v>0</v>
      </c>
    </row>
    <row r="10" spans="1:25" ht="15" customHeight="1">
      <c r="B10" s="3" t="s">
        <v>91</v>
      </c>
      <c r="C10" s="51">
        <v>33842</v>
      </c>
      <c r="D10" s="53">
        <v>46266</v>
      </c>
      <c r="E10" s="53">
        <v>60215</v>
      </c>
      <c r="F10" s="53">
        <v>13853</v>
      </c>
      <c r="G10" s="52">
        <v>154176</v>
      </c>
      <c r="H10" s="14"/>
      <c r="I10" s="51">
        <v>33106</v>
      </c>
      <c r="J10" s="53">
        <v>44231</v>
      </c>
      <c r="K10" s="53">
        <v>58616</v>
      </c>
      <c r="L10" s="53">
        <v>14414</v>
      </c>
      <c r="M10" s="52">
        <v>150367</v>
      </c>
      <c r="N10" s="14"/>
      <c r="O10" s="51">
        <v>28703</v>
      </c>
      <c r="P10" s="53">
        <v>38514</v>
      </c>
      <c r="Q10" s="53">
        <v>49250</v>
      </c>
      <c r="R10" s="53">
        <v>12112</v>
      </c>
      <c r="S10" s="52">
        <v>128579</v>
      </c>
      <c r="T10" s="13"/>
      <c r="U10" s="51">
        <v>26959</v>
      </c>
      <c r="V10" s="53">
        <v>33852</v>
      </c>
      <c r="W10" s="53">
        <v>44365</v>
      </c>
      <c r="X10" s="53">
        <v>10598</v>
      </c>
      <c r="Y10" s="52">
        <v>115774</v>
      </c>
    </row>
    <row r="11" spans="1:25" ht="15" customHeight="1">
      <c r="B11" s="4" t="s">
        <v>487</v>
      </c>
      <c r="C11" s="54">
        <v>7223</v>
      </c>
      <c r="D11" s="56">
        <v>10078</v>
      </c>
      <c r="E11" s="56">
        <v>13346</v>
      </c>
      <c r="F11" s="56">
        <v>3578</v>
      </c>
      <c r="G11" s="55">
        <v>34225</v>
      </c>
      <c r="H11" s="14"/>
      <c r="I11" s="54">
        <v>7546</v>
      </c>
      <c r="J11" s="56">
        <v>10311</v>
      </c>
      <c r="K11" s="56">
        <v>14210</v>
      </c>
      <c r="L11" s="56">
        <v>4154</v>
      </c>
      <c r="M11" s="55">
        <v>36221</v>
      </c>
      <c r="N11" s="14"/>
      <c r="O11" s="54">
        <v>6814</v>
      </c>
      <c r="P11" s="56">
        <v>9171</v>
      </c>
      <c r="Q11" s="56">
        <v>11247</v>
      </c>
      <c r="R11" s="56">
        <v>2982</v>
      </c>
      <c r="S11" s="55">
        <v>30214</v>
      </c>
      <c r="T11" s="13"/>
      <c r="U11" s="54">
        <v>126</v>
      </c>
      <c r="V11" s="56">
        <v>558</v>
      </c>
      <c r="W11" s="56">
        <v>2538</v>
      </c>
      <c r="X11" s="56">
        <v>2650</v>
      </c>
      <c r="Y11" s="55">
        <v>5872</v>
      </c>
    </row>
    <row r="12" spans="1:25" ht="15" customHeight="1">
      <c r="B12" s="4" t="s">
        <v>93</v>
      </c>
      <c r="C12" s="54">
        <v>5646</v>
      </c>
      <c r="D12" s="56">
        <v>7612</v>
      </c>
      <c r="E12" s="56">
        <v>10101</v>
      </c>
      <c r="F12" s="56">
        <v>2862</v>
      </c>
      <c r="G12" s="55">
        <v>26221</v>
      </c>
      <c r="H12" s="14"/>
      <c r="I12" s="54">
        <v>5772</v>
      </c>
      <c r="J12" s="56">
        <v>7662</v>
      </c>
      <c r="K12" s="56">
        <v>10505</v>
      </c>
      <c r="L12" s="56">
        <v>3322</v>
      </c>
      <c r="M12" s="55">
        <v>27261</v>
      </c>
      <c r="N12" s="14"/>
      <c r="O12" s="54">
        <v>5232</v>
      </c>
      <c r="P12" s="56">
        <v>6924</v>
      </c>
      <c r="Q12" s="56">
        <v>8510</v>
      </c>
      <c r="R12" s="56">
        <v>2421</v>
      </c>
      <c r="S12" s="55">
        <v>23087</v>
      </c>
      <c r="T12" s="13"/>
      <c r="U12" s="54">
        <v>5056</v>
      </c>
      <c r="V12" s="56">
        <v>5660</v>
      </c>
      <c r="W12" s="56">
        <v>6477</v>
      </c>
      <c r="X12" s="56">
        <v>1647</v>
      </c>
      <c r="Y12" s="55">
        <v>18840</v>
      </c>
    </row>
    <row r="13" spans="1:25" ht="15" customHeight="1">
      <c r="A13" s="191"/>
      <c r="B13" s="4" t="s">
        <v>1</v>
      </c>
      <c r="C13" s="96">
        <v>1390</v>
      </c>
      <c r="D13" s="97">
        <v>2339</v>
      </c>
      <c r="E13" s="97">
        <v>2284</v>
      </c>
      <c r="F13" s="97">
        <v>599</v>
      </c>
      <c r="G13" s="98">
        <v>6612</v>
      </c>
      <c r="H13" s="17"/>
      <c r="I13" s="96">
        <v>1385</v>
      </c>
      <c r="J13" s="97">
        <v>2281</v>
      </c>
      <c r="K13" s="97">
        <v>2227</v>
      </c>
      <c r="L13" s="97">
        <v>706</v>
      </c>
      <c r="M13" s="98">
        <v>6599</v>
      </c>
      <c r="N13" s="17"/>
      <c r="O13" s="96">
        <v>1213</v>
      </c>
      <c r="P13" s="97">
        <v>2093</v>
      </c>
      <c r="Q13" s="97">
        <v>1772</v>
      </c>
      <c r="R13" s="97">
        <v>468</v>
      </c>
      <c r="S13" s="98">
        <v>5546</v>
      </c>
      <c r="T13" s="103"/>
      <c r="U13" s="96">
        <v>1193</v>
      </c>
      <c r="V13" s="97">
        <v>1791</v>
      </c>
      <c r="W13" s="97">
        <v>1787</v>
      </c>
      <c r="X13" s="97">
        <v>447</v>
      </c>
      <c r="Y13" s="98">
        <v>5218</v>
      </c>
    </row>
    <row r="14" spans="1:25" ht="15" customHeight="1">
      <c r="A14" s="208"/>
      <c r="B14" s="43" t="s">
        <v>38</v>
      </c>
      <c r="C14" s="51">
        <v>42</v>
      </c>
      <c r="D14" s="53">
        <v>50</v>
      </c>
      <c r="E14" s="53">
        <v>65</v>
      </c>
      <c r="F14" s="53">
        <v>21</v>
      </c>
      <c r="G14" s="52">
        <v>178</v>
      </c>
      <c r="H14" s="16"/>
      <c r="I14" s="51">
        <v>35</v>
      </c>
      <c r="J14" s="53">
        <v>49</v>
      </c>
      <c r="K14" s="53">
        <v>57</v>
      </c>
      <c r="L14" s="53">
        <v>16</v>
      </c>
      <c r="M14" s="52">
        <v>157</v>
      </c>
      <c r="N14" s="16"/>
      <c r="O14" s="51">
        <v>28</v>
      </c>
      <c r="P14" s="53">
        <v>43</v>
      </c>
      <c r="Q14" s="53">
        <v>48</v>
      </c>
      <c r="R14" s="53">
        <v>15</v>
      </c>
      <c r="S14" s="52">
        <v>134</v>
      </c>
      <c r="T14" s="13"/>
      <c r="U14" s="51">
        <v>29</v>
      </c>
      <c r="V14" s="53">
        <v>38</v>
      </c>
      <c r="W14" s="53">
        <v>60</v>
      </c>
      <c r="X14" s="53">
        <v>21</v>
      </c>
      <c r="Y14" s="52">
        <v>148</v>
      </c>
    </row>
    <row r="15" spans="1:25" ht="15" customHeight="1">
      <c r="A15" s="208"/>
      <c r="B15" s="43" t="s">
        <v>39</v>
      </c>
      <c r="C15" s="54">
        <v>45</v>
      </c>
      <c r="D15" s="56">
        <v>62</v>
      </c>
      <c r="E15" s="56">
        <v>95</v>
      </c>
      <c r="F15" s="56">
        <v>26</v>
      </c>
      <c r="G15" s="55">
        <v>228</v>
      </c>
      <c r="H15" s="15"/>
      <c r="I15" s="54">
        <v>42</v>
      </c>
      <c r="J15" s="56">
        <v>53</v>
      </c>
      <c r="K15" s="56">
        <v>70</v>
      </c>
      <c r="L15" s="56">
        <v>20</v>
      </c>
      <c r="M15" s="55">
        <v>185</v>
      </c>
      <c r="N15" s="15"/>
      <c r="O15" s="54">
        <v>32</v>
      </c>
      <c r="P15" s="56">
        <v>61</v>
      </c>
      <c r="Q15" s="56">
        <v>66</v>
      </c>
      <c r="R15" s="56">
        <v>18</v>
      </c>
      <c r="S15" s="55">
        <v>177</v>
      </c>
      <c r="T15" s="13"/>
      <c r="U15" s="54">
        <v>30</v>
      </c>
      <c r="V15" s="56">
        <v>49</v>
      </c>
      <c r="W15" s="56">
        <v>57</v>
      </c>
      <c r="X15" s="56">
        <v>21</v>
      </c>
      <c r="Y15" s="55">
        <v>157</v>
      </c>
    </row>
    <row r="16" spans="1:25" ht="15" customHeight="1">
      <c r="A16" s="208"/>
      <c r="B16" s="43" t="s">
        <v>41</v>
      </c>
      <c r="C16" s="54">
        <v>70</v>
      </c>
      <c r="D16" s="56">
        <v>142</v>
      </c>
      <c r="E16" s="56">
        <v>81</v>
      </c>
      <c r="F16" s="56">
        <v>25</v>
      </c>
      <c r="G16" s="55">
        <v>318</v>
      </c>
      <c r="H16" s="16"/>
      <c r="I16" s="54">
        <v>68</v>
      </c>
      <c r="J16" s="56">
        <v>138</v>
      </c>
      <c r="K16" s="56">
        <v>105</v>
      </c>
      <c r="L16" s="56">
        <v>31</v>
      </c>
      <c r="M16" s="55">
        <v>342</v>
      </c>
      <c r="N16" s="16"/>
      <c r="O16" s="54">
        <v>69</v>
      </c>
      <c r="P16" s="56">
        <v>123</v>
      </c>
      <c r="Q16" s="56">
        <v>57</v>
      </c>
      <c r="R16" s="56">
        <v>18</v>
      </c>
      <c r="S16" s="55">
        <v>267</v>
      </c>
      <c r="T16" s="44"/>
      <c r="U16" s="54">
        <v>68</v>
      </c>
      <c r="V16" s="56">
        <v>111</v>
      </c>
      <c r="W16" s="56">
        <v>69</v>
      </c>
      <c r="X16" s="56">
        <v>22</v>
      </c>
      <c r="Y16" s="55">
        <v>270</v>
      </c>
    </row>
    <row r="17" spans="1:25" ht="15" customHeight="1">
      <c r="A17" s="208"/>
      <c r="B17" s="43" t="s">
        <v>110</v>
      </c>
      <c r="C17" s="54">
        <v>63</v>
      </c>
      <c r="D17" s="56">
        <v>91</v>
      </c>
      <c r="E17" s="56">
        <v>68</v>
      </c>
      <c r="F17" s="56">
        <v>17</v>
      </c>
      <c r="G17" s="55">
        <v>239</v>
      </c>
      <c r="H17" s="15"/>
      <c r="I17" s="54">
        <v>59</v>
      </c>
      <c r="J17" s="56">
        <v>91</v>
      </c>
      <c r="K17" s="56">
        <v>68</v>
      </c>
      <c r="L17" s="56">
        <v>25</v>
      </c>
      <c r="M17" s="55">
        <v>243</v>
      </c>
      <c r="N17" s="16"/>
      <c r="O17" s="54">
        <v>51</v>
      </c>
      <c r="P17" s="56">
        <v>84</v>
      </c>
      <c r="Q17" s="56">
        <v>40</v>
      </c>
      <c r="R17" s="56">
        <v>14</v>
      </c>
      <c r="S17" s="55">
        <v>189</v>
      </c>
      <c r="T17" s="13"/>
      <c r="U17" s="54">
        <v>45</v>
      </c>
      <c r="V17" s="56">
        <v>82</v>
      </c>
      <c r="W17" s="56">
        <v>40</v>
      </c>
      <c r="X17" s="56">
        <v>16</v>
      </c>
      <c r="Y17" s="55">
        <v>183</v>
      </c>
    </row>
    <row r="18" spans="1:25" ht="15" customHeight="1">
      <c r="A18" s="208"/>
      <c r="B18" s="43" t="s">
        <v>111</v>
      </c>
      <c r="C18" s="54">
        <v>98</v>
      </c>
      <c r="D18" s="56">
        <v>203</v>
      </c>
      <c r="E18" s="56">
        <v>200</v>
      </c>
      <c r="F18" s="56">
        <v>60</v>
      </c>
      <c r="G18" s="55">
        <v>561</v>
      </c>
      <c r="H18" s="16"/>
      <c r="I18" s="54">
        <v>95</v>
      </c>
      <c r="J18" s="56">
        <v>203</v>
      </c>
      <c r="K18" s="56">
        <v>178</v>
      </c>
      <c r="L18" s="56">
        <v>61</v>
      </c>
      <c r="M18" s="55">
        <v>537</v>
      </c>
      <c r="N18" s="16"/>
      <c r="O18" s="54">
        <v>84</v>
      </c>
      <c r="P18" s="56">
        <v>183</v>
      </c>
      <c r="Q18" s="56">
        <v>143</v>
      </c>
      <c r="R18" s="56">
        <v>44</v>
      </c>
      <c r="S18" s="55">
        <v>454</v>
      </c>
      <c r="T18" s="44"/>
      <c r="U18" s="54">
        <v>80</v>
      </c>
      <c r="V18" s="56">
        <v>148</v>
      </c>
      <c r="W18" s="56">
        <v>151</v>
      </c>
      <c r="X18" s="56">
        <v>34</v>
      </c>
      <c r="Y18" s="55">
        <v>413</v>
      </c>
    </row>
    <row r="19" spans="1:25" ht="15" customHeight="1">
      <c r="A19" s="208"/>
      <c r="B19" s="43" t="s">
        <v>112</v>
      </c>
      <c r="C19" s="54">
        <v>75</v>
      </c>
      <c r="D19" s="56">
        <v>101</v>
      </c>
      <c r="E19" s="56">
        <v>63</v>
      </c>
      <c r="F19" s="56">
        <v>16</v>
      </c>
      <c r="G19" s="55">
        <v>255</v>
      </c>
      <c r="H19" s="16"/>
      <c r="I19" s="54">
        <v>76</v>
      </c>
      <c r="J19" s="56">
        <v>111</v>
      </c>
      <c r="K19" s="56">
        <v>63</v>
      </c>
      <c r="L19" s="56">
        <v>21</v>
      </c>
      <c r="M19" s="55">
        <v>271</v>
      </c>
      <c r="N19" s="16"/>
      <c r="O19" s="54">
        <v>67</v>
      </c>
      <c r="P19" s="56">
        <v>101</v>
      </c>
      <c r="Q19" s="56">
        <v>36</v>
      </c>
      <c r="R19" s="56">
        <v>13</v>
      </c>
      <c r="S19" s="55">
        <v>217</v>
      </c>
      <c r="T19" s="13"/>
      <c r="U19" s="54">
        <v>64</v>
      </c>
      <c r="V19" s="56">
        <v>92</v>
      </c>
      <c r="W19" s="56">
        <v>39</v>
      </c>
      <c r="X19" s="56">
        <v>12</v>
      </c>
      <c r="Y19" s="55">
        <v>207</v>
      </c>
    </row>
    <row r="20" spans="1:25" ht="15" customHeight="1">
      <c r="A20" s="208"/>
      <c r="B20" s="43" t="s">
        <v>44</v>
      </c>
      <c r="C20" s="54">
        <v>35</v>
      </c>
      <c r="D20" s="56">
        <v>51</v>
      </c>
      <c r="E20" s="56">
        <v>78</v>
      </c>
      <c r="F20" s="56">
        <v>24</v>
      </c>
      <c r="G20" s="55">
        <v>188</v>
      </c>
      <c r="H20" s="16"/>
      <c r="I20" s="54">
        <v>37</v>
      </c>
      <c r="J20" s="56">
        <v>53</v>
      </c>
      <c r="K20" s="56">
        <v>65</v>
      </c>
      <c r="L20" s="56">
        <v>26</v>
      </c>
      <c r="M20" s="55">
        <v>181</v>
      </c>
      <c r="N20" s="16"/>
      <c r="O20" s="54">
        <v>35</v>
      </c>
      <c r="P20" s="56">
        <v>59</v>
      </c>
      <c r="Q20" s="56">
        <v>61</v>
      </c>
      <c r="R20" s="56">
        <v>15</v>
      </c>
      <c r="S20" s="55">
        <v>170</v>
      </c>
      <c r="T20" s="13"/>
      <c r="U20" s="54">
        <v>31</v>
      </c>
      <c r="V20" s="56">
        <v>48</v>
      </c>
      <c r="W20" s="56">
        <v>51</v>
      </c>
      <c r="X20" s="56">
        <v>10</v>
      </c>
      <c r="Y20" s="55">
        <v>140</v>
      </c>
    </row>
    <row r="21" spans="1:25" ht="15" customHeight="1">
      <c r="A21" s="208"/>
      <c r="B21" s="43" t="s">
        <v>113</v>
      </c>
      <c r="C21" s="54">
        <v>25</v>
      </c>
      <c r="D21" s="56">
        <v>50</v>
      </c>
      <c r="E21" s="56">
        <v>53</v>
      </c>
      <c r="F21" s="56">
        <v>17</v>
      </c>
      <c r="G21" s="55">
        <v>145</v>
      </c>
      <c r="H21" s="16"/>
      <c r="I21" s="54">
        <v>34</v>
      </c>
      <c r="J21" s="56">
        <v>44</v>
      </c>
      <c r="K21" s="56">
        <v>45</v>
      </c>
      <c r="L21" s="56">
        <v>12</v>
      </c>
      <c r="M21" s="55">
        <v>135</v>
      </c>
      <c r="N21" s="16"/>
      <c r="O21" s="54">
        <v>29</v>
      </c>
      <c r="P21" s="56">
        <v>37</v>
      </c>
      <c r="Q21" s="56">
        <v>36</v>
      </c>
      <c r="R21" s="56">
        <v>11</v>
      </c>
      <c r="S21" s="55">
        <v>113</v>
      </c>
      <c r="T21" s="13"/>
      <c r="U21" s="54">
        <v>21</v>
      </c>
      <c r="V21" s="56">
        <v>41</v>
      </c>
      <c r="W21" s="56">
        <v>42</v>
      </c>
      <c r="X21" s="56">
        <v>11</v>
      </c>
      <c r="Y21" s="55">
        <v>115</v>
      </c>
    </row>
    <row r="22" spans="1:25" ht="15" customHeight="1">
      <c r="A22" s="208"/>
      <c r="B22" s="43" t="s">
        <v>45</v>
      </c>
      <c r="C22" s="54">
        <v>98</v>
      </c>
      <c r="D22" s="56">
        <v>172</v>
      </c>
      <c r="E22" s="56">
        <v>188</v>
      </c>
      <c r="F22" s="56">
        <v>46</v>
      </c>
      <c r="G22" s="55">
        <v>504</v>
      </c>
      <c r="H22" s="16"/>
      <c r="I22" s="54">
        <v>99</v>
      </c>
      <c r="J22" s="56">
        <v>173</v>
      </c>
      <c r="K22" s="56">
        <v>186</v>
      </c>
      <c r="L22" s="56">
        <v>61</v>
      </c>
      <c r="M22" s="55">
        <v>519</v>
      </c>
      <c r="N22" s="16"/>
      <c r="O22" s="54">
        <v>99</v>
      </c>
      <c r="P22" s="56">
        <v>164</v>
      </c>
      <c r="Q22" s="56">
        <v>152</v>
      </c>
      <c r="R22" s="56">
        <v>40</v>
      </c>
      <c r="S22" s="55">
        <v>455</v>
      </c>
      <c r="T22" s="13"/>
      <c r="U22" s="54">
        <v>99</v>
      </c>
      <c r="V22" s="56">
        <v>132</v>
      </c>
      <c r="W22" s="56">
        <v>144</v>
      </c>
      <c r="X22" s="56">
        <v>25</v>
      </c>
      <c r="Y22" s="55">
        <v>400</v>
      </c>
    </row>
    <row r="23" spans="1:25" ht="15" customHeight="1">
      <c r="A23" s="208"/>
      <c r="B23" s="43" t="s">
        <v>114</v>
      </c>
      <c r="C23" s="54">
        <v>33</v>
      </c>
      <c r="D23" s="56">
        <v>69</v>
      </c>
      <c r="E23" s="56">
        <v>70</v>
      </c>
      <c r="F23" s="56">
        <v>25</v>
      </c>
      <c r="G23" s="55">
        <v>197</v>
      </c>
      <c r="H23" s="16"/>
      <c r="I23" s="54">
        <v>25</v>
      </c>
      <c r="J23" s="56">
        <v>74</v>
      </c>
      <c r="K23" s="56">
        <v>69</v>
      </c>
      <c r="L23" s="56">
        <v>34</v>
      </c>
      <c r="M23" s="55">
        <v>202</v>
      </c>
      <c r="N23" s="16"/>
      <c r="O23" s="54">
        <v>28</v>
      </c>
      <c r="P23" s="56">
        <v>68</v>
      </c>
      <c r="Q23" s="56">
        <v>70</v>
      </c>
      <c r="R23" s="56">
        <v>21</v>
      </c>
      <c r="S23" s="55">
        <v>187</v>
      </c>
      <c r="T23" s="13"/>
      <c r="U23" s="54">
        <v>35</v>
      </c>
      <c r="V23" s="56">
        <v>63</v>
      </c>
      <c r="W23" s="56">
        <v>60</v>
      </c>
      <c r="X23" s="56">
        <v>16</v>
      </c>
      <c r="Y23" s="55">
        <v>174</v>
      </c>
    </row>
    <row r="24" spans="1:25" ht="15" customHeight="1">
      <c r="A24" s="208"/>
      <c r="B24" s="43" t="s">
        <v>47</v>
      </c>
      <c r="C24" s="54">
        <v>34</v>
      </c>
      <c r="D24" s="56">
        <v>45</v>
      </c>
      <c r="E24" s="56">
        <v>57</v>
      </c>
      <c r="F24" s="56">
        <v>16</v>
      </c>
      <c r="G24" s="55">
        <v>152</v>
      </c>
      <c r="H24" s="16"/>
      <c r="I24" s="54">
        <v>31</v>
      </c>
      <c r="J24" s="56">
        <v>57</v>
      </c>
      <c r="K24" s="56">
        <v>68</v>
      </c>
      <c r="L24" s="56">
        <v>21</v>
      </c>
      <c r="M24" s="55">
        <v>177</v>
      </c>
      <c r="N24" s="16"/>
      <c r="O24" s="54">
        <v>33</v>
      </c>
      <c r="P24" s="56">
        <v>50</v>
      </c>
      <c r="Q24" s="56">
        <v>71</v>
      </c>
      <c r="R24" s="56">
        <v>13</v>
      </c>
      <c r="S24" s="55">
        <v>167</v>
      </c>
      <c r="T24" s="13"/>
      <c r="U24" s="54">
        <v>32</v>
      </c>
      <c r="V24" s="56">
        <v>34</v>
      </c>
      <c r="W24" s="56">
        <v>51</v>
      </c>
      <c r="X24" s="56">
        <v>11</v>
      </c>
      <c r="Y24" s="55">
        <v>128</v>
      </c>
    </row>
    <row r="25" spans="1:25" ht="15" customHeight="1">
      <c r="A25" s="208"/>
      <c r="B25" s="43" t="s">
        <v>48</v>
      </c>
      <c r="C25" s="54">
        <v>44</v>
      </c>
      <c r="D25" s="56">
        <v>82</v>
      </c>
      <c r="E25" s="56">
        <v>51</v>
      </c>
      <c r="F25" s="56">
        <v>21</v>
      </c>
      <c r="G25" s="55">
        <v>198</v>
      </c>
      <c r="H25" s="15"/>
      <c r="I25" s="54">
        <v>47</v>
      </c>
      <c r="J25" s="56">
        <v>78</v>
      </c>
      <c r="K25" s="56">
        <v>63</v>
      </c>
      <c r="L25" s="56">
        <v>23</v>
      </c>
      <c r="M25" s="55">
        <v>211</v>
      </c>
      <c r="N25" s="16"/>
      <c r="O25" s="54">
        <v>40</v>
      </c>
      <c r="P25" s="56">
        <v>71</v>
      </c>
      <c r="Q25" s="56">
        <v>49</v>
      </c>
      <c r="R25" s="56">
        <v>14</v>
      </c>
      <c r="S25" s="55">
        <v>174</v>
      </c>
      <c r="T25" s="13"/>
      <c r="U25" s="54">
        <v>36</v>
      </c>
      <c r="V25" s="56">
        <v>67</v>
      </c>
      <c r="W25" s="56">
        <v>48</v>
      </c>
      <c r="X25" s="56">
        <v>9</v>
      </c>
      <c r="Y25" s="55">
        <v>160</v>
      </c>
    </row>
    <row r="26" spans="1:25" ht="15" customHeight="1">
      <c r="A26" s="208"/>
      <c r="B26" s="43" t="s">
        <v>115</v>
      </c>
      <c r="C26" s="54">
        <v>38</v>
      </c>
      <c r="D26" s="56">
        <v>78</v>
      </c>
      <c r="E26" s="56">
        <v>75</v>
      </c>
      <c r="F26" s="56">
        <v>15</v>
      </c>
      <c r="G26" s="55">
        <v>206</v>
      </c>
      <c r="H26" s="15"/>
      <c r="I26" s="54">
        <v>46</v>
      </c>
      <c r="J26" s="56">
        <v>77</v>
      </c>
      <c r="K26" s="56">
        <v>69</v>
      </c>
      <c r="L26" s="56">
        <v>18</v>
      </c>
      <c r="M26" s="55">
        <v>210</v>
      </c>
      <c r="N26" s="16"/>
      <c r="O26" s="54">
        <v>42</v>
      </c>
      <c r="P26" s="56">
        <v>73</v>
      </c>
      <c r="Q26" s="56">
        <v>46</v>
      </c>
      <c r="R26" s="56">
        <v>7</v>
      </c>
      <c r="S26" s="55">
        <v>168</v>
      </c>
      <c r="T26" s="44"/>
      <c r="U26" s="54">
        <v>48</v>
      </c>
      <c r="V26" s="56">
        <v>54</v>
      </c>
      <c r="W26" s="56">
        <v>51</v>
      </c>
      <c r="X26" s="56">
        <v>15</v>
      </c>
      <c r="Y26" s="55">
        <v>168</v>
      </c>
    </row>
    <row r="27" spans="1:25" ht="15" customHeight="1">
      <c r="A27" s="208"/>
      <c r="B27" s="43" t="s">
        <v>55</v>
      </c>
      <c r="C27" s="54">
        <v>124</v>
      </c>
      <c r="D27" s="56">
        <v>201</v>
      </c>
      <c r="E27" s="56">
        <v>126</v>
      </c>
      <c r="F27" s="56">
        <v>24</v>
      </c>
      <c r="G27" s="55">
        <v>475</v>
      </c>
      <c r="H27" s="16"/>
      <c r="I27" s="54">
        <v>122</v>
      </c>
      <c r="J27" s="56">
        <v>197</v>
      </c>
      <c r="K27" s="56">
        <v>172</v>
      </c>
      <c r="L27" s="56">
        <v>49</v>
      </c>
      <c r="M27" s="55">
        <v>540</v>
      </c>
      <c r="N27" s="16"/>
      <c r="O27" s="54">
        <v>108</v>
      </c>
      <c r="P27" s="56">
        <v>186</v>
      </c>
      <c r="Q27" s="56">
        <v>138</v>
      </c>
      <c r="R27" s="56">
        <v>40</v>
      </c>
      <c r="S27" s="55">
        <v>472</v>
      </c>
      <c r="T27" s="13"/>
      <c r="U27" s="54">
        <v>107</v>
      </c>
      <c r="V27" s="56">
        <v>148</v>
      </c>
      <c r="W27" s="56">
        <v>111</v>
      </c>
      <c r="X27" s="56">
        <v>29</v>
      </c>
      <c r="Y27" s="55">
        <v>395</v>
      </c>
    </row>
    <row r="28" spans="1:25" ht="15" customHeight="1">
      <c r="A28" s="208"/>
      <c r="B28" s="43" t="s">
        <v>58</v>
      </c>
      <c r="C28" s="54">
        <v>120</v>
      </c>
      <c r="D28" s="56">
        <v>162</v>
      </c>
      <c r="E28" s="56">
        <v>202</v>
      </c>
      <c r="F28" s="56">
        <v>47</v>
      </c>
      <c r="G28" s="55">
        <v>531</v>
      </c>
      <c r="H28" s="15"/>
      <c r="I28" s="54">
        <v>120</v>
      </c>
      <c r="J28" s="56">
        <v>147</v>
      </c>
      <c r="K28" s="56">
        <v>197</v>
      </c>
      <c r="L28" s="56">
        <v>60</v>
      </c>
      <c r="M28" s="55">
        <v>524</v>
      </c>
      <c r="N28" s="16"/>
      <c r="O28" s="54">
        <v>99</v>
      </c>
      <c r="P28" s="56">
        <v>123</v>
      </c>
      <c r="Q28" s="56">
        <v>140</v>
      </c>
      <c r="R28" s="56">
        <v>25</v>
      </c>
      <c r="S28" s="55">
        <v>387</v>
      </c>
      <c r="T28" s="13"/>
      <c r="U28" s="54">
        <v>106</v>
      </c>
      <c r="V28" s="56">
        <v>107</v>
      </c>
      <c r="W28" s="56">
        <v>161</v>
      </c>
      <c r="X28" s="56">
        <v>33</v>
      </c>
      <c r="Y28" s="55">
        <v>407</v>
      </c>
    </row>
    <row r="29" spans="1:25" ht="15" customHeight="1">
      <c r="A29" s="208"/>
      <c r="B29" s="43" t="s">
        <v>116</v>
      </c>
      <c r="C29" s="54">
        <v>25</v>
      </c>
      <c r="D29" s="56">
        <v>58</v>
      </c>
      <c r="E29" s="56">
        <v>85</v>
      </c>
      <c r="F29" s="56">
        <v>24</v>
      </c>
      <c r="G29" s="55">
        <v>192</v>
      </c>
      <c r="H29" s="16"/>
      <c r="I29" s="54">
        <v>23</v>
      </c>
      <c r="J29" s="56">
        <v>52</v>
      </c>
      <c r="K29" s="56">
        <v>59</v>
      </c>
      <c r="L29" s="56">
        <v>23</v>
      </c>
      <c r="M29" s="55">
        <v>157</v>
      </c>
      <c r="N29" s="15"/>
      <c r="O29" s="54">
        <v>13</v>
      </c>
      <c r="P29" s="56">
        <v>50</v>
      </c>
      <c r="Q29" s="56">
        <v>57</v>
      </c>
      <c r="R29" s="56">
        <v>15</v>
      </c>
      <c r="S29" s="55">
        <v>135</v>
      </c>
      <c r="T29" s="13"/>
      <c r="U29" s="54">
        <v>21</v>
      </c>
      <c r="V29" s="56">
        <v>48</v>
      </c>
      <c r="W29" s="56">
        <v>48</v>
      </c>
      <c r="X29" s="56">
        <v>14</v>
      </c>
      <c r="Y29" s="55">
        <v>131</v>
      </c>
    </row>
    <row r="30" spans="1:25" ht="15" customHeight="1">
      <c r="A30" s="208"/>
      <c r="B30" s="43" t="s">
        <v>117</v>
      </c>
      <c r="C30" s="54">
        <v>33</v>
      </c>
      <c r="D30" s="56">
        <v>41</v>
      </c>
      <c r="E30" s="56">
        <v>25</v>
      </c>
      <c r="F30" s="56">
        <v>4</v>
      </c>
      <c r="G30" s="55">
        <v>103</v>
      </c>
      <c r="H30" s="15"/>
      <c r="I30" s="54">
        <v>35</v>
      </c>
      <c r="J30" s="56">
        <v>60</v>
      </c>
      <c r="K30" s="56">
        <v>36</v>
      </c>
      <c r="L30" s="56">
        <v>6</v>
      </c>
      <c r="M30" s="55">
        <v>137</v>
      </c>
      <c r="N30" s="16"/>
      <c r="O30" s="54">
        <v>41</v>
      </c>
      <c r="P30" s="56">
        <v>56</v>
      </c>
      <c r="Q30" s="56">
        <v>33</v>
      </c>
      <c r="R30" s="56">
        <v>3</v>
      </c>
      <c r="S30" s="55">
        <v>133</v>
      </c>
      <c r="T30" s="13"/>
      <c r="U30" s="54">
        <v>49</v>
      </c>
      <c r="V30" s="56">
        <v>50</v>
      </c>
      <c r="W30" s="56">
        <v>44</v>
      </c>
      <c r="X30" s="56">
        <v>6</v>
      </c>
      <c r="Y30" s="55">
        <v>149</v>
      </c>
    </row>
    <row r="31" spans="1:25" ht="15" customHeight="1">
      <c r="A31" s="208"/>
      <c r="B31" s="43" t="s">
        <v>118</v>
      </c>
      <c r="C31" s="54">
        <v>68</v>
      </c>
      <c r="D31" s="56">
        <v>128</v>
      </c>
      <c r="E31" s="56">
        <v>152</v>
      </c>
      <c r="F31" s="56">
        <v>30</v>
      </c>
      <c r="G31" s="55">
        <v>378</v>
      </c>
      <c r="H31" s="16"/>
      <c r="I31" s="54">
        <v>77</v>
      </c>
      <c r="J31" s="56">
        <v>107</v>
      </c>
      <c r="K31" s="56">
        <v>138</v>
      </c>
      <c r="L31" s="56">
        <v>37</v>
      </c>
      <c r="M31" s="55">
        <v>359</v>
      </c>
      <c r="N31" s="82"/>
      <c r="O31" s="54">
        <v>54</v>
      </c>
      <c r="P31" s="56">
        <v>87</v>
      </c>
      <c r="Q31" s="56">
        <v>99</v>
      </c>
      <c r="R31" s="56">
        <v>25</v>
      </c>
      <c r="S31" s="55">
        <v>265</v>
      </c>
      <c r="T31" s="147"/>
      <c r="U31" s="54">
        <v>44</v>
      </c>
      <c r="V31" s="56">
        <v>81</v>
      </c>
      <c r="W31" s="56">
        <v>124</v>
      </c>
      <c r="X31" s="56">
        <v>32</v>
      </c>
      <c r="Y31" s="55">
        <v>281</v>
      </c>
    </row>
    <row r="32" spans="1:25" ht="15" customHeight="1">
      <c r="A32" s="208"/>
      <c r="B32" s="43" t="s">
        <v>62</v>
      </c>
      <c r="C32" s="54">
        <v>65</v>
      </c>
      <c r="D32" s="56">
        <v>139</v>
      </c>
      <c r="E32" s="56">
        <v>149</v>
      </c>
      <c r="F32" s="56">
        <v>48</v>
      </c>
      <c r="G32" s="55">
        <v>401</v>
      </c>
      <c r="H32" s="15"/>
      <c r="I32" s="54">
        <v>62</v>
      </c>
      <c r="J32" s="56">
        <v>126</v>
      </c>
      <c r="K32" s="56">
        <v>129</v>
      </c>
      <c r="L32" s="56">
        <v>41</v>
      </c>
      <c r="M32" s="55">
        <v>358</v>
      </c>
      <c r="N32" s="16"/>
      <c r="O32" s="54">
        <v>51</v>
      </c>
      <c r="P32" s="56">
        <v>113</v>
      </c>
      <c r="Q32" s="56">
        <v>97</v>
      </c>
      <c r="R32" s="56">
        <v>26</v>
      </c>
      <c r="S32" s="55">
        <v>287</v>
      </c>
      <c r="T32" s="13"/>
      <c r="U32" s="54">
        <v>44</v>
      </c>
      <c r="V32" s="56">
        <v>91</v>
      </c>
      <c r="W32" s="56">
        <v>105</v>
      </c>
      <c r="X32" s="56">
        <v>26</v>
      </c>
      <c r="Y32" s="55">
        <v>266</v>
      </c>
    </row>
    <row r="33" spans="1:25" ht="15" customHeight="1">
      <c r="A33" s="208"/>
      <c r="B33" s="43" t="s">
        <v>119</v>
      </c>
      <c r="C33" s="54">
        <v>73</v>
      </c>
      <c r="D33" s="56">
        <v>104</v>
      </c>
      <c r="E33" s="56">
        <v>107</v>
      </c>
      <c r="F33" s="56">
        <v>17</v>
      </c>
      <c r="G33" s="55">
        <v>301</v>
      </c>
      <c r="H33" s="15"/>
      <c r="I33" s="54">
        <v>79</v>
      </c>
      <c r="J33" s="56">
        <v>110</v>
      </c>
      <c r="K33" s="56">
        <v>111</v>
      </c>
      <c r="L33" s="56">
        <v>21</v>
      </c>
      <c r="M33" s="55">
        <v>321</v>
      </c>
      <c r="N33" s="16"/>
      <c r="O33" s="54">
        <v>64</v>
      </c>
      <c r="P33" s="56">
        <v>110</v>
      </c>
      <c r="Q33" s="56">
        <v>113</v>
      </c>
      <c r="R33" s="56">
        <v>21</v>
      </c>
      <c r="S33" s="55">
        <v>308</v>
      </c>
      <c r="T33" s="13"/>
      <c r="U33" s="54">
        <v>62</v>
      </c>
      <c r="V33" s="56">
        <v>89</v>
      </c>
      <c r="W33" s="56">
        <v>100</v>
      </c>
      <c r="X33" s="56">
        <v>19</v>
      </c>
      <c r="Y33" s="55">
        <v>270</v>
      </c>
    </row>
    <row r="34" spans="1:25" ht="15" customHeight="1">
      <c r="A34" s="208"/>
      <c r="B34" s="43" t="s">
        <v>120</v>
      </c>
      <c r="C34" s="54">
        <v>26</v>
      </c>
      <c r="D34" s="56">
        <v>51</v>
      </c>
      <c r="E34" s="56">
        <v>79</v>
      </c>
      <c r="F34" s="56">
        <v>19</v>
      </c>
      <c r="G34" s="55">
        <v>175</v>
      </c>
      <c r="H34" s="16"/>
      <c r="I34" s="54">
        <v>27</v>
      </c>
      <c r="J34" s="56">
        <v>47</v>
      </c>
      <c r="K34" s="56">
        <v>69</v>
      </c>
      <c r="L34" s="56">
        <v>17</v>
      </c>
      <c r="M34" s="55">
        <v>160</v>
      </c>
      <c r="N34" s="16"/>
      <c r="O34" s="54">
        <v>19</v>
      </c>
      <c r="P34" s="56">
        <v>48</v>
      </c>
      <c r="Q34" s="56">
        <v>66</v>
      </c>
      <c r="R34" s="56">
        <v>20</v>
      </c>
      <c r="S34" s="55">
        <v>153</v>
      </c>
      <c r="T34" s="13"/>
      <c r="U34" s="54">
        <v>15</v>
      </c>
      <c r="V34" s="56">
        <v>27</v>
      </c>
      <c r="W34" s="56">
        <v>53</v>
      </c>
      <c r="X34" s="56">
        <v>11</v>
      </c>
      <c r="Y34" s="55">
        <v>106</v>
      </c>
    </row>
    <row r="35" spans="1:25" ht="15" customHeight="1">
      <c r="A35" s="208"/>
      <c r="B35" s="43" t="s">
        <v>121</v>
      </c>
      <c r="C35" s="54">
        <v>28</v>
      </c>
      <c r="D35" s="56">
        <v>69</v>
      </c>
      <c r="E35" s="56">
        <v>56</v>
      </c>
      <c r="F35" s="56">
        <v>13</v>
      </c>
      <c r="G35" s="55">
        <v>166</v>
      </c>
      <c r="H35" s="16"/>
      <c r="I35" s="54">
        <v>35</v>
      </c>
      <c r="J35" s="56">
        <v>59</v>
      </c>
      <c r="K35" s="56">
        <v>46</v>
      </c>
      <c r="L35" s="56">
        <v>12</v>
      </c>
      <c r="M35" s="55">
        <v>152</v>
      </c>
      <c r="N35" s="16"/>
      <c r="O35" s="54">
        <v>29</v>
      </c>
      <c r="P35" s="56">
        <v>44</v>
      </c>
      <c r="Q35" s="56">
        <v>42</v>
      </c>
      <c r="R35" s="56">
        <v>10</v>
      </c>
      <c r="S35" s="55">
        <v>125</v>
      </c>
      <c r="T35" s="44"/>
      <c r="U35" s="54">
        <v>28</v>
      </c>
      <c r="V35" s="56">
        <v>32</v>
      </c>
      <c r="W35" s="56">
        <v>48</v>
      </c>
      <c r="X35" s="56">
        <v>13</v>
      </c>
      <c r="Y35" s="55">
        <v>121</v>
      </c>
    </row>
    <row r="36" spans="1:25" ht="15" customHeight="1">
      <c r="A36" s="208"/>
      <c r="B36" s="43" t="s">
        <v>76</v>
      </c>
      <c r="C36" s="54">
        <v>79</v>
      </c>
      <c r="D36" s="56">
        <v>127</v>
      </c>
      <c r="E36" s="56">
        <v>87</v>
      </c>
      <c r="F36" s="56">
        <v>22</v>
      </c>
      <c r="G36" s="55">
        <v>315</v>
      </c>
      <c r="H36" s="16"/>
      <c r="I36" s="54">
        <v>70</v>
      </c>
      <c r="J36" s="56">
        <v>119</v>
      </c>
      <c r="K36" s="56">
        <v>96</v>
      </c>
      <c r="L36" s="56">
        <v>45</v>
      </c>
      <c r="M36" s="55">
        <v>330</v>
      </c>
      <c r="N36" s="16"/>
      <c r="O36" s="54">
        <v>70</v>
      </c>
      <c r="P36" s="56">
        <v>106</v>
      </c>
      <c r="Q36" s="56">
        <v>63</v>
      </c>
      <c r="R36" s="56">
        <v>25</v>
      </c>
      <c r="S36" s="55">
        <v>264</v>
      </c>
      <c r="T36" s="13"/>
      <c r="U36" s="54">
        <v>62</v>
      </c>
      <c r="V36" s="56">
        <v>109</v>
      </c>
      <c r="W36" s="56">
        <v>77</v>
      </c>
      <c r="X36" s="56">
        <v>30</v>
      </c>
      <c r="Y36" s="55">
        <v>278</v>
      </c>
    </row>
    <row r="37" spans="1:25" ht="15" customHeight="1">
      <c r="A37" s="208"/>
      <c r="B37" s="43" t="s">
        <v>122</v>
      </c>
      <c r="C37" s="54">
        <v>42</v>
      </c>
      <c r="D37" s="56">
        <v>58</v>
      </c>
      <c r="E37" s="56">
        <v>69</v>
      </c>
      <c r="F37" s="56">
        <v>22</v>
      </c>
      <c r="G37" s="55">
        <v>191</v>
      </c>
      <c r="H37" s="16"/>
      <c r="I37" s="54">
        <v>32</v>
      </c>
      <c r="J37" s="56">
        <v>51</v>
      </c>
      <c r="K37" s="56">
        <v>62</v>
      </c>
      <c r="L37" s="56">
        <v>26</v>
      </c>
      <c r="M37" s="55">
        <v>171</v>
      </c>
      <c r="N37" s="16"/>
      <c r="O37" s="54">
        <v>23</v>
      </c>
      <c r="P37" s="56">
        <v>45</v>
      </c>
      <c r="Q37" s="56">
        <v>44</v>
      </c>
      <c r="R37" s="56">
        <v>14</v>
      </c>
      <c r="S37" s="55">
        <v>126</v>
      </c>
      <c r="T37" s="44"/>
      <c r="U37" s="54">
        <v>29</v>
      </c>
      <c r="V37" s="56">
        <v>41</v>
      </c>
      <c r="W37" s="56">
        <v>51</v>
      </c>
      <c r="X37" s="56">
        <v>11</v>
      </c>
      <c r="Y37" s="55">
        <v>132</v>
      </c>
    </row>
    <row r="38" spans="1:25" s="157" customFormat="1" ht="15" customHeight="1">
      <c r="A38" s="283"/>
      <c r="B38" s="215" t="s">
        <v>109</v>
      </c>
      <c r="C38" s="244">
        <v>7</v>
      </c>
      <c r="D38" s="245">
        <v>5</v>
      </c>
      <c r="E38" s="245">
        <v>3</v>
      </c>
      <c r="F38" s="245" t="s">
        <v>96</v>
      </c>
      <c r="G38" s="246">
        <v>15</v>
      </c>
      <c r="H38" s="420"/>
      <c r="I38" s="244">
        <v>9</v>
      </c>
      <c r="J38" s="245">
        <v>5</v>
      </c>
      <c r="K38" s="245">
        <v>6</v>
      </c>
      <c r="L38" s="245"/>
      <c r="M38" s="246">
        <v>20</v>
      </c>
      <c r="N38" s="16"/>
      <c r="O38" s="244">
        <v>5</v>
      </c>
      <c r="P38" s="245">
        <v>8</v>
      </c>
      <c r="Q38" s="245">
        <v>5</v>
      </c>
      <c r="R38" s="245">
        <v>1</v>
      </c>
      <c r="S38" s="246">
        <v>19</v>
      </c>
      <c r="T38" s="458"/>
      <c r="U38" s="244">
        <v>8</v>
      </c>
      <c r="V38" s="245">
        <v>9</v>
      </c>
      <c r="W38" s="245">
        <v>2</v>
      </c>
      <c r="X38" s="245" t="s">
        <v>96</v>
      </c>
      <c r="Y38" s="246">
        <v>19</v>
      </c>
    </row>
    <row r="39" spans="1:25" s="157" customFormat="1">
      <c r="A39" s="283"/>
      <c r="B39" s="286"/>
      <c r="C39" s="120"/>
      <c r="D39" s="120"/>
      <c r="E39" s="120"/>
      <c r="F39" s="120"/>
      <c r="G39" s="120"/>
      <c r="H39" s="82"/>
      <c r="I39" s="120"/>
      <c r="J39" s="120"/>
      <c r="K39" s="120"/>
      <c r="L39" s="120"/>
      <c r="M39" s="120"/>
      <c r="N39" s="16"/>
      <c r="O39" s="120"/>
      <c r="P39" s="120"/>
      <c r="Q39" s="120"/>
      <c r="R39" s="120"/>
      <c r="S39" s="120"/>
      <c r="T39" s="15"/>
      <c r="U39" s="120"/>
      <c r="V39" s="120"/>
      <c r="W39" s="120"/>
      <c r="X39" s="120"/>
      <c r="Y39" s="120"/>
    </row>
  </sheetData>
  <mergeCells count="6">
    <mergeCell ref="C8:G8"/>
    <mergeCell ref="I8:M8"/>
    <mergeCell ref="O8:S8"/>
    <mergeCell ref="U8:Y8"/>
    <mergeCell ref="C7:Q7"/>
    <mergeCell ref="R7:Y7"/>
  </mergeCells>
  <pageMargins left="0.7" right="0.7" top="0.75" bottom="0.75" header="0.3" footer="0.3"/>
  <pageSetup orientation="portrait" verticalDpi="0" r:id="rId1"/>
  <drawing r:id="rId2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61"/>
  <dimension ref="A1:U42"/>
  <sheetViews>
    <sheetView showGridLines="0" showRowColHeaders="0" workbookViewId="0">
      <pane xSplit="2" topLeftCell="C1" activePane="topRight" state="frozen"/>
      <selection pane="topRight" activeCell="C13" sqref="C13:U13"/>
    </sheetView>
  </sheetViews>
  <sheetFormatPr defaultColWidth="12" defaultRowHeight="15"/>
  <cols>
    <col min="1" max="1" width="12.7109375" customWidth="1"/>
    <col min="2" max="2" width="38" style="148" customWidth="1"/>
    <col min="3" max="6" width="10.7109375" style="148" customWidth="1"/>
    <col min="7" max="7" width="0.85546875" style="148" customWidth="1"/>
    <col min="8" max="11" width="12" style="148"/>
    <col min="12" max="12" width="0.85546875" style="148" customWidth="1"/>
    <col min="13" max="16" width="12" style="148"/>
    <col min="17" max="17" width="0.85546875" style="148" customWidth="1"/>
    <col min="18" max="16384" width="12" style="148"/>
  </cols>
  <sheetData>
    <row r="1" spans="1:21" s="147" customFormat="1" ht="16.5" customHeight="1">
      <c r="A1"/>
    </row>
    <row r="2" spans="1:21" s="147" customFormat="1" ht="16.5" customHeight="1">
      <c r="A2"/>
    </row>
    <row r="3" spans="1:21" s="147" customFormat="1" ht="16.5" customHeight="1">
      <c r="A3"/>
    </row>
    <row r="4" spans="1:21" s="147" customFormat="1" ht="16.5" customHeight="1">
      <c r="A4"/>
    </row>
    <row r="5" spans="1:21" s="147" customFormat="1" ht="16.5" customHeight="1">
      <c r="A5" s="328" t="s">
        <v>95</v>
      </c>
      <c r="B5" s="331" t="s">
        <v>418</v>
      </c>
      <c r="F5" s="2"/>
      <c r="G5" s="2"/>
    </row>
    <row r="6" spans="1:21" ht="15" customHeight="1">
      <c r="B6" s="324" t="s">
        <v>128</v>
      </c>
    </row>
    <row r="7" spans="1:21" ht="24.95" customHeight="1">
      <c r="B7" s="8"/>
      <c r="C7" s="607" t="s">
        <v>423</v>
      </c>
      <c r="D7" s="607"/>
      <c r="E7" s="607"/>
      <c r="F7" s="607"/>
      <c r="G7" s="607"/>
      <c r="H7" s="607"/>
      <c r="I7" s="607"/>
      <c r="J7" s="607"/>
      <c r="K7" s="607"/>
      <c r="L7" s="607"/>
      <c r="M7" s="607"/>
      <c r="N7" s="607"/>
      <c r="O7" s="607"/>
      <c r="P7" s="607"/>
      <c r="Q7" s="607"/>
      <c r="R7" s="607"/>
      <c r="S7" s="607"/>
      <c r="T7" s="607"/>
      <c r="U7" s="607"/>
    </row>
    <row r="8" spans="1:21" ht="24.95" customHeight="1">
      <c r="B8" s="12"/>
      <c r="C8" s="606" t="s">
        <v>21</v>
      </c>
      <c r="D8" s="606"/>
      <c r="E8" s="606"/>
      <c r="F8" s="606"/>
      <c r="G8" s="381"/>
      <c r="H8" s="606" t="s">
        <v>23</v>
      </c>
      <c r="I8" s="606"/>
      <c r="J8" s="606"/>
      <c r="K8" s="606"/>
      <c r="L8" s="287"/>
      <c r="M8" s="606" t="s">
        <v>24</v>
      </c>
      <c r="N8" s="606"/>
      <c r="O8" s="606"/>
      <c r="P8" s="606"/>
      <c r="R8" s="606" t="s">
        <v>22</v>
      </c>
      <c r="S8" s="606"/>
      <c r="T8" s="606"/>
      <c r="U8" s="606"/>
    </row>
    <row r="9" spans="1:21">
      <c r="B9" s="57" t="s">
        <v>94</v>
      </c>
      <c r="C9" s="329" t="s">
        <v>15</v>
      </c>
      <c r="D9" s="329" t="s">
        <v>14</v>
      </c>
      <c r="E9" s="329" t="s">
        <v>13</v>
      </c>
      <c r="F9" s="329" t="s">
        <v>12</v>
      </c>
      <c r="G9" s="63"/>
      <c r="H9" s="329" t="s">
        <v>15</v>
      </c>
      <c r="I9" s="329" t="s">
        <v>14</v>
      </c>
      <c r="J9" s="329" t="s">
        <v>13</v>
      </c>
      <c r="K9" s="329" t="s">
        <v>12</v>
      </c>
      <c r="L9" s="288"/>
      <c r="M9" s="329" t="s">
        <v>15</v>
      </c>
      <c r="N9" s="329" t="s">
        <v>14</v>
      </c>
      <c r="O9" s="329" t="s">
        <v>13</v>
      </c>
      <c r="P9" s="329" t="s">
        <v>12</v>
      </c>
      <c r="R9" s="329" t="s">
        <v>15</v>
      </c>
      <c r="S9" s="329" t="s">
        <v>14</v>
      </c>
      <c r="T9" s="329" t="s">
        <v>13</v>
      </c>
      <c r="U9" s="329" t="s">
        <v>12</v>
      </c>
    </row>
    <row r="10" spans="1:21" ht="15" customHeight="1">
      <c r="B10" s="3" t="s">
        <v>91</v>
      </c>
      <c r="C10" s="273">
        <f>'OF_idades  (15)'!C10/'OF_idades  (15)'!G10</f>
        <v>0.21950238688252388</v>
      </c>
      <c r="D10" s="289">
        <f>'OF_idades  (15)'!D10/'OF_idades  (15)'!G10</f>
        <v>0.30008561643835618</v>
      </c>
      <c r="E10" s="289">
        <f>'OF_idades  (15)'!E10/'OF_idades  (15)'!G10</f>
        <v>0.39056013906185139</v>
      </c>
      <c r="F10" s="275">
        <f>'OF_idades  (15)'!F10/'OF_idades  (15)'!G10</f>
        <v>8.9851857617268577E-2</v>
      </c>
      <c r="G10" s="290"/>
      <c r="H10" s="273">
        <f>'OF_idades  (15)'!I10/'OF_idades  (15)'!M10</f>
        <v>0.22016798898694528</v>
      </c>
      <c r="I10" s="289">
        <f>'OF_idades  (15)'!J10/'OF_idades  (15)'!M10</f>
        <v>0.29415363743374545</v>
      </c>
      <c r="J10" s="289">
        <f>'OF_idades  (15)'!K10/'OF_idades  (15)'!M10</f>
        <v>0.38981957477372031</v>
      </c>
      <c r="K10" s="275">
        <f>'OF_idades  (15)'!L10/'OF_idades  (15)'!M10</f>
        <v>9.5858798805588993E-2</v>
      </c>
      <c r="M10" s="273">
        <f>'OF_idades  (15)'!O10/'OF_idades  (15)'!S10</f>
        <v>0.22323240964698746</v>
      </c>
      <c r="N10" s="289">
        <f>'OF_idades  (15)'!P10/'OF_idades  (15)'!S10</f>
        <v>0.29953569400913055</v>
      </c>
      <c r="O10" s="289">
        <f>'OF_idades  (15)'!Q10/'OF_idades  (15)'!S10</f>
        <v>0.38303299916782679</v>
      </c>
      <c r="P10" s="275">
        <f>'OF_idades  (15)'!R10/'OF_idades  (15)'!S10</f>
        <v>9.4198897176055188E-2</v>
      </c>
      <c r="Q10" s="314"/>
      <c r="R10" s="273">
        <f>'OF_idades  (15)'!U10/'OF_idades  (15)'!Y10</f>
        <v>0.2328588456821048</v>
      </c>
      <c r="S10" s="289">
        <f>'OF_idades  (15)'!V10/'OF_idades  (15)'!Y10</f>
        <v>0.29239725672430772</v>
      </c>
      <c r="T10" s="289">
        <f>'OF_idades  (15)'!W10/'OF_idades  (15)'!Y10</f>
        <v>0.38320348264722648</v>
      </c>
      <c r="U10" s="275">
        <f>'OF_idades  (15)'!X10/'OF_idades  (15)'!Y10</f>
        <v>9.1540414946361018E-2</v>
      </c>
    </row>
    <row r="11" spans="1:21" ht="15" customHeight="1">
      <c r="B11" s="4" t="s">
        <v>487</v>
      </c>
      <c r="C11" s="276">
        <f>'OF_idades  (15)'!C11/'OF_idades  (15)'!G11</f>
        <v>0.21104455807158509</v>
      </c>
      <c r="D11" s="290">
        <f>'OF_idades  (15)'!D11/'OF_idades  (15)'!G11</f>
        <v>0.29446311176040907</v>
      </c>
      <c r="E11" s="290">
        <f>'OF_idades  (15)'!E11/'OF_idades  (15)'!G11</f>
        <v>0.38994886778670562</v>
      </c>
      <c r="F11" s="278">
        <f>'OF_idades  (15)'!F11/'OF_idades  (15)'!G11</f>
        <v>0.10454346238130022</v>
      </c>
      <c r="G11" s="290"/>
      <c r="H11" s="276">
        <f>'OF_idades  (15)'!I11/'OF_idades  (15)'!M11</f>
        <v>0.20833218298776954</v>
      </c>
      <c r="I11" s="290">
        <f>'OF_idades  (15)'!J11/'OF_idades  (15)'!M11</f>
        <v>0.28466911460202643</v>
      </c>
      <c r="J11" s="290">
        <f>'OF_idades  (15)'!K11/'OF_idades  (15)'!M11</f>
        <v>0.3923138510808647</v>
      </c>
      <c r="K11" s="278">
        <f>'OF_idades  (15)'!L11/'OF_idades  (15)'!M11</f>
        <v>0.11468485132933934</v>
      </c>
      <c r="M11" s="276">
        <f>'OF_idades  (15)'!O11/'OF_idades  (15)'!S11</f>
        <v>0.22552459124908983</v>
      </c>
      <c r="N11" s="290">
        <f>'OF_idades  (15)'!P11/'OF_idades  (15)'!S11</f>
        <v>0.30353478519891441</v>
      </c>
      <c r="O11" s="290">
        <f>'OF_idades  (15)'!Q11/'OF_idades  (15)'!S11</f>
        <v>0.37224465479579005</v>
      </c>
      <c r="P11" s="278">
        <f>'OF_idades  (15)'!R11/'OF_idades  (15)'!S11</f>
        <v>9.8695968756205732E-2</v>
      </c>
      <c r="Q11" s="314"/>
      <c r="R11" s="276">
        <f>'OF_idades  (15)'!U11/'OF_idades  (15)'!Y11</f>
        <v>2.1457765667574933E-2</v>
      </c>
      <c r="S11" s="290">
        <f>'OF_idades  (15)'!V11/'OF_idades  (15)'!Y11</f>
        <v>9.5027247956403271E-2</v>
      </c>
      <c r="T11" s="290">
        <f>'OF_idades  (15)'!W11/'OF_idades  (15)'!Y11</f>
        <v>0.4322207084468665</v>
      </c>
      <c r="U11" s="278">
        <f>'OF_idades  (15)'!X11/'OF_idades  (15)'!Y11</f>
        <v>0.45129427792915533</v>
      </c>
    </row>
    <row r="12" spans="1:21" ht="15" customHeight="1">
      <c r="B12" s="4" t="s">
        <v>93</v>
      </c>
      <c r="C12" s="276">
        <f>'OF_idades  (15)'!C12/'OF_idades  (15)'!G12</f>
        <v>0.21532359559131994</v>
      </c>
      <c r="D12" s="290">
        <f>'OF_idades  (15)'!D12/'OF_idades  (15)'!G12</f>
        <v>0.29030166660310436</v>
      </c>
      <c r="E12" s="290">
        <f>'OF_idades  (15)'!E12/'OF_idades  (15)'!G12</f>
        <v>0.38522558254833911</v>
      </c>
      <c r="F12" s="278">
        <f>'OF_idades  (15)'!F12/'OF_idades  (15)'!G12</f>
        <v>0.10914915525723656</v>
      </c>
      <c r="G12" s="290"/>
      <c r="H12" s="276">
        <f>'OF_idades  (15)'!I12/'OF_idades  (15)'!M12</f>
        <v>0.21173104434907011</v>
      </c>
      <c r="I12" s="290">
        <f>'OF_idades  (15)'!J12/'OF_idades  (15)'!M12</f>
        <v>0.2810608561681523</v>
      </c>
      <c r="J12" s="290">
        <f>'OF_idades  (15)'!K12/'OF_idades  (15)'!M12</f>
        <v>0.38534903341770294</v>
      </c>
      <c r="K12" s="278">
        <f>'OF_idades  (15)'!L12/'OF_idades  (15)'!M12</f>
        <v>0.12185906606507464</v>
      </c>
      <c r="M12" s="276">
        <f>'OF_idades  (15)'!O12/'OF_idades  (15)'!S12</f>
        <v>0.22662104214493003</v>
      </c>
      <c r="N12" s="290">
        <f>'OF_idades  (15)'!P12/'OF_idades  (15)'!S12</f>
        <v>0.29990903971932259</v>
      </c>
      <c r="O12" s="290">
        <f>'OF_idades  (15)'!Q12/'OF_idades  (15)'!S12</f>
        <v>0.368605708840473</v>
      </c>
      <c r="P12" s="278">
        <f>'OF_idades  (15)'!R12/'OF_idades  (15)'!S12</f>
        <v>0.1048642092952744</v>
      </c>
      <c r="Q12" s="314"/>
      <c r="R12" s="276">
        <f>'OF_idades  (15)'!U12/'OF_idades  (15)'!Y12</f>
        <v>0.26836518046709129</v>
      </c>
      <c r="S12" s="290">
        <f>'OF_idades  (15)'!V12/'OF_idades  (15)'!Y12</f>
        <v>0.30042462845010615</v>
      </c>
      <c r="T12" s="290">
        <f>'OF_idades  (15)'!W12/'OF_idades  (15)'!Y12</f>
        <v>0.34378980891719746</v>
      </c>
      <c r="U12" s="278">
        <f>'OF_idades  (15)'!X12/'OF_idades  (15)'!Y12</f>
        <v>8.742038216560509E-2</v>
      </c>
    </row>
    <row r="13" spans="1:21" ht="15" customHeight="1">
      <c r="B13" s="4" t="s">
        <v>1</v>
      </c>
      <c r="C13" s="510">
        <f>'OF_idades  (15)'!C13/'OF_idades  (15)'!G13</f>
        <v>0.2102238354506957</v>
      </c>
      <c r="D13" s="515">
        <f>'OF_idades  (15)'!D13/'OF_idades  (15)'!G13</f>
        <v>0.35375075620084695</v>
      </c>
      <c r="E13" s="515">
        <f>'OF_idades  (15)'!E13/'OF_idades  (15)'!G13</f>
        <v>0.34543254688445252</v>
      </c>
      <c r="F13" s="511">
        <f>'OF_idades  (15)'!F13/'OF_idades  (15)'!G13</f>
        <v>9.0592861464004845E-2</v>
      </c>
      <c r="G13" s="516"/>
      <c r="H13" s="510">
        <f>'OF_idades  (15)'!I13/'OF_idades  (15)'!M13</f>
        <v>0.20988028489165025</v>
      </c>
      <c r="I13" s="515">
        <f>'OF_idades  (15)'!J13/'OF_idades  (15)'!M13</f>
        <v>0.34565843309592365</v>
      </c>
      <c r="J13" s="515">
        <f>'OF_idades  (15)'!K13/'OF_idades  (15)'!M13</f>
        <v>0.33747537505682679</v>
      </c>
      <c r="K13" s="511">
        <f>'OF_idades  (15)'!L13/'OF_idades  (15)'!M13</f>
        <v>0.10698590695559933</v>
      </c>
      <c r="L13" s="206"/>
      <c r="M13" s="510">
        <f>'OF_idades  (15)'!O13/'OF_idades  (15)'!S13</f>
        <v>0.21871619184998198</v>
      </c>
      <c r="N13" s="515">
        <f>'OF_idades  (15)'!P13/'OF_idades  (15)'!S13</f>
        <v>0.37738910926794084</v>
      </c>
      <c r="O13" s="515">
        <f>'OF_idades  (15)'!Q13/'OF_idades  (15)'!S13</f>
        <v>0.31950955643707174</v>
      </c>
      <c r="P13" s="511">
        <f>'OF_idades  (15)'!R13/'OF_idades  (15)'!S13</f>
        <v>8.4385142445005404E-2</v>
      </c>
      <c r="Q13" s="528"/>
      <c r="R13" s="510">
        <f>'OF_idades  (15)'!U13/'OF_idades  (15)'!Y13</f>
        <v>0.22863165963970869</v>
      </c>
      <c r="S13" s="515">
        <f>'OF_idades  (15)'!V13/'OF_idades  (15)'!Y13</f>
        <v>0.34323495592180914</v>
      </c>
      <c r="T13" s="515">
        <f>'OF_idades  (15)'!W13/'OF_idades  (15)'!Y13</f>
        <v>0.34246837868915292</v>
      </c>
      <c r="U13" s="511">
        <f>'OF_idades  (15)'!X13/'OF_idades  (15)'!Y13</f>
        <v>8.566500574932924E-2</v>
      </c>
    </row>
    <row r="14" spans="1:21" ht="15" customHeight="1">
      <c r="B14" s="43" t="s">
        <v>38</v>
      </c>
      <c r="C14" s="273">
        <f>'OF_idades  (15)'!C14/'OF_idades  (15)'!G14</f>
        <v>0.23595505617977527</v>
      </c>
      <c r="D14" s="289">
        <f>'OF_idades  (15)'!D14/'OF_idades  (15)'!G14</f>
        <v>0.2808988764044944</v>
      </c>
      <c r="E14" s="289">
        <f>'OF_idades  (15)'!E14/'OF_idades  (15)'!G14</f>
        <v>0.3651685393258427</v>
      </c>
      <c r="F14" s="275">
        <f>'OF_idades  (15)'!F14/'OF_idades  (15)'!G14</f>
        <v>0.11797752808988764</v>
      </c>
      <c r="G14" s="290"/>
      <c r="H14" s="273">
        <f>'OF_idades  (15)'!I14/'OF_idades  (15)'!M14</f>
        <v>0.22292993630573249</v>
      </c>
      <c r="I14" s="289">
        <f>'OF_idades  (15)'!J14/'OF_idades  (15)'!M14</f>
        <v>0.31210191082802546</v>
      </c>
      <c r="J14" s="289">
        <f>'OF_idades  (15)'!K14/'OF_idades  (15)'!M14</f>
        <v>0.36305732484076431</v>
      </c>
      <c r="K14" s="275">
        <f>'OF_idades  (15)'!L14/'OF_idades  (15)'!M14</f>
        <v>0.10191082802547771</v>
      </c>
      <c r="M14" s="273">
        <f>'OF_idades  (15)'!O14/'OF_idades  (15)'!S14</f>
        <v>0.20895522388059701</v>
      </c>
      <c r="N14" s="289">
        <f>'OF_idades  (15)'!P14/'OF_idades  (15)'!S14</f>
        <v>0.32089552238805968</v>
      </c>
      <c r="O14" s="289">
        <f>'OF_idades  (15)'!Q14/'OF_idades  (15)'!S14</f>
        <v>0.35820895522388058</v>
      </c>
      <c r="P14" s="275">
        <f>'OF_idades  (15)'!R14/'OF_idades  (15)'!S14</f>
        <v>0.11194029850746269</v>
      </c>
      <c r="Q14" s="314"/>
      <c r="R14" s="273">
        <f>'OF_idades  (15)'!U14/'OF_idades  (15)'!Y14</f>
        <v>0.19594594594594594</v>
      </c>
      <c r="S14" s="289">
        <f>'OF_idades  (15)'!V14/'OF_idades  (15)'!Y14</f>
        <v>0.25675675675675674</v>
      </c>
      <c r="T14" s="289">
        <f>'OF_idades  (15)'!W14/'OF_idades  (15)'!Y14</f>
        <v>0.40540540540540543</v>
      </c>
      <c r="U14" s="275">
        <f>'OF_idades  (15)'!X14/'OF_idades  (15)'!Y14</f>
        <v>0.14189189189189189</v>
      </c>
    </row>
    <row r="15" spans="1:21" ht="15" customHeight="1">
      <c r="B15" s="43" t="s">
        <v>39</v>
      </c>
      <c r="C15" s="276">
        <f>'OF_idades  (15)'!C15/'OF_idades  (15)'!G15</f>
        <v>0.19736842105263158</v>
      </c>
      <c r="D15" s="290">
        <f>'OF_idades  (15)'!D15/'OF_idades  (15)'!G15</f>
        <v>0.27192982456140352</v>
      </c>
      <c r="E15" s="290">
        <f>'OF_idades  (15)'!E15/'OF_idades  (15)'!G15</f>
        <v>0.41666666666666669</v>
      </c>
      <c r="F15" s="278">
        <f>'OF_idades  (15)'!F15/'OF_idades  (15)'!G15</f>
        <v>0.11403508771929824</v>
      </c>
      <c r="G15" s="290"/>
      <c r="H15" s="276">
        <f>'OF_idades  (15)'!I15/'OF_idades  (15)'!M15</f>
        <v>0.22702702702702704</v>
      </c>
      <c r="I15" s="290">
        <f>'OF_idades  (15)'!J15/'OF_idades  (15)'!M15</f>
        <v>0.2864864864864865</v>
      </c>
      <c r="J15" s="290">
        <f>'OF_idades  (15)'!K15/'OF_idades  (15)'!M15</f>
        <v>0.3783783783783784</v>
      </c>
      <c r="K15" s="278">
        <f>'OF_idades  (15)'!L15/'OF_idades  (15)'!M15</f>
        <v>0.10810810810810811</v>
      </c>
      <c r="M15" s="276">
        <f>'OF_idades  (15)'!O15/'OF_idades  (15)'!S15</f>
        <v>0.1807909604519774</v>
      </c>
      <c r="N15" s="290">
        <f>'OF_idades  (15)'!P15/'OF_idades  (15)'!S15</f>
        <v>0.34463276836158191</v>
      </c>
      <c r="O15" s="290">
        <f>'OF_idades  (15)'!Q15/'OF_idades  (15)'!S15</f>
        <v>0.3728813559322034</v>
      </c>
      <c r="P15" s="278">
        <f>'OF_idades  (15)'!R15/'OF_idades  (15)'!S15</f>
        <v>0.10169491525423729</v>
      </c>
      <c r="Q15" s="314"/>
      <c r="R15" s="276">
        <f>'OF_idades  (15)'!U15/'OF_idades  (15)'!Y15</f>
        <v>0.19108280254777071</v>
      </c>
      <c r="S15" s="290">
        <f>'OF_idades  (15)'!V15/'OF_idades  (15)'!Y15</f>
        <v>0.31210191082802546</v>
      </c>
      <c r="T15" s="290">
        <f>'OF_idades  (15)'!W15/'OF_idades  (15)'!Y15</f>
        <v>0.36305732484076431</v>
      </c>
      <c r="U15" s="278">
        <f>'OF_idades  (15)'!X15/'OF_idades  (15)'!Y15</f>
        <v>0.13375796178343949</v>
      </c>
    </row>
    <row r="16" spans="1:21" ht="15" customHeight="1">
      <c r="B16" s="43" t="s">
        <v>41</v>
      </c>
      <c r="C16" s="276">
        <f>'OF_idades  (15)'!C16/'OF_idades  (15)'!G16</f>
        <v>0.22012578616352202</v>
      </c>
      <c r="D16" s="290">
        <f>'OF_idades  (15)'!D16/'OF_idades  (15)'!G16</f>
        <v>0.44654088050314467</v>
      </c>
      <c r="E16" s="290">
        <f>'OF_idades  (15)'!E16/'OF_idades  (15)'!G16</f>
        <v>0.25471698113207547</v>
      </c>
      <c r="F16" s="278">
        <f>'OF_idades  (15)'!F16/'OF_idades  (15)'!G16</f>
        <v>7.8616352201257858E-2</v>
      </c>
      <c r="G16" s="290"/>
      <c r="H16" s="276">
        <f>'OF_idades  (15)'!I16/'OF_idades  (15)'!M16</f>
        <v>0.19883040935672514</v>
      </c>
      <c r="I16" s="290">
        <f>'OF_idades  (15)'!J16/'OF_idades  (15)'!M16</f>
        <v>0.40350877192982454</v>
      </c>
      <c r="J16" s="290">
        <f>'OF_idades  (15)'!K16/'OF_idades  (15)'!M16</f>
        <v>0.30701754385964913</v>
      </c>
      <c r="K16" s="278">
        <f>'OF_idades  (15)'!L16/'OF_idades  (15)'!M16</f>
        <v>9.0643274853801165E-2</v>
      </c>
      <c r="M16" s="276">
        <f>'OF_idades  (15)'!O16/'OF_idades  (15)'!S16</f>
        <v>0.25842696629213485</v>
      </c>
      <c r="N16" s="290">
        <f>'OF_idades  (15)'!P16/'OF_idades  (15)'!S16</f>
        <v>0.4606741573033708</v>
      </c>
      <c r="O16" s="290">
        <f>'OF_idades  (15)'!Q16/'OF_idades  (15)'!S16</f>
        <v>0.21348314606741572</v>
      </c>
      <c r="P16" s="278">
        <f>'OF_idades  (15)'!R16/'OF_idades  (15)'!S16</f>
        <v>6.741573033707865E-2</v>
      </c>
      <c r="Q16" s="314"/>
      <c r="R16" s="276">
        <f>'OF_idades  (15)'!U16/'OF_idades  (15)'!Y16</f>
        <v>0.25185185185185183</v>
      </c>
      <c r="S16" s="290">
        <f>'OF_idades  (15)'!V16/'OF_idades  (15)'!Y16</f>
        <v>0.41111111111111109</v>
      </c>
      <c r="T16" s="290">
        <f>'OF_idades  (15)'!W16/'OF_idades  (15)'!Y16</f>
        <v>0.25555555555555554</v>
      </c>
      <c r="U16" s="278">
        <f>'OF_idades  (15)'!X16/'OF_idades  (15)'!Y16</f>
        <v>8.1481481481481488E-2</v>
      </c>
    </row>
    <row r="17" spans="1:21" ht="15" customHeight="1">
      <c r="B17" s="43" t="s">
        <v>110</v>
      </c>
      <c r="C17" s="276">
        <f>'OF_idades  (15)'!C17/'OF_idades  (15)'!G17</f>
        <v>0.26359832635983266</v>
      </c>
      <c r="D17" s="290">
        <f>'OF_idades  (15)'!D17/'OF_idades  (15)'!G17</f>
        <v>0.3807531380753138</v>
      </c>
      <c r="E17" s="290">
        <f>'OF_idades  (15)'!E17/'OF_idades  (15)'!G17</f>
        <v>0.28451882845188287</v>
      </c>
      <c r="F17" s="278">
        <f>'OF_idades  (15)'!F17/'OF_idades  (15)'!G17</f>
        <v>7.1129707112970716E-2</v>
      </c>
      <c r="G17" s="290"/>
      <c r="H17" s="276">
        <f>'OF_idades  (15)'!I17/'OF_idades  (15)'!M17</f>
        <v>0.24279835390946503</v>
      </c>
      <c r="I17" s="290">
        <f>'OF_idades  (15)'!J17/'OF_idades  (15)'!M17</f>
        <v>0.37448559670781895</v>
      </c>
      <c r="J17" s="290">
        <f>'OF_idades  (15)'!K17/'OF_idades  (15)'!M17</f>
        <v>0.27983539094650206</v>
      </c>
      <c r="K17" s="278">
        <f>'OF_idades  (15)'!L17/'OF_idades  (15)'!M17</f>
        <v>0.102880658436214</v>
      </c>
      <c r="M17" s="276">
        <f>'OF_idades  (15)'!O17/'OF_idades  (15)'!S17</f>
        <v>0.26984126984126983</v>
      </c>
      <c r="N17" s="290">
        <f>'OF_idades  (15)'!P17/'OF_idades  (15)'!S17</f>
        <v>0.44444444444444442</v>
      </c>
      <c r="O17" s="290">
        <f>'OF_idades  (15)'!Q17/'OF_idades  (15)'!S17</f>
        <v>0.21164021164021163</v>
      </c>
      <c r="P17" s="278">
        <f>'OF_idades  (15)'!R17/'OF_idades  (15)'!S17</f>
        <v>7.407407407407407E-2</v>
      </c>
      <c r="Q17" s="314"/>
      <c r="R17" s="276">
        <f>'OF_idades  (15)'!U17/'OF_idades  (15)'!Y17</f>
        <v>0.24590163934426229</v>
      </c>
      <c r="S17" s="290">
        <f>'OF_idades  (15)'!V17/'OF_idades  (15)'!Y17</f>
        <v>0.44808743169398907</v>
      </c>
      <c r="T17" s="290">
        <f>'OF_idades  (15)'!W17/'OF_idades  (15)'!Y17</f>
        <v>0.21857923497267759</v>
      </c>
      <c r="U17" s="278">
        <f>'OF_idades  (15)'!X17/'OF_idades  (15)'!Y17</f>
        <v>8.7431693989071038E-2</v>
      </c>
    </row>
    <row r="18" spans="1:21" ht="15" customHeight="1">
      <c r="B18" s="43" t="s">
        <v>111</v>
      </c>
      <c r="C18" s="276">
        <f>'OF_idades  (15)'!C18/'OF_idades  (15)'!G18</f>
        <v>0.17468805704099821</v>
      </c>
      <c r="D18" s="290">
        <f>'OF_idades  (15)'!D18/'OF_idades  (15)'!G18</f>
        <v>0.36185383244206776</v>
      </c>
      <c r="E18" s="290">
        <f>'OF_idades  (15)'!E18/'OF_idades  (15)'!G18</f>
        <v>0.35650623885918004</v>
      </c>
      <c r="F18" s="278">
        <f>'OF_idades  (15)'!F18/'OF_idades  (15)'!G18</f>
        <v>0.10695187165775401</v>
      </c>
      <c r="G18" s="290"/>
      <c r="H18" s="276">
        <f>'OF_idades  (15)'!I18/'OF_idades  (15)'!M18</f>
        <v>0.17690875232774675</v>
      </c>
      <c r="I18" s="290">
        <f>'OF_idades  (15)'!J18/'OF_idades  (15)'!M18</f>
        <v>0.37802607076350092</v>
      </c>
      <c r="J18" s="290">
        <f>'OF_idades  (15)'!K18/'OF_idades  (15)'!M18</f>
        <v>0.33147113594040967</v>
      </c>
      <c r="K18" s="278">
        <f>'OF_idades  (15)'!L18/'OF_idades  (15)'!M18</f>
        <v>0.11359404096834265</v>
      </c>
      <c r="M18" s="276">
        <f>'OF_idades  (15)'!O18/'OF_idades  (15)'!S18</f>
        <v>0.18502202643171806</v>
      </c>
      <c r="N18" s="290">
        <f>'OF_idades  (15)'!P18/'OF_idades  (15)'!S18</f>
        <v>0.40308370044052866</v>
      </c>
      <c r="O18" s="290">
        <f>'OF_idades  (15)'!Q18/'OF_idades  (15)'!S18</f>
        <v>0.31497797356828194</v>
      </c>
      <c r="P18" s="278">
        <f>'OF_idades  (15)'!R18/'OF_idades  (15)'!S18</f>
        <v>9.6916299559471369E-2</v>
      </c>
      <c r="Q18" s="314"/>
      <c r="R18" s="276">
        <f>'OF_idades  (15)'!U18/'OF_idades  (15)'!Y18</f>
        <v>0.1937046004842615</v>
      </c>
      <c r="S18" s="290">
        <f>'OF_idades  (15)'!V18/'OF_idades  (15)'!Y18</f>
        <v>0.3583535108958838</v>
      </c>
      <c r="T18" s="290">
        <f>'OF_idades  (15)'!W18/'OF_idades  (15)'!Y18</f>
        <v>0.36561743341404357</v>
      </c>
      <c r="U18" s="278">
        <f>'OF_idades  (15)'!X18/'OF_idades  (15)'!Y18</f>
        <v>8.2324455205811137E-2</v>
      </c>
    </row>
    <row r="19" spans="1:21" ht="15" customHeight="1">
      <c r="B19" s="43" t="s">
        <v>112</v>
      </c>
      <c r="C19" s="276">
        <f>'OF_idades  (15)'!C19/'OF_idades  (15)'!G19</f>
        <v>0.29411764705882354</v>
      </c>
      <c r="D19" s="290">
        <f>'OF_idades  (15)'!D19/'OF_idades  (15)'!G19</f>
        <v>0.396078431372549</v>
      </c>
      <c r="E19" s="290">
        <f>'OF_idades  (15)'!E19/'OF_idades  (15)'!G19</f>
        <v>0.24705882352941178</v>
      </c>
      <c r="F19" s="278">
        <f>'OF_idades  (15)'!F19/'OF_idades  (15)'!G19</f>
        <v>6.2745098039215685E-2</v>
      </c>
      <c r="G19" s="290"/>
      <c r="H19" s="276">
        <f>'OF_idades  (15)'!I19/'OF_idades  (15)'!M19</f>
        <v>0.28044280442804426</v>
      </c>
      <c r="I19" s="290">
        <f>'OF_idades  (15)'!J19/'OF_idades  (15)'!M19</f>
        <v>0.40959409594095941</v>
      </c>
      <c r="J19" s="290">
        <f>'OF_idades  (15)'!K19/'OF_idades  (15)'!M19</f>
        <v>0.23247232472324722</v>
      </c>
      <c r="K19" s="278">
        <f>'OF_idades  (15)'!L19/'OF_idades  (15)'!M19</f>
        <v>7.7490774907749083E-2</v>
      </c>
      <c r="M19" s="276">
        <f>'OF_idades  (15)'!O19/'OF_idades  (15)'!S19</f>
        <v>0.30875576036866359</v>
      </c>
      <c r="N19" s="290">
        <f>'OF_idades  (15)'!P19/'OF_idades  (15)'!S19</f>
        <v>0.46543778801843316</v>
      </c>
      <c r="O19" s="290">
        <f>'OF_idades  (15)'!Q19/'OF_idades  (15)'!S19</f>
        <v>0.16589861751152074</v>
      </c>
      <c r="P19" s="278">
        <f>'OF_idades  (15)'!R19/'OF_idades  (15)'!S19</f>
        <v>5.9907834101382486E-2</v>
      </c>
      <c r="Q19" s="314"/>
      <c r="R19" s="276">
        <f>'OF_idades  (15)'!U19/'OF_idades  (15)'!Y19</f>
        <v>0.30917874396135264</v>
      </c>
      <c r="S19" s="290">
        <f>'OF_idades  (15)'!V19/'OF_idades  (15)'!Y19</f>
        <v>0.44444444444444442</v>
      </c>
      <c r="T19" s="290">
        <f>'OF_idades  (15)'!W19/'OF_idades  (15)'!Y19</f>
        <v>0.18840579710144928</v>
      </c>
      <c r="U19" s="278">
        <f>'OF_idades  (15)'!X19/'OF_idades  (15)'!Y19</f>
        <v>5.7971014492753624E-2</v>
      </c>
    </row>
    <row r="20" spans="1:21" ht="15" customHeight="1">
      <c r="B20" s="43" t="s">
        <v>44</v>
      </c>
      <c r="C20" s="276">
        <f>'OF_idades  (15)'!C20/'OF_idades  (15)'!G20</f>
        <v>0.18617021276595744</v>
      </c>
      <c r="D20" s="290">
        <f>'OF_idades  (15)'!D20/'OF_idades  (15)'!G20</f>
        <v>0.27127659574468083</v>
      </c>
      <c r="E20" s="290">
        <f>'OF_idades  (15)'!E20/'OF_idades  (15)'!G20</f>
        <v>0.41489361702127658</v>
      </c>
      <c r="F20" s="278">
        <f>'OF_idades  (15)'!F20/'OF_idades  (15)'!G20</f>
        <v>0.1276595744680851</v>
      </c>
      <c r="G20" s="290"/>
      <c r="H20" s="276">
        <f>'OF_idades  (15)'!I20/'OF_idades  (15)'!M20</f>
        <v>0.20441988950276244</v>
      </c>
      <c r="I20" s="290">
        <f>'OF_idades  (15)'!J20/'OF_idades  (15)'!M20</f>
        <v>0.29281767955801102</v>
      </c>
      <c r="J20" s="290">
        <f>'OF_idades  (15)'!K20/'OF_idades  (15)'!M20</f>
        <v>0.35911602209944754</v>
      </c>
      <c r="K20" s="278">
        <f>'OF_idades  (15)'!L20/'OF_idades  (15)'!M20</f>
        <v>0.143646408839779</v>
      </c>
      <c r="M20" s="276">
        <f>'OF_idades  (15)'!O20/'OF_idades  (15)'!S20</f>
        <v>0.20588235294117646</v>
      </c>
      <c r="N20" s="290">
        <f>'OF_idades  (15)'!P20/'OF_idades  (15)'!S20</f>
        <v>0.34705882352941175</v>
      </c>
      <c r="O20" s="290">
        <f>'OF_idades  (15)'!Q20/'OF_idades  (15)'!S20</f>
        <v>0.35882352941176471</v>
      </c>
      <c r="P20" s="278">
        <f>'OF_idades  (15)'!R20/'OF_idades  (15)'!S20</f>
        <v>8.8235294117647065E-2</v>
      </c>
      <c r="Q20" s="314"/>
      <c r="R20" s="276">
        <f>'OF_idades  (15)'!U20/'OF_idades  (15)'!Y20</f>
        <v>0.22142857142857142</v>
      </c>
      <c r="S20" s="290">
        <f>'OF_idades  (15)'!V20/'OF_idades  (15)'!Y20</f>
        <v>0.34285714285714286</v>
      </c>
      <c r="T20" s="290">
        <f>'OF_idades  (15)'!W20/'OF_idades  (15)'!Y20</f>
        <v>0.36428571428571427</v>
      </c>
      <c r="U20" s="278">
        <f>'OF_idades  (15)'!X20/'OF_idades  (15)'!Y20</f>
        <v>7.1428571428571425E-2</v>
      </c>
    </row>
    <row r="21" spans="1:21" ht="15" customHeight="1">
      <c r="B21" s="43" t="s">
        <v>113</v>
      </c>
      <c r="C21" s="276">
        <f>'OF_idades  (15)'!C21/'OF_idades  (15)'!G21</f>
        <v>0.17241379310344829</v>
      </c>
      <c r="D21" s="290">
        <f>'OF_idades  (15)'!D21/'OF_idades  (15)'!G21</f>
        <v>0.34482758620689657</v>
      </c>
      <c r="E21" s="290">
        <f>'OF_idades  (15)'!E21/'OF_idades  (15)'!G21</f>
        <v>0.36551724137931035</v>
      </c>
      <c r="F21" s="278">
        <f>'OF_idades  (15)'!F21/'OF_idades  (15)'!G21</f>
        <v>0.11724137931034483</v>
      </c>
      <c r="G21" s="290"/>
      <c r="H21" s="276">
        <f>'OF_idades  (15)'!I21/'OF_idades  (15)'!M21</f>
        <v>0.25185185185185183</v>
      </c>
      <c r="I21" s="290">
        <f>'OF_idades  (15)'!J21/'OF_idades  (15)'!M21</f>
        <v>0.32592592592592595</v>
      </c>
      <c r="J21" s="290">
        <f>'OF_idades  (15)'!K21/'OF_idades  (15)'!M21</f>
        <v>0.33333333333333331</v>
      </c>
      <c r="K21" s="278">
        <f>'OF_idades  (15)'!L21/'OF_idades  (15)'!M21</f>
        <v>8.8888888888888892E-2</v>
      </c>
      <c r="M21" s="276">
        <f>'OF_idades  (15)'!O21/'OF_idades  (15)'!S21</f>
        <v>0.25663716814159293</v>
      </c>
      <c r="N21" s="290">
        <f>'OF_idades  (15)'!P21/'OF_idades  (15)'!S21</f>
        <v>0.32743362831858408</v>
      </c>
      <c r="O21" s="290">
        <f>'OF_idades  (15)'!Q21/'OF_idades  (15)'!S21</f>
        <v>0.31858407079646017</v>
      </c>
      <c r="P21" s="278">
        <f>'OF_idades  (15)'!R21/'OF_idades  (15)'!S21</f>
        <v>9.7345132743362831E-2</v>
      </c>
      <c r="Q21" s="314"/>
      <c r="R21" s="276">
        <f>'OF_idades  (15)'!U21/'OF_idades  (15)'!Y21</f>
        <v>0.18260869565217391</v>
      </c>
      <c r="S21" s="290">
        <f>'OF_idades  (15)'!V21/'OF_idades  (15)'!Y21</f>
        <v>0.35652173913043478</v>
      </c>
      <c r="T21" s="290">
        <f>'OF_idades  (15)'!W21/'OF_idades  (15)'!Y21</f>
        <v>0.36521739130434783</v>
      </c>
      <c r="U21" s="278">
        <f>'OF_idades  (15)'!X21/'OF_idades  (15)'!Y21</f>
        <v>9.5652173913043481E-2</v>
      </c>
    </row>
    <row r="22" spans="1:21" ht="15" customHeight="1">
      <c r="B22" s="43" t="s">
        <v>45</v>
      </c>
      <c r="C22" s="276">
        <f>'OF_idades  (15)'!C22/'OF_idades  (15)'!G22</f>
        <v>0.19444444444444445</v>
      </c>
      <c r="D22" s="290">
        <f>'OF_idades  (15)'!D22/'OF_idades  (15)'!G22</f>
        <v>0.34126984126984128</v>
      </c>
      <c r="E22" s="290">
        <f>'OF_idades  (15)'!E22/'OF_idades  (15)'!G22</f>
        <v>0.37301587301587302</v>
      </c>
      <c r="F22" s="278">
        <f>'OF_idades  (15)'!F22/'OF_idades  (15)'!G22</f>
        <v>9.1269841269841265E-2</v>
      </c>
      <c r="G22" s="290"/>
      <c r="H22" s="276">
        <f>'OF_idades  (15)'!I22/'OF_idades  (15)'!M22</f>
        <v>0.19075144508670519</v>
      </c>
      <c r="I22" s="290">
        <f>'OF_idades  (15)'!J22/'OF_idades  (15)'!M22</f>
        <v>0.33333333333333331</v>
      </c>
      <c r="J22" s="290">
        <f>'OF_idades  (15)'!K22/'OF_idades  (15)'!M22</f>
        <v>0.3583815028901734</v>
      </c>
      <c r="K22" s="278">
        <f>'OF_idades  (15)'!L22/'OF_idades  (15)'!M22</f>
        <v>0.11753371868978806</v>
      </c>
      <c r="M22" s="276">
        <f>'OF_idades  (15)'!O22/'OF_idades  (15)'!S22</f>
        <v>0.21758241758241759</v>
      </c>
      <c r="N22" s="290">
        <f>'OF_idades  (15)'!P22/'OF_idades  (15)'!S22</f>
        <v>0.36043956043956044</v>
      </c>
      <c r="O22" s="290">
        <f>'OF_idades  (15)'!Q22/'OF_idades  (15)'!S22</f>
        <v>0.33406593406593404</v>
      </c>
      <c r="P22" s="278">
        <f>'OF_idades  (15)'!R22/'OF_idades  (15)'!S22</f>
        <v>8.7912087912087919E-2</v>
      </c>
      <c r="Q22" s="314"/>
      <c r="R22" s="276">
        <f>'OF_idades  (15)'!U22/'OF_idades  (15)'!Y22</f>
        <v>0.2475</v>
      </c>
      <c r="S22" s="290">
        <f>'OF_idades  (15)'!V22/'OF_idades  (15)'!Y22</f>
        <v>0.33</v>
      </c>
      <c r="T22" s="290">
        <f>'OF_idades  (15)'!W22/'OF_idades  (15)'!Y22</f>
        <v>0.36</v>
      </c>
      <c r="U22" s="278">
        <f>'OF_idades  (15)'!X22/'OF_idades  (15)'!Y22</f>
        <v>6.25E-2</v>
      </c>
    </row>
    <row r="23" spans="1:21" ht="15" customHeight="1">
      <c r="B23" s="43" t="s">
        <v>114</v>
      </c>
      <c r="C23" s="276">
        <f>'OF_idades  (15)'!C23/'OF_idades  (15)'!G23</f>
        <v>0.16751269035532995</v>
      </c>
      <c r="D23" s="290">
        <f>'OF_idades  (15)'!D23/'OF_idades  (15)'!G23</f>
        <v>0.35025380710659898</v>
      </c>
      <c r="E23" s="290">
        <f>'OF_idades  (15)'!E23/'OF_idades  (15)'!G23</f>
        <v>0.35532994923857869</v>
      </c>
      <c r="F23" s="278">
        <f>'OF_idades  (15)'!F23/'OF_idades  (15)'!G23</f>
        <v>0.12690355329949238</v>
      </c>
      <c r="G23" s="290"/>
      <c r="H23" s="276">
        <f>'OF_idades  (15)'!I23/'OF_idades  (15)'!M23</f>
        <v>0.12376237623762376</v>
      </c>
      <c r="I23" s="290">
        <f>'OF_idades  (15)'!J23/'OF_idades  (15)'!M23</f>
        <v>0.36633663366336633</v>
      </c>
      <c r="J23" s="290">
        <f>'OF_idades  (15)'!K23/'OF_idades  (15)'!M23</f>
        <v>0.34158415841584161</v>
      </c>
      <c r="K23" s="278">
        <f>'OF_idades  (15)'!L23/'OF_idades  (15)'!M23</f>
        <v>0.16831683168316833</v>
      </c>
      <c r="M23" s="276">
        <f>'OF_idades  (15)'!O23/'OF_idades  (15)'!S23</f>
        <v>0.1497326203208556</v>
      </c>
      <c r="N23" s="290">
        <f>'OF_idades  (15)'!P23/'OF_idades  (15)'!S23</f>
        <v>0.36363636363636365</v>
      </c>
      <c r="O23" s="290">
        <f>'OF_idades  (15)'!Q23/'OF_idades  (15)'!S23</f>
        <v>0.37433155080213903</v>
      </c>
      <c r="P23" s="278">
        <f>'OF_idades  (15)'!R23/'OF_idades  (15)'!S23</f>
        <v>0.11229946524064172</v>
      </c>
      <c r="Q23" s="314"/>
      <c r="R23" s="276">
        <f>'OF_idades  (15)'!U23/'OF_idades  (15)'!Y23</f>
        <v>0.20114942528735633</v>
      </c>
      <c r="S23" s="290">
        <f>'OF_idades  (15)'!V23/'OF_idades  (15)'!Y23</f>
        <v>0.36206896551724138</v>
      </c>
      <c r="T23" s="290">
        <f>'OF_idades  (15)'!W23/'OF_idades  (15)'!Y23</f>
        <v>0.34482758620689657</v>
      </c>
      <c r="U23" s="278">
        <f>'OF_idades  (15)'!X23/'OF_idades  (15)'!Y23</f>
        <v>9.1954022988505746E-2</v>
      </c>
    </row>
    <row r="24" spans="1:21" ht="15" customHeight="1">
      <c r="B24" s="43" t="s">
        <v>47</v>
      </c>
      <c r="C24" s="276">
        <f>'OF_idades  (15)'!C24/'OF_idades  (15)'!G24</f>
        <v>0.22368421052631579</v>
      </c>
      <c r="D24" s="290">
        <f>'OF_idades  (15)'!D24/'OF_idades  (15)'!G24</f>
        <v>0.29605263157894735</v>
      </c>
      <c r="E24" s="290">
        <f>'OF_idades  (15)'!E24/'OF_idades  (15)'!G24</f>
        <v>0.375</v>
      </c>
      <c r="F24" s="278">
        <f>'OF_idades  (15)'!F24/'OF_idades  (15)'!G24</f>
        <v>0.10526315789473684</v>
      </c>
      <c r="G24" s="290"/>
      <c r="H24" s="276">
        <f>'OF_idades  (15)'!I24/'OF_idades  (15)'!M24</f>
        <v>0.1751412429378531</v>
      </c>
      <c r="I24" s="290">
        <f>'OF_idades  (15)'!J24/'OF_idades  (15)'!M24</f>
        <v>0.32203389830508472</v>
      </c>
      <c r="J24" s="290">
        <f>'OF_idades  (15)'!K24/'OF_idades  (15)'!M24</f>
        <v>0.38418079096045199</v>
      </c>
      <c r="K24" s="278">
        <f>'OF_idades  (15)'!L24/'OF_idades  (15)'!M24</f>
        <v>0.11864406779661017</v>
      </c>
      <c r="M24" s="276">
        <f>'OF_idades  (15)'!O24/'OF_idades  (15)'!S24</f>
        <v>0.19760479041916168</v>
      </c>
      <c r="N24" s="290">
        <f>'OF_idades  (15)'!P24/'OF_idades  (15)'!S24</f>
        <v>0.29940119760479039</v>
      </c>
      <c r="O24" s="290">
        <f>'OF_idades  (15)'!Q24/'OF_idades  (15)'!S24</f>
        <v>0.42514970059880242</v>
      </c>
      <c r="P24" s="278">
        <f>'OF_idades  (15)'!R24/'OF_idades  (15)'!S24</f>
        <v>7.7844311377245512E-2</v>
      </c>
      <c r="Q24" s="314"/>
      <c r="R24" s="276">
        <f>'OF_idades  (15)'!U24/'OF_idades  (15)'!Y24</f>
        <v>0.25</v>
      </c>
      <c r="S24" s="290">
        <f>'OF_idades  (15)'!V24/'OF_idades  (15)'!Y24</f>
        <v>0.265625</v>
      </c>
      <c r="T24" s="290">
        <f>'OF_idades  (15)'!W24/'OF_idades  (15)'!Y24</f>
        <v>0.3984375</v>
      </c>
      <c r="U24" s="278">
        <f>'OF_idades  (15)'!X24/'OF_idades  (15)'!Y24</f>
        <v>8.59375E-2</v>
      </c>
    </row>
    <row r="25" spans="1:21" ht="15" customHeight="1">
      <c r="B25" s="43" t="s">
        <v>48</v>
      </c>
      <c r="C25" s="276">
        <f>'OF_idades  (15)'!C25/'OF_idades  (15)'!G25</f>
        <v>0.22222222222222221</v>
      </c>
      <c r="D25" s="290">
        <f>'OF_idades  (15)'!D25/'OF_idades  (15)'!G25</f>
        <v>0.41414141414141414</v>
      </c>
      <c r="E25" s="290">
        <f>'OF_idades  (15)'!E25/'OF_idades  (15)'!G25</f>
        <v>0.25757575757575757</v>
      </c>
      <c r="F25" s="278">
        <f>'OF_idades  (15)'!F25/'OF_idades  (15)'!G25</f>
        <v>0.10606060606060606</v>
      </c>
      <c r="G25" s="290"/>
      <c r="H25" s="276">
        <f>'OF_idades  (15)'!I25/'OF_idades  (15)'!M25</f>
        <v>0.22274881516587677</v>
      </c>
      <c r="I25" s="290">
        <f>'OF_idades  (15)'!J25/'OF_idades  (15)'!M25</f>
        <v>0.36966824644549762</v>
      </c>
      <c r="J25" s="290">
        <f>'OF_idades  (15)'!K25/'OF_idades  (15)'!M25</f>
        <v>0.29857819905213268</v>
      </c>
      <c r="K25" s="278">
        <f>'OF_idades  (15)'!L25/'OF_idades  (15)'!M25</f>
        <v>0.10900473933649289</v>
      </c>
      <c r="M25" s="276">
        <f>'OF_idades  (15)'!O25/'OF_idades  (15)'!S25</f>
        <v>0.22988505747126436</v>
      </c>
      <c r="N25" s="290">
        <f>'OF_idades  (15)'!P25/'OF_idades  (15)'!S25</f>
        <v>0.40804597701149425</v>
      </c>
      <c r="O25" s="290">
        <f>'OF_idades  (15)'!Q25/'OF_idades  (15)'!S25</f>
        <v>0.28160919540229884</v>
      </c>
      <c r="P25" s="278">
        <f>'OF_idades  (15)'!R25/'OF_idades  (15)'!S25</f>
        <v>8.0459770114942528E-2</v>
      </c>
      <c r="Q25" s="314"/>
      <c r="R25" s="276">
        <f>'OF_idades  (15)'!U25/'OF_idades  (15)'!Y25</f>
        <v>0.22500000000000001</v>
      </c>
      <c r="S25" s="290">
        <f>'OF_idades  (15)'!V25/'OF_idades  (15)'!Y25</f>
        <v>0.41875000000000001</v>
      </c>
      <c r="T25" s="290">
        <f>'OF_idades  (15)'!W25/'OF_idades  (15)'!Y25</f>
        <v>0.3</v>
      </c>
      <c r="U25" s="278">
        <f>'OF_idades  (15)'!X25/'OF_idades  (15)'!Y25</f>
        <v>5.6250000000000001E-2</v>
      </c>
    </row>
    <row r="26" spans="1:21" ht="15" customHeight="1">
      <c r="B26" s="43" t="s">
        <v>115</v>
      </c>
      <c r="C26" s="276">
        <f>'OF_idades  (15)'!C26/'OF_idades  (15)'!G26</f>
        <v>0.18446601941747573</v>
      </c>
      <c r="D26" s="290">
        <f>'OF_idades  (15)'!D26/'OF_idades  (15)'!G26</f>
        <v>0.37864077669902912</v>
      </c>
      <c r="E26" s="290">
        <f>'OF_idades  (15)'!E26/'OF_idades  (15)'!G26</f>
        <v>0.36407766990291263</v>
      </c>
      <c r="F26" s="278">
        <f>'OF_idades  (15)'!F26/'OF_idades  (15)'!G26</f>
        <v>7.281553398058252E-2</v>
      </c>
      <c r="G26" s="290"/>
      <c r="H26" s="276">
        <f>'OF_idades  (15)'!I26/'OF_idades  (15)'!M26</f>
        <v>0.21904761904761905</v>
      </c>
      <c r="I26" s="290">
        <f>'OF_idades  (15)'!J26/'OF_idades  (15)'!M26</f>
        <v>0.36666666666666664</v>
      </c>
      <c r="J26" s="290">
        <f>'OF_idades  (15)'!K26/'OF_idades  (15)'!M26</f>
        <v>0.32857142857142857</v>
      </c>
      <c r="K26" s="278">
        <f>'OF_idades  (15)'!L26/'OF_idades  (15)'!M26</f>
        <v>8.5714285714285715E-2</v>
      </c>
      <c r="M26" s="276">
        <f>'OF_idades  (15)'!O26/'OF_idades  (15)'!S26</f>
        <v>0.25</v>
      </c>
      <c r="N26" s="290">
        <f>'OF_idades  (15)'!P26/'OF_idades  (15)'!S26</f>
        <v>0.43452380952380953</v>
      </c>
      <c r="O26" s="290">
        <f>'OF_idades  (15)'!Q26/'OF_idades  (15)'!S26</f>
        <v>0.27380952380952384</v>
      </c>
      <c r="P26" s="278">
        <f>'OF_idades  (15)'!R26/'OF_idades  (15)'!S26</f>
        <v>4.1666666666666664E-2</v>
      </c>
      <c r="Q26" s="314"/>
      <c r="R26" s="276">
        <f>'OF_idades  (15)'!U26/'OF_idades  (15)'!Y26</f>
        <v>0.2857142857142857</v>
      </c>
      <c r="S26" s="290">
        <f>'OF_idades  (15)'!V26/'OF_idades  (15)'!Y26</f>
        <v>0.32142857142857145</v>
      </c>
      <c r="T26" s="290">
        <f>'OF_idades  (15)'!W26/'OF_idades  (15)'!Y26</f>
        <v>0.30357142857142855</v>
      </c>
      <c r="U26" s="278">
        <f>'OF_idades  (15)'!X26/'OF_idades  (15)'!Y26</f>
        <v>8.9285714285714288E-2</v>
      </c>
    </row>
    <row r="27" spans="1:21" ht="15" customHeight="1">
      <c r="B27" s="43" t="s">
        <v>55</v>
      </c>
      <c r="C27" s="276">
        <f>'OF_idades  (15)'!C27/'OF_idades  (15)'!G27</f>
        <v>0.26105263157894737</v>
      </c>
      <c r="D27" s="290">
        <f>'OF_idades  (15)'!D27/'OF_idades  (15)'!G27</f>
        <v>0.42315789473684212</v>
      </c>
      <c r="E27" s="290">
        <f>'OF_idades  (15)'!E27/'OF_idades  (15)'!G27</f>
        <v>0.26526315789473687</v>
      </c>
      <c r="F27" s="278">
        <f>'OF_idades  (15)'!F27/'OF_idades  (15)'!G27</f>
        <v>5.0526315789473683E-2</v>
      </c>
      <c r="G27" s="290"/>
      <c r="H27" s="276">
        <f>'OF_idades  (15)'!I27/'OF_idades  (15)'!M27</f>
        <v>0.22592592592592592</v>
      </c>
      <c r="I27" s="290">
        <f>'OF_idades  (15)'!J27/'OF_idades  (15)'!M27</f>
        <v>0.36481481481481481</v>
      </c>
      <c r="J27" s="290">
        <f>'OF_idades  (15)'!K27/'OF_idades  (15)'!M27</f>
        <v>0.31851851851851853</v>
      </c>
      <c r="K27" s="278">
        <f>'OF_idades  (15)'!L27/'OF_idades  (15)'!M27</f>
        <v>9.0740740740740747E-2</v>
      </c>
      <c r="M27" s="276">
        <f>'OF_idades  (15)'!O27/'OF_idades  (15)'!S27</f>
        <v>0.2288135593220339</v>
      </c>
      <c r="N27" s="290">
        <f>'OF_idades  (15)'!P27/'OF_idades  (15)'!S27</f>
        <v>0.3940677966101695</v>
      </c>
      <c r="O27" s="290">
        <f>'OF_idades  (15)'!Q27/'OF_idades  (15)'!S27</f>
        <v>0.2923728813559322</v>
      </c>
      <c r="P27" s="278">
        <f>'OF_idades  (15)'!R27/'OF_idades  (15)'!S27</f>
        <v>8.4745762711864403E-2</v>
      </c>
      <c r="Q27" s="314"/>
      <c r="R27" s="276">
        <f>'OF_idades  (15)'!U27/'OF_idades  (15)'!Y27</f>
        <v>0.27088607594936709</v>
      </c>
      <c r="S27" s="290">
        <f>'OF_idades  (15)'!V27/'OF_idades  (15)'!Y27</f>
        <v>0.37468354430379747</v>
      </c>
      <c r="T27" s="290">
        <f>'OF_idades  (15)'!W27/'OF_idades  (15)'!Y27</f>
        <v>0.2810126582278481</v>
      </c>
      <c r="U27" s="278">
        <f>'OF_idades  (15)'!X27/'OF_idades  (15)'!Y27</f>
        <v>7.3417721518987344E-2</v>
      </c>
    </row>
    <row r="28" spans="1:21" ht="15" customHeight="1">
      <c r="B28" s="43" t="s">
        <v>58</v>
      </c>
      <c r="C28" s="276">
        <f>'OF_idades  (15)'!C28/'OF_idades  (15)'!G28</f>
        <v>0.22598870056497175</v>
      </c>
      <c r="D28" s="290">
        <f>'OF_idades  (15)'!D28/'OF_idades  (15)'!G28</f>
        <v>0.30508474576271188</v>
      </c>
      <c r="E28" s="290">
        <f>'OF_idades  (15)'!E28/'OF_idades  (15)'!G28</f>
        <v>0.38041431261770242</v>
      </c>
      <c r="F28" s="278">
        <f>'OF_idades  (15)'!F28/'OF_idades  (15)'!G28</f>
        <v>8.851224105461393E-2</v>
      </c>
      <c r="G28" s="290"/>
      <c r="H28" s="276">
        <f>'OF_idades  (15)'!I28/'OF_idades  (15)'!M28</f>
        <v>0.22900763358778625</v>
      </c>
      <c r="I28" s="290">
        <f>'OF_idades  (15)'!J28/'OF_idades  (15)'!M28</f>
        <v>0.28053435114503816</v>
      </c>
      <c r="J28" s="290">
        <f>'OF_idades  (15)'!K28/'OF_idades  (15)'!M28</f>
        <v>0.37595419847328243</v>
      </c>
      <c r="K28" s="278">
        <f>'OF_idades  (15)'!L28/'OF_idades  (15)'!M28</f>
        <v>0.11450381679389313</v>
      </c>
      <c r="M28" s="276">
        <f>'OF_idades  (15)'!O28/'OF_idades  (15)'!S28</f>
        <v>0.2558139534883721</v>
      </c>
      <c r="N28" s="290">
        <f>'OF_idades  (15)'!P28/'OF_idades  (15)'!S28</f>
        <v>0.31782945736434109</v>
      </c>
      <c r="O28" s="290">
        <f>'OF_idades  (15)'!Q28/'OF_idades  (15)'!S28</f>
        <v>0.36175710594315247</v>
      </c>
      <c r="P28" s="278">
        <f>'OF_idades  (15)'!R28/'OF_idades  (15)'!S28</f>
        <v>6.4599483204134361E-2</v>
      </c>
      <c r="Q28" s="314"/>
      <c r="R28" s="276">
        <f>'OF_idades  (15)'!U28/'OF_idades  (15)'!Y28</f>
        <v>0.26044226044226043</v>
      </c>
      <c r="S28" s="290">
        <f>'OF_idades  (15)'!V28/'OF_idades  (15)'!Y28</f>
        <v>0.26289926289926291</v>
      </c>
      <c r="T28" s="290">
        <f>'OF_idades  (15)'!W28/'OF_idades  (15)'!Y28</f>
        <v>0.39557739557739557</v>
      </c>
      <c r="U28" s="278">
        <f>'OF_idades  (15)'!X28/'OF_idades  (15)'!Y28</f>
        <v>8.1081081081081086E-2</v>
      </c>
    </row>
    <row r="29" spans="1:21" ht="15" customHeight="1">
      <c r="B29" s="43" t="s">
        <v>116</v>
      </c>
      <c r="C29" s="276">
        <f>'OF_idades  (15)'!C29/'OF_idades  (15)'!G29</f>
        <v>0.13020833333333334</v>
      </c>
      <c r="D29" s="290">
        <f>'OF_idades  (15)'!D29/'OF_idades  (15)'!G29</f>
        <v>0.30208333333333331</v>
      </c>
      <c r="E29" s="290">
        <f>'OF_idades  (15)'!E29/'OF_idades  (15)'!G29</f>
        <v>0.44270833333333331</v>
      </c>
      <c r="F29" s="278">
        <f>'OF_idades  (15)'!F29/'OF_idades  (15)'!G29</f>
        <v>0.125</v>
      </c>
      <c r="G29" s="290"/>
      <c r="H29" s="276">
        <f>'OF_idades  (15)'!I29/'OF_idades  (15)'!M29</f>
        <v>0.1464968152866242</v>
      </c>
      <c r="I29" s="290">
        <f>'OF_idades  (15)'!J29/'OF_idades  (15)'!M29</f>
        <v>0.33121019108280253</v>
      </c>
      <c r="J29" s="290">
        <f>'OF_idades  (15)'!K29/'OF_idades  (15)'!M29</f>
        <v>0.37579617834394907</v>
      </c>
      <c r="K29" s="278">
        <f>'OF_idades  (15)'!L29/'OF_idades  (15)'!M29</f>
        <v>0.1464968152866242</v>
      </c>
      <c r="M29" s="276">
        <f>'OF_idades  (15)'!O29/'OF_idades  (15)'!S29</f>
        <v>9.6296296296296297E-2</v>
      </c>
      <c r="N29" s="290">
        <f>'OF_idades  (15)'!P29/'OF_idades  (15)'!S29</f>
        <v>0.37037037037037035</v>
      </c>
      <c r="O29" s="290">
        <f>'OF_idades  (15)'!Q29/'OF_idades  (15)'!S29</f>
        <v>0.42222222222222222</v>
      </c>
      <c r="P29" s="278">
        <f>'OF_idades  (15)'!R29/'OF_idades  (15)'!S29</f>
        <v>0.1111111111111111</v>
      </c>
      <c r="Q29" s="314"/>
      <c r="R29" s="276">
        <f>'OF_idades  (15)'!U29/'OF_idades  (15)'!Y29</f>
        <v>0.16030534351145037</v>
      </c>
      <c r="S29" s="290">
        <f>'OF_idades  (15)'!V29/'OF_idades  (15)'!Y29</f>
        <v>0.36641221374045801</v>
      </c>
      <c r="T29" s="290">
        <f>'OF_idades  (15)'!W29/'OF_idades  (15)'!Y29</f>
        <v>0.36641221374045801</v>
      </c>
      <c r="U29" s="278">
        <f>'OF_idades  (15)'!X29/'OF_idades  (15)'!Y29</f>
        <v>0.10687022900763359</v>
      </c>
    </row>
    <row r="30" spans="1:21" ht="15" customHeight="1">
      <c r="A30" s="282"/>
      <c r="B30" s="43" t="s">
        <v>117</v>
      </c>
      <c r="C30" s="276">
        <f>'OF_idades  (15)'!C30/'OF_idades  (15)'!G30</f>
        <v>0.32038834951456313</v>
      </c>
      <c r="D30" s="290">
        <f>'OF_idades  (15)'!D30/'OF_idades  (15)'!G30</f>
        <v>0.39805825242718446</v>
      </c>
      <c r="E30" s="290">
        <f>'OF_idades  (15)'!E30/'OF_idades  (15)'!G30</f>
        <v>0.24271844660194175</v>
      </c>
      <c r="F30" s="278">
        <f>'OF_idades  (15)'!F30/'OF_idades  (15)'!G30</f>
        <v>3.8834951456310676E-2</v>
      </c>
      <c r="G30" s="290"/>
      <c r="H30" s="276">
        <f>'OF_idades  (15)'!I30/'OF_idades  (15)'!M30</f>
        <v>0.25547445255474455</v>
      </c>
      <c r="I30" s="290">
        <f>'OF_idades  (15)'!J30/'OF_idades  (15)'!M30</f>
        <v>0.43795620437956206</v>
      </c>
      <c r="J30" s="290">
        <f>'OF_idades  (15)'!K30/'OF_idades  (15)'!M30</f>
        <v>0.26277372262773724</v>
      </c>
      <c r="K30" s="278">
        <f>'OF_idades  (15)'!L30/'OF_idades  (15)'!M30</f>
        <v>4.3795620437956206E-2</v>
      </c>
      <c r="M30" s="276">
        <f>'OF_idades  (15)'!O30/'OF_idades  (15)'!S30</f>
        <v>0.30827067669172931</v>
      </c>
      <c r="N30" s="290">
        <f>'OF_idades  (15)'!P30/'OF_idades  (15)'!S30</f>
        <v>0.42105263157894735</v>
      </c>
      <c r="O30" s="290">
        <f>'OF_idades  (15)'!Q30/'OF_idades  (15)'!S30</f>
        <v>0.24812030075187969</v>
      </c>
      <c r="P30" s="278">
        <f>'OF_idades  (15)'!R30/'OF_idades  (15)'!S30</f>
        <v>2.2556390977443608E-2</v>
      </c>
      <c r="Q30" s="314"/>
      <c r="R30" s="276">
        <f>'OF_idades  (15)'!U30/'OF_idades  (15)'!Y30</f>
        <v>0.32885906040268459</v>
      </c>
      <c r="S30" s="290">
        <f>'OF_idades  (15)'!V30/'OF_idades  (15)'!Y30</f>
        <v>0.33557046979865773</v>
      </c>
      <c r="T30" s="290">
        <f>'OF_idades  (15)'!W30/'OF_idades  (15)'!Y30</f>
        <v>0.29530201342281881</v>
      </c>
      <c r="U30" s="278">
        <f>'OF_idades  (15)'!X30/'OF_idades  (15)'!Y30</f>
        <v>4.0268456375838924E-2</v>
      </c>
    </row>
    <row r="31" spans="1:21" ht="15" customHeight="1">
      <c r="A31" s="282"/>
      <c r="B31" s="43" t="s">
        <v>118</v>
      </c>
      <c r="C31" s="276">
        <f>'OF_idades  (15)'!C31/'OF_idades  (15)'!G31</f>
        <v>0.17989417989417988</v>
      </c>
      <c r="D31" s="290">
        <f>'OF_idades  (15)'!D31/'OF_idades  (15)'!G31</f>
        <v>0.33862433862433861</v>
      </c>
      <c r="E31" s="290">
        <f>'OF_idades  (15)'!E31/'OF_idades  (15)'!G31</f>
        <v>0.40211640211640209</v>
      </c>
      <c r="F31" s="278">
        <f>'OF_idades  (15)'!F31/'OF_idades  (15)'!G31</f>
        <v>7.9365079365079361E-2</v>
      </c>
      <c r="G31" s="290"/>
      <c r="H31" s="276">
        <f>'OF_idades  (15)'!I31/'OF_idades  (15)'!M31</f>
        <v>0.21448467966573817</v>
      </c>
      <c r="I31" s="290">
        <f>'OF_idades  (15)'!J31/'OF_idades  (15)'!M31</f>
        <v>0.29805013927576601</v>
      </c>
      <c r="J31" s="290">
        <f>'OF_idades  (15)'!K31/'OF_idades  (15)'!M31</f>
        <v>0.38440111420612816</v>
      </c>
      <c r="K31" s="278">
        <f>'OF_idades  (15)'!L31/'OF_idades  (15)'!M31</f>
        <v>0.10306406685236769</v>
      </c>
      <c r="L31" s="148" t="s">
        <v>123</v>
      </c>
      <c r="M31" s="276">
        <f>'OF_idades  (15)'!O31/'OF_idades  (15)'!S31</f>
        <v>0.20377358490566039</v>
      </c>
      <c r="N31" s="290">
        <f>'OF_idades  (15)'!P31/'OF_idades  (15)'!S31</f>
        <v>0.32830188679245281</v>
      </c>
      <c r="O31" s="290">
        <f>'OF_idades  (15)'!Q31/'OF_idades  (15)'!S31</f>
        <v>0.37358490566037733</v>
      </c>
      <c r="P31" s="278">
        <f>'OF_idades  (15)'!R31/'OF_idades  (15)'!S31</f>
        <v>9.4339622641509441E-2</v>
      </c>
      <c r="Q31" s="314" t="s">
        <v>123</v>
      </c>
      <c r="R31" s="276">
        <f>'OF_idades  (15)'!U31/'OF_idades  (15)'!Y31</f>
        <v>0.15658362989323843</v>
      </c>
      <c r="S31" s="290">
        <f>'OF_idades  (15)'!V31/'OF_idades  (15)'!Y31</f>
        <v>0.28825622775800713</v>
      </c>
      <c r="T31" s="290">
        <f>'OF_idades  (15)'!W31/'OF_idades  (15)'!Y31</f>
        <v>0.44128113879003561</v>
      </c>
      <c r="U31" s="278">
        <f>'OF_idades  (15)'!X31/'OF_idades  (15)'!Y31</f>
        <v>0.11387900355871886</v>
      </c>
    </row>
    <row r="32" spans="1:21" ht="15" customHeight="1">
      <c r="B32" s="43" t="s">
        <v>62</v>
      </c>
      <c r="C32" s="276">
        <f>'OF_idades  (15)'!C32/'OF_idades  (15)'!G32</f>
        <v>0.16209476309226933</v>
      </c>
      <c r="D32" s="290">
        <f>'OF_idades  (15)'!D32/'OF_idades  (15)'!G32</f>
        <v>0.34663341645885287</v>
      </c>
      <c r="E32" s="290">
        <f>'OF_idades  (15)'!E32/'OF_idades  (15)'!G32</f>
        <v>0.371571072319202</v>
      </c>
      <c r="F32" s="278">
        <f>'OF_idades  (15)'!F32/'OF_idades  (15)'!G32</f>
        <v>0.11970074812967581</v>
      </c>
      <c r="G32" s="290"/>
      <c r="H32" s="276">
        <f>'OF_idades  (15)'!I32/'OF_idades  (15)'!M32</f>
        <v>0.17318435754189945</v>
      </c>
      <c r="I32" s="290">
        <f>'OF_idades  (15)'!J32/'OF_idades  (15)'!M32</f>
        <v>0.35195530726256985</v>
      </c>
      <c r="J32" s="290">
        <f>'OF_idades  (15)'!K32/'OF_idades  (15)'!M32</f>
        <v>0.36033519553072624</v>
      </c>
      <c r="K32" s="278">
        <f>'OF_idades  (15)'!L32/'OF_idades  (15)'!M32</f>
        <v>0.11452513966480447</v>
      </c>
      <c r="M32" s="276">
        <f>'OF_idades  (15)'!O32/'OF_idades  (15)'!S32</f>
        <v>0.17770034843205576</v>
      </c>
      <c r="N32" s="290">
        <f>'OF_idades  (15)'!P32/'OF_idades  (15)'!S32</f>
        <v>0.39372822299651566</v>
      </c>
      <c r="O32" s="290">
        <f>'OF_idades  (15)'!Q32/'OF_idades  (15)'!S32</f>
        <v>0.33797909407665505</v>
      </c>
      <c r="P32" s="278">
        <f>'OF_idades  (15)'!R32/'OF_idades  (15)'!S32</f>
        <v>9.0592334494773524E-2</v>
      </c>
      <c r="Q32" s="314"/>
      <c r="R32" s="276">
        <f>'OF_idades  (15)'!U32/'OF_idades  (15)'!Y32</f>
        <v>0.16541353383458646</v>
      </c>
      <c r="S32" s="290">
        <f>'OF_idades  (15)'!V32/'OF_idades  (15)'!Y32</f>
        <v>0.34210526315789475</v>
      </c>
      <c r="T32" s="290">
        <f>'OF_idades  (15)'!W32/'OF_idades  (15)'!Y32</f>
        <v>0.39473684210526316</v>
      </c>
      <c r="U32" s="278">
        <f>'OF_idades  (15)'!X32/'OF_idades  (15)'!Y32</f>
        <v>9.7744360902255634E-2</v>
      </c>
    </row>
    <row r="33" spans="1:21" ht="15" customHeight="1">
      <c r="B33" s="43" t="s">
        <v>119</v>
      </c>
      <c r="C33" s="276">
        <f>'OF_idades  (15)'!C33/'OF_idades  (15)'!G33</f>
        <v>0.2425249169435216</v>
      </c>
      <c r="D33" s="290">
        <f>'OF_idades  (15)'!D33/'OF_idades  (15)'!G33</f>
        <v>0.34551495016611294</v>
      </c>
      <c r="E33" s="290">
        <f>'OF_idades  (15)'!E33/'OF_idades  (15)'!G33</f>
        <v>0.35548172757475083</v>
      </c>
      <c r="F33" s="278">
        <f>'OF_idades  (15)'!F33/'OF_idades  (15)'!G33</f>
        <v>5.647840531561462E-2</v>
      </c>
      <c r="G33" s="290"/>
      <c r="H33" s="276">
        <f>'OF_idades  (15)'!I33/'OF_idades  (15)'!M33</f>
        <v>0.24610591900311526</v>
      </c>
      <c r="I33" s="290">
        <f>'OF_idades  (15)'!J33/'OF_idades  (15)'!M33</f>
        <v>0.34267912772585668</v>
      </c>
      <c r="J33" s="290">
        <f>'OF_idades  (15)'!K33/'OF_idades  (15)'!M33</f>
        <v>0.34579439252336447</v>
      </c>
      <c r="K33" s="278">
        <f>'OF_idades  (15)'!L33/'OF_idades  (15)'!M33</f>
        <v>6.5420560747663545E-2</v>
      </c>
      <c r="M33" s="276">
        <f>'OF_idades  (15)'!O33/'OF_idades  (15)'!S33</f>
        <v>0.20779220779220781</v>
      </c>
      <c r="N33" s="290">
        <f>'OF_idades  (15)'!P33/'OF_idades  (15)'!S33</f>
        <v>0.35714285714285715</v>
      </c>
      <c r="O33" s="290">
        <f>'OF_idades  (15)'!Q33/'OF_idades  (15)'!S33</f>
        <v>0.36688311688311687</v>
      </c>
      <c r="P33" s="278">
        <f>'OF_idades  (15)'!R33/'OF_idades  (15)'!S33</f>
        <v>6.8181818181818177E-2</v>
      </c>
      <c r="Q33" s="314"/>
      <c r="R33" s="276">
        <f>'OF_idades  (15)'!U33/'OF_idades  (15)'!Y33</f>
        <v>0.22962962962962963</v>
      </c>
      <c r="S33" s="290">
        <f>'OF_idades  (15)'!V33/'OF_idades  (15)'!Y33</f>
        <v>0.32962962962962961</v>
      </c>
      <c r="T33" s="290">
        <f>'OF_idades  (15)'!W33/'OF_idades  (15)'!Y33</f>
        <v>0.37037037037037035</v>
      </c>
      <c r="U33" s="278">
        <f>'OF_idades  (15)'!X33/'OF_idades  (15)'!Y33</f>
        <v>7.0370370370370375E-2</v>
      </c>
    </row>
    <row r="34" spans="1:21" ht="15" customHeight="1">
      <c r="B34" s="43" t="s">
        <v>120</v>
      </c>
      <c r="C34" s="276">
        <f>'OF_idades  (15)'!C34/'OF_idades  (15)'!G34</f>
        <v>0.14857142857142858</v>
      </c>
      <c r="D34" s="290">
        <f>'OF_idades  (15)'!D34/'OF_idades  (15)'!G34</f>
        <v>0.29142857142857143</v>
      </c>
      <c r="E34" s="290">
        <f>'OF_idades  (15)'!E34/'OF_idades  (15)'!G34</f>
        <v>0.4514285714285714</v>
      </c>
      <c r="F34" s="278">
        <f>'OF_idades  (15)'!F34/'OF_idades  (15)'!G34</f>
        <v>0.10857142857142857</v>
      </c>
      <c r="G34" s="290"/>
      <c r="H34" s="276">
        <f>'OF_idades  (15)'!I34/'OF_idades  (15)'!M34</f>
        <v>0.16875000000000001</v>
      </c>
      <c r="I34" s="290">
        <f>'OF_idades  (15)'!J34/'OF_idades  (15)'!M34</f>
        <v>0.29375000000000001</v>
      </c>
      <c r="J34" s="290">
        <f>'OF_idades  (15)'!K34/'OF_idades  (15)'!M34</f>
        <v>0.43125000000000002</v>
      </c>
      <c r="K34" s="278">
        <f>'OF_idades  (15)'!L34/'OF_idades  (15)'!M34</f>
        <v>0.10625</v>
      </c>
      <c r="M34" s="276">
        <f>'OF_idades  (15)'!O34/'OF_idades  (15)'!S34</f>
        <v>0.12418300653594772</v>
      </c>
      <c r="N34" s="290">
        <f>'OF_idades  (15)'!P34/'OF_idades  (15)'!S34</f>
        <v>0.31372549019607843</v>
      </c>
      <c r="O34" s="290">
        <f>'OF_idades  (15)'!Q34/'OF_idades  (15)'!S34</f>
        <v>0.43137254901960786</v>
      </c>
      <c r="P34" s="278">
        <f>'OF_idades  (15)'!R34/'OF_idades  (15)'!S34</f>
        <v>0.13071895424836602</v>
      </c>
      <c r="Q34" s="314"/>
      <c r="R34" s="276">
        <f>'OF_idades  (15)'!U34/'OF_idades  (15)'!Y34</f>
        <v>0.14150943396226415</v>
      </c>
      <c r="S34" s="290">
        <f>'OF_idades  (15)'!V34/'OF_idades  (15)'!Y34</f>
        <v>0.25471698113207547</v>
      </c>
      <c r="T34" s="290">
        <f>'OF_idades  (15)'!W34/'OF_idades  (15)'!Y34</f>
        <v>0.5</v>
      </c>
      <c r="U34" s="278">
        <f>'OF_idades  (15)'!X34/'OF_idades  (15)'!Y34</f>
        <v>0.10377358490566038</v>
      </c>
    </row>
    <row r="35" spans="1:21" ht="15" customHeight="1">
      <c r="B35" s="43" t="s">
        <v>121</v>
      </c>
      <c r="C35" s="276">
        <f>'OF_idades  (15)'!C35/'OF_idades  (15)'!G35</f>
        <v>0.16867469879518071</v>
      </c>
      <c r="D35" s="290">
        <f>'OF_idades  (15)'!D35/'OF_idades  (15)'!G35</f>
        <v>0.41566265060240964</v>
      </c>
      <c r="E35" s="290">
        <f>'OF_idades  (15)'!E35/'OF_idades  (15)'!G35</f>
        <v>0.33734939759036142</v>
      </c>
      <c r="F35" s="278">
        <f>'OF_idades  (15)'!F35/'OF_idades  (15)'!G35</f>
        <v>7.8313253012048195E-2</v>
      </c>
      <c r="G35" s="290"/>
      <c r="H35" s="276">
        <f>'OF_idades  (15)'!I35/'OF_idades  (15)'!M35</f>
        <v>0.23026315789473684</v>
      </c>
      <c r="I35" s="290">
        <f>'OF_idades  (15)'!J35/'OF_idades  (15)'!M35</f>
        <v>0.38815789473684209</v>
      </c>
      <c r="J35" s="290">
        <f>'OF_idades  (15)'!K35/'OF_idades  (15)'!M35</f>
        <v>0.30263157894736842</v>
      </c>
      <c r="K35" s="278">
        <f>'OF_idades  (15)'!L35/'OF_idades  (15)'!M35</f>
        <v>7.8947368421052627E-2</v>
      </c>
      <c r="M35" s="276">
        <f>'OF_idades  (15)'!O35/'OF_idades  (15)'!S35</f>
        <v>0.23200000000000001</v>
      </c>
      <c r="N35" s="290">
        <f>'OF_idades  (15)'!P35/'OF_idades  (15)'!S35</f>
        <v>0.35199999999999998</v>
      </c>
      <c r="O35" s="290">
        <f>'OF_idades  (15)'!Q35/'OF_idades  (15)'!S35</f>
        <v>0.33600000000000002</v>
      </c>
      <c r="P35" s="278">
        <f>'OF_idades  (15)'!R35/'OF_idades  (15)'!S35</f>
        <v>0.08</v>
      </c>
      <c r="Q35" s="314"/>
      <c r="R35" s="276">
        <f>'OF_idades  (15)'!U35/'OF_idades  (15)'!Y35</f>
        <v>0.23140495867768596</v>
      </c>
      <c r="S35" s="290">
        <f>'OF_idades  (15)'!V35/'OF_idades  (15)'!Y35</f>
        <v>0.26446280991735538</v>
      </c>
      <c r="T35" s="290">
        <f>'OF_idades  (15)'!W35/'OF_idades  (15)'!Y35</f>
        <v>0.39669421487603307</v>
      </c>
      <c r="U35" s="278">
        <f>'OF_idades  (15)'!X35/'OF_idades  (15)'!Y35</f>
        <v>0.10743801652892562</v>
      </c>
    </row>
    <row r="36" spans="1:21" ht="15" customHeight="1">
      <c r="B36" s="43" t="s">
        <v>76</v>
      </c>
      <c r="C36" s="276">
        <f>'OF_idades  (15)'!C36/'OF_idades  (15)'!G36</f>
        <v>0.25079365079365079</v>
      </c>
      <c r="D36" s="290">
        <f>'OF_idades  (15)'!D36/'OF_idades  (15)'!G36</f>
        <v>0.40317460317460319</v>
      </c>
      <c r="E36" s="290">
        <f>'OF_idades  (15)'!E36/'OF_idades  (15)'!G36</f>
        <v>0.27619047619047621</v>
      </c>
      <c r="F36" s="278">
        <f>'OF_idades  (15)'!F36/'OF_idades  (15)'!G36</f>
        <v>6.9841269841269843E-2</v>
      </c>
      <c r="G36" s="290"/>
      <c r="H36" s="276">
        <f>'OF_idades  (15)'!I36/'OF_idades  (15)'!M36</f>
        <v>0.21212121212121213</v>
      </c>
      <c r="I36" s="290">
        <f>'OF_idades  (15)'!J36/'OF_idades  (15)'!M36</f>
        <v>0.3606060606060606</v>
      </c>
      <c r="J36" s="290">
        <f>'OF_idades  (15)'!K36/'OF_idades  (15)'!M36</f>
        <v>0.29090909090909089</v>
      </c>
      <c r="K36" s="278">
        <f>'OF_idades  (15)'!L36/'OF_idades  (15)'!M36</f>
        <v>0.13636363636363635</v>
      </c>
      <c r="M36" s="276">
        <f>'OF_idades  (15)'!O36/'OF_idades  (15)'!S36</f>
        <v>0.26515151515151514</v>
      </c>
      <c r="N36" s="290">
        <f>'OF_idades  (15)'!P36/'OF_idades  (15)'!S36</f>
        <v>0.40151515151515149</v>
      </c>
      <c r="O36" s="290">
        <f>'OF_idades  (15)'!Q36/'OF_idades  (15)'!S36</f>
        <v>0.23863636363636365</v>
      </c>
      <c r="P36" s="278">
        <f>'OF_idades  (15)'!R36/'OF_idades  (15)'!S36</f>
        <v>9.4696969696969696E-2</v>
      </c>
      <c r="Q36" s="314"/>
      <c r="R36" s="276">
        <f>'OF_idades  (15)'!U36/'OF_idades  (15)'!Y36</f>
        <v>0.22302158273381295</v>
      </c>
      <c r="S36" s="290">
        <f>'OF_idades  (15)'!V36/'OF_idades  (15)'!Y36</f>
        <v>0.3920863309352518</v>
      </c>
      <c r="T36" s="290">
        <f>'OF_idades  (15)'!W36/'OF_idades  (15)'!Y36</f>
        <v>0.27697841726618705</v>
      </c>
      <c r="U36" s="278">
        <f>'OF_idades  (15)'!X36/'OF_idades  (15)'!Y36</f>
        <v>0.1079136690647482</v>
      </c>
    </row>
    <row r="37" spans="1:21" ht="15" customHeight="1">
      <c r="B37" s="43" t="s">
        <v>122</v>
      </c>
      <c r="C37" s="279">
        <f>'OF_idades  (15)'!C37/'OF_idades  (15)'!G37</f>
        <v>0.21989528795811519</v>
      </c>
      <c r="D37" s="291">
        <f>'OF_idades  (15)'!D37/'OF_idades  (15)'!G37</f>
        <v>0.30366492146596857</v>
      </c>
      <c r="E37" s="291">
        <f>'OF_idades  (15)'!E37/'OF_idades  (15)'!G37</f>
        <v>0.36125654450261779</v>
      </c>
      <c r="F37" s="281">
        <f>'OF_idades  (15)'!F37/'OF_idades  (15)'!G37</f>
        <v>0.11518324607329843</v>
      </c>
      <c r="G37" s="290"/>
      <c r="H37" s="279">
        <f>'OF_idades  (15)'!I37/'OF_idades  (15)'!M37</f>
        <v>0.1871345029239766</v>
      </c>
      <c r="I37" s="291">
        <f>'OF_idades  (15)'!J37/'OF_idades  (15)'!M37</f>
        <v>0.2982456140350877</v>
      </c>
      <c r="J37" s="291">
        <f>'OF_idades  (15)'!K37/'OF_idades  (15)'!M37</f>
        <v>0.36257309941520466</v>
      </c>
      <c r="K37" s="281">
        <f>'OF_idades  (15)'!L37/'OF_idades  (15)'!M37</f>
        <v>0.15204678362573099</v>
      </c>
      <c r="M37" s="279">
        <f>'OF_idades  (15)'!O37/'OF_idades  (15)'!S37</f>
        <v>0.18253968253968253</v>
      </c>
      <c r="N37" s="291">
        <f>'OF_idades  (15)'!P37/'OF_idades  (15)'!S37</f>
        <v>0.35714285714285715</v>
      </c>
      <c r="O37" s="291">
        <f>'OF_idades  (15)'!Q37/'OF_idades  (15)'!S37</f>
        <v>0.34920634920634919</v>
      </c>
      <c r="P37" s="281">
        <f>'OF_idades  (15)'!R37/'OF_idades  (15)'!S37</f>
        <v>0.1111111111111111</v>
      </c>
      <c r="Q37" s="314"/>
      <c r="R37" s="279">
        <f>'OF_idades  (15)'!U37/'OF_idades  (15)'!Y37</f>
        <v>0.2196969696969697</v>
      </c>
      <c r="S37" s="291">
        <f>'OF_idades  (15)'!V37/'OF_idades  (15)'!Y37</f>
        <v>0.31060606060606061</v>
      </c>
      <c r="T37" s="291">
        <f>'OF_idades  (15)'!W37/'OF_idades  (15)'!Y37</f>
        <v>0.38636363636363635</v>
      </c>
      <c r="U37" s="281">
        <f>'OF_idades  (15)'!X37/'OF_idades  (15)'!Y37</f>
        <v>8.3333333333333329E-2</v>
      </c>
    </row>
    <row r="38" spans="1:21">
      <c r="B38" s="43"/>
      <c r="C38" s="277"/>
      <c r="D38" s="277"/>
      <c r="E38" s="277"/>
      <c r="F38" s="277"/>
      <c r="G38" s="277"/>
      <c r="H38" s="315"/>
    </row>
    <row r="39" spans="1:21" s="157" customFormat="1">
      <c r="A39" s="283"/>
      <c r="B39" s="270"/>
      <c r="C39" s="277"/>
      <c r="D39" s="277"/>
      <c r="E39" s="277"/>
      <c r="F39" s="277"/>
      <c r="G39" s="277"/>
    </row>
    <row r="40" spans="1:21">
      <c r="B40" s="48"/>
      <c r="C40" s="617"/>
      <c r="D40" s="617"/>
      <c r="E40" s="617"/>
      <c r="F40" s="617"/>
      <c r="G40" s="292"/>
    </row>
    <row r="41" spans="1:21">
      <c r="B41" s="48"/>
      <c r="C41" s="292"/>
      <c r="D41" s="293"/>
      <c r="E41" s="293"/>
      <c r="F41" s="293"/>
      <c r="G41" s="293"/>
    </row>
    <row r="42" spans="1:21">
      <c r="B42" s="294"/>
      <c r="C42" s="635"/>
      <c r="D42" s="634"/>
      <c r="E42" s="634"/>
      <c r="F42" s="634"/>
      <c r="G42" s="634"/>
      <c r="H42" s="634"/>
      <c r="I42" s="634"/>
      <c r="J42" s="634"/>
      <c r="K42" s="634"/>
      <c r="L42" s="634"/>
    </row>
  </sheetData>
  <mergeCells count="8">
    <mergeCell ref="R8:U8"/>
    <mergeCell ref="C7:Q7"/>
    <mergeCell ref="R7:U7"/>
    <mergeCell ref="C40:F40"/>
    <mergeCell ref="C42:L42"/>
    <mergeCell ref="C8:F8"/>
    <mergeCell ref="H8:K8"/>
    <mergeCell ref="M8:P8"/>
  </mergeCells>
  <pageMargins left="0.7" right="0.7" top="0.75" bottom="0.75" header="0.3" footer="0.3"/>
  <pageSetup orientation="portrait" verticalDpi="0" r:id="rId1"/>
  <drawing r:id="rId2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0"/>
  <sheetViews>
    <sheetView showGridLines="0" showRowColHeaders="0" workbookViewId="0">
      <selection activeCell="C14" sqref="C14:G14"/>
    </sheetView>
  </sheetViews>
  <sheetFormatPr defaultColWidth="12" defaultRowHeight="15"/>
  <cols>
    <col min="1" max="1" width="12.7109375" customWidth="1"/>
    <col min="2" max="2" width="38" style="6" customWidth="1"/>
    <col min="3" max="7" width="10.7109375" style="6" customWidth="1"/>
    <col min="8" max="16384" width="12" style="6"/>
  </cols>
  <sheetData>
    <row r="1" spans="1:9" s="7" customFormat="1" ht="16.5" customHeight="1">
      <c r="A1"/>
    </row>
    <row r="2" spans="1:9" s="7" customFormat="1" ht="16.5" customHeight="1">
      <c r="A2"/>
    </row>
    <row r="3" spans="1:9" s="7" customFormat="1" ht="16.5" customHeight="1">
      <c r="A3"/>
    </row>
    <row r="4" spans="1:9" s="7" customFormat="1" ht="16.5" customHeight="1">
      <c r="A4"/>
    </row>
    <row r="5" spans="1:9" s="7" customFormat="1" ht="16.5" customHeight="1">
      <c r="A5" s="328" t="s">
        <v>8</v>
      </c>
      <c r="B5" s="604" t="s">
        <v>405</v>
      </c>
      <c r="C5" s="604"/>
      <c r="D5" s="604"/>
      <c r="E5" s="604"/>
      <c r="F5" s="604"/>
      <c r="G5" s="604"/>
      <c r="H5" s="604"/>
      <c r="I5" s="604"/>
    </row>
    <row r="6" spans="1:9" ht="12" customHeight="1">
      <c r="B6" s="324" t="s">
        <v>128</v>
      </c>
    </row>
    <row r="7" spans="1:9" ht="12" customHeight="1"/>
    <row r="8" spans="1:9" ht="24.95" customHeight="1">
      <c r="B8" s="8"/>
      <c r="C8" s="607" t="s">
        <v>414</v>
      </c>
      <c r="D8" s="607"/>
      <c r="E8" s="607"/>
      <c r="F8" s="607"/>
      <c r="G8" s="607"/>
    </row>
    <row r="9" spans="1:9" ht="24.95" customHeight="1">
      <c r="B9" s="12"/>
      <c r="C9" s="606" t="s">
        <v>129</v>
      </c>
      <c r="D9" s="606"/>
      <c r="E9" s="606"/>
      <c r="F9" s="606"/>
      <c r="G9" s="606"/>
    </row>
    <row r="10" spans="1:9" ht="15" customHeight="1">
      <c r="B10" s="334" t="s">
        <v>16</v>
      </c>
      <c r="C10" s="329" t="s">
        <v>15</v>
      </c>
      <c r="D10" s="329" t="s">
        <v>14</v>
      </c>
      <c r="E10" s="329" t="s">
        <v>13</v>
      </c>
      <c r="F10" s="329" t="s">
        <v>12</v>
      </c>
      <c r="G10" s="329" t="s">
        <v>0</v>
      </c>
    </row>
    <row r="11" spans="1:9" ht="15" customHeight="1">
      <c r="B11" s="3" t="s">
        <v>91</v>
      </c>
      <c r="C11" s="358">
        <f>'OF_idades  (15)'!U10-'OF_idades  (15)'!C10</f>
        <v>-6883</v>
      </c>
      <c r="D11" s="359">
        <f>'OF_idades  (15)'!V10-'OF_idades  (15)'!D10</f>
        <v>-12414</v>
      </c>
      <c r="E11" s="359">
        <f>'OF_idades  (15)'!W10-'OF_idades  (15)'!E10</f>
        <v>-15850</v>
      </c>
      <c r="F11" s="359">
        <f>'OF_idades  (15)'!X10-'OF_idades  (15)'!F10</f>
        <v>-3255</v>
      </c>
      <c r="G11" s="360">
        <f>'OF_idades  (15)'!Y10-'OF_idades  (15)'!G10</f>
        <v>-38402</v>
      </c>
      <c r="I11" s="133"/>
    </row>
    <row r="12" spans="1:9" ht="15" customHeight="1">
      <c r="B12" s="4" t="s">
        <v>487</v>
      </c>
      <c r="C12" s="361">
        <f>'OF_idades  (15)'!U11-'OF_idades  (15)'!C11</f>
        <v>-7097</v>
      </c>
      <c r="D12" s="362">
        <f>'OF_idades  (15)'!V11-'OF_idades  (15)'!D11</f>
        <v>-9520</v>
      </c>
      <c r="E12" s="362">
        <f>'OF_idades  (15)'!W11-'OF_idades  (15)'!E11</f>
        <v>-10808</v>
      </c>
      <c r="F12" s="362">
        <f>'OF_idades  (15)'!X11-'OF_idades  (15)'!F11</f>
        <v>-928</v>
      </c>
      <c r="G12" s="363">
        <f>'OF_idades  (15)'!Y11-'OF_idades  (15)'!G11</f>
        <v>-28353</v>
      </c>
    </row>
    <row r="13" spans="1:9" ht="15" customHeight="1">
      <c r="B13" s="4" t="s">
        <v>93</v>
      </c>
      <c r="C13" s="361">
        <f>'OF_idades  (15)'!U12-'OF_idades  (15)'!C12</f>
        <v>-590</v>
      </c>
      <c r="D13" s="362">
        <f>'OF_idades  (15)'!V12-'OF_idades  (15)'!D12</f>
        <v>-1952</v>
      </c>
      <c r="E13" s="362">
        <f>'OF_idades  (15)'!W12-'OF_idades  (15)'!E12</f>
        <v>-3624</v>
      </c>
      <c r="F13" s="362">
        <f>'OF_idades  (15)'!X12-'OF_idades  (15)'!F12</f>
        <v>-1215</v>
      </c>
      <c r="G13" s="363">
        <f>'OF_idades  (15)'!Y12-'OF_idades  (15)'!G12</f>
        <v>-7381</v>
      </c>
    </row>
    <row r="14" spans="1:9" ht="15" customHeight="1">
      <c r="B14" s="4" t="s">
        <v>1</v>
      </c>
      <c r="C14" s="529">
        <f>'OF_idades  (15)'!U13-'OF_idades  (15)'!C13</f>
        <v>-197</v>
      </c>
      <c r="D14" s="530">
        <f>'OF_idades  (15)'!V13-'OF_idades  (15)'!D13</f>
        <v>-548</v>
      </c>
      <c r="E14" s="530">
        <f>'OF_idades  (15)'!W13-'OF_idades  (15)'!E13</f>
        <v>-497</v>
      </c>
      <c r="F14" s="530">
        <f>'OF_idades  (15)'!X13-'OF_idades  (15)'!F13</f>
        <v>-152</v>
      </c>
      <c r="G14" s="531">
        <f>'OF_idades  (15)'!Y13-'OF_idades  (15)'!G13</f>
        <v>-1394</v>
      </c>
    </row>
    <row r="15" spans="1:9" ht="15" customHeight="1">
      <c r="B15" s="43" t="s">
        <v>38</v>
      </c>
      <c r="C15" s="358">
        <f>'OF_idades  (15)'!U14-'OF_idades  (15)'!C14</f>
        <v>-13</v>
      </c>
      <c r="D15" s="359">
        <f>'OF_idades  (15)'!V14-'OF_idades  (15)'!D14</f>
        <v>-12</v>
      </c>
      <c r="E15" s="359">
        <f>'OF_idades  (15)'!W14-'OF_idades  (15)'!E14</f>
        <v>-5</v>
      </c>
      <c r="F15" s="359">
        <f>'OF_idades  (15)'!X14-'OF_idades  (15)'!F14</f>
        <v>0</v>
      </c>
      <c r="G15" s="360">
        <f>'OF_idades  (15)'!Y14-'OF_idades  (15)'!G14</f>
        <v>-30</v>
      </c>
    </row>
    <row r="16" spans="1:9" ht="15" customHeight="1">
      <c r="B16" s="43" t="s">
        <v>39</v>
      </c>
      <c r="C16" s="361">
        <f>'OF_idades  (15)'!U15-'OF_idades  (15)'!C15</f>
        <v>-15</v>
      </c>
      <c r="D16" s="362">
        <f>'OF_idades  (15)'!V15-'OF_idades  (15)'!D15</f>
        <v>-13</v>
      </c>
      <c r="E16" s="362">
        <f>'OF_idades  (15)'!W15-'OF_idades  (15)'!E15</f>
        <v>-38</v>
      </c>
      <c r="F16" s="362">
        <f>'OF_idades  (15)'!X15-'OF_idades  (15)'!F15</f>
        <v>-5</v>
      </c>
      <c r="G16" s="363">
        <f>'OF_idades  (15)'!Y15-'OF_idades  (15)'!G15</f>
        <v>-71</v>
      </c>
    </row>
    <row r="17" spans="2:7" ht="15" customHeight="1">
      <c r="B17" s="43" t="s">
        <v>41</v>
      </c>
      <c r="C17" s="361">
        <f>'OF_idades  (15)'!U16-'OF_idades  (15)'!C16</f>
        <v>-2</v>
      </c>
      <c r="D17" s="362">
        <f>'OF_idades  (15)'!V16-'OF_idades  (15)'!D16</f>
        <v>-31</v>
      </c>
      <c r="E17" s="362">
        <f>'OF_idades  (15)'!W16-'OF_idades  (15)'!E16</f>
        <v>-12</v>
      </c>
      <c r="F17" s="362">
        <f>'OF_idades  (15)'!X16-'OF_idades  (15)'!F16</f>
        <v>-3</v>
      </c>
      <c r="G17" s="363">
        <f>'OF_idades  (15)'!Y16-'OF_idades  (15)'!G16</f>
        <v>-48</v>
      </c>
    </row>
    <row r="18" spans="2:7" ht="15" customHeight="1">
      <c r="B18" s="43" t="s">
        <v>110</v>
      </c>
      <c r="C18" s="361">
        <f>'OF_idades  (15)'!U17-'OF_idades  (15)'!C17</f>
        <v>-18</v>
      </c>
      <c r="D18" s="362">
        <f>'OF_idades  (15)'!V17-'OF_idades  (15)'!D17</f>
        <v>-9</v>
      </c>
      <c r="E18" s="362">
        <f>'OF_idades  (15)'!W17-'OF_idades  (15)'!E17</f>
        <v>-28</v>
      </c>
      <c r="F18" s="362">
        <f>'OF_idades  (15)'!X17-'OF_idades  (15)'!F17</f>
        <v>-1</v>
      </c>
      <c r="G18" s="363">
        <f>'OF_idades  (15)'!Y17-'OF_idades  (15)'!G17</f>
        <v>-56</v>
      </c>
    </row>
    <row r="19" spans="2:7" ht="15" customHeight="1">
      <c r="B19" s="43" t="s">
        <v>111</v>
      </c>
      <c r="C19" s="361">
        <f>'OF_idades  (15)'!U18-'OF_idades  (15)'!C18</f>
        <v>-18</v>
      </c>
      <c r="D19" s="362">
        <f>'OF_idades  (15)'!V18-'OF_idades  (15)'!D18</f>
        <v>-55</v>
      </c>
      <c r="E19" s="362">
        <f>'OF_idades  (15)'!W18-'OF_idades  (15)'!E18</f>
        <v>-49</v>
      </c>
      <c r="F19" s="362">
        <f>'OF_idades  (15)'!X18-'OF_idades  (15)'!F18</f>
        <v>-26</v>
      </c>
      <c r="G19" s="363">
        <f>'OF_idades  (15)'!Y18-'OF_idades  (15)'!G18</f>
        <v>-148</v>
      </c>
    </row>
    <row r="20" spans="2:7" ht="15" customHeight="1">
      <c r="B20" s="43" t="s">
        <v>112</v>
      </c>
      <c r="C20" s="361">
        <f>'OF_idades  (15)'!U19-'OF_idades  (15)'!C19</f>
        <v>-11</v>
      </c>
      <c r="D20" s="362">
        <f>'OF_idades  (15)'!V19-'OF_idades  (15)'!D19</f>
        <v>-9</v>
      </c>
      <c r="E20" s="362">
        <f>'OF_idades  (15)'!W19-'OF_idades  (15)'!E19</f>
        <v>-24</v>
      </c>
      <c r="F20" s="362">
        <f>'OF_idades  (15)'!X19-'OF_idades  (15)'!F19</f>
        <v>-4</v>
      </c>
      <c r="G20" s="363">
        <f>'OF_idades  (15)'!Y19-'OF_idades  (15)'!G19</f>
        <v>-48</v>
      </c>
    </row>
    <row r="21" spans="2:7" ht="15" customHeight="1">
      <c r="B21" s="43" t="s">
        <v>44</v>
      </c>
      <c r="C21" s="361">
        <f>'OF_idades  (15)'!U20-'OF_idades  (15)'!C20</f>
        <v>-4</v>
      </c>
      <c r="D21" s="362">
        <f>'OF_idades  (15)'!V20-'OF_idades  (15)'!D20</f>
        <v>-3</v>
      </c>
      <c r="E21" s="362">
        <f>'OF_idades  (15)'!W20-'OF_idades  (15)'!E20</f>
        <v>-27</v>
      </c>
      <c r="F21" s="362">
        <f>'OF_idades  (15)'!X20-'OF_idades  (15)'!F20</f>
        <v>-14</v>
      </c>
      <c r="G21" s="363">
        <f>'OF_idades  (15)'!Y20-'OF_idades  (15)'!G20</f>
        <v>-48</v>
      </c>
    </row>
    <row r="22" spans="2:7" ht="15" customHeight="1">
      <c r="B22" s="43" t="s">
        <v>113</v>
      </c>
      <c r="C22" s="361">
        <f>'OF_idades  (15)'!U21-'OF_idades  (15)'!C21</f>
        <v>-4</v>
      </c>
      <c r="D22" s="362">
        <f>'OF_idades  (15)'!V21-'OF_idades  (15)'!D21</f>
        <v>-9</v>
      </c>
      <c r="E22" s="362">
        <f>'OF_idades  (15)'!W21-'OF_idades  (15)'!E21</f>
        <v>-11</v>
      </c>
      <c r="F22" s="362">
        <f>'OF_idades  (15)'!X21-'OF_idades  (15)'!F21</f>
        <v>-6</v>
      </c>
      <c r="G22" s="363">
        <f>'OF_idades  (15)'!Y21-'OF_idades  (15)'!G21</f>
        <v>-30</v>
      </c>
    </row>
    <row r="23" spans="2:7" ht="15" customHeight="1">
      <c r="B23" s="43" t="s">
        <v>45</v>
      </c>
      <c r="C23" s="361">
        <f>'OF_idades  (15)'!U22-'OF_idades  (15)'!C22</f>
        <v>1</v>
      </c>
      <c r="D23" s="362">
        <f>'OF_idades  (15)'!V22-'OF_idades  (15)'!D22</f>
        <v>-40</v>
      </c>
      <c r="E23" s="362">
        <f>'OF_idades  (15)'!W22-'OF_idades  (15)'!E22</f>
        <v>-44</v>
      </c>
      <c r="F23" s="362">
        <f>'OF_idades  (15)'!X22-'OF_idades  (15)'!F22</f>
        <v>-21</v>
      </c>
      <c r="G23" s="363">
        <f>'OF_idades  (15)'!Y22-'OF_idades  (15)'!G22</f>
        <v>-104</v>
      </c>
    </row>
    <row r="24" spans="2:7" ht="15" customHeight="1">
      <c r="B24" s="43" t="s">
        <v>114</v>
      </c>
      <c r="C24" s="361">
        <f>'OF_idades  (15)'!U23-'OF_idades  (15)'!C23</f>
        <v>2</v>
      </c>
      <c r="D24" s="362">
        <f>'OF_idades  (15)'!V23-'OF_idades  (15)'!D23</f>
        <v>-6</v>
      </c>
      <c r="E24" s="362">
        <f>'OF_idades  (15)'!W23-'OF_idades  (15)'!E23</f>
        <v>-10</v>
      </c>
      <c r="F24" s="362">
        <f>'OF_idades  (15)'!X23-'OF_idades  (15)'!F23</f>
        <v>-9</v>
      </c>
      <c r="G24" s="363">
        <f>'OF_idades  (15)'!Y23-'OF_idades  (15)'!G23</f>
        <v>-23</v>
      </c>
    </row>
    <row r="25" spans="2:7" ht="15" customHeight="1">
      <c r="B25" s="43" t="s">
        <v>47</v>
      </c>
      <c r="C25" s="361">
        <f>'OF_idades  (15)'!U24-'OF_idades  (15)'!C24</f>
        <v>-2</v>
      </c>
      <c r="D25" s="362">
        <f>'OF_idades  (15)'!V24-'OF_idades  (15)'!D24</f>
        <v>-11</v>
      </c>
      <c r="E25" s="362">
        <f>'OF_idades  (15)'!W24-'OF_idades  (15)'!E24</f>
        <v>-6</v>
      </c>
      <c r="F25" s="362">
        <f>'OF_idades  (15)'!X24-'OF_idades  (15)'!F24</f>
        <v>-5</v>
      </c>
      <c r="G25" s="363">
        <f>'OF_idades  (15)'!Y24-'OF_idades  (15)'!G24</f>
        <v>-24</v>
      </c>
    </row>
    <row r="26" spans="2:7" ht="15" customHeight="1">
      <c r="B26" s="43" t="s">
        <v>48</v>
      </c>
      <c r="C26" s="361">
        <f>'OF_idades  (15)'!U25-'OF_idades  (15)'!C25</f>
        <v>-8</v>
      </c>
      <c r="D26" s="362">
        <f>'OF_idades  (15)'!V25-'OF_idades  (15)'!D25</f>
        <v>-15</v>
      </c>
      <c r="E26" s="362">
        <f>'OF_idades  (15)'!W25-'OF_idades  (15)'!E25</f>
        <v>-3</v>
      </c>
      <c r="F26" s="362">
        <f>'OF_idades  (15)'!X25-'OF_idades  (15)'!F25</f>
        <v>-12</v>
      </c>
      <c r="G26" s="363">
        <f>'OF_idades  (15)'!Y25-'OF_idades  (15)'!G25</f>
        <v>-38</v>
      </c>
    </row>
    <row r="27" spans="2:7" ht="15" customHeight="1">
      <c r="B27" s="43" t="s">
        <v>115</v>
      </c>
      <c r="C27" s="361">
        <f>'OF_idades  (15)'!U26-'OF_idades  (15)'!C26</f>
        <v>10</v>
      </c>
      <c r="D27" s="362">
        <f>'OF_idades  (15)'!V26-'OF_idades  (15)'!D26</f>
        <v>-24</v>
      </c>
      <c r="E27" s="362">
        <f>'OF_idades  (15)'!W26-'OF_idades  (15)'!E26</f>
        <v>-24</v>
      </c>
      <c r="F27" s="362">
        <f>'OF_idades  (15)'!X26-'OF_idades  (15)'!F26</f>
        <v>0</v>
      </c>
      <c r="G27" s="363">
        <f>'OF_idades  (15)'!Y26-'OF_idades  (15)'!G26</f>
        <v>-38</v>
      </c>
    </row>
    <row r="28" spans="2:7" ht="15" customHeight="1">
      <c r="B28" s="43" t="s">
        <v>55</v>
      </c>
      <c r="C28" s="361">
        <f>'OF_idades  (15)'!U27-'OF_idades  (15)'!C27</f>
        <v>-17</v>
      </c>
      <c r="D28" s="362">
        <f>'OF_idades  (15)'!V27-'OF_idades  (15)'!D27</f>
        <v>-53</v>
      </c>
      <c r="E28" s="362">
        <f>'OF_idades  (15)'!W27-'OF_idades  (15)'!E27</f>
        <v>-15</v>
      </c>
      <c r="F28" s="362">
        <f>'OF_idades  (15)'!X27-'OF_idades  (15)'!F27</f>
        <v>5</v>
      </c>
      <c r="G28" s="363">
        <f>'OF_idades  (15)'!Y27-'OF_idades  (15)'!G27</f>
        <v>-80</v>
      </c>
    </row>
    <row r="29" spans="2:7" ht="15" customHeight="1">
      <c r="B29" s="43" t="s">
        <v>58</v>
      </c>
      <c r="C29" s="361">
        <f>'OF_idades  (15)'!U28-'OF_idades  (15)'!C28</f>
        <v>-14</v>
      </c>
      <c r="D29" s="362">
        <f>'OF_idades  (15)'!V28-'OF_idades  (15)'!D28</f>
        <v>-55</v>
      </c>
      <c r="E29" s="362">
        <f>'OF_idades  (15)'!W28-'OF_idades  (15)'!E28</f>
        <v>-41</v>
      </c>
      <c r="F29" s="362">
        <f>'OF_idades  (15)'!X28-'OF_idades  (15)'!F28</f>
        <v>-14</v>
      </c>
      <c r="G29" s="363">
        <f>'OF_idades  (15)'!Y28-'OF_idades  (15)'!G28</f>
        <v>-124</v>
      </c>
    </row>
    <row r="30" spans="2:7" ht="15" customHeight="1">
      <c r="B30" s="43" t="s">
        <v>116</v>
      </c>
      <c r="C30" s="361">
        <f>'OF_idades  (15)'!U29-'OF_idades  (15)'!C29</f>
        <v>-4</v>
      </c>
      <c r="D30" s="362">
        <f>'OF_idades  (15)'!V29-'OF_idades  (15)'!D29</f>
        <v>-10</v>
      </c>
      <c r="E30" s="362">
        <f>'OF_idades  (15)'!W29-'OF_idades  (15)'!E29</f>
        <v>-37</v>
      </c>
      <c r="F30" s="362">
        <f>'OF_idades  (15)'!X29-'OF_idades  (15)'!F29</f>
        <v>-10</v>
      </c>
      <c r="G30" s="363">
        <f>'OF_idades  (15)'!Y29-'OF_idades  (15)'!G29</f>
        <v>-61</v>
      </c>
    </row>
    <row r="31" spans="2:7" ht="15" customHeight="1">
      <c r="B31" s="43" t="s">
        <v>117</v>
      </c>
      <c r="C31" s="361">
        <f>'OF_idades  (15)'!U30-'OF_idades  (15)'!C30</f>
        <v>16</v>
      </c>
      <c r="D31" s="362">
        <f>'OF_idades  (15)'!V30-'OF_idades  (15)'!D30</f>
        <v>9</v>
      </c>
      <c r="E31" s="362">
        <f>'OF_idades  (15)'!W30-'OF_idades  (15)'!E30</f>
        <v>19</v>
      </c>
      <c r="F31" s="362">
        <f>'OF_idades  (15)'!X30-'OF_idades  (15)'!F30</f>
        <v>2</v>
      </c>
      <c r="G31" s="363">
        <f>'OF_idades  (15)'!Y30-'OF_idades  (15)'!G30</f>
        <v>46</v>
      </c>
    </row>
    <row r="32" spans="2:7" ht="15" customHeight="1">
      <c r="B32" s="43" t="s">
        <v>118</v>
      </c>
      <c r="C32" s="361">
        <f>'OF_idades  (15)'!U31-'OF_idades  (15)'!C31</f>
        <v>-24</v>
      </c>
      <c r="D32" s="362">
        <f>'OF_idades  (15)'!V31-'OF_idades  (15)'!D31</f>
        <v>-47</v>
      </c>
      <c r="E32" s="362">
        <f>'OF_idades  (15)'!W31-'OF_idades  (15)'!E31</f>
        <v>-28</v>
      </c>
      <c r="F32" s="362">
        <f>'OF_idades  (15)'!X31-'OF_idades  (15)'!F31</f>
        <v>2</v>
      </c>
      <c r="G32" s="363">
        <f>'OF_idades  (15)'!Y31-'OF_idades  (15)'!G31</f>
        <v>-97</v>
      </c>
    </row>
    <row r="33" spans="2:7" ht="15" customHeight="1">
      <c r="B33" s="43" t="s">
        <v>62</v>
      </c>
      <c r="C33" s="361">
        <f>'OF_idades  (15)'!U32-'OF_idades  (15)'!C32</f>
        <v>-21</v>
      </c>
      <c r="D33" s="362">
        <f>'OF_idades  (15)'!V32-'OF_idades  (15)'!D32</f>
        <v>-48</v>
      </c>
      <c r="E33" s="362">
        <f>'OF_idades  (15)'!W32-'OF_idades  (15)'!E32</f>
        <v>-44</v>
      </c>
      <c r="F33" s="362">
        <f>'OF_idades  (15)'!X32-'OF_idades  (15)'!F32</f>
        <v>-22</v>
      </c>
      <c r="G33" s="363">
        <f>'OF_idades  (15)'!Y32-'OF_idades  (15)'!G32</f>
        <v>-135</v>
      </c>
    </row>
    <row r="34" spans="2:7" ht="15" customHeight="1">
      <c r="B34" s="43" t="s">
        <v>119</v>
      </c>
      <c r="C34" s="361">
        <f>'OF_idades  (15)'!U33-'OF_idades  (15)'!C33</f>
        <v>-11</v>
      </c>
      <c r="D34" s="362">
        <f>'OF_idades  (15)'!V33-'OF_idades  (15)'!D33</f>
        <v>-15</v>
      </c>
      <c r="E34" s="362">
        <f>'OF_idades  (15)'!W33-'OF_idades  (15)'!E33</f>
        <v>-7</v>
      </c>
      <c r="F34" s="362">
        <f>'OF_idades  (15)'!X33-'OF_idades  (15)'!F33</f>
        <v>2</v>
      </c>
      <c r="G34" s="363">
        <f>'OF_idades  (15)'!Y33-'OF_idades  (15)'!G33</f>
        <v>-31</v>
      </c>
    </row>
    <row r="35" spans="2:7" ht="15" customHeight="1">
      <c r="B35" s="43" t="s">
        <v>120</v>
      </c>
      <c r="C35" s="361">
        <f>'OF_idades  (15)'!U34-'OF_idades  (15)'!C34</f>
        <v>-11</v>
      </c>
      <c r="D35" s="362">
        <f>'OF_idades  (15)'!V34-'OF_idades  (15)'!D34</f>
        <v>-24</v>
      </c>
      <c r="E35" s="362">
        <f>'OF_idades  (15)'!W34-'OF_idades  (15)'!E34</f>
        <v>-26</v>
      </c>
      <c r="F35" s="362">
        <f>'OF_idades  (15)'!X34-'OF_idades  (15)'!F34</f>
        <v>-8</v>
      </c>
      <c r="G35" s="363">
        <f>'OF_idades  (15)'!Y34-'OF_idades  (15)'!G34</f>
        <v>-69</v>
      </c>
    </row>
    <row r="36" spans="2:7" ht="15" customHeight="1">
      <c r="B36" s="43" t="s">
        <v>121</v>
      </c>
      <c r="C36" s="361">
        <f>'OF_idades  (15)'!U35-'OF_idades  (15)'!C35</f>
        <v>0</v>
      </c>
      <c r="D36" s="362">
        <f>'OF_idades  (15)'!V35-'OF_idades  (15)'!D35</f>
        <v>-37</v>
      </c>
      <c r="E36" s="362">
        <f>'OF_idades  (15)'!W35-'OF_idades  (15)'!E35</f>
        <v>-8</v>
      </c>
      <c r="F36" s="362">
        <f>'OF_idades  (15)'!X35-'OF_idades  (15)'!F35</f>
        <v>0</v>
      </c>
      <c r="G36" s="363">
        <f>'OF_idades  (15)'!Y35-'OF_idades  (15)'!G35</f>
        <v>-45</v>
      </c>
    </row>
    <row r="37" spans="2:7" ht="15" customHeight="1">
      <c r="B37" s="43" t="s">
        <v>76</v>
      </c>
      <c r="C37" s="361">
        <f>'OF_idades  (15)'!U36-'OF_idades  (15)'!C36</f>
        <v>-17</v>
      </c>
      <c r="D37" s="362">
        <f>'OF_idades  (15)'!V36-'OF_idades  (15)'!D36</f>
        <v>-18</v>
      </c>
      <c r="E37" s="362">
        <f>'OF_idades  (15)'!W36-'OF_idades  (15)'!E36</f>
        <v>-10</v>
      </c>
      <c r="F37" s="362">
        <f>'OF_idades  (15)'!X36-'OF_idades  (15)'!F36</f>
        <v>8</v>
      </c>
      <c r="G37" s="363">
        <f>'OF_idades  (15)'!Y36-'OF_idades  (15)'!G36</f>
        <v>-37</v>
      </c>
    </row>
    <row r="38" spans="2:7" ht="15" customHeight="1">
      <c r="B38" s="43" t="s">
        <v>122</v>
      </c>
      <c r="C38" s="364">
        <f>'OF_idades  (15)'!U37-'OF_idades  (15)'!C37</f>
        <v>-13</v>
      </c>
      <c r="D38" s="365">
        <f>'OF_idades  (15)'!V37-'OF_idades  (15)'!D37</f>
        <v>-17</v>
      </c>
      <c r="E38" s="365">
        <f>'OF_idades  (15)'!W37-'OF_idades  (15)'!E37</f>
        <v>-18</v>
      </c>
      <c r="F38" s="365">
        <f>'OF_idades  (15)'!X37-'OF_idades  (15)'!F37</f>
        <v>-11</v>
      </c>
      <c r="G38" s="366">
        <f>'OF_idades  (15)'!Y37-'OF_idades  (15)'!G37</f>
        <v>-59</v>
      </c>
    </row>
    <row r="39" spans="2:7">
      <c r="B39" s="48"/>
      <c r="C39" s="621"/>
      <c r="D39" s="616"/>
      <c r="E39" s="616"/>
      <c r="F39" s="616"/>
      <c r="G39" s="616"/>
    </row>
    <row r="40" spans="2:7">
      <c r="B40" s="48"/>
      <c r="C40" s="36"/>
      <c r="D40" s="36"/>
      <c r="E40" s="36"/>
      <c r="F40" s="36"/>
      <c r="G40" s="36"/>
    </row>
  </sheetData>
  <mergeCells count="4">
    <mergeCell ref="B5:I5"/>
    <mergeCell ref="C8:G8"/>
    <mergeCell ref="C9:G9"/>
    <mergeCell ref="C39:G39"/>
  </mergeCells>
  <pageMargins left="0.7" right="0.7" top="0.75" bottom="0.75" header="0.3" footer="0.3"/>
  <pageSetup orientation="portrait" verticalDpi="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showGridLines="0" showRowColHeaders="0" workbookViewId="0">
      <selection activeCell="C12" sqref="C12"/>
    </sheetView>
  </sheetViews>
  <sheetFormatPr defaultColWidth="12" defaultRowHeight="15"/>
  <cols>
    <col min="2" max="2" width="38" style="148" customWidth="1"/>
    <col min="3" max="7" width="10.7109375" style="148" customWidth="1"/>
    <col min="8" max="16384" width="12" style="148"/>
  </cols>
  <sheetData>
    <row r="1" spans="1:9" s="147" customFormat="1" ht="16.5" customHeight="1">
      <c r="A1"/>
    </row>
    <row r="2" spans="1:9" s="147" customFormat="1" ht="16.5" customHeight="1">
      <c r="A2"/>
    </row>
    <row r="3" spans="1:9" s="147" customFormat="1" ht="16.5" customHeight="1">
      <c r="A3"/>
    </row>
    <row r="4" spans="1:9" s="147" customFormat="1" ht="16.5" customHeight="1">
      <c r="A4"/>
    </row>
    <row r="5" spans="1:9" s="147" customFormat="1" ht="16.5" customHeight="1">
      <c r="A5" s="328" t="s">
        <v>26</v>
      </c>
      <c r="B5" s="604" t="s">
        <v>155</v>
      </c>
      <c r="C5" s="604"/>
      <c r="D5" s="604"/>
      <c r="E5" s="604"/>
      <c r="F5" s="604"/>
      <c r="G5" s="604"/>
      <c r="H5" s="604"/>
      <c r="I5" s="604"/>
    </row>
    <row r="6" spans="1:9" s="147" customFormat="1" ht="12" customHeight="1">
      <c r="A6" s="328"/>
      <c r="B6" s="324" t="s">
        <v>128</v>
      </c>
      <c r="F6" s="2"/>
      <c r="G6" s="2"/>
    </row>
    <row r="7" spans="1:9" ht="15" customHeight="1"/>
    <row r="8" spans="1:9" ht="24.95" customHeight="1">
      <c r="B8" s="8"/>
      <c r="C8" s="607" t="s">
        <v>155</v>
      </c>
      <c r="D8" s="607"/>
      <c r="E8" s="607"/>
      <c r="F8" s="607"/>
      <c r="G8" s="607"/>
      <c r="H8" s="607"/>
      <c r="I8" s="607"/>
    </row>
    <row r="9" spans="1:9" ht="24.95" customHeight="1">
      <c r="B9" s="12"/>
      <c r="C9" s="606" t="s">
        <v>129</v>
      </c>
      <c r="D9" s="606"/>
      <c r="E9" s="606"/>
      <c r="F9" s="606"/>
      <c r="G9" s="606"/>
      <c r="H9" s="606"/>
      <c r="I9" s="606"/>
    </row>
    <row r="10" spans="1:9" ht="15" customHeight="1">
      <c r="B10" s="334" t="s">
        <v>94</v>
      </c>
      <c r="C10" s="329" t="s">
        <v>28</v>
      </c>
      <c r="D10" s="329" t="s">
        <v>29</v>
      </c>
      <c r="E10" s="329" t="s">
        <v>30</v>
      </c>
      <c r="F10" s="329" t="s">
        <v>31</v>
      </c>
      <c r="G10" s="329" t="s">
        <v>32</v>
      </c>
      <c r="H10" s="329" t="s">
        <v>2</v>
      </c>
      <c r="I10" s="329" t="s">
        <v>0</v>
      </c>
    </row>
    <row r="11" spans="1:9">
      <c r="B11" s="3" t="s">
        <v>91</v>
      </c>
      <c r="C11" s="58">
        <f>('BM_escolaridade (08)'!AA11-'BM_escolaridade (08)'!C11)/'BM_escolaridade (08)'!C11</f>
        <v>-9.5890410958904115E-3</v>
      </c>
      <c r="D11" s="59">
        <f>('[1]DBM_escolaridade (08)'!AB11-'[1]DBM_escolaridade (08)'!D11)/'[1]DBM_escolaridade (08)'!D11</f>
        <v>0</v>
      </c>
      <c r="E11" s="59">
        <f>('[1]DBM_escolaridade (08)'!AC11-'[1]DBM_escolaridade (08)'!E11)/'[1]DBM_escolaridade (08)'!E11</f>
        <v>1.1211959423384944E-2</v>
      </c>
      <c r="F11" s="59">
        <f>('[1]DBM_escolaridade (08)'!AD11-'[1]DBM_escolaridade (08)'!F11)/'[1]DBM_escolaridade (08)'!F11</f>
        <v>0.13901345291479822</v>
      </c>
      <c r="G11" s="59">
        <f>('[1]DBM_escolaridade (08)'!AE11-'[1]DBM_escolaridade (08)'!G11)/'[1]DBM_escolaridade (08)'!G11</f>
        <v>2.4539877300613498E-2</v>
      </c>
      <c r="H11" s="59">
        <f>('[1]DBM_escolaridade (08)'!AF11-'[1]DBM_escolaridade (08)'!H11)/'[1]DBM_escolaridade (08)'!H11</f>
        <v>-0.12</v>
      </c>
      <c r="I11" s="76">
        <f>('[1]DBM_escolaridade (08)'!AG11-'[1]DBM_escolaridade (08)'!I11)/'[1]DBM_escolaridade (08)'!I11</f>
        <v>1.6425690960952099E-2</v>
      </c>
    </row>
    <row r="12" spans="1:9">
      <c r="B12" s="4" t="s">
        <v>92</v>
      </c>
      <c r="C12" s="60">
        <f>('[1]DBM_escolaridade (08)'!AA12-'[1]DBM_escolaridade (08)'!C12)/'[1]DBM_escolaridade (08)'!C12</f>
        <v>4.4117647058823532E-2</v>
      </c>
      <c r="D12" s="61">
        <f>('[1]DBM_escolaridade (08)'!AB12-'[1]DBM_escolaridade (08)'!D12)/'[1]DBM_escolaridade (08)'!D12</f>
        <v>-8.1081081081081086E-2</v>
      </c>
      <c r="E12" s="61">
        <f>('[1]DBM_escolaridade (08)'!AC12-'[1]DBM_escolaridade (08)'!E12)/'[1]DBM_escolaridade (08)'!E12</f>
        <v>-8.1264108352144468E-2</v>
      </c>
      <c r="F12" s="61">
        <f>('[1]DBM_escolaridade (08)'!AD12-'[1]DBM_escolaridade (08)'!F12)/'[1]DBM_escolaridade (08)'!F12</f>
        <v>2.3980815347721823E-2</v>
      </c>
      <c r="G12" s="61">
        <f>('[1]DBM_escolaridade (08)'!AE12-'[1]DBM_escolaridade (08)'!G12)/'[1]DBM_escolaridade (08)'!G12</f>
        <v>-2.5362318840579712E-2</v>
      </c>
      <c r="H12" s="61">
        <f>('[1]DBM_escolaridade (08)'!AF12-'[1]DBM_escolaridade (08)'!H12)/'[1]DBM_escolaridade (08)'!H12</f>
        <v>-0.18181818181818182</v>
      </c>
      <c r="I12" s="77">
        <f>('[1]DBM_escolaridade (08)'!AG12-'[1]DBM_escolaridade (08)'!I12)/'[1]DBM_escolaridade (08)'!I12</f>
        <v>-5.3273688491256611E-2</v>
      </c>
    </row>
    <row r="13" spans="1:9">
      <c r="B13" s="4" t="s">
        <v>93</v>
      </c>
      <c r="C13" s="60">
        <f>('[1]DBM_escolaridade (08)'!AA13-'[1]DBM_escolaridade (08)'!C13)/'[1]DBM_escolaridade (08)'!C13</f>
        <v>-0.11666666666666667</v>
      </c>
      <c r="D13" s="61">
        <f>('[1]DBM_escolaridade (08)'!AB13-'[1]DBM_escolaridade (08)'!D13)/'[1]DBM_escolaridade (08)'!D13</f>
        <v>-0.17493796526054592</v>
      </c>
      <c r="E13" s="61">
        <f>('[1]DBM_escolaridade (08)'!AC13-'[1]DBM_escolaridade (08)'!E13)/'[1]DBM_escolaridade (08)'!E13</f>
        <v>-0.1557632398753894</v>
      </c>
      <c r="F13" s="61">
        <f>('[1]DBM_escolaridade (08)'!AD13-'[1]DBM_escolaridade (08)'!F13)/'[1]DBM_escolaridade (08)'!F13</f>
        <v>-7.371794871794872E-2</v>
      </c>
      <c r="G13" s="61">
        <f>('[1]DBM_escolaridade (08)'!AE13-'[1]DBM_escolaridade (08)'!G13)/'[1]DBM_escolaridade (08)'!G13</f>
        <v>-0.13170731707317074</v>
      </c>
      <c r="H13" s="61">
        <f>('[1]DBM_escolaridade (08)'!AF13-'[1]DBM_escolaridade (08)'!H13)/'[1]DBM_escolaridade (08)'!H13</f>
        <v>-0.11666666666666667</v>
      </c>
      <c r="I13" s="77">
        <f>('[1]DBM_escolaridade (08)'!AG13-'[1]DBM_escolaridade (08)'!I13)/'[1]DBM_escolaridade (08)'!I13</f>
        <v>-0.14364035087719298</v>
      </c>
    </row>
    <row r="14" spans="1:9">
      <c r="B14" s="4" t="s">
        <v>1</v>
      </c>
      <c r="C14" s="107">
        <f>('[1]DBM_escolaridade (08)'!AA14-'[1]DBM_escolaridade (08)'!C14)/'[1]DBM_escolaridade (08)'!C14</f>
        <v>0</v>
      </c>
      <c r="D14" s="108">
        <f>('[1]DBM_escolaridade (08)'!AB14-'[1]DBM_escolaridade (08)'!D14)/'[1]DBM_escolaridade (08)'!D14</f>
        <v>-7.4626865671641784E-2</v>
      </c>
      <c r="E14" s="108">
        <f>('[1]DBM_escolaridade (08)'!AC14-'[1]DBM_escolaridade (08)'!E14)/'[1]DBM_escolaridade (08)'!E14</f>
        <v>-5.6338028169014086E-2</v>
      </c>
      <c r="F14" s="108">
        <f>('[1]DBM_escolaridade (08)'!AD14-'[1]DBM_escolaridade (08)'!F14)/'[1]DBM_escolaridade (08)'!F14</f>
        <v>-2.6666666666666668E-2</v>
      </c>
      <c r="G14" s="108">
        <f>('[1]DBM_escolaridade (08)'!AE14-'[1]DBM_escolaridade (08)'!G14)/'[1]DBM_escolaridade (08)'!G14</f>
        <v>-2.2222222222222223E-2</v>
      </c>
      <c r="H14" s="108">
        <f>('[1]DBM_escolaridade (08)'!AF14-'[1]DBM_escolaridade (08)'!H14)/'[1]DBM_escolaridade (08)'!H14</f>
        <v>-0.12</v>
      </c>
      <c r="I14" s="109">
        <f>('[1]DBM_escolaridade (08)'!AG14-'[1]DBM_escolaridade (08)'!I14)/'[1]DBM_escolaridade (08)'!I14</f>
        <v>-5.5928411633109618E-2</v>
      </c>
    </row>
    <row r="15" spans="1:9">
      <c r="B15" s="43" t="s">
        <v>38</v>
      </c>
      <c r="C15" s="358" t="s">
        <v>96</v>
      </c>
      <c r="D15" s="111">
        <f>('[1]DBM_escolaridade (08)'!AB15-'[1]DBM_escolaridade (08)'!D15)/'[1]DBM_escolaridade (08)'!D15</f>
        <v>0.66666666666666663</v>
      </c>
      <c r="E15" s="359" t="s">
        <v>96</v>
      </c>
      <c r="F15" s="359" t="s">
        <v>96</v>
      </c>
      <c r="G15" s="359" t="s">
        <v>96</v>
      </c>
      <c r="H15" s="359" t="s">
        <v>96</v>
      </c>
      <c r="I15" s="93">
        <f>('[1]DBM_escolaridade (08)'!AG15-'[1]DBM_escolaridade (08)'!I15)/'[1]DBM_escolaridade (08)'!I15</f>
        <v>1.2</v>
      </c>
    </row>
    <row r="16" spans="1:9">
      <c r="B16" s="43" t="s">
        <v>39</v>
      </c>
      <c r="C16" s="361" t="s">
        <v>96</v>
      </c>
      <c r="D16" s="113">
        <f>('[1]DBM_escolaridade (08)'!AB16-'[1]DBM_escolaridade (08)'!D16)/'[1]DBM_escolaridade (08)'!D16</f>
        <v>0.4</v>
      </c>
      <c r="E16" s="362" t="s">
        <v>96</v>
      </c>
      <c r="F16" s="362" t="s">
        <v>96</v>
      </c>
      <c r="G16" s="362" t="s">
        <v>96</v>
      </c>
      <c r="H16" s="362" t="s">
        <v>96</v>
      </c>
      <c r="I16" s="94">
        <f>('[1]DBM_escolaridade (08)'!AG16-'[1]DBM_escolaridade (08)'!I16)/'[1]DBM_escolaridade (08)'!I16</f>
        <v>0.33333333333333331</v>
      </c>
    </row>
    <row r="17" spans="2:9">
      <c r="B17" s="43" t="s">
        <v>40</v>
      </c>
      <c r="C17" s="361" t="s">
        <v>96</v>
      </c>
      <c r="D17" s="362" t="s">
        <v>96</v>
      </c>
      <c r="E17" s="362" t="s">
        <v>96</v>
      </c>
      <c r="F17" s="362" t="s">
        <v>96</v>
      </c>
      <c r="G17" s="362" t="s">
        <v>96</v>
      </c>
      <c r="H17" s="362" t="s">
        <v>96</v>
      </c>
      <c r="I17" s="94">
        <f>('[1]DBM_escolaridade (08)'!AG17-'[1]DBM_escolaridade (08)'!I17)/'[1]DBM_escolaridade (08)'!I17</f>
        <v>0.22222222222222221</v>
      </c>
    </row>
    <row r="18" spans="2:9">
      <c r="B18" s="43" t="s">
        <v>41</v>
      </c>
      <c r="C18" s="361" t="s">
        <v>96</v>
      </c>
      <c r="D18" s="362" t="s">
        <v>96</v>
      </c>
      <c r="E18" s="362" t="s">
        <v>96</v>
      </c>
      <c r="F18" s="362" t="s">
        <v>96</v>
      </c>
      <c r="G18" s="362" t="s">
        <v>96</v>
      </c>
      <c r="H18" s="362" t="s">
        <v>96</v>
      </c>
      <c r="I18" s="363" t="s">
        <v>96</v>
      </c>
    </row>
    <row r="19" spans="2:9">
      <c r="B19" s="43" t="s">
        <v>42</v>
      </c>
      <c r="C19" s="361" t="s">
        <v>96</v>
      </c>
      <c r="D19" s="362" t="s">
        <v>96</v>
      </c>
      <c r="E19" s="362" t="s">
        <v>96</v>
      </c>
      <c r="F19" s="362" t="s">
        <v>96</v>
      </c>
      <c r="G19" s="362" t="s">
        <v>96</v>
      </c>
      <c r="H19" s="362" t="s">
        <v>96</v>
      </c>
      <c r="I19" s="94">
        <f>('[1]DBM_escolaridade (08)'!AG19-'[1]DBM_escolaridade (08)'!I19)/'[1]DBM_escolaridade (08)'!I19</f>
        <v>0.125</v>
      </c>
    </row>
    <row r="20" spans="2:9">
      <c r="B20" s="43" t="s">
        <v>43</v>
      </c>
      <c r="C20" s="361" t="s">
        <v>96</v>
      </c>
      <c r="D20" s="362" t="s">
        <v>96</v>
      </c>
      <c r="E20" s="362" t="s">
        <v>96</v>
      </c>
      <c r="F20" s="362" t="s">
        <v>96</v>
      </c>
      <c r="G20" s="362" t="s">
        <v>96</v>
      </c>
      <c r="H20" s="362" t="s">
        <v>96</v>
      </c>
      <c r="I20" s="94">
        <f>('[1]DBM_escolaridade (08)'!AG20-'[1]DBM_escolaridade (08)'!I20)/'[1]DBM_escolaridade (08)'!I20</f>
        <v>-0.125</v>
      </c>
    </row>
    <row r="21" spans="2:9">
      <c r="B21" s="43" t="s">
        <v>44</v>
      </c>
      <c r="C21" s="361" t="s">
        <v>96</v>
      </c>
      <c r="D21" s="113">
        <f>('[1]DBM_escolaridade (08)'!AB21-'[1]DBM_escolaridade (08)'!D21)/'[1]DBM_escolaridade (08)'!D21</f>
        <v>-6.6666666666666666E-2</v>
      </c>
      <c r="E21" s="362" t="s">
        <v>96</v>
      </c>
      <c r="F21" s="362" t="s">
        <v>96</v>
      </c>
      <c r="G21" s="362" t="s">
        <v>96</v>
      </c>
      <c r="H21" s="362" t="s">
        <v>96</v>
      </c>
      <c r="I21" s="94">
        <f>('[1]DBM_escolaridade (08)'!AG21-'[1]DBM_escolaridade (08)'!I21)/'[1]DBM_escolaridade (08)'!I21</f>
        <v>4.3478260869565216E-2</v>
      </c>
    </row>
    <row r="22" spans="2:9">
      <c r="B22" s="43" t="s">
        <v>45</v>
      </c>
      <c r="C22" s="361" t="s">
        <v>96</v>
      </c>
      <c r="D22" s="113">
        <f>('[1]DBM_escolaridade (08)'!AB22-'[1]DBM_escolaridade (08)'!D22)/'[1]DBM_escolaridade (08)'!D22</f>
        <v>0.22222222222222221</v>
      </c>
      <c r="E22" s="362" t="s">
        <v>96</v>
      </c>
      <c r="F22" s="113">
        <f>('[1]DBM_escolaridade (08)'!AD22-'[1]DBM_escolaridade (08)'!F22)/'[1]DBM_escolaridade (08)'!F22</f>
        <v>0.6</v>
      </c>
      <c r="G22" s="362" t="s">
        <v>96</v>
      </c>
      <c r="H22" s="362" t="s">
        <v>96</v>
      </c>
      <c r="I22" s="94">
        <f>('[1]DBM_escolaridade (08)'!AG22-'[1]DBM_escolaridade (08)'!I22)/'[1]DBM_escolaridade (08)'!I22</f>
        <v>3.8461538461538464E-2</v>
      </c>
    </row>
    <row r="23" spans="2:9">
      <c r="B23" s="43" t="s">
        <v>46</v>
      </c>
      <c r="C23" s="361" t="s">
        <v>96</v>
      </c>
      <c r="D23" s="362" t="s">
        <v>96</v>
      </c>
      <c r="E23" s="362" t="s">
        <v>96</v>
      </c>
      <c r="F23" s="362" t="s">
        <v>96</v>
      </c>
      <c r="G23" s="362" t="s">
        <v>96</v>
      </c>
      <c r="H23" s="362" t="s">
        <v>96</v>
      </c>
      <c r="I23" s="94">
        <f>('[1]DBM_escolaridade (08)'!AG23-'[1]DBM_escolaridade (08)'!I23)/'[1]DBM_escolaridade (08)'!I23</f>
        <v>0.2</v>
      </c>
    </row>
    <row r="24" spans="2:9">
      <c r="B24" s="43" t="s">
        <v>47</v>
      </c>
      <c r="C24" s="361" t="s">
        <v>96</v>
      </c>
      <c r="D24" s="113">
        <f>('[1]DBM_escolaridade (08)'!AB24-'[1]DBM_escolaridade (08)'!D24)/'[1]DBM_escolaridade (08)'!D24</f>
        <v>-0.22222222222222221</v>
      </c>
      <c r="E24" s="362" t="s">
        <v>96</v>
      </c>
      <c r="F24" s="362" t="s">
        <v>96</v>
      </c>
      <c r="G24" s="362" t="s">
        <v>96</v>
      </c>
      <c r="H24" s="362" t="s">
        <v>96</v>
      </c>
      <c r="I24" s="94">
        <f>('[1]DBM_escolaridade (08)'!AG24-'[1]DBM_escolaridade (08)'!I24)/'[1]DBM_escolaridade (08)'!I24</f>
        <v>-0.1875</v>
      </c>
    </row>
    <row r="25" spans="2:9">
      <c r="B25" s="43" t="s">
        <v>48</v>
      </c>
      <c r="C25" s="361" t="s">
        <v>96</v>
      </c>
      <c r="D25" s="113">
        <f>('[1]DBM_escolaridade (08)'!AB25-'[1]DBM_escolaridade (08)'!D25)/'[1]DBM_escolaridade (08)'!D25</f>
        <v>-9.0909090909090912E-2</v>
      </c>
      <c r="E25" s="362" t="s">
        <v>96</v>
      </c>
      <c r="F25" s="362" t="s">
        <v>96</v>
      </c>
      <c r="G25" s="362" t="s">
        <v>96</v>
      </c>
      <c r="H25" s="362" t="s">
        <v>96</v>
      </c>
      <c r="I25" s="94">
        <f>('[1]DBM_escolaridade (08)'!AG25-'[1]DBM_escolaridade (08)'!I25)/'[1]DBM_escolaridade (08)'!I25</f>
        <v>-0.1111111111111111</v>
      </c>
    </row>
    <row r="26" spans="2:9">
      <c r="B26" s="43" t="s">
        <v>49</v>
      </c>
      <c r="C26" s="361" t="s">
        <v>96</v>
      </c>
      <c r="D26" s="113" t="s">
        <v>96</v>
      </c>
      <c r="E26" s="362" t="s">
        <v>96</v>
      </c>
      <c r="F26" s="362" t="s">
        <v>96</v>
      </c>
      <c r="G26" s="113" t="s">
        <v>96</v>
      </c>
      <c r="H26" s="113" t="s">
        <v>96</v>
      </c>
      <c r="I26" s="363" t="s">
        <v>96</v>
      </c>
    </row>
    <row r="27" spans="2:9">
      <c r="B27" s="43" t="s">
        <v>50</v>
      </c>
      <c r="C27" s="361" t="s">
        <v>96</v>
      </c>
      <c r="D27" s="113">
        <f>('[1]DBM_escolaridade (08)'!AB27-'[1]DBM_escolaridade (08)'!D27)/'[1]DBM_escolaridade (08)'!D27</f>
        <v>0.6</v>
      </c>
      <c r="E27" s="362" t="s">
        <v>96</v>
      </c>
      <c r="F27" s="362" t="s">
        <v>96</v>
      </c>
      <c r="G27" s="362" t="s">
        <v>96</v>
      </c>
      <c r="H27" s="362" t="s">
        <v>96</v>
      </c>
      <c r="I27" s="94">
        <f>('[1]DBM_escolaridade (08)'!AG27-'[1]DBM_escolaridade (08)'!I27)/'[1]DBM_escolaridade (08)'!I27</f>
        <v>0.33333333333333331</v>
      </c>
    </row>
    <row r="28" spans="2:9">
      <c r="B28" s="43" t="s">
        <v>51</v>
      </c>
      <c r="C28" s="361" t="s">
        <v>96</v>
      </c>
      <c r="D28" s="362" t="s">
        <v>96</v>
      </c>
      <c r="E28" s="362" t="s">
        <v>96</v>
      </c>
      <c r="F28" s="362" t="s">
        <v>96</v>
      </c>
      <c r="G28" s="362" t="s">
        <v>96</v>
      </c>
      <c r="H28" s="362" t="s">
        <v>96</v>
      </c>
      <c r="I28" s="363" t="s">
        <v>96</v>
      </c>
    </row>
    <row r="29" spans="2:9">
      <c r="B29" s="43" t="s">
        <v>52</v>
      </c>
      <c r="C29" s="361" t="s">
        <v>96</v>
      </c>
      <c r="D29" s="362" t="s">
        <v>96</v>
      </c>
      <c r="E29" s="362" t="s">
        <v>96</v>
      </c>
      <c r="F29" s="362" t="s">
        <v>96</v>
      </c>
      <c r="G29" s="362" t="s">
        <v>96</v>
      </c>
      <c r="H29" s="362" t="s">
        <v>96</v>
      </c>
      <c r="I29" s="363" t="s">
        <v>96</v>
      </c>
    </row>
    <row r="30" spans="2:9">
      <c r="B30" s="43" t="s">
        <v>53</v>
      </c>
      <c r="C30" s="361" t="s">
        <v>96</v>
      </c>
      <c r="D30" s="362" t="s">
        <v>96</v>
      </c>
      <c r="E30" s="362" t="s">
        <v>96</v>
      </c>
      <c r="F30" s="362" t="s">
        <v>96</v>
      </c>
      <c r="G30" s="362" t="s">
        <v>96</v>
      </c>
      <c r="H30" s="362" t="s">
        <v>96</v>
      </c>
      <c r="I30" s="94">
        <f>('[1]DBM_escolaridade (08)'!AG30-'[1]DBM_escolaridade (08)'!I30)/'[1]DBM_escolaridade (08)'!I30</f>
        <v>-0.2857142857142857</v>
      </c>
    </row>
    <row r="31" spans="2:9">
      <c r="B31" s="43" t="s">
        <v>54</v>
      </c>
      <c r="C31" s="361" t="s">
        <v>96</v>
      </c>
      <c r="D31" s="362" t="s">
        <v>96</v>
      </c>
      <c r="E31" s="362" t="s">
        <v>96</v>
      </c>
      <c r="F31" s="362" t="s">
        <v>96</v>
      </c>
      <c r="G31" s="362" t="s">
        <v>96</v>
      </c>
      <c r="H31" s="362" t="s">
        <v>96</v>
      </c>
      <c r="I31" s="363" t="s">
        <v>96</v>
      </c>
    </row>
    <row r="32" spans="2:9">
      <c r="B32" s="43" t="s">
        <v>55</v>
      </c>
      <c r="C32" s="361" t="s">
        <v>96</v>
      </c>
      <c r="D32" s="362" t="s">
        <v>96</v>
      </c>
      <c r="E32" s="362" t="s">
        <v>96</v>
      </c>
      <c r="F32" s="362" t="s">
        <v>96</v>
      </c>
      <c r="G32" s="362" t="s">
        <v>96</v>
      </c>
      <c r="H32" s="362" t="s">
        <v>96</v>
      </c>
      <c r="I32" s="94">
        <f>('[1]DBM_escolaridade (08)'!AG32-'[1]DBM_escolaridade (08)'!I32)/'[1]DBM_escolaridade (08)'!I32</f>
        <v>-0.15</v>
      </c>
    </row>
    <row r="33" spans="2:9">
      <c r="B33" s="43" t="s">
        <v>56</v>
      </c>
      <c r="C33" s="361" t="s">
        <v>96</v>
      </c>
      <c r="D33" s="113" t="s">
        <v>96</v>
      </c>
      <c r="E33" s="113" t="s">
        <v>96</v>
      </c>
      <c r="F33" s="113" t="s">
        <v>96</v>
      </c>
      <c r="G33" s="113" t="s">
        <v>96</v>
      </c>
      <c r="H33" s="113" t="s">
        <v>96</v>
      </c>
      <c r="I33" s="363" t="s">
        <v>96</v>
      </c>
    </row>
    <row r="34" spans="2:9" ht="12.75" customHeight="1">
      <c r="B34" s="43" t="s">
        <v>57</v>
      </c>
      <c r="C34" s="361" t="s">
        <v>96</v>
      </c>
      <c r="D34" s="113" t="s">
        <v>96</v>
      </c>
      <c r="E34" s="113" t="s">
        <v>96</v>
      </c>
      <c r="F34" s="113" t="s">
        <v>96</v>
      </c>
      <c r="G34" s="113" t="s">
        <v>96</v>
      </c>
      <c r="H34" s="113" t="s">
        <v>96</v>
      </c>
      <c r="I34" s="363" t="s">
        <v>96</v>
      </c>
    </row>
    <row r="35" spans="2:9">
      <c r="B35" s="43" t="s">
        <v>58</v>
      </c>
      <c r="C35" s="361" t="s">
        <v>96</v>
      </c>
      <c r="D35" s="113">
        <f>('[1]DBM_escolaridade (08)'!AB35-'[1]DBM_escolaridade (08)'!D35)/'[1]DBM_escolaridade (08)'!D35</f>
        <v>-0.2857142857142857</v>
      </c>
      <c r="E35" s="113">
        <f>('[1]DBM_escolaridade (08)'!AC35-'[1]DBM_escolaridade (08)'!E35)/'[1]DBM_escolaridade (08)'!E35</f>
        <v>0.16666666666666666</v>
      </c>
      <c r="F35" s="113">
        <f>('[1]DBM_escolaridade (08)'!AD35-'[1]DBM_escolaridade (08)'!F35)/'[1]DBM_escolaridade (08)'!F35</f>
        <v>-0.5</v>
      </c>
      <c r="G35" s="113" t="s">
        <v>96</v>
      </c>
      <c r="H35" s="113" t="s">
        <v>96</v>
      </c>
      <c r="I35" s="94">
        <f>('[1]DBM_escolaridade (08)'!AG35-'[1]DBM_escolaridade (08)'!I35)/'[1]DBM_escolaridade (08)'!I35</f>
        <v>-0.24528301886792453</v>
      </c>
    </row>
    <row r="36" spans="2:9">
      <c r="B36" s="43" t="s">
        <v>59</v>
      </c>
      <c r="C36" s="361" t="s">
        <v>96</v>
      </c>
      <c r="D36" s="362" t="s">
        <v>96</v>
      </c>
      <c r="E36" s="362" t="s">
        <v>96</v>
      </c>
      <c r="F36" s="362" t="s">
        <v>96</v>
      </c>
      <c r="G36" s="113" t="s">
        <v>96</v>
      </c>
      <c r="H36" s="113" t="s">
        <v>96</v>
      </c>
      <c r="I36" s="363" t="s">
        <v>96</v>
      </c>
    </row>
    <row r="37" spans="2:9">
      <c r="B37" s="43" t="s">
        <v>60</v>
      </c>
      <c r="C37" s="361" t="s">
        <v>96</v>
      </c>
      <c r="D37" s="362" t="s">
        <v>96</v>
      </c>
      <c r="E37" s="362" t="s">
        <v>96</v>
      </c>
      <c r="F37" s="362" t="s">
        <v>96</v>
      </c>
      <c r="G37" s="362" t="s">
        <v>96</v>
      </c>
      <c r="H37" s="362" t="s">
        <v>96</v>
      </c>
      <c r="I37" s="94">
        <f>('[1]DBM_escolaridade (08)'!AG37-'[1]DBM_escolaridade (08)'!I37)/'[1]DBM_escolaridade (08)'!I37</f>
        <v>0</v>
      </c>
    </row>
    <row r="38" spans="2:9">
      <c r="B38" s="43" t="s">
        <v>61</v>
      </c>
      <c r="C38" s="361" t="s">
        <v>96</v>
      </c>
      <c r="D38" s="362" t="s">
        <v>96</v>
      </c>
      <c r="E38" s="362" t="s">
        <v>96</v>
      </c>
      <c r="F38" s="362" t="s">
        <v>96</v>
      </c>
      <c r="G38" s="362" t="s">
        <v>96</v>
      </c>
      <c r="H38" s="362" t="s">
        <v>96</v>
      </c>
      <c r="I38" s="363" t="s">
        <v>96</v>
      </c>
    </row>
    <row r="39" spans="2:9">
      <c r="B39" s="43" t="s">
        <v>62</v>
      </c>
      <c r="C39" s="361" t="s">
        <v>96</v>
      </c>
      <c r="D39" s="113">
        <f>('[1]DBM_escolaridade (08)'!AB39-'[1]DBM_escolaridade (08)'!D39)/'[1]DBM_escolaridade (08)'!D39</f>
        <v>0.2</v>
      </c>
      <c r="E39" s="362" t="s">
        <v>96</v>
      </c>
      <c r="F39" s="362" t="s">
        <v>96</v>
      </c>
      <c r="G39" s="362" t="s">
        <v>96</v>
      </c>
      <c r="H39" s="362" t="s">
        <v>96</v>
      </c>
      <c r="I39" s="94">
        <f>('[1]DBM_escolaridade (08)'!AG39-'[1]DBM_escolaridade (08)'!I39)/'[1]DBM_escolaridade (08)'!I39</f>
        <v>0.25</v>
      </c>
    </row>
    <row r="40" spans="2:9">
      <c r="B40" s="43" t="s">
        <v>63</v>
      </c>
      <c r="C40" s="361" t="s">
        <v>96</v>
      </c>
      <c r="D40" s="362" t="s">
        <v>96</v>
      </c>
      <c r="E40" s="362" t="s">
        <v>96</v>
      </c>
      <c r="F40" s="362" t="s">
        <v>96</v>
      </c>
      <c r="G40" s="362" t="s">
        <v>96</v>
      </c>
      <c r="H40" s="362" t="s">
        <v>96</v>
      </c>
      <c r="I40" s="363" t="s">
        <v>96</v>
      </c>
    </row>
    <row r="41" spans="2:9">
      <c r="B41" s="43" t="s">
        <v>64</v>
      </c>
      <c r="C41" s="361" t="s">
        <v>96</v>
      </c>
      <c r="D41" s="362" t="s">
        <v>96</v>
      </c>
      <c r="E41" s="113" t="s">
        <v>96</v>
      </c>
      <c r="F41" s="113" t="s">
        <v>96</v>
      </c>
      <c r="G41" s="113" t="s">
        <v>96</v>
      </c>
      <c r="H41" s="113" t="s">
        <v>96</v>
      </c>
      <c r="I41" s="363" t="s">
        <v>96</v>
      </c>
    </row>
    <row r="42" spans="2:9">
      <c r="B42" s="43" t="s">
        <v>65</v>
      </c>
      <c r="C42" s="361" t="s">
        <v>96</v>
      </c>
      <c r="D42" s="362" t="s">
        <v>96</v>
      </c>
      <c r="E42" s="362" t="s">
        <v>96</v>
      </c>
      <c r="F42" s="362" t="s">
        <v>96</v>
      </c>
      <c r="G42" s="362" t="s">
        <v>96</v>
      </c>
      <c r="H42" s="362" t="s">
        <v>96</v>
      </c>
      <c r="I42" s="363" t="s">
        <v>96</v>
      </c>
    </row>
    <row r="43" spans="2:9">
      <c r="B43" s="43" t="s">
        <v>66</v>
      </c>
      <c r="C43" s="361" t="s">
        <v>96</v>
      </c>
      <c r="D43" s="362" t="s">
        <v>96</v>
      </c>
      <c r="E43" s="362" t="s">
        <v>96</v>
      </c>
      <c r="F43" s="362" t="s">
        <v>96</v>
      </c>
      <c r="G43" s="362" t="s">
        <v>96</v>
      </c>
      <c r="H43" s="362" t="s">
        <v>96</v>
      </c>
      <c r="I43" s="363" t="s">
        <v>96</v>
      </c>
    </row>
    <row r="44" spans="2:9">
      <c r="B44" s="43" t="s">
        <v>67</v>
      </c>
      <c r="C44" s="361" t="s">
        <v>96</v>
      </c>
      <c r="D44" s="362" t="s">
        <v>96</v>
      </c>
      <c r="E44" s="362" t="s">
        <v>96</v>
      </c>
      <c r="F44" s="362" t="s">
        <v>96</v>
      </c>
      <c r="G44" s="362" t="s">
        <v>96</v>
      </c>
      <c r="H44" s="362" t="s">
        <v>96</v>
      </c>
      <c r="I44" s="363" t="s">
        <v>96</v>
      </c>
    </row>
    <row r="45" spans="2:9">
      <c r="B45" s="43" t="s">
        <v>68</v>
      </c>
      <c r="C45" s="361" t="s">
        <v>96</v>
      </c>
      <c r="D45" s="362" t="s">
        <v>96</v>
      </c>
      <c r="E45" s="113" t="s">
        <v>96</v>
      </c>
      <c r="F45" s="362" t="s">
        <v>96</v>
      </c>
      <c r="G45" s="362" t="s">
        <v>96</v>
      </c>
      <c r="H45" s="362" t="s">
        <v>96</v>
      </c>
      <c r="I45" s="363" t="s">
        <v>96</v>
      </c>
    </row>
    <row r="46" spans="2:9">
      <c r="B46" s="43" t="s">
        <v>69</v>
      </c>
      <c r="C46" s="361" t="s">
        <v>96</v>
      </c>
      <c r="D46" s="362" t="s">
        <v>96</v>
      </c>
      <c r="E46" s="362" t="s">
        <v>96</v>
      </c>
      <c r="F46" s="362" t="s">
        <v>96</v>
      </c>
      <c r="G46" s="362" t="s">
        <v>96</v>
      </c>
      <c r="H46" s="362" t="s">
        <v>96</v>
      </c>
      <c r="I46" s="363" t="s">
        <v>96</v>
      </c>
    </row>
    <row r="47" spans="2:9">
      <c r="B47" s="43" t="s">
        <v>70</v>
      </c>
      <c r="C47" s="361" t="s">
        <v>96</v>
      </c>
      <c r="D47" s="113">
        <f>('[1]DBM_escolaridade (08)'!AB47-'[1]DBM_escolaridade (08)'!D47)/'[1]DBM_escolaridade (08)'!D47</f>
        <v>-0.45</v>
      </c>
      <c r="E47" s="362" t="s">
        <v>96</v>
      </c>
      <c r="F47" s="113">
        <f>('[1]DBM_escolaridade (08)'!AD47-'[1]DBM_escolaridade (08)'!F47)/'[1]DBM_escolaridade (08)'!F47</f>
        <v>0</v>
      </c>
      <c r="G47" s="113">
        <f>('[1]DBM_escolaridade (08)'!AE47-'[1]DBM_escolaridade (08)'!G47)/'[1]DBM_escolaridade (08)'!G47</f>
        <v>0.4</v>
      </c>
      <c r="H47" s="113" t="s">
        <v>96</v>
      </c>
      <c r="I47" s="94">
        <f>('[1]DBM_escolaridade (08)'!AG47-'[1]DBM_escolaridade (08)'!I47)/'[1]DBM_escolaridade (08)'!I47</f>
        <v>-0.21951219512195122</v>
      </c>
    </row>
    <row r="48" spans="2:9">
      <c r="B48" s="43" t="s">
        <v>71</v>
      </c>
      <c r="C48" s="361" t="s">
        <v>96</v>
      </c>
      <c r="D48" s="113" t="s">
        <v>96</v>
      </c>
      <c r="E48" s="362" t="s">
        <v>96</v>
      </c>
      <c r="F48" s="113" t="s">
        <v>96</v>
      </c>
      <c r="G48" s="362" t="s">
        <v>96</v>
      </c>
      <c r="H48" s="113" t="s">
        <v>96</v>
      </c>
      <c r="I48" s="94" t="s">
        <v>96</v>
      </c>
    </row>
    <row r="49" spans="1:9">
      <c r="B49" s="43" t="s">
        <v>72</v>
      </c>
      <c r="C49" s="361" t="s">
        <v>96</v>
      </c>
      <c r="D49" s="113">
        <f>('[1]DBM_escolaridade (08)'!AB49-'[1]DBM_escolaridade (08)'!D49)/'[1]DBM_escolaridade (08)'!D49</f>
        <v>0</v>
      </c>
      <c r="E49" s="362" t="s">
        <v>96</v>
      </c>
      <c r="F49" s="362" t="s">
        <v>96</v>
      </c>
      <c r="G49" s="362" t="s">
        <v>96</v>
      </c>
      <c r="H49" s="113" t="s">
        <v>96</v>
      </c>
      <c r="I49" s="94">
        <f>('[1]DBM_escolaridade (08)'!AG49-'[1]DBM_escolaridade (08)'!I49)/'[1]DBM_escolaridade (08)'!I49</f>
        <v>0.3</v>
      </c>
    </row>
    <row r="50" spans="1:9">
      <c r="B50" s="43" t="s">
        <v>73</v>
      </c>
      <c r="C50" s="361" t="s">
        <v>96</v>
      </c>
      <c r="D50" s="362" t="s">
        <v>96</v>
      </c>
      <c r="E50" s="362" t="s">
        <v>96</v>
      </c>
      <c r="F50" s="362" t="s">
        <v>96</v>
      </c>
      <c r="G50" s="362" t="s">
        <v>96</v>
      </c>
      <c r="H50" s="113" t="s">
        <v>96</v>
      </c>
      <c r="I50" s="363" t="s">
        <v>96</v>
      </c>
    </row>
    <row r="51" spans="1:9">
      <c r="B51" s="43" t="s">
        <v>74</v>
      </c>
      <c r="C51" s="361" t="s">
        <v>96</v>
      </c>
      <c r="D51" s="362" t="s">
        <v>96</v>
      </c>
      <c r="E51" s="362" t="s">
        <v>96</v>
      </c>
      <c r="F51" s="362" t="s">
        <v>96</v>
      </c>
      <c r="G51" s="362" t="s">
        <v>96</v>
      </c>
      <c r="H51" s="362" t="s">
        <v>96</v>
      </c>
      <c r="I51" s="363" t="s">
        <v>96</v>
      </c>
    </row>
    <row r="52" spans="1:9">
      <c r="B52" s="43" t="s">
        <v>75</v>
      </c>
      <c r="C52" s="361" t="s">
        <v>96</v>
      </c>
      <c r="D52" s="362" t="s">
        <v>96</v>
      </c>
      <c r="E52" s="362" t="s">
        <v>96</v>
      </c>
      <c r="F52" s="362" t="s">
        <v>96</v>
      </c>
      <c r="G52" s="362" t="s">
        <v>96</v>
      </c>
      <c r="H52" s="362" t="s">
        <v>96</v>
      </c>
      <c r="I52" s="363" t="s">
        <v>96</v>
      </c>
    </row>
    <row r="53" spans="1:9">
      <c r="B53" s="43" t="s">
        <v>76</v>
      </c>
      <c r="C53" s="361" t="s">
        <v>96</v>
      </c>
      <c r="D53" s="113">
        <f>('[1]DBM_escolaridade (08)'!AB53-'[1]DBM_escolaridade (08)'!D53)/'[1]DBM_escolaridade (08)'!D53</f>
        <v>0.2</v>
      </c>
      <c r="E53" s="362" t="s">
        <v>96</v>
      </c>
      <c r="F53" s="362" t="s">
        <v>96</v>
      </c>
      <c r="G53" s="362" t="s">
        <v>96</v>
      </c>
      <c r="H53" s="362" t="s">
        <v>96</v>
      </c>
      <c r="I53" s="94">
        <f>('[1]DBM_escolaridade (08)'!AG53-'[1]DBM_escolaridade (08)'!I53)/'[1]DBM_escolaridade (08)'!I53</f>
        <v>0.16666666666666666</v>
      </c>
    </row>
    <row r="54" spans="1:9">
      <c r="B54" s="43" t="s">
        <v>77</v>
      </c>
      <c r="C54" s="361" t="s">
        <v>96</v>
      </c>
      <c r="D54" s="362" t="s">
        <v>96</v>
      </c>
      <c r="E54" s="362" t="s">
        <v>96</v>
      </c>
      <c r="F54" s="362" t="s">
        <v>96</v>
      </c>
      <c r="G54" s="362" t="s">
        <v>96</v>
      </c>
      <c r="H54" s="362" t="s">
        <v>96</v>
      </c>
      <c r="I54" s="363" t="s">
        <v>96</v>
      </c>
    </row>
    <row r="55" spans="1:9">
      <c r="B55" s="43" t="s">
        <v>78</v>
      </c>
      <c r="C55" s="361" t="s">
        <v>96</v>
      </c>
      <c r="D55" s="113">
        <f>('[1]DBM_escolaridade (08)'!AB55-'[1]DBM_escolaridade (08)'!D55)/'[1]DBM_escolaridade (08)'!D55</f>
        <v>0</v>
      </c>
      <c r="E55" s="362" t="s">
        <v>96</v>
      </c>
      <c r="F55" s="362" t="s">
        <v>96</v>
      </c>
      <c r="G55" s="362" t="s">
        <v>96</v>
      </c>
      <c r="H55" s="362" t="s">
        <v>96</v>
      </c>
      <c r="I55" s="94">
        <f>('[1]DBM_escolaridade (08)'!AG55-'[1]DBM_escolaridade (08)'!I55)/'[1]DBM_escolaridade (08)'!I55</f>
        <v>-0.2857142857142857</v>
      </c>
    </row>
    <row r="56" spans="1:9" s="149" customFormat="1">
      <c r="A56" s="1"/>
      <c r="B56" s="43" t="s">
        <v>79</v>
      </c>
      <c r="C56" s="361" t="s">
        <v>96</v>
      </c>
      <c r="D56" s="362" t="s">
        <v>96</v>
      </c>
      <c r="E56" s="362" t="s">
        <v>96</v>
      </c>
      <c r="F56" s="362" t="s">
        <v>96</v>
      </c>
      <c r="G56" s="362" t="s">
        <v>96</v>
      </c>
      <c r="H56" s="362" t="s">
        <v>96</v>
      </c>
      <c r="I56" s="94">
        <f>('[1]DBM_escolaridade (08)'!AG56-'[1]DBM_escolaridade (08)'!I56)/'[1]DBM_escolaridade (08)'!I56</f>
        <v>0.4</v>
      </c>
    </row>
    <row r="57" spans="1:9">
      <c r="B57" s="43" t="s">
        <v>80</v>
      </c>
      <c r="C57" s="361" t="s">
        <v>96</v>
      </c>
      <c r="D57" s="362" t="s">
        <v>96</v>
      </c>
      <c r="E57" s="362" t="s">
        <v>96</v>
      </c>
      <c r="F57" s="362" t="s">
        <v>96</v>
      </c>
      <c r="G57" s="362" t="s">
        <v>96</v>
      </c>
      <c r="H57" s="362" t="s">
        <v>96</v>
      </c>
      <c r="I57" s="94">
        <f>('[1]DBM_escolaridade (08)'!AG57-'[1]DBM_escolaridade (08)'!I57)/'[1]DBM_escolaridade (08)'!I57</f>
        <v>0</v>
      </c>
    </row>
    <row r="58" spans="1:9">
      <c r="B58" s="43" t="s">
        <v>81</v>
      </c>
      <c r="C58" s="361" t="s">
        <v>96</v>
      </c>
      <c r="D58" s="362" t="s">
        <v>96</v>
      </c>
      <c r="E58" s="362" t="s">
        <v>96</v>
      </c>
      <c r="F58" s="362" t="s">
        <v>96</v>
      </c>
      <c r="G58" s="362" t="s">
        <v>96</v>
      </c>
      <c r="H58" s="362" t="s">
        <v>96</v>
      </c>
      <c r="I58" s="94">
        <f>('[1]DBM_escolaridade (08)'!AG58-'[1]DBM_escolaridade (08)'!I58)/'[1]DBM_escolaridade (08)'!I58</f>
        <v>0.13333333333333333</v>
      </c>
    </row>
    <row r="59" spans="1:9">
      <c r="B59" s="43" t="s">
        <v>82</v>
      </c>
      <c r="C59" s="361" t="s">
        <v>96</v>
      </c>
      <c r="D59" s="362" t="s">
        <v>96</v>
      </c>
      <c r="E59" s="362" t="s">
        <v>96</v>
      </c>
      <c r="F59" s="362" t="s">
        <v>96</v>
      </c>
      <c r="G59" s="362" t="s">
        <v>96</v>
      </c>
      <c r="H59" s="362" t="s">
        <v>96</v>
      </c>
      <c r="I59" s="94">
        <f>('[1]DBM_escolaridade (08)'!AG59-'[1]DBM_escolaridade (08)'!I59)/'[1]DBM_escolaridade (08)'!I59</f>
        <v>-0.16666666666666666</v>
      </c>
    </row>
    <row r="60" spans="1:9">
      <c r="B60" s="43" t="s">
        <v>83</v>
      </c>
      <c r="C60" s="361" t="s">
        <v>96</v>
      </c>
      <c r="D60" s="362" t="s">
        <v>96</v>
      </c>
      <c r="E60" s="362" t="s">
        <v>96</v>
      </c>
      <c r="F60" s="362" t="s">
        <v>96</v>
      </c>
      <c r="G60" s="362" t="s">
        <v>96</v>
      </c>
      <c r="H60" s="362" t="s">
        <v>96</v>
      </c>
      <c r="I60" s="363" t="s">
        <v>96</v>
      </c>
    </row>
    <row r="61" spans="1:9">
      <c r="B61" s="43" t="s">
        <v>84</v>
      </c>
      <c r="C61" s="361" t="s">
        <v>96</v>
      </c>
      <c r="D61" s="362" t="s">
        <v>96</v>
      </c>
      <c r="E61" s="362" t="s">
        <v>96</v>
      </c>
      <c r="F61" s="362" t="s">
        <v>96</v>
      </c>
      <c r="G61" s="113" t="s">
        <v>96</v>
      </c>
      <c r="H61" s="113" t="s">
        <v>96</v>
      </c>
      <c r="I61" s="363" t="s">
        <v>96</v>
      </c>
    </row>
    <row r="62" spans="1:9">
      <c r="B62" s="43" t="s">
        <v>85</v>
      </c>
      <c r="C62" s="361" t="s">
        <v>96</v>
      </c>
      <c r="D62" s="113" t="s">
        <v>96</v>
      </c>
      <c r="E62" s="113" t="s">
        <v>96</v>
      </c>
      <c r="F62" s="362" t="s">
        <v>96</v>
      </c>
      <c r="G62" s="362" t="s">
        <v>96</v>
      </c>
      <c r="H62" s="113" t="s">
        <v>96</v>
      </c>
      <c r="I62" s="363" t="s">
        <v>96</v>
      </c>
    </row>
    <row r="63" spans="1:9">
      <c r="B63" s="43" t="s">
        <v>86</v>
      </c>
      <c r="C63" s="361" t="s">
        <v>96</v>
      </c>
      <c r="D63" s="362" t="s">
        <v>96</v>
      </c>
      <c r="E63" s="362" t="s">
        <v>96</v>
      </c>
      <c r="F63" s="362" t="s">
        <v>96</v>
      </c>
      <c r="G63" s="362" t="s">
        <v>96</v>
      </c>
      <c r="H63" s="362" t="s">
        <v>96</v>
      </c>
      <c r="I63" s="363" t="s">
        <v>96</v>
      </c>
    </row>
    <row r="64" spans="1:9">
      <c r="B64" s="43" t="s">
        <v>87</v>
      </c>
      <c r="C64" s="361" t="s">
        <v>96</v>
      </c>
      <c r="D64" s="362" t="s">
        <v>96</v>
      </c>
      <c r="E64" s="362" t="s">
        <v>96</v>
      </c>
      <c r="F64" s="362" t="s">
        <v>96</v>
      </c>
      <c r="G64" s="362" t="s">
        <v>96</v>
      </c>
      <c r="H64" s="362" t="s">
        <v>96</v>
      </c>
      <c r="I64" s="363" t="s">
        <v>96</v>
      </c>
    </row>
    <row r="65" spans="2:9">
      <c r="B65" s="43" t="s">
        <v>88</v>
      </c>
      <c r="C65" s="361" t="s">
        <v>96</v>
      </c>
      <c r="D65" s="362" t="s">
        <v>96</v>
      </c>
      <c r="E65" s="362" t="s">
        <v>96</v>
      </c>
      <c r="F65" s="362" t="s">
        <v>96</v>
      </c>
      <c r="G65" s="362" t="s">
        <v>96</v>
      </c>
      <c r="H65" s="362" t="s">
        <v>96</v>
      </c>
      <c r="I65" s="363" t="s">
        <v>96</v>
      </c>
    </row>
    <row r="66" spans="2:9">
      <c r="B66" s="43" t="s">
        <v>89</v>
      </c>
      <c r="C66" s="361" t="s">
        <v>96</v>
      </c>
      <c r="D66" s="362" t="s">
        <v>96</v>
      </c>
      <c r="E66" s="362" t="s">
        <v>96</v>
      </c>
      <c r="F66" s="362" t="s">
        <v>96</v>
      </c>
      <c r="G66" s="362" t="s">
        <v>96</v>
      </c>
      <c r="H66" s="362" t="s">
        <v>96</v>
      </c>
      <c r="I66" s="363" t="s">
        <v>96</v>
      </c>
    </row>
    <row r="67" spans="2:9">
      <c r="B67" s="43" t="s">
        <v>90</v>
      </c>
      <c r="C67" s="364" t="s">
        <v>96</v>
      </c>
      <c r="D67" s="365" t="s">
        <v>96</v>
      </c>
      <c r="E67" s="365" t="s">
        <v>96</v>
      </c>
      <c r="F67" s="365" t="s">
        <v>96</v>
      </c>
      <c r="G67" s="365" t="s">
        <v>96</v>
      </c>
      <c r="H67" s="115" t="s">
        <v>96</v>
      </c>
      <c r="I67" s="95">
        <f>('[1]DBM_escolaridade (08)'!AG67-'[1]DBM_escolaridade (08)'!I67)/'[1]DBM_escolaridade (08)'!I67</f>
        <v>-0.5</v>
      </c>
    </row>
    <row r="68" spans="2:9">
      <c r="B68" s="48"/>
      <c r="C68" s="615"/>
      <c r="D68" s="616"/>
      <c r="E68" s="616"/>
      <c r="F68" s="616"/>
      <c r="G68" s="616"/>
    </row>
    <row r="69" spans="2:9">
      <c r="B69" s="48"/>
      <c r="C69" s="36"/>
      <c r="D69" s="36"/>
      <c r="E69" s="36"/>
      <c r="F69" s="36"/>
      <c r="G69" s="36"/>
    </row>
  </sheetData>
  <mergeCells count="4">
    <mergeCell ref="C8:I8"/>
    <mergeCell ref="C9:I9"/>
    <mergeCell ref="C68:G68"/>
    <mergeCell ref="B5:I5"/>
  </mergeCells>
  <pageMargins left="0.7" right="0.7" top="0.75" bottom="0.75" header="0.3" footer="0.3"/>
  <pageSetup orientation="portrait" verticalDpi="0" r:id="rId1"/>
  <drawing r:id="rId2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0"/>
  <sheetViews>
    <sheetView showGridLines="0" showRowColHeaders="0" workbookViewId="0">
      <selection activeCell="C14" sqref="C14:G14"/>
    </sheetView>
  </sheetViews>
  <sheetFormatPr defaultColWidth="12" defaultRowHeight="15"/>
  <cols>
    <col min="1" max="1" width="12.7109375" customWidth="1"/>
    <col min="2" max="2" width="38" style="6" customWidth="1"/>
    <col min="3" max="7" width="10.7109375" style="6" customWidth="1"/>
    <col min="8" max="16384" width="12" style="6"/>
  </cols>
  <sheetData>
    <row r="1" spans="1:9" s="7" customFormat="1" ht="16.5" customHeight="1">
      <c r="A1"/>
    </row>
    <row r="2" spans="1:9" s="7" customFormat="1" ht="16.5" customHeight="1">
      <c r="A2"/>
    </row>
    <row r="3" spans="1:9" s="7" customFormat="1" ht="16.5" customHeight="1">
      <c r="A3"/>
    </row>
    <row r="4" spans="1:9" s="7" customFormat="1" ht="16.5" customHeight="1">
      <c r="A4"/>
    </row>
    <row r="5" spans="1:9" s="7" customFormat="1" ht="16.5" customHeight="1">
      <c r="A5" s="328" t="s">
        <v>9</v>
      </c>
      <c r="B5" s="604" t="s">
        <v>267</v>
      </c>
      <c r="C5" s="604"/>
      <c r="D5" s="604"/>
      <c r="E5" s="604"/>
      <c r="F5" s="604"/>
      <c r="G5" s="604"/>
      <c r="H5" s="604"/>
      <c r="I5" s="604"/>
    </row>
    <row r="6" spans="1:9" ht="12" customHeight="1">
      <c r="B6" s="324" t="s">
        <v>128</v>
      </c>
    </row>
    <row r="7" spans="1:9" ht="12" customHeight="1"/>
    <row r="8" spans="1:9" ht="24.95" customHeight="1">
      <c r="B8" s="8"/>
      <c r="C8" s="607" t="s">
        <v>277</v>
      </c>
      <c r="D8" s="607"/>
      <c r="E8" s="607"/>
      <c r="F8" s="607"/>
      <c r="G8" s="607"/>
    </row>
    <row r="9" spans="1:9" ht="24.95" customHeight="1">
      <c r="B9" s="12"/>
      <c r="C9" s="606" t="s">
        <v>129</v>
      </c>
      <c r="D9" s="606"/>
      <c r="E9" s="606"/>
      <c r="F9" s="606"/>
      <c r="G9" s="606"/>
    </row>
    <row r="10" spans="1:9" ht="15" customHeight="1">
      <c r="B10" s="334" t="s">
        <v>94</v>
      </c>
      <c r="C10" s="329" t="s">
        <v>15</v>
      </c>
      <c r="D10" s="329" t="s">
        <v>14</v>
      </c>
      <c r="E10" s="329" t="s">
        <v>13</v>
      </c>
      <c r="F10" s="329" t="s">
        <v>12</v>
      </c>
      <c r="G10" s="329" t="s">
        <v>0</v>
      </c>
    </row>
    <row r="11" spans="1:9">
      <c r="B11" s="3" t="s">
        <v>91</v>
      </c>
      <c r="C11" s="58">
        <f>('OF_idades  (15)'!U10-'OF_idades  (15)'!C10)/'OF_idades  (15)'!C10</f>
        <v>-0.20338632468530229</v>
      </c>
      <c r="D11" s="59">
        <f>('OF_idades  (15)'!V10-'OF_idades  (15)'!D10)/'OF_idades  (15)'!D10</f>
        <v>-0.26831798729088313</v>
      </c>
      <c r="E11" s="59">
        <f>('OF_idades  (15)'!W10-'OF_idades  (15)'!E10)/'OF_idades  (15)'!E10</f>
        <v>-0.26322344930665115</v>
      </c>
      <c r="F11" s="59">
        <f>('OF_idades  (15)'!X10-'OF_idades  (15)'!F10)/'OF_idades  (15)'!F10</f>
        <v>-0.23496715512885297</v>
      </c>
      <c r="G11" s="76">
        <f>('OF_idades  (15)'!Y10-'OF_idades  (15)'!G10)/'OF_idades  (15)'!G10</f>
        <v>-0.24907897467828974</v>
      </c>
      <c r="I11" s="133"/>
    </row>
    <row r="12" spans="1:9">
      <c r="B12" s="4" t="s">
        <v>487</v>
      </c>
      <c r="C12" s="60">
        <f>('OF_idades  (15)'!U11-'OF_idades  (15)'!C11)/'OF_idades  (15)'!C11</f>
        <v>-0.98255572476810193</v>
      </c>
      <c r="D12" s="61">
        <f>('OF_idades  (15)'!V11-'OF_idades  (15)'!D11)/'OF_idades  (15)'!D11</f>
        <v>-0.94463187140305616</v>
      </c>
      <c r="E12" s="61">
        <f>('OF_idades  (15)'!W11-'OF_idades  (15)'!E11)/'OF_idades  (15)'!E11</f>
        <v>-0.80983066087217148</v>
      </c>
      <c r="F12" s="61">
        <f>('OF_idades  (15)'!X11-'OF_idades  (15)'!F11)/'OF_idades  (15)'!F11</f>
        <v>-0.25936277249860257</v>
      </c>
      <c r="G12" s="77">
        <f>('OF_idades  (15)'!Y11-'OF_idades  (15)'!G11)/'OF_idades  (15)'!G11</f>
        <v>-0.8284295105916728</v>
      </c>
    </row>
    <row r="13" spans="1:9">
      <c r="B13" s="4" t="s">
        <v>93</v>
      </c>
      <c r="C13" s="60">
        <f>('OF_idades  (15)'!U12-'OF_idades  (15)'!C12)/'OF_idades  (15)'!C12</f>
        <v>-0.10449876018420121</v>
      </c>
      <c r="D13" s="61">
        <f>('OF_idades  (15)'!V12-'OF_idades  (15)'!D12)/'OF_idades  (15)'!D12</f>
        <v>-0.25643720441408302</v>
      </c>
      <c r="E13" s="61">
        <f>('OF_idades  (15)'!W12-'OF_idades  (15)'!E12)/'OF_idades  (15)'!E12</f>
        <v>-0.35877635877635877</v>
      </c>
      <c r="F13" s="61">
        <f>('OF_idades  (15)'!X12-'OF_idades  (15)'!F12)/'OF_idades  (15)'!F12</f>
        <v>-0.42452830188679247</v>
      </c>
      <c r="G13" s="77">
        <f>('OF_idades  (15)'!Y12-'OF_idades  (15)'!G12)/'OF_idades  (15)'!G12</f>
        <v>-0.28149193394607375</v>
      </c>
    </row>
    <row r="14" spans="1:9">
      <c r="B14" s="4" t="s">
        <v>1</v>
      </c>
      <c r="C14" s="104">
        <f>('OF_idades  (15)'!U13-'OF_idades  (15)'!C13)/'OF_idades  (15)'!C13</f>
        <v>-0.14172661870503597</v>
      </c>
      <c r="D14" s="105">
        <f>('OF_idades  (15)'!V13-'OF_idades  (15)'!D13)/'OF_idades  (15)'!D13</f>
        <v>-0.23428815733219324</v>
      </c>
      <c r="E14" s="105">
        <f>('OF_idades  (15)'!W13-'OF_idades  (15)'!E13)/'OF_idades  (15)'!E13</f>
        <v>-0.21760070052539404</v>
      </c>
      <c r="F14" s="105">
        <f>('OF_idades  (15)'!X13-'OF_idades  (15)'!F13)/'OF_idades  (15)'!F13</f>
        <v>-0.25375626043405675</v>
      </c>
      <c r="G14" s="106">
        <f>('OF_idades  (15)'!Y13-'OF_idades  (15)'!G13)/'OF_idades  (15)'!G13</f>
        <v>-0.21082879612825167</v>
      </c>
    </row>
    <row r="15" spans="1:9">
      <c r="B15" s="43" t="s">
        <v>38</v>
      </c>
      <c r="C15" s="58">
        <f>('OF_idades  (15)'!U14-'OF_idades  (15)'!C14)/'OF_idades  (15)'!C14</f>
        <v>-0.30952380952380953</v>
      </c>
      <c r="D15" s="59">
        <f>('OF_idades  (15)'!V14-'OF_idades  (15)'!D14)/'OF_idades  (15)'!D14</f>
        <v>-0.24</v>
      </c>
      <c r="E15" s="59">
        <f>('OF_idades  (15)'!W14-'OF_idades  (15)'!E14)/'OF_idades  (15)'!E14</f>
        <v>-7.6923076923076927E-2</v>
      </c>
      <c r="F15" s="59">
        <f>('OF_idades  (15)'!X14-'OF_idades  (15)'!F14)/'OF_idades  (15)'!F14</f>
        <v>0</v>
      </c>
      <c r="G15" s="76">
        <f>('OF_idades  (15)'!Y14-'OF_idades  (15)'!G14)/'OF_idades  (15)'!G14</f>
        <v>-0.16853932584269662</v>
      </c>
    </row>
    <row r="16" spans="1:9">
      <c r="B16" s="43" t="s">
        <v>39</v>
      </c>
      <c r="C16" s="60">
        <f>('OF_idades  (15)'!U15-'OF_idades  (15)'!C15)/'OF_idades  (15)'!C15</f>
        <v>-0.33333333333333331</v>
      </c>
      <c r="D16" s="61">
        <f>('OF_idades  (15)'!V15-'OF_idades  (15)'!D15)/'OF_idades  (15)'!D15</f>
        <v>-0.20967741935483872</v>
      </c>
      <c r="E16" s="61">
        <f>('OF_idades  (15)'!W15-'OF_idades  (15)'!E15)/'OF_idades  (15)'!E15</f>
        <v>-0.4</v>
      </c>
      <c r="F16" s="61">
        <f>('OF_idades  (15)'!X15-'OF_idades  (15)'!F15)/'OF_idades  (15)'!F15</f>
        <v>-0.19230769230769232</v>
      </c>
      <c r="G16" s="77">
        <f>('OF_idades  (15)'!Y15-'OF_idades  (15)'!G15)/'OF_idades  (15)'!G15</f>
        <v>-0.31140350877192985</v>
      </c>
    </row>
    <row r="17" spans="2:7">
      <c r="B17" s="43" t="s">
        <v>41</v>
      </c>
      <c r="C17" s="60">
        <f>('OF_idades  (15)'!U16-'OF_idades  (15)'!C16)/'OF_idades  (15)'!C16</f>
        <v>-2.8571428571428571E-2</v>
      </c>
      <c r="D17" s="61">
        <f>('OF_idades  (15)'!V16-'OF_idades  (15)'!D16)/'OF_idades  (15)'!D16</f>
        <v>-0.21830985915492956</v>
      </c>
      <c r="E17" s="61">
        <f>('OF_idades  (15)'!W16-'OF_idades  (15)'!E16)/'OF_idades  (15)'!E16</f>
        <v>-0.14814814814814814</v>
      </c>
      <c r="F17" s="61">
        <f>('OF_idades  (15)'!X16-'OF_idades  (15)'!F16)/'OF_idades  (15)'!F16</f>
        <v>-0.12</v>
      </c>
      <c r="G17" s="77">
        <f>('OF_idades  (15)'!Y16-'OF_idades  (15)'!G16)/'OF_idades  (15)'!G16</f>
        <v>-0.15094339622641509</v>
      </c>
    </row>
    <row r="18" spans="2:7">
      <c r="B18" s="43" t="s">
        <v>110</v>
      </c>
      <c r="C18" s="60">
        <f>('OF_idades  (15)'!U17-'OF_idades  (15)'!C17)/'OF_idades  (15)'!C17</f>
        <v>-0.2857142857142857</v>
      </c>
      <c r="D18" s="61">
        <f>('OF_idades  (15)'!V17-'OF_idades  (15)'!D17)/'OF_idades  (15)'!D17</f>
        <v>-9.8901098901098897E-2</v>
      </c>
      <c r="E18" s="61">
        <f>('OF_idades  (15)'!W17-'OF_idades  (15)'!E17)/'OF_idades  (15)'!E17</f>
        <v>-0.41176470588235292</v>
      </c>
      <c r="F18" s="61">
        <f>('OF_idades  (15)'!X17-'OF_idades  (15)'!F17)/'OF_idades  (15)'!F17</f>
        <v>-5.8823529411764705E-2</v>
      </c>
      <c r="G18" s="77">
        <f>('OF_idades  (15)'!Y17-'OF_idades  (15)'!G17)/'OF_idades  (15)'!G17</f>
        <v>-0.23430962343096234</v>
      </c>
    </row>
    <row r="19" spans="2:7">
      <c r="B19" s="43" t="s">
        <v>111</v>
      </c>
      <c r="C19" s="60">
        <f>('OF_idades  (15)'!U18-'OF_idades  (15)'!C18)/'OF_idades  (15)'!C18</f>
        <v>-0.18367346938775511</v>
      </c>
      <c r="D19" s="61">
        <f>('OF_idades  (15)'!V18-'OF_idades  (15)'!D18)/'OF_idades  (15)'!D18</f>
        <v>-0.27093596059113301</v>
      </c>
      <c r="E19" s="61">
        <f>('OF_idades  (15)'!W18-'OF_idades  (15)'!E18)/'OF_idades  (15)'!E18</f>
        <v>-0.245</v>
      </c>
      <c r="F19" s="61">
        <f>('OF_idades  (15)'!X18-'OF_idades  (15)'!F18)/'OF_idades  (15)'!F18</f>
        <v>-0.43333333333333335</v>
      </c>
      <c r="G19" s="77">
        <f>('OF_idades  (15)'!Y18-'OF_idades  (15)'!G18)/'OF_idades  (15)'!G18</f>
        <v>-0.26381461675579321</v>
      </c>
    </row>
    <row r="20" spans="2:7">
      <c r="B20" s="43" t="s">
        <v>112</v>
      </c>
      <c r="C20" s="60">
        <f>('OF_idades  (15)'!U19-'OF_idades  (15)'!C19)/'OF_idades  (15)'!C19</f>
        <v>-0.14666666666666667</v>
      </c>
      <c r="D20" s="61">
        <f>('OF_idades  (15)'!V19-'OF_idades  (15)'!D19)/'OF_idades  (15)'!D19</f>
        <v>-8.9108910891089105E-2</v>
      </c>
      <c r="E20" s="61">
        <f>('OF_idades  (15)'!W19-'OF_idades  (15)'!E19)/'OF_idades  (15)'!E19</f>
        <v>-0.38095238095238093</v>
      </c>
      <c r="F20" s="61">
        <f>('OF_idades  (15)'!X19-'OF_idades  (15)'!F19)/'OF_idades  (15)'!F19</f>
        <v>-0.25</v>
      </c>
      <c r="G20" s="77">
        <f>('OF_idades  (15)'!Y19-'OF_idades  (15)'!G19)/'OF_idades  (15)'!G19</f>
        <v>-0.18823529411764706</v>
      </c>
    </row>
    <row r="21" spans="2:7">
      <c r="B21" s="43" t="s">
        <v>44</v>
      </c>
      <c r="C21" s="60">
        <f>('OF_idades  (15)'!U20-'OF_idades  (15)'!C20)/'OF_idades  (15)'!C20</f>
        <v>-0.11428571428571428</v>
      </c>
      <c r="D21" s="61">
        <f>('OF_idades  (15)'!V20-'OF_idades  (15)'!D20)/'OF_idades  (15)'!D20</f>
        <v>-5.8823529411764705E-2</v>
      </c>
      <c r="E21" s="61">
        <f>('OF_idades  (15)'!W20-'OF_idades  (15)'!E20)/'OF_idades  (15)'!E20</f>
        <v>-0.34615384615384615</v>
      </c>
      <c r="F21" s="61">
        <f>('OF_idades  (15)'!X20-'OF_idades  (15)'!F20)/'OF_idades  (15)'!F20</f>
        <v>-0.58333333333333337</v>
      </c>
      <c r="G21" s="77">
        <f>('OF_idades  (15)'!Y20-'OF_idades  (15)'!G20)/'OF_idades  (15)'!G20</f>
        <v>-0.25531914893617019</v>
      </c>
    </row>
    <row r="22" spans="2:7">
      <c r="B22" s="43" t="s">
        <v>113</v>
      </c>
      <c r="C22" s="60">
        <f>('OF_idades  (15)'!U21-'OF_idades  (15)'!C21)/'OF_idades  (15)'!C21</f>
        <v>-0.16</v>
      </c>
      <c r="D22" s="61">
        <f>('OF_idades  (15)'!V21-'OF_idades  (15)'!D21)/'OF_idades  (15)'!D21</f>
        <v>-0.18</v>
      </c>
      <c r="E22" s="61">
        <f>('OF_idades  (15)'!W21-'OF_idades  (15)'!E21)/'OF_idades  (15)'!E21</f>
        <v>-0.20754716981132076</v>
      </c>
      <c r="F22" s="61">
        <f>('OF_idades  (15)'!X21-'OF_idades  (15)'!F21)/'OF_idades  (15)'!F21</f>
        <v>-0.35294117647058826</v>
      </c>
      <c r="G22" s="77">
        <f>('OF_idades  (15)'!Y21-'OF_idades  (15)'!G21)/'OF_idades  (15)'!G21</f>
        <v>-0.20689655172413793</v>
      </c>
    </row>
    <row r="23" spans="2:7">
      <c r="B23" s="43" t="s">
        <v>45</v>
      </c>
      <c r="C23" s="60">
        <f>('OF_idades  (15)'!U22-'OF_idades  (15)'!C22)/'OF_idades  (15)'!C22</f>
        <v>1.020408163265306E-2</v>
      </c>
      <c r="D23" s="61">
        <f>('OF_idades  (15)'!V22-'OF_idades  (15)'!D22)/'OF_idades  (15)'!D22</f>
        <v>-0.23255813953488372</v>
      </c>
      <c r="E23" s="61">
        <f>('OF_idades  (15)'!W22-'OF_idades  (15)'!E22)/'OF_idades  (15)'!E22</f>
        <v>-0.23404255319148937</v>
      </c>
      <c r="F23" s="61">
        <f>('OF_idades  (15)'!X22-'OF_idades  (15)'!F22)/'OF_idades  (15)'!F22</f>
        <v>-0.45652173913043476</v>
      </c>
      <c r="G23" s="77">
        <f>('OF_idades  (15)'!Y22-'OF_idades  (15)'!G22)/'OF_idades  (15)'!G22</f>
        <v>-0.20634920634920634</v>
      </c>
    </row>
    <row r="24" spans="2:7">
      <c r="B24" s="43" t="s">
        <v>114</v>
      </c>
      <c r="C24" s="60">
        <f>('OF_idades  (15)'!U23-'OF_idades  (15)'!C23)/'OF_idades  (15)'!C23</f>
        <v>6.0606060606060608E-2</v>
      </c>
      <c r="D24" s="61">
        <f>('OF_idades  (15)'!V23-'OF_idades  (15)'!D23)/'OF_idades  (15)'!D23</f>
        <v>-8.6956521739130432E-2</v>
      </c>
      <c r="E24" s="61">
        <f>('OF_idades  (15)'!W23-'OF_idades  (15)'!E23)/'OF_idades  (15)'!E23</f>
        <v>-0.14285714285714285</v>
      </c>
      <c r="F24" s="61">
        <f>('OF_idades  (15)'!X23-'OF_idades  (15)'!F23)/'OF_idades  (15)'!F23</f>
        <v>-0.36</v>
      </c>
      <c r="G24" s="77">
        <f>('OF_idades  (15)'!Y23-'OF_idades  (15)'!G23)/'OF_idades  (15)'!G23</f>
        <v>-0.116751269035533</v>
      </c>
    </row>
    <row r="25" spans="2:7">
      <c r="B25" s="43" t="s">
        <v>47</v>
      </c>
      <c r="C25" s="60">
        <f>('OF_idades  (15)'!U24-'OF_idades  (15)'!C24)/'OF_idades  (15)'!C24</f>
        <v>-5.8823529411764705E-2</v>
      </c>
      <c r="D25" s="61">
        <f>('OF_idades  (15)'!V24-'OF_idades  (15)'!D24)/'OF_idades  (15)'!D24</f>
        <v>-0.24444444444444444</v>
      </c>
      <c r="E25" s="61">
        <f>('OF_idades  (15)'!W24-'OF_idades  (15)'!E24)/'OF_idades  (15)'!E24</f>
        <v>-0.10526315789473684</v>
      </c>
      <c r="F25" s="61">
        <f>('OF_idades  (15)'!X24-'OF_idades  (15)'!F24)/'OF_idades  (15)'!F24</f>
        <v>-0.3125</v>
      </c>
      <c r="G25" s="77">
        <f>('OF_idades  (15)'!Y24-'OF_idades  (15)'!G24)/'OF_idades  (15)'!G24</f>
        <v>-0.15789473684210525</v>
      </c>
    </row>
    <row r="26" spans="2:7">
      <c r="B26" s="43" t="s">
        <v>48</v>
      </c>
      <c r="C26" s="60">
        <f>('OF_idades  (15)'!U25-'OF_idades  (15)'!C25)/'OF_idades  (15)'!C25</f>
        <v>-0.18181818181818182</v>
      </c>
      <c r="D26" s="61">
        <f>('OF_idades  (15)'!V25-'OF_idades  (15)'!D25)/'OF_idades  (15)'!D25</f>
        <v>-0.18292682926829268</v>
      </c>
      <c r="E26" s="61">
        <f>('OF_idades  (15)'!W25-'OF_idades  (15)'!E25)/'OF_idades  (15)'!E25</f>
        <v>-5.8823529411764705E-2</v>
      </c>
      <c r="F26" s="61">
        <f>('OF_idades  (15)'!X25-'OF_idades  (15)'!F25)/'OF_idades  (15)'!F25</f>
        <v>-0.5714285714285714</v>
      </c>
      <c r="G26" s="77">
        <f>('OF_idades  (15)'!Y25-'OF_idades  (15)'!G25)/'OF_idades  (15)'!G25</f>
        <v>-0.19191919191919191</v>
      </c>
    </row>
    <row r="27" spans="2:7">
      <c r="B27" s="43" t="s">
        <v>115</v>
      </c>
      <c r="C27" s="60">
        <f>('OF_idades  (15)'!U26-'OF_idades  (15)'!C26)/'OF_idades  (15)'!C26</f>
        <v>0.26315789473684209</v>
      </c>
      <c r="D27" s="61">
        <f>('OF_idades  (15)'!V26-'OF_idades  (15)'!D26)/'OF_idades  (15)'!D26</f>
        <v>-0.30769230769230771</v>
      </c>
      <c r="E27" s="61">
        <f>('OF_idades  (15)'!W26-'OF_idades  (15)'!E26)/'OF_idades  (15)'!E26</f>
        <v>-0.32</v>
      </c>
      <c r="F27" s="61">
        <f>('OF_idades  (15)'!X26-'OF_idades  (15)'!F26)/'OF_idades  (15)'!F26</f>
        <v>0</v>
      </c>
      <c r="G27" s="77">
        <f>('OF_idades  (15)'!Y26-'OF_idades  (15)'!G26)/'OF_idades  (15)'!G26</f>
        <v>-0.18446601941747573</v>
      </c>
    </row>
    <row r="28" spans="2:7">
      <c r="B28" s="43" t="s">
        <v>55</v>
      </c>
      <c r="C28" s="60">
        <f>('OF_idades  (15)'!U27-'OF_idades  (15)'!C27)/'OF_idades  (15)'!C27</f>
        <v>-0.13709677419354838</v>
      </c>
      <c r="D28" s="61">
        <f>('OF_idades  (15)'!V27-'OF_idades  (15)'!D27)/'OF_idades  (15)'!D27</f>
        <v>-0.26368159203980102</v>
      </c>
      <c r="E28" s="61">
        <f>('OF_idades  (15)'!W27-'OF_idades  (15)'!E27)/'OF_idades  (15)'!E27</f>
        <v>-0.11904761904761904</v>
      </c>
      <c r="F28" s="61">
        <f>('OF_idades  (15)'!X27-'OF_idades  (15)'!F27)/'OF_idades  (15)'!F27</f>
        <v>0.20833333333333334</v>
      </c>
      <c r="G28" s="77">
        <f>('OF_idades  (15)'!Y27-'OF_idades  (15)'!G27)/'OF_idades  (15)'!G27</f>
        <v>-0.16842105263157894</v>
      </c>
    </row>
    <row r="29" spans="2:7">
      <c r="B29" s="43" t="s">
        <v>58</v>
      </c>
      <c r="C29" s="60">
        <f>('OF_idades  (15)'!U28-'OF_idades  (15)'!C28)/'OF_idades  (15)'!C28</f>
        <v>-0.11666666666666667</v>
      </c>
      <c r="D29" s="61">
        <f>('OF_idades  (15)'!V28-'OF_idades  (15)'!D28)/'OF_idades  (15)'!D28</f>
        <v>-0.33950617283950618</v>
      </c>
      <c r="E29" s="61">
        <f>('OF_idades  (15)'!W28-'OF_idades  (15)'!E28)/'OF_idades  (15)'!E28</f>
        <v>-0.20297029702970298</v>
      </c>
      <c r="F29" s="61">
        <f>('OF_idades  (15)'!X28-'OF_idades  (15)'!F28)/'OF_idades  (15)'!F28</f>
        <v>-0.2978723404255319</v>
      </c>
      <c r="G29" s="77">
        <f>('OF_idades  (15)'!Y28-'OF_idades  (15)'!G28)/'OF_idades  (15)'!G28</f>
        <v>-0.2335216572504708</v>
      </c>
    </row>
    <row r="30" spans="2:7">
      <c r="B30" s="43" t="s">
        <v>116</v>
      </c>
      <c r="C30" s="60">
        <f>('OF_idades  (15)'!U29-'OF_idades  (15)'!C29)/'OF_idades  (15)'!C29</f>
        <v>-0.16</v>
      </c>
      <c r="D30" s="61">
        <f>('OF_idades  (15)'!V29-'OF_idades  (15)'!D29)/'OF_idades  (15)'!D29</f>
        <v>-0.17241379310344829</v>
      </c>
      <c r="E30" s="61">
        <f>('OF_idades  (15)'!W29-'OF_idades  (15)'!E29)/'OF_idades  (15)'!E29</f>
        <v>-0.43529411764705883</v>
      </c>
      <c r="F30" s="61">
        <f>('OF_idades  (15)'!X29-'OF_idades  (15)'!F29)/'OF_idades  (15)'!F29</f>
        <v>-0.41666666666666669</v>
      </c>
      <c r="G30" s="77">
        <f>('OF_idades  (15)'!Y29-'OF_idades  (15)'!G29)/'OF_idades  (15)'!G29</f>
        <v>-0.31770833333333331</v>
      </c>
    </row>
    <row r="31" spans="2:7">
      <c r="B31" s="43" t="s">
        <v>117</v>
      </c>
      <c r="C31" s="60">
        <f>('OF_idades  (15)'!U30-'OF_idades  (15)'!C30)/'OF_idades  (15)'!C30</f>
        <v>0.48484848484848486</v>
      </c>
      <c r="D31" s="61">
        <f>('OF_idades  (15)'!V30-'OF_idades  (15)'!D30)/'OF_idades  (15)'!D30</f>
        <v>0.21951219512195122</v>
      </c>
      <c r="E31" s="61">
        <f>('OF_idades  (15)'!W30-'OF_idades  (15)'!E30)/'OF_idades  (15)'!E30</f>
        <v>0.76</v>
      </c>
      <c r="F31" s="61">
        <f>('OF_idades  (15)'!X30-'OF_idades  (15)'!F30)/'OF_idades  (15)'!F30</f>
        <v>0.5</v>
      </c>
      <c r="G31" s="77">
        <f>('OF_idades  (15)'!Y30-'OF_idades  (15)'!G30)/'OF_idades  (15)'!G30</f>
        <v>0.44660194174757284</v>
      </c>
    </row>
    <row r="32" spans="2:7">
      <c r="B32" s="43" t="s">
        <v>118</v>
      </c>
      <c r="C32" s="60">
        <f>('OF_idades  (15)'!U31-'OF_idades  (15)'!C31)/'OF_idades  (15)'!C31</f>
        <v>-0.35294117647058826</v>
      </c>
      <c r="D32" s="61">
        <f>('OF_idades  (15)'!V31-'OF_idades  (15)'!D31)/'OF_idades  (15)'!D31</f>
        <v>-0.3671875</v>
      </c>
      <c r="E32" s="61">
        <f>('OF_idades  (15)'!W31-'OF_idades  (15)'!E31)/'OF_idades  (15)'!E31</f>
        <v>-0.18421052631578946</v>
      </c>
      <c r="F32" s="61">
        <f>('OF_idades  (15)'!X31-'OF_idades  (15)'!F31)/'OF_idades  (15)'!F31</f>
        <v>6.6666666666666666E-2</v>
      </c>
      <c r="G32" s="77">
        <f>('OF_idades  (15)'!Y31-'OF_idades  (15)'!G31)/'OF_idades  (15)'!G31</f>
        <v>-0.25661375661375663</v>
      </c>
    </row>
    <row r="33" spans="2:7">
      <c r="B33" s="43" t="s">
        <v>62</v>
      </c>
      <c r="C33" s="60">
        <f>('OF_idades  (15)'!U32-'OF_idades  (15)'!C32)/'OF_idades  (15)'!C32</f>
        <v>-0.32307692307692309</v>
      </c>
      <c r="D33" s="61">
        <f>('OF_idades  (15)'!V32-'OF_idades  (15)'!D32)/'OF_idades  (15)'!D32</f>
        <v>-0.34532374100719426</v>
      </c>
      <c r="E33" s="61">
        <f>('OF_idades  (15)'!W32-'OF_idades  (15)'!E32)/'OF_idades  (15)'!E32</f>
        <v>-0.29530201342281881</v>
      </c>
      <c r="F33" s="61">
        <f>('OF_idades  (15)'!X32-'OF_idades  (15)'!F32)/'OF_idades  (15)'!F32</f>
        <v>-0.45833333333333331</v>
      </c>
      <c r="G33" s="77">
        <f>('OF_idades  (15)'!Y32-'OF_idades  (15)'!G32)/'OF_idades  (15)'!G32</f>
        <v>-0.33665835411471323</v>
      </c>
    </row>
    <row r="34" spans="2:7" ht="12.75" customHeight="1">
      <c r="B34" s="43" t="s">
        <v>119</v>
      </c>
      <c r="C34" s="60">
        <f>('OF_idades  (15)'!U33-'OF_idades  (15)'!C33)/'OF_idades  (15)'!C33</f>
        <v>-0.15068493150684931</v>
      </c>
      <c r="D34" s="61">
        <f>('OF_idades  (15)'!V33-'OF_idades  (15)'!D33)/'OF_idades  (15)'!D33</f>
        <v>-0.14423076923076922</v>
      </c>
      <c r="E34" s="61">
        <f>('OF_idades  (15)'!W33-'OF_idades  (15)'!E33)/'OF_idades  (15)'!E33</f>
        <v>-6.5420560747663545E-2</v>
      </c>
      <c r="F34" s="61">
        <f>('OF_idades  (15)'!X33-'OF_idades  (15)'!F33)/'OF_idades  (15)'!F33</f>
        <v>0.11764705882352941</v>
      </c>
      <c r="G34" s="77">
        <f>('OF_idades  (15)'!Y33-'OF_idades  (15)'!G33)/'OF_idades  (15)'!G33</f>
        <v>-0.10299003322259136</v>
      </c>
    </row>
    <row r="35" spans="2:7">
      <c r="B35" s="43" t="s">
        <v>120</v>
      </c>
      <c r="C35" s="60">
        <f>('OF_idades  (15)'!U34-'OF_idades  (15)'!C34)/'OF_idades  (15)'!C34</f>
        <v>-0.42307692307692307</v>
      </c>
      <c r="D35" s="61">
        <f>('OF_idades  (15)'!V34-'OF_idades  (15)'!D34)/'OF_idades  (15)'!D34</f>
        <v>-0.47058823529411764</v>
      </c>
      <c r="E35" s="61">
        <f>('OF_idades  (15)'!W34-'OF_idades  (15)'!E34)/'OF_idades  (15)'!E34</f>
        <v>-0.32911392405063289</v>
      </c>
      <c r="F35" s="61">
        <f>('OF_idades  (15)'!X34-'OF_idades  (15)'!F34)/'OF_idades  (15)'!F34</f>
        <v>-0.42105263157894735</v>
      </c>
      <c r="G35" s="77">
        <f>('OF_idades  (15)'!Y34-'OF_idades  (15)'!G34)/'OF_idades  (15)'!G34</f>
        <v>-0.39428571428571429</v>
      </c>
    </row>
    <row r="36" spans="2:7">
      <c r="B36" s="43" t="s">
        <v>121</v>
      </c>
      <c r="C36" s="60">
        <f>('OF_idades  (15)'!U35-'OF_idades  (15)'!C35)/'OF_idades  (15)'!C35</f>
        <v>0</v>
      </c>
      <c r="D36" s="61">
        <f>('OF_idades  (15)'!V35-'OF_idades  (15)'!D35)/'OF_idades  (15)'!D35</f>
        <v>-0.53623188405797106</v>
      </c>
      <c r="E36" s="61">
        <f>('OF_idades  (15)'!W35-'OF_idades  (15)'!E35)/'OF_idades  (15)'!E35</f>
        <v>-0.14285714285714285</v>
      </c>
      <c r="F36" s="61">
        <f>('OF_idades  (15)'!X35-'OF_idades  (15)'!F35)/'OF_idades  (15)'!F35</f>
        <v>0</v>
      </c>
      <c r="G36" s="77">
        <f>('OF_idades  (15)'!Y35-'OF_idades  (15)'!G35)/'OF_idades  (15)'!G35</f>
        <v>-0.27108433734939757</v>
      </c>
    </row>
    <row r="37" spans="2:7">
      <c r="B37" s="43" t="s">
        <v>76</v>
      </c>
      <c r="C37" s="60">
        <f>('OF_idades  (15)'!U36-'OF_idades  (15)'!C36)/'OF_idades  (15)'!C36</f>
        <v>-0.21518987341772153</v>
      </c>
      <c r="D37" s="61">
        <f>('OF_idades  (15)'!V36-'OF_idades  (15)'!D36)/'OF_idades  (15)'!D36</f>
        <v>-0.14173228346456693</v>
      </c>
      <c r="E37" s="61">
        <f>('OF_idades  (15)'!W36-'OF_idades  (15)'!E36)/'OF_idades  (15)'!E36</f>
        <v>-0.11494252873563218</v>
      </c>
      <c r="F37" s="61">
        <f>('OF_idades  (15)'!X36-'OF_idades  (15)'!F36)/'OF_idades  (15)'!F36</f>
        <v>0.36363636363636365</v>
      </c>
      <c r="G37" s="77">
        <f>('OF_idades  (15)'!Y36-'OF_idades  (15)'!G36)/'OF_idades  (15)'!G36</f>
        <v>-0.11746031746031746</v>
      </c>
    </row>
    <row r="38" spans="2:7">
      <c r="B38" s="43" t="s">
        <v>122</v>
      </c>
      <c r="C38" s="182">
        <f>('OF_idades  (15)'!U37-'OF_idades  (15)'!C37)/'OF_idades  (15)'!C37</f>
        <v>-0.30952380952380953</v>
      </c>
      <c r="D38" s="183">
        <f>('OF_idades  (15)'!V37-'OF_idades  (15)'!D37)/'OF_idades  (15)'!D37</f>
        <v>-0.29310344827586204</v>
      </c>
      <c r="E38" s="183">
        <f>('OF_idades  (15)'!W37-'OF_idades  (15)'!E37)/'OF_idades  (15)'!E37</f>
        <v>-0.2608695652173913</v>
      </c>
      <c r="F38" s="183">
        <f>('OF_idades  (15)'!X37-'OF_idades  (15)'!F37)/'OF_idades  (15)'!F37</f>
        <v>-0.5</v>
      </c>
      <c r="G38" s="184">
        <f>('OF_idades  (15)'!Y37-'OF_idades  (15)'!G37)/'OF_idades  (15)'!G37</f>
        <v>-0.30890052356020942</v>
      </c>
    </row>
    <row r="39" spans="2:7">
      <c r="B39" s="48"/>
      <c r="C39" s="621"/>
      <c r="D39" s="616"/>
      <c r="E39" s="616"/>
      <c r="F39" s="616"/>
      <c r="G39" s="616"/>
    </row>
    <row r="40" spans="2:7">
      <c r="B40" s="48"/>
      <c r="C40" s="36"/>
      <c r="D40" s="36"/>
      <c r="E40" s="36"/>
      <c r="F40" s="36"/>
      <c r="G40" s="36"/>
    </row>
  </sheetData>
  <mergeCells count="4">
    <mergeCell ref="B5:I5"/>
    <mergeCell ref="C8:G8"/>
    <mergeCell ref="C9:G9"/>
    <mergeCell ref="C39:G39"/>
  </mergeCells>
  <pageMargins left="0.7" right="0.7" top="0.75" bottom="0.75" header="0.3" footer="0.3"/>
  <pageSetup orientation="portrait" verticalDpi="0" r:id="rId1"/>
  <drawing r:id="rId2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71"/>
  <dimension ref="A1:AG39"/>
  <sheetViews>
    <sheetView showGridLines="0" showRowColHeaders="0" zoomScaleNormal="100" workbookViewId="0">
      <pane xSplit="2" topLeftCell="C1" activePane="topRight" state="frozen"/>
      <selection pane="topRight" activeCell="C13" sqref="C13:AG13"/>
    </sheetView>
  </sheetViews>
  <sheetFormatPr defaultColWidth="12" defaultRowHeight="15"/>
  <cols>
    <col min="1" max="1" width="12.7109375" customWidth="1"/>
    <col min="2" max="2" width="38" style="148" customWidth="1"/>
    <col min="3" max="9" width="10.7109375" style="148" customWidth="1"/>
    <col min="10" max="10" width="1.28515625" style="148" customWidth="1"/>
    <col min="11" max="17" width="10.7109375" style="148" customWidth="1"/>
    <col min="18" max="18" width="1.28515625" style="148" customWidth="1"/>
    <col min="19" max="25" width="10.7109375" style="148" customWidth="1"/>
    <col min="26" max="26" width="1.28515625" style="148" customWidth="1"/>
    <col min="27" max="33" width="10.7109375" style="148" customWidth="1"/>
    <col min="34" max="16384" width="12" style="148"/>
  </cols>
  <sheetData>
    <row r="1" spans="1:33" s="147" customFormat="1" ht="16.5" customHeight="1">
      <c r="A1"/>
    </row>
    <row r="2" spans="1:33" s="147" customFormat="1" ht="16.5" customHeight="1">
      <c r="A2"/>
    </row>
    <row r="3" spans="1:33" s="147" customFormat="1" ht="16.5" customHeight="1"/>
    <row r="4" spans="1:33" s="147" customFormat="1" ht="16.5" customHeight="1"/>
    <row r="5" spans="1:33" s="147" customFormat="1" ht="16.5" customHeight="1">
      <c r="A5" s="328" t="s">
        <v>10</v>
      </c>
      <c r="B5" s="331" t="s">
        <v>407</v>
      </c>
      <c r="E5" s="2"/>
      <c r="F5" s="2"/>
    </row>
    <row r="6" spans="1:33" ht="15" customHeight="1">
      <c r="B6" s="336" t="s">
        <v>127</v>
      </c>
      <c r="I6" s="8"/>
      <c r="J6" s="8"/>
      <c r="K6" s="8"/>
      <c r="L6" s="8"/>
      <c r="M6" s="8"/>
      <c r="N6" s="8"/>
      <c r="O6" s="8"/>
      <c r="AG6" s="295"/>
    </row>
    <row r="7" spans="1:33" ht="24.95" customHeight="1">
      <c r="B7" s="8"/>
      <c r="C7" s="607" t="s">
        <v>407</v>
      </c>
      <c r="D7" s="607"/>
      <c r="E7" s="607"/>
      <c r="F7" s="607"/>
      <c r="G7" s="607"/>
      <c r="H7" s="607"/>
      <c r="I7" s="607"/>
      <c r="J7" s="607"/>
      <c r="K7" s="607"/>
      <c r="L7" s="607"/>
      <c r="M7" s="607"/>
      <c r="N7" s="607"/>
      <c r="O7" s="607"/>
      <c r="P7" s="607"/>
      <c r="Q7" s="607"/>
      <c r="R7" s="607"/>
      <c r="S7" s="607"/>
      <c r="T7" s="607"/>
      <c r="U7" s="607"/>
      <c r="V7" s="607"/>
      <c r="W7" s="607"/>
      <c r="X7" s="607"/>
      <c r="Y7" s="607"/>
      <c r="Z7" s="607"/>
      <c r="AA7" s="607"/>
      <c r="AB7" s="607"/>
      <c r="AC7" s="607"/>
      <c r="AD7" s="607"/>
      <c r="AE7" s="607"/>
      <c r="AF7" s="607"/>
      <c r="AG7" s="372"/>
    </row>
    <row r="8" spans="1:33" ht="24.95" customHeight="1">
      <c r="B8" s="12"/>
      <c r="C8" s="606" t="s">
        <v>21</v>
      </c>
      <c r="D8" s="606"/>
      <c r="E8" s="606"/>
      <c r="F8" s="606"/>
      <c r="G8" s="606"/>
      <c r="H8" s="606"/>
      <c r="I8" s="606"/>
      <c r="J8" s="65"/>
      <c r="K8" s="606" t="s">
        <v>23</v>
      </c>
      <c r="L8" s="606"/>
      <c r="M8" s="606"/>
      <c r="N8" s="606"/>
      <c r="O8" s="606"/>
      <c r="P8" s="606"/>
      <c r="Q8" s="606"/>
      <c r="R8" s="66"/>
      <c r="S8" s="606" t="s">
        <v>24</v>
      </c>
      <c r="T8" s="606"/>
      <c r="U8" s="606"/>
      <c r="V8" s="606"/>
      <c r="W8" s="606"/>
      <c r="X8" s="606"/>
      <c r="Y8" s="606"/>
      <c r="Z8" s="65"/>
      <c r="AA8" s="606" t="s">
        <v>22</v>
      </c>
      <c r="AB8" s="606"/>
      <c r="AC8" s="606"/>
      <c r="AD8" s="606"/>
      <c r="AE8" s="606"/>
      <c r="AF8" s="606"/>
      <c r="AG8" s="606">
        <v>4</v>
      </c>
    </row>
    <row r="9" spans="1:33">
      <c r="B9" s="57" t="s">
        <v>16</v>
      </c>
      <c r="C9" s="329" t="s">
        <v>28</v>
      </c>
      <c r="D9" s="329" t="s">
        <v>29</v>
      </c>
      <c r="E9" s="329" t="s">
        <v>30</v>
      </c>
      <c r="F9" s="329" t="s">
        <v>31</v>
      </c>
      <c r="G9" s="329" t="s">
        <v>32</v>
      </c>
      <c r="H9" s="329" t="s">
        <v>2</v>
      </c>
      <c r="I9" s="329" t="s">
        <v>0</v>
      </c>
      <c r="J9" s="13"/>
      <c r="K9" s="329" t="s">
        <v>28</v>
      </c>
      <c r="L9" s="329" t="s">
        <v>29</v>
      </c>
      <c r="M9" s="329" t="s">
        <v>30</v>
      </c>
      <c r="N9" s="329" t="s">
        <v>31</v>
      </c>
      <c r="O9" s="329" t="s">
        <v>32</v>
      </c>
      <c r="P9" s="329" t="s">
        <v>2</v>
      </c>
      <c r="Q9" s="329" t="s">
        <v>0</v>
      </c>
      <c r="R9" s="14"/>
      <c r="S9" s="329" t="s">
        <v>28</v>
      </c>
      <c r="T9" s="329" t="s">
        <v>29</v>
      </c>
      <c r="U9" s="329" t="s">
        <v>30</v>
      </c>
      <c r="V9" s="329" t="s">
        <v>31</v>
      </c>
      <c r="W9" s="329" t="s">
        <v>32</v>
      </c>
      <c r="X9" s="329" t="s">
        <v>2</v>
      </c>
      <c r="Y9" s="329" t="s">
        <v>0</v>
      </c>
      <c r="Z9" s="13"/>
      <c r="AA9" s="329" t="s">
        <v>28</v>
      </c>
      <c r="AB9" s="329" t="s">
        <v>29</v>
      </c>
      <c r="AC9" s="329" t="s">
        <v>30</v>
      </c>
      <c r="AD9" s="329" t="s">
        <v>31</v>
      </c>
      <c r="AE9" s="329" t="s">
        <v>32</v>
      </c>
      <c r="AF9" s="329" t="s">
        <v>2</v>
      </c>
      <c r="AG9" s="329" t="s">
        <v>0</v>
      </c>
    </row>
    <row r="10" spans="1:33" ht="15" customHeight="1">
      <c r="B10" s="3" t="s">
        <v>91</v>
      </c>
      <c r="C10" s="51">
        <v>4207</v>
      </c>
      <c r="D10" s="53">
        <v>15518</v>
      </c>
      <c r="E10" s="53">
        <v>19315</v>
      </c>
      <c r="F10" s="53">
        <v>37628</v>
      </c>
      <c r="G10" s="53">
        <v>45181</v>
      </c>
      <c r="H10" s="53">
        <v>32327</v>
      </c>
      <c r="I10" s="52">
        <v>154176</v>
      </c>
      <c r="J10" s="13"/>
      <c r="K10" s="51">
        <v>4273</v>
      </c>
      <c r="L10" s="53">
        <v>15200</v>
      </c>
      <c r="M10" s="53">
        <v>18745</v>
      </c>
      <c r="N10" s="53">
        <v>36194</v>
      </c>
      <c r="O10" s="53">
        <v>45034</v>
      </c>
      <c r="P10" s="53">
        <v>30921</v>
      </c>
      <c r="Q10" s="52">
        <v>150367</v>
      </c>
      <c r="R10" s="14"/>
      <c r="S10" s="51">
        <v>3511</v>
      </c>
      <c r="T10" s="53">
        <v>12620</v>
      </c>
      <c r="U10" s="53">
        <v>15981</v>
      </c>
      <c r="V10" s="53">
        <v>30468</v>
      </c>
      <c r="W10" s="53">
        <v>37570</v>
      </c>
      <c r="X10" s="53">
        <v>28429</v>
      </c>
      <c r="Y10" s="52">
        <v>128579</v>
      </c>
      <c r="Z10" s="13"/>
      <c r="AA10" s="51">
        <v>3003</v>
      </c>
      <c r="AB10" s="53">
        <v>11077</v>
      </c>
      <c r="AC10" s="53">
        <v>14242</v>
      </c>
      <c r="AD10" s="53">
        <v>28766</v>
      </c>
      <c r="AE10" s="53">
        <v>34237</v>
      </c>
      <c r="AF10" s="53">
        <v>24449</v>
      </c>
      <c r="AG10" s="52">
        <v>115774</v>
      </c>
    </row>
    <row r="11" spans="1:33" ht="15" customHeight="1">
      <c r="B11" s="4" t="s">
        <v>487</v>
      </c>
      <c r="C11" s="54">
        <v>1185</v>
      </c>
      <c r="D11" s="56">
        <v>2909</v>
      </c>
      <c r="E11" s="56">
        <v>4223</v>
      </c>
      <c r="F11" s="56">
        <v>8357</v>
      </c>
      <c r="G11" s="56">
        <v>9539</v>
      </c>
      <c r="H11" s="56">
        <v>8012</v>
      </c>
      <c r="I11" s="55">
        <v>34225</v>
      </c>
      <c r="J11" s="13"/>
      <c r="K11" s="54">
        <v>1346</v>
      </c>
      <c r="L11" s="56">
        <v>3195</v>
      </c>
      <c r="M11" s="56">
        <v>4419</v>
      </c>
      <c r="N11" s="56">
        <v>8409</v>
      </c>
      <c r="O11" s="56">
        <v>10757</v>
      </c>
      <c r="P11" s="56">
        <v>8095</v>
      </c>
      <c r="Q11" s="55">
        <v>36221</v>
      </c>
      <c r="R11" s="14"/>
      <c r="S11" s="54">
        <v>904</v>
      </c>
      <c r="T11" s="56">
        <v>2397</v>
      </c>
      <c r="U11" s="56">
        <v>3902</v>
      </c>
      <c r="V11" s="56">
        <v>6837</v>
      </c>
      <c r="W11" s="56">
        <v>8409</v>
      </c>
      <c r="X11" s="56">
        <v>7765</v>
      </c>
      <c r="Y11" s="55">
        <v>30214</v>
      </c>
      <c r="Z11" s="13"/>
      <c r="AA11" s="54">
        <v>508</v>
      </c>
      <c r="AB11" s="56">
        <v>1745</v>
      </c>
      <c r="AC11" s="56">
        <v>1089</v>
      </c>
      <c r="AD11" s="56">
        <v>1150</v>
      </c>
      <c r="AE11" s="56">
        <v>1049</v>
      </c>
      <c r="AF11" s="56">
        <v>331</v>
      </c>
      <c r="AG11" s="55">
        <v>5872</v>
      </c>
    </row>
    <row r="12" spans="1:33" ht="15" customHeight="1">
      <c r="B12" s="4" t="s">
        <v>93</v>
      </c>
      <c r="C12" s="54">
        <v>879</v>
      </c>
      <c r="D12" s="56">
        <v>2166</v>
      </c>
      <c r="E12" s="56">
        <v>2905</v>
      </c>
      <c r="F12" s="56">
        <v>6254</v>
      </c>
      <c r="G12" s="56">
        <v>7318</v>
      </c>
      <c r="H12" s="56">
        <v>6699</v>
      </c>
      <c r="I12" s="55">
        <v>26221</v>
      </c>
      <c r="J12" s="13"/>
      <c r="K12" s="54">
        <v>908</v>
      </c>
      <c r="L12" s="56">
        <v>2384</v>
      </c>
      <c r="M12" s="56">
        <v>3084</v>
      </c>
      <c r="N12" s="56">
        <v>6023</v>
      </c>
      <c r="O12" s="56">
        <v>8091</v>
      </c>
      <c r="P12" s="56">
        <v>6771</v>
      </c>
      <c r="Q12" s="55">
        <v>27261</v>
      </c>
      <c r="R12" s="14"/>
      <c r="S12" s="54">
        <v>574</v>
      </c>
      <c r="T12" s="56">
        <v>1787</v>
      </c>
      <c r="U12" s="56">
        <v>2862</v>
      </c>
      <c r="V12" s="56">
        <v>5082</v>
      </c>
      <c r="W12" s="56">
        <v>6305</v>
      </c>
      <c r="X12" s="56">
        <v>6477</v>
      </c>
      <c r="Y12" s="55">
        <v>23087</v>
      </c>
      <c r="Z12" s="13"/>
      <c r="AA12" s="54">
        <v>392</v>
      </c>
      <c r="AB12" s="56">
        <v>1105</v>
      </c>
      <c r="AC12" s="56">
        <v>1960</v>
      </c>
      <c r="AD12" s="56">
        <v>4339</v>
      </c>
      <c r="AE12" s="56">
        <v>5448</v>
      </c>
      <c r="AF12" s="56">
        <v>5596</v>
      </c>
      <c r="AG12" s="55">
        <v>18840</v>
      </c>
    </row>
    <row r="13" spans="1:33" ht="15" customHeight="1">
      <c r="B13" s="4" t="s">
        <v>1</v>
      </c>
      <c r="C13" s="96">
        <v>276</v>
      </c>
      <c r="D13" s="97">
        <v>303</v>
      </c>
      <c r="E13" s="97">
        <v>676</v>
      </c>
      <c r="F13" s="97">
        <v>1324</v>
      </c>
      <c r="G13" s="97">
        <v>1527</v>
      </c>
      <c r="H13" s="97">
        <v>2506</v>
      </c>
      <c r="I13" s="98">
        <v>6612</v>
      </c>
      <c r="J13" s="103"/>
      <c r="K13" s="96">
        <v>256</v>
      </c>
      <c r="L13" s="97">
        <v>394</v>
      </c>
      <c r="M13" s="97">
        <v>548</v>
      </c>
      <c r="N13" s="97">
        <v>1155</v>
      </c>
      <c r="O13" s="97">
        <v>1735</v>
      </c>
      <c r="P13" s="97">
        <v>2511</v>
      </c>
      <c r="Q13" s="98">
        <v>6599</v>
      </c>
      <c r="R13" s="14"/>
      <c r="S13" s="96">
        <v>154</v>
      </c>
      <c r="T13" s="97">
        <v>314</v>
      </c>
      <c r="U13" s="97">
        <v>595</v>
      </c>
      <c r="V13" s="97">
        <v>966</v>
      </c>
      <c r="W13" s="97">
        <v>1288</v>
      </c>
      <c r="X13" s="97">
        <v>2229</v>
      </c>
      <c r="Y13" s="98">
        <v>5546</v>
      </c>
      <c r="Z13" s="103"/>
      <c r="AA13" s="96">
        <v>115</v>
      </c>
      <c r="AB13" s="97">
        <v>220</v>
      </c>
      <c r="AC13" s="97">
        <v>517</v>
      </c>
      <c r="AD13" s="97">
        <v>924</v>
      </c>
      <c r="AE13" s="97">
        <v>1298</v>
      </c>
      <c r="AF13" s="97">
        <v>2144</v>
      </c>
      <c r="AG13" s="98">
        <v>5218</v>
      </c>
    </row>
    <row r="14" spans="1:33" ht="15" customHeight="1">
      <c r="B14" s="43" t="s">
        <v>38</v>
      </c>
      <c r="C14" s="51">
        <v>7</v>
      </c>
      <c r="D14" s="53">
        <v>10</v>
      </c>
      <c r="E14" s="53">
        <v>21</v>
      </c>
      <c r="F14" s="53">
        <v>48</v>
      </c>
      <c r="G14" s="53">
        <v>42</v>
      </c>
      <c r="H14" s="53">
        <v>50</v>
      </c>
      <c r="I14" s="52">
        <v>178</v>
      </c>
      <c r="J14" s="13"/>
      <c r="K14" s="51">
        <v>8</v>
      </c>
      <c r="L14" s="53">
        <v>9</v>
      </c>
      <c r="M14" s="53">
        <v>22</v>
      </c>
      <c r="N14" s="53">
        <v>39</v>
      </c>
      <c r="O14" s="53">
        <v>40</v>
      </c>
      <c r="P14" s="53">
        <v>39</v>
      </c>
      <c r="Q14" s="52">
        <v>157</v>
      </c>
      <c r="R14" s="16"/>
      <c r="S14" s="51" t="s">
        <v>96</v>
      </c>
      <c r="T14" s="53">
        <v>8</v>
      </c>
      <c r="U14" s="53">
        <v>26</v>
      </c>
      <c r="V14" s="53">
        <v>36</v>
      </c>
      <c r="W14" s="53">
        <v>25</v>
      </c>
      <c r="X14" s="53">
        <v>39</v>
      </c>
      <c r="Y14" s="52">
        <v>134</v>
      </c>
      <c r="Z14" s="13"/>
      <c r="AA14" s="51" t="s">
        <v>96</v>
      </c>
      <c r="AB14" s="53">
        <v>6</v>
      </c>
      <c r="AC14" s="53">
        <v>26</v>
      </c>
      <c r="AD14" s="53">
        <v>44</v>
      </c>
      <c r="AE14" s="53">
        <v>39</v>
      </c>
      <c r="AF14" s="53">
        <v>33</v>
      </c>
      <c r="AG14" s="52">
        <v>148</v>
      </c>
    </row>
    <row r="15" spans="1:33" ht="15" customHeight="1">
      <c r="B15" s="43" t="s">
        <v>39</v>
      </c>
      <c r="C15" s="54">
        <v>4</v>
      </c>
      <c r="D15" s="56">
        <v>14</v>
      </c>
      <c r="E15" s="56">
        <v>24</v>
      </c>
      <c r="F15" s="56">
        <v>61</v>
      </c>
      <c r="G15" s="56">
        <v>58</v>
      </c>
      <c r="H15" s="56">
        <v>67</v>
      </c>
      <c r="I15" s="55">
        <v>228</v>
      </c>
      <c r="J15" s="13"/>
      <c r="K15" s="54">
        <v>3</v>
      </c>
      <c r="L15" s="56">
        <v>25</v>
      </c>
      <c r="M15" s="56">
        <v>22</v>
      </c>
      <c r="N15" s="56">
        <v>43</v>
      </c>
      <c r="O15" s="56">
        <v>44</v>
      </c>
      <c r="P15" s="56">
        <v>48</v>
      </c>
      <c r="Q15" s="55">
        <v>185</v>
      </c>
      <c r="R15" s="16"/>
      <c r="S15" s="54">
        <v>2</v>
      </c>
      <c r="T15" s="56">
        <v>20</v>
      </c>
      <c r="U15" s="56">
        <v>26</v>
      </c>
      <c r="V15" s="56">
        <v>39</v>
      </c>
      <c r="W15" s="56">
        <v>39</v>
      </c>
      <c r="X15" s="56">
        <v>51</v>
      </c>
      <c r="Y15" s="55">
        <v>177</v>
      </c>
      <c r="Z15" s="13"/>
      <c r="AA15" s="54">
        <v>1</v>
      </c>
      <c r="AB15" s="56">
        <v>15</v>
      </c>
      <c r="AC15" s="56">
        <v>21</v>
      </c>
      <c r="AD15" s="56">
        <v>31</v>
      </c>
      <c r="AE15" s="56">
        <v>41</v>
      </c>
      <c r="AF15" s="56">
        <v>48</v>
      </c>
      <c r="AG15" s="55">
        <v>157</v>
      </c>
    </row>
    <row r="16" spans="1:33" ht="15" customHeight="1">
      <c r="B16" s="43" t="s">
        <v>41</v>
      </c>
      <c r="C16" s="54">
        <v>6</v>
      </c>
      <c r="D16" s="56">
        <v>8</v>
      </c>
      <c r="E16" s="56">
        <v>17</v>
      </c>
      <c r="F16" s="56">
        <v>36</v>
      </c>
      <c r="G16" s="56">
        <v>76</v>
      </c>
      <c r="H16" s="56">
        <v>175</v>
      </c>
      <c r="I16" s="55">
        <v>318</v>
      </c>
      <c r="J16" s="13"/>
      <c r="K16" s="54">
        <v>5</v>
      </c>
      <c r="L16" s="56">
        <v>9</v>
      </c>
      <c r="M16" s="56">
        <v>15</v>
      </c>
      <c r="N16" s="56">
        <v>35</v>
      </c>
      <c r="O16" s="56">
        <v>90</v>
      </c>
      <c r="P16" s="56">
        <v>188</v>
      </c>
      <c r="Q16" s="55">
        <v>342</v>
      </c>
      <c r="R16" s="9"/>
      <c r="S16" s="54">
        <v>4</v>
      </c>
      <c r="T16" s="56">
        <v>5</v>
      </c>
      <c r="U16" s="56">
        <v>11</v>
      </c>
      <c r="V16" s="56">
        <v>26</v>
      </c>
      <c r="W16" s="56">
        <v>60</v>
      </c>
      <c r="X16" s="56">
        <v>161</v>
      </c>
      <c r="Y16" s="55">
        <v>267</v>
      </c>
      <c r="Z16" s="40"/>
      <c r="AA16" s="54">
        <v>1</v>
      </c>
      <c r="AB16" s="56">
        <v>8</v>
      </c>
      <c r="AC16" s="56">
        <v>15</v>
      </c>
      <c r="AD16" s="56">
        <v>35</v>
      </c>
      <c r="AE16" s="56">
        <v>58</v>
      </c>
      <c r="AF16" s="56">
        <v>153</v>
      </c>
      <c r="AG16" s="55">
        <v>270</v>
      </c>
    </row>
    <row r="17" spans="1:33" ht="15" customHeight="1">
      <c r="B17" s="43" t="s">
        <v>110</v>
      </c>
      <c r="C17" s="54">
        <v>5</v>
      </c>
      <c r="D17" s="56">
        <v>7</v>
      </c>
      <c r="E17" s="56">
        <v>11</v>
      </c>
      <c r="F17" s="56">
        <v>31</v>
      </c>
      <c r="G17" s="56">
        <v>58</v>
      </c>
      <c r="H17" s="56">
        <v>127</v>
      </c>
      <c r="I17" s="55">
        <v>239</v>
      </c>
      <c r="J17" s="13"/>
      <c r="K17" s="54">
        <v>5</v>
      </c>
      <c r="L17" s="56">
        <v>4</v>
      </c>
      <c r="M17" s="56">
        <v>8</v>
      </c>
      <c r="N17" s="56">
        <v>25</v>
      </c>
      <c r="O17" s="56">
        <v>62</v>
      </c>
      <c r="P17" s="56">
        <v>139</v>
      </c>
      <c r="Q17" s="55">
        <v>243</v>
      </c>
      <c r="R17" s="15"/>
      <c r="S17" s="54">
        <v>2</v>
      </c>
      <c r="T17" s="56">
        <v>3</v>
      </c>
      <c r="U17" s="56">
        <v>8</v>
      </c>
      <c r="V17" s="56">
        <v>25</v>
      </c>
      <c r="W17" s="56">
        <v>35</v>
      </c>
      <c r="X17" s="56">
        <v>116</v>
      </c>
      <c r="Y17" s="55">
        <v>189</v>
      </c>
      <c r="Z17" s="13"/>
      <c r="AA17" s="54">
        <v>1</v>
      </c>
      <c r="AB17" s="56">
        <v>2</v>
      </c>
      <c r="AC17" s="56">
        <v>6</v>
      </c>
      <c r="AD17" s="56">
        <v>22</v>
      </c>
      <c r="AE17" s="56">
        <v>39</v>
      </c>
      <c r="AF17" s="56">
        <v>113</v>
      </c>
      <c r="AG17" s="55">
        <v>183</v>
      </c>
    </row>
    <row r="18" spans="1:33" ht="15" customHeight="1">
      <c r="B18" s="43" t="s">
        <v>111</v>
      </c>
      <c r="C18" s="54">
        <v>23</v>
      </c>
      <c r="D18" s="56">
        <v>17</v>
      </c>
      <c r="E18" s="56">
        <v>40</v>
      </c>
      <c r="F18" s="56">
        <v>114</v>
      </c>
      <c r="G18" s="56">
        <v>134</v>
      </c>
      <c r="H18" s="56">
        <v>233</v>
      </c>
      <c r="I18" s="55">
        <v>561</v>
      </c>
      <c r="J18" s="13"/>
      <c r="K18" s="54">
        <v>23</v>
      </c>
      <c r="L18" s="56">
        <v>23</v>
      </c>
      <c r="M18" s="56">
        <v>32</v>
      </c>
      <c r="N18" s="56">
        <v>83</v>
      </c>
      <c r="O18" s="56">
        <v>164</v>
      </c>
      <c r="P18" s="56">
        <v>212</v>
      </c>
      <c r="Q18" s="55">
        <v>537</v>
      </c>
      <c r="R18" s="9"/>
      <c r="S18" s="54">
        <v>11</v>
      </c>
      <c r="T18" s="56">
        <v>17</v>
      </c>
      <c r="U18" s="56">
        <v>37</v>
      </c>
      <c r="V18" s="56">
        <v>71</v>
      </c>
      <c r="W18" s="56">
        <v>109</v>
      </c>
      <c r="X18" s="56">
        <v>209</v>
      </c>
      <c r="Y18" s="55">
        <v>454</v>
      </c>
      <c r="Z18" s="40"/>
      <c r="AA18" s="54">
        <v>10</v>
      </c>
      <c r="AB18" s="56">
        <v>9</v>
      </c>
      <c r="AC18" s="56">
        <v>29</v>
      </c>
      <c r="AD18" s="56">
        <v>65</v>
      </c>
      <c r="AE18" s="56">
        <v>107</v>
      </c>
      <c r="AF18" s="56">
        <v>193</v>
      </c>
      <c r="AG18" s="55">
        <v>413</v>
      </c>
    </row>
    <row r="19" spans="1:33" ht="15" customHeight="1">
      <c r="B19" s="43" t="s">
        <v>112</v>
      </c>
      <c r="C19" s="54">
        <v>4</v>
      </c>
      <c r="D19" s="56">
        <v>7</v>
      </c>
      <c r="E19" s="56">
        <v>10</v>
      </c>
      <c r="F19" s="56">
        <v>23</v>
      </c>
      <c r="G19" s="56">
        <v>56</v>
      </c>
      <c r="H19" s="56">
        <v>155</v>
      </c>
      <c r="I19" s="55">
        <v>255</v>
      </c>
      <c r="J19" s="13"/>
      <c r="K19" s="54">
        <v>3</v>
      </c>
      <c r="L19" s="56">
        <v>9</v>
      </c>
      <c r="M19" s="56">
        <v>11</v>
      </c>
      <c r="N19" s="56">
        <v>23</v>
      </c>
      <c r="O19" s="56">
        <v>62</v>
      </c>
      <c r="P19" s="56">
        <v>163</v>
      </c>
      <c r="Q19" s="55">
        <v>271</v>
      </c>
      <c r="R19" s="16"/>
      <c r="S19" s="54">
        <v>1</v>
      </c>
      <c r="T19" s="56">
        <v>3</v>
      </c>
      <c r="U19" s="56">
        <v>11</v>
      </c>
      <c r="V19" s="56">
        <v>16</v>
      </c>
      <c r="W19" s="56">
        <v>47</v>
      </c>
      <c r="X19" s="56">
        <v>139</v>
      </c>
      <c r="Y19" s="55">
        <v>217</v>
      </c>
      <c r="Z19" s="13"/>
      <c r="AA19" s="54">
        <v>1</v>
      </c>
      <c r="AB19" s="56">
        <v>4</v>
      </c>
      <c r="AC19" s="56">
        <v>14</v>
      </c>
      <c r="AD19" s="56">
        <v>19</v>
      </c>
      <c r="AE19" s="56">
        <v>40</v>
      </c>
      <c r="AF19" s="56">
        <v>129</v>
      </c>
      <c r="AG19" s="55">
        <v>207</v>
      </c>
    </row>
    <row r="20" spans="1:33" ht="15" customHeight="1">
      <c r="B20" s="43" t="s">
        <v>44</v>
      </c>
      <c r="C20" s="54">
        <v>12</v>
      </c>
      <c r="D20" s="56">
        <v>14</v>
      </c>
      <c r="E20" s="56">
        <v>24</v>
      </c>
      <c r="F20" s="56">
        <v>57</v>
      </c>
      <c r="G20" s="56">
        <v>49</v>
      </c>
      <c r="H20" s="56">
        <v>32</v>
      </c>
      <c r="I20" s="55">
        <v>188</v>
      </c>
      <c r="J20" s="13"/>
      <c r="K20" s="54">
        <v>12</v>
      </c>
      <c r="L20" s="56">
        <v>20</v>
      </c>
      <c r="M20" s="56">
        <v>27</v>
      </c>
      <c r="N20" s="56">
        <v>43</v>
      </c>
      <c r="O20" s="56">
        <v>56</v>
      </c>
      <c r="P20" s="56">
        <v>23</v>
      </c>
      <c r="Q20" s="55">
        <v>181</v>
      </c>
      <c r="R20" s="16"/>
      <c r="S20" s="54">
        <v>5</v>
      </c>
      <c r="T20" s="56">
        <v>19</v>
      </c>
      <c r="U20" s="56">
        <v>30</v>
      </c>
      <c r="V20" s="56">
        <v>31</v>
      </c>
      <c r="W20" s="56">
        <v>52</v>
      </c>
      <c r="X20" s="56">
        <v>33</v>
      </c>
      <c r="Y20" s="55">
        <v>170</v>
      </c>
      <c r="Z20" s="13"/>
      <c r="AA20" s="54">
        <v>3</v>
      </c>
      <c r="AB20" s="56">
        <v>8</v>
      </c>
      <c r="AC20" s="56">
        <v>25</v>
      </c>
      <c r="AD20" s="56">
        <v>25</v>
      </c>
      <c r="AE20" s="56">
        <v>51</v>
      </c>
      <c r="AF20" s="56">
        <v>28</v>
      </c>
      <c r="AG20" s="55">
        <v>140</v>
      </c>
    </row>
    <row r="21" spans="1:33" ht="15" customHeight="1">
      <c r="B21" s="43" t="s">
        <v>113</v>
      </c>
      <c r="C21" s="54" t="s">
        <v>96</v>
      </c>
      <c r="D21" s="56">
        <v>2</v>
      </c>
      <c r="E21" s="56">
        <v>8</v>
      </c>
      <c r="F21" s="56">
        <v>19</v>
      </c>
      <c r="G21" s="56">
        <v>37</v>
      </c>
      <c r="H21" s="56">
        <v>79</v>
      </c>
      <c r="I21" s="55">
        <v>145</v>
      </c>
      <c r="J21" s="13"/>
      <c r="K21" s="54" t="s">
        <v>96</v>
      </c>
      <c r="L21" s="56">
        <v>4</v>
      </c>
      <c r="M21" s="56">
        <v>5</v>
      </c>
      <c r="N21" s="56">
        <v>16</v>
      </c>
      <c r="O21" s="56">
        <v>38</v>
      </c>
      <c r="P21" s="56">
        <v>72</v>
      </c>
      <c r="Q21" s="55">
        <v>135</v>
      </c>
      <c r="R21" s="16"/>
      <c r="S21" s="54" t="s">
        <v>96</v>
      </c>
      <c r="T21" s="56">
        <v>4</v>
      </c>
      <c r="U21" s="56">
        <v>3</v>
      </c>
      <c r="V21" s="56">
        <v>22</v>
      </c>
      <c r="W21" s="56">
        <v>25</v>
      </c>
      <c r="X21" s="56">
        <v>59</v>
      </c>
      <c r="Y21" s="55">
        <v>113</v>
      </c>
      <c r="Z21" s="13"/>
      <c r="AA21" s="54" t="s">
        <v>96</v>
      </c>
      <c r="AB21" s="56">
        <v>4</v>
      </c>
      <c r="AC21" s="56">
        <v>3</v>
      </c>
      <c r="AD21" s="56">
        <v>21</v>
      </c>
      <c r="AE21" s="56">
        <v>22</v>
      </c>
      <c r="AF21" s="56">
        <v>65</v>
      </c>
      <c r="AG21" s="55">
        <v>115</v>
      </c>
    </row>
    <row r="22" spans="1:33" ht="15" customHeight="1">
      <c r="B22" s="43" t="s">
        <v>45</v>
      </c>
      <c r="C22" s="54">
        <v>22</v>
      </c>
      <c r="D22" s="56">
        <v>30</v>
      </c>
      <c r="E22" s="56">
        <v>80</v>
      </c>
      <c r="F22" s="56">
        <v>78</v>
      </c>
      <c r="G22" s="56">
        <v>115</v>
      </c>
      <c r="H22" s="56">
        <v>179</v>
      </c>
      <c r="I22" s="55">
        <v>504</v>
      </c>
      <c r="J22" s="13"/>
      <c r="K22" s="54">
        <v>22</v>
      </c>
      <c r="L22" s="56">
        <v>31</v>
      </c>
      <c r="M22" s="56">
        <v>56</v>
      </c>
      <c r="N22" s="56">
        <v>85</v>
      </c>
      <c r="O22" s="56">
        <v>138</v>
      </c>
      <c r="P22" s="56">
        <v>187</v>
      </c>
      <c r="Q22" s="55">
        <v>519</v>
      </c>
      <c r="R22" s="16"/>
      <c r="S22" s="54">
        <v>17</v>
      </c>
      <c r="T22" s="56">
        <v>26</v>
      </c>
      <c r="U22" s="56">
        <v>60</v>
      </c>
      <c r="V22" s="56">
        <v>76</v>
      </c>
      <c r="W22" s="56">
        <v>107</v>
      </c>
      <c r="X22" s="56">
        <v>169</v>
      </c>
      <c r="Y22" s="55">
        <v>455</v>
      </c>
      <c r="Z22" s="13"/>
      <c r="AA22" s="54">
        <v>16</v>
      </c>
      <c r="AB22" s="56">
        <v>19</v>
      </c>
      <c r="AC22" s="56">
        <v>42</v>
      </c>
      <c r="AD22" s="56">
        <v>56</v>
      </c>
      <c r="AE22" s="56">
        <v>98</v>
      </c>
      <c r="AF22" s="56">
        <v>169</v>
      </c>
      <c r="AG22" s="55">
        <v>400</v>
      </c>
    </row>
    <row r="23" spans="1:33" ht="15" customHeight="1">
      <c r="B23" s="43" t="s">
        <v>114</v>
      </c>
      <c r="C23" s="54">
        <v>6</v>
      </c>
      <c r="D23" s="56">
        <v>2</v>
      </c>
      <c r="E23" s="56">
        <v>34</v>
      </c>
      <c r="F23" s="56">
        <v>38</v>
      </c>
      <c r="G23" s="56">
        <v>37</v>
      </c>
      <c r="H23" s="56">
        <v>80</v>
      </c>
      <c r="I23" s="55">
        <v>197</v>
      </c>
      <c r="J23" s="13"/>
      <c r="K23" s="54">
        <v>5</v>
      </c>
      <c r="L23" s="56">
        <v>9</v>
      </c>
      <c r="M23" s="56">
        <v>18</v>
      </c>
      <c r="N23" s="56">
        <v>35</v>
      </c>
      <c r="O23" s="56">
        <v>54</v>
      </c>
      <c r="P23" s="56">
        <v>81</v>
      </c>
      <c r="Q23" s="55">
        <v>202</v>
      </c>
      <c r="R23" s="16"/>
      <c r="S23" s="54" t="s">
        <v>96</v>
      </c>
      <c r="T23" s="56">
        <v>10</v>
      </c>
      <c r="U23" s="56">
        <v>18</v>
      </c>
      <c r="V23" s="56">
        <v>36</v>
      </c>
      <c r="W23" s="56">
        <v>50</v>
      </c>
      <c r="X23" s="56">
        <v>73</v>
      </c>
      <c r="Y23" s="55">
        <v>187</v>
      </c>
      <c r="Z23" s="13"/>
      <c r="AA23" s="54" t="s">
        <v>96</v>
      </c>
      <c r="AB23" s="56">
        <v>8</v>
      </c>
      <c r="AC23" s="56">
        <v>11</v>
      </c>
      <c r="AD23" s="56">
        <v>33</v>
      </c>
      <c r="AE23" s="56">
        <v>44</v>
      </c>
      <c r="AF23" s="56">
        <v>78</v>
      </c>
      <c r="AG23" s="55">
        <v>174</v>
      </c>
    </row>
    <row r="24" spans="1:33" ht="15" customHeight="1">
      <c r="B24" s="43" t="s">
        <v>47</v>
      </c>
      <c r="C24" s="54">
        <v>6</v>
      </c>
      <c r="D24" s="56">
        <v>10</v>
      </c>
      <c r="E24" s="56">
        <v>31</v>
      </c>
      <c r="F24" s="56">
        <v>34</v>
      </c>
      <c r="G24" s="56">
        <v>33</v>
      </c>
      <c r="H24" s="56">
        <v>38</v>
      </c>
      <c r="I24" s="55">
        <v>152</v>
      </c>
      <c r="J24" s="13"/>
      <c r="K24" s="54">
        <v>6</v>
      </c>
      <c r="L24" s="56">
        <v>18</v>
      </c>
      <c r="M24" s="56">
        <v>16</v>
      </c>
      <c r="N24" s="56">
        <v>38</v>
      </c>
      <c r="O24" s="56">
        <v>50</v>
      </c>
      <c r="P24" s="56">
        <v>49</v>
      </c>
      <c r="Q24" s="55">
        <v>177</v>
      </c>
      <c r="R24" s="16"/>
      <c r="S24" s="54">
        <v>1</v>
      </c>
      <c r="T24" s="56">
        <v>15</v>
      </c>
      <c r="U24" s="56">
        <v>22</v>
      </c>
      <c r="V24" s="56">
        <v>41</v>
      </c>
      <c r="W24" s="56">
        <v>43</v>
      </c>
      <c r="X24" s="56">
        <v>45</v>
      </c>
      <c r="Y24" s="55">
        <v>167</v>
      </c>
      <c r="Z24" s="13"/>
      <c r="AA24" s="54" t="s">
        <v>96</v>
      </c>
      <c r="AB24" s="56">
        <v>7</v>
      </c>
      <c r="AC24" s="56">
        <v>15</v>
      </c>
      <c r="AD24" s="56">
        <v>34</v>
      </c>
      <c r="AE24" s="56">
        <v>32</v>
      </c>
      <c r="AF24" s="56">
        <v>40</v>
      </c>
      <c r="AG24" s="55">
        <v>128</v>
      </c>
    </row>
    <row r="25" spans="1:33" ht="15" customHeight="1">
      <c r="B25" s="43" t="s">
        <v>48</v>
      </c>
      <c r="C25" s="54">
        <v>13</v>
      </c>
      <c r="D25" s="56">
        <v>10</v>
      </c>
      <c r="E25" s="56">
        <v>27</v>
      </c>
      <c r="F25" s="56">
        <v>47</v>
      </c>
      <c r="G25" s="56">
        <v>29</v>
      </c>
      <c r="H25" s="56">
        <v>72</v>
      </c>
      <c r="I25" s="55">
        <v>198</v>
      </c>
      <c r="J25" s="13"/>
      <c r="K25" s="54">
        <v>12</v>
      </c>
      <c r="L25" s="56">
        <v>10</v>
      </c>
      <c r="M25" s="56">
        <v>34</v>
      </c>
      <c r="N25" s="56">
        <v>44</v>
      </c>
      <c r="O25" s="56">
        <v>40</v>
      </c>
      <c r="P25" s="56">
        <v>71</v>
      </c>
      <c r="Q25" s="55">
        <v>211</v>
      </c>
      <c r="R25" s="16"/>
      <c r="S25" s="54">
        <v>5</v>
      </c>
      <c r="T25" s="56">
        <v>9</v>
      </c>
      <c r="U25" s="56">
        <v>33</v>
      </c>
      <c r="V25" s="56">
        <v>34</v>
      </c>
      <c r="W25" s="56">
        <v>37</v>
      </c>
      <c r="X25" s="56">
        <v>56</v>
      </c>
      <c r="Y25" s="55">
        <v>174</v>
      </c>
      <c r="Z25" s="13"/>
      <c r="AA25" s="54">
        <v>2</v>
      </c>
      <c r="AB25" s="56">
        <v>7</v>
      </c>
      <c r="AC25" s="56">
        <v>20</v>
      </c>
      <c r="AD25" s="56">
        <v>38</v>
      </c>
      <c r="AE25" s="56">
        <v>34</v>
      </c>
      <c r="AF25" s="56">
        <v>59</v>
      </c>
      <c r="AG25" s="55">
        <v>160</v>
      </c>
    </row>
    <row r="26" spans="1:33" ht="15" customHeight="1">
      <c r="B26" s="43" t="s">
        <v>115</v>
      </c>
      <c r="C26" s="54">
        <v>4</v>
      </c>
      <c r="D26" s="56">
        <v>14</v>
      </c>
      <c r="E26" s="56">
        <v>11</v>
      </c>
      <c r="F26" s="56">
        <v>41</v>
      </c>
      <c r="G26" s="56">
        <v>45</v>
      </c>
      <c r="H26" s="56">
        <v>91</v>
      </c>
      <c r="I26" s="55">
        <v>206</v>
      </c>
      <c r="J26" s="13"/>
      <c r="K26" s="54">
        <v>3</v>
      </c>
      <c r="L26" s="56">
        <v>8</v>
      </c>
      <c r="M26" s="56">
        <v>10</v>
      </c>
      <c r="N26" s="56">
        <v>40</v>
      </c>
      <c r="O26" s="56">
        <v>51</v>
      </c>
      <c r="P26" s="56">
        <v>98</v>
      </c>
      <c r="Q26" s="55">
        <v>210</v>
      </c>
      <c r="R26" s="9"/>
      <c r="S26" s="54">
        <v>2</v>
      </c>
      <c r="T26" s="56">
        <v>3</v>
      </c>
      <c r="U26" s="56">
        <v>10</v>
      </c>
      <c r="V26" s="56">
        <v>27</v>
      </c>
      <c r="W26" s="56">
        <v>40</v>
      </c>
      <c r="X26" s="56">
        <v>86</v>
      </c>
      <c r="Y26" s="55">
        <v>168</v>
      </c>
      <c r="Z26" s="40"/>
      <c r="AA26" s="54" t="s">
        <v>96</v>
      </c>
      <c r="AB26" s="56">
        <v>1</v>
      </c>
      <c r="AC26" s="56">
        <v>10</v>
      </c>
      <c r="AD26" s="56">
        <v>28</v>
      </c>
      <c r="AE26" s="56">
        <v>46</v>
      </c>
      <c r="AF26" s="56">
        <v>83</v>
      </c>
      <c r="AG26" s="55">
        <v>168</v>
      </c>
    </row>
    <row r="27" spans="1:33" ht="15" customHeight="1">
      <c r="B27" s="43" t="s">
        <v>55</v>
      </c>
      <c r="C27" s="54">
        <v>14</v>
      </c>
      <c r="D27" s="56">
        <v>13</v>
      </c>
      <c r="E27" s="56">
        <v>43</v>
      </c>
      <c r="F27" s="56">
        <v>68</v>
      </c>
      <c r="G27" s="56">
        <v>81</v>
      </c>
      <c r="H27" s="56">
        <v>256</v>
      </c>
      <c r="I27" s="55">
        <v>475</v>
      </c>
      <c r="J27" s="13"/>
      <c r="K27" s="54">
        <v>13</v>
      </c>
      <c r="L27" s="56">
        <v>26</v>
      </c>
      <c r="M27" s="56">
        <v>33</v>
      </c>
      <c r="N27" s="56">
        <v>70</v>
      </c>
      <c r="O27" s="56">
        <v>97</v>
      </c>
      <c r="P27" s="56">
        <v>301</v>
      </c>
      <c r="Q27" s="55">
        <v>540</v>
      </c>
      <c r="R27" s="16"/>
      <c r="S27" s="54">
        <v>8</v>
      </c>
      <c r="T27" s="56">
        <v>25</v>
      </c>
      <c r="U27" s="56">
        <v>37</v>
      </c>
      <c r="V27" s="56">
        <v>70</v>
      </c>
      <c r="W27" s="56">
        <v>76</v>
      </c>
      <c r="X27" s="56">
        <v>256</v>
      </c>
      <c r="Y27" s="55">
        <v>472</v>
      </c>
      <c r="Z27" s="13"/>
      <c r="AA27" s="54">
        <v>5</v>
      </c>
      <c r="AB27" s="56">
        <v>14</v>
      </c>
      <c r="AC27" s="56">
        <v>24</v>
      </c>
      <c r="AD27" s="56">
        <v>54</v>
      </c>
      <c r="AE27" s="56">
        <v>73</v>
      </c>
      <c r="AF27" s="56">
        <v>225</v>
      </c>
      <c r="AG27" s="55">
        <v>395</v>
      </c>
    </row>
    <row r="28" spans="1:33" ht="15" customHeight="1">
      <c r="B28" s="43" t="s">
        <v>58</v>
      </c>
      <c r="C28" s="54">
        <v>58</v>
      </c>
      <c r="D28" s="56">
        <v>53</v>
      </c>
      <c r="E28" s="56">
        <v>67</v>
      </c>
      <c r="F28" s="56">
        <v>154</v>
      </c>
      <c r="G28" s="56">
        <v>117</v>
      </c>
      <c r="H28" s="56">
        <v>82</v>
      </c>
      <c r="I28" s="55">
        <v>531</v>
      </c>
      <c r="J28" s="13"/>
      <c r="K28" s="54">
        <v>38</v>
      </c>
      <c r="L28" s="56">
        <v>71</v>
      </c>
      <c r="M28" s="56">
        <v>62</v>
      </c>
      <c r="N28" s="56">
        <v>133</v>
      </c>
      <c r="O28" s="56">
        <v>139</v>
      </c>
      <c r="P28" s="56">
        <v>81</v>
      </c>
      <c r="Q28" s="55">
        <v>524</v>
      </c>
      <c r="R28" s="16"/>
      <c r="S28" s="54">
        <v>10</v>
      </c>
      <c r="T28" s="56">
        <v>35</v>
      </c>
      <c r="U28" s="56">
        <v>64</v>
      </c>
      <c r="V28" s="56">
        <v>102</v>
      </c>
      <c r="W28" s="56">
        <v>106</v>
      </c>
      <c r="X28" s="56">
        <v>70</v>
      </c>
      <c r="Y28" s="55">
        <v>387</v>
      </c>
      <c r="Z28" s="13"/>
      <c r="AA28" s="54">
        <v>11</v>
      </c>
      <c r="AB28" s="56">
        <v>32</v>
      </c>
      <c r="AC28" s="56">
        <v>71</v>
      </c>
      <c r="AD28" s="56">
        <v>118</v>
      </c>
      <c r="AE28" s="56">
        <v>117</v>
      </c>
      <c r="AF28" s="56">
        <v>58</v>
      </c>
      <c r="AG28" s="55">
        <v>407</v>
      </c>
    </row>
    <row r="29" spans="1:33" ht="15" customHeight="1">
      <c r="B29" s="43" t="s">
        <v>116</v>
      </c>
      <c r="C29" s="54">
        <v>6</v>
      </c>
      <c r="D29" s="56">
        <v>7</v>
      </c>
      <c r="E29" s="56">
        <v>22</v>
      </c>
      <c r="F29" s="56">
        <v>40</v>
      </c>
      <c r="G29" s="56">
        <v>52</v>
      </c>
      <c r="H29" s="56">
        <v>65</v>
      </c>
      <c r="I29" s="55">
        <v>192</v>
      </c>
      <c r="J29" s="13"/>
      <c r="K29" s="54">
        <v>8</v>
      </c>
      <c r="L29" s="56">
        <v>9</v>
      </c>
      <c r="M29" s="56">
        <v>15</v>
      </c>
      <c r="N29" s="56">
        <v>29</v>
      </c>
      <c r="O29" s="56">
        <v>50</v>
      </c>
      <c r="P29" s="56">
        <v>46</v>
      </c>
      <c r="Q29" s="55">
        <v>157</v>
      </c>
      <c r="R29" s="15"/>
      <c r="S29" s="54">
        <v>4</v>
      </c>
      <c r="T29" s="56">
        <v>6</v>
      </c>
      <c r="U29" s="56">
        <v>9</v>
      </c>
      <c r="V29" s="56">
        <v>23</v>
      </c>
      <c r="W29" s="56">
        <v>43</v>
      </c>
      <c r="X29" s="56">
        <v>50</v>
      </c>
      <c r="Y29" s="55">
        <v>135</v>
      </c>
      <c r="Z29" s="13"/>
      <c r="AA29" s="54">
        <v>1</v>
      </c>
      <c r="AB29" s="56">
        <v>4</v>
      </c>
      <c r="AC29" s="56">
        <v>14</v>
      </c>
      <c r="AD29" s="56">
        <v>17</v>
      </c>
      <c r="AE29" s="56">
        <v>33</v>
      </c>
      <c r="AF29" s="56">
        <v>62</v>
      </c>
      <c r="AG29" s="55">
        <v>131</v>
      </c>
    </row>
    <row r="30" spans="1:33" ht="15" customHeight="1">
      <c r="A30" s="282"/>
      <c r="B30" s="43" t="s">
        <v>117</v>
      </c>
      <c r="C30" s="54">
        <v>3</v>
      </c>
      <c r="D30" s="56">
        <v>4</v>
      </c>
      <c r="E30" s="56">
        <v>6</v>
      </c>
      <c r="F30" s="56">
        <v>18</v>
      </c>
      <c r="G30" s="56">
        <v>34</v>
      </c>
      <c r="H30" s="56">
        <v>38</v>
      </c>
      <c r="I30" s="55">
        <v>103</v>
      </c>
      <c r="J30" s="13"/>
      <c r="K30" s="54">
        <v>2</v>
      </c>
      <c r="L30" s="56">
        <v>4</v>
      </c>
      <c r="M30" s="56">
        <v>5</v>
      </c>
      <c r="N30" s="56">
        <v>23</v>
      </c>
      <c r="O30" s="56">
        <v>46</v>
      </c>
      <c r="P30" s="56">
        <v>57</v>
      </c>
      <c r="Q30" s="55">
        <v>137</v>
      </c>
      <c r="R30" s="16"/>
      <c r="S30" s="54" t="s">
        <v>96</v>
      </c>
      <c r="T30" s="56">
        <v>1</v>
      </c>
      <c r="U30" s="56">
        <v>17</v>
      </c>
      <c r="V30" s="56">
        <v>14</v>
      </c>
      <c r="W30" s="56">
        <v>33</v>
      </c>
      <c r="X30" s="56">
        <v>68</v>
      </c>
      <c r="Y30" s="55">
        <v>133</v>
      </c>
      <c r="Z30" s="13"/>
      <c r="AA30" s="54">
        <v>4</v>
      </c>
      <c r="AB30" s="56">
        <v>3</v>
      </c>
      <c r="AC30" s="56">
        <v>15</v>
      </c>
      <c r="AD30" s="56">
        <v>18</v>
      </c>
      <c r="AE30" s="56">
        <v>39</v>
      </c>
      <c r="AF30" s="56">
        <v>70</v>
      </c>
      <c r="AG30" s="55">
        <v>149</v>
      </c>
    </row>
    <row r="31" spans="1:33" ht="15" customHeight="1">
      <c r="A31" s="282"/>
      <c r="B31" s="43" t="s">
        <v>118</v>
      </c>
      <c r="C31" s="54">
        <v>15</v>
      </c>
      <c r="D31" s="56">
        <v>17</v>
      </c>
      <c r="E31" s="56">
        <v>39</v>
      </c>
      <c r="F31" s="56">
        <v>92</v>
      </c>
      <c r="G31" s="56">
        <v>102</v>
      </c>
      <c r="H31" s="56">
        <v>113</v>
      </c>
      <c r="I31" s="55">
        <v>378</v>
      </c>
      <c r="J31" s="13"/>
      <c r="K31" s="54">
        <v>11</v>
      </c>
      <c r="L31" s="56">
        <v>25</v>
      </c>
      <c r="M31" s="56">
        <v>30</v>
      </c>
      <c r="N31" s="56">
        <v>85</v>
      </c>
      <c r="O31" s="56">
        <v>98</v>
      </c>
      <c r="P31" s="56">
        <v>110</v>
      </c>
      <c r="Q31" s="55">
        <v>359</v>
      </c>
      <c r="R31" s="147"/>
      <c r="S31" s="54">
        <v>9</v>
      </c>
      <c r="T31" s="56">
        <v>19</v>
      </c>
      <c r="U31" s="56">
        <v>29</v>
      </c>
      <c r="V31" s="56">
        <v>57</v>
      </c>
      <c r="W31" s="56">
        <v>58</v>
      </c>
      <c r="X31" s="56">
        <v>93</v>
      </c>
      <c r="Y31" s="55">
        <v>265</v>
      </c>
      <c r="Z31" s="147"/>
      <c r="AA31" s="54">
        <v>18</v>
      </c>
      <c r="AB31" s="56">
        <v>16</v>
      </c>
      <c r="AC31" s="56">
        <v>33</v>
      </c>
      <c r="AD31" s="56">
        <v>57</v>
      </c>
      <c r="AE31" s="56">
        <v>72</v>
      </c>
      <c r="AF31" s="56">
        <v>85</v>
      </c>
      <c r="AG31" s="55">
        <v>281</v>
      </c>
    </row>
    <row r="32" spans="1:33" ht="15" customHeight="1">
      <c r="B32" s="43" t="s">
        <v>62</v>
      </c>
      <c r="C32" s="54">
        <v>11</v>
      </c>
      <c r="D32" s="56">
        <v>16</v>
      </c>
      <c r="E32" s="56">
        <v>40</v>
      </c>
      <c r="F32" s="56">
        <v>96</v>
      </c>
      <c r="G32" s="56">
        <v>113</v>
      </c>
      <c r="H32" s="56">
        <v>125</v>
      </c>
      <c r="I32" s="55">
        <v>401</v>
      </c>
      <c r="J32" s="13"/>
      <c r="K32" s="54">
        <v>16</v>
      </c>
      <c r="L32" s="56">
        <v>16</v>
      </c>
      <c r="M32" s="56">
        <v>33</v>
      </c>
      <c r="N32" s="56">
        <v>74</v>
      </c>
      <c r="O32" s="56">
        <v>108</v>
      </c>
      <c r="P32" s="56">
        <v>111</v>
      </c>
      <c r="Q32" s="55">
        <v>358</v>
      </c>
      <c r="R32" s="16"/>
      <c r="S32" s="54">
        <v>8</v>
      </c>
      <c r="T32" s="56">
        <v>12</v>
      </c>
      <c r="U32" s="56">
        <v>32</v>
      </c>
      <c r="V32" s="56">
        <v>58</v>
      </c>
      <c r="W32" s="56">
        <v>72</v>
      </c>
      <c r="X32" s="56">
        <v>105</v>
      </c>
      <c r="Y32" s="55">
        <v>287</v>
      </c>
      <c r="Z32" s="13"/>
      <c r="AA32" s="54">
        <v>3</v>
      </c>
      <c r="AB32" s="56">
        <v>7</v>
      </c>
      <c r="AC32" s="56">
        <v>31</v>
      </c>
      <c r="AD32" s="56">
        <v>60</v>
      </c>
      <c r="AE32" s="56">
        <v>78</v>
      </c>
      <c r="AF32" s="56">
        <v>87</v>
      </c>
      <c r="AG32" s="55">
        <v>266</v>
      </c>
    </row>
    <row r="33" spans="1:33" ht="15" customHeight="1">
      <c r="B33" s="43" t="s">
        <v>119</v>
      </c>
      <c r="C33" s="54">
        <v>34</v>
      </c>
      <c r="D33" s="56">
        <v>20</v>
      </c>
      <c r="E33" s="56">
        <v>39</v>
      </c>
      <c r="F33" s="56">
        <v>78</v>
      </c>
      <c r="G33" s="56">
        <v>67</v>
      </c>
      <c r="H33" s="56">
        <v>63</v>
      </c>
      <c r="I33" s="55">
        <v>301</v>
      </c>
      <c r="J33" s="13"/>
      <c r="K33" s="54">
        <v>34</v>
      </c>
      <c r="L33" s="56">
        <v>31</v>
      </c>
      <c r="M33" s="56">
        <v>37</v>
      </c>
      <c r="N33" s="56">
        <v>77</v>
      </c>
      <c r="O33" s="56">
        <v>78</v>
      </c>
      <c r="P33" s="56">
        <v>64</v>
      </c>
      <c r="Q33" s="55">
        <v>321</v>
      </c>
      <c r="R33" s="16"/>
      <c r="S33" s="54">
        <v>51</v>
      </c>
      <c r="T33" s="56">
        <v>39</v>
      </c>
      <c r="U33" s="56">
        <v>48</v>
      </c>
      <c r="V33" s="56">
        <v>60</v>
      </c>
      <c r="W33" s="56">
        <v>61</v>
      </c>
      <c r="X33" s="56">
        <v>49</v>
      </c>
      <c r="Y33" s="55">
        <v>308</v>
      </c>
      <c r="Z33" s="13"/>
      <c r="AA33" s="54">
        <v>32</v>
      </c>
      <c r="AB33" s="56">
        <v>30</v>
      </c>
      <c r="AC33" s="56">
        <v>41</v>
      </c>
      <c r="AD33" s="56">
        <v>61</v>
      </c>
      <c r="AE33" s="56">
        <v>61</v>
      </c>
      <c r="AF33" s="56">
        <v>45</v>
      </c>
      <c r="AG33" s="55">
        <v>270</v>
      </c>
    </row>
    <row r="34" spans="1:33" s="149" customFormat="1" ht="15" customHeight="1">
      <c r="A34"/>
      <c r="B34" s="43" t="s">
        <v>120</v>
      </c>
      <c r="C34" s="54">
        <v>8</v>
      </c>
      <c r="D34" s="56">
        <v>12</v>
      </c>
      <c r="E34" s="56">
        <v>19</v>
      </c>
      <c r="F34" s="56">
        <v>46</v>
      </c>
      <c r="G34" s="56">
        <v>45</v>
      </c>
      <c r="H34" s="56">
        <v>45</v>
      </c>
      <c r="I34" s="55">
        <v>175</v>
      </c>
      <c r="J34" s="13"/>
      <c r="K34" s="54">
        <v>10</v>
      </c>
      <c r="L34" s="56">
        <v>11</v>
      </c>
      <c r="M34" s="56">
        <v>15</v>
      </c>
      <c r="N34" s="56">
        <v>28</v>
      </c>
      <c r="O34" s="56">
        <v>55</v>
      </c>
      <c r="P34" s="56">
        <v>41</v>
      </c>
      <c r="Q34" s="55">
        <v>160</v>
      </c>
      <c r="R34" s="16"/>
      <c r="S34" s="54">
        <v>10</v>
      </c>
      <c r="T34" s="56">
        <v>11</v>
      </c>
      <c r="U34" s="56">
        <v>22</v>
      </c>
      <c r="V34" s="56">
        <v>30</v>
      </c>
      <c r="W34" s="56">
        <v>42</v>
      </c>
      <c r="X34" s="56">
        <v>38</v>
      </c>
      <c r="Y34" s="55">
        <v>153</v>
      </c>
      <c r="Z34" s="13"/>
      <c r="AA34" s="54">
        <v>2</v>
      </c>
      <c r="AB34" s="56">
        <v>2</v>
      </c>
      <c r="AC34" s="56">
        <v>18</v>
      </c>
      <c r="AD34" s="56">
        <v>21</v>
      </c>
      <c r="AE34" s="56">
        <v>30</v>
      </c>
      <c r="AF34" s="56">
        <v>33</v>
      </c>
      <c r="AG34" s="55">
        <v>106</v>
      </c>
    </row>
    <row r="35" spans="1:33" ht="15" customHeight="1">
      <c r="B35" s="43" t="s">
        <v>121</v>
      </c>
      <c r="C35" s="54">
        <v>7</v>
      </c>
      <c r="D35" s="56">
        <v>3</v>
      </c>
      <c r="E35" s="56">
        <v>15</v>
      </c>
      <c r="F35" s="56">
        <v>18</v>
      </c>
      <c r="G35" s="56">
        <v>42</v>
      </c>
      <c r="H35" s="56">
        <v>81</v>
      </c>
      <c r="I35" s="55">
        <v>166</v>
      </c>
      <c r="J35" s="13"/>
      <c r="K35" s="54">
        <v>7</v>
      </c>
      <c r="L35" s="56">
        <v>4</v>
      </c>
      <c r="M35" s="56">
        <v>13</v>
      </c>
      <c r="N35" s="56">
        <v>16</v>
      </c>
      <c r="O35" s="56">
        <v>40</v>
      </c>
      <c r="P35" s="56">
        <v>72</v>
      </c>
      <c r="Q35" s="55">
        <v>152</v>
      </c>
      <c r="R35" s="9"/>
      <c r="S35" s="54">
        <v>2</v>
      </c>
      <c r="T35" s="56">
        <v>7</v>
      </c>
      <c r="U35" s="56">
        <v>11</v>
      </c>
      <c r="V35" s="56">
        <v>14</v>
      </c>
      <c r="W35" s="56">
        <v>33</v>
      </c>
      <c r="X35" s="56">
        <v>58</v>
      </c>
      <c r="Y35" s="55">
        <v>125</v>
      </c>
      <c r="Z35" s="40"/>
      <c r="AA35" s="54">
        <v>1</v>
      </c>
      <c r="AB35" s="56">
        <v>5</v>
      </c>
      <c r="AC35" s="56">
        <v>8</v>
      </c>
      <c r="AD35" s="56">
        <v>20</v>
      </c>
      <c r="AE35" s="56">
        <v>30</v>
      </c>
      <c r="AF35" s="56">
        <v>57</v>
      </c>
      <c r="AG35" s="55">
        <v>121</v>
      </c>
    </row>
    <row r="36" spans="1:33" ht="15" customHeight="1">
      <c r="B36" s="43" t="s">
        <v>76</v>
      </c>
      <c r="C36" s="54">
        <v>4</v>
      </c>
      <c r="D36" s="56">
        <v>6</v>
      </c>
      <c r="E36" s="56">
        <v>29</v>
      </c>
      <c r="F36" s="56">
        <v>35</v>
      </c>
      <c r="G36" s="56">
        <v>51</v>
      </c>
      <c r="H36" s="56">
        <v>190</v>
      </c>
      <c r="I36" s="55">
        <v>315</v>
      </c>
      <c r="J36" s="13"/>
      <c r="K36" s="54">
        <v>3</v>
      </c>
      <c r="L36" s="56">
        <v>8</v>
      </c>
      <c r="M36" s="56">
        <v>13</v>
      </c>
      <c r="N36" s="56">
        <v>32</v>
      </c>
      <c r="O36" s="56">
        <v>73</v>
      </c>
      <c r="P36" s="56">
        <v>201</v>
      </c>
      <c r="Q36" s="55">
        <v>330</v>
      </c>
      <c r="R36" s="16"/>
      <c r="S36" s="54" t="s">
        <v>96</v>
      </c>
      <c r="T36" s="56">
        <v>9</v>
      </c>
      <c r="U36" s="56">
        <v>13</v>
      </c>
      <c r="V36" s="56">
        <v>28</v>
      </c>
      <c r="W36" s="56">
        <v>56</v>
      </c>
      <c r="X36" s="56">
        <v>158</v>
      </c>
      <c r="Y36" s="55">
        <v>264</v>
      </c>
      <c r="Z36" s="13"/>
      <c r="AA36" s="54">
        <v>1</v>
      </c>
      <c r="AB36" s="56">
        <v>5</v>
      </c>
      <c r="AC36" s="56">
        <v>9</v>
      </c>
      <c r="AD36" s="56">
        <v>22</v>
      </c>
      <c r="AE36" s="56">
        <v>67</v>
      </c>
      <c r="AF36" s="56">
        <v>174</v>
      </c>
      <c r="AG36" s="55">
        <v>278</v>
      </c>
    </row>
    <row r="37" spans="1:33" ht="15" customHeight="1">
      <c r="B37" s="43" t="s">
        <v>122</v>
      </c>
      <c r="C37" s="54">
        <v>4</v>
      </c>
      <c r="D37" s="56">
        <v>7</v>
      </c>
      <c r="E37" s="56">
        <v>19</v>
      </c>
      <c r="F37" s="56">
        <v>50</v>
      </c>
      <c r="G37" s="56">
        <v>50</v>
      </c>
      <c r="H37" s="56">
        <v>61</v>
      </c>
      <c r="I37" s="55">
        <v>191</v>
      </c>
      <c r="J37" s="13"/>
      <c r="K37" s="54">
        <v>7</v>
      </c>
      <c r="L37" s="56">
        <v>10</v>
      </c>
      <c r="M37" s="56">
        <v>16</v>
      </c>
      <c r="N37" s="56">
        <v>36</v>
      </c>
      <c r="O37" s="56">
        <v>58</v>
      </c>
      <c r="P37" s="56">
        <v>44</v>
      </c>
      <c r="Q37" s="55">
        <v>171</v>
      </c>
      <c r="R37" s="9"/>
      <c r="S37" s="54">
        <v>2</v>
      </c>
      <c r="T37" s="56">
        <v>8</v>
      </c>
      <c r="U37" s="56">
        <v>18</v>
      </c>
      <c r="V37" s="56">
        <v>27</v>
      </c>
      <c r="W37" s="56">
        <v>35</v>
      </c>
      <c r="X37" s="56">
        <v>36</v>
      </c>
      <c r="Y37" s="55">
        <v>126</v>
      </c>
      <c r="Z37" s="40"/>
      <c r="AA37" s="54">
        <v>1</v>
      </c>
      <c r="AB37" s="56">
        <v>4</v>
      </c>
      <c r="AC37" s="56">
        <v>16</v>
      </c>
      <c r="AD37" s="56">
        <v>23</v>
      </c>
      <c r="AE37" s="56">
        <v>45</v>
      </c>
      <c r="AF37" s="56">
        <v>43</v>
      </c>
      <c r="AG37" s="55">
        <v>132</v>
      </c>
    </row>
    <row r="38" spans="1:33" s="157" customFormat="1" ht="15" customHeight="1">
      <c r="A38" s="283"/>
      <c r="B38" s="215" t="s">
        <v>109</v>
      </c>
      <c r="C38" s="244" t="s">
        <v>96</v>
      </c>
      <c r="D38" s="245" t="s">
        <v>96</v>
      </c>
      <c r="E38" s="245" t="s">
        <v>96</v>
      </c>
      <c r="F38" s="245">
        <v>2</v>
      </c>
      <c r="G38" s="245">
        <v>4</v>
      </c>
      <c r="H38" s="245">
        <v>9</v>
      </c>
      <c r="I38" s="246">
        <v>15</v>
      </c>
      <c r="J38" s="13"/>
      <c r="K38" s="244" t="s">
        <v>96</v>
      </c>
      <c r="L38" s="245" t="s">
        <v>96</v>
      </c>
      <c r="M38" s="245" t="s">
        <v>96</v>
      </c>
      <c r="N38" s="245">
        <v>3</v>
      </c>
      <c r="O38" s="245">
        <v>4</v>
      </c>
      <c r="P38" s="245">
        <v>13</v>
      </c>
      <c r="Q38" s="246">
        <v>20</v>
      </c>
      <c r="R38" s="9"/>
      <c r="S38" s="244" t="s">
        <v>96</v>
      </c>
      <c r="T38" s="245" t="s">
        <v>96</v>
      </c>
      <c r="U38" s="245" t="s">
        <v>96</v>
      </c>
      <c r="V38" s="245">
        <v>3</v>
      </c>
      <c r="W38" s="245">
        <v>4</v>
      </c>
      <c r="X38" s="245">
        <v>12</v>
      </c>
      <c r="Y38" s="246">
        <v>19</v>
      </c>
      <c r="Z38" s="189"/>
      <c r="AA38" s="244">
        <v>1</v>
      </c>
      <c r="AB38" s="245" t="s">
        <v>96</v>
      </c>
      <c r="AC38" s="245" t="s">
        <v>96</v>
      </c>
      <c r="AD38" s="245">
        <v>2</v>
      </c>
      <c r="AE38" s="245">
        <v>2</v>
      </c>
      <c r="AF38" s="245">
        <v>14</v>
      </c>
      <c r="AG38" s="246">
        <v>19</v>
      </c>
    </row>
    <row r="39" spans="1:33" s="157" customFormat="1">
      <c r="A39" s="283"/>
      <c r="B39" s="286"/>
      <c r="C39" s="120"/>
      <c r="D39" s="120"/>
      <c r="E39" s="120"/>
      <c r="F39" s="120"/>
      <c r="G39" s="120"/>
      <c r="H39" s="120"/>
      <c r="I39" s="120"/>
      <c r="J39" s="189"/>
      <c r="K39" s="53"/>
      <c r="L39" s="53"/>
      <c r="M39" s="53"/>
      <c r="N39" s="53"/>
      <c r="O39" s="53"/>
      <c r="P39" s="53"/>
      <c r="Q39" s="53"/>
      <c r="R39" s="9"/>
      <c r="S39" s="120"/>
      <c r="T39" s="120"/>
      <c r="U39" s="120"/>
      <c r="V39" s="120"/>
      <c r="W39" s="120"/>
      <c r="X39" s="120"/>
      <c r="Y39" s="120"/>
      <c r="Z39" s="189"/>
      <c r="AA39" s="120"/>
      <c r="AB39" s="120"/>
      <c r="AC39" s="120"/>
      <c r="AD39" s="120"/>
      <c r="AE39" s="120"/>
      <c r="AF39" s="120"/>
      <c r="AG39" s="120"/>
    </row>
  </sheetData>
  <mergeCells count="6">
    <mergeCell ref="C8:I8"/>
    <mergeCell ref="K8:Q8"/>
    <mergeCell ref="S8:Y8"/>
    <mergeCell ref="AA8:AG8"/>
    <mergeCell ref="C7:Q7"/>
    <mergeCell ref="R7:AF7"/>
  </mergeCells>
  <pageMargins left="0.7" right="0.7" top="0.75" bottom="0.75" header="0.3" footer="0.3"/>
  <pageSetup orientation="portrait" verticalDpi="0" r:id="rId1"/>
  <headerFooter>
    <oddHeader>&amp;COLCPL - Observatório de Luta Contra a Pobreza</oddHeader>
  </headerFooter>
  <drawing r:id="rId2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81"/>
  <dimension ref="A1:AC41"/>
  <sheetViews>
    <sheetView showGridLines="0" showRowColHeaders="0" workbookViewId="0">
      <pane xSplit="2" topLeftCell="C1" activePane="topRight" state="frozen"/>
      <selection pane="topRight" activeCell="AA18" sqref="AA18"/>
    </sheetView>
  </sheetViews>
  <sheetFormatPr defaultColWidth="12" defaultRowHeight="15"/>
  <cols>
    <col min="1" max="1" width="12.7109375" customWidth="1"/>
    <col min="2" max="2" width="38" style="148" customWidth="1"/>
    <col min="3" max="7" width="10.7109375" style="148" customWidth="1"/>
    <col min="8" max="8" width="12" style="148"/>
    <col min="9" max="9" width="0.85546875" style="148" customWidth="1"/>
    <col min="10" max="15" width="12" style="148"/>
    <col min="16" max="16" width="0.85546875" style="148" customWidth="1"/>
    <col min="17" max="22" width="12" style="148"/>
    <col min="23" max="23" width="1.28515625" style="148" customWidth="1"/>
    <col min="24" max="16384" width="12" style="148"/>
  </cols>
  <sheetData>
    <row r="1" spans="1:29" s="147" customFormat="1" ht="16.5" customHeight="1">
      <c r="A1"/>
    </row>
    <row r="2" spans="1:29" s="147" customFormat="1" ht="16.5" customHeight="1">
      <c r="A2"/>
    </row>
    <row r="3" spans="1:29" s="147" customFormat="1" ht="16.5" customHeight="1">
      <c r="A3"/>
    </row>
    <row r="4" spans="1:29" s="147" customFormat="1" ht="16.5" customHeight="1">
      <c r="A4"/>
    </row>
    <row r="5" spans="1:29" s="147" customFormat="1" ht="16.5" customHeight="1">
      <c r="A5" s="328" t="s">
        <v>11</v>
      </c>
      <c r="B5" s="331" t="s">
        <v>419</v>
      </c>
      <c r="F5" s="2"/>
      <c r="G5" s="2"/>
    </row>
    <row r="6" spans="1:29" ht="15" customHeight="1">
      <c r="B6" s="324" t="s">
        <v>128</v>
      </c>
    </row>
    <row r="7" spans="1:29" ht="24.95" customHeight="1">
      <c r="B7" s="8"/>
      <c r="C7" s="607" t="s">
        <v>424</v>
      </c>
      <c r="D7" s="607"/>
      <c r="E7" s="607"/>
      <c r="F7" s="607"/>
      <c r="G7" s="607"/>
      <c r="H7" s="607"/>
      <c r="I7" s="607"/>
      <c r="J7" s="607"/>
      <c r="K7" s="607"/>
      <c r="L7" s="607"/>
      <c r="M7" s="607"/>
      <c r="N7" s="607"/>
      <c r="O7" s="607"/>
      <c r="P7" s="607"/>
      <c r="Q7" s="607"/>
      <c r="R7" s="607"/>
      <c r="S7" s="607"/>
      <c r="T7" s="607"/>
      <c r="U7" s="607"/>
      <c r="V7" s="607"/>
      <c r="W7" s="607"/>
      <c r="X7" s="607"/>
      <c r="Y7" s="607"/>
      <c r="Z7" s="607"/>
      <c r="AA7" s="607"/>
      <c r="AB7" s="607"/>
      <c r="AC7" s="607"/>
    </row>
    <row r="8" spans="1:29" ht="24.95" customHeight="1">
      <c r="B8" s="12"/>
      <c r="C8" s="606" t="s">
        <v>21</v>
      </c>
      <c r="D8" s="606"/>
      <c r="E8" s="606"/>
      <c r="F8" s="606"/>
      <c r="G8" s="606"/>
      <c r="H8" s="606"/>
      <c r="I8" s="145"/>
      <c r="J8" s="606" t="s">
        <v>23</v>
      </c>
      <c r="K8" s="606"/>
      <c r="L8" s="606"/>
      <c r="M8" s="606"/>
      <c r="N8" s="606"/>
      <c r="O8" s="606"/>
      <c r="Q8" s="606" t="s">
        <v>24</v>
      </c>
      <c r="R8" s="606"/>
      <c r="S8" s="606"/>
      <c r="T8" s="606"/>
      <c r="U8" s="606"/>
      <c r="V8" s="606"/>
      <c r="X8" s="606" t="s">
        <v>22</v>
      </c>
      <c r="Y8" s="606"/>
      <c r="Z8" s="606"/>
      <c r="AA8" s="606"/>
      <c r="AB8" s="606"/>
      <c r="AC8" s="606"/>
    </row>
    <row r="9" spans="1:29">
      <c r="B9" s="57" t="s">
        <v>94</v>
      </c>
      <c r="C9" s="329" t="s">
        <v>28</v>
      </c>
      <c r="D9" s="329" t="s">
        <v>29</v>
      </c>
      <c r="E9" s="329" t="s">
        <v>30</v>
      </c>
      <c r="F9" s="329" t="s">
        <v>31</v>
      </c>
      <c r="G9" s="329" t="s">
        <v>32</v>
      </c>
      <c r="H9" s="329" t="s">
        <v>2</v>
      </c>
      <c r="I9" s="63"/>
      <c r="J9" s="329" t="s">
        <v>28</v>
      </c>
      <c r="K9" s="329" t="s">
        <v>29</v>
      </c>
      <c r="L9" s="329" t="s">
        <v>30</v>
      </c>
      <c r="M9" s="329" t="s">
        <v>31</v>
      </c>
      <c r="N9" s="329" t="s">
        <v>32</v>
      </c>
      <c r="O9" s="329" t="s">
        <v>2</v>
      </c>
      <c r="Q9" s="329" t="s">
        <v>28</v>
      </c>
      <c r="R9" s="329" t="s">
        <v>29</v>
      </c>
      <c r="S9" s="329" t="s">
        <v>30</v>
      </c>
      <c r="T9" s="329" t="s">
        <v>31</v>
      </c>
      <c r="U9" s="329" t="s">
        <v>32</v>
      </c>
      <c r="V9" s="329" t="s">
        <v>2</v>
      </c>
      <c r="X9" s="329" t="s">
        <v>28</v>
      </c>
      <c r="Y9" s="329" t="s">
        <v>29</v>
      </c>
      <c r="Z9" s="329" t="s">
        <v>30</v>
      </c>
      <c r="AA9" s="329" t="s">
        <v>31</v>
      </c>
      <c r="AB9" s="329" t="s">
        <v>32</v>
      </c>
      <c r="AC9" s="329" t="s">
        <v>2</v>
      </c>
    </row>
    <row r="10" spans="1:29">
      <c r="B10" s="3" t="s">
        <v>91</v>
      </c>
      <c r="C10" s="233">
        <f>'OF_ escol. (15)'!C10/'OF_ escol. (15)'!I10</f>
        <v>2.7286996679119966E-2</v>
      </c>
      <c r="D10" s="234">
        <f>'OF_ escol. (15)'!D10/'OF_ escol. (15)'!I10</f>
        <v>0.10065120381901203</v>
      </c>
      <c r="E10" s="234">
        <f>'OF_ escol. (15)'!E10/'OF_ escol. (15)'!I10</f>
        <v>0.12527890203403902</v>
      </c>
      <c r="F10" s="234">
        <f>'OF_ escol. (15)'!F10/'OF_ escol. (15)'!I10</f>
        <v>0.24405873806558739</v>
      </c>
      <c r="G10" s="234">
        <f>'OF_ escol. (15)'!G10/'OF_ escol. (15)'!I10</f>
        <v>0.29304820464923204</v>
      </c>
      <c r="H10" s="235">
        <f>'OF_ escol. (15)'!H10/'OF_ escol. (15)'!I10</f>
        <v>0.20967595475300954</v>
      </c>
      <c r="I10" s="237"/>
      <c r="J10" s="233">
        <f>'OF_ escol. (15)'!K10/'OF_ escol. (15)'!Q10</f>
        <v>2.8417139398937266E-2</v>
      </c>
      <c r="K10" s="234">
        <f>'OF_ escol. (15)'!L10/'OF_ escol. (15)'!Q10</f>
        <v>0.10108600956326853</v>
      </c>
      <c r="L10" s="234">
        <f>'OF_ escol. (15)'!M10/'OF_ escol. (15)'!Q10</f>
        <v>0.12466166113575453</v>
      </c>
      <c r="M10" s="234">
        <f>'OF_ escol. (15)'!N10/'OF_ escol. (15)'!Q10</f>
        <v>0.24070440987716721</v>
      </c>
      <c r="N10" s="234">
        <f>'OF_ escol. (15)'!O10/'OF_ escol. (15)'!Q10</f>
        <v>0.29949390491264705</v>
      </c>
      <c r="O10" s="235">
        <f>'OF_ escol. (15)'!P10/'OF_ escol. (15)'!Q10</f>
        <v>0.20563687511222542</v>
      </c>
      <c r="Q10" s="233">
        <f>'OF_ escol. (15)'!S10/'OF_ escol. (15)'!Y10</f>
        <v>2.7306169747781519E-2</v>
      </c>
      <c r="R10" s="234">
        <f>'OF_ escol. (15)'!T10/'OF_ escol. (15)'!Y10</f>
        <v>9.8149775624324351E-2</v>
      </c>
      <c r="S10" s="234">
        <f>'OF_ escol. (15)'!U10/'OF_ escol. (15)'!Y10</f>
        <v>0.12428934740509726</v>
      </c>
      <c r="T10" s="234">
        <f>'OF_ escol. (15)'!V10/'OF_ escol. (15)'!Y10</f>
        <v>0.23695937905878875</v>
      </c>
      <c r="U10" s="234">
        <f>'OF_ escol. (15)'!W10/'OF_ escol. (15)'!Y10</f>
        <v>0.29219390413675639</v>
      </c>
      <c r="V10" s="235">
        <f>'OF_ escol. (15)'!X10/'OF_ escol. (15)'!Y10</f>
        <v>0.22110142402725172</v>
      </c>
      <c r="W10" s="316"/>
      <c r="X10" s="233">
        <f>'OF_ escol. (15)'!AA10/'OF_ escol. (15)'!AG10</f>
        <v>2.5938466322317617E-2</v>
      </c>
      <c r="Y10" s="234">
        <f>'OF_ escol. (15)'!AB10/'OF_ escol. (15)'!AG10</f>
        <v>9.5677786031406017E-2</v>
      </c>
      <c r="Z10" s="234">
        <f>'OF_ escol. (15)'!AC10/'OF_ escol. (15)'!AG10</f>
        <v>0.12301553025722528</v>
      </c>
      <c r="AA10" s="234">
        <f>'OF_ escol. (15)'!AD10/'OF_ escol. (15)'!AG10</f>
        <v>0.24846684056869417</v>
      </c>
      <c r="AB10" s="234">
        <f>'OF_ escol. (15)'!AE10/'OF_ escol. (15)'!AG10</f>
        <v>0.29572270112460486</v>
      </c>
      <c r="AC10" s="235">
        <f>'OF_ escol. (15)'!AF10/'OF_ escol. (15)'!AG10</f>
        <v>0.21117867569575208</v>
      </c>
    </row>
    <row r="11" spans="1:29">
      <c r="B11" s="4" t="s">
        <v>487</v>
      </c>
      <c r="C11" s="236">
        <f>'OF_ escol. (15)'!C11/'OF_ escol. (15)'!I11</f>
        <v>3.4623813002191382E-2</v>
      </c>
      <c r="D11" s="237">
        <f>'OF_ escol. (15)'!D11/'OF_ escol. (15)'!I11</f>
        <v>8.4996347699050401E-2</v>
      </c>
      <c r="E11" s="237">
        <f>'OF_ escol. (15)'!E11/'OF_ escol. (15)'!I11</f>
        <v>0.12338933528122717</v>
      </c>
      <c r="F11" s="237">
        <f>'OF_ escol. (15)'!F11/'OF_ escol. (15)'!I11</f>
        <v>0.24417823228634039</v>
      </c>
      <c r="G11" s="237">
        <f>'OF_ escol. (15)'!G11/'OF_ escol. (15)'!I11</f>
        <v>0.27871439006574139</v>
      </c>
      <c r="H11" s="238">
        <f>'OF_ escol. (15)'!H11/'OF_ escol. (15)'!I11</f>
        <v>0.23409788166544923</v>
      </c>
      <c r="I11" s="237"/>
      <c r="J11" s="236">
        <f>'OF_ escol. (15)'!K11/'OF_ escol. (15)'!Q11</f>
        <v>3.7160763093233205E-2</v>
      </c>
      <c r="K11" s="237">
        <f>'OF_ escol. (15)'!L11/'OF_ escol. (15)'!Q11</f>
        <v>8.8208497832748964E-2</v>
      </c>
      <c r="L11" s="237">
        <f>'OF_ escol. (15)'!M11/'OF_ escol. (15)'!Q11</f>
        <v>0.12200104911515419</v>
      </c>
      <c r="M11" s="237">
        <f>'OF_ escol. (15)'!N11/'OF_ escol. (15)'!Q11</f>
        <v>0.23215814030534773</v>
      </c>
      <c r="N11" s="237">
        <f>'OF_ escol. (15)'!O11/'OF_ escol. (15)'!Q11</f>
        <v>0.29698241351702054</v>
      </c>
      <c r="O11" s="238">
        <f>'OF_ escol. (15)'!P11/'OF_ escol. (15)'!Q11</f>
        <v>0.2234891361364954</v>
      </c>
      <c r="Q11" s="236">
        <f>'OF_ escol. (15)'!S11/'OF_ escol. (15)'!Y11</f>
        <v>2.9919904679949691E-2</v>
      </c>
      <c r="R11" s="237">
        <f>'OF_ escol. (15)'!T11/'OF_ escol. (15)'!Y11</f>
        <v>7.9334083537432973E-2</v>
      </c>
      <c r="S11" s="237">
        <f>'OF_ escol. (15)'!U11/'OF_ escol. (15)'!Y11</f>
        <v>0.12914542927119879</v>
      </c>
      <c r="T11" s="237">
        <f>'OF_ escol. (15)'!V11/'OF_ escol. (15)'!Y11</f>
        <v>0.22628582776196465</v>
      </c>
      <c r="U11" s="237">
        <f>'OF_ escol. (15)'!W11/'OF_ escol. (15)'!Y11</f>
        <v>0.27831468855497449</v>
      </c>
      <c r="V11" s="238">
        <f>'OF_ escol. (15)'!X11/'OF_ escol. (15)'!Y11</f>
        <v>0.2570000661944794</v>
      </c>
      <c r="W11" s="316"/>
      <c r="X11" s="236">
        <f>'OF_ escol. (15)'!AA11/'OF_ escol. (15)'!AG11</f>
        <v>8.6512261580381472E-2</v>
      </c>
      <c r="Y11" s="237">
        <f>'OF_ escol. (15)'!AB11/'OF_ escol. (15)'!AG11</f>
        <v>0.29717302452316074</v>
      </c>
      <c r="Z11" s="237">
        <f>'OF_ escol. (15)'!AC11/'OF_ escol. (15)'!AG11</f>
        <v>0.18545640326975477</v>
      </c>
      <c r="AA11" s="237">
        <f>'OF_ escol. (15)'!AD11/'OF_ escol. (15)'!AG11</f>
        <v>0.19584468664850135</v>
      </c>
      <c r="AB11" s="237">
        <f>'OF_ escol. (15)'!AE11/'OF_ escol. (15)'!AG11</f>
        <v>0.17864441416893734</v>
      </c>
      <c r="AC11" s="238">
        <f>'OF_ escol. (15)'!AF11/'OF_ escol. (15)'!AG11</f>
        <v>5.6369209809264305E-2</v>
      </c>
    </row>
    <row r="12" spans="1:29">
      <c r="B12" s="4" t="s">
        <v>93</v>
      </c>
      <c r="C12" s="236">
        <f>'OF_ escol. (15)'!C12/'OF_ escol. (15)'!I12</f>
        <v>3.3522748941687962E-2</v>
      </c>
      <c r="D12" s="237">
        <f>'OF_ escol. (15)'!D12/'OF_ escol. (15)'!I12</f>
        <v>8.2605545173715725E-2</v>
      </c>
      <c r="E12" s="237">
        <f>'OF_ escol. (15)'!E12/'OF_ escol. (15)'!I12</f>
        <v>0.11078906220205179</v>
      </c>
      <c r="F12" s="237">
        <f>'OF_ escol. (15)'!F12/'OF_ escol. (15)'!I12</f>
        <v>0.23851111704359101</v>
      </c>
      <c r="G12" s="237">
        <f>'OF_ escol. (15)'!G12/'OF_ escol. (15)'!I12</f>
        <v>0.27908927958506541</v>
      </c>
      <c r="H12" s="238">
        <f>'OF_ escol. (15)'!H12/'OF_ escol. (15)'!I12</f>
        <v>0.25548224705388811</v>
      </c>
      <c r="I12" s="237"/>
      <c r="J12" s="236">
        <f>'OF_ escol. (15)'!K12/'OF_ escol. (15)'!Q12</f>
        <v>3.3307655625252189E-2</v>
      </c>
      <c r="K12" s="237">
        <f>'OF_ escol. (15)'!L12/'OF_ escol. (15)'!Q12</f>
        <v>8.7450937236344964E-2</v>
      </c>
      <c r="L12" s="237">
        <f>'OF_ escol. (15)'!M12/'OF_ escol. (15)'!Q12</f>
        <v>0.11312864531748652</v>
      </c>
      <c r="M12" s="237">
        <f>'OF_ escol. (15)'!N12/'OF_ escol. (15)'!Q12</f>
        <v>0.22093833681816513</v>
      </c>
      <c r="N12" s="237">
        <f>'OF_ escol. (15)'!O12/'OF_ escol. (15)'!Q12</f>
        <v>0.29679762297788048</v>
      </c>
      <c r="O12" s="238">
        <f>'OF_ escol. (15)'!P12/'OF_ escol. (15)'!Q12</f>
        <v>0.2483768020248707</v>
      </c>
      <c r="Q12" s="236">
        <f>'OF_ escol. (15)'!S12/'OF_ escol. (15)'!Y12</f>
        <v>2.4862476718499588E-2</v>
      </c>
      <c r="R12" s="237">
        <f>'OF_ escol. (15)'!T12/'OF_ escol. (15)'!Y12</f>
        <v>7.7402867414562301E-2</v>
      </c>
      <c r="S12" s="237">
        <f>'OF_ escol. (15)'!U12/'OF_ escol. (15)'!Y12</f>
        <v>0.12396586823753628</v>
      </c>
      <c r="T12" s="237">
        <f>'OF_ escol. (15)'!V12/'OF_ escol. (15)'!Y12</f>
        <v>0.2201238792393988</v>
      </c>
      <c r="U12" s="237">
        <f>'OF_ escol. (15)'!W12/'OF_ escol. (15)'!Y12</f>
        <v>0.27309741412916361</v>
      </c>
      <c r="V12" s="238">
        <f>'OF_ escol. (15)'!X12/'OF_ escol. (15)'!Y12</f>
        <v>0.28054749426083941</v>
      </c>
      <c r="W12" s="316"/>
      <c r="X12" s="236">
        <f>'OF_ escol. (15)'!AA12/'OF_ escol. (15)'!AG12</f>
        <v>2.0806794055201697E-2</v>
      </c>
      <c r="Y12" s="237">
        <f>'OF_ escol. (15)'!AB12/'OF_ escol. (15)'!AG12</f>
        <v>5.8651804670912952E-2</v>
      </c>
      <c r="Z12" s="237">
        <f>'OF_ escol. (15)'!AC12/'OF_ escol. (15)'!AG12</f>
        <v>0.1040339702760085</v>
      </c>
      <c r="AA12" s="237">
        <f>'OF_ escol. (15)'!AD12/'OF_ escol. (15)'!AG12</f>
        <v>0.23030785562632697</v>
      </c>
      <c r="AB12" s="237">
        <f>'OF_ escol. (15)'!AE12/'OF_ escol. (15)'!AG12</f>
        <v>0.28917197452229298</v>
      </c>
      <c r="AC12" s="238">
        <f>'OF_ escol. (15)'!AF12/'OF_ escol. (15)'!AG12</f>
        <v>0.29702760084925689</v>
      </c>
    </row>
    <row r="13" spans="1:29">
      <c r="B13" s="4" t="s">
        <v>1</v>
      </c>
      <c r="C13" s="518">
        <f>'OF_ escol. (15)'!C13/'OF_ escol. (15)'!I13</f>
        <v>4.1742286751361164E-2</v>
      </c>
      <c r="D13" s="519">
        <f>'OF_ escol. (15)'!D13/'OF_ escol. (15)'!I13</f>
        <v>4.5825771324863887E-2</v>
      </c>
      <c r="E13" s="519">
        <f>'OF_ escol. (15)'!E13/'OF_ escol. (15)'!I13</f>
        <v>0.10223835450695705</v>
      </c>
      <c r="F13" s="519">
        <f>'OF_ escol. (15)'!F13/'OF_ escol. (15)'!I13</f>
        <v>0.20024198427102238</v>
      </c>
      <c r="G13" s="519">
        <f>'OF_ escol. (15)'!G13/'OF_ escol. (15)'!I13</f>
        <v>0.23094373865698731</v>
      </c>
      <c r="H13" s="520">
        <f>'OF_ escol. (15)'!H13/'OF_ escol. (15)'!I13</f>
        <v>0.37900786448880824</v>
      </c>
      <c r="I13" s="521"/>
      <c r="J13" s="518">
        <f>'OF_ escol. (15)'!K13/'OF_ escol. (15)'!Q13</f>
        <v>3.8793756629792391E-2</v>
      </c>
      <c r="K13" s="519">
        <f>'OF_ escol. (15)'!L13/'OF_ escol. (15)'!Q13</f>
        <v>5.9706016063039852E-2</v>
      </c>
      <c r="L13" s="519">
        <f>'OF_ escol. (15)'!M13/'OF_ escol. (15)'!Q13</f>
        <v>8.3042885285649334E-2</v>
      </c>
      <c r="M13" s="519">
        <f>'OF_ escol. (15)'!N13/'OF_ escol. (15)'!Q13</f>
        <v>0.17502651916957115</v>
      </c>
      <c r="N13" s="519">
        <f>'OF_ escol. (15)'!O13/'OF_ escol. (15)'!Q13</f>
        <v>0.26291862403394456</v>
      </c>
      <c r="O13" s="520">
        <f>'OF_ escol. (15)'!P13/'OF_ escol. (15)'!Q13</f>
        <v>0.38051219881800274</v>
      </c>
      <c r="P13" s="206"/>
      <c r="Q13" s="518">
        <f>'OF_ escol. (15)'!S13/'OF_ escol. (15)'!Y13</f>
        <v>2.7767760548142804E-2</v>
      </c>
      <c r="R13" s="519">
        <f>'OF_ escol. (15)'!T13/'OF_ escol. (15)'!Y13</f>
        <v>5.6617381896862606E-2</v>
      </c>
      <c r="S13" s="519">
        <f>'OF_ escol. (15)'!U13/'OF_ escol. (15)'!Y13</f>
        <v>0.10728452939055175</v>
      </c>
      <c r="T13" s="519">
        <f>'OF_ escol. (15)'!V13/'OF_ escol. (15)'!Y13</f>
        <v>0.17417958889289578</v>
      </c>
      <c r="U13" s="519">
        <f>'OF_ escol. (15)'!W13/'OF_ escol. (15)'!Y13</f>
        <v>0.23223945185719438</v>
      </c>
      <c r="V13" s="520">
        <f>'OF_ escol. (15)'!X13/'OF_ escol. (15)'!Y13</f>
        <v>0.40191128741435267</v>
      </c>
      <c r="W13" s="522"/>
      <c r="X13" s="518">
        <f>'OF_ escol. (15)'!AA13/'OF_ escol. (15)'!AG13</f>
        <v>2.2039095438865466E-2</v>
      </c>
      <c r="Y13" s="519">
        <f>'OF_ escol. (15)'!AB13/'OF_ escol. (15)'!AG13</f>
        <v>4.2161747796090457E-2</v>
      </c>
      <c r="Z13" s="519">
        <f>'OF_ escol. (15)'!AC13/'OF_ escol. (15)'!AG13</f>
        <v>9.9080107320812572E-2</v>
      </c>
      <c r="AA13" s="519">
        <f>'OF_ escol. (15)'!AD13/'OF_ escol. (15)'!AG13</f>
        <v>0.17707934074357992</v>
      </c>
      <c r="AB13" s="519">
        <f>'OF_ escol. (15)'!AE13/'OF_ escol. (15)'!AG13</f>
        <v>0.24875431199693368</v>
      </c>
      <c r="AC13" s="520">
        <f>'OF_ escol. (15)'!AF13/'OF_ escol. (15)'!AG13</f>
        <v>0.41088539670371788</v>
      </c>
    </row>
    <row r="14" spans="1:29">
      <c r="B14" s="43" t="s">
        <v>38</v>
      </c>
      <c r="C14" s="233">
        <f>'OF_ escol. (15)'!C14/'OF_ escol. (15)'!I14</f>
        <v>3.9325842696629212E-2</v>
      </c>
      <c r="D14" s="234">
        <f>'OF_ escol. (15)'!D14/'OF_ escol. (15)'!I14</f>
        <v>5.6179775280898875E-2</v>
      </c>
      <c r="E14" s="234">
        <f>'OF_ escol. (15)'!E14/'OF_ escol. (15)'!I14</f>
        <v>0.11797752808988764</v>
      </c>
      <c r="F14" s="234">
        <f>'OF_ escol. (15)'!F14/'OF_ escol. (15)'!I14</f>
        <v>0.2696629213483146</v>
      </c>
      <c r="G14" s="234">
        <f>'OF_ escol. (15)'!G14/'OF_ escol. (15)'!I14</f>
        <v>0.23595505617977527</v>
      </c>
      <c r="H14" s="235">
        <f>'OF_ escol. (15)'!H14/'OF_ escol. (15)'!I14</f>
        <v>0.2808988764044944</v>
      </c>
      <c r="I14" s="237"/>
      <c r="J14" s="233">
        <f>'OF_ escol. (15)'!K14/'OF_ escol. (15)'!Q14</f>
        <v>5.0955414012738856E-2</v>
      </c>
      <c r="K14" s="234">
        <f>'OF_ escol. (15)'!L14/'OF_ escol. (15)'!Q14</f>
        <v>5.7324840764331211E-2</v>
      </c>
      <c r="L14" s="234">
        <f>'OF_ escol. (15)'!M14/'OF_ escol. (15)'!Q14</f>
        <v>0.14012738853503184</v>
      </c>
      <c r="M14" s="234">
        <f>'OF_ escol. (15)'!N14/'OF_ escol. (15)'!Q14</f>
        <v>0.24840764331210191</v>
      </c>
      <c r="N14" s="234">
        <f>'OF_ escol. (15)'!O14/'OF_ escol. (15)'!Q14</f>
        <v>0.25477707006369427</v>
      </c>
      <c r="O14" s="235">
        <f>'OF_ escol. (15)'!P14/'OF_ escol. (15)'!Q14</f>
        <v>0.24840764331210191</v>
      </c>
      <c r="Q14" s="233" t="s">
        <v>96</v>
      </c>
      <c r="R14" s="234">
        <f>'OF_ escol. (15)'!T14/'OF_ escol. (15)'!Y14</f>
        <v>5.9701492537313432E-2</v>
      </c>
      <c r="S14" s="234">
        <f>'OF_ escol. (15)'!U14/'OF_ escol. (15)'!Y14</f>
        <v>0.19402985074626866</v>
      </c>
      <c r="T14" s="234">
        <f>'OF_ escol. (15)'!V14/'OF_ escol. (15)'!Y14</f>
        <v>0.26865671641791045</v>
      </c>
      <c r="U14" s="234">
        <f>'OF_ escol. (15)'!W14/'OF_ escol. (15)'!Y14</f>
        <v>0.18656716417910449</v>
      </c>
      <c r="V14" s="235">
        <f>'OF_ escol. (15)'!X14/'OF_ escol. (15)'!Y14</f>
        <v>0.29104477611940299</v>
      </c>
      <c r="W14" s="316"/>
      <c r="X14" s="233" t="s">
        <v>96</v>
      </c>
      <c r="Y14" s="234">
        <f>'OF_ escol. (15)'!AB14/'OF_ escol. (15)'!AG14</f>
        <v>4.0540540540540543E-2</v>
      </c>
      <c r="Z14" s="234">
        <f>'OF_ escol. (15)'!AC14/'OF_ escol. (15)'!AG14</f>
        <v>0.17567567567567569</v>
      </c>
      <c r="AA14" s="234">
        <f>'OF_ escol. (15)'!AD14/'OF_ escol. (15)'!AG14</f>
        <v>0.29729729729729731</v>
      </c>
      <c r="AB14" s="234">
        <f>'OF_ escol. (15)'!AE14/'OF_ escol. (15)'!AG14</f>
        <v>0.26351351351351349</v>
      </c>
      <c r="AC14" s="235">
        <f>'OF_ escol. (15)'!AF14/'OF_ escol. (15)'!AG14</f>
        <v>0.22297297297297297</v>
      </c>
    </row>
    <row r="15" spans="1:29">
      <c r="B15" s="43" t="s">
        <v>39</v>
      </c>
      <c r="C15" s="236">
        <f>'OF_ escol. (15)'!C15/'OF_ escol. (15)'!I15</f>
        <v>1.7543859649122806E-2</v>
      </c>
      <c r="D15" s="237">
        <f>'OF_ escol. (15)'!D15/'OF_ escol. (15)'!I15</f>
        <v>6.1403508771929821E-2</v>
      </c>
      <c r="E15" s="237">
        <f>'OF_ escol. (15)'!E15/'OF_ escol. (15)'!I15</f>
        <v>0.10526315789473684</v>
      </c>
      <c r="F15" s="237">
        <f>'OF_ escol. (15)'!F15/'OF_ escol. (15)'!I15</f>
        <v>0.26754385964912281</v>
      </c>
      <c r="G15" s="237">
        <f>'OF_ escol. (15)'!G15/'OF_ escol. (15)'!I15</f>
        <v>0.25438596491228072</v>
      </c>
      <c r="H15" s="238">
        <f>'OF_ escol. (15)'!H15/'OF_ escol. (15)'!I15</f>
        <v>0.29385964912280704</v>
      </c>
      <c r="I15" s="237"/>
      <c r="J15" s="236">
        <f>'OF_ escol. (15)'!K15/'OF_ escol. (15)'!Q15</f>
        <v>1.6216216216216217E-2</v>
      </c>
      <c r="K15" s="237">
        <f>'OF_ escol. (15)'!L15/'OF_ escol. (15)'!Q15</f>
        <v>0.13513513513513514</v>
      </c>
      <c r="L15" s="237">
        <f>'OF_ escol. (15)'!M15/'OF_ escol. (15)'!Q15</f>
        <v>0.11891891891891893</v>
      </c>
      <c r="M15" s="237">
        <f>'OF_ escol. (15)'!N15/'OF_ escol. (15)'!Q15</f>
        <v>0.23243243243243245</v>
      </c>
      <c r="N15" s="237">
        <f>'OF_ escol. (15)'!O15/'OF_ escol. (15)'!Q15</f>
        <v>0.23783783783783785</v>
      </c>
      <c r="O15" s="238">
        <f>'OF_ escol. (15)'!P15/'OF_ escol. (15)'!Q15</f>
        <v>0.25945945945945947</v>
      </c>
      <c r="Q15" s="236">
        <f>'OF_ escol. (15)'!S15/'OF_ escol. (15)'!Y15</f>
        <v>1.1299435028248588E-2</v>
      </c>
      <c r="R15" s="237">
        <f>'OF_ escol. (15)'!T15/'OF_ escol. (15)'!Y15</f>
        <v>0.11299435028248588</v>
      </c>
      <c r="S15" s="237">
        <f>'OF_ escol. (15)'!U15/'OF_ escol. (15)'!Y15</f>
        <v>0.14689265536723164</v>
      </c>
      <c r="T15" s="237">
        <f>'OF_ escol. (15)'!V15/'OF_ escol. (15)'!Y15</f>
        <v>0.22033898305084745</v>
      </c>
      <c r="U15" s="237">
        <f>'OF_ escol. (15)'!W15/'OF_ escol. (15)'!Y15</f>
        <v>0.22033898305084745</v>
      </c>
      <c r="V15" s="238">
        <f>'OF_ escol. (15)'!X15/'OF_ escol. (15)'!Y15</f>
        <v>0.28813559322033899</v>
      </c>
      <c r="W15" s="316"/>
      <c r="X15" s="236">
        <f>'OF_ escol. (15)'!AA15/'OF_ escol. (15)'!AG15</f>
        <v>6.369426751592357E-3</v>
      </c>
      <c r="Y15" s="237">
        <f>'OF_ escol. (15)'!AB15/'OF_ escol. (15)'!AG15</f>
        <v>9.5541401273885357E-2</v>
      </c>
      <c r="Z15" s="237">
        <f>'OF_ escol. (15)'!AC15/'OF_ escol. (15)'!AG15</f>
        <v>0.13375796178343949</v>
      </c>
      <c r="AA15" s="237">
        <f>'OF_ escol. (15)'!AD15/'OF_ escol. (15)'!AG15</f>
        <v>0.19745222929936307</v>
      </c>
      <c r="AB15" s="237">
        <f>'OF_ escol. (15)'!AE15/'OF_ escol. (15)'!AG15</f>
        <v>0.26114649681528662</v>
      </c>
      <c r="AC15" s="238">
        <f>'OF_ escol. (15)'!AF15/'OF_ escol. (15)'!AG15</f>
        <v>0.30573248407643311</v>
      </c>
    </row>
    <row r="16" spans="1:29">
      <c r="B16" s="43" t="s">
        <v>41</v>
      </c>
      <c r="C16" s="236">
        <f>'OF_ escol. (15)'!C16/'OF_ escol. (15)'!I16</f>
        <v>1.8867924528301886E-2</v>
      </c>
      <c r="D16" s="237">
        <f>'OF_ escol. (15)'!D16/'OF_ escol. (15)'!I16</f>
        <v>2.5157232704402517E-2</v>
      </c>
      <c r="E16" s="237">
        <f>'OF_ escol. (15)'!E16/'OF_ escol. (15)'!I16</f>
        <v>5.3459119496855348E-2</v>
      </c>
      <c r="F16" s="237">
        <f>'OF_ escol. (15)'!F16/'OF_ escol. (15)'!I16</f>
        <v>0.11320754716981132</v>
      </c>
      <c r="G16" s="237">
        <f>'OF_ escol. (15)'!G16/'OF_ escol. (15)'!I16</f>
        <v>0.2389937106918239</v>
      </c>
      <c r="H16" s="238">
        <f>'OF_ escol. (15)'!H16/'OF_ escol. (15)'!I16</f>
        <v>0.55031446540880502</v>
      </c>
      <c r="I16" s="237"/>
      <c r="J16" s="236">
        <f>'OF_ escol. (15)'!K16/'OF_ escol. (15)'!Q16</f>
        <v>1.4619883040935672E-2</v>
      </c>
      <c r="K16" s="237">
        <f>'OF_ escol. (15)'!L16/'OF_ escol. (15)'!Q16</f>
        <v>2.6315789473684209E-2</v>
      </c>
      <c r="L16" s="237">
        <f>'OF_ escol. (15)'!M16/'OF_ escol. (15)'!Q16</f>
        <v>4.3859649122807015E-2</v>
      </c>
      <c r="M16" s="237">
        <f>'OF_ escol. (15)'!N16/'OF_ escol. (15)'!Q16</f>
        <v>0.1023391812865497</v>
      </c>
      <c r="N16" s="237">
        <f>'OF_ escol. (15)'!O16/'OF_ escol. (15)'!Q16</f>
        <v>0.26315789473684209</v>
      </c>
      <c r="O16" s="238">
        <f>'OF_ escol. (15)'!P16/'OF_ escol. (15)'!Q16</f>
        <v>0.54970760233918126</v>
      </c>
      <c r="Q16" s="236">
        <f>'OF_ escol. (15)'!S16/'OF_ escol. (15)'!Y16</f>
        <v>1.4981273408239701E-2</v>
      </c>
      <c r="R16" s="237">
        <f>'OF_ escol. (15)'!T16/'OF_ escol. (15)'!Y16</f>
        <v>1.8726591760299626E-2</v>
      </c>
      <c r="S16" s="237">
        <f>'OF_ escol. (15)'!U16/'OF_ escol. (15)'!Y16</f>
        <v>4.1198501872659173E-2</v>
      </c>
      <c r="T16" s="237">
        <f>'OF_ escol. (15)'!V16/'OF_ escol. (15)'!Y16</f>
        <v>9.7378277153558054E-2</v>
      </c>
      <c r="U16" s="237">
        <f>'OF_ escol. (15)'!W16/'OF_ escol. (15)'!Y16</f>
        <v>0.2247191011235955</v>
      </c>
      <c r="V16" s="238">
        <f>'OF_ escol. (15)'!X16/'OF_ escol. (15)'!Y16</f>
        <v>0.60299625468164797</v>
      </c>
      <c r="W16" s="316"/>
      <c r="X16" s="236">
        <f>'OF_ escol. (15)'!AA16/'OF_ escol. (15)'!AG16</f>
        <v>3.7037037037037038E-3</v>
      </c>
      <c r="Y16" s="237">
        <f>'OF_ escol. (15)'!AB16/'OF_ escol. (15)'!AG16</f>
        <v>2.9629629629629631E-2</v>
      </c>
      <c r="Z16" s="237">
        <f>'OF_ escol. (15)'!AC16/'OF_ escol. (15)'!AG16</f>
        <v>5.5555555555555552E-2</v>
      </c>
      <c r="AA16" s="237">
        <f>'OF_ escol. (15)'!AD16/'OF_ escol. (15)'!AG16</f>
        <v>0.12962962962962962</v>
      </c>
      <c r="AB16" s="237">
        <f>'OF_ escol. (15)'!AE16/'OF_ escol. (15)'!AG16</f>
        <v>0.21481481481481482</v>
      </c>
      <c r="AC16" s="238">
        <f>'OF_ escol. (15)'!AF16/'OF_ escol. (15)'!AG16</f>
        <v>0.56666666666666665</v>
      </c>
    </row>
    <row r="17" spans="1:29">
      <c r="B17" s="43" t="s">
        <v>110</v>
      </c>
      <c r="C17" s="236">
        <f>'OF_ escol. (15)'!C17/'OF_ escol. (15)'!I17</f>
        <v>2.0920502092050208E-2</v>
      </c>
      <c r="D17" s="237">
        <f>'OF_ escol. (15)'!D17/'OF_ escol. (15)'!I17</f>
        <v>2.9288702928870293E-2</v>
      </c>
      <c r="E17" s="237">
        <f>'OF_ escol. (15)'!E17/'OF_ escol. (15)'!I17</f>
        <v>4.6025104602510462E-2</v>
      </c>
      <c r="F17" s="237">
        <f>'OF_ escol. (15)'!F17/'OF_ escol. (15)'!I17</f>
        <v>0.1297071129707113</v>
      </c>
      <c r="G17" s="237">
        <f>'OF_ escol. (15)'!G17/'OF_ escol. (15)'!I17</f>
        <v>0.24267782426778242</v>
      </c>
      <c r="H17" s="238">
        <f>'OF_ escol. (15)'!H17/'OF_ escol. (15)'!I17</f>
        <v>0.53138075313807531</v>
      </c>
      <c r="I17" s="237"/>
      <c r="J17" s="236">
        <f>'OF_ escol. (15)'!K17/'OF_ escol. (15)'!Q17</f>
        <v>2.0576131687242798E-2</v>
      </c>
      <c r="K17" s="237">
        <f>'OF_ escol. (15)'!L17/'OF_ escol. (15)'!Q17</f>
        <v>1.646090534979424E-2</v>
      </c>
      <c r="L17" s="237">
        <f>'OF_ escol. (15)'!M17/'OF_ escol. (15)'!Q17</f>
        <v>3.292181069958848E-2</v>
      </c>
      <c r="M17" s="237">
        <f>'OF_ escol. (15)'!N17/'OF_ escol. (15)'!Q17</f>
        <v>0.102880658436214</v>
      </c>
      <c r="N17" s="237">
        <f>'OF_ escol. (15)'!O17/'OF_ escol. (15)'!Q17</f>
        <v>0.2551440329218107</v>
      </c>
      <c r="O17" s="238">
        <f>'OF_ escol. (15)'!P17/'OF_ escol. (15)'!Q17</f>
        <v>0.57201646090534974</v>
      </c>
      <c r="Q17" s="236">
        <f>'OF_ escol. (15)'!S17/'OF_ escol. (15)'!Y17</f>
        <v>1.0582010582010581E-2</v>
      </c>
      <c r="R17" s="237">
        <f>'OF_ escol. (15)'!T17/'OF_ escol. (15)'!Y17</f>
        <v>1.5873015873015872E-2</v>
      </c>
      <c r="S17" s="237">
        <f>'OF_ escol. (15)'!U17/'OF_ escol. (15)'!Y17</f>
        <v>4.2328042328042326E-2</v>
      </c>
      <c r="T17" s="237">
        <f>'OF_ escol. (15)'!V17/'OF_ escol. (15)'!Y17</f>
        <v>0.13227513227513227</v>
      </c>
      <c r="U17" s="237">
        <f>'OF_ escol. (15)'!W17/'OF_ escol. (15)'!Y17</f>
        <v>0.18518518518518517</v>
      </c>
      <c r="V17" s="238">
        <f>'OF_ escol. (15)'!X17/'OF_ escol. (15)'!Y17</f>
        <v>0.61375661375661372</v>
      </c>
      <c r="W17" s="316"/>
      <c r="X17" s="236">
        <f>'OF_ escol. (15)'!AA17/'OF_ escol. (15)'!AG17</f>
        <v>5.4644808743169399E-3</v>
      </c>
      <c r="Y17" s="237">
        <f>'OF_ escol. (15)'!AB17/'OF_ escol. (15)'!AG17</f>
        <v>1.092896174863388E-2</v>
      </c>
      <c r="Z17" s="237">
        <f>'OF_ escol. (15)'!AC17/'OF_ escol. (15)'!AG17</f>
        <v>3.2786885245901641E-2</v>
      </c>
      <c r="AA17" s="237">
        <f>'OF_ escol. (15)'!AD17/'OF_ escol. (15)'!AG17</f>
        <v>0.12021857923497267</v>
      </c>
      <c r="AB17" s="237">
        <f>'OF_ escol. (15)'!AE17/'OF_ escol. (15)'!AG17</f>
        <v>0.21311475409836064</v>
      </c>
      <c r="AC17" s="238">
        <f>'OF_ escol. (15)'!AF17/'OF_ escol. (15)'!AG17</f>
        <v>0.61748633879781423</v>
      </c>
    </row>
    <row r="18" spans="1:29">
      <c r="B18" s="43" t="s">
        <v>111</v>
      </c>
      <c r="C18" s="236">
        <f>'OF_ escol. (15)'!C18/'OF_ escol. (15)'!I18</f>
        <v>4.0998217468805706E-2</v>
      </c>
      <c r="D18" s="237">
        <f>'OF_ escol. (15)'!D18/'OF_ escol. (15)'!I18</f>
        <v>3.0303030303030304E-2</v>
      </c>
      <c r="E18" s="237">
        <f>'OF_ escol. (15)'!E18/'OF_ escol. (15)'!I18</f>
        <v>7.130124777183601E-2</v>
      </c>
      <c r="F18" s="237">
        <f>'OF_ escol. (15)'!F18/'OF_ escol. (15)'!I18</f>
        <v>0.20320855614973263</v>
      </c>
      <c r="G18" s="237">
        <f>'OF_ escol. (15)'!G18/'OF_ escol. (15)'!I18</f>
        <v>0.23885918003565063</v>
      </c>
      <c r="H18" s="238">
        <f>'OF_ escol. (15)'!H18/'OF_ escol. (15)'!I18</f>
        <v>0.41532976827094475</v>
      </c>
      <c r="I18" s="237"/>
      <c r="J18" s="236">
        <f>'OF_ escol. (15)'!K18/'OF_ escol. (15)'!Q18</f>
        <v>4.2830540037243951E-2</v>
      </c>
      <c r="K18" s="237">
        <f>'OF_ escol. (15)'!L18/'OF_ escol. (15)'!Q18</f>
        <v>4.2830540037243951E-2</v>
      </c>
      <c r="L18" s="237">
        <f>'OF_ escol. (15)'!M18/'OF_ escol. (15)'!Q18</f>
        <v>5.9590316573556797E-2</v>
      </c>
      <c r="M18" s="237">
        <f>'OF_ escol. (15)'!N18/'OF_ escol. (15)'!Q18</f>
        <v>0.15456238361266295</v>
      </c>
      <c r="N18" s="237">
        <f>'OF_ escol. (15)'!O18/'OF_ escol. (15)'!Q18</f>
        <v>0.3054003724394786</v>
      </c>
      <c r="O18" s="238">
        <f>'OF_ escol. (15)'!P18/'OF_ escol. (15)'!Q18</f>
        <v>0.39478584729981381</v>
      </c>
      <c r="Q18" s="236">
        <f>'OF_ escol. (15)'!S18/'OF_ escol. (15)'!Y18</f>
        <v>2.4229074889867842E-2</v>
      </c>
      <c r="R18" s="237">
        <f>'OF_ escol. (15)'!T18/'OF_ escol. (15)'!Y18</f>
        <v>3.7444933920704845E-2</v>
      </c>
      <c r="S18" s="237">
        <f>'OF_ escol. (15)'!U18/'OF_ escol. (15)'!Y18</f>
        <v>8.1497797356828189E-2</v>
      </c>
      <c r="T18" s="237">
        <f>'OF_ escol. (15)'!V18/'OF_ escol. (15)'!Y18</f>
        <v>0.15638766519823788</v>
      </c>
      <c r="U18" s="237">
        <f>'OF_ escol. (15)'!W18/'OF_ escol. (15)'!Y18</f>
        <v>0.24008810572687225</v>
      </c>
      <c r="V18" s="238">
        <f>'OF_ escol. (15)'!X18/'OF_ escol. (15)'!Y18</f>
        <v>0.46035242290748901</v>
      </c>
      <c r="W18" s="316"/>
      <c r="X18" s="236">
        <f>'OF_ escol. (15)'!AA18/'OF_ escol. (15)'!AG18</f>
        <v>2.4213075060532687E-2</v>
      </c>
      <c r="Y18" s="237">
        <f>'OF_ escol. (15)'!AB18/'OF_ escol. (15)'!AG18</f>
        <v>2.1791767554479417E-2</v>
      </c>
      <c r="Z18" s="237">
        <f>'OF_ escol. (15)'!AC18/'OF_ escol. (15)'!AG18</f>
        <v>7.0217917675544791E-2</v>
      </c>
      <c r="AA18" s="237">
        <f>'OF_ escol. (15)'!AD18/'OF_ escol. (15)'!AG18</f>
        <v>0.15738498789346247</v>
      </c>
      <c r="AB18" s="237">
        <f>'OF_ escol. (15)'!AE18/'OF_ escol. (15)'!AG18</f>
        <v>0.25907990314769974</v>
      </c>
      <c r="AC18" s="238">
        <f>'OF_ escol. (15)'!AF18/'OF_ escol. (15)'!AG18</f>
        <v>0.46731234866828086</v>
      </c>
    </row>
    <row r="19" spans="1:29">
      <c r="B19" s="43" t="s">
        <v>112</v>
      </c>
      <c r="C19" s="236">
        <f>'OF_ escol. (15)'!C19/'OF_ escol. (15)'!I19</f>
        <v>1.5686274509803921E-2</v>
      </c>
      <c r="D19" s="237">
        <f>'OF_ escol. (15)'!D19/'OF_ escol. (15)'!I19</f>
        <v>2.7450980392156862E-2</v>
      </c>
      <c r="E19" s="237">
        <f>'OF_ escol. (15)'!E19/'OF_ escol. (15)'!I19</f>
        <v>3.9215686274509803E-2</v>
      </c>
      <c r="F19" s="237">
        <f>'OF_ escol. (15)'!F19/'OF_ escol. (15)'!I19</f>
        <v>9.0196078431372548E-2</v>
      </c>
      <c r="G19" s="237">
        <f>'OF_ escol. (15)'!G19/'OF_ escol. (15)'!I19</f>
        <v>0.2196078431372549</v>
      </c>
      <c r="H19" s="238">
        <f>'OF_ escol. (15)'!H19/'OF_ escol. (15)'!I19</f>
        <v>0.60784313725490191</v>
      </c>
      <c r="I19" s="237"/>
      <c r="J19" s="236">
        <f>'OF_ escol. (15)'!K19/'OF_ escol. (15)'!Q19</f>
        <v>1.107011070110701E-2</v>
      </c>
      <c r="K19" s="237">
        <f>'OF_ escol. (15)'!L19/'OF_ escol. (15)'!Q19</f>
        <v>3.3210332103321034E-2</v>
      </c>
      <c r="L19" s="237">
        <f>'OF_ escol. (15)'!M19/'OF_ escol. (15)'!Q19</f>
        <v>4.0590405904059039E-2</v>
      </c>
      <c r="M19" s="237">
        <f>'OF_ escol. (15)'!N19/'OF_ escol. (15)'!Q19</f>
        <v>8.4870848708487087E-2</v>
      </c>
      <c r="N19" s="237">
        <f>'OF_ escol. (15)'!O19/'OF_ escol. (15)'!Q19</f>
        <v>0.22878228782287824</v>
      </c>
      <c r="O19" s="238">
        <f>'OF_ escol. (15)'!P19/'OF_ escol. (15)'!Q19</f>
        <v>0.60147601476014756</v>
      </c>
      <c r="Q19" s="236">
        <f>'OF_ escol. (15)'!S19/'OF_ escol. (15)'!Y19</f>
        <v>4.608294930875576E-3</v>
      </c>
      <c r="R19" s="237">
        <f>'OF_ escol. (15)'!T19/'OF_ escol. (15)'!Y19</f>
        <v>1.3824884792626729E-2</v>
      </c>
      <c r="S19" s="237">
        <f>'OF_ escol. (15)'!U19/'OF_ escol. (15)'!Y19</f>
        <v>5.0691244239631339E-2</v>
      </c>
      <c r="T19" s="237">
        <f>'OF_ escol. (15)'!V19/'OF_ escol. (15)'!Y19</f>
        <v>7.3732718894009217E-2</v>
      </c>
      <c r="U19" s="237">
        <f>'OF_ escol. (15)'!W19/'OF_ escol. (15)'!Y19</f>
        <v>0.21658986175115208</v>
      </c>
      <c r="V19" s="238">
        <f>'OF_ escol. (15)'!X19/'OF_ escol. (15)'!Y19</f>
        <v>0.64055299539170507</v>
      </c>
      <c r="W19" s="316"/>
      <c r="X19" s="236">
        <f>'OF_ escol. (15)'!AA19/'OF_ escol. (15)'!AG19</f>
        <v>4.830917874396135E-3</v>
      </c>
      <c r="Y19" s="237">
        <f>'OF_ escol. (15)'!AB19/'OF_ escol. (15)'!AG19</f>
        <v>1.932367149758454E-2</v>
      </c>
      <c r="Z19" s="237">
        <f>'OF_ escol. (15)'!AC19/'OF_ escol. (15)'!AG19</f>
        <v>6.7632850241545889E-2</v>
      </c>
      <c r="AA19" s="237">
        <f>'OF_ escol. (15)'!AD19/'OF_ escol. (15)'!AG19</f>
        <v>9.1787439613526575E-2</v>
      </c>
      <c r="AB19" s="237">
        <f>'OF_ escol. (15)'!AE19/'OF_ escol. (15)'!AG19</f>
        <v>0.19323671497584541</v>
      </c>
      <c r="AC19" s="238">
        <f>'OF_ escol. (15)'!AF19/'OF_ escol. (15)'!AG19</f>
        <v>0.62318840579710144</v>
      </c>
    </row>
    <row r="20" spans="1:29">
      <c r="B20" s="43" t="s">
        <v>44</v>
      </c>
      <c r="C20" s="236">
        <f>'OF_ escol. (15)'!C20/'OF_ escol. (15)'!I20</f>
        <v>6.3829787234042548E-2</v>
      </c>
      <c r="D20" s="237">
        <f>'OF_ escol. (15)'!D20/'OF_ escol. (15)'!I20</f>
        <v>7.4468085106382975E-2</v>
      </c>
      <c r="E20" s="237">
        <f>'OF_ escol. (15)'!E20/'OF_ escol. (15)'!I20</f>
        <v>0.1276595744680851</v>
      </c>
      <c r="F20" s="237">
        <f>'OF_ escol. (15)'!F20/'OF_ escol. (15)'!I20</f>
        <v>0.30319148936170215</v>
      </c>
      <c r="G20" s="237">
        <f>'OF_ escol. (15)'!G20/'OF_ escol. (15)'!I20</f>
        <v>0.26063829787234044</v>
      </c>
      <c r="H20" s="238">
        <f>'OF_ escol. (15)'!H20/'OF_ escol. (15)'!I20</f>
        <v>0.1702127659574468</v>
      </c>
      <c r="I20" s="237"/>
      <c r="J20" s="236">
        <f>'OF_ escol. (15)'!K20/'OF_ escol. (15)'!Q20</f>
        <v>6.6298342541436461E-2</v>
      </c>
      <c r="K20" s="237">
        <f>'OF_ escol. (15)'!L20/'OF_ escol. (15)'!Q20</f>
        <v>0.11049723756906077</v>
      </c>
      <c r="L20" s="237">
        <f>'OF_ escol. (15)'!M20/'OF_ escol. (15)'!Q20</f>
        <v>0.14917127071823205</v>
      </c>
      <c r="M20" s="237">
        <f>'OF_ escol. (15)'!N20/'OF_ escol. (15)'!Q20</f>
        <v>0.23756906077348067</v>
      </c>
      <c r="N20" s="237">
        <f>'OF_ escol. (15)'!O20/'OF_ escol. (15)'!Q20</f>
        <v>0.30939226519337015</v>
      </c>
      <c r="O20" s="238">
        <f>'OF_ escol. (15)'!P20/'OF_ escol. (15)'!Q20</f>
        <v>0.1270718232044199</v>
      </c>
      <c r="Q20" s="236">
        <f>'OF_ escol. (15)'!S20/'OF_ escol. (15)'!Y20</f>
        <v>2.9411764705882353E-2</v>
      </c>
      <c r="R20" s="237">
        <f>'OF_ escol. (15)'!T20/'OF_ escol. (15)'!Y20</f>
        <v>0.11176470588235295</v>
      </c>
      <c r="S20" s="237">
        <f>'OF_ escol. (15)'!U20/'OF_ escol. (15)'!Y20</f>
        <v>0.17647058823529413</v>
      </c>
      <c r="T20" s="237">
        <f>'OF_ escol. (15)'!V20/'OF_ escol. (15)'!Y20</f>
        <v>0.18235294117647058</v>
      </c>
      <c r="U20" s="237">
        <f>'OF_ escol. (15)'!W20/'OF_ escol. (15)'!Y20</f>
        <v>0.30588235294117649</v>
      </c>
      <c r="V20" s="238">
        <f>'OF_ escol. (15)'!X20/'OF_ escol. (15)'!Y20</f>
        <v>0.19411764705882353</v>
      </c>
      <c r="W20" s="316"/>
      <c r="X20" s="236">
        <f>'OF_ escol. (15)'!AA20/'OF_ escol. (15)'!AG20</f>
        <v>2.1428571428571429E-2</v>
      </c>
      <c r="Y20" s="237">
        <f>'OF_ escol. (15)'!AB20/'OF_ escol. (15)'!AG20</f>
        <v>5.7142857142857141E-2</v>
      </c>
      <c r="Z20" s="237">
        <f>'OF_ escol. (15)'!AC20/'OF_ escol. (15)'!AG20</f>
        <v>0.17857142857142858</v>
      </c>
      <c r="AA20" s="237">
        <f>'OF_ escol. (15)'!AD20/'OF_ escol. (15)'!AG20</f>
        <v>0.17857142857142858</v>
      </c>
      <c r="AB20" s="237">
        <f>'OF_ escol. (15)'!AE20/'OF_ escol. (15)'!AG20</f>
        <v>0.36428571428571427</v>
      </c>
      <c r="AC20" s="238">
        <f>'OF_ escol. (15)'!AF20/'OF_ escol. (15)'!AG20</f>
        <v>0.2</v>
      </c>
    </row>
    <row r="21" spans="1:29">
      <c r="B21" s="43" t="s">
        <v>113</v>
      </c>
      <c r="C21" s="236" t="s">
        <v>96</v>
      </c>
      <c r="D21" s="237">
        <f>'OF_ escol. (15)'!D21/'OF_ escol. (15)'!I21</f>
        <v>1.3793103448275862E-2</v>
      </c>
      <c r="E21" s="237">
        <f>'OF_ escol. (15)'!E21/'OF_ escol. (15)'!I21</f>
        <v>5.5172413793103448E-2</v>
      </c>
      <c r="F21" s="237">
        <f>'OF_ escol. (15)'!F21/'OF_ escol. (15)'!I21</f>
        <v>0.1310344827586207</v>
      </c>
      <c r="G21" s="237">
        <f>'OF_ escol. (15)'!G21/'OF_ escol. (15)'!I21</f>
        <v>0.25517241379310346</v>
      </c>
      <c r="H21" s="238">
        <f>'OF_ escol. (15)'!H21/'OF_ escol. (15)'!I21</f>
        <v>0.54482758620689653</v>
      </c>
      <c r="I21" s="237"/>
      <c r="J21" s="236" t="s">
        <v>96</v>
      </c>
      <c r="K21" s="237">
        <f>'OF_ escol. (15)'!L21/'OF_ escol. (15)'!Q21</f>
        <v>2.9629629629629631E-2</v>
      </c>
      <c r="L21" s="237">
        <f>'OF_ escol. (15)'!M21/'OF_ escol. (15)'!Q21</f>
        <v>3.7037037037037035E-2</v>
      </c>
      <c r="M21" s="237">
        <f>'OF_ escol. (15)'!N21/'OF_ escol. (15)'!Q21</f>
        <v>0.11851851851851852</v>
      </c>
      <c r="N21" s="237">
        <f>'OF_ escol. (15)'!O21/'OF_ escol. (15)'!Q21</f>
        <v>0.2814814814814815</v>
      </c>
      <c r="O21" s="238">
        <f>'OF_ escol. (15)'!P21/'OF_ escol. (15)'!Q21</f>
        <v>0.53333333333333333</v>
      </c>
      <c r="Q21" s="236" t="s">
        <v>96</v>
      </c>
      <c r="R21" s="237">
        <f>'OF_ escol. (15)'!T21/'OF_ escol. (15)'!Y21</f>
        <v>3.5398230088495575E-2</v>
      </c>
      <c r="S21" s="237">
        <f>'OF_ escol. (15)'!U21/'OF_ escol. (15)'!Y21</f>
        <v>2.6548672566371681E-2</v>
      </c>
      <c r="T21" s="237">
        <f>'OF_ escol. (15)'!V21/'OF_ escol. (15)'!Y21</f>
        <v>0.19469026548672566</v>
      </c>
      <c r="U21" s="237">
        <f>'OF_ escol. (15)'!W21/'OF_ escol. (15)'!Y21</f>
        <v>0.22123893805309736</v>
      </c>
      <c r="V21" s="238">
        <f>'OF_ escol. (15)'!X21/'OF_ escol. (15)'!Y21</f>
        <v>0.52212389380530977</v>
      </c>
      <c r="W21" s="316"/>
      <c r="X21" s="236" t="s">
        <v>96</v>
      </c>
      <c r="Y21" s="237">
        <f>'OF_ escol. (15)'!AB21/'OF_ escol. (15)'!AG21</f>
        <v>3.4782608695652174E-2</v>
      </c>
      <c r="Z21" s="237">
        <f>'OF_ escol. (15)'!AC21/'OF_ escol. (15)'!AG21</f>
        <v>2.6086956521739129E-2</v>
      </c>
      <c r="AA21" s="237">
        <f>'OF_ escol. (15)'!AD21/'OF_ escol. (15)'!AG21</f>
        <v>0.18260869565217391</v>
      </c>
      <c r="AB21" s="237">
        <f>'OF_ escol. (15)'!AE21/'OF_ escol. (15)'!AG21</f>
        <v>0.19130434782608696</v>
      </c>
      <c r="AC21" s="238">
        <f>'OF_ escol. (15)'!AF21/'OF_ escol. (15)'!AG21</f>
        <v>0.56521739130434778</v>
      </c>
    </row>
    <row r="22" spans="1:29">
      <c r="B22" s="43" t="s">
        <v>45</v>
      </c>
      <c r="C22" s="236">
        <f>'OF_ escol. (15)'!C22/'OF_ escol. (15)'!I22</f>
        <v>4.3650793650793648E-2</v>
      </c>
      <c r="D22" s="237">
        <f>'OF_ escol. (15)'!D22/'OF_ escol. (15)'!I22</f>
        <v>5.9523809523809521E-2</v>
      </c>
      <c r="E22" s="237">
        <f>'OF_ escol. (15)'!E22/'OF_ escol. (15)'!I22</f>
        <v>0.15873015873015872</v>
      </c>
      <c r="F22" s="237">
        <f>'OF_ escol. (15)'!F22/'OF_ escol. (15)'!I22</f>
        <v>0.15476190476190477</v>
      </c>
      <c r="G22" s="237">
        <f>'OF_ escol. (15)'!G22/'OF_ escol. (15)'!I22</f>
        <v>0.22817460317460317</v>
      </c>
      <c r="H22" s="238">
        <f>'OF_ escol. (15)'!H22/'OF_ escol. (15)'!I22</f>
        <v>0.35515873015873017</v>
      </c>
      <c r="I22" s="237"/>
      <c r="J22" s="236">
        <f>'OF_ escol. (15)'!K22/'OF_ escol. (15)'!Q22</f>
        <v>4.238921001926782E-2</v>
      </c>
      <c r="K22" s="237">
        <f>'OF_ escol. (15)'!L22/'OF_ escol. (15)'!Q22</f>
        <v>5.9730250481695571E-2</v>
      </c>
      <c r="L22" s="237">
        <f>'OF_ escol. (15)'!M22/'OF_ escol. (15)'!Q22</f>
        <v>0.10789980732177264</v>
      </c>
      <c r="M22" s="237">
        <f>'OF_ escol. (15)'!N22/'OF_ escol. (15)'!Q22</f>
        <v>0.16377649325626203</v>
      </c>
      <c r="N22" s="237">
        <f>'OF_ escol. (15)'!O22/'OF_ escol. (15)'!Q22</f>
        <v>0.26589595375722541</v>
      </c>
      <c r="O22" s="238">
        <f>'OF_ escol. (15)'!P22/'OF_ escol. (15)'!Q22</f>
        <v>0.3603082851637765</v>
      </c>
      <c r="Q22" s="236">
        <f>'OF_ escol. (15)'!S22/'OF_ escol. (15)'!Y22</f>
        <v>3.7362637362637362E-2</v>
      </c>
      <c r="R22" s="237">
        <f>'OF_ escol. (15)'!T22/'OF_ escol. (15)'!Y22</f>
        <v>5.7142857142857141E-2</v>
      </c>
      <c r="S22" s="237">
        <f>'OF_ escol. (15)'!U22/'OF_ escol. (15)'!Y22</f>
        <v>0.13186813186813187</v>
      </c>
      <c r="T22" s="237">
        <f>'OF_ escol. (15)'!V22/'OF_ escol. (15)'!Y22</f>
        <v>0.16703296703296702</v>
      </c>
      <c r="U22" s="237">
        <f>'OF_ escol. (15)'!W22/'OF_ escol. (15)'!Y22</f>
        <v>0.23516483516483516</v>
      </c>
      <c r="V22" s="238">
        <f>'OF_ escol. (15)'!X22/'OF_ escol. (15)'!Y22</f>
        <v>0.37142857142857144</v>
      </c>
      <c r="W22" s="316"/>
      <c r="X22" s="236">
        <f>'OF_ escol. (15)'!AA22/'OF_ escol. (15)'!AG22</f>
        <v>0.04</v>
      </c>
      <c r="Y22" s="237">
        <f>'OF_ escol. (15)'!AB22/'OF_ escol. (15)'!AG22</f>
        <v>4.7500000000000001E-2</v>
      </c>
      <c r="Z22" s="237">
        <f>'OF_ escol. (15)'!AC22/'OF_ escol. (15)'!AG22</f>
        <v>0.105</v>
      </c>
      <c r="AA22" s="237">
        <f>'OF_ escol. (15)'!AD22/'OF_ escol. (15)'!AG22</f>
        <v>0.14000000000000001</v>
      </c>
      <c r="AB22" s="237">
        <f>'OF_ escol. (15)'!AE22/'OF_ escol. (15)'!AG22</f>
        <v>0.245</v>
      </c>
      <c r="AC22" s="238">
        <f>'OF_ escol. (15)'!AF22/'OF_ escol. (15)'!AG22</f>
        <v>0.42249999999999999</v>
      </c>
    </row>
    <row r="23" spans="1:29">
      <c r="B23" s="43" t="s">
        <v>114</v>
      </c>
      <c r="C23" s="236">
        <f>'OF_ escol. (15)'!C23/'OF_ escol. (15)'!I23</f>
        <v>3.0456852791878174E-2</v>
      </c>
      <c r="D23" s="237">
        <f>'OF_ escol. (15)'!D23/'OF_ escol. (15)'!I23</f>
        <v>1.015228426395939E-2</v>
      </c>
      <c r="E23" s="237">
        <f>'OF_ escol. (15)'!E23/'OF_ escol. (15)'!I23</f>
        <v>0.17258883248730963</v>
      </c>
      <c r="F23" s="237">
        <f>'OF_ escol. (15)'!F23/'OF_ escol. (15)'!I23</f>
        <v>0.19289340101522842</v>
      </c>
      <c r="G23" s="237">
        <f>'OF_ escol. (15)'!G23/'OF_ escol. (15)'!I23</f>
        <v>0.18781725888324874</v>
      </c>
      <c r="H23" s="238">
        <f>'OF_ escol. (15)'!H23/'OF_ escol. (15)'!I23</f>
        <v>0.40609137055837563</v>
      </c>
      <c r="I23" s="237"/>
      <c r="J23" s="236">
        <f>'OF_ escol. (15)'!K23/'OF_ escol. (15)'!Q23</f>
        <v>2.4752475247524754E-2</v>
      </c>
      <c r="K23" s="237">
        <f>'OF_ escol. (15)'!L23/'OF_ escol. (15)'!Q23</f>
        <v>4.4554455445544552E-2</v>
      </c>
      <c r="L23" s="237">
        <f>'OF_ escol. (15)'!M23/'OF_ escol. (15)'!Q23</f>
        <v>8.9108910891089105E-2</v>
      </c>
      <c r="M23" s="237">
        <f>'OF_ escol. (15)'!N23/'OF_ escol. (15)'!Q23</f>
        <v>0.17326732673267325</v>
      </c>
      <c r="N23" s="237">
        <f>'OF_ escol. (15)'!O23/'OF_ escol. (15)'!Q23</f>
        <v>0.26732673267326734</v>
      </c>
      <c r="O23" s="238">
        <f>'OF_ escol. (15)'!P23/'OF_ escol. (15)'!Q23</f>
        <v>0.40099009900990101</v>
      </c>
      <c r="Q23" s="236" t="s">
        <v>96</v>
      </c>
      <c r="R23" s="237">
        <f>'OF_ escol. (15)'!T23/'OF_ escol. (15)'!Y23</f>
        <v>5.3475935828877004E-2</v>
      </c>
      <c r="S23" s="237">
        <f>'OF_ escol. (15)'!U23/'OF_ escol. (15)'!Y23</f>
        <v>9.6256684491978606E-2</v>
      </c>
      <c r="T23" s="237">
        <f>'OF_ escol. (15)'!V23/'OF_ escol. (15)'!Y23</f>
        <v>0.19251336898395721</v>
      </c>
      <c r="U23" s="237">
        <f>'OF_ escol. (15)'!W23/'OF_ escol. (15)'!Y23</f>
        <v>0.26737967914438504</v>
      </c>
      <c r="V23" s="238">
        <f>'OF_ escol. (15)'!X23/'OF_ escol. (15)'!Y23</f>
        <v>0.39037433155080214</v>
      </c>
      <c r="W23" s="316"/>
      <c r="X23" s="236" t="s">
        <v>96</v>
      </c>
      <c r="Y23" s="237">
        <f>'OF_ escol. (15)'!AB23/'OF_ escol. (15)'!AG23</f>
        <v>4.5977011494252873E-2</v>
      </c>
      <c r="Z23" s="237">
        <f>'OF_ escol. (15)'!AC23/'OF_ escol. (15)'!AG23</f>
        <v>6.3218390804597707E-2</v>
      </c>
      <c r="AA23" s="237">
        <f>'OF_ escol. (15)'!AD23/'OF_ escol. (15)'!AG23</f>
        <v>0.18965517241379309</v>
      </c>
      <c r="AB23" s="237">
        <f>'OF_ escol. (15)'!AE23/'OF_ escol. (15)'!AG23</f>
        <v>0.25287356321839083</v>
      </c>
      <c r="AC23" s="238">
        <f>'OF_ escol. (15)'!AF23/'OF_ escol. (15)'!AG23</f>
        <v>0.44827586206896552</v>
      </c>
    </row>
    <row r="24" spans="1:29">
      <c r="B24" s="43" t="s">
        <v>47</v>
      </c>
      <c r="C24" s="236">
        <f>'OF_ escol. (15)'!C24/'OF_ escol. (15)'!I24</f>
        <v>3.9473684210526314E-2</v>
      </c>
      <c r="D24" s="237">
        <f>'OF_ escol. (15)'!D24/'OF_ escol. (15)'!I24</f>
        <v>6.5789473684210523E-2</v>
      </c>
      <c r="E24" s="237">
        <f>'OF_ escol. (15)'!E24/'OF_ escol. (15)'!I24</f>
        <v>0.20394736842105263</v>
      </c>
      <c r="F24" s="237">
        <f>'OF_ escol. (15)'!F24/'OF_ escol. (15)'!I24</f>
        <v>0.22368421052631579</v>
      </c>
      <c r="G24" s="237">
        <f>'OF_ escol. (15)'!G24/'OF_ escol. (15)'!I24</f>
        <v>0.21710526315789475</v>
      </c>
      <c r="H24" s="238">
        <f>'OF_ escol. (15)'!H24/'OF_ escol. (15)'!I24</f>
        <v>0.25</v>
      </c>
      <c r="I24" s="237"/>
      <c r="J24" s="236">
        <f>'OF_ escol. (15)'!K24/'OF_ escol. (15)'!Q24</f>
        <v>3.3898305084745763E-2</v>
      </c>
      <c r="K24" s="237">
        <f>'OF_ escol. (15)'!L24/'OF_ escol. (15)'!Q24</f>
        <v>0.10169491525423729</v>
      </c>
      <c r="L24" s="237">
        <f>'OF_ escol. (15)'!M24/'OF_ escol. (15)'!Q24</f>
        <v>9.03954802259887E-2</v>
      </c>
      <c r="M24" s="237">
        <f>'OF_ escol. (15)'!N24/'OF_ escol. (15)'!Q24</f>
        <v>0.21468926553672316</v>
      </c>
      <c r="N24" s="237">
        <f>'OF_ escol. (15)'!O24/'OF_ escol. (15)'!Q24</f>
        <v>0.2824858757062147</v>
      </c>
      <c r="O24" s="238">
        <f>'OF_ escol. (15)'!P24/'OF_ escol. (15)'!Q24</f>
        <v>0.2768361581920904</v>
      </c>
      <c r="Q24" s="236">
        <f>'OF_ escol. (15)'!S24/'OF_ escol. (15)'!Y24</f>
        <v>5.9880239520958087E-3</v>
      </c>
      <c r="R24" s="237">
        <f>'OF_ escol. (15)'!T24/'OF_ escol. (15)'!Y24</f>
        <v>8.9820359281437126E-2</v>
      </c>
      <c r="S24" s="237">
        <f>'OF_ escol. (15)'!U24/'OF_ escol. (15)'!Y24</f>
        <v>0.1317365269461078</v>
      </c>
      <c r="T24" s="237">
        <f>'OF_ escol. (15)'!V24/'OF_ escol. (15)'!Y24</f>
        <v>0.24550898203592814</v>
      </c>
      <c r="U24" s="237">
        <f>'OF_ escol. (15)'!W24/'OF_ escol. (15)'!Y24</f>
        <v>0.25748502994011974</v>
      </c>
      <c r="V24" s="238">
        <f>'OF_ escol. (15)'!X24/'OF_ escol. (15)'!Y24</f>
        <v>0.26946107784431139</v>
      </c>
      <c r="W24" s="316"/>
      <c r="X24" s="236" t="s">
        <v>96</v>
      </c>
      <c r="Y24" s="237">
        <f>'OF_ escol. (15)'!AB24/'OF_ escol. (15)'!AG24</f>
        <v>5.46875E-2</v>
      </c>
      <c r="Z24" s="237">
        <f>'OF_ escol. (15)'!AC24/'OF_ escol. (15)'!AG24</f>
        <v>0.1171875</v>
      </c>
      <c r="AA24" s="237">
        <f>'OF_ escol. (15)'!AD24/'OF_ escol. (15)'!AG24</f>
        <v>0.265625</v>
      </c>
      <c r="AB24" s="237">
        <f>'OF_ escol. (15)'!AE24/'OF_ escol. (15)'!AG24</f>
        <v>0.25</v>
      </c>
      <c r="AC24" s="238">
        <f>'OF_ escol. (15)'!AF24/'OF_ escol. (15)'!AG24</f>
        <v>0.3125</v>
      </c>
    </row>
    <row r="25" spans="1:29" ht="12.75" customHeight="1">
      <c r="B25" s="43" t="s">
        <v>48</v>
      </c>
      <c r="C25" s="236">
        <f>'OF_ escol. (15)'!C25/'OF_ escol. (15)'!I25</f>
        <v>6.5656565656565663E-2</v>
      </c>
      <c r="D25" s="237">
        <f>'OF_ escol. (15)'!D25/'OF_ escol. (15)'!I25</f>
        <v>5.0505050505050504E-2</v>
      </c>
      <c r="E25" s="237">
        <f>'OF_ escol. (15)'!E25/'OF_ escol. (15)'!I25</f>
        <v>0.13636363636363635</v>
      </c>
      <c r="F25" s="237">
        <f>'OF_ escol. (15)'!F25/'OF_ escol. (15)'!I25</f>
        <v>0.23737373737373738</v>
      </c>
      <c r="G25" s="237">
        <f>'OF_ escol. (15)'!G25/'OF_ escol. (15)'!I25</f>
        <v>0.14646464646464646</v>
      </c>
      <c r="H25" s="238">
        <f>'OF_ escol. (15)'!H25/'OF_ escol. (15)'!I25</f>
        <v>0.36363636363636365</v>
      </c>
      <c r="I25" s="237"/>
      <c r="J25" s="236">
        <f>'OF_ escol. (15)'!K25/'OF_ escol. (15)'!Q25</f>
        <v>5.6872037914691941E-2</v>
      </c>
      <c r="K25" s="237">
        <f>'OF_ escol. (15)'!L25/'OF_ escol. (15)'!Q25</f>
        <v>4.7393364928909949E-2</v>
      </c>
      <c r="L25" s="237">
        <f>'OF_ escol. (15)'!M25/'OF_ escol. (15)'!Q25</f>
        <v>0.16113744075829384</v>
      </c>
      <c r="M25" s="237">
        <f>'OF_ escol. (15)'!N25/'OF_ escol. (15)'!Q25</f>
        <v>0.20853080568720378</v>
      </c>
      <c r="N25" s="237">
        <f>'OF_ escol. (15)'!O25/'OF_ escol. (15)'!Q25</f>
        <v>0.1895734597156398</v>
      </c>
      <c r="O25" s="238">
        <f>'OF_ escol. (15)'!P25/'OF_ escol. (15)'!Q25</f>
        <v>0.33649289099526064</v>
      </c>
      <c r="Q25" s="236">
        <f>'OF_ escol. (15)'!S25/'OF_ escol. (15)'!Y25</f>
        <v>2.8735632183908046E-2</v>
      </c>
      <c r="R25" s="237">
        <f>'OF_ escol. (15)'!T25/'OF_ escol. (15)'!Y25</f>
        <v>5.1724137931034482E-2</v>
      </c>
      <c r="S25" s="237">
        <f>'OF_ escol. (15)'!U25/'OF_ escol. (15)'!Y25</f>
        <v>0.18965517241379309</v>
      </c>
      <c r="T25" s="237">
        <f>'OF_ escol. (15)'!V25/'OF_ escol. (15)'!Y25</f>
        <v>0.19540229885057472</v>
      </c>
      <c r="U25" s="237">
        <f>'OF_ escol. (15)'!W25/'OF_ escol. (15)'!Y25</f>
        <v>0.21264367816091953</v>
      </c>
      <c r="V25" s="238">
        <f>'OF_ escol. (15)'!X25/'OF_ escol. (15)'!Y25</f>
        <v>0.32183908045977011</v>
      </c>
      <c r="W25" s="316"/>
      <c r="X25" s="236">
        <f>'OF_ escol. (15)'!AA25/'OF_ escol. (15)'!AG25</f>
        <v>1.2500000000000001E-2</v>
      </c>
      <c r="Y25" s="237">
        <f>'OF_ escol. (15)'!AB25/'OF_ escol. (15)'!AG25</f>
        <v>4.3749999999999997E-2</v>
      </c>
      <c r="Z25" s="237">
        <f>'OF_ escol. (15)'!AC25/'OF_ escol. (15)'!AG25</f>
        <v>0.125</v>
      </c>
      <c r="AA25" s="237">
        <f>'OF_ escol. (15)'!AD25/'OF_ escol. (15)'!AG25</f>
        <v>0.23749999999999999</v>
      </c>
      <c r="AB25" s="237">
        <f>'OF_ escol. (15)'!AE25/'OF_ escol. (15)'!AG25</f>
        <v>0.21249999999999999</v>
      </c>
      <c r="AC25" s="238">
        <f>'OF_ escol. (15)'!AF25/'OF_ escol. (15)'!AG25</f>
        <v>0.36875000000000002</v>
      </c>
    </row>
    <row r="26" spans="1:29">
      <c r="B26" s="43" t="s">
        <v>115</v>
      </c>
      <c r="C26" s="236">
        <f>'OF_ escol. (15)'!C26/'OF_ escol. (15)'!I26</f>
        <v>1.9417475728155338E-2</v>
      </c>
      <c r="D26" s="237">
        <f>'OF_ escol. (15)'!D26/'OF_ escol. (15)'!I26</f>
        <v>6.7961165048543687E-2</v>
      </c>
      <c r="E26" s="237">
        <f>'OF_ escol. (15)'!E26/'OF_ escol. (15)'!I26</f>
        <v>5.3398058252427182E-2</v>
      </c>
      <c r="F26" s="237">
        <f>'OF_ escol. (15)'!F26/'OF_ escol. (15)'!I26</f>
        <v>0.19902912621359223</v>
      </c>
      <c r="G26" s="237">
        <f>'OF_ escol. (15)'!G26/'OF_ escol. (15)'!I26</f>
        <v>0.21844660194174756</v>
      </c>
      <c r="H26" s="238">
        <f>'OF_ escol. (15)'!H26/'OF_ escol. (15)'!I26</f>
        <v>0.44174757281553401</v>
      </c>
      <c r="I26" s="237"/>
      <c r="J26" s="236">
        <f>'OF_ escol. (15)'!K26/'OF_ escol. (15)'!Q26</f>
        <v>1.4285714285714285E-2</v>
      </c>
      <c r="K26" s="237">
        <f>'OF_ escol. (15)'!L26/'OF_ escol. (15)'!Q26</f>
        <v>3.8095238095238099E-2</v>
      </c>
      <c r="L26" s="237">
        <f>'OF_ escol. (15)'!M26/'OF_ escol. (15)'!Q26</f>
        <v>4.7619047619047616E-2</v>
      </c>
      <c r="M26" s="237">
        <f>'OF_ escol. (15)'!N26/'OF_ escol. (15)'!Q26</f>
        <v>0.19047619047619047</v>
      </c>
      <c r="N26" s="237">
        <f>'OF_ escol. (15)'!O26/'OF_ escol. (15)'!Q26</f>
        <v>0.24285714285714285</v>
      </c>
      <c r="O26" s="238">
        <f>'OF_ escol. (15)'!P26/'OF_ escol. (15)'!Q26</f>
        <v>0.46666666666666667</v>
      </c>
      <c r="Q26" s="236">
        <f>'OF_ escol. (15)'!S26/'OF_ escol. (15)'!Y26</f>
        <v>1.1904761904761904E-2</v>
      </c>
      <c r="R26" s="237">
        <f>'OF_ escol. (15)'!T26/'OF_ escol. (15)'!Y26</f>
        <v>1.7857142857142856E-2</v>
      </c>
      <c r="S26" s="237">
        <f>'OF_ escol. (15)'!U26/'OF_ escol. (15)'!Y26</f>
        <v>5.9523809523809521E-2</v>
      </c>
      <c r="T26" s="237">
        <f>'OF_ escol. (15)'!V26/'OF_ escol. (15)'!Y26</f>
        <v>0.16071428571428573</v>
      </c>
      <c r="U26" s="237">
        <f>'OF_ escol. (15)'!W26/'OF_ escol. (15)'!Y26</f>
        <v>0.23809523809523808</v>
      </c>
      <c r="V26" s="238">
        <f>'OF_ escol. (15)'!X26/'OF_ escol. (15)'!Y26</f>
        <v>0.51190476190476186</v>
      </c>
      <c r="W26" s="316"/>
      <c r="X26" s="236" t="s">
        <v>96</v>
      </c>
      <c r="Y26" s="237">
        <f>'OF_ escol. (15)'!AB26/'OF_ escol. (15)'!AG26</f>
        <v>5.9523809523809521E-3</v>
      </c>
      <c r="Z26" s="237">
        <f>'OF_ escol. (15)'!AC26/'OF_ escol. (15)'!AG26</f>
        <v>5.9523809523809521E-2</v>
      </c>
      <c r="AA26" s="237">
        <f>'OF_ escol. (15)'!AD26/'OF_ escol. (15)'!AG26</f>
        <v>0.16666666666666666</v>
      </c>
      <c r="AB26" s="237">
        <f>'OF_ escol. (15)'!AE26/'OF_ escol. (15)'!AG26</f>
        <v>0.27380952380952384</v>
      </c>
      <c r="AC26" s="238">
        <f>'OF_ escol. (15)'!AF26/'OF_ escol. (15)'!AG26</f>
        <v>0.49404761904761907</v>
      </c>
    </row>
    <row r="27" spans="1:29">
      <c r="B27" s="43" t="s">
        <v>55</v>
      </c>
      <c r="C27" s="236">
        <f>'OF_ escol. (15)'!C27/'OF_ escol. (15)'!I27</f>
        <v>2.9473684210526315E-2</v>
      </c>
      <c r="D27" s="237">
        <f>'OF_ escol. (15)'!D27/'OF_ escol. (15)'!I27</f>
        <v>2.736842105263158E-2</v>
      </c>
      <c r="E27" s="237">
        <f>'OF_ escol. (15)'!E27/'OF_ escol. (15)'!I27</f>
        <v>9.0526315789473691E-2</v>
      </c>
      <c r="F27" s="237">
        <f>'OF_ escol. (15)'!F27/'OF_ escol. (15)'!I27</f>
        <v>0.1431578947368421</v>
      </c>
      <c r="G27" s="237">
        <f>'OF_ escol. (15)'!G27/'OF_ escol. (15)'!I27</f>
        <v>0.17052631578947369</v>
      </c>
      <c r="H27" s="238">
        <f>'OF_ escol. (15)'!H27/'OF_ escol. (15)'!I27</f>
        <v>0.53894736842105262</v>
      </c>
      <c r="I27" s="237"/>
      <c r="J27" s="236">
        <f>'OF_ escol. (15)'!K27/'OF_ escol. (15)'!Q27</f>
        <v>2.4074074074074074E-2</v>
      </c>
      <c r="K27" s="237">
        <f>'OF_ escol. (15)'!L27/'OF_ escol. (15)'!Q27</f>
        <v>4.8148148148148148E-2</v>
      </c>
      <c r="L27" s="237">
        <f>'OF_ escol. (15)'!M27/'OF_ escol. (15)'!Q27</f>
        <v>6.1111111111111109E-2</v>
      </c>
      <c r="M27" s="237">
        <f>'OF_ escol. (15)'!N27/'OF_ escol. (15)'!Q27</f>
        <v>0.12962962962962962</v>
      </c>
      <c r="N27" s="237">
        <f>'OF_ escol. (15)'!O27/'OF_ escol. (15)'!Q27</f>
        <v>0.17962962962962964</v>
      </c>
      <c r="O27" s="238">
        <f>'OF_ escol. (15)'!P27/'OF_ escol. (15)'!Q27</f>
        <v>0.55740740740740746</v>
      </c>
      <c r="Q27" s="236">
        <f>'OF_ escol. (15)'!S27/'OF_ escol. (15)'!Y27</f>
        <v>1.6949152542372881E-2</v>
      </c>
      <c r="R27" s="237">
        <f>'OF_ escol. (15)'!T27/'OF_ escol. (15)'!Y27</f>
        <v>5.2966101694915252E-2</v>
      </c>
      <c r="S27" s="237">
        <f>'OF_ escol. (15)'!U27/'OF_ escol. (15)'!Y27</f>
        <v>7.8389830508474576E-2</v>
      </c>
      <c r="T27" s="237">
        <f>'OF_ escol. (15)'!V27/'OF_ escol. (15)'!Y27</f>
        <v>0.14830508474576271</v>
      </c>
      <c r="U27" s="237">
        <f>'OF_ escol. (15)'!W27/'OF_ escol. (15)'!Y27</f>
        <v>0.16101694915254236</v>
      </c>
      <c r="V27" s="238">
        <f>'OF_ escol. (15)'!X27/'OF_ escol. (15)'!Y27</f>
        <v>0.5423728813559322</v>
      </c>
      <c r="W27" s="316"/>
      <c r="X27" s="236">
        <f>'OF_ escol. (15)'!AA27/'OF_ escol. (15)'!AG27</f>
        <v>1.2658227848101266E-2</v>
      </c>
      <c r="Y27" s="237">
        <f>'OF_ escol. (15)'!AB27/'OF_ escol. (15)'!AG27</f>
        <v>3.5443037974683546E-2</v>
      </c>
      <c r="Z27" s="237">
        <f>'OF_ escol. (15)'!AC27/'OF_ escol. (15)'!AG27</f>
        <v>6.0759493670886074E-2</v>
      </c>
      <c r="AA27" s="237">
        <f>'OF_ escol. (15)'!AD27/'OF_ escol. (15)'!AG27</f>
        <v>0.13670886075949368</v>
      </c>
      <c r="AB27" s="237">
        <f>'OF_ escol. (15)'!AE27/'OF_ escol. (15)'!AG27</f>
        <v>0.18481012658227849</v>
      </c>
      <c r="AC27" s="238">
        <f>'OF_ escol. (15)'!AF27/'OF_ escol. (15)'!AG27</f>
        <v>0.569620253164557</v>
      </c>
    </row>
    <row r="28" spans="1:29">
      <c r="B28" s="43" t="s">
        <v>58</v>
      </c>
      <c r="C28" s="236">
        <f>'OF_ escol. (15)'!C28/'OF_ escol. (15)'!I28</f>
        <v>0.10922787193973635</v>
      </c>
      <c r="D28" s="237">
        <f>'OF_ escol. (15)'!D28/'OF_ escol. (15)'!I28</f>
        <v>9.9811676082862524E-2</v>
      </c>
      <c r="E28" s="237">
        <f>'OF_ escol. (15)'!E28/'OF_ escol. (15)'!I28</f>
        <v>0.12617702448210924</v>
      </c>
      <c r="F28" s="237">
        <f>'OF_ escol. (15)'!F28/'OF_ escol. (15)'!I28</f>
        <v>0.29001883239171372</v>
      </c>
      <c r="G28" s="237">
        <f>'OF_ escol. (15)'!G28/'OF_ escol. (15)'!I28</f>
        <v>0.22033898305084745</v>
      </c>
      <c r="H28" s="238">
        <f>'OF_ escol. (15)'!H28/'OF_ escol. (15)'!I28</f>
        <v>0.1544256120527307</v>
      </c>
      <c r="I28" s="237"/>
      <c r="J28" s="236">
        <f>'OF_ escol. (15)'!K28/'OF_ escol. (15)'!Q28</f>
        <v>7.2519083969465645E-2</v>
      </c>
      <c r="K28" s="237">
        <f>'OF_ escol. (15)'!L28/'OF_ escol. (15)'!Q28</f>
        <v>0.13549618320610687</v>
      </c>
      <c r="L28" s="237">
        <f>'OF_ escol. (15)'!M28/'OF_ escol. (15)'!Q28</f>
        <v>0.1183206106870229</v>
      </c>
      <c r="M28" s="237">
        <f>'OF_ escol. (15)'!N28/'OF_ escol. (15)'!Q28</f>
        <v>0.25381679389312978</v>
      </c>
      <c r="N28" s="237">
        <f>'OF_ escol. (15)'!O28/'OF_ escol. (15)'!Q28</f>
        <v>0.26526717557251911</v>
      </c>
      <c r="O28" s="238">
        <f>'OF_ escol. (15)'!P28/'OF_ escol. (15)'!Q28</f>
        <v>0.15458015267175573</v>
      </c>
      <c r="Q28" s="236">
        <f>'OF_ escol. (15)'!S28/'OF_ escol. (15)'!Y28</f>
        <v>2.5839793281653745E-2</v>
      </c>
      <c r="R28" s="237">
        <f>'OF_ escol. (15)'!T28/'OF_ escol. (15)'!Y28</f>
        <v>9.0439276485788117E-2</v>
      </c>
      <c r="S28" s="237">
        <f>'OF_ escol. (15)'!U28/'OF_ escol. (15)'!Y28</f>
        <v>0.16537467700258399</v>
      </c>
      <c r="T28" s="237">
        <f>'OF_ escol. (15)'!V28/'OF_ escol. (15)'!Y28</f>
        <v>0.26356589147286824</v>
      </c>
      <c r="U28" s="237">
        <f>'OF_ escol. (15)'!W28/'OF_ escol. (15)'!Y28</f>
        <v>0.27390180878552972</v>
      </c>
      <c r="V28" s="238">
        <f>'OF_ escol. (15)'!X28/'OF_ escol. (15)'!Y28</f>
        <v>0.18087855297157623</v>
      </c>
      <c r="W28" s="316"/>
      <c r="X28" s="236">
        <f>'OF_ escol. (15)'!AA28/'OF_ escol. (15)'!AG28</f>
        <v>2.7027027027027029E-2</v>
      </c>
      <c r="Y28" s="237">
        <f>'OF_ escol. (15)'!AB28/'OF_ escol. (15)'!AG28</f>
        <v>7.8624078624078622E-2</v>
      </c>
      <c r="Z28" s="237">
        <f>'OF_ escol. (15)'!AC28/'OF_ escol. (15)'!AG28</f>
        <v>0.17444717444717445</v>
      </c>
      <c r="AA28" s="237">
        <f>'OF_ escol. (15)'!AD28/'OF_ escol. (15)'!AG28</f>
        <v>0.28992628992628994</v>
      </c>
      <c r="AB28" s="237">
        <f>'OF_ escol. (15)'!AE28/'OF_ escol. (15)'!AG28</f>
        <v>0.28746928746928746</v>
      </c>
      <c r="AC28" s="238">
        <f>'OF_ escol. (15)'!AF28/'OF_ escol. (15)'!AG28</f>
        <v>0.14250614250614252</v>
      </c>
    </row>
    <row r="29" spans="1:29">
      <c r="B29" s="43" t="s">
        <v>116</v>
      </c>
      <c r="C29" s="236">
        <f>'OF_ escol. (15)'!C29/'OF_ escol. (15)'!I29</f>
        <v>3.125E-2</v>
      </c>
      <c r="D29" s="237">
        <f>'OF_ escol. (15)'!D29/'OF_ escol. (15)'!I29</f>
        <v>3.6458333333333336E-2</v>
      </c>
      <c r="E29" s="237">
        <f>'OF_ escol. (15)'!E29/'OF_ escol. (15)'!I29</f>
        <v>0.11458333333333333</v>
      </c>
      <c r="F29" s="237">
        <f>'OF_ escol. (15)'!F29/'OF_ escol. (15)'!I29</f>
        <v>0.20833333333333334</v>
      </c>
      <c r="G29" s="237">
        <f>'OF_ escol. (15)'!G29/'OF_ escol. (15)'!I29</f>
        <v>0.27083333333333331</v>
      </c>
      <c r="H29" s="238">
        <f>'OF_ escol. (15)'!H29/'OF_ escol. (15)'!I29</f>
        <v>0.33854166666666669</v>
      </c>
      <c r="I29" s="237"/>
      <c r="J29" s="236">
        <f>'OF_ escol. (15)'!K29/'OF_ escol. (15)'!Q29</f>
        <v>5.0955414012738856E-2</v>
      </c>
      <c r="K29" s="237">
        <f>'OF_ escol. (15)'!L29/'OF_ escol. (15)'!Q29</f>
        <v>5.7324840764331211E-2</v>
      </c>
      <c r="L29" s="237">
        <f>'OF_ escol. (15)'!M29/'OF_ escol. (15)'!Q29</f>
        <v>9.5541401273885357E-2</v>
      </c>
      <c r="M29" s="237">
        <f>'OF_ escol. (15)'!N29/'OF_ escol. (15)'!Q29</f>
        <v>0.18471337579617833</v>
      </c>
      <c r="N29" s="237">
        <f>'OF_ escol. (15)'!O29/'OF_ escol. (15)'!Q29</f>
        <v>0.31847133757961782</v>
      </c>
      <c r="O29" s="238">
        <f>'OF_ escol. (15)'!P29/'OF_ escol. (15)'!Q29</f>
        <v>0.2929936305732484</v>
      </c>
      <c r="Q29" s="236">
        <f>'OF_ escol. (15)'!S29/'OF_ escol. (15)'!Y29</f>
        <v>2.9629629629629631E-2</v>
      </c>
      <c r="R29" s="237">
        <f>'OF_ escol. (15)'!T29/'OF_ escol. (15)'!Y29</f>
        <v>4.4444444444444446E-2</v>
      </c>
      <c r="S29" s="237">
        <f>'OF_ escol. (15)'!U29/'OF_ escol. (15)'!Y29</f>
        <v>6.6666666666666666E-2</v>
      </c>
      <c r="T29" s="237">
        <f>'OF_ escol. (15)'!V29/'OF_ escol. (15)'!Y29</f>
        <v>0.17037037037037037</v>
      </c>
      <c r="U29" s="237">
        <f>'OF_ escol. (15)'!W29/'OF_ escol. (15)'!Y29</f>
        <v>0.31851851851851853</v>
      </c>
      <c r="V29" s="238">
        <f>'OF_ escol. (15)'!X29/'OF_ escol. (15)'!Y29</f>
        <v>0.37037037037037035</v>
      </c>
      <c r="W29" s="316"/>
      <c r="X29" s="236">
        <f>'OF_ escol. (15)'!AA29/'OF_ escol. (15)'!AG29</f>
        <v>7.6335877862595417E-3</v>
      </c>
      <c r="Y29" s="237">
        <f>'OF_ escol. (15)'!AB29/'OF_ escol. (15)'!AG29</f>
        <v>3.0534351145038167E-2</v>
      </c>
      <c r="Z29" s="237">
        <f>'OF_ escol. (15)'!AC29/'OF_ escol. (15)'!AG29</f>
        <v>0.10687022900763359</v>
      </c>
      <c r="AA29" s="237">
        <f>'OF_ escol. (15)'!AD29/'OF_ escol. (15)'!AG29</f>
        <v>0.12977099236641221</v>
      </c>
      <c r="AB29" s="237">
        <f>'OF_ escol. (15)'!AE29/'OF_ escol. (15)'!AG29</f>
        <v>0.25190839694656486</v>
      </c>
      <c r="AC29" s="238">
        <f>'OF_ escol. (15)'!AF29/'OF_ escol. (15)'!AG29</f>
        <v>0.47328244274809161</v>
      </c>
    </row>
    <row r="30" spans="1:29">
      <c r="A30" s="282"/>
      <c r="B30" s="43" t="s">
        <v>117</v>
      </c>
      <c r="C30" s="236">
        <f>'OF_ escol. (15)'!C30/'OF_ escol. (15)'!I30</f>
        <v>2.9126213592233011E-2</v>
      </c>
      <c r="D30" s="237">
        <f>'OF_ escol. (15)'!D30/'OF_ escol. (15)'!I30</f>
        <v>3.8834951456310676E-2</v>
      </c>
      <c r="E30" s="237">
        <f>'OF_ escol. (15)'!E30/'OF_ escol. (15)'!I30</f>
        <v>5.8252427184466021E-2</v>
      </c>
      <c r="F30" s="237">
        <f>'OF_ escol. (15)'!F30/'OF_ escol. (15)'!I30</f>
        <v>0.17475728155339806</v>
      </c>
      <c r="G30" s="237">
        <f>'OF_ escol. (15)'!G30/'OF_ escol. (15)'!I30</f>
        <v>0.3300970873786408</v>
      </c>
      <c r="H30" s="238">
        <f>'OF_ escol. (15)'!H30/'OF_ escol. (15)'!I30</f>
        <v>0.36893203883495146</v>
      </c>
      <c r="I30" s="237"/>
      <c r="J30" s="236">
        <f>'OF_ escol. (15)'!K30/'OF_ escol. (15)'!Q30</f>
        <v>1.4598540145985401E-2</v>
      </c>
      <c r="K30" s="237">
        <f>'OF_ escol. (15)'!L30/'OF_ escol. (15)'!Q30</f>
        <v>2.9197080291970802E-2</v>
      </c>
      <c r="L30" s="237">
        <f>'OF_ escol. (15)'!M30/'OF_ escol. (15)'!Q30</f>
        <v>3.6496350364963501E-2</v>
      </c>
      <c r="M30" s="237">
        <f>'OF_ escol. (15)'!N30/'OF_ escol. (15)'!Q30</f>
        <v>0.16788321167883211</v>
      </c>
      <c r="N30" s="237">
        <f>'OF_ escol. (15)'!O30/'OF_ escol. (15)'!Q30</f>
        <v>0.33576642335766421</v>
      </c>
      <c r="O30" s="238">
        <f>'OF_ escol. (15)'!P30/'OF_ escol. (15)'!Q30</f>
        <v>0.41605839416058393</v>
      </c>
      <c r="Q30" s="236" t="s">
        <v>96</v>
      </c>
      <c r="R30" s="237">
        <f>'OF_ escol. (15)'!T30/'OF_ escol. (15)'!Y30</f>
        <v>7.5187969924812026E-3</v>
      </c>
      <c r="S30" s="237">
        <f>'OF_ escol. (15)'!U30/'OF_ escol. (15)'!Y30</f>
        <v>0.12781954887218044</v>
      </c>
      <c r="T30" s="237">
        <f>'OF_ escol. (15)'!V30/'OF_ escol. (15)'!Y30</f>
        <v>0.10526315789473684</v>
      </c>
      <c r="U30" s="237">
        <f>'OF_ escol. (15)'!W30/'OF_ escol. (15)'!Y30</f>
        <v>0.24812030075187969</v>
      </c>
      <c r="V30" s="238">
        <f>'OF_ escol. (15)'!X30/'OF_ escol. (15)'!Y30</f>
        <v>0.51127819548872178</v>
      </c>
      <c r="W30" s="316"/>
      <c r="X30" s="236">
        <f>'OF_ escol. (15)'!AA30/'OF_ escol. (15)'!AG30</f>
        <v>2.6845637583892617E-2</v>
      </c>
      <c r="Y30" s="237">
        <f>'OF_ escol. (15)'!AB30/'OF_ escol. (15)'!AG30</f>
        <v>2.0134228187919462E-2</v>
      </c>
      <c r="Z30" s="237">
        <f>'OF_ escol. (15)'!AC30/'OF_ escol. (15)'!AG30</f>
        <v>0.10067114093959731</v>
      </c>
      <c r="AA30" s="237">
        <f>'OF_ escol. (15)'!AD30/'OF_ escol. (15)'!AG30</f>
        <v>0.12080536912751678</v>
      </c>
      <c r="AB30" s="237">
        <f>'OF_ escol. (15)'!AE30/'OF_ escol. (15)'!AG30</f>
        <v>0.26174496644295303</v>
      </c>
      <c r="AC30" s="238">
        <f>'OF_ escol. (15)'!AF30/'OF_ escol. (15)'!AG30</f>
        <v>0.46979865771812079</v>
      </c>
    </row>
    <row r="31" spans="1:29">
      <c r="A31" s="282"/>
      <c r="B31" s="43" t="s">
        <v>118</v>
      </c>
      <c r="C31" s="236">
        <f>'OF_ escol. (15)'!C31/'OF_ escol. (15)'!I31</f>
        <v>3.968253968253968E-2</v>
      </c>
      <c r="D31" s="237">
        <f>'OF_ escol. (15)'!D31/'OF_ escol. (15)'!I31</f>
        <v>4.4973544973544971E-2</v>
      </c>
      <c r="E31" s="237">
        <f>'OF_ escol. (15)'!E31/'OF_ escol. (15)'!I31</f>
        <v>0.10317460317460317</v>
      </c>
      <c r="F31" s="237">
        <f>'OF_ escol. (15)'!F31/'OF_ escol. (15)'!I31</f>
        <v>0.24338624338624337</v>
      </c>
      <c r="G31" s="237">
        <f>'OF_ escol. (15)'!G31/'OF_ escol. (15)'!I31</f>
        <v>0.26984126984126983</v>
      </c>
      <c r="H31" s="238">
        <f>'OF_ escol. (15)'!H31/'OF_ escol. (15)'!I31</f>
        <v>0.29894179894179895</v>
      </c>
      <c r="I31" s="237"/>
      <c r="J31" s="236">
        <f>'OF_ escol. (15)'!K31/'OF_ escol. (15)'!Q31</f>
        <v>3.0640668523676879E-2</v>
      </c>
      <c r="K31" s="237">
        <f>'OF_ escol. (15)'!L31/'OF_ escol. (15)'!Q31</f>
        <v>6.9637883008356549E-2</v>
      </c>
      <c r="L31" s="237">
        <f>'OF_ escol. (15)'!M31/'OF_ escol. (15)'!Q31</f>
        <v>8.3565459610027856E-2</v>
      </c>
      <c r="M31" s="237">
        <f>'OF_ escol. (15)'!N31/'OF_ escol. (15)'!Q31</f>
        <v>0.23676880222841226</v>
      </c>
      <c r="N31" s="237">
        <f>'OF_ escol. (15)'!O31/'OF_ escol. (15)'!Q31</f>
        <v>0.27298050139275765</v>
      </c>
      <c r="O31" s="238">
        <f>'OF_ escol. (15)'!P31/'OF_ escol. (15)'!Q31</f>
        <v>0.30640668523676878</v>
      </c>
      <c r="Q31" s="236">
        <f>'OF_ escol. (15)'!S31/'OF_ escol. (15)'!Y31</f>
        <v>3.3962264150943396E-2</v>
      </c>
      <c r="R31" s="237">
        <f>'OF_ escol. (15)'!T31/'OF_ escol. (15)'!Y31</f>
        <v>7.1698113207547168E-2</v>
      </c>
      <c r="S31" s="237">
        <f>'OF_ escol. (15)'!U31/'OF_ escol. (15)'!Y31</f>
        <v>0.10943396226415095</v>
      </c>
      <c r="T31" s="237">
        <f>'OF_ escol. (15)'!V31/'OF_ escol. (15)'!Y31</f>
        <v>0.21509433962264152</v>
      </c>
      <c r="U31" s="237">
        <f>'OF_ escol. (15)'!W31/'OF_ escol. (15)'!Y31</f>
        <v>0.21886792452830189</v>
      </c>
      <c r="V31" s="238">
        <f>'OF_ escol. (15)'!X31/'OF_ escol. (15)'!Y31</f>
        <v>0.35094339622641507</v>
      </c>
      <c r="W31" s="316"/>
      <c r="X31" s="236">
        <f>'OF_ escol. (15)'!AA31/'OF_ escol. (15)'!AG31</f>
        <v>6.4056939501779361E-2</v>
      </c>
      <c r="Y31" s="237">
        <f>'OF_ escol. (15)'!AB31/'OF_ escol. (15)'!AG31</f>
        <v>5.6939501779359428E-2</v>
      </c>
      <c r="Z31" s="237">
        <f>'OF_ escol. (15)'!AC31/'OF_ escol. (15)'!AG31</f>
        <v>0.11743772241992882</v>
      </c>
      <c r="AA31" s="237">
        <f>'OF_ escol. (15)'!AD31/'OF_ escol. (15)'!AG31</f>
        <v>0.20284697508896798</v>
      </c>
      <c r="AB31" s="237">
        <f>'OF_ escol. (15)'!AE31/'OF_ escol. (15)'!AG31</f>
        <v>0.25622775800711745</v>
      </c>
      <c r="AC31" s="238">
        <f>'OF_ escol. (15)'!AF31/'OF_ escol. (15)'!AG31</f>
        <v>0.302491103202847</v>
      </c>
    </row>
    <row r="32" spans="1:29">
      <c r="B32" s="43" t="s">
        <v>62</v>
      </c>
      <c r="C32" s="236">
        <f>'OF_ escol. (15)'!C32/'OF_ escol. (15)'!I32</f>
        <v>2.7431421446384038E-2</v>
      </c>
      <c r="D32" s="237">
        <f>'OF_ escol. (15)'!D32/'OF_ escol. (15)'!I32</f>
        <v>3.9900249376558602E-2</v>
      </c>
      <c r="E32" s="237">
        <f>'OF_ escol. (15)'!E32/'OF_ escol. (15)'!I32</f>
        <v>9.9750623441396513E-2</v>
      </c>
      <c r="F32" s="237">
        <f>'OF_ escol. (15)'!F32/'OF_ escol. (15)'!I32</f>
        <v>0.23940149625935161</v>
      </c>
      <c r="G32" s="237">
        <f>'OF_ escol. (15)'!G32/'OF_ escol. (15)'!I32</f>
        <v>0.28179551122194513</v>
      </c>
      <c r="H32" s="238">
        <f>'OF_ escol. (15)'!H32/'OF_ escol. (15)'!I32</f>
        <v>0.3117206982543641</v>
      </c>
      <c r="I32" s="237"/>
      <c r="J32" s="236">
        <f>'OF_ escol. (15)'!K32/'OF_ escol. (15)'!Q32</f>
        <v>4.4692737430167599E-2</v>
      </c>
      <c r="K32" s="237">
        <f>'OF_ escol. (15)'!L32/'OF_ escol. (15)'!Q32</f>
        <v>4.4692737430167599E-2</v>
      </c>
      <c r="L32" s="237">
        <f>'OF_ escol. (15)'!M32/'OF_ escol. (15)'!Q32</f>
        <v>9.217877094972067E-2</v>
      </c>
      <c r="M32" s="237">
        <f>'OF_ escol. (15)'!N32/'OF_ escol. (15)'!Q32</f>
        <v>0.20670391061452514</v>
      </c>
      <c r="N32" s="237">
        <f>'OF_ escol. (15)'!O32/'OF_ escol. (15)'!Q32</f>
        <v>0.3016759776536313</v>
      </c>
      <c r="O32" s="238">
        <f>'OF_ escol. (15)'!P32/'OF_ escol. (15)'!Q32</f>
        <v>0.31005586592178769</v>
      </c>
      <c r="Q32" s="236">
        <f>'OF_ escol. (15)'!S32/'OF_ escol. (15)'!Y32</f>
        <v>2.7874564459930314E-2</v>
      </c>
      <c r="R32" s="237">
        <f>'OF_ escol. (15)'!T32/'OF_ escol. (15)'!Y32</f>
        <v>4.1811846689895474E-2</v>
      </c>
      <c r="S32" s="237">
        <f>'OF_ escol. (15)'!U32/'OF_ escol. (15)'!Y32</f>
        <v>0.11149825783972125</v>
      </c>
      <c r="T32" s="237">
        <f>'OF_ escol. (15)'!V32/'OF_ escol. (15)'!Y32</f>
        <v>0.20209059233449478</v>
      </c>
      <c r="U32" s="237">
        <f>'OF_ escol. (15)'!W32/'OF_ escol. (15)'!Y32</f>
        <v>0.25087108013937282</v>
      </c>
      <c r="V32" s="238">
        <f>'OF_ escol. (15)'!X32/'OF_ escol. (15)'!Y32</f>
        <v>0.36585365853658536</v>
      </c>
      <c r="W32" s="316"/>
      <c r="X32" s="236">
        <f>'OF_ escol. (15)'!AA32/'OF_ escol. (15)'!AG32</f>
        <v>1.1278195488721804E-2</v>
      </c>
      <c r="Y32" s="237">
        <f>'OF_ escol. (15)'!AB32/'OF_ escol. (15)'!AG32</f>
        <v>2.6315789473684209E-2</v>
      </c>
      <c r="Z32" s="237">
        <f>'OF_ escol. (15)'!AC32/'OF_ escol. (15)'!AG32</f>
        <v>0.11654135338345864</v>
      </c>
      <c r="AA32" s="237">
        <f>'OF_ escol. (15)'!AD32/'OF_ escol. (15)'!AG32</f>
        <v>0.22556390977443608</v>
      </c>
      <c r="AB32" s="237">
        <f>'OF_ escol. (15)'!AE32/'OF_ escol. (15)'!AG32</f>
        <v>0.2932330827067669</v>
      </c>
      <c r="AC32" s="238">
        <f>'OF_ escol. (15)'!AF32/'OF_ escol. (15)'!AG32</f>
        <v>0.32706766917293234</v>
      </c>
    </row>
    <row r="33" spans="1:29">
      <c r="B33" s="43" t="s">
        <v>119</v>
      </c>
      <c r="C33" s="236">
        <f>'OF_ escol. (15)'!C33/'OF_ escol. (15)'!I33</f>
        <v>0.11295681063122924</v>
      </c>
      <c r="D33" s="237">
        <f>'OF_ escol. (15)'!D33/'OF_ escol. (15)'!I33</f>
        <v>6.6445182724252497E-2</v>
      </c>
      <c r="E33" s="237">
        <f>'OF_ escol. (15)'!E33/'OF_ escol. (15)'!I33</f>
        <v>0.12956810631229235</v>
      </c>
      <c r="F33" s="237">
        <f>'OF_ escol. (15)'!F33/'OF_ escol. (15)'!I33</f>
        <v>0.25913621262458469</v>
      </c>
      <c r="G33" s="237">
        <f>'OF_ escol. (15)'!G33/'OF_ escol. (15)'!I33</f>
        <v>0.22259136212624583</v>
      </c>
      <c r="H33" s="238">
        <f>'OF_ escol. (15)'!H33/'OF_ escol. (15)'!I33</f>
        <v>0.20930232558139536</v>
      </c>
      <c r="I33" s="237"/>
      <c r="J33" s="236">
        <f>'OF_ escol. (15)'!K33/'OF_ escol. (15)'!Q33</f>
        <v>0.1059190031152648</v>
      </c>
      <c r="K33" s="237">
        <f>'OF_ escol. (15)'!L33/'OF_ escol. (15)'!Q33</f>
        <v>9.657320872274143E-2</v>
      </c>
      <c r="L33" s="237">
        <f>'OF_ escol. (15)'!M33/'OF_ escol. (15)'!Q33</f>
        <v>0.11526479750778816</v>
      </c>
      <c r="M33" s="237">
        <f>'OF_ escol. (15)'!N33/'OF_ escol. (15)'!Q33</f>
        <v>0.23987538940809969</v>
      </c>
      <c r="N33" s="237">
        <f>'OF_ escol. (15)'!O33/'OF_ escol. (15)'!Q33</f>
        <v>0.24299065420560748</v>
      </c>
      <c r="O33" s="238">
        <f>'OF_ escol. (15)'!P33/'OF_ escol. (15)'!Q33</f>
        <v>0.19937694704049844</v>
      </c>
      <c r="Q33" s="236">
        <f>'OF_ escol. (15)'!S33/'OF_ escol. (15)'!Y33</f>
        <v>0.16558441558441558</v>
      </c>
      <c r="R33" s="237">
        <f>'OF_ escol. (15)'!T33/'OF_ escol. (15)'!Y33</f>
        <v>0.12662337662337661</v>
      </c>
      <c r="S33" s="237">
        <f>'OF_ escol. (15)'!U33/'OF_ escol. (15)'!Y33</f>
        <v>0.15584415584415584</v>
      </c>
      <c r="T33" s="237">
        <f>'OF_ escol. (15)'!V33/'OF_ escol. (15)'!Y33</f>
        <v>0.19480519480519481</v>
      </c>
      <c r="U33" s="237">
        <f>'OF_ escol. (15)'!W33/'OF_ escol. (15)'!Y33</f>
        <v>0.19805194805194806</v>
      </c>
      <c r="V33" s="238">
        <f>'OF_ escol. (15)'!X33/'OF_ escol. (15)'!Y33</f>
        <v>0.15909090909090909</v>
      </c>
      <c r="W33" s="316"/>
      <c r="X33" s="236">
        <f>'OF_ escol. (15)'!AA33/'OF_ escol. (15)'!AG33</f>
        <v>0.11851851851851852</v>
      </c>
      <c r="Y33" s="237">
        <f>'OF_ escol. (15)'!AB33/'OF_ escol. (15)'!AG33</f>
        <v>0.1111111111111111</v>
      </c>
      <c r="Z33" s="237">
        <f>'OF_ escol. (15)'!AC33/'OF_ escol. (15)'!AG33</f>
        <v>0.15185185185185185</v>
      </c>
      <c r="AA33" s="237">
        <f>'OF_ escol. (15)'!AD33/'OF_ escol. (15)'!AG33</f>
        <v>0.22592592592592592</v>
      </c>
      <c r="AB33" s="237">
        <f>'OF_ escol. (15)'!AE33/'OF_ escol. (15)'!AG33</f>
        <v>0.22592592592592592</v>
      </c>
      <c r="AC33" s="238">
        <f>'OF_ escol. (15)'!AF33/'OF_ escol. (15)'!AG33</f>
        <v>0.16666666666666666</v>
      </c>
    </row>
    <row r="34" spans="1:29">
      <c r="B34" s="43" t="s">
        <v>120</v>
      </c>
      <c r="C34" s="236">
        <f>'OF_ escol. (15)'!C34/'OF_ escol. (15)'!I34</f>
        <v>4.5714285714285714E-2</v>
      </c>
      <c r="D34" s="237">
        <f>'OF_ escol. (15)'!D34/'OF_ escol. (15)'!I34</f>
        <v>6.8571428571428575E-2</v>
      </c>
      <c r="E34" s="237">
        <f>'OF_ escol. (15)'!E34/'OF_ escol. (15)'!I34</f>
        <v>0.10857142857142857</v>
      </c>
      <c r="F34" s="237">
        <f>'OF_ escol. (15)'!F34/'OF_ escol. (15)'!I34</f>
        <v>0.26285714285714284</v>
      </c>
      <c r="G34" s="237">
        <f>'OF_ escol. (15)'!G34/'OF_ escol. (15)'!I34</f>
        <v>0.25714285714285712</v>
      </c>
      <c r="H34" s="238">
        <f>'OF_ escol. (15)'!H34/'OF_ escol. (15)'!I34</f>
        <v>0.25714285714285712</v>
      </c>
      <c r="I34" s="237"/>
      <c r="J34" s="236">
        <f>'OF_ escol. (15)'!K34/'OF_ escol. (15)'!Q34</f>
        <v>6.25E-2</v>
      </c>
      <c r="K34" s="237">
        <f>'OF_ escol. (15)'!L34/'OF_ escol. (15)'!Q34</f>
        <v>6.8750000000000006E-2</v>
      </c>
      <c r="L34" s="237">
        <f>'OF_ escol. (15)'!M34/'OF_ escol. (15)'!Q34</f>
        <v>9.375E-2</v>
      </c>
      <c r="M34" s="237">
        <f>'OF_ escol. (15)'!N34/'OF_ escol. (15)'!Q34</f>
        <v>0.17499999999999999</v>
      </c>
      <c r="N34" s="237">
        <f>'OF_ escol. (15)'!O34/'OF_ escol. (15)'!Q34</f>
        <v>0.34375</v>
      </c>
      <c r="O34" s="238">
        <f>'OF_ escol. (15)'!P34/'OF_ escol. (15)'!Q34</f>
        <v>0.25624999999999998</v>
      </c>
      <c r="Q34" s="236">
        <f>'OF_ escol. (15)'!S34/'OF_ escol. (15)'!Y34</f>
        <v>6.535947712418301E-2</v>
      </c>
      <c r="R34" s="237">
        <f>'OF_ escol. (15)'!T34/'OF_ escol. (15)'!Y34</f>
        <v>7.1895424836601302E-2</v>
      </c>
      <c r="S34" s="237">
        <f>'OF_ escol. (15)'!U34/'OF_ escol. (15)'!Y34</f>
        <v>0.1437908496732026</v>
      </c>
      <c r="T34" s="237">
        <f>'OF_ escol. (15)'!V34/'OF_ escol. (15)'!Y34</f>
        <v>0.19607843137254902</v>
      </c>
      <c r="U34" s="237">
        <f>'OF_ escol. (15)'!W34/'OF_ escol. (15)'!Y34</f>
        <v>0.27450980392156865</v>
      </c>
      <c r="V34" s="238">
        <f>'OF_ escol. (15)'!X34/'OF_ escol. (15)'!Y34</f>
        <v>0.24836601307189543</v>
      </c>
      <c r="W34" s="316"/>
      <c r="X34" s="236">
        <f>'OF_ escol. (15)'!AA34/'OF_ escol. (15)'!AG34</f>
        <v>1.8867924528301886E-2</v>
      </c>
      <c r="Y34" s="237">
        <f>'OF_ escol. (15)'!AB34/'OF_ escol. (15)'!AG34</f>
        <v>1.8867924528301886E-2</v>
      </c>
      <c r="Z34" s="237">
        <f>'OF_ escol. (15)'!AC34/'OF_ escol. (15)'!AG34</f>
        <v>0.16981132075471697</v>
      </c>
      <c r="AA34" s="237">
        <f>'OF_ escol. (15)'!AD34/'OF_ escol. (15)'!AG34</f>
        <v>0.19811320754716982</v>
      </c>
      <c r="AB34" s="237">
        <f>'OF_ escol. (15)'!AE34/'OF_ escol. (15)'!AG34</f>
        <v>0.28301886792452829</v>
      </c>
      <c r="AC34" s="238">
        <f>'OF_ escol. (15)'!AF34/'OF_ escol. (15)'!AG34</f>
        <v>0.31132075471698112</v>
      </c>
    </row>
    <row r="35" spans="1:29">
      <c r="B35" s="43" t="s">
        <v>121</v>
      </c>
      <c r="C35" s="236">
        <f>'OF_ escol. (15)'!C35/'OF_ escol. (15)'!I35</f>
        <v>4.2168674698795178E-2</v>
      </c>
      <c r="D35" s="237">
        <f>'OF_ escol. (15)'!D35/'OF_ escol. (15)'!I35</f>
        <v>1.8072289156626505E-2</v>
      </c>
      <c r="E35" s="237">
        <f>'OF_ escol. (15)'!E35/'OF_ escol. (15)'!I35</f>
        <v>9.036144578313253E-2</v>
      </c>
      <c r="F35" s="237">
        <f>'OF_ escol. (15)'!F35/'OF_ escol. (15)'!I35</f>
        <v>0.10843373493975904</v>
      </c>
      <c r="G35" s="237">
        <f>'OF_ escol. (15)'!G35/'OF_ escol. (15)'!I35</f>
        <v>0.25301204819277107</v>
      </c>
      <c r="H35" s="238">
        <f>'OF_ escol. (15)'!H35/'OF_ escol. (15)'!I35</f>
        <v>0.48795180722891568</v>
      </c>
      <c r="I35" s="237"/>
      <c r="J35" s="236">
        <f>'OF_ escol. (15)'!K35/'OF_ escol. (15)'!Q35</f>
        <v>4.6052631578947366E-2</v>
      </c>
      <c r="K35" s="237">
        <f>'OF_ escol. (15)'!L35/'OF_ escol. (15)'!Q35</f>
        <v>2.6315789473684209E-2</v>
      </c>
      <c r="L35" s="237">
        <f>'OF_ escol. (15)'!M35/'OF_ escol. (15)'!Q35</f>
        <v>8.5526315789473686E-2</v>
      </c>
      <c r="M35" s="237">
        <f>'OF_ escol. (15)'!N35/'OF_ escol. (15)'!Q35</f>
        <v>0.10526315789473684</v>
      </c>
      <c r="N35" s="237">
        <f>'OF_ escol. (15)'!O35/'OF_ escol. (15)'!Q35</f>
        <v>0.26315789473684209</v>
      </c>
      <c r="O35" s="238">
        <f>'OF_ escol. (15)'!P35/'OF_ escol. (15)'!Q35</f>
        <v>0.47368421052631576</v>
      </c>
      <c r="Q35" s="236">
        <f>'OF_ escol. (15)'!S35/'OF_ escol. (15)'!Y35</f>
        <v>1.6E-2</v>
      </c>
      <c r="R35" s="237">
        <f>'OF_ escol. (15)'!T35/'OF_ escol. (15)'!Y35</f>
        <v>5.6000000000000001E-2</v>
      </c>
      <c r="S35" s="237">
        <f>'OF_ escol. (15)'!U35/'OF_ escol. (15)'!Y35</f>
        <v>8.7999999999999995E-2</v>
      </c>
      <c r="T35" s="237">
        <f>'OF_ escol. (15)'!V35/'OF_ escol. (15)'!Y35</f>
        <v>0.112</v>
      </c>
      <c r="U35" s="237">
        <f>'OF_ escol. (15)'!W35/'OF_ escol. (15)'!Y35</f>
        <v>0.26400000000000001</v>
      </c>
      <c r="V35" s="238">
        <f>'OF_ escol. (15)'!X35/'OF_ escol. (15)'!Y35</f>
        <v>0.46400000000000002</v>
      </c>
      <c r="W35" s="316"/>
      <c r="X35" s="236">
        <f>'OF_ escol. (15)'!AA35/'OF_ escol. (15)'!AG35</f>
        <v>8.2644628099173556E-3</v>
      </c>
      <c r="Y35" s="237">
        <f>'OF_ escol. (15)'!AB35/'OF_ escol. (15)'!AG35</f>
        <v>4.1322314049586778E-2</v>
      </c>
      <c r="Z35" s="237">
        <f>'OF_ escol. (15)'!AC35/'OF_ escol. (15)'!AG35</f>
        <v>6.6115702479338845E-2</v>
      </c>
      <c r="AA35" s="237">
        <f>'OF_ escol. (15)'!AD35/'OF_ escol. (15)'!AG35</f>
        <v>0.16528925619834711</v>
      </c>
      <c r="AB35" s="237">
        <f>'OF_ escol. (15)'!AE35/'OF_ escol. (15)'!AG35</f>
        <v>0.24793388429752067</v>
      </c>
      <c r="AC35" s="238">
        <f>'OF_ escol. (15)'!AF35/'OF_ escol. (15)'!AG35</f>
        <v>0.47107438016528924</v>
      </c>
    </row>
    <row r="36" spans="1:29">
      <c r="B36" s="43" t="s">
        <v>76</v>
      </c>
      <c r="C36" s="236">
        <f>'OF_ escol. (15)'!C36/'OF_ escol. (15)'!I36</f>
        <v>1.2698412698412698E-2</v>
      </c>
      <c r="D36" s="237">
        <f>'OF_ escol. (15)'!D36/'OF_ escol. (15)'!I36</f>
        <v>1.9047619047619049E-2</v>
      </c>
      <c r="E36" s="237">
        <f>'OF_ escol. (15)'!E36/'OF_ escol. (15)'!I36</f>
        <v>9.2063492063492069E-2</v>
      </c>
      <c r="F36" s="237">
        <f>'OF_ escol. (15)'!F36/'OF_ escol. (15)'!I36</f>
        <v>0.1111111111111111</v>
      </c>
      <c r="G36" s="237">
        <f>'OF_ escol. (15)'!G36/'OF_ escol. (15)'!I36</f>
        <v>0.16190476190476191</v>
      </c>
      <c r="H36" s="238">
        <f>'OF_ escol. (15)'!H36/'OF_ escol. (15)'!I36</f>
        <v>0.60317460317460314</v>
      </c>
      <c r="I36" s="237"/>
      <c r="J36" s="236">
        <f>'OF_ escol. (15)'!K36/'OF_ escol. (15)'!Q36</f>
        <v>9.0909090909090905E-3</v>
      </c>
      <c r="K36" s="237">
        <f>'OF_ escol. (15)'!L36/'OF_ escol. (15)'!Q36</f>
        <v>2.4242424242424242E-2</v>
      </c>
      <c r="L36" s="237">
        <f>'OF_ escol. (15)'!M36/'OF_ escol. (15)'!Q36</f>
        <v>3.9393939393939391E-2</v>
      </c>
      <c r="M36" s="237">
        <f>'OF_ escol. (15)'!N36/'OF_ escol. (15)'!Q36</f>
        <v>9.696969696969697E-2</v>
      </c>
      <c r="N36" s="237">
        <f>'OF_ escol. (15)'!O36/'OF_ escol. (15)'!Q36</f>
        <v>0.22121212121212122</v>
      </c>
      <c r="O36" s="238">
        <f>'OF_ escol. (15)'!P36/'OF_ escol. (15)'!Q36</f>
        <v>0.60909090909090913</v>
      </c>
      <c r="Q36" s="236" t="s">
        <v>96</v>
      </c>
      <c r="R36" s="237">
        <f>'OF_ escol. (15)'!T36/'OF_ escol. (15)'!Y36</f>
        <v>3.4090909090909088E-2</v>
      </c>
      <c r="S36" s="237">
        <f>'OF_ escol. (15)'!U36/'OF_ escol. (15)'!Y36</f>
        <v>4.924242424242424E-2</v>
      </c>
      <c r="T36" s="237">
        <f>'OF_ escol. (15)'!V36/'OF_ escol. (15)'!Y36</f>
        <v>0.10606060606060606</v>
      </c>
      <c r="U36" s="237">
        <f>'OF_ escol. (15)'!W36/'OF_ escol. (15)'!Y36</f>
        <v>0.21212121212121213</v>
      </c>
      <c r="V36" s="238">
        <f>'OF_ escol. (15)'!X36/'OF_ escol. (15)'!Y36</f>
        <v>0.59848484848484851</v>
      </c>
      <c r="W36" s="316"/>
      <c r="X36" s="236">
        <f>'OF_ escol. (15)'!AA36/'OF_ escol. (15)'!AG36</f>
        <v>3.5971223021582736E-3</v>
      </c>
      <c r="Y36" s="237">
        <f>'OF_ escol. (15)'!AB36/'OF_ escol. (15)'!AG36</f>
        <v>1.7985611510791366E-2</v>
      </c>
      <c r="Z36" s="237">
        <f>'OF_ escol. (15)'!AC36/'OF_ escol. (15)'!AG36</f>
        <v>3.237410071942446E-2</v>
      </c>
      <c r="AA36" s="237">
        <f>'OF_ escol. (15)'!AD36/'OF_ escol. (15)'!AG36</f>
        <v>7.9136690647482008E-2</v>
      </c>
      <c r="AB36" s="237">
        <f>'OF_ escol. (15)'!AE36/'OF_ escol. (15)'!AG36</f>
        <v>0.24100719424460432</v>
      </c>
      <c r="AC36" s="238">
        <f>'OF_ escol. (15)'!AF36/'OF_ escol. (15)'!AG36</f>
        <v>0.62589928057553956</v>
      </c>
    </row>
    <row r="37" spans="1:29">
      <c r="B37" s="43" t="s">
        <v>122</v>
      </c>
      <c r="C37" s="236">
        <f>'OF_ escol. (15)'!C37/'OF_ escol. (15)'!I37</f>
        <v>2.0942408376963352E-2</v>
      </c>
      <c r="D37" s="237">
        <f>'OF_ escol. (15)'!D37/'OF_ escol. (15)'!I37</f>
        <v>3.6649214659685861E-2</v>
      </c>
      <c r="E37" s="237">
        <f>'OF_ escol. (15)'!E37/'OF_ escol. (15)'!I37</f>
        <v>9.947643979057591E-2</v>
      </c>
      <c r="F37" s="237">
        <f>'OF_ escol. (15)'!F37/'OF_ escol. (15)'!I37</f>
        <v>0.26178010471204188</v>
      </c>
      <c r="G37" s="237">
        <f>'OF_ escol. (15)'!G37/'OF_ escol. (15)'!I37</f>
        <v>0.26178010471204188</v>
      </c>
      <c r="H37" s="238">
        <f>'OF_ escol. (15)'!H37/'OF_ escol. (15)'!I37</f>
        <v>0.3193717277486911</v>
      </c>
      <c r="I37" s="237"/>
      <c r="J37" s="236">
        <f>'OF_ escol. (15)'!K37/'OF_ escol. (15)'!Q37</f>
        <v>4.0935672514619881E-2</v>
      </c>
      <c r="K37" s="237">
        <f>'OF_ escol. (15)'!L37/'OF_ escol. (15)'!Q37</f>
        <v>5.8479532163742687E-2</v>
      </c>
      <c r="L37" s="237">
        <f>'OF_ escol. (15)'!M37/'OF_ escol. (15)'!Q37</f>
        <v>9.3567251461988299E-2</v>
      </c>
      <c r="M37" s="237">
        <f>'OF_ escol. (15)'!N37/'OF_ escol. (15)'!Q37</f>
        <v>0.21052631578947367</v>
      </c>
      <c r="N37" s="237">
        <f>'OF_ escol. (15)'!O37/'OF_ escol. (15)'!Q37</f>
        <v>0.33918128654970758</v>
      </c>
      <c r="O37" s="238">
        <f>'OF_ escol. (15)'!P37/'OF_ escol. (15)'!Q37</f>
        <v>0.25730994152046782</v>
      </c>
      <c r="Q37" s="236">
        <f>'OF_ escol. (15)'!S37/'OF_ escol. (15)'!Y37</f>
        <v>1.5873015873015872E-2</v>
      </c>
      <c r="R37" s="237">
        <f>'OF_ escol. (15)'!T37/'OF_ escol. (15)'!Y37</f>
        <v>6.3492063492063489E-2</v>
      </c>
      <c r="S37" s="237">
        <f>'OF_ escol. (15)'!U37/'OF_ escol. (15)'!Y37</f>
        <v>0.14285714285714285</v>
      </c>
      <c r="T37" s="237">
        <f>'OF_ escol. (15)'!V37/'OF_ escol. (15)'!Y37</f>
        <v>0.21428571428571427</v>
      </c>
      <c r="U37" s="237">
        <f>'OF_ escol. (15)'!W37/'OF_ escol. (15)'!Y37</f>
        <v>0.27777777777777779</v>
      </c>
      <c r="V37" s="238">
        <f>'OF_ escol. (15)'!X37/'OF_ escol. (15)'!Y37</f>
        <v>0.2857142857142857</v>
      </c>
      <c r="W37" s="316"/>
      <c r="X37" s="236">
        <f>'OF_ escol. (15)'!AA37/'OF_ escol. (15)'!AG37</f>
        <v>7.575757575757576E-3</v>
      </c>
      <c r="Y37" s="237">
        <f>'OF_ escol. (15)'!AB37/'OF_ escol. (15)'!AG37</f>
        <v>3.0303030303030304E-2</v>
      </c>
      <c r="Z37" s="237">
        <f>'OF_ escol. (15)'!AC37/'OF_ escol. (15)'!AG37</f>
        <v>0.12121212121212122</v>
      </c>
      <c r="AA37" s="237">
        <f>'OF_ escol. (15)'!AD37/'OF_ escol. (15)'!AG37</f>
        <v>0.17424242424242425</v>
      </c>
      <c r="AB37" s="237">
        <f>'OF_ escol. (15)'!AE37/'OF_ escol. (15)'!AG37</f>
        <v>0.34090909090909088</v>
      </c>
      <c r="AC37" s="238">
        <f>'OF_ escol. (15)'!AF37/'OF_ escol. (15)'!AG37</f>
        <v>0.32575757575757575</v>
      </c>
    </row>
    <row r="38" spans="1:29" s="157" customFormat="1">
      <c r="A38" s="283"/>
      <c r="B38" s="215" t="s">
        <v>109</v>
      </c>
      <c r="C38" s="239" t="s">
        <v>96</v>
      </c>
      <c r="D38" s="240" t="s">
        <v>96</v>
      </c>
      <c r="E38" s="240" t="s">
        <v>96</v>
      </c>
      <c r="F38" s="240">
        <f>'OF_ escol. (15)'!F38/'OF_ escol. (15)'!I38</f>
        <v>0.13333333333333333</v>
      </c>
      <c r="G38" s="240">
        <f>'OF_ escol. (15)'!G38/'OF_ escol. (15)'!I38</f>
        <v>0.26666666666666666</v>
      </c>
      <c r="H38" s="241">
        <f>'OF_ escol. (15)'!H38/'OF_ escol. (15)'!I38</f>
        <v>0.6</v>
      </c>
      <c r="I38" s="237"/>
      <c r="J38" s="239" t="s">
        <v>96</v>
      </c>
      <c r="K38" s="240" t="s">
        <v>96</v>
      </c>
      <c r="L38" s="240" t="s">
        <v>96</v>
      </c>
      <c r="M38" s="240">
        <f>'OF_ escol. (15)'!N38/'OF_ escol. (15)'!Q38</f>
        <v>0.15</v>
      </c>
      <c r="N38" s="240">
        <f>'OF_ escol. (15)'!O38/'OF_ escol. (15)'!Q38</f>
        <v>0.2</v>
      </c>
      <c r="O38" s="241">
        <f>'OF_ escol. (15)'!P38/'OF_ escol. (15)'!Q38</f>
        <v>0.65</v>
      </c>
      <c r="Q38" s="239" t="s">
        <v>96</v>
      </c>
      <c r="R38" s="240" t="s">
        <v>96</v>
      </c>
      <c r="S38" s="240" t="s">
        <v>96</v>
      </c>
      <c r="T38" s="240">
        <f>'OF_ escol. (15)'!V38/'OF_ escol. (15)'!Y38</f>
        <v>0.15789473684210525</v>
      </c>
      <c r="U38" s="240">
        <f>'OF_ escol. (15)'!W38/'OF_ escol. (15)'!Y38</f>
        <v>0.21052631578947367</v>
      </c>
      <c r="V38" s="241">
        <f>'OF_ escol. (15)'!X38/'OF_ escol. (15)'!Y38</f>
        <v>0.63157894736842102</v>
      </c>
      <c r="W38" s="317"/>
      <c r="X38" s="239">
        <f>'OF_ escol. (15)'!AA38/'OF_ escol. (15)'!AG38</f>
        <v>5.2631578947368418E-2</v>
      </c>
      <c r="Y38" s="240" t="s">
        <v>96</v>
      </c>
      <c r="Z38" s="240" t="s">
        <v>96</v>
      </c>
      <c r="AA38" s="240">
        <f>'OF_ escol. (15)'!AD38/'OF_ escol. (15)'!AG38</f>
        <v>0.10526315789473684</v>
      </c>
      <c r="AB38" s="240">
        <f>'OF_ escol. (15)'!AE38/'OF_ escol. (15)'!AG38</f>
        <v>0.10526315789473684</v>
      </c>
      <c r="AC38" s="241">
        <f>'OF_ escol. (15)'!AF38/'OF_ escol. (15)'!AG38</f>
        <v>0.73684210526315785</v>
      </c>
    </row>
    <row r="39" spans="1:29" s="157" customFormat="1">
      <c r="A39" s="283"/>
      <c r="B39" s="286"/>
      <c r="C39" s="56"/>
      <c r="D39" s="56"/>
      <c r="E39" s="56"/>
      <c r="F39" s="56"/>
      <c r="G39" s="56"/>
      <c r="H39" s="56"/>
      <c r="I39" s="56"/>
    </row>
    <row r="40" spans="1:29">
      <c r="B40" s="296"/>
      <c r="C40" s="293"/>
      <c r="D40" s="293"/>
      <c r="E40" s="293"/>
      <c r="F40" s="293"/>
      <c r="G40" s="293"/>
      <c r="H40" s="157"/>
      <c r="I40" s="157"/>
    </row>
    <row r="41" spans="1:29">
      <c r="B41" s="157"/>
      <c r="C41" s="157"/>
      <c r="D41" s="157"/>
      <c r="E41" s="157"/>
      <c r="F41" s="157"/>
      <c r="G41" s="157"/>
      <c r="H41" s="157"/>
      <c r="I41" s="157"/>
    </row>
  </sheetData>
  <mergeCells count="6">
    <mergeCell ref="C8:H8"/>
    <mergeCell ref="J8:O8"/>
    <mergeCell ref="Q8:V8"/>
    <mergeCell ref="X8:AC8"/>
    <mergeCell ref="C7:Q7"/>
    <mergeCell ref="R7:AC7"/>
  </mergeCells>
  <pageMargins left="0.7" right="0.7" top="0.75" bottom="0.75" header="0.3" footer="0.3"/>
  <pageSetup orientation="portrait" verticalDpi="0" r:id="rId1"/>
  <drawing r:id="rId2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1"/>
  <sheetViews>
    <sheetView showGridLines="0" showRowColHeaders="0" workbookViewId="0">
      <selection activeCell="C14" sqref="C14:I14"/>
    </sheetView>
  </sheetViews>
  <sheetFormatPr defaultColWidth="12" defaultRowHeight="15"/>
  <cols>
    <col min="1" max="1" width="12.7109375" customWidth="1"/>
    <col min="2" max="2" width="38" style="6" customWidth="1"/>
    <col min="3" max="7" width="10.7109375" style="6" customWidth="1"/>
    <col min="8" max="16384" width="12" style="6"/>
  </cols>
  <sheetData>
    <row r="1" spans="1:9" s="7" customFormat="1" ht="16.5" customHeight="1">
      <c r="A1"/>
    </row>
    <row r="2" spans="1:9" s="7" customFormat="1" ht="16.5" customHeight="1">
      <c r="A2"/>
    </row>
    <row r="3" spans="1:9" s="7" customFormat="1" ht="16.5" customHeight="1">
      <c r="A3"/>
    </row>
    <row r="4" spans="1:9" s="7" customFormat="1" ht="16.5" customHeight="1">
      <c r="A4"/>
    </row>
    <row r="5" spans="1:9" s="7" customFormat="1" ht="16.5" customHeight="1">
      <c r="A5" s="328" t="s">
        <v>25</v>
      </c>
      <c r="B5" s="331" t="s">
        <v>415</v>
      </c>
      <c r="F5" s="2"/>
      <c r="G5" s="2"/>
    </row>
    <row r="6" spans="1:9" s="7" customFormat="1" ht="12" customHeight="1">
      <c r="A6" s="328"/>
      <c r="B6" s="324" t="s">
        <v>128</v>
      </c>
      <c r="F6" s="2"/>
      <c r="G6" s="2"/>
    </row>
    <row r="7" spans="1:9" ht="15" customHeight="1"/>
    <row r="8" spans="1:9" ht="24.95" customHeight="1">
      <c r="B8" s="8"/>
      <c r="C8" s="607" t="s">
        <v>416</v>
      </c>
      <c r="D8" s="607"/>
      <c r="E8" s="607"/>
      <c r="F8" s="607"/>
      <c r="G8" s="607"/>
      <c r="H8" s="607"/>
      <c r="I8" s="607"/>
    </row>
    <row r="9" spans="1:9" ht="24.95" customHeight="1">
      <c r="B9" s="12"/>
      <c r="C9" s="606" t="s">
        <v>129</v>
      </c>
      <c r="D9" s="606"/>
      <c r="E9" s="606"/>
      <c r="F9" s="606"/>
      <c r="G9" s="606"/>
      <c r="H9" s="606"/>
      <c r="I9" s="606"/>
    </row>
    <row r="10" spans="1:9" ht="15" customHeight="1">
      <c r="B10" s="334" t="s">
        <v>16</v>
      </c>
      <c r="C10" s="329" t="s">
        <v>28</v>
      </c>
      <c r="D10" s="329" t="s">
        <v>29</v>
      </c>
      <c r="E10" s="329" t="s">
        <v>30</v>
      </c>
      <c r="F10" s="329" t="s">
        <v>31</v>
      </c>
      <c r="G10" s="329" t="s">
        <v>32</v>
      </c>
      <c r="H10" s="329" t="s">
        <v>2</v>
      </c>
      <c r="I10" s="329" t="s">
        <v>0</v>
      </c>
    </row>
    <row r="11" spans="1:9">
      <c r="B11" s="3" t="s">
        <v>91</v>
      </c>
      <c r="C11" s="358">
        <f>'OF_ escol. (15)'!AA10-'OF_ escol. (15)'!C10</f>
        <v>-1204</v>
      </c>
      <c r="D11" s="359">
        <f>'OF_ escol. (15)'!AB10-'OF_ escol. (15)'!D10</f>
        <v>-4441</v>
      </c>
      <c r="E11" s="359">
        <f>'OF_ escol. (15)'!AC10-'OF_ escol. (15)'!E10</f>
        <v>-5073</v>
      </c>
      <c r="F11" s="359">
        <f>'OF_ escol. (15)'!AD10-'OF_ escol. (15)'!F10</f>
        <v>-8862</v>
      </c>
      <c r="G11" s="359">
        <f>'OF_ escol. (15)'!AE10-'OF_ escol. (15)'!G10</f>
        <v>-10944</v>
      </c>
      <c r="H11" s="359">
        <f>'OF_ escol. (15)'!AF10-'OF_ escol. (15)'!H10</f>
        <v>-7878</v>
      </c>
      <c r="I11" s="360">
        <f>'OF_ escol. (15)'!AG10-'OF_ escol. (15)'!I10</f>
        <v>-38402</v>
      </c>
    </row>
    <row r="12" spans="1:9">
      <c r="B12" s="4" t="s">
        <v>487</v>
      </c>
      <c r="C12" s="361">
        <f>'OF_ escol. (15)'!AA11-'OF_ escol. (15)'!C11</f>
        <v>-677</v>
      </c>
      <c r="D12" s="362">
        <f>'OF_ escol. (15)'!AB11-'OF_ escol. (15)'!D11</f>
        <v>-1164</v>
      </c>
      <c r="E12" s="362">
        <f>'OF_ escol. (15)'!AC11-'OF_ escol. (15)'!E11</f>
        <v>-3134</v>
      </c>
      <c r="F12" s="362">
        <f>'OF_ escol. (15)'!AD11-'OF_ escol. (15)'!F11</f>
        <v>-7207</v>
      </c>
      <c r="G12" s="362">
        <f>'OF_ escol. (15)'!AE11-'OF_ escol. (15)'!G11</f>
        <v>-8490</v>
      </c>
      <c r="H12" s="362">
        <f>'OF_ escol. (15)'!AF11-'OF_ escol. (15)'!H11</f>
        <v>-7681</v>
      </c>
      <c r="I12" s="363">
        <f>'OF_ escol. (15)'!AG11-'OF_ escol. (15)'!I11</f>
        <v>-28353</v>
      </c>
    </row>
    <row r="13" spans="1:9">
      <c r="B13" s="4" t="s">
        <v>93</v>
      </c>
      <c r="C13" s="361">
        <f>'OF_ escol. (15)'!AA12-'OF_ escol. (15)'!C12</f>
        <v>-487</v>
      </c>
      <c r="D13" s="362">
        <f>'OF_ escol. (15)'!AB12-'OF_ escol. (15)'!D12</f>
        <v>-1061</v>
      </c>
      <c r="E13" s="362">
        <f>'OF_ escol. (15)'!AC12-'OF_ escol. (15)'!E12</f>
        <v>-945</v>
      </c>
      <c r="F13" s="362">
        <f>'OF_ escol. (15)'!AD12-'OF_ escol. (15)'!F12</f>
        <v>-1915</v>
      </c>
      <c r="G13" s="362">
        <f>'OF_ escol. (15)'!AE12-'OF_ escol. (15)'!G12</f>
        <v>-1870</v>
      </c>
      <c r="H13" s="362">
        <f>'OF_ escol. (15)'!AF12-'OF_ escol. (15)'!H12</f>
        <v>-1103</v>
      </c>
      <c r="I13" s="363">
        <f>'OF_ escol. (15)'!AG12-'OF_ escol. (15)'!I12</f>
        <v>-7381</v>
      </c>
    </row>
    <row r="14" spans="1:9">
      <c r="B14" s="4" t="s">
        <v>1</v>
      </c>
      <c r="C14" s="529">
        <f>'OF_ escol. (15)'!AA13-'OF_ escol. (15)'!C13</f>
        <v>-161</v>
      </c>
      <c r="D14" s="530">
        <f>'OF_ escol. (15)'!AB13-'OF_ escol. (15)'!D13</f>
        <v>-83</v>
      </c>
      <c r="E14" s="530">
        <f>'OF_ escol. (15)'!AC13-'OF_ escol. (15)'!E13</f>
        <v>-159</v>
      </c>
      <c r="F14" s="530">
        <f>'OF_ escol. (15)'!AD13-'OF_ escol. (15)'!F13</f>
        <v>-400</v>
      </c>
      <c r="G14" s="530">
        <f>'OF_ escol. (15)'!AE13-'OF_ escol. (15)'!G13</f>
        <v>-229</v>
      </c>
      <c r="H14" s="530">
        <f>'OF_ escol. (15)'!AF13-'OF_ escol. (15)'!H13</f>
        <v>-362</v>
      </c>
      <c r="I14" s="531">
        <f>'OF_ escol. (15)'!AG13-'OF_ escol. (15)'!I13</f>
        <v>-1394</v>
      </c>
    </row>
    <row r="15" spans="1:9">
      <c r="B15" s="43" t="s">
        <v>38</v>
      </c>
      <c r="C15" s="358" t="s">
        <v>96</v>
      </c>
      <c r="D15" s="359">
        <f>'OF_ escol. (15)'!AB14-'OF_ escol. (15)'!D14</f>
        <v>-4</v>
      </c>
      <c r="E15" s="359">
        <f>'OF_ escol. (15)'!AC14-'OF_ escol. (15)'!E14</f>
        <v>5</v>
      </c>
      <c r="F15" s="359">
        <f>'OF_ escol. (15)'!AD14-'OF_ escol. (15)'!F14</f>
        <v>-4</v>
      </c>
      <c r="G15" s="359">
        <f>'OF_ escol. (15)'!AE14-'OF_ escol. (15)'!G14</f>
        <v>-3</v>
      </c>
      <c r="H15" s="359">
        <f>'OF_ escol. (15)'!AF14-'OF_ escol. (15)'!H14</f>
        <v>-17</v>
      </c>
      <c r="I15" s="360">
        <f>'OF_ escol. (15)'!AG14-'OF_ escol. (15)'!I14</f>
        <v>-30</v>
      </c>
    </row>
    <row r="16" spans="1:9">
      <c r="B16" s="43" t="s">
        <v>39</v>
      </c>
      <c r="C16" s="361">
        <f>'OF_ escol. (15)'!AA15-'OF_ escol. (15)'!C15</f>
        <v>-3</v>
      </c>
      <c r="D16" s="362">
        <f>'OF_ escol. (15)'!AB15-'OF_ escol. (15)'!D15</f>
        <v>1</v>
      </c>
      <c r="E16" s="362">
        <f>'OF_ escol. (15)'!AC15-'OF_ escol. (15)'!E15</f>
        <v>-3</v>
      </c>
      <c r="F16" s="362">
        <f>'OF_ escol. (15)'!AD15-'OF_ escol. (15)'!F15</f>
        <v>-30</v>
      </c>
      <c r="G16" s="362">
        <f>'OF_ escol. (15)'!AE15-'OF_ escol. (15)'!G15</f>
        <v>-17</v>
      </c>
      <c r="H16" s="362">
        <f>'OF_ escol. (15)'!AF15-'OF_ escol. (15)'!H15</f>
        <v>-19</v>
      </c>
      <c r="I16" s="363">
        <f>'OF_ escol. (15)'!AG15-'OF_ escol. (15)'!I15</f>
        <v>-71</v>
      </c>
    </row>
    <row r="17" spans="2:9">
      <c r="B17" s="43" t="s">
        <v>41</v>
      </c>
      <c r="C17" s="361">
        <f>'OF_ escol. (15)'!AA16-'OF_ escol. (15)'!C16</f>
        <v>-5</v>
      </c>
      <c r="D17" s="362">
        <f>'OF_ escol. (15)'!AB16-'OF_ escol. (15)'!D16</f>
        <v>0</v>
      </c>
      <c r="E17" s="362">
        <f>'OF_ escol. (15)'!AC16-'OF_ escol. (15)'!E16</f>
        <v>-2</v>
      </c>
      <c r="F17" s="362">
        <f>'OF_ escol. (15)'!AD16-'OF_ escol. (15)'!F16</f>
        <v>-1</v>
      </c>
      <c r="G17" s="362">
        <f>'OF_ escol. (15)'!AE16-'OF_ escol. (15)'!G16</f>
        <v>-18</v>
      </c>
      <c r="H17" s="362">
        <f>'OF_ escol. (15)'!AF16-'OF_ escol. (15)'!H16</f>
        <v>-22</v>
      </c>
      <c r="I17" s="363">
        <f>'OF_ escol. (15)'!AG16-'OF_ escol. (15)'!I16</f>
        <v>-48</v>
      </c>
    </row>
    <row r="18" spans="2:9">
      <c r="B18" s="43" t="s">
        <v>110</v>
      </c>
      <c r="C18" s="361">
        <f>'OF_ escol. (15)'!AA17-'OF_ escol. (15)'!C17</f>
        <v>-4</v>
      </c>
      <c r="D18" s="362">
        <f>'OF_ escol. (15)'!AB17-'OF_ escol. (15)'!D17</f>
        <v>-5</v>
      </c>
      <c r="E18" s="362">
        <f>'OF_ escol. (15)'!AC17-'OF_ escol. (15)'!E17</f>
        <v>-5</v>
      </c>
      <c r="F18" s="362">
        <f>'OF_ escol. (15)'!AD17-'OF_ escol. (15)'!F17</f>
        <v>-9</v>
      </c>
      <c r="G18" s="362">
        <f>'OF_ escol. (15)'!AE17-'OF_ escol. (15)'!G17</f>
        <v>-19</v>
      </c>
      <c r="H18" s="362">
        <f>'OF_ escol. (15)'!AF17-'OF_ escol. (15)'!H17</f>
        <v>-14</v>
      </c>
      <c r="I18" s="363">
        <f>'OF_ escol. (15)'!AG17-'OF_ escol. (15)'!I17</f>
        <v>-56</v>
      </c>
    </row>
    <row r="19" spans="2:9">
      <c r="B19" s="43" t="s">
        <v>111</v>
      </c>
      <c r="C19" s="361">
        <f>'OF_ escol. (15)'!AA18-'OF_ escol. (15)'!C18</f>
        <v>-13</v>
      </c>
      <c r="D19" s="362">
        <f>'OF_ escol. (15)'!AB18-'OF_ escol. (15)'!D18</f>
        <v>-8</v>
      </c>
      <c r="E19" s="362">
        <f>'OF_ escol. (15)'!AC18-'OF_ escol. (15)'!E18</f>
        <v>-11</v>
      </c>
      <c r="F19" s="362">
        <f>'OF_ escol. (15)'!AD18-'OF_ escol. (15)'!F18</f>
        <v>-49</v>
      </c>
      <c r="G19" s="362">
        <f>'OF_ escol. (15)'!AE18-'OF_ escol. (15)'!G18</f>
        <v>-27</v>
      </c>
      <c r="H19" s="362">
        <f>'OF_ escol. (15)'!AF18-'OF_ escol. (15)'!H18</f>
        <v>-40</v>
      </c>
      <c r="I19" s="363">
        <f>'OF_ escol. (15)'!AG18-'OF_ escol. (15)'!I18</f>
        <v>-148</v>
      </c>
    </row>
    <row r="20" spans="2:9">
      <c r="B20" s="43" t="s">
        <v>112</v>
      </c>
      <c r="C20" s="361">
        <f>'OF_ escol. (15)'!AA19-'OF_ escol. (15)'!C19</f>
        <v>-3</v>
      </c>
      <c r="D20" s="362">
        <f>'OF_ escol. (15)'!AB19-'OF_ escol. (15)'!D19</f>
        <v>-3</v>
      </c>
      <c r="E20" s="362">
        <f>'OF_ escol. (15)'!AC19-'OF_ escol. (15)'!E19</f>
        <v>4</v>
      </c>
      <c r="F20" s="362">
        <f>'OF_ escol. (15)'!AD19-'OF_ escol. (15)'!F19</f>
        <v>-4</v>
      </c>
      <c r="G20" s="362">
        <f>'OF_ escol. (15)'!AE19-'OF_ escol. (15)'!G19</f>
        <v>-16</v>
      </c>
      <c r="H20" s="362">
        <f>'OF_ escol. (15)'!AF19-'OF_ escol. (15)'!H19</f>
        <v>-26</v>
      </c>
      <c r="I20" s="363">
        <f>'OF_ escol. (15)'!AG19-'OF_ escol. (15)'!I19</f>
        <v>-48</v>
      </c>
    </row>
    <row r="21" spans="2:9">
      <c r="B21" s="43" t="s">
        <v>44</v>
      </c>
      <c r="C21" s="361">
        <f>'OF_ escol. (15)'!AA20-'OF_ escol. (15)'!C20</f>
        <v>-9</v>
      </c>
      <c r="D21" s="362">
        <f>'OF_ escol. (15)'!AB20-'OF_ escol. (15)'!D20</f>
        <v>-6</v>
      </c>
      <c r="E21" s="362">
        <f>'OF_ escol. (15)'!AC20-'OF_ escol. (15)'!E20</f>
        <v>1</v>
      </c>
      <c r="F21" s="362">
        <f>'OF_ escol. (15)'!AD20-'OF_ escol. (15)'!F20</f>
        <v>-32</v>
      </c>
      <c r="G21" s="362">
        <f>'OF_ escol. (15)'!AE20-'OF_ escol. (15)'!G20</f>
        <v>2</v>
      </c>
      <c r="H21" s="362">
        <f>'OF_ escol. (15)'!AF20-'OF_ escol. (15)'!H20</f>
        <v>-4</v>
      </c>
      <c r="I21" s="363">
        <f>'OF_ escol. (15)'!AG20-'OF_ escol. (15)'!I20</f>
        <v>-48</v>
      </c>
    </row>
    <row r="22" spans="2:9">
      <c r="B22" s="43" t="s">
        <v>113</v>
      </c>
      <c r="C22" s="361" t="s">
        <v>96</v>
      </c>
      <c r="D22" s="362">
        <f>'OF_ escol. (15)'!AB21-'OF_ escol. (15)'!D21</f>
        <v>2</v>
      </c>
      <c r="E22" s="362">
        <f>'OF_ escol. (15)'!AC21-'OF_ escol. (15)'!E21</f>
        <v>-5</v>
      </c>
      <c r="F22" s="362">
        <f>'OF_ escol. (15)'!AD21-'OF_ escol. (15)'!F21</f>
        <v>2</v>
      </c>
      <c r="G22" s="362">
        <f>'OF_ escol. (15)'!AE21-'OF_ escol. (15)'!G21</f>
        <v>-15</v>
      </c>
      <c r="H22" s="362">
        <f>'OF_ escol. (15)'!AF21-'OF_ escol. (15)'!H21</f>
        <v>-14</v>
      </c>
      <c r="I22" s="363">
        <f>'OF_ escol. (15)'!AG21-'OF_ escol. (15)'!I21</f>
        <v>-30</v>
      </c>
    </row>
    <row r="23" spans="2:9">
      <c r="B23" s="43" t="s">
        <v>45</v>
      </c>
      <c r="C23" s="361">
        <f>'OF_ escol. (15)'!AA22-'OF_ escol. (15)'!C22</f>
        <v>-6</v>
      </c>
      <c r="D23" s="362">
        <f>'OF_ escol. (15)'!AB22-'OF_ escol. (15)'!D22</f>
        <v>-11</v>
      </c>
      <c r="E23" s="362">
        <f>'OF_ escol. (15)'!AC22-'OF_ escol. (15)'!E22</f>
        <v>-38</v>
      </c>
      <c r="F23" s="362">
        <f>'OF_ escol. (15)'!AD22-'OF_ escol. (15)'!F22</f>
        <v>-22</v>
      </c>
      <c r="G23" s="362">
        <f>'OF_ escol. (15)'!AE22-'OF_ escol. (15)'!G22</f>
        <v>-17</v>
      </c>
      <c r="H23" s="362">
        <f>'OF_ escol. (15)'!AF22-'OF_ escol. (15)'!H22</f>
        <v>-10</v>
      </c>
      <c r="I23" s="363">
        <f>'OF_ escol. (15)'!AG22-'OF_ escol. (15)'!I22</f>
        <v>-104</v>
      </c>
    </row>
    <row r="24" spans="2:9">
      <c r="B24" s="43" t="s">
        <v>114</v>
      </c>
      <c r="C24" s="361" t="s">
        <v>96</v>
      </c>
      <c r="D24" s="362">
        <f>'OF_ escol. (15)'!AB23-'OF_ escol. (15)'!D23</f>
        <v>6</v>
      </c>
      <c r="E24" s="362">
        <f>'OF_ escol. (15)'!AC23-'OF_ escol. (15)'!E23</f>
        <v>-23</v>
      </c>
      <c r="F24" s="362">
        <f>'OF_ escol. (15)'!AD23-'OF_ escol. (15)'!F23</f>
        <v>-5</v>
      </c>
      <c r="G24" s="362">
        <f>'OF_ escol. (15)'!AE23-'OF_ escol. (15)'!G23</f>
        <v>7</v>
      </c>
      <c r="H24" s="362">
        <f>'OF_ escol. (15)'!AF23-'OF_ escol. (15)'!H23</f>
        <v>-2</v>
      </c>
      <c r="I24" s="363">
        <f>'OF_ escol. (15)'!AG23-'OF_ escol. (15)'!I23</f>
        <v>-23</v>
      </c>
    </row>
    <row r="25" spans="2:9">
      <c r="B25" s="43" t="s">
        <v>47</v>
      </c>
      <c r="C25" s="361" t="s">
        <v>96</v>
      </c>
      <c r="D25" s="362">
        <f>'OF_ escol. (15)'!AB24-'OF_ escol. (15)'!D24</f>
        <v>-3</v>
      </c>
      <c r="E25" s="362">
        <f>'OF_ escol. (15)'!AC24-'OF_ escol. (15)'!E24</f>
        <v>-16</v>
      </c>
      <c r="F25" s="362">
        <f>'OF_ escol. (15)'!AD24-'OF_ escol. (15)'!F24</f>
        <v>0</v>
      </c>
      <c r="G25" s="362">
        <f>'OF_ escol. (15)'!AE24-'OF_ escol. (15)'!G24</f>
        <v>-1</v>
      </c>
      <c r="H25" s="362">
        <f>'OF_ escol. (15)'!AF24-'OF_ escol. (15)'!H24</f>
        <v>2</v>
      </c>
      <c r="I25" s="363">
        <f>'OF_ escol. (15)'!AG24-'OF_ escol. (15)'!I24</f>
        <v>-24</v>
      </c>
    </row>
    <row r="26" spans="2:9">
      <c r="B26" s="43" t="s">
        <v>48</v>
      </c>
      <c r="C26" s="361">
        <f>'OF_ escol. (15)'!AA25-'OF_ escol. (15)'!C25</f>
        <v>-11</v>
      </c>
      <c r="D26" s="362">
        <f>'OF_ escol. (15)'!AB25-'OF_ escol. (15)'!D25</f>
        <v>-3</v>
      </c>
      <c r="E26" s="362">
        <f>'OF_ escol. (15)'!AC25-'OF_ escol. (15)'!E25</f>
        <v>-7</v>
      </c>
      <c r="F26" s="362">
        <f>'OF_ escol. (15)'!AD25-'OF_ escol. (15)'!F25</f>
        <v>-9</v>
      </c>
      <c r="G26" s="362">
        <f>'OF_ escol. (15)'!AE25-'OF_ escol. (15)'!G25</f>
        <v>5</v>
      </c>
      <c r="H26" s="362">
        <f>'OF_ escol. (15)'!AF25-'OF_ escol. (15)'!H25</f>
        <v>-13</v>
      </c>
      <c r="I26" s="363">
        <f>'OF_ escol. (15)'!AG25-'OF_ escol. (15)'!I25</f>
        <v>-38</v>
      </c>
    </row>
    <row r="27" spans="2:9">
      <c r="B27" s="43" t="s">
        <v>115</v>
      </c>
      <c r="C27" s="361" t="s">
        <v>96</v>
      </c>
      <c r="D27" s="362">
        <f>'OF_ escol. (15)'!AB26-'OF_ escol. (15)'!D26</f>
        <v>-13</v>
      </c>
      <c r="E27" s="362">
        <f>'OF_ escol. (15)'!AC26-'OF_ escol. (15)'!E26</f>
        <v>-1</v>
      </c>
      <c r="F27" s="362">
        <f>'OF_ escol. (15)'!AD26-'OF_ escol. (15)'!F26</f>
        <v>-13</v>
      </c>
      <c r="G27" s="362">
        <f>'OF_ escol. (15)'!AE26-'OF_ escol. (15)'!G26</f>
        <v>1</v>
      </c>
      <c r="H27" s="362">
        <f>'OF_ escol. (15)'!AF26-'OF_ escol. (15)'!H26</f>
        <v>-8</v>
      </c>
      <c r="I27" s="363">
        <f>'OF_ escol. (15)'!AG26-'OF_ escol. (15)'!I26</f>
        <v>-38</v>
      </c>
    </row>
    <row r="28" spans="2:9">
      <c r="B28" s="43" t="s">
        <v>55</v>
      </c>
      <c r="C28" s="361">
        <f>'OF_ escol. (15)'!AA27-'OF_ escol. (15)'!C27</f>
        <v>-9</v>
      </c>
      <c r="D28" s="362">
        <f>'OF_ escol. (15)'!AB27-'OF_ escol. (15)'!D27</f>
        <v>1</v>
      </c>
      <c r="E28" s="362">
        <f>'OF_ escol. (15)'!AC27-'OF_ escol. (15)'!E27</f>
        <v>-19</v>
      </c>
      <c r="F28" s="362">
        <f>'OF_ escol. (15)'!AD27-'OF_ escol. (15)'!F27</f>
        <v>-14</v>
      </c>
      <c r="G28" s="362">
        <f>'OF_ escol. (15)'!AE27-'OF_ escol. (15)'!G27</f>
        <v>-8</v>
      </c>
      <c r="H28" s="362">
        <f>'OF_ escol. (15)'!AF27-'OF_ escol. (15)'!H27</f>
        <v>-31</v>
      </c>
      <c r="I28" s="363">
        <f>'OF_ escol. (15)'!AG27-'OF_ escol. (15)'!I27</f>
        <v>-80</v>
      </c>
    </row>
    <row r="29" spans="2:9">
      <c r="B29" s="43" t="s">
        <v>58</v>
      </c>
      <c r="C29" s="361">
        <f>'OF_ escol. (15)'!AA28-'OF_ escol. (15)'!C28</f>
        <v>-47</v>
      </c>
      <c r="D29" s="362">
        <f>'OF_ escol. (15)'!AB28-'OF_ escol. (15)'!D28</f>
        <v>-21</v>
      </c>
      <c r="E29" s="362">
        <f>'OF_ escol. (15)'!AC28-'OF_ escol. (15)'!E28</f>
        <v>4</v>
      </c>
      <c r="F29" s="362">
        <f>'OF_ escol. (15)'!AD28-'OF_ escol. (15)'!F28</f>
        <v>-36</v>
      </c>
      <c r="G29" s="362">
        <f>'OF_ escol. (15)'!AE28-'OF_ escol. (15)'!G28</f>
        <v>0</v>
      </c>
      <c r="H29" s="362">
        <f>'OF_ escol. (15)'!AF28-'OF_ escol. (15)'!H28</f>
        <v>-24</v>
      </c>
      <c r="I29" s="363">
        <f>'OF_ escol. (15)'!AG28-'OF_ escol. (15)'!I28</f>
        <v>-124</v>
      </c>
    </row>
    <row r="30" spans="2:9">
      <c r="B30" s="43" t="s">
        <v>116</v>
      </c>
      <c r="C30" s="361">
        <f>'OF_ escol. (15)'!AA29-'OF_ escol. (15)'!C29</f>
        <v>-5</v>
      </c>
      <c r="D30" s="362">
        <f>'OF_ escol. (15)'!AB29-'OF_ escol. (15)'!D29</f>
        <v>-3</v>
      </c>
      <c r="E30" s="362">
        <f>'OF_ escol. (15)'!AC29-'OF_ escol. (15)'!E29</f>
        <v>-8</v>
      </c>
      <c r="F30" s="362">
        <f>'OF_ escol. (15)'!AD29-'OF_ escol. (15)'!F29</f>
        <v>-23</v>
      </c>
      <c r="G30" s="362">
        <f>'OF_ escol. (15)'!AE29-'OF_ escol. (15)'!G29</f>
        <v>-19</v>
      </c>
      <c r="H30" s="362">
        <f>'OF_ escol. (15)'!AF29-'OF_ escol. (15)'!H29</f>
        <v>-3</v>
      </c>
      <c r="I30" s="363">
        <f>'OF_ escol. (15)'!AG29-'OF_ escol. (15)'!I29</f>
        <v>-61</v>
      </c>
    </row>
    <row r="31" spans="2:9">
      <c r="B31" s="43" t="s">
        <v>117</v>
      </c>
      <c r="C31" s="361">
        <f>'OF_ escol. (15)'!AA30-'OF_ escol. (15)'!C30</f>
        <v>1</v>
      </c>
      <c r="D31" s="362">
        <f>'OF_ escol. (15)'!AB30-'OF_ escol. (15)'!D30</f>
        <v>-1</v>
      </c>
      <c r="E31" s="362">
        <f>'OF_ escol. (15)'!AC30-'OF_ escol. (15)'!E30</f>
        <v>9</v>
      </c>
      <c r="F31" s="362">
        <f>'OF_ escol. (15)'!AD30-'OF_ escol. (15)'!F30</f>
        <v>0</v>
      </c>
      <c r="G31" s="362">
        <f>'OF_ escol. (15)'!AE30-'OF_ escol. (15)'!G30</f>
        <v>5</v>
      </c>
      <c r="H31" s="362">
        <f>'OF_ escol. (15)'!AF30-'OF_ escol. (15)'!H30</f>
        <v>32</v>
      </c>
      <c r="I31" s="363">
        <f>'OF_ escol. (15)'!AG30-'OF_ escol. (15)'!I30</f>
        <v>46</v>
      </c>
    </row>
    <row r="32" spans="2:9">
      <c r="B32" s="43" t="s">
        <v>118</v>
      </c>
      <c r="C32" s="361">
        <f>'OF_ escol. (15)'!AA31-'OF_ escol. (15)'!C31</f>
        <v>3</v>
      </c>
      <c r="D32" s="362">
        <f>'OF_ escol. (15)'!AB31-'OF_ escol. (15)'!D31</f>
        <v>-1</v>
      </c>
      <c r="E32" s="362">
        <f>'OF_ escol. (15)'!AC31-'OF_ escol. (15)'!E31</f>
        <v>-6</v>
      </c>
      <c r="F32" s="362">
        <f>'OF_ escol. (15)'!AD31-'OF_ escol. (15)'!F31</f>
        <v>-35</v>
      </c>
      <c r="G32" s="362">
        <f>'OF_ escol. (15)'!AE31-'OF_ escol. (15)'!G31</f>
        <v>-30</v>
      </c>
      <c r="H32" s="362">
        <f>'OF_ escol. (15)'!AF31-'OF_ escol. (15)'!H31</f>
        <v>-28</v>
      </c>
      <c r="I32" s="363">
        <f>'OF_ escol. (15)'!AG31-'OF_ escol. (15)'!I31</f>
        <v>-97</v>
      </c>
    </row>
    <row r="33" spans="2:9">
      <c r="B33" s="43" t="s">
        <v>62</v>
      </c>
      <c r="C33" s="361">
        <f>'OF_ escol. (15)'!AA32-'OF_ escol. (15)'!C32</f>
        <v>-8</v>
      </c>
      <c r="D33" s="362">
        <f>'OF_ escol. (15)'!AB32-'OF_ escol. (15)'!D32</f>
        <v>-9</v>
      </c>
      <c r="E33" s="362">
        <f>'OF_ escol. (15)'!AC32-'OF_ escol. (15)'!E32</f>
        <v>-9</v>
      </c>
      <c r="F33" s="362">
        <f>'OF_ escol. (15)'!AD32-'OF_ escol. (15)'!F32</f>
        <v>-36</v>
      </c>
      <c r="G33" s="362">
        <f>'OF_ escol. (15)'!AE32-'OF_ escol. (15)'!G32</f>
        <v>-35</v>
      </c>
      <c r="H33" s="362">
        <f>'OF_ escol. (15)'!AF32-'OF_ escol. (15)'!H32</f>
        <v>-38</v>
      </c>
      <c r="I33" s="363">
        <f>'OF_ escol. (15)'!AG32-'OF_ escol. (15)'!I32</f>
        <v>-135</v>
      </c>
    </row>
    <row r="34" spans="2:9" ht="12.75" customHeight="1">
      <c r="B34" s="43" t="s">
        <v>119</v>
      </c>
      <c r="C34" s="361">
        <f>'OF_ escol. (15)'!AA33-'OF_ escol. (15)'!C33</f>
        <v>-2</v>
      </c>
      <c r="D34" s="362">
        <f>'OF_ escol. (15)'!AB33-'OF_ escol. (15)'!D33</f>
        <v>10</v>
      </c>
      <c r="E34" s="362">
        <f>'OF_ escol. (15)'!AC33-'OF_ escol. (15)'!E33</f>
        <v>2</v>
      </c>
      <c r="F34" s="362">
        <f>'OF_ escol. (15)'!AD33-'OF_ escol. (15)'!F33</f>
        <v>-17</v>
      </c>
      <c r="G34" s="362">
        <f>'OF_ escol. (15)'!AE33-'OF_ escol. (15)'!G33</f>
        <v>-6</v>
      </c>
      <c r="H34" s="362">
        <f>'OF_ escol. (15)'!AF33-'OF_ escol. (15)'!H33</f>
        <v>-18</v>
      </c>
      <c r="I34" s="363">
        <f>'OF_ escol. (15)'!AG33-'OF_ escol. (15)'!I33</f>
        <v>-31</v>
      </c>
    </row>
    <row r="35" spans="2:9">
      <c r="B35" s="43" t="s">
        <v>120</v>
      </c>
      <c r="C35" s="361">
        <f>'OF_ escol. (15)'!AA34-'OF_ escol. (15)'!C34</f>
        <v>-6</v>
      </c>
      <c r="D35" s="362">
        <f>'OF_ escol. (15)'!AB34-'OF_ escol. (15)'!D34</f>
        <v>-10</v>
      </c>
      <c r="E35" s="362">
        <f>'OF_ escol. (15)'!AC34-'OF_ escol. (15)'!E34</f>
        <v>-1</v>
      </c>
      <c r="F35" s="362">
        <f>'OF_ escol. (15)'!AD34-'OF_ escol. (15)'!F34</f>
        <v>-25</v>
      </c>
      <c r="G35" s="362">
        <f>'OF_ escol. (15)'!AE34-'OF_ escol. (15)'!G34</f>
        <v>-15</v>
      </c>
      <c r="H35" s="362">
        <f>'OF_ escol. (15)'!AF34-'OF_ escol. (15)'!H34</f>
        <v>-12</v>
      </c>
      <c r="I35" s="363">
        <f>'OF_ escol. (15)'!AG34-'OF_ escol. (15)'!I34</f>
        <v>-69</v>
      </c>
    </row>
    <row r="36" spans="2:9">
      <c r="B36" s="43" t="s">
        <v>121</v>
      </c>
      <c r="C36" s="361">
        <f>'OF_ escol. (15)'!AA35-'OF_ escol. (15)'!C35</f>
        <v>-6</v>
      </c>
      <c r="D36" s="362">
        <f>'OF_ escol. (15)'!AB35-'OF_ escol. (15)'!D35</f>
        <v>2</v>
      </c>
      <c r="E36" s="362">
        <f>'OF_ escol. (15)'!AC35-'OF_ escol. (15)'!E35</f>
        <v>-7</v>
      </c>
      <c r="F36" s="362">
        <f>'OF_ escol. (15)'!AD35-'OF_ escol. (15)'!F35</f>
        <v>2</v>
      </c>
      <c r="G36" s="362">
        <f>'OF_ escol. (15)'!AE35-'OF_ escol. (15)'!G35</f>
        <v>-12</v>
      </c>
      <c r="H36" s="362">
        <f>'OF_ escol. (15)'!AF35-'OF_ escol. (15)'!H35</f>
        <v>-24</v>
      </c>
      <c r="I36" s="363">
        <f>'OF_ escol. (15)'!AG35-'OF_ escol. (15)'!I35</f>
        <v>-45</v>
      </c>
    </row>
    <row r="37" spans="2:9">
      <c r="B37" s="43" t="s">
        <v>76</v>
      </c>
      <c r="C37" s="361">
        <f>'OF_ escol. (15)'!AA36-'OF_ escol. (15)'!C36</f>
        <v>-3</v>
      </c>
      <c r="D37" s="362">
        <f>'OF_ escol. (15)'!AB36-'OF_ escol. (15)'!D36</f>
        <v>-1</v>
      </c>
      <c r="E37" s="362">
        <f>'OF_ escol. (15)'!AC36-'OF_ escol. (15)'!E36</f>
        <v>-20</v>
      </c>
      <c r="F37" s="362">
        <f>'OF_ escol. (15)'!AD36-'OF_ escol. (15)'!F36</f>
        <v>-13</v>
      </c>
      <c r="G37" s="362">
        <f>'OF_ escol. (15)'!AE36-'OF_ escol. (15)'!G36</f>
        <v>16</v>
      </c>
      <c r="H37" s="362">
        <f>'OF_ escol. (15)'!AF36-'OF_ escol. (15)'!H36</f>
        <v>-16</v>
      </c>
      <c r="I37" s="363">
        <f>'OF_ escol. (15)'!AG36-'OF_ escol. (15)'!I36</f>
        <v>-37</v>
      </c>
    </row>
    <row r="38" spans="2:9">
      <c r="B38" s="43" t="s">
        <v>122</v>
      </c>
      <c r="C38" s="361">
        <f>'OF_ escol. (15)'!AA37-'OF_ escol. (15)'!C37</f>
        <v>-3</v>
      </c>
      <c r="D38" s="362">
        <f>'OF_ escol. (15)'!AB37-'OF_ escol. (15)'!D37</f>
        <v>-3</v>
      </c>
      <c r="E38" s="362">
        <f>'OF_ escol. (15)'!AC37-'OF_ escol. (15)'!E37</f>
        <v>-3</v>
      </c>
      <c r="F38" s="362">
        <f>'OF_ escol. (15)'!AD37-'OF_ escol. (15)'!F37</f>
        <v>-27</v>
      </c>
      <c r="G38" s="362">
        <f>'OF_ escol. (15)'!AE37-'OF_ escol. (15)'!G37</f>
        <v>-5</v>
      </c>
      <c r="H38" s="362">
        <f>'OF_ escol. (15)'!AF37-'OF_ escol. (15)'!H37</f>
        <v>-18</v>
      </c>
      <c r="I38" s="363">
        <f>'OF_ escol. (15)'!AG37-'OF_ escol. (15)'!I37</f>
        <v>-59</v>
      </c>
    </row>
    <row r="39" spans="2:9">
      <c r="B39" s="215" t="s">
        <v>109</v>
      </c>
      <c r="C39" s="364" t="s">
        <v>96</v>
      </c>
      <c r="D39" s="365" t="s">
        <v>96</v>
      </c>
      <c r="E39" s="365" t="s">
        <v>96</v>
      </c>
      <c r="F39" s="365">
        <f>'OF_ escol. (15)'!AD38-'OF_ escol. (15)'!F38</f>
        <v>0</v>
      </c>
      <c r="G39" s="365">
        <f>'OF_ escol. (15)'!AE38-'OF_ escol. (15)'!G38</f>
        <v>-2</v>
      </c>
      <c r="H39" s="365">
        <f>'OF_ escol. (15)'!AF38-'OF_ escol. (15)'!H38</f>
        <v>5</v>
      </c>
      <c r="I39" s="366">
        <f>'OF_ escol. (15)'!AG38-'OF_ escol. (15)'!I38</f>
        <v>4</v>
      </c>
    </row>
    <row r="40" spans="2:9">
      <c r="B40" s="48"/>
      <c r="C40" s="624"/>
      <c r="D40" s="618"/>
      <c r="E40" s="618"/>
      <c r="F40" s="618"/>
      <c r="G40" s="618"/>
    </row>
    <row r="41" spans="2:9">
      <c r="B41" s="48"/>
      <c r="C41" s="36"/>
      <c r="D41" s="36"/>
      <c r="E41" s="36"/>
      <c r="F41" s="36"/>
      <c r="G41" s="36"/>
    </row>
  </sheetData>
  <mergeCells count="3">
    <mergeCell ref="C8:I8"/>
    <mergeCell ref="C9:I9"/>
    <mergeCell ref="C40:G40"/>
  </mergeCells>
  <pageMargins left="0.7" right="0.7" top="0.75" bottom="0.75" header="0.3" footer="0.3"/>
  <pageSetup orientation="portrait" verticalDpi="0" r:id="rId1"/>
  <drawing r:id="rId2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1"/>
  <sheetViews>
    <sheetView showGridLines="0" showRowColHeaders="0" workbookViewId="0">
      <selection activeCell="G19" sqref="G19"/>
    </sheetView>
  </sheetViews>
  <sheetFormatPr defaultColWidth="12" defaultRowHeight="15"/>
  <cols>
    <col min="1" max="1" width="12.7109375" customWidth="1"/>
    <col min="2" max="2" width="38" style="6" customWidth="1"/>
    <col min="3" max="7" width="10.7109375" style="6" customWidth="1"/>
    <col min="8" max="16384" width="12" style="6"/>
  </cols>
  <sheetData>
    <row r="1" spans="1:9" s="7" customFormat="1" ht="16.5" customHeight="1">
      <c r="A1"/>
    </row>
    <row r="2" spans="1:9" s="7" customFormat="1" ht="16.5" customHeight="1">
      <c r="A2"/>
    </row>
    <row r="3" spans="1:9" s="7" customFormat="1" ht="16.5" customHeight="1">
      <c r="A3"/>
    </row>
    <row r="4" spans="1:9" s="7" customFormat="1" ht="16.5" customHeight="1">
      <c r="A4"/>
    </row>
    <row r="5" spans="1:9" s="7" customFormat="1" ht="16.5" customHeight="1">
      <c r="A5" s="328" t="s">
        <v>26</v>
      </c>
      <c r="B5" s="331" t="s">
        <v>409</v>
      </c>
      <c r="F5" s="2"/>
      <c r="G5" s="2"/>
    </row>
    <row r="6" spans="1:9" s="7" customFormat="1" ht="12" customHeight="1">
      <c r="A6" s="328"/>
      <c r="B6" s="324" t="s">
        <v>128</v>
      </c>
      <c r="F6" s="2"/>
      <c r="G6" s="2"/>
    </row>
    <row r="7" spans="1:9" ht="15" customHeight="1"/>
    <row r="8" spans="1:9" ht="24.95" customHeight="1">
      <c r="B8" s="8"/>
      <c r="C8" s="607" t="s">
        <v>416</v>
      </c>
      <c r="D8" s="607"/>
      <c r="E8" s="607"/>
      <c r="F8" s="607"/>
      <c r="G8" s="607"/>
      <c r="H8" s="607"/>
      <c r="I8" s="607"/>
    </row>
    <row r="9" spans="1:9" ht="24.95" customHeight="1">
      <c r="B9" s="12"/>
      <c r="C9" s="606" t="s">
        <v>129</v>
      </c>
      <c r="D9" s="606"/>
      <c r="E9" s="606"/>
      <c r="F9" s="606"/>
      <c r="G9" s="606"/>
      <c r="H9" s="606"/>
      <c r="I9" s="606"/>
    </row>
    <row r="10" spans="1:9" ht="15" customHeight="1">
      <c r="B10" s="334" t="s">
        <v>94</v>
      </c>
      <c r="C10" s="329" t="s">
        <v>28</v>
      </c>
      <c r="D10" s="329" t="s">
        <v>29</v>
      </c>
      <c r="E10" s="329" t="s">
        <v>30</v>
      </c>
      <c r="F10" s="329" t="s">
        <v>31</v>
      </c>
      <c r="G10" s="329" t="s">
        <v>32</v>
      </c>
      <c r="H10" s="329" t="s">
        <v>2</v>
      </c>
      <c r="I10" s="329" t="s">
        <v>0</v>
      </c>
    </row>
    <row r="11" spans="1:9">
      <c r="B11" s="3" t="s">
        <v>91</v>
      </c>
      <c r="C11" s="58">
        <f>('OF_ escol. (15)'!AA10-'OF_ escol. (15)'!C10)/'OF_ escol. (15)'!C10</f>
        <v>-0.28618968386023297</v>
      </c>
      <c r="D11" s="59">
        <f>('OF_ escol. (15)'!AB10-'OF_ escol. (15)'!D10)/'OF_ escol. (15)'!D10</f>
        <v>-0.28618378657043436</v>
      </c>
      <c r="E11" s="59">
        <f>('OF_ escol. (15)'!AC10-'OF_ escol. (15)'!E10)/'OF_ escol. (15)'!E10</f>
        <v>-0.26264561221848304</v>
      </c>
      <c r="F11" s="59">
        <f>('OF_ escol. (15)'!AD10-'OF_ escol. (15)'!F10)/'OF_ escol. (15)'!F10</f>
        <v>-0.23551610502817052</v>
      </c>
      <c r="G11" s="59">
        <f>('OF_ escol. (15)'!AE10-'OF_ escol. (15)'!G10)/'OF_ escol. (15)'!G10</f>
        <v>-0.24222571434895199</v>
      </c>
      <c r="H11" s="59">
        <f>('OF_ escol. (15)'!AF10-'OF_ escol. (15)'!H10)/'OF_ escol. (15)'!H10</f>
        <v>-0.24369721904290531</v>
      </c>
      <c r="I11" s="76">
        <f>('OF_ escol. (15)'!AG10-'OF_ escol. (15)'!I10)/'OF_ escol. (15)'!I10</f>
        <v>-0.24907897467828974</v>
      </c>
    </row>
    <row r="12" spans="1:9">
      <c r="B12" s="4" t="s">
        <v>487</v>
      </c>
      <c r="C12" s="60">
        <f>('OF_ escol. (15)'!AA11-'OF_ escol. (15)'!C11)/'OF_ escol. (15)'!C11</f>
        <v>-0.5713080168776371</v>
      </c>
      <c r="D12" s="61">
        <f>('OF_ escol. (15)'!AB11-'OF_ escol. (15)'!D11)/'OF_ escol. (15)'!D11</f>
        <v>-0.40013750429700928</v>
      </c>
      <c r="E12" s="61">
        <f>('OF_ escol. (15)'!AC11-'OF_ escol. (15)'!E11)/'OF_ escol. (15)'!E11</f>
        <v>-0.74212645039071745</v>
      </c>
      <c r="F12" s="61">
        <f>('OF_ escol. (15)'!AD11-'OF_ escol. (15)'!F11)/'OF_ escol. (15)'!F11</f>
        <v>-0.86239081009931795</v>
      </c>
      <c r="G12" s="61">
        <f>('OF_ escol. (15)'!AE11-'OF_ escol. (15)'!G11)/'OF_ escol. (15)'!G11</f>
        <v>-0.89003040150959223</v>
      </c>
      <c r="H12" s="61">
        <f>('OF_ escol. (15)'!AF11-'OF_ escol. (15)'!H11)/'OF_ escol. (15)'!H11</f>
        <v>-0.95868696954568144</v>
      </c>
      <c r="I12" s="77">
        <f>('OF_ escol. (15)'!AG11-'OF_ escol. (15)'!I11)/'OF_ escol. (15)'!I11</f>
        <v>-0.8284295105916728</v>
      </c>
    </row>
    <row r="13" spans="1:9">
      <c r="B13" s="4" t="s">
        <v>93</v>
      </c>
      <c r="C13" s="60">
        <f>('OF_ escol. (15)'!AA12-'OF_ escol. (15)'!C12)/'OF_ escol. (15)'!C12</f>
        <v>-0.55403868031854375</v>
      </c>
      <c r="D13" s="61">
        <f>('OF_ escol. (15)'!AB12-'OF_ escol. (15)'!D12)/'OF_ escol. (15)'!D12</f>
        <v>-0.48984302862419205</v>
      </c>
      <c r="E13" s="61">
        <f>('OF_ escol. (15)'!AC12-'OF_ escol. (15)'!E12)/'OF_ escol. (15)'!E12</f>
        <v>-0.3253012048192771</v>
      </c>
      <c r="F13" s="61">
        <f>('OF_ escol. (15)'!AD12-'OF_ escol. (15)'!F12)/'OF_ escol. (15)'!F12</f>
        <v>-0.30620402942117048</v>
      </c>
      <c r="G13" s="61">
        <f>('OF_ escol. (15)'!AE12-'OF_ escol. (15)'!G12)/'OF_ escol. (15)'!G12</f>
        <v>-0.25553429898879476</v>
      </c>
      <c r="H13" s="61">
        <f>('OF_ escol. (15)'!AF12-'OF_ escol. (15)'!H12)/'OF_ escol. (15)'!H12</f>
        <v>-0.16465144051350947</v>
      </c>
      <c r="I13" s="77">
        <f>('OF_ escol. (15)'!AG12-'OF_ escol. (15)'!I12)/'OF_ escol. (15)'!I12</f>
        <v>-0.28149193394607375</v>
      </c>
    </row>
    <row r="14" spans="1:9">
      <c r="B14" s="4" t="s">
        <v>1</v>
      </c>
      <c r="C14" s="104">
        <f>('OF_ escol. (15)'!AA13-'OF_ escol. (15)'!C13)/'OF_ escol. (15)'!C13</f>
        <v>-0.58333333333333337</v>
      </c>
      <c r="D14" s="105">
        <f>('OF_ escol. (15)'!AB13-'OF_ escol. (15)'!D13)/'OF_ escol. (15)'!D13</f>
        <v>-0.27392739273927391</v>
      </c>
      <c r="E14" s="105">
        <f>('OF_ escol. (15)'!AC13-'OF_ escol. (15)'!E13)/'OF_ escol. (15)'!E13</f>
        <v>-0.23520710059171598</v>
      </c>
      <c r="F14" s="105">
        <f>('OF_ escol. (15)'!AD13-'OF_ escol. (15)'!F13)/'OF_ escol. (15)'!F13</f>
        <v>-0.30211480362537763</v>
      </c>
      <c r="G14" s="105">
        <f>('OF_ escol. (15)'!AE13-'OF_ escol. (15)'!G13)/'OF_ escol. (15)'!G13</f>
        <v>-0.14996725605762934</v>
      </c>
      <c r="H14" s="105">
        <f>('OF_ escol. (15)'!AF13-'OF_ escol. (15)'!H13)/'OF_ escol. (15)'!H13</f>
        <v>-0.14445331205107742</v>
      </c>
      <c r="I14" s="106">
        <f>('OF_ escol. (15)'!AG13-'OF_ escol. (15)'!I13)/'OF_ escol. (15)'!I13</f>
        <v>-0.21082879612825167</v>
      </c>
    </row>
    <row r="15" spans="1:9">
      <c r="B15" s="43" t="s">
        <v>38</v>
      </c>
      <c r="C15" s="58" t="s">
        <v>96</v>
      </c>
      <c r="D15" s="59">
        <f>('OF_ escol. (15)'!AB14-'OF_ escol. (15)'!D14)/'OF_ escol. (15)'!D14</f>
        <v>-0.4</v>
      </c>
      <c r="E15" s="59">
        <f>('OF_ escol. (15)'!AC14-'OF_ escol. (15)'!E14)/'OF_ escol. (15)'!E14</f>
        <v>0.23809523809523808</v>
      </c>
      <c r="F15" s="59">
        <f>('OF_ escol. (15)'!AD14-'OF_ escol. (15)'!F14)/'OF_ escol. (15)'!F14</f>
        <v>-8.3333333333333329E-2</v>
      </c>
      <c r="G15" s="59">
        <f>('OF_ escol. (15)'!AE14-'OF_ escol. (15)'!G14)/'OF_ escol. (15)'!G14</f>
        <v>-7.1428571428571425E-2</v>
      </c>
      <c r="H15" s="59">
        <f>('OF_ escol. (15)'!AF14-'OF_ escol. (15)'!H14)/'OF_ escol. (15)'!H14</f>
        <v>-0.34</v>
      </c>
      <c r="I15" s="76">
        <f>('OF_ escol. (15)'!AG14-'OF_ escol. (15)'!I14)/'OF_ escol. (15)'!I14</f>
        <v>-0.16853932584269662</v>
      </c>
    </row>
    <row r="16" spans="1:9">
      <c r="B16" s="43" t="s">
        <v>39</v>
      </c>
      <c r="C16" s="60">
        <f>('OF_ escol. (15)'!AA15-'OF_ escol. (15)'!C15)/'OF_ escol. (15)'!C15</f>
        <v>-0.75</v>
      </c>
      <c r="D16" s="61">
        <f>('OF_ escol. (15)'!AB15-'OF_ escol. (15)'!D15)/'OF_ escol. (15)'!D15</f>
        <v>7.1428571428571425E-2</v>
      </c>
      <c r="E16" s="61">
        <f>('OF_ escol. (15)'!AC15-'OF_ escol. (15)'!E15)/'OF_ escol. (15)'!E15</f>
        <v>-0.125</v>
      </c>
      <c r="F16" s="61">
        <f>('OF_ escol. (15)'!AD15-'OF_ escol. (15)'!F15)/'OF_ escol. (15)'!F15</f>
        <v>-0.49180327868852458</v>
      </c>
      <c r="G16" s="61">
        <f>('OF_ escol. (15)'!AE15-'OF_ escol. (15)'!G15)/'OF_ escol. (15)'!G15</f>
        <v>-0.29310344827586204</v>
      </c>
      <c r="H16" s="61">
        <f>('OF_ escol. (15)'!AF15-'OF_ escol. (15)'!H15)/'OF_ escol. (15)'!H15</f>
        <v>-0.28358208955223879</v>
      </c>
      <c r="I16" s="77">
        <f>('OF_ escol. (15)'!AG15-'OF_ escol. (15)'!I15)/'OF_ escol. (15)'!I15</f>
        <v>-0.31140350877192985</v>
      </c>
    </row>
    <row r="17" spans="2:9">
      <c r="B17" s="43" t="s">
        <v>41</v>
      </c>
      <c r="C17" s="60">
        <f>('OF_ escol. (15)'!AA16-'OF_ escol. (15)'!C16)/'OF_ escol. (15)'!C16</f>
        <v>-0.83333333333333337</v>
      </c>
      <c r="D17" s="61">
        <f>('OF_ escol. (15)'!AB16-'OF_ escol. (15)'!D16)/'OF_ escol. (15)'!D16</f>
        <v>0</v>
      </c>
      <c r="E17" s="61">
        <f>('OF_ escol. (15)'!AC16-'OF_ escol. (15)'!E16)/'OF_ escol. (15)'!E16</f>
        <v>-0.11764705882352941</v>
      </c>
      <c r="F17" s="61">
        <f>('OF_ escol. (15)'!AD16-'OF_ escol. (15)'!F16)/'OF_ escol. (15)'!F16</f>
        <v>-2.7777777777777776E-2</v>
      </c>
      <c r="G17" s="61">
        <f>('OF_ escol. (15)'!AE16-'OF_ escol. (15)'!G16)/'OF_ escol. (15)'!G16</f>
        <v>-0.23684210526315788</v>
      </c>
      <c r="H17" s="61">
        <f>('OF_ escol. (15)'!AF16-'OF_ escol. (15)'!H16)/'OF_ escol. (15)'!H16</f>
        <v>-0.12571428571428572</v>
      </c>
      <c r="I17" s="77">
        <f>('OF_ escol. (15)'!AG16-'OF_ escol. (15)'!I16)/'OF_ escol. (15)'!I16</f>
        <v>-0.15094339622641509</v>
      </c>
    </row>
    <row r="18" spans="2:9">
      <c r="B18" s="43" t="s">
        <v>110</v>
      </c>
      <c r="C18" s="60">
        <f>('OF_ escol. (15)'!AA17-'OF_ escol. (15)'!C17)/'OF_ escol. (15)'!C17</f>
        <v>-0.8</v>
      </c>
      <c r="D18" s="61">
        <f>('OF_ escol. (15)'!AB17-'OF_ escol. (15)'!D17)/'OF_ escol. (15)'!D17</f>
        <v>-0.7142857142857143</v>
      </c>
      <c r="E18" s="61">
        <f>('OF_ escol. (15)'!AC17-'OF_ escol. (15)'!E17)/'OF_ escol. (15)'!E17</f>
        <v>-0.45454545454545453</v>
      </c>
      <c r="F18" s="61">
        <f>('OF_ escol. (15)'!AD17-'OF_ escol. (15)'!F17)/'OF_ escol. (15)'!F17</f>
        <v>-0.29032258064516131</v>
      </c>
      <c r="G18" s="61">
        <f>('OF_ escol. (15)'!AE17-'OF_ escol. (15)'!G17)/'OF_ escol. (15)'!G17</f>
        <v>-0.32758620689655171</v>
      </c>
      <c r="H18" s="61">
        <f>('OF_ escol. (15)'!AF17-'OF_ escol. (15)'!H17)/'OF_ escol. (15)'!H17</f>
        <v>-0.11023622047244094</v>
      </c>
      <c r="I18" s="77">
        <f>('OF_ escol. (15)'!AG17-'OF_ escol. (15)'!I17)/'OF_ escol. (15)'!I17</f>
        <v>-0.23430962343096234</v>
      </c>
    </row>
    <row r="19" spans="2:9">
      <c r="B19" s="43" t="s">
        <v>111</v>
      </c>
      <c r="C19" s="60">
        <f>('OF_ escol. (15)'!AA18-'OF_ escol. (15)'!C18)/'OF_ escol. (15)'!C18</f>
        <v>-0.56521739130434778</v>
      </c>
      <c r="D19" s="61">
        <f>('OF_ escol. (15)'!AB18-'OF_ escol. (15)'!D18)/'OF_ escol. (15)'!D18</f>
        <v>-0.47058823529411764</v>
      </c>
      <c r="E19" s="61">
        <f>('OF_ escol. (15)'!AC18-'OF_ escol. (15)'!E18)/'OF_ escol. (15)'!E18</f>
        <v>-0.27500000000000002</v>
      </c>
      <c r="F19" s="61">
        <f>('OF_ escol. (15)'!AD18-'OF_ escol. (15)'!F18)/'OF_ escol. (15)'!F18</f>
        <v>-0.42982456140350878</v>
      </c>
      <c r="G19" s="61">
        <f>('OF_ escol. (15)'!AE18-'OF_ escol. (15)'!G18)/'OF_ escol. (15)'!G18</f>
        <v>-0.20149253731343283</v>
      </c>
      <c r="H19" s="61">
        <f>('OF_ escol. (15)'!AF18-'OF_ escol. (15)'!H18)/'OF_ escol. (15)'!H18</f>
        <v>-0.17167381974248927</v>
      </c>
      <c r="I19" s="77">
        <f>('OF_ escol. (15)'!AG18-'OF_ escol. (15)'!I18)/'OF_ escol. (15)'!I18</f>
        <v>-0.26381461675579321</v>
      </c>
    </row>
    <row r="20" spans="2:9">
      <c r="B20" s="43" t="s">
        <v>112</v>
      </c>
      <c r="C20" s="60">
        <f>('OF_ escol. (15)'!AA19-'OF_ escol. (15)'!C19)/'OF_ escol. (15)'!C19</f>
        <v>-0.75</v>
      </c>
      <c r="D20" s="61">
        <f>('OF_ escol. (15)'!AB19-'OF_ escol. (15)'!D19)/'OF_ escol. (15)'!D19</f>
        <v>-0.42857142857142855</v>
      </c>
      <c r="E20" s="61">
        <f>('OF_ escol. (15)'!AC19-'OF_ escol. (15)'!E19)/'OF_ escol. (15)'!E19</f>
        <v>0.4</v>
      </c>
      <c r="F20" s="61">
        <f>('OF_ escol. (15)'!AD19-'OF_ escol. (15)'!F19)/'OF_ escol. (15)'!F19</f>
        <v>-0.17391304347826086</v>
      </c>
      <c r="G20" s="61">
        <f>('OF_ escol. (15)'!AE19-'OF_ escol. (15)'!G19)/'OF_ escol. (15)'!G19</f>
        <v>-0.2857142857142857</v>
      </c>
      <c r="H20" s="61">
        <f>('OF_ escol. (15)'!AF19-'OF_ escol. (15)'!H19)/'OF_ escol. (15)'!H19</f>
        <v>-0.16774193548387098</v>
      </c>
      <c r="I20" s="77">
        <f>('OF_ escol. (15)'!AG19-'OF_ escol. (15)'!I19)/'OF_ escol. (15)'!I19</f>
        <v>-0.18823529411764706</v>
      </c>
    </row>
    <row r="21" spans="2:9">
      <c r="B21" s="43" t="s">
        <v>44</v>
      </c>
      <c r="C21" s="60">
        <f>('OF_ escol. (15)'!AA20-'OF_ escol. (15)'!C20)/'OF_ escol. (15)'!C20</f>
        <v>-0.75</v>
      </c>
      <c r="D21" s="61">
        <f>('OF_ escol. (15)'!AB20-'OF_ escol. (15)'!D20)/'OF_ escol. (15)'!D20</f>
        <v>-0.42857142857142855</v>
      </c>
      <c r="E21" s="61">
        <f>('OF_ escol. (15)'!AC20-'OF_ escol. (15)'!E20)/'OF_ escol. (15)'!E20</f>
        <v>4.1666666666666664E-2</v>
      </c>
      <c r="F21" s="61">
        <f>('OF_ escol. (15)'!AD20-'OF_ escol. (15)'!F20)/'OF_ escol. (15)'!F20</f>
        <v>-0.56140350877192979</v>
      </c>
      <c r="G21" s="61">
        <f>('OF_ escol. (15)'!AE20-'OF_ escol. (15)'!G20)/'OF_ escol. (15)'!G20</f>
        <v>4.0816326530612242E-2</v>
      </c>
      <c r="H21" s="61">
        <f>('OF_ escol. (15)'!AF20-'OF_ escol. (15)'!H20)/'OF_ escol. (15)'!H20</f>
        <v>-0.125</v>
      </c>
      <c r="I21" s="77">
        <f>('OF_ escol. (15)'!AG20-'OF_ escol. (15)'!I20)/'OF_ escol. (15)'!I20</f>
        <v>-0.25531914893617019</v>
      </c>
    </row>
    <row r="22" spans="2:9">
      <c r="B22" s="43" t="s">
        <v>113</v>
      </c>
      <c r="C22" s="60" t="s">
        <v>96</v>
      </c>
      <c r="D22" s="61">
        <f>('OF_ escol. (15)'!AB21-'OF_ escol. (15)'!D21)/'OF_ escol. (15)'!D21</f>
        <v>1</v>
      </c>
      <c r="E22" s="61">
        <f>('OF_ escol. (15)'!AC21-'OF_ escol. (15)'!E21)/'OF_ escol. (15)'!E21</f>
        <v>-0.625</v>
      </c>
      <c r="F22" s="61">
        <f>('OF_ escol. (15)'!AD21-'OF_ escol. (15)'!F21)/'OF_ escol. (15)'!F21</f>
        <v>0.10526315789473684</v>
      </c>
      <c r="G22" s="61">
        <f>('OF_ escol. (15)'!AE21-'OF_ escol. (15)'!G21)/'OF_ escol. (15)'!G21</f>
        <v>-0.40540540540540543</v>
      </c>
      <c r="H22" s="61">
        <f>('OF_ escol. (15)'!AF21-'OF_ escol. (15)'!H21)/'OF_ escol. (15)'!H21</f>
        <v>-0.17721518987341772</v>
      </c>
      <c r="I22" s="77">
        <f>('OF_ escol. (15)'!AG21-'OF_ escol. (15)'!I21)/'OF_ escol. (15)'!I21</f>
        <v>-0.20689655172413793</v>
      </c>
    </row>
    <row r="23" spans="2:9">
      <c r="B23" s="43" t="s">
        <v>45</v>
      </c>
      <c r="C23" s="60">
        <f>('OF_ escol. (15)'!AA22-'OF_ escol. (15)'!C22)/'OF_ escol. (15)'!C22</f>
        <v>-0.27272727272727271</v>
      </c>
      <c r="D23" s="61">
        <f>('OF_ escol. (15)'!AB22-'OF_ escol. (15)'!D22)/'OF_ escol. (15)'!D22</f>
        <v>-0.36666666666666664</v>
      </c>
      <c r="E23" s="61">
        <f>('OF_ escol. (15)'!AC22-'OF_ escol. (15)'!E22)/'OF_ escol. (15)'!E22</f>
        <v>-0.47499999999999998</v>
      </c>
      <c r="F23" s="61">
        <f>('OF_ escol. (15)'!AD22-'OF_ escol. (15)'!F22)/'OF_ escol. (15)'!F22</f>
        <v>-0.28205128205128205</v>
      </c>
      <c r="G23" s="61">
        <f>('OF_ escol. (15)'!AE22-'OF_ escol. (15)'!G22)/'OF_ escol. (15)'!G22</f>
        <v>-0.14782608695652175</v>
      </c>
      <c r="H23" s="61">
        <f>('OF_ escol. (15)'!AF22-'OF_ escol. (15)'!H22)/'OF_ escol. (15)'!H22</f>
        <v>-5.5865921787709494E-2</v>
      </c>
      <c r="I23" s="77">
        <f>('OF_ escol. (15)'!AG22-'OF_ escol. (15)'!I22)/'OF_ escol. (15)'!I22</f>
        <v>-0.20634920634920634</v>
      </c>
    </row>
    <row r="24" spans="2:9">
      <c r="B24" s="43" t="s">
        <v>114</v>
      </c>
      <c r="C24" s="60" t="s">
        <v>96</v>
      </c>
      <c r="D24" s="61">
        <f>('OF_ escol. (15)'!AB23-'OF_ escol. (15)'!D23)/'OF_ escol. (15)'!D23</f>
        <v>3</v>
      </c>
      <c r="E24" s="61">
        <f>('OF_ escol. (15)'!AC23-'OF_ escol. (15)'!E23)/'OF_ escol. (15)'!E23</f>
        <v>-0.67647058823529416</v>
      </c>
      <c r="F24" s="61">
        <f>('OF_ escol. (15)'!AD23-'OF_ escol. (15)'!F23)/'OF_ escol. (15)'!F23</f>
        <v>-0.13157894736842105</v>
      </c>
      <c r="G24" s="61">
        <f>('OF_ escol. (15)'!AE23-'OF_ escol. (15)'!G23)/'OF_ escol. (15)'!G23</f>
        <v>0.1891891891891892</v>
      </c>
      <c r="H24" s="61">
        <f>('OF_ escol. (15)'!AF23-'OF_ escol. (15)'!H23)/'OF_ escol. (15)'!H23</f>
        <v>-2.5000000000000001E-2</v>
      </c>
      <c r="I24" s="77">
        <f>('OF_ escol. (15)'!AG23-'OF_ escol. (15)'!I23)/'OF_ escol. (15)'!I23</f>
        <v>-0.116751269035533</v>
      </c>
    </row>
    <row r="25" spans="2:9">
      <c r="B25" s="43" t="s">
        <v>47</v>
      </c>
      <c r="C25" s="60" t="s">
        <v>96</v>
      </c>
      <c r="D25" s="61">
        <f>('OF_ escol. (15)'!AB24-'OF_ escol. (15)'!D24)/'OF_ escol. (15)'!D24</f>
        <v>-0.3</v>
      </c>
      <c r="E25" s="61">
        <f>('OF_ escol. (15)'!AC24-'OF_ escol. (15)'!E24)/'OF_ escol. (15)'!E24</f>
        <v>-0.5161290322580645</v>
      </c>
      <c r="F25" s="61">
        <f>('OF_ escol. (15)'!AD24-'OF_ escol. (15)'!F24)/'OF_ escol. (15)'!F24</f>
        <v>0</v>
      </c>
      <c r="G25" s="61">
        <f>('OF_ escol. (15)'!AE24-'OF_ escol. (15)'!G24)/'OF_ escol. (15)'!G24</f>
        <v>-3.0303030303030304E-2</v>
      </c>
      <c r="H25" s="61">
        <f>('OF_ escol. (15)'!AF24-'OF_ escol. (15)'!H24)/'OF_ escol. (15)'!H24</f>
        <v>5.2631578947368418E-2</v>
      </c>
      <c r="I25" s="77">
        <f>('OF_ escol. (15)'!AG24-'OF_ escol. (15)'!I24)/'OF_ escol. (15)'!I24</f>
        <v>-0.15789473684210525</v>
      </c>
    </row>
    <row r="26" spans="2:9">
      <c r="B26" s="43" t="s">
        <v>48</v>
      </c>
      <c r="C26" s="60">
        <f>('OF_ escol. (15)'!AA25-'OF_ escol. (15)'!C25)/'OF_ escol. (15)'!C25</f>
        <v>-0.84615384615384615</v>
      </c>
      <c r="D26" s="61">
        <f>('OF_ escol. (15)'!AB25-'OF_ escol. (15)'!D25)/'OF_ escol. (15)'!D25</f>
        <v>-0.3</v>
      </c>
      <c r="E26" s="61">
        <f>('OF_ escol. (15)'!AC25-'OF_ escol. (15)'!E25)/'OF_ escol. (15)'!E25</f>
        <v>-0.25925925925925924</v>
      </c>
      <c r="F26" s="61">
        <f>('OF_ escol. (15)'!AD25-'OF_ escol. (15)'!F25)/'OF_ escol. (15)'!F25</f>
        <v>-0.19148936170212766</v>
      </c>
      <c r="G26" s="61">
        <f>('OF_ escol. (15)'!AE25-'OF_ escol. (15)'!G25)/'OF_ escol. (15)'!G25</f>
        <v>0.17241379310344829</v>
      </c>
      <c r="H26" s="61">
        <f>('OF_ escol. (15)'!AF25-'OF_ escol. (15)'!H25)/'OF_ escol. (15)'!H25</f>
        <v>-0.18055555555555555</v>
      </c>
      <c r="I26" s="77">
        <f>('OF_ escol. (15)'!AG25-'OF_ escol. (15)'!I25)/'OF_ escol. (15)'!I25</f>
        <v>-0.19191919191919191</v>
      </c>
    </row>
    <row r="27" spans="2:9">
      <c r="B27" s="43" t="s">
        <v>115</v>
      </c>
      <c r="C27" s="60" t="s">
        <v>96</v>
      </c>
      <c r="D27" s="61">
        <f>('OF_ escol. (15)'!AB26-'OF_ escol. (15)'!D26)/'OF_ escol. (15)'!D26</f>
        <v>-0.9285714285714286</v>
      </c>
      <c r="E27" s="61">
        <f>('OF_ escol. (15)'!AC26-'OF_ escol. (15)'!E26)/'OF_ escol. (15)'!E26</f>
        <v>-9.0909090909090912E-2</v>
      </c>
      <c r="F27" s="61">
        <f>('OF_ escol. (15)'!AD26-'OF_ escol. (15)'!F26)/'OF_ escol. (15)'!F26</f>
        <v>-0.31707317073170732</v>
      </c>
      <c r="G27" s="61">
        <f>('OF_ escol. (15)'!AE26-'OF_ escol. (15)'!G26)/'OF_ escol. (15)'!G26</f>
        <v>2.2222222222222223E-2</v>
      </c>
      <c r="H27" s="61">
        <f>('OF_ escol. (15)'!AF26-'OF_ escol. (15)'!H26)/'OF_ escol. (15)'!H26</f>
        <v>-8.7912087912087919E-2</v>
      </c>
      <c r="I27" s="77">
        <f>('OF_ escol. (15)'!AG26-'OF_ escol. (15)'!I26)/'OF_ escol. (15)'!I26</f>
        <v>-0.18446601941747573</v>
      </c>
    </row>
    <row r="28" spans="2:9">
      <c r="B28" s="43" t="s">
        <v>55</v>
      </c>
      <c r="C28" s="60">
        <f>('OF_ escol. (15)'!AA27-'OF_ escol. (15)'!C27)/'OF_ escol. (15)'!C27</f>
        <v>-0.6428571428571429</v>
      </c>
      <c r="D28" s="61">
        <f>('OF_ escol. (15)'!AB27-'OF_ escol. (15)'!D27)/'OF_ escol. (15)'!D27</f>
        <v>7.6923076923076927E-2</v>
      </c>
      <c r="E28" s="61">
        <f>('OF_ escol. (15)'!AC27-'OF_ escol. (15)'!E27)/'OF_ escol. (15)'!E27</f>
        <v>-0.44186046511627908</v>
      </c>
      <c r="F28" s="61">
        <f>('OF_ escol. (15)'!AD27-'OF_ escol. (15)'!F27)/'OF_ escol. (15)'!F27</f>
        <v>-0.20588235294117646</v>
      </c>
      <c r="G28" s="61">
        <f>('OF_ escol. (15)'!AE27-'OF_ escol. (15)'!G27)/'OF_ escol. (15)'!G27</f>
        <v>-9.8765432098765427E-2</v>
      </c>
      <c r="H28" s="61">
        <f>('OF_ escol. (15)'!AF27-'OF_ escol. (15)'!H27)/'OF_ escol. (15)'!H27</f>
        <v>-0.12109375</v>
      </c>
      <c r="I28" s="77">
        <f>('OF_ escol. (15)'!AG27-'OF_ escol. (15)'!I27)/'OF_ escol. (15)'!I27</f>
        <v>-0.16842105263157894</v>
      </c>
    </row>
    <row r="29" spans="2:9">
      <c r="B29" s="43" t="s">
        <v>58</v>
      </c>
      <c r="C29" s="60">
        <f>('OF_ escol. (15)'!AA28-'OF_ escol. (15)'!C28)/'OF_ escol. (15)'!C28</f>
        <v>-0.81034482758620685</v>
      </c>
      <c r="D29" s="61">
        <f>('OF_ escol. (15)'!AB28-'OF_ escol. (15)'!D28)/'OF_ escol. (15)'!D28</f>
        <v>-0.39622641509433965</v>
      </c>
      <c r="E29" s="61">
        <f>('OF_ escol. (15)'!AC28-'OF_ escol. (15)'!E28)/'OF_ escol. (15)'!E28</f>
        <v>5.9701492537313432E-2</v>
      </c>
      <c r="F29" s="61">
        <f>('OF_ escol. (15)'!AD28-'OF_ escol. (15)'!F28)/'OF_ escol. (15)'!F28</f>
        <v>-0.23376623376623376</v>
      </c>
      <c r="G29" s="61">
        <f>('OF_ escol. (15)'!AE28-'OF_ escol. (15)'!G28)/'OF_ escol. (15)'!G28</f>
        <v>0</v>
      </c>
      <c r="H29" s="61">
        <f>('OF_ escol. (15)'!AF28-'OF_ escol. (15)'!H28)/'OF_ escol. (15)'!H28</f>
        <v>-0.29268292682926828</v>
      </c>
      <c r="I29" s="77">
        <f>('OF_ escol. (15)'!AG28-'OF_ escol. (15)'!I28)/'OF_ escol. (15)'!I28</f>
        <v>-0.2335216572504708</v>
      </c>
    </row>
    <row r="30" spans="2:9">
      <c r="B30" s="43" t="s">
        <v>116</v>
      </c>
      <c r="C30" s="60">
        <f>('OF_ escol. (15)'!AA29-'OF_ escol. (15)'!C29)/'OF_ escol. (15)'!C29</f>
        <v>-0.83333333333333337</v>
      </c>
      <c r="D30" s="61">
        <f>('OF_ escol. (15)'!AB29-'OF_ escol. (15)'!D29)/'OF_ escol. (15)'!D29</f>
        <v>-0.42857142857142855</v>
      </c>
      <c r="E30" s="61">
        <f>('OF_ escol. (15)'!AC29-'OF_ escol. (15)'!E29)/'OF_ escol. (15)'!E29</f>
        <v>-0.36363636363636365</v>
      </c>
      <c r="F30" s="61">
        <f>('OF_ escol. (15)'!AD29-'OF_ escol. (15)'!F29)/'OF_ escol. (15)'!F29</f>
        <v>-0.57499999999999996</v>
      </c>
      <c r="G30" s="61">
        <f>('OF_ escol. (15)'!AE29-'OF_ escol. (15)'!G29)/'OF_ escol. (15)'!G29</f>
        <v>-0.36538461538461536</v>
      </c>
      <c r="H30" s="61">
        <f>('OF_ escol. (15)'!AF29-'OF_ escol. (15)'!H29)/'OF_ escol. (15)'!H29</f>
        <v>-4.6153846153846156E-2</v>
      </c>
      <c r="I30" s="77">
        <f>('OF_ escol. (15)'!AG29-'OF_ escol. (15)'!I29)/'OF_ escol. (15)'!I29</f>
        <v>-0.31770833333333331</v>
      </c>
    </row>
    <row r="31" spans="2:9">
      <c r="B31" s="43" t="s">
        <v>117</v>
      </c>
      <c r="C31" s="60">
        <f>('OF_ escol. (15)'!AA30-'OF_ escol. (15)'!C30)/'OF_ escol. (15)'!C30</f>
        <v>0.33333333333333331</v>
      </c>
      <c r="D31" s="61">
        <f>('OF_ escol. (15)'!AB30-'OF_ escol. (15)'!D30)/'OF_ escol. (15)'!D30</f>
        <v>-0.25</v>
      </c>
      <c r="E31" s="61">
        <f>('OF_ escol. (15)'!AC30-'OF_ escol. (15)'!E30)/'OF_ escol. (15)'!E30</f>
        <v>1.5</v>
      </c>
      <c r="F31" s="61">
        <f>('OF_ escol. (15)'!AD30-'OF_ escol. (15)'!F30)/'OF_ escol. (15)'!F30</f>
        <v>0</v>
      </c>
      <c r="G31" s="61">
        <f>('OF_ escol. (15)'!AE30-'OF_ escol. (15)'!G30)/'OF_ escol. (15)'!G30</f>
        <v>0.14705882352941177</v>
      </c>
      <c r="H31" s="61">
        <f>('OF_ escol. (15)'!AF30-'OF_ escol. (15)'!H30)/'OF_ escol. (15)'!H30</f>
        <v>0.84210526315789469</v>
      </c>
      <c r="I31" s="77">
        <f>('OF_ escol. (15)'!AG30-'OF_ escol. (15)'!I30)/'OF_ escol. (15)'!I30</f>
        <v>0.44660194174757284</v>
      </c>
    </row>
    <row r="32" spans="2:9">
      <c r="B32" s="43" t="s">
        <v>118</v>
      </c>
      <c r="C32" s="60">
        <f>('OF_ escol. (15)'!AA31-'OF_ escol. (15)'!C31)/'OF_ escol. (15)'!C31</f>
        <v>0.2</v>
      </c>
      <c r="D32" s="61">
        <f>('OF_ escol. (15)'!AB31-'OF_ escol. (15)'!D31)/'OF_ escol. (15)'!D31</f>
        <v>-5.8823529411764705E-2</v>
      </c>
      <c r="E32" s="61">
        <f>('OF_ escol. (15)'!AC31-'OF_ escol. (15)'!E31)/'OF_ escol. (15)'!E31</f>
        <v>-0.15384615384615385</v>
      </c>
      <c r="F32" s="61">
        <f>('OF_ escol. (15)'!AD31-'OF_ escol. (15)'!F31)/'OF_ escol. (15)'!F31</f>
        <v>-0.38043478260869568</v>
      </c>
      <c r="G32" s="61">
        <f>('OF_ escol. (15)'!AE31-'OF_ escol. (15)'!G31)/'OF_ escol. (15)'!G31</f>
        <v>-0.29411764705882354</v>
      </c>
      <c r="H32" s="61">
        <f>('OF_ escol. (15)'!AF31-'OF_ escol. (15)'!H31)/'OF_ escol. (15)'!H31</f>
        <v>-0.24778761061946902</v>
      </c>
      <c r="I32" s="77">
        <f>('OF_ escol. (15)'!AG31-'OF_ escol. (15)'!I31)/'OF_ escol. (15)'!I31</f>
        <v>-0.25661375661375663</v>
      </c>
    </row>
    <row r="33" spans="2:9">
      <c r="B33" s="43" t="s">
        <v>62</v>
      </c>
      <c r="C33" s="60">
        <f>('OF_ escol. (15)'!AA32-'OF_ escol. (15)'!C32)/'OF_ escol. (15)'!C32</f>
        <v>-0.72727272727272729</v>
      </c>
      <c r="D33" s="61">
        <f>('OF_ escol. (15)'!AB32-'OF_ escol. (15)'!D32)/'OF_ escol. (15)'!D32</f>
        <v>-0.5625</v>
      </c>
      <c r="E33" s="61">
        <f>('OF_ escol. (15)'!AC32-'OF_ escol. (15)'!E32)/'OF_ escol. (15)'!E32</f>
        <v>-0.22500000000000001</v>
      </c>
      <c r="F33" s="61">
        <f>('OF_ escol. (15)'!AD32-'OF_ escol. (15)'!F32)/'OF_ escol. (15)'!F32</f>
        <v>-0.375</v>
      </c>
      <c r="G33" s="61">
        <f>('OF_ escol. (15)'!AE32-'OF_ escol. (15)'!G32)/'OF_ escol. (15)'!G32</f>
        <v>-0.30973451327433627</v>
      </c>
      <c r="H33" s="61">
        <f>('OF_ escol. (15)'!AF32-'OF_ escol. (15)'!H32)/'OF_ escol. (15)'!H32</f>
        <v>-0.30399999999999999</v>
      </c>
      <c r="I33" s="77">
        <f>('OF_ escol. (15)'!AG32-'OF_ escol. (15)'!I32)/'OF_ escol. (15)'!I32</f>
        <v>-0.33665835411471323</v>
      </c>
    </row>
    <row r="34" spans="2:9" ht="12.75" customHeight="1">
      <c r="B34" s="43" t="s">
        <v>119</v>
      </c>
      <c r="C34" s="60">
        <f>('OF_ escol. (15)'!AA33-'OF_ escol. (15)'!C33)/'OF_ escol. (15)'!C33</f>
        <v>-5.8823529411764705E-2</v>
      </c>
      <c r="D34" s="61">
        <f>('OF_ escol. (15)'!AB33-'OF_ escol. (15)'!D33)/'OF_ escol. (15)'!D33</f>
        <v>0.5</v>
      </c>
      <c r="E34" s="61">
        <f>('OF_ escol. (15)'!AC33-'OF_ escol. (15)'!E33)/'OF_ escol. (15)'!E33</f>
        <v>5.128205128205128E-2</v>
      </c>
      <c r="F34" s="61">
        <f>('OF_ escol. (15)'!AD33-'OF_ escol. (15)'!F33)/'OF_ escol. (15)'!F33</f>
        <v>-0.21794871794871795</v>
      </c>
      <c r="G34" s="61">
        <f>('OF_ escol. (15)'!AE33-'OF_ escol. (15)'!G33)/'OF_ escol. (15)'!G33</f>
        <v>-8.9552238805970144E-2</v>
      </c>
      <c r="H34" s="61">
        <f>('OF_ escol. (15)'!AF33-'OF_ escol. (15)'!H33)/'OF_ escol. (15)'!H33</f>
        <v>-0.2857142857142857</v>
      </c>
      <c r="I34" s="77">
        <f>('OF_ escol. (15)'!AG33-'OF_ escol. (15)'!I33)/'OF_ escol. (15)'!I33</f>
        <v>-0.10299003322259136</v>
      </c>
    </row>
    <row r="35" spans="2:9">
      <c r="B35" s="43" t="s">
        <v>120</v>
      </c>
      <c r="C35" s="60">
        <f>('OF_ escol. (15)'!AA34-'OF_ escol. (15)'!C34)/'OF_ escol. (15)'!C34</f>
        <v>-0.75</v>
      </c>
      <c r="D35" s="61">
        <f>('OF_ escol. (15)'!AB34-'OF_ escol. (15)'!D34)/'OF_ escol. (15)'!D34</f>
        <v>-0.83333333333333337</v>
      </c>
      <c r="E35" s="61">
        <f>('OF_ escol. (15)'!AC34-'OF_ escol. (15)'!E34)/'OF_ escol. (15)'!E34</f>
        <v>-5.2631578947368418E-2</v>
      </c>
      <c r="F35" s="61">
        <f>('OF_ escol. (15)'!AD34-'OF_ escol. (15)'!F34)/'OF_ escol. (15)'!F34</f>
        <v>-0.54347826086956519</v>
      </c>
      <c r="G35" s="61">
        <f>('OF_ escol. (15)'!AE34-'OF_ escol. (15)'!G34)/'OF_ escol. (15)'!G34</f>
        <v>-0.33333333333333331</v>
      </c>
      <c r="H35" s="61">
        <f>('OF_ escol. (15)'!AF34-'OF_ escol. (15)'!H34)/'OF_ escol. (15)'!H34</f>
        <v>-0.26666666666666666</v>
      </c>
      <c r="I35" s="77">
        <f>('OF_ escol. (15)'!AG34-'OF_ escol. (15)'!I34)/'OF_ escol. (15)'!I34</f>
        <v>-0.39428571428571429</v>
      </c>
    </row>
    <row r="36" spans="2:9">
      <c r="B36" s="43" t="s">
        <v>121</v>
      </c>
      <c r="C36" s="60">
        <f>('OF_ escol. (15)'!AA35-'OF_ escol. (15)'!C35)/'OF_ escol. (15)'!C35</f>
        <v>-0.8571428571428571</v>
      </c>
      <c r="D36" s="61">
        <f>('OF_ escol. (15)'!AB35-'OF_ escol. (15)'!D35)/'OF_ escol. (15)'!D35</f>
        <v>0.66666666666666663</v>
      </c>
      <c r="E36" s="61">
        <f>('OF_ escol. (15)'!AC35-'OF_ escol. (15)'!E35)/'OF_ escol. (15)'!E35</f>
        <v>-0.46666666666666667</v>
      </c>
      <c r="F36" s="61">
        <f>('OF_ escol. (15)'!AD35-'OF_ escol. (15)'!F35)/'OF_ escol. (15)'!F35</f>
        <v>0.1111111111111111</v>
      </c>
      <c r="G36" s="61">
        <f>('OF_ escol. (15)'!AE35-'OF_ escol. (15)'!G35)/'OF_ escol. (15)'!G35</f>
        <v>-0.2857142857142857</v>
      </c>
      <c r="H36" s="61">
        <f>('OF_ escol. (15)'!AF35-'OF_ escol. (15)'!H35)/'OF_ escol. (15)'!H35</f>
        <v>-0.29629629629629628</v>
      </c>
      <c r="I36" s="77">
        <f>('OF_ escol. (15)'!AG35-'OF_ escol. (15)'!I35)/'OF_ escol. (15)'!I35</f>
        <v>-0.27108433734939757</v>
      </c>
    </row>
    <row r="37" spans="2:9">
      <c r="B37" s="43" t="s">
        <v>76</v>
      </c>
      <c r="C37" s="60">
        <f>('OF_ escol. (15)'!AA36-'OF_ escol. (15)'!C36)/'OF_ escol. (15)'!C36</f>
        <v>-0.75</v>
      </c>
      <c r="D37" s="61">
        <f>('OF_ escol. (15)'!AB36-'OF_ escol. (15)'!D36)/'OF_ escol. (15)'!D36</f>
        <v>-0.16666666666666666</v>
      </c>
      <c r="E37" s="61">
        <f>('OF_ escol. (15)'!AC36-'OF_ escol. (15)'!E36)/'OF_ escol. (15)'!E36</f>
        <v>-0.68965517241379315</v>
      </c>
      <c r="F37" s="61">
        <f>('OF_ escol. (15)'!AD36-'OF_ escol. (15)'!F36)/'OF_ escol. (15)'!F36</f>
        <v>-0.37142857142857144</v>
      </c>
      <c r="G37" s="61">
        <f>('OF_ escol. (15)'!AE36-'OF_ escol. (15)'!G36)/'OF_ escol. (15)'!G36</f>
        <v>0.31372549019607843</v>
      </c>
      <c r="H37" s="61">
        <f>('OF_ escol. (15)'!AF36-'OF_ escol. (15)'!H36)/'OF_ escol. (15)'!H36</f>
        <v>-8.4210526315789472E-2</v>
      </c>
      <c r="I37" s="77">
        <f>('OF_ escol. (15)'!AG36-'OF_ escol. (15)'!I36)/'OF_ escol. (15)'!I36</f>
        <v>-0.11746031746031746</v>
      </c>
    </row>
    <row r="38" spans="2:9">
      <c r="B38" s="43" t="s">
        <v>122</v>
      </c>
      <c r="C38" s="60">
        <f>('OF_ escol. (15)'!AA37-'OF_ escol. (15)'!C37)/'OF_ escol. (15)'!C37</f>
        <v>-0.75</v>
      </c>
      <c r="D38" s="61">
        <f>('OF_ escol. (15)'!AB37-'OF_ escol. (15)'!D37)/'OF_ escol. (15)'!D37</f>
        <v>-0.42857142857142855</v>
      </c>
      <c r="E38" s="61">
        <f>('OF_ escol. (15)'!AC37-'OF_ escol. (15)'!E37)/'OF_ escol. (15)'!E37</f>
        <v>-0.15789473684210525</v>
      </c>
      <c r="F38" s="61">
        <f>('OF_ escol. (15)'!AD37-'OF_ escol. (15)'!F37)/'OF_ escol. (15)'!F37</f>
        <v>-0.54</v>
      </c>
      <c r="G38" s="61">
        <f>('OF_ escol. (15)'!AE37-'OF_ escol. (15)'!G37)/'OF_ escol. (15)'!G37</f>
        <v>-0.1</v>
      </c>
      <c r="H38" s="61">
        <f>('OF_ escol. (15)'!AF37-'OF_ escol. (15)'!H37)/'OF_ escol. (15)'!H37</f>
        <v>-0.29508196721311475</v>
      </c>
      <c r="I38" s="77">
        <f>('OF_ escol. (15)'!AG37-'OF_ escol. (15)'!I37)/'OF_ escol. (15)'!I37</f>
        <v>-0.30890052356020942</v>
      </c>
    </row>
    <row r="39" spans="2:9">
      <c r="B39" s="215" t="s">
        <v>109</v>
      </c>
      <c r="C39" s="182" t="s">
        <v>96</v>
      </c>
      <c r="D39" s="183" t="s">
        <v>96</v>
      </c>
      <c r="E39" s="183" t="s">
        <v>96</v>
      </c>
      <c r="F39" s="183">
        <f>('OF_ escol. (15)'!AD38-'OF_ escol. (15)'!F38)/'OF_ escol. (15)'!F38</f>
        <v>0</v>
      </c>
      <c r="G39" s="183">
        <f>('OF_ escol. (15)'!AE38-'OF_ escol. (15)'!G38)/'OF_ escol. (15)'!G38</f>
        <v>-0.5</v>
      </c>
      <c r="H39" s="183">
        <f>('OF_ escol. (15)'!AF38-'OF_ escol. (15)'!H38)/'OF_ escol. (15)'!H38</f>
        <v>0.55555555555555558</v>
      </c>
      <c r="I39" s="184">
        <f>('OF_ escol. (15)'!AG38-'OF_ escol. (15)'!I38)/'OF_ escol. (15)'!I38</f>
        <v>0.26666666666666666</v>
      </c>
    </row>
    <row r="40" spans="2:9">
      <c r="B40" s="48"/>
      <c r="C40" s="624"/>
      <c r="D40" s="618"/>
      <c r="E40" s="618"/>
      <c r="F40" s="618"/>
      <c r="G40" s="618"/>
    </row>
    <row r="41" spans="2:9">
      <c r="B41" s="48"/>
      <c r="C41" s="36"/>
      <c r="D41" s="36"/>
      <c r="E41" s="36"/>
      <c r="F41" s="36"/>
      <c r="G41" s="36"/>
    </row>
  </sheetData>
  <mergeCells count="3">
    <mergeCell ref="C8:I8"/>
    <mergeCell ref="C9:I9"/>
    <mergeCell ref="C40:G40"/>
  </mergeCells>
  <pageMargins left="0.7" right="0.7" top="0.75" bottom="0.75" header="0.3" footer="0.3"/>
  <pageSetup orientation="portrait" verticalDpi="0" r:id="rId1"/>
  <drawing r:id="rId2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91"/>
  <dimension ref="A1:Q290"/>
  <sheetViews>
    <sheetView showGridLines="0" showRowColHeaders="0" workbookViewId="0">
      <selection activeCell="I18" sqref="I18"/>
    </sheetView>
  </sheetViews>
  <sheetFormatPr defaultColWidth="12" defaultRowHeight="12.75"/>
  <cols>
    <col min="1" max="1" width="12.7109375" style="148" customWidth="1"/>
    <col min="2" max="2" width="38" style="148" customWidth="1"/>
    <col min="3" max="3" width="7.140625" style="148" customWidth="1"/>
    <col min="4" max="4" width="7.42578125" style="148" bestFit="1" customWidth="1"/>
    <col min="5" max="5" width="7.140625" style="158" customWidth="1"/>
    <col min="6" max="6" width="1.28515625" style="157" customWidth="1"/>
    <col min="7" max="7" width="7.85546875" style="148" customWidth="1"/>
    <col min="8" max="8" width="8" style="148" customWidth="1"/>
    <col min="9" max="9" width="7.140625" style="148" customWidth="1"/>
    <col min="10" max="10" width="1.28515625" style="148" customWidth="1"/>
    <col min="11" max="11" width="7.42578125" style="148" customWidth="1"/>
    <col min="12" max="12" width="7.85546875" style="158" customWidth="1"/>
    <col min="13" max="13" width="7.140625" style="148" customWidth="1"/>
    <col min="14" max="14" width="1.28515625" style="148" customWidth="1"/>
    <col min="15" max="15" width="7.140625" style="148" customWidth="1"/>
    <col min="16" max="16" width="8.140625" style="148" customWidth="1"/>
    <col min="17" max="17" width="7.85546875" style="148" customWidth="1"/>
    <col min="18" max="16384" width="12" style="148"/>
  </cols>
  <sheetData>
    <row r="1" spans="1:17" s="147" customFormat="1" ht="16.5" customHeight="1">
      <c r="E1" s="150"/>
      <c r="F1" s="150"/>
      <c r="L1" s="150"/>
    </row>
    <row r="2" spans="1:17" s="147" customFormat="1" ht="16.5" customHeight="1">
      <c r="E2" s="150"/>
      <c r="F2" s="150"/>
      <c r="L2" s="150"/>
    </row>
    <row r="3" spans="1:17" s="147" customFormat="1" ht="16.5" customHeight="1">
      <c r="E3" s="150"/>
      <c r="F3" s="150"/>
      <c r="L3" s="150"/>
    </row>
    <row r="4" spans="1:17" s="147" customFormat="1" ht="16.5" customHeight="1">
      <c r="E4" s="150"/>
      <c r="F4" s="150"/>
      <c r="L4" s="150"/>
    </row>
    <row r="5" spans="1:17" s="147" customFormat="1" ht="16.5" customHeight="1">
      <c r="A5" s="328" t="s">
        <v>27</v>
      </c>
      <c r="B5" s="331" t="s">
        <v>268</v>
      </c>
      <c r="D5" s="150"/>
      <c r="L5" s="150"/>
    </row>
    <row r="6" spans="1:17" s="147" customFormat="1" ht="16.5" customHeight="1">
      <c r="B6" s="336" t="s">
        <v>127</v>
      </c>
    </row>
    <row r="7" spans="1:17" s="147" customFormat="1" ht="24.95" customHeight="1">
      <c r="B7" s="8"/>
      <c r="C7" s="607" t="s">
        <v>268</v>
      </c>
      <c r="D7" s="607"/>
      <c r="E7" s="607"/>
      <c r="F7" s="607"/>
      <c r="G7" s="607"/>
      <c r="H7" s="607"/>
      <c r="I7" s="607"/>
      <c r="J7" s="607"/>
      <c r="K7" s="607"/>
      <c r="L7" s="607"/>
      <c r="M7" s="607"/>
      <c r="N7" s="607"/>
      <c r="O7" s="607"/>
      <c r="P7" s="607"/>
      <c r="Q7" s="607"/>
    </row>
    <row r="8" spans="1:17" s="147" customFormat="1" ht="24.75" customHeight="1">
      <c r="B8" s="8"/>
      <c r="C8" s="606" t="s">
        <v>21</v>
      </c>
      <c r="D8" s="606"/>
      <c r="E8" s="606"/>
      <c r="F8" s="62"/>
      <c r="G8" s="606" t="s">
        <v>23</v>
      </c>
      <c r="H8" s="606"/>
      <c r="I8" s="606">
        <v>2</v>
      </c>
      <c r="J8" s="62"/>
      <c r="K8" s="606" t="s">
        <v>24</v>
      </c>
      <c r="L8" s="606"/>
      <c r="M8" s="606"/>
      <c r="N8" s="63"/>
      <c r="O8" s="606" t="s">
        <v>22</v>
      </c>
      <c r="P8" s="606"/>
      <c r="Q8" s="606">
        <v>4</v>
      </c>
    </row>
    <row r="9" spans="1:17" s="147" customFormat="1" ht="14.25" customHeight="1">
      <c r="B9" s="57" t="s">
        <v>16</v>
      </c>
      <c r="C9" s="329" t="s">
        <v>17</v>
      </c>
      <c r="D9" s="329" t="s">
        <v>18</v>
      </c>
      <c r="E9" s="329" t="s">
        <v>0</v>
      </c>
      <c r="F9" s="63"/>
      <c r="G9" s="329" t="s">
        <v>17</v>
      </c>
      <c r="H9" s="329" t="s">
        <v>18</v>
      </c>
      <c r="I9" s="329" t="s">
        <v>0</v>
      </c>
      <c r="J9" s="63"/>
      <c r="K9" s="329" t="s">
        <v>17</v>
      </c>
      <c r="L9" s="329" t="s">
        <v>18</v>
      </c>
      <c r="M9" s="329" t="s">
        <v>0</v>
      </c>
      <c r="N9" s="63"/>
      <c r="O9" s="329" t="s">
        <v>17</v>
      </c>
      <c r="P9" s="329" t="s">
        <v>18</v>
      </c>
      <c r="Q9" s="329" t="s">
        <v>0</v>
      </c>
    </row>
    <row r="10" spans="1:17" s="147" customFormat="1" ht="14.25" customHeight="1">
      <c r="B10" s="3" t="s">
        <v>91</v>
      </c>
      <c r="C10" s="51">
        <v>13455</v>
      </c>
      <c r="D10" s="53">
        <v>7557</v>
      </c>
      <c r="E10" s="52">
        <v>21012</v>
      </c>
      <c r="F10" s="127"/>
      <c r="G10" s="51">
        <v>13788</v>
      </c>
      <c r="H10" s="53">
        <v>7505</v>
      </c>
      <c r="I10" s="52">
        <v>21293</v>
      </c>
      <c r="J10" s="64"/>
      <c r="K10" s="51">
        <v>13960</v>
      </c>
      <c r="L10" s="53">
        <v>7662</v>
      </c>
      <c r="M10" s="52">
        <v>21622</v>
      </c>
      <c r="N10" s="64"/>
      <c r="O10" s="51">
        <v>13186</v>
      </c>
      <c r="P10" s="53">
        <v>7433</v>
      </c>
      <c r="Q10" s="52">
        <v>20619</v>
      </c>
    </row>
    <row r="11" spans="1:17" s="147" customFormat="1" ht="14.25" customHeight="1">
      <c r="B11" s="4" t="s">
        <v>487</v>
      </c>
      <c r="C11" s="54">
        <v>3918</v>
      </c>
      <c r="D11" s="56">
        <v>1956</v>
      </c>
      <c r="E11" s="55">
        <v>5874</v>
      </c>
      <c r="F11" s="127"/>
      <c r="G11" s="54">
        <v>4079</v>
      </c>
      <c r="H11" s="56">
        <v>1917</v>
      </c>
      <c r="I11" s="55">
        <v>5996</v>
      </c>
      <c r="J11" s="64"/>
      <c r="K11" s="54">
        <v>4230</v>
      </c>
      <c r="L11" s="56">
        <v>2040</v>
      </c>
      <c r="M11" s="55">
        <v>6270</v>
      </c>
      <c r="N11" s="64"/>
      <c r="O11" s="54">
        <v>3902</v>
      </c>
      <c r="P11" s="56">
        <v>1970</v>
      </c>
      <c r="Q11" s="55">
        <v>5872</v>
      </c>
    </row>
    <row r="12" spans="1:17" s="147" customFormat="1" ht="14.25" customHeight="1">
      <c r="B12" s="4" t="s">
        <v>93</v>
      </c>
      <c r="C12" s="54">
        <v>2560</v>
      </c>
      <c r="D12" s="56">
        <v>1301</v>
      </c>
      <c r="E12" s="55">
        <v>3861</v>
      </c>
      <c r="F12" s="127"/>
      <c r="G12" s="54">
        <v>2634</v>
      </c>
      <c r="H12" s="56">
        <v>1247</v>
      </c>
      <c r="I12" s="55">
        <v>3881</v>
      </c>
      <c r="J12" s="64"/>
      <c r="K12" s="54">
        <v>2814</v>
      </c>
      <c r="L12" s="56">
        <v>1356</v>
      </c>
      <c r="M12" s="55">
        <v>4170</v>
      </c>
      <c r="N12" s="64"/>
      <c r="O12" s="54">
        <v>2523</v>
      </c>
      <c r="P12" s="56">
        <v>1233</v>
      </c>
      <c r="Q12" s="55">
        <v>3756</v>
      </c>
    </row>
    <row r="13" spans="1:17" s="147" customFormat="1" ht="14.25" customHeight="1">
      <c r="B13" s="4" t="s">
        <v>1</v>
      </c>
      <c r="C13" s="96">
        <v>486</v>
      </c>
      <c r="D13" s="97">
        <v>279</v>
      </c>
      <c r="E13" s="98">
        <v>765</v>
      </c>
      <c r="F13" s="415"/>
      <c r="G13" s="96">
        <v>476</v>
      </c>
      <c r="H13" s="97">
        <v>272</v>
      </c>
      <c r="I13" s="98">
        <v>748</v>
      </c>
      <c r="J13" s="99"/>
      <c r="K13" s="96">
        <v>534</v>
      </c>
      <c r="L13" s="97">
        <v>283</v>
      </c>
      <c r="M13" s="98">
        <v>817</v>
      </c>
      <c r="N13" s="99"/>
      <c r="O13" s="96">
        <v>448</v>
      </c>
      <c r="P13" s="97">
        <v>243</v>
      </c>
      <c r="Q13" s="98">
        <v>691</v>
      </c>
    </row>
    <row r="14" spans="1:17" s="147" customFormat="1" ht="14.25" customHeight="1">
      <c r="A14"/>
      <c r="B14" s="43" t="s">
        <v>38</v>
      </c>
      <c r="C14" s="51">
        <v>12</v>
      </c>
      <c r="D14" s="53">
        <v>7</v>
      </c>
      <c r="E14" s="52">
        <v>19</v>
      </c>
      <c r="F14" s="416"/>
      <c r="G14" s="51">
        <v>13</v>
      </c>
      <c r="H14" s="53">
        <v>6</v>
      </c>
      <c r="I14" s="52">
        <v>19</v>
      </c>
      <c r="J14" s="82"/>
      <c r="K14" s="51">
        <v>19</v>
      </c>
      <c r="L14" s="53">
        <v>5</v>
      </c>
      <c r="M14" s="52">
        <v>24</v>
      </c>
      <c r="N14" s="82"/>
      <c r="O14" s="51">
        <v>18</v>
      </c>
      <c r="P14" s="53">
        <v>5</v>
      </c>
      <c r="Q14" s="52">
        <v>23</v>
      </c>
    </row>
    <row r="15" spans="1:17" s="147" customFormat="1" ht="14.25" customHeight="1">
      <c r="A15"/>
      <c r="B15" s="43" t="s">
        <v>39</v>
      </c>
      <c r="C15" s="54">
        <v>12</v>
      </c>
      <c r="D15" s="56">
        <v>9</v>
      </c>
      <c r="E15" s="55">
        <v>21</v>
      </c>
      <c r="F15" s="416"/>
      <c r="G15" s="54">
        <v>14</v>
      </c>
      <c r="H15" s="56">
        <v>9</v>
      </c>
      <c r="I15" s="55">
        <v>23</v>
      </c>
      <c r="J15" s="82"/>
      <c r="K15" s="54">
        <v>15</v>
      </c>
      <c r="L15" s="56">
        <v>11</v>
      </c>
      <c r="M15" s="55">
        <v>26</v>
      </c>
      <c r="N15" s="82"/>
      <c r="O15" s="54">
        <v>17</v>
      </c>
      <c r="P15" s="56">
        <v>11</v>
      </c>
      <c r="Q15" s="55">
        <v>28</v>
      </c>
    </row>
    <row r="16" spans="1:17" s="147" customFormat="1" ht="14.25" customHeight="1">
      <c r="A16"/>
      <c r="B16" s="43" t="s">
        <v>41</v>
      </c>
      <c r="C16" s="54">
        <v>15</v>
      </c>
      <c r="D16" s="56">
        <v>11</v>
      </c>
      <c r="E16" s="55">
        <v>26</v>
      </c>
      <c r="F16" s="416"/>
      <c r="G16" s="54">
        <v>7</v>
      </c>
      <c r="H16" s="56">
        <v>8</v>
      </c>
      <c r="I16" s="55">
        <v>15</v>
      </c>
      <c r="J16" s="39"/>
      <c r="K16" s="54">
        <v>10</v>
      </c>
      <c r="L16" s="56">
        <v>8</v>
      </c>
      <c r="M16" s="55">
        <v>18</v>
      </c>
      <c r="N16" s="39"/>
      <c r="O16" s="54">
        <v>11</v>
      </c>
      <c r="P16" s="56">
        <v>8</v>
      </c>
      <c r="Q16" s="55">
        <v>19</v>
      </c>
    </row>
    <row r="17" spans="1:17" s="147" customFormat="1" ht="14.25" customHeight="1">
      <c r="A17"/>
      <c r="B17" s="43" t="s">
        <v>110</v>
      </c>
      <c r="C17" s="54">
        <v>9</v>
      </c>
      <c r="D17" s="56">
        <v>2</v>
      </c>
      <c r="E17" s="55">
        <v>11</v>
      </c>
      <c r="F17" s="416"/>
      <c r="G17" s="54">
        <v>12</v>
      </c>
      <c r="H17" s="56">
        <v>3</v>
      </c>
      <c r="I17" s="55">
        <v>15</v>
      </c>
      <c r="J17" s="82"/>
      <c r="K17" s="54">
        <v>8</v>
      </c>
      <c r="L17" s="56">
        <v>3</v>
      </c>
      <c r="M17" s="55">
        <v>11</v>
      </c>
      <c r="N17" s="82"/>
      <c r="O17" s="54">
        <v>6</v>
      </c>
      <c r="P17" s="56">
        <v>5</v>
      </c>
      <c r="Q17" s="55">
        <v>11</v>
      </c>
    </row>
    <row r="18" spans="1:17" s="147" customFormat="1" ht="14.25" customHeight="1">
      <c r="A18"/>
      <c r="B18" s="43" t="s">
        <v>111</v>
      </c>
      <c r="C18" s="54">
        <v>20</v>
      </c>
      <c r="D18" s="56">
        <v>13</v>
      </c>
      <c r="E18" s="55">
        <v>33</v>
      </c>
      <c r="F18" s="416"/>
      <c r="G18" s="54">
        <v>27</v>
      </c>
      <c r="H18" s="56">
        <v>17</v>
      </c>
      <c r="I18" s="55">
        <v>44</v>
      </c>
      <c r="J18" s="39"/>
      <c r="K18" s="54">
        <v>23</v>
      </c>
      <c r="L18" s="56">
        <v>20</v>
      </c>
      <c r="M18" s="55">
        <v>43</v>
      </c>
      <c r="N18" s="39"/>
      <c r="O18" s="54">
        <v>22</v>
      </c>
      <c r="P18" s="56">
        <v>14</v>
      </c>
      <c r="Q18" s="55">
        <v>36</v>
      </c>
    </row>
    <row r="19" spans="1:17" s="147" customFormat="1" ht="14.25" customHeight="1">
      <c r="A19"/>
      <c r="B19" s="43" t="s">
        <v>112</v>
      </c>
      <c r="C19" s="54">
        <v>13</v>
      </c>
      <c r="D19" s="56">
        <v>4</v>
      </c>
      <c r="E19" s="55">
        <v>17</v>
      </c>
      <c r="F19" s="416"/>
      <c r="G19" s="54">
        <v>12</v>
      </c>
      <c r="H19" s="56">
        <v>2</v>
      </c>
      <c r="I19" s="55">
        <v>14</v>
      </c>
      <c r="J19" s="82"/>
      <c r="K19" s="54">
        <v>21</v>
      </c>
      <c r="L19" s="56">
        <v>4</v>
      </c>
      <c r="M19" s="55">
        <v>25</v>
      </c>
      <c r="N19" s="82"/>
      <c r="O19" s="54">
        <v>11</v>
      </c>
      <c r="P19" s="56">
        <v>3</v>
      </c>
      <c r="Q19" s="55">
        <v>14</v>
      </c>
    </row>
    <row r="20" spans="1:17" s="147" customFormat="1" ht="14.25" customHeight="1">
      <c r="A20"/>
      <c r="B20" s="43" t="s">
        <v>44</v>
      </c>
      <c r="C20" s="54">
        <v>23</v>
      </c>
      <c r="D20" s="56">
        <v>13</v>
      </c>
      <c r="E20" s="55">
        <v>36</v>
      </c>
      <c r="F20" s="416"/>
      <c r="G20" s="54">
        <v>25</v>
      </c>
      <c r="H20" s="56">
        <v>12</v>
      </c>
      <c r="I20" s="55">
        <v>37</v>
      </c>
      <c r="J20" s="82"/>
      <c r="K20" s="54">
        <v>27</v>
      </c>
      <c r="L20" s="56">
        <v>10</v>
      </c>
      <c r="M20" s="55">
        <v>37</v>
      </c>
      <c r="N20" s="82"/>
      <c r="O20" s="54">
        <v>24</v>
      </c>
      <c r="P20" s="56">
        <v>12</v>
      </c>
      <c r="Q20" s="55">
        <v>36</v>
      </c>
    </row>
    <row r="21" spans="1:17" s="147" customFormat="1" ht="14.25" customHeight="1">
      <c r="A21"/>
      <c r="B21" s="43" t="s">
        <v>113</v>
      </c>
      <c r="C21" s="54">
        <v>7</v>
      </c>
      <c r="D21" s="56" t="s">
        <v>96</v>
      </c>
      <c r="E21" s="55">
        <v>7</v>
      </c>
      <c r="F21" s="416"/>
      <c r="G21" s="54">
        <v>6</v>
      </c>
      <c r="H21" s="56" t="s">
        <v>96</v>
      </c>
      <c r="I21" s="55">
        <v>6</v>
      </c>
      <c r="J21" s="82"/>
      <c r="K21" s="54">
        <v>10</v>
      </c>
      <c r="L21" s="56">
        <v>1</v>
      </c>
      <c r="M21" s="55">
        <v>11</v>
      </c>
      <c r="N21" s="82"/>
      <c r="O21" s="54">
        <v>7</v>
      </c>
      <c r="P21" s="56">
        <v>2</v>
      </c>
      <c r="Q21" s="55">
        <v>9</v>
      </c>
    </row>
    <row r="22" spans="1:17" s="147" customFormat="1" ht="14.25" customHeight="1">
      <c r="A22"/>
      <c r="B22" s="43" t="s">
        <v>45</v>
      </c>
      <c r="C22" s="54">
        <v>53</v>
      </c>
      <c r="D22" s="56">
        <v>27</v>
      </c>
      <c r="E22" s="55">
        <v>80</v>
      </c>
      <c r="F22" s="416"/>
      <c r="G22" s="54">
        <v>56</v>
      </c>
      <c r="H22" s="56">
        <v>30</v>
      </c>
      <c r="I22" s="55">
        <v>86</v>
      </c>
      <c r="J22" s="82"/>
      <c r="K22" s="54">
        <v>63</v>
      </c>
      <c r="L22" s="56">
        <v>35</v>
      </c>
      <c r="M22" s="55">
        <v>98</v>
      </c>
      <c r="N22" s="82"/>
      <c r="O22" s="54">
        <v>53</v>
      </c>
      <c r="P22" s="56">
        <v>18</v>
      </c>
      <c r="Q22" s="55">
        <v>71</v>
      </c>
    </row>
    <row r="23" spans="1:17" s="147" customFormat="1" ht="14.25" customHeight="1">
      <c r="A23"/>
      <c r="B23" s="43" t="s">
        <v>114</v>
      </c>
      <c r="C23" s="54">
        <v>13</v>
      </c>
      <c r="D23" s="56">
        <v>11</v>
      </c>
      <c r="E23" s="55">
        <v>24</v>
      </c>
      <c r="F23" s="416"/>
      <c r="G23" s="54">
        <v>10</v>
      </c>
      <c r="H23" s="56">
        <v>13</v>
      </c>
      <c r="I23" s="55">
        <v>23</v>
      </c>
      <c r="J23" s="82"/>
      <c r="K23" s="54">
        <v>15</v>
      </c>
      <c r="L23" s="56">
        <v>13</v>
      </c>
      <c r="M23" s="55">
        <v>28</v>
      </c>
      <c r="N23" s="82"/>
      <c r="O23" s="54">
        <v>13</v>
      </c>
      <c r="P23" s="56">
        <v>14</v>
      </c>
      <c r="Q23" s="55">
        <v>27</v>
      </c>
    </row>
    <row r="24" spans="1:17" s="147" customFormat="1" ht="14.25" customHeight="1">
      <c r="A24"/>
      <c r="B24" s="43" t="s">
        <v>47</v>
      </c>
      <c r="C24" s="54">
        <v>10</v>
      </c>
      <c r="D24" s="56">
        <v>8</v>
      </c>
      <c r="E24" s="55">
        <v>18</v>
      </c>
      <c r="F24" s="416"/>
      <c r="G24" s="54">
        <v>10</v>
      </c>
      <c r="H24" s="56">
        <v>13</v>
      </c>
      <c r="I24" s="55">
        <v>23</v>
      </c>
      <c r="J24" s="82"/>
      <c r="K24" s="54">
        <v>12</v>
      </c>
      <c r="L24" s="56">
        <v>11</v>
      </c>
      <c r="M24" s="55">
        <v>23</v>
      </c>
      <c r="N24" s="82"/>
      <c r="O24" s="54">
        <v>10</v>
      </c>
      <c r="P24" s="56">
        <v>7</v>
      </c>
      <c r="Q24" s="55">
        <v>17</v>
      </c>
    </row>
    <row r="25" spans="1:17" s="147" customFormat="1" ht="14.25" customHeight="1">
      <c r="A25"/>
      <c r="B25" s="43" t="s">
        <v>48</v>
      </c>
      <c r="C25" s="54">
        <v>24</v>
      </c>
      <c r="D25" s="56">
        <v>19</v>
      </c>
      <c r="E25" s="55">
        <v>43</v>
      </c>
      <c r="F25" s="416"/>
      <c r="G25" s="54">
        <v>29</v>
      </c>
      <c r="H25" s="56">
        <v>13</v>
      </c>
      <c r="I25" s="55">
        <v>42</v>
      </c>
      <c r="J25" s="82"/>
      <c r="K25" s="54">
        <v>30</v>
      </c>
      <c r="L25" s="56">
        <v>16</v>
      </c>
      <c r="M25" s="55">
        <v>46</v>
      </c>
      <c r="N25" s="82"/>
      <c r="O25" s="54">
        <v>14</v>
      </c>
      <c r="P25" s="56">
        <v>15</v>
      </c>
      <c r="Q25" s="55">
        <v>29</v>
      </c>
    </row>
    <row r="26" spans="1:17" s="147" customFormat="1" ht="14.25" customHeight="1">
      <c r="A26"/>
      <c r="B26" s="43" t="s">
        <v>115</v>
      </c>
      <c r="C26" s="54">
        <v>7</v>
      </c>
      <c r="D26" s="56">
        <v>3</v>
      </c>
      <c r="E26" s="55">
        <v>10</v>
      </c>
      <c r="F26" s="416"/>
      <c r="G26" s="54">
        <v>9</v>
      </c>
      <c r="H26" s="56">
        <v>7</v>
      </c>
      <c r="I26" s="55">
        <v>16</v>
      </c>
      <c r="J26" s="39"/>
      <c r="K26" s="54">
        <v>13</v>
      </c>
      <c r="L26" s="56">
        <v>7</v>
      </c>
      <c r="M26" s="55">
        <v>20</v>
      </c>
      <c r="N26" s="39"/>
      <c r="O26" s="54">
        <v>11</v>
      </c>
      <c r="P26" s="56">
        <v>4</v>
      </c>
      <c r="Q26" s="55">
        <v>15</v>
      </c>
    </row>
    <row r="27" spans="1:17" s="147" customFormat="1" ht="14.25" customHeight="1">
      <c r="A27"/>
      <c r="B27" s="43" t="s">
        <v>55</v>
      </c>
      <c r="C27" s="54">
        <v>30</v>
      </c>
      <c r="D27" s="56">
        <v>22</v>
      </c>
      <c r="E27" s="55">
        <v>52</v>
      </c>
      <c r="F27" s="417"/>
      <c r="G27" s="54">
        <v>31</v>
      </c>
      <c r="H27" s="56">
        <v>19</v>
      </c>
      <c r="I27" s="55">
        <v>50</v>
      </c>
      <c r="J27" s="82"/>
      <c r="K27" s="54">
        <v>27</v>
      </c>
      <c r="L27" s="56">
        <v>13</v>
      </c>
      <c r="M27" s="55">
        <v>40</v>
      </c>
      <c r="N27" s="82"/>
      <c r="O27" s="54">
        <v>33</v>
      </c>
      <c r="P27" s="56">
        <v>13</v>
      </c>
      <c r="Q27" s="55">
        <v>46</v>
      </c>
    </row>
    <row r="28" spans="1:17" s="147" customFormat="1" ht="14.25" customHeight="1">
      <c r="A28"/>
      <c r="B28" s="43" t="s">
        <v>58</v>
      </c>
      <c r="C28" s="54">
        <v>47</v>
      </c>
      <c r="D28" s="56">
        <v>30</v>
      </c>
      <c r="E28" s="55">
        <v>77</v>
      </c>
      <c r="F28" s="416"/>
      <c r="G28" s="54">
        <v>41</v>
      </c>
      <c r="H28" s="56">
        <v>29</v>
      </c>
      <c r="I28" s="55">
        <v>70</v>
      </c>
      <c r="J28" s="82"/>
      <c r="K28" s="54">
        <v>49</v>
      </c>
      <c r="L28" s="56">
        <v>31</v>
      </c>
      <c r="M28" s="55">
        <v>80</v>
      </c>
      <c r="N28" s="82"/>
      <c r="O28" s="54">
        <v>39</v>
      </c>
      <c r="P28" s="56">
        <v>31</v>
      </c>
      <c r="Q28" s="55">
        <v>70</v>
      </c>
    </row>
    <row r="29" spans="1:17" s="147" customFormat="1" ht="14.25" customHeight="1">
      <c r="A29"/>
      <c r="B29" s="43" t="s">
        <v>116</v>
      </c>
      <c r="C29" s="54">
        <v>8</v>
      </c>
      <c r="D29" s="56">
        <v>5</v>
      </c>
      <c r="E29" s="55">
        <v>13</v>
      </c>
      <c r="F29" s="416"/>
      <c r="G29" s="54">
        <v>10</v>
      </c>
      <c r="H29" s="56">
        <v>3</v>
      </c>
      <c r="I29" s="55">
        <v>13</v>
      </c>
      <c r="J29" s="82"/>
      <c r="K29" s="54">
        <v>13</v>
      </c>
      <c r="L29" s="56">
        <v>2</v>
      </c>
      <c r="M29" s="55">
        <v>15</v>
      </c>
      <c r="N29" s="82"/>
      <c r="O29" s="54">
        <v>9</v>
      </c>
      <c r="P29" s="56">
        <v>6</v>
      </c>
      <c r="Q29" s="55">
        <v>15</v>
      </c>
    </row>
    <row r="30" spans="1:17" s="147" customFormat="1" ht="14.25" customHeight="1">
      <c r="A30" s="282"/>
      <c r="B30" s="43" t="s">
        <v>117</v>
      </c>
      <c r="C30" s="54">
        <v>6</v>
      </c>
      <c r="D30" s="56">
        <v>4</v>
      </c>
      <c r="E30" s="55">
        <v>10</v>
      </c>
      <c r="F30" s="416"/>
      <c r="G30" s="54">
        <v>8</v>
      </c>
      <c r="H30" s="56">
        <v>4</v>
      </c>
      <c r="I30" s="55">
        <v>12</v>
      </c>
      <c r="J30" s="82"/>
      <c r="K30" s="54">
        <v>9</v>
      </c>
      <c r="L30" s="56">
        <v>5</v>
      </c>
      <c r="M30" s="55">
        <v>14</v>
      </c>
      <c r="N30" s="82"/>
      <c r="O30" s="54">
        <v>8</v>
      </c>
      <c r="P30" s="56">
        <v>6</v>
      </c>
      <c r="Q30" s="55">
        <v>14</v>
      </c>
    </row>
    <row r="31" spans="1:17" s="147" customFormat="1" ht="14.25" customHeight="1">
      <c r="A31" s="282"/>
      <c r="B31" s="43" t="s">
        <v>118</v>
      </c>
      <c r="C31" s="54">
        <v>33</v>
      </c>
      <c r="D31" s="56">
        <v>19</v>
      </c>
      <c r="E31" s="55">
        <v>52</v>
      </c>
      <c r="F31" s="416"/>
      <c r="G31" s="54">
        <v>24</v>
      </c>
      <c r="H31" s="56">
        <v>17</v>
      </c>
      <c r="I31" s="55">
        <v>41</v>
      </c>
      <c r="J31" s="82"/>
      <c r="K31" s="54">
        <v>32</v>
      </c>
      <c r="L31" s="56">
        <v>16</v>
      </c>
      <c r="M31" s="55">
        <v>48</v>
      </c>
      <c r="N31" s="82"/>
      <c r="O31" s="54">
        <v>35</v>
      </c>
      <c r="P31" s="56">
        <v>15</v>
      </c>
      <c r="Q31" s="55">
        <v>50</v>
      </c>
    </row>
    <row r="32" spans="1:17" s="147" customFormat="1" ht="14.25" customHeight="1">
      <c r="A32"/>
      <c r="B32" s="43" t="s">
        <v>62</v>
      </c>
      <c r="C32" s="54">
        <v>50</v>
      </c>
      <c r="D32" s="56">
        <v>23</v>
      </c>
      <c r="E32" s="55">
        <v>73</v>
      </c>
      <c r="F32" s="416"/>
      <c r="G32" s="54">
        <v>40</v>
      </c>
      <c r="H32" s="56">
        <v>20</v>
      </c>
      <c r="I32" s="55">
        <v>60</v>
      </c>
      <c r="J32" s="82"/>
      <c r="K32" s="54">
        <v>39</v>
      </c>
      <c r="L32" s="56">
        <v>19</v>
      </c>
      <c r="M32" s="55">
        <v>58</v>
      </c>
      <c r="N32" s="82"/>
      <c r="O32" s="54">
        <v>33</v>
      </c>
      <c r="P32" s="56">
        <v>14</v>
      </c>
      <c r="Q32" s="55">
        <v>47</v>
      </c>
    </row>
    <row r="33" spans="1:17" s="147" customFormat="1" ht="14.25" customHeight="1">
      <c r="A33"/>
      <c r="B33" s="43" t="s">
        <v>119</v>
      </c>
      <c r="C33" s="54">
        <v>21</v>
      </c>
      <c r="D33" s="56">
        <v>14</v>
      </c>
      <c r="E33" s="55">
        <v>35</v>
      </c>
      <c r="F33" s="416"/>
      <c r="G33" s="54">
        <v>29</v>
      </c>
      <c r="H33" s="56">
        <v>13</v>
      </c>
      <c r="I33" s="55">
        <v>42</v>
      </c>
      <c r="J33" s="82"/>
      <c r="K33" s="54">
        <v>25</v>
      </c>
      <c r="L33" s="56">
        <v>16</v>
      </c>
      <c r="M33" s="55">
        <v>41</v>
      </c>
      <c r="N33" s="82"/>
      <c r="O33" s="54">
        <v>19</v>
      </c>
      <c r="P33" s="56">
        <v>13</v>
      </c>
      <c r="Q33" s="55">
        <v>32</v>
      </c>
    </row>
    <row r="34" spans="1:17" s="147" customFormat="1" ht="14.25" customHeight="1">
      <c r="A34"/>
      <c r="B34" s="43" t="s">
        <v>120</v>
      </c>
      <c r="C34" s="54">
        <v>14</v>
      </c>
      <c r="D34" s="56">
        <v>11</v>
      </c>
      <c r="E34" s="55">
        <v>25</v>
      </c>
      <c r="F34" s="416"/>
      <c r="G34" s="54">
        <v>11</v>
      </c>
      <c r="H34" s="56">
        <v>7</v>
      </c>
      <c r="I34" s="55">
        <v>18</v>
      </c>
      <c r="J34" s="82"/>
      <c r="K34" s="54">
        <v>14</v>
      </c>
      <c r="L34" s="56">
        <v>5</v>
      </c>
      <c r="M34" s="55">
        <v>19</v>
      </c>
      <c r="N34" s="82"/>
      <c r="O34" s="54">
        <v>12</v>
      </c>
      <c r="P34" s="56">
        <v>5</v>
      </c>
      <c r="Q34" s="55">
        <v>17</v>
      </c>
    </row>
    <row r="35" spans="1:17" s="153" customFormat="1" ht="14.25" customHeight="1">
      <c r="A35"/>
      <c r="B35" s="43" t="s">
        <v>121</v>
      </c>
      <c r="C35" s="54">
        <v>16</v>
      </c>
      <c r="D35" s="56">
        <v>5</v>
      </c>
      <c r="E35" s="55">
        <v>21</v>
      </c>
      <c r="F35" s="416"/>
      <c r="G35" s="54">
        <v>13</v>
      </c>
      <c r="H35" s="56">
        <v>7</v>
      </c>
      <c r="I35" s="55">
        <v>20</v>
      </c>
      <c r="J35" s="39"/>
      <c r="K35" s="54">
        <v>14</v>
      </c>
      <c r="L35" s="56">
        <v>6</v>
      </c>
      <c r="M35" s="55">
        <v>20</v>
      </c>
      <c r="N35" s="39"/>
      <c r="O35" s="54">
        <v>9</v>
      </c>
      <c r="P35" s="56">
        <v>4</v>
      </c>
      <c r="Q35" s="55">
        <v>13</v>
      </c>
    </row>
    <row r="36" spans="1:17" s="147" customFormat="1" ht="14.25" customHeight="1">
      <c r="A36"/>
      <c r="B36" s="43" t="s">
        <v>76</v>
      </c>
      <c r="C36" s="54">
        <v>29</v>
      </c>
      <c r="D36" s="56">
        <v>13</v>
      </c>
      <c r="E36" s="55">
        <v>42</v>
      </c>
      <c r="F36" s="416"/>
      <c r="G36" s="54">
        <v>29</v>
      </c>
      <c r="H36" s="56">
        <v>12</v>
      </c>
      <c r="I36" s="55">
        <v>41</v>
      </c>
      <c r="J36" s="82"/>
      <c r="K36" s="54">
        <v>30</v>
      </c>
      <c r="L36" s="56">
        <v>13</v>
      </c>
      <c r="M36" s="55">
        <v>43</v>
      </c>
      <c r="N36" s="82"/>
      <c r="O36" s="54">
        <v>24</v>
      </c>
      <c r="P36" s="56">
        <v>10</v>
      </c>
      <c r="Q36" s="55">
        <v>34</v>
      </c>
    </row>
    <row r="37" spans="1:17" s="1" customFormat="1" ht="15">
      <c r="A37"/>
      <c r="B37" s="43" t="s">
        <v>122</v>
      </c>
      <c r="C37" s="54">
        <v>14</v>
      </c>
      <c r="D37" s="56">
        <v>6</v>
      </c>
      <c r="E37" s="55">
        <v>20</v>
      </c>
      <c r="F37" s="416"/>
      <c r="G37" s="54">
        <v>10</v>
      </c>
      <c r="H37" s="56">
        <v>8</v>
      </c>
      <c r="I37" s="55">
        <v>18</v>
      </c>
      <c r="J37" s="267"/>
      <c r="K37" s="54">
        <v>16</v>
      </c>
      <c r="L37" s="56">
        <v>13</v>
      </c>
      <c r="M37" s="55">
        <v>29</v>
      </c>
      <c r="N37" s="267"/>
      <c r="O37" s="54">
        <v>10</v>
      </c>
      <c r="P37" s="56">
        <v>8</v>
      </c>
      <c r="Q37" s="55">
        <v>18</v>
      </c>
    </row>
    <row r="38" spans="1:17" s="191" customFormat="1" ht="15">
      <c r="A38" s="283"/>
      <c r="B38" s="215" t="s">
        <v>109</v>
      </c>
      <c r="C38" s="244" t="s">
        <v>96</v>
      </c>
      <c r="D38" s="245" t="s">
        <v>96</v>
      </c>
      <c r="E38" s="246" t="s">
        <v>96</v>
      </c>
      <c r="F38" s="416"/>
      <c r="G38" s="244" t="s">
        <v>96</v>
      </c>
      <c r="H38" s="245" t="s">
        <v>96</v>
      </c>
      <c r="I38" s="246" t="s">
        <v>96</v>
      </c>
      <c r="J38" s="39"/>
      <c r="K38" s="244" t="s">
        <v>96</v>
      </c>
      <c r="L38" s="245" t="s">
        <v>96</v>
      </c>
      <c r="M38" s="246" t="s">
        <v>96</v>
      </c>
      <c r="N38" s="39"/>
      <c r="O38" s="244" t="s">
        <v>96</v>
      </c>
      <c r="P38" s="245" t="s">
        <v>96</v>
      </c>
      <c r="Q38" s="246" t="s">
        <v>96</v>
      </c>
    </row>
    <row r="39" spans="1:17" s="191" customFormat="1" ht="15">
      <c r="A39" s="283"/>
      <c r="B39" s="286"/>
      <c r="C39" s="39"/>
      <c r="D39" s="39"/>
      <c r="E39" s="120"/>
      <c r="F39" s="39"/>
      <c r="G39" s="39"/>
      <c r="H39" s="39"/>
      <c r="I39" s="120"/>
      <c r="J39" s="39"/>
      <c r="K39" s="39"/>
      <c r="L39" s="39"/>
      <c r="M39" s="120"/>
      <c r="N39" s="39"/>
      <c r="O39" s="53"/>
      <c r="P39" s="53"/>
      <c r="Q39" s="53"/>
    </row>
    <row r="40" spans="1:17">
      <c r="D40" s="157"/>
      <c r="E40" s="157"/>
      <c r="G40" s="157"/>
      <c r="H40" s="157"/>
      <c r="I40" s="157"/>
      <c r="J40" s="157"/>
      <c r="K40" s="157"/>
      <c r="L40" s="157"/>
      <c r="M40" s="157"/>
      <c r="N40" s="157"/>
    </row>
    <row r="41" spans="1:17">
      <c r="D41" s="157"/>
      <c r="E41" s="157"/>
      <c r="G41" s="157"/>
      <c r="H41" s="157"/>
      <c r="I41" s="157"/>
      <c r="J41" s="157"/>
      <c r="K41" s="157"/>
      <c r="L41" s="157"/>
      <c r="M41" s="157"/>
      <c r="N41" s="157"/>
    </row>
    <row r="42" spans="1:17">
      <c r="D42" s="157"/>
      <c r="E42" s="157"/>
      <c r="G42" s="157"/>
      <c r="H42" s="157"/>
      <c r="I42" s="157"/>
      <c r="J42" s="157"/>
      <c r="K42" s="157"/>
      <c r="L42" s="157"/>
      <c r="M42" s="157"/>
      <c r="N42" s="157"/>
    </row>
    <row r="43" spans="1:17">
      <c r="D43" s="157"/>
      <c r="E43" s="157"/>
      <c r="G43" s="157"/>
      <c r="H43" s="157"/>
      <c r="I43" s="157"/>
      <c r="J43" s="157"/>
      <c r="K43" s="157"/>
      <c r="L43" s="157"/>
      <c r="M43" s="157"/>
      <c r="N43" s="157"/>
    </row>
    <row r="44" spans="1:17">
      <c r="D44" s="157"/>
      <c r="E44" s="157"/>
      <c r="G44" s="157"/>
      <c r="H44" s="157"/>
      <c r="I44" s="157"/>
      <c r="J44" s="157"/>
      <c r="K44" s="157"/>
      <c r="L44" s="157"/>
      <c r="M44" s="157"/>
      <c r="N44" s="157"/>
    </row>
    <row r="45" spans="1:17">
      <c r="D45" s="157"/>
      <c r="E45" s="157"/>
      <c r="G45" s="157"/>
      <c r="H45" s="157"/>
      <c r="I45" s="157"/>
      <c r="J45" s="157"/>
      <c r="K45" s="157"/>
      <c r="L45" s="157"/>
      <c r="M45" s="157"/>
      <c r="N45" s="157"/>
    </row>
    <row r="46" spans="1:17">
      <c r="D46" s="157"/>
      <c r="E46" s="157"/>
      <c r="G46" s="157"/>
      <c r="H46" s="157"/>
      <c r="I46" s="157"/>
      <c r="J46" s="157"/>
      <c r="K46" s="157"/>
      <c r="L46" s="157"/>
      <c r="M46" s="157"/>
      <c r="N46" s="157"/>
    </row>
    <row r="47" spans="1:17">
      <c r="D47" s="157"/>
      <c r="E47" s="157"/>
      <c r="G47" s="157"/>
      <c r="H47" s="157"/>
      <c r="I47" s="157"/>
      <c r="J47" s="157"/>
      <c r="K47" s="157"/>
      <c r="L47" s="157"/>
      <c r="M47" s="157"/>
      <c r="N47" s="157"/>
    </row>
    <row r="48" spans="1:17">
      <c r="D48" s="157"/>
      <c r="E48" s="157"/>
      <c r="G48" s="157"/>
      <c r="H48" s="157"/>
      <c r="I48" s="157"/>
      <c r="J48" s="157"/>
      <c r="K48" s="157"/>
      <c r="L48" s="157"/>
      <c r="M48" s="157"/>
      <c r="N48" s="157"/>
    </row>
    <row r="49" spans="4:14">
      <c r="D49" s="157"/>
      <c r="E49" s="157"/>
      <c r="G49" s="157"/>
      <c r="H49" s="157"/>
      <c r="I49" s="157"/>
      <c r="J49" s="157"/>
      <c r="K49" s="157"/>
      <c r="L49" s="157"/>
      <c r="M49" s="157"/>
      <c r="N49" s="157"/>
    </row>
    <row r="50" spans="4:14">
      <c r="D50" s="157"/>
      <c r="E50" s="157"/>
      <c r="G50" s="157"/>
      <c r="H50" s="157"/>
      <c r="I50" s="157"/>
      <c r="J50" s="157"/>
      <c r="K50" s="157"/>
      <c r="L50" s="157"/>
      <c r="M50" s="157"/>
      <c r="N50" s="157"/>
    </row>
    <row r="51" spans="4:14">
      <c r="D51" s="157"/>
      <c r="E51" s="157"/>
      <c r="G51" s="157"/>
      <c r="H51" s="157"/>
      <c r="I51" s="157"/>
      <c r="J51" s="157"/>
      <c r="K51" s="157"/>
      <c r="L51" s="157"/>
      <c r="M51" s="157"/>
      <c r="N51" s="157"/>
    </row>
    <row r="52" spans="4:14">
      <c r="D52" s="157"/>
      <c r="E52" s="157"/>
      <c r="G52" s="157"/>
      <c r="H52" s="157"/>
      <c r="I52" s="157"/>
      <c r="J52" s="157"/>
      <c r="K52" s="157"/>
      <c r="L52" s="157"/>
      <c r="M52" s="157"/>
      <c r="N52" s="157"/>
    </row>
    <row r="53" spans="4:14">
      <c r="D53" s="157"/>
      <c r="E53" s="157"/>
      <c r="G53" s="157"/>
      <c r="H53" s="157"/>
      <c r="I53" s="157"/>
      <c r="J53" s="157"/>
      <c r="K53" s="157"/>
      <c r="L53" s="157"/>
      <c r="M53" s="157"/>
      <c r="N53" s="157"/>
    </row>
    <row r="54" spans="4:14">
      <c r="D54" s="157"/>
      <c r="E54" s="157"/>
      <c r="G54" s="157"/>
      <c r="H54" s="157"/>
      <c r="I54" s="157"/>
      <c r="J54" s="157"/>
      <c r="K54" s="157"/>
      <c r="L54" s="157"/>
      <c r="M54" s="157"/>
      <c r="N54" s="157"/>
    </row>
    <row r="55" spans="4:14">
      <c r="D55" s="157"/>
      <c r="E55" s="157"/>
      <c r="G55" s="157"/>
      <c r="H55" s="157"/>
      <c r="I55" s="157"/>
      <c r="J55" s="157"/>
      <c r="K55" s="157"/>
      <c r="L55" s="157"/>
      <c r="M55" s="157"/>
      <c r="N55" s="157"/>
    </row>
    <row r="56" spans="4:14">
      <c r="D56" s="157"/>
      <c r="E56" s="157"/>
      <c r="G56" s="157"/>
      <c r="H56" s="157"/>
      <c r="I56" s="157"/>
      <c r="J56" s="157"/>
      <c r="K56" s="157"/>
      <c r="L56" s="157"/>
      <c r="M56" s="157"/>
      <c r="N56" s="157"/>
    </row>
    <row r="57" spans="4:14">
      <c r="D57" s="157"/>
      <c r="E57" s="157"/>
      <c r="G57" s="157"/>
      <c r="H57" s="157"/>
      <c r="I57" s="157"/>
      <c r="J57" s="157"/>
      <c r="K57" s="157"/>
      <c r="L57" s="157"/>
      <c r="M57" s="157"/>
      <c r="N57" s="157"/>
    </row>
    <row r="58" spans="4:14">
      <c r="D58" s="157"/>
      <c r="E58" s="157"/>
      <c r="G58" s="157"/>
      <c r="H58" s="157"/>
      <c r="I58" s="157"/>
      <c r="J58" s="157"/>
      <c r="K58" s="157"/>
      <c r="L58" s="157"/>
      <c r="M58" s="157"/>
      <c r="N58" s="157"/>
    </row>
    <row r="59" spans="4:14">
      <c r="D59" s="157"/>
      <c r="E59" s="157"/>
      <c r="G59" s="157"/>
      <c r="H59" s="157"/>
      <c r="I59" s="157"/>
      <c r="J59" s="157"/>
      <c r="K59" s="157"/>
      <c r="L59" s="157"/>
      <c r="M59" s="157"/>
      <c r="N59" s="157"/>
    </row>
    <row r="60" spans="4:14">
      <c r="D60" s="157"/>
      <c r="E60" s="157"/>
      <c r="G60" s="157"/>
      <c r="H60" s="157"/>
      <c r="I60" s="157"/>
      <c r="J60" s="157"/>
      <c r="K60" s="157"/>
      <c r="L60" s="157"/>
      <c r="M60" s="157"/>
      <c r="N60" s="157"/>
    </row>
    <row r="61" spans="4:14">
      <c r="D61" s="157"/>
      <c r="E61" s="157"/>
      <c r="G61" s="157"/>
      <c r="H61" s="157"/>
      <c r="I61" s="157"/>
      <c r="J61" s="157"/>
      <c r="K61" s="157"/>
      <c r="L61" s="157"/>
      <c r="M61" s="157"/>
      <c r="N61" s="157"/>
    </row>
    <row r="62" spans="4:14">
      <c r="D62" s="157"/>
      <c r="E62" s="157"/>
      <c r="G62" s="157"/>
      <c r="H62" s="157"/>
      <c r="I62" s="157"/>
      <c r="J62" s="157"/>
      <c r="K62" s="157"/>
      <c r="L62" s="157"/>
      <c r="M62" s="157"/>
      <c r="N62" s="157"/>
    </row>
    <row r="63" spans="4:14">
      <c r="D63" s="157"/>
      <c r="E63" s="157"/>
      <c r="G63" s="157"/>
      <c r="H63" s="157"/>
      <c r="I63" s="157"/>
      <c r="J63" s="157"/>
      <c r="K63" s="157"/>
      <c r="L63" s="157"/>
      <c r="M63" s="157"/>
      <c r="N63" s="157"/>
    </row>
    <row r="64" spans="4:14">
      <c r="D64" s="157"/>
      <c r="E64" s="157"/>
      <c r="G64" s="157"/>
      <c r="H64" s="157"/>
      <c r="I64" s="157"/>
      <c r="J64" s="157"/>
      <c r="K64" s="157"/>
      <c r="L64" s="157"/>
      <c r="M64" s="157"/>
      <c r="N64" s="157"/>
    </row>
    <row r="65" spans="4:14">
      <c r="D65" s="157"/>
      <c r="E65" s="157"/>
      <c r="G65" s="157"/>
      <c r="H65" s="157"/>
      <c r="I65" s="157"/>
      <c r="J65" s="157"/>
      <c r="K65" s="157"/>
      <c r="L65" s="157"/>
      <c r="M65" s="157"/>
      <c r="N65" s="157"/>
    </row>
    <row r="66" spans="4:14">
      <c r="D66" s="157"/>
      <c r="E66" s="157"/>
      <c r="G66" s="157"/>
      <c r="H66" s="157"/>
      <c r="I66" s="157"/>
      <c r="J66" s="157"/>
      <c r="K66" s="157"/>
      <c r="L66" s="157"/>
      <c r="M66" s="157"/>
      <c r="N66" s="157"/>
    </row>
    <row r="67" spans="4:14">
      <c r="D67" s="157"/>
      <c r="E67" s="157"/>
      <c r="G67" s="157"/>
      <c r="H67" s="157"/>
      <c r="I67" s="157"/>
      <c r="J67" s="157"/>
      <c r="K67" s="157"/>
      <c r="L67" s="157"/>
      <c r="M67" s="157"/>
      <c r="N67" s="157"/>
    </row>
    <row r="68" spans="4:14">
      <c r="D68" s="157"/>
      <c r="E68" s="157"/>
      <c r="G68" s="157"/>
      <c r="H68" s="157"/>
      <c r="I68" s="157"/>
      <c r="J68" s="157"/>
      <c r="K68" s="157"/>
      <c r="L68" s="157"/>
      <c r="M68" s="157"/>
      <c r="N68" s="157"/>
    </row>
    <row r="69" spans="4:14">
      <c r="D69" s="157"/>
      <c r="E69" s="157"/>
      <c r="G69" s="157"/>
      <c r="H69" s="157"/>
      <c r="I69" s="157"/>
      <c r="J69" s="157"/>
      <c r="K69" s="157"/>
      <c r="L69" s="157"/>
      <c r="M69" s="157"/>
      <c r="N69" s="157"/>
    </row>
    <row r="70" spans="4:14">
      <c r="D70" s="157"/>
      <c r="E70" s="157"/>
      <c r="G70" s="157"/>
      <c r="H70" s="157"/>
      <c r="I70" s="157"/>
      <c r="J70" s="157"/>
      <c r="K70" s="157"/>
      <c r="L70" s="157"/>
      <c r="M70" s="157"/>
      <c r="N70" s="157"/>
    </row>
    <row r="71" spans="4:14">
      <c r="D71" s="157"/>
      <c r="E71" s="157"/>
      <c r="G71" s="157"/>
      <c r="H71" s="157"/>
      <c r="I71" s="157"/>
      <c r="J71" s="157"/>
      <c r="K71" s="157"/>
      <c r="L71" s="157"/>
      <c r="M71" s="157"/>
      <c r="N71" s="157"/>
    </row>
    <row r="72" spans="4:14">
      <c r="D72" s="157"/>
      <c r="E72" s="157"/>
      <c r="G72" s="157"/>
      <c r="H72" s="157"/>
      <c r="I72" s="157"/>
      <c r="J72" s="157"/>
      <c r="K72" s="157"/>
      <c r="L72" s="157"/>
      <c r="M72" s="157"/>
      <c r="N72" s="157"/>
    </row>
    <row r="73" spans="4:14">
      <c r="D73" s="157"/>
      <c r="E73" s="157"/>
      <c r="G73" s="157"/>
      <c r="H73" s="157"/>
      <c r="I73" s="157"/>
      <c r="J73" s="157"/>
      <c r="K73" s="157"/>
      <c r="L73" s="157"/>
      <c r="M73" s="157"/>
      <c r="N73" s="157"/>
    </row>
    <row r="74" spans="4:14">
      <c r="D74" s="157"/>
      <c r="E74" s="157"/>
      <c r="G74" s="157"/>
      <c r="H74" s="157"/>
      <c r="I74" s="157"/>
      <c r="J74" s="157"/>
      <c r="K74" s="157"/>
      <c r="L74" s="157"/>
      <c r="M74" s="157"/>
      <c r="N74" s="157"/>
    </row>
    <row r="75" spans="4:14">
      <c r="D75" s="157"/>
      <c r="E75" s="157"/>
      <c r="G75" s="157"/>
      <c r="H75" s="157"/>
      <c r="I75" s="157"/>
      <c r="J75" s="157"/>
      <c r="K75" s="157"/>
      <c r="L75" s="157"/>
      <c r="M75" s="157"/>
      <c r="N75" s="157"/>
    </row>
    <row r="76" spans="4:14">
      <c r="D76" s="157"/>
      <c r="E76" s="157"/>
      <c r="G76" s="157"/>
      <c r="H76" s="157"/>
      <c r="I76" s="157"/>
      <c r="J76" s="157"/>
      <c r="K76" s="157"/>
      <c r="L76" s="157"/>
      <c r="M76" s="157"/>
      <c r="N76" s="157"/>
    </row>
    <row r="77" spans="4:14">
      <c r="D77" s="157"/>
      <c r="E77" s="157"/>
      <c r="G77" s="157"/>
      <c r="H77" s="157"/>
      <c r="I77" s="157"/>
      <c r="J77" s="157"/>
      <c r="K77" s="157"/>
      <c r="L77" s="157"/>
      <c r="M77" s="157"/>
      <c r="N77" s="157"/>
    </row>
    <row r="78" spans="4:14">
      <c r="D78" s="157"/>
      <c r="E78" s="157"/>
      <c r="G78" s="157"/>
      <c r="H78" s="157"/>
      <c r="I78" s="157"/>
      <c r="J78" s="157"/>
      <c r="K78" s="157"/>
      <c r="L78" s="157"/>
      <c r="M78" s="157"/>
      <c r="N78" s="157"/>
    </row>
    <row r="79" spans="4:14">
      <c r="D79" s="157"/>
      <c r="E79" s="157"/>
      <c r="G79" s="157"/>
      <c r="H79" s="157"/>
      <c r="I79" s="157"/>
      <c r="J79" s="157"/>
      <c r="K79" s="157"/>
      <c r="L79" s="157"/>
      <c r="M79" s="157"/>
      <c r="N79" s="157"/>
    </row>
    <row r="80" spans="4:14">
      <c r="D80" s="157"/>
      <c r="E80" s="157"/>
      <c r="G80" s="157"/>
      <c r="H80" s="157"/>
      <c r="I80" s="157"/>
      <c r="J80" s="157"/>
      <c r="K80" s="157"/>
      <c r="L80" s="157"/>
      <c r="M80" s="157"/>
      <c r="N80" s="157"/>
    </row>
    <row r="81" spans="4:14">
      <c r="D81" s="157"/>
      <c r="E81" s="157"/>
      <c r="G81" s="157"/>
      <c r="H81" s="157"/>
      <c r="I81" s="157"/>
      <c r="J81" s="157"/>
      <c r="K81" s="157"/>
      <c r="L81" s="157"/>
      <c r="M81" s="157"/>
      <c r="N81" s="157"/>
    </row>
    <row r="82" spans="4:14">
      <c r="D82" s="157"/>
      <c r="E82" s="157"/>
      <c r="G82" s="157"/>
      <c r="H82" s="157"/>
      <c r="I82" s="157"/>
      <c r="J82" s="157"/>
      <c r="K82" s="157"/>
      <c r="L82" s="157"/>
      <c r="M82" s="157"/>
      <c r="N82" s="157"/>
    </row>
    <row r="83" spans="4:14">
      <c r="D83" s="157"/>
      <c r="E83" s="157"/>
      <c r="G83" s="157"/>
      <c r="H83" s="157"/>
      <c r="I83" s="157"/>
      <c r="J83" s="157"/>
      <c r="K83" s="157"/>
      <c r="L83" s="157"/>
      <c r="M83" s="157"/>
      <c r="N83" s="157"/>
    </row>
    <row r="84" spans="4:14">
      <c r="D84" s="157"/>
      <c r="E84" s="157"/>
      <c r="G84" s="157"/>
      <c r="H84" s="157"/>
      <c r="I84" s="157"/>
      <c r="J84" s="157"/>
      <c r="K84" s="157"/>
      <c r="L84" s="157"/>
      <c r="M84" s="157"/>
      <c r="N84" s="157"/>
    </row>
    <row r="85" spans="4:14">
      <c r="D85" s="157"/>
      <c r="E85" s="157"/>
      <c r="G85" s="157"/>
      <c r="H85" s="157"/>
      <c r="I85" s="157"/>
      <c r="J85" s="157"/>
      <c r="K85" s="157"/>
      <c r="L85" s="157"/>
      <c r="M85" s="157"/>
      <c r="N85" s="157"/>
    </row>
    <row r="86" spans="4:14">
      <c r="D86" s="157"/>
      <c r="E86" s="157"/>
      <c r="G86" s="157"/>
      <c r="H86" s="157"/>
      <c r="I86" s="157"/>
      <c r="J86" s="157"/>
      <c r="K86" s="157"/>
      <c r="L86" s="157"/>
      <c r="M86" s="157"/>
      <c r="N86" s="157"/>
    </row>
    <row r="87" spans="4:14">
      <c r="D87" s="157"/>
      <c r="E87" s="157"/>
      <c r="G87" s="157"/>
      <c r="H87" s="157"/>
      <c r="I87" s="157"/>
      <c r="J87" s="157"/>
      <c r="K87" s="157"/>
      <c r="L87" s="157"/>
      <c r="M87" s="157"/>
      <c r="N87" s="157"/>
    </row>
    <row r="88" spans="4:14">
      <c r="D88" s="157"/>
      <c r="E88" s="157"/>
      <c r="G88" s="157"/>
      <c r="H88" s="157"/>
      <c r="I88" s="157"/>
      <c r="J88" s="157"/>
      <c r="K88" s="157"/>
      <c r="L88" s="157"/>
      <c r="M88" s="157"/>
      <c r="N88" s="157"/>
    </row>
    <row r="89" spans="4:14">
      <c r="D89" s="157"/>
      <c r="E89" s="157"/>
      <c r="G89" s="157"/>
      <c r="H89" s="157"/>
      <c r="I89" s="157"/>
      <c r="J89" s="157"/>
      <c r="K89" s="157"/>
      <c r="L89" s="157"/>
      <c r="M89" s="157"/>
      <c r="N89" s="157"/>
    </row>
    <row r="90" spans="4:14">
      <c r="D90" s="157"/>
      <c r="E90" s="157"/>
      <c r="G90" s="157"/>
      <c r="H90" s="157"/>
      <c r="I90" s="157"/>
      <c r="J90" s="157"/>
      <c r="K90" s="157"/>
      <c r="L90" s="157"/>
      <c r="M90" s="157"/>
      <c r="N90" s="157"/>
    </row>
    <row r="91" spans="4:14">
      <c r="D91" s="157"/>
      <c r="E91" s="157"/>
      <c r="G91" s="157"/>
      <c r="H91" s="157"/>
      <c r="I91" s="157"/>
      <c r="J91" s="157"/>
      <c r="K91" s="157"/>
      <c r="L91" s="157"/>
      <c r="M91" s="157"/>
      <c r="N91" s="157"/>
    </row>
    <row r="92" spans="4:14">
      <c r="D92" s="157"/>
      <c r="E92" s="157"/>
      <c r="G92" s="157"/>
      <c r="H92" s="157"/>
      <c r="I92" s="157"/>
      <c r="J92" s="157"/>
      <c r="K92" s="157"/>
      <c r="L92" s="157"/>
      <c r="M92" s="157"/>
      <c r="N92" s="157"/>
    </row>
    <row r="93" spans="4:14">
      <c r="D93" s="157"/>
      <c r="E93" s="157"/>
      <c r="G93" s="157"/>
      <c r="H93" s="157"/>
      <c r="I93" s="157"/>
      <c r="J93" s="157"/>
      <c r="K93" s="157"/>
      <c r="L93" s="157"/>
      <c r="M93" s="157"/>
      <c r="N93" s="157"/>
    </row>
    <row r="94" spans="4:14">
      <c r="D94" s="157"/>
      <c r="E94" s="157"/>
      <c r="G94" s="157"/>
      <c r="H94" s="157"/>
      <c r="I94" s="157"/>
      <c r="J94" s="157"/>
      <c r="K94" s="157"/>
      <c r="L94" s="157"/>
      <c r="M94" s="157"/>
      <c r="N94" s="157"/>
    </row>
    <row r="95" spans="4:14">
      <c r="D95" s="157"/>
      <c r="E95" s="157"/>
      <c r="G95" s="157"/>
      <c r="H95" s="157"/>
      <c r="I95" s="157"/>
      <c r="J95" s="157"/>
      <c r="K95" s="157"/>
      <c r="L95" s="157"/>
      <c r="M95" s="157"/>
      <c r="N95" s="157"/>
    </row>
    <row r="96" spans="4:14">
      <c r="D96" s="157"/>
      <c r="E96" s="157"/>
      <c r="G96" s="157"/>
      <c r="H96" s="157"/>
      <c r="I96" s="157"/>
      <c r="J96" s="157"/>
      <c r="K96" s="157"/>
      <c r="L96" s="157"/>
      <c r="M96" s="157"/>
      <c r="N96" s="157"/>
    </row>
    <row r="97" spans="4:14">
      <c r="D97" s="157"/>
      <c r="E97" s="157"/>
      <c r="G97" s="157"/>
      <c r="H97" s="157"/>
      <c r="I97" s="157"/>
      <c r="J97" s="157"/>
      <c r="K97" s="157"/>
      <c r="L97" s="157"/>
      <c r="M97" s="157"/>
      <c r="N97" s="157"/>
    </row>
    <row r="98" spans="4:14">
      <c r="D98" s="157"/>
      <c r="E98" s="157"/>
      <c r="G98" s="157"/>
      <c r="H98" s="157"/>
      <c r="I98" s="157"/>
      <c r="J98" s="157"/>
      <c r="K98" s="157"/>
      <c r="L98" s="157"/>
      <c r="M98" s="157"/>
      <c r="N98" s="157"/>
    </row>
    <row r="99" spans="4:14">
      <c r="D99" s="157"/>
      <c r="E99" s="157"/>
      <c r="G99" s="157"/>
      <c r="H99" s="157"/>
      <c r="I99" s="157"/>
      <c r="J99" s="157"/>
      <c r="K99" s="157"/>
      <c r="L99" s="157"/>
      <c r="M99" s="157"/>
      <c r="N99" s="157"/>
    </row>
    <row r="100" spans="4:14">
      <c r="D100" s="157"/>
      <c r="E100" s="157"/>
      <c r="G100" s="157"/>
      <c r="H100" s="157"/>
      <c r="I100" s="157"/>
      <c r="J100" s="157"/>
      <c r="K100" s="157"/>
      <c r="L100" s="157"/>
      <c r="M100" s="157"/>
      <c r="N100" s="157"/>
    </row>
    <row r="101" spans="4:14">
      <c r="D101" s="157"/>
      <c r="E101" s="157"/>
      <c r="G101" s="157"/>
      <c r="H101" s="157"/>
      <c r="I101" s="157"/>
      <c r="J101" s="157"/>
      <c r="K101" s="157"/>
      <c r="L101" s="157"/>
      <c r="M101" s="157"/>
      <c r="N101" s="157"/>
    </row>
    <row r="102" spans="4:14">
      <c r="D102" s="157"/>
      <c r="E102" s="157"/>
      <c r="G102" s="157"/>
      <c r="H102" s="157"/>
      <c r="I102" s="157"/>
      <c r="J102" s="157"/>
      <c r="K102" s="157"/>
      <c r="L102" s="157"/>
      <c r="M102" s="157"/>
      <c r="N102" s="157"/>
    </row>
    <row r="103" spans="4:14">
      <c r="D103" s="157"/>
      <c r="E103" s="157"/>
      <c r="G103" s="157"/>
      <c r="H103" s="157"/>
      <c r="I103" s="157"/>
      <c r="J103" s="157"/>
      <c r="K103" s="157"/>
      <c r="L103" s="157"/>
      <c r="M103" s="157"/>
      <c r="N103" s="157"/>
    </row>
    <row r="104" spans="4:14">
      <c r="D104" s="157"/>
      <c r="E104" s="157"/>
      <c r="G104" s="157"/>
      <c r="H104" s="157"/>
      <c r="I104" s="157"/>
      <c r="J104" s="157"/>
      <c r="K104" s="157"/>
      <c r="L104" s="157"/>
      <c r="M104" s="157"/>
      <c r="N104" s="157"/>
    </row>
    <row r="105" spans="4:14">
      <c r="D105" s="157"/>
      <c r="E105" s="157"/>
      <c r="G105" s="157"/>
      <c r="H105" s="157"/>
      <c r="I105" s="157"/>
      <c r="J105" s="157"/>
      <c r="K105" s="157"/>
      <c r="L105" s="157"/>
      <c r="M105" s="157"/>
      <c r="N105" s="157"/>
    </row>
    <row r="106" spans="4:14">
      <c r="D106" s="157"/>
      <c r="E106" s="157"/>
      <c r="G106" s="157"/>
      <c r="H106" s="157"/>
      <c r="I106" s="157"/>
      <c r="J106" s="157"/>
      <c r="K106" s="157"/>
      <c r="L106" s="157"/>
      <c r="M106" s="157"/>
      <c r="N106" s="157"/>
    </row>
    <row r="107" spans="4:14">
      <c r="D107" s="157"/>
      <c r="E107" s="157"/>
      <c r="G107" s="157"/>
      <c r="H107" s="157"/>
      <c r="I107" s="157"/>
      <c r="J107" s="157"/>
      <c r="K107" s="157"/>
      <c r="L107" s="157"/>
      <c r="M107" s="157"/>
      <c r="N107" s="157"/>
    </row>
    <row r="108" spans="4:14">
      <c r="D108" s="157"/>
      <c r="E108" s="157"/>
      <c r="G108" s="157"/>
      <c r="H108" s="157"/>
      <c r="I108" s="157"/>
      <c r="J108" s="157"/>
      <c r="K108" s="157"/>
      <c r="L108" s="157"/>
      <c r="M108" s="157"/>
      <c r="N108" s="157"/>
    </row>
    <row r="109" spans="4:14">
      <c r="D109" s="157"/>
      <c r="E109" s="157"/>
      <c r="G109" s="157"/>
      <c r="H109" s="157"/>
      <c r="I109" s="157"/>
      <c r="J109" s="157"/>
      <c r="K109" s="157"/>
      <c r="L109" s="157"/>
      <c r="M109" s="157"/>
      <c r="N109" s="157"/>
    </row>
    <row r="110" spans="4:14">
      <c r="D110" s="157"/>
      <c r="E110" s="157"/>
      <c r="G110" s="157"/>
      <c r="H110" s="157"/>
      <c r="I110" s="157"/>
      <c r="J110" s="157"/>
      <c r="K110" s="157"/>
      <c r="L110" s="157"/>
      <c r="M110" s="157"/>
      <c r="N110" s="157"/>
    </row>
    <row r="111" spans="4:14">
      <c r="D111" s="157"/>
      <c r="E111" s="157"/>
      <c r="G111" s="157"/>
      <c r="H111" s="157"/>
      <c r="I111" s="157"/>
      <c r="J111" s="157"/>
      <c r="K111" s="157"/>
      <c r="L111" s="157"/>
      <c r="M111" s="157"/>
      <c r="N111" s="157"/>
    </row>
    <row r="112" spans="4:14">
      <c r="D112" s="157"/>
      <c r="E112" s="157"/>
      <c r="G112" s="157"/>
      <c r="H112" s="157"/>
      <c r="I112" s="157"/>
      <c r="J112" s="157"/>
      <c r="K112" s="157"/>
      <c r="L112" s="157"/>
      <c r="M112" s="157"/>
      <c r="N112" s="157"/>
    </row>
    <row r="113" spans="4:14">
      <c r="D113" s="157"/>
      <c r="E113" s="157"/>
      <c r="G113" s="157"/>
      <c r="H113" s="157"/>
      <c r="I113" s="157"/>
      <c r="J113" s="157"/>
      <c r="K113" s="157"/>
      <c r="L113" s="157"/>
      <c r="M113" s="157"/>
      <c r="N113" s="157"/>
    </row>
    <row r="114" spans="4:14">
      <c r="D114" s="157"/>
      <c r="E114" s="157"/>
      <c r="G114" s="157"/>
      <c r="H114" s="157"/>
      <c r="I114" s="157"/>
      <c r="J114" s="157"/>
      <c r="K114" s="157"/>
      <c r="L114" s="157"/>
      <c r="M114" s="157"/>
      <c r="N114" s="157"/>
    </row>
    <row r="115" spans="4:14">
      <c r="D115" s="157"/>
      <c r="E115" s="157"/>
      <c r="G115" s="157"/>
      <c r="H115" s="157"/>
      <c r="I115" s="157"/>
      <c r="J115" s="157"/>
      <c r="K115" s="157"/>
      <c r="L115" s="157"/>
      <c r="M115" s="157"/>
      <c r="N115" s="157"/>
    </row>
    <row r="116" spans="4:14">
      <c r="D116" s="157"/>
      <c r="E116" s="157"/>
      <c r="G116" s="157"/>
      <c r="H116" s="157"/>
      <c r="I116" s="157"/>
      <c r="J116" s="157"/>
      <c r="K116" s="157"/>
      <c r="L116" s="157"/>
      <c r="M116" s="157"/>
      <c r="N116" s="157"/>
    </row>
    <row r="117" spans="4:14">
      <c r="D117" s="157"/>
      <c r="E117" s="157"/>
      <c r="G117" s="157"/>
      <c r="H117" s="157"/>
      <c r="I117" s="157"/>
      <c r="J117" s="157"/>
      <c r="K117" s="157"/>
      <c r="L117" s="157"/>
      <c r="M117" s="157"/>
      <c r="N117" s="157"/>
    </row>
    <row r="118" spans="4:14">
      <c r="D118" s="157"/>
      <c r="E118" s="157"/>
      <c r="G118" s="157"/>
      <c r="H118" s="157"/>
      <c r="I118" s="157"/>
      <c r="J118" s="157"/>
      <c r="K118" s="157"/>
      <c r="L118" s="157"/>
      <c r="M118" s="157"/>
      <c r="N118" s="157"/>
    </row>
    <row r="119" spans="4:14">
      <c r="D119" s="157"/>
      <c r="E119" s="157"/>
      <c r="G119" s="157"/>
      <c r="H119" s="157"/>
      <c r="I119" s="157"/>
      <c r="J119" s="157"/>
      <c r="K119" s="157"/>
      <c r="L119" s="157"/>
      <c r="M119" s="157"/>
      <c r="N119" s="157"/>
    </row>
    <row r="120" spans="4:14">
      <c r="D120" s="157"/>
      <c r="E120" s="157"/>
      <c r="G120" s="157"/>
      <c r="H120" s="157"/>
      <c r="I120" s="157"/>
      <c r="J120" s="157"/>
      <c r="K120" s="157"/>
      <c r="L120" s="157"/>
      <c r="M120" s="157"/>
      <c r="N120" s="157"/>
    </row>
    <row r="121" spans="4:14">
      <c r="D121" s="157"/>
      <c r="E121" s="157"/>
      <c r="G121" s="157"/>
      <c r="H121" s="157"/>
      <c r="I121" s="157"/>
      <c r="J121" s="157"/>
      <c r="K121" s="157"/>
      <c r="L121" s="157"/>
      <c r="M121" s="157"/>
      <c r="N121" s="157"/>
    </row>
    <row r="122" spans="4:14">
      <c r="D122" s="157"/>
      <c r="E122" s="157"/>
      <c r="G122" s="157"/>
      <c r="H122" s="157"/>
      <c r="I122" s="157"/>
      <c r="J122" s="157"/>
      <c r="K122" s="157"/>
      <c r="L122" s="157"/>
      <c r="M122" s="157"/>
      <c r="N122" s="157"/>
    </row>
    <row r="123" spans="4:14">
      <c r="D123" s="157"/>
      <c r="E123" s="157"/>
      <c r="G123" s="157"/>
      <c r="H123" s="157"/>
      <c r="I123" s="157"/>
      <c r="J123" s="157"/>
      <c r="K123" s="157"/>
      <c r="L123" s="157"/>
      <c r="M123" s="157"/>
      <c r="N123" s="157"/>
    </row>
    <row r="124" spans="4:14">
      <c r="D124" s="157"/>
      <c r="E124" s="157"/>
      <c r="G124" s="157"/>
      <c r="H124" s="157"/>
      <c r="I124" s="157"/>
      <c r="J124" s="157"/>
      <c r="K124" s="157"/>
      <c r="L124" s="157"/>
      <c r="M124" s="157"/>
      <c r="N124" s="157"/>
    </row>
    <row r="125" spans="4:14">
      <c r="D125" s="157"/>
      <c r="E125" s="157"/>
      <c r="G125" s="157"/>
      <c r="H125" s="157"/>
      <c r="I125" s="157"/>
      <c r="J125" s="157"/>
      <c r="K125" s="157"/>
      <c r="L125" s="157"/>
      <c r="M125" s="157"/>
      <c r="N125" s="157"/>
    </row>
    <row r="126" spans="4:14">
      <c r="D126" s="157"/>
      <c r="E126" s="157"/>
      <c r="G126" s="157"/>
      <c r="H126" s="157"/>
      <c r="I126" s="157"/>
      <c r="J126" s="157"/>
      <c r="K126" s="157"/>
      <c r="L126" s="157"/>
      <c r="M126" s="157"/>
      <c r="N126" s="157"/>
    </row>
    <row r="127" spans="4:14">
      <c r="D127" s="157"/>
      <c r="E127" s="157"/>
      <c r="G127" s="157"/>
      <c r="H127" s="157"/>
      <c r="I127" s="157"/>
      <c r="J127" s="157"/>
      <c r="K127" s="157"/>
      <c r="L127" s="157"/>
      <c r="M127" s="157"/>
      <c r="N127" s="157"/>
    </row>
    <row r="128" spans="4:14">
      <c r="D128" s="157"/>
      <c r="E128" s="157"/>
      <c r="G128" s="157"/>
      <c r="H128" s="157"/>
      <c r="I128" s="157"/>
      <c r="J128" s="157"/>
      <c r="K128" s="157"/>
      <c r="L128" s="157"/>
      <c r="M128" s="157"/>
      <c r="N128" s="157"/>
    </row>
    <row r="129" spans="4:14">
      <c r="D129" s="157"/>
      <c r="E129" s="157"/>
      <c r="G129" s="157"/>
      <c r="H129" s="157"/>
      <c r="I129" s="157"/>
      <c r="J129" s="157"/>
      <c r="K129" s="157"/>
      <c r="L129" s="157"/>
      <c r="M129" s="157"/>
      <c r="N129" s="157"/>
    </row>
    <row r="130" spans="4:14">
      <c r="D130" s="157"/>
      <c r="E130" s="157"/>
      <c r="G130" s="157"/>
      <c r="H130" s="157"/>
      <c r="I130" s="157"/>
      <c r="J130" s="157"/>
      <c r="K130" s="157"/>
      <c r="L130" s="157"/>
      <c r="M130" s="157"/>
      <c r="N130" s="157"/>
    </row>
    <row r="131" spans="4:14">
      <c r="D131" s="157"/>
      <c r="E131" s="157"/>
      <c r="G131" s="157"/>
      <c r="H131" s="157"/>
      <c r="I131" s="157"/>
      <c r="J131" s="157"/>
      <c r="K131" s="157"/>
      <c r="L131" s="157"/>
      <c r="M131" s="157"/>
      <c r="N131" s="157"/>
    </row>
    <row r="132" spans="4:14">
      <c r="D132" s="157"/>
      <c r="E132" s="157"/>
      <c r="G132" s="157"/>
      <c r="H132" s="157"/>
      <c r="I132" s="157"/>
      <c r="J132" s="157"/>
      <c r="K132" s="157"/>
      <c r="L132" s="157"/>
      <c r="M132" s="157"/>
      <c r="N132" s="157"/>
    </row>
    <row r="133" spans="4:14">
      <c r="D133" s="157"/>
      <c r="E133" s="157"/>
      <c r="G133" s="157"/>
      <c r="H133" s="157"/>
      <c r="I133" s="157"/>
      <c r="J133" s="157"/>
      <c r="K133" s="157"/>
      <c r="L133" s="157"/>
      <c r="M133" s="157"/>
      <c r="N133" s="157"/>
    </row>
    <row r="134" spans="4:14">
      <c r="D134" s="157"/>
      <c r="E134" s="157"/>
      <c r="G134" s="157"/>
      <c r="H134" s="157"/>
      <c r="I134" s="157"/>
      <c r="J134" s="157"/>
      <c r="K134" s="157"/>
      <c r="L134" s="157"/>
      <c r="M134" s="157"/>
      <c r="N134" s="157"/>
    </row>
    <row r="135" spans="4:14">
      <c r="D135" s="157"/>
      <c r="E135" s="157"/>
      <c r="G135" s="157"/>
      <c r="H135" s="157"/>
      <c r="I135" s="157"/>
      <c r="J135" s="157"/>
      <c r="K135" s="157"/>
      <c r="L135" s="157"/>
      <c r="M135" s="157"/>
      <c r="N135" s="157"/>
    </row>
    <row r="136" spans="4:14">
      <c r="D136" s="157"/>
      <c r="E136" s="157"/>
      <c r="G136" s="157"/>
      <c r="H136" s="157"/>
      <c r="I136" s="157"/>
      <c r="J136" s="157"/>
      <c r="K136" s="157"/>
      <c r="L136" s="157"/>
      <c r="M136" s="157"/>
      <c r="N136" s="157"/>
    </row>
    <row r="137" spans="4:14">
      <c r="D137" s="157"/>
      <c r="E137" s="157"/>
      <c r="G137" s="157"/>
      <c r="H137" s="157"/>
      <c r="I137" s="157"/>
      <c r="J137" s="157"/>
      <c r="K137" s="157"/>
      <c r="L137" s="157"/>
      <c r="M137" s="157"/>
      <c r="N137" s="157"/>
    </row>
    <row r="138" spans="4:14">
      <c r="D138" s="157"/>
      <c r="E138" s="157"/>
      <c r="G138" s="157"/>
      <c r="H138" s="157"/>
      <c r="I138" s="157"/>
      <c r="J138" s="157"/>
      <c r="K138" s="157"/>
      <c r="L138" s="157"/>
      <c r="M138" s="157"/>
      <c r="N138" s="157"/>
    </row>
    <row r="139" spans="4:14">
      <c r="D139" s="157"/>
      <c r="E139" s="157"/>
      <c r="G139" s="157"/>
      <c r="H139" s="157"/>
      <c r="I139" s="157"/>
      <c r="J139" s="157"/>
      <c r="K139" s="157"/>
      <c r="L139" s="157"/>
      <c r="M139" s="157"/>
      <c r="N139" s="157"/>
    </row>
    <row r="140" spans="4:14">
      <c r="D140" s="157"/>
      <c r="E140" s="157"/>
      <c r="G140" s="157"/>
      <c r="H140" s="157"/>
      <c r="I140" s="157"/>
      <c r="J140" s="157"/>
      <c r="K140" s="157"/>
      <c r="L140" s="157"/>
      <c r="M140" s="157"/>
      <c r="N140" s="157"/>
    </row>
    <row r="141" spans="4:14">
      <c r="D141" s="157"/>
      <c r="E141" s="157"/>
      <c r="G141" s="157"/>
      <c r="H141" s="157"/>
      <c r="I141" s="157"/>
      <c r="J141" s="157"/>
      <c r="K141" s="157"/>
      <c r="L141" s="157"/>
      <c r="M141" s="157"/>
      <c r="N141" s="157"/>
    </row>
    <row r="142" spans="4:14">
      <c r="D142" s="157"/>
      <c r="E142" s="157"/>
      <c r="G142" s="157"/>
      <c r="H142" s="157"/>
      <c r="I142" s="157"/>
      <c r="J142" s="157"/>
      <c r="K142" s="157"/>
      <c r="L142" s="157"/>
      <c r="M142" s="157"/>
      <c r="N142" s="157"/>
    </row>
    <row r="143" spans="4:14">
      <c r="D143" s="157"/>
      <c r="E143" s="157"/>
      <c r="G143" s="157"/>
      <c r="H143" s="157"/>
      <c r="I143" s="157"/>
      <c r="J143" s="157"/>
      <c r="K143" s="157"/>
      <c r="L143" s="157"/>
      <c r="M143" s="157"/>
      <c r="N143" s="157"/>
    </row>
    <row r="144" spans="4:14">
      <c r="D144" s="157"/>
      <c r="E144" s="157"/>
      <c r="G144" s="157"/>
      <c r="H144" s="157"/>
      <c r="I144" s="157"/>
      <c r="J144" s="157"/>
      <c r="K144" s="157"/>
      <c r="L144" s="157"/>
      <c r="M144" s="157"/>
      <c r="N144" s="157"/>
    </row>
    <row r="145" spans="4:14">
      <c r="D145" s="157"/>
      <c r="E145" s="157"/>
      <c r="G145" s="157"/>
      <c r="H145" s="157"/>
      <c r="I145" s="157"/>
      <c r="J145" s="157"/>
      <c r="K145" s="157"/>
      <c r="L145" s="157"/>
      <c r="M145" s="157"/>
      <c r="N145" s="157"/>
    </row>
    <row r="146" spans="4:14">
      <c r="D146" s="157"/>
      <c r="E146" s="157"/>
      <c r="G146" s="157"/>
      <c r="H146" s="157"/>
      <c r="I146" s="157"/>
      <c r="J146" s="157"/>
      <c r="K146" s="157"/>
      <c r="L146" s="157"/>
      <c r="M146" s="157"/>
      <c r="N146" s="157"/>
    </row>
    <row r="147" spans="4:14">
      <c r="D147" s="157"/>
      <c r="E147" s="157"/>
      <c r="G147" s="157"/>
      <c r="H147" s="157"/>
      <c r="I147" s="157"/>
      <c r="J147" s="157"/>
      <c r="K147" s="157"/>
      <c r="L147" s="157"/>
      <c r="M147" s="157"/>
      <c r="N147" s="157"/>
    </row>
    <row r="148" spans="4:14">
      <c r="D148" s="157"/>
      <c r="E148" s="157"/>
      <c r="G148" s="157"/>
      <c r="H148" s="157"/>
      <c r="I148" s="157"/>
      <c r="J148" s="157"/>
      <c r="K148" s="157"/>
      <c r="L148" s="157"/>
      <c r="M148" s="157"/>
      <c r="N148" s="157"/>
    </row>
    <row r="149" spans="4:14">
      <c r="D149" s="157"/>
      <c r="E149" s="157"/>
      <c r="G149" s="157"/>
      <c r="H149" s="157"/>
      <c r="I149" s="157"/>
      <c r="J149" s="157"/>
      <c r="K149" s="157"/>
      <c r="L149" s="157"/>
      <c r="M149" s="157"/>
      <c r="N149" s="157"/>
    </row>
    <row r="150" spans="4:14">
      <c r="D150" s="157"/>
      <c r="E150" s="157"/>
      <c r="G150" s="157"/>
      <c r="H150" s="157"/>
      <c r="I150" s="157"/>
      <c r="J150" s="157"/>
      <c r="K150" s="157"/>
      <c r="L150" s="157"/>
      <c r="M150" s="157"/>
      <c r="N150" s="157"/>
    </row>
    <row r="151" spans="4:14">
      <c r="D151" s="157"/>
      <c r="E151" s="157"/>
      <c r="G151" s="157"/>
      <c r="H151" s="157"/>
      <c r="I151" s="157"/>
      <c r="J151" s="157"/>
      <c r="K151" s="157"/>
      <c r="L151" s="157"/>
      <c r="M151" s="157"/>
      <c r="N151" s="157"/>
    </row>
    <row r="152" spans="4:14">
      <c r="D152" s="157"/>
      <c r="E152" s="157"/>
      <c r="G152" s="157"/>
      <c r="H152" s="157"/>
      <c r="I152" s="157"/>
      <c r="J152" s="157"/>
      <c r="K152" s="157"/>
      <c r="L152" s="157"/>
      <c r="M152" s="157"/>
      <c r="N152" s="157"/>
    </row>
    <row r="153" spans="4:14">
      <c r="D153" s="157"/>
      <c r="E153" s="157"/>
      <c r="G153" s="157"/>
      <c r="H153" s="157"/>
      <c r="I153" s="157"/>
      <c r="J153" s="157"/>
      <c r="K153" s="157"/>
      <c r="L153" s="157"/>
      <c r="M153" s="157"/>
      <c r="N153" s="157"/>
    </row>
    <row r="154" spans="4:14">
      <c r="D154" s="157"/>
      <c r="E154" s="157"/>
      <c r="G154" s="157"/>
      <c r="H154" s="157"/>
      <c r="I154" s="157"/>
      <c r="J154" s="157"/>
      <c r="K154" s="157"/>
      <c r="L154" s="157"/>
      <c r="M154" s="157"/>
      <c r="N154" s="157"/>
    </row>
    <row r="155" spans="4:14">
      <c r="D155" s="157"/>
      <c r="E155" s="157"/>
      <c r="G155" s="157"/>
      <c r="H155" s="157"/>
      <c r="I155" s="157"/>
      <c r="J155" s="157"/>
      <c r="K155" s="157"/>
      <c r="L155" s="157"/>
      <c r="M155" s="157"/>
      <c r="N155" s="157"/>
    </row>
    <row r="156" spans="4:14">
      <c r="D156" s="157"/>
      <c r="E156" s="157"/>
      <c r="G156" s="157"/>
      <c r="H156" s="157"/>
      <c r="I156" s="157"/>
      <c r="J156" s="157"/>
      <c r="K156" s="157"/>
      <c r="L156" s="157"/>
      <c r="M156" s="157"/>
      <c r="N156" s="157"/>
    </row>
    <row r="157" spans="4:14">
      <c r="D157" s="157"/>
      <c r="E157" s="157"/>
      <c r="G157" s="157"/>
      <c r="H157" s="157"/>
      <c r="I157" s="157"/>
      <c r="J157" s="157"/>
      <c r="K157" s="157"/>
      <c r="L157" s="157"/>
      <c r="M157" s="157"/>
      <c r="N157" s="157"/>
    </row>
    <row r="158" spans="4:14">
      <c r="D158" s="157"/>
      <c r="E158" s="157"/>
      <c r="G158" s="157"/>
      <c r="H158" s="157"/>
      <c r="I158" s="157"/>
      <c r="J158" s="157"/>
      <c r="K158" s="157"/>
      <c r="L158" s="157"/>
      <c r="M158" s="157"/>
      <c r="N158" s="157"/>
    </row>
    <row r="159" spans="4:14">
      <c r="D159" s="157"/>
      <c r="E159" s="157"/>
      <c r="G159" s="157"/>
      <c r="H159" s="157"/>
      <c r="I159" s="157"/>
      <c r="J159" s="157"/>
      <c r="K159" s="157"/>
      <c r="L159" s="157"/>
      <c r="M159" s="157"/>
      <c r="N159" s="157"/>
    </row>
    <row r="160" spans="4:14">
      <c r="D160" s="157"/>
      <c r="E160" s="157"/>
      <c r="G160" s="157"/>
      <c r="H160" s="157"/>
      <c r="I160" s="157"/>
      <c r="J160" s="157"/>
      <c r="K160" s="157"/>
      <c r="L160" s="157"/>
      <c r="M160" s="157"/>
      <c r="N160" s="157"/>
    </row>
    <row r="161" spans="4:14">
      <c r="D161" s="157"/>
      <c r="E161" s="157"/>
      <c r="G161" s="157"/>
      <c r="H161" s="157"/>
      <c r="I161" s="157"/>
      <c r="J161" s="157"/>
      <c r="K161" s="157"/>
      <c r="L161" s="157"/>
      <c r="M161" s="157"/>
      <c r="N161" s="157"/>
    </row>
    <row r="162" spans="4:14">
      <c r="D162" s="157"/>
      <c r="E162" s="157"/>
      <c r="G162" s="157"/>
      <c r="H162" s="157"/>
      <c r="I162" s="157"/>
      <c r="J162" s="157"/>
      <c r="K162" s="157"/>
      <c r="L162" s="157"/>
      <c r="M162" s="157"/>
      <c r="N162" s="157"/>
    </row>
    <row r="163" spans="4:14">
      <c r="D163" s="157"/>
      <c r="E163" s="157"/>
      <c r="G163" s="157"/>
      <c r="H163" s="157"/>
      <c r="I163" s="157"/>
      <c r="J163" s="157"/>
      <c r="K163" s="157"/>
      <c r="L163" s="157"/>
      <c r="M163" s="157"/>
      <c r="N163" s="157"/>
    </row>
    <row r="164" spans="4:14">
      <c r="D164" s="157"/>
      <c r="E164" s="157"/>
      <c r="G164" s="157"/>
      <c r="H164" s="157"/>
      <c r="I164" s="157"/>
      <c r="J164" s="157"/>
      <c r="K164" s="157"/>
      <c r="L164" s="157"/>
      <c r="M164" s="157"/>
      <c r="N164" s="157"/>
    </row>
    <row r="165" spans="4:14">
      <c r="D165" s="157"/>
      <c r="E165" s="157"/>
      <c r="G165" s="157"/>
      <c r="H165" s="157"/>
      <c r="I165" s="157"/>
      <c r="J165" s="157"/>
      <c r="K165" s="157"/>
      <c r="L165" s="157"/>
      <c r="M165" s="157"/>
      <c r="N165" s="157"/>
    </row>
    <row r="166" spans="4:14">
      <c r="D166" s="157"/>
      <c r="E166" s="157"/>
      <c r="G166" s="157"/>
      <c r="H166" s="157"/>
      <c r="I166" s="157"/>
      <c r="J166" s="157"/>
      <c r="K166" s="157"/>
      <c r="L166" s="157"/>
      <c r="M166" s="157"/>
      <c r="N166" s="157"/>
    </row>
    <row r="167" spans="4:14">
      <c r="D167" s="157"/>
      <c r="E167" s="157"/>
      <c r="G167" s="157"/>
      <c r="H167" s="157"/>
      <c r="I167" s="157"/>
      <c r="J167" s="157"/>
      <c r="K167" s="157"/>
      <c r="L167" s="157"/>
      <c r="M167" s="157"/>
      <c r="N167" s="157"/>
    </row>
    <row r="168" spans="4:14">
      <c r="D168" s="157"/>
      <c r="E168" s="157"/>
      <c r="G168" s="157"/>
      <c r="H168" s="157"/>
      <c r="I168" s="157"/>
      <c r="J168" s="157"/>
      <c r="K168" s="157"/>
      <c r="L168" s="157"/>
      <c r="M168" s="157"/>
      <c r="N168" s="157"/>
    </row>
    <row r="169" spans="4:14">
      <c r="D169" s="157"/>
      <c r="E169" s="157"/>
      <c r="G169" s="157"/>
      <c r="H169" s="157"/>
      <c r="I169" s="157"/>
      <c r="J169" s="157"/>
      <c r="K169" s="157"/>
      <c r="L169" s="157"/>
      <c r="M169" s="157"/>
      <c r="N169" s="157"/>
    </row>
    <row r="170" spans="4:14">
      <c r="D170" s="157"/>
      <c r="E170" s="157"/>
      <c r="G170" s="157"/>
      <c r="H170" s="157"/>
      <c r="I170" s="157"/>
      <c r="J170" s="157"/>
      <c r="K170" s="157"/>
      <c r="L170" s="157"/>
      <c r="M170" s="157"/>
      <c r="N170" s="157"/>
    </row>
    <row r="171" spans="4:14">
      <c r="D171" s="157"/>
      <c r="E171" s="157"/>
      <c r="G171" s="157"/>
      <c r="H171" s="157"/>
      <c r="I171" s="157"/>
      <c r="J171" s="157"/>
      <c r="K171" s="157"/>
      <c r="L171" s="157"/>
      <c r="M171" s="157"/>
      <c r="N171" s="157"/>
    </row>
    <row r="172" spans="4:14">
      <c r="D172" s="157"/>
      <c r="E172" s="157"/>
      <c r="G172" s="157"/>
      <c r="H172" s="157"/>
      <c r="I172" s="157"/>
      <c r="J172" s="157"/>
      <c r="K172" s="157"/>
      <c r="L172" s="157"/>
      <c r="M172" s="157"/>
      <c r="N172" s="157"/>
    </row>
    <row r="173" spans="4:14">
      <c r="D173" s="157"/>
      <c r="E173" s="157"/>
      <c r="G173" s="157"/>
      <c r="H173" s="157"/>
      <c r="I173" s="157"/>
      <c r="J173" s="157"/>
      <c r="K173" s="157"/>
      <c r="L173" s="157"/>
      <c r="M173" s="157"/>
      <c r="N173" s="157"/>
    </row>
    <row r="174" spans="4:14">
      <c r="D174" s="157"/>
      <c r="E174" s="157"/>
      <c r="G174" s="157"/>
      <c r="H174" s="157"/>
      <c r="I174" s="157"/>
      <c r="J174" s="157"/>
      <c r="K174" s="157"/>
      <c r="L174" s="157"/>
      <c r="M174" s="157"/>
      <c r="N174" s="157"/>
    </row>
    <row r="175" spans="4:14">
      <c r="D175" s="157"/>
      <c r="E175" s="157"/>
      <c r="G175" s="157"/>
      <c r="H175" s="157"/>
      <c r="I175" s="157"/>
      <c r="J175" s="157"/>
      <c r="K175" s="157"/>
      <c r="L175" s="157"/>
      <c r="M175" s="157"/>
      <c r="N175" s="157"/>
    </row>
    <row r="176" spans="4:14">
      <c r="D176" s="157"/>
      <c r="E176" s="157"/>
      <c r="G176" s="157"/>
      <c r="H176" s="157"/>
      <c r="I176" s="157"/>
      <c r="J176" s="157"/>
      <c r="K176" s="157"/>
      <c r="L176" s="157"/>
      <c r="M176" s="157"/>
      <c r="N176" s="157"/>
    </row>
    <row r="177" spans="4:14">
      <c r="D177" s="157"/>
      <c r="E177" s="157"/>
      <c r="G177" s="157"/>
      <c r="H177" s="157"/>
      <c r="I177" s="157"/>
      <c r="J177" s="157"/>
      <c r="K177" s="157"/>
      <c r="L177" s="157"/>
      <c r="M177" s="157"/>
      <c r="N177" s="157"/>
    </row>
    <row r="178" spans="4:14">
      <c r="D178" s="157"/>
      <c r="E178" s="157"/>
      <c r="G178" s="157"/>
      <c r="H178" s="157"/>
      <c r="I178" s="157"/>
      <c r="J178" s="157"/>
      <c r="K178" s="157"/>
      <c r="L178" s="157"/>
      <c r="M178" s="157"/>
      <c r="N178" s="157"/>
    </row>
    <row r="179" spans="4:14">
      <c r="D179" s="157"/>
      <c r="E179" s="157"/>
      <c r="G179" s="157"/>
      <c r="H179" s="157"/>
      <c r="I179" s="157"/>
      <c r="J179" s="157"/>
      <c r="K179" s="157"/>
      <c r="L179" s="157"/>
      <c r="M179" s="157"/>
      <c r="N179" s="157"/>
    </row>
    <row r="180" spans="4:14">
      <c r="D180" s="157"/>
      <c r="E180" s="157"/>
      <c r="G180" s="157"/>
      <c r="H180" s="157"/>
      <c r="I180" s="157"/>
      <c r="J180" s="157"/>
      <c r="K180" s="157"/>
      <c r="L180" s="157"/>
      <c r="M180" s="157"/>
      <c r="N180" s="157"/>
    </row>
    <row r="181" spans="4:14">
      <c r="D181" s="157"/>
      <c r="E181" s="157"/>
      <c r="G181" s="157"/>
      <c r="H181" s="157"/>
      <c r="I181" s="157"/>
      <c r="J181" s="157"/>
      <c r="K181" s="157"/>
      <c r="L181" s="157"/>
      <c r="M181" s="157"/>
      <c r="N181" s="157"/>
    </row>
    <row r="182" spans="4:14">
      <c r="D182" s="157"/>
      <c r="E182" s="157"/>
      <c r="G182" s="157"/>
      <c r="H182" s="157"/>
      <c r="I182" s="157"/>
      <c r="J182" s="157"/>
      <c r="K182" s="157"/>
      <c r="L182" s="157"/>
      <c r="M182" s="157"/>
      <c r="N182" s="157"/>
    </row>
    <row r="183" spans="4:14">
      <c r="D183" s="157"/>
      <c r="E183" s="157"/>
      <c r="G183" s="157"/>
      <c r="H183" s="157"/>
      <c r="I183" s="157"/>
      <c r="J183" s="157"/>
      <c r="K183" s="157"/>
      <c r="L183" s="157"/>
      <c r="M183" s="157"/>
      <c r="N183" s="157"/>
    </row>
    <row r="184" spans="4:14">
      <c r="D184" s="157"/>
      <c r="E184" s="157"/>
      <c r="G184" s="157"/>
      <c r="H184" s="157"/>
      <c r="I184" s="157"/>
      <c r="J184" s="157"/>
      <c r="K184" s="157"/>
      <c r="L184" s="157"/>
      <c r="M184" s="157"/>
      <c r="N184" s="157"/>
    </row>
    <row r="185" spans="4:14">
      <c r="D185" s="157"/>
      <c r="E185" s="157"/>
      <c r="G185" s="157"/>
      <c r="H185" s="157"/>
      <c r="I185" s="157"/>
      <c r="J185" s="157"/>
      <c r="K185" s="157"/>
      <c r="L185" s="157"/>
      <c r="M185" s="157"/>
      <c r="N185" s="157"/>
    </row>
    <row r="186" spans="4:14">
      <c r="D186" s="157"/>
      <c r="E186" s="157"/>
      <c r="G186" s="157"/>
      <c r="H186" s="157"/>
      <c r="I186" s="157"/>
      <c r="J186" s="157"/>
      <c r="K186" s="157"/>
      <c r="L186" s="157"/>
      <c r="M186" s="157"/>
      <c r="N186" s="157"/>
    </row>
    <row r="187" spans="4:14">
      <c r="D187" s="157"/>
      <c r="E187" s="157"/>
      <c r="G187" s="157"/>
      <c r="H187" s="157"/>
      <c r="I187" s="157"/>
      <c r="J187" s="157"/>
      <c r="K187" s="157"/>
      <c r="L187" s="157"/>
      <c r="M187" s="157"/>
      <c r="N187" s="157"/>
    </row>
    <row r="188" spans="4:14">
      <c r="D188" s="157"/>
      <c r="E188" s="157"/>
      <c r="G188" s="157"/>
      <c r="H188" s="157"/>
      <c r="I188" s="157"/>
      <c r="J188" s="157"/>
      <c r="K188" s="157"/>
      <c r="L188" s="157"/>
      <c r="M188" s="157"/>
      <c r="N188" s="157"/>
    </row>
    <row r="189" spans="4:14">
      <c r="D189" s="157"/>
      <c r="E189" s="157"/>
      <c r="G189" s="157"/>
      <c r="H189" s="157"/>
      <c r="I189" s="157"/>
      <c r="J189" s="157"/>
      <c r="K189" s="157"/>
      <c r="L189" s="157"/>
      <c r="M189" s="157"/>
      <c r="N189" s="157"/>
    </row>
    <row r="190" spans="4:14">
      <c r="D190" s="157"/>
      <c r="E190" s="157"/>
      <c r="G190" s="157"/>
      <c r="H190" s="157"/>
      <c r="I190" s="157"/>
      <c r="J190" s="157"/>
      <c r="K190" s="157"/>
      <c r="L190" s="157"/>
      <c r="M190" s="157"/>
      <c r="N190" s="157"/>
    </row>
    <row r="191" spans="4:14">
      <c r="D191" s="157"/>
      <c r="E191" s="157"/>
      <c r="G191" s="157"/>
      <c r="H191" s="157"/>
      <c r="I191" s="157"/>
      <c r="J191" s="157"/>
      <c r="K191" s="157"/>
      <c r="L191" s="157"/>
      <c r="M191" s="157"/>
      <c r="N191" s="157"/>
    </row>
    <row r="192" spans="4:14">
      <c r="D192" s="157"/>
      <c r="E192" s="157"/>
      <c r="G192" s="157"/>
      <c r="H192" s="157"/>
      <c r="I192" s="157"/>
      <c r="J192" s="157"/>
      <c r="K192" s="157"/>
      <c r="L192" s="157"/>
      <c r="M192" s="157"/>
      <c r="N192" s="157"/>
    </row>
    <row r="193" spans="4:14">
      <c r="D193" s="157"/>
      <c r="E193" s="157"/>
      <c r="G193" s="157"/>
      <c r="H193" s="157"/>
      <c r="I193" s="157"/>
      <c r="J193" s="157"/>
      <c r="K193" s="157"/>
      <c r="L193" s="157"/>
      <c r="M193" s="157"/>
      <c r="N193" s="157"/>
    </row>
    <row r="194" spans="4:14">
      <c r="D194" s="157"/>
      <c r="E194" s="157"/>
      <c r="G194" s="157"/>
      <c r="H194" s="157"/>
      <c r="I194" s="157"/>
      <c r="J194" s="157"/>
      <c r="K194" s="157"/>
      <c r="L194" s="157"/>
      <c r="M194" s="157"/>
      <c r="N194" s="157"/>
    </row>
    <row r="195" spans="4:14">
      <c r="D195" s="157"/>
      <c r="E195" s="157"/>
      <c r="G195" s="157"/>
      <c r="H195" s="157"/>
      <c r="I195" s="157"/>
      <c r="J195" s="157"/>
      <c r="K195" s="157"/>
      <c r="L195" s="157"/>
      <c r="M195" s="157"/>
      <c r="N195" s="157"/>
    </row>
    <row r="196" spans="4:14">
      <c r="D196" s="157"/>
      <c r="E196" s="157"/>
      <c r="G196" s="157"/>
      <c r="H196" s="157"/>
      <c r="I196" s="157"/>
      <c r="J196" s="157"/>
      <c r="K196" s="157"/>
      <c r="L196" s="157"/>
      <c r="M196" s="157"/>
      <c r="N196" s="157"/>
    </row>
    <row r="197" spans="4:14">
      <c r="D197" s="157"/>
      <c r="E197" s="157"/>
      <c r="G197" s="157"/>
      <c r="H197" s="157"/>
      <c r="I197" s="157"/>
      <c r="J197" s="157"/>
      <c r="K197" s="157"/>
      <c r="L197" s="157"/>
      <c r="M197" s="157"/>
      <c r="N197" s="157"/>
    </row>
    <row r="198" spans="4:14">
      <c r="D198" s="157"/>
      <c r="E198" s="157"/>
      <c r="G198" s="157"/>
      <c r="H198" s="157"/>
      <c r="I198" s="157"/>
      <c r="J198" s="157"/>
      <c r="K198" s="157"/>
      <c r="L198" s="157"/>
      <c r="M198" s="157"/>
      <c r="N198" s="157"/>
    </row>
    <row r="199" spans="4:14">
      <c r="D199" s="157"/>
      <c r="E199" s="157"/>
      <c r="G199" s="157"/>
      <c r="H199" s="157"/>
      <c r="I199" s="157"/>
      <c r="J199" s="157"/>
      <c r="K199" s="157"/>
      <c r="L199" s="157"/>
      <c r="M199" s="157"/>
      <c r="N199" s="157"/>
    </row>
    <row r="200" spans="4:14">
      <c r="D200" s="157"/>
      <c r="E200" s="157"/>
      <c r="G200" s="157"/>
      <c r="H200" s="157"/>
      <c r="I200" s="157"/>
      <c r="J200" s="157"/>
      <c r="K200" s="157"/>
      <c r="L200" s="157"/>
      <c r="M200" s="157"/>
      <c r="N200" s="157"/>
    </row>
    <row r="201" spans="4:14">
      <c r="D201" s="157"/>
      <c r="E201" s="157"/>
      <c r="G201" s="157"/>
      <c r="H201" s="157"/>
      <c r="I201" s="157"/>
      <c r="J201" s="157"/>
      <c r="K201" s="157"/>
      <c r="L201" s="157"/>
      <c r="M201" s="157"/>
      <c r="N201" s="157"/>
    </row>
    <row r="202" spans="4:14">
      <c r="D202" s="157"/>
      <c r="E202" s="157"/>
      <c r="G202" s="157"/>
      <c r="H202" s="157"/>
      <c r="I202" s="157"/>
      <c r="J202" s="157"/>
      <c r="K202" s="157"/>
      <c r="L202" s="157"/>
      <c r="M202" s="157"/>
      <c r="N202" s="157"/>
    </row>
    <row r="203" spans="4:14">
      <c r="D203" s="157"/>
      <c r="E203" s="157"/>
      <c r="G203" s="157"/>
      <c r="H203" s="157"/>
      <c r="I203" s="157"/>
      <c r="J203" s="157"/>
      <c r="K203" s="157"/>
      <c r="L203" s="157"/>
      <c r="M203" s="157"/>
      <c r="N203" s="157"/>
    </row>
    <row r="204" spans="4:14">
      <c r="D204" s="157"/>
      <c r="E204" s="157"/>
      <c r="G204" s="157"/>
      <c r="H204" s="157"/>
      <c r="I204" s="157"/>
      <c r="J204" s="157"/>
      <c r="K204" s="157"/>
      <c r="L204" s="157"/>
      <c r="M204" s="157"/>
      <c r="N204" s="157"/>
    </row>
    <row r="205" spans="4:14">
      <c r="D205" s="157"/>
      <c r="E205" s="157"/>
      <c r="G205" s="157"/>
      <c r="H205" s="157"/>
      <c r="I205" s="157"/>
      <c r="J205" s="157"/>
      <c r="K205" s="157"/>
      <c r="L205" s="157"/>
      <c r="M205" s="157"/>
      <c r="N205" s="157"/>
    </row>
    <row r="206" spans="4:14">
      <c r="D206" s="157"/>
      <c r="E206" s="157"/>
      <c r="G206" s="157"/>
      <c r="H206" s="157"/>
      <c r="I206" s="157"/>
      <c r="J206" s="157"/>
      <c r="K206" s="157"/>
      <c r="L206" s="157"/>
      <c r="M206" s="157"/>
      <c r="N206" s="157"/>
    </row>
    <row r="207" spans="4:14">
      <c r="D207" s="157"/>
      <c r="E207" s="157"/>
      <c r="G207" s="157"/>
      <c r="H207" s="157"/>
      <c r="I207" s="157"/>
      <c r="J207" s="157"/>
      <c r="K207" s="157"/>
      <c r="L207" s="157"/>
      <c r="M207" s="157"/>
      <c r="N207" s="157"/>
    </row>
    <row r="208" spans="4:14">
      <c r="D208" s="157"/>
      <c r="E208" s="157"/>
      <c r="G208" s="157"/>
      <c r="H208" s="157"/>
      <c r="I208" s="157"/>
      <c r="J208" s="157"/>
      <c r="K208" s="157"/>
      <c r="L208" s="157"/>
      <c r="M208" s="157"/>
      <c r="N208" s="157"/>
    </row>
    <row r="209" spans="4:14">
      <c r="D209" s="157"/>
      <c r="E209" s="157"/>
      <c r="G209" s="157"/>
      <c r="H209" s="157"/>
      <c r="I209" s="157"/>
      <c r="J209" s="157"/>
      <c r="K209" s="157"/>
      <c r="L209" s="157"/>
      <c r="M209" s="157"/>
      <c r="N209" s="157"/>
    </row>
    <row r="210" spans="4:14">
      <c r="D210" s="157"/>
      <c r="E210" s="157"/>
      <c r="G210" s="157"/>
      <c r="H210" s="157"/>
      <c r="I210" s="157"/>
      <c r="J210" s="157"/>
      <c r="K210" s="157"/>
      <c r="L210" s="157"/>
      <c r="M210" s="157"/>
      <c r="N210" s="157"/>
    </row>
    <row r="211" spans="4:14">
      <c r="D211" s="157"/>
      <c r="E211" s="157"/>
      <c r="G211" s="157"/>
      <c r="H211" s="157"/>
      <c r="I211" s="157"/>
      <c r="J211" s="157"/>
      <c r="K211" s="157"/>
      <c r="L211" s="157"/>
      <c r="M211" s="157"/>
      <c r="N211" s="157"/>
    </row>
    <row r="212" spans="4:14">
      <c r="D212" s="157"/>
      <c r="E212" s="157"/>
      <c r="G212" s="157"/>
      <c r="H212" s="157"/>
      <c r="I212" s="157"/>
      <c r="J212" s="157"/>
      <c r="K212" s="157"/>
      <c r="L212" s="157"/>
      <c r="M212" s="157"/>
      <c r="N212" s="157"/>
    </row>
    <row r="213" spans="4:14">
      <c r="D213" s="157"/>
      <c r="E213" s="157"/>
      <c r="G213" s="157"/>
      <c r="H213" s="157"/>
      <c r="I213" s="157"/>
      <c r="J213" s="157"/>
      <c r="K213" s="157"/>
      <c r="L213" s="157"/>
      <c r="M213" s="157"/>
      <c r="N213" s="157"/>
    </row>
    <row r="214" spans="4:14">
      <c r="D214" s="157"/>
      <c r="E214" s="157"/>
      <c r="G214" s="157"/>
      <c r="H214" s="157"/>
      <c r="I214" s="157"/>
      <c r="J214" s="157"/>
      <c r="K214" s="157"/>
      <c r="L214" s="157"/>
      <c r="M214" s="157"/>
      <c r="N214" s="157"/>
    </row>
    <row r="215" spans="4:14">
      <c r="D215" s="157"/>
      <c r="E215" s="157"/>
      <c r="G215" s="157"/>
      <c r="H215" s="157"/>
      <c r="I215" s="157"/>
      <c r="J215" s="157"/>
      <c r="K215" s="157"/>
      <c r="L215" s="157"/>
      <c r="M215" s="157"/>
      <c r="N215" s="157"/>
    </row>
    <row r="216" spans="4:14">
      <c r="D216" s="157"/>
      <c r="E216" s="157"/>
      <c r="G216" s="157"/>
      <c r="H216" s="157"/>
      <c r="I216" s="157"/>
      <c r="J216" s="157"/>
      <c r="K216" s="157"/>
      <c r="L216" s="157"/>
      <c r="M216" s="157"/>
      <c r="N216" s="157"/>
    </row>
    <row r="217" spans="4:14">
      <c r="D217" s="157"/>
      <c r="E217" s="157"/>
      <c r="G217" s="157"/>
      <c r="H217" s="157"/>
      <c r="I217" s="157"/>
      <c r="J217" s="157"/>
      <c r="K217" s="157"/>
      <c r="L217" s="157"/>
      <c r="M217" s="157"/>
      <c r="N217" s="157"/>
    </row>
    <row r="218" spans="4:14">
      <c r="D218" s="157"/>
      <c r="E218" s="157"/>
      <c r="G218" s="157"/>
      <c r="H218" s="157"/>
      <c r="I218" s="157"/>
      <c r="J218" s="157"/>
      <c r="K218" s="157"/>
      <c r="L218" s="157"/>
      <c r="M218" s="157"/>
      <c r="N218" s="157"/>
    </row>
    <row r="219" spans="4:14">
      <c r="D219" s="157"/>
      <c r="E219" s="157"/>
      <c r="G219" s="157"/>
      <c r="H219" s="157"/>
      <c r="I219" s="157"/>
      <c r="J219" s="157"/>
      <c r="K219" s="157"/>
      <c r="L219" s="157"/>
      <c r="M219" s="157"/>
      <c r="N219" s="157"/>
    </row>
    <row r="220" spans="4:14">
      <c r="D220" s="157"/>
      <c r="E220" s="157"/>
      <c r="G220" s="157"/>
      <c r="H220" s="157"/>
      <c r="I220" s="157"/>
      <c r="J220" s="157"/>
      <c r="K220" s="157"/>
      <c r="L220" s="157"/>
      <c r="M220" s="157"/>
      <c r="N220" s="157"/>
    </row>
    <row r="221" spans="4:14">
      <c r="D221" s="157"/>
      <c r="E221" s="157"/>
      <c r="G221" s="157"/>
      <c r="H221" s="157"/>
      <c r="I221" s="157"/>
      <c r="J221" s="157"/>
      <c r="K221" s="157"/>
      <c r="L221" s="157"/>
      <c r="M221" s="157"/>
      <c r="N221" s="157"/>
    </row>
    <row r="222" spans="4:14">
      <c r="D222" s="157"/>
      <c r="E222" s="157"/>
      <c r="G222" s="157"/>
      <c r="H222" s="157"/>
      <c r="I222" s="157"/>
      <c r="J222" s="157"/>
      <c r="K222" s="157"/>
      <c r="L222" s="157"/>
      <c r="M222" s="157"/>
      <c r="N222" s="157"/>
    </row>
    <row r="223" spans="4:14">
      <c r="D223" s="157"/>
      <c r="E223" s="157"/>
      <c r="G223" s="157"/>
      <c r="H223" s="157"/>
      <c r="I223" s="157"/>
      <c r="J223" s="157"/>
      <c r="K223" s="157"/>
      <c r="L223" s="157"/>
      <c r="M223" s="157"/>
      <c r="N223" s="157"/>
    </row>
    <row r="224" spans="4:14">
      <c r="D224" s="157"/>
      <c r="E224" s="157"/>
      <c r="G224" s="157"/>
      <c r="H224" s="157"/>
      <c r="I224" s="157"/>
      <c r="J224" s="157"/>
      <c r="K224" s="157"/>
      <c r="L224" s="157"/>
      <c r="M224" s="157"/>
      <c r="N224" s="157"/>
    </row>
    <row r="225" spans="4:14">
      <c r="D225" s="157"/>
      <c r="E225" s="157"/>
      <c r="G225" s="157"/>
      <c r="H225" s="157"/>
      <c r="I225" s="157"/>
      <c r="J225" s="157"/>
      <c r="K225" s="157"/>
      <c r="L225" s="157"/>
      <c r="M225" s="157"/>
      <c r="N225" s="157"/>
    </row>
    <row r="226" spans="4:14">
      <c r="D226" s="157"/>
      <c r="E226" s="157"/>
      <c r="G226" s="157"/>
      <c r="H226" s="157"/>
      <c r="I226" s="157"/>
      <c r="J226" s="157"/>
      <c r="K226" s="157"/>
      <c r="L226" s="157"/>
      <c r="M226" s="157"/>
      <c r="N226" s="157"/>
    </row>
    <row r="227" spans="4:14">
      <c r="D227" s="157"/>
      <c r="E227" s="157"/>
      <c r="G227" s="157"/>
      <c r="H227" s="157"/>
      <c r="I227" s="157"/>
      <c r="J227" s="157"/>
      <c r="K227" s="157"/>
      <c r="L227" s="157"/>
      <c r="M227" s="157"/>
      <c r="N227" s="157"/>
    </row>
    <row r="228" spans="4:14">
      <c r="D228" s="157"/>
      <c r="E228" s="157"/>
      <c r="G228" s="157"/>
      <c r="H228" s="157"/>
      <c r="I228" s="157"/>
      <c r="J228" s="157"/>
      <c r="K228" s="157"/>
      <c r="L228" s="157"/>
      <c r="M228" s="157"/>
      <c r="N228" s="157"/>
    </row>
    <row r="229" spans="4:14">
      <c r="D229" s="157"/>
      <c r="E229" s="157"/>
      <c r="G229" s="157"/>
      <c r="H229" s="157"/>
      <c r="I229" s="157"/>
      <c r="J229" s="157"/>
      <c r="K229" s="157"/>
      <c r="L229" s="157"/>
      <c r="M229" s="157"/>
      <c r="N229" s="157"/>
    </row>
    <row r="230" spans="4:14">
      <c r="D230" s="157"/>
      <c r="E230" s="157"/>
      <c r="G230" s="157"/>
      <c r="H230" s="157"/>
      <c r="I230" s="157"/>
      <c r="J230" s="157"/>
      <c r="K230" s="157"/>
      <c r="L230" s="157"/>
      <c r="M230" s="157"/>
      <c r="N230" s="157"/>
    </row>
    <row r="231" spans="4:14">
      <c r="D231" s="157"/>
      <c r="E231" s="157"/>
      <c r="G231" s="157"/>
      <c r="H231" s="157"/>
      <c r="I231" s="157"/>
      <c r="J231" s="157"/>
      <c r="K231" s="157"/>
      <c r="L231" s="157"/>
      <c r="M231" s="157"/>
      <c r="N231" s="157"/>
    </row>
    <row r="232" spans="4:14">
      <c r="D232" s="157"/>
      <c r="E232" s="157"/>
      <c r="G232" s="157"/>
      <c r="H232" s="157"/>
      <c r="I232" s="157"/>
      <c r="J232" s="157"/>
      <c r="K232" s="157"/>
      <c r="L232" s="157"/>
      <c r="M232" s="157"/>
      <c r="N232" s="157"/>
    </row>
    <row r="233" spans="4:14">
      <c r="D233" s="157"/>
      <c r="E233" s="157"/>
      <c r="G233" s="157"/>
      <c r="H233" s="157"/>
      <c r="I233" s="157"/>
      <c r="J233" s="157"/>
      <c r="K233" s="157"/>
      <c r="L233" s="157"/>
      <c r="M233" s="157"/>
      <c r="N233" s="157"/>
    </row>
    <row r="234" spans="4:14">
      <c r="D234" s="157"/>
      <c r="E234" s="157"/>
      <c r="G234" s="157"/>
      <c r="H234" s="157"/>
      <c r="I234" s="157"/>
      <c r="J234" s="157"/>
      <c r="K234" s="157"/>
      <c r="L234" s="157"/>
      <c r="M234" s="157"/>
      <c r="N234" s="157"/>
    </row>
    <row r="235" spans="4:14">
      <c r="D235" s="157"/>
      <c r="E235" s="157"/>
      <c r="G235" s="157"/>
      <c r="H235" s="157"/>
      <c r="I235" s="157"/>
      <c r="J235" s="157"/>
      <c r="K235" s="157"/>
      <c r="L235" s="157"/>
      <c r="M235" s="157"/>
      <c r="N235" s="157"/>
    </row>
    <row r="236" spans="4:14">
      <c r="D236" s="157"/>
      <c r="E236" s="157"/>
      <c r="G236" s="157"/>
      <c r="H236" s="157"/>
      <c r="I236" s="157"/>
      <c r="J236" s="157"/>
      <c r="K236" s="157"/>
      <c r="L236" s="157"/>
      <c r="M236" s="157"/>
      <c r="N236" s="157"/>
    </row>
    <row r="237" spans="4:14">
      <c r="D237" s="157"/>
      <c r="E237" s="157"/>
      <c r="G237" s="157"/>
      <c r="H237" s="157"/>
      <c r="I237" s="157"/>
      <c r="J237" s="157"/>
      <c r="K237" s="157"/>
      <c r="L237" s="157"/>
      <c r="M237" s="157"/>
      <c r="N237" s="157"/>
    </row>
    <row r="238" spans="4:14">
      <c r="D238" s="157"/>
      <c r="E238" s="157"/>
      <c r="G238" s="157"/>
      <c r="H238" s="157"/>
      <c r="I238" s="157"/>
      <c r="J238" s="157"/>
      <c r="K238" s="157"/>
      <c r="L238" s="157"/>
      <c r="M238" s="157"/>
      <c r="N238" s="157"/>
    </row>
    <row r="239" spans="4:14">
      <c r="D239" s="157"/>
      <c r="E239" s="157"/>
      <c r="G239" s="157"/>
      <c r="H239" s="157"/>
      <c r="I239" s="157"/>
      <c r="J239" s="157"/>
      <c r="K239" s="157"/>
      <c r="L239" s="157"/>
      <c r="M239" s="157"/>
      <c r="N239" s="157"/>
    </row>
    <row r="240" spans="4:14">
      <c r="D240" s="157"/>
      <c r="E240" s="157"/>
      <c r="G240" s="157"/>
      <c r="H240" s="157"/>
      <c r="I240" s="157"/>
      <c r="J240" s="157"/>
      <c r="K240" s="157"/>
      <c r="L240" s="157"/>
      <c r="M240" s="157"/>
      <c r="N240" s="157"/>
    </row>
    <row r="241" spans="4:14">
      <c r="D241" s="157"/>
      <c r="E241" s="157"/>
      <c r="G241" s="157"/>
      <c r="H241" s="157"/>
      <c r="I241" s="157"/>
      <c r="J241" s="157"/>
      <c r="K241" s="157"/>
      <c r="L241" s="157"/>
      <c r="M241" s="157"/>
      <c r="N241" s="157"/>
    </row>
    <row r="242" spans="4:14">
      <c r="D242" s="157"/>
      <c r="E242" s="157"/>
      <c r="G242" s="157"/>
      <c r="H242" s="157"/>
      <c r="I242" s="157"/>
      <c r="J242" s="157"/>
      <c r="K242" s="157"/>
      <c r="L242" s="157"/>
      <c r="M242" s="157"/>
      <c r="N242" s="157"/>
    </row>
    <row r="243" spans="4:14">
      <c r="D243" s="157"/>
      <c r="E243" s="157"/>
      <c r="G243" s="157"/>
      <c r="H243" s="157"/>
      <c r="I243" s="157"/>
      <c r="J243" s="157"/>
      <c r="K243" s="157"/>
      <c r="L243" s="157"/>
      <c r="M243" s="157"/>
      <c r="N243" s="157"/>
    </row>
    <row r="244" spans="4:14">
      <c r="D244" s="157"/>
      <c r="E244" s="157"/>
      <c r="G244" s="157"/>
      <c r="H244" s="157"/>
      <c r="I244" s="157"/>
      <c r="J244" s="157"/>
      <c r="K244" s="157"/>
      <c r="L244" s="157"/>
      <c r="M244" s="157"/>
      <c r="N244" s="157"/>
    </row>
    <row r="245" spans="4:14">
      <c r="D245" s="157"/>
      <c r="E245" s="157"/>
      <c r="G245" s="157"/>
      <c r="H245" s="157"/>
      <c r="I245" s="157"/>
      <c r="J245" s="157"/>
      <c r="K245" s="157"/>
      <c r="L245" s="157"/>
      <c r="M245" s="157"/>
      <c r="N245" s="157"/>
    </row>
    <row r="246" spans="4:14">
      <c r="D246" s="157"/>
      <c r="E246" s="157"/>
      <c r="G246" s="157"/>
      <c r="H246" s="157"/>
      <c r="I246" s="157"/>
      <c r="J246" s="157"/>
      <c r="K246" s="157"/>
      <c r="L246" s="157"/>
      <c r="M246" s="157"/>
      <c r="N246" s="157"/>
    </row>
    <row r="247" spans="4:14">
      <c r="D247" s="157"/>
      <c r="E247" s="157"/>
      <c r="G247" s="157"/>
      <c r="H247" s="157"/>
      <c r="I247" s="157"/>
      <c r="J247" s="157"/>
      <c r="K247" s="157"/>
      <c r="L247" s="157"/>
      <c r="M247" s="157"/>
      <c r="N247" s="157"/>
    </row>
    <row r="248" spans="4:14">
      <c r="D248" s="157"/>
      <c r="E248" s="157"/>
      <c r="G248" s="157"/>
      <c r="H248" s="157"/>
      <c r="I248" s="157"/>
      <c r="J248" s="157"/>
      <c r="K248" s="157"/>
      <c r="L248" s="157"/>
      <c r="M248" s="157"/>
      <c r="N248" s="157"/>
    </row>
    <row r="249" spans="4:14">
      <c r="D249" s="157"/>
      <c r="E249" s="157"/>
      <c r="G249" s="157"/>
      <c r="H249" s="157"/>
      <c r="I249" s="157"/>
      <c r="J249" s="157"/>
      <c r="K249" s="157"/>
      <c r="L249" s="157"/>
      <c r="M249" s="157"/>
      <c r="N249" s="157"/>
    </row>
    <row r="250" spans="4:14">
      <c r="D250" s="157"/>
      <c r="E250" s="157"/>
      <c r="G250" s="157"/>
      <c r="H250" s="157"/>
      <c r="I250" s="157"/>
      <c r="J250" s="157"/>
      <c r="K250" s="157"/>
      <c r="L250" s="157"/>
      <c r="M250" s="157"/>
      <c r="N250" s="157"/>
    </row>
    <row r="251" spans="4:14">
      <c r="D251" s="157"/>
      <c r="E251" s="157"/>
      <c r="G251" s="157"/>
      <c r="H251" s="157"/>
      <c r="I251" s="157"/>
      <c r="J251" s="157"/>
      <c r="K251" s="157"/>
      <c r="L251" s="157"/>
      <c r="M251" s="157"/>
      <c r="N251" s="157"/>
    </row>
    <row r="252" spans="4:14">
      <c r="D252" s="157"/>
      <c r="E252" s="157"/>
      <c r="G252" s="157"/>
      <c r="H252" s="157"/>
      <c r="I252" s="157"/>
      <c r="J252" s="157"/>
      <c r="K252" s="157"/>
      <c r="L252" s="157"/>
      <c r="M252" s="157"/>
      <c r="N252" s="157"/>
    </row>
    <row r="253" spans="4:14">
      <c r="D253" s="157"/>
      <c r="E253" s="157"/>
      <c r="G253" s="157"/>
      <c r="H253" s="157"/>
      <c r="I253" s="157"/>
      <c r="J253" s="157"/>
      <c r="K253" s="157"/>
      <c r="L253" s="157"/>
      <c r="M253" s="157"/>
      <c r="N253" s="157"/>
    </row>
    <row r="254" spans="4:14">
      <c r="D254" s="157"/>
      <c r="E254" s="157"/>
      <c r="G254" s="157"/>
      <c r="H254" s="157"/>
      <c r="I254" s="157"/>
      <c r="J254" s="157"/>
      <c r="K254" s="157"/>
      <c r="L254" s="157"/>
      <c r="M254" s="157"/>
      <c r="N254" s="157"/>
    </row>
    <row r="255" spans="4:14">
      <c r="D255" s="157"/>
      <c r="E255" s="157"/>
      <c r="G255" s="157"/>
      <c r="H255" s="157"/>
      <c r="I255" s="157"/>
      <c r="J255" s="157"/>
      <c r="K255" s="157"/>
      <c r="L255" s="157"/>
      <c r="M255" s="157"/>
      <c r="N255" s="157"/>
    </row>
    <row r="256" spans="4:14">
      <c r="D256" s="157"/>
      <c r="E256" s="157"/>
      <c r="G256" s="157"/>
      <c r="H256" s="157"/>
      <c r="I256" s="157"/>
      <c r="J256" s="157"/>
      <c r="K256" s="157"/>
      <c r="L256" s="157"/>
      <c r="M256" s="157"/>
      <c r="N256" s="157"/>
    </row>
    <row r="257" spans="4:14">
      <c r="D257" s="157"/>
      <c r="E257" s="157"/>
      <c r="G257" s="157"/>
      <c r="H257" s="157"/>
      <c r="I257" s="157"/>
      <c r="J257" s="157"/>
      <c r="K257" s="157"/>
      <c r="L257" s="157"/>
      <c r="M257" s="157"/>
      <c r="N257" s="157"/>
    </row>
    <row r="258" spans="4:14">
      <c r="D258" s="157"/>
      <c r="E258" s="157"/>
      <c r="G258" s="157"/>
      <c r="H258" s="157"/>
      <c r="I258" s="157"/>
      <c r="J258" s="157"/>
      <c r="K258" s="157"/>
      <c r="L258" s="157"/>
      <c r="M258" s="157"/>
      <c r="N258" s="157"/>
    </row>
    <row r="259" spans="4:14">
      <c r="D259" s="157"/>
      <c r="E259" s="157"/>
      <c r="G259" s="157"/>
      <c r="H259" s="157"/>
      <c r="I259" s="157"/>
      <c r="J259" s="157"/>
      <c r="K259" s="157"/>
      <c r="L259" s="157"/>
      <c r="M259" s="157"/>
      <c r="N259" s="157"/>
    </row>
    <row r="260" spans="4:14">
      <c r="D260" s="157"/>
      <c r="E260" s="157"/>
      <c r="G260" s="157"/>
      <c r="H260" s="157"/>
      <c r="I260" s="157"/>
      <c r="J260" s="157"/>
      <c r="K260" s="157"/>
      <c r="L260" s="157"/>
      <c r="M260" s="157"/>
      <c r="N260" s="157"/>
    </row>
    <row r="261" spans="4:14">
      <c r="D261" s="157"/>
      <c r="E261" s="157"/>
      <c r="G261" s="157"/>
      <c r="H261" s="157"/>
      <c r="I261" s="157"/>
      <c r="J261" s="157"/>
      <c r="K261" s="157"/>
      <c r="L261" s="157"/>
      <c r="M261" s="157"/>
      <c r="N261" s="157"/>
    </row>
    <row r="262" spans="4:14">
      <c r="D262" s="157"/>
      <c r="E262" s="157"/>
      <c r="G262" s="157"/>
      <c r="H262" s="157"/>
      <c r="I262" s="157"/>
      <c r="J262" s="157"/>
      <c r="K262" s="157"/>
      <c r="L262" s="157"/>
      <c r="M262" s="157"/>
      <c r="N262" s="157"/>
    </row>
    <row r="263" spans="4:14">
      <c r="D263" s="157"/>
      <c r="E263" s="157"/>
      <c r="G263" s="157"/>
      <c r="H263" s="157"/>
      <c r="I263" s="157"/>
      <c r="J263" s="157"/>
      <c r="K263" s="157"/>
      <c r="L263" s="157"/>
      <c r="M263" s="157"/>
      <c r="N263" s="157"/>
    </row>
    <row r="264" spans="4:14">
      <c r="D264" s="157"/>
      <c r="E264" s="157"/>
      <c r="G264" s="157"/>
      <c r="H264" s="157"/>
      <c r="I264" s="157"/>
      <c r="J264" s="157"/>
      <c r="K264" s="157"/>
      <c r="L264" s="157"/>
      <c r="M264" s="157"/>
      <c r="N264" s="157"/>
    </row>
    <row r="265" spans="4:14">
      <c r="D265" s="157"/>
      <c r="E265" s="157"/>
      <c r="G265" s="157"/>
      <c r="H265" s="157"/>
      <c r="I265" s="157"/>
      <c r="J265" s="157"/>
      <c r="K265" s="157"/>
      <c r="L265" s="157"/>
      <c r="M265" s="157"/>
      <c r="N265" s="157"/>
    </row>
    <row r="266" spans="4:14">
      <c r="D266" s="157"/>
      <c r="E266" s="157"/>
      <c r="G266" s="157"/>
      <c r="H266" s="157"/>
      <c r="I266" s="157"/>
      <c r="J266" s="157"/>
      <c r="K266" s="157"/>
      <c r="L266" s="157"/>
      <c r="M266" s="157"/>
      <c r="N266" s="157"/>
    </row>
    <row r="267" spans="4:14">
      <c r="D267" s="157"/>
      <c r="E267" s="157"/>
      <c r="G267" s="157"/>
      <c r="H267" s="157"/>
      <c r="I267" s="157"/>
      <c r="J267" s="157"/>
      <c r="K267" s="157"/>
      <c r="L267" s="157"/>
      <c r="M267" s="157"/>
      <c r="N267" s="157"/>
    </row>
    <row r="268" spans="4:14">
      <c r="D268" s="157"/>
      <c r="E268" s="157"/>
      <c r="G268" s="157"/>
      <c r="H268" s="157"/>
      <c r="I268" s="157"/>
      <c r="J268" s="157"/>
      <c r="K268" s="157"/>
      <c r="L268" s="157"/>
      <c r="M268" s="157"/>
      <c r="N268" s="157"/>
    </row>
    <row r="269" spans="4:14">
      <c r="D269" s="157"/>
      <c r="E269" s="157"/>
      <c r="G269" s="157"/>
      <c r="H269" s="157"/>
      <c r="I269" s="157"/>
      <c r="J269" s="157"/>
      <c r="K269" s="157"/>
      <c r="L269" s="157"/>
      <c r="M269" s="157"/>
      <c r="N269" s="157"/>
    </row>
    <row r="270" spans="4:14">
      <c r="D270" s="157"/>
      <c r="E270" s="157"/>
      <c r="G270" s="157"/>
      <c r="H270" s="157"/>
      <c r="I270" s="157"/>
      <c r="J270" s="157"/>
      <c r="K270" s="157"/>
      <c r="L270" s="157"/>
      <c r="M270" s="157"/>
      <c r="N270" s="157"/>
    </row>
    <row r="271" spans="4:14">
      <c r="D271" s="157"/>
      <c r="E271" s="157"/>
      <c r="G271" s="157"/>
      <c r="H271" s="157"/>
      <c r="I271" s="157"/>
      <c r="J271" s="157"/>
      <c r="K271" s="157"/>
      <c r="L271" s="157"/>
      <c r="M271" s="157"/>
      <c r="N271" s="157"/>
    </row>
    <row r="272" spans="4:14">
      <c r="D272" s="157"/>
      <c r="E272" s="157"/>
      <c r="G272" s="157"/>
      <c r="H272" s="157"/>
      <c r="I272" s="157"/>
      <c r="J272" s="157"/>
      <c r="K272" s="157"/>
      <c r="L272" s="157"/>
      <c r="M272" s="157"/>
      <c r="N272" s="157"/>
    </row>
    <row r="273" spans="4:14">
      <c r="D273" s="157"/>
      <c r="E273" s="157"/>
      <c r="G273" s="157"/>
      <c r="H273" s="157"/>
      <c r="I273" s="157"/>
      <c r="J273" s="157"/>
      <c r="K273" s="157"/>
      <c r="L273" s="157"/>
      <c r="M273" s="157"/>
      <c r="N273" s="157"/>
    </row>
    <row r="274" spans="4:14">
      <c r="D274" s="157"/>
      <c r="E274" s="157"/>
      <c r="G274" s="157"/>
      <c r="H274" s="157"/>
      <c r="I274" s="157"/>
      <c r="J274" s="157"/>
      <c r="K274" s="157"/>
      <c r="L274" s="157"/>
      <c r="M274" s="157"/>
      <c r="N274" s="157"/>
    </row>
    <row r="275" spans="4:14">
      <c r="D275" s="157"/>
      <c r="E275" s="157"/>
      <c r="G275" s="157"/>
      <c r="H275" s="157"/>
      <c r="I275" s="157"/>
      <c r="J275" s="157"/>
      <c r="K275" s="157"/>
      <c r="L275" s="157"/>
      <c r="M275" s="157"/>
      <c r="N275" s="157"/>
    </row>
    <row r="276" spans="4:14">
      <c r="D276" s="157"/>
      <c r="E276" s="157"/>
      <c r="G276" s="157"/>
      <c r="H276" s="157"/>
      <c r="I276" s="157"/>
      <c r="J276" s="157"/>
      <c r="K276" s="157"/>
      <c r="L276" s="157"/>
      <c r="M276" s="157"/>
      <c r="N276" s="157"/>
    </row>
    <row r="277" spans="4:14">
      <c r="D277" s="157"/>
      <c r="E277" s="157"/>
      <c r="G277" s="157"/>
      <c r="H277" s="157"/>
      <c r="I277" s="157"/>
      <c r="J277" s="157"/>
      <c r="K277" s="157"/>
      <c r="L277" s="157"/>
      <c r="M277" s="157"/>
      <c r="N277" s="157"/>
    </row>
    <row r="278" spans="4:14">
      <c r="D278" s="157"/>
      <c r="E278" s="157"/>
      <c r="G278" s="157"/>
      <c r="H278" s="157"/>
      <c r="I278" s="157"/>
      <c r="J278" s="157"/>
      <c r="K278" s="157"/>
      <c r="L278" s="157"/>
      <c r="M278" s="157"/>
      <c r="N278" s="157"/>
    </row>
    <row r="279" spans="4:14">
      <c r="D279" s="157"/>
      <c r="E279" s="157"/>
      <c r="G279" s="157"/>
      <c r="H279" s="157"/>
      <c r="I279" s="157"/>
      <c r="J279" s="157"/>
      <c r="K279" s="157"/>
      <c r="L279" s="157"/>
      <c r="M279" s="157"/>
      <c r="N279" s="157"/>
    </row>
    <row r="280" spans="4:14">
      <c r="D280" s="157"/>
      <c r="E280" s="157"/>
      <c r="G280" s="157"/>
      <c r="H280" s="157"/>
      <c r="I280" s="157"/>
      <c r="J280" s="157"/>
      <c r="K280" s="157"/>
      <c r="L280" s="157"/>
      <c r="M280" s="157"/>
      <c r="N280" s="157"/>
    </row>
    <row r="281" spans="4:14">
      <c r="D281" s="157"/>
      <c r="E281" s="157"/>
      <c r="G281" s="157"/>
      <c r="H281" s="157"/>
      <c r="I281" s="157"/>
      <c r="J281" s="157"/>
      <c r="K281" s="157"/>
      <c r="L281" s="157"/>
      <c r="M281" s="157"/>
      <c r="N281" s="157"/>
    </row>
    <row r="282" spans="4:14">
      <c r="D282" s="157"/>
      <c r="E282" s="157"/>
      <c r="G282" s="157"/>
      <c r="H282" s="157"/>
      <c r="I282" s="157"/>
      <c r="J282" s="157"/>
      <c r="K282" s="157"/>
      <c r="L282" s="157"/>
      <c r="M282" s="157"/>
      <c r="N282" s="157"/>
    </row>
    <row r="283" spans="4:14">
      <c r="D283" s="157"/>
      <c r="E283" s="157"/>
      <c r="G283" s="157"/>
      <c r="H283" s="157"/>
      <c r="I283" s="157"/>
      <c r="J283" s="157"/>
      <c r="K283" s="157"/>
      <c r="L283" s="157"/>
      <c r="M283" s="157"/>
      <c r="N283" s="157"/>
    </row>
    <row r="284" spans="4:14">
      <c r="D284" s="157"/>
      <c r="E284" s="157"/>
      <c r="G284" s="157"/>
      <c r="H284" s="157"/>
      <c r="I284" s="157"/>
      <c r="J284" s="157"/>
      <c r="K284" s="157"/>
      <c r="L284" s="157"/>
      <c r="M284" s="157"/>
      <c r="N284" s="157"/>
    </row>
    <row r="285" spans="4:14">
      <c r="D285" s="157"/>
      <c r="E285" s="157"/>
      <c r="G285" s="157"/>
      <c r="H285" s="157"/>
      <c r="I285" s="157"/>
      <c r="J285" s="157"/>
      <c r="K285" s="157"/>
      <c r="L285" s="157"/>
      <c r="M285" s="157"/>
      <c r="N285" s="157"/>
    </row>
    <row r="286" spans="4:14">
      <c r="D286" s="157"/>
      <c r="E286" s="157"/>
      <c r="G286" s="157"/>
      <c r="H286" s="157"/>
      <c r="I286" s="157"/>
      <c r="J286" s="157"/>
      <c r="K286" s="157"/>
      <c r="L286" s="157"/>
      <c r="M286" s="157"/>
      <c r="N286" s="157"/>
    </row>
    <row r="287" spans="4:14">
      <c r="D287" s="157"/>
      <c r="E287" s="157"/>
      <c r="G287" s="157"/>
      <c r="H287" s="157"/>
      <c r="I287" s="157"/>
      <c r="J287" s="157"/>
      <c r="K287" s="157"/>
      <c r="L287" s="157"/>
      <c r="M287" s="157"/>
      <c r="N287" s="157"/>
    </row>
    <row r="288" spans="4:14">
      <c r="D288" s="157"/>
      <c r="E288" s="157"/>
      <c r="G288" s="157"/>
      <c r="H288" s="157"/>
      <c r="I288" s="157"/>
      <c r="J288" s="157"/>
      <c r="K288" s="157"/>
      <c r="L288" s="157"/>
      <c r="M288" s="157"/>
      <c r="N288" s="157"/>
    </row>
    <row r="289" spans="4:14">
      <c r="D289" s="157"/>
      <c r="E289" s="157"/>
      <c r="G289" s="157"/>
      <c r="H289" s="157"/>
      <c r="I289" s="157"/>
      <c r="J289" s="157"/>
      <c r="K289" s="157"/>
      <c r="L289" s="157"/>
      <c r="M289" s="157"/>
      <c r="N289" s="157"/>
    </row>
    <row r="290" spans="4:14">
      <c r="D290" s="157"/>
      <c r="E290" s="157"/>
      <c r="G290" s="157"/>
      <c r="H290" s="157"/>
      <c r="I290" s="157"/>
      <c r="J290" s="157"/>
      <c r="K290" s="157"/>
      <c r="L290" s="157"/>
      <c r="M290" s="157"/>
      <c r="N290" s="157"/>
    </row>
  </sheetData>
  <mergeCells count="5">
    <mergeCell ref="C7:Q7"/>
    <mergeCell ref="C8:E8"/>
    <mergeCell ref="G8:I8"/>
    <mergeCell ref="K8:M8"/>
    <mergeCell ref="O8:Q8"/>
  </mergeCells>
  <pageMargins left="0.7" right="0.7" top="0.75" bottom="0.75" header="0.3" footer="0.3"/>
  <pageSetup orientation="portrait" verticalDpi="0" r:id="rId1"/>
  <drawing r:id="rId2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01"/>
  <dimension ref="A1:O40"/>
  <sheetViews>
    <sheetView showGridLines="0" showRowColHeaders="0" workbookViewId="0">
      <selection activeCell="C13" sqref="C13:M13"/>
    </sheetView>
  </sheetViews>
  <sheetFormatPr defaultColWidth="12" defaultRowHeight="12.75"/>
  <cols>
    <col min="1" max="1" width="12.7109375" style="148" customWidth="1"/>
    <col min="2" max="2" width="38" style="148" customWidth="1"/>
    <col min="3" max="3" width="13.5703125" style="148" customWidth="1"/>
    <col min="4" max="4" width="20" style="148" customWidth="1"/>
    <col min="5" max="5" width="0.85546875" style="148" customWidth="1"/>
    <col min="6" max="7" width="12" style="148"/>
    <col min="8" max="8" width="0.85546875" style="148" customWidth="1"/>
    <col min="9" max="10" width="12" style="148"/>
    <col min="11" max="11" width="0.85546875" style="148" customWidth="1"/>
    <col min="12" max="16384" width="12" style="148"/>
  </cols>
  <sheetData>
    <row r="1" spans="1:13" s="147" customFormat="1" ht="16.5" customHeight="1"/>
    <row r="2" spans="1:13" s="147" customFormat="1" ht="16.5" customHeight="1"/>
    <row r="3" spans="1:13" s="147" customFormat="1" ht="16.5" customHeight="1"/>
    <row r="4" spans="1:13" s="147" customFormat="1" ht="16.5" customHeight="1"/>
    <row r="5" spans="1:13" s="147" customFormat="1" ht="16.5" customHeight="1">
      <c r="A5" s="328" t="s">
        <v>33</v>
      </c>
      <c r="B5" s="331" t="s">
        <v>420</v>
      </c>
    </row>
    <row r="6" spans="1:13" s="147" customFormat="1" ht="16.5" customHeight="1">
      <c r="D6" s="8"/>
      <c r="E6" s="8"/>
    </row>
    <row r="7" spans="1:13" s="147" customFormat="1" ht="24.95" customHeight="1">
      <c r="B7" s="8"/>
      <c r="C7" s="607" t="s">
        <v>425</v>
      </c>
      <c r="D7" s="607"/>
      <c r="E7" s="607"/>
      <c r="F7" s="607"/>
      <c r="G7" s="607"/>
      <c r="H7" s="607"/>
      <c r="I7" s="607"/>
      <c r="J7" s="607"/>
      <c r="K7" s="607"/>
      <c r="L7" s="607"/>
      <c r="M7" s="607"/>
    </row>
    <row r="8" spans="1:13" s="147" customFormat="1" ht="24.95" customHeight="1">
      <c r="B8" s="8"/>
      <c r="C8" s="606" t="s">
        <v>21</v>
      </c>
      <c r="D8" s="606"/>
      <c r="E8" s="297"/>
      <c r="F8" s="606" t="s">
        <v>23</v>
      </c>
      <c r="G8" s="606"/>
      <c r="H8" s="63"/>
      <c r="I8" s="606" t="s">
        <v>24</v>
      </c>
      <c r="J8" s="606"/>
      <c r="K8" s="287"/>
      <c r="L8" s="606" t="s">
        <v>22</v>
      </c>
      <c r="M8" s="606"/>
    </row>
    <row r="9" spans="1:13" s="147" customFormat="1" ht="14.25" customHeight="1">
      <c r="B9" s="57" t="s">
        <v>94</v>
      </c>
      <c r="C9" s="329" t="s">
        <v>17</v>
      </c>
      <c r="D9" s="329" t="s">
        <v>18</v>
      </c>
      <c r="E9" s="63"/>
      <c r="F9" s="329" t="s">
        <v>17</v>
      </c>
      <c r="G9" s="329" t="s">
        <v>18</v>
      </c>
      <c r="H9" s="63" t="s">
        <v>17</v>
      </c>
      <c r="I9" s="329" t="s">
        <v>17</v>
      </c>
      <c r="J9" s="329" t="s">
        <v>18</v>
      </c>
      <c r="K9" s="190"/>
      <c r="L9" s="329" t="s">
        <v>17</v>
      </c>
      <c r="M9" s="329" t="s">
        <v>18</v>
      </c>
    </row>
    <row r="10" spans="1:13" s="147" customFormat="1" ht="14.25" customHeight="1">
      <c r="B10" s="3" t="s">
        <v>91</v>
      </c>
      <c r="C10" s="233">
        <f>'BM Genero  (15)'!C10/'BM Genero  (15)'!E10</f>
        <v>0.64034837235865216</v>
      </c>
      <c r="D10" s="235">
        <f>'BM Genero  (15)'!D10/'BM Genero  (15)'!E10</f>
        <v>0.35965162764134778</v>
      </c>
      <c r="E10" s="237"/>
      <c r="F10" s="233">
        <f>'BM Genero  (15)'!G10/'BM Genero  (15)'!I10</f>
        <v>0.6475367491663927</v>
      </c>
      <c r="G10" s="235">
        <f>'BM Genero  (15)'!H10/'BM Genero  (15)'!I10</f>
        <v>0.3524632508336073</v>
      </c>
      <c r="H10" s="237"/>
      <c r="I10" s="233">
        <f>'BM Genero  (15)'!K10/'BM Genero  (15)'!M10</f>
        <v>0.64563870132272683</v>
      </c>
      <c r="J10" s="235">
        <f>'BM Genero  (15)'!L10/'BM Genero  (15)'!M10</f>
        <v>0.35436129867727317</v>
      </c>
      <c r="K10" s="288"/>
      <c r="L10" s="233">
        <f>'BM Genero  (15)'!O10/'BM Genero  (15)'!Q10</f>
        <v>0.63950725059411218</v>
      </c>
      <c r="M10" s="235">
        <f>'BM Genero  (15)'!P10/'BM Genero  (15)'!Q10</f>
        <v>0.36049274940588777</v>
      </c>
    </row>
    <row r="11" spans="1:13" s="147" customFormat="1" ht="14.25" customHeight="1">
      <c r="B11" s="4" t="s">
        <v>487</v>
      </c>
      <c r="C11" s="236">
        <f>'BM Genero  (15)'!C11/'BM Genero  (15)'!E11</f>
        <v>0.66700715015321754</v>
      </c>
      <c r="D11" s="238">
        <f>'BM Genero  (15)'!D11/'BM Genero  (15)'!E11</f>
        <v>0.33299284984678246</v>
      </c>
      <c r="E11" s="237"/>
      <c r="F11" s="236">
        <f>'BM Genero  (15)'!G11/'BM Genero  (15)'!I11</f>
        <v>0.68028685790527021</v>
      </c>
      <c r="G11" s="238">
        <f>'BM Genero  (15)'!H11/'BM Genero  (15)'!I11</f>
        <v>0.31971314209472984</v>
      </c>
      <c r="H11" s="237"/>
      <c r="I11" s="236">
        <f>'BM Genero  (15)'!K11/'BM Genero  (15)'!M11</f>
        <v>0.67464114832535882</v>
      </c>
      <c r="J11" s="238">
        <f>'BM Genero  (15)'!L11/'BM Genero  (15)'!M11</f>
        <v>0.32535885167464113</v>
      </c>
      <c r="K11" s="318"/>
      <c r="L11" s="236">
        <f>'BM Genero  (15)'!O11/'BM Genero  (15)'!Q11</f>
        <v>0.66450953678474112</v>
      </c>
      <c r="M11" s="238">
        <f>'BM Genero  (15)'!P11/'BM Genero  (15)'!Q11</f>
        <v>0.33549046321525888</v>
      </c>
    </row>
    <row r="12" spans="1:13" s="147" customFormat="1" ht="14.25" customHeight="1">
      <c r="B12" s="4" t="s">
        <v>93</v>
      </c>
      <c r="C12" s="236">
        <f>'BM Genero  (15)'!C12/'BM Genero  (15)'!E12</f>
        <v>0.663040663040663</v>
      </c>
      <c r="D12" s="238">
        <f>'BM Genero  (15)'!D12/'BM Genero  (15)'!E12</f>
        <v>0.33695933695933694</v>
      </c>
      <c r="E12" s="237"/>
      <c r="F12" s="236">
        <f>'BM Genero  (15)'!G12/'BM Genero  (15)'!I12</f>
        <v>0.67869105900541093</v>
      </c>
      <c r="G12" s="238">
        <f>'BM Genero  (15)'!H12/'BM Genero  (15)'!I12</f>
        <v>0.32130894099458901</v>
      </c>
      <c r="H12" s="237"/>
      <c r="I12" s="236">
        <f>'BM Genero  (15)'!K12/'BM Genero  (15)'!M12</f>
        <v>0.67482014388489209</v>
      </c>
      <c r="J12" s="238">
        <f>'BM Genero  (15)'!L12/'BM Genero  (15)'!M12</f>
        <v>0.32517985611510791</v>
      </c>
      <c r="K12" s="318"/>
      <c r="L12" s="236">
        <f>'BM Genero  (15)'!O12/'BM Genero  (15)'!Q12</f>
        <v>0.67172523961661346</v>
      </c>
      <c r="M12" s="238">
        <f>'BM Genero  (15)'!P12/'BM Genero  (15)'!Q12</f>
        <v>0.3282747603833866</v>
      </c>
    </row>
    <row r="13" spans="1:13" s="147" customFormat="1" ht="14.25" customHeight="1">
      <c r="B13" s="4" t="s">
        <v>1</v>
      </c>
      <c r="C13" s="518">
        <f>'BM Genero  (15)'!C13/'BM Genero  (15)'!E13</f>
        <v>0.63529411764705879</v>
      </c>
      <c r="D13" s="520">
        <f>'BM Genero  (15)'!D13/'BM Genero  (15)'!E13</f>
        <v>0.36470588235294116</v>
      </c>
      <c r="E13" s="519"/>
      <c r="F13" s="518">
        <f>'BM Genero  (15)'!G13/'BM Genero  (15)'!I13</f>
        <v>0.63636363636363635</v>
      </c>
      <c r="G13" s="520">
        <f>'BM Genero  (15)'!H13/'BM Genero  (15)'!I13</f>
        <v>0.36363636363636365</v>
      </c>
      <c r="H13" s="521"/>
      <c r="I13" s="518">
        <f>'BM Genero  (15)'!K13/'BM Genero  (15)'!M13</f>
        <v>0.65361077111383103</v>
      </c>
      <c r="J13" s="520">
        <f>'BM Genero  (15)'!L13/'BM Genero  (15)'!M13</f>
        <v>0.34638922888616891</v>
      </c>
      <c r="K13" s="533"/>
      <c r="L13" s="518">
        <f>'BM Genero  (15)'!O13/'BM Genero  (15)'!Q13</f>
        <v>0.64833574529667148</v>
      </c>
      <c r="M13" s="520">
        <f>'BM Genero  (15)'!P13/'BM Genero  (15)'!Q13</f>
        <v>0.35166425470332852</v>
      </c>
    </row>
    <row r="14" spans="1:13" s="147" customFormat="1" ht="15" customHeight="1">
      <c r="A14"/>
      <c r="B14" s="43" t="s">
        <v>38</v>
      </c>
      <c r="C14" s="233">
        <f>'BM Genero  (15)'!C14/'BM Genero  (15)'!E14</f>
        <v>0.63157894736842102</v>
      </c>
      <c r="D14" s="235">
        <f>'BM Genero  (15)'!D14/'BM Genero  (15)'!E14</f>
        <v>0.36842105263157893</v>
      </c>
      <c r="E14" s="234"/>
      <c r="F14" s="233">
        <f>'BM Genero  (15)'!G14/'BM Genero  (15)'!I14</f>
        <v>0.68421052631578949</v>
      </c>
      <c r="G14" s="235">
        <f>'BM Genero  (15)'!H14/'BM Genero  (15)'!I14</f>
        <v>0.31578947368421051</v>
      </c>
      <c r="H14" s="237"/>
      <c r="I14" s="233">
        <f>'BM Genero  (15)'!K14/'BM Genero  (15)'!M14</f>
        <v>0.79166666666666663</v>
      </c>
      <c r="J14" s="235">
        <f>'BM Genero  (15)'!L14/'BM Genero  (15)'!M14</f>
        <v>0.20833333333333334</v>
      </c>
      <c r="K14" s="318"/>
      <c r="L14" s="233">
        <f>'BM Genero  (15)'!O14/'BM Genero  (15)'!Q14</f>
        <v>0.78260869565217395</v>
      </c>
      <c r="M14" s="235">
        <f>'BM Genero  (15)'!P14/'BM Genero  (15)'!Q14</f>
        <v>0.21739130434782608</v>
      </c>
    </row>
    <row r="15" spans="1:13" s="147" customFormat="1" ht="15" customHeight="1">
      <c r="A15"/>
      <c r="B15" s="43" t="s">
        <v>39</v>
      </c>
      <c r="C15" s="236">
        <f>'BM Genero  (15)'!C15/'BM Genero  (15)'!E15</f>
        <v>0.5714285714285714</v>
      </c>
      <c r="D15" s="238">
        <f>'BM Genero  (15)'!D15/'BM Genero  (15)'!E15</f>
        <v>0.42857142857142855</v>
      </c>
      <c r="E15" s="237"/>
      <c r="F15" s="236">
        <f>'BM Genero  (15)'!G15/'BM Genero  (15)'!I15</f>
        <v>0.60869565217391308</v>
      </c>
      <c r="G15" s="238">
        <f>'BM Genero  (15)'!H15/'BM Genero  (15)'!I15</f>
        <v>0.39130434782608697</v>
      </c>
      <c r="H15" s="237"/>
      <c r="I15" s="236">
        <f>'BM Genero  (15)'!K15/'BM Genero  (15)'!M15</f>
        <v>0.57692307692307687</v>
      </c>
      <c r="J15" s="238">
        <f>'BM Genero  (15)'!L15/'BM Genero  (15)'!M15</f>
        <v>0.42307692307692307</v>
      </c>
      <c r="K15" s="318"/>
      <c r="L15" s="236">
        <f>'BM Genero  (15)'!O15/'BM Genero  (15)'!Q15</f>
        <v>0.6071428571428571</v>
      </c>
      <c r="M15" s="238">
        <f>'BM Genero  (15)'!P15/'BM Genero  (15)'!Q15</f>
        <v>0.39285714285714285</v>
      </c>
    </row>
    <row r="16" spans="1:13" s="147" customFormat="1" ht="15" customHeight="1">
      <c r="A16"/>
      <c r="B16" s="43" t="s">
        <v>41</v>
      </c>
      <c r="C16" s="236">
        <f>'BM Genero  (15)'!C16/'BM Genero  (15)'!E16</f>
        <v>0.57692307692307687</v>
      </c>
      <c r="D16" s="238">
        <f>'BM Genero  (15)'!D16/'BM Genero  (15)'!E16</f>
        <v>0.42307692307692307</v>
      </c>
      <c r="E16" s="237"/>
      <c r="F16" s="236">
        <f>'BM Genero  (15)'!G16/'BM Genero  (15)'!I16</f>
        <v>0.46666666666666667</v>
      </c>
      <c r="G16" s="238">
        <f>'BM Genero  (15)'!H16/'BM Genero  (15)'!I16</f>
        <v>0.53333333333333333</v>
      </c>
      <c r="H16" s="237"/>
      <c r="I16" s="236">
        <f>'BM Genero  (15)'!K16/'BM Genero  (15)'!M16</f>
        <v>0.55555555555555558</v>
      </c>
      <c r="J16" s="238">
        <f>'BM Genero  (15)'!L16/'BM Genero  (15)'!M16</f>
        <v>0.44444444444444442</v>
      </c>
      <c r="K16" s="318"/>
      <c r="L16" s="236">
        <f>'BM Genero  (15)'!O16/'BM Genero  (15)'!Q16</f>
        <v>0.57894736842105265</v>
      </c>
      <c r="M16" s="238">
        <f>'BM Genero  (15)'!P16/'BM Genero  (15)'!Q16</f>
        <v>0.42105263157894735</v>
      </c>
    </row>
    <row r="17" spans="1:13" s="147" customFormat="1" ht="15" customHeight="1">
      <c r="A17"/>
      <c r="B17" s="43" t="s">
        <v>110</v>
      </c>
      <c r="C17" s="236">
        <f>'BM Genero  (15)'!C17/'BM Genero  (15)'!E17</f>
        <v>0.81818181818181823</v>
      </c>
      <c r="D17" s="238">
        <f>'BM Genero  (15)'!D17/'BM Genero  (15)'!E17</f>
        <v>0.18181818181818182</v>
      </c>
      <c r="E17" s="237"/>
      <c r="F17" s="236">
        <f>'BM Genero  (15)'!G17/'BM Genero  (15)'!I17</f>
        <v>0.8</v>
      </c>
      <c r="G17" s="238">
        <f>'BM Genero  (15)'!H17/'BM Genero  (15)'!I17</f>
        <v>0.2</v>
      </c>
      <c r="H17" s="237"/>
      <c r="I17" s="236">
        <f>'BM Genero  (15)'!K17/'BM Genero  (15)'!M17</f>
        <v>0.72727272727272729</v>
      </c>
      <c r="J17" s="238">
        <f>'BM Genero  (15)'!L17/'BM Genero  (15)'!M17</f>
        <v>0.27272727272727271</v>
      </c>
      <c r="K17" s="318"/>
      <c r="L17" s="236">
        <f>'BM Genero  (15)'!O17/'BM Genero  (15)'!Q17</f>
        <v>0.54545454545454541</v>
      </c>
      <c r="M17" s="238">
        <f>'BM Genero  (15)'!P17/'BM Genero  (15)'!Q17</f>
        <v>0.45454545454545453</v>
      </c>
    </row>
    <row r="18" spans="1:13" s="147" customFormat="1" ht="15" customHeight="1">
      <c r="A18"/>
      <c r="B18" s="43" t="s">
        <v>111</v>
      </c>
      <c r="C18" s="236">
        <f>'BM Genero  (15)'!C18/'BM Genero  (15)'!E18</f>
        <v>0.60606060606060608</v>
      </c>
      <c r="D18" s="238">
        <f>'BM Genero  (15)'!D18/'BM Genero  (15)'!E18</f>
        <v>0.39393939393939392</v>
      </c>
      <c r="E18" s="237"/>
      <c r="F18" s="236">
        <f>'BM Genero  (15)'!G18/'BM Genero  (15)'!I18</f>
        <v>0.61363636363636365</v>
      </c>
      <c r="G18" s="238">
        <f>'BM Genero  (15)'!H18/'BM Genero  (15)'!I18</f>
        <v>0.38636363636363635</v>
      </c>
      <c r="H18" s="237"/>
      <c r="I18" s="236">
        <f>'BM Genero  (15)'!K18/'BM Genero  (15)'!M18</f>
        <v>0.53488372093023251</v>
      </c>
      <c r="J18" s="238">
        <f>'BM Genero  (15)'!L18/'BM Genero  (15)'!M18</f>
        <v>0.46511627906976744</v>
      </c>
      <c r="K18" s="318"/>
      <c r="L18" s="236">
        <f>'BM Genero  (15)'!O18/'BM Genero  (15)'!Q18</f>
        <v>0.61111111111111116</v>
      </c>
      <c r="M18" s="238">
        <f>'BM Genero  (15)'!P18/'BM Genero  (15)'!Q18</f>
        <v>0.3888888888888889</v>
      </c>
    </row>
    <row r="19" spans="1:13" s="147" customFormat="1" ht="15" customHeight="1">
      <c r="A19"/>
      <c r="B19" s="43" t="s">
        <v>112</v>
      </c>
      <c r="C19" s="236">
        <f>'BM Genero  (15)'!C19/'BM Genero  (15)'!E19</f>
        <v>0.76470588235294112</v>
      </c>
      <c r="D19" s="238">
        <f>'BM Genero  (15)'!D19/'BM Genero  (15)'!E19</f>
        <v>0.23529411764705882</v>
      </c>
      <c r="E19" s="237"/>
      <c r="F19" s="236">
        <f>'BM Genero  (15)'!G19/'BM Genero  (15)'!I19</f>
        <v>0.8571428571428571</v>
      </c>
      <c r="G19" s="238">
        <f>'BM Genero  (15)'!H19/'BM Genero  (15)'!I19</f>
        <v>0.14285714285714285</v>
      </c>
      <c r="H19" s="237"/>
      <c r="I19" s="236">
        <f>'BM Genero  (15)'!K19/'BM Genero  (15)'!M19</f>
        <v>0.84</v>
      </c>
      <c r="J19" s="238">
        <f>'BM Genero  (15)'!L19/'BM Genero  (15)'!M19</f>
        <v>0.16</v>
      </c>
      <c r="K19" s="318"/>
      <c r="L19" s="236">
        <f>'BM Genero  (15)'!O19/'BM Genero  (15)'!Q19</f>
        <v>0.7857142857142857</v>
      </c>
      <c r="M19" s="238">
        <f>'BM Genero  (15)'!P19/'BM Genero  (15)'!Q19</f>
        <v>0.21428571428571427</v>
      </c>
    </row>
    <row r="20" spans="1:13" s="147" customFormat="1" ht="15" customHeight="1">
      <c r="A20"/>
      <c r="B20" s="43" t="s">
        <v>44</v>
      </c>
      <c r="C20" s="236">
        <f>'BM Genero  (15)'!C20/'BM Genero  (15)'!E20</f>
        <v>0.63888888888888884</v>
      </c>
      <c r="D20" s="238">
        <f>'BM Genero  (15)'!D20/'BM Genero  (15)'!E20</f>
        <v>0.3611111111111111</v>
      </c>
      <c r="E20" s="237"/>
      <c r="F20" s="236">
        <f>'BM Genero  (15)'!G20/'BM Genero  (15)'!I20</f>
        <v>0.67567567567567566</v>
      </c>
      <c r="G20" s="238">
        <f>'BM Genero  (15)'!H20/'BM Genero  (15)'!I20</f>
        <v>0.32432432432432434</v>
      </c>
      <c r="H20" s="237"/>
      <c r="I20" s="236">
        <f>'BM Genero  (15)'!K20/'BM Genero  (15)'!M20</f>
        <v>0.72972972972972971</v>
      </c>
      <c r="J20" s="238">
        <f>'BM Genero  (15)'!L20/'BM Genero  (15)'!M20</f>
        <v>0.27027027027027029</v>
      </c>
      <c r="K20" s="318"/>
      <c r="L20" s="236">
        <f>'BM Genero  (15)'!O20/'BM Genero  (15)'!Q20</f>
        <v>0.66666666666666663</v>
      </c>
      <c r="M20" s="238">
        <f>'BM Genero  (15)'!P20/'BM Genero  (15)'!Q20</f>
        <v>0.33333333333333331</v>
      </c>
    </row>
    <row r="21" spans="1:13" s="147" customFormat="1" ht="15" customHeight="1">
      <c r="A21"/>
      <c r="B21" s="43" t="s">
        <v>113</v>
      </c>
      <c r="C21" s="236">
        <f>'BM Genero  (15)'!C21/'BM Genero  (15)'!E21</f>
        <v>1</v>
      </c>
      <c r="D21" s="238" t="s">
        <v>96</v>
      </c>
      <c r="E21" s="237"/>
      <c r="F21" s="236">
        <f>'BM Genero  (15)'!G21/'BM Genero  (15)'!I21</f>
        <v>1</v>
      </c>
      <c r="G21" s="238" t="s">
        <v>96</v>
      </c>
      <c r="H21" s="237"/>
      <c r="I21" s="236">
        <f>'BM Genero  (15)'!K21/'BM Genero  (15)'!M21</f>
        <v>0.90909090909090906</v>
      </c>
      <c r="J21" s="238">
        <f>'BM Genero  (15)'!L21/'BM Genero  (15)'!M21</f>
        <v>9.0909090909090912E-2</v>
      </c>
      <c r="K21" s="318"/>
      <c r="L21" s="236">
        <f>'BM Genero  (15)'!O21/'BM Genero  (15)'!Q21</f>
        <v>0.77777777777777779</v>
      </c>
      <c r="M21" s="238">
        <f>'BM Genero  (15)'!P21/'BM Genero  (15)'!Q21</f>
        <v>0.22222222222222221</v>
      </c>
    </row>
    <row r="22" spans="1:13" s="147" customFormat="1" ht="15" customHeight="1">
      <c r="A22"/>
      <c r="B22" s="43" t="s">
        <v>45</v>
      </c>
      <c r="C22" s="236">
        <f>'BM Genero  (15)'!C22/'BM Genero  (15)'!E22</f>
        <v>0.66249999999999998</v>
      </c>
      <c r="D22" s="238">
        <f>'BM Genero  (15)'!D22/'BM Genero  (15)'!E22</f>
        <v>0.33750000000000002</v>
      </c>
      <c r="E22" s="237"/>
      <c r="F22" s="236">
        <f>'BM Genero  (15)'!G22/'BM Genero  (15)'!I22</f>
        <v>0.65116279069767447</v>
      </c>
      <c r="G22" s="238">
        <f>'BM Genero  (15)'!H22/'BM Genero  (15)'!I22</f>
        <v>0.34883720930232559</v>
      </c>
      <c r="H22" s="237"/>
      <c r="I22" s="236">
        <f>'BM Genero  (15)'!K22/'BM Genero  (15)'!M22</f>
        <v>0.6428571428571429</v>
      </c>
      <c r="J22" s="238">
        <f>'BM Genero  (15)'!L22/'BM Genero  (15)'!M22</f>
        <v>0.35714285714285715</v>
      </c>
      <c r="K22" s="318"/>
      <c r="L22" s="236">
        <f>'BM Genero  (15)'!O22/'BM Genero  (15)'!Q22</f>
        <v>0.74647887323943662</v>
      </c>
      <c r="M22" s="238">
        <f>'BM Genero  (15)'!P22/'BM Genero  (15)'!Q22</f>
        <v>0.25352112676056338</v>
      </c>
    </row>
    <row r="23" spans="1:13" s="147" customFormat="1" ht="15" customHeight="1">
      <c r="A23"/>
      <c r="B23" s="43" t="s">
        <v>114</v>
      </c>
      <c r="C23" s="236">
        <f>'BM Genero  (15)'!C23/'BM Genero  (15)'!E23</f>
        <v>0.54166666666666663</v>
      </c>
      <c r="D23" s="238">
        <f>'BM Genero  (15)'!D23/'BM Genero  (15)'!E23</f>
        <v>0.45833333333333331</v>
      </c>
      <c r="E23" s="237"/>
      <c r="F23" s="236">
        <f>'BM Genero  (15)'!G23/'BM Genero  (15)'!I23</f>
        <v>0.43478260869565216</v>
      </c>
      <c r="G23" s="238">
        <f>'BM Genero  (15)'!H23/'BM Genero  (15)'!I23</f>
        <v>0.56521739130434778</v>
      </c>
      <c r="H23" s="237"/>
      <c r="I23" s="236">
        <f>'BM Genero  (15)'!K23/'BM Genero  (15)'!M23</f>
        <v>0.5357142857142857</v>
      </c>
      <c r="J23" s="238">
        <f>'BM Genero  (15)'!L23/'BM Genero  (15)'!M23</f>
        <v>0.4642857142857143</v>
      </c>
      <c r="K23" s="318"/>
      <c r="L23" s="236">
        <f>'BM Genero  (15)'!O23/'BM Genero  (15)'!Q23</f>
        <v>0.48148148148148145</v>
      </c>
      <c r="M23" s="238">
        <f>'BM Genero  (15)'!P23/'BM Genero  (15)'!Q23</f>
        <v>0.51851851851851849</v>
      </c>
    </row>
    <row r="24" spans="1:13" s="147" customFormat="1" ht="15" customHeight="1">
      <c r="A24"/>
      <c r="B24" s="43" t="s">
        <v>47</v>
      </c>
      <c r="C24" s="236">
        <f>'BM Genero  (15)'!C24/'BM Genero  (15)'!E24</f>
        <v>0.55555555555555558</v>
      </c>
      <c r="D24" s="238">
        <f>'BM Genero  (15)'!D24/'BM Genero  (15)'!E24</f>
        <v>0.44444444444444442</v>
      </c>
      <c r="E24" s="237"/>
      <c r="F24" s="236">
        <f>'BM Genero  (15)'!G24/'BM Genero  (15)'!I24</f>
        <v>0.43478260869565216</v>
      </c>
      <c r="G24" s="238">
        <f>'BM Genero  (15)'!H24/'BM Genero  (15)'!I24</f>
        <v>0.56521739130434778</v>
      </c>
      <c r="H24" s="237"/>
      <c r="I24" s="236">
        <f>'BM Genero  (15)'!K24/'BM Genero  (15)'!M24</f>
        <v>0.52173913043478259</v>
      </c>
      <c r="J24" s="238">
        <f>'BM Genero  (15)'!L24/'BM Genero  (15)'!M24</f>
        <v>0.47826086956521741</v>
      </c>
      <c r="K24" s="318"/>
      <c r="L24" s="236">
        <f>'BM Genero  (15)'!O24/'BM Genero  (15)'!Q24</f>
        <v>0.58823529411764708</v>
      </c>
      <c r="M24" s="238">
        <f>'BM Genero  (15)'!P24/'BM Genero  (15)'!Q24</f>
        <v>0.41176470588235292</v>
      </c>
    </row>
    <row r="25" spans="1:13" s="147" customFormat="1" ht="15" customHeight="1">
      <c r="A25"/>
      <c r="B25" s="43" t="s">
        <v>48</v>
      </c>
      <c r="C25" s="236">
        <f>'BM Genero  (15)'!C25/'BM Genero  (15)'!E25</f>
        <v>0.55813953488372092</v>
      </c>
      <c r="D25" s="238">
        <f>'BM Genero  (15)'!D25/'BM Genero  (15)'!E25</f>
        <v>0.44186046511627908</v>
      </c>
      <c r="E25" s="237"/>
      <c r="F25" s="236">
        <f>'BM Genero  (15)'!G25/'BM Genero  (15)'!I25</f>
        <v>0.69047619047619047</v>
      </c>
      <c r="G25" s="238">
        <f>'BM Genero  (15)'!H25/'BM Genero  (15)'!I25</f>
        <v>0.30952380952380953</v>
      </c>
      <c r="H25" s="237"/>
      <c r="I25" s="236">
        <f>'BM Genero  (15)'!K25/'BM Genero  (15)'!M25</f>
        <v>0.65217391304347827</v>
      </c>
      <c r="J25" s="238">
        <f>'BM Genero  (15)'!L25/'BM Genero  (15)'!M25</f>
        <v>0.34782608695652173</v>
      </c>
      <c r="K25" s="318"/>
      <c r="L25" s="236">
        <f>'BM Genero  (15)'!O25/'BM Genero  (15)'!Q25</f>
        <v>0.48275862068965519</v>
      </c>
      <c r="M25" s="238">
        <f>'BM Genero  (15)'!P25/'BM Genero  (15)'!Q25</f>
        <v>0.51724137931034486</v>
      </c>
    </row>
    <row r="26" spans="1:13" s="147" customFormat="1" ht="15" customHeight="1">
      <c r="A26"/>
      <c r="B26" s="43" t="s">
        <v>115</v>
      </c>
      <c r="C26" s="236">
        <f>'BM Genero  (15)'!C26/'BM Genero  (15)'!E26</f>
        <v>0.7</v>
      </c>
      <c r="D26" s="238">
        <f>'BM Genero  (15)'!D26/'BM Genero  (15)'!E26</f>
        <v>0.3</v>
      </c>
      <c r="E26" s="237"/>
      <c r="F26" s="236">
        <f>'BM Genero  (15)'!G26/'BM Genero  (15)'!I26</f>
        <v>0.5625</v>
      </c>
      <c r="G26" s="238">
        <f>'BM Genero  (15)'!H26/'BM Genero  (15)'!I26</f>
        <v>0.4375</v>
      </c>
      <c r="H26" s="237"/>
      <c r="I26" s="236">
        <f>'BM Genero  (15)'!K26/'BM Genero  (15)'!M26</f>
        <v>0.65</v>
      </c>
      <c r="J26" s="238">
        <f>'BM Genero  (15)'!L26/'BM Genero  (15)'!M26</f>
        <v>0.35</v>
      </c>
      <c r="K26" s="318"/>
      <c r="L26" s="236">
        <f>'BM Genero  (15)'!O26/'BM Genero  (15)'!Q26</f>
        <v>0.73333333333333328</v>
      </c>
      <c r="M26" s="238">
        <f>'BM Genero  (15)'!P26/'BM Genero  (15)'!Q26</f>
        <v>0.26666666666666666</v>
      </c>
    </row>
    <row r="27" spans="1:13" s="147" customFormat="1" ht="15" customHeight="1">
      <c r="A27"/>
      <c r="B27" s="43" t="s">
        <v>55</v>
      </c>
      <c r="C27" s="236">
        <f>'BM Genero  (15)'!C27/'BM Genero  (15)'!E27</f>
        <v>0.57692307692307687</v>
      </c>
      <c r="D27" s="238">
        <f>'BM Genero  (15)'!D27/'BM Genero  (15)'!E27</f>
        <v>0.42307692307692307</v>
      </c>
      <c r="E27" s="237"/>
      <c r="F27" s="236">
        <f>'BM Genero  (15)'!G27/'BM Genero  (15)'!I27</f>
        <v>0.62</v>
      </c>
      <c r="G27" s="238">
        <f>'BM Genero  (15)'!H27/'BM Genero  (15)'!I27</f>
        <v>0.38</v>
      </c>
      <c r="H27" s="237"/>
      <c r="I27" s="236">
        <f>'BM Genero  (15)'!K27/'BM Genero  (15)'!M27</f>
        <v>0.67500000000000004</v>
      </c>
      <c r="J27" s="238">
        <f>'BM Genero  (15)'!L27/'BM Genero  (15)'!M27</f>
        <v>0.32500000000000001</v>
      </c>
      <c r="K27" s="318"/>
      <c r="L27" s="236">
        <f>'BM Genero  (15)'!O27/'BM Genero  (15)'!Q27</f>
        <v>0.71739130434782605</v>
      </c>
      <c r="M27" s="238">
        <f>'BM Genero  (15)'!P27/'BM Genero  (15)'!Q27</f>
        <v>0.28260869565217389</v>
      </c>
    </row>
    <row r="28" spans="1:13" s="147" customFormat="1" ht="15" customHeight="1">
      <c r="A28"/>
      <c r="B28" s="43" t="s">
        <v>58</v>
      </c>
      <c r="C28" s="236">
        <f>'BM Genero  (15)'!C28/'BM Genero  (15)'!E28</f>
        <v>0.61038961038961037</v>
      </c>
      <c r="D28" s="238">
        <f>'BM Genero  (15)'!D28/'BM Genero  (15)'!E28</f>
        <v>0.38961038961038963</v>
      </c>
      <c r="E28" s="237"/>
      <c r="F28" s="236">
        <f>'BM Genero  (15)'!G28/'BM Genero  (15)'!I28</f>
        <v>0.58571428571428574</v>
      </c>
      <c r="G28" s="238">
        <f>'BM Genero  (15)'!H28/'BM Genero  (15)'!I28</f>
        <v>0.41428571428571431</v>
      </c>
      <c r="H28" s="237"/>
      <c r="I28" s="236">
        <f>'BM Genero  (15)'!K28/'BM Genero  (15)'!M28</f>
        <v>0.61250000000000004</v>
      </c>
      <c r="J28" s="238">
        <f>'BM Genero  (15)'!L28/'BM Genero  (15)'!M28</f>
        <v>0.38750000000000001</v>
      </c>
      <c r="K28" s="318"/>
      <c r="L28" s="236">
        <f>'BM Genero  (15)'!O28/'BM Genero  (15)'!Q28</f>
        <v>0.55714285714285716</v>
      </c>
      <c r="M28" s="238">
        <f>'BM Genero  (15)'!P28/'BM Genero  (15)'!Q28</f>
        <v>0.44285714285714284</v>
      </c>
    </row>
    <row r="29" spans="1:13" s="147" customFormat="1" ht="15" customHeight="1">
      <c r="A29"/>
      <c r="B29" s="43" t="s">
        <v>116</v>
      </c>
      <c r="C29" s="236">
        <f>'BM Genero  (15)'!C29/'BM Genero  (15)'!E29</f>
        <v>0.61538461538461542</v>
      </c>
      <c r="D29" s="238">
        <f>'BM Genero  (15)'!D29/'BM Genero  (15)'!E29</f>
        <v>0.38461538461538464</v>
      </c>
      <c r="E29" s="237"/>
      <c r="F29" s="236">
        <f>'BM Genero  (15)'!G29/'BM Genero  (15)'!I29</f>
        <v>0.76923076923076927</v>
      </c>
      <c r="G29" s="238">
        <f>'BM Genero  (15)'!H29/'BM Genero  (15)'!I29</f>
        <v>0.23076923076923078</v>
      </c>
      <c r="H29" s="237"/>
      <c r="I29" s="236">
        <f>'BM Genero  (15)'!K29/'BM Genero  (15)'!M29</f>
        <v>0.8666666666666667</v>
      </c>
      <c r="J29" s="238">
        <f>'BM Genero  (15)'!L29/'BM Genero  (15)'!M29</f>
        <v>0.13333333333333333</v>
      </c>
      <c r="K29" s="318"/>
      <c r="L29" s="236">
        <f>'BM Genero  (15)'!O29/'BM Genero  (15)'!Q29</f>
        <v>0.6</v>
      </c>
      <c r="M29" s="238">
        <f>'BM Genero  (15)'!P29/'BM Genero  (15)'!Q29</f>
        <v>0.4</v>
      </c>
    </row>
    <row r="30" spans="1:13" s="147" customFormat="1" ht="15" customHeight="1">
      <c r="A30" s="282"/>
      <c r="B30" s="43" t="s">
        <v>117</v>
      </c>
      <c r="C30" s="236">
        <f>'BM Genero  (15)'!C30/'BM Genero  (15)'!E30</f>
        <v>0.6</v>
      </c>
      <c r="D30" s="238">
        <f>'BM Genero  (15)'!D30/'BM Genero  (15)'!E30</f>
        <v>0.4</v>
      </c>
      <c r="E30" s="237"/>
      <c r="F30" s="236">
        <f>'BM Genero  (15)'!G30/'BM Genero  (15)'!I30</f>
        <v>0.66666666666666663</v>
      </c>
      <c r="G30" s="238">
        <f>'BM Genero  (15)'!H30/'BM Genero  (15)'!I30</f>
        <v>0.33333333333333331</v>
      </c>
      <c r="H30" s="237"/>
      <c r="I30" s="236">
        <f>'BM Genero  (15)'!K30/'BM Genero  (15)'!M30</f>
        <v>0.6428571428571429</v>
      </c>
      <c r="J30" s="238">
        <f>'BM Genero  (15)'!L30/'BM Genero  (15)'!M30</f>
        <v>0.35714285714285715</v>
      </c>
      <c r="K30" s="318"/>
      <c r="L30" s="236">
        <f>'BM Genero  (15)'!O30/'BM Genero  (15)'!Q30</f>
        <v>0.5714285714285714</v>
      </c>
      <c r="M30" s="238">
        <f>'BM Genero  (15)'!P30/'BM Genero  (15)'!Q30</f>
        <v>0.42857142857142855</v>
      </c>
    </row>
    <row r="31" spans="1:13" s="147" customFormat="1" ht="15" customHeight="1">
      <c r="A31" s="282"/>
      <c r="B31" s="43" t="s">
        <v>118</v>
      </c>
      <c r="C31" s="236">
        <f>'BM Genero  (15)'!C31/'BM Genero  (15)'!E31</f>
        <v>0.63461538461538458</v>
      </c>
      <c r="D31" s="238">
        <f>'BM Genero  (15)'!D31/'BM Genero  (15)'!E31</f>
        <v>0.36538461538461536</v>
      </c>
      <c r="E31" s="237"/>
      <c r="F31" s="236">
        <f>'BM Genero  (15)'!G31/'BM Genero  (15)'!I31</f>
        <v>0.58536585365853655</v>
      </c>
      <c r="G31" s="238">
        <f>'BM Genero  (15)'!H31/'BM Genero  (15)'!I31</f>
        <v>0.41463414634146339</v>
      </c>
      <c r="H31" s="237"/>
      <c r="I31" s="236">
        <f>'BM Genero  (15)'!K31/'BM Genero  (15)'!M31</f>
        <v>0.66666666666666663</v>
      </c>
      <c r="J31" s="238">
        <f>'BM Genero  (15)'!L31/'BM Genero  (15)'!M31</f>
        <v>0.33333333333333331</v>
      </c>
      <c r="K31" s="318"/>
      <c r="L31" s="236">
        <f>'BM Genero  (15)'!O31/'BM Genero  (15)'!Q31</f>
        <v>0.7</v>
      </c>
      <c r="M31" s="238">
        <f>'BM Genero  (15)'!P31/'BM Genero  (15)'!Q31</f>
        <v>0.3</v>
      </c>
    </row>
    <row r="32" spans="1:13" s="147" customFormat="1" ht="15" customHeight="1">
      <c r="A32"/>
      <c r="B32" s="43" t="s">
        <v>62</v>
      </c>
      <c r="C32" s="236">
        <f>'BM Genero  (15)'!C32/'BM Genero  (15)'!E32</f>
        <v>0.68493150684931503</v>
      </c>
      <c r="D32" s="238">
        <f>'BM Genero  (15)'!D32/'BM Genero  (15)'!E32</f>
        <v>0.31506849315068491</v>
      </c>
      <c r="E32" s="237"/>
      <c r="F32" s="236">
        <f>'BM Genero  (15)'!G32/'BM Genero  (15)'!I32</f>
        <v>0.66666666666666663</v>
      </c>
      <c r="G32" s="238">
        <f>'BM Genero  (15)'!H32/'BM Genero  (15)'!I32</f>
        <v>0.33333333333333331</v>
      </c>
      <c r="H32" s="237"/>
      <c r="I32" s="236">
        <f>'BM Genero  (15)'!K32/'BM Genero  (15)'!M32</f>
        <v>0.67241379310344829</v>
      </c>
      <c r="J32" s="238">
        <f>'BM Genero  (15)'!L32/'BM Genero  (15)'!M32</f>
        <v>0.32758620689655171</v>
      </c>
      <c r="K32" s="318"/>
      <c r="L32" s="236">
        <f>'BM Genero  (15)'!O32/'BM Genero  (15)'!Q32</f>
        <v>0.7021276595744681</v>
      </c>
      <c r="M32" s="238">
        <f>'BM Genero  (15)'!P32/'BM Genero  (15)'!Q32</f>
        <v>0.2978723404255319</v>
      </c>
    </row>
    <row r="33" spans="1:15" s="147" customFormat="1" ht="15" customHeight="1">
      <c r="A33"/>
      <c r="B33" s="43" t="s">
        <v>119</v>
      </c>
      <c r="C33" s="236">
        <f>'BM Genero  (15)'!C33/'BM Genero  (15)'!E33</f>
        <v>0.6</v>
      </c>
      <c r="D33" s="238">
        <f>'BM Genero  (15)'!D33/'BM Genero  (15)'!E33</f>
        <v>0.4</v>
      </c>
      <c r="E33" s="237"/>
      <c r="F33" s="236">
        <f>'BM Genero  (15)'!G33/'BM Genero  (15)'!I33</f>
        <v>0.69047619047619047</v>
      </c>
      <c r="G33" s="238">
        <f>'BM Genero  (15)'!H33/'BM Genero  (15)'!I33</f>
        <v>0.30952380952380953</v>
      </c>
      <c r="H33" s="237"/>
      <c r="I33" s="236">
        <f>'BM Genero  (15)'!K33/'BM Genero  (15)'!M33</f>
        <v>0.6097560975609756</v>
      </c>
      <c r="J33" s="238">
        <f>'BM Genero  (15)'!L33/'BM Genero  (15)'!M33</f>
        <v>0.3902439024390244</v>
      </c>
      <c r="K33" s="318"/>
      <c r="L33" s="236">
        <f>'BM Genero  (15)'!O33/'BM Genero  (15)'!Q33</f>
        <v>0.59375</v>
      </c>
      <c r="M33" s="238">
        <f>'BM Genero  (15)'!P33/'BM Genero  (15)'!Q33</f>
        <v>0.40625</v>
      </c>
    </row>
    <row r="34" spans="1:15" s="153" customFormat="1" ht="15" customHeight="1">
      <c r="A34"/>
      <c r="B34" s="43" t="s">
        <v>120</v>
      </c>
      <c r="C34" s="236">
        <f>'BM Genero  (15)'!C34/'BM Genero  (15)'!E34</f>
        <v>0.56000000000000005</v>
      </c>
      <c r="D34" s="238">
        <f>'BM Genero  (15)'!D34/'BM Genero  (15)'!E34</f>
        <v>0.44</v>
      </c>
      <c r="E34" s="237"/>
      <c r="F34" s="236">
        <f>'BM Genero  (15)'!G34/'BM Genero  (15)'!I34</f>
        <v>0.61111111111111116</v>
      </c>
      <c r="G34" s="238">
        <f>'BM Genero  (15)'!H34/'BM Genero  (15)'!I34</f>
        <v>0.3888888888888889</v>
      </c>
      <c r="H34" s="237"/>
      <c r="I34" s="236">
        <f>'BM Genero  (15)'!K34/'BM Genero  (15)'!M34</f>
        <v>0.73684210526315785</v>
      </c>
      <c r="J34" s="238">
        <f>'BM Genero  (15)'!L34/'BM Genero  (15)'!M34</f>
        <v>0.26315789473684209</v>
      </c>
      <c r="K34" s="319"/>
      <c r="L34" s="236">
        <f>'BM Genero  (15)'!O34/'BM Genero  (15)'!Q34</f>
        <v>0.70588235294117652</v>
      </c>
      <c r="M34" s="238">
        <f>'BM Genero  (15)'!P34/'BM Genero  (15)'!Q34</f>
        <v>0.29411764705882354</v>
      </c>
    </row>
    <row r="35" spans="1:15" s="147" customFormat="1" ht="15" customHeight="1">
      <c r="A35"/>
      <c r="B35" s="43" t="s">
        <v>121</v>
      </c>
      <c r="C35" s="236">
        <f>'BM Genero  (15)'!C35/'BM Genero  (15)'!E35</f>
        <v>0.76190476190476186</v>
      </c>
      <c r="D35" s="238">
        <f>'BM Genero  (15)'!D35/'BM Genero  (15)'!E35</f>
        <v>0.23809523809523808</v>
      </c>
      <c r="E35" s="237"/>
      <c r="F35" s="236">
        <f>'BM Genero  (15)'!G35/'BM Genero  (15)'!I35</f>
        <v>0.65</v>
      </c>
      <c r="G35" s="238">
        <f>'BM Genero  (15)'!H35/'BM Genero  (15)'!I35</f>
        <v>0.35</v>
      </c>
      <c r="H35" s="237"/>
      <c r="I35" s="236">
        <f>'BM Genero  (15)'!K35/'BM Genero  (15)'!M35</f>
        <v>0.7</v>
      </c>
      <c r="J35" s="238">
        <f>'BM Genero  (15)'!L35/'BM Genero  (15)'!M35</f>
        <v>0.3</v>
      </c>
      <c r="K35" s="318"/>
      <c r="L35" s="236">
        <f>'BM Genero  (15)'!O35/'BM Genero  (15)'!Q35</f>
        <v>0.69230769230769229</v>
      </c>
      <c r="M35" s="238">
        <f>'BM Genero  (15)'!P35/'BM Genero  (15)'!Q35</f>
        <v>0.30769230769230771</v>
      </c>
    </row>
    <row r="36" spans="1:15" s="1" customFormat="1" ht="15" customHeight="1">
      <c r="A36"/>
      <c r="B36" s="43" t="s">
        <v>76</v>
      </c>
      <c r="C36" s="236">
        <f>'BM Genero  (15)'!C36/'BM Genero  (15)'!E36</f>
        <v>0.69047619047619047</v>
      </c>
      <c r="D36" s="238">
        <f>'BM Genero  (15)'!D36/'BM Genero  (15)'!E36</f>
        <v>0.30952380952380953</v>
      </c>
      <c r="E36" s="237"/>
      <c r="F36" s="236">
        <f>'BM Genero  (15)'!G36/'BM Genero  (15)'!I36</f>
        <v>0.70731707317073167</v>
      </c>
      <c r="G36" s="238">
        <f>'BM Genero  (15)'!H36/'BM Genero  (15)'!I36</f>
        <v>0.29268292682926828</v>
      </c>
      <c r="H36" s="237"/>
      <c r="I36" s="236">
        <f>'BM Genero  (15)'!K36/'BM Genero  (15)'!M36</f>
        <v>0.69767441860465118</v>
      </c>
      <c r="J36" s="238">
        <f>'BM Genero  (15)'!L36/'BM Genero  (15)'!M36</f>
        <v>0.30232558139534882</v>
      </c>
      <c r="K36" s="320"/>
      <c r="L36" s="236">
        <f>'BM Genero  (15)'!O36/'BM Genero  (15)'!Q36</f>
        <v>0.70588235294117652</v>
      </c>
      <c r="M36" s="238">
        <f>'BM Genero  (15)'!P36/'BM Genero  (15)'!Q36</f>
        <v>0.29411764705882354</v>
      </c>
    </row>
    <row r="37" spans="1:15" ht="15" customHeight="1">
      <c r="A37"/>
      <c r="B37" s="43" t="s">
        <v>122</v>
      </c>
      <c r="C37" s="236">
        <f>'BM Genero  (15)'!C37/'BM Genero  (15)'!E37</f>
        <v>0.7</v>
      </c>
      <c r="D37" s="238">
        <f>'BM Genero  (15)'!D37/'BM Genero  (15)'!E37</f>
        <v>0.3</v>
      </c>
      <c r="E37" s="237"/>
      <c r="F37" s="236">
        <f>'BM Genero  (15)'!G37/'BM Genero  (15)'!I37</f>
        <v>0.55555555555555558</v>
      </c>
      <c r="G37" s="238">
        <f>'BM Genero  (15)'!H37/'BM Genero  (15)'!I37</f>
        <v>0.44444444444444442</v>
      </c>
      <c r="H37" s="237"/>
      <c r="I37" s="236">
        <f>'BM Genero  (15)'!K37/'BM Genero  (15)'!M37</f>
        <v>0.55172413793103448</v>
      </c>
      <c r="J37" s="238">
        <f>'BM Genero  (15)'!L37/'BM Genero  (15)'!M37</f>
        <v>0.44827586206896552</v>
      </c>
      <c r="K37" s="316"/>
      <c r="L37" s="236">
        <f>'BM Genero  (15)'!O37/'BM Genero  (15)'!Q37</f>
        <v>0.55555555555555558</v>
      </c>
      <c r="M37" s="238">
        <f>'BM Genero  (15)'!P37/'BM Genero  (15)'!Q37</f>
        <v>0.44444444444444442</v>
      </c>
    </row>
    <row r="38" spans="1:15" s="157" customFormat="1" ht="15" customHeight="1">
      <c r="A38" s="283"/>
      <c r="B38" s="215" t="s">
        <v>109</v>
      </c>
      <c r="C38" s="239" t="s">
        <v>96</v>
      </c>
      <c r="D38" s="241" t="s">
        <v>96</v>
      </c>
      <c r="E38" s="240"/>
      <c r="F38" s="239" t="s">
        <v>96</v>
      </c>
      <c r="G38" s="241" t="s">
        <v>96</v>
      </c>
      <c r="H38" s="237"/>
      <c r="I38" s="239" t="s">
        <v>96</v>
      </c>
      <c r="J38" s="241" t="s">
        <v>96</v>
      </c>
      <c r="K38" s="317"/>
      <c r="L38" s="239" t="s">
        <v>96</v>
      </c>
      <c r="M38" s="241" t="s">
        <v>96</v>
      </c>
    </row>
    <row r="39" spans="1:15" s="157" customFormat="1" ht="15">
      <c r="A39" s="283"/>
      <c r="B39" s="286"/>
      <c r="C39" s="56"/>
      <c r="D39" s="56"/>
      <c r="E39" s="56"/>
    </row>
    <row r="40" spans="1:15" ht="15">
      <c r="B40" s="270"/>
      <c r="C40" s="633"/>
      <c r="D40" s="634"/>
      <c r="E40" s="634"/>
      <c r="F40" s="634"/>
      <c r="G40" s="634"/>
      <c r="H40" s="634"/>
      <c r="I40" s="634"/>
      <c r="J40" s="634"/>
      <c r="K40" s="634"/>
      <c r="L40" s="634"/>
      <c r="M40" s="634"/>
      <c r="N40" s="634"/>
      <c r="O40" s="634"/>
    </row>
  </sheetData>
  <mergeCells count="6">
    <mergeCell ref="C40:O40"/>
    <mergeCell ref="C7:M7"/>
    <mergeCell ref="C8:D8"/>
    <mergeCell ref="F8:G8"/>
    <mergeCell ref="I8:J8"/>
    <mergeCell ref="L8:M8"/>
  </mergeCells>
  <pageMargins left="0.7" right="0.7" top="0.75" bottom="0.75" header="0.3" footer="0.3"/>
  <pageSetup orientation="portrait" verticalDpi="0" r:id="rId1"/>
  <drawing r:id="rId2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1"/>
  <sheetViews>
    <sheetView showGridLines="0" showRowColHeaders="0" workbookViewId="0">
      <selection activeCell="D21" sqref="D21"/>
    </sheetView>
  </sheetViews>
  <sheetFormatPr defaultColWidth="12" defaultRowHeight="12.75"/>
  <cols>
    <col min="1" max="1" width="12.7109375" style="6" customWidth="1"/>
    <col min="2" max="2" width="38" style="6" customWidth="1"/>
    <col min="3" max="3" width="10.7109375" style="6" customWidth="1"/>
    <col min="4" max="4" width="12.5703125" style="6" customWidth="1"/>
    <col min="5" max="5" width="15.42578125" style="6" customWidth="1"/>
    <col min="6" max="16384" width="12" style="6"/>
  </cols>
  <sheetData>
    <row r="1" spans="1:10" s="7" customFormat="1" ht="16.5" customHeight="1"/>
    <row r="2" spans="1:10" s="7" customFormat="1" ht="16.5" customHeight="1"/>
    <row r="3" spans="1:10" s="7" customFormat="1" ht="16.5" customHeight="1"/>
    <row r="4" spans="1:10" s="7" customFormat="1" ht="16.5" customHeight="1"/>
    <row r="5" spans="1:10" s="7" customFormat="1" ht="16.5" customHeight="1">
      <c r="A5" s="328" t="s">
        <v>34</v>
      </c>
      <c r="B5" s="604" t="s">
        <v>278</v>
      </c>
      <c r="C5" s="604"/>
      <c r="D5" s="604"/>
      <c r="E5" s="604"/>
      <c r="F5" s="604"/>
      <c r="G5" s="604"/>
      <c r="H5" s="604"/>
      <c r="I5" s="604"/>
      <c r="J5" s="604"/>
    </row>
    <row r="6" spans="1:10" s="7" customFormat="1" ht="12" customHeight="1">
      <c r="A6" s="328"/>
      <c r="B6" s="324" t="s">
        <v>128</v>
      </c>
      <c r="C6" s="371"/>
      <c r="D6" s="371"/>
      <c r="E6" s="371"/>
      <c r="F6" s="371"/>
      <c r="G6" s="371"/>
      <c r="H6" s="371"/>
      <c r="I6" s="371"/>
      <c r="J6" s="371"/>
    </row>
    <row r="7" spans="1:10" s="7" customFormat="1" ht="15" customHeight="1">
      <c r="D7" s="8"/>
    </row>
    <row r="8" spans="1:10" s="7" customFormat="1" ht="35.25" customHeight="1">
      <c r="B8" s="8"/>
      <c r="C8" s="607" t="s">
        <v>279</v>
      </c>
      <c r="D8" s="607"/>
      <c r="E8" s="607"/>
    </row>
    <row r="9" spans="1:10" s="7" customFormat="1" ht="24.95" customHeight="1">
      <c r="B9" s="8"/>
      <c r="C9" s="606" t="s">
        <v>130</v>
      </c>
      <c r="D9" s="606"/>
      <c r="E9" s="606"/>
    </row>
    <row r="10" spans="1:10" s="7" customFormat="1" ht="14.25" customHeight="1">
      <c r="B10" s="334" t="s">
        <v>16</v>
      </c>
      <c r="C10" s="329" t="s">
        <v>17</v>
      </c>
      <c r="D10" s="329" t="s">
        <v>132</v>
      </c>
      <c r="E10" s="329" t="s">
        <v>133</v>
      </c>
    </row>
    <row r="11" spans="1:10" s="7" customFormat="1" ht="14.25" customHeight="1">
      <c r="B11" s="3" t="s">
        <v>91</v>
      </c>
      <c r="C11" s="350">
        <f>'BM Genero  (15)'!O10-'BM Genero  (15)'!C10</f>
        <v>-269</v>
      </c>
      <c r="D11" s="274">
        <f>'BM Genero  (15)'!P10-'BM Genero  (15)'!D10</f>
        <v>-124</v>
      </c>
      <c r="E11" s="351">
        <f>'BM Genero  (15)'!Q10-'BM Genero  (15)'!E10</f>
        <v>-393</v>
      </c>
    </row>
    <row r="12" spans="1:10" s="7" customFormat="1" ht="14.25" customHeight="1">
      <c r="B12" s="4" t="s">
        <v>487</v>
      </c>
      <c r="C12" s="352">
        <f>'BM Genero  (15)'!O11-'BM Genero  (15)'!C11</f>
        <v>-16</v>
      </c>
      <c r="D12" s="277">
        <f>'BM Genero  (15)'!P11-'BM Genero  (15)'!D11</f>
        <v>14</v>
      </c>
      <c r="E12" s="353">
        <f>'BM Genero  (15)'!Q11-'BM Genero  (15)'!E11</f>
        <v>-2</v>
      </c>
    </row>
    <row r="13" spans="1:10" s="7" customFormat="1" ht="14.25" customHeight="1">
      <c r="B13" s="4" t="s">
        <v>93</v>
      </c>
      <c r="C13" s="352">
        <f>'BM Genero  (15)'!O12-'BM Genero  (15)'!C12</f>
        <v>-37</v>
      </c>
      <c r="D13" s="277">
        <f>'BM Genero  (15)'!P12-'BM Genero  (15)'!D12</f>
        <v>-68</v>
      </c>
      <c r="E13" s="353">
        <f>'BM Genero  (15)'!Q12-'BM Genero  (15)'!E12</f>
        <v>-105</v>
      </c>
    </row>
    <row r="14" spans="1:10" s="7" customFormat="1" ht="14.25" customHeight="1">
      <c r="B14" s="4" t="s">
        <v>1</v>
      </c>
      <c r="C14" s="525">
        <f>'BM Genero  (15)'!O13-'BM Genero  (15)'!C13</f>
        <v>-38</v>
      </c>
      <c r="D14" s="526">
        <f>'BM Genero  (15)'!P13-'BM Genero  (15)'!D13</f>
        <v>-36</v>
      </c>
      <c r="E14" s="527">
        <f>'BM Genero  (15)'!Q13-'BM Genero  (15)'!E13</f>
        <v>-74</v>
      </c>
    </row>
    <row r="15" spans="1:10" s="7" customFormat="1" ht="14.25" customHeight="1">
      <c r="B15" s="43" t="s">
        <v>38</v>
      </c>
      <c r="C15" s="350">
        <f>'BM Genero  (15)'!O14-'BM Genero  (15)'!C14</f>
        <v>6</v>
      </c>
      <c r="D15" s="274">
        <f>'BM Genero  (15)'!P14-'BM Genero  (15)'!D14</f>
        <v>-2</v>
      </c>
      <c r="E15" s="351">
        <f>'BM Genero  (15)'!Q14-'BM Genero  (15)'!E14</f>
        <v>4</v>
      </c>
    </row>
    <row r="16" spans="1:10" s="7" customFormat="1" ht="14.25" customHeight="1">
      <c r="B16" s="43" t="s">
        <v>39</v>
      </c>
      <c r="C16" s="352">
        <f>'BM Genero  (15)'!O15-'BM Genero  (15)'!C15</f>
        <v>5</v>
      </c>
      <c r="D16" s="277">
        <f>'BM Genero  (15)'!P15-'BM Genero  (15)'!D15</f>
        <v>2</v>
      </c>
      <c r="E16" s="353">
        <f>'BM Genero  (15)'!Q15-'BM Genero  (15)'!E15</f>
        <v>7</v>
      </c>
    </row>
    <row r="17" spans="2:5" s="7" customFormat="1" ht="14.25" customHeight="1">
      <c r="B17" s="43" t="s">
        <v>41</v>
      </c>
      <c r="C17" s="352">
        <f>'BM Genero  (15)'!O16-'BM Genero  (15)'!C16</f>
        <v>-4</v>
      </c>
      <c r="D17" s="277">
        <f>'BM Genero  (15)'!P16-'BM Genero  (15)'!D16</f>
        <v>-3</v>
      </c>
      <c r="E17" s="353">
        <f>'BM Genero  (15)'!Q16-'BM Genero  (15)'!E16</f>
        <v>-7</v>
      </c>
    </row>
    <row r="18" spans="2:5" s="7" customFormat="1" ht="14.25" customHeight="1">
      <c r="B18" s="43" t="s">
        <v>110</v>
      </c>
      <c r="C18" s="352">
        <f>'BM Genero  (15)'!O17-'BM Genero  (15)'!C17</f>
        <v>-3</v>
      </c>
      <c r="D18" s="277">
        <f>'BM Genero  (15)'!P17-'BM Genero  (15)'!D17</f>
        <v>3</v>
      </c>
      <c r="E18" s="353">
        <f>'BM Genero  (15)'!Q17-'BM Genero  (15)'!E17</f>
        <v>0</v>
      </c>
    </row>
    <row r="19" spans="2:5" s="7" customFormat="1" ht="14.25" customHeight="1">
      <c r="B19" s="43" t="s">
        <v>111</v>
      </c>
      <c r="C19" s="352">
        <f>'BM Genero  (15)'!O18-'BM Genero  (15)'!C18</f>
        <v>2</v>
      </c>
      <c r="D19" s="277">
        <f>'BM Genero  (15)'!P18-'BM Genero  (15)'!D18</f>
        <v>1</v>
      </c>
      <c r="E19" s="353">
        <f>'BM Genero  (15)'!Q18-'BM Genero  (15)'!E18</f>
        <v>3</v>
      </c>
    </row>
    <row r="20" spans="2:5" s="7" customFormat="1" ht="14.25" customHeight="1">
      <c r="B20" s="43" t="s">
        <v>112</v>
      </c>
      <c r="C20" s="352">
        <f>'BM Genero  (15)'!O19-'BM Genero  (15)'!C19</f>
        <v>-2</v>
      </c>
      <c r="D20" s="277">
        <f>'BM Genero  (15)'!P19-'BM Genero  (15)'!D19</f>
        <v>-1</v>
      </c>
      <c r="E20" s="353">
        <f>'BM Genero  (15)'!Q19-'BM Genero  (15)'!E19</f>
        <v>-3</v>
      </c>
    </row>
    <row r="21" spans="2:5" s="7" customFormat="1" ht="14.25" customHeight="1">
      <c r="B21" s="43" t="s">
        <v>44</v>
      </c>
      <c r="C21" s="352">
        <f>'BM Genero  (15)'!O20-'BM Genero  (15)'!C20</f>
        <v>1</v>
      </c>
      <c r="D21" s="277">
        <f>'BM Genero  (15)'!P20-'BM Genero  (15)'!D20</f>
        <v>-1</v>
      </c>
      <c r="E21" s="353">
        <f>'BM Genero  (15)'!Q20-'BM Genero  (15)'!E20</f>
        <v>0</v>
      </c>
    </row>
    <row r="22" spans="2:5" s="7" customFormat="1" ht="14.25" customHeight="1">
      <c r="B22" s="43" t="s">
        <v>113</v>
      </c>
      <c r="C22" s="352">
        <f>'BM Genero  (15)'!O21-'BM Genero  (15)'!C21</f>
        <v>0</v>
      </c>
      <c r="D22" s="277" t="s">
        <v>96</v>
      </c>
      <c r="E22" s="353">
        <f>'BM Genero  (15)'!Q21-'BM Genero  (15)'!E21</f>
        <v>2</v>
      </c>
    </row>
    <row r="23" spans="2:5" s="7" customFormat="1" ht="14.25" customHeight="1">
      <c r="B23" s="43" t="s">
        <v>45</v>
      </c>
      <c r="C23" s="352">
        <f>'BM Genero  (15)'!O22-'BM Genero  (15)'!C22</f>
        <v>0</v>
      </c>
      <c r="D23" s="277">
        <f>'BM Genero  (15)'!P22-'BM Genero  (15)'!D22</f>
        <v>-9</v>
      </c>
      <c r="E23" s="353">
        <f>'BM Genero  (15)'!Q22-'BM Genero  (15)'!E22</f>
        <v>-9</v>
      </c>
    </row>
    <row r="24" spans="2:5" s="7" customFormat="1" ht="14.25" customHeight="1">
      <c r="B24" s="43" t="s">
        <v>114</v>
      </c>
      <c r="C24" s="352">
        <f>'BM Genero  (15)'!O23-'BM Genero  (15)'!C23</f>
        <v>0</v>
      </c>
      <c r="D24" s="277">
        <f>'BM Genero  (15)'!P23-'BM Genero  (15)'!D23</f>
        <v>3</v>
      </c>
      <c r="E24" s="353">
        <f>'BM Genero  (15)'!Q23-'BM Genero  (15)'!E23</f>
        <v>3</v>
      </c>
    </row>
    <row r="25" spans="2:5" s="7" customFormat="1" ht="14.25" customHeight="1">
      <c r="B25" s="43" t="s">
        <v>47</v>
      </c>
      <c r="C25" s="352">
        <f>'BM Genero  (15)'!O24-'BM Genero  (15)'!C24</f>
        <v>0</v>
      </c>
      <c r="D25" s="277">
        <f>'BM Genero  (15)'!P24-'BM Genero  (15)'!D24</f>
        <v>-1</v>
      </c>
      <c r="E25" s="353">
        <f>'BM Genero  (15)'!Q24-'BM Genero  (15)'!E24</f>
        <v>-1</v>
      </c>
    </row>
    <row r="26" spans="2:5" s="7" customFormat="1" ht="14.25" customHeight="1">
      <c r="B26" s="43" t="s">
        <v>48</v>
      </c>
      <c r="C26" s="352">
        <f>'BM Genero  (15)'!O25-'BM Genero  (15)'!C25</f>
        <v>-10</v>
      </c>
      <c r="D26" s="277">
        <f>'BM Genero  (15)'!P25-'BM Genero  (15)'!D25</f>
        <v>-4</v>
      </c>
      <c r="E26" s="353">
        <f>'BM Genero  (15)'!Q25-'BM Genero  (15)'!E25</f>
        <v>-14</v>
      </c>
    </row>
    <row r="27" spans="2:5" s="7" customFormat="1" ht="14.25" customHeight="1">
      <c r="B27" s="43" t="s">
        <v>115</v>
      </c>
      <c r="C27" s="352">
        <f>'BM Genero  (15)'!O26-'BM Genero  (15)'!C26</f>
        <v>4</v>
      </c>
      <c r="D27" s="277">
        <f>'BM Genero  (15)'!P26-'BM Genero  (15)'!D26</f>
        <v>1</v>
      </c>
      <c r="E27" s="353">
        <f>'BM Genero  (15)'!Q26-'BM Genero  (15)'!E26</f>
        <v>5</v>
      </c>
    </row>
    <row r="28" spans="2:5" s="7" customFormat="1" ht="14.25" customHeight="1">
      <c r="B28" s="43" t="s">
        <v>55</v>
      </c>
      <c r="C28" s="352">
        <f>'BM Genero  (15)'!O27-'BM Genero  (15)'!C27</f>
        <v>3</v>
      </c>
      <c r="D28" s="277">
        <f>'BM Genero  (15)'!P27-'BM Genero  (15)'!D27</f>
        <v>-9</v>
      </c>
      <c r="E28" s="353">
        <f>'BM Genero  (15)'!Q27-'BM Genero  (15)'!E27</f>
        <v>-6</v>
      </c>
    </row>
    <row r="29" spans="2:5" s="7" customFormat="1" ht="14.25" customHeight="1">
      <c r="B29" s="43" t="s">
        <v>58</v>
      </c>
      <c r="C29" s="352">
        <f>'BM Genero  (15)'!O28-'BM Genero  (15)'!C28</f>
        <v>-8</v>
      </c>
      <c r="D29" s="277">
        <f>'BM Genero  (15)'!P28-'BM Genero  (15)'!D28</f>
        <v>1</v>
      </c>
      <c r="E29" s="353">
        <f>'BM Genero  (15)'!Q28-'BM Genero  (15)'!E28</f>
        <v>-7</v>
      </c>
    </row>
    <row r="30" spans="2:5" s="7" customFormat="1" ht="14.25" customHeight="1">
      <c r="B30" s="43" t="s">
        <v>116</v>
      </c>
      <c r="C30" s="352">
        <f>'BM Genero  (15)'!O29-'BM Genero  (15)'!C29</f>
        <v>1</v>
      </c>
      <c r="D30" s="277">
        <f>'BM Genero  (15)'!P29-'BM Genero  (15)'!D29</f>
        <v>1</v>
      </c>
      <c r="E30" s="353">
        <f>'BM Genero  (15)'!Q29-'BM Genero  (15)'!E29</f>
        <v>2</v>
      </c>
    </row>
    <row r="31" spans="2:5" s="7" customFormat="1" ht="14.25" customHeight="1">
      <c r="B31" s="43" t="s">
        <v>117</v>
      </c>
      <c r="C31" s="352">
        <f>'BM Genero  (15)'!O30-'BM Genero  (15)'!C30</f>
        <v>2</v>
      </c>
      <c r="D31" s="277">
        <f>'BM Genero  (15)'!P30-'BM Genero  (15)'!D30</f>
        <v>2</v>
      </c>
      <c r="E31" s="353">
        <f>'BM Genero  (15)'!Q30-'BM Genero  (15)'!E30</f>
        <v>4</v>
      </c>
    </row>
    <row r="32" spans="2:5" s="7" customFormat="1" ht="14.25" customHeight="1">
      <c r="B32" s="43" t="s">
        <v>118</v>
      </c>
      <c r="C32" s="352">
        <f>'BM Genero  (15)'!O31-'BM Genero  (15)'!C31</f>
        <v>2</v>
      </c>
      <c r="D32" s="277">
        <f>'BM Genero  (15)'!P31-'BM Genero  (15)'!D31</f>
        <v>-4</v>
      </c>
      <c r="E32" s="353">
        <f>'BM Genero  (15)'!Q31-'BM Genero  (15)'!E31</f>
        <v>-2</v>
      </c>
    </row>
    <row r="33" spans="2:5" s="7" customFormat="1" ht="14.25" customHeight="1">
      <c r="B33" s="43" t="s">
        <v>62</v>
      </c>
      <c r="C33" s="352">
        <f>'BM Genero  (15)'!O32-'BM Genero  (15)'!C32</f>
        <v>-17</v>
      </c>
      <c r="D33" s="277">
        <f>'BM Genero  (15)'!P32-'BM Genero  (15)'!D32</f>
        <v>-9</v>
      </c>
      <c r="E33" s="353">
        <f>'BM Genero  (15)'!Q32-'BM Genero  (15)'!E32</f>
        <v>-26</v>
      </c>
    </row>
    <row r="34" spans="2:5" s="7" customFormat="1" ht="14.25" customHeight="1">
      <c r="B34" s="43" t="s">
        <v>119</v>
      </c>
      <c r="C34" s="352">
        <f>'BM Genero  (15)'!O33-'BM Genero  (15)'!C33</f>
        <v>-2</v>
      </c>
      <c r="D34" s="277">
        <f>'BM Genero  (15)'!P33-'BM Genero  (15)'!D33</f>
        <v>-1</v>
      </c>
      <c r="E34" s="353">
        <f>'BM Genero  (15)'!Q33-'BM Genero  (15)'!E33</f>
        <v>-3</v>
      </c>
    </row>
    <row r="35" spans="2:5" s="7" customFormat="1" ht="14.25" customHeight="1">
      <c r="B35" s="43" t="s">
        <v>120</v>
      </c>
      <c r="C35" s="352">
        <f>'BM Genero  (15)'!O34-'BM Genero  (15)'!C34</f>
        <v>-2</v>
      </c>
      <c r="D35" s="277">
        <f>'BM Genero  (15)'!P34-'BM Genero  (15)'!D34</f>
        <v>-6</v>
      </c>
      <c r="E35" s="353">
        <f>'BM Genero  (15)'!Q34-'BM Genero  (15)'!E34</f>
        <v>-8</v>
      </c>
    </row>
    <row r="36" spans="2:5" s="7" customFormat="1" ht="14.25" customHeight="1">
      <c r="B36" s="43" t="s">
        <v>121</v>
      </c>
      <c r="C36" s="352">
        <f>'BM Genero  (15)'!O35-'BM Genero  (15)'!C35</f>
        <v>-7</v>
      </c>
      <c r="D36" s="277">
        <f>'BM Genero  (15)'!P35-'BM Genero  (15)'!D35</f>
        <v>-1</v>
      </c>
      <c r="E36" s="353">
        <f>'BM Genero  (15)'!Q35-'BM Genero  (15)'!E35</f>
        <v>-8</v>
      </c>
    </row>
    <row r="37" spans="2:5" s="7" customFormat="1" ht="14.25" customHeight="1">
      <c r="B37" s="43" t="s">
        <v>76</v>
      </c>
      <c r="C37" s="352">
        <f>'BM Genero  (15)'!O36-'BM Genero  (15)'!C36</f>
        <v>-5</v>
      </c>
      <c r="D37" s="277">
        <f>'BM Genero  (15)'!P36-'BM Genero  (15)'!D36</f>
        <v>-3</v>
      </c>
      <c r="E37" s="353">
        <f>'BM Genero  (15)'!Q36-'BM Genero  (15)'!E36</f>
        <v>-8</v>
      </c>
    </row>
    <row r="38" spans="2:5" s="7" customFormat="1" ht="14.25" customHeight="1">
      <c r="B38" s="43" t="s">
        <v>122</v>
      </c>
      <c r="C38" s="352">
        <f>'BM Genero  (15)'!O37-'BM Genero  (15)'!C37</f>
        <v>-4</v>
      </c>
      <c r="D38" s="277">
        <f>'BM Genero  (15)'!P37-'BM Genero  (15)'!D37</f>
        <v>2</v>
      </c>
      <c r="E38" s="353">
        <f>'BM Genero  (15)'!Q37-'BM Genero  (15)'!E37</f>
        <v>-2</v>
      </c>
    </row>
    <row r="39" spans="2:5" s="7" customFormat="1" ht="14.25" customHeight="1">
      <c r="B39" s="215" t="s">
        <v>109</v>
      </c>
      <c r="C39" s="354" t="s">
        <v>96</v>
      </c>
      <c r="D39" s="280" t="s">
        <v>96</v>
      </c>
      <c r="E39" s="355" t="s">
        <v>96</v>
      </c>
    </row>
    <row r="40" spans="2:5" s="1" customFormat="1" ht="15">
      <c r="B40" s="296"/>
      <c r="C40" s="71"/>
      <c r="D40" s="201"/>
    </row>
    <row r="41" spans="2:5">
      <c r="B41" s="48"/>
    </row>
  </sheetData>
  <mergeCells count="3">
    <mergeCell ref="B5:J5"/>
    <mergeCell ref="C8:E8"/>
    <mergeCell ref="C9:E9"/>
  </mergeCells>
  <pageMargins left="0.7" right="0.7" top="0.75" bottom="0.75" header="0.3" footer="0.3"/>
  <pageSetup orientation="portrait" verticalDpi="0" r:id="rId1"/>
  <drawing r:id="rId2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showGridLines="0" showRowColHeaders="0" workbookViewId="0">
      <selection activeCell="E20" sqref="E20"/>
    </sheetView>
  </sheetViews>
  <sheetFormatPr defaultColWidth="12" defaultRowHeight="12.75"/>
  <cols>
    <col min="1" max="1" width="12.7109375" style="6" customWidth="1"/>
    <col min="2" max="2" width="38" style="6" customWidth="1"/>
    <col min="3" max="4" width="10.7109375" style="6" customWidth="1"/>
    <col min="5" max="5" width="10.85546875" style="6" customWidth="1"/>
    <col min="6" max="7" width="12" style="6"/>
    <col min="8" max="8" width="26.140625" style="6" customWidth="1"/>
    <col min="9" max="16384" width="12" style="6"/>
  </cols>
  <sheetData>
    <row r="1" spans="1:8" s="7" customFormat="1" ht="16.5" customHeight="1"/>
    <row r="2" spans="1:8" s="7" customFormat="1" ht="16.5" customHeight="1"/>
    <row r="3" spans="1:8" s="7" customFormat="1" ht="16.5" customHeight="1"/>
    <row r="4" spans="1:8" s="7" customFormat="1" ht="16.5" customHeight="1"/>
    <row r="5" spans="1:8" s="7" customFormat="1" ht="16.5" customHeight="1">
      <c r="A5" s="328" t="s">
        <v>35</v>
      </c>
      <c r="B5" s="639" t="s">
        <v>428</v>
      </c>
      <c r="C5" s="639"/>
      <c r="D5" s="639"/>
      <c r="E5" s="639"/>
      <c r="F5" s="639"/>
      <c r="G5" s="639"/>
      <c r="H5" s="639"/>
    </row>
    <row r="6" spans="1:8" s="7" customFormat="1" ht="12" customHeight="1">
      <c r="A6" s="328"/>
      <c r="B6" s="324" t="s">
        <v>128</v>
      </c>
      <c r="C6" s="332"/>
      <c r="D6" s="332"/>
      <c r="E6" s="332"/>
      <c r="F6" s="332"/>
      <c r="G6" s="332"/>
      <c r="H6" s="332"/>
    </row>
    <row r="7" spans="1:8" s="7" customFormat="1" ht="16.5" customHeight="1">
      <c r="D7" s="8"/>
    </row>
    <row r="8" spans="1:8" s="7" customFormat="1" ht="35.25" customHeight="1">
      <c r="B8" s="8"/>
      <c r="C8" s="607" t="s">
        <v>279</v>
      </c>
      <c r="D8" s="607"/>
      <c r="E8" s="607"/>
    </row>
    <row r="9" spans="1:8" s="7" customFormat="1" ht="24.95" customHeight="1">
      <c r="B9" s="8"/>
      <c r="C9" s="606" t="s">
        <v>130</v>
      </c>
      <c r="D9" s="606"/>
      <c r="E9" s="606"/>
    </row>
    <row r="10" spans="1:8" s="7" customFormat="1" ht="14.25" customHeight="1">
      <c r="B10" s="334" t="s">
        <v>94</v>
      </c>
      <c r="C10" s="329" t="s">
        <v>134</v>
      </c>
      <c r="D10" s="329" t="s">
        <v>18</v>
      </c>
      <c r="E10" s="329" t="s">
        <v>0</v>
      </c>
    </row>
    <row r="11" spans="1:8" s="7" customFormat="1" ht="14.25" customHeight="1">
      <c r="B11" s="3" t="s">
        <v>91</v>
      </c>
      <c r="C11" s="74">
        <f>('BM Genero  (15)'!O10-'BM Genero  (15)'!C10)/'BM Genero  (15)'!C10</f>
        <v>-1.9992567818654775E-2</v>
      </c>
      <c r="D11" s="69">
        <f>('BM Genero  (15)'!P10-'BM Genero  (15)'!D10)/'BM Genero  (15)'!D10</f>
        <v>-1.6408627762339551E-2</v>
      </c>
      <c r="E11" s="70">
        <f>('BM Genero  (15)'!Q10-'BM Genero  (15)'!E10)/'BM Genero  (15)'!E10</f>
        <v>-1.8703597944031983E-2</v>
      </c>
    </row>
    <row r="12" spans="1:8" s="7" customFormat="1" ht="14.25" customHeight="1">
      <c r="B12" s="4" t="s">
        <v>487</v>
      </c>
      <c r="C12" s="75">
        <f>('BM Genero  (15)'!O11-'BM Genero  (15)'!C11)/'BM Genero  (15)'!C11</f>
        <v>-4.0837161817253703E-3</v>
      </c>
      <c r="D12" s="71">
        <f>('BM Genero  (15)'!P11-'BM Genero  (15)'!D11)/'BM Genero  (15)'!D11</f>
        <v>7.1574642126789366E-3</v>
      </c>
      <c r="E12" s="72">
        <f>('BM Genero  (15)'!Q11-'BM Genero  (15)'!E11)/'BM Genero  (15)'!E11</f>
        <v>-3.4048348655090226E-4</v>
      </c>
    </row>
    <row r="13" spans="1:8" s="7" customFormat="1" ht="14.25" customHeight="1">
      <c r="B13" s="4" t="s">
        <v>93</v>
      </c>
      <c r="C13" s="75">
        <f>('BM Genero  (15)'!O12-'BM Genero  (15)'!C12)/'BM Genero  (15)'!C12</f>
        <v>-1.4453125000000001E-2</v>
      </c>
      <c r="D13" s="71">
        <f>('BM Genero  (15)'!P12-'BM Genero  (15)'!D12)/'BM Genero  (15)'!D12</f>
        <v>-5.2267486548808612E-2</v>
      </c>
      <c r="E13" s="72">
        <f>('BM Genero  (15)'!Q12-'BM Genero  (15)'!E12)/'BM Genero  (15)'!E12</f>
        <v>-2.7195027195027196E-2</v>
      </c>
    </row>
    <row r="14" spans="1:8" s="7" customFormat="1" ht="14.25" customHeight="1">
      <c r="B14" s="4" t="s">
        <v>1</v>
      </c>
      <c r="C14" s="100">
        <f>('BM Genero  (15)'!O13-'BM Genero  (15)'!C13)/'BM Genero  (15)'!C13</f>
        <v>-7.8189300411522639E-2</v>
      </c>
      <c r="D14" s="101">
        <f>('BM Genero  (15)'!P13-'BM Genero  (15)'!D13)/'BM Genero  (15)'!D13</f>
        <v>-0.12903225806451613</v>
      </c>
      <c r="E14" s="102">
        <f>('BM Genero  (15)'!Q13-'BM Genero  (15)'!E13)/'BM Genero  (15)'!E13</f>
        <v>-9.6732026143790853E-2</v>
      </c>
    </row>
    <row r="15" spans="1:8" s="7" customFormat="1" ht="14.25" customHeight="1">
      <c r="B15" s="43" t="s">
        <v>38</v>
      </c>
      <c r="C15" s="74">
        <f>('BM Genero  (15)'!O14-'BM Genero  (15)'!C14)/'BM Genero  (15)'!C14</f>
        <v>0.5</v>
      </c>
      <c r="D15" s="69">
        <f>('BM Genero  (15)'!P14-'BM Genero  (15)'!D14)/'BM Genero  (15)'!D14</f>
        <v>-0.2857142857142857</v>
      </c>
      <c r="E15" s="70">
        <f>('BM Genero  (15)'!Q14-'BM Genero  (15)'!E14)/'BM Genero  (15)'!E14</f>
        <v>0.21052631578947367</v>
      </c>
    </row>
    <row r="16" spans="1:8" s="7" customFormat="1" ht="14.25" customHeight="1">
      <c r="B16" s="43" t="s">
        <v>39</v>
      </c>
      <c r="C16" s="75">
        <f>('BM Genero  (15)'!O15-'BM Genero  (15)'!C15)/'BM Genero  (15)'!C15</f>
        <v>0.41666666666666669</v>
      </c>
      <c r="D16" s="71">
        <f>('BM Genero  (15)'!P15-'BM Genero  (15)'!D15)/'BM Genero  (15)'!D15</f>
        <v>0.22222222222222221</v>
      </c>
      <c r="E16" s="72">
        <f>('BM Genero  (15)'!Q15-'BM Genero  (15)'!E15)/'BM Genero  (15)'!E15</f>
        <v>0.33333333333333331</v>
      </c>
    </row>
    <row r="17" spans="2:5" s="7" customFormat="1" ht="14.25" customHeight="1">
      <c r="B17" s="43" t="s">
        <v>41</v>
      </c>
      <c r="C17" s="75">
        <f>('BM Genero  (15)'!O16-'BM Genero  (15)'!C16)/'BM Genero  (15)'!C16</f>
        <v>-0.26666666666666666</v>
      </c>
      <c r="D17" s="71">
        <f>('BM Genero  (15)'!P16-'BM Genero  (15)'!D16)/'BM Genero  (15)'!D16</f>
        <v>-0.27272727272727271</v>
      </c>
      <c r="E17" s="72">
        <f>('BM Genero  (15)'!Q16-'BM Genero  (15)'!E16)/'BM Genero  (15)'!E16</f>
        <v>-0.26923076923076922</v>
      </c>
    </row>
    <row r="18" spans="2:5" s="7" customFormat="1" ht="14.25" customHeight="1">
      <c r="B18" s="43" t="s">
        <v>110</v>
      </c>
      <c r="C18" s="75">
        <f>('BM Genero  (15)'!O17-'BM Genero  (15)'!C17)/'BM Genero  (15)'!C17</f>
        <v>-0.33333333333333331</v>
      </c>
      <c r="D18" s="71">
        <f>('BM Genero  (15)'!P17-'BM Genero  (15)'!D17)/'BM Genero  (15)'!D17</f>
        <v>1.5</v>
      </c>
      <c r="E18" s="72">
        <f>('BM Genero  (15)'!Q17-'BM Genero  (15)'!E17)/'BM Genero  (15)'!E17</f>
        <v>0</v>
      </c>
    </row>
    <row r="19" spans="2:5" s="7" customFormat="1" ht="14.25" customHeight="1">
      <c r="B19" s="43" t="s">
        <v>111</v>
      </c>
      <c r="C19" s="75">
        <f>('BM Genero  (15)'!O18-'BM Genero  (15)'!C18)/'BM Genero  (15)'!C18</f>
        <v>0.1</v>
      </c>
      <c r="D19" s="71">
        <f>('BM Genero  (15)'!P18-'BM Genero  (15)'!D18)/'BM Genero  (15)'!D18</f>
        <v>7.6923076923076927E-2</v>
      </c>
      <c r="E19" s="72">
        <f>('BM Genero  (15)'!Q18-'BM Genero  (15)'!E18)/'BM Genero  (15)'!E18</f>
        <v>9.0909090909090912E-2</v>
      </c>
    </row>
    <row r="20" spans="2:5" s="7" customFormat="1" ht="14.25" customHeight="1">
      <c r="B20" s="43" t="s">
        <v>112</v>
      </c>
      <c r="C20" s="75">
        <f>('BM Genero  (15)'!O19-'BM Genero  (15)'!C19)/'BM Genero  (15)'!C19</f>
        <v>-0.15384615384615385</v>
      </c>
      <c r="D20" s="71">
        <f>('BM Genero  (15)'!P19-'BM Genero  (15)'!D19)/'BM Genero  (15)'!D19</f>
        <v>-0.25</v>
      </c>
      <c r="E20" s="72">
        <f>('BM Genero  (15)'!Q19-'BM Genero  (15)'!E19)/'BM Genero  (15)'!E19</f>
        <v>-0.17647058823529413</v>
      </c>
    </row>
    <row r="21" spans="2:5" s="7" customFormat="1" ht="14.25" customHeight="1">
      <c r="B21" s="43" t="s">
        <v>44</v>
      </c>
      <c r="C21" s="75">
        <f>('BM Genero  (15)'!O20-'BM Genero  (15)'!C20)/'BM Genero  (15)'!C20</f>
        <v>4.3478260869565216E-2</v>
      </c>
      <c r="D21" s="71">
        <f>('BM Genero  (15)'!P20-'BM Genero  (15)'!D20)/'BM Genero  (15)'!D20</f>
        <v>-7.6923076923076927E-2</v>
      </c>
      <c r="E21" s="72">
        <f>('BM Genero  (15)'!Q20-'BM Genero  (15)'!E20)/'BM Genero  (15)'!E20</f>
        <v>0</v>
      </c>
    </row>
    <row r="22" spans="2:5" s="7" customFormat="1" ht="14.25" customHeight="1">
      <c r="B22" s="43" t="s">
        <v>113</v>
      </c>
      <c r="C22" s="75">
        <f>('BM Genero  (15)'!O21-'BM Genero  (15)'!C21)/'BM Genero  (15)'!C21</f>
        <v>0</v>
      </c>
      <c r="D22" s="71" t="s">
        <v>96</v>
      </c>
      <c r="E22" s="72">
        <f>('BM Genero  (15)'!Q21-'BM Genero  (15)'!E21)/'BM Genero  (15)'!E21</f>
        <v>0.2857142857142857</v>
      </c>
    </row>
    <row r="23" spans="2:5" s="7" customFormat="1" ht="14.25" customHeight="1">
      <c r="B23" s="43" t="s">
        <v>45</v>
      </c>
      <c r="C23" s="75">
        <f>('BM Genero  (15)'!O22-'BM Genero  (15)'!C22)/'BM Genero  (15)'!C22</f>
        <v>0</v>
      </c>
      <c r="D23" s="71">
        <f>('BM Genero  (15)'!P22-'BM Genero  (15)'!D22)/'BM Genero  (15)'!D22</f>
        <v>-0.33333333333333331</v>
      </c>
      <c r="E23" s="72">
        <f>('BM Genero  (15)'!Q22-'BM Genero  (15)'!E22)/'BM Genero  (15)'!E22</f>
        <v>-0.1125</v>
      </c>
    </row>
    <row r="24" spans="2:5" s="7" customFormat="1" ht="14.25" customHeight="1">
      <c r="B24" s="43" t="s">
        <v>114</v>
      </c>
      <c r="C24" s="75">
        <f>('BM Genero  (15)'!O23-'BM Genero  (15)'!C23)/'BM Genero  (15)'!C23</f>
        <v>0</v>
      </c>
      <c r="D24" s="71">
        <f>('BM Genero  (15)'!P23-'BM Genero  (15)'!D23)/'BM Genero  (15)'!D23</f>
        <v>0.27272727272727271</v>
      </c>
      <c r="E24" s="72">
        <f>('BM Genero  (15)'!Q23-'BM Genero  (15)'!E23)/'BM Genero  (15)'!E23</f>
        <v>0.125</v>
      </c>
    </row>
    <row r="25" spans="2:5" s="7" customFormat="1" ht="14.25" customHeight="1">
      <c r="B25" s="43" t="s">
        <v>47</v>
      </c>
      <c r="C25" s="75">
        <f>('BM Genero  (15)'!O24-'BM Genero  (15)'!C24)/'BM Genero  (15)'!C24</f>
        <v>0</v>
      </c>
      <c r="D25" s="71">
        <f>('BM Genero  (15)'!P24-'BM Genero  (15)'!D24)/'BM Genero  (15)'!D24</f>
        <v>-0.125</v>
      </c>
      <c r="E25" s="72">
        <f>('BM Genero  (15)'!Q24-'BM Genero  (15)'!E24)/'BM Genero  (15)'!E24</f>
        <v>-5.5555555555555552E-2</v>
      </c>
    </row>
    <row r="26" spans="2:5" s="7" customFormat="1" ht="14.25" customHeight="1">
      <c r="B26" s="43" t="s">
        <v>48</v>
      </c>
      <c r="C26" s="75">
        <f>('BM Genero  (15)'!O25-'BM Genero  (15)'!C25)/'BM Genero  (15)'!C25</f>
        <v>-0.41666666666666669</v>
      </c>
      <c r="D26" s="71">
        <f>('BM Genero  (15)'!P25-'BM Genero  (15)'!D25)/'BM Genero  (15)'!D25</f>
        <v>-0.21052631578947367</v>
      </c>
      <c r="E26" s="72">
        <f>('BM Genero  (15)'!Q25-'BM Genero  (15)'!E25)/'BM Genero  (15)'!E25</f>
        <v>-0.32558139534883723</v>
      </c>
    </row>
    <row r="27" spans="2:5" s="7" customFormat="1" ht="14.25" customHeight="1">
      <c r="B27" s="43" t="s">
        <v>115</v>
      </c>
      <c r="C27" s="75">
        <f>('BM Genero  (15)'!O26-'BM Genero  (15)'!C26)/'BM Genero  (15)'!C26</f>
        <v>0.5714285714285714</v>
      </c>
      <c r="D27" s="71">
        <f>('BM Genero  (15)'!P26-'BM Genero  (15)'!D26)/'BM Genero  (15)'!D26</f>
        <v>0.33333333333333331</v>
      </c>
      <c r="E27" s="72">
        <f>('BM Genero  (15)'!Q26-'BM Genero  (15)'!E26)/'BM Genero  (15)'!E26</f>
        <v>0.5</v>
      </c>
    </row>
    <row r="28" spans="2:5" s="7" customFormat="1" ht="14.25" customHeight="1">
      <c r="B28" s="43" t="s">
        <v>55</v>
      </c>
      <c r="C28" s="75">
        <f>('BM Genero  (15)'!O27-'BM Genero  (15)'!C27)/'BM Genero  (15)'!C27</f>
        <v>0.1</v>
      </c>
      <c r="D28" s="71">
        <f>('BM Genero  (15)'!P27-'BM Genero  (15)'!D27)/'BM Genero  (15)'!D27</f>
        <v>-0.40909090909090912</v>
      </c>
      <c r="E28" s="72">
        <f>('BM Genero  (15)'!Q27-'BM Genero  (15)'!E27)/'BM Genero  (15)'!E27</f>
        <v>-0.11538461538461539</v>
      </c>
    </row>
    <row r="29" spans="2:5" s="7" customFormat="1" ht="14.25" customHeight="1">
      <c r="B29" s="43" t="s">
        <v>58</v>
      </c>
      <c r="C29" s="75">
        <f>('BM Genero  (15)'!O28-'BM Genero  (15)'!C28)/'BM Genero  (15)'!C28</f>
        <v>-0.1702127659574468</v>
      </c>
      <c r="D29" s="71">
        <f>('BM Genero  (15)'!P28-'BM Genero  (15)'!D28)/'BM Genero  (15)'!D28</f>
        <v>3.3333333333333333E-2</v>
      </c>
      <c r="E29" s="72">
        <f>('BM Genero  (15)'!Q28-'BM Genero  (15)'!E28)/'BM Genero  (15)'!E28</f>
        <v>-9.0909090909090912E-2</v>
      </c>
    </row>
    <row r="30" spans="2:5" s="7" customFormat="1" ht="14.25" customHeight="1">
      <c r="B30" s="43" t="s">
        <v>116</v>
      </c>
      <c r="C30" s="75">
        <f>('BM Genero  (15)'!O29-'BM Genero  (15)'!C29)/'BM Genero  (15)'!C29</f>
        <v>0.125</v>
      </c>
      <c r="D30" s="71">
        <f>('BM Genero  (15)'!P29-'BM Genero  (15)'!D29)/'BM Genero  (15)'!D29</f>
        <v>0.2</v>
      </c>
      <c r="E30" s="72">
        <f>('BM Genero  (15)'!Q29-'BM Genero  (15)'!E29)/'BM Genero  (15)'!E29</f>
        <v>0.15384615384615385</v>
      </c>
    </row>
    <row r="31" spans="2:5" s="7" customFormat="1" ht="14.25" customHeight="1">
      <c r="B31" s="43" t="s">
        <v>117</v>
      </c>
      <c r="C31" s="75">
        <f>('BM Genero  (15)'!O30-'BM Genero  (15)'!C30)/'BM Genero  (15)'!C30</f>
        <v>0.33333333333333331</v>
      </c>
      <c r="D31" s="71">
        <f>('BM Genero  (15)'!P30-'BM Genero  (15)'!D30)/'BM Genero  (15)'!D30</f>
        <v>0.5</v>
      </c>
      <c r="E31" s="72">
        <f>('BM Genero  (15)'!Q30-'BM Genero  (15)'!E30)/'BM Genero  (15)'!E30</f>
        <v>0.4</v>
      </c>
    </row>
    <row r="32" spans="2:5" s="7" customFormat="1" ht="14.25" customHeight="1">
      <c r="B32" s="43" t="s">
        <v>118</v>
      </c>
      <c r="C32" s="75">
        <f>('BM Genero  (15)'!O31-'BM Genero  (15)'!C31)/'BM Genero  (15)'!C31</f>
        <v>6.0606060606060608E-2</v>
      </c>
      <c r="D32" s="71">
        <f>('BM Genero  (15)'!P31-'BM Genero  (15)'!D31)/'BM Genero  (15)'!D31</f>
        <v>-0.21052631578947367</v>
      </c>
      <c r="E32" s="72">
        <f>('BM Genero  (15)'!Q31-'BM Genero  (15)'!E31)/'BM Genero  (15)'!E31</f>
        <v>-3.8461538461538464E-2</v>
      </c>
    </row>
    <row r="33" spans="2:5" s="7" customFormat="1" ht="14.25" customHeight="1">
      <c r="B33" s="43" t="s">
        <v>62</v>
      </c>
      <c r="C33" s="75">
        <f>('BM Genero  (15)'!O32-'BM Genero  (15)'!C32)/'BM Genero  (15)'!C32</f>
        <v>-0.34</v>
      </c>
      <c r="D33" s="71">
        <f>('BM Genero  (15)'!P32-'BM Genero  (15)'!D32)/'BM Genero  (15)'!D32</f>
        <v>-0.39130434782608697</v>
      </c>
      <c r="E33" s="72">
        <f>('BM Genero  (15)'!Q32-'BM Genero  (15)'!E32)/'BM Genero  (15)'!E32</f>
        <v>-0.35616438356164382</v>
      </c>
    </row>
    <row r="34" spans="2:5" s="7" customFormat="1" ht="14.25" customHeight="1">
      <c r="B34" s="43" t="s">
        <v>119</v>
      </c>
      <c r="C34" s="75">
        <f>('BM Genero  (15)'!O33-'BM Genero  (15)'!C33)/'BM Genero  (15)'!C33</f>
        <v>-9.5238095238095233E-2</v>
      </c>
      <c r="D34" s="71">
        <f>('BM Genero  (15)'!P33-'BM Genero  (15)'!D33)/'BM Genero  (15)'!D33</f>
        <v>-7.1428571428571425E-2</v>
      </c>
      <c r="E34" s="72">
        <f>('BM Genero  (15)'!Q33-'BM Genero  (15)'!E33)/'BM Genero  (15)'!E33</f>
        <v>-8.5714285714285715E-2</v>
      </c>
    </row>
    <row r="35" spans="2:5" s="7" customFormat="1" ht="14.25" customHeight="1">
      <c r="B35" s="43" t="s">
        <v>120</v>
      </c>
      <c r="C35" s="75">
        <f>('BM Genero  (15)'!O34-'BM Genero  (15)'!C34)/'BM Genero  (15)'!C34</f>
        <v>-0.14285714285714285</v>
      </c>
      <c r="D35" s="71">
        <f>('BM Genero  (15)'!P34-'BM Genero  (15)'!D34)/'BM Genero  (15)'!D34</f>
        <v>-0.54545454545454541</v>
      </c>
      <c r="E35" s="72">
        <f>('BM Genero  (15)'!Q34-'BM Genero  (15)'!E34)/'BM Genero  (15)'!E34</f>
        <v>-0.32</v>
      </c>
    </row>
    <row r="36" spans="2:5" s="7" customFormat="1" ht="14.25" customHeight="1">
      <c r="B36" s="43" t="s">
        <v>121</v>
      </c>
      <c r="C36" s="75">
        <f>('BM Genero  (15)'!O35-'BM Genero  (15)'!C35)/'BM Genero  (15)'!C35</f>
        <v>-0.4375</v>
      </c>
      <c r="D36" s="71">
        <f>('BM Genero  (15)'!P35-'BM Genero  (15)'!D35)/'BM Genero  (15)'!D35</f>
        <v>-0.2</v>
      </c>
      <c r="E36" s="72">
        <f>('BM Genero  (15)'!Q35-'BM Genero  (15)'!E35)/'BM Genero  (15)'!E35</f>
        <v>-0.38095238095238093</v>
      </c>
    </row>
    <row r="37" spans="2:5" s="7" customFormat="1" ht="14.25" customHeight="1">
      <c r="B37" s="43" t="s">
        <v>76</v>
      </c>
      <c r="C37" s="75">
        <f>('BM Genero  (15)'!O36-'BM Genero  (15)'!C36)/'BM Genero  (15)'!C36</f>
        <v>-0.17241379310344829</v>
      </c>
      <c r="D37" s="71">
        <f>('BM Genero  (15)'!P36-'BM Genero  (15)'!D36)/'BM Genero  (15)'!D36</f>
        <v>-0.23076923076923078</v>
      </c>
      <c r="E37" s="72">
        <f>('BM Genero  (15)'!Q36-'BM Genero  (15)'!E36)/'BM Genero  (15)'!E36</f>
        <v>-0.19047619047619047</v>
      </c>
    </row>
    <row r="38" spans="2:5" s="7" customFormat="1" ht="14.25" customHeight="1">
      <c r="B38" s="43" t="s">
        <v>122</v>
      </c>
      <c r="C38" s="75">
        <f>('BM Genero  (15)'!O37-'BM Genero  (15)'!C37)/'BM Genero  (15)'!C37</f>
        <v>-0.2857142857142857</v>
      </c>
      <c r="D38" s="71">
        <f>('BM Genero  (15)'!P37-'BM Genero  (15)'!D37)/'BM Genero  (15)'!D37</f>
        <v>0.33333333333333331</v>
      </c>
      <c r="E38" s="72">
        <f>('BM Genero  (15)'!Q37-'BM Genero  (15)'!E37)/'BM Genero  (15)'!E37</f>
        <v>-0.1</v>
      </c>
    </row>
    <row r="39" spans="2:5" s="7" customFormat="1" ht="14.25" customHeight="1">
      <c r="B39" s="215" t="s">
        <v>109</v>
      </c>
      <c r="C39" s="134" t="s">
        <v>96</v>
      </c>
      <c r="D39" s="135" t="s">
        <v>96</v>
      </c>
      <c r="E39" s="73" t="s">
        <v>96</v>
      </c>
    </row>
    <row r="40" spans="2:5" s="1" customFormat="1" ht="15">
      <c r="B40" s="48"/>
      <c r="C40" s="201"/>
      <c r="D40" s="201"/>
    </row>
    <row r="41" spans="2:5">
      <c r="B41" s="48"/>
    </row>
  </sheetData>
  <mergeCells count="3">
    <mergeCell ref="B5:H5"/>
    <mergeCell ref="C8:E8"/>
    <mergeCell ref="C9:E9"/>
  </mergeCells>
  <pageMargins left="0.7" right="0.7" top="0.75" bottom="0.75" header="0.3" footer="0.3"/>
  <pageSetup orientation="portrait" verticalDpi="0" r:id="rId1"/>
  <drawing r:id="rId2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12"/>
  <dimension ref="A1:Y42"/>
  <sheetViews>
    <sheetView showGridLines="0" showRowColHeaders="0" workbookViewId="0">
      <selection activeCell="C13" sqref="C13:Y13"/>
    </sheetView>
  </sheetViews>
  <sheetFormatPr defaultColWidth="12" defaultRowHeight="15"/>
  <cols>
    <col min="1" max="1" width="12.7109375" customWidth="1"/>
    <col min="2" max="2" width="38" style="148" customWidth="1"/>
    <col min="3" max="7" width="10.7109375" style="148" customWidth="1"/>
    <col min="8" max="8" width="1.28515625" style="148" customWidth="1"/>
    <col min="9" max="13" width="10.7109375" style="148" customWidth="1"/>
    <col min="14" max="14" width="1.28515625" style="148" customWidth="1"/>
    <col min="15" max="15" width="10.7109375" style="148" customWidth="1"/>
    <col min="16" max="16" width="12" style="148" customWidth="1"/>
    <col min="17" max="19" width="10.7109375" style="148" customWidth="1"/>
    <col min="20" max="20" width="1.28515625" style="148" customWidth="1"/>
    <col min="21" max="25" width="10.7109375" style="148" customWidth="1"/>
    <col min="26" max="16384" width="12" style="148"/>
  </cols>
  <sheetData>
    <row r="1" spans="1:25" s="147" customFormat="1" ht="16.5" customHeight="1">
      <c r="A1"/>
    </row>
    <row r="2" spans="1:25" s="147" customFormat="1" ht="16.5" customHeight="1">
      <c r="A2"/>
    </row>
    <row r="3" spans="1:25" s="147" customFormat="1" ht="16.5" customHeight="1">
      <c r="A3"/>
    </row>
    <row r="4" spans="1:25" s="147" customFormat="1" ht="16.5" customHeight="1">
      <c r="A4"/>
    </row>
    <row r="5" spans="1:25" s="147" customFormat="1" ht="16.5" customHeight="1">
      <c r="A5" s="328" t="s">
        <v>36</v>
      </c>
      <c r="B5" s="331" t="s">
        <v>271</v>
      </c>
      <c r="F5" s="2"/>
      <c r="G5" s="2"/>
    </row>
    <row r="6" spans="1:25" ht="15" customHeight="1">
      <c r="B6" s="336" t="s">
        <v>127</v>
      </c>
      <c r="J6" s="8"/>
      <c r="K6" s="8"/>
      <c r="L6" s="8"/>
      <c r="M6" s="8"/>
      <c r="N6" s="8"/>
      <c r="O6" s="8"/>
      <c r="P6" s="8"/>
      <c r="U6" s="295"/>
    </row>
    <row r="7" spans="1:25" ht="24.95" customHeight="1">
      <c r="B7" s="8"/>
      <c r="C7" s="607" t="s">
        <v>271</v>
      </c>
      <c r="D7" s="607"/>
      <c r="E7" s="607"/>
      <c r="F7" s="607"/>
      <c r="G7" s="607"/>
      <c r="H7" s="607"/>
      <c r="I7" s="607"/>
      <c r="J7" s="607"/>
      <c r="K7" s="607"/>
      <c r="L7" s="607"/>
      <c r="M7" s="607"/>
      <c r="N7" s="607"/>
      <c r="O7" s="607"/>
      <c r="P7" s="607"/>
      <c r="Q7" s="607"/>
      <c r="R7" s="607"/>
      <c r="S7" s="607"/>
      <c r="T7" s="607"/>
      <c r="U7" s="607"/>
      <c r="V7" s="607"/>
      <c r="W7" s="607"/>
      <c r="X7" s="607"/>
      <c r="Y7" s="607"/>
    </row>
    <row r="8" spans="1:25" ht="24.95" customHeight="1">
      <c r="B8" s="12"/>
      <c r="C8" s="606" t="s">
        <v>21</v>
      </c>
      <c r="D8" s="606"/>
      <c r="E8" s="606"/>
      <c r="F8" s="606"/>
      <c r="G8" s="606"/>
      <c r="H8" s="14"/>
      <c r="I8" s="606" t="s">
        <v>23</v>
      </c>
      <c r="J8" s="606"/>
      <c r="K8" s="606"/>
      <c r="L8" s="606"/>
      <c r="M8" s="606"/>
      <c r="N8" s="14"/>
      <c r="O8" s="606" t="s">
        <v>24</v>
      </c>
      <c r="P8" s="606"/>
      <c r="Q8" s="606"/>
      <c r="R8" s="606"/>
      <c r="S8" s="606"/>
      <c r="T8" s="44"/>
      <c r="U8" s="606" t="s">
        <v>22</v>
      </c>
      <c r="V8" s="606"/>
      <c r="W8" s="606"/>
      <c r="X8" s="606"/>
      <c r="Y8" s="606"/>
    </row>
    <row r="9" spans="1:25">
      <c r="B9" s="57" t="s">
        <v>16</v>
      </c>
      <c r="C9" s="329" t="s">
        <v>15</v>
      </c>
      <c r="D9" s="329" t="s">
        <v>14</v>
      </c>
      <c r="E9" s="329" t="s">
        <v>13</v>
      </c>
      <c r="F9" s="329" t="s">
        <v>12</v>
      </c>
      <c r="G9" s="329" t="s">
        <v>0</v>
      </c>
      <c r="H9" s="14"/>
      <c r="I9" s="329" t="s">
        <v>15</v>
      </c>
      <c r="J9" s="329" t="s">
        <v>14</v>
      </c>
      <c r="K9" s="329" t="s">
        <v>13</v>
      </c>
      <c r="L9" s="329" t="s">
        <v>12</v>
      </c>
      <c r="M9" s="329" t="s">
        <v>0</v>
      </c>
      <c r="N9" s="14"/>
      <c r="O9" s="329" t="s">
        <v>15</v>
      </c>
      <c r="P9" s="329" t="s">
        <v>14</v>
      </c>
      <c r="Q9" s="329" t="s">
        <v>13</v>
      </c>
      <c r="R9" s="329" t="s">
        <v>12</v>
      </c>
      <c r="S9" s="329" t="s">
        <v>0</v>
      </c>
      <c r="T9" s="13"/>
      <c r="U9" s="329" t="s">
        <v>15</v>
      </c>
      <c r="V9" s="329" t="s">
        <v>14</v>
      </c>
      <c r="W9" s="329" t="s">
        <v>13</v>
      </c>
      <c r="X9" s="329" t="s">
        <v>12</v>
      </c>
      <c r="Y9" s="329" t="s">
        <v>0</v>
      </c>
    </row>
    <row r="10" spans="1:25">
      <c r="B10" s="3" t="s">
        <v>91</v>
      </c>
      <c r="C10" s="51">
        <v>430</v>
      </c>
      <c r="D10" s="53">
        <v>1914</v>
      </c>
      <c r="E10" s="53">
        <v>10118</v>
      </c>
      <c r="F10" s="53">
        <v>8550</v>
      </c>
      <c r="G10" s="52">
        <v>21012</v>
      </c>
      <c r="H10" s="14"/>
      <c r="I10" s="51">
        <v>452</v>
      </c>
      <c r="J10" s="53">
        <v>2011</v>
      </c>
      <c r="K10" s="53">
        <v>10186</v>
      </c>
      <c r="L10" s="53">
        <v>8644</v>
      </c>
      <c r="M10" s="52">
        <v>21293</v>
      </c>
      <c r="N10" s="14"/>
      <c r="O10" s="51">
        <v>440</v>
      </c>
      <c r="P10" s="53">
        <v>2029</v>
      </c>
      <c r="Q10" s="53">
        <v>10180</v>
      </c>
      <c r="R10" s="53">
        <v>8973</v>
      </c>
      <c r="S10" s="52">
        <v>21622</v>
      </c>
      <c r="T10" s="13"/>
      <c r="U10" s="51">
        <v>363</v>
      </c>
      <c r="V10" s="53">
        <v>1843</v>
      </c>
      <c r="W10" s="53">
        <v>9464</v>
      </c>
      <c r="X10" s="53">
        <v>8949</v>
      </c>
      <c r="Y10" s="52">
        <v>20619</v>
      </c>
    </row>
    <row r="11" spans="1:25">
      <c r="B11" s="4" t="s">
        <v>487</v>
      </c>
      <c r="C11" s="54">
        <v>146</v>
      </c>
      <c r="D11" s="56">
        <v>566</v>
      </c>
      <c r="E11" s="56">
        <v>2629</v>
      </c>
      <c r="F11" s="56">
        <v>2533</v>
      </c>
      <c r="G11" s="55">
        <v>5874</v>
      </c>
      <c r="H11" s="14"/>
      <c r="I11" s="54">
        <v>169</v>
      </c>
      <c r="J11" s="56">
        <v>646</v>
      </c>
      <c r="K11" s="56">
        <v>2669</v>
      </c>
      <c r="L11" s="56">
        <v>2512</v>
      </c>
      <c r="M11" s="55">
        <v>5996</v>
      </c>
      <c r="N11" s="298"/>
      <c r="O11" s="54">
        <v>163</v>
      </c>
      <c r="P11" s="56">
        <v>657</v>
      </c>
      <c r="Q11" s="56">
        <v>2817</v>
      </c>
      <c r="R11" s="56">
        <v>2633</v>
      </c>
      <c r="S11" s="55">
        <v>6270</v>
      </c>
      <c r="T11" s="299"/>
      <c r="U11" s="54">
        <v>126</v>
      </c>
      <c r="V11" s="56">
        <v>558</v>
      </c>
      <c r="W11" s="56">
        <v>2538</v>
      </c>
      <c r="X11" s="56">
        <v>2650</v>
      </c>
      <c r="Y11" s="55">
        <v>5872</v>
      </c>
    </row>
    <row r="12" spans="1:25">
      <c r="B12" s="4" t="s">
        <v>93</v>
      </c>
      <c r="C12" s="54">
        <v>369</v>
      </c>
      <c r="D12" s="56">
        <v>93</v>
      </c>
      <c r="E12" s="56">
        <v>1704</v>
      </c>
      <c r="F12" s="56">
        <v>1695</v>
      </c>
      <c r="G12" s="55">
        <v>3861</v>
      </c>
      <c r="H12" s="14"/>
      <c r="I12" s="54">
        <v>404</v>
      </c>
      <c r="J12" s="56">
        <v>105</v>
      </c>
      <c r="K12" s="56">
        <v>1746</v>
      </c>
      <c r="L12" s="56">
        <v>1626</v>
      </c>
      <c r="M12" s="55">
        <v>3881</v>
      </c>
      <c r="N12" s="298"/>
      <c r="O12" s="54">
        <v>462</v>
      </c>
      <c r="P12" s="56">
        <v>104</v>
      </c>
      <c r="Q12" s="56">
        <v>1865</v>
      </c>
      <c r="R12" s="56">
        <v>1739</v>
      </c>
      <c r="S12" s="55">
        <v>4170</v>
      </c>
      <c r="T12" s="299"/>
      <c r="U12" s="54">
        <v>387</v>
      </c>
      <c r="V12" s="56">
        <v>79</v>
      </c>
      <c r="W12" s="56">
        <v>1634</v>
      </c>
      <c r="X12" s="56">
        <v>1656</v>
      </c>
      <c r="Y12" s="55">
        <v>3756</v>
      </c>
    </row>
    <row r="13" spans="1:25">
      <c r="B13" s="4" t="s">
        <v>1</v>
      </c>
      <c r="C13" s="96">
        <v>69</v>
      </c>
      <c r="D13" s="97">
        <v>17</v>
      </c>
      <c r="E13" s="97">
        <v>355</v>
      </c>
      <c r="F13" s="97">
        <v>324</v>
      </c>
      <c r="G13" s="98">
        <v>765</v>
      </c>
      <c r="H13" s="17"/>
      <c r="I13" s="96">
        <v>84</v>
      </c>
      <c r="J13" s="97">
        <v>11</v>
      </c>
      <c r="K13" s="97">
        <v>334</v>
      </c>
      <c r="L13" s="97">
        <v>319</v>
      </c>
      <c r="M13" s="98">
        <v>748</v>
      </c>
      <c r="N13" s="300"/>
      <c r="O13" s="96">
        <v>97</v>
      </c>
      <c r="P13" s="97">
        <v>25</v>
      </c>
      <c r="Q13" s="97">
        <v>352</v>
      </c>
      <c r="R13" s="97">
        <v>343</v>
      </c>
      <c r="S13" s="98">
        <v>817</v>
      </c>
      <c r="T13" s="301"/>
      <c r="U13" s="96">
        <v>63</v>
      </c>
      <c r="V13" s="97">
        <v>14</v>
      </c>
      <c r="W13" s="97">
        <v>293</v>
      </c>
      <c r="X13" s="97">
        <v>321</v>
      </c>
      <c r="Y13" s="98">
        <v>691</v>
      </c>
    </row>
    <row r="14" spans="1:25" ht="15" customHeight="1">
      <c r="B14" s="43" t="s">
        <v>38</v>
      </c>
      <c r="C14" s="51">
        <v>2</v>
      </c>
      <c r="D14" s="53" t="s">
        <v>96</v>
      </c>
      <c r="E14" s="53">
        <v>11</v>
      </c>
      <c r="F14" s="53">
        <v>6</v>
      </c>
      <c r="G14" s="52">
        <v>19</v>
      </c>
      <c r="H14" s="16"/>
      <c r="I14" s="51">
        <v>4</v>
      </c>
      <c r="J14" s="53" t="s">
        <v>96</v>
      </c>
      <c r="K14" s="53">
        <v>10</v>
      </c>
      <c r="L14" s="53">
        <v>5</v>
      </c>
      <c r="M14" s="52">
        <v>19</v>
      </c>
      <c r="N14" s="302"/>
      <c r="O14" s="51">
        <v>3</v>
      </c>
      <c r="P14" s="53">
        <v>3</v>
      </c>
      <c r="Q14" s="53">
        <v>14</v>
      </c>
      <c r="R14" s="53">
        <v>7</v>
      </c>
      <c r="S14" s="52">
        <v>24</v>
      </c>
      <c r="T14" s="299"/>
      <c r="U14" s="51">
        <v>4</v>
      </c>
      <c r="V14" s="53">
        <v>1</v>
      </c>
      <c r="W14" s="53">
        <v>11</v>
      </c>
      <c r="X14" s="53">
        <v>7</v>
      </c>
      <c r="Y14" s="52">
        <v>23</v>
      </c>
    </row>
    <row r="15" spans="1:25">
      <c r="B15" s="43" t="s">
        <v>39</v>
      </c>
      <c r="C15" s="54">
        <v>2</v>
      </c>
      <c r="D15" s="56">
        <v>2</v>
      </c>
      <c r="E15" s="56">
        <v>12</v>
      </c>
      <c r="F15" s="56">
        <v>5</v>
      </c>
      <c r="G15" s="55">
        <v>21</v>
      </c>
      <c r="H15" s="15"/>
      <c r="I15" s="54">
        <v>1</v>
      </c>
      <c r="J15" s="56">
        <v>2</v>
      </c>
      <c r="K15" s="56">
        <v>13</v>
      </c>
      <c r="L15" s="56">
        <v>7</v>
      </c>
      <c r="M15" s="55">
        <v>23</v>
      </c>
      <c r="N15" s="302"/>
      <c r="O15" s="54">
        <v>2</v>
      </c>
      <c r="P15" s="56">
        <v>2</v>
      </c>
      <c r="Q15" s="56">
        <v>12</v>
      </c>
      <c r="R15" s="56">
        <v>11</v>
      </c>
      <c r="S15" s="55">
        <v>26</v>
      </c>
      <c r="T15" s="299"/>
      <c r="U15" s="54">
        <v>3</v>
      </c>
      <c r="V15" s="56" t="s">
        <v>96</v>
      </c>
      <c r="W15" s="56">
        <v>13</v>
      </c>
      <c r="X15" s="56">
        <v>12</v>
      </c>
      <c r="Y15" s="55">
        <v>28</v>
      </c>
    </row>
    <row r="16" spans="1:25">
      <c r="B16" s="43" t="s">
        <v>41</v>
      </c>
      <c r="C16" s="54">
        <v>4</v>
      </c>
      <c r="D16" s="56">
        <v>1</v>
      </c>
      <c r="E16" s="56">
        <v>11</v>
      </c>
      <c r="F16" s="56">
        <v>10</v>
      </c>
      <c r="G16" s="55">
        <v>26</v>
      </c>
      <c r="H16" s="16"/>
      <c r="I16" s="54">
        <v>2</v>
      </c>
      <c r="J16" s="56" t="s">
        <v>96</v>
      </c>
      <c r="K16" s="56">
        <v>5</v>
      </c>
      <c r="L16" s="56">
        <v>8</v>
      </c>
      <c r="M16" s="55">
        <v>15</v>
      </c>
      <c r="N16" s="302"/>
      <c r="O16" s="54">
        <v>3</v>
      </c>
      <c r="P16" s="56">
        <v>3</v>
      </c>
      <c r="Q16" s="56">
        <v>5</v>
      </c>
      <c r="R16" s="56">
        <v>10</v>
      </c>
      <c r="S16" s="55">
        <v>18</v>
      </c>
      <c r="T16" s="303"/>
      <c r="U16" s="54" t="s">
        <v>96</v>
      </c>
      <c r="V16" s="56" t="s">
        <v>96</v>
      </c>
      <c r="W16" s="56">
        <v>8</v>
      </c>
      <c r="X16" s="56">
        <v>11</v>
      </c>
      <c r="Y16" s="55">
        <v>19</v>
      </c>
    </row>
    <row r="17" spans="1:25">
      <c r="B17" s="43" t="s">
        <v>110</v>
      </c>
      <c r="C17" s="54">
        <v>2</v>
      </c>
      <c r="D17" s="56">
        <v>1</v>
      </c>
      <c r="E17" s="56">
        <v>4</v>
      </c>
      <c r="F17" s="56">
        <v>4</v>
      </c>
      <c r="G17" s="55">
        <v>11</v>
      </c>
      <c r="H17" s="15"/>
      <c r="I17" s="54">
        <v>2</v>
      </c>
      <c r="J17" s="56">
        <v>2</v>
      </c>
      <c r="K17" s="56">
        <v>5</v>
      </c>
      <c r="L17" s="56">
        <v>6</v>
      </c>
      <c r="M17" s="55">
        <v>15</v>
      </c>
      <c r="N17" s="302"/>
      <c r="O17" s="54">
        <v>1</v>
      </c>
      <c r="P17" s="56">
        <v>1</v>
      </c>
      <c r="Q17" s="56">
        <v>4</v>
      </c>
      <c r="R17" s="56">
        <v>5</v>
      </c>
      <c r="S17" s="55">
        <v>11</v>
      </c>
      <c r="T17" s="299"/>
      <c r="U17" s="54">
        <v>2</v>
      </c>
      <c r="V17" s="56" t="s">
        <v>96</v>
      </c>
      <c r="W17" s="56">
        <v>3</v>
      </c>
      <c r="X17" s="56">
        <v>6</v>
      </c>
      <c r="Y17" s="55">
        <v>11</v>
      </c>
    </row>
    <row r="18" spans="1:25">
      <c r="B18" s="43" t="s">
        <v>111</v>
      </c>
      <c r="C18" s="54">
        <v>3</v>
      </c>
      <c r="D18" s="56">
        <v>1</v>
      </c>
      <c r="E18" s="56">
        <v>17</v>
      </c>
      <c r="F18" s="56">
        <v>12</v>
      </c>
      <c r="G18" s="55">
        <v>33</v>
      </c>
      <c r="H18" s="16"/>
      <c r="I18" s="54">
        <v>5</v>
      </c>
      <c r="J18" s="56" t="s">
        <v>96</v>
      </c>
      <c r="K18" s="56">
        <v>20</v>
      </c>
      <c r="L18" s="56">
        <v>19</v>
      </c>
      <c r="M18" s="55">
        <v>44</v>
      </c>
      <c r="N18" s="302"/>
      <c r="O18" s="54">
        <v>2</v>
      </c>
      <c r="P18" s="56">
        <v>2</v>
      </c>
      <c r="Q18" s="56">
        <v>20</v>
      </c>
      <c r="R18" s="56">
        <v>20</v>
      </c>
      <c r="S18" s="55">
        <v>43</v>
      </c>
      <c r="T18" s="303"/>
      <c r="U18" s="54" t="s">
        <v>96</v>
      </c>
      <c r="V18" s="56">
        <v>1</v>
      </c>
      <c r="W18" s="56">
        <v>15</v>
      </c>
      <c r="X18" s="56">
        <v>20</v>
      </c>
      <c r="Y18" s="55">
        <v>36</v>
      </c>
    </row>
    <row r="19" spans="1:25">
      <c r="B19" s="43" t="s">
        <v>112</v>
      </c>
      <c r="C19" s="54">
        <v>3</v>
      </c>
      <c r="D19" s="56" t="s">
        <v>96</v>
      </c>
      <c r="E19" s="56">
        <v>6</v>
      </c>
      <c r="F19" s="56">
        <v>8</v>
      </c>
      <c r="G19" s="55">
        <v>17</v>
      </c>
      <c r="H19" s="16"/>
      <c r="I19" s="54">
        <v>3</v>
      </c>
      <c r="J19" s="56" t="s">
        <v>96</v>
      </c>
      <c r="K19" s="56">
        <v>6</v>
      </c>
      <c r="L19" s="56">
        <v>5</v>
      </c>
      <c r="M19" s="55">
        <v>14</v>
      </c>
      <c r="N19" s="302"/>
      <c r="O19" s="54">
        <v>4</v>
      </c>
      <c r="P19" s="56">
        <v>4</v>
      </c>
      <c r="Q19" s="56">
        <v>8</v>
      </c>
      <c r="R19" s="56">
        <v>13</v>
      </c>
      <c r="S19" s="55">
        <v>25</v>
      </c>
      <c r="T19" s="299"/>
      <c r="U19" s="54">
        <v>1</v>
      </c>
      <c r="V19" s="56" t="s">
        <v>96</v>
      </c>
      <c r="W19" s="56">
        <v>7</v>
      </c>
      <c r="X19" s="56">
        <v>6</v>
      </c>
      <c r="Y19" s="55">
        <v>14</v>
      </c>
    </row>
    <row r="20" spans="1:25">
      <c r="B20" s="43" t="s">
        <v>44</v>
      </c>
      <c r="C20" s="54">
        <v>1</v>
      </c>
      <c r="D20" s="56">
        <v>1</v>
      </c>
      <c r="E20" s="56">
        <v>14</v>
      </c>
      <c r="F20" s="56">
        <v>20</v>
      </c>
      <c r="G20" s="55">
        <v>36</v>
      </c>
      <c r="H20" s="16"/>
      <c r="I20" s="54">
        <v>3</v>
      </c>
      <c r="J20" s="56" t="s">
        <v>96</v>
      </c>
      <c r="K20" s="56">
        <v>14</v>
      </c>
      <c r="L20" s="56">
        <v>20</v>
      </c>
      <c r="M20" s="55">
        <v>37</v>
      </c>
      <c r="N20" s="302"/>
      <c r="O20" s="54">
        <v>1</v>
      </c>
      <c r="P20" s="56">
        <v>1</v>
      </c>
      <c r="Q20" s="56">
        <v>14</v>
      </c>
      <c r="R20" s="56">
        <v>21</v>
      </c>
      <c r="S20" s="55">
        <v>37</v>
      </c>
      <c r="T20" s="299"/>
      <c r="U20" s="54">
        <v>2</v>
      </c>
      <c r="V20" s="56">
        <v>3</v>
      </c>
      <c r="W20" s="56">
        <v>10</v>
      </c>
      <c r="X20" s="56">
        <v>21</v>
      </c>
      <c r="Y20" s="55">
        <v>36</v>
      </c>
    </row>
    <row r="21" spans="1:25">
      <c r="B21" s="43" t="s">
        <v>113</v>
      </c>
      <c r="C21" s="54">
        <v>1</v>
      </c>
      <c r="D21" s="56" t="s">
        <v>96</v>
      </c>
      <c r="E21" s="56">
        <v>6</v>
      </c>
      <c r="F21" s="56" t="s">
        <v>96</v>
      </c>
      <c r="G21" s="55">
        <v>7</v>
      </c>
      <c r="H21" s="16"/>
      <c r="I21" s="54">
        <v>2</v>
      </c>
      <c r="J21" s="56" t="s">
        <v>96</v>
      </c>
      <c r="K21" s="56">
        <v>2</v>
      </c>
      <c r="L21" s="56">
        <v>2</v>
      </c>
      <c r="M21" s="55">
        <v>6</v>
      </c>
      <c r="N21" s="302"/>
      <c r="O21" s="54">
        <v>2</v>
      </c>
      <c r="P21" s="56">
        <v>2</v>
      </c>
      <c r="Q21" s="56">
        <v>5</v>
      </c>
      <c r="R21" s="56">
        <v>2</v>
      </c>
      <c r="S21" s="55">
        <v>11</v>
      </c>
      <c r="T21" s="299"/>
      <c r="U21" s="54">
        <v>1</v>
      </c>
      <c r="V21" s="56" t="s">
        <v>96</v>
      </c>
      <c r="W21" s="56">
        <v>3</v>
      </c>
      <c r="X21" s="56">
        <v>5</v>
      </c>
      <c r="Y21" s="55">
        <v>9</v>
      </c>
    </row>
    <row r="22" spans="1:25">
      <c r="B22" s="43" t="s">
        <v>45</v>
      </c>
      <c r="C22" s="54">
        <v>8</v>
      </c>
      <c r="D22" s="56" t="s">
        <v>96</v>
      </c>
      <c r="E22" s="56">
        <v>38</v>
      </c>
      <c r="F22" s="56">
        <v>34</v>
      </c>
      <c r="G22" s="55">
        <v>80</v>
      </c>
      <c r="H22" s="16"/>
      <c r="I22" s="54">
        <v>6</v>
      </c>
      <c r="J22" s="56">
        <v>3</v>
      </c>
      <c r="K22" s="56">
        <v>36</v>
      </c>
      <c r="L22" s="56">
        <v>41</v>
      </c>
      <c r="M22" s="55">
        <v>86</v>
      </c>
      <c r="N22" s="302"/>
      <c r="O22" s="54">
        <v>14</v>
      </c>
      <c r="P22" s="56">
        <v>3</v>
      </c>
      <c r="Q22" s="56">
        <v>39</v>
      </c>
      <c r="R22" s="56">
        <v>42</v>
      </c>
      <c r="S22" s="55">
        <v>98</v>
      </c>
      <c r="T22" s="299"/>
      <c r="U22" s="54">
        <v>7</v>
      </c>
      <c r="V22" s="56">
        <v>2</v>
      </c>
      <c r="W22" s="56">
        <v>30</v>
      </c>
      <c r="X22" s="56">
        <v>32</v>
      </c>
      <c r="Y22" s="55">
        <v>71</v>
      </c>
    </row>
    <row r="23" spans="1:25">
      <c r="B23" s="43" t="s">
        <v>114</v>
      </c>
      <c r="C23" s="54" t="s">
        <v>96</v>
      </c>
      <c r="D23" s="56" t="s">
        <v>96</v>
      </c>
      <c r="E23" s="56">
        <v>9</v>
      </c>
      <c r="F23" s="56">
        <v>15</v>
      </c>
      <c r="G23" s="55">
        <v>24</v>
      </c>
      <c r="H23" s="16"/>
      <c r="I23" s="54">
        <v>2</v>
      </c>
      <c r="J23" s="56" t="s">
        <v>96</v>
      </c>
      <c r="K23" s="56">
        <v>8</v>
      </c>
      <c r="L23" s="56">
        <v>13</v>
      </c>
      <c r="M23" s="55">
        <v>23</v>
      </c>
      <c r="N23" s="302"/>
      <c r="O23" s="54">
        <v>6</v>
      </c>
      <c r="P23" s="56">
        <v>1</v>
      </c>
      <c r="Q23" s="56">
        <v>8</v>
      </c>
      <c r="R23" s="56">
        <v>13</v>
      </c>
      <c r="S23" s="55">
        <v>28</v>
      </c>
      <c r="T23" s="299"/>
      <c r="U23" s="54">
        <v>5</v>
      </c>
      <c r="V23" s="56">
        <v>1</v>
      </c>
      <c r="W23" s="56">
        <v>9</v>
      </c>
      <c r="X23" s="56">
        <v>12</v>
      </c>
      <c r="Y23" s="55">
        <v>27</v>
      </c>
    </row>
    <row r="24" spans="1:25">
      <c r="B24" s="43" t="s">
        <v>47</v>
      </c>
      <c r="C24" s="54" t="s">
        <v>96</v>
      </c>
      <c r="D24" s="56" t="s">
        <v>96</v>
      </c>
      <c r="E24" s="56">
        <v>11</v>
      </c>
      <c r="F24" s="56">
        <v>7</v>
      </c>
      <c r="G24" s="55">
        <v>18</v>
      </c>
      <c r="H24" s="16"/>
      <c r="I24" s="54">
        <v>4</v>
      </c>
      <c r="J24" s="56" t="s">
        <v>96</v>
      </c>
      <c r="K24" s="56">
        <v>10</v>
      </c>
      <c r="L24" s="56">
        <v>9</v>
      </c>
      <c r="M24" s="55">
        <v>23</v>
      </c>
      <c r="N24" s="302"/>
      <c r="O24" s="54">
        <v>5</v>
      </c>
      <c r="P24" s="56" t="s">
        <v>96</v>
      </c>
      <c r="Q24" s="56">
        <v>12</v>
      </c>
      <c r="R24" s="56">
        <v>6</v>
      </c>
      <c r="S24" s="55">
        <v>23</v>
      </c>
      <c r="T24" s="299"/>
      <c r="U24" s="54">
        <v>1</v>
      </c>
      <c r="V24" s="56" t="s">
        <v>96</v>
      </c>
      <c r="W24" s="56">
        <v>12</v>
      </c>
      <c r="X24" s="56">
        <v>4</v>
      </c>
      <c r="Y24" s="55">
        <v>17</v>
      </c>
    </row>
    <row r="25" spans="1:25" ht="12.75" customHeight="1">
      <c r="B25" s="43" t="s">
        <v>48</v>
      </c>
      <c r="C25" s="54">
        <v>4</v>
      </c>
      <c r="D25" s="56">
        <v>2</v>
      </c>
      <c r="E25" s="56">
        <v>18</v>
      </c>
      <c r="F25" s="56">
        <v>19</v>
      </c>
      <c r="G25" s="55">
        <v>43</v>
      </c>
      <c r="H25" s="15"/>
      <c r="I25" s="54">
        <v>6</v>
      </c>
      <c r="J25" s="56">
        <v>1</v>
      </c>
      <c r="K25" s="56">
        <v>17</v>
      </c>
      <c r="L25" s="56">
        <v>18</v>
      </c>
      <c r="M25" s="55">
        <v>42</v>
      </c>
      <c r="N25" s="302"/>
      <c r="O25" s="54">
        <v>5</v>
      </c>
      <c r="P25" s="56">
        <v>1</v>
      </c>
      <c r="Q25" s="56">
        <v>19</v>
      </c>
      <c r="R25" s="56">
        <v>21</v>
      </c>
      <c r="S25" s="55">
        <v>46</v>
      </c>
      <c r="T25" s="299"/>
      <c r="U25" s="54">
        <v>2</v>
      </c>
      <c r="V25" s="56">
        <v>1</v>
      </c>
      <c r="W25" s="56">
        <v>13</v>
      </c>
      <c r="X25" s="56">
        <v>13</v>
      </c>
      <c r="Y25" s="55">
        <v>29</v>
      </c>
    </row>
    <row r="26" spans="1:25">
      <c r="B26" s="43" t="s">
        <v>115</v>
      </c>
      <c r="C26" s="54" t="s">
        <v>96</v>
      </c>
      <c r="D26" s="56" t="s">
        <v>96</v>
      </c>
      <c r="E26" s="56">
        <v>6</v>
      </c>
      <c r="F26" s="56">
        <v>4</v>
      </c>
      <c r="G26" s="55">
        <v>10</v>
      </c>
      <c r="H26" s="15"/>
      <c r="I26" s="54">
        <v>2</v>
      </c>
      <c r="J26" s="56" t="s">
        <v>96</v>
      </c>
      <c r="K26" s="56">
        <v>11</v>
      </c>
      <c r="L26" s="56">
        <v>3</v>
      </c>
      <c r="M26" s="55">
        <v>16</v>
      </c>
      <c r="N26" s="302"/>
      <c r="O26" s="54">
        <v>3</v>
      </c>
      <c r="P26" s="56" t="s">
        <v>96</v>
      </c>
      <c r="Q26" s="56">
        <v>9</v>
      </c>
      <c r="R26" s="56">
        <v>8</v>
      </c>
      <c r="S26" s="55">
        <v>20</v>
      </c>
      <c r="T26" s="303"/>
      <c r="U26" s="54">
        <v>2</v>
      </c>
      <c r="V26" s="56" t="s">
        <v>96</v>
      </c>
      <c r="W26" s="56">
        <v>6</v>
      </c>
      <c r="X26" s="56">
        <v>7</v>
      </c>
      <c r="Y26" s="55">
        <v>15</v>
      </c>
    </row>
    <row r="27" spans="1:25">
      <c r="B27" s="43" t="s">
        <v>55</v>
      </c>
      <c r="C27" s="54">
        <v>6</v>
      </c>
      <c r="D27" s="56">
        <v>1</v>
      </c>
      <c r="E27" s="56">
        <v>20</v>
      </c>
      <c r="F27" s="56">
        <v>25</v>
      </c>
      <c r="G27" s="55">
        <v>52</v>
      </c>
      <c r="H27" s="9"/>
      <c r="I27" s="54">
        <v>9</v>
      </c>
      <c r="J27" s="56">
        <v>1</v>
      </c>
      <c r="K27" s="56">
        <v>17</v>
      </c>
      <c r="L27" s="56">
        <v>23</v>
      </c>
      <c r="M27" s="55">
        <v>50</v>
      </c>
      <c r="N27" s="302"/>
      <c r="O27" s="54">
        <v>1</v>
      </c>
      <c r="P27" s="56" t="s">
        <v>96</v>
      </c>
      <c r="Q27" s="56">
        <v>17</v>
      </c>
      <c r="R27" s="56">
        <v>22</v>
      </c>
      <c r="S27" s="55">
        <v>40</v>
      </c>
      <c r="T27" s="299"/>
      <c r="U27" s="54">
        <v>2</v>
      </c>
      <c r="V27" s="56">
        <v>1</v>
      </c>
      <c r="W27" s="56">
        <v>16</v>
      </c>
      <c r="X27" s="56">
        <v>27</v>
      </c>
      <c r="Y27" s="55">
        <v>46</v>
      </c>
    </row>
    <row r="28" spans="1:25">
      <c r="B28" s="43" t="s">
        <v>58</v>
      </c>
      <c r="C28" s="54">
        <v>7</v>
      </c>
      <c r="D28" s="56">
        <v>1</v>
      </c>
      <c r="E28" s="56">
        <v>34</v>
      </c>
      <c r="F28" s="56">
        <v>35</v>
      </c>
      <c r="G28" s="55">
        <v>77</v>
      </c>
      <c r="H28" s="15"/>
      <c r="I28" s="54">
        <v>5</v>
      </c>
      <c r="J28" s="56">
        <v>1</v>
      </c>
      <c r="K28" s="56">
        <v>32</v>
      </c>
      <c r="L28" s="56">
        <v>32</v>
      </c>
      <c r="M28" s="55">
        <v>70</v>
      </c>
      <c r="N28" s="302"/>
      <c r="O28" s="54">
        <v>6</v>
      </c>
      <c r="P28" s="56">
        <v>2</v>
      </c>
      <c r="Q28" s="56">
        <v>38</v>
      </c>
      <c r="R28" s="56">
        <v>34</v>
      </c>
      <c r="S28" s="55">
        <v>80</v>
      </c>
      <c r="T28" s="299"/>
      <c r="U28" s="54">
        <v>8</v>
      </c>
      <c r="V28" s="56">
        <v>1</v>
      </c>
      <c r="W28" s="56">
        <v>34</v>
      </c>
      <c r="X28" s="56">
        <v>27</v>
      </c>
      <c r="Y28" s="55">
        <v>70</v>
      </c>
    </row>
    <row r="29" spans="1:25">
      <c r="B29" s="43" t="s">
        <v>116</v>
      </c>
      <c r="C29" s="54" t="s">
        <v>96</v>
      </c>
      <c r="D29" s="56" t="s">
        <v>96</v>
      </c>
      <c r="E29" s="56">
        <v>7</v>
      </c>
      <c r="F29" s="56">
        <v>6</v>
      </c>
      <c r="G29" s="55">
        <v>13</v>
      </c>
      <c r="H29" s="16"/>
      <c r="I29" s="54">
        <v>2</v>
      </c>
      <c r="J29" s="56" t="s">
        <v>96</v>
      </c>
      <c r="K29" s="56">
        <v>6</v>
      </c>
      <c r="L29" s="56">
        <v>5</v>
      </c>
      <c r="M29" s="55">
        <v>13</v>
      </c>
      <c r="N29" s="302"/>
      <c r="O29" s="54">
        <v>7</v>
      </c>
      <c r="P29" s="56" t="s">
        <v>96</v>
      </c>
      <c r="Q29" s="56">
        <v>5</v>
      </c>
      <c r="R29" s="56">
        <v>3</v>
      </c>
      <c r="S29" s="55">
        <v>15</v>
      </c>
      <c r="T29" s="299"/>
      <c r="U29" s="54">
        <v>3</v>
      </c>
      <c r="V29" s="56" t="s">
        <v>96</v>
      </c>
      <c r="W29" s="56">
        <v>3</v>
      </c>
      <c r="X29" s="56">
        <v>9</v>
      </c>
      <c r="Y29" s="55">
        <v>15</v>
      </c>
    </row>
    <row r="30" spans="1:25">
      <c r="A30" s="282"/>
      <c r="B30" s="43" t="s">
        <v>117</v>
      </c>
      <c r="C30" s="54">
        <v>4</v>
      </c>
      <c r="D30" s="56" t="s">
        <v>96</v>
      </c>
      <c r="E30" s="56">
        <v>4</v>
      </c>
      <c r="F30" s="56">
        <v>2</v>
      </c>
      <c r="G30" s="55">
        <v>10</v>
      </c>
      <c r="H30" s="15"/>
      <c r="I30" s="54">
        <v>2</v>
      </c>
      <c r="J30" s="56">
        <v>1</v>
      </c>
      <c r="K30" s="56">
        <v>7</v>
      </c>
      <c r="L30" s="56">
        <v>2</v>
      </c>
      <c r="M30" s="55">
        <v>12</v>
      </c>
      <c r="N30" s="302"/>
      <c r="O30" s="54">
        <v>4</v>
      </c>
      <c r="P30" s="56">
        <v>1</v>
      </c>
      <c r="Q30" s="56">
        <v>5</v>
      </c>
      <c r="R30" s="56">
        <v>4</v>
      </c>
      <c r="S30" s="55">
        <v>14</v>
      </c>
      <c r="T30" s="299"/>
      <c r="U30" s="54">
        <v>3</v>
      </c>
      <c r="V30" s="56">
        <v>1</v>
      </c>
      <c r="W30" s="56">
        <v>5</v>
      </c>
      <c r="X30" s="56">
        <v>5</v>
      </c>
      <c r="Y30" s="55">
        <v>14</v>
      </c>
    </row>
    <row r="31" spans="1:25">
      <c r="A31" s="282"/>
      <c r="B31" s="43" t="s">
        <v>118</v>
      </c>
      <c r="C31" s="54">
        <v>1</v>
      </c>
      <c r="D31" s="56">
        <v>4</v>
      </c>
      <c r="E31" s="56">
        <v>19</v>
      </c>
      <c r="F31" s="56">
        <v>28</v>
      </c>
      <c r="G31" s="55">
        <v>52</v>
      </c>
      <c r="H31" s="16"/>
      <c r="I31" s="54">
        <v>1</v>
      </c>
      <c r="J31" s="56" t="s">
        <v>96</v>
      </c>
      <c r="K31" s="56">
        <v>18</v>
      </c>
      <c r="L31" s="56">
        <v>22</v>
      </c>
      <c r="M31" s="55">
        <v>41</v>
      </c>
      <c r="N31" s="302"/>
      <c r="O31" s="54">
        <v>4</v>
      </c>
      <c r="P31" s="56">
        <v>1</v>
      </c>
      <c r="Q31" s="56">
        <v>19</v>
      </c>
      <c r="R31" s="56">
        <v>24</v>
      </c>
      <c r="S31" s="55">
        <v>48</v>
      </c>
      <c r="T31" s="299"/>
      <c r="U31" s="54">
        <v>4</v>
      </c>
      <c r="V31" s="56" t="s">
        <v>96</v>
      </c>
      <c r="W31" s="56">
        <v>20</v>
      </c>
      <c r="X31" s="56">
        <v>26</v>
      </c>
      <c r="Y31" s="55">
        <v>50</v>
      </c>
    </row>
    <row r="32" spans="1:25">
      <c r="B32" s="43" t="s">
        <v>62</v>
      </c>
      <c r="C32" s="54">
        <v>9</v>
      </c>
      <c r="D32" s="56">
        <v>1</v>
      </c>
      <c r="E32" s="56">
        <v>32</v>
      </c>
      <c r="F32" s="56">
        <v>31</v>
      </c>
      <c r="G32" s="55">
        <v>73</v>
      </c>
      <c r="H32" s="15"/>
      <c r="I32" s="54">
        <v>5</v>
      </c>
      <c r="J32" s="56" t="s">
        <v>96</v>
      </c>
      <c r="K32" s="56">
        <v>24</v>
      </c>
      <c r="L32" s="56">
        <v>31</v>
      </c>
      <c r="M32" s="55">
        <v>60</v>
      </c>
      <c r="N32" s="302"/>
      <c r="O32" s="54">
        <v>5</v>
      </c>
      <c r="P32" s="56">
        <v>4</v>
      </c>
      <c r="Q32" s="56">
        <v>22</v>
      </c>
      <c r="R32" s="56">
        <v>27</v>
      </c>
      <c r="S32" s="55">
        <v>58</v>
      </c>
      <c r="T32" s="299"/>
      <c r="U32" s="54">
        <v>2</v>
      </c>
      <c r="V32" s="56">
        <v>1</v>
      </c>
      <c r="W32" s="56">
        <v>22</v>
      </c>
      <c r="X32" s="56">
        <v>22</v>
      </c>
      <c r="Y32" s="55">
        <v>47</v>
      </c>
    </row>
    <row r="33" spans="1:25">
      <c r="B33" s="43" t="s">
        <v>119</v>
      </c>
      <c r="C33" s="54">
        <v>6</v>
      </c>
      <c r="D33" s="56">
        <v>2</v>
      </c>
      <c r="E33" s="56">
        <v>18</v>
      </c>
      <c r="F33" s="56">
        <v>9</v>
      </c>
      <c r="G33" s="55">
        <v>35</v>
      </c>
      <c r="H33" s="15"/>
      <c r="I33" s="54">
        <v>11</v>
      </c>
      <c r="J33" s="56" t="s">
        <v>96</v>
      </c>
      <c r="K33" s="56">
        <v>22</v>
      </c>
      <c r="L33" s="56">
        <v>9</v>
      </c>
      <c r="M33" s="55">
        <v>42</v>
      </c>
      <c r="N33" s="302"/>
      <c r="O33" s="54">
        <v>8</v>
      </c>
      <c r="P33" s="56">
        <v>3</v>
      </c>
      <c r="Q33" s="56">
        <v>19</v>
      </c>
      <c r="R33" s="56">
        <v>11</v>
      </c>
      <c r="S33" s="55">
        <v>41</v>
      </c>
      <c r="T33" s="299"/>
      <c r="U33" s="54">
        <v>3</v>
      </c>
      <c r="V33" s="56" t="s">
        <v>96</v>
      </c>
      <c r="W33" s="56">
        <v>13</v>
      </c>
      <c r="X33" s="56">
        <v>16</v>
      </c>
      <c r="Y33" s="55">
        <v>32</v>
      </c>
    </row>
    <row r="34" spans="1:25">
      <c r="B34" s="43" t="s">
        <v>120</v>
      </c>
      <c r="C34" s="54">
        <v>4</v>
      </c>
      <c r="D34" s="56" t="s">
        <v>96</v>
      </c>
      <c r="E34" s="56">
        <v>12</v>
      </c>
      <c r="F34" s="56">
        <v>9</v>
      </c>
      <c r="G34" s="55">
        <v>25</v>
      </c>
      <c r="H34" s="16"/>
      <c r="I34" s="54">
        <v>3</v>
      </c>
      <c r="J34" s="56" t="s">
        <v>96</v>
      </c>
      <c r="K34" s="56">
        <v>8</v>
      </c>
      <c r="L34" s="56">
        <v>7</v>
      </c>
      <c r="M34" s="55">
        <v>18</v>
      </c>
      <c r="N34" s="302"/>
      <c r="O34" s="54">
        <v>1</v>
      </c>
      <c r="P34" s="56">
        <v>1</v>
      </c>
      <c r="Q34" s="56">
        <v>11</v>
      </c>
      <c r="R34" s="56">
        <v>6</v>
      </c>
      <c r="S34" s="55">
        <v>19</v>
      </c>
      <c r="T34" s="299"/>
      <c r="U34" s="54">
        <v>3</v>
      </c>
      <c r="V34" s="56">
        <v>1</v>
      </c>
      <c r="W34" s="56">
        <v>5</v>
      </c>
      <c r="X34" s="56">
        <v>8</v>
      </c>
      <c r="Y34" s="55">
        <v>17</v>
      </c>
    </row>
    <row r="35" spans="1:25">
      <c r="B35" s="43" t="s">
        <v>121</v>
      </c>
      <c r="C35" s="54">
        <v>1</v>
      </c>
      <c r="D35" s="56" t="s">
        <v>96</v>
      </c>
      <c r="E35" s="56">
        <v>12</v>
      </c>
      <c r="F35" s="56">
        <v>8</v>
      </c>
      <c r="G35" s="55">
        <v>21</v>
      </c>
      <c r="H35" s="16"/>
      <c r="I35" s="54">
        <v>2</v>
      </c>
      <c r="J35" s="56" t="s">
        <v>96</v>
      </c>
      <c r="K35" s="56">
        <v>11</v>
      </c>
      <c r="L35" s="56">
        <v>7</v>
      </c>
      <c r="M35" s="55">
        <v>20</v>
      </c>
      <c r="N35" s="302"/>
      <c r="O35" s="54">
        <v>3</v>
      </c>
      <c r="P35" s="56">
        <v>1</v>
      </c>
      <c r="Q35" s="56">
        <v>8</v>
      </c>
      <c r="R35" s="56">
        <v>8</v>
      </c>
      <c r="S35" s="55">
        <v>20</v>
      </c>
      <c r="T35" s="303"/>
      <c r="U35" s="54" t="s">
        <v>96</v>
      </c>
      <c r="V35" s="56" t="s">
        <v>96</v>
      </c>
      <c r="W35" s="56">
        <v>9</v>
      </c>
      <c r="X35" s="56">
        <v>4</v>
      </c>
      <c r="Y35" s="55">
        <v>13</v>
      </c>
    </row>
    <row r="36" spans="1:25">
      <c r="B36" s="43" t="s">
        <v>76</v>
      </c>
      <c r="C36" s="54">
        <v>1</v>
      </c>
      <c r="D36" s="56" t="s">
        <v>96</v>
      </c>
      <c r="E36" s="56">
        <v>22</v>
      </c>
      <c r="F36" s="56">
        <v>19</v>
      </c>
      <c r="G36" s="55">
        <v>42</v>
      </c>
      <c r="H36" s="16"/>
      <c r="I36" s="54">
        <v>1</v>
      </c>
      <c r="J36" s="56" t="s">
        <v>96</v>
      </c>
      <c r="K36" s="56">
        <v>23</v>
      </c>
      <c r="L36" s="56">
        <v>17</v>
      </c>
      <c r="M36" s="55">
        <v>41</v>
      </c>
      <c r="N36" s="302"/>
      <c r="O36" s="54">
        <v>2</v>
      </c>
      <c r="P36" s="56" t="s">
        <v>96</v>
      </c>
      <c r="Q36" s="56">
        <v>23</v>
      </c>
      <c r="R36" s="56">
        <v>18</v>
      </c>
      <c r="S36" s="55">
        <v>43</v>
      </c>
      <c r="T36" s="299"/>
      <c r="U36" s="54">
        <v>3</v>
      </c>
      <c r="V36" s="56" t="s">
        <v>96</v>
      </c>
      <c r="W36" s="56">
        <v>18</v>
      </c>
      <c r="X36" s="56">
        <v>13</v>
      </c>
      <c r="Y36" s="55">
        <v>34</v>
      </c>
    </row>
    <row r="37" spans="1:25">
      <c r="B37" s="43" t="s">
        <v>122</v>
      </c>
      <c r="C37" s="54" t="s">
        <v>96</v>
      </c>
      <c r="D37" s="56" t="s">
        <v>96</v>
      </c>
      <c r="E37" s="56">
        <v>12</v>
      </c>
      <c r="F37" s="56">
        <v>8</v>
      </c>
      <c r="G37" s="55">
        <v>20</v>
      </c>
      <c r="H37" s="16"/>
      <c r="I37" s="54">
        <v>1</v>
      </c>
      <c r="J37" s="56" t="s">
        <v>96</v>
      </c>
      <c r="K37" s="56">
        <v>9</v>
      </c>
      <c r="L37" s="56">
        <v>8</v>
      </c>
      <c r="M37" s="55">
        <v>18</v>
      </c>
      <c r="N37" s="302"/>
      <c r="O37" s="54">
        <v>5</v>
      </c>
      <c r="P37" s="56">
        <v>1</v>
      </c>
      <c r="Q37" s="56">
        <v>16</v>
      </c>
      <c r="R37" s="56">
        <v>7</v>
      </c>
      <c r="S37" s="55">
        <v>29</v>
      </c>
      <c r="T37" s="303"/>
      <c r="U37" s="54">
        <v>2</v>
      </c>
      <c r="V37" s="56" t="s">
        <v>96</v>
      </c>
      <c r="W37" s="56">
        <v>8</v>
      </c>
      <c r="X37" s="56">
        <v>8</v>
      </c>
      <c r="Y37" s="55">
        <v>18</v>
      </c>
    </row>
    <row r="38" spans="1:25" s="157" customFormat="1">
      <c r="A38" s="283"/>
      <c r="B38" s="215" t="s">
        <v>109</v>
      </c>
      <c r="C38" s="244" t="s">
        <v>96</v>
      </c>
      <c r="D38" s="245" t="s">
        <v>96</v>
      </c>
      <c r="E38" s="245" t="s">
        <v>96</v>
      </c>
      <c r="F38" s="245" t="s">
        <v>96</v>
      </c>
      <c r="G38" s="246" t="s">
        <v>96</v>
      </c>
      <c r="H38" s="16"/>
      <c r="I38" s="244" t="s">
        <v>96</v>
      </c>
      <c r="J38" s="245" t="s">
        <v>96</v>
      </c>
      <c r="K38" s="245" t="s">
        <v>96</v>
      </c>
      <c r="L38" s="245" t="s">
        <v>96</v>
      </c>
      <c r="M38" s="246" t="s">
        <v>96</v>
      </c>
      <c r="N38" s="302"/>
      <c r="O38" s="244" t="s">
        <v>96</v>
      </c>
      <c r="P38" s="245" t="s">
        <v>96</v>
      </c>
      <c r="Q38" s="245" t="s">
        <v>96</v>
      </c>
      <c r="R38" s="245" t="s">
        <v>96</v>
      </c>
      <c r="S38" s="246" t="s">
        <v>96</v>
      </c>
      <c r="T38" s="302"/>
      <c r="U38" s="244" t="s">
        <v>96</v>
      </c>
      <c r="V38" s="245" t="s">
        <v>96</v>
      </c>
      <c r="W38" s="245" t="s">
        <v>96</v>
      </c>
      <c r="X38" s="245" t="s">
        <v>96</v>
      </c>
      <c r="Y38" s="246" t="s">
        <v>96</v>
      </c>
    </row>
    <row r="39" spans="1:25" s="157" customFormat="1">
      <c r="A39" s="283"/>
      <c r="B39" s="215"/>
      <c r="C39" s="214"/>
      <c r="D39" s="214"/>
      <c r="E39" s="214"/>
      <c r="F39" s="214"/>
      <c r="G39" s="304"/>
      <c r="H39" s="302"/>
      <c r="I39" s="305"/>
      <c r="J39" s="305"/>
      <c r="K39" s="305"/>
      <c r="L39" s="305"/>
      <c r="M39" s="305"/>
      <c r="N39" s="302"/>
      <c r="O39" s="305"/>
      <c r="P39" s="305"/>
      <c r="Q39" s="305"/>
      <c r="R39" s="305"/>
      <c r="S39" s="305"/>
      <c r="T39" s="302"/>
      <c r="U39" s="305"/>
      <c r="V39" s="305"/>
      <c r="W39" s="305"/>
      <c r="X39" s="305"/>
      <c r="Y39" s="305"/>
    </row>
    <row r="40" spans="1:25">
      <c r="B40" s="48"/>
      <c r="C40" s="617"/>
      <c r="D40" s="618"/>
      <c r="E40" s="618"/>
      <c r="F40" s="618"/>
      <c r="G40" s="618"/>
      <c r="H40" s="608"/>
      <c r="I40" s="609"/>
      <c r="J40" s="609"/>
      <c r="K40" s="609"/>
      <c r="M40" s="612"/>
      <c r="N40" s="614"/>
      <c r="O40" s="614"/>
      <c r="V40" s="120"/>
      <c r="W40" s="120"/>
      <c r="X40" s="120"/>
    </row>
    <row r="41" spans="1:25">
      <c r="B41" s="48"/>
      <c r="C41" s="617"/>
      <c r="D41" s="618"/>
      <c r="E41" s="618"/>
      <c r="F41" s="618"/>
      <c r="G41" s="618"/>
      <c r="H41" s="36"/>
      <c r="I41" s="36"/>
      <c r="J41" s="36"/>
      <c r="K41" s="36"/>
    </row>
    <row r="42" spans="1:25">
      <c r="B42" s="285"/>
      <c r="C42" s="633"/>
      <c r="D42" s="634"/>
      <c r="E42" s="634"/>
      <c r="F42" s="634"/>
      <c r="G42" s="634"/>
      <c r="H42" s="634"/>
      <c r="I42" s="634"/>
      <c r="J42" s="634"/>
      <c r="K42" s="634"/>
      <c r="L42" s="634"/>
      <c r="M42" s="634"/>
      <c r="N42" s="634"/>
      <c r="O42" s="634"/>
      <c r="P42" s="634"/>
      <c r="Q42" s="634"/>
    </row>
  </sheetData>
  <mergeCells count="10">
    <mergeCell ref="C41:G41"/>
    <mergeCell ref="C42:Q42"/>
    <mergeCell ref="C7:Y7"/>
    <mergeCell ref="C8:G8"/>
    <mergeCell ref="I8:M8"/>
    <mergeCell ref="O8:S8"/>
    <mergeCell ref="U8:Y8"/>
    <mergeCell ref="C40:G40"/>
    <mergeCell ref="H40:K40"/>
    <mergeCell ref="M40:O40"/>
  </mergeCells>
  <pageMargins left="0.7" right="0.7" top="0.75" bottom="0.75" header="0.3" footer="0.3"/>
  <pageSetup orientation="portrait" verticalDpi="0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42"/>
  <dimension ref="A4:N74"/>
  <sheetViews>
    <sheetView showGridLines="0" showRowColHeaders="0" workbookViewId="0">
      <selection activeCell="B9" sqref="B9"/>
    </sheetView>
  </sheetViews>
  <sheetFormatPr defaultColWidth="9.140625" defaultRowHeight="15"/>
  <cols>
    <col min="1" max="1" width="6.85546875" style="1" customWidth="1"/>
    <col min="2" max="2" width="112.140625" style="167" bestFit="1" customWidth="1"/>
    <col min="3" max="16384" width="9.140625" style="1"/>
  </cols>
  <sheetData>
    <row r="4" spans="1:14">
      <c r="B4" s="47"/>
    </row>
    <row r="5" spans="1:14">
      <c r="B5" s="619" t="s">
        <v>480</v>
      </c>
      <c r="C5" s="620"/>
      <c r="D5" s="620"/>
    </row>
    <row r="6" spans="1:14">
      <c r="B6" s="47"/>
    </row>
    <row r="7" spans="1:14">
      <c r="B7" s="601" t="s">
        <v>431</v>
      </c>
      <c r="C7" s="602"/>
      <c r="D7" s="602"/>
      <c r="E7" s="392"/>
      <c r="F7" s="392"/>
      <c r="G7" s="392"/>
      <c r="H7" s="392"/>
      <c r="I7" s="392"/>
      <c r="J7" s="392"/>
      <c r="K7" s="47"/>
      <c r="L7" s="47"/>
      <c r="M7" s="47"/>
      <c r="N7" s="47"/>
    </row>
    <row r="8" spans="1:14">
      <c r="B8" s="462"/>
      <c r="C8" s="463"/>
      <c r="D8" s="463"/>
      <c r="E8" s="392"/>
      <c r="F8" s="392"/>
      <c r="G8" s="392"/>
      <c r="H8" s="392"/>
      <c r="I8" s="392"/>
      <c r="J8" s="392"/>
      <c r="K8" s="47"/>
      <c r="L8" s="47"/>
      <c r="M8" s="47"/>
      <c r="N8" s="47"/>
    </row>
    <row r="9" spans="1:14" ht="15" customHeight="1">
      <c r="A9" s="386" t="s">
        <v>3</v>
      </c>
      <c r="B9" s="452" t="s">
        <v>156</v>
      </c>
      <c r="C9" s="466"/>
      <c r="D9" s="466"/>
      <c r="E9" s="466"/>
      <c r="F9" s="466"/>
      <c r="G9" s="466"/>
      <c r="H9" s="466"/>
      <c r="I9" s="466"/>
      <c r="J9" s="466"/>
      <c r="K9" s="168"/>
      <c r="L9" s="47"/>
      <c r="M9" s="47"/>
      <c r="N9" s="47"/>
    </row>
    <row r="10" spans="1:14" ht="15" customHeight="1">
      <c r="A10" s="386" t="s">
        <v>4</v>
      </c>
      <c r="B10" s="454" t="s">
        <v>293</v>
      </c>
      <c r="C10" s="454"/>
      <c r="D10" s="454"/>
      <c r="E10" s="454"/>
      <c r="F10" s="454"/>
      <c r="G10" s="454"/>
      <c r="H10" s="454"/>
      <c r="I10" s="454"/>
      <c r="J10" s="454"/>
      <c r="K10" s="168"/>
      <c r="L10" s="47"/>
      <c r="M10" s="47"/>
      <c r="N10" s="47"/>
    </row>
    <row r="11" spans="1:14" ht="15" customHeight="1">
      <c r="A11" s="386" t="s">
        <v>5</v>
      </c>
      <c r="B11" s="452" t="s">
        <v>157</v>
      </c>
      <c r="C11" s="466"/>
      <c r="D11" s="466"/>
      <c r="E11" s="466"/>
      <c r="F11" s="466"/>
      <c r="G11" s="466"/>
      <c r="H11" s="466"/>
      <c r="I11" s="466"/>
      <c r="J11" s="466"/>
      <c r="K11" s="168"/>
      <c r="L11" s="47"/>
      <c r="M11" s="47"/>
      <c r="N11" s="47"/>
    </row>
    <row r="12" spans="1:14" ht="15" customHeight="1">
      <c r="A12" s="386" t="s">
        <v>6</v>
      </c>
      <c r="B12" s="452" t="s">
        <v>158</v>
      </c>
      <c r="C12" s="466"/>
      <c r="D12" s="466"/>
      <c r="E12" s="466"/>
      <c r="F12" s="466"/>
      <c r="G12" s="466"/>
      <c r="H12" s="466"/>
      <c r="I12" s="466"/>
      <c r="J12" s="466"/>
      <c r="K12" s="168"/>
      <c r="L12" s="47"/>
      <c r="M12" s="47"/>
      <c r="N12" s="47"/>
    </row>
    <row r="13" spans="1:14" ht="15" customHeight="1">
      <c r="A13" s="386" t="s">
        <v>7</v>
      </c>
      <c r="B13" s="452" t="s">
        <v>159</v>
      </c>
      <c r="C13" s="466"/>
      <c r="D13" s="466"/>
      <c r="E13" s="466"/>
      <c r="F13" s="466"/>
      <c r="G13" s="466"/>
      <c r="H13" s="466"/>
      <c r="I13" s="466"/>
      <c r="J13" s="466"/>
      <c r="K13" s="376"/>
      <c r="L13" s="47"/>
      <c r="M13" s="47"/>
      <c r="N13" s="47"/>
    </row>
    <row r="14" spans="1:14" ht="15" customHeight="1">
      <c r="A14" s="386" t="s">
        <v>95</v>
      </c>
      <c r="B14" s="452" t="s">
        <v>294</v>
      </c>
      <c r="C14" s="466"/>
      <c r="D14" s="466"/>
      <c r="E14" s="466"/>
      <c r="F14" s="466"/>
      <c r="G14" s="466"/>
      <c r="H14" s="466"/>
      <c r="I14" s="466"/>
      <c r="J14" s="466"/>
      <c r="K14" s="376"/>
      <c r="L14" s="47"/>
      <c r="M14" s="47"/>
      <c r="N14" s="47"/>
    </row>
    <row r="15" spans="1:14" ht="15" customHeight="1">
      <c r="A15" s="386" t="s">
        <v>8</v>
      </c>
      <c r="B15" s="452" t="s">
        <v>160</v>
      </c>
      <c r="C15" s="466"/>
      <c r="D15" s="466"/>
      <c r="E15" s="466"/>
      <c r="F15" s="466"/>
      <c r="G15" s="466"/>
      <c r="H15" s="466"/>
      <c r="I15" s="466"/>
      <c r="J15" s="466"/>
      <c r="K15" s="342"/>
      <c r="L15" s="47"/>
      <c r="M15" s="47"/>
      <c r="N15" s="47"/>
    </row>
    <row r="16" spans="1:14" ht="15" customHeight="1">
      <c r="A16" s="386" t="s">
        <v>9</v>
      </c>
      <c r="B16" s="452" t="s">
        <v>161</v>
      </c>
      <c r="C16" s="466"/>
      <c r="D16" s="466"/>
      <c r="E16" s="466"/>
      <c r="F16" s="466"/>
      <c r="G16" s="466"/>
      <c r="H16" s="466"/>
      <c r="I16" s="466"/>
      <c r="J16" s="466"/>
      <c r="K16" s="376"/>
      <c r="L16" s="47"/>
      <c r="M16" s="47"/>
      <c r="N16" s="47"/>
    </row>
    <row r="17" spans="1:14" ht="15" customHeight="1">
      <c r="A17" s="386" t="s">
        <v>10</v>
      </c>
      <c r="B17" s="452" t="s">
        <v>162</v>
      </c>
      <c r="C17" s="466"/>
      <c r="D17" s="466"/>
      <c r="E17" s="466"/>
      <c r="F17" s="466"/>
      <c r="G17" s="466"/>
      <c r="H17" s="466"/>
      <c r="I17" s="466"/>
      <c r="J17" s="466"/>
      <c r="K17" s="376"/>
      <c r="L17" s="47"/>
      <c r="M17" s="47"/>
      <c r="N17" s="47"/>
    </row>
    <row r="18" spans="1:14" ht="15" customHeight="1">
      <c r="A18" s="386" t="s">
        <v>11</v>
      </c>
      <c r="B18" s="452" t="s">
        <v>295</v>
      </c>
      <c r="C18" s="466"/>
      <c r="D18" s="466"/>
      <c r="E18" s="466"/>
      <c r="F18" s="466"/>
      <c r="G18" s="466"/>
      <c r="H18" s="466"/>
      <c r="I18" s="466"/>
      <c r="J18" s="466"/>
      <c r="K18" s="376"/>
      <c r="L18" s="47"/>
      <c r="M18" s="47"/>
      <c r="N18" s="47"/>
    </row>
    <row r="19" spans="1:14" ht="15" customHeight="1">
      <c r="A19" s="386" t="s">
        <v>25</v>
      </c>
      <c r="B19" s="452" t="s">
        <v>163</v>
      </c>
      <c r="C19" s="466"/>
      <c r="D19" s="466"/>
      <c r="E19" s="466"/>
      <c r="F19" s="466"/>
      <c r="G19" s="466"/>
      <c r="H19" s="466"/>
      <c r="I19" s="466"/>
      <c r="J19" s="466"/>
      <c r="K19" s="342"/>
      <c r="L19" s="47"/>
      <c r="M19" s="47"/>
      <c r="N19" s="47"/>
    </row>
    <row r="20" spans="1:14" ht="15" customHeight="1">
      <c r="A20" s="386" t="s">
        <v>26</v>
      </c>
      <c r="B20" s="452" t="s">
        <v>164</v>
      </c>
      <c r="C20" s="466"/>
      <c r="D20" s="466"/>
      <c r="E20" s="466"/>
      <c r="F20" s="466"/>
      <c r="G20" s="466"/>
      <c r="H20" s="466"/>
      <c r="I20" s="466"/>
      <c r="J20" s="466"/>
      <c r="K20" s="342"/>
      <c r="L20" s="47"/>
      <c r="M20" s="47"/>
      <c r="N20" s="47"/>
    </row>
    <row r="21" spans="1:14" ht="15" customHeight="1">
      <c r="A21" s="386"/>
      <c r="B21" s="600"/>
      <c r="C21" s="600"/>
      <c r="D21" s="600"/>
      <c r="E21" s="600"/>
      <c r="F21" s="600"/>
      <c r="G21" s="600"/>
      <c r="H21" s="600"/>
      <c r="I21" s="600"/>
      <c r="J21" s="600"/>
      <c r="K21" s="342"/>
      <c r="L21" s="47"/>
      <c r="M21" s="47"/>
      <c r="N21" s="47"/>
    </row>
    <row r="22" spans="1:14" ht="15" customHeight="1">
      <c r="A22" s="386"/>
      <c r="K22" s="376"/>
      <c r="L22" s="47"/>
      <c r="M22" s="47"/>
      <c r="N22" s="47"/>
    </row>
    <row r="23" spans="1:14" ht="15" customHeight="1">
      <c r="A23" s="386"/>
      <c r="B23" s="600"/>
      <c r="C23" s="600"/>
      <c r="D23" s="600"/>
      <c r="E23" s="600"/>
      <c r="F23" s="600"/>
      <c r="G23" s="600"/>
      <c r="H23" s="600"/>
      <c r="I23" s="600"/>
      <c r="J23" s="600"/>
      <c r="K23" s="376"/>
      <c r="L23" s="47"/>
      <c r="M23" s="47"/>
      <c r="N23" s="47"/>
    </row>
    <row r="24" spans="1:14" ht="15" customHeight="1">
      <c r="A24" s="386"/>
      <c r="B24" s="600"/>
      <c r="C24" s="600"/>
      <c r="D24" s="600"/>
      <c r="E24" s="600"/>
      <c r="F24" s="600"/>
      <c r="G24" s="600"/>
      <c r="H24" s="600"/>
      <c r="I24" s="600"/>
      <c r="J24" s="600"/>
      <c r="K24" s="168"/>
      <c r="L24" s="47"/>
      <c r="M24" s="47"/>
      <c r="N24" s="47"/>
    </row>
    <row r="25" spans="1:14" ht="15" customHeight="1">
      <c r="A25" s="386"/>
      <c r="B25" s="600"/>
      <c r="C25" s="600"/>
      <c r="D25" s="600"/>
      <c r="E25" s="600"/>
      <c r="F25" s="600"/>
      <c r="G25" s="600"/>
      <c r="H25" s="600"/>
      <c r="I25" s="600"/>
      <c r="J25" s="600"/>
      <c r="K25" s="168"/>
      <c r="L25" s="47"/>
      <c r="M25" s="47"/>
      <c r="N25" s="47"/>
    </row>
    <row r="26" spans="1:14" ht="15" customHeight="1">
      <c r="A26" s="386"/>
      <c r="B26" s="600"/>
      <c r="C26" s="600"/>
      <c r="D26" s="600"/>
      <c r="E26" s="600"/>
      <c r="F26" s="600"/>
      <c r="G26" s="600"/>
      <c r="H26" s="600"/>
      <c r="I26" s="600"/>
      <c r="J26" s="600"/>
      <c r="K26" s="375"/>
      <c r="L26" s="47"/>
      <c r="M26" s="47"/>
      <c r="N26" s="47"/>
    </row>
    <row r="27" spans="1:14" ht="15" customHeight="1">
      <c r="A27" s="386"/>
      <c r="B27" s="387"/>
      <c r="C27" s="385"/>
      <c r="D27" s="385"/>
      <c r="E27" s="384"/>
      <c r="F27" s="384"/>
      <c r="G27" s="384"/>
      <c r="H27" s="384"/>
      <c r="I27" s="384"/>
      <c r="J27" s="384"/>
      <c r="K27" s="375"/>
      <c r="L27" s="47"/>
      <c r="M27" s="47"/>
      <c r="N27" s="47"/>
    </row>
    <row r="28" spans="1:14" ht="15" customHeight="1">
      <c r="A28" s="386"/>
      <c r="B28" s="387"/>
      <c r="C28" s="385"/>
      <c r="D28" s="385"/>
      <c r="E28" s="384"/>
      <c r="F28" s="384"/>
      <c r="G28" s="384"/>
      <c r="H28" s="384"/>
      <c r="I28" s="384"/>
      <c r="J28" s="384"/>
      <c r="K28" s="375"/>
      <c r="L28" s="375"/>
      <c r="M28" s="47"/>
      <c r="N28" s="47"/>
    </row>
    <row r="29" spans="1:14" ht="15" customHeight="1">
      <c r="A29" s="386"/>
      <c r="B29" s="387"/>
      <c r="C29" s="385"/>
      <c r="D29" s="385"/>
      <c r="E29" s="384"/>
      <c r="F29" s="384"/>
      <c r="G29" s="384"/>
      <c r="H29" s="384"/>
      <c r="I29" s="384"/>
      <c r="J29" s="384"/>
      <c r="K29" s="375"/>
      <c r="L29" s="47"/>
      <c r="M29" s="47"/>
      <c r="N29" s="47"/>
    </row>
    <row r="30" spans="1:14" ht="15" customHeight="1">
      <c r="A30" s="386"/>
      <c r="B30" s="387"/>
      <c r="C30" s="385"/>
      <c r="D30" s="385"/>
      <c r="E30" s="384"/>
      <c r="F30" s="384"/>
      <c r="G30" s="384"/>
      <c r="H30" s="384"/>
      <c r="I30" s="384"/>
      <c r="J30" s="384"/>
      <c r="K30" s="47"/>
      <c r="L30" s="47"/>
      <c r="M30" s="47"/>
      <c r="N30" s="47"/>
    </row>
    <row r="31" spans="1:14" ht="15" customHeight="1">
      <c r="A31" s="386"/>
      <c r="B31" s="387"/>
      <c r="C31" s="385"/>
      <c r="D31" s="385"/>
      <c r="E31" s="384"/>
      <c r="F31" s="384"/>
      <c r="G31" s="384"/>
      <c r="H31" s="384"/>
      <c r="I31" s="384"/>
      <c r="J31" s="384"/>
      <c r="K31" s="47"/>
      <c r="L31" s="47"/>
      <c r="M31" s="47"/>
      <c r="N31" s="47"/>
    </row>
    <row r="32" spans="1:14" ht="15" customHeight="1">
      <c r="A32" s="386"/>
      <c r="B32" s="387"/>
      <c r="C32" s="385"/>
      <c r="D32" s="385"/>
      <c r="E32" s="384"/>
      <c r="F32" s="384"/>
      <c r="G32" s="384"/>
      <c r="H32" s="384"/>
      <c r="I32" s="384"/>
      <c r="J32" s="384"/>
      <c r="K32" s="375"/>
      <c r="L32" s="375"/>
      <c r="M32" s="47"/>
      <c r="N32" s="47"/>
    </row>
    <row r="33" spans="1:14" ht="15" customHeight="1">
      <c r="A33" s="386"/>
      <c r="B33" s="387"/>
      <c r="C33" s="385"/>
      <c r="D33" s="385"/>
      <c r="E33" s="384"/>
      <c r="F33" s="384"/>
      <c r="G33" s="384"/>
      <c r="H33" s="384"/>
      <c r="I33" s="384"/>
      <c r="J33" s="384"/>
      <c r="K33" s="375"/>
      <c r="L33" s="47"/>
      <c r="M33" s="47"/>
      <c r="N33" s="47"/>
    </row>
    <row r="34" spans="1:14" ht="15" customHeight="1">
      <c r="A34" s="386"/>
      <c r="B34" s="387"/>
      <c r="C34" s="385"/>
      <c r="D34" s="385"/>
      <c r="E34" s="384"/>
      <c r="F34" s="384"/>
      <c r="G34" s="384"/>
      <c r="H34" s="384"/>
      <c r="I34" s="384"/>
      <c r="J34" s="384"/>
      <c r="K34" s="375"/>
      <c r="L34" s="375"/>
      <c r="M34" s="47"/>
      <c r="N34" s="47"/>
    </row>
    <row r="35" spans="1:14" ht="15" customHeight="1">
      <c r="A35" s="386"/>
      <c r="B35" s="387"/>
      <c r="C35" s="385"/>
      <c r="D35" s="385"/>
      <c r="E35" s="384"/>
      <c r="F35" s="384"/>
      <c r="G35" s="384"/>
      <c r="H35" s="384"/>
      <c r="I35" s="384"/>
      <c r="J35" s="384"/>
      <c r="K35" s="375"/>
      <c r="L35" s="375"/>
      <c r="M35" s="375"/>
      <c r="N35" s="375"/>
    </row>
    <row r="36" spans="1:14" ht="15" customHeight="1">
      <c r="A36" s="386"/>
      <c r="B36" s="387"/>
      <c r="C36" s="385"/>
      <c r="D36" s="385"/>
      <c r="E36" s="384"/>
      <c r="F36" s="384"/>
      <c r="G36" s="384"/>
      <c r="H36" s="384"/>
      <c r="I36" s="384"/>
      <c r="J36" s="384"/>
      <c r="K36" s="375"/>
      <c r="L36" s="375"/>
      <c r="M36" s="375"/>
      <c r="N36" s="47"/>
    </row>
    <row r="37" spans="1:14" ht="15" customHeight="1">
      <c r="A37" s="386"/>
      <c r="B37" s="387"/>
      <c r="C37" s="385"/>
      <c r="D37" s="385"/>
      <c r="E37" s="384"/>
      <c r="F37" s="384"/>
      <c r="G37" s="384"/>
      <c r="H37" s="384"/>
      <c r="I37" s="384"/>
      <c r="J37" s="384"/>
      <c r="K37" s="375"/>
      <c r="L37" s="375"/>
      <c r="M37" s="375"/>
      <c r="N37" s="47"/>
    </row>
    <row r="38" spans="1:14" ht="15" customHeight="1">
      <c r="A38" s="386"/>
      <c r="B38" s="387"/>
      <c r="C38" s="385"/>
      <c r="D38" s="385"/>
      <c r="E38" s="384"/>
      <c r="F38" s="384"/>
      <c r="G38" s="384"/>
      <c r="H38" s="384"/>
      <c r="I38" s="384"/>
      <c r="J38" s="384"/>
      <c r="K38" s="47"/>
      <c r="L38" s="47"/>
      <c r="M38" s="47"/>
      <c r="N38" s="47"/>
    </row>
    <row r="39" spans="1:14" ht="15" customHeight="1">
      <c r="A39" s="386"/>
      <c r="B39" s="387"/>
      <c r="C39" s="385"/>
      <c r="D39" s="385"/>
      <c r="E39" s="384"/>
      <c r="F39" s="384"/>
      <c r="G39" s="384"/>
      <c r="H39" s="384"/>
      <c r="I39" s="384"/>
      <c r="J39" s="384"/>
      <c r="K39" s="47"/>
      <c r="L39" s="47"/>
      <c r="M39" s="47"/>
      <c r="N39" s="47"/>
    </row>
    <row r="40" spans="1:14" ht="15" customHeight="1">
      <c r="A40" s="386"/>
      <c r="B40" s="387"/>
      <c r="C40" s="385"/>
      <c r="D40" s="385"/>
      <c r="E40" s="384"/>
      <c r="F40" s="384"/>
      <c r="G40" s="384"/>
      <c r="H40" s="384"/>
      <c r="I40" s="384"/>
      <c r="J40" s="384"/>
      <c r="K40" s="47"/>
      <c r="L40" s="47"/>
      <c r="M40" s="47"/>
      <c r="N40" s="47"/>
    </row>
    <row r="41" spans="1:14" ht="15" customHeight="1">
      <c r="A41" s="386"/>
      <c r="B41" s="388"/>
      <c r="C41" s="384"/>
      <c r="D41" s="384"/>
      <c r="E41" s="384"/>
      <c r="F41" s="384"/>
      <c r="G41" s="384"/>
      <c r="H41" s="384"/>
      <c r="I41" s="384"/>
      <c r="J41" s="384"/>
    </row>
    <row r="42" spans="1:14" ht="15" customHeight="1">
      <c r="A42" s="386" t="s">
        <v>106</v>
      </c>
      <c r="B42" s="388"/>
      <c r="C42" s="384"/>
      <c r="D42" s="384"/>
      <c r="E42" s="384"/>
      <c r="F42" s="384"/>
      <c r="G42" s="384"/>
      <c r="H42" s="384"/>
      <c r="I42" s="384"/>
      <c r="J42" s="384"/>
    </row>
    <row r="43" spans="1:14" ht="15" customHeight="1">
      <c r="A43" s="386" t="s">
        <v>107</v>
      </c>
      <c r="B43" s="388"/>
      <c r="C43" s="384"/>
      <c r="D43" s="384"/>
      <c r="E43" s="384"/>
      <c r="F43" s="384"/>
      <c r="G43" s="384"/>
      <c r="H43" s="384"/>
      <c r="I43" s="384"/>
      <c r="J43" s="384"/>
    </row>
    <row r="44" spans="1:14" ht="15" customHeight="1">
      <c r="A44" s="386" t="s">
        <v>108</v>
      </c>
      <c r="B44" s="388"/>
      <c r="C44" s="384"/>
      <c r="D44" s="384"/>
      <c r="E44" s="384"/>
      <c r="F44" s="384"/>
      <c r="G44" s="384"/>
      <c r="H44" s="384"/>
      <c r="I44" s="384"/>
      <c r="J44" s="384"/>
    </row>
    <row r="45" spans="1:14">
      <c r="A45" s="141"/>
      <c r="B45" s="170"/>
      <c r="C45" s="171"/>
      <c r="D45" s="171"/>
    </row>
    <row r="46" spans="1:14">
      <c r="A46" s="141"/>
      <c r="B46" s="170"/>
      <c r="C46" s="171"/>
      <c r="D46" s="171"/>
    </row>
    <row r="47" spans="1:14">
      <c r="A47" s="141"/>
      <c r="B47" s="170"/>
      <c r="C47" s="171"/>
      <c r="D47" s="171"/>
    </row>
    <row r="48" spans="1:14">
      <c r="A48" s="141"/>
      <c r="B48" s="170"/>
      <c r="C48" s="171"/>
      <c r="D48" s="171"/>
    </row>
    <row r="49" spans="1:4">
      <c r="A49" s="141"/>
      <c r="B49" s="170"/>
      <c r="C49" s="171"/>
      <c r="D49" s="171"/>
    </row>
    <row r="50" spans="1:4">
      <c r="A50" s="141"/>
      <c r="B50" s="170"/>
      <c r="C50" s="171"/>
      <c r="D50" s="171"/>
    </row>
    <row r="51" spans="1:4">
      <c r="A51" s="141"/>
      <c r="B51" s="170"/>
      <c r="C51" s="171"/>
      <c r="D51" s="171"/>
    </row>
    <row r="52" spans="1:4">
      <c r="A52" s="141"/>
      <c r="B52" s="170"/>
      <c r="C52" s="171"/>
      <c r="D52" s="171"/>
    </row>
    <row r="53" spans="1:4">
      <c r="A53" s="141"/>
      <c r="B53" s="170"/>
      <c r="C53" s="171"/>
      <c r="D53" s="171"/>
    </row>
    <row r="54" spans="1:4">
      <c r="A54" s="141"/>
      <c r="B54" s="170"/>
      <c r="C54" s="171"/>
      <c r="D54" s="171"/>
    </row>
    <row r="55" spans="1:4">
      <c r="A55" s="141"/>
      <c r="B55" s="170"/>
      <c r="C55" s="171"/>
      <c r="D55" s="171"/>
    </row>
    <row r="56" spans="1:4">
      <c r="A56" s="141"/>
      <c r="B56" s="170"/>
      <c r="C56" s="171"/>
      <c r="D56" s="171"/>
    </row>
    <row r="57" spans="1:4">
      <c r="A57" s="141"/>
      <c r="B57" s="170"/>
      <c r="C57" s="171"/>
      <c r="D57" s="171"/>
    </row>
    <row r="58" spans="1:4">
      <c r="A58" s="141"/>
      <c r="B58" s="170"/>
      <c r="C58" s="171"/>
      <c r="D58" s="171"/>
    </row>
    <row r="59" spans="1:4">
      <c r="A59" s="141"/>
      <c r="B59" s="170"/>
      <c r="C59" s="171"/>
      <c r="D59" s="171"/>
    </row>
    <row r="60" spans="1:4">
      <c r="A60" s="141"/>
      <c r="B60" s="170"/>
      <c r="C60" s="171"/>
      <c r="D60" s="171"/>
    </row>
    <row r="61" spans="1:4">
      <c r="A61" s="141"/>
      <c r="B61" s="170"/>
      <c r="C61" s="171"/>
      <c r="D61" s="171"/>
    </row>
    <row r="62" spans="1:4">
      <c r="A62" s="141"/>
      <c r="B62" s="170"/>
      <c r="C62" s="171"/>
      <c r="D62" s="171"/>
    </row>
    <row r="63" spans="1:4">
      <c r="A63" s="141"/>
      <c r="B63" s="170"/>
      <c r="C63" s="171"/>
      <c r="D63" s="171"/>
    </row>
    <row r="64" spans="1:4">
      <c r="A64" s="141"/>
      <c r="B64" s="170"/>
      <c r="C64" s="171"/>
      <c r="D64" s="171"/>
    </row>
    <row r="65" spans="1:4">
      <c r="A65" s="141"/>
      <c r="B65" s="170"/>
      <c r="C65" s="171"/>
      <c r="D65" s="171"/>
    </row>
    <row r="66" spans="1:4">
      <c r="A66" s="141"/>
      <c r="B66" s="170"/>
      <c r="C66" s="171"/>
      <c r="D66" s="171"/>
    </row>
    <row r="67" spans="1:4">
      <c r="A67" s="141"/>
      <c r="B67" s="170"/>
      <c r="C67" s="171"/>
      <c r="D67" s="171"/>
    </row>
    <row r="68" spans="1:4">
      <c r="A68" s="141"/>
      <c r="B68" s="170"/>
      <c r="C68" s="171"/>
      <c r="D68" s="171"/>
    </row>
    <row r="69" spans="1:4">
      <c r="A69" s="141"/>
      <c r="B69" s="170"/>
      <c r="C69" s="171"/>
      <c r="D69" s="171"/>
    </row>
    <row r="70" spans="1:4">
      <c r="A70" s="141"/>
      <c r="B70" s="170"/>
      <c r="C70" s="171"/>
      <c r="D70" s="171"/>
    </row>
    <row r="71" spans="1:4">
      <c r="A71" s="141"/>
      <c r="B71" s="170"/>
      <c r="C71" s="171"/>
      <c r="D71" s="171"/>
    </row>
    <row r="72" spans="1:4">
      <c r="A72" s="141"/>
      <c r="B72" s="170"/>
      <c r="C72" s="171"/>
      <c r="D72" s="171"/>
    </row>
    <row r="73" spans="1:4">
      <c r="A73" s="141"/>
      <c r="B73" s="170"/>
      <c r="C73" s="171"/>
      <c r="D73" s="171"/>
    </row>
    <row r="74" spans="1:4">
      <c r="A74" s="141"/>
      <c r="B74" s="170"/>
      <c r="C74" s="171"/>
      <c r="D74" s="171"/>
    </row>
  </sheetData>
  <mergeCells count="7">
    <mergeCell ref="B26:J26"/>
    <mergeCell ref="B21:J21"/>
    <mergeCell ref="B5:D5"/>
    <mergeCell ref="B7:D7"/>
    <mergeCell ref="B23:J23"/>
    <mergeCell ref="B24:J24"/>
    <mergeCell ref="B25:J25"/>
  </mergeCells>
  <hyperlinks>
    <hyperlink ref="B9" location="'BM_genero (09)'!A1" display="Número de pessoas indisponíveis por baixa médica inscritas nos centros de emprego, género, 2009"/>
    <hyperlink ref="B10" location="'BM_genero % (09)'!A1" display="Pessoas indisponíveis por baixa médica inscritas nos centros de emprego, género, 2009 (%)"/>
    <hyperlink ref="B11" location="'BM_Ev.Nº 1º-4ºtrim_genero (09)'!A1" display="Evolução pessoas indisponíveis por baixa médica inscritas nos centros de emprego, género, 2009,  1º trim.-4º trim."/>
    <hyperlink ref="B12" location="'BM_Ev.%1º-4ºtrim_Genero (09)'!A1" display="Evolução pessoas indisponíveis por baixa médica inscritas nos centros de emprego, género, 2009,  1º trim.-4º trim. (%)"/>
    <hyperlink ref="B13" location="'BM_idades (09)'!A1" display="Número de pessoas indisponíveis por baixa médica inscritas nos centros de emprego, idade, 2009"/>
    <hyperlink ref="B14" location="'BM_genero % (09)'!A1" display="Pessoas indisponíveis por baixa médica inscritas nos centros de emprego, idade, 2009 (%)"/>
    <hyperlink ref="B15" location="'BM_Ev.Nº 1º-4ºtrim_genero (09)'!A1" display="Evolução de pessoas indisponíveis por baixa médica inscritas nos centros de emprego, idade, 2009"/>
    <hyperlink ref="B16" location="'BM_Ev.% 1º-4ºtrim_idades (09)'!A1" display="Evolução de pessoas indisponíveis por baixa médica inscritas nos centros de emprego, idade, 2009 (%)"/>
    <hyperlink ref="B17" location="'BM_escol. (09)'!A1" display="Número de pessoas indisponíveis por baixa médica inscritas nos centros de emprego, escolaridade, 2009"/>
    <hyperlink ref="B18" location="'BM_genero % (09)'!A1" display="Pessoas indisponíveis por baixa médica inscritas nos centros de emprego, escolaridade, 2009 (%)"/>
    <hyperlink ref="B19" location="'BM_Ev.Nº 1º-4º trim escol.(09)'!A1" display="Evolução de pessoas indisponíveis por baixa médica inscritas nos centros de emprego, escolaridade, 2009"/>
    <hyperlink ref="B20" location="'BM_Ev.%1º-4ºtrim_escol. (09)'!A1" display="Evolução de pessoas indisponíveis por baixa médica inscritas nos centros de emprego, escolaridade, 2009 (%)"/>
  </hyperlinks>
  <pageMargins left="0.7" right="0.7" top="0.75" bottom="0.75" header="0.3" footer="0.3"/>
  <pageSetup orientation="portrait" verticalDpi="0" r:id="rId1"/>
  <drawing r:id="rId2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21"/>
  <dimension ref="A1:U67"/>
  <sheetViews>
    <sheetView showGridLines="0" showRowColHeaders="0" workbookViewId="0">
      <selection activeCell="C13" sqref="C13:U13"/>
    </sheetView>
  </sheetViews>
  <sheetFormatPr defaultColWidth="12" defaultRowHeight="15"/>
  <cols>
    <col min="2" max="2" width="38" style="148" customWidth="1"/>
    <col min="3" max="5" width="10.7109375" style="148" customWidth="1"/>
    <col min="6" max="6" width="12.28515625" style="148" customWidth="1"/>
    <col min="7" max="7" width="0.85546875" style="148" customWidth="1"/>
    <col min="8" max="11" width="12" style="148"/>
    <col min="12" max="12" width="0.85546875" style="148" customWidth="1"/>
    <col min="13" max="16" width="12" style="148"/>
    <col min="17" max="17" width="0.85546875" style="148" customWidth="1"/>
    <col min="18" max="16384" width="12" style="148"/>
  </cols>
  <sheetData>
    <row r="1" spans="1:21" s="147" customFormat="1" ht="16.5" customHeight="1">
      <c r="A1"/>
    </row>
    <row r="2" spans="1:21" s="147" customFormat="1" ht="16.5" customHeight="1">
      <c r="A2"/>
    </row>
    <row r="3" spans="1:21" s="147" customFormat="1" ht="16.5" customHeight="1">
      <c r="A3"/>
    </row>
    <row r="4" spans="1:21" s="147" customFormat="1" ht="16.5" customHeight="1">
      <c r="A4"/>
    </row>
    <row r="5" spans="1:21" s="147" customFormat="1" ht="16.5" customHeight="1">
      <c r="A5" s="328" t="s">
        <v>37</v>
      </c>
      <c r="B5" s="331" t="s">
        <v>421</v>
      </c>
      <c r="F5" s="2"/>
    </row>
    <row r="6" spans="1:21" ht="15" customHeight="1">
      <c r="B6" s="336" t="s">
        <v>128</v>
      </c>
    </row>
    <row r="7" spans="1:21" ht="24.95" customHeight="1">
      <c r="B7" s="8"/>
      <c r="C7" s="607" t="s">
        <v>426</v>
      </c>
      <c r="D7" s="607"/>
      <c r="E7" s="607"/>
      <c r="F7" s="607"/>
      <c r="G7" s="607"/>
      <c r="H7" s="607"/>
      <c r="I7" s="607"/>
      <c r="J7" s="607"/>
      <c r="K7" s="607"/>
      <c r="L7" s="607"/>
      <c r="M7" s="607"/>
      <c r="N7" s="607"/>
      <c r="O7" s="607"/>
      <c r="P7" s="607"/>
      <c r="Q7" s="607"/>
      <c r="R7" s="607"/>
      <c r="S7" s="607"/>
      <c r="T7" s="607"/>
      <c r="U7" s="607"/>
    </row>
    <row r="8" spans="1:21" ht="24.95" customHeight="1">
      <c r="B8" s="12"/>
      <c r="C8" s="606" t="s">
        <v>21</v>
      </c>
      <c r="D8" s="606"/>
      <c r="E8" s="606"/>
      <c r="F8" s="606"/>
      <c r="G8" s="63"/>
      <c r="H8" s="606" t="s">
        <v>23</v>
      </c>
      <c r="I8" s="606"/>
      <c r="J8" s="606"/>
      <c r="K8" s="606"/>
      <c r="M8" s="606" t="s">
        <v>24</v>
      </c>
      <c r="N8" s="606"/>
      <c r="O8" s="606"/>
      <c r="P8" s="606"/>
      <c r="R8" s="606" t="s">
        <v>22</v>
      </c>
      <c r="S8" s="606"/>
      <c r="T8" s="606"/>
      <c r="U8" s="606"/>
    </row>
    <row r="9" spans="1:21">
      <c r="B9" s="57" t="s">
        <v>94</v>
      </c>
      <c r="C9" s="329" t="s">
        <v>15</v>
      </c>
      <c r="D9" s="329" t="s">
        <v>14</v>
      </c>
      <c r="E9" s="329" t="s">
        <v>13</v>
      </c>
      <c r="F9" s="329" t="s">
        <v>12</v>
      </c>
      <c r="G9" s="63"/>
      <c r="H9" s="329" t="s">
        <v>15</v>
      </c>
      <c r="I9" s="329" t="s">
        <v>14</v>
      </c>
      <c r="J9" s="329" t="s">
        <v>13</v>
      </c>
      <c r="K9" s="329" t="s">
        <v>12</v>
      </c>
      <c r="M9" s="329" t="s">
        <v>15</v>
      </c>
      <c r="N9" s="329" t="s">
        <v>14</v>
      </c>
      <c r="O9" s="329" t="s">
        <v>13</v>
      </c>
      <c r="P9" s="329" t="s">
        <v>12</v>
      </c>
      <c r="R9" s="329" t="s">
        <v>15</v>
      </c>
      <c r="S9" s="329" t="s">
        <v>14</v>
      </c>
      <c r="T9" s="329" t="s">
        <v>13</v>
      </c>
      <c r="U9" s="329" t="s">
        <v>12</v>
      </c>
    </row>
    <row r="10" spans="1:21">
      <c r="B10" s="3" t="s">
        <v>91</v>
      </c>
      <c r="C10" s="233">
        <f>'BM Idades  (15)'!C10/'BM Idades  (15)'!G10</f>
        <v>2.0464496478202931E-2</v>
      </c>
      <c r="D10" s="234">
        <f>'BM Idades  (15)'!D10/'BM Idades  (15)'!G10</f>
        <v>9.1090805254140497E-2</v>
      </c>
      <c r="E10" s="234">
        <f>'BM Idades  (15)'!E10/'BM Idades  (15)'!G10</f>
        <v>0.48153436131734245</v>
      </c>
      <c r="F10" s="235">
        <f>'BM Idades  (15)'!F10/'BM Idades  (15)'!G10</f>
        <v>0.40691033695031409</v>
      </c>
      <c r="H10" s="233">
        <f>'BM Idades  (15)'!I10/'BM Idades  (15)'!M10</f>
        <v>2.1227633494575682E-2</v>
      </c>
      <c r="I10" s="234">
        <f>'BM Idades  (15)'!J10/'BM Idades  (15)'!M10</f>
        <v>9.4444183534494908E-2</v>
      </c>
      <c r="J10" s="234">
        <f>'BM Idades  (15)'!K10/'BM Idades  (15)'!M10</f>
        <v>0.4783731742826281</v>
      </c>
      <c r="K10" s="235">
        <f>'BM Idades  (15)'!L10/'BM Idades  (15)'!M10</f>
        <v>0.40595500868830131</v>
      </c>
      <c r="M10" s="233">
        <f>'BM Idades  (15)'!O10/'BM Idades  (15)'!S10</f>
        <v>2.0349643881232077E-2</v>
      </c>
      <c r="N10" s="234">
        <f>'BM Idades  (15)'!P10/'BM Idades  (15)'!S10</f>
        <v>9.3839607806863373E-2</v>
      </c>
      <c r="O10" s="234">
        <f>'BM Idades  (15)'!Q10/'BM Idades  (15)'!S10</f>
        <v>0.47081676070668765</v>
      </c>
      <c r="P10" s="235">
        <f>'BM Idades  (15)'!R10/'BM Idades  (15)'!S10</f>
        <v>0.41499398760521689</v>
      </c>
      <c r="Q10" s="316"/>
      <c r="R10" s="233">
        <f>'BM Idades  (15)'!U10/'BM Idades  (15)'!Y10</f>
        <v>1.7605121489887968E-2</v>
      </c>
      <c r="S10" s="234">
        <f>'BM Idades  (15)'!V10/'BM Idades  (15)'!Y10</f>
        <v>8.9383578253067558E-2</v>
      </c>
      <c r="T10" s="234">
        <f>'BM Idades  (15)'!W10/'BM Idades  (15)'!Y10</f>
        <v>0.45899413162617003</v>
      </c>
      <c r="U10" s="235">
        <f>'BM Idades  (15)'!X10/'BM Idades  (15)'!Y10</f>
        <v>0.43401716863087442</v>
      </c>
    </row>
    <row r="11" spans="1:21">
      <c r="B11" s="4" t="s">
        <v>487</v>
      </c>
      <c r="C11" s="236">
        <f>'BM Idades  (15)'!C11/'BM Idades  (15)'!G11</f>
        <v>2.4855294518215866E-2</v>
      </c>
      <c r="D11" s="237">
        <f>'BM Idades  (15)'!D11/'BM Idades  (15)'!G11</f>
        <v>9.6356826693905342E-2</v>
      </c>
      <c r="E11" s="237">
        <f>'BM Idades  (15)'!E11/'BM Idades  (15)'!G11</f>
        <v>0.44756554307116103</v>
      </c>
      <c r="F11" s="238">
        <f>'BM Idades  (15)'!F11/'BM Idades  (15)'!G11</f>
        <v>0.43122233571671775</v>
      </c>
      <c r="H11" s="236">
        <f>'BM Idades  (15)'!I11/'BM Idades  (15)'!M11</f>
        <v>2.8185456971314211E-2</v>
      </c>
      <c r="I11" s="237">
        <f>'BM Idades  (15)'!J11/'BM Idades  (15)'!M11</f>
        <v>0.10773849232821882</v>
      </c>
      <c r="J11" s="237">
        <f>'BM Idades  (15)'!K11/'BM Idades  (15)'!M11</f>
        <v>0.44513008672448301</v>
      </c>
      <c r="K11" s="238">
        <f>'BM Idades  (15)'!L11/'BM Idades  (15)'!M11</f>
        <v>0.41894596397598399</v>
      </c>
      <c r="M11" s="236">
        <f>'BM Idades  (15)'!O11/'BM Idades  (15)'!S11</f>
        <v>2.5996810207336522E-2</v>
      </c>
      <c r="N11" s="237">
        <f>'BM Idades  (15)'!P11/'BM Idades  (15)'!S11</f>
        <v>0.10478468899521531</v>
      </c>
      <c r="O11" s="237">
        <f>'BM Idades  (15)'!Q11/'BM Idades  (15)'!S11</f>
        <v>0.44928229665071773</v>
      </c>
      <c r="P11" s="238">
        <f>'BM Idades  (15)'!R11/'BM Idades  (15)'!S11</f>
        <v>0.41993620414673044</v>
      </c>
      <c r="Q11" s="316"/>
      <c r="R11" s="236">
        <f>'BM Idades  (15)'!U11/'BM Idades  (15)'!Y11</f>
        <v>2.1457765667574933E-2</v>
      </c>
      <c r="S11" s="237">
        <f>'BM Idades  (15)'!V11/'BM Idades  (15)'!Y11</f>
        <v>9.5027247956403271E-2</v>
      </c>
      <c r="T11" s="237">
        <f>'BM Idades  (15)'!W11/'BM Idades  (15)'!Y11</f>
        <v>0.4322207084468665</v>
      </c>
      <c r="U11" s="238">
        <f>'BM Idades  (15)'!X11/'BM Idades  (15)'!Y11</f>
        <v>0.45129427792915533</v>
      </c>
    </row>
    <row r="12" spans="1:21">
      <c r="B12" s="4" t="s">
        <v>93</v>
      </c>
      <c r="C12" s="236">
        <f>'BM Idades  (15)'!C12/'BM Idades  (15)'!G12</f>
        <v>9.5571095571095568E-2</v>
      </c>
      <c r="D12" s="237">
        <f>'BM Idades  (15)'!D12/'BM Idades  (15)'!G12</f>
        <v>2.4087024087024088E-2</v>
      </c>
      <c r="E12" s="237">
        <f>'BM Idades  (15)'!E12/'BM Idades  (15)'!G12</f>
        <v>0.44133644133644134</v>
      </c>
      <c r="F12" s="238">
        <f>'BM Idades  (15)'!F12/'BM Idades  (15)'!G12</f>
        <v>0.43900543900543898</v>
      </c>
      <c r="H12" s="236">
        <f>'BM Idades  (15)'!I12/'BM Idades  (15)'!M12</f>
        <v>0.1040968822468436</v>
      </c>
      <c r="I12" s="237">
        <f>'BM Idades  (15)'!J12/'BM Idades  (15)'!M12</f>
        <v>2.7054882762174697E-2</v>
      </c>
      <c r="J12" s="237">
        <f>'BM Idades  (15)'!K12/'BM Idades  (15)'!M12</f>
        <v>0.44988405050244784</v>
      </c>
      <c r="K12" s="238">
        <f>'BM Idades  (15)'!L12/'BM Idades  (15)'!M12</f>
        <v>0.4189641844885339</v>
      </c>
      <c r="M12" s="236">
        <f>'BM Idades  (15)'!O12/'BM Idades  (15)'!S12</f>
        <v>0.11079136690647481</v>
      </c>
      <c r="N12" s="237">
        <f>'BM Idades  (15)'!P12/'BM Idades  (15)'!S12</f>
        <v>2.4940047961630695E-2</v>
      </c>
      <c r="O12" s="237">
        <f>'BM Idades  (15)'!Q12/'BM Idades  (15)'!S12</f>
        <v>0.44724220623501199</v>
      </c>
      <c r="P12" s="238">
        <f>'BM Idades  (15)'!R12/'BM Idades  (15)'!S12</f>
        <v>0.41702637889688249</v>
      </c>
      <c r="Q12" s="316"/>
      <c r="R12" s="236">
        <f>'BM Idades  (15)'!U12/'BM Idades  (15)'!Y12</f>
        <v>0.10303514376996806</v>
      </c>
      <c r="S12" s="237">
        <f>'BM Idades  (15)'!V12/'BM Idades  (15)'!Y12</f>
        <v>2.1033013844515443E-2</v>
      </c>
      <c r="T12" s="237">
        <f>'BM Idades  (15)'!W12/'BM Idades  (15)'!Y12</f>
        <v>0.43503727369542067</v>
      </c>
      <c r="U12" s="238">
        <f>'BM Idades  (15)'!X12/'BM Idades  (15)'!Y12</f>
        <v>0.44089456869009586</v>
      </c>
    </row>
    <row r="13" spans="1:21">
      <c r="B13" s="4" t="s">
        <v>1</v>
      </c>
      <c r="C13" s="518">
        <f>'BM Idades  (15)'!C13/'BM Idades  (15)'!G13</f>
        <v>9.0196078431372548E-2</v>
      </c>
      <c r="D13" s="519">
        <f>'BM Idades  (15)'!D13/'BM Idades  (15)'!G13</f>
        <v>2.2222222222222223E-2</v>
      </c>
      <c r="E13" s="519">
        <f>'BM Idades  (15)'!E13/'BM Idades  (15)'!G13</f>
        <v>0.46405228758169936</v>
      </c>
      <c r="F13" s="520">
        <f>'BM Idades  (15)'!F13/'BM Idades  (15)'!G13</f>
        <v>0.42352941176470588</v>
      </c>
      <c r="G13" s="206"/>
      <c r="H13" s="518">
        <f>'BM Idades  (15)'!I13/'BM Idades  (15)'!M13</f>
        <v>0.11229946524064172</v>
      </c>
      <c r="I13" s="519">
        <f>'BM Idades  (15)'!J13/'BM Idades  (15)'!M13</f>
        <v>1.4705882352941176E-2</v>
      </c>
      <c r="J13" s="519">
        <f>'BM Idades  (15)'!K13/'BM Idades  (15)'!M13</f>
        <v>0.446524064171123</v>
      </c>
      <c r="K13" s="520">
        <f>'BM Idades  (15)'!L13/'BM Idades  (15)'!M13</f>
        <v>0.4264705882352941</v>
      </c>
      <c r="L13" s="206"/>
      <c r="M13" s="518">
        <f>'BM Idades  (15)'!O13/'BM Idades  (15)'!S13</f>
        <v>0.11872705018359853</v>
      </c>
      <c r="N13" s="519">
        <f>'BM Idades  (15)'!P13/'BM Idades  (15)'!S13</f>
        <v>3.0599755201958383E-2</v>
      </c>
      <c r="O13" s="519">
        <f>'BM Idades  (15)'!Q13/'BM Idades  (15)'!S13</f>
        <v>0.43084455324357407</v>
      </c>
      <c r="P13" s="520">
        <f>'BM Idades  (15)'!R13/'BM Idades  (15)'!S13</f>
        <v>0.41982864137086906</v>
      </c>
      <c r="Q13" s="522"/>
      <c r="R13" s="518">
        <f>'BM Idades  (15)'!U13/'BM Idades  (15)'!Y13</f>
        <v>9.1172214182344433E-2</v>
      </c>
      <c r="S13" s="519">
        <f>'BM Idades  (15)'!V13/'BM Idades  (15)'!Y13</f>
        <v>2.0260492040520984E-2</v>
      </c>
      <c r="T13" s="519">
        <f>'BM Idades  (15)'!W13/'BM Idades  (15)'!Y13</f>
        <v>0.42402315484804631</v>
      </c>
      <c r="U13" s="520">
        <f>'BM Idades  (15)'!X13/'BM Idades  (15)'!Y13</f>
        <v>0.4645441389290883</v>
      </c>
    </row>
    <row r="14" spans="1:21">
      <c r="B14" s="43" t="s">
        <v>38</v>
      </c>
      <c r="C14" s="233">
        <f>'BM Idades  (15)'!C14/'BM Idades  (15)'!G14</f>
        <v>0.10526315789473684</v>
      </c>
      <c r="D14" s="234" t="s">
        <v>96</v>
      </c>
      <c r="E14" s="234">
        <f>'BM Idades  (15)'!E14/'BM Idades  (15)'!G14</f>
        <v>0.57894736842105265</v>
      </c>
      <c r="F14" s="235">
        <f>'BM Idades  (15)'!F14/'BM Idades  (15)'!G14</f>
        <v>0.31578947368421051</v>
      </c>
      <c r="H14" s="233">
        <f>'BM Idades  (15)'!I14/'BM Idades  (15)'!M14</f>
        <v>0.21052631578947367</v>
      </c>
      <c r="I14" s="234" t="s">
        <v>96</v>
      </c>
      <c r="J14" s="234">
        <f>'BM Idades  (15)'!K14/'BM Idades  (15)'!M14</f>
        <v>0.52631578947368418</v>
      </c>
      <c r="K14" s="235">
        <f>'BM Idades  (15)'!L14/'BM Idades  (15)'!M14</f>
        <v>0.26315789473684209</v>
      </c>
      <c r="M14" s="233">
        <f>'BM Idades  (15)'!O14/'BM Idades  (15)'!S14</f>
        <v>0.125</v>
      </c>
      <c r="N14" s="234">
        <f>'BM Idades  (15)'!P14/'BM Idades  (15)'!S14</f>
        <v>0.125</v>
      </c>
      <c r="O14" s="234">
        <f>'BM Idades  (15)'!Q14/'BM Idades  (15)'!S14</f>
        <v>0.58333333333333337</v>
      </c>
      <c r="P14" s="235">
        <f>'BM Idades  (15)'!R14/'BM Idades  (15)'!S14</f>
        <v>0.29166666666666669</v>
      </c>
      <c r="Q14" s="316"/>
      <c r="R14" s="236">
        <f>'BM Idades  (15)'!U14/'BM Idades  (15)'!Y14</f>
        <v>0.17391304347826086</v>
      </c>
      <c r="S14" s="237">
        <f>'BM Idades  (15)'!V14/'BM Idades  (15)'!Y14</f>
        <v>4.3478260869565216E-2</v>
      </c>
      <c r="T14" s="237">
        <f>'BM Idades  (15)'!W14/'BM Idades  (15)'!Y14</f>
        <v>0.47826086956521741</v>
      </c>
      <c r="U14" s="238">
        <f>'BM Idades  (15)'!X14/'BM Idades  (15)'!Y14</f>
        <v>0.30434782608695654</v>
      </c>
    </row>
    <row r="15" spans="1:21">
      <c r="B15" s="43" t="s">
        <v>39</v>
      </c>
      <c r="C15" s="236">
        <f>'BM Idades  (15)'!C15/'BM Idades  (15)'!G15</f>
        <v>9.5238095238095233E-2</v>
      </c>
      <c r="D15" s="237">
        <f>'BM Idades  (15)'!D15/'BM Idades  (15)'!G15</f>
        <v>9.5238095238095233E-2</v>
      </c>
      <c r="E15" s="237">
        <f>'BM Idades  (15)'!E15/'BM Idades  (15)'!G15</f>
        <v>0.5714285714285714</v>
      </c>
      <c r="F15" s="238">
        <f>'BM Idades  (15)'!F15/'BM Idades  (15)'!G15</f>
        <v>0.23809523809523808</v>
      </c>
      <c r="H15" s="236">
        <f>'BM Idades  (15)'!I15/'BM Idades  (15)'!M15</f>
        <v>4.3478260869565216E-2</v>
      </c>
      <c r="I15" s="237">
        <f>'BM Idades  (15)'!J15/'BM Idades  (15)'!M15</f>
        <v>8.6956521739130432E-2</v>
      </c>
      <c r="J15" s="237">
        <f>'BM Idades  (15)'!K15/'BM Idades  (15)'!M15</f>
        <v>0.56521739130434778</v>
      </c>
      <c r="K15" s="238">
        <f>'BM Idades  (15)'!L15/'BM Idades  (15)'!M15</f>
        <v>0.30434782608695654</v>
      </c>
      <c r="M15" s="236">
        <f>'BM Idades  (15)'!O15/'BM Idades  (15)'!S15</f>
        <v>7.6923076923076927E-2</v>
      </c>
      <c r="N15" s="237">
        <f>'BM Idades  (15)'!P15/'BM Idades  (15)'!S15</f>
        <v>7.6923076923076927E-2</v>
      </c>
      <c r="O15" s="237">
        <f>'BM Idades  (15)'!Q15/'BM Idades  (15)'!S15</f>
        <v>0.46153846153846156</v>
      </c>
      <c r="P15" s="238">
        <f>'BM Idades  (15)'!R15/'BM Idades  (15)'!S15</f>
        <v>0.42307692307692307</v>
      </c>
      <c r="Q15" s="316"/>
      <c r="R15" s="236">
        <f>'BM Idades  (15)'!U15/'BM Idades  (15)'!Y15</f>
        <v>0.10714285714285714</v>
      </c>
      <c r="S15" s="237" t="s">
        <v>96</v>
      </c>
      <c r="T15" s="237">
        <f>'BM Idades  (15)'!W15/'BM Idades  (15)'!Y15</f>
        <v>0.4642857142857143</v>
      </c>
      <c r="U15" s="238">
        <f>'BM Idades  (15)'!X15/'BM Idades  (15)'!Y15</f>
        <v>0.42857142857142855</v>
      </c>
    </row>
    <row r="16" spans="1:21">
      <c r="B16" s="43" t="s">
        <v>41</v>
      </c>
      <c r="C16" s="236">
        <f>'BM Idades  (15)'!C16/'BM Idades  (15)'!G16</f>
        <v>0.15384615384615385</v>
      </c>
      <c r="D16" s="237">
        <f>'BM Idades  (15)'!D16/'BM Idades  (15)'!G16</f>
        <v>3.8461538461538464E-2</v>
      </c>
      <c r="E16" s="237">
        <f>'BM Idades  (15)'!E16/'BM Idades  (15)'!G16</f>
        <v>0.42307692307692307</v>
      </c>
      <c r="F16" s="238">
        <f>'BM Idades  (15)'!F16/'BM Idades  (15)'!G16</f>
        <v>0.38461538461538464</v>
      </c>
      <c r="H16" s="236">
        <f>'BM Idades  (15)'!I16/'BM Idades  (15)'!M16</f>
        <v>0.13333333333333333</v>
      </c>
      <c r="I16" s="237" t="s">
        <v>96</v>
      </c>
      <c r="J16" s="237">
        <f>'BM Idades  (15)'!K16/'BM Idades  (15)'!M16</f>
        <v>0.33333333333333331</v>
      </c>
      <c r="K16" s="238">
        <f>'BM Idades  (15)'!L16/'BM Idades  (15)'!M16</f>
        <v>0.53333333333333333</v>
      </c>
      <c r="M16" s="236">
        <f>'BM Idades  (15)'!O16/'BM Idades  (15)'!S16</f>
        <v>0.16666666666666666</v>
      </c>
      <c r="N16" s="237">
        <f>'BM Idades  (15)'!P16/'BM Idades  (15)'!S16</f>
        <v>0.16666666666666666</v>
      </c>
      <c r="O16" s="237">
        <f>'BM Idades  (15)'!Q16/'BM Idades  (15)'!S16</f>
        <v>0.27777777777777779</v>
      </c>
      <c r="P16" s="238">
        <f>'BM Idades  (15)'!R16/'BM Idades  (15)'!S16</f>
        <v>0.55555555555555558</v>
      </c>
      <c r="Q16" s="316"/>
      <c r="R16" s="236" t="s">
        <v>96</v>
      </c>
      <c r="S16" s="237" t="s">
        <v>96</v>
      </c>
      <c r="T16" s="237">
        <f>'BM Idades  (15)'!W16/'BM Idades  (15)'!Y16</f>
        <v>0.42105263157894735</v>
      </c>
      <c r="U16" s="238">
        <f>'BM Idades  (15)'!X16/'BM Idades  (15)'!Y16</f>
        <v>0.57894736842105265</v>
      </c>
    </row>
    <row r="17" spans="1:21">
      <c r="B17" s="43" t="s">
        <v>110</v>
      </c>
      <c r="C17" s="236">
        <f>'BM Idades  (15)'!C17/'BM Idades  (15)'!G17</f>
        <v>0.18181818181818182</v>
      </c>
      <c r="D17" s="237">
        <f>'BM Idades  (15)'!D17/'BM Idades  (15)'!G17</f>
        <v>9.0909090909090912E-2</v>
      </c>
      <c r="E17" s="237">
        <f>'BM Idades  (15)'!E17/'BM Idades  (15)'!G17</f>
        <v>0.36363636363636365</v>
      </c>
      <c r="F17" s="238">
        <f>'BM Idades  (15)'!F17/'BM Idades  (15)'!G17</f>
        <v>0.36363636363636365</v>
      </c>
      <c r="H17" s="236">
        <f>'BM Idades  (15)'!I17/'BM Idades  (15)'!M17</f>
        <v>0.13333333333333333</v>
      </c>
      <c r="I17" s="237">
        <f>'BM Idades  (15)'!J17/'BM Idades  (15)'!M17</f>
        <v>0.13333333333333333</v>
      </c>
      <c r="J17" s="237">
        <f>'BM Idades  (15)'!K17/'BM Idades  (15)'!M17</f>
        <v>0.33333333333333331</v>
      </c>
      <c r="K17" s="238">
        <f>'BM Idades  (15)'!L17/'BM Idades  (15)'!M17</f>
        <v>0.4</v>
      </c>
      <c r="M17" s="236">
        <f>'BM Idades  (15)'!O17/'BM Idades  (15)'!S17</f>
        <v>9.0909090909090912E-2</v>
      </c>
      <c r="N17" s="237">
        <f>'BM Idades  (15)'!P17/'BM Idades  (15)'!S17</f>
        <v>9.0909090909090912E-2</v>
      </c>
      <c r="O17" s="237">
        <f>'BM Idades  (15)'!Q17/'BM Idades  (15)'!S17</f>
        <v>0.36363636363636365</v>
      </c>
      <c r="P17" s="238">
        <f>'BM Idades  (15)'!R17/'BM Idades  (15)'!S17</f>
        <v>0.45454545454545453</v>
      </c>
      <c r="Q17" s="316"/>
      <c r="R17" s="236">
        <f>'BM Idades  (15)'!U17/'BM Idades  (15)'!Y17</f>
        <v>0.18181818181818182</v>
      </c>
      <c r="S17" s="237" t="s">
        <v>96</v>
      </c>
      <c r="T17" s="237">
        <f>'BM Idades  (15)'!W17/'BM Idades  (15)'!Y17</f>
        <v>0.27272727272727271</v>
      </c>
      <c r="U17" s="238">
        <f>'BM Idades  (15)'!X17/'BM Idades  (15)'!Y17</f>
        <v>0.54545454545454541</v>
      </c>
    </row>
    <row r="18" spans="1:21">
      <c r="B18" s="43" t="s">
        <v>111</v>
      </c>
      <c r="C18" s="236">
        <f>'BM Idades  (15)'!C18/'BM Idades  (15)'!G18</f>
        <v>9.0909090909090912E-2</v>
      </c>
      <c r="D18" s="237">
        <f>'BM Idades  (15)'!D18/'BM Idades  (15)'!G18</f>
        <v>3.0303030303030304E-2</v>
      </c>
      <c r="E18" s="237">
        <f>'BM Idades  (15)'!E18/'BM Idades  (15)'!G18</f>
        <v>0.51515151515151514</v>
      </c>
      <c r="F18" s="238">
        <f>'BM Idades  (15)'!F18/'BM Idades  (15)'!G18</f>
        <v>0.36363636363636365</v>
      </c>
      <c r="H18" s="236">
        <f>'BM Idades  (15)'!I18/'BM Idades  (15)'!M18</f>
        <v>0.11363636363636363</v>
      </c>
      <c r="I18" s="237" t="s">
        <v>96</v>
      </c>
      <c r="J18" s="237">
        <f>'BM Idades  (15)'!K18/'BM Idades  (15)'!M18</f>
        <v>0.45454545454545453</v>
      </c>
      <c r="K18" s="238">
        <f>'BM Idades  (15)'!L18/'BM Idades  (15)'!M18</f>
        <v>0.43181818181818182</v>
      </c>
      <c r="M18" s="236">
        <f>'BM Idades  (15)'!O18/'BM Idades  (15)'!S18</f>
        <v>4.6511627906976744E-2</v>
      </c>
      <c r="N18" s="237">
        <f>'BM Idades  (15)'!P18/'BM Idades  (15)'!S18</f>
        <v>4.6511627906976744E-2</v>
      </c>
      <c r="O18" s="237">
        <f>'BM Idades  (15)'!Q18/'BM Idades  (15)'!S18</f>
        <v>0.46511627906976744</v>
      </c>
      <c r="P18" s="238">
        <f>'BM Idades  (15)'!R18/'BM Idades  (15)'!S18</f>
        <v>0.46511627906976744</v>
      </c>
      <c r="Q18" s="316"/>
      <c r="R18" s="236" t="s">
        <v>96</v>
      </c>
      <c r="S18" s="237">
        <f>'BM Idades  (15)'!V18/'BM Idades  (15)'!Y18</f>
        <v>2.7777777777777776E-2</v>
      </c>
      <c r="T18" s="237">
        <f>'BM Idades  (15)'!W18/'BM Idades  (15)'!Y18</f>
        <v>0.41666666666666669</v>
      </c>
      <c r="U18" s="238">
        <f>'BM Idades  (15)'!X18/'BM Idades  (15)'!Y18</f>
        <v>0.55555555555555558</v>
      </c>
    </row>
    <row r="19" spans="1:21">
      <c r="B19" s="43" t="s">
        <v>112</v>
      </c>
      <c r="C19" s="236">
        <f>'BM Idades  (15)'!C19/'BM Idades  (15)'!G19</f>
        <v>0.17647058823529413</v>
      </c>
      <c r="D19" s="237" t="s">
        <v>96</v>
      </c>
      <c r="E19" s="237">
        <f>'BM Idades  (15)'!E19/'BM Idades  (15)'!G19</f>
        <v>0.35294117647058826</v>
      </c>
      <c r="F19" s="238">
        <f>'BM Idades  (15)'!F19/'BM Idades  (15)'!G19</f>
        <v>0.47058823529411764</v>
      </c>
      <c r="H19" s="236">
        <f>'BM Idades  (15)'!I19/'BM Idades  (15)'!M19</f>
        <v>0.21428571428571427</v>
      </c>
      <c r="I19" s="237" t="s">
        <v>96</v>
      </c>
      <c r="J19" s="237">
        <f>'BM Idades  (15)'!K19/'BM Idades  (15)'!M19</f>
        <v>0.42857142857142855</v>
      </c>
      <c r="K19" s="238">
        <f>'BM Idades  (15)'!L19/'BM Idades  (15)'!M19</f>
        <v>0.35714285714285715</v>
      </c>
      <c r="M19" s="236">
        <f>'BM Idades  (15)'!O19/'BM Idades  (15)'!S19</f>
        <v>0.16</v>
      </c>
      <c r="N19" s="237">
        <f>'BM Idades  (15)'!P19/'BM Idades  (15)'!S19</f>
        <v>0.16</v>
      </c>
      <c r="O19" s="237">
        <f>'BM Idades  (15)'!Q19/'BM Idades  (15)'!S19</f>
        <v>0.32</v>
      </c>
      <c r="P19" s="238">
        <f>'BM Idades  (15)'!R19/'BM Idades  (15)'!S19</f>
        <v>0.52</v>
      </c>
      <c r="Q19" s="316"/>
      <c r="R19" s="236">
        <f>'BM Idades  (15)'!U19/'BM Idades  (15)'!Y19</f>
        <v>7.1428571428571425E-2</v>
      </c>
      <c r="S19" s="237" t="s">
        <v>96</v>
      </c>
      <c r="T19" s="237">
        <f>'BM Idades  (15)'!W19/'BM Idades  (15)'!Y19</f>
        <v>0.5</v>
      </c>
      <c r="U19" s="238">
        <f>'BM Idades  (15)'!X19/'BM Idades  (15)'!Y19</f>
        <v>0.42857142857142855</v>
      </c>
    </row>
    <row r="20" spans="1:21">
      <c r="B20" s="43" t="s">
        <v>44</v>
      </c>
      <c r="C20" s="236">
        <f>'BM Idades  (15)'!C20/'BM Idades  (15)'!G20</f>
        <v>2.7777777777777776E-2</v>
      </c>
      <c r="D20" s="237">
        <f>'BM Idades  (15)'!D20/'BM Idades  (15)'!G20</f>
        <v>2.7777777777777776E-2</v>
      </c>
      <c r="E20" s="237">
        <f>'BM Idades  (15)'!E20/'BM Idades  (15)'!G20</f>
        <v>0.3888888888888889</v>
      </c>
      <c r="F20" s="238">
        <f>'BM Idades  (15)'!F20/'BM Idades  (15)'!G20</f>
        <v>0.55555555555555558</v>
      </c>
      <c r="H20" s="236">
        <f>'BM Idades  (15)'!I20/'BM Idades  (15)'!M20</f>
        <v>8.1081081081081086E-2</v>
      </c>
      <c r="I20" s="237" t="s">
        <v>96</v>
      </c>
      <c r="J20" s="237">
        <f>'BM Idades  (15)'!K20/'BM Idades  (15)'!M20</f>
        <v>0.3783783783783784</v>
      </c>
      <c r="K20" s="238">
        <f>'BM Idades  (15)'!L20/'BM Idades  (15)'!M20</f>
        <v>0.54054054054054057</v>
      </c>
      <c r="M20" s="236">
        <f>'BM Idades  (15)'!O20/'BM Idades  (15)'!S20</f>
        <v>2.7027027027027029E-2</v>
      </c>
      <c r="N20" s="237">
        <f>'BM Idades  (15)'!P20/'BM Idades  (15)'!S20</f>
        <v>2.7027027027027029E-2</v>
      </c>
      <c r="O20" s="237">
        <f>'BM Idades  (15)'!Q20/'BM Idades  (15)'!S20</f>
        <v>0.3783783783783784</v>
      </c>
      <c r="P20" s="238">
        <f>'BM Idades  (15)'!R20/'BM Idades  (15)'!S20</f>
        <v>0.56756756756756754</v>
      </c>
      <c r="Q20" s="316"/>
      <c r="R20" s="236">
        <f>'BM Idades  (15)'!U20/'BM Idades  (15)'!Y20</f>
        <v>5.5555555555555552E-2</v>
      </c>
      <c r="S20" s="237">
        <f>'BM Idades  (15)'!V20/'BM Idades  (15)'!Y20</f>
        <v>8.3333333333333329E-2</v>
      </c>
      <c r="T20" s="237">
        <f>'BM Idades  (15)'!W20/'BM Idades  (15)'!Y20</f>
        <v>0.27777777777777779</v>
      </c>
      <c r="U20" s="238">
        <f>'BM Idades  (15)'!X20/'BM Idades  (15)'!Y20</f>
        <v>0.58333333333333337</v>
      </c>
    </row>
    <row r="21" spans="1:21">
      <c r="B21" s="43" t="s">
        <v>113</v>
      </c>
      <c r="C21" s="236">
        <f>'BM Idades  (15)'!C21/'BM Idades  (15)'!G21</f>
        <v>0.14285714285714285</v>
      </c>
      <c r="D21" s="237" t="s">
        <v>96</v>
      </c>
      <c r="E21" s="237">
        <f>'BM Idades  (15)'!E21/'BM Idades  (15)'!G21</f>
        <v>0.8571428571428571</v>
      </c>
      <c r="F21" s="238" t="s">
        <v>96</v>
      </c>
      <c r="H21" s="236">
        <f>'BM Idades  (15)'!I21/'BM Idades  (15)'!M21</f>
        <v>0.33333333333333331</v>
      </c>
      <c r="I21" s="237" t="s">
        <v>96</v>
      </c>
      <c r="J21" s="237">
        <f>'BM Idades  (15)'!K21/'BM Idades  (15)'!M21</f>
        <v>0.33333333333333331</v>
      </c>
      <c r="K21" s="238">
        <f>'BM Idades  (15)'!L21/'BM Idades  (15)'!M21</f>
        <v>0.33333333333333331</v>
      </c>
      <c r="M21" s="236">
        <f>'BM Idades  (15)'!O21/'BM Idades  (15)'!S21</f>
        <v>0.18181818181818182</v>
      </c>
      <c r="N21" s="237">
        <f>'BM Idades  (15)'!P21/'BM Idades  (15)'!S21</f>
        <v>0.18181818181818182</v>
      </c>
      <c r="O21" s="237">
        <f>'BM Idades  (15)'!Q21/'BM Idades  (15)'!S21</f>
        <v>0.45454545454545453</v>
      </c>
      <c r="P21" s="238">
        <f>'BM Idades  (15)'!R21/'BM Idades  (15)'!S21</f>
        <v>0.18181818181818182</v>
      </c>
      <c r="Q21" s="316"/>
      <c r="R21" s="236">
        <f>'BM Idades  (15)'!U21/'BM Idades  (15)'!Y21</f>
        <v>0.1111111111111111</v>
      </c>
      <c r="S21" s="237" t="s">
        <v>96</v>
      </c>
      <c r="T21" s="237">
        <f>'BM Idades  (15)'!W21/'BM Idades  (15)'!Y21</f>
        <v>0.33333333333333331</v>
      </c>
      <c r="U21" s="238">
        <f>'BM Idades  (15)'!X21/'BM Idades  (15)'!Y21</f>
        <v>0.55555555555555558</v>
      </c>
    </row>
    <row r="22" spans="1:21">
      <c r="B22" s="43" t="s">
        <v>45</v>
      </c>
      <c r="C22" s="236">
        <f>'BM Idades  (15)'!C22/'BM Idades  (15)'!G22</f>
        <v>0.1</v>
      </c>
      <c r="D22" s="237" t="s">
        <v>96</v>
      </c>
      <c r="E22" s="237">
        <f>'BM Idades  (15)'!E22/'BM Idades  (15)'!G22</f>
        <v>0.47499999999999998</v>
      </c>
      <c r="F22" s="238">
        <f>'BM Idades  (15)'!F22/'BM Idades  (15)'!G22</f>
        <v>0.42499999999999999</v>
      </c>
      <c r="H22" s="236">
        <f>'BM Idades  (15)'!I22/'BM Idades  (15)'!M22</f>
        <v>6.9767441860465115E-2</v>
      </c>
      <c r="I22" s="237">
        <f>'BM Idades  (15)'!J22/'BM Idades  (15)'!M22</f>
        <v>3.4883720930232558E-2</v>
      </c>
      <c r="J22" s="237">
        <f>'BM Idades  (15)'!K22/'BM Idades  (15)'!M22</f>
        <v>0.41860465116279072</v>
      </c>
      <c r="K22" s="238">
        <f>'BM Idades  (15)'!L22/'BM Idades  (15)'!M22</f>
        <v>0.47674418604651164</v>
      </c>
      <c r="M22" s="236">
        <f>'BM Idades  (15)'!O22/'BM Idades  (15)'!S22</f>
        <v>0.14285714285714285</v>
      </c>
      <c r="N22" s="237">
        <f>'BM Idades  (15)'!P22/'BM Idades  (15)'!S22</f>
        <v>3.0612244897959183E-2</v>
      </c>
      <c r="O22" s="237">
        <f>'BM Idades  (15)'!Q22/'BM Idades  (15)'!S22</f>
        <v>0.39795918367346939</v>
      </c>
      <c r="P22" s="238">
        <f>'BM Idades  (15)'!R22/'BM Idades  (15)'!S22</f>
        <v>0.42857142857142855</v>
      </c>
      <c r="Q22" s="316"/>
      <c r="R22" s="236">
        <f>'BM Idades  (15)'!U22/'BM Idades  (15)'!Y22</f>
        <v>9.8591549295774641E-2</v>
      </c>
      <c r="S22" s="237">
        <f>'BM Idades  (15)'!V22/'BM Idades  (15)'!Y22</f>
        <v>2.8169014084507043E-2</v>
      </c>
      <c r="T22" s="237">
        <f>'BM Idades  (15)'!W22/'BM Idades  (15)'!Y22</f>
        <v>0.42253521126760563</v>
      </c>
      <c r="U22" s="238">
        <f>'BM Idades  (15)'!X22/'BM Idades  (15)'!Y22</f>
        <v>0.45070422535211269</v>
      </c>
    </row>
    <row r="23" spans="1:21">
      <c r="B23" s="43" t="s">
        <v>114</v>
      </c>
      <c r="C23" s="236" t="s">
        <v>96</v>
      </c>
      <c r="D23" s="237" t="s">
        <v>96</v>
      </c>
      <c r="E23" s="237">
        <f>'BM Idades  (15)'!E23/'BM Idades  (15)'!G23</f>
        <v>0.375</v>
      </c>
      <c r="F23" s="238">
        <f>'BM Idades  (15)'!F23/'BM Idades  (15)'!G23</f>
        <v>0.625</v>
      </c>
      <c r="H23" s="236">
        <f>'BM Idades  (15)'!I23/'BM Idades  (15)'!M23</f>
        <v>8.6956521739130432E-2</v>
      </c>
      <c r="I23" s="237" t="s">
        <v>96</v>
      </c>
      <c r="J23" s="237">
        <f>'BM Idades  (15)'!K23/'BM Idades  (15)'!M23</f>
        <v>0.34782608695652173</v>
      </c>
      <c r="K23" s="238">
        <f>'BM Idades  (15)'!L23/'BM Idades  (15)'!M23</f>
        <v>0.56521739130434778</v>
      </c>
      <c r="M23" s="236">
        <f>'BM Idades  (15)'!O23/'BM Idades  (15)'!S23</f>
        <v>0.21428571428571427</v>
      </c>
      <c r="N23" s="237">
        <f>'BM Idades  (15)'!P23/'BM Idades  (15)'!S23</f>
        <v>3.5714285714285712E-2</v>
      </c>
      <c r="O23" s="237">
        <f>'BM Idades  (15)'!Q23/'BM Idades  (15)'!S23</f>
        <v>0.2857142857142857</v>
      </c>
      <c r="P23" s="238">
        <f>'BM Idades  (15)'!R23/'BM Idades  (15)'!S23</f>
        <v>0.4642857142857143</v>
      </c>
      <c r="Q23" s="316"/>
      <c r="R23" s="236">
        <f>'BM Idades  (15)'!U23/'BM Idades  (15)'!Y23</f>
        <v>0.18518518518518517</v>
      </c>
      <c r="S23" s="237">
        <f>'BM Idades  (15)'!V23/'BM Idades  (15)'!Y23</f>
        <v>3.7037037037037035E-2</v>
      </c>
      <c r="T23" s="237">
        <f>'BM Idades  (15)'!W23/'BM Idades  (15)'!Y23</f>
        <v>0.33333333333333331</v>
      </c>
      <c r="U23" s="238">
        <f>'BM Idades  (15)'!X23/'BM Idades  (15)'!Y23</f>
        <v>0.44444444444444442</v>
      </c>
    </row>
    <row r="24" spans="1:21">
      <c r="B24" s="43" t="s">
        <v>47</v>
      </c>
      <c r="C24" s="236" t="s">
        <v>96</v>
      </c>
      <c r="D24" s="237" t="s">
        <v>96</v>
      </c>
      <c r="E24" s="237">
        <f>'BM Idades  (15)'!E24/'BM Idades  (15)'!G24</f>
        <v>0.61111111111111116</v>
      </c>
      <c r="F24" s="238">
        <f>'BM Idades  (15)'!F24/'BM Idades  (15)'!G24</f>
        <v>0.3888888888888889</v>
      </c>
      <c r="H24" s="236">
        <f>'BM Idades  (15)'!I24/'BM Idades  (15)'!M24</f>
        <v>0.17391304347826086</v>
      </c>
      <c r="I24" s="237" t="s">
        <v>96</v>
      </c>
      <c r="J24" s="237">
        <f>'BM Idades  (15)'!K24/'BM Idades  (15)'!M24</f>
        <v>0.43478260869565216</v>
      </c>
      <c r="K24" s="238">
        <f>'BM Idades  (15)'!L24/'BM Idades  (15)'!M24</f>
        <v>0.39130434782608697</v>
      </c>
      <c r="M24" s="236">
        <f>'BM Idades  (15)'!O24/'BM Idades  (15)'!S24</f>
        <v>0.21739130434782608</v>
      </c>
      <c r="N24" s="237" t="s">
        <v>96</v>
      </c>
      <c r="O24" s="237">
        <f>'BM Idades  (15)'!Q24/'BM Idades  (15)'!S24</f>
        <v>0.52173913043478259</v>
      </c>
      <c r="P24" s="238">
        <f>'BM Idades  (15)'!R24/'BM Idades  (15)'!S24</f>
        <v>0.2608695652173913</v>
      </c>
      <c r="Q24" s="316"/>
      <c r="R24" s="236">
        <f>'BM Idades  (15)'!U24/'BM Idades  (15)'!Y24</f>
        <v>5.8823529411764705E-2</v>
      </c>
      <c r="S24" s="237" t="s">
        <v>96</v>
      </c>
      <c r="T24" s="237">
        <f>'BM Idades  (15)'!W24/'BM Idades  (15)'!Y24</f>
        <v>0.70588235294117652</v>
      </c>
      <c r="U24" s="238">
        <f>'BM Idades  (15)'!X24/'BM Idades  (15)'!Y24</f>
        <v>0.23529411764705882</v>
      </c>
    </row>
    <row r="25" spans="1:21">
      <c r="B25" s="43" t="s">
        <v>48</v>
      </c>
      <c r="C25" s="236">
        <f>'BM Idades  (15)'!C25/'BM Idades  (15)'!G25</f>
        <v>9.3023255813953487E-2</v>
      </c>
      <c r="D25" s="237">
        <f>'BM Idades  (15)'!D25/'BM Idades  (15)'!G25</f>
        <v>4.6511627906976744E-2</v>
      </c>
      <c r="E25" s="237">
        <f>'BM Idades  (15)'!E25/'BM Idades  (15)'!G25</f>
        <v>0.41860465116279072</v>
      </c>
      <c r="F25" s="238">
        <f>'BM Idades  (15)'!F25/'BM Idades  (15)'!G25</f>
        <v>0.44186046511627908</v>
      </c>
      <c r="H25" s="236">
        <f>'BM Idades  (15)'!I25/'BM Idades  (15)'!M25</f>
        <v>0.14285714285714285</v>
      </c>
      <c r="I25" s="237">
        <f>'BM Idades  (15)'!J25/'BM Idades  (15)'!M25</f>
        <v>2.3809523809523808E-2</v>
      </c>
      <c r="J25" s="237">
        <f>'BM Idades  (15)'!K25/'BM Idades  (15)'!M25</f>
        <v>0.40476190476190477</v>
      </c>
      <c r="K25" s="238">
        <f>'BM Idades  (15)'!L25/'BM Idades  (15)'!M25</f>
        <v>0.42857142857142855</v>
      </c>
      <c r="M25" s="236">
        <f>'BM Idades  (15)'!O25/'BM Idades  (15)'!S25</f>
        <v>0.10869565217391304</v>
      </c>
      <c r="N25" s="237">
        <f>'BM Idades  (15)'!P25/'BM Idades  (15)'!S25</f>
        <v>2.1739130434782608E-2</v>
      </c>
      <c r="O25" s="237">
        <f>'BM Idades  (15)'!Q25/'BM Idades  (15)'!S25</f>
        <v>0.41304347826086957</v>
      </c>
      <c r="P25" s="238">
        <f>'BM Idades  (15)'!R25/'BM Idades  (15)'!S25</f>
        <v>0.45652173913043476</v>
      </c>
      <c r="Q25" s="316"/>
      <c r="R25" s="236">
        <f>'BM Idades  (15)'!U25/'BM Idades  (15)'!Y25</f>
        <v>6.8965517241379309E-2</v>
      </c>
      <c r="S25" s="237">
        <f>'BM Idades  (15)'!V25/'BM Idades  (15)'!Y25</f>
        <v>3.4482758620689655E-2</v>
      </c>
      <c r="T25" s="237">
        <f>'BM Idades  (15)'!W25/'BM Idades  (15)'!Y25</f>
        <v>0.44827586206896552</v>
      </c>
      <c r="U25" s="238">
        <f>'BM Idades  (15)'!X25/'BM Idades  (15)'!Y25</f>
        <v>0.44827586206896552</v>
      </c>
    </row>
    <row r="26" spans="1:21">
      <c r="B26" s="43" t="s">
        <v>115</v>
      </c>
      <c r="C26" s="236" t="s">
        <v>96</v>
      </c>
      <c r="D26" s="237" t="s">
        <v>96</v>
      </c>
      <c r="E26" s="237">
        <f>'BM Idades  (15)'!E26/'BM Idades  (15)'!G26</f>
        <v>0.6</v>
      </c>
      <c r="F26" s="238">
        <f>'BM Idades  (15)'!F26/'BM Idades  (15)'!G26</f>
        <v>0.4</v>
      </c>
      <c r="H26" s="236">
        <f>'BM Idades  (15)'!I26/'BM Idades  (15)'!M26</f>
        <v>0.125</v>
      </c>
      <c r="I26" s="237" t="s">
        <v>96</v>
      </c>
      <c r="J26" s="237">
        <f>'BM Idades  (15)'!K26/'BM Idades  (15)'!M26</f>
        <v>0.6875</v>
      </c>
      <c r="K26" s="238">
        <f>'BM Idades  (15)'!L26/'BM Idades  (15)'!M26</f>
        <v>0.1875</v>
      </c>
      <c r="M26" s="236">
        <f>'BM Idades  (15)'!O26/'BM Idades  (15)'!S26</f>
        <v>0.15</v>
      </c>
      <c r="N26" s="237" t="s">
        <v>96</v>
      </c>
      <c r="O26" s="237">
        <f>'BM Idades  (15)'!Q26/'BM Idades  (15)'!S26</f>
        <v>0.45</v>
      </c>
      <c r="P26" s="238">
        <f>'BM Idades  (15)'!R26/'BM Idades  (15)'!S26</f>
        <v>0.4</v>
      </c>
      <c r="Q26" s="316"/>
      <c r="R26" s="236">
        <f>'BM Idades  (15)'!U26/'BM Idades  (15)'!Y26</f>
        <v>0.13333333333333333</v>
      </c>
      <c r="S26" s="237" t="s">
        <v>96</v>
      </c>
      <c r="T26" s="237">
        <f>'BM Idades  (15)'!W26/'BM Idades  (15)'!Y26</f>
        <v>0.4</v>
      </c>
      <c r="U26" s="238">
        <f>'BM Idades  (15)'!X26/'BM Idades  (15)'!Y26</f>
        <v>0.46666666666666667</v>
      </c>
    </row>
    <row r="27" spans="1:21">
      <c r="B27" s="43" t="s">
        <v>55</v>
      </c>
      <c r="C27" s="236">
        <f>'BM Idades  (15)'!C27/'BM Idades  (15)'!G27</f>
        <v>0.11538461538461539</v>
      </c>
      <c r="D27" s="237">
        <f>'BM Idades  (15)'!D27/'BM Idades  (15)'!G27</f>
        <v>1.9230769230769232E-2</v>
      </c>
      <c r="E27" s="237">
        <f>'BM Idades  (15)'!E27/'BM Idades  (15)'!G27</f>
        <v>0.38461538461538464</v>
      </c>
      <c r="F27" s="238">
        <f>'BM Idades  (15)'!F27/'BM Idades  (15)'!G27</f>
        <v>0.48076923076923078</v>
      </c>
      <c r="H27" s="236">
        <f>'BM Idades  (15)'!I27/'BM Idades  (15)'!M27</f>
        <v>0.18</v>
      </c>
      <c r="I27" s="237">
        <f>'BM Idades  (15)'!J27/'BM Idades  (15)'!M27</f>
        <v>0.02</v>
      </c>
      <c r="J27" s="237">
        <f>'BM Idades  (15)'!K27/'BM Idades  (15)'!M27</f>
        <v>0.34</v>
      </c>
      <c r="K27" s="238">
        <f>'BM Idades  (15)'!L27/'BM Idades  (15)'!M27</f>
        <v>0.46</v>
      </c>
      <c r="M27" s="236">
        <f>'BM Idades  (15)'!O27/'BM Idades  (15)'!S27</f>
        <v>2.5000000000000001E-2</v>
      </c>
      <c r="N27" s="237" t="s">
        <v>96</v>
      </c>
      <c r="O27" s="237">
        <f>'BM Idades  (15)'!Q27/'BM Idades  (15)'!S27</f>
        <v>0.42499999999999999</v>
      </c>
      <c r="P27" s="238">
        <f>'BM Idades  (15)'!R27/'BM Idades  (15)'!S27</f>
        <v>0.55000000000000004</v>
      </c>
      <c r="Q27" s="316"/>
      <c r="R27" s="236">
        <f>'BM Idades  (15)'!U27/'BM Idades  (15)'!Y27</f>
        <v>4.3478260869565216E-2</v>
      </c>
      <c r="S27" s="237">
        <f>'BM Idades  (15)'!V27/'BM Idades  (15)'!Y27</f>
        <v>2.1739130434782608E-2</v>
      </c>
      <c r="T27" s="237">
        <f>'BM Idades  (15)'!W27/'BM Idades  (15)'!Y27</f>
        <v>0.34782608695652173</v>
      </c>
      <c r="U27" s="238">
        <f>'BM Idades  (15)'!X27/'BM Idades  (15)'!Y27</f>
        <v>0.58695652173913049</v>
      </c>
    </row>
    <row r="28" spans="1:21">
      <c r="B28" s="43" t="s">
        <v>58</v>
      </c>
      <c r="C28" s="236">
        <f>'BM Idades  (15)'!C28/'BM Idades  (15)'!G28</f>
        <v>9.0909090909090912E-2</v>
      </c>
      <c r="D28" s="237">
        <f>'BM Idades  (15)'!D28/'BM Idades  (15)'!G28</f>
        <v>1.2987012987012988E-2</v>
      </c>
      <c r="E28" s="237">
        <f>'BM Idades  (15)'!E28/'BM Idades  (15)'!G28</f>
        <v>0.44155844155844154</v>
      </c>
      <c r="F28" s="238">
        <f>'BM Idades  (15)'!F28/'BM Idades  (15)'!G28</f>
        <v>0.45454545454545453</v>
      </c>
      <c r="H28" s="236">
        <f>'BM Idades  (15)'!I28/'BM Idades  (15)'!M28</f>
        <v>7.1428571428571425E-2</v>
      </c>
      <c r="I28" s="237">
        <f>'BM Idades  (15)'!J28/'BM Idades  (15)'!M28</f>
        <v>1.4285714285714285E-2</v>
      </c>
      <c r="J28" s="237">
        <f>'BM Idades  (15)'!K28/'BM Idades  (15)'!M28</f>
        <v>0.45714285714285713</v>
      </c>
      <c r="K28" s="238">
        <f>'BM Idades  (15)'!L28/'BM Idades  (15)'!M28</f>
        <v>0.45714285714285713</v>
      </c>
      <c r="M28" s="236">
        <f>'BM Idades  (15)'!O28/'BM Idades  (15)'!S28</f>
        <v>7.4999999999999997E-2</v>
      </c>
      <c r="N28" s="237">
        <f>'BM Idades  (15)'!P28/'BM Idades  (15)'!S28</f>
        <v>2.5000000000000001E-2</v>
      </c>
      <c r="O28" s="237">
        <f>'BM Idades  (15)'!Q28/'BM Idades  (15)'!S28</f>
        <v>0.47499999999999998</v>
      </c>
      <c r="P28" s="238">
        <f>'BM Idades  (15)'!R28/'BM Idades  (15)'!S28</f>
        <v>0.42499999999999999</v>
      </c>
      <c r="Q28" s="316"/>
      <c r="R28" s="236">
        <f>'BM Idades  (15)'!U28/'BM Idades  (15)'!Y28</f>
        <v>0.11428571428571428</v>
      </c>
      <c r="S28" s="237">
        <f>'BM Idades  (15)'!V28/'BM Idades  (15)'!Y28</f>
        <v>1.4285714285714285E-2</v>
      </c>
      <c r="T28" s="237">
        <f>'BM Idades  (15)'!W28/'BM Idades  (15)'!Y28</f>
        <v>0.48571428571428571</v>
      </c>
      <c r="U28" s="238">
        <f>'BM Idades  (15)'!X28/'BM Idades  (15)'!Y28</f>
        <v>0.38571428571428573</v>
      </c>
    </row>
    <row r="29" spans="1:21">
      <c r="A29" s="282"/>
      <c r="B29" s="43" t="s">
        <v>116</v>
      </c>
      <c r="C29" s="236" t="s">
        <v>96</v>
      </c>
      <c r="D29" s="237" t="s">
        <v>96</v>
      </c>
      <c r="E29" s="237">
        <f>'BM Idades  (15)'!E29/'BM Idades  (15)'!G29</f>
        <v>0.53846153846153844</v>
      </c>
      <c r="F29" s="238">
        <f>'BM Idades  (15)'!F29/'BM Idades  (15)'!G29</f>
        <v>0.46153846153846156</v>
      </c>
      <c r="H29" s="236">
        <f>'BM Idades  (15)'!I29/'BM Idades  (15)'!M29</f>
        <v>0.15384615384615385</v>
      </c>
      <c r="I29" s="237" t="s">
        <v>96</v>
      </c>
      <c r="J29" s="237">
        <f>'BM Idades  (15)'!K29/'BM Idades  (15)'!M29</f>
        <v>0.46153846153846156</v>
      </c>
      <c r="K29" s="238">
        <f>'BM Idades  (15)'!L29/'BM Idades  (15)'!M29</f>
        <v>0.38461538461538464</v>
      </c>
      <c r="M29" s="236">
        <f>'BM Idades  (15)'!O29/'BM Idades  (15)'!S29</f>
        <v>0.46666666666666667</v>
      </c>
      <c r="N29" s="237" t="s">
        <v>96</v>
      </c>
      <c r="O29" s="237">
        <f>'BM Idades  (15)'!Q29/'BM Idades  (15)'!S29</f>
        <v>0.33333333333333331</v>
      </c>
      <c r="P29" s="238">
        <f>'BM Idades  (15)'!R29/'BM Idades  (15)'!S29</f>
        <v>0.2</v>
      </c>
      <c r="Q29" s="316"/>
      <c r="R29" s="236">
        <f>'BM Idades  (15)'!U29/'BM Idades  (15)'!Y29</f>
        <v>0.2</v>
      </c>
      <c r="S29" s="237" t="s">
        <v>96</v>
      </c>
      <c r="T29" s="237">
        <f>'BM Idades  (15)'!W29/'BM Idades  (15)'!Y29</f>
        <v>0.2</v>
      </c>
      <c r="U29" s="238">
        <f>'BM Idades  (15)'!X29/'BM Idades  (15)'!Y29</f>
        <v>0.6</v>
      </c>
    </row>
    <row r="30" spans="1:21" ht="12.75" customHeight="1">
      <c r="A30" s="282"/>
      <c r="B30" s="43" t="s">
        <v>70</v>
      </c>
      <c r="C30" s="236">
        <f>'BM Idades  (15)'!C30/'BM Idades  (15)'!G30</f>
        <v>0.4</v>
      </c>
      <c r="D30" s="237" t="s">
        <v>96</v>
      </c>
      <c r="E30" s="237">
        <f>'BM Idades  (15)'!E30/'BM Idades  (15)'!G30</f>
        <v>0.4</v>
      </c>
      <c r="F30" s="238">
        <f>'BM Idades  (15)'!F30/'BM Idades  (15)'!G30</f>
        <v>0.2</v>
      </c>
      <c r="H30" s="236">
        <f>'BM Idades  (15)'!I30/'BM Idades  (15)'!M30</f>
        <v>0.16666666666666666</v>
      </c>
      <c r="I30" s="237">
        <f>'BM Idades  (15)'!J30/'BM Idades  (15)'!M30</f>
        <v>8.3333333333333329E-2</v>
      </c>
      <c r="J30" s="237">
        <f>'BM Idades  (15)'!K30/'BM Idades  (15)'!M30</f>
        <v>0.58333333333333337</v>
      </c>
      <c r="K30" s="238">
        <f>'BM Idades  (15)'!L30/'BM Idades  (15)'!M30</f>
        <v>0.16666666666666666</v>
      </c>
      <c r="M30" s="236">
        <f>'BM Idades  (15)'!O30/'BM Idades  (15)'!S30</f>
        <v>0.2857142857142857</v>
      </c>
      <c r="N30" s="237">
        <f>'BM Idades  (15)'!P30/'BM Idades  (15)'!S30</f>
        <v>7.1428571428571425E-2</v>
      </c>
      <c r="O30" s="237">
        <f>'BM Idades  (15)'!Q30/'BM Idades  (15)'!S30</f>
        <v>0.35714285714285715</v>
      </c>
      <c r="P30" s="238">
        <f>'BM Idades  (15)'!R30/'BM Idades  (15)'!S30</f>
        <v>0.2857142857142857</v>
      </c>
      <c r="Q30" s="316"/>
      <c r="R30" s="236">
        <f>'BM Idades  (15)'!U30/'BM Idades  (15)'!Y30</f>
        <v>0.21428571428571427</v>
      </c>
      <c r="S30" s="237">
        <f>'BM Idades  (15)'!V30/'BM Idades  (15)'!Y30</f>
        <v>7.1428571428571425E-2</v>
      </c>
      <c r="T30" s="237">
        <f>'BM Idades  (15)'!W30/'BM Idades  (15)'!Y30</f>
        <v>0.35714285714285715</v>
      </c>
      <c r="U30" s="238">
        <f>'BM Idades  (15)'!X30/'BM Idades  (15)'!Y30</f>
        <v>0.35714285714285715</v>
      </c>
    </row>
    <row r="31" spans="1:21">
      <c r="B31" s="43" t="s">
        <v>124</v>
      </c>
      <c r="C31" s="236">
        <f>'BM Idades  (15)'!C31/'BM Idades  (15)'!G31</f>
        <v>1.9230769230769232E-2</v>
      </c>
      <c r="D31" s="237">
        <f>'BM Idades  (15)'!D31/'BM Idades  (15)'!G31</f>
        <v>7.6923076923076927E-2</v>
      </c>
      <c r="E31" s="237">
        <f>'BM Idades  (15)'!E31/'BM Idades  (15)'!G31</f>
        <v>0.36538461538461536</v>
      </c>
      <c r="F31" s="238">
        <f>'BM Idades  (15)'!F31/'BM Idades  (15)'!G31</f>
        <v>0.53846153846153844</v>
      </c>
      <c r="H31" s="236">
        <f>'BM Idades  (15)'!I31/'BM Idades  (15)'!M31</f>
        <v>2.4390243902439025E-2</v>
      </c>
      <c r="I31" s="237" t="s">
        <v>96</v>
      </c>
      <c r="J31" s="237">
        <f>'BM Idades  (15)'!K31/'BM Idades  (15)'!M31</f>
        <v>0.43902439024390244</v>
      </c>
      <c r="K31" s="238">
        <f>'BM Idades  (15)'!L31/'BM Idades  (15)'!M31</f>
        <v>0.53658536585365857</v>
      </c>
      <c r="M31" s="236">
        <f>'BM Idades  (15)'!O31/'BM Idades  (15)'!S31</f>
        <v>8.3333333333333329E-2</v>
      </c>
      <c r="N31" s="237">
        <f>'BM Idades  (15)'!P31/'BM Idades  (15)'!S31</f>
        <v>2.0833333333333332E-2</v>
      </c>
      <c r="O31" s="237">
        <f>'BM Idades  (15)'!Q31/'BM Idades  (15)'!S31</f>
        <v>0.39583333333333331</v>
      </c>
      <c r="P31" s="238">
        <f>'BM Idades  (15)'!R31/'BM Idades  (15)'!S31</f>
        <v>0.5</v>
      </c>
      <c r="Q31" s="316"/>
      <c r="R31" s="236">
        <f>'BM Idades  (15)'!U31/'BM Idades  (15)'!Y31</f>
        <v>0.08</v>
      </c>
      <c r="S31" s="237" t="s">
        <v>96</v>
      </c>
      <c r="T31" s="237">
        <f>'BM Idades  (15)'!W31/'BM Idades  (15)'!Y31</f>
        <v>0.4</v>
      </c>
      <c r="U31" s="238">
        <f>'BM Idades  (15)'!X31/'BM Idades  (15)'!Y31</f>
        <v>0.52</v>
      </c>
    </row>
    <row r="32" spans="1:21">
      <c r="B32" s="43" t="s">
        <v>62</v>
      </c>
      <c r="C32" s="236">
        <f>'BM Idades  (15)'!C32/'BM Idades  (15)'!G32</f>
        <v>0.12328767123287671</v>
      </c>
      <c r="D32" s="237">
        <f>'BM Idades  (15)'!D32/'BM Idades  (15)'!G32</f>
        <v>1.3698630136986301E-2</v>
      </c>
      <c r="E32" s="237">
        <f>'BM Idades  (15)'!E32/'BM Idades  (15)'!G32</f>
        <v>0.43835616438356162</v>
      </c>
      <c r="F32" s="238">
        <f>'BM Idades  (15)'!F32/'BM Idades  (15)'!G32</f>
        <v>0.42465753424657532</v>
      </c>
      <c r="H32" s="236">
        <f>'BM Idades  (15)'!I32/'BM Idades  (15)'!M32</f>
        <v>8.3333333333333329E-2</v>
      </c>
      <c r="I32" s="237" t="s">
        <v>96</v>
      </c>
      <c r="J32" s="237">
        <f>'BM Idades  (15)'!K32/'BM Idades  (15)'!M32</f>
        <v>0.4</v>
      </c>
      <c r="K32" s="238">
        <f>'BM Idades  (15)'!L32/'BM Idades  (15)'!M32</f>
        <v>0.51666666666666672</v>
      </c>
      <c r="M32" s="236">
        <f>'BM Idades  (15)'!O32/'BM Idades  (15)'!S32</f>
        <v>8.6206896551724144E-2</v>
      </c>
      <c r="N32" s="237">
        <f>'BM Idades  (15)'!P32/'BM Idades  (15)'!S32</f>
        <v>6.8965517241379309E-2</v>
      </c>
      <c r="O32" s="237">
        <f>'BM Idades  (15)'!Q32/'BM Idades  (15)'!S32</f>
        <v>0.37931034482758619</v>
      </c>
      <c r="P32" s="238">
        <f>'BM Idades  (15)'!R32/'BM Idades  (15)'!S32</f>
        <v>0.46551724137931033</v>
      </c>
      <c r="Q32" s="316"/>
      <c r="R32" s="236">
        <f>'BM Idades  (15)'!U32/'BM Idades  (15)'!Y32</f>
        <v>4.2553191489361701E-2</v>
      </c>
      <c r="S32" s="237">
        <f>'BM Idades  (15)'!V32/'BM Idades  (15)'!Y32</f>
        <v>2.1276595744680851E-2</v>
      </c>
      <c r="T32" s="237">
        <f>'BM Idades  (15)'!W32/'BM Idades  (15)'!Y32</f>
        <v>0.46808510638297873</v>
      </c>
      <c r="U32" s="238">
        <f>'BM Idades  (15)'!X32/'BM Idades  (15)'!Y32</f>
        <v>0.46808510638297873</v>
      </c>
    </row>
    <row r="33" spans="1:21">
      <c r="B33" s="43" t="s">
        <v>119</v>
      </c>
      <c r="C33" s="236">
        <f>'BM Idades  (15)'!C33/'BM Idades  (15)'!G33</f>
        <v>0.17142857142857143</v>
      </c>
      <c r="D33" s="237">
        <f>'BM Idades  (15)'!D33/'BM Idades  (15)'!G33</f>
        <v>5.7142857142857141E-2</v>
      </c>
      <c r="E33" s="237">
        <f>'BM Idades  (15)'!E33/'BM Idades  (15)'!G33</f>
        <v>0.51428571428571423</v>
      </c>
      <c r="F33" s="238">
        <f>'BM Idades  (15)'!F33/'BM Idades  (15)'!G33</f>
        <v>0.25714285714285712</v>
      </c>
      <c r="H33" s="236">
        <f>'BM Idades  (15)'!I33/'BM Idades  (15)'!M33</f>
        <v>0.26190476190476192</v>
      </c>
      <c r="I33" s="237" t="s">
        <v>96</v>
      </c>
      <c r="J33" s="237">
        <f>'BM Idades  (15)'!K33/'BM Idades  (15)'!M33</f>
        <v>0.52380952380952384</v>
      </c>
      <c r="K33" s="238">
        <f>'BM Idades  (15)'!L33/'BM Idades  (15)'!M33</f>
        <v>0.21428571428571427</v>
      </c>
      <c r="M33" s="236">
        <f>'BM Idades  (15)'!O33/'BM Idades  (15)'!S33</f>
        <v>0.1951219512195122</v>
      </c>
      <c r="N33" s="237">
        <f>'BM Idades  (15)'!P33/'BM Idades  (15)'!S33</f>
        <v>7.3170731707317069E-2</v>
      </c>
      <c r="O33" s="237">
        <f>'BM Idades  (15)'!Q33/'BM Idades  (15)'!S33</f>
        <v>0.46341463414634149</v>
      </c>
      <c r="P33" s="238">
        <f>'BM Idades  (15)'!R33/'BM Idades  (15)'!S33</f>
        <v>0.26829268292682928</v>
      </c>
      <c r="Q33" s="316"/>
      <c r="R33" s="236">
        <f>'BM Idades  (15)'!U33/'BM Idades  (15)'!Y33</f>
        <v>9.375E-2</v>
      </c>
      <c r="S33" s="237" t="s">
        <v>96</v>
      </c>
      <c r="T33" s="237">
        <f>'BM Idades  (15)'!W33/'BM Idades  (15)'!Y33</f>
        <v>0.40625</v>
      </c>
      <c r="U33" s="238">
        <f>'BM Idades  (15)'!X33/'BM Idades  (15)'!Y33</f>
        <v>0.5</v>
      </c>
    </row>
    <row r="34" spans="1:21">
      <c r="B34" s="43" t="s">
        <v>120</v>
      </c>
      <c r="C34" s="236">
        <f>'BM Idades  (15)'!C34/'BM Idades  (15)'!G34</f>
        <v>0.16</v>
      </c>
      <c r="D34" s="237" t="s">
        <v>96</v>
      </c>
      <c r="E34" s="237">
        <f>'BM Idades  (15)'!E34/'BM Idades  (15)'!G34</f>
        <v>0.48</v>
      </c>
      <c r="F34" s="238">
        <f>'BM Idades  (15)'!F34/'BM Idades  (15)'!G34</f>
        <v>0.36</v>
      </c>
      <c r="H34" s="236">
        <f>'BM Idades  (15)'!I34/'BM Idades  (15)'!M34</f>
        <v>0.16666666666666666</v>
      </c>
      <c r="I34" s="237" t="s">
        <v>96</v>
      </c>
      <c r="J34" s="237">
        <f>'BM Idades  (15)'!K34/'BM Idades  (15)'!M34</f>
        <v>0.44444444444444442</v>
      </c>
      <c r="K34" s="238">
        <f>'BM Idades  (15)'!L34/'BM Idades  (15)'!M34</f>
        <v>0.3888888888888889</v>
      </c>
      <c r="M34" s="236">
        <f>'BM Idades  (15)'!O34/'BM Idades  (15)'!S34</f>
        <v>5.2631578947368418E-2</v>
      </c>
      <c r="N34" s="237">
        <f>'BM Idades  (15)'!P34/'BM Idades  (15)'!S34</f>
        <v>5.2631578947368418E-2</v>
      </c>
      <c r="O34" s="237">
        <f>'BM Idades  (15)'!Q34/'BM Idades  (15)'!S34</f>
        <v>0.57894736842105265</v>
      </c>
      <c r="P34" s="238">
        <f>'BM Idades  (15)'!R34/'BM Idades  (15)'!S34</f>
        <v>0.31578947368421051</v>
      </c>
      <c r="Q34" s="316"/>
      <c r="R34" s="236">
        <f>'BM Idades  (15)'!U34/'BM Idades  (15)'!Y34</f>
        <v>0.17647058823529413</v>
      </c>
      <c r="S34" s="237">
        <f>'BM Idades  (15)'!V34/'BM Idades  (15)'!Y34</f>
        <v>5.8823529411764705E-2</v>
      </c>
      <c r="T34" s="237">
        <f>'BM Idades  (15)'!W34/'BM Idades  (15)'!Y34</f>
        <v>0.29411764705882354</v>
      </c>
      <c r="U34" s="238">
        <f>'BM Idades  (15)'!X34/'BM Idades  (15)'!Y34</f>
        <v>0.47058823529411764</v>
      </c>
    </row>
    <row r="35" spans="1:21">
      <c r="B35" s="43" t="s">
        <v>121</v>
      </c>
      <c r="C35" s="236">
        <f>'BM Idades  (15)'!C35/'BM Idades  (15)'!G35</f>
        <v>4.7619047619047616E-2</v>
      </c>
      <c r="D35" s="237" t="s">
        <v>96</v>
      </c>
      <c r="E35" s="237">
        <f>'BM Idades  (15)'!E35/'BM Idades  (15)'!G35</f>
        <v>0.5714285714285714</v>
      </c>
      <c r="F35" s="238">
        <f>'BM Idades  (15)'!F35/'BM Idades  (15)'!G35</f>
        <v>0.38095238095238093</v>
      </c>
      <c r="H35" s="236">
        <f>'BM Idades  (15)'!I35/'BM Idades  (15)'!M35</f>
        <v>0.1</v>
      </c>
      <c r="I35" s="237" t="s">
        <v>96</v>
      </c>
      <c r="J35" s="237">
        <f>'BM Idades  (15)'!K35/'BM Idades  (15)'!M35</f>
        <v>0.55000000000000004</v>
      </c>
      <c r="K35" s="238">
        <f>'BM Idades  (15)'!L35/'BM Idades  (15)'!M35</f>
        <v>0.35</v>
      </c>
      <c r="M35" s="236">
        <f>'BM Idades  (15)'!O35/'BM Idades  (15)'!S35</f>
        <v>0.15</v>
      </c>
      <c r="N35" s="237">
        <f>'BM Idades  (15)'!P35/'BM Idades  (15)'!S35</f>
        <v>0.05</v>
      </c>
      <c r="O35" s="237">
        <f>'BM Idades  (15)'!Q35/'BM Idades  (15)'!S35</f>
        <v>0.4</v>
      </c>
      <c r="P35" s="238">
        <f>'BM Idades  (15)'!R35/'BM Idades  (15)'!S35</f>
        <v>0.4</v>
      </c>
      <c r="Q35" s="316"/>
      <c r="R35" s="236" t="s">
        <v>96</v>
      </c>
      <c r="S35" s="237" t="s">
        <v>96</v>
      </c>
      <c r="T35" s="237">
        <f>'BM Idades  (15)'!W35/'BM Idades  (15)'!Y35</f>
        <v>0.69230769230769229</v>
      </c>
      <c r="U35" s="238">
        <f>'BM Idades  (15)'!X35/'BM Idades  (15)'!Y35</f>
        <v>0.30769230769230771</v>
      </c>
    </row>
    <row r="36" spans="1:21">
      <c r="B36" s="43" t="s">
        <v>76</v>
      </c>
      <c r="C36" s="236">
        <f>'BM Idades  (15)'!C36/'BM Idades  (15)'!G36</f>
        <v>2.3809523809523808E-2</v>
      </c>
      <c r="D36" s="237" t="s">
        <v>96</v>
      </c>
      <c r="E36" s="237">
        <f>'BM Idades  (15)'!E36/'BM Idades  (15)'!G36</f>
        <v>0.52380952380952384</v>
      </c>
      <c r="F36" s="238">
        <f>'BM Idades  (15)'!F36/'BM Idades  (15)'!G36</f>
        <v>0.45238095238095238</v>
      </c>
      <c r="H36" s="236">
        <f>'BM Idades  (15)'!I36/'BM Idades  (15)'!M36</f>
        <v>2.4390243902439025E-2</v>
      </c>
      <c r="I36" s="237" t="s">
        <v>96</v>
      </c>
      <c r="J36" s="237">
        <f>'BM Idades  (15)'!K36/'BM Idades  (15)'!M36</f>
        <v>0.56097560975609762</v>
      </c>
      <c r="K36" s="238">
        <f>'BM Idades  (15)'!L36/'BM Idades  (15)'!M36</f>
        <v>0.41463414634146339</v>
      </c>
      <c r="M36" s="236">
        <f>'BM Idades  (15)'!O36/'BM Idades  (15)'!S36</f>
        <v>4.6511627906976744E-2</v>
      </c>
      <c r="N36" s="237" t="s">
        <v>96</v>
      </c>
      <c r="O36" s="237">
        <f>'BM Idades  (15)'!Q36/'BM Idades  (15)'!S36</f>
        <v>0.53488372093023251</v>
      </c>
      <c r="P36" s="238">
        <f>'BM Idades  (15)'!R36/'BM Idades  (15)'!S36</f>
        <v>0.41860465116279072</v>
      </c>
      <c r="Q36" s="316"/>
      <c r="R36" s="236">
        <f>'BM Idades  (15)'!U36/'BM Idades  (15)'!Y36</f>
        <v>8.8235294117647065E-2</v>
      </c>
      <c r="S36" s="237" t="s">
        <v>96</v>
      </c>
      <c r="T36" s="237">
        <f>'BM Idades  (15)'!W36/'BM Idades  (15)'!Y36</f>
        <v>0.52941176470588236</v>
      </c>
      <c r="U36" s="238">
        <f>'BM Idades  (15)'!X36/'BM Idades  (15)'!Y36</f>
        <v>0.38235294117647056</v>
      </c>
    </row>
    <row r="37" spans="1:21">
      <c r="B37" s="43" t="s">
        <v>122</v>
      </c>
      <c r="C37" s="236" t="s">
        <v>96</v>
      </c>
      <c r="D37" s="237" t="s">
        <v>96</v>
      </c>
      <c r="E37" s="237">
        <f>'BM Idades  (15)'!E37/'BM Idades  (15)'!G37</f>
        <v>0.6</v>
      </c>
      <c r="F37" s="238">
        <f>'BM Idades  (15)'!F37/'BM Idades  (15)'!G37</f>
        <v>0.4</v>
      </c>
      <c r="H37" s="236">
        <f>'BM Idades  (15)'!I37/'BM Idades  (15)'!M37</f>
        <v>5.5555555555555552E-2</v>
      </c>
      <c r="I37" s="237" t="s">
        <v>96</v>
      </c>
      <c r="J37" s="237">
        <f>'BM Idades  (15)'!K37/'BM Idades  (15)'!M37</f>
        <v>0.5</v>
      </c>
      <c r="K37" s="238">
        <f>'BM Idades  (15)'!L37/'BM Idades  (15)'!M37</f>
        <v>0.44444444444444442</v>
      </c>
      <c r="M37" s="236">
        <f>'BM Idades  (15)'!O37/'BM Idades  (15)'!S37</f>
        <v>0.17241379310344829</v>
      </c>
      <c r="N37" s="237">
        <f>'BM Idades  (15)'!P37/'BM Idades  (15)'!S37</f>
        <v>3.4482758620689655E-2</v>
      </c>
      <c r="O37" s="237">
        <f>'BM Idades  (15)'!Q37/'BM Idades  (15)'!S37</f>
        <v>0.55172413793103448</v>
      </c>
      <c r="P37" s="238">
        <f>'BM Idades  (15)'!R37/'BM Idades  (15)'!S37</f>
        <v>0.2413793103448276</v>
      </c>
      <c r="Q37" s="316"/>
      <c r="R37" s="236">
        <f>'BM Idades  (15)'!U37/'BM Idades  (15)'!Y37</f>
        <v>0.1111111111111111</v>
      </c>
      <c r="S37" s="237" t="s">
        <v>96</v>
      </c>
      <c r="T37" s="237">
        <f>'BM Idades  (15)'!W37/'BM Idades  (15)'!Y37</f>
        <v>0.44444444444444442</v>
      </c>
      <c r="U37" s="238">
        <f>'BM Idades  (15)'!X37/'BM Idades  (15)'!Y37</f>
        <v>0.44444444444444442</v>
      </c>
    </row>
    <row r="38" spans="1:21">
      <c r="B38" s="215" t="s">
        <v>109</v>
      </c>
      <c r="C38" s="239" t="s">
        <v>96</v>
      </c>
      <c r="D38" s="240" t="s">
        <v>96</v>
      </c>
      <c r="E38" s="240" t="s">
        <v>96</v>
      </c>
      <c r="F38" s="241" t="s">
        <v>96</v>
      </c>
      <c r="H38" s="239" t="s">
        <v>96</v>
      </c>
      <c r="I38" s="240" t="s">
        <v>96</v>
      </c>
      <c r="J38" s="240" t="s">
        <v>96</v>
      </c>
      <c r="K38" s="241" t="s">
        <v>96</v>
      </c>
      <c r="M38" s="239" t="s">
        <v>96</v>
      </c>
      <c r="N38" s="240" t="s">
        <v>96</v>
      </c>
      <c r="O38" s="240" t="s">
        <v>96</v>
      </c>
      <c r="P38" s="241" t="s">
        <v>96</v>
      </c>
      <c r="Q38" s="316"/>
      <c r="R38" s="239" t="s">
        <v>96</v>
      </c>
      <c r="S38" s="240" t="s">
        <v>96</v>
      </c>
      <c r="T38" s="240" t="s">
        <v>96</v>
      </c>
      <c r="U38" s="241" t="s">
        <v>96</v>
      </c>
    </row>
    <row r="39" spans="1:21">
      <c r="B39" s="269"/>
      <c r="C39" s="237"/>
      <c r="D39" s="237"/>
      <c r="E39" s="237"/>
      <c r="F39" s="237"/>
      <c r="H39" s="237"/>
      <c r="I39" s="237"/>
      <c r="J39" s="237"/>
      <c r="K39" s="237"/>
      <c r="M39" s="237"/>
      <c r="R39" s="237"/>
      <c r="S39" s="237"/>
      <c r="T39" s="237"/>
      <c r="U39" s="237"/>
    </row>
    <row r="40" spans="1:21" s="157" customFormat="1">
      <c r="A40" s="283"/>
      <c r="B40" s="269"/>
      <c r="C40" s="237"/>
      <c r="D40" s="237"/>
      <c r="E40" s="237"/>
      <c r="F40" s="237"/>
      <c r="H40" s="237"/>
      <c r="I40" s="237"/>
      <c r="J40" s="237"/>
      <c r="K40" s="237"/>
      <c r="M40" s="237"/>
      <c r="N40" s="148"/>
      <c r="O40" s="148"/>
      <c r="P40" s="148"/>
      <c r="R40" s="237"/>
      <c r="S40" s="237"/>
      <c r="T40" s="237"/>
      <c r="U40" s="237"/>
    </row>
    <row r="41" spans="1:21" s="157" customFormat="1">
      <c r="A41" s="283"/>
      <c r="B41" s="270"/>
      <c r="C41" s="237"/>
      <c r="D41" s="237"/>
      <c r="E41" s="237"/>
      <c r="F41" s="237"/>
      <c r="H41" s="237"/>
      <c r="I41" s="237"/>
      <c r="J41" s="237"/>
      <c r="K41" s="237"/>
    </row>
    <row r="42" spans="1:21">
      <c r="B42" s="48"/>
      <c r="C42" s="617"/>
      <c r="D42" s="618"/>
      <c r="E42" s="618"/>
      <c r="F42" s="618"/>
    </row>
    <row r="43" spans="1:21">
      <c r="B43" s="48"/>
      <c r="C43" s="617"/>
      <c r="D43" s="618"/>
      <c r="E43" s="618"/>
      <c r="F43" s="618"/>
    </row>
    <row r="44" spans="1:21">
      <c r="B44" s="306"/>
      <c r="C44" s="637"/>
      <c r="D44" s="634"/>
      <c r="E44" s="634"/>
      <c r="F44" s="634"/>
      <c r="G44" s="634"/>
      <c r="H44" s="634"/>
      <c r="I44" s="634"/>
      <c r="J44" s="634"/>
      <c r="K44" s="634"/>
    </row>
    <row r="45" spans="1:21">
      <c r="B45"/>
      <c r="C45"/>
      <c r="D45"/>
      <c r="E45"/>
      <c r="F45"/>
    </row>
    <row r="46" spans="1:21">
      <c r="B46"/>
      <c r="C46"/>
      <c r="D46"/>
      <c r="E46"/>
      <c r="F46"/>
    </row>
    <row r="47" spans="1:21">
      <c r="B47"/>
      <c r="C47"/>
      <c r="D47"/>
      <c r="E47"/>
      <c r="F47"/>
    </row>
    <row r="48" spans="1:21" s="149" customFormat="1">
      <c r="A48"/>
      <c r="B48"/>
      <c r="C48"/>
      <c r="D48"/>
      <c r="E48"/>
      <c r="F48"/>
    </row>
    <row r="49" spans="2:6">
      <c r="B49"/>
      <c r="C49"/>
      <c r="D49"/>
      <c r="E49"/>
      <c r="F49"/>
    </row>
    <row r="50" spans="2:6">
      <c r="B50"/>
      <c r="C50"/>
      <c r="D50"/>
      <c r="E50"/>
      <c r="F50"/>
    </row>
    <row r="51" spans="2:6">
      <c r="B51"/>
      <c r="C51"/>
      <c r="D51"/>
      <c r="E51"/>
      <c r="F51"/>
    </row>
    <row r="52" spans="2:6">
      <c r="B52"/>
      <c r="C52"/>
      <c r="D52"/>
      <c r="E52"/>
      <c r="F52"/>
    </row>
    <row r="53" spans="2:6">
      <c r="B53"/>
      <c r="C53"/>
      <c r="D53"/>
      <c r="E53"/>
      <c r="F53"/>
    </row>
    <row r="54" spans="2:6">
      <c r="B54"/>
      <c r="C54"/>
      <c r="D54"/>
      <c r="E54"/>
      <c r="F54"/>
    </row>
    <row r="55" spans="2:6">
      <c r="B55"/>
      <c r="C55"/>
      <c r="D55"/>
      <c r="E55"/>
      <c r="F55"/>
    </row>
    <row r="56" spans="2:6">
      <c r="B56"/>
      <c r="C56"/>
      <c r="D56"/>
      <c r="E56"/>
      <c r="F56"/>
    </row>
    <row r="57" spans="2:6">
      <c r="B57"/>
      <c r="C57"/>
      <c r="D57"/>
      <c r="E57"/>
      <c r="F57"/>
    </row>
    <row r="58" spans="2:6">
      <c r="B58"/>
      <c r="C58"/>
      <c r="D58"/>
      <c r="E58"/>
      <c r="F58"/>
    </row>
    <row r="59" spans="2:6">
      <c r="B59"/>
      <c r="C59"/>
      <c r="D59"/>
      <c r="E59"/>
      <c r="F59"/>
    </row>
    <row r="60" spans="2:6">
      <c r="B60"/>
      <c r="C60"/>
      <c r="D60"/>
      <c r="E60"/>
      <c r="F60"/>
    </row>
    <row r="61" spans="2:6">
      <c r="B61"/>
      <c r="C61"/>
      <c r="D61"/>
      <c r="E61"/>
      <c r="F61"/>
    </row>
    <row r="62" spans="2:6">
      <c r="B62"/>
      <c r="C62"/>
      <c r="D62"/>
      <c r="E62"/>
      <c r="F62"/>
    </row>
    <row r="63" spans="2:6">
      <c r="B63"/>
      <c r="C63"/>
      <c r="D63"/>
      <c r="E63"/>
      <c r="F63"/>
    </row>
    <row r="64" spans="2:6">
      <c r="B64"/>
      <c r="C64"/>
      <c r="D64"/>
      <c r="E64"/>
      <c r="F64"/>
    </row>
    <row r="65" spans="2:6">
      <c r="B65"/>
      <c r="C65"/>
      <c r="D65"/>
      <c r="E65"/>
      <c r="F65"/>
    </row>
    <row r="66" spans="2:6">
      <c r="B66" s="48"/>
      <c r="C66" s="615"/>
      <c r="D66" s="616"/>
      <c r="E66" s="616"/>
      <c r="F66" s="616"/>
    </row>
    <row r="67" spans="2:6">
      <c r="B67" s="48"/>
      <c r="C67" s="36"/>
      <c r="D67" s="36"/>
      <c r="E67" s="36"/>
      <c r="F67" s="36"/>
    </row>
  </sheetData>
  <mergeCells count="9">
    <mergeCell ref="C42:F42"/>
    <mergeCell ref="C43:F43"/>
    <mergeCell ref="C44:K44"/>
    <mergeCell ref="C66:F66"/>
    <mergeCell ref="C7:U7"/>
    <mergeCell ref="C8:F8"/>
    <mergeCell ref="H8:K8"/>
    <mergeCell ref="M8:P8"/>
    <mergeCell ref="R8:U8"/>
  </mergeCells>
  <pageMargins left="0.7" right="0.7" top="0.75" bottom="0.75" header="0.3" footer="0.3"/>
  <pageSetup orientation="portrait" verticalDpi="0" r:id="rId1"/>
  <drawing r:id="rId2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1"/>
  <sheetViews>
    <sheetView showGridLines="0" showRowColHeaders="0" workbookViewId="0">
      <selection activeCell="E19" sqref="E19"/>
    </sheetView>
  </sheetViews>
  <sheetFormatPr defaultColWidth="12" defaultRowHeight="15"/>
  <cols>
    <col min="1" max="1" width="12.7109375" customWidth="1"/>
    <col min="2" max="2" width="38" style="6" customWidth="1"/>
    <col min="3" max="7" width="10.7109375" style="6" customWidth="1"/>
    <col min="8" max="16384" width="12" style="6"/>
  </cols>
  <sheetData>
    <row r="1" spans="1:9" s="7" customFormat="1" ht="16.5" customHeight="1">
      <c r="A1"/>
    </row>
    <row r="2" spans="1:9" s="7" customFormat="1" ht="16.5" customHeight="1">
      <c r="A2"/>
    </row>
    <row r="3" spans="1:9" s="7" customFormat="1" ht="16.5" customHeight="1">
      <c r="A3"/>
    </row>
    <row r="4" spans="1:9" s="7" customFormat="1" ht="16.5" customHeight="1">
      <c r="A4"/>
    </row>
    <row r="5" spans="1:9" s="7" customFormat="1" ht="16.5" customHeight="1">
      <c r="A5" s="328" t="s">
        <v>100</v>
      </c>
      <c r="B5" s="604" t="s">
        <v>280</v>
      </c>
      <c r="C5" s="604"/>
      <c r="D5" s="604"/>
      <c r="E5" s="604"/>
      <c r="F5" s="604"/>
      <c r="G5" s="604"/>
      <c r="H5" s="604"/>
      <c r="I5" s="604"/>
    </row>
    <row r="6" spans="1:9" ht="12" customHeight="1">
      <c r="B6" s="324" t="s">
        <v>128</v>
      </c>
    </row>
    <row r="7" spans="1:9" ht="12" customHeight="1"/>
    <row r="8" spans="1:9" ht="24.95" customHeight="1">
      <c r="B8" s="8"/>
      <c r="C8" s="607" t="s">
        <v>281</v>
      </c>
      <c r="D8" s="607"/>
      <c r="E8" s="607"/>
      <c r="F8" s="607"/>
      <c r="G8" s="607"/>
    </row>
    <row r="9" spans="1:9" ht="24.95" customHeight="1">
      <c r="B9" s="12"/>
      <c r="C9" s="606" t="s">
        <v>129</v>
      </c>
      <c r="D9" s="606"/>
      <c r="E9" s="606"/>
      <c r="F9" s="606"/>
      <c r="G9" s="606"/>
    </row>
    <row r="10" spans="1:9" ht="24" customHeight="1">
      <c r="B10" s="334" t="s">
        <v>16</v>
      </c>
      <c r="C10" s="329" t="s">
        <v>15</v>
      </c>
      <c r="D10" s="329" t="s">
        <v>14</v>
      </c>
      <c r="E10" s="329" t="s">
        <v>13</v>
      </c>
      <c r="F10" s="329" t="s">
        <v>12</v>
      </c>
      <c r="G10" s="329" t="s">
        <v>0</v>
      </c>
    </row>
    <row r="11" spans="1:9">
      <c r="B11" s="3" t="s">
        <v>91</v>
      </c>
      <c r="C11" s="358">
        <f>'BM Idades  (15)'!U10-'BM Idades  (15)'!C10</f>
        <v>-67</v>
      </c>
      <c r="D11" s="359">
        <f>'BM Idades  (15)'!V10-'BM Idades  (15)'!D10</f>
        <v>-71</v>
      </c>
      <c r="E11" s="359">
        <f>'BM Idades  (15)'!W10-'BM Idades  (15)'!E10</f>
        <v>-654</v>
      </c>
      <c r="F11" s="359">
        <f>'BM Idades  (15)'!X10-'BM Idades  (15)'!F10</f>
        <v>399</v>
      </c>
      <c r="G11" s="360">
        <f>'BM Idades  (15)'!Y10-'BM Idades  (15)'!G10</f>
        <v>-393</v>
      </c>
      <c r="I11" s="133"/>
    </row>
    <row r="12" spans="1:9">
      <c r="B12" s="4" t="s">
        <v>487</v>
      </c>
      <c r="C12" s="361">
        <f>'BM Idades  (15)'!U11-'BM Idades  (15)'!C11</f>
        <v>-20</v>
      </c>
      <c r="D12" s="362">
        <f>'BM Idades  (15)'!V11-'BM Idades  (15)'!D11</f>
        <v>-8</v>
      </c>
      <c r="E12" s="362">
        <f>'BM Idades  (15)'!W11-'BM Idades  (15)'!E11</f>
        <v>-91</v>
      </c>
      <c r="F12" s="362">
        <f>'BM Idades  (15)'!X11-'BM Idades  (15)'!F11</f>
        <v>117</v>
      </c>
      <c r="G12" s="363">
        <f>'BM Idades  (15)'!Y11-'BM Idades  (15)'!G11</f>
        <v>-2</v>
      </c>
    </row>
    <row r="13" spans="1:9">
      <c r="B13" s="4" t="s">
        <v>93</v>
      </c>
      <c r="C13" s="361">
        <f>'BM Idades  (15)'!U12-'BM Idades  (15)'!C12</f>
        <v>18</v>
      </c>
      <c r="D13" s="362">
        <f>'BM Idades  (15)'!V12-'BM Idades  (15)'!D12</f>
        <v>-14</v>
      </c>
      <c r="E13" s="362">
        <f>'BM Idades  (15)'!W12-'BM Idades  (15)'!E12</f>
        <v>-70</v>
      </c>
      <c r="F13" s="362">
        <f>'BM Idades  (15)'!X12-'BM Idades  (15)'!F12</f>
        <v>-39</v>
      </c>
      <c r="G13" s="363">
        <f>'BM Idades  (15)'!Y12-'BM Idades  (15)'!G12</f>
        <v>-105</v>
      </c>
    </row>
    <row r="14" spans="1:9">
      <c r="B14" s="4" t="s">
        <v>1</v>
      </c>
      <c r="C14" s="529">
        <f>'BM Idades  (15)'!U13-'BM Idades  (15)'!C13</f>
        <v>-6</v>
      </c>
      <c r="D14" s="530">
        <f>'BM Idades  (15)'!V13-'BM Idades  (15)'!D13</f>
        <v>-3</v>
      </c>
      <c r="E14" s="530">
        <f>'BM Idades  (15)'!W13-'BM Idades  (15)'!E13</f>
        <v>-62</v>
      </c>
      <c r="F14" s="530">
        <f>'BM Idades  (15)'!X13-'BM Idades  (15)'!F13</f>
        <v>-3</v>
      </c>
      <c r="G14" s="531">
        <f>'BM Idades  (15)'!Y13-'BM Idades  (15)'!G13</f>
        <v>-74</v>
      </c>
    </row>
    <row r="15" spans="1:9">
      <c r="B15" s="43" t="s">
        <v>38</v>
      </c>
      <c r="C15" s="358">
        <f>'BM Idades  (15)'!U14-'BM Idades  (15)'!C14</f>
        <v>2</v>
      </c>
      <c r="D15" s="359" t="s">
        <v>96</v>
      </c>
      <c r="E15" s="359">
        <f>'BM Idades  (15)'!W14-'BM Idades  (15)'!E14</f>
        <v>0</v>
      </c>
      <c r="F15" s="359">
        <f>'BM Idades  (15)'!X14-'BM Idades  (15)'!F14</f>
        <v>1</v>
      </c>
      <c r="G15" s="360">
        <f>'BM Idades  (15)'!Y14-'BM Idades  (15)'!G14</f>
        <v>4</v>
      </c>
    </row>
    <row r="16" spans="1:9">
      <c r="B16" s="43" t="s">
        <v>39</v>
      </c>
      <c r="C16" s="361">
        <f>'BM Idades  (15)'!U15-'BM Idades  (15)'!C15</f>
        <v>1</v>
      </c>
      <c r="D16" s="362" t="s">
        <v>96</v>
      </c>
      <c r="E16" s="362">
        <f>'BM Idades  (15)'!W15-'BM Idades  (15)'!E15</f>
        <v>1</v>
      </c>
      <c r="F16" s="362">
        <f>'BM Idades  (15)'!X15-'BM Idades  (15)'!F15</f>
        <v>7</v>
      </c>
      <c r="G16" s="363">
        <f>'BM Idades  (15)'!Y15-'BM Idades  (15)'!G15</f>
        <v>7</v>
      </c>
    </row>
    <row r="17" spans="2:7">
      <c r="B17" s="43" t="s">
        <v>41</v>
      </c>
      <c r="C17" s="361" t="s">
        <v>96</v>
      </c>
      <c r="D17" s="362" t="s">
        <v>96</v>
      </c>
      <c r="E17" s="362">
        <f>'BM Idades  (15)'!W16-'BM Idades  (15)'!E16</f>
        <v>-3</v>
      </c>
      <c r="F17" s="362">
        <f>'BM Idades  (15)'!X16-'BM Idades  (15)'!F16</f>
        <v>1</v>
      </c>
      <c r="G17" s="363">
        <f>'BM Idades  (15)'!Y16-'BM Idades  (15)'!G16</f>
        <v>-7</v>
      </c>
    </row>
    <row r="18" spans="2:7">
      <c r="B18" s="43" t="s">
        <v>110</v>
      </c>
      <c r="C18" s="361">
        <f>'BM Idades  (15)'!U17-'BM Idades  (15)'!C17</f>
        <v>0</v>
      </c>
      <c r="D18" s="362" t="s">
        <v>96</v>
      </c>
      <c r="E18" s="362">
        <f>'BM Idades  (15)'!W17-'BM Idades  (15)'!E17</f>
        <v>-1</v>
      </c>
      <c r="F18" s="362">
        <f>'BM Idades  (15)'!X17-'BM Idades  (15)'!F17</f>
        <v>2</v>
      </c>
      <c r="G18" s="363">
        <f>'BM Idades  (15)'!Y17-'BM Idades  (15)'!G17</f>
        <v>0</v>
      </c>
    </row>
    <row r="19" spans="2:7">
      <c r="B19" s="43" t="s">
        <v>111</v>
      </c>
      <c r="C19" s="361" t="s">
        <v>96</v>
      </c>
      <c r="D19" s="362">
        <f>'BM Idades  (15)'!V18-'BM Idades  (15)'!D18</f>
        <v>0</v>
      </c>
      <c r="E19" s="362">
        <f>'BM Idades  (15)'!W18-'BM Idades  (15)'!E18</f>
        <v>-2</v>
      </c>
      <c r="F19" s="362">
        <f>'BM Idades  (15)'!X18-'BM Idades  (15)'!F18</f>
        <v>8</v>
      </c>
      <c r="G19" s="363">
        <f>'BM Idades  (15)'!Y18-'BM Idades  (15)'!G18</f>
        <v>3</v>
      </c>
    </row>
    <row r="20" spans="2:7">
      <c r="B20" s="43" t="s">
        <v>112</v>
      </c>
      <c r="C20" s="361">
        <f>'BM Idades  (15)'!U19-'BM Idades  (15)'!C19</f>
        <v>-2</v>
      </c>
      <c r="D20" s="362" t="s">
        <v>96</v>
      </c>
      <c r="E20" s="362">
        <f>'BM Idades  (15)'!W19-'BM Idades  (15)'!E19</f>
        <v>1</v>
      </c>
      <c r="F20" s="362">
        <f>'BM Idades  (15)'!X19-'BM Idades  (15)'!F19</f>
        <v>-2</v>
      </c>
      <c r="G20" s="363">
        <f>'BM Idades  (15)'!Y19-'BM Idades  (15)'!G19</f>
        <v>-3</v>
      </c>
    </row>
    <row r="21" spans="2:7">
      <c r="B21" s="43" t="s">
        <v>44</v>
      </c>
      <c r="C21" s="361">
        <f>'BM Idades  (15)'!U20-'BM Idades  (15)'!C20</f>
        <v>1</v>
      </c>
      <c r="D21" s="362">
        <f>'BM Idades  (15)'!V20-'BM Idades  (15)'!D20</f>
        <v>2</v>
      </c>
      <c r="E21" s="362">
        <f>'BM Idades  (15)'!W20-'BM Idades  (15)'!E20</f>
        <v>-4</v>
      </c>
      <c r="F21" s="362">
        <f>'BM Idades  (15)'!X20-'BM Idades  (15)'!F20</f>
        <v>1</v>
      </c>
      <c r="G21" s="363">
        <f>'BM Idades  (15)'!Y20-'BM Idades  (15)'!G20</f>
        <v>0</v>
      </c>
    </row>
    <row r="22" spans="2:7">
      <c r="B22" s="43" t="s">
        <v>113</v>
      </c>
      <c r="C22" s="361">
        <f>'BM Idades  (15)'!U21-'BM Idades  (15)'!C21</f>
        <v>0</v>
      </c>
      <c r="D22" s="362" t="s">
        <v>96</v>
      </c>
      <c r="E22" s="362">
        <f>'BM Idades  (15)'!W21-'BM Idades  (15)'!E21</f>
        <v>-3</v>
      </c>
      <c r="F22" s="362" t="s">
        <v>96</v>
      </c>
      <c r="G22" s="363">
        <f>'BM Idades  (15)'!Y21-'BM Idades  (15)'!G21</f>
        <v>2</v>
      </c>
    </row>
    <row r="23" spans="2:7">
      <c r="B23" s="43" t="s">
        <v>45</v>
      </c>
      <c r="C23" s="361">
        <f>'BM Idades  (15)'!U22-'BM Idades  (15)'!C22</f>
        <v>-1</v>
      </c>
      <c r="D23" s="362" t="s">
        <v>96</v>
      </c>
      <c r="E23" s="362">
        <f>'BM Idades  (15)'!W22-'BM Idades  (15)'!E22</f>
        <v>-8</v>
      </c>
      <c r="F23" s="362">
        <f>'BM Idades  (15)'!X22-'BM Idades  (15)'!F22</f>
        <v>-2</v>
      </c>
      <c r="G23" s="363">
        <f>'BM Idades  (15)'!Y22-'BM Idades  (15)'!G22</f>
        <v>-9</v>
      </c>
    </row>
    <row r="24" spans="2:7">
      <c r="B24" s="43" t="s">
        <v>114</v>
      </c>
      <c r="C24" s="361" t="s">
        <v>96</v>
      </c>
      <c r="D24" s="362" t="s">
        <v>96</v>
      </c>
      <c r="E24" s="362">
        <f>'BM Idades  (15)'!W23-'BM Idades  (15)'!E23</f>
        <v>0</v>
      </c>
      <c r="F24" s="362">
        <f>'BM Idades  (15)'!X23-'BM Idades  (15)'!F23</f>
        <v>-3</v>
      </c>
      <c r="G24" s="363">
        <f>'BM Idades  (15)'!Y23-'BM Idades  (15)'!G23</f>
        <v>3</v>
      </c>
    </row>
    <row r="25" spans="2:7">
      <c r="B25" s="43" t="s">
        <v>47</v>
      </c>
      <c r="C25" s="361" t="s">
        <v>96</v>
      </c>
      <c r="D25" s="362" t="s">
        <v>96</v>
      </c>
      <c r="E25" s="362">
        <f>'BM Idades  (15)'!W24-'BM Idades  (15)'!E24</f>
        <v>1</v>
      </c>
      <c r="F25" s="362">
        <f>'BM Idades  (15)'!X24-'BM Idades  (15)'!F24</f>
        <v>-3</v>
      </c>
      <c r="G25" s="363">
        <f>'BM Idades  (15)'!Y24-'BM Idades  (15)'!G24</f>
        <v>-1</v>
      </c>
    </row>
    <row r="26" spans="2:7">
      <c r="B26" s="43" t="s">
        <v>48</v>
      </c>
      <c r="C26" s="361">
        <f>'BM Idades  (15)'!U25-'BM Idades  (15)'!C25</f>
        <v>-2</v>
      </c>
      <c r="D26" s="362">
        <f>'BM Idades  (15)'!V25-'BM Idades  (15)'!D25</f>
        <v>-1</v>
      </c>
      <c r="E26" s="362">
        <f>'BM Idades  (15)'!W25-'BM Idades  (15)'!E25</f>
        <v>-5</v>
      </c>
      <c r="F26" s="362">
        <f>'BM Idades  (15)'!X25-'BM Idades  (15)'!F25</f>
        <v>-6</v>
      </c>
      <c r="G26" s="363">
        <f>'BM Idades  (15)'!Y25-'BM Idades  (15)'!G25</f>
        <v>-14</v>
      </c>
    </row>
    <row r="27" spans="2:7">
      <c r="B27" s="43" t="s">
        <v>115</v>
      </c>
      <c r="C27" s="361" t="s">
        <v>96</v>
      </c>
      <c r="D27" s="362" t="s">
        <v>96</v>
      </c>
      <c r="E27" s="362">
        <f>'BM Idades  (15)'!W26-'BM Idades  (15)'!E26</f>
        <v>0</v>
      </c>
      <c r="F27" s="362">
        <f>'BM Idades  (15)'!X26-'BM Idades  (15)'!F26</f>
        <v>3</v>
      </c>
      <c r="G27" s="363">
        <f>'BM Idades  (15)'!Y26-'BM Idades  (15)'!G26</f>
        <v>5</v>
      </c>
    </row>
    <row r="28" spans="2:7">
      <c r="B28" s="43" t="s">
        <v>55</v>
      </c>
      <c r="C28" s="361">
        <f>'BM Idades  (15)'!U27-'BM Idades  (15)'!C27</f>
        <v>-4</v>
      </c>
      <c r="D28" s="362">
        <f>'BM Idades  (15)'!V27-'BM Idades  (15)'!D27</f>
        <v>0</v>
      </c>
      <c r="E28" s="362">
        <f>'BM Idades  (15)'!W27-'BM Idades  (15)'!E27</f>
        <v>-4</v>
      </c>
      <c r="F28" s="362">
        <f>'BM Idades  (15)'!X27-'BM Idades  (15)'!F27</f>
        <v>2</v>
      </c>
      <c r="G28" s="363">
        <f>'BM Idades  (15)'!Y27-'BM Idades  (15)'!G27</f>
        <v>-6</v>
      </c>
    </row>
    <row r="29" spans="2:7">
      <c r="B29" s="43" t="s">
        <v>58</v>
      </c>
      <c r="C29" s="361">
        <f>'BM Idades  (15)'!U28-'BM Idades  (15)'!C28</f>
        <v>1</v>
      </c>
      <c r="D29" s="362">
        <f>'BM Idades  (15)'!V28-'BM Idades  (15)'!D28</f>
        <v>0</v>
      </c>
      <c r="E29" s="362">
        <f>'BM Idades  (15)'!W28-'BM Idades  (15)'!E28</f>
        <v>0</v>
      </c>
      <c r="F29" s="362">
        <f>'BM Idades  (15)'!X28-'BM Idades  (15)'!F28</f>
        <v>-8</v>
      </c>
      <c r="G29" s="363">
        <f>'BM Idades  (15)'!Y28-'BM Idades  (15)'!G28</f>
        <v>-7</v>
      </c>
    </row>
    <row r="30" spans="2:7">
      <c r="B30" s="43" t="s">
        <v>116</v>
      </c>
      <c r="C30" s="361" t="s">
        <v>96</v>
      </c>
      <c r="D30" s="362" t="s">
        <v>96</v>
      </c>
      <c r="E30" s="362">
        <f>'BM Idades  (15)'!W29-'BM Idades  (15)'!E29</f>
        <v>-4</v>
      </c>
      <c r="F30" s="362">
        <f>'BM Idades  (15)'!X29-'BM Idades  (15)'!F29</f>
        <v>3</v>
      </c>
      <c r="G30" s="363">
        <f>'BM Idades  (15)'!Y29-'BM Idades  (15)'!G29</f>
        <v>2</v>
      </c>
    </row>
    <row r="31" spans="2:7">
      <c r="B31" s="43" t="s">
        <v>70</v>
      </c>
      <c r="C31" s="361">
        <f>'BM Idades  (15)'!U30-'BM Idades  (15)'!C30</f>
        <v>-1</v>
      </c>
      <c r="D31" s="362" t="s">
        <v>96</v>
      </c>
      <c r="E31" s="362">
        <f>'BM Idades  (15)'!W30-'BM Idades  (15)'!E30</f>
        <v>1</v>
      </c>
      <c r="F31" s="362">
        <f>'BM Idades  (15)'!X30-'BM Idades  (15)'!F30</f>
        <v>3</v>
      </c>
      <c r="G31" s="363">
        <f>'BM Idades  (15)'!Y30-'BM Idades  (15)'!G30</f>
        <v>4</v>
      </c>
    </row>
    <row r="32" spans="2:7">
      <c r="B32" s="43" t="s">
        <v>135</v>
      </c>
      <c r="C32" s="361">
        <f>'BM Idades  (15)'!U31-'BM Idades  (15)'!C31</f>
        <v>3</v>
      </c>
      <c r="D32" s="362" t="s">
        <v>96</v>
      </c>
      <c r="E32" s="362">
        <f>'BM Idades  (15)'!W31-'BM Idades  (15)'!E31</f>
        <v>1</v>
      </c>
      <c r="F32" s="362">
        <f>'BM Idades  (15)'!X31-'BM Idades  (15)'!F31</f>
        <v>-2</v>
      </c>
      <c r="G32" s="363">
        <f>'BM Idades  (15)'!Y31-'BM Idades  (15)'!G31</f>
        <v>-2</v>
      </c>
    </row>
    <row r="33" spans="2:7">
      <c r="B33" s="43" t="s">
        <v>62</v>
      </c>
      <c r="C33" s="361">
        <f>'BM Idades  (15)'!U32-'BM Idades  (15)'!C32</f>
        <v>-7</v>
      </c>
      <c r="D33" s="362">
        <f>'BM Idades  (15)'!V32-'BM Idades  (15)'!D32</f>
        <v>0</v>
      </c>
      <c r="E33" s="362">
        <f>'BM Idades  (15)'!W32-'BM Idades  (15)'!E32</f>
        <v>-10</v>
      </c>
      <c r="F33" s="362">
        <f>'BM Idades  (15)'!X32-'BM Idades  (15)'!F32</f>
        <v>-9</v>
      </c>
      <c r="G33" s="363">
        <f>'BM Idades  (15)'!Y32-'BM Idades  (15)'!G32</f>
        <v>-26</v>
      </c>
    </row>
    <row r="34" spans="2:7" ht="12.75" customHeight="1">
      <c r="B34" s="43" t="s">
        <v>119</v>
      </c>
      <c r="C34" s="361">
        <f>'BM Idades  (15)'!U33-'BM Idades  (15)'!C33</f>
        <v>-3</v>
      </c>
      <c r="D34" s="362" t="s">
        <v>96</v>
      </c>
      <c r="E34" s="362">
        <f>'BM Idades  (15)'!W33-'BM Idades  (15)'!E33</f>
        <v>-5</v>
      </c>
      <c r="F34" s="362">
        <f>'BM Idades  (15)'!X33-'BM Idades  (15)'!F33</f>
        <v>7</v>
      </c>
      <c r="G34" s="363">
        <f>'BM Idades  (15)'!Y33-'BM Idades  (15)'!G33</f>
        <v>-3</v>
      </c>
    </row>
    <row r="35" spans="2:7">
      <c r="B35" s="43" t="s">
        <v>120</v>
      </c>
      <c r="C35" s="361">
        <f>'BM Idades  (15)'!U34-'BM Idades  (15)'!C34</f>
        <v>-1</v>
      </c>
      <c r="D35" s="362" t="s">
        <v>96</v>
      </c>
      <c r="E35" s="362">
        <f>'BM Idades  (15)'!W34-'BM Idades  (15)'!E34</f>
        <v>-7</v>
      </c>
      <c r="F35" s="362">
        <f>'BM Idades  (15)'!X34-'BM Idades  (15)'!F34</f>
        <v>-1</v>
      </c>
      <c r="G35" s="363">
        <f>'BM Idades  (15)'!Y34-'BM Idades  (15)'!G34</f>
        <v>-8</v>
      </c>
    </row>
    <row r="36" spans="2:7">
      <c r="B36" s="43" t="s">
        <v>121</v>
      </c>
      <c r="C36" s="361" t="s">
        <v>96</v>
      </c>
      <c r="D36" s="362" t="s">
        <v>96</v>
      </c>
      <c r="E36" s="362">
        <f>'BM Idades  (15)'!W35-'BM Idades  (15)'!E35</f>
        <v>-3</v>
      </c>
      <c r="F36" s="362">
        <f>'BM Idades  (15)'!X35-'BM Idades  (15)'!F35</f>
        <v>-4</v>
      </c>
      <c r="G36" s="363">
        <f>'BM Idades  (15)'!Y35-'BM Idades  (15)'!G35</f>
        <v>-8</v>
      </c>
    </row>
    <row r="37" spans="2:7">
      <c r="B37" s="43" t="s">
        <v>76</v>
      </c>
      <c r="C37" s="361">
        <f>'BM Idades  (15)'!U36-'BM Idades  (15)'!C36</f>
        <v>2</v>
      </c>
      <c r="D37" s="362" t="s">
        <v>96</v>
      </c>
      <c r="E37" s="362">
        <f>'BM Idades  (15)'!W36-'BM Idades  (15)'!E36</f>
        <v>-4</v>
      </c>
      <c r="F37" s="362">
        <f>'BM Idades  (15)'!X36-'BM Idades  (15)'!F36</f>
        <v>-6</v>
      </c>
      <c r="G37" s="363">
        <f>'BM Idades  (15)'!Y36-'BM Idades  (15)'!G36</f>
        <v>-8</v>
      </c>
    </row>
    <row r="38" spans="2:7">
      <c r="B38" s="43" t="s">
        <v>122</v>
      </c>
      <c r="C38" s="361" t="s">
        <v>96</v>
      </c>
      <c r="D38" s="362" t="s">
        <v>96</v>
      </c>
      <c r="E38" s="362">
        <f>'BM Idades  (15)'!W37-'BM Idades  (15)'!E37</f>
        <v>-4</v>
      </c>
      <c r="F38" s="362">
        <f>'BM Idades  (15)'!X37-'BM Idades  (15)'!F37</f>
        <v>0</v>
      </c>
      <c r="G38" s="363">
        <f>'BM Idades  (15)'!Y37-'BM Idades  (15)'!G37</f>
        <v>-2</v>
      </c>
    </row>
    <row r="39" spans="2:7">
      <c r="B39" s="215" t="s">
        <v>109</v>
      </c>
      <c r="C39" s="364" t="s">
        <v>96</v>
      </c>
      <c r="D39" s="365" t="s">
        <v>96</v>
      </c>
      <c r="E39" s="365" t="s">
        <v>96</v>
      </c>
      <c r="F39" s="365" t="s">
        <v>96</v>
      </c>
      <c r="G39" s="366" t="s">
        <v>96</v>
      </c>
    </row>
    <row r="40" spans="2:7">
      <c r="B40" s="48"/>
      <c r="C40" s="621"/>
      <c r="D40" s="616"/>
      <c r="E40" s="616"/>
      <c r="F40" s="616"/>
      <c r="G40" s="616"/>
    </row>
    <row r="41" spans="2:7">
      <c r="B41" s="48"/>
      <c r="C41" s="36"/>
      <c r="D41" s="36"/>
      <c r="E41" s="36"/>
      <c r="F41" s="36"/>
      <c r="G41" s="36"/>
    </row>
  </sheetData>
  <mergeCells count="4">
    <mergeCell ref="B5:I5"/>
    <mergeCell ref="C8:G8"/>
    <mergeCell ref="C9:G9"/>
    <mergeCell ref="C40:G40"/>
  </mergeCells>
  <pageMargins left="0.7" right="0.7" top="0.75" bottom="0.75" header="0.3" footer="0.3"/>
  <pageSetup orientation="portrait" verticalDpi="0" r:id="rId1"/>
  <drawing r:id="rId2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1"/>
  <sheetViews>
    <sheetView showGridLines="0" showRowColHeaders="0" workbookViewId="0">
      <selection activeCell="D17" sqref="D17"/>
    </sheetView>
  </sheetViews>
  <sheetFormatPr defaultColWidth="12" defaultRowHeight="15"/>
  <cols>
    <col min="1" max="1" width="12.7109375" customWidth="1"/>
    <col min="2" max="2" width="38" style="6" customWidth="1"/>
    <col min="3" max="7" width="10.7109375" style="6" customWidth="1"/>
    <col min="8" max="16384" width="12" style="6"/>
  </cols>
  <sheetData>
    <row r="1" spans="1:7" s="7" customFormat="1" ht="16.5" customHeight="1">
      <c r="A1"/>
    </row>
    <row r="2" spans="1:7" s="7" customFormat="1" ht="16.5" customHeight="1">
      <c r="A2"/>
    </row>
    <row r="3" spans="1:7" s="7" customFormat="1" ht="16.5" customHeight="1">
      <c r="A3"/>
    </row>
    <row r="4" spans="1:7" s="7" customFormat="1" ht="16.5" customHeight="1">
      <c r="A4"/>
    </row>
    <row r="5" spans="1:7" s="7" customFormat="1" ht="16.5" customHeight="1">
      <c r="A5" s="330" t="s">
        <v>101</v>
      </c>
      <c r="B5" s="333" t="s">
        <v>142</v>
      </c>
      <c r="F5" s="2"/>
      <c r="G5" s="2"/>
    </row>
    <row r="6" spans="1:7" s="7" customFormat="1" ht="12" customHeight="1">
      <c r="A6" s="330"/>
      <c r="B6" s="324" t="s">
        <v>128</v>
      </c>
      <c r="F6" s="2"/>
      <c r="G6" s="2"/>
    </row>
    <row r="7" spans="1:7" ht="15" customHeight="1"/>
    <row r="8" spans="1:7" ht="24.95" customHeight="1">
      <c r="B8" s="8"/>
      <c r="C8" s="607" t="s">
        <v>143</v>
      </c>
      <c r="D8" s="607"/>
      <c r="E8" s="607"/>
      <c r="F8" s="607"/>
      <c r="G8" s="607"/>
    </row>
    <row r="9" spans="1:7" ht="24.95" customHeight="1">
      <c r="B9" s="12"/>
      <c r="C9" s="606" t="s">
        <v>130</v>
      </c>
      <c r="D9" s="606"/>
      <c r="E9" s="606"/>
      <c r="F9" s="606"/>
      <c r="G9" s="606"/>
    </row>
    <row r="10" spans="1:7">
      <c r="B10" s="334" t="s">
        <v>94</v>
      </c>
      <c r="C10" s="329" t="s">
        <v>15</v>
      </c>
      <c r="D10" s="329" t="s">
        <v>14</v>
      </c>
      <c r="E10" s="329" t="s">
        <v>13</v>
      </c>
      <c r="F10" s="329" t="s">
        <v>12</v>
      </c>
      <c r="G10" s="329" t="s">
        <v>0</v>
      </c>
    </row>
    <row r="11" spans="1:7">
      <c r="B11" s="3" t="s">
        <v>91</v>
      </c>
      <c r="C11" s="58">
        <f>('BM Idades  (15)'!U10-'BM Idades  (15)'!C10)/'BM Idades  (15)'!C10</f>
        <v>-0.1558139534883721</v>
      </c>
      <c r="D11" s="59">
        <f>('BM Idades  (15)'!V10-'BM Idades  (15)'!D10)/'BM Idades  (15)'!D10</f>
        <v>-3.7095088819226747E-2</v>
      </c>
      <c r="E11" s="59">
        <f>('BM Idades  (15)'!W10-'BM Idades  (15)'!E10)/'BM Idades  (15)'!E10</f>
        <v>-6.4637280094880414E-2</v>
      </c>
      <c r="F11" s="59">
        <f>('BM Idades  (15)'!X10-'BM Idades  (15)'!F10)/'BM Idades  (15)'!F10</f>
        <v>4.6666666666666669E-2</v>
      </c>
      <c r="G11" s="76">
        <f>('BM Idades  (15)'!Y10-'BM Idades  (15)'!G10)/'BM Idades  (15)'!G10</f>
        <v>-1.8703597944031983E-2</v>
      </c>
    </row>
    <row r="12" spans="1:7">
      <c r="B12" s="4" t="s">
        <v>487</v>
      </c>
      <c r="C12" s="60">
        <f>('BM Idades  (15)'!U11-'BM Idades  (15)'!C11)/'BM Idades  (15)'!C11</f>
        <v>-0.13698630136986301</v>
      </c>
      <c r="D12" s="61">
        <f>('BM Idades  (15)'!V11-'BM Idades  (15)'!D11)/'BM Idades  (15)'!D11</f>
        <v>-1.4134275618374558E-2</v>
      </c>
      <c r="E12" s="61">
        <f>('BM Idades  (15)'!W11-'BM Idades  (15)'!E11)/'BM Idades  (15)'!E11</f>
        <v>-3.4613921643210345E-2</v>
      </c>
      <c r="F12" s="61">
        <f>('BM Idades  (15)'!X11-'BM Idades  (15)'!F11)/'BM Idades  (15)'!F11</f>
        <v>4.6190288195815242E-2</v>
      </c>
      <c r="G12" s="77">
        <f>('BM Idades  (15)'!Y11-'BM Idades  (15)'!G11)/'BM Idades  (15)'!G11</f>
        <v>-3.4048348655090226E-4</v>
      </c>
    </row>
    <row r="13" spans="1:7">
      <c r="B13" s="4" t="s">
        <v>93</v>
      </c>
      <c r="C13" s="60">
        <f>('BM Idades  (15)'!U12-'BM Idades  (15)'!C12)/'BM Idades  (15)'!C12</f>
        <v>4.878048780487805E-2</v>
      </c>
      <c r="D13" s="61">
        <f>('BM Idades  (15)'!V12-'BM Idades  (15)'!D12)/'BM Idades  (15)'!D12</f>
        <v>-0.15053763440860216</v>
      </c>
      <c r="E13" s="61">
        <f>('BM Idades  (15)'!W12-'BM Idades  (15)'!E12)/'BM Idades  (15)'!E12</f>
        <v>-4.1079812206572773E-2</v>
      </c>
      <c r="F13" s="61">
        <f>('BM Idades  (15)'!X12-'BM Idades  (15)'!F12)/'BM Idades  (15)'!F12</f>
        <v>-2.3008849557522124E-2</v>
      </c>
      <c r="G13" s="77">
        <f>('BM Idades  (15)'!Y12-'BM Idades  (15)'!G12)/'BM Idades  (15)'!G12</f>
        <v>-2.7195027195027196E-2</v>
      </c>
    </row>
    <row r="14" spans="1:7">
      <c r="B14" s="4" t="s">
        <v>1</v>
      </c>
      <c r="C14" s="104">
        <f>('BM Idades  (15)'!U13-'BM Idades  (15)'!C13)/'BM Idades  (15)'!C13</f>
        <v>-8.6956521739130432E-2</v>
      </c>
      <c r="D14" s="105">
        <f>('BM Idades  (15)'!V13-'BM Idades  (15)'!D13)/'BM Idades  (15)'!D13</f>
        <v>-0.17647058823529413</v>
      </c>
      <c r="E14" s="105">
        <f>('BM Idades  (15)'!W13-'BM Idades  (15)'!E13)/'BM Idades  (15)'!E13</f>
        <v>-0.17464788732394365</v>
      </c>
      <c r="F14" s="105">
        <f>('BM Idades  (15)'!X13-'BM Idades  (15)'!F13)/'BM Idades  (15)'!F13</f>
        <v>-9.2592592592592587E-3</v>
      </c>
      <c r="G14" s="106">
        <f>('BM Idades  (15)'!Y13-'BM Idades  (15)'!G13)/'BM Idades  (15)'!G13</f>
        <v>-9.6732026143790853E-2</v>
      </c>
    </row>
    <row r="15" spans="1:7">
      <c r="B15" s="43" t="s">
        <v>38</v>
      </c>
      <c r="C15" s="58">
        <f>('BM Idades  (15)'!U14-'BM Idades  (15)'!C14)/'BM Idades  (15)'!C14</f>
        <v>1</v>
      </c>
      <c r="D15" s="59" t="s">
        <v>96</v>
      </c>
      <c r="E15" s="59">
        <f>('BM Idades  (15)'!W14-'BM Idades  (15)'!E14)/'BM Idades  (15)'!E14</f>
        <v>0</v>
      </c>
      <c r="F15" s="59">
        <f>('BM Idades  (15)'!X14-'BM Idades  (15)'!F14)/'BM Idades  (15)'!F14</f>
        <v>0.16666666666666666</v>
      </c>
      <c r="G15" s="76">
        <f>('BM Idades  (15)'!Y14-'BM Idades  (15)'!G14)/'BM Idades  (15)'!G14</f>
        <v>0.21052631578947367</v>
      </c>
    </row>
    <row r="16" spans="1:7">
      <c r="B16" s="43" t="s">
        <v>39</v>
      </c>
      <c r="C16" s="60">
        <f>('BM Idades  (15)'!U15-'BM Idades  (15)'!C15)/'BM Idades  (15)'!C15</f>
        <v>0.5</v>
      </c>
      <c r="D16" s="61" t="s">
        <v>96</v>
      </c>
      <c r="E16" s="61">
        <f>('BM Idades  (15)'!W15-'BM Idades  (15)'!E15)/'BM Idades  (15)'!E15</f>
        <v>8.3333333333333329E-2</v>
      </c>
      <c r="F16" s="61">
        <f>('BM Idades  (15)'!X15-'BM Idades  (15)'!F15)/'BM Idades  (15)'!F15</f>
        <v>1.4</v>
      </c>
      <c r="G16" s="77">
        <f>('BM Idades  (15)'!Y15-'BM Idades  (15)'!G15)/'BM Idades  (15)'!G15</f>
        <v>0.33333333333333331</v>
      </c>
    </row>
    <row r="17" spans="2:7">
      <c r="B17" s="43" t="s">
        <v>41</v>
      </c>
      <c r="C17" s="60" t="s">
        <v>96</v>
      </c>
      <c r="D17" s="61" t="s">
        <v>96</v>
      </c>
      <c r="E17" s="61">
        <f>('BM Idades  (15)'!W16-'BM Idades  (15)'!E16)/'BM Idades  (15)'!E16</f>
        <v>-0.27272727272727271</v>
      </c>
      <c r="F17" s="61">
        <f>('BM Idades  (15)'!X16-'BM Idades  (15)'!F16)/'BM Idades  (15)'!F16</f>
        <v>0.1</v>
      </c>
      <c r="G17" s="77">
        <f>('BM Idades  (15)'!Y16-'BM Idades  (15)'!G16)/'BM Idades  (15)'!G16</f>
        <v>-0.26923076923076922</v>
      </c>
    </row>
    <row r="18" spans="2:7">
      <c r="B18" s="43" t="s">
        <v>110</v>
      </c>
      <c r="C18" s="60">
        <f>('BM Idades  (15)'!U17-'BM Idades  (15)'!C17)/'BM Idades  (15)'!C17</f>
        <v>0</v>
      </c>
      <c r="D18" s="61" t="s">
        <v>96</v>
      </c>
      <c r="E18" s="61">
        <f>('BM Idades  (15)'!W17-'BM Idades  (15)'!E17)/'BM Idades  (15)'!E17</f>
        <v>-0.25</v>
      </c>
      <c r="F18" s="61">
        <f>('BM Idades  (15)'!X17-'BM Idades  (15)'!F17)/'BM Idades  (15)'!F17</f>
        <v>0.5</v>
      </c>
      <c r="G18" s="77">
        <f>('BM Idades  (15)'!Y17-'BM Idades  (15)'!G17)/'BM Idades  (15)'!G17</f>
        <v>0</v>
      </c>
    </row>
    <row r="19" spans="2:7">
      <c r="B19" s="43" t="s">
        <v>111</v>
      </c>
      <c r="C19" s="60" t="s">
        <v>96</v>
      </c>
      <c r="D19" s="61">
        <f>('BM Idades  (15)'!V18-'BM Idades  (15)'!D18)/'BM Idades  (15)'!D18</f>
        <v>0</v>
      </c>
      <c r="E19" s="61">
        <f>('BM Idades  (15)'!W18-'BM Idades  (15)'!E18)/'BM Idades  (15)'!E18</f>
        <v>-0.11764705882352941</v>
      </c>
      <c r="F19" s="61">
        <f>('BM Idades  (15)'!X18-'BM Idades  (15)'!F18)/'BM Idades  (15)'!F18</f>
        <v>0.66666666666666663</v>
      </c>
      <c r="G19" s="77">
        <f>('BM Idades  (15)'!Y18-'BM Idades  (15)'!G18)/'BM Idades  (15)'!G18</f>
        <v>9.0909090909090912E-2</v>
      </c>
    </row>
    <row r="20" spans="2:7">
      <c r="B20" s="43" t="s">
        <v>112</v>
      </c>
      <c r="C20" s="60">
        <f>('BM Idades  (15)'!U19-'BM Idades  (15)'!C19)/'BM Idades  (15)'!C19</f>
        <v>-0.66666666666666663</v>
      </c>
      <c r="D20" s="61" t="s">
        <v>96</v>
      </c>
      <c r="E20" s="61">
        <f>('BM Idades  (15)'!W19-'BM Idades  (15)'!E19)/'BM Idades  (15)'!E19</f>
        <v>0.16666666666666666</v>
      </c>
      <c r="F20" s="61">
        <f>('BM Idades  (15)'!X19-'BM Idades  (15)'!F19)/'BM Idades  (15)'!F19</f>
        <v>-0.25</v>
      </c>
      <c r="G20" s="77">
        <f>('BM Idades  (15)'!Y19-'BM Idades  (15)'!G19)/'BM Idades  (15)'!G19</f>
        <v>-0.17647058823529413</v>
      </c>
    </row>
    <row r="21" spans="2:7">
      <c r="B21" s="43" t="s">
        <v>44</v>
      </c>
      <c r="C21" s="60">
        <f>('BM Idades  (15)'!U20-'BM Idades  (15)'!C20)/'BM Idades  (15)'!C20</f>
        <v>1</v>
      </c>
      <c r="D21" s="61">
        <f>('BM Idades  (15)'!V20-'BM Idades  (15)'!D20)/'BM Idades  (15)'!D20</f>
        <v>2</v>
      </c>
      <c r="E21" s="61">
        <f>('BM Idades  (15)'!W20-'BM Idades  (15)'!E20)/'BM Idades  (15)'!E20</f>
        <v>-0.2857142857142857</v>
      </c>
      <c r="F21" s="61">
        <f>('BM Idades  (15)'!X20-'BM Idades  (15)'!F20)/'BM Idades  (15)'!F20</f>
        <v>0.05</v>
      </c>
      <c r="G21" s="77">
        <f>('BM Idades  (15)'!Y20-'BM Idades  (15)'!G20)/'BM Idades  (15)'!G20</f>
        <v>0</v>
      </c>
    </row>
    <row r="22" spans="2:7">
      <c r="B22" s="43" t="s">
        <v>113</v>
      </c>
      <c r="C22" s="60">
        <f>('BM Idades  (15)'!U21-'BM Idades  (15)'!C21)/'BM Idades  (15)'!C21</f>
        <v>0</v>
      </c>
      <c r="D22" s="61" t="s">
        <v>96</v>
      </c>
      <c r="E22" s="61">
        <f>('BM Idades  (15)'!W21-'BM Idades  (15)'!E21)/'BM Idades  (15)'!E21</f>
        <v>-0.5</v>
      </c>
      <c r="F22" s="61" t="s">
        <v>96</v>
      </c>
      <c r="G22" s="77">
        <f>('BM Idades  (15)'!Y21-'BM Idades  (15)'!G21)/'BM Idades  (15)'!G21</f>
        <v>0.2857142857142857</v>
      </c>
    </row>
    <row r="23" spans="2:7">
      <c r="B23" s="43" t="s">
        <v>45</v>
      </c>
      <c r="C23" s="60">
        <f>('BM Idades  (15)'!U22-'BM Idades  (15)'!C22)/'BM Idades  (15)'!C22</f>
        <v>-0.125</v>
      </c>
      <c r="D23" s="61" t="s">
        <v>96</v>
      </c>
      <c r="E23" s="61">
        <f>('BM Idades  (15)'!W22-'BM Idades  (15)'!E22)/'BM Idades  (15)'!E22</f>
        <v>-0.21052631578947367</v>
      </c>
      <c r="F23" s="61">
        <f>('BM Idades  (15)'!X22-'BM Idades  (15)'!F22)/'BM Idades  (15)'!F22</f>
        <v>-5.8823529411764705E-2</v>
      </c>
      <c r="G23" s="77">
        <f>('BM Idades  (15)'!Y22-'BM Idades  (15)'!G22)/'BM Idades  (15)'!G22</f>
        <v>-0.1125</v>
      </c>
    </row>
    <row r="24" spans="2:7">
      <c r="B24" s="43" t="s">
        <v>114</v>
      </c>
      <c r="C24" s="60" t="s">
        <v>96</v>
      </c>
      <c r="D24" s="61" t="s">
        <v>96</v>
      </c>
      <c r="E24" s="61">
        <f>('BM Idades  (15)'!W23-'BM Idades  (15)'!E23)/'BM Idades  (15)'!E23</f>
        <v>0</v>
      </c>
      <c r="F24" s="61">
        <f>('BM Idades  (15)'!X23-'BM Idades  (15)'!F23)/'BM Idades  (15)'!F23</f>
        <v>-0.2</v>
      </c>
      <c r="G24" s="77">
        <f>('BM Idades  (15)'!Y23-'BM Idades  (15)'!G23)/'BM Idades  (15)'!G23</f>
        <v>0.125</v>
      </c>
    </row>
    <row r="25" spans="2:7">
      <c r="B25" s="43" t="s">
        <v>47</v>
      </c>
      <c r="C25" s="60" t="s">
        <v>96</v>
      </c>
      <c r="D25" s="61" t="s">
        <v>96</v>
      </c>
      <c r="E25" s="61">
        <f>('BM Idades  (15)'!W24-'BM Idades  (15)'!E24)/'BM Idades  (15)'!E24</f>
        <v>9.0909090909090912E-2</v>
      </c>
      <c r="F25" s="61">
        <f>('BM Idades  (15)'!X24-'BM Idades  (15)'!F24)/'BM Idades  (15)'!F24</f>
        <v>-0.42857142857142855</v>
      </c>
      <c r="G25" s="77">
        <f>('BM Idades  (15)'!Y24-'BM Idades  (15)'!G24)/'BM Idades  (15)'!G24</f>
        <v>-5.5555555555555552E-2</v>
      </c>
    </row>
    <row r="26" spans="2:7">
      <c r="B26" s="43" t="s">
        <v>48</v>
      </c>
      <c r="C26" s="60">
        <f>('BM Idades  (15)'!U25-'BM Idades  (15)'!C25)/'BM Idades  (15)'!C25</f>
        <v>-0.5</v>
      </c>
      <c r="D26" s="61">
        <f>('BM Idades  (15)'!V25-'BM Idades  (15)'!D25)/'BM Idades  (15)'!D25</f>
        <v>-0.5</v>
      </c>
      <c r="E26" s="61">
        <f>('BM Idades  (15)'!W25-'BM Idades  (15)'!E25)/'BM Idades  (15)'!E25</f>
        <v>-0.27777777777777779</v>
      </c>
      <c r="F26" s="61">
        <f>('BM Idades  (15)'!X25-'BM Idades  (15)'!F25)/'BM Idades  (15)'!F25</f>
        <v>-0.31578947368421051</v>
      </c>
      <c r="G26" s="77">
        <f>('BM Idades  (15)'!Y25-'BM Idades  (15)'!G25)/'BM Idades  (15)'!G25</f>
        <v>-0.32558139534883723</v>
      </c>
    </row>
    <row r="27" spans="2:7">
      <c r="B27" s="43" t="s">
        <v>115</v>
      </c>
      <c r="C27" s="60" t="s">
        <v>96</v>
      </c>
      <c r="D27" s="61" t="s">
        <v>96</v>
      </c>
      <c r="E27" s="61">
        <f>('BM Idades  (15)'!W26-'BM Idades  (15)'!E26)/'BM Idades  (15)'!E26</f>
        <v>0</v>
      </c>
      <c r="F27" s="61">
        <f>('BM Idades  (15)'!X26-'BM Idades  (15)'!F26)/'BM Idades  (15)'!F26</f>
        <v>0.75</v>
      </c>
      <c r="G27" s="77">
        <f>('BM Idades  (15)'!Y26-'BM Idades  (15)'!G26)/'BM Idades  (15)'!G26</f>
        <v>0.5</v>
      </c>
    </row>
    <row r="28" spans="2:7">
      <c r="B28" s="43" t="s">
        <v>55</v>
      </c>
      <c r="C28" s="60">
        <f>('BM Idades  (15)'!U27-'BM Idades  (15)'!C27)/'BM Idades  (15)'!C27</f>
        <v>-0.66666666666666663</v>
      </c>
      <c r="D28" s="61">
        <f>('BM Idades  (15)'!V27-'BM Idades  (15)'!D27)/'BM Idades  (15)'!D27</f>
        <v>0</v>
      </c>
      <c r="E28" s="61">
        <f>('BM Idades  (15)'!W27-'BM Idades  (15)'!E27)/'BM Idades  (15)'!E27</f>
        <v>-0.2</v>
      </c>
      <c r="F28" s="61">
        <f>('BM Idades  (15)'!X27-'BM Idades  (15)'!F27)/'BM Idades  (15)'!F27</f>
        <v>0.08</v>
      </c>
      <c r="G28" s="77">
        <f>('BM Idades  (15)'!Y27-'BM Idades  (15)'!G27)/'BM Idades  (15)'!G27</f>
        <v>-0.11538461538461539</v>
      </c>
    </row>
    <row r="29" spans="2:7">
      <c r="B29" s="43" t="s">
        <v>58</v>
      </c>
      <c r="C29" s="60">
        <f>('BM Idades  (15)'!U28-'BM Idades  (15)'!C28)/'BM Idades  (15)'!C28</f>
        <v>0.14285714285714285</v>
      </c>
      <c r="D29" s="61">
        <f>('BM Idades  (15)'!V28-'BM Idades  (15)'!D28)/'BM Idades  (15)'!D28</f>
        <v>0</v>
      </c>
      <c r="E29" s="61">
        <f>('BM Idades  (15)'!W28-'BM Idades  (15)'!E28)/'BM Idades  (15)'!E28</f>
        <v>0</v>
      </c>
      <c r="F29" s="61">
        <f>('BM Idades  (15)'!X28-'BM Idades  (15)'!F28)/'BM Idades  (15)'!F28</f>
        <v>-0.22857142857142856</v>
      </c>
      <c r="G29" s="77">
        <f>('BM Idades  (15)'!Y28-'BM Idades  (15)'!G28)/'BM Idades  (15)'!G28</f>
        <v>-9.0909090909090912E-2</v>
      </c>
    </row>
    <row r="30" spans="2:7">
      <c r="B30" s="43" t="s">
        <v>116</v>
      </c>
      <c r="C30" s="60" t="s">
        <v>96</v>
      </c>
      <c r="D30" s="61" t="s">
        <v>96</v>
      </c>
      <c r="E30" s="61">
        <f>('BM Idades  (15)'!W29-'BM Idades  (15)'!E29)/'BM Idades  (15)'!E29</f>
        <v>-0.5714285714285714</v>
      </c>
      <c r="F30" s="61">
        <f>('BM Idades  (15)'!X29-'BM Idades  (15)'!F29)/'BM Idades  (15)'!F29</f>
        <v>0.5</v>
      </c>
      <c r="G30" s="77">
        <f>('BM Idades  (15)'!Y29-'BM Idades  (15)'!G29)/'BM Idades  (15)'!G29</f>
        <v>0.15384615384615385</v>
      </c>
    </row>
    <row r="31" spans="2:7">
      <c r="B31" s="43" t="s">
        <v>70</v>
      </c>
      <c r="C31" s="60">
        <f>('BM Idades  (15)'!U30-'BM Idades  (15)'!C30)/'BM Idades  (15)'!C30</f>
        <v>-0.25</v>
      </c>
      <c r="D31" s="61" t="s">
        <v>96</v>
      </c>
      <c r="E31" s="61">
        <f>('BM Idades  (15)'!W30-'BM Idades  (15)'!E30)/'BM Idades  (15)'!E30</f>
        <v>0.25</v>
      </c>
      <c r="F31" s="61">
        <f>('BM Idades  (15)'!X30-'BM Idades  (15)'!F30)/'BM Idades  (15)'!F30</f>
        <v>1.5</v>
      </c>
      <c r="G31" s="77">
        <f>('BM Idades  (15)'!Y30-'BM Idades  (15)'!G30)/'BM Idades  (15)'!G30</f>
        <v>0.4</v>
      </c>
    </row>
    <row r="32" spans="2:7">
      <c r="B32" s="43" t="s">
        <v>118</v>
      </c>
      <c r="C32" s="60">
        <f>('BM Idades  (15)'!U31-'BM Idades  (15)'!C31)/'BM Idades  (15)'!C31</f>
        <v>3</v>
      </c>
      <c r="D32" s="61" t="s">
        <v>96</v>
      </c>
      <c r="E32" s="61">
        <f>('BM Idades  (15)'!W31-'BM Idades  (15)'!E31)/'BM Idades  (15)'!E31</f>
        <v>5.2631578947368418E-2</v>
      </c>
      <c r="F32" s="61">
        <f>('BM Idades  (15)'!X31-'BM Idades  (15)'!F31)/'BM Idades  (15)'!F31</f>
        <v>-7.1428571428571425E-2</v>
      </c>
      <c r="G32" s="77">
        <f>('BM Idades  (15)'!Y31-'BM Idades  (15)'!G31)/'BM Idades  (15)'!G31</f>
        <v>-3.8461538461538464E-2</v>
      </c>
    </row>
    <row r="33" spans="2:7">
      <c r="B33" s="43" t="s">
        <v>62</v>
      </c>
      <c r="C33" s="60">
        <f>('BM Idades  (15)'!U32-'BM Idades  (15)'!C32)/'BM Idades  (15)'!C32</f>
        <v>-0.77777777777777779</v>
      </c>
      <c r="D33" s="61">
        <f>('BM Idades  (15)'!V32-'BM Idades  (15)'!D32)/'BM Idades  (15)'!D32</f>
        <v>0</v>
      </c>
      <c r="E33" s="61">
        <f>('BM Idades  (15)'!W32-'BM Idades  (15)'!E32)/'BM Idades  (15)'!E32</f>
        <v>-0.3125</v>
      </c>
      <c r="F33" s="61">
        <f>('BM Idades  (15)'!X32-'BM Idades  (15)'!F32)/'BM Idades  (15)'!F32</f>
        <v>-0.29032258064516131</v>
      </c>
      <c r="G33" s="77">
        <f>('BM Idades  (15)'!Y32-'BM Idades  (15)'!G32)/'BM Idades  (15)'!G32</f>
        <v>-0.35616438356164382</v>
      </c>
    </row>
    <row r="34" spans="2:7" ht="12.75" customHeight="1">
      <c r="B34" s="43" t="s">
        <v>119</v>
      </c>
      <c r="C34" s="60">
        <f>('BM Idades  (15)'!U33-'BM Idades  (15)'!C33)/'BM Idades  (15)'!C33</f>
        <v>-0.5</v>
      </c>
      <c r="D34" s="61" t="s">
        <v>96</v>
      </c>
      <c r="E34" s="61">
        <f>('BM Idades  (15)'!W33-'BM Idades  (15)'!E33)/'BM Idades  (15)'!E33</f>
        <v>-0.27777777777777779</v>
      </c>
      <c r="F34" s="61">
        <f>('BM Idades  (15)'!X33-'BM Idades  (15)'!F33)/'BM Idades  (15)'!F33</f>
        <v>0.77777777777777779</v>
      </c>
      <c r="G34" s="77">
        <f>('BM Idades  (15)'!Y33-'BM Idades  (15)'!G33)/'BM Idades  (15)'!G33</f>
        <v>-8.5714285714285715E-2</v>
      </c>
    </row>
    <row r="35" spans="2:7">
      <c r="B35" s="43" t="s">
        <v>120</v>
      </c>
      <c r="C35" s="60">
        <f>('BM Idades  (15)'!U34-'BM Idades  (15)'!C34)/'BM Idades  (15)'!C34</f>
        <v>-0.25</v>
      </c>
      <c r="D35" s="61" t="s">
        <v>96</v>
      </c>
      <c r="E35" s="61">
        <f>('BM Idades  (15)'!W34-'BM Idades  (15)'!E34)/'BM Idades  (15)'!E34</f>
        <v>-0.58333333333333337</v>
      </c>
      <c r="F35" s="61">
        <f>('BM Idades  (15)'!X34-'BM Idades  (15)'!F34)/'BM Idades  (15)'!F34</f>
        <v>-0.1111111111111111</v>
      </c>
      <c r="G35" s="77">
        <f>('BM Idades  (15)'!Y34-'BM Idades  (15)'!G34)/'BM Idades  (15)'!G34</f>
        <v>-0.32</v>
      </c>
    </row>
    <row r="36" spans="2:7">
      <c r="B36" s="43" t="s">
        <v>121</v>
      </c>
      <c r="C36" s="60" t="s">
        <v>96</v>
      </c>
      <c r="D36" s="61" t="s">
        <v>96</v>
      </c>
      <c r="E36" s="61">
        <f>('BM Idades  (15)'!W35-'BM Idades  (15)'!E35)/'BM Idades  (15)'!E35</f>
        <v>-0.25</v>
      </c>
      <c r="F36" s="61">
        <f>('BM Idades  (15)'!X35-'BM Idades  (15)'!F35)/'BM Idades  (15)'!F35</f>
        <v>-0.5</v>
      </c>
      <c r="G36" s="77">
        <f>('BM Idades  (15)'!Y35-'BM Idades  (15)'!G35)/'BM Idades  (15)'!G35</f>
        <v>-0.38095238095238093</v>
      </c>
    </row>
    <row r="37" spans="2:7">
      <c r="B37" s="43" t="s">
        <v>76</v>
      </c>
      <c r="C37" s="60">
        <f>('BM Idades  (15)'!U36-'BM Idades  (15)'!C36)/'BM Idades  (15)'!C36</f>
        <v>2</v>
      </c>
      <c r="D37" s="61" t="s">
        <v>96</v>
      </c>
      <c r="E37" s="61">
        <f>('BM Idades  (15)'!W36-'BM Idades  (15)'!E36)/'BM Idades  (15)'!E36</f>
        <v>-0.18181818181818182</v>
      </c>
      <c r="F37" s="61">
        <f>('BM Idades  (15)'!X36-'BM Idades  (15)'!F36)/'BM Idades  (15)'!F36</f>
        <v>-0.31578947368421051</v>
      </c>
      <c r="G37" s="77">
        <f>('BM Idades  (15)'!Y36-'BM Idades  (15)'!G36)/'BM Idades  (15)'!G36</f>
        <v>-0.19047619047619047</v>
      </c>
    </row>
    <row r="38" spans="2:7">
      <c r="B38" s="43" t="s">
        <v>122</v>
      </c>
      <c r="C38" s="60" t="s">
        <v>96</v>
      </c>
      <c r="D38" s="61" t="s">
        <v>96</v>
      </c>
      <c r="E38" s="61">
        <f>('BM Idades  (15)'!W37-'BM Idades  (15)'!E37)/'BM Idades  (15)'!E37</f>
        <v>-0.33333333333333331</v>
      </c>
      <c r="F38" s="61">
        <f>('BM Idades  (15)'!X37-'BM Idades  (15)'!F37)/'BM Idades  (15)'!F37</f>
        <v>0</v>
      </c>
      <c r="G38" s="77">
        <f>('BM Idades  (15)'!Y37-'BM Idades  (15)'!G37)/'BM Idades  (15)'!G37</f>
        <v>-0.1</v>
      </c>
    </row>
    <row r="39" spans="2:7">
      <c r="B39" s="215" t="s">
        <v>109</v>
      </c>
      <c r="C39" s="182" t="s">
        <v>96</v>
      </c>
      <c r="D39" s="183" t="s">
        <v>96</v>
      </c>
      <c r="E39" s="183" t="s">
        <v>96</v>
      </c>
      <c r="F39" s="183" t="s">
        <v>96</v>
      </c>
      <c r="G39" s="184" t="s">
        <v>96</v>
      </c>
    </row>
    <row r="40" spans="2:7">
      <c r="B40" s="48"/>
      <c r="C40" s="621"/>
      <c r="D40" s="616"/>
      <c r="E40" s="616"/>
      <c r="F40" s="616"/>
      <c r="G40" s="616"/>
    </row>
    <row r="41" spans="2:7">
      <c r="B41" s="48"/>
      <c r="C41" s="36"/>
      <c r="D41" s="36"/>
      <c r="E41" s="36"/>
      <c r="F41" s="36"/>
      <c r="G41" s="36"/>
    </row>
  </sheetData>
  <mergeCells count="3">
    <mergeCell ref="C8:G8"/>
    <mergeCell ref="C9:G9"/>
    <mergeCell ref="C40:G40"/>
  </mergeCells>
  <pageMargins left="0.7" right="0.7" top="0.75" bottom="0.75" header="0.3" footer="0.3"/>
  <pageSetup orientation="portrait" verticalDpi="0" r:id="rId1"/>
  <drawing r:id="rId2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31"/>
  <dimension ref="A1:AG45"/>
  <sheetViews>
    <sheetView showGridLines="0" showRowColHeaders="0" zoomScaleNormal="100" workbookViewId="0">
      <selection activeCell="C13" sqref="C13:AG13"/>
    </sheetView>
  </sheetViews>
  <sheetFormatPr defaultColWidth="12" defaultRowHeight="15"/>
  <cols>
    <col min="1" max="1" width="12.7109375" customWidth="1"/>
    <col min="2" max="2" width="38" style="148" customWidth="1"/>
    <col min="3" max="9" width="10.7109375" style="148" customWidth="1"/>
    <col min="10" max="10" width="1.28515625" style="148" customWidth="1"/>
    <col min="11" max="17" width="10.7109375" style="148" customWidth="1"/>
    <col min="18" max="18" width="1.28515625" style="148" customWidth="1"/>
    <col min="19" max="25" width="10.7109375" style="148" customWidth="1"/>
    <col min="26" max="26" width="1.28515625" style="148" customWidth="1"/>
    <col min="27" max="33" width="10.7109375" style="148" customWidth="1"/>
    <col min="34" max="16384" width="12" style="148"/>
  </cols>
  <sheetData>
    <row r="1" spans="1:33" s="147" customFormat="1" ht="16.5" customHeight="1">
      <c r="A1"/>
    </row>
    <row r="2" spans="1:33" s="147" customFormat="1" ht="16.5" customHeight="1">
      <c r="A2"/>
    </row>
    <row r="3" spans="1:33" s="147" customFormat="1" ht="16.5" customHeight="1">
      <c r="A3"/>
    </row>
    <row r="4" spans="1:33" s="147" customFormat="1" ht="16.5" customHeight="1">
      <c r="A4"/>
    </row>
    <row r="5" spans="1:33" s="147" customFormat="1" ht="16.5" customHeight="1">
      <c r="A5" s="328" t="s">
        <v>102</v>
      </c>
      <c r="B5" s="331" t="s">
        <v>274</v>
      </c>
      <c r="E5" s="2"/>
      <c r="F5" s="2"/>
    </row>
    <row r="6" spans="1:33" ht="15" customHeight="1">
      <c r="B6" s="336" t="s">
        <v>127</v>
      </c>
      <c r="I6" s="8"/>
      <c r="J6" s="8"/>
      <c r="K6" s="8"/>
      <c r="L6" s="8"/>
      <c r="M6" s="8"/>
      <c r="N6" s="8"/>
      <c r="O6" s="8"/>
    </row>
    <row r="7" spans="1:33" ht="24.95" customHeight="1">
      <c r="B7" s="8"/>
      <c r="C7" s="607" t="s">
        <v>274</v>
      </c>
      <c r="D7" s="607"/>
      <c r="E7" s="607"/>
      <c r="F7" s="607"/>
      <c r="G7" s="607"/>
      <c r="H7" s="607"/>
      <c r="I7" s="607"/>
      <c r="J7" s="607"/>
      <c r="K7" s="607"/>
      <c r="L7" s="607"/>
      <c r="M7" s="607"/>
      <c r="N7" s="607"/>
      <c r="O7" s="607"/>
      <c r="P7" s="607"/>
      <c r="Q7" s="607"/>
      <c r="R7" s="607"/>
      <c r="S7" s="607"/>
      <c r="T7" s="607"/>
      <c r="U7" s="607"/>
      <c r="V7" s="607"/>
      <c r="W7" s="607"/>
      <c r="X7" s="607"/>
      <c r="Y7" s="607"/>
      <c r="Z7" s="607"/>
      <c r="AA7" s="607"/>
      <c r="AB7" s="607"/>
      <c r="AC7" s="607"/>
      <c r="AD7" s="607"/>
      <c r="AE7" s="607"/>
      <c r="AF7" s="607"/>
      <c r="AG7" s="607"/>
    </row>
    <row r="8" spans="1:33" ht="24.95" customHeight="1">
      <c r="B8" s="12"/>
      <c r="C8" s="606" t="s">
        <v>21</v>
      </c>
      <c r="D8" s="606"/>
      <c r="E8" s="606"/>
      <c r="F8" s="606"/>
      <c r="G8" s="606"/>
      <c r="H8" s="606"/>
      <c r="I8" s="606"/>
      <c r="J8" s="65"/>
      <c r="K8" s="606" t="s">
        <v>23</v>
      </c>
      <c r="L8" s="606"/>
      <c r="M8" s="606"/>
      <c r="N8" s="606"/>
      <c r="O8" s="606"/>
      <c r="P8" s="606"/>
      <c r="Q8" s="606"/>
      <c r="R8" s="66"/>
      <c r="S8" s="606" t="s">
        <v>24</v>
      </c>
      <c r="T8" s="606"/>
      <c r="U8" s="606"/>
      <c r="V8" s="606"/>
      <c r="W8" s="606"/>
      <c r="X8" s="606"/>
      <c r="Y8" s="606"/>
      <c r="Z8" s="65"/>
      <c r="AA8" s="606" t="s">
        <v>22</v>
      </c>
      <c r="AB8" s="606"/>
      <c r="AC8" s="606"/>
      <c r="AD8" s="606"/>
      <c r="AE8" s="606"/>
      <c r="AF8" s="606"/>
      <c r="AG8" s="606">
        <v>4</v>
      </c>
    </row>
    <row r="9" spans="1:33">
      <c r="B9" s="57" t="s">
        <v>16</v>
      </c>
      <c r="C9" s="329" t="s">
        <v>28</v>
      </c>
      <c r="D9" s="329" t="s">
        <v>29</v>
      </c>
      <c r="E9" s="329" t="s">
        <v>30</v>
      </c>
      <c r="F9" s="329" t="s">
        <v>31</v>
      </c>
      <c r="G9" s="329" t="s">
        <v>32</v>
      </c>
      <c r="H9" s="329" t="s">
        <v>2</v>
      </c>
      <c r="I9" s="329" t="s">
        <v>0</v>
      </c>
      <c r="J9" s="13"/>
      <c r="K9" s="329" t="s">
        <v>28</v>
      </c>
      <c r="L9" s="329" t="s">
        <v>29</v>
      </c>
      <c r="M9" s="329" t="s">
        <v>30</v>
      </c>
      <c r="N9" s="329" t="s">
        <v>31</v>
      </c>
      <c r="O9" s="329" t="s">
        <v>32</v>
      </c>
      <c r="P9" s="329" t="s">
        <v>2</v>
      </c>
      <c r="Q9" s="329" t="s">
        <v>0</v>
      </c>
      <c r="R9" s="14"/>
      <c r="S9" s="329" t="s">
        <v>28</v>
      </c>
      <c r="T9" s="329" t="s">
        <v>29</v>
      </c>
      <c r="U9" s="329" t="s">
        <v>30</v>
      </c>
      <c r="V9" s="329" t="s">
        <v>31</v>
      </c>
      <c r="W9" s="329" t="s">
        <v>32</v>
      </c>
      <c r="X9" s="329" t="s">
        <v>2</v>
      </c>
      <c r="Y9" s="329" t="s">
        <v>0</v>
      </c>
      <c r="Z9" s="13"/>
      <c r="AA9" s="329" t="s">
        <v>28</v>
      </c>
      <c r="AB9" s="329" t="s">
        <v>29</v>
      </c>
      <c r="AC9" s="329" t="s">
        <v>30</v>
      </c>
      <c r="AD9" s="329" t="s">
        <v>31</v>
      </c>
      <c r="AE9" s="329" t="s">
        <v>32</v>
      </c>
      <c r="AF9" s="329" t="s">
        <v>2</v>
      </c>
      <c r="AG9" s="329" t="s">
        <v>0</v>
      </c>
    </row>
    <row r="10" spans="1:33">
      <c r="B10" s="3" t="s">
        <v>91</v>
      </c>
      <c r="C10" s="51">
        <v>1323</v>
      </c>
      <c r="D10" s="53">
        <v>8062</v>
      </c>
      <c r="E10" s="53">
        <v>4062</v>
      </c>
      <c r="F10" s="53">
        <v>3958</v>
      </c>
      <c r="G10" s="53">
        <v>2713</v>
      </c>
      <c r="H10" s="53">
        <v>894</v>
      </c>
      <c r="I10" s="52">
        <v>21012</v>
      </c>
      <c r="J10" s="13"/>
      <c r="K10" s="51">
        <v>1379</v>
      </c>
      <c r="L10" s="53">
        <v>8096</v>
      </c>
      <c r="M10" s="53">
        <v>4157</v>
      </c>
      <c r="N10" s="53">
        <v>3931</v>
      </c>
      <c r="O10" s="53">
        <v>2815</v>
      </c>
      <c r="P10" s="53">
        <v>915</v>
      </c>
      <c r="Q10" s="52">
        <v>21293</v>
      </c>
      <c r="R10" s="14"/>
      <c r="S10" s="51">
        <v>1443</v>
      </c>
      <c r="T10" s="53">
        <v>8208</v>
      </c>
      <c r="U10" s="53">
        <v>4201</v>
      </c>
      <c r="V10" s="53">
        <v>3889</v>
      </c>
      <c r="W10" s="53">
        <v>2930</v>
      </c>
      <c r="X10" s="53">
        <v>951</v>
      </c>
      <c r="Y10" s="52">
        <v>21622</v>
      </c>
      <c r="Z10" s="13"/>
      <c r="AA10" s="51">
        <v>1417</v>
      </c>
      <c r="AB10" s="53">
        <v>7798</v>
      </c>
      <c r="AC10" s="53">
        <v>3982</v>
      </c>
      <c r="AD10" s="53">
        <v>3775</v>
      </c>
      <c r="AE10" s="53">
        <v>2789</v>
      </c>
      <c r="AF10" s="53">
        <v>858</v>
      </c>
      <c r="AG10" s="52">
        <v>20619</v>
      </c>
    </row>
    <row r="11" spans="1:33">
      <c r="B11" s="4" t="s">
        <v>487</v>
      </c>
      <c r="C11" s="54">
        <v>419</v>
      </c>
      <c r="D11" s="56">
        <v>1829</v>
      </c>
      <c r="E11" s="56">
        <v>1123</v>
      </c>
      <c r="F11" s="56">
        <v>1195</v>
      </c>
      <c r="G11" s="56">
        <v>987</v>
      </c>
      <c r="H11" s="56">
        <v>321</v>
      </c>
      <c r="I11" s="55">
        <v>5874</v>
      </c>
      <c r="J11" s="13"/>
      <c r="K11" s="54">
        <v>488</v>
      </c>
      <c r="L11" s="56">
        <v>1843</v>
      </c>
      <c r="M11" s="56">
        <v>1154</v>
      </c>
      <c r="N11" s="56">
        <v>1146</v>
      </c>
      <c r="O11" s="56">
        <v>1046</v>
      </c>
      <c r="P11" s="56">
        <v>319</v>
      </c>
      <c r="Q11" s="55">
        <v>5996</v>
      </c>
      <c r="R11" s="14"/>
      <c r="S11" s="54">
        <v>517</v>
      </c>
      <c r="T11" s="56">
        <v>1878</v>
      </c>
      <c r="U11" s="56">
        <v>1191</v>
      </c>
      <c r="V11" s="56">
        <v>1196</v>
      </c>
      <c r="W11" s="56">
        <v>1125</v>
      </c>
      <c r="X11" s="56">
        <v>363</v>
      </c>
      <c r="Y11" s="55">
        <v>6270</v>
      </c>
      <c r="Z11" s="13"/>
      <c r="AA11" s="54">
        <v>508</v>
      </c>
      <c r="AB11" s="56">
        <v>1745</v>
      </c>
      <c r="AC11" s="56">
        <v>1089</v>
      </c>
      <c r="AD11" s="56">
        <v>1150</v>
      </c>
      <c r="AE11" s="56">
        <v>1049</v>
      </c>
      <c r="AF11" s="56">
        <v>331</v>
      </c>
      <c r="AG11" s="55">
        <v>5872</v>
      </c>
    </row>
    <row r="12" spans="1:33">
      <c r="B12" s="4" t="s">
        <v>93</v>
      </c>
      <c r="C12" s="54">
        <v>244</v>
      </c>
      <c r="D12" s="56">
        <v>1185</v>
      </c>
      <c r="E12" s="56">
        <v>723</v>
      </c>
      <c r="F12" s="56">
        <v>789</v>
      </c>
      <c r="G12" s="56">
        <v>672</v>
      </c>
      <c r="H12" s="56">
        <v>248</v>
      </c>
      <c r="I12" s="55">
        <v>3861</v>
      </c>
      <c r="J12" s="13"/>
      <c r="K12" s="54">
        <v>264</v>
      </c>
      <c r="L12" s="56">
        <v>1138</v>
      </c>
      <c r="M12" s="56">
        <v>724</v>
      </c>
      <c r="N12" s="56">
        <v>775</v>
      </c>
      <c r="O12" s="56">
        <v>737</v>
      </c>
      <c r="P12" s="56">
        <v>243</v>
      </c>
      <c r="Q12" s="55">
        <v>3881</v>
      </c>
      <c r="R12" s="14"/>
      <c r="S12" s="54">
        <v>286</v>
      </c>
      <c r="T12" s="56">
        <v>1190</v>
      </c>
      <c r="U12" s="56">
        <v>766</v>
      </c>
      <c r="V12" s="56">
        <v>821</v>
      </c>
      <c r="W12" s="56">
        <v>829</v>
      </c>
      <c r="X12" s="56">
        <v>278</v>
      </c>
      <c r="Y12" s="55">
        <v>4170</v>
      </c>
      <c r="Z12" s="13"/>
      <c r="AA12" s="54">
        <v>258</v>
      </c>
      <c r="AB12" s="56">
        <v>1066</v>
      </c>
      <c r="AC12" s="56">
        <v>689</v>
      </c>
      <c r="AD12" s="56">
        <v>759</v>
      </c>
      <c r="AE12" s="56">
        <v>739</v>
      </c>
      <c r="AF12" s="56">
        <v>245</v>
      </c>
      <c r="AG12" s="55">
        <v>3756</v>
      </c>
    </row>
    <row r="13" spans="1:33">
      <c r="B13" s="4" t="s">
        <v>1</v>
      </c>
      <c r="C13" s="96">
        <v>60</v>
      </c>
      <c r="D13" s="97">
        <v>222</v>
      </c>
      <c r="E13" s="97">
        <v>133</v>
      </c>
      <c r="F13" s="97">
        <v>141</v>
      </c>
      <c r="G13" s="97">
        <v>138</v>
      </c>
      <c r="H13" s="97">
        <v>71</v>
      </c>
      <c r="I13" s="98">
        <v>765</v>
      </c>
      <c r="J13" s="103"/>
      <c r="K13" s="96">
        <v>52</v>
      </c>
      <c r="L13" s="97">
        <v>231</v>
      </c>
      <c r="M13" s="97">
        <v>123</v>
      </c>
      <c r="N13" s="97">
        <v>132</v>
      </c>
      <c r="O13" s="97">
        <v>147</v>
      </c>
      <c r="P13" s="97">
        <v>63</v>
      </c>
      <c r="Q13" s="98">
        <v>748</v>
      </c>
      <c r="R13" s="14"/>
      <c r="S13" s="96">
        <v>50</v>
      </c>
      <c r="T13" s="97">
        <v>244</v>
      </c>
      <c r="U13" s="97">
        <v>134</v>
      </c>
      <c r="V13" s="97">
        <v>149</v>
      </c>
      <c r="W13" s="97">
        <v>147</v>
      </c>
      <c r="X13" s="97">
        <v>93</v>
      </c>
      <c r="Y13" s="98">
        <v>817</v>
      </c>
      <c r="Z13" s="103"/>
      <c r="AA13" s="96">
        <v>46</v>
      </c>
      <c r="AB13" s="97">
        <v>206</v>
      </c>
      <c r="AC13" s="97">
        <v>113</v>
      </c>
      <c r="AD13" s="97">
        <v>116</v>
      </c>
      <c r="AE13" s="97">
        <v>124</v>
      </c>
      <c r="AF13" s="97">
        <v>86</v>
      </c>
      <c r="AG13" s="98">
        <v>691</v>
      </c>
    </row>
    <row r="14" spans="1:33">
      <c r="B14" s="43" t="s">
        <v>38</v>
      </c>
      <c r="C14" s="51" t="s">
        <v>96</v>
      </c>
      <c r="D14" s="53">
        <v>5</v>
      </c>
      <c r="E14" s="53">
        <v>3</v>
      </c>
      <c r="F14" s="53">
        <v>6</v>
      </c>
      <c r="G14" s="53">
        <v>5</v>
      </c>
      <c r="H14" s="53" t="s">
        <v>96</v>
      </c>
      <c r="I14" s="52">
        <v>19</v>
      </c>
      <c r="J14" s="13"/>
      <c r="K14" s="51">
        <v>1</v>
      </c>
      <c r="L14" s="53">
        <v>5</v>
      </c>
      <c r="M14" s="53">
        <v>3</v>
      </c>
      <c r="N14" s="53">
        <v>5</v>
      </c>
      <c r="O14" s="53">
        <v>4</v>
      </c>
      <c r="P14" s="53">
        <v>1</v>
      </c>
      <c r="Q14" s="52">
        <v>19</v>
      </c>
      <c r="R14" s="302"/>
      <c r="S14" s="51">
        <v>3</v>
      </c>
      <c r="T14" s="53">
        <v>6</v>
      </c>
      <c r="U14" s="53">
        <v>5</v>
      </c>
      <c r="V14" s="53">
        <v>4</v>
      </c>
      <c r="W14" s="53">
        <v>2</v>
      </c>
      <c r="X14" s="53">
        <v>4</v>
      </c>
      <c r="Y14" s="52">
        <v>24</v>
      </c>
      <c r="Z14" s="299"/>
      <c r="AA14" s="51">
        <v>1</v>
      </c>
      <c r="AB14" s="53">
        <v>7</v>
      </c>
      <c r="AC14" s="53">
        <v>5</v>
      </c>
      <c r="AD14" s="53">
        <v>4</v>
      </c>
      <c r="AE14" s="53">
        <v>4</v>
      </c>
      <c r="AF14" s="53">
        <v>2</v>
      </c>
      <c r="AG14" s="52">
        <v>23</v>
      </c>
    </row>
    <row r="15" spans="1:33">
      <c r="B15" s="43" t="s">
        <v>39</v>
      </c>
      <c r="C15" s="54" t="s">
        <v>96</v>
      </c>
      <c r="D15" s="56">
        <v>5</v>
      </c>
      <c r="E15" s="56">
        <v>6</v>
      </c>
      <c r="F15" s="56">
        <v>2</v>
      </c>
      <c r="G15" s="56">
        <v>6</v>
      </c>
      <c r="H15" s="56">
        <v>2</v>
      </c>
      <c r="I15" s="55">
        <v>21</v>
      </c>
      <c r="J15" s="13"/>
      <c r="K15" s="54" t="s">
        <v>96</v>
      </c>
      <c r="L15" s="56">
        <v>6</v>
      </c>
      <c r="M15" s="56">
        <v>4</v>
      </c>
      <c r="N15" s="56">
        <v>5</v>
      </c>
      <c r="O15" s="56">
        <v>7</v>
      </c>
      <c r="P15" s="56">
        <v>1</v>
      </c>
      <c r="Q15" s="55">
        <v>23</v>
      </c>
      <c r="R15" s="302"/>
      <c r="S15" s="54" t="s">
        <v>96</v>
      </c>
      <c r="T15" s="56">
        <v>9</v>
      </c>
      <c r="U15" s="56">
        <v>4</v>
      </c>
      <c r="V15" s="56">
        <v>5</v>
      </c>
      <c r="W15" s="56">
        <v>6</v>
      </c>
      <c r="X15" s="56">
        <v>2</v>
      </c>
      <c r="Y15" s="55">
        <v>26</v>
      </c>
      <c r="Z15" s="299"/>
      <c r="AA15" s="54" t="s">
        <v>96</v>
      </c>
      <c r="AB15" s="56">
        <v>8</v>
      </c>
      <c r="AC15" s="56">
        <v>6</v>
      </c>
      <c r="AD15" s="56">
        <v>4</v>
      </c>
      <c r="AE15" s="56">
        <v>6</v>
      </c>
      <c r="AF15" s="56">
        <v>4</v>
      </c>
      <c r="AG15" s="55">
        <v>28</v>
      </c>
    </row>
    <row r="16" spans="1:33">
      <c r="B16" s="43" t="s">
        <v>41</v>
      </c>
      <c r="C16" s="54">
        <v>1</v>
      </c>
      <c r="D16" s="56">
        <v>7</v>
      </c>
      <c r="E16" s="56">
        <v>2</v>
      </c>
      <c r="F16" s="56">
        <v>1</v>
      </c>
      <c r="G16" s="56">
        <v>10</v>
      </c>
      <c r="H16" s="56">
        <v>5</v>
      </c>
      <c r="I16" s="55">
        <v>26</v>
      </c>
      <c r="J16" s="13"/>
      <c r="K16" s="54">
        <v>1</v>
      </c>
      <c r="L16" s="56">
        <v>6</v>
      </c>
      <c r="M16" s="56" t="s">
        <v>96</v>
      </c>
      <c r="N16" s="56">
        <v>1</v>
      </c>
      <c r="O16" s="56">
        <v>4</v>
      </c>
      <c r="P16" s="56">
        <v>3</v>
      </c>
      <c r="Q16" s="55">
        <v>15</v>
      </c>
      <c r="R16" s="308"/>
      <c r="S16" s="54">
        <v>1</v>
      </c>
      <c r="T16" s="56">
        <v>5</v>
      </c>
      <c r="U16" s="56">
        <v>1</v>
      </c>
      <c r="V16" s="56">
        <v>2</v>
      </c>
      <c r="W16" s="56">
        <v>6</v>
      </c>
      <c r="X16" s="56">
        <v>3</v>
      </c>
      <c r="Y16" s="55">
        <v>18</v>
      </c>
      <c r="Z16" s="307"/>
      <c r="AA16" s="54">
        <v>1</v>
      </c>
      <c r="AB16" s="56">
        <v>6</v>
      </c>
      <c r="AC16" s="56">
        <v>1</v>
      </c>
      <c r="AD16" s="56">
        <v>3</v>
      </c>
      <c r="AE16" s="56">
        <v>5</v>
      </c>
      <c r="AF16" s="56">
        <v>3</v>
      </c>
      <c r="AG16" s="55">
        <v>19</v>
      </c>
    </row>
    <row r="17" spans="1:33">
      <c r="B17" s="43" t="s">
        <v>110</v>
      </c>
      <c r="C17" s="54" t="s">
        <v>96</v>
      </c>
      <c r="D17" s="56">
        <v>1</v>
      </c>
      <c r="E17" s="56">
        <v>1</v>
      </c>
      <c r="F17" s="56">
        <v>4</v>
      </c>
      <c r="G17" s="56">
        <v>2</v>
      </c>
      <c r="H17" s="56">
        <v>3</v>
      </c>
      <c r="I17" s="55">
        <v>11</v>
      </c>
      <c r="J17" s="13"/>
      <c r="K17" s="54">
        <v>1</v>
      </c>
      <c r="L17" s="56">
        <v>2</v>
      </c>
      <c r="M17" s="56">
        <v>2</v>
      </c>
      <c r="N17" s="56">
        <v>4</v>
      </c>
      <c r="O17" s="56">
        <v>4</v>
      </c>
      <c r="P17" s="56">
        <v>2</v>
      </c>
      <c r="Q17" s="55">
        <v>15</v>
      </c>
      <c r="R17" s="302"/>
      <c r="S17" s="54">
        <v>2</v>
      </c>
      <c r="T17" s="56">
        <v>2</v>
      </c>
      <c r="U17" s="56">
        <v>1</v>
      </c>
      <c r="V17" s="56">
        <v>1</v>
      </c>
      <c r="W17" s="56">
        <v>3</v>
      </c>
      <c r="X17" s="56">
        <v>2</v>
      </c>
      <c r="Y17" s="55">
        <v>11</v>
      </c>
      <c r="Z17" s="299"/>
      <c r="AA17" s="54" t="s">
        <v>96</v>
      </c>
      <c r="AB17" s="56">
        <v>2</v>
      </c>
      <c r="AC17" s="56">
        <v>1</v>
      </c>
      <c r="AD17" s="56">
        <v>2</v>
      </c>
      <c r="AE17" s="56">
        <v>1</v>
      </c>
      <c r="AF17" s="56">
        <v>5</v>
      </c>
      <c r="AG17" s="55">
        <v>11</v>
      </c>
    </row>
    <row r="18" spans="1:33">
      <c r="B18" s="43" t="s">
        <v>111</v>
      </c>
      <c r="C18" s="54">
        <v>4</v>
      </c>
      <c r="D18" s="56">
        <v>3</v>
      </c>
      <c r="E18" s="56">
        <v>6</v>
      </c>
      <c r="F18" s="56">
        <v>6</v>
      </c>
      <c r="G18" s="56">
        <v>10</v>
      </c>
      <c r="H18" s="56">
        <v>4</v>
      </c>
      <c r="I18" s="55">
        <v>33</v>
      </c>
      <c r="J18" s="13"/>
      <c r="K18" s="54">
        <v>3</v>
      </c>
      <c r="L18" s="56">
        <v>6</v>
      </c>
      <c r="M18" s="56">
        <v>9</v>
      </c>
      <c r="N18" s="56">
        <v>9</v>
      </c>
      <c r="O18" s="56">
        <v>13</v>
      </c>
      <c r="P18" s="56">
        <v>4</v>
      </c>
      <c r="Q18" s="55">
        <v>44</v>
      </c>
      <c r="R18" s="308"/>
      <c r="S18" s="54">
        <v>3</v>
      </c>
      <c r="T18" s="56">
        <v>10</v>
      </c>
      <c r="U18" s="56">
        <v>9</v>
      </c>
      <c r="V18" s="56">
        <v>8</v>
      </c>
      <c r="W18" s="56">
        <v>9</v>
      </c>
      <c r="X18" s="56">
        <v>4</v>
      </c>
      <c r="Y18" s="55">
        <v>43</v>
      </c>
      <c r="Z18" s="307"/>
      <c r="AA18" s="54">
        <v>2</v>
      </c>
      <c r="AB18" s="56">
        <v>9</v>
      </c>
      <c r="AC18" s="56">
        <v>5</v>
      </c>
      <c r="AD18" s="56">
        <v>8</v>
      </c>
      <c r="AE18" s="56">
        <v>8</v>
      </c>
      <c r="AF18" s="56">
        <v>4</v>
      </c>
      <c r="AG18" s="55">
        <v>36</v>
      </c>
    </row>
    <row r="19" spans="1:33">
      <c r="B19" s="43" t="s">
        <v>112</v>
      </c>
      <c r="C19" s="54" t="s">
        <v>96</v>
      </c>
      <c r="D19" s="56">
        <v>2</v>
      </c>
      <c r="E19" s="56">
        <v>1</v>
      </c>
      <c r="F19" s="56">
        <v>5</v>
      </c>
      <c r="G19" s="56">
        <v>5</v>
      </c>
      <c r="H19" s="56">
        <v>4</v>
      </c>
      <c r="I19" s="55">
        <v>17</v>
      </c>
      <c r="J19" s="13"/>
      <c r="K19" s="54" t="s">
        <v>96</v>
      </c>
      <c r="L19" s="56">
        <v>2</v>
      </c>
      <c r="M19" s="56">
        <v>1</v>
      </c>
      <c r="N19" s="56">
        <v>3</v>
      </c>
      <c r="O19" s="56">
        <v>3</v>
      </c>
      <c r="P19" s="56">
        <v>5</v>
      </c>
      <c r="Q19" s="55">
        <v>14</v>
      </c>
      <c r="R19" s="302"/>
      <c r="S19" s="54" t="s">
        <v>96</v>
      </c>
      <c r="T19" s="56">
        <v>6</v>
      </c>
      <c r="U19" s="56">
        <v>1</v>
      </c>
      <c r="V19" s="56">
        <v>4</v>
      </c>
      <c r="W19" s="56">
        <v>5</v>
      </c>
      <c r="X19" s="56">
        <v>9</v>
      </c>
      <c r="Y19" s="55">
        <v>25</v>
      </c>
      <c r="Z19" s="299"/>
      <c r="AA19" s="54" t="s">
        <v>96</v>
      </c>
      <c r="AB19" s="56">
        <v>5</v>
      </c>
      <c r="AC19" s="56">
        <v>1</v>
      </c>
      <c r="AD19" s="56" t="s">
        <v>96</v>
      </c>
      <c r="AE19" s="56">
        <v>3</v>
      </c>
      <c r="AF19" s="56">
        <v>5</v>
      </c>
      <c r="AG19" s="55">
        <v>14</v>
      </c>
    </row>
    <row r="20" spans="1:33">
      <c r="B20" s="43" t="s">
        <v>44</v>
      </c>
      <c r="C20" s="54">
        <v>2</v>
      </c>
      <c r="D20" s="56">
        <v>16</v>
      </c>
      <c r="E20" s="56">
        <v>8</v>
      </c>
      <c r="F20" s="56">
        <v>5</v>
      </c>
      <c r="G20" s="56">
        <v>4</v>
      </c>
      <c r="H20" s="56">
        <v>1</v>
      </c>
      <c r="I20" s="55">
        <v>36</v>
      </c>
      <c r="J20" s="13"/>
      <c r="K20" s="54">
        <v>5</v>
      </c>
      <c r="L20" s="56">
        <v>14</v>
      </c>
      <c r="M20" s="56">
        <v>6</v>
      </c>
      <c r="N20" s="56">
        <v>7</v>
      </c>
      <c r="O20" s="56">
        <v>4</v>
      </c>
      <c r="P20" s="56">
        <v>1</v>
      </c>
      <c r="Q20" s="55">
        <v>37</v>
      </c>
      <c r="R20" s="302"/>
      <c r="S20" s="54">
        <v>4</v>
      </c>
      <c r="T20" s="56">
        <v>18</v>
      </c>
      <c r="U20" s="56">
        <v>8</v>
      </c>
      <c r="V20" s="56">
        <v>5</v>
      </c>
      <c r="W20" s="56">
        <v>2</v>
      </c>
      <c r="X20" s="56" t="s">
        <v>96</v>
      </c>
      <c r="Y20" s="55">
        <v>37</v>
      </c>
      <c r="Z20" s="299"/>
      <c r="AA20" s="54">
        <v>3</v>
      </c>
      <c r="AB20" s="56">
        <v>18</v>
      </c>
      <c r="AC20" s="56">
        <v>5</v>
      </c>
      <c r="AD20" s="56">
        <v>5</v>
      </c>
      <c r="AE20" s="56">
        <v>4</v>
      </c>
      <c r="AF20" s="56">
        <v>1</v>
      </c>
      <c r="AG20" s="55">
        <v>36</v>
      </c>
    </row>
    <row r="21" spans="1:33">
      <c r="B21" s="43" t="s">
        <v>113</v>
      </c>
      <c r="C21" s="54" t="s">
        <v>96</v>
      </c>
      <c r="D21" s="56" t="s">
        <v>96</v>
      </c>
      <c r="E21" s="56">
        <v>1</v>
      </c>
      <c r="F21" s="56">
        <v>2</v>
      </c>
      <c r="G21" s="56" t="s">
        <v>96</v>
      </c>
      <c r="H21" s="56">
        <v>4</v>
      </c>
      <c r="I21" s="55">
        <v>7</v>
      </c>
      <c r="J21" s="13"/>
      <c r="K21" s="54" t="s">
        <v>96</v>
      </c>
      <c r="L21" s="56">
        <v>1</v>
      </c>
      <c r="M21" s="56">
        <v>1</v>
      </c>
      <c r="N21" s="56">
        <v>2</v>
      </c>
      <c r="O21" s="56">
        <v>1</v>
      </c>
      <c r="P21" s="56">
        <v>1</v>
      </c>
      <c r="Q21" s="55">
        <v>6</v>
      </c>
      <c r="R21" s="302"/>
      <c r="S21" s="54" t="s">
        <v>96</v>
      </c>
      <c r="T21" s="56">
        <v>1</v>
      </c>
      <c r="U21" s="56">
        <v>1</v>
      </c>
      <c r="V21" s="56">
        <v>3</v>
      </c>
      <c r="W21" s="56">
        <v>3</v>
      </c>
      <c r="X21" s="56">
        <v>3</v>
      </c>
      <c r="Y21" s="55">
        <v>11</v>
      </c>
      <c r="Z21" s="299"/>
      <c r="AA21" s="54" t="s">
        <v>96</v>
      </c>
      <c r="AB21" s="56">
        <v>1</v>
      </c>
      <c r="AC21" s="56">
        <v>1</v>
      </c>
      <c r="AD21" s="56">
        <v>2</v>
      </c>
      <c r="AE21" s="56">
        <v>2</v>
      </c>
      <c r="AF21" s="56">
        <v>3</v>
      </c>
      <c r="AG21" s="55">
        <v>9</v>
      </c>
    </row>
    <row r="22" spans="1:33">
      <c r="B22" s="43" t="s">
        <v>45</v>
      </c>
      <c r="C22" s="54">
        <v>4</v>
      </c>
      <c r="D22" s="56">
        <v>28</v>
      </c>
      <c r="E22" s="56">
        <v>12</v>
      </c>
      <c r="F22" s="56">
        <v>13</v>
      </c>
      <c r="G22" s="56">
        <v>18</v>
      </c>
      <c r="H22" s="56">
        <v>5</v>
      </c>
      <c r="I22" s="55">
        <v>80</v>
      </c>
      <c r="J22" s="13"/>
      <c r="K22" s="54">
        <v>5</v>
      </c>
      <c r="L22" s="56">
        <v>29</v>
      </c>
      <c r="M22" s="56">
        <v>11</v>
      </c>
      <c r="N22" s="56">
        <v>16</v>
      </c>
      <c r="O22" s="56">
        <v>21</v>
      </c>
      <c r="P22" s="56">
        <v>4</v>
      </c>
      <c r="Q22" s="55">
        <v>86</v>
      </c>
      <c r="R22" s="302"/>
      <c r="S22" s="54">
        <v>3</v>
      </c>
      <c r="T22" s="56">
        <v>32</v>
      </c>
      <c r="U22" s="56">
        <v>12</v>
      </c>
      <c r="V22" s="56">
        <v>22</v>
      </c>
      <c r="W22" s="56">
        <v>22</v>
      </c>
      <c r="X22" s="56">
        <v>7</v>
      </c>
      <c r="Y22" s="55">
        <v>98</v>
      </c>
      <c r="Z22" s="299"/>
      <c r="AA22" s="54">
        <v>5</v>
      </c>
      <c r="AB22" s="56">
        <v>19</v>
      </c>
      <c r="AC22" s="56">
        <v>11</v>
      </c>
      <c r="AD22" s="56">
        <v>14</v>
      </c>
      <c r="AE22" s="56">
        <v>18</v>
      </c>
      <c r="AF22" s="56">
        <v>4</v>
      </c>
      <c r="AG22" s="55">
        <v>71</v>
      </c>
    </row>
    <row r="23" spans="1:33">
      <c r="B23" s="43" t="s">
        <v>114</v>
      </c>
      <c r="C23" s="54">
        <v>1</v>
      </c>
      <c r="D23" s="56">
        <v>8</v>
      </c>
      <c r="E23" s="56">
        <v>8</v>
      </c>
      <c r="F23" s="56">
        <v>1</v>
      </c>
      <c r="G23" s="56">
        <v>5</v>
      </c>
      <c r="H23" s="56">
        <v>1</v>
      </c>
      <c r="I23" s="55">
        <v>24</v>
      </c>
      <c r="J23" s="13"/>
      <c r="K23" s="54">
        <v>1</v>
      </c>
      <c r="L23" s="56">
        <v>8</v>
      </c>
      <c r="M23" s="56">
        <v>8</v>
      </c>
      <c r="N23" s="56">
        <v>1</v>
      </c>
      <c r="O23" s="56">
        <v>3</v>
      </c>
      <c r="P23" s="56">
        <v>2</v>
      </c>
      <c r="Q23" s="55">
        <v>23</v>
      </c>
      <c r="R23" s="302"/>
      <c r="S23" s="54">
        <v>1</v>
      </c>
      <c r="T23" s="56">
        <v>5</v>
      </c>
      <c r="U23" s="56">
        <v>6</v>
      </c>
      <c r="V23" s="56">
        <v>5</v>
      </c>
      <c r="W23" s="56">
        <v>5</v>
      </c>
      <c r="X23" s="56">
        <v>6</v>
      </c>
      <c r="Y23" s="55">
        <v>28</v>
      </c>
      <c r="Z23" s="299"/>
      <c r="AA23" s="54">
        <v>1</v>
      </c>
      <c r="AB23" s="56">
        <v>4</v>
      </c>
      <c r="AC23" s="56">
        <v>7</v>
      </c>
      <c r="AD23" s="56">
        <v>2</v>
      </c>
      <c r="AE23" s="56">
        <v>5</v>
      </c>
      <c r="AF23" s="56">
        <v>8</v>
      </c>
      <c r="AG23" s="55">
        <v>27</v>
      </c>
    </row>
    <row r="24" spans="1:33">
      <c r="B24" s="43" t="s">
        <v>47</v>
      </c>
      <c r="C24" s="54">
        <v>2</v>
      </c>
      <c r="D24" s="56">
        <v>5</v>
      </c>
      <c r="E24" s="56">
        <v>6</v>
      </c>
      <c r="F24" s="56" t="s">
        <v>96</v>
      </c>
      <c r="G24" s="56">
        <v>1</v>
      </c>
      <c r="H24" s="56">
        <v>4</v>
      </c>
      <c r="I24" s="55">
        <v>18</v>
      </c>
      <c r="J24" s="13"/>
      <c r="K24" s="54">
        <v>1</v>
      </c>
      <c r="L24" s="56">
        <v>7</v>
      </c>
      <c r="M24" s="56">
        <v>5</v>
      </c>
      <c r="N24" s="56">
        <v>3</v>
      </c>
      <c r="O24" s="56">
        <v>2</v>
      </c>
      <c r="P24" s="56">
        <v>5</v>
      </c>
      <c r="Q24" s="55">
        <v>23</v>
      </c>
      <c r="R24" s="302"/>
      <c r="S24" s="54">
        <v>1</v>
      </c>
      <c r="T24" s="56">
        <v>5</v>
      </c>
      <c r="U24" s="56">
        <v>6</v>
      </c>
      <c r="V24" s="56">
        <v>2</v>
      </c>
      <c r="W24" s="56">
        <v>5</v>
      </c>
      <c r="X24" s="56">
        <v>4</v>
      </c>
      <c r="Y24" s="55">
        <v>23</v>
      </c>
      <c r="Z24" s="299"/>
      <c r="AA24" s="54">
        <v>1</v>
      </c>
      <c r="AB24" s="56">
        <v>4</v>
      </c>
      <c r="AC24" s="56">
        <v>4</v>
      </c>
      <c r="AD24" s="56" t="s">
        <v>96</v>
      </c>
      <c r="AE24" s="56">
        <v>4</v>
      </c>
      <c r="AF24" s="56">
        <v>4</v>
      </c>
      <c r="AG24" s="55">
        <v>17</v>
      </c>
    </row>
    <row r="25" spans="1:33" ht="12.75" customHeight="1">
      <c r="B25" s="43" t="s">
        <v>48</v>
      </c>
      <c r="C25" s="54">
        <v>7</v>
      </c>
      <c r="D25" s="56">
        <v>12</v>
      </c>
      <c r="E25" s="56">
        <v>6</v>
      </c>
      <c r="F25" s="56">
        <v>11</v>
      </c>
      <c r="G25" s="56">
        <v>1</v>
      </c>
      <c r="H25" s="56">
        <v>6</v>
      </c>
      <c r="I25" s="55">
        <v>43</v>
      </c>
      <c r="J25" s="13"/>
      <c r="K25" s="54">
        <v>3</v>
      </c>
      <c r="L25" s="56">
        <v>19</v>
      </c>
      <c r="M25" s="56">
        <v>4</v>
      </c>
      <c r="N25" s="56">
        <v>9</v>
      </c>
      <c r="O25" s="56">
        <v>3</v>
      </c>
      <c r="P25" s="56">
        <v>4</v>
      </c>
      <c r="Q25" s="55">
        <v>42</v>
      </c>
      <c r="R25" s="302"/>
      <c r="S25" s="54">
        <v>4</v>
      </c>
      <c r="T25" s="56">
        <v>19</v>
      </c>
      <c r="U25" s="56">
        <v>6</v>
      </c>
      <c r="V25" s="56">
        <v>8</v>
      </c>
      <c r="W25" s="56">
        <v>3</v>
      </c>
      <c r="X25" s="56">
        <v>6</v>
      </c>
      <c r="Y25" s="55">
        <v>46</v>
      </c>
      <c r="Z25" s="299"/>
      <c r="AA25" s="54">
        <v>1</v>
      </c>
      <c r="AB25" s="56">
        <v>12</v>
      </c>
      <c r="AC25" s="56">
        <v>6</v>
      </c>
      <c r="AD25" s="56">
        <v>4</v>
      </c>
      <c r="AE25" s="56">
        <v>2</v>
      </c>
      <c r="AF25" s="56">
        <v>4</v>
      </c>
      <c r="AG25" s="55">
        <v>29</v>
      </c>
    </row>
    <row r="26" spans="1:33">
      <c r="B26" s="43" t="s">
        <v>115</v>
      </c>
      <c r="C26" s="54" t="s">
        <v>96</v>
      </c>
      <c r="D26" s="56">
        <v>1</v>
      </c>
      <c r="E26" s="56">
        <v>5</v>
      </c>
      <c r="F26" s="56">
        <v>2</v>
      </c>
      <c r="G26" s="56">
        <v>1</v>
      </c>
      <c r="H26" s="56">
        <v>1</v>
      </c>
      <c r="I26" s="55">
        <v>10</v>
      </c>
      <c r="J26" s="13"/>
      <c r="K26" s="54">
        <v>1</v>
      </c>
      <c r="L26" s="56">
        <v>2</v>
      </c>
      <c r="M26" s="56">
        <v>2</v>
      </c>
      <c r="N26" s="56">
        <v>4</v>
      </c>
      <c r="O26" s="56">
        <v>6</v>
      </c>
      <c r="P26" s="56">
        <v>1</v>
      </c>
      <c r="Q26" s="55">
        <v>16</v>
      </c>
      <c r="R26" s="308"/>
      <c r="S26" s="54" t="s">
        <v>96</v>
      </c>
      <c r="T26" s="56">
        <v>3</v>
      </c>
      <c r="U26" s="56">
        <v>4</v>
      </c>
      <c r="V26" s="56">
        <v>4</v>
      </c>
      <c r="W26" s="56">
        <v>6</v>
      </c>
      <c r="X26" s="56">
        <v>3</v>
      </c>
      <c r="Y26" s="55">
        <v>20</v>
      </c>
      <c r="Z26" s="307"/>
      <c r="AA26" s="54" t="s">
        <v>96</v>
      </c>
      <c r="AB26" s="56">
        <v>3</v>
      </c>
      <c r="AC26" s="56">
        <v>4</v>
      </c>
      <c r="AD26" s="56">
        <v>3</v>
      </c>
      <c r="AE26" s="56">
        <v>2</v>
      </c>
      <c r="AF26" s="56">
        <v>3</v>
      </c>
      <c r="AG26" s="55">
        <v>15</v>
      </c>
    </row>
    <row r="27" spans="1:33">
      <c r="B27" s="43" t="s">
        <v>55</v>
      </c>
      <c r="C27" s="54">
        <v>8</v>
      </c>
      <c r="D27" s="56">
        <v>18</v>
      </c>
      <c r="E27" s="56">
        <v>3</v>
      </c>
      <c r="F27" s="56">
        <v>11</v>
      </c>
      <c r="G27" s="56">
        <v>5</v>
      </c>
      <c r="H27" s="56">
        <v>7</v>
      </c>
      <c r="I27" s="55">
        <v>52</v>
      </c>
      <c r="J27" s="13"/>
      <c r="K27" s="54">
        <v>8</v>
      </c>
      <c r="L27" s="56">
        <v>15</v>
      </c>
      <c r="M27" s="56">
        <v>5</v>
      </c>
      <c r="N27" s="56">
        <v>11</v>
      </c>
      <c r="O27" s="56">
        <v>6</v>
      </c>
      <c r="P27" s="56">
        <v>5</v>
      </c>
      <c r="Q27" s="55">
        <v>50</v>
      </c>
      <c r="R27" s="302"/>
      <c r="S27" s="54">
        <v>7</v>
      </c>
      <c r="T27" s="56">
        <v>9</v>
      </c>
      <c r="U27" s="56">
        <v>4</v>
      </c>
      <c r="V27" s="56">
        <v>9</v>
      </c>
      <c r="W27" s="56">
        <v>3</v>
      </c>
      <c r="X27" s="56">
        <v>8</v>
      </c>
      <c r="Y27" s="55">
        <v>40</v>
      </c>
      <c r="Z27" s="299"/>
      <c r="AA27" s="54">
        <v>7</v>
      </c>
      <c r="AB27" s="56">
        <v>12</v>
      </c>
      <c r="AC27" s="56">
        <v>5</v>
      </c>
      <c r="AD27" s="56">
        <v>10</v>
      </c>
      <c r="AE27" s="56">
        <v>4</v>
      </c>
      <c r="AF27" s="56">
        <v>8</v>
      </c>
      <c r="AG27" s="55">
        <v>46</v>
      </c>
    </row>
    <row r="28" spans="1:33">
      <c r="B28" s="43" t="s">
        <v>58</v>
      </c>
      <c r="C28" s="54">
        <v>6</v>
      </c>
      <c r="D28" s="56">
        <v>30</v>
      </c>
      <c r="E28" s="56">
        <v>14</v>
      </c>
      <c r="F28" s="56">
        <v>12</v>
      </c>
      <c r="G28" s="56">
        <v>14</v>
      </c>
      <c r="H28" s="56">
        <v>1</v>
      </c>
      <c r="I28" s="55">
        <v>77</v>
      </c>
      <c r="J28" s="13"/>
      <c r="K28" s="54">
        <v>4</v>
      </c>
      <c r="L28" s="56">
        <v>31</v>
      </c>
      <c r="M28" s="56">
        <v>10</v>
      </c>
      <c r="N28" s="56">
        <v>13</v>
      </c>
      <c r="O28" s="56">
        <v>11</v>
      </c>
      <c r="P28" s="56">
        <v>1</v>
      </c>
      <c r="Q28" s="55">
        <v>70</v>
      </c>
      <c r="R28" s="302"/>
      <c r="S28" s="54">
        <v>6</v>
      </c>
      <c r="T28" s="56">
        <v>28</v>
      </c>
      <c r="U28" s="56">
        <v>16</v>
      </c>
      <c r="V28" s="56">
        <v>17</v>
      </c>
      <c r="W28" s="56">
        <v>11</v>
      </c>
      <c r="X28" s="56">
        <v>2</v>
      </c>
      <c r="Y28" s="55">
        <v>80</v>
      </c>
      <c r="Z28" s="299"/>
      <c r="AA28" s="54">
        <v>7</v>
      </c>
      <c r="AB28" s="56">
        <v>19</v>
      </c>
      <c r="AC28" s="56">
        <v>16</v>
      </c>
      <c r="AD28" s="56">
        <v>21</v>
      </c>
      <c r="AE28" s="56">
        <v>5</v>
      </c>
      <c r="AF28" s="56">
        <v>2</v>
      </c>
      <c r="AG28" s="55">
        <v>70</v>
      </c>
    </row>
    <row r="29" spans="1:33">
      <c r="B29" s="43" t="s">
        <v>116</v>
      </c>
      <c r="C29" s="54" t="s">
        <v>96</v>
      </c>
      <c r="D29" s="56">
        <v>4</v>
      </c>
      <c r="E29" s="56">
        <v>5</v>
      </c>
      <c r="F29" s="56">
        <v>2</v>
      </c>
      <c r="G29" s="56">
        <v>1</v>
      </c>
      <c r="H29" s="56">
        <v>1</v>
      </c>
      <c r="I29" s="55">
        <v>13</v>
      </c>
      <c r="J29" s="13"/>
      <c r="K29" s="54" t="s">
        <v>96</v>
      </c>
      <c r="L29" s="56">
        <v>5</v>
      </c>
      <c r="M29" s="56">
        <v>3</v>
      </c>
      <c r="N29" s="56" t="s">
        <v>96</v>
      </c>
      <c r="O29" s="56">
        <v>5</v>
      </c>
      <c r="P29" s="56" t="s">
        <v>96</v>
      </c>
      <c r="Q29" s="55">
        <v>13</v>
      </c>
      <c r="R29" s="302"/>
      <c r="S29" s="54" t="s">
        <v>96</v>
      </c>
      <c r="T29" s="56">
        <v>5</v>
      </c>
      <c r="U29" s="56">
        <v>2</v>
      </c>
      <c r="V29" s="56">
        <v>3</v>
      </c>
      <c r="W29" s="56">
        <v>5</v>
      </c>
      <c r="X29" s="56" t="s">
        <v>96</v>
      </c>
      <c r="Y29" s="55">
        <v>15</v>
      </c>
      <c r="Z29" s="299"/>
      <c r="AA29" s="54" t="s">
        <v>96</v>
      </c>
      <c r="AB29" s="56">
        <v>9</v>
      </c>
      <c r="AC29" s="56" t="s">
        <v>96</v>
      </c>
      <c r="AD29" s="56">
        <v>3</v>
      </c>
      <c r="AE29" s="56">
        <v>3</v>
      </c>
      <c r="AF29" s="56" t="s">
        <v>96</v>
      </c>
      <c r="AG29" s="55">
        <v>15</v>
      </c>
    </row>
    <row r="30" spans="1:33">
      <c r="A30" s="282"/>
      <c r="B30" s="43" t="s">
        <v>117</v>
      </c>
      <c r="C30" s="54" t="s">
        <v>96</v>
      </c>
      <c r="D30" s="56">
        <v>2</v>
      </c>
      <c r="E30" s="56">
        <v>3</v>
      </c>
      <c r="F30" s="56">
        <v>3</v>
      </c>
      <c r="G30" s="56">
        <v>2</v>
      </c>
      <c r="H30" s="56" t="s">
        <v>96</v>
      </c>
      <c r="I30" s="55">
        <v>10</v>
      </c>
      <c r="J30" s="13"/>
      <c r="K30" s="54" t="s">
        <v>96</v>
      </c>
      <c r="L30" s="56">
        <v>1</v>
      </c>
      <c r="M30" s="56">
        <v>5</v>
      </c>
      <c r="N30" s="56">
        <v>3</v>
      </c>
      <c r="O30" s="56">
        <v>3</v>
      </c>
      <c r="P30" s="56" t="s">
        <v>96</v>
      </c>
      <c r="Q30" s="55">
        <v>12</v>
      </c>
      <c r="R30" s="302"/>
      <c r="S30" s="54" t="s">
        <v>96</v>
      </c>
      <c r="T30" s="56">
        <v>1</v>
      </c>
      <c r="U30" s="56">
        <v>4</v>
      </c>
      <c r="V30" s="56">
        <v>4</v>
      </c>
      <c r="W30" s="56">
        <v>4</v>
      </c>
      <c r="X30" s="56">
        <v>1</v>
      </c>
      <c r="Y30" s="55">
        <v>14</v>
      </c>
      <c r="Z30" s="299"/>
      <c r="AA30" s="54">
        <v>1</v>
      </c>
      <c r="AB30" s="56">
        <v>2</v>
      </c>
      <c r="AC30" s="56">
        <v>3</v>
      </c>
      <c r="AD30" s="56">
        <v>4</v>
      </c>
      <c r="AE30" s="56">
        <v>4</v>
      </c>
      <c r="AF30" s="56" t="s">
        <v>96</v>
      </c>
      <c r="AG30" s="55">
        <v>14</v>
      </c>
    </row>
    <row r="31" spans="1:33">
      <c r="A31" s="282"/>
      <c r="B31" s="43" t="s">
        <v>118</v>
      </c>
      <c r="C31" s="54">
        <v>3</v>
      </c>
      <c r="D31" s="56">
        <v>15</v>
      </c>
      <c r="E31" s="56">
        <v>11</v>
      </c>
      <c r="F31" s="56">
        <v>8</v>
      </c>
      <c r="G31" s="56">
        <v>11</v>
      </c>
      <c r="H31" s="56">
        <v>4</v>
      </c>
      <c r="I31" s="55">
        <v>52</v>
      </c>
      <c r="J31" s="13"/>
      <c r="K31" s="54">
        <v>2</v>
      </c>
      <c r="L31" s="56">
        <v>11</v>
      </c>
      <c r="M31" s="56">
        <v>11</v>
      </c>
      <c r="N31" s="56">
        <v>5</v>
      </c>
      <c r="O31" s="56">
        <v>10</v>
      </c>
      <c r="P31" s="56">
        <v>2</v>
      </c>
      <c r="Q31" s="55">
        <v>41</v>
      </c>
      <c r="R31" s="302"/>
      <c r="S31" s="54">
        <v>3</v>
      </c>
      <c r="T31" s="56">
        <v>14</v>
      </c>
      <c r="U31" s="56">
        <v>10</v>
      </c>
      <c r="V31" s="56">
        <v>8</v>
      </c>
      <c r="W31" s="56">
        <v>9</v>
      </c>
      <c r="X31" s="56">
        <v>4</v>
      </c>
      <c r="Y31" s="55">
        <v>48</v>
      </c>
      <c r="Z31" s="299"/>
      <c r="AA31" s="54">
        <v>4</v>
      </c>
      <c r="AB31" s="56">
        <v>14</v>
      </c>
      <c r="AC31" s="56">
        <v>10</v>
      </c>
      <c r="AD31" s="56">
        <v>8</v>
      </c>
      <c r="AE31" s="56">
        <v>10</v>
      </c>
      <c r="AF31" s="56">
        <v>4</v>
      </c>
      <c r="AG31" s="55">
        <v>50</v>
      </c>
    </row>
    <row r="32" spans="1:33">
      <c r="B32" s="43" t="s">
        <v>62</v>
      </c>
      <c r="C32" s="54">
        <v>7</v>
      </c>
      <c r="D32" s="56">
        <v>25</v>
      </c>
      <c r="E32" s="56">
        <v>8</v>
      </c>
      <c r="F32" s="56">
        <v>17</v>
      </c>
      <c r="G32" s="56">
        <v>13</v>
      </c>
      <c r="H32" s="56">
        <v>3</v>
      </c>
      <c r="I32" s="55">
        <v>73</v>
      </c>
      <c r="J32" s="13"/>
      <c r="K32" s="54">
        <v>3</v>
      </c>
      <c r="L32" s="56">
        <v>23</v>
      </c>
      <c r="M32" s="56">
        <v>9</v>
      </c>
      <c r="N32" s="56">
        <v>9</v>
      </c>
      <c r="O32" s="56">
        <v>12</v>
      </c>
      <c r="P32" s="56">
        <v>4</v>
      </c>
      <c r="Q32" s="55">
        <v>60</v>
      </c>
      <c r="R32" s="302"/>
      <c r="S32" s="54">
        <v>5</v>
      </c>
      <c r="T32" s="56">
        <v>22</v>
      </c>
      <c r="U32" s="56">
        <v>7</v>
      </c>
      <c r="V32" s="56">
        <v>10</v>
      </c>
      <c r="W32" s="56">
        <v>10</v>
      </c>
      <c r="X32" s="56">
        <v>4</v>
      </c>
      <c r="Y32" s="55">
        <v>58</v>
      </c>
      <c r="Z32" s="299"/>
      <c r="AA32" s="54">
        <v>2</v>
      </c>
      <c r="AB32" s="56">
        <v>14</v>
      </c>
      <c r="AC32" s="56">
        <v>6</v>
      </c>
      <c r="AD32" s="56">
        <v>7</v>
      </c>
      <c r="AE32" s="56">
        <v>15</v>
      </c>
      <c r="AF32" s="56">
        <v>3</v>
      </c>
      <c r="AG32" s="55">
        <v>47</v>
      </c>
    </row>
    <row r="33" spans="1:33">
      <c r="B33" s="43" t="s">
        <v>119</v>
      </c>
      <c r="C33" s="54">
        <v>5</v>
      </c>
      <c r="D33" s="56">
        <v>9</v>
      </c>
      <c r="E33" s="56">
        <v>6</v>
      </c>
      <c r="F33" s="56">
        <v>8</v>
      </c>
      <c r="G33" s="56">
        <v>4</v>
      </c>
      <c r="H33" s="56">
        <v>3</v>
      </c>
      <c r="I33" s="55">
        <v>35</v>
      </c>
      <c r="J33" s="13"/>
      <c r="K33" s="54">
        <v>6</v>
      </c>
      <c r="L33" s="56">
        <v>14</v>
      </c>
      <c r="M33" s="56">
        <v>7</v>
      </c>
      <c r="N33" s="56">
        <v>4</v>
      </c>
      <c r="O33" s="56">
        <v>7</v>
      </c>
      <c r="P33" s="56">
        <v>4</v>
      </c>
      <c r="Q33" s="55">
        <v>42</v>
      </c>
      <c r="R33" s="302"/>
      <c r="S33" s="54">
        <v>4</v>
      </c>
      <c r="T33" s="56">
        <v>17</v>
      </c>
      <c r="U33" s="56">
        <v>5</v>
      </c>
      <c r="V33" s="56">
        <v>7</v>
      </c>
      <c r="W33" s="56">
        <v>5</v>
      </c>
      <c r="X33" s="56">
        <v>3</v>
      </c>
      <c r="Y33" s="55">
        <v>41</v>
      </c>
      <c r="Z33" s="299"/>
      <c r="AA33" s="54">
        <v>8</v>
      </c>
      <c r="AB33" s="56">
        <v>15</v>
      </c>
      <c r="AC33" s="56">
        <v>4</v>
      </c>
      <c r="AD33" s="56">
        <v>1</v>
      </c>
      <c r="AE33" s="56">
        <v>2</v>
      </c>
      <c r="AF33" s="56">
        <v>2</v>
      </c>
      <c r="AG33" s="55">
        <v>32</v>
      </c>
    </row>
    <row r="34" spans="1:33" s="149" customFormat="1">
      <c r="A34"/>
      <c r="B34" s="43" t="s">
        <v>120</v>
      </c>
      <c r="C34" s="54">
        <v>4</v>
      </c>
      <c r="D34" s="56">
        <v>8</v>
      </c>
      <c r="E34" s="56">
        <v>2</v>
      </c>
      <c r="F34" s="56">
        <v>6</v>
      </c>
      <c r="G34" s="56">
        <v>5</v>
      </c>
      <c r="H34" s="56" t="s">
        <v>96</v>
      </c>
      <c r="I34" s="55">
        <v>25</v>
      </c>
      <c r="J34" s="13"/>
      <c r="K34" s="54">
        <v>1</v>
      </c>
      <c r="L34" s="56">
        <v>5</v>
      </c>
      <c r="M34" s="56" t="s">
        <v>96</v>
      </c>
      <c r="N34" s="56">
        <v>4</v>
      </c>
      <c r="O34" s="56">
        <v>7</v>
      </c>
      <c r="P34" s="56">
        <v>1</v>
      </c>
      <c r="Q34" s="55">
        <v>18</v>
      </c>
      <c r="R34" s="302"/>
      <c r="S34" s="54" t="s">
        <v>96</v>
      </c>
      <c r="T34" s="56">
        <v>6</v>
      </c>
      <c r="U34" s="56">
        <v>2</v>
      </c>
      <c r="V34" s="56">
        <v>3</v>
      </c>
      <c r="W34" s="56">
        <v>7</v>
      </c>
      <c r="X34" s="56">
        <v>1</v>
      </c>
      <c r="Y34" s="55">
        <v>19</v>
      </c>
      <c r="Z34" s="299"/>
      <c r="AA34" s="54">
        <v>1</v>
      </c>
      <c r="AB34" s="56">
        <v>7</v>
      </c>
      <c r="AC34" s="56" t="s">
        <v>96</v>
      </c>
      <c r="AD34" s="56">
        <v>2</v>
      </c>
      <c r="AE34" s="56">
        <v>5</v>
      </c>
      <c r="AF34" s="56">
        <v>2</v>
      </c>
      <c r="AG34" s="55">
        <v>17</v>
      </c>
    </row>
    <row r="35" spans="1:33">
      <c r="B35" s="43" t="s">
        <v>121</v>
      </c>
      <c r="C35" s="54">
        <v>5</v>
      </c>
      <c r="D35" s="56">
        <v>4</v>
      </c>
      <c r="E35" s="56">
        <v>2</v>
      </c>
      <c r="F35" s="56">
        <v>3</v>
      </c>
      <c r="G35" s="56">
        <v>3</v>
      </c>
      <c r="H35" s="56">
        <v>4</v>
      </c>
      <c r="I35" s="55">
        <v>21</v>
      </c>
      <c r="J35" s="13"/>
      <c r="K35" s="54">
        <v>4</v>
      </c>
      <c r="L35" s="56">
        <v>3</v>
      </c>
      <c r="M35" s="56">
        <v>4</v>
      </c>
      <c r="N35" s="56">
        <v>3</v>
      </c>
      <c r="O35" s="56">
        <v>3</v>
      </c>
      <c r="P35" s="56">
        <v>3</v>
      </c>
      <c r="Q35" s="55">
        <v>20</v>
      </c>
      <c r="R35" s="302"/>
      <c r="S35" s="54">
        <v>2</v>
      </c>
      <c r="T35" s="56">
        <v>2</v>
      </c>
      <c r="U35" s="56">
        <v>3</v>
      </c>
      <c r="V35" s="56">
        <v>4</v>
      </c>
      <c r="W35" s="56">
        <v>5</v>
      </c>
      <c r="X35" s="56">
        <v>4</v>
      </c>
      <c r="Y35" s="55">
        <v>20</v>
      </c>
      <c r="Z35" s="299"/>
      <c r="AA35" s="54">
        <v>1</v>
      </c>
      <c r="AB35" s="56">
        <v>1</v>
      </c>
      <c r="AC35" s="56">
        <v>2</v>
      </c>
      <c r="AD35" s="56">
        <v>3</v>
      </c>
      <c r="AE35" s="56">
        <v>4</v>
      </c>
      <c r="AF35" s="56">
        <v>2</v>
      </c>
      <c r="AG35" s="55">
        <v>13</v>
      </c>
    </row>
    <row r="36" spans="1:33">
      <c r="B36" s="43" t="s">
        <v>76</v>
      </c>
      <c r="C36" s="54">
        <v>1</v>
      </c>
      <c r="D36" s="56">
        <v>8</v>
      </c>
      <c r="E36" s="56">
        <v>9</v>
      </c>
      <c r="F36" s="56">
        <v>9</v>
      </c>
      <c r="G36" s="56">
        <v>9</v>
      </c>
      <c r="H36" s="56">
        <v>6</v>
      </c>
      <c r="I36" s="55">
        <v>42</v>
      </c>
      <c r="J36" s="13"/>
      <c r="K36" s="54">
        <v>2</v>
      </c>
      <c r="L36" s="56">
        <v>9</v>
      </c>
      <c r="M36" s="56">
        <v>8</v>
      </c>
      <c r="N36" s="56">
        <v>8</v>
      </c>
      <c r="O36" s="56">
        <v>6</v>
      </c>
      <c r="P36" s="56">
        <v>8</v>
      </c>
      <c r="Q36" s="55">
        <v>41</v>
      </c>
      <c r="R36" s="308"/>
      <c r="S36" s="54">
        <v>1</v>
      </c>
      <c r="T36" s="56">
        <v>7</v>
      </c>
      <c r="U36" s="56">
        <v>9</v>
      </c>
      <c r="V36" s="56">
        <v>8</v>
      </c>
      <c r="W36" s="56">
        <v>7</v>
      </c>
      <c r="X36" s="56">
        <v>11</v>
      </c>
      <c r="Y36" s="55">
        <v>43</v>
      </c>
      <c r="Z36" s="307"/>
      <c r="AA36" s="54" t="s">
        <v>96</v>
      </c>
      <c r="AB36" s="56">
        <v>7</v>
      </c>
      <c r="AC36" s="56">
        <v>6</v>
      </c>
      <c r="AD36" s="56">
        <v>4</v>
      </c>
      <c r="AE36" s="56">
        <v>6</v>
      </c>
      <c r="AF36" s="56">
        <v>11</v>
      </c>
      <c r="AG36" s="55">
        <v>34</v>
      </c>
    </row>
    <row r="37" spans="1:33">
      <c r="B37" s="43" t="s">
        <v>122</v>
      </c>
      <c r="C37" s="54" t="s">
        <v>96</v>
      </c>
      <c r="D37" s="56">
        <v>6</v>
      </c>
      <c r="E37" s="56">
        <v>5</v>
      </c>
      <c r="F37" s="56">
        <v>4</v>
      </c>
      <c r="G37" s="56">
        <v>3</v>
      </c>
      <c r="H37" s="56">
        <v>2</v>
      </c>
      <c r="I37" s="55">
        <v>20</v>
      </c>
      <c r="J37" s="13"/>
      <c r="K37" s="54" t="s">
        <v>96</v>
      </c>
      <c r="L37" s="56">
        <v>7</v>
      </c>
      <c r="M37" s="56">
        <v>5</v>
      </c>
      <c r="N37" s="56">
        <v>3</v>
      </c>
      <c r="O37" s="56">
        <v>2</v>
      </c>
      <c r="P37" s="56">
        <v>1</v>
      </c>
      <c r="Q37" s="55">
        <v>18</v>
      </c>
      <c r="R37" s="302"/>
      <c r="S37" s="54" t="s">
        <v>96</v>
      </c>
      <c r="T37" s="56">
        <v>12</v>
      </c>
      <c r="U37" s="56">
        <v>8</v>
      </c>
      <c r="V37" s="56">
        <v>3</v>
      </c>
      <c r="W37" s="56">
        <v>4</v>
      </c>
      <c r="X37" s="56">
        <v>2</v>
      </c>
      <c r="Y37" s="55">
        <v>29</v>
      </c>
      <c r="Z37" s="299"/>
      <c r="AA37" s="54" t="s">
        <v>96</v>
      </c>
      <c r="AB37" s="56">
        <v>8</v>
      </c>
      <c r="AC37" s="56">
        <v>4</v>
      </c>
      <c r="AD37" s="56">
        <v>2</v>
      </c>
      <c r="AE37" s="56">
        <v>2</v>
      </c>
      <c r="AF37" s="56">
        <v>2</v>
      </c>
      <c r="AG37" s="55">
        <v>18</v>
      </c>
    </row>
    <row r="38" spans="1:33">
      <c r="B38" s="215" t="s">
        <v>109</v>
      </c>
      <c r="C38" s="244" t="s">
        <v>96</v>
      </c>
      <c r="D38" s="245" t="s">
        <v>96</v>
      </c>
      <c r="E38" s="245" t="s">
        <v>96</v>
      </c>
      <c r="F38" s="245" t="s">
        <v>96</v>
      </c>
      <c r="G38" s="245" t="s">
        <v>96</v>
      </c>
      <c r="H38" s="245" t="s">
        <v>96</v>
      </c>
      <c r="I38" s="246" t="s">
        <v>96</v>
      </c>
      <c r="J38" s="13"/>
      <c r="K38" s="244" t="s">
        <v>96</v>
      </c>
      <c r="L38" s="245" t="s">
        <v>96</v>
      </c>
      <c r="M38" s="245" t="s">
        <v>96</v>
      </c>
      <c r="N38" s="245" t="s">
        <v>96</v>
      </c>
      <c r="O38" s="245" t="s">
        <v>96</v>
      </c>
      <c r="P38" s="245" t="s">
        <v>96</v>
      </c>
      <c r="Q38" s="246" t="s">
        <v>96</v>
      </c>
      <c r="R38" s="308"/>
      <c r="S38" s="244" t="s">
        <v>96</v>
      </c>
      <c r="T38" s="245" t="s">
        <v>96</v>
      </c>
      <c r="U38" s="245" t="s">
        <v>96</v>
      </c>
      <c r="V38" s="245" t="s">
        <v>96</v>
      </c>
      <c r="W38" s="245" t="s">
        <v>96</v>
      </c>
      <c r="X38" s="245" t="s">
        <v>96</v>
      </c>
      <c r="Y38" s="246" t="s">
        <v>96</v>
      </c>
      <c r="Z38" s="307"/>
      <c r="AA38" s="244" t="s">
        <v>96</v>
      </c>
      <c r="AB38" s="245" t="s">
        <v>96</v>
      </c>
      <c r="AC38" s="245" t="s">
        <v>96</v>
      </c>
      <c r="AD38" s="245" t="s">
        <v>96</v>
      </c>
      <c r="AE38" s="245" t="s">
        <v>96</v>
      </c>
      <c r="AF38" s="245" t="s">
        <v>96</v>
      </c>
      <c r="AG38" s="246" t="s">
        <v>96</v>
      </c>
    </row>
    <row r="39" spans="1:33">
      <c r="B39" s="215"/>
      <c r="C39" s="214"/>
      <c r="D39" s="214"/>
      <c r="E39" s="214"/>
      <c r="F39" s="214"/>
      <c r="G39" s="214"/>
      <c r="H39" s="214"/>
      <c r="I39" s="304"/>
      <c r="J39" s="307"/>
      <c r="K39" s="305"/>
      <c r="L39" s="305"/>
      <c r="M39" s="305"/>
      <c r="N39" s="305"/>
      <c r="O39" s="305"/>
      <c r="P39" s="305"/>
      <c r="Q39" s="305"/>
      <c r="R39" s="308"/>
      <c r="S39" s="305"/>
      <c r="T39" s="305"/>
      <c r="U39" s="305"/>
      <c r="V39" s="305"/>
      <c r="W39" s="305"/>
      <c r="X39" s="305"/>
      <c r="Y39" s="305"/>
      <c r="Z39" s="307"/>
      <c r="AA39" s="305"/>
      <c r="AB39" s="305"/>
      <c r="AC39" s="305"/>
      <c r="AD39" s="305"/>
      <c r="AE39" s="305"/>
      <c r="AF39" s="305"/>
      <c r="AG39" s="305"/>
    </row>
    <row r="40" spans="1:33">
      <c r="B40" s="269"/>
      <c r="C40" s="214"/>
      <c r="D40" s="214"/>
      <c r="E40" s="214"/>
      <c r="F40" s="214"/>
      <c r="G40" s="214"/>
      <c r="H40" s="214"/>
      <c r="I40" s="304"/>
      <c r="J40" s="307"/>
      <c r="K40" s="305"/>
      <c r="L40" s="305"/>
      <c r="M40" s="305"/>
      <c r="N40" s="305"/>
      <c r="O40" s="305"/>
      <c r="P40" s="305"/>
      <c r="Q40" s="305"/>
      <c r="R40" s="308"/>
      <c r="S40" s="305"/>
      <c r="T40" s="305"/>
      <c r="U40" s="305"/>
      <c r="V40" s="305"/>
      <c r="W40" s="305"/>
      <c r="X40" s="305"/>
      <c r="Y40" s="305"/>
      <c r="Z40" s="307"/>
      <c r="AA40" s="305"/>
      <c r="AB40" s="305"/>
      <c r="AC40" s="305"/>
      <c r="AD40" s="305"/>
      <c r="AE40" s="305"/>
      <c r="AF40" s="305"/>
      <c r="AG40" s="305"/>
    </row>
    <row r="41" spans="1:33">
      <c r="B41" s="269"/>
      <c r="C41" s="214"/>
      <c r="D41" s="214"/>
      <c r="E41" s="214"/>
      <c r="F41" s="214"/>
      <c r="G41" s="214"/>
      <c r="H41" s="214"/>
      <c r="I41" s="304"/>
      <c r="J41" s="307"/>
      <c r="K41" s="305"/>
      <c r="L41" s="305"/>
      <c r="M41" s="305"/>
      <c r="N41" s="305"/>
      <c r="O41" s="305"/>
      <c r="P41" s="305"/>
      <c r="Q41" s="305"/>
      <c r="R41" s="308"/>
      <c r="S41" s="305"/>
      <c r="T41" s="305"/>
      <c r="U41" s="305"/>
      <c r="V41" s="305"/>
      <c r="W41" s="305"/>
      <c r="X41" s="305"/>
      <c r="Y41" s="305"/>
      <c r="Z41" s="307"/>
      <c r="AA41" s="305"/>
      <c r="AB41" s="305"/>
      <c r="AC41" s="305"/>
      <c r="AD41" s="305"/>
      <c r="AE41" s="305"/>
      <c r="AF41" s="305"/>
      <c r="AG41" s="305"/>
    </row>
    <row r="42" spans="1:33" s="157" customFormat="1">
      <c r="A42" s="283"/>
      <c r="B42" s="270"/>
      <c r="C42" s="305"/>
      <c r="D42" s="305"/>
      <c r="E42" s="305"/>
      <c r="F42" s="305"/>
      <c r="G42" s="305"/>
      <c r="H42" s="305"/>
      <c r="I42" s="305"/>
      <c r="J42" s="308"/>
      <c r="K42" s="305"/>
      <c r="L42" s="305"/>
      <c r="M42" s="305"/>
      <c r="N42" s="305"/>
      <c r="O42" s="305"/>
      <c r="P42" s="305"/>
      <c r="Q42" s="305"/>
      <c r="R42" s="308"/>
      <c r="S42" s="305"/>
      <c r="T42" s="305"/>
      <c r="U42" s="305"/>
      <c r="V42" s="305"/>
      <c r="W42" s="305"/>
      <c r="X42" s="305"/>
      <c r="Y42" s="305"/>
      <c r="Z42" s="308"/>
      <c r="AA42" s="305"/>
      <c r="AB42" s="305"/>
      <c r="AC42" s="305"/>
      <c r="AD42" s="305"/>
      <c r="AE42" s="305"/>
      <c r="AF42" s="305"/>
      <c r="AG42" s="305"/>
    </row>
    <row r="43" spans="1:33" s="157" customFormat="1">
      <c r="A43" s="283"/>
      <c r="B43" s="286"/>
      <c r="C43" s="305"/>
      <c r="D43" s="305"/>
      <c r="E43" s="305"/>
      <c r="F43" s="305"/>
      <c r="G43" s="305"/>
      <c r="H43" s="305"/>
      <c r="I43" s="305"/>
      <c r="J43" s="308"/>
      <c r="K43" s="305"/>
      <c r="L43" s="305"/>
      <c r="M43" s="305"/>
      <c r="N43" s="305"/>
      <c r="O43" s="305"/>
      <c r="P43" s="305"/>
      <c r="Q43" s="305"/>
      <c r="R43" s="308"/>
      <c r="S43" s="305"/>
      <c r="T43" s="305"/>
      <c r="U43" s="305"/>
      <c r="V43" s="305"/>
      <c r="W43" s="305"/>
      <c r="X43" s="305"/>
      <c r="Y43" s="305"/>
      <c r="Z43" s="308"/>
      <c r="AA43" s="305"/>
      <c r="AB43" s="305"/>
      <c r="AC43" s="305"/>
      <c r="AD43" s="305"/>
      <c r="AE43" s="305"/>
      <c r="AF43" s="305"/>
      <c r="AG43" s="305"/>
    </row>
    <row r="44" spans="1:33">
      <c r="B44" s="48"/>
      <c r="C44" s="617"/>
      <c r="D44" s="618"/>
      <c r="E44" s="618"/>
      <c r="F44" s="618"/>
      <c r="G44" s="618"/>
    </row>
    <row r="45" spans="1:33">
      <c r="B45" s="294"/>
      <c r="C45" s="635"/>
      <c r="D45" s="634"/>
      <c r="E45" s="634"/>
      <c r="F45" s="634"/>
      <c r="G45" s="634"/>
      <c r="H45" s="634"/>
      <c r="I45" s="634"/>
      <c r="J45" s="634"/>
      <c r="K45" s="634"/>
      <c r="L45" s="634"/>
      <c r="M45" s="634"/>
      <c r="N45" s="634"/>
      <c r="O45" s="634"/>
      <c r="P45" s="634"/>
      <c r="Q45" s="634"/>
    </row>
  </sheetData>
  <mergeCells count="8">
    <mergeCell ref="C7:U7"/>
    <mergeCell ref="V7:AG7"/>
    <mergeCell ref="C45:Q45"/>
    <mergeCell ref="C8:I8"/>
    <mergeCell ref="K8:Q8"/>
    <mergeCell ref="S8:Y8"/>
    <mergeCell ref="AA8:AG8"/>
    <mergeCell ref="C44:G44"/>
  </mergeCells>
  <pageMargins left="0.7" right="0.7" top="0.75" bottom="0.75" header="0.3" footer="0.3"/>
  <pageSetup orientation="portrait" verticalDpi="0" r:id="rId1"/>
  <headerFooter>
    <oddHeader>&amp;COLCPL - Observatório de Luta Contra a Pobreza</oddHeader>
  </headerFooter>
  <drawing r:id="rId2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41"/>
  <dimension ref="A1:AC39"/>
  <sheetViews>
    <sheetView showGridLines="0" showRowColHeaders="0" workbookViewId="0">
      <selection activeCell="C13" sqref="C13:AC13"/>
    </sheetView>
  </sheetViews>
  <sheetFormatPr defaultColWidth="12" defaultRowHeight="15"/>
  <cols>
    <col min="1" max="1" width="12.7109375" customWidth="1"/>
    <col min="2" max="2" width="38" style="148" customWidth="1"/>
    <col min="3" max="7" width="10.7109375" style="148" customWidth="1"/>
    <col min="8" max="8" width="12" style="148"/>
    <col min="9" max="9" width="0.85546875" style="148" customWidth="1"/>
    <col min="10" max="15" width="12" style="148"/>
    <col min="16" max="16" width="0.85546875" style="148" customWidth="1"/>
    <col min="17" max="22" width="12" style="148"/>
    <col min="23" max="23" width="0.85546875" style="148" customWidth="1"/>
    <col min="24" max="16384" width="12" style="148"/>
  </cols>
  <sheetData>
    <row r="1" spans="1:29" s="147" customFormat="1" ht="16.5" customHeight="1">
      <c r="A1"/>
    </row>
    <row r="2" spans="1:29" s="147" customFormat="1" ht="16.5" customHeight="1">
      <c r="A2"/>
    </row>
    <row r="3" spans="1:29" s="147" customFormat="1" ht="16.5" customHeight="1">
      <c r="A3"/>
    </row>
    <row r="4" spans="1:29" s="147" customFormat="1" ht="16.5" customHeight="1">
      <c r="A4"/>
    </row>
    <row r="5" spans="1:29" s="147" customFormat="1" ht="16.5" customHeight="1">
      <c r="A5" s="328" t="s">
        <v>103</v>
      </c>
      <c r="B5" s="331" t="s">
        <v>422</v>
      </c>
      <c r="F5" s="2"/>
      <c r="G5" s="2"/>
    </row>
    <row r="6" spans="1:29" ht="15" customHeight="1"/>
    <row r="7" spans="1:29" ht="24.95" customHeight="1">
      <c r="B7" s="8"/>
      <c r="C7" s="607" t="s">
        <v>427</v>
      </c>
      <c r="D7" s="607"/>
      <c r="E7" s="607"/>
      <c r="F7" s="607"/>
      <c r="G7" s="607"/>
      <c r="H7" s="607"/>
      <c r="I7" s="607"/>
      <c r="J7" s="607"/>
      <c r="K7" s="607"/>
      <c r="L7" s="607"/>
      <c r="M7" s="607"/>
      <c r="N7" s="607"/>
      <c r="O7" s="607"/>
      <c r="P7" s="607"/>
      <c r="Q7" s="607"/>
      <c r="R7" s="607"/>
      <c r="S7" s="607"/>
      <c r="T7" s="607"/>
      <c r="U7" s="607"/>
      <c r="V7" s="607"/>
      <c r="W7" s="607"/>
      <c r="X7" s="607"/>
      <c r="Y7" s="607"/>
      <c r="Z7" s="607"/>
      <c r="AA7" s="607"/>
      <c r="AB7" s="607"/>
      <c r="AC7" s="607"/>
    </row>
    <row r="8" spans="1:29" ht="24.95" customHeight="1">
      <c r="B8" s="12"/>
      <c r="C8" s="606" t="s">
        <v>21</v>
      </c>
      <c r="D8" s="606"/>
      <c r="E8" s="606"/>
      <c r="F8" s="606"/>
      <c r="G8" s="606"/>
      <c r="H8" s="606"/>
      <c r="I8" s="63"/>
      <c r="J8" s="606" t="s">
        <v>23</v>
      </c>
      <c r="K8" s="606"/>
      <c r="L8" s="606"/>
      <c r="M8" s="606"/>
      <c r="N8" s="606"/>
      <c r="O8" s="606"/>
      <c r="P8" s="309"/>
      <c r="Q8" s="606" t="s">
        <v>24</v>
      </c>
      <c r="R8" s="606"/>
      <c r="S8" s="606"/>
      <c r="T8" s="606"/>
      <c r="U8" s="606"/>
      <c r="V8" s="606"/>
      <c r="X8" s="606" t="s">
        <v>22</v>
      </c>
      <c r="Y8" s="606"/>
      <c r="Z8" s="606"/>
      <c r="AA8" s="606"/>
      <c r="AB8" s="606"/>
      <c r="AC8" s="606"/>
    </row>
    <row r="9" spans="1:29">
      <c r="B9" s="57" t="s">
        <v>94</v>
      </c>
      <c r="C9" s="329" t="s">
        <v>28</v>
      </c>
      <c r="D9" s="329" t="s">
        <v>29</v>
      </c>
      <c r="E9" s="329" t="s">
        <v>30</v>
      </c>
      <c r="F9" s="329" t="s">
        <v>31</v>
      </c>
      <c r="G9" s="329" t="s">
        <v>32</v>
      </c>
      <c r="H9" s="329" t="s">
        <v>2</v>
      </c>
      <c r="I9" s="63"/>
      <c r="J9" s="329" t="s">
        <v>28</v>
      </c>
      <c r="K9" s="329" t="s">
        <v>29</v>
      </c>
      <c r="L9" s="329" t="s">
        <v>30</v>
      </c>
      <c r="M9" s="329" t="s">
        <v>31</v>
      </c>
      <c r="N9" s="329" t="s">
        <v>32</v>
      </c>
      <c r="O9" s="329" t="s">
        <v>2</v>
      </c>
      <c r="P9" s="310"/>
      <c r="Q9" s="329" t="s">
        <v>28</v>
      </c>
      <c r="R9" s="329" t="s">
        <v>29</v>
      </c>
      <c r="S9" s="329" t="s">
        <v>30</v>
      </c>
      <c r="T9" s="329" t="s">
        <v>31</v>
      </c>
      <c r="U9" s="329" t="s">
        <v>32</v>
      </c>
      <c r="V9" s="329" t="s">
        <v>2</v>
      </c>
      <c r="X9" s="329" t="s">
        <v>28</v>
      </c>
      <c r="Y9" s="329" t="s">
        <v>29</v>
      </c>
      <c r="Z9" s="329" t="s">
        <v>30</v>
      </c>
      <c r="AA9" s="329" t="s">
        <v>31</v>
      </c>
      <c r="AB9" s="329" t="s">
        <v>32</v>
      </c>
      <c r="AC9" s="329" t="s">
        <v>2</v>
      </c>
    </row>
    <row r="10" spans="1:29">
      <c r="B10" s="3" t="s">
        <v>91</v>
      </c>
      <c r="C10" s="273">
        <f>'BM Escolaridade  (15)'!C10/'BM Escolaridade  (15)'!I10</f>
        <v>6.2964020559680187E-2</v>
      </c>
      <c r="D10" s="289">
        <f>'BM Escolaridade  (15)'!D10/'BM Escolaridade  (15)'!I10</f>
        <v>0.38368551304016751</v>
      </c>
      <c r="E10" s="289">
        <f>'BM Escolaridade  (15)'!E10/'BM Escolaridade  (15)'!I10</f>
        <v>0.19331810394060536</v>
      </c>
      <c r="F10" s="289">
        <f>'BM Escolaridade  (15)'!F10/'BM Escolaridade  (15)'!I10</f>
        <v>0.18836855130401675</v>
      </c>
      <c r="G10" s="289">
        <f>'BM Escolaridade  (15)'!G10/'BM Escolaridade  (15)'!I10</f>
        <v>0.12911669522177804</v>
      </c>
      <c r="H10" s="275">
        <f>'BM Escolaridade  (15)'!H10/'BM Escolaridade  (15)'!I10</f>
        <v>4.2547115933752142E-2</v>
      </c>
      <c r="I10" s="290"/>
      <c r="J10" s="273">
        <f>'BM Escolaridade  (15)'!K10/'BM Escolaridade  (15)'!Q10</f>
        <v>6.4763067674822705E-2</v>
      </c>
      <c r="K10" s="289">
        <f>'BM Escolaridade  (15)'!L10/'BM Escolaridade  (15)'!Q10</f>
        <v>0.38021885126567417</v>
      </c>
      <c r="L10" s="289">
        <f>'BM Escolaridade  (15)'!M10/'BM Escolaridade  (15)'!Q10</f>
        <v>0.19522847884281219</v>
      </c>
      <c r="M10" s="289">
        <f>'BM Escolaridade  (15)'!N10/'BM Escolaridade  (15)'!Q10</f>
        <v>0.18461466209552435</v>
      </c>
      <c r="N10" s="289">
        <f>'BM Escolaridade  (15)'!O10/'BM Escolaridade  (15)'!Q10</f>
        <v>0.13220307143192597</v>
      </c>
      <c r="O10" s="275">
        <f>'BM Escolaridade  (15)'!P10/'BM Escolaridade  (15)'!Q10</f>
        <v>4.2971868689240598E-2</v>
      </c>
      <c r="P10" s="309"/>
      <c r="Q10" s="273">
        <f>'BM Escolaridade  (15)'!S10/'BM Escolaridade  (15)'!Y10</f>
        <v>6.6737582092313383E-2</v>
      </c>
      <c r="R10" s="289">
        <f>'BM Escolaridade  (15)'!T10/'BM Escolaridade  (15)'!Y10</f>
        <v>0.37961335676625657</v>
      </c>
      <c r="S10" s="289">
        <f>'BM Escolaridade  (15)'!U10/'BM Escolaridade  (15)'!Y10</f>
        <v>0.19429284987512718</v>
      </c>
      <c r="T10" s="289">
        <f>'BM Escolaridade  (15)'!V10/'BM Escolaridade  (15)'!Y10</f>
        <v>0.17986310239570807</v>
      </c>
      <c r="U10" s="289">
        <f>'BM Escolaridade  (15)'!W10/'BM Escolaridade  (15)'!Y10</f>
        <v>0.13551012857274997</v>
      </c>
      <c r="V10" s="275">
        <f>'BM Escolaridade  (15)'!X10/'BM Escolaridade  (15)'!Y10</f>
        <v>4.3982980297844788E-2</v>
      </c>
      <c r="W10" s="316"/>
      <c r="X10" s="273">
        <f>'BM Escolaridade  (15)'!AA10/'BM Escolaridade  (15)'!AG10</f>
        <v>6.8723022455017213E-2</v>
      </c>
      <c r="Y10" s="289">
        <f>'BM Escolaridade  (15)'!AB10/'BM Escolaridade  (15)'!AG10</f>
        <v>0.37819486881032061</v>
      </c>
      <c r="Z10" s="289">
        <f>'BM Escolaridade  (15)'!AC10/'BM Escolaridade  (15)'!AG10</f>
        <v>0.19312284785877104</v>
      </c>
      <c r="AA10" s="289">
        <f>'BM Escolaridade  (15)'!AD10/'BM Escolaridade  (15)'!AG10</f>
        <v>0.18308356370338039</v>
      </c>
      <c r="AB10" s="289">
        <f>'BM Escolaridade  (15)'!AE10/'BM Escolaridade  (15)'!AG10</f>
        <v>0.13526359183277559</v>
      </c>
      <c r="AC10" s="275">
        <f>'BM Escolaridade  (15)'!AF10/'BM Escolaridade  (15)'!AG10</f>
        <v>4.1612105339735195E-2</v>
      </c>
    </row>
    <row r="11" spans="1:29">
      <c r="B11" s="4" t="s">
        <v>487</v>
      </c>
      <c r="C11" s="276">
        <f>'BM Escolaridade  (15)'!C11/'BM Escolaridade  (15)'!I11</f>
        <v>7.1331290432414027E-2</v>
      </c>
      <c r="D11" s="290">
        <f>'BM Escolaridade  (15)'!D11/'BM Escolaridade  (15)'!I11</f>
        <v>0.31137214845080013</v>
      </c>
      <c r="E11" s="290">
        <f>'BM Escolaridade  (15)'!E11/'BM Escolaridade  (15)'!I11</f>
        <v>0.19118147769833163</v>
      </c>
      <c r="F11" s="290">
        <f>'BM Escolaridade  (15)'!F11/'BM Escolaridade  (15)'!I11</f>
        <v>0.20343888321416412</v>
      </c>
      <c r="G11" s="290">
        <f>'BM Escolaridade  (15)'!G11/'BM Escolaridade  (15)'!I11</f>
        <v>0.16802860061287028</v>
      </c>
      <c r="H11" s="278">
        <f>'BM Escolaridade  (15)'!H11/'BM Escolaridade  (15)'!I11</f>
        <v>5.4647599591419814E-2</v>
      </c>
      <c r="I11" s="290"/>
      <c r="J11" s="276">
        <f>'BM Escolaridade  (15)'!K11/'BM Escolaridade  (15)'!Q11</f>
        <v>8.1387591727818551E-2</v>
      </c>
      <c r="K11" s="290">
        <f>'BM Escolaridade  (15)'!L11/'BM Escolaridade  (15)'!Q11</f>
        <v>0.307371581054036</v>
      </c>
      <c r="L11" s="290">
        <f>'BM Escolaridade  (15)'!M11/'BM Escolaridade  (15)'!Q11</f>
        <v>0.19246164109406272</v>
      </c>
      <c r="M11" s="290">
        <f>'BM Escolaridade  (15)'!N11/'BM Escolaridade  (15)'!Q11</f>
        <v>0.19112741827885257</v>
      </c>
      <c r="N11" s="290">
        <f>'BM Escolaridade  (15)'!O11/'BM Escolaridade  (15)'!Q11</f>
        <v>0.17444963308872583</v>
      </c>
      <c r="O11" s="278">
        <f>'BM Escolaridade  (15)'!P11/'BM Escolaridade  (15)'!Q11</f>
        <v>5.3202134756504336E-2</v>
      </c>
      <c r="Q11" s="276">
        <f>'BM Escolaridade  (15)'!S11/'BM Escolaridade  (15)'!Y11</f>
        <v>8.24561403508772E-2</v>
      </c>
      <c r="R11" s="290">
        <f>'BM Escolaridade  (15)'!T11/'BM Escolaridade  (15)'!Y11</f>
        <v>0.29952153110047847</v>
      </c>
      <c r="S11" s="290">
        <f>'BM Escolaridade  (15)'!U11/'BM Escolaridade  (15)'!Y11</f>
        <v>0.18995215311004784</v>
      </c>
      <c r="T11" s="290">
        <f>'BM Escolaridade  (15)'!V11/'BM Escolaridade  (15)'!Y11</f>
        <v>0.19074960127591706</v>
      </c>
      <c r="U11" s="290">
        <f>'BM Escolaridade  (15)'!W11/'BM Escolaridade  (15)'!Y11</f>
        <v>0.17942583732057416</v>
      </c>
      <c r="V11" s="278">
        <f>'BM Escolaridade  (15)'!X11/'BM Escolaridade  (15)'!Y11</f>
        <v>5.7894736842105263E-2</v>
      </c>
      <c r="W11" s="316"/>
      <c r="X11" s="276">
        <f>'BM Escolaridade  (15)'!AA11/'BM Escolaridade  (15)'!AG11</f>
        <v>8.6512261580381472E-2</v>
      </c>
      <c r="Y11" s="290">
        <f>'BM Escolaridade  (15)'!AB11/'BM Escolaridade  (15)'!AG11</f>
        <v>0.29717302452316074</v>
      </c>
      <c r="Z11" s="290">
        <f>'BM Escolaridade  (15)'!AC11/'BM Escolaridade  (15)'!AG11</f>
        <v>0.18545640326975477</v>
      </c>
      <c r="AA11" s="290">
        <f>'BM Escolaridade  (15)'!AD11/'BM Escolaridade  (15)'!AG11</f>
        <v>0.19584468664850135</v>
      </c>
      <c r="AB11" s="290">
        <f>'BM Escolaridade  (15)'!AE11/'BM Escolaridade  (15)'!AG11</f>
        <v>0.17864441416893734</v>
      </c>
      <c r="AC11" s="278">
        <f>'BM Escolaridade  (15)'!AF11/'BM Escolaridade  (15)'!AG11</f>
        <v>5.6369209809264305E-2</v>
      </c>
    </row>
    <row r="12" spans="1:29">
      <c r="B12" s="4" t="s">
        <v>93</v>
      </c>
      <c r="C12" s="276">
        <f>'BM Escolaridade  (15)'!C12/'BM Escolaridade  (15)'!I12</f>
        <v>6.319606319606319E-2</v>
      </c>
      <c r="D12" s="290">
        <f>'BM Escolaridade  (15)'!D12/'BM Escolaridade  (15)'!I12</f>
        <v>0.30691530691530694</v>
      </c>
      <c r="E12" s="290">
        <f>'BM Escolaridade  (15)'!E12/'BM Escolaridade  (15)'!I12</f>
        <v>0.18725718725718726</v>
      </c>
      <c r="F12" s="290">
        <f>'BM Escolaridade  (15)'!F12/'BM Escolaridade  (15)'!I12</f>
        <v>0.20435120435120435</v>
      </c>
      <c r="G12" s="290">
        <f>'BM Escolaridade  (15)'!G12/'BM Escolaridade  (15)'!I12</f>
        <v>0.17404817404817405</v>
      </c>
      <c r="H12" s="278">
        <f>'BM Escolaridade  (15)'!H12/'BM Escolaridade  (15)'!I12</f>
        <v>6.4232064232064234E-2</v>
      </c>
      <c r="I12" s="290"/>
      <c r="J12" s="276">
        <f>'BM Escolaridade  (15)'!K12/'BM Escolaridade  (15)'!Q12</f>
        <v>6.8023705230610673E-2</v>
      </c>
      <c r="K12" s="290">
        <f>'BM Escolaridade  (15)'!L12/'BM Escolaridade  (15)'!Q12</f>
        <v>0.29322339603195052</v>
      </c>
      <c r="L12" s="290">
        <f>'BM Escolaridade  (15)'!M12/'BM Escolaridade  (15)'!Q12</f>
        <v>0.18654985828394743</v>
      </c>
      <c r="M12" s="290">
        <f>'BM Escolaridade  (15)'!N12/'BM Escolaridade  (15)'!Q12</f>
        <v>0.19969080133986086</v>
      </c>
      <c r="N12" s="290">
        <f>'BM Escolaridade  (15)'!O12/'BM Escolaridade  (15)'!Q12</f>
        <v>0.18989951043545478</v>
      </c>
      <c r="O12" s="278">
        <f>'BM Escolaridade  (15)'!P12/'BM Escolaridade  (15)'!Q12</f>
        <v>6.261272867817573E-2</v>
      </c>
      <c r="Q12" s="276">
        <f>'BM Escolaridade  (15)'!S12/'BM Escolaridade  (15)'!Y12</f>
        <v>6.8585131894484411E-2</v>
      </c>
      <c r="R12" s="290">
        <f>'BM Escolaridade  (15)'!T12/'BM Escolaridade  (15)'!Y12</f>
        <v>0.28537170263788969</v>
      </c>
      <c r="S12" s="290">
        <f>'BM Escolaridade  (15)'!U12/'BM Escolaridade  (15)'!Y12</f>
        <v>0.18369304556354915</v>
      </c>
      <c r="T12" s="290">
        <f>'BM Escolaridade  (15)'!V12/'BM Escolaridade  (15)'!Y12</f>
        <v>0.19688249400479615</v>
      </c>
      <c r="U12" s="290">
        <f>'BM Escolaridade  (15)'!W12/'BM Escolaridade  (15)'!Y12</f>
        <v>0.1988009592326139</v>
      </c>
      <c r="V12" s="278">
        <f>'BM Escolaridade  (15)'!X12/'BM Escolaridade  (15)'!Y12</f>
        <v>6.6666666666666666E-2</v>
      </c>
      <c r="W12" s="316"/>
      <c r="X12" s="276">
        <f>'BM Escolaridade  (15)'!AA12/'BM Escolaridade  (15)'!AG12</f>
        <v>6.8690095846645371E-2</v>
      </c>
      <c r="Y12" s="290">
        <f>'BM Escolaridade  (15)'!AB12/'BM Escolaridade  (15)'!AG12</f>
        <v>0.2838125665601704</v>
      </c>
      <c r="Z12" s="290">
        <f>'BM Escolaridade  (15)'!AC12/'BM Escolaridade  (15)'!AG12</f>
        <v>0.18343982960596378</v>
      </c>
      <c r="AA12" s="290">
        <f>'BM Escolaridade  (15)'!AD12/'BM Escolaridade  (15)'!AG12</f>
        <v>0.20207667731629392</v>
      </c>
      <c r="AB12" s="290">
        <f>'BM Escolaridade  (15)'!AE12/'BM Escolaridade  (15)'!AG12</f>
        <v>0.19675186368477104</v>
      </c>
      <c r="AC12" s="278">
        <f>'BM Escolaridade  (15)'!AF12/'BM Escolaridade  (15)'!AG12</f>
        <v>6.522896698615549E-2</v>
      </c>
    </row>
    <row r="13" spans="1:29">
      <c r="B13" s="4" t="s">
        <v>1</v>
      </c>
      <c r="C13" s="510">
        <f>'BM Escolaridade  (15)'!C13/'BM Escolaridade  (15)'!I13</f>
        <v>7.8431372549019607E-2</v>
      </c>
      <c r="D13" s="515">
        <f>'BM Escolaridade  (15)'!D13/'BM Escolaridade  (15)'!I13</f>
        <v>0.29019607843137257</v>
      </c>
      <c r="E13" s="515">
        <f>'BM Escolaridade  (15)'!E13/'BM Escolaridade  (15)'!I13</f>
        <v>0.17385620915032679</v>
      </c>
      <c r="F13" s="515">
        <f>'BM Escolaridade  (15)'!F13/'BM Escolaridade  (15)'!I13</f>
        <v>0.18431372549019609</v>
      </c>
      <c r="G13" s="515">
        <f>'BM Escolaridade  (15)'!G13/'BM Escolaridade  (15)'!I13</f>
        <v>0.1803921568627451</v>
      </c>
      <c r="H13" s="511">
        <f>'BM Escolaridade  (15)'!H13/'BM Escolaridade  (15)'!I13</f>
        <v>9.2810457516339873E-2</v>
      </c>
      <c r="I13" s="516"/>
      <c r="J13" s="510">
        <f>'BM Escolaridade  (15)'!K13/'BM Escolaridade  (15)'!Q13</f>
        <v>6.9518716577540107E-2</v>
      </c>
      <c r="K13" s="515">
        <f>'BM Escolaridade  (15)'!L13/'BM Escolaridade  (15)'!Q13</f>
        <v>0.30882352941176472</v>
      </c>
      <c r="L13" s="515">
        <f>'BM Escolaridade  (15)'!M13/'BM Escolaridade  (15)'!Q13</f>
        <v>0.16443850267379678</v>
      </c>
      <c r="M13" s="515">
        <f>'BM Escolaridade  (15)'!N13/'BM Escolaridade  (15)'!Q13</f>
        <v>0.17647058823529413</v>
      </c>
      <c r="N13" s="515">
        <f>'BM Escolaridade  (15)'!O13/'BM Escolaridade  (15)'!Q13</f>
        <v>0.196524064171123</v>
      </c>
      <c r="O13" s="511">
        <f>'BM Escolaridade  (15)'!P13/'BM Escolaridade  (15)'!Q13</f>
        <v>8.4224598930481287E-2</v>
      </c>
      <c r="P13" s="206"/>
      <c r="Q13" s="510">
        <f>'BM Escolaridade  (15)'!S13/'BM Escolaridade  (15)'!Y13</f>
        <v>6.1199510403916767E-2</v>
      </c>
      <c r="R13" s="515">
        <f>'BM Escolaridade  (15)'!T13/'BM Escolaridade  (15)'!Y13</f>
        <v>0.29865361077111385</v>
      </c>
      <c r="S13" s="515">
        <f>'BM Escolaridade  (15)'!U13/'BM Escolaridade  (15)'!Y13</f>
        <v>0.16401468788249693</v>
      </c>
      <c r="T13" s="515">
        <f>'BM Escolaridade  (15)'!V13/'BM Escolaridade  (15)'!Y13</f>
        <v>0.18237454100367198</v>
      </c>
      <c r="U13" s="515">
        <f>'BM Escolaridade  (15)'!W13/'BM Escolaridade  (15)'!Y13</f>
        <v>0.1799265605875153</v>
      </c>
      <c r="V13" s="511">
        <f>'BM Escolaridade  (15)'!X13/'BM Escolaridade  (15)'!Y13</f>
        <v>0.11383108935128519</v>
      </c>
      <c r="W13" s="522"/>
      <c r="X13" s="510">
        <f>'BM Escolaridade  (15)'!AA13/'BM Escolaridade  (15)'!AG13</f>
        <v>6.6570188133140376E-2</v>
      </c>
      <c r="Y13" s="515">
        <f>'BM Escolaridade  (15)'!AB13/'BM Escolaridade  (15)'!AG13</f>
        <v>0.29811866859623731</v>
      </c>
      <c r="Z13" s="515">
        <f>'BM Escolaridade  (15)'!AC13/'BM Escolaridade  (15)'!AG13</f>
        <v>0.16353111432706222</v>
      </c>
      <c r="AA13" s="515">
        <f>'BM Escolaridade  (15)'!AD13/'BM Escolaridade  (15)'!AG13</f>
        <v>0.16787264833574531</v>
      </c>
      <c r="AB13" s="515">
        <f>'BM Escolaridade  (15)'!AE13/'BM Escolaridade  (15)'!AG13</f>
        <v>0.17945007235890015</v>
      </c>
      <c r="AC13" s="511">
        <f>'BM Escolaridade  (15)'!AF13/'BM Escolaridade  (15)'!AG13</f>
        <v>0.12445730824891461</v>
      </c>
    </row>
    <row r="14" spans="1:29">
      <c r="B14" s="43" t="s">
        <v>38</v>
      </c>
      <c r="C14" s="273" t="s">
        <v>96</v>
      </c>
      <c r="D14" s="289">
        <f>'BM Escolaridade  (15)'!D14/'BM Escolaridade  (15)'!I14</f>
        <v>0.26315789473684209</v>
      </c>
      <c r="E14" s="289">
        <f>'BM Escolaridade  (15)'!E14/'BM Escolaridade  (15)'!I14</f>
        <v>0.15789473684210525</v>
      </c>
      <c r="F14" s="289">
        <f>'BM Escolaridade  (15)'!F14/'BM Escolaridade  (15)'!I14</f>
        <v>0.31578947368421051</v>
      </c>
      <c r="G14" s="289">
        <f>'BM Escolaridade  (15)'!G14/'BM Escolaridade  (15)'!I14</f>
        <v>0.26315789473684209</v>
      </c>
      <c r="H14" s="275" t="s">
        <v>96</v>
      </c>
      <c r="I14" s="290"/>
      <c r="J14" s="273">
        <f>'BM Escolaridade  (15)'!K14/'BM Escolaridade  (15)'!Q14</f>
        <v>5.2631578947368418E-2</v>
      </c>
      <c r="K14" s="289">
        <f>'BM Escolaridade  (15)'!L14/'BM Escolaridade  (15)'!Q14</f>
        <v>0.26315789473684209</v>
      </c>
      <c r="L14" s="289">
        <f>'BM Escolaridade  (15)'!M14/'BM Escolaridade  (15)'!Q14</f>
        <v>0.15789473684210525</v>
      </c>
      <c r="M14" s="289">
        <f>'BM Escolaridade  (15)'!N14/'BM Escolaridade  (15)'!Q14</f>
        <v>0.26315789473684209</v>
      </c>
      <c r="N14" s="289">
        <f>'BM Escolaridade  (15)'!O14/'BM Escolaridade  (15)'!Q14</f>
        <v>0.21052631578947367</v>
      </c>
      <c r="O14" s="275">
        <f>'BM Escolaridade  (15)'!P14/'BM Escolaridade  (15)'!Q14</f>
        <v>5.2631578947368418E-2</v>
      </c>
      <c r="Q14" s="273">
        <f>'BM Escolaridade  (15)'!S14/'BM Escolaridade  (15)'!Y14</f>
        <v>0.125</v>
      </c>
      <c r="R14" s="289">
        <f>'BM Escolaridade  (15)'!T14/'BM Escolaridade  (15)'!Y14</f>
        <v>0.25</v>
      </c>
      <c r="S14" s="289">
        <f>'BM Escolaridade  (15)'!U14/'BM Escolaridade  (15)'!Y14</f>
        <v>0.20833333333333334</v>
      </c>
      <c r="T14" s="289">
        <f>'BM Escolaridade  (15)'!V14/'BM Escolaridade  (15)'!Y14</f>
        <v>0.16666666666666666</v>
      </c>
      <c r="U14" s="289">
        <f>'BM Escolaridade  (15)'!W14/'BM Escolaridade  (15)'!Y14</f>
        <v>8.3333333333333329E-2</v>
      </c>
      <c r="V14" s="275">
        <f>'BM Escolaridade  (15)'!X14/'BM Escolaridade  (15)'!Y14</f>
        <v>0.16666666666666666</v>
      </c>
      <c r="W14" s="316"/>
      <c r="X14" s="273">
        <f>'BM Escolaridade  (15)'!AA14/'BM Escolaridade  (15)'!AG14</f>
        <v>4.3478260869565216E-2</v>
      </c>
      <c r="Y14" s="289">
        <f>'BM Escolaridade  (15)'!AB14/'BM Escolaridade  (15)'!AG14</f>
        <v>0.30434782608695654</v>
      </c>
      <c r="Z14" s="289">
        <f>'BM Escolaridade  (15)'!AC14/'BM Escolaridade  (15)'!AG14</f>
        <v>0.21739130434782608</v>
      </c>
      <c r="AA14" s="289">
        <f>'BM Escolaridade  (15)'!AD14/'BM Escolaridade  (15)'!AG14</f>
        <v>0.17391304347826086</v>
      </c>
      <c r="AB14" s="289">
        <f>'BM Escolaridade  (15)'!AE14/'BM Escolaridade  (15)'!AG14</f>
        <v>0.17391304347826086</v>
      </c>
      <c r="AC14" s="275">
        <f>'BM Escolaridade  (15)'!AF14/'BM Escolaridade  (15)'!AG14</f>
        <v>8.6956521739130432E-2</v>
      </c>
    </row>
    <row r="15" spans="1:29">
      <c r="B15" s="43" t="s">
        <v>39</v>
      </c>
      <c r="C15" s="276" t="s">
        <v>96</v>
      </c>
      <c r="D15" s="290">
        <f>'BM Escolaridade  (15)'!D15/'BM Escolaridade  (15)'!I15</f>
        <v>0.23809523809523808</v>
      </c>
      <c r="E15" s="290">
        <f>'BM Escolaridade  (15)'!E15/'BM Escolaridade  (15)'!I15</f>
        <v>0.2857142857142857</v>
      </c>
      <c r="F15" s="290">
        <f>'BM Escolaridade  (15)'!F15/'BM Escolaridade  (15)'!I15</f>
        <v>9.5238095238095233E-2</v>
      </c>
      <c r="G15" s="290">
        <f>'BM Escolaridade  (15)'!G15/'BM Escolaridade  (15)'!I15</f>
        <v>0.2857142857142857</v>
      </c>
      <c r="H15" s="278">
        <f>'BM Escolaridade  (15)'!H15/'BM Escolaridade  (15)'!I15</f>
        <v>9.5238095238095233E-2</v>
      </c>
      <c r="I15" s="290"/>
      <c r="J15" s="276" t="s">
        <v>96</v>
      </c>
      <c r="K15" s="290">
        <f>'BM Escolaridade  (15)'!L15/'BM Escolaridade  (15)'!Q15</f>
        <v>0.2608695652173913</v>
      </c>
      <c r="L15" s="290">
        <f>'BM Escolaridade  (15)'!M15/'BM Escolaridade  (15)'!Q15</f>
        <v>0.17391304347826086</v>
      </c>
      <c r="M15" s="290">
        <f>'BM Escolaridade  (15)'!N15/'BM Escolaridade  (15)'!Q15</f>
        <v>0.21739130434782608</v>
      </c>
      <c r="N15" s="290">
        <f>'BM Escolaridade  (15)'!O15/'BM Escolaridade  (15)'!Q15</f>
        <v>0.30434782608695654</v>
      </c>
      <c r="O15" s="278">
        <f>'BM Escolaridade  (15)'!P15/'BM Escolaridade  (15)'!Q15</f>
        <v>4.3478260869565216E-2</v>
      </c>
      <c r="Q15" s="276" t="s">
        <v>96</v>
      </c>
      <c r="R15" s="290">
        <f>'BM Escolaridade  (15)'!T15/'BM Escolaridade  (15)'!Y15</f>
        <v>0.34615384615384615</v>
      </c>
      <c r="S15" s="290">
        <f>'BM Escolaridade  (15)'!U15/'BM Escolaridade  (15)'!Y15</f>
        <v>0.15384615384615385</v>
      </c>
      <c r="T15" s="290">
        <f>'BM Escolaridade  (15)'!V15/'BM Escolaridade  (15)'!Y15</f>
        <v>0.19230769230769232</v>
      </c>
      <c r="U15" s="290">
        <f>'BM Escolaridade  (15)'!W15/'BM Escolaridade  (15)'!Y15</f>
        <v>0.23076923076923078</v>
      </c>
      <c r="V15" s="278">
        <f>'BM Escolaridade  (15)'!X15/'BM Escolaridade  (15)'!Y15</f>
        <v>7.6923076923076927E-2</v>
      </c>
      <c r="W15" s="316"/>
      <c r="X15" s="276" t="s">
        <v>96</v>
      </c>
      <c r="Y15" s="290">
        <f>'BM Escolaridade  (15)'!AB15/'BM Escolaridade  (15)'!AG15</f>
        <v>0.2857142857142857</v>
      </c>
      <c r="Z15" s="290">
        <f>'BM Escolaridade  (15)'!AC15/'BM Escolaridade  (15)'!AG15</f>
        <v>0.21428571428571427</v>
      </c>
      <c r="AA15" s="290">
        <f>'BM Escolaridade  (15)'!AD15/'BM Escolaridade  (15)'!AG15</f>
        <v>0.14285714285714285</v>
      </c>
      <c r="AB15" s="290">
        <f>'BM Escolaridade  (15)'!AE15/'BM Escolaridade  (15)'!AG15</f>
        <v>0.21428571428571427</v>
      </c>
      <c r="AC15" s="278">
        <f>'BM Escolaridade  (15)'!AF15/'BM Escolaridade  (15)'!AG15</f>
        <v>0.14285714285714285</v>
      </c>
    </row>
    <row r="16" spans="1:29">
      <c r="B16" s="43" t="s">
        <v>41</v>
      </c>
      <c r="C16" s="276">
        <f>'BM Escolaridade  (15)'!C16/'BM Escolaridade  (15)'!I16</f>
        <v>3.8461538461538464E-2</v>
      </c>
      <c r="D16" s="290">
        <f>'BM Escolaridade  (15)'!D16/'BM Escolaridade  (15)'!I16</f>
        <v>0.26923076923076922</v>
      </c>
      <c r="E16" s="290">
        <f>'BM Escolaridade  (15)'!E16/'BM Escolaridade  (15)'!I16</f>
        <v>7.6923076923076927E-2</v>
      </c>
      <c r="F16" s="290">
        <f>'BM Escolaridade  (15)'!F16/'BM Escolaridade  (15)'!I16</f>
        <v>3.8461538461538464E-2</v>
      </c>
      <c r="G16" s="290">
        <f>'BM Escolaridade  (15)'!G16/'BM Escolaridade  (15)'!I16</f>
        <v>0.38461538461538464</v>
      </c>
      <c r="H16" s="278">
        <f>'BM Escolaridade  (15)'!H16/'BM Escolaridade  (15)'!I16</f>
        <v>0.19230769230769232</v>
      </c>
      <c r="I16" s="290"/>
      <c r="J16" s="276">
        <f>'BM Escolaridade  (15)'!K16/'BM Escolaridade  (15)'!Q16</f>
        <v>6.6666666666666666E-2</v>
      </c>
      <c r="K16" s="290">
        <f>'BM Escolaridade  (15)'!L16/'BM Escolaridade  (15)'!Q16</f>
        <v>0.4</v>
      </c>
      <c r="L16" s="290" t="s">
        <v>96</v>
      </c>
      <c r="M16" s="290">
        <f>'BM Escolaridade  (15)'!N16/'BM Escolaridade  (15)'!Q16</f>
        <v>6.6666666666666666E-2</v>
      </c>
      <c r="N16" s="290">
        <f>'BM Escolaridade  (15)'!O16/'BM Escolaridade  (15)'!Q16</f>
        <v>0.26666666666666666</v>
      </c>
      <c r="O16" s="278">
        <f>'BM Escolaridade  (15)'!P16/'BM Escolaridade  (15)'!Q16</f>
        <v>0.2</v>
      </c>
      <c r="Q16" s="276">
        <f>'BM Escolaridade  (15)'!S16/'BM Escolaridade  (15)'!Y16</f>
        <v>5.5555555555555552E-2</v>
      </c>
      <c r="R16" s="290">
        <f>'BM Escolaridade  (15)'!T16/'BM Escolaridade  (15)'!Y16</f>
        <v>0.27777777777777779</v>
      </c>
      <c r="S16" s="290">
        <f>'BM Escolaridade  (15)'!U16/'BM Escolaridade  (15)'!Y16</f>
        <v>5.5555555555555552E-2</v>
      </c>
      <c r="T16" s="290">
        <f>'BM Escolaridade  (15)'!V16/'BM Escolaridade  (15)'!Y16</f>
        <v>0.1111111111111111</v>
      </c>
      <c r="U16" s="290">
        <f>'BM Escolaridade  (15)'!W16/'BM Escolaridade  (15)'!Y16</f>
        <v>0.33333333333333331</v>
      </c>
      <c r="V16" s="278">
        <f>'BM Escolaridade  (15)'!X16/'BM Escolaridade  (15)'!Y16</f>
        <v>0.16666666666666666</v>
      </c>
      <c r="W16" s="316"/>
      <c r="X16" s="276">
        <f>'BM Escolaridade  (15)'!AA16/'BM Escolaridade  (15)'!AG16</f>
        <v>5.2631578947368418E-2</v>
      </c>
      <c r="Y16" s="290">
        <f>'BM Escolaridade  (15)'!AB16/'BM Escolaridade  (15)'!AG16</f>
        <v>0.31578947368421051</v>
      </c>
      <c r="Z16" s="290">
        <f>'BM Escolaridade  (15)'!AC16/'BM Escolaridade  (15)'!AG16</f>
        <v>5.2631578947368418E-2</v>
      </c>
      <c r="AA16" s="290">
        <f>'BM Escolaridade  (15)'!AD16/'BM Escolaridade  (15)'!AG16</f>
        <v>0.15789473684210525</v>
      </c>
      <c r="AB16" s="290">
        <f>'BM Escolaridade  (15)'!AE16/'BM Escolaridade  (15)'!AG16</f>
        <v>0.26315789473684209</v>
      </c>
      <c r="AC16" s="278">
        <f>'BM Escolaridade  (15)'!AF16/'BM Escolaridade  (15)'!AG16</f>
        <v>0.15789473684210525</v>
      </c>
    </row>
    <row r="17" spans="1:29">
      <c r="B17" s="43" t="s">
        <v>110</v>
      </c>
      <c r="C17" s="276" t="s">
        <v>96</v>
      </c>
      <c r="D17" s="290">
        <f>'BM Escolaridade  (15)'!D17/'BM Escolaridade  (15)'!I17</f>
        <v>9.0909090909090912E-2</v>
      </c>
      <c r="E17" s="290">
        <f>'BM Escolaridade  (15)'!E17/'BM Escolaridade  (15)'!I17</f>
        <v>9.0909090909090912E-2</v>
      </c>
      <c r="F17" s="290">
        <f>'BM Escolaridade  (15)'!F17/'BM Escolaridade  (15)'!I17</f>
        <v>0.36363636363636365</v>
      </c>
      <c r="G17" s="290">
        <f>'BM Escolaridade  (15)'!G17/'BM Escolaridade  (15)'!I17</f>
        <v>0.18181818181818182</v>
      </c>
      <c r="H17" s="278">
        <f>'BM Escolaridade  (15)'!H17/'BM Escolaridade  (15)'!I17</f>
        <v>0.27272727272727271</v>
      </c>
      <c r="I17" s="290"/>
      <c r="J17" s="276">
        <f>'BM Escolaridade  (15)'!K17/'BM Escolaridade  (15)'!Q17</f>
        <v>6.6666666666666666E-2</v>
      </c>
      <c r="K17" s="290">
        <f>'BM Escolaridade  (15)'!L17/'BM Escolaridade  (15)'!Q17</f>
        <v>0.13333333333333333</v>
      </c>
      <c r="L17" s="290">
        <f>'BM Escolaridade  (15)'!M17/'BM Escolaridade  (15)'!Q17</f>
        <v>0.13333333333333333</v>
      </c>
      <c r="M17" s="290">
        <f>'BM Escolaridade  (15)'!N17/'BM Escolaridade  (15)'!Q17</f>
        <v>0.26666666666666666</v>
      </c>
      <c r="N17" s="290">
        <f>'BM Escolaridade  (15)'!O17/'BM Escolaridade  (15)'!Q17</f>
        <v>0.26666666666666666</v>
      </c>
      <c r="O17" s="278">
        <f>'BM Escolaridade  (15)'!P17/'BM Escolaridade  (15)'!Q17</f>
        <v>0.13333333333333333</v>
      </c>
      <c r="Q17" s="276">
        <f>'BM Escolaridade  (15)'!S17/'BM Escolaridade  (15)'!Y17</f>
        <v>0.18181818181818182</v>
      </c>
      <c r="R17" s="290">
        <f>'BM Escolaridade  (15)'!T17/'BM Escolaridade  (15)'!Y17</f>
        <v>0.18181818181818182</v>
      </c>
      <c r="S17" s="290">
        <f>'BM Escolaridade  (15)'!U17/'BM Escolaridade  (15)'!Y17</f>
        <v>9.0909090909090912E-2</v>
      </c>
      <c r="T17" s="290">
        <f>'BM Escolaridade  (15)'!V17/'BM Escolaridade  (15)'!Y17</f>
        <v>9.0909090909090912E-2</v>
      </c>
      <c r="U17" s="290">
        <f>'BM Escolaridade  (15)'!W17/'BM Escolaridade  (15)'!Y17</f>
        <v>0.27272727272727271</v>
      </c>
      <c r="V17" s="278">
        <f>'BM Escolaridade  (15)'!X17/'BM Escolaridade  (15)'!Y17</f>
        <v>0.18181818181818182</v>
      </c>
      <c r="W17" s="316"/>
      <c r="X17" s="276" t="s">
        <v>96</v>
      </c>
      <c r="Y17" s="290">
        <f>'BM Escolaridade  (15)'!AB17/'BM Escolaridade  (15)'!AG17</f>
        <v>0.18181818181818182</v>
      </c>
      <c r="Z17" s="290">
        <f>'BM Escolaridade  (15)'!AC17/'BM Escolaridade  (15)'!AG17</f>
        <v>9.0909090909090912E-2</v>
      </c>
      <c r="AA17" s="290">
        <f>'BM Escolaridade  (15)'!AD17/'BM Escolaridade  (15)'!AG17</f>
        <v>0.18181818181818182</v>
      </c>
      <c r="AB17" s="290">
        <f>'BM Escolaridade  (15)'!AE17/'BM Escolaridade  (15)'!AG17</f>
        <v>9.0909090909090912E-2</v>
      </c>
      <c r="AC17" s="278">
        <f>'BM Escolaridade  (15)'!AF17/'BM Escolaridade  (15)'!AG17</f>
        <v>0.45454545454545453</v>
      </c>
    </row>
    <row r="18" spans="1:29">
      <c r="B18" s="43" t="s">
        <v>111</v>
      </c>
      <c r="C18" s="276">
        <f>'BM Escolaridade  (15)'!C18/'BM Escolaridade  (15)'!I18</f>
        <v>0.12121212121212122</v>
      </c>
      <c r="D18" s="290">
        <f>'BM Escolaridade  (15)'!D18/'BM Escolaridade  (15)'!I18</f>
        <v>9.0909090909090912E-2</v>
      </c>
      <c r="E18" s="290">
        <f>'BM Escolaridade  (15)'!E18/'BM Escolaridade  (15)'!I18</f>
        <v>0.18181818181818182</v>
      </c>
      <c r="F18" s="290">
        <f>'BM Escolaridade  (15)'!F18/'BM Escolaridade  (15)'!I18</f>
        <v>0.18181818181818182</v>
      </c>
      <c r="G18" s="290">
        <f>'BM Escolaridade  (15)'!G18/'BM Escolaridade  (15)'!I18</f>
        <v>0.30303030303030304</v>
      </c>
      <c r="H18" s="278">
        <f>'BM Escolaridade  (15)'!H18/'BM Escolaridade  (15)'!I18</f>
        <v>0.12121212121212122</v>
      </c>
      <c r="I18" s="290"/>
      <c r="J18" s="276">
        <f>'BM Escolaridade  (15)'!K18/'BM Escolaridade  (15)'!Q18</f>
        <v>6.8181818181818177E-2</v>
      </c>
      <c r="K18" s="290">
        <f>'BM Escolaridade  (15)'!L18/'BM Escolaridade  (15)'!Q18</f>
        <v>0.13636363636363635</v>
      </c>
      <c r="L18" s="290">
        <f>'BM Escolaridade  (15)'!M18/'BM Escolaridade  (15)'!Q18</f>
        <v>0.20454545454545456</v>
      </c>
      <c r="M18" s="290">
        <f>'BM Escolaridade  (15)'!N18/'BM Escolaridade  (15)'!Q18</f>
        <v>0.20454545454545456</v>
      </c>
      <c r="N18" s="290">
        <f>'BM Escolaridade  (15)'!O18/'BM Escolaridade  (15)'!Q18</f>
        <v>0.29545454545454547</v>
      </c>
      <c r="O18" s="278">
        <f>'BM Escolaridade  (15)'!P18/'BM Escolaridade  (15)'!Q18</f>
        <v>9.0909090909090912E-2</v>
      </c>
      <c r="Q18" s="276">
        <f>'BM Escolaridade  (15)'!S18/'BM Escolaridade  (15)'!Y18</f>
        <v>6.9767441860465115E-2</v>
      </c>
      <c r="R18" s="290">
        <f>'BM Escolaridade  (15)'!T18/'BM Escolaridade  (15)'!Y18</f>
        <v>0.23255813953488372</v>
      </c>
      <c r="S18" s="290">
        <f>'BM Escolaridade  (15)'!U18/'BM Escolaridade  (15)'!Y18</f>
        <v>0.20930232558139536</v>
      </c>
      <c r="T18" s="290">
        <f>'BM Escolaridade  (15)'!V18/'BM Escolaridade  (15)'!Y18</f>
        <v>0.18604651162790697</v>
      </c>
      <c r="U18" s="290">
        <f>'BM Escolaridade  (15)'!W18/'BM Escolaridade  (15)'!Y18</f>
        <v>0.20930232558139536</v>
      </c>
      <c r="V18" s="278">
        <f>'BM Escolaridade  (15)'!X18/'BM Escolaridade  (15)'!Y18</f>
        <v>9.3023255813953487E-2</v>
      </c>
      <c r="W18" s="316"/>
      <c r="X18" s="276">
        <f>'BM Escolaridade  (15)'!AA18/'BM Escolaridade  (15)'!AG18</f>
        <v>5.5555555555555552E-2</v>
      </c>
      <c r="Y18" s="290">
        <f>'BM Escolaridade  (15)'!AB18/'BM Escolaridade  (15)'!AG18</f>
        <v>0.25</v>
      </c>
      <c r="Z18" s="290">
        <f>'BM Escolaridade  (15)'!AC18/'BM Escolaridade  (15)'!AG18</f>
        <v>0.1388888888888889</v>
      </c>
      <c r="AA18" s="290">
        <f>'BM Escolaridade  (15)'!AD18/'BM Escolaridade  (15)'!AG18</f>
        <v>0.22222222222222221</v>
      </c>
      <c r="AB18" s="290">
        <f>'BM Escolaridade  (15)'!AE18/'BM Escolaridade  (15)'!AG18</f>
        <v>0.22222222222222221</v>
      </c>
      <c r="AC18" s="278">
        <f>'BM Escolaridade  (15)'!AF18/'BM Escolaridade  (15)'!AG18</f>
        <v>0.1111111111111111</v>
      </c>
    </row>
    <row r="19" spans="1:29">
      <c r="B19" s="43" t="s">
        <v>112</v>
      </c>
      <c r="C19" s="276" t="s">
        <v>96</v>
      </c>
      <c r="D19" s="290">
        <f>'BM Escolaridade  (15)'!D19/'BM Escolaridade  (15)'!I19</f>
        <v>0.11764705882352941</v>
      </c>
      <c r="E19" s="290">
        <f>'BM Escolaridade  (15)'!E19/'BM Escolaridade  (15)'!I19</f>
        <v>5.8823529411764705E-2</v>
      </c>
      <c r="F19" s="290">
        <f>'BM Escolaridade  (15)'!F19/'BM Escolaridade  (15)'!I19</f>
        <v>0.29411764705882354</v>
      </c>
      <c r="G19" s="290">
        <f>'BM Escolaridade  (15)'!G19/'BM Escolaridade  (15)'!I19</f>
        <v>0.29411764705882354</v>
      </c>
      <c r="H19" s="278">
        <f>'BM Escolaridade  (15)'!H19/'BM Escolaridade  (15)'!I19</f>
        <v>0.23529411764705882</v>
      </c>
      <c r="I19" s="290"/>
      <c r="J19" s="276" t="s">
        <v>96</v>
      </c>
      <c r="K19" s="290">
        <f>'BM Escolaridade  (15)'!L19/'BM Escolaridade  (15)'!Q19</f>
        <v>0.14285714285714285</v>
      </c>
      <c r="L19" s="290">
        <f>'BM Escolaridade  (15)'!M19/'BM Escolaridade  (15)'!Q19</f>
        <v>7.1428571428571425E-2</v>
      </c>
      <c r="M19" s="290">
        <f>'BM Escolaridade  (15)'!N19/'BM Escolaridade  (15)'!Q19</f>
        <v>0.21428571428571427</v>
      </c>
      <c r="N19" s="290">
        <f>'BM Escolaridade  (15)'!O19/'BM Escolaridade  (15)'!Q19</f>
        <v>0.21428571428571427</v>
      </c>
      <c r="O19" s="278">
        <f>'BM Escolaridade  (15)'!P19/'BM Escolaridade  (15)'!Q19</f>
        <v>0.35714285714285715</v>
      </c>
      <c r="Q19" s="276" t="s">
        <v>96</v>
      </c>
      <c r="R19" s="290">
        <f>'BM Escolaridade  (15)'!T19/'BM Escolaridade  (15)'!Y19</f>
        <v>0.24</v>
      </c>
      <c r="S19" s="290">
        <f>'BM Escolaridade  (15)'!U19/'BM Escolaridade  (15)'!Y19</f>
        <v>0.04</v>
      </c>
      <c r="T19" s="290">
        <f>'BM Escolaridade  (15)'!V19/'BM Escolaridade  (15)'!Y19</f>
        <v>0.16</v>
      </c>
      <c r="U19" s="290">
        <f>'BM Escolaridade  (15)'!W19/'BM Escolaridade  (15)'!Y19</f>
        <v>0.2</v>
      </c>
      <c r="V19" s="278">
        <f>'BM Escolaridade  (15)'!X19/'BM Escolaridade  (15)'!Y19</f>
        <v>0.36</v>
      </c>
      <c r="W19" s="316"/>
      <c r="X19" s="276" t="s">
        <v>96</v>
      </c>
      <c r="Y19" s="290">
        <f>'BM Escolaridade  (15)'!AB19/'BM Escolaridade  (15)'!AG19</f>
        <v>0.35714285714285715</v>
      </c>
      <c r="Z19" s="290">
        <f>'BM Escolaridade  (15)'!AC19/'BM Escolaridade  (15)'!AG19</f>
        <v>7.1428571428571425E-2</v>
      </c>
      <c r="AA19" s="290" t="s">
        <v>96</v>
      </c>
      <c r="AB19" s="290">
        <f>'BM Escolaridade  (15)'!AE19/'BM Escolaridade  (15)'!AG19</f>
        <v>0.21428571428571427</v>
      </c>
      <c r="AC19" s="278">
        <f>'BM Escolaridade  (15)'!AF19/'BM Escolaridade  (15)'!AG19</f>
        <v>0.35714285714285715</v>
      </c>
    </row>
    <row r="20" spans="1:29">
      <c r="B20" s="43" t="s">
        <v>44</v>
      </c>
      <c r="C20" s="276">
        <f>'BM Escolaridade  (15)'!C20/'BM Escolaridade  (15)'!I20</f>
        <v>5.5555555555555552E-2</v>
      </c>
      <c r="D20" s="290">
        <f>'BM Escolaridade  (15)'!D20/'BM Escolaridade  (15)'!I20</f>
        <v>0.44444444444444442</v>
      </c>
      <c r="E20" s="290">
        <f>'BM Escolaridade  (15)'!E20/'BM Escolaridade  (15)'!I20</f>
        <v>0.22222222222222221</v>
      </c>
      <c r="F20" s="290">
        <f>'BM Escolaridade  (15)'!F20/'BM Escolaridade  (15)'!I20</f>
        <v>0.1388888888888889</v>
      </c>
      <c r="G20" s="290">
        <f>'BM Escolaridade  (15)'!G20/'BM Escolaridade  (15)'!I20</f>
        <v>0.1111111111111111</v>
      </c>
      <c r="H20" s="278">
        <f>'BM Escolaridade  (15)'!H20/'BM Escolaridade  (15)'!I20</f>
        <v>2.7777777777777776E-2</v>
      </c>
      <c r="I20" s="290"/>
      <c r="J20" s="276">
        <f>'BM Escolaridade  (15)'!K20/'BM Escolaridade  (15)'!Q20</f>
        <v>0.13513513513513514</v>
      </c>
      <c r="K20" s="290">
        <f>'BM Escolaridade  (15)'!L20/'BM Escolaridade  (15)'!Q20</f>
        <v>0.3783783783783784</v>
      </c>
      <c r="L20" s="290">
        <f>'BM Escolaridade  (15)'!M20/'BM Escolaridade  (15)'!Q20</f>
        <v>0.16216216216216217</v>
      </c>
      <c r="M20" s="290">
        <f>'BM Escolaridade  (15)'!N20/'BM Escolaridade  (15)'!Q20</f>
        <v>0.1891891891891892</v>
      </c>
      <c r="N20" s="290">
        <f>'BM Escolaridade  (15)'!O20/'BM Escolaridade  (15)'!Q20</f>
        <v>0.10810810810810811</v>
      </c>
      <c r="O20" s="278">
        <f>'BM Escolaridade  (15)'!P20/'BM Escolaridade  (15)'!Q20</f>
        <v>2.7027027027027029E-2</v>
      </c>
      <c r="Q20" s="276">
        <f>'BM Escolaridade  (15)'!S20/'BM Escolaridade  (15)'!Y20</f>
        <v>0.10810810810810811</v>
      </c>
      <c r="R20" s="290">
        <f>'BM Escolaridade  (15)'!T20/'BM Escolaridade  (15)'!Y20</f>
        <v>0.48648648648648651</v>
      </c>
      <c r="S20" s="290">
        <f>'BM Escolaridade  (15)'!U20/'BM Escolaridade  (15)'!Y20</f>
        <v>0.21621621621621623</v>
      </c>
      <c r="T20" s="290">
        <f>'BM Escolaridade  (15)'!V20/'BM Escolaridade  (15)'!Y20</f>
        <v>0.13513513513513514</v>
      </c>
      <c r="U20" s="290">
        <f>'BM Escolaridade  (15)'!W20/'BM Escolaridade  (15)'!Y20</f>
        <v>5.4054054054054057E-2</v>
      </c>
      <c r="V20" s="278" t="s">
        <v>96</v>
      </c>
      <c r="W20" s="316"/>
      <c r="X20" s="276">
        <f>'BM Escolaridade  (15)'!AA20/'BM Escolaridade  (15)'!AG20</f>
        <v>8.3333333333333329E-2</v>
      </c>
      <c r="Y20" s="290">
        <f>'BM Escolaridade  (15)'!AB20/'BM Escolaridade  (15)'!AG20</f>
        <v>0.5</v>
      </c>
      <c r="Z20" s="290">
        <f>'BM Escolaridade  (15)'!AC20/'BM Escolaridade  (15)'!AG20</f>
        <v>0.1388888888888889</v>
      </c>
      <c r="AA20" s="290">
        <f>'BM Escolaridade  (15)'!AD20/'BM Escolaridade  (15)'!AG20</f>
        <v>0.1388888888888889</v>
      </c>
      <c r="AB20" s="290">
        <f>'BM Escolaridade  (15)'!AE20/'BM Escolaridade  (15)'!AG20</f>
        <v>0.1111111111111111</v>
      </c>
      <c r="AC20" s="278">
        <f>'BM Escolaridade  (15)'!AF20/'BM Escolaridade  (15)'!AG20</f>
        <v>2.7777777777777776E-2</v>
      </c>
    </row>
    <row r="21" spans="1:29">
      <c r="B21" s="43" t="s">
        <v>113</v>
      </c>
      <c r="C21" s="276" t="s">
        <v>96</v>
      </c>
      <c r="D21" s="290" t="s">
        <v>96</v>
      </c>
      <c r="E21" s="290">
        <f>'BM Escolaridade  (15)'!E21/'BM Escolaridade  (15)'!I21</f>
        <v>0.14285714285714285</v>
      </c>
      <c r="F21" s="290">
        <f>'BM Escolaridade  (15)'!F21/'BM Escolaridade  (15)'!I21</f>
        <v>0.2857142857142857</v>
      </c>
      <c r="G21" s="290" t="s">
        <v>96</v>
      </c>
      <c r="H21" s="278">
        <f>'BM Escolaridade  (15)'!H21/'BM Escolaridade  (15)'!I21</f>
        <v>0.5714285714285714</v>
      </c>
      <c r="I21" s="290"/>
      <c r="J21" s="276" t="s">
        <v>96</v>
      </c>
      <c r="K21" s="290">
        <f>'BM Escolaridade  (15)'!L21/'BM Escolaridade  (15)'!Q21</f>
        <v>0.16666666666666666</v>
      </c>
      <c r="L21" s="290">
        <f>'BM Escolaridade  (15)'!M21/'BM Escolaridade  (15)'!Q21</f>
        <v>0.16666666666666666</v>
      </c>
      <c r="M21" s="290">
        <f>'BM Escolaridade  (15)'!N21/'BM Escolaridade  (15)'!Q21</f>
        <v>0.33333333333333331</v>
      </c>
      <c r="N21" s="290">
        <f>'BM Escolaridade  (15)'!O21/'BM Escolaridade  (15)'!Q21</f>
        <v>0.16666666666666666</v>
      </c>
      <c r="O21" s="278">
        <f>'BM Escolaridade  (15)'!P21/'BM Escolaridade  (15)'!Q21</f>
        <v>0.16666666666666666</v>
      </c>
      <c r="Q21" s="276" t="s">
        <v>96</v>
      </c>
      <c r="R21" s="290">
        <f>'BM Escolaridade  (15)'!T21/'BM Escolaridade  (15)'!Y21</f>
        <v>9.0909090909090912E-2</v>
      </c>
      <c r="S21" s="290">
        <f>'BM Escolaridade  (15)'!U21/'BM Escolaridade  (15)'!Y21</f>
        <v>9.0909090909090912E-2</v>
      </c>
      <c r="T21" s="290">
        <f>'BM Escolaridade  (15)'!V21/'BM Escolaridade  (15)'!Y21</f>
        <v>0.27272727272727271</v>
      </c>
      <c r="U21" s="290">
        <f>'BM Escolaridade  (15)'!W21/'BM Escolaridade  (15)'!Y21</f>
        <v>0.27272727272727271</v>
      </c>
      <c r="V21" s="278">
        <f>'BM Escolaridade  (15)'!X21/'BM Escolaridade  (15)'!Y21</f>
        <v>0.27272727272727271</v>
      </c>
      <c r="W21" s="316"/>
      <c r="X21" s="276" t="s">
        <v>96</v>
      </c>
      <c r="Y21" s="290">
        <f>'BM Escolaridade  (15)'!AB21/'BM Escolaridade  (15)'!AG21</f>
        <v>0.1111111111111111</v>
      </c>
      <c r="Z21" s="290">
        <f>'BM Escolaridade  (15)'!AC21/'BM Escolaridade  (15)'!AG21</f>
        <v>0.1111111111111111</v>
      </c>
      <c r="AA21" s="290">
        <f>'BM Escolaridade  (15)'!AD21/'BM Escolaridade  (15)'!AG21</f>
        <v>0.22222222222222221</v>
      </c>
      <c r="AB21" s="290">
        <f>'BM Escolaridade  (15)'!AE21/'BM Escolaridade  (15)'!AG21</f>
        <v>0.22222222222222221</v>
      </c>
      <c r="AC21" s="278">
        <f>'BM Escolaridade  (15)'!AF21/'BM Escolaridade  (15)'!AG21</f>
        <v>0.33333333333333331</v>
      </c>
    </row>
    <row r="22" spans="1:29">
      <c r="B22" s="43" t="s">
        <v>45</v>
      </c>
      <c r="C22" s="276">
        <f>'BM Escolaridade  (15)'!C22/'BM Escolaridade  (15)'!I22</f>
        <v>0.05</v>
      </c>
      <c r="D22" s="290">
        <f>'BM Escolaridade  (15)'!D22/'BM Escolaridade  (15)'!I22</f>
        <v>0.35</v>
      </c>
      <c r="E22" s="290">
        <f>'BM Escolaridade  (15)'!E22/'BM Escolaridade  (15)'!I22</f>
        <v>0.15</v>
      </c>
      <c r="F22" s="290">
        <f>'BM Escolaridade  (15)'!F22/'BM Escolaridade  (15)'!I22</f>
        <v>0.16250000000000001</v>
      </c>
      <c r="G22" s="290">
        <f>'BM Escolaridade  (15)'!G22/'BM Escolaridade  (15)'!I22</f>
        <v>0.22500000000000001</v>
      </c>
      <c r="H22" s="278">
        <f>'BM Escolaridade  (15)'!H22/'BM Escolaridade  (15)'!I22</f>
        <v>6.25E-2</v>
      </c>
      <c r="I22" s="290"/>
      <c r="J22" s="276">
        <f>'BM Escolaridade  (15)'!K22/'BM Escolaridade  (15)'!Q22</f>
        <v>5.8139534883720929E-2</v>
      </c>
      <c r="K22" s="290">
        <f>'BM Escolaridade  (15)'!L22/'BM Escolaridade  (15)'!Q22</f>
        <v>0.33720930232558138</v>
      </c>
      <c r="L22" s="290">
        <f>'BM Escolaridade  (15)'!M22/'BM Escolaridade  (15)'!Q22</f>
        <v>0.12790697674418605</v>
      </c>
      <c r="M22" s="290">
        <f>'BM Escolaridade  (15)'!N22/'BM Escolaridade  (15)'!Q22</f>
        <v>0.18604651162790697</v>
      </c>
      <c r="N22" s="290">
        <f>'BM Escolaridade  (15)'!O22/'BM Escolaridade  (15)'!Q22</f>
        <v>0.2441860465116279</v>
      </c>
      <c r="O22" s="278">
        <f>'BM Escolaridade  (15)'!P22/'BM Escolaridade  (15)'!Q22</f>
        <v>4.6511627906976744E-2</v>
      </c>
      <c r="Q22" s="276">
        <f>'BM Escolaridade  (15)'!S22/'BM Escolaridade  (15)'!Y22</f>
        <v>3.0612244897959183E-2</v>
      </c>
      <c r="R22" s="290">
        <f>'BM Escolaridade  (15)'!T22/'BM Escolaridade  (15)'!Y22</f>
        <v>0.32653061224489793</v>
      </c>
      <c r="S22" s="290">
        <f>'BM Escolaridade  (15)'!U22/'BM Escolaridade  (15)'!Y22</f>
        <v>0.12244897959183673</v>
      </c>
      <c r="T22" s="290">
        <f>'BM Escolaridade  (15)'!V22/'BM Escolaridade  (15)'!Y22</f>
        <v>0.22448979591836735</v>
      </c>
      <c r="U22" s="290">
        <f>'BM Escolaridade  (15)'!W22/'BM Escolaridade  (15)'!Y22</f>
        <v>0.22448979591836735</v>
      </c>
      <c r="V22" s="278">
        <f>'BM Escolaridade  (15)'!X22/'BM Escolaridade  (15)'!Y22</f>
        <v>7.1428571428571425E-2</v>
      </c>
      <c r="W22" s="316"/>
      <c r="X22" s="276">
        <f>'BM Escolaridade  (15)'!AA22/'BM Escolaridade  (15)'!AG22</f>
        <v>7.0422535211267609E-2</v>
      </c>
      <c r="Y22" s="290">
        <f>'BM Escolaridade  (15)'!AB22/'BM Escolaridade  (15)'!AG22</f>
        <v>0.26760563380281688</v>
      </c>
      <c r="Z22" s="290">
        <f>'BM Escolaridade  (15)'!AC22/'BM Escolaridade  (15)'!AG22</f>
        <v>0.15492957746478872</v>
      </c>
      <c r="AA22" s="290">
        <f>'BM Escolaridade  (15)'!AD22/'BM Escolaridade  (15)'!AG22</f>
        <v>0.19718309859154928</v>
      </c>
      <c r="AB22" s="290">
        <f>'BM Escolaridade  (15)'!AE22/'BM Escolaridade  (15)'!AG22</f>
        <v>0.25352112676056338</v>
      </c>
      <c r="AC22" s="278">
        <f>'BM Escolaridade  (15)'!AF22/'BM Escolaridade  (15)'!AG22</f>
        <v>5.6338028169014086E-2</v>
      </c>
    </row>
    <row r="23" spans="1:29">
      <c r="B23" s="43" t="s">
        <v>114</v>
      </c>
      <c r="C23" s="276">
        <f>'BM Escolaridade  (15)'!C23/'BM Escolaridade  (15)'!I23</f>
        <v>4.1666666666666664E-2</v>
      </c>
      <c r="D23" s="290">
        <f>'BM Escolaridade  (15)'!D23/'BM Escolaridade  (15)'!I23</f>
        <v>0.33333333333333331</v>
      </c>
      <c r="E23" s="290">
        <f>'BM Escolaridade  (15)'!E23/'BM Escolaridade  (15)'!I23</f>
        <v>0.33333333333333331</v>
      </c>
      <c r="F23" s="290">
        <f>'BM Escolaridade  (15)'!F23/'BM Escolaridade  (15)'!I23</f>
        <v>4.1666666666666664E-2</v>
      </c>
      <c r="G23" s="290">
        <f>'BM Escolaridade  (15)'!G23/'BM Escolaridade  (15)'!I23</f>
        <v>0.20833333333333334</v>
      </c>
      <c r="H23" s="278">
        <f>'BM Escolaridade  (15)'!H23/'BM Escolaridade  (15)'!I23</f>
        <v>4.1666666666666664E-2</v>
      </c>
      <c r="I23" s="290"/>
      <c r="J23" s="276">
        <f>'BM Escolaridade  (15)'!K23/'BM Escolaridade  (15)'!Q23</f>
        <v>4.3478260869565216E-2</v>
      </c>
      <c r="K23" s="290">
        <f>'BM Escolaridade  (15)'!L23/'BM Escolaridade  (15)'!Q23</f>
        <v>0.34782608695652173</v>
      </c>
      <c r="L23" s="290">
        <f>'BM Escolaridade  (15)'!M23/'BM Escolaridade  (15)'!Q23</f>
        <v>0.34782608695652173</v>
      </c>
      <c r="M23" s="290">
        <f>'BM Escolaridade  (15)'!N23/'BM Escolaridade  (15)'!Q23</f>
        <v>4.3478260869565216E-2</v>
      </c>
      <c r="N23" s="290">
        <f>'BM Escolaridade  (15)'!O23/'BM Escolaridade  (15)'!Q23</f>
        <v>0.13043478260869565</v>
      </c>
      <c r="O23" s="278">
        <f>'BM Escolaridade  (15)'!P23/'BM Escolaridade  (15)'!Q23</f>
        <v>8.6956521739130432E-2</v>
      </c>
      <c r="Q23" s="276">
        <f>'BM Escolaridade  (15)'!S23/'BM Escolaridade  (15)'!Y23</f>
        <v>3.5714285714285712E-2</v>
      </c>
      <c r="R23" s="290">
        <f>'BM Escolaridade  (15)'!T23/'BM Escolaridade  (15)'!Y23</f>
        <v>0.17857142857142858</v>
      </c>
      <c r="S23" s="290">
        <f>'BM Escolaridade  (15)'!U23/'BM Escolaridade  (15)'!Y23</f>
        <v>0.21428571428571427</v>
      </c>
      <c r="T23" s="290">
        <f>'BM Escolaridade  (15)'!V23/'BM Escolaridade  (15)'!Y23</f>
        <v>0.17857142857142858</v>
      </c>
      <c r="U23" s="290">
        <f>'BM Escolaridade  (15)'!W23/'BM Escolaridade  (15)'!Y23</f>
        <v>0.17857142857142858</v>
      </c>
      <c r="V23" s="278">
        <f>'BM Escolaridade  (15)'!X23/'BM Escolaridade  (15)'!Y23</f>
        <v>0.21428571428571427</v>
      </c>
      <c r="W23" s="316"/>
      <c r="X23" s="276">
        <f>'BM Escolaridade  (15)'!AA23/'BM Escolaridade  (15)'!AG23</f>
        <v>3.7037037037037035E-2</v>
      </c>
      <c r="Y23" s="290">
        <f>'BM Escolaridade  (15)'!AB23/'BM Escolaridade  (15)'!AG23</f>
        <v>0.14814814814814814</v>
      </c>
      <c r="Z23" s="290">
        <f>'BM Escolaridade  (15)'!AC23/'BM Escolaridade  (15)'!AG23</f>
        <v>0.25925925925925924</v>
      </c>
      <c r="AA23" s="290">
        <f>'BM Escolaridade  (15)'!AD23/'BM Escolaridade  (15)'!AG23</f>
        <v>7.407407407407407E-2</v>
      </c>
      <c r="AB23" s="290">
        <f>'BM Escolaridade  (15)'!AE23/'BM Escolaridade  (15)'!AG23</f>
        <v>0.18518518518518517</v>
      </c>
      <c r="AC23" s="278">
        <f>'BM Escolaridade  (15)'!AF23/'BM Escolaridade  (15)'!AG23</f>
        <v>0.29629629629629628</v>
      </c>
    </row>
    <row r="24" spans="1:29">
      <c r="B24" s="43" t="s">
        <v>47</v>
      </c>
      <c r="C24" s="276">
        <f>'BM Escolaridade  (15)'!C24/'BM Escolaridade  (15)'!I24</f>
        <v>0.1111111111111111</v>
      </c>
      <c r="D24" s="290">
        <f>'BM Escolaridade  (15)'!D24/'BM Escolaridade  (15)'!I24</f>
        <v>0.27777777777777779</v>
      </c>
      <c r="E24" s="290">
        <f>'BM Escolaridade  (15)'!E24/'BM Escolaridade  (15)'!I24</f>
        <v>0.33333333333333331</v>
      </c>
      <c r="F24" s="290" t="s">
        <v>96</v>
      </c>
      <c r="G24" s="290">
        <f>'BM Escolaridade  (15)'!G24/'BM Escolaridade  (15)'!I24</f>
        <v>5.5555555555555552E-2</v>
      </c>
      <c r="H24" s="278">
        <f>'BM Escolaridade  (15)'!H24/'BM Escolaridade  (15)'!I24</f>
        <v>0.22222222222222221</v>
      </c>
      <c r="I24" s="290"/>
      <c r="J24" s="276">
        <f>'BM Escolaridade  (15)'!K24/'BM Escolaridade  (15)'!Q24</f>
        <v>4.3478260869565216E-2</v>
      </c>
      <c r="K24" s="290">
        <f>'BM Escolaridade  (15)'!L24/'BM Escolaridade  (15)'!Q24</f>
        <v>0.30434782608695654</v>
      </c>
      <c r="L24" s="290">
        <f>'BM Escolaridade  (15)'!M24/'BM Escolaridade  (15)'!Q24</f>
        <v>0.21739130434782608</v>
      </c>
      <c r="M24" s="290">
        <f>'BM Escolaridade  (15)'!N24/'BM Escolaridade  (15)'!Q24</f>
        <v>0.13043478260869565</v>
      </c>
      <c r="N24" s="290">
        <f>'BM Escolaridade  (15)'!O24/'BM Escolaridade  (15)'!Q24</f>
        <v>8.6956521739130432E-2</v>
      </c>
      <c r="O24" s="278">
        <f>'BM Escolaridade  (15)'!P24/'BM Escolaridade  (15)'!Q24</f>
        <v>0.21739130434782608</v>
      </c>
      <c r="Q24" s="276">
        <f>'BM Escolaridade  (15)'!S24/'BM Escolaridade  (15)'!Y24</f>
        <v>4.3478260869565216E-2</v>
      </c>
      <c r="R24" s="290">
        <f>'BM Escolaridade  (15)'!T24/'BM Escolaridade  (15)'!Y24</f>
        <v>0.21739130434782608</v>
      </c>
      <c r="S24" s="290">
        <f>'BM Escolaridade  (15)'!U24/'BM Escolaridade  (15)'!Y24</f>
        <v>0.2608695652173913</v>
      </c>
      <c r="T24" s="290">
        <f>'BM Escolaridade  (15)'!V24/'BM Escolaridade  (15)'!Y24</f>
        <v>8.6956521739130432E-2</v>
      </c>
      <c r="U24" s="290">
        <f>'BM Escolaridade  (15)'!W24/'BM Escolaridade  (15)'!Y24</f>
        <v>0.21739130434782608</v>
      </c>
      <c r="V24" s="278">
        <f>'BM Escolaridade  (15)'!X24/'BM Escolaridade  (15)'!Y24</f>
        <v>0.17391304347826086</v>
      </c>
      <c r="W24" s="316"/>
      <c r="X24" s="276">
        <f>'BM Escolaridade  (15)'!AA24/'BM Escolaridade  (15)'!AG24</f>
        <v>5.8823529411764705E-2</v>
      </c>
      <c r="Y24" s="290">
        <f>'BM Escolaridade  (15)'!AB24/'BM Escolaridade  (15)'!AG24</f>
        <v>0.23529411764705882</v>
      </c>
      <c r="Z24" s="290">
        <f>'BM Escolaridade  (15)'!AC24/'BM Escolaridade  (15)'!AG24</f>
        <v>0.23529411764705882</v>
      </c>
      <c r="AA24" s="290" t="s">
        <v>96</v>
      </c>
      <c r="AB24" s="290">
        <f>'BM Escolaridade  (15)'!AE24/'BM Escolaridade  (15)'!AG24</f>
        <v>0.23529411764705882</v>
      </c>
      <c r="AC24" s="278">
        <f>'BM Escolaridade  (15)'!AF24/'BM Escolaridade  (15)'!AG24</f>
        <v>0.23529411764705882</v>
      </c>
    </row>
    <row r="25" spans="1:29" ht="12.75" customHeight="1">
      <c r="B25" s="43" t="s">
        <v>48</v>
      </c>
      <c r="C25" s="276">
        <f>'BM Escolaridade  (15)'!C25/'BM Escolaridade  (15)'!I25</f>
        <v>0.16279069767441862</v>
      </c>
      <c r="D25" s="290">
        <f>'BM Escolaridade  (15)'!D25/'BM Escolaridade  (15)'!I25</f>
        <v>0.27906976744186046</v>
      </c>
      <c r="E25" s="290">
        <f>'BM Escolaridade  (15)'!E25/'BM Escolaridade  (15)'!I25</f>
        <v>0.13953488372093023</v>
      </c>
      <c r="F25" s="290">
        <f>'BM Escolaridade  (15)'!F25/'BM Escolaridade  (15)'!I25</f>
        <v>0.2558139534883721</v>
      </c>
      <c r="G25" s="290">
        <f>'BM Escolaridade  (15)'!G25/'BM Escolaridade  (15)'!I25</f>
        <v>2.3255813953488372E-2</v>
      </c>
      <c r="H25" s="278">
        <f>'BM Escolaridade  (15)'!H25/'BM Escolaridade  (15)'!I25</f>
        <v>0.13953488372093023</v>
      </c>
      <c r="I25" s="290"/>
      <c r="J25" s="276">
        <f>'BM Escolaridade  (15)'!K25/'BM Escolaridade  (15)'!Q25</f>
        <v>7.1428571428571425E-2</v>
      </c>
      <c r="K25" s="290">
        <f>'BM Escolaridade  (15)'!L25/'BM Escolaridade  (15)'!Q25</f>
        <v>0.45238095238095238</v>
      </c>
      <c r="L25" s="290">
        <f>'BM Escolaridade  (15)'!M25/'BM Escolaridade  (15)'!Q25</f>
        <v>9.5238095238095233E-2</v>
      </c>
      <c r="M25" s="290">
        <f>'BM Escolaridade  (15)'!N25/'BM Escolaridade  (15)'!Q25</f>
        <v>0.21428571428571427</v>
      </c>
      <c r="N25" s="290">
        <f>'BM Escolaridade  (15)'!O25/'BM Escolaridade  (15)'!Q25</f>
        <v>7.1428571428571425E-2</v>
      </c>
      <c r="O25" s="278">
        <f>'BM Escolaridade  (15)'!P25/'BM Escolaridade  (15)'!Q25</f>
        <v>9.5238095238095233E-2</v>
      </c>
      <c r="Q25" s="276">
        <f>'BM Escolaridade  (15)'!S25/'BM Escolaridade  (15)'!Y25</f>
        <v>8.6956521739130432E-2</v>
      </c>
      <c r="R25" s="290">
        <f>'BM Escolaridade  (15)'!T25/'BM Escolaridade  (15)'!Y25</f>
        <v>0.41304347826086957</v>
      </c>
      <c r="S25" s="290">
        <f>'BM Escolaridade  (15)'!U25/'BM Escolaridade  (15)'!Y25</f>
        <v>0.13043478260869565</v>
      </c>
      <c r="T25" s="290">
        <f>'BM Escolaridade  (15)'!V25/'BM Escolaridade  (15)'!Y25</f>
        <v>0.17391304347826086</v>
      </c>
      <c r="U25" s="290">
        <f>'BM Escolaridade  (15)'!W25/'BM Escolaridade  (15)'!Y25</f>
        <v>6.5217391304347824E-2</v>
      </c>
      <c r="V25" s="278">
        <f>'BM Escolaridade  (15)'!X25/'BM Escolaridade  (15)'!Y25</f>
        <v>0.13043478260869565</v>
      </c>
      <c r="W25" s="316"/>
      <c r="X25" s="276">
        <f>'BM Escolaridade  (15)'!AA25/'BM Escolaridade  (15)'!AG25</f>
        <v>3.4482758620689655E-2</v>
      </c>
      <c r="Y25" s="290">
        <f>'BM Escolaridade  (15)'!AB25/'BM Escolaridade  (15)'!AG25</f>
        <v>0.41379310344827586</v>
      </c>
      <c r="Z25" s="290">
        <f>'BM Escolaridade  (15)'!AC25/'BM Escolaridade  (15)'!AG25</f>
        <v>0.20689655172413793</v>
      </c>
      <c r="AA25" s="290">
        <f>'BM Escolaridade  (15)'!AD25/'BM Escolaridade  (15)'!AG25</f>
        <v>0.13793103448275862</v>
      </c>
      <c r="AB25" s="290">
        <f>'BM Escolaridade  (15)'!AE25/'BM Escolaridade  (15)'!AG25</f>
        <v>6.8965517241379309E-2</v>
      </c>
      <c r="AC25" s="278">
        <f>'BM Escolaridade  (15)'!AF25/'BM Escolaridade  (15)'!AG25</f>
        <v>0.13793103448275862</v>
      </c>
    </row>
    <row r="26" spans="1:29">
      <c r="B26" s="43" t="s">
        <v>115</v>
      </c>
      <c r="C26" s="276" t="s">
        <v>96</v>
      </c>
      <c r="D26" s="290">
        <f>'BM Escolaridade  (15)'!D26/'BM Escolaridade  (15)'!I26</f>
        <v>0.1</v>
      </c>
      <c r="E26" s="290">
        <f>'BM Escolaridade  (15)'!E26/'BM Escolaridade  (15)'!I26</f>
        <v>0.5</v>
      </c>
      <c r="F26" s="290">
        <f>'BM Escolaridade  (15)'!F26/'BM Escolaridade  (15)'!I26</f>
        <v>0.2</v>
      </c>
      <c r="G26" s="290">
        <f>'BM Escolaridade  (15)'!G26/'BM Escolaridade  (15)'!I26</f>
        <v>0.1</v>
      </c>
      <c r="H26" s="278">
        <f>'BM Escolaridade  (15)'!H26/'BM Escolaridade  (15)'!I26</f>
        <v>0.1</v>
      </c>
      <c r="I26" s="290"/>
      <c r="J26" s="276">
        <f>'BM Escolaridade  (15)'!K26/'BM Escolaridade  (15)'!Q26</f>
        <v>6.25E-2</v>
      </c>
      <c r="K26" s="290">
        <f>'BM Escolaridade  (15)'!L26/'BM Escolaridade  (15)'!Q26</f>
        <v>0.125</v>
      </c>
      <c r="L26" s="290">
        <f>'BM Escolaridade  (15)'!M26/'BM Escolaridade  (15)'!Q26</f>
        <v>0.125</v>
      </c>
      <c r="M26" s="290">
        <f>'BM Escolaridade  (15)'!N26/'BM Escolaridade  (15)'!Q26</f>
        <v>0.25</v>
      </c>
      <c r="N26" s="290">
        <f>'BM Escolaridade  (15)'!O26/'BM Escolaridade  (15)'!Q26</f>
        <v>0.375</v>
      </c>
      <c r="O26" s="278">
        <f>'BM Escolaridade  (15)'!P26/'BM Escolaridade  (15)'!Q26</f>
        <v>6.25E-2</v>
      </c>
      <c r="Q26" s="276" t="s">
        <v>96</v>
      </c>
      <c r="R26" s="290">
        <f>'BM Escolaridade  (15)'!T26/'BM Escolaridade  (15)'!Y26</f>
        <v>0.15</v>
      </c>
      <c r="S26" s="290">
        <f>'BM Escolaridade  (15)'!U26/'BM Escolaridade  (15)'!Y26</f>
        <v>0.2</v>
      </c>
      <c r="T26" s="290">
        <f>'BM Escolaridade  (15)'!V26/'BM Escolaridade  (15)'!Y26</f>
        <v>0.2</v>
      </c>
      <c r="U26" s="290">
        <f>'BM Escolaridade  (15)'!W26/'BM Escolaridade  (15)'!Y26</f>
        <v>0.3</v>
      </c>
      <c r="V26" s="278">
        <f>'BM Escolaridade  (15)'!X26/'BM Escolaridade  (15)'!Y26</f>
        <v>0.15</v>
      </c>
      <c r="W26" s="316"/>
      <c r="X26" s="276" t="s">
        <v>96</v>
      </c>
      <c r="Y26" s="290">
        <f>'BM Escolaridade  (15)'!AB26/'BM Escolaridade  (15)'!AG26</f>
        <v>0.2</v>
      </c>
      <c r="Z26" s="290">
        <f>'BM Escolaridade  (15)'!AC26/'BM Escolaridade  (15)'!AG26</f>
        <v>0.26666666666666666</v>
      </c>
      <c r="AA26" s="290">
        <f>'BM Escolaridade  (15)'!AD26/'BM Escolaridade  (15)'!AG26</f>
        <v>0.2</v>
      </c>
      <c r="AB26" s="290">
        <f>'BM Escolaridade  (15)'!AE26/'BM Escolaridade  (15)'!AG26</f>
        <v>0.13333333333333333</v>
      </c>
      <c r="AC26" s="278">
        <f>'BM Escolaridade  (15)'!AF26/'BM Escolaridade  (15)'!AG26</f>
        <v>0.2</v>
      </c>
    </row>
    <row r="27" spans="1:29">
      <c r="B27" s="43" t="s">
        <v>55</v>
      </c>
      <c r="C27" s="276">
        <f>'BM Escolaridade  (15)'!C27/'BM Escolaridade  (15)'!I27</f>
        <v>0.15384615384615385</v>
      </c>
      <c r="D27" s="290">
        <f>'BM Escolaridade  (15)'!D27/'BM Escolaridade  (15)'!I27</f>
        <v>0.34615384615384615</v>
      </c>
      <c r="E27" s="290">
        <f>'BM Escolaridade  (15)'!E27/'BM Escolaridade  (15)'!I27</f>
        <v>5.7692307692307696E-2</v>
      </c>
      <c r="F27" s="290">
        <f>'BM Escolaridade  (15)'!F27/'BM Escolaridade  (15)'!I27</f>
        <v>0.21153846153846154</v>
      </c>
      <c r="G27" s="290">
        <f>'BM Escolaridade  (15)'!G27/'BM Escolaridade  (15)'!I27</f>
        <v>9.6153846153846159E-2</v>
      </c>
      <c r="H27" s="278">
        <f>'BM Escolaridade  (15)'!H27/'BM Escolaridade  (15)'!I27</f>
        <v>0.13461538461538461</v>
      </c>
      <c r="I27" s="290"/>
      <c r="J27" s="276">
        <f>'BM Escolaridade  (15)'!K27/'BM Escolaridade  (15)'!Q27</f>
        <v>0.16</v>
      </c>
      <c r="K27" s="290">
        <f>'BM Escolaridade  (15)'!L27/'BM Escolaridade  (15)'!Q27</f>
        <v>0.3</v>
      </c>
      <c r="L27" s="290">
        <f>'BM Escolaridade  (15)'!M27/'BM Escolaridade  (15)'!Q27</f>
        <v>0.1</v>
      </c>
      <c r="M27" s="290">
        <f>'BM Escolaridade  (15)'!N27/'BM Escolaridade  (15)'!Q27</f>
        <v>0.22</v>
      </c>
      <c r="N27" s="290">
        <f>'BM Escolaridade  (15)'!O27/'BM Escolaridade  (15)'!Q27</f>
        <v>0.12</v>
      </c>
      <c r="O27" s="278">
        <f>'BM Escolaridade  (15)'!P27/'BM Escolaridade  (15)'!Q27</f>
        <v>0.1</v>
      </c>
      <c r="Q27" s="276">
        <f>'BM Escolaridade  (15)'!S27/'BM Escolaridade  (15)'!Y27</f>
        <v>0.17499999999999999</v>
      </c>
      <c r="R27" s="290">
        <f>'BM Escolaridade  (15)'!T27/'BM Escolaridade  (15)'!Y27</f>
        <v>0.22500000000000001</v>
      </c>
      <c r="S27" s="290">
        <f>'BM Escolaridade  (15)'!U27/'BM Escolaridade  (15)'!Y27</f>
        <v>0.1</v>
      </c>
      <c r="T27" s="290">
        <f>'BM Escolaridade  (15)'!V27/'BM Escolaridade  (15)'!Y27</f>
        <v>0.22500000000000001</v>
      </c>
      <c r="U27" s="290">
        <f>'BM Escolaridade  (15)'!W27/'BM Escolaridade  (15)'!Y27</f>
        <v>7.4999999999999997E-2</v>
      </c>
      <c r="V27" s="278">
        <f>'BM Escolaridade  (15)'!X27/'BM Escolaridade  (15)'!Y27</f>
        <v>0.2</v>
      </c>
      <c r="W27" s="316"/>
      <c r="X27" s="276">
        <f>'BM Escolaridade  (15)'!AA27/'BM Escolaridade  (15)'!AG27</f>
        <v>0.15217391304347827</v>
      </c>
      <c r="Y27" s="290">
        <f>'BM Escolaridade  (15)'!AB27/'BM Escolaridade  (15)'!AG27</f>
        <v>0.2608695652173913</v>
      </c>
      <c r="Z27" s="290">
        <f>'BM Escolaridade  (15)'!AC27/'BM Escolaridade  (15)'!AG27</f>
        <v>0.10869565217391304</v>
      </c>
      <c r="AA27" s="290">
        <f>'BM Escolaridade  (15)'!AD27/'BM Escolaridade  (15)'!AG27</f>
        <v>0.21739130434782608</v>
      </c>
      <c r="AB27" s="290">
        <f>'BM Escolaridade  (15)'!AE27/'BM Escolaridade  (15)'!AG27</f>
        <v>8.6956521739130432E-2</v>
      </c>
      <c r="AC27" s="278">
        <f>'BM Escolaridade  (15)'!AF27/'BM Escolaridade  (15)'!AG27</f>
        <v>0.17391304347826086</v>
      </c>
    </row>
    <row r="28" spans="1:29">
      <c r="B28" s="43" t="s">
        <v>58</v>
      </c>
      <c r="C28" s="276">
        <f>'BM Escolaridade  (15)'!C28/'BM Escolaridade  (15)'!I28</f>
        <v>7.792207792207792E-2</v>
      </c>
      <c r="D28" s="290">
        <f>'BM Escolaridade  (15)'!D28/'BM Escolaridade  (15)'!I28</f>
        <v>0.38961038961038963</v>
      </c>
      <c r="E28" s="290">
        <f>'BM Escolaridade  (15)'!E28/'BM Escolaridade  (15)'!I28</f>
        <v>0.18181818181818182</v>
      </c>
      <c r="F28" s="290">
        <f>'BM Escolaridade  (15)'!F28/'BM Escolaridade  (15)'!I28</f>
        <v>0.15584415584415584</v>
      </c>
      <c r="G28" s="290">
        <f>'BM Escolaridade  (15)'!G28/'BM Escolaridade  (15)'!I28</f>
        <v>0.18181818181818182</v>
      </c>
      <c r="H28" s="278">
        <f>'BM Escolaridade  (15)'!H28/'BM Escolaridade  (15)'!I28</f>
        <v>1.2987012987012988E-2</v>
      </c>
      <c r="I28" s="290"/>
      <c r="J28" s="276">
        <f>'BM Escolaridade  (15)'!K28/'BM Escolaridade  (15)'!Q28</f>
        <v>5.7142857142857141E-2</v>
      </c>
      <c r="K28" s="290">
        <f>'BM Escolaridade  (15)'!L28/'BM Escolaridade  (15)'!Q28</f>
        <v>0.44285714285714284</v>
      </c>
      <c r="L28" s="290">
        <f>'BM Escolaridade  (15)'!M28/'BM Escolaridade  (15)'!Q28</f>
        <v>0.14285714285714285</v>
      </c>
      <c r="M28" s="290">
        <f>'BM Escolaridade  (15)'!N28/'BM Escolaridade  (15)'!Q28</f>
        <v>0.18571428571428572</v>
      </c>
      <c r="N28" s="290">
        <f>'BM Escolaridade  (15)'!O28/'BM Escolaridade  (15)'!Q28</f>
        <v>0.15714285714285714</v>
      </c>
      <c r="O28" s="278">
        <f>'BM Escolaridade  (15)'!P28/'BM Escolaridade  (15)'!Q28</f>
        <v>1.4285714285714285E-2</v>
      </c>
      <c r="Q28" s="276">
        <f>'BM Escolaridade  (15)'!S28/'BM Escolaridade  (15)'!Y28</f>
        <v>7.4999999999999997E-2</v>
      </c>
      <c r="R28" s="290">
        <f>'BM Escolaridade  (15)'!T28/'BM Escolaridade  (15)'!Y28</f>
        <v>0.35</v>
      </c>
      <c r="S28" s="290">
        <f>'BM Escolaridade  (15)'!U28/'BM Escolaridade  (15)'!Y28</f>
        <v>0.2</v>
      </c>
      <c r="T28" s="290">
        <f>'BM Escolaridade  (15)'!V28/'BM Escolaridade  (15)'!Y28</f>
        <v>0.21249999999999999</v>
      </c>
      <c r="U28" s="290">
        <f>'BM Escolaridade  (15)'!W28/'BM Escolaridade  (15)'!Y28</f>
        <v>0.13750000000000001</v>
      </c>
      <c r="V28" s="278">
        <f>'BM Escolaridade  (15)'!X28/'BM Escolaridade  (15)'!Y28</f>
        <v>2.5000000000000001E-2</v>
      </c>
      <c r="W28" s="316"/>
      <c r="X28" s="276">
        <f>'BM Escolaridade  (15)'!AA28/'BM Escolaridade  (15)'!AG28</f>
        <v>0.1</v>
      </c>
      <c r="Y28" s="290">
        <f>'BM Escolaridade  (15)'!AB28/'BM Escolaridade  (15)'!AG28</f>
        <v>0.27142857142857141</v>
      </c>
      <c r="Z28" s="290">
        <f>'BM Escolaridade  (15)'!AC28/'BM Escolaridade  (15)'!AG28</f>
        <v>0.22857142857142856</v>
      </c>
      <c r="AA28" s="290">
        <f>'BM Escolaridade  (15)'!AD28/'BM Escolaridade  (15)'!AG28</f>
        <v>0.3</v>
      </c>
      <c r="AB28" s="290">
        <f>'BM Escolaridade  (15)'!AE28/'BM Escolaridade  (15)'!AG28</f>
        <v>7.1428571428571425E-2</v>
      </c>
      <c r="AC28" s="278">
        <f>'BM Escolaridade  (15)'!AF28/'BM Escolaridade  (15)'!AG28</f>
        <v>2.8571428571428571E-2</v>
      </c>
    </row>
    <row r="29" spans="1:29">
      <c r="B29" s="43" t="s">
        <v>116</v>
      </c>
      <c r="C29" s="276" t="s">
        <v>96</v>
      </c>
      <c r="D29" s="290">
        <f>'BM Escolaridade  (15)'!D29/'BM Escolaridade  (15)'!I29</f>
        <v>0.30769230769230771</v>
      </c>
      <c r="E29" s="290">
        <f>'BM Escolaridade  (15)'!E29/'BM Escolaridade  (15)'!I29</f>
        <v>0.38461538461538464</v>
      </c>
      <c r="F29" s="290">
        <f>'BM Escolaridade  (15)'!F29/'BM Escolaridade  (15)'!I29</f>
        <v>0.15384615384615385</v>
      </c>
      <c r="G29" s="290">
        <f>'BM Escolaridade  (15)'!G29/'BM Escolaridade  (15)'!I29</f>
        <v>7.6923076923076927E-2</v>
      </c>
      <c r="H29" s="278">
        <f>'BM Escolaridade  (15)'!H29/'BM Escolaridade  (15)'!I29</f>
        <v>7.6923076923076927E-2</v>
      </c>
      <c r="I29" s="290"/>
      <c r="J29" s="276" t="s">
        <v>96</v>
      </c>
      <c r="K29" s="290">
        <f>'BM Escolaridade  (15)'!L29/'BM Escolaridade  (15)'!Q29</f>
        <v>0.38461538461538464</v>
      </c>
      <c r="L29" s="290">
        <f>'BM Escolaridade  (15)'!M29/'BM Escolaridade  (15)'!Q29</f>
        <v>0.23076923076923078</v>
      </c>
      <c r="M29" s="290" t="s">
        <v>96</v>
      </c>
      <c r="N29" s="290">
        <f>'BM Escolaridade  (15)'!O29/'BM Escolaridade  (15)'!Q29</f>
        <v>0.38461538461538464</v>
      </c>
      <c r="O29" s="278" t="s">
        <v>96</v>
      </c>
      <c r="Q29" s="276" t="s">
        <v>96</v>
      </c>
      <c r="R29" s="290">
        <f>'BM Escolaridade  (15)'!T29/'BM Escolaridade  (15)'!Y29</f>
        <v>0.33333333333333331</v>
      </c>
      <c r="S29" s="290">
        <f>'BM Escolaridade  (15)'!U29/'BM Escolaridade  (15)'!Y29</f>
        <v>0.13333333333333333</v>
      </c>
      <c r="T29" s="290">
        <f>'BM Escolaridade  (15)'!V29/'BM Escolaridade  (15)'!Y29</f>
        <v>0.2</v>
      </c>
      <c r="U29" s="290">
        <f>'BM Escolaridade  (15)'!W29/'BM Escolaridade  (15)'!Y29</f>
        <v>0.33333333333333331</v>
      </c>
      <c r="V29" s="278" t="s">
        <v>96</v>
      </c>
      <c r="W29" s="316"/>
      <c r="X29" s="276" t="s">
        <v>96</v>
      </c>
      <c r="Y29" s="290">
        <f>'BM Escolaridade  (15)'!AB29/'BM Escolaridade  (15)'!AG29</f>
        <v>0.6</v>
      </c>
      <c r="Z29" s="290" t="s">
        <v>96</v>
      </c>
      <c r="AA29" s="290">
        <f>'BM Escolaridade  (15)'!AD29/'BM Escolaridade  (15)'!AG29</f>
        <v>0.2</v>
      </c>
      <c r="AB29" s="290">
        <f>'BM Escolaridade  (15)'!AE29/'BM Escolaridade  (15)'!AG29</f>
        <v>0.2</v>
      </c>
      <c r="AC29" s="278" t="s">
        <v>96</v>
      </c>
    </row>
    <row r="30" spans="1:29">
      <c r="A30" s="282"/>
      <c r="B30" s="43" t="s">
        <v>117</v>
      </c>
      <c r="C30" s="276" t="s">
        <v>96</v>
      </c>
      <c r="D30" s="290">
        <f>'BM Escolaridade  (15)'!D30/'BM Escolaridade  (15)'!I30</f>
        <v>0.2</v>
      </c>
      <c r="E30" s="290">
        <f>'BM Escolaridade  (15)'!E30/'BM Escolaridade  (15)'!I30</f>
        <v>0.3</v>
      </c>
      <c r="F30" s="290">
        <f>'BM Escolaridade  (15)'!F30/'BM Escolaridade  (15)'!I30</f>
        <v>0.3</v>
      </c>
      <c r="G30" s="290" t="s">
        <v>96</v>
      </c>
      <c r="H30" s="278" t="s">
        <v>96</v>
      </c>
      <c r="I30" s="290"/>
      <c r="J30" s="276" t="s">
        <v>96</v>
      </c>
      <c r="K30" s="290">
        <f>'BM Escolaridade  (15)'!L30/'BM Escolaridade  (15)'!Q30</f>
        <v>8.3333333333333329E-2</v>
      </c>
      <c r="L30" s="290">
        <f>'BM Escolaridade  (15)'!M30/'BM Escolaridade  (15)'!Q30</f>
        <v>0.41666666666666669</v>
      </c>
      <c r="M30" s="290">
        <f>'BM Escolaridade  (15)'!N30/'BM Escolaridade  (15)'!Q30</f>
        <v>0.25</v>
      </c>
      <c r="N30" s="290">
        <f>'BM Escolaridade  (15)'!O30/'BM Escolaridade  (15)'!Q30</f>
        <v>0.25</v>
      </c>
      <c r="O30" s="278" t="s">
        <v>96</v>
      </c>
      <c r="Q30" s="276" t="s">
        <v>96</v>
      </c>
      <c r="R30" s="290">
        <f>'BM Escolaridade  (15)'!T30/'BM Escolaridade  (15)'!Y30</f>
        <v>7.1428571428571425E-2</v>
      </c>
      <c r="S30" s="290">
        <f>'BM Escolaridade  (15)'!U30/'BM Escolaridade  (15)'!Y30</f>
        <v>0.2857142857142857</v>
      </c>
      <c r="T30" s="290">
        <f>'BM Escolaridade  (15)'!V30/'BM Escolaridade  (15)'!Y30</f>
        <v>0.2857142857142857</v>
      </c>
      <c r="U30" s="290">
        <f>'BM Escolaridade  (15)'!W30/'BM Escolaridade  (15)'!Y30</f>
        <v>0.2857142857142857</v>
      </c>
      <c r="V30" s="278">
        <f>'BM Escolaridade  (15)'!X30/'BM Escolaridade  (15)'!Y30</f>
        <v>7.1428571428571425E-2</v>
      </c>
      <c r="W30" s="316"/>
      <c r="X30" s="276">
        <f>'BM Escolaridade  (15)'!AA30/'BM Escolaridade  (15)'!AG30</f>
        <v>7.1428571428571425E-2</v>
      </c>
      <c r="Y30" s="290">
        <f>'BM Escolaridade  (15)'!AB30/'BM Escolaridade  (15)'!AG30</f>
        <v>0.14285714285714285</v>
      </c>
      <c r="Z30" s="290">
        <f>'BM Escolaridade  (15)'!AC30/'BM Escolaridade  (15)'!AG30</f>
        <v>0.21428571428571427</v>
      </c>
      <c r="AA30" s="290">
        <f>'BM Escolaridade  (15)'!AD30/'BM Escolaridade  (15)'!AG30</f>
        <v>0.2857142857142857</v>
      </c>
      <c r="AB30" s="290">
        <f>'BM Escolaridade  (15)'!AE30/'BM Escolaridade  (15)'!AG30</f>
        <v>0.2857142857142857</v>
      </c>
      <c r="AC30" s="278" t="s">
        <v>96</v>
      </c>
    </row>
    <row r="31" spans="1:29">
      <c r="A31" s="282"/>
      <c r="B31" s="43" t="s">
        <v>118</v>
      </c>
      <c r="C31" s="276">
        <f>'BM Escolaridade  (15)'!C31/'BM Escolaridade  (15)'!I31</f>
        <v>5.7692307692307696E-2</v>
      </c>
      <c r="D31" s="290">
        <f>'BM Escolaridade  (15)'!D31/'BM Escolaridade  (15)'!I31</f>
        <v>0.28846153846153844</v>
      </c>
      <c r="E31" s="290">
        <f>'BM Escolaridade  (15)'!E31/'BM Escolaridade  (15)'!I31</f>
        <v>0.21153846153846154</v>
      </c>
      <c r="F31" s="290">
        <f>'BM Escolaridade  (15)'!F31/'BM Escolaridade  (15)'!I31</f>
        <v>0.15384615384615385</v>
      </c>
      <c r="G31" s="290">
        <f>'BM Escolaridade  (15)'!G31/'BM Escolaridade  (15)'!I31</f>
        <v>0.21153846153846154</v>
      </c>
      <c r="H31" s="278">
        <f>'BM Escolaridade  (15)'!H31/'BM Escolaridade  (15)'!I31</f>
        <v>7.6923076923076927E-2</v>
      </c>
      <c r="I31" s="290"/>
      <c r="J31" s="276">
        <f>'BM Escolaridade  (15)'!K31/'BM Escolaridade  (15)'!Q31</f>
        <v>4.878048780487805E-2</v>
      </c>
      <c r="K31" s="290">
        <f>'BM Escolaridade  (15)'!L31/'BM Escolaridade  (15)'!Q31</f>
        <v>0.26829268292682928</v>
      </c>
      <c r="L31" s="290">
        <f>'BM Escolaridade  (15)'!M31/'BM Escolaridade  (15)'!Q31</f>
        <v>0.26829268292682928</v>
      </c>
      <c r="M31" s="290">
        <f>'BM Escolaridade  (15)'!N31/'BM Escolaridade  (15)'!Q31</f>
        <v>0.12195121951219512</v>
      </c>
      <c r="N31" s="290">
        <f>'BM Escolaridade  (15)'!O31/'BM Escolaridade  (15)'!Q31</f>
        <v>0.24390243902439024</v>
      </c>
      <c r="O31" s="278">
        <f>'BM Escolaridade  (15)'!P31/'BM Escolaridade  (15)'!Q31</f>
        <v>4.878048780487805E-2</v>
      </c>
      <c r="Q31" s="276">
        <f>'BM Escolaridade  (15)'!S31/'BM Escolaridade  (15)'!Y31</f>
        <v>6.25E-2</v>
      </c>
      <c r="R31" s="290">
        <f>'BM Escolaridade  (15)'!T31/'BM Escolaridade  (15)'!Y31</f>
        <v>0.29166666666666669</v>
      </c>
      <c r="S31" s="290">
        <f>'BM Escolaridade  (15)'!U31/'BM Escolaridade  (15)'!Y31</f>
        <v>0.20833333333333334</v>
      </c>
      <c r="T31" s="290">
        <f>'BM Escolaridade  (15)'!V31/'BM Escolaridade  (15)'!Y31</f>
        <v>0.16666666666666666</v>
      </c>
      <c r="U31" s="290">
        <f>'BM Escolaridade  (15)'!W31/'BM Escolaridade  (15)'!Y31</f>
        <v>0.1875</v>
      </c>
      <c r="V31" s="278">
        <f>'BM Escolaridade  (15)'!X31/'BM Escolaridade  (15)'!Y31</f>
        <v>8.3333333333333329E-2</v>
      </c>
      <c r="W31" s="316"/>
      <c r="X31" s="276">
        <f>'BM Escolaridade  (15)'!AA31/'BM Escolaridade  (15)'!AG31</f>
        <v>0.08</v>
      </c>
      <c r="Y31" s="290">
        <f>'BM Escolaridade  (15)'!AB31/'BM Escolaridade  (15)'!AG31</f>
        <v>0.28000000000000003</v>
      </c>
      <c r="Z31" s="290">
        <f>'BM Escolaridade  (15)'!AC31/'BM Escolaridade  (15)'!AG31</f>
        <v>0.2</v>
      </c>
      <c r="AA31" s="290">
        <f>'BM Escolaridade  (15)'!AD31/'BM Escolaridade  (15)'!AG31</f>
        <v>0.16</v>
      </c>
      <c r="AB31" s="290">
        <f>'BM Escolaridade  (15)'!AE31/'BM Escolaridade  (15)'!AG31</f>
        <v>0.2</v>
      </c>
      <c r="AC31" s="278">
        <f>'BM Escolaridade  (15)'!AF31/'BM Escolaridade  (15)'!AG31</f>
        <v>0.08</v>
      </c>
    </row>
    <row r="32" spans="1:29">
      <c r="B32" s="43" t="s">
        <v>62</v>
      </c>
      <c r="C32" s="276">
        <f>'BM Escolaridade  (15)'!C32/'BM Escolaridade  (15)'!I32</f>
        <v>9.5890410958904104E-2</v>
      </c>
      <c r="D32" s="290">
        <f>'BM Escolaridade  (15)'!D32/'BM Escolaridade  (15)'!I32</f>
        <v>0.34246575342465752</v>
      </c>
      <c r="E32" s="290">
        <f>'BM Escolaridade  (15)'!E32/'BM Escolaridade  (15)'!I32</f>
        <v>0.1095890410958904</v>
      </c>
      <c r="F32" s="290">
        <f>'BM Escolaridade  (15)'!F32/'BM Escolaridade  (15)'!I32</f>
        <v>0.23287671232876711</v>
      </c>
      <c r="G32" s="290">
        <f>'BM Escolaridade  (15)'!G32/'BM Escolaridade  (15)'!I32</f>
        <v>0.17808219178082191</v>
      </c>
      <c r="H32" s="278">
        <f>'BM Escolaridade  (15)'!H32/'BM Escolaridade  (15)'!I32</f>
        <v>4.1095890410958902E-2</v>
      </c>
      <c r="I32" s="290"/>
      <c r="J32" s="276">
        <f>'BM Escolaridade  (15)'!K32/'BM Escolaridade  (15)'!Q32</f>
        <v>0.05</v>
      </c>
      <c r="K32" s="290">
        <f>'BM Escolaridade  (15)'!L32/'BM Escolaridade  (15)'!Q32</f>
        <v>0.38333333333333336</v>
      </c>
      <c r="L32" s="290">
        <f>'BM Escolaridade  (15)'!M32/'BM Escolaridade  (15)'!Q32</f>
        <v>0.15</v>
      </c>
      <c r="M32" s="290">
        <f>'BM Escolaridade  (15)'!N32/'BM Escolaridade  (15)'!Q32</f>
        <v>0.15</v>
      </c>
      <c r="N32" s="290">
        <f>'BM Escolaridade  (15)'!O32/'BM Escolaridade  (15)'!Q32</f>
        <v>0.2</v>
      </c>
      <c r="O32" s="278">
        <f>'BM Escolaridade  (15)'!P32/'BM Escolaridade  (15)'!Q32</f>
        <v>6.6666666666666666E-2</v>
      </c>
      <c r="Q32" s="276">
        <f>'BM Escolaridade  (15)'!S32/'BM Escolaridade  (15)'!Y32</f>
        <v>8.6206896551724144E-2</v>
      </c>
      <c r="R32" s="290">
        <f>'BM Escolaridade  (15)'!T32/'BM Escolaridade  (15)'!Y32</f>
        <v>0.37931034482758619</v>
      </c>
      <c r="S32" s="290">
        <f>'BM Escolaridade  (15)'!U32/'BM Escolaridade  (15)'!Y32</f>
        <v>0.1206896551724138</v>
      </c>
      <c r="T32" s="290">
        <f>'BM Escolaridade  (15)'!V32/'BM Escolaridade  (15)'!Y32</f>
        <v>0.17241379310344829</v>
      </c>
      <c r="U32" s="290">
        <f>'BM Escolaridade  (15)'!W32/'BM Escolaridade  (15)'!Y32</f>
        <v>0.17241379310344829</v>
      </c>
      <c r="V32" s="278">
        <f>'BM Escolaridade  (15)'!X32/'BM Escolaridade  (15)'!Y32</f>
        <v>6.8965517241379309E-2</v>
      </c>
      <c r="W32" s="316"/>
      <c r="X32" s="276">
        <f>'BM Escolaridade  (15)'!AA32/'BM Escolaridade  (15)'!AG32</f>
        <v>4.2553191489361701E-2</v>
      </c>
      <c r="Y32" s="290">
        <f>'BM Escolaridade  (15)'!AB32/'BM Escolaridade  (15)'!AG32</f>
        <v>0.2978723404255319</v>
      </c>
      <c r="Z32" s="290">
        <f>'BM Escolaridade  (15)'!AC32/'BM Escolaridade  (15)'!AG32</f>
        <v>0.1276595744680851</v>
      </c>
      <c r="AA32" s="290">
        <f>'BM Escolaridade  (15)'!AD32/'BM Escolaridade  (15)'!AG32</f>
        <v>0.14893617021276595</v>
      </c>
      <c r="AB32" s="290">
        <f>'BM Escolaridade  (15)'!AE32/'BM Escolaridade  (15)'!AG32</f>
        <v>0.31914893617021278</v>
      </c>
      <c r="AC32" s="278">
        <f>'BM Escolaridade  (15)'!AF32/'BM Escolaridade  (15)'!AG32</f>
        <v>6.3829787234042548E-2</v>
      </c>
    </row>
    <row r="33" spans="1:29">
      <c r="B33" s="43" t="s">
        <v>119</v>
      </c>
      <c r="C33" s="276">
        <f>'BM Escolaridade  (15)'!C33/'BM Escolaridade  (15)'!I33</f>
        <v>0.14285714285714285</v>
      </c>
      <c r="D33" s="290">
        <f>'BM Escolaridade  (15)'!D33/'BM Escolaridade  (15)'!I33</f>
        <v>0.25714285714285712</v>
      </c>
      <c r="E33" s="290">
        <f>'BM Escolaridade  (15)'!E33/'BM Escolaridade  (15)'!I33</f>
        <v>0.17142857142857143</v>
      </c>
      <c r="F33" s="290">
        <f>'BM Escolaridade  (15)'!F33/'BM Escolaridade  (15)'!I33</f>
        <v>0.22857142857142856</v>
      </c>
      <c r="G33" s="290">
        <f>'BM Escolaridade  (15)'!G33/'BM Escolaridade  (15)'!I33</f>
        <v>0.11428571428571428</v>
      </c>
      <c r="H33" s="278">
        <f>'BM Escolaridade  (15)'!H33/'BM Escolaridade  (15)'!I33</f>
        <v>8.5714285714285715E-2</v>
      </c>
      <c r="I33" s="290"/>
      <c r="J33" s="276">
        <f>'BM Escolaridade  (15)'!K33/'BM Escolaridade  (15)'!Q33</f>
        <v>0.14285714285714285</v>
      </c>
      <c r="K33" s="290">
        <f>'BM Escolaridade  (15)'!L33/'BM Escolaridade  (15)'!Q33</f>
        <v>0.33333333333333331</v>
      </c>
      <c r="L33" s="290">
        <f>'BM Escolaridade  (15)'!M33/'BM Escolaridade  (15)'!Q33</f>
        <v>0.16666666666666666</v>
      </c>
      <c r="M33" s="290">
        <f>'BM Escolaridade  (15)'!N33/'BM Escolaridade  (15)'!Q33</f>
        <v>9.5238095238095233E-2</v>
      </c>
      <c r="N33" s="290">
        <f>'BM Escolaridade  (15)'!O33/'BM Escolaridade  (15)'!Q33</f>
        <v>0.16666666666666666</v>
      </c>
      <c r="O33" s="278">
        <f>'BM Escolaridade  (15)'!P33/'BM Escolaridade  (15)'!Q33</f>
        <v>9.5238095238095233E-2</v>
      </c>
      <c r="Q33" s="276">
        <f>'BM Escolaridade  (15)'!S33/'BM Escolaridade  (15)'!Y33</f>
        <v>9.7560975609756101E-2</v>
      </c>
      <c r="R33" s="290">
        <f>'BM Escolaridade  (15)'!T33/'BM Escolaridade  (15)'!Y33</f>
        <v>0.41463414634146339</v>
      </c>
      <c r="S33" s="290">
        <f>'BM Escolaridade  (15)'!U33/'BM Escolaridade  (15)'!Y33</f>
        <v>0.12195121951219512</v>
      </c>
      <c r="T33" s="290">
        <f>'BM Escolaridade  (15)'!V33/'BM Escolaridade  (15)'!Y33</f>
        <v>0.17073170731707318</v>
      </c>
      <c r="U33" s="290">
        <f>'BM Escolaridade  (15)'!W33/'BM Escolaridade  (15)'!Y33</f>
        <v>0.12195121951219512</v>
      </c>
      <c r="V33" s="278">
        <f>'BM Escolaridade  (15)'!X33/'BM Escolaridade  (15)'!Y33</f>
        <v>7.3170731707317069E-2</v>
      </c>
      <c r="W33" s="316"/>
      <c r="X33" s="276">
        <f>'BM Escolaridade  (15)'!AA33/'BM Escolaridade  (15)'!AG33</f>
        <v>0.25</v>
      </c>
      <c r="Y33" s="290">
        <f>'BM Escolaridade  (15)'!AB33/'BM Escolaridade  (15)'!AG33</f>
        <v>0.46875</v>
      </c>
      <c r="Z33" s="290">
        <f>'BM Escolaridade  (15)'!AC33/'BM Escolaridade  (15)'!AG33</f>
        <v>0.125</v>
      </c>
      <c r="AA33" s="290">
        <f>'BM Escolaridade  (15)'!AD33/'BM Escolaridade  (15)'!AG33</f>
        <v>3.125E-2</v>
      </c>
      <c r="AB33" s="290">
        <f>'BM Escolaridade  (15)'!AE33/'BM Escolaridade  (15)'!AG33</f>
        <v>6.25E-2</v>
      </c>
      <c r="AC33" s="278">
        <f>'BM Escolaridade  (15)'!AF33/'BM Escolaridade  (15)'!AG33</f>
        <v>6.25E-2</v>
      </c>
    </row>
    <row r="34" spans="1:29">
      <c r="B34" s="43" t="s">
        <v>120</v>
      </c>
      <c r="C34" s="276">
        <f>'BM Escolaridade  (15)'!C34/'BM Escolaridade  (15)'!I34</f>
        <v>0.16</v>
      </c>
      <c r="D34" s="290">
        <f>'BM Escolaridade  (15)'!D34/'BM Escolaridade  (15)'!I34</f>
        <v>0.32</v>
      </c>
      <c r="E34" s="290">
        <f>'BM Escolaridade  (15)'!E34/'BM Escolaridade  (15)'!I34</f>
        <v>0.08</v>
      </c>
      <c r="F34" s="290">
        <f>'BM Escolaridade  (15)'!F34/'BM Escolaridade  (15)'!I34</f>
        <v>0.24</v>
      </c>
      <c r="G34" s="290">
        <f>'BM Escolaridade  (15)'!G34/'BM Escolaridade  (15)'!I34</f>
        <v>0.2</v>
      </c>
      <c r="H34" s="278" t="s">
        <v>96</v>
      </c>
      <c r="I34" s="290"/>
      <c r="J34" s="276">
        <f>'BM Escolaridade  (15)'!K34/'BM Escolaridade  (15)'!Q34</f>
        <v>5.5555555555555552E-2</v>
      </c>
      <c r="K34" s="290">
        <f>'BM Escolaridade  (15)'!L34/'BM Escolaridade  (15)'!Q34</f>
        <v>0.27777777777777779</v>
      </c>
      <c r="L34" s="290" t="s">
        <v>96</v>
      </c>
      <c r="M34" s="290">
        <f>'BM Escolaridade  (15)'!N34/'BM Escolaridade  (15)'!Q34</f>
        <v>0.22222222222222221</v>
      </c>
      <c r="N34" s="290">
        <f>'BM Escolaridade  (15)'!O34/'BM Escolaridade  (15)'!Q34</f>
        <v>0.3888888888888889</v>
      </c>
      <c r="O34" s="278">
        <f>'BM Escolaridade  (15)'!P34/'BM Escolaridade  (15)'!Q34</f>
        <v>5.5555555555555552E-2</v>
      </c>
      <c r="Q34" s="276" t="s">
        <v>96</v>
      </c>
      <c r="R34" s="290">
        <f>'BM Escolaridade  (15)'!T34/'BM Escolaridade  (15)'!Y34</f>
        <v>0.31578947368421051</v>
      </c>
      <c r="S34" s="290">
        <f>'BM Escolaridade  (15)'!U34/'BM Escolaridade  (15)'!Y34</f>
        <v>0.10526315789473684</v>
      </c>
      <c r="T34" s="290">
        <f>'BM Escolaridade  (15)'!V34/'BM Escolaridade  (15)'!Y34</f>
        <v>0.15789473684210525</v>
      </c>
      <c r="U34" s="290">
        <f>'BM Escolaridade  (15)'!W34/'BM Escolaridade  (15)'!Y34</f>
        <v>0.36842105263157893</v>
      </c>
      <c r="V34" s="278">
        <f>'BM Escolaridade  (15)'!X34/'BM Escolaridade  (15)'!Y34</f>
        <v>5.2631578947368418E-2</v>
      </c>
      <c r="W34" s="316"/>
      <c r="X34" s="276">
        <f>'BM Escolaridade  (15)'!AA34/'BM Escolaridade  (15)'!AG34</f>
        <v>5.8823529411764705E-2</v>
      </c>
      <c r="Y34" s="290">
        <f>'BM Escolaridade  (15)'!AB34/'BM Escolaridade  (15)'!AG34</f>
        <v>0.41176470588235292</v>
      </c>
      <c r="Z34" s="290" t="s">
        <v>96</v>
      </c>
      <c r="AA34" s="290">
        <f>'BM Escolaridade  (15)'!AD34/'BM Escolaridade  (15)'!AG34</f>
        <v>0.11764705882352941</v>
      </c>
      <c r="AB34" s="290">
        <f>'BM Escolaridade  (15)'!AE34/'BM Escolaridade  (15)'!AG34</f>
        <v>0.29411764705882354</v>
      </c>
      <c r="AC34" s="278">
        <f>'BM Escolaridade  (15)'!AF34/'BM Escolaridade  (15)'!AG34</f>
        <v>0.11764705882352941</v>
      </c>
    </row>
    <row r="35" spans="1:29">
      <c r="B35" s="43" t="s">
        <v>121</v>
      </c>
      <c r="C35" s="276">
        <f>'BM Escolaridade  (15)'!C35/'BM Escolaridade  (15)'!I35</f>
        <v>0.23809523809523808</v>
      </c>
      <c r="D35" s="290">
        <f>'BM Escolaridade  (15)'!D35/'BM Escolaridade  (15)'!I35</f>
        <v>0.19047619047619047</v>
      </c>
      <c r="E35" s="290">
        <f>'BM Escolaridade  (15)'!E35/'BM Escolaridade  (15)'!I35</f>
        <v>9.5238095238095233E-2</v>
      </c>
      <c r="F35" s="290">
        <f>'BM Escolaridade  (15)'!F35/'BM Escolaridade  (15)'!I35</f>
        <v>0.14285714285714285</v>
      </c>
      <c r="G35" s="290">
        <f>'BM Escolaridade  (15)'!G35/'BM Escolaridade  (15)'!I35</f>
        <v>0.14285714285714285</v>
      </c>
      <c r="H35" s="278">
        <f>'BM Escolaridade  (15)'!H35/'BM Escolaridade  (15)'!I35</f>
        <v>0.19047619047619047</v>
      </c>
      <c r="I35" s="290"/>
      <c r="J35" s="276">
        <f>'BM Escolaridade  (15)'!K35/'BM Escolaridade  (15)'!Q35</f>
        <v>0.2</v>
      </c>
      <c r="K35" s="290">
        <f>'BM Escolaridade  (15)'!L35/'BM Escolaridade  (15)'!Q35</f>
        <v>0.15</v>
      </c>
      <c r="L35" s="290">
        <f>'BM Escolaridade  (15)'!M35/'BM Escolaridade  (15)'!Q35</f>
        <v>0.2</v>
      </c>
      <c r="M35" s="290">
        <f>'BM Escolaridade  (15)'!N35/'BM Escolaridade  (15)'!Q35</f>
        <v>0.15</v>
      </c>
      <c r="N35" s="290">
        <f>'BM Escolaridade  (15)'!O35/'BM Escolaridade  (15)'!Q35</f>
        <v>0.15</v>
      </c>
      <c r="O35" s="278">
        <f>'BM Escolaridade  (15)'!P35/'BM Escolaridade  (15)'!Q35</f>
        <v>0.15</v>
      </c>
      <c r="Q35" s="276">
        <f>'BM Escolaridade  (15)'!S35/'BM Escolaridade  (15)'!Y35</f>
        <v>0.1</v>
      </c>
      <c r="R35" s="290">
        <f>'BM Escolaridade  (15)'!T35/'BM Escolaridade  (15)'!Y35</f>
        <v>0.1</v>
      </c>
      <c r="S35" s="290">
        <f>'BM Escolaridade  (15)'!U35/'BM Escolaridade  (15)'!Y35</f>
        <v>0.15</v>
      </c>
      <c r="T35" s="290">
        <f>'BM Escolaridade  (15)'!V35/'BM Escolaridade  (15)'!Y35</f>
        <v>0.2</v>
      </c>
      <c r="U35" s="290">
        <f>'BM Escolaridade  (15)'!W35/'BM Escolaridade  (15)'!Y35</f>
        <v>0.25</v>
      </c>
      <c r="V35" s="278">
        <f>'BM Escolaridade  (15)'!X35/'BM Escolaridade  (15)'!Y35</f>
        <v>0.2</v>
      </c>
      <c r="W35" s="316"/>
      <c r="X35" s="276">
        <f>'BM Escolaridade  (15)'!AA35/'BM Escolaridade  (15)'!AG35</f>
        <v>7.6923076923076927E-2</v>
      </c>
      <c r="Y35" s="290">
        <f>'BM Escolaridade  (15)'!AB35/'BM Escolaridade  (15)'!AG35</f>
        <v>7.6923076923076927E-2</v>
      </c>
      <c r="Z35" s="290">
        <f>'BM Escolaridade  (15)'!AC35/'BM Escolaridade  (15)'!AG35</f>
        <v>0.15384615384615385</v>
      </c>
      <c r="AA35" s="290">
        <f>'BM Escolaridade  (15)'!AD35/'BM Escolaridade  (15)'!AG35</f>
        <v>0.23076923076923078</v>
      </c>
      <c r="AB35" s="290">
        <f>'BM Escolaridade  (15)'!AE35/'BM Escolaridade  (15)'!AG35</f>
        <v>0.30769230769230771</v>
      </c>
      <c r="AC35" s="278">
        <f>'BM Escolaridade  (15)'!AF35/'BM Escolaridade  (15)'!AG35</f>
        <v>0.15384615384615385</v>
      </c>
    </row>
    <row r="36" spans="1:29">
      <c r="B36" s="43" t="s">
        <v>76</v>
      </c>
      <c r="C36" s="276">
        <f>'BM Escolaridade  (15)'!C36/'BM Escolaridade  (15)'!I36</f>
        <v>2.3809523809523808E-2</v>
      </c>
      <c r="D36" s="290">
        <f>'BM Escolaridade  (15)'!D36/'BM Escolaridade  (15)'!I36</f>
        <v>0.19047619047619047</v>
      </c>
      <c r="E36" s="290">
        <f>'BM Escolaridade  (15)'!E36/'BM Escolaridade  (15)'!I36</f>
        <v>0.21428571428571427</v>
      </c>
      <c r="F36" s="290">
        <f>'BM Escolaridade  (15)'!F36/'BM Escolaridade  (15)'!I36</f>
        <v>0.21428571428571427</v>
      </c>
      <c r="G36" s="290">
        <f>'BM Escolaridade  (15)'!G36/'BM Escolaridade  (15)'!I36</f>
        <v>0.21428571428571427</v>
      </c>
      <c r="H36" s="278">
        <f>'BM Escolaridade  (15)'!H36/'BM Escolaridade  (15)'!I36</f>
        <v>0.14285714285714285</v>
      </c>
      <c r="I36" s="290"/>
      <c r="J36" s="276">
        <f>'BM Escolaridade  (15)'!K36/'BM Escolaridade  (15)'!Q36</f>
        <v>4.878048780487805E-2</v>
      </c>
      <c r="K36" s="290">
        <f>'BM Escolaridade  (15)'!L36/'BM Escolaridade  (15)'!Q36</f>
        <v>0.21951219512195122</v>
      </c>
      <c r="L36" s="290">
        <f>'BM Escolaridade  (15)'!M36/'BM Escolaridade  (15)'!Q36</f>
        <v>0.1951219512195122</v>
      </c>
      <c r="M36" s="290">
        <f>'BM Escolaridade  (15)'!N36/'BM Escolaridade  (15)'!Q36</f>
        <v>0.1951219512195122</v>
      </c>
      <c r="N36" s="290">
        <f>'BM Escolaridade  (15)'!O36/'BM Escolaridade  (15)'!Q36</f>
        <v>0.14634146341463414</v>
      </c>
      <c r="O36" s="278">
        <f>'BM Escolaridade  (15)'!P36/'BM Escolaridade  (15)'!Q36</f>
        <v>0.1951219512195122</v>
      </c>
      <c r="Q36" s="276">
        <f>'BM Escolaridade  (15)'!S36/'BM Escolaridade  (15)'!Y36</f>
        <v>2.3255813953488372E-2</v>
      </c>
      <c r="R36" s="290">
        <f>'BM Escolaridade  (15)'!T36/'BM Escolaridade  (15)'!Y36</f>
        <v>0.16279069767441862</v>
      </c>
      <c r="S36" s="290">
        <f>'BM Escolaridade  (15)'!U36/'BM Escolaridade  (15)'!Y36</f>
        <v>0.20930232558139536</v>
      </c>
      <c r="T36" s="290">
        <f>'BM Escolaridade  (15)'!V36/'BM Escolaridade  (15)'!Y36</f>
        <v>0.18604651162790697</v>
      </c>
      <c r="U36" s="290">
        <f>'BM Escolaridade  (15)'!W36/'BM Escolaridade  (15)'!Y36</f>
        <v>0.16279069767441862</v>
      </c>
      <c r="V36" s="278">
        <f>'BM Escolaridade  (15)'!X36/'BM Escolaridade  (15)'!Y36</f>
        <v>0.2558139534883721</v>
      </c>
      <c r="W36" s="316"/>
      <c r="X36" s="276" t="s">
        <v>96</v>
      </c>
      <c r="Y36" s="290">
        <f>'BM Escolaridade  (15)'!AB36/'BM Escolaridade  (15)'!AG36</f>
        <v>0.20588235294117646</v>
      </c>
      <c r="Z36" s="290">
        <f>'BM Escolaridade  (15)'!AC36/'BM Escolaridade  (15)'!AG36</f>
        <v>0.17647058823529413</v>
      </c>
      <c r="AA36" s="290">
        <f>'BM Escolaridade  (15)'!AD36/'BM Escolaridade  (15)'!AG36</f>
        <v>0.11764705882352941</v>
      </c>
      <c r="AB36" s="290">
        <f>'BM Escolaridade  (15)'!AE36/'BM Escolaridade  (15)'!AG36</f>
        <v>0.17647058823529413</v>
      </c>
      <c r="AC36" s="278">
        <f>'BM Escolaridade  (15)'!AF36/'BM Escolaridade  (15)'!AG36</f>
        <v>0.3235294117647059</v>
      </c>
    </row>
    <row r="37" spans="1:29">
      <c r="B37" s="43" t="s">
        <v>122</v>
      </c>
      <c r="C37" s="276" t="s">
        <v>96</v>
      </c>
      <c r="D37" s="290">
        <f>'BM Escolaridade  (15)'!D37/'BM Escolaridade  (15)'!I37</f>
        <v>0.3</v>
      </c>
      <c r="E37" s="290">
        <f>'BM Escolaridade  (15)'!E37/'BM Escolaridade  (15)'!I37</f>
        <v>0.25</v>
      </c>
      <c r="F37" s="290">
        <f>'BM Escolaridade  (15)'!F37/'BM Escolaridade  (15)'!I37</f>
        <v>0.2</v>
      </c>
      <c r="G37" s="290">
        <f>'BM Escolaridade  (15)'!G37/'BM Escolaridade  (15)'!I37</f>
        <v>0.15</v>
      </c>
      <c r="H37" s="278">
        <f>'BM Escolaridade  (15)'!H37/'BM Escolaridade  (15)'!I37</f>
        <v>0.1</v>
      </c>
      <c r="I37" s="290"/>
      <c r="J37" s="276" t="s">
        <v>96</v>
      </c>
      <c r="K37" s="290">
        <f>'BM Escolaridade  (15)'!L37/'BM Escolaridade  (15)'!Q37</f>
        <v>0.3888888888888889</v>
      </c>
      <c r="L37" s="290">
        <f>'BM Escolaridade  (15)'!M37/'BM Escolaridade  (15)'!Q37</f>
        <v>0.27777777777777779</v>
      </c>
      <c r="M37" s="290">
        <f>'BM Escolaridade  (15)'!N37/'BM Escolaridade  (15)'!Q37</f>
        <v>0.16666666666666666</v>
      </c>
      <c r="N37" s="290">
        <f>'BM Escolaridade  (15)'!O37/'BM Escolaridade  (15)'!Q37</f>
        <v>0.1111111111111111</v>
      </c>
      <c r="O37" s="278">
        <f>'BM Escolaridade  (15)'!P37/'BM Escolaridade  (15)'!Q37</f>
        <v>5.5555555555555552E-2</v>
      </c>
      <c r="Q37" s="276" t="s">
        <v>96</v>
      </c>
      <c r="R37" s="290">
        <f>'BM Escolaridade  (15)'!T37/'BM Escolaridade  (15)'!Y37</f>
        <v>0.41379310344827586</v>
      </c>
      <c r="S37" s="290">
        <f>'BM Escolaridade  (15)'!U37/'BM Escolaridade  (15)'!Y37</f>
        <v>0.27586206896551724</v>
      </c>
      <c r="T37" s="290">
        <f>'BM Escolaridade  (15)'!V37/'BM Escolaridade  (15)'!Y37</f>
        <v>0.10344827586206896</v>
      </c>
      <c r="U37" s="290">
        <f>'BM Escolaridade  (15)'!W37/'BM Escolaridade  (15)'!Y37</f>
        <v>0.13793103448275862</v>
      </c>
      <c r="V37" s="278">
        <f>'BM Escolaridade  (15)'!X37/'BM Escolaridade  (15)'!Y37</f>
        <v>6.8965517241379309E-2</v>
      </c>
      <c r="W37" s="316"/>
      <c r="X37" s="276" t="s">
        <v>96</v>
      </c>
      <c r="Y37" s="290">
        <f>'BM Escolaridade  (15)'!AB37/'BM Escolaridade  (15)'!AG37</f>
        <v>0.44444444444444442</v>
      </c>
      <c r="Z37" s="290">
        <f>'BM Escolaridade  (15)'!AC37/'BM Escolaridade  (15)'!AG37</f>
        <v>0.22222222222222221</v>
      </c>
      <c r="AA37" s="290">
        <f>'BM Escolaridade  (15)'!AD37/'BM Escolaridade  (15)'!AG37</f>
        <v>0.1111111111111111</v>
      </c>
      <c r="AB37" s="290">
        <f>'BM Escolaridade  (15)'!AE37/'BM Escolaridade  (15)'!AG37</f>
        <v>0.1111111111111111</v>
      </c>
      <c r="AC37" s="278">
        <f>'BM Escolaridade  (15)'!AF37/'BM Escolaridade  (15)'!AG37</f>
        <v>0.1111111111111111</v>
      </c>
    </row>
    <row r="38" spans="1:29" s="157" customFormat="1">
      <c r="A38" s="283"/>
      <c r="B38" s="215" t="s">
        <v>109</v>
      </c>
      <c r="C38" s="279" t="s">
        <v>96</v>
      </c>
      <c r="D38" s="291" t="s">
        <v>96</v>
      </c>
      <c r="E38" s="291" t="s">
        <v>96</v>
      </c>
      <c r="F38" s="291" t="s">
        <v>96</v>
      </c>
      <c r="G38" s="291" t="s">
        <v>96</v>
      </c>
      <c r="H38" s="281" t="s">
        <v>96</v>
      </c>
      <c r="I38" s="290"/>
      <c r="J38" s="279" t="s">
        <v>96</v>
      </c>
      <c r="K38" s="291" t="s">
        <v>96</v>
      </c>
      <c r="L38" s="291" t="s">
        <v>96</v>
      </c>
      <c r="M38" s="291" t="s">
        <v>96</v>
      </c>
      <c r="N38" s="291" t="s">
        <v>96</v>
      </c>
      <c r="O38" s="281" t="s">
        <v>96</v>
      </c>
      <c r="Q38" s="279" t="s">
        <v>96</v>
      </c>
      <c r="R38" s="291" t="s">
        <v>96</v>
      </c>
      <c r="S38" s="291" t="s">
        <v>96</v>
      </c>
      <c r="T38" s="291" t="s">
        <v>96</v>
      </c>
      <c r="U38" s="291" t="s">
        <v>96</v>
      </c>
      <c r="V38" s="281" t="s">
        <v>96</v>
      </c>
      <c r="W38" s="317"/>
      <c r="X38" s="279" t="s">
        <v>96</v>
      </c>
      <c r="Y38" s="291" t="s">
        <v>96</v>
      </c>
      <c r="Z38" s="291" t="s">
        <v>96</v>
      </c>
      <c r="AA38" s="291" t="s">
        <v>96</v>
      </c>
      <c r="AB38" s="291" t="s">
        <v>96</v>
      </c>
      <c r="AC38" s="281" t="s">
        <v>96</v>
      </c>
    </row>
    <row r="39" spans="1:29" s="157" customFormat="1">
      <c r="A39" s="283"/>
      <c r="B39" s="215"/>
      <c r="C39" s="214"/>
      <c r="D39" s="214"/>
      <c r="E39" s="214"/>
      <c r="F39" s="214"/>
      <c r="G39" s="214"/>
      <c r="H39" s="214"/>
      <c r="I39" s="214"/>
    </row>
  </sheetData>
  <mergeCells count="6">
    <mergeCell ref="C8:H8"/>
    <mergeCell ref="J8:O8"/>
    <mergeCell ref="Q8:V8"/>
    <mergeCell ref="X8:AC8"/>
    <mergeCell ref="C7:U7"/>
    <mergeCell ref="V7:AC7"/>
  </mergeCells>
  <pageMargins left="0.7" right="0.7" top="0.75" bottom="0.75" header="0.3" footer="0.3"/>
  <pageSetup orientation="portrait" verticalDpi="0" r:id="rId1"/>
  <drawing r:id="rId2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1"/>
  <sheetViews>
    <sheetView showGridLines="0" showRowColHeaders="0" workbookViewId="0">
      <selection activeCell="C14" sqref="C14:I14"/>
    </sheetView>
  </sheetViews>
  <sheetFormatPr defaultColWidth="12" defaultRowHeight="15"/>
  <cols>
    <col min="1" max="1" width="12.7109375" customWidth="1"/>
    <col min="2" max="2" width="38" style="6" customWidth="1"/>
    <col min="3" max="7" width="10.7109375" style="6" customWidth="1"/>
    <col min="8" max="16384" width="12" style="6"/>
  </cols>
  <sheetData>
    <row r="1" spans="1:9" s="7" customFormat="1" ht="16.5" customHeight="1">
      <c r="A1"/>
    </row>
    <row r="2" spans="1:9" s="7" customFormat="1" ht="16.5" customHeight="1">
      <c r="A2"/>
    </row>
    <row r="3" spans="1:9" s="7" customFormat="1" ht="16.5" customHeight="1">
      <c r="A3"/>
    </row>
    <row r="4" spans="1:9" s="7" customFormat="1" ht="16.5" customHeight="1">
      <c r="A4"/>
    </row>
    <row r="5" spans="1:9" s="7" customFormat="1" ht="16.5" customHeight="1">
      <c r="A5" s="328" t="s">
        <v>104</v>
      </c>
      <c r="B5" s="331" t="s">
        <v>282</v>
      </c>
      <c r="F5" s="2"/>
      <c r="G5" s="2"/>
    </row>
    <row r="6" spans="1:9" s="7" customFormat="1" ht="12" customHeight="1">
      <c r="A6" s="328"/>
      <c r="B6" s="324" t="s">
        <v>128</v>
      </c>
      <c r="F6" s="2"/>
      <c r="G6" s="2"/>
    </row>
    <row r="7" spans="1:9" ht="15" customHeight="1"/>
    <row r="8" spans="1:9" ht="24.95" customHeight="1">
      <c r="B8" s="8"/>
      <c r="C8" s="607" t="s">
        <v>283</v>
      </c>
      <c r="D8" s="607"/>
      <c r="E8" s="607"/>
      <c r="F8" s="607"/>
      <c r="G8" s="607"/>
      <c r="H8" s="607"/>
      <c r="I8" s="607"/>
    </row>
    <row r="9" spans="1:9" ht="24.95" customHeight="1">
      <c r="B9" s="12"/>
      <c r="C9" s="606" t="s">
        <v>129</v>
      </c>
      <c r="D9" s="606"/>
      <c r="E9" s="606"/>
      <c r="F9" s="606"/>
      <c r="G9" s="606"/>
      <c r="H9" s="606"/>
      <c r="I9" s="606"/>
    </row>
    <row r="10" spans="1:9" ht="15" customHeight="1">
      <c r="B10" s="334" t="s">
        <v>16</v>
      </c>
      <c r="C10" s="329" t="s">
        <v>28</v>
      </c>
      <c r="D10" s="329" t="s">
        <v>29</v>
      </c>
      <c r="E10" s="329" t="s">
        <v>30</v>
      </c>
      <c r="F10" s="329" t="s">
        <v>31</v>
      </c>
      <c r="G10" s="329" t="s">
        <v>32</v>
      </c>
      <c r="H10" s="329" t="s">
        <v>2</v>
      </c>
      <c r="I10" s="329" t="s">
        <v>0</v>
      </c>
    </row>
    <row r="11" spans="1:9">
      <c r="B11" s="3" t="s">
        <v>91</v>
      </c>
      <c r="C11" s="358">
        <f>('BM Escolaridade  (15)'!AA10-'BM Escolaridade  (15)'!C10)</f>
        <v>94</v>
      </c>
      <c r="D11" s="359">
        <f>('BM Escolaridade  (15)'!AB10-'BM Escolaridade  (15)'!D10)</f>
        <v>-264</v>
      </c>
      <c r="E11" s="359">
        <f>('BM Escolaridade  (15)'!AC10-'BM Escolaridade  (15)'!E10)</f>
        <v>-80</v>
      </c>
      <c r="F11" s="359">
        <f>('BM Escolaridade  (15)'!AD10-'BM Escolaridade  (15)'!F10)</f>
        <v>-183</v>
      </c>
      <c r="G11" s="359">
        <f>('BM Escolaridade  (15)'!AE10-'BM Escolaridade  (15)'!G10)</f>
        <v>76</v>
      </c>
      <c r="H11" s="359">
        <f>('BM Escolaridade  (15)'!AF10-'BM Escolaridade  (15)'!H10)</f>
        <v>-36</v>
      </c>
      <c r="I11" s="360">
        <f>('BM Escolaridade  (15)'!AG10-'BM Escolaridade  (15)'!I10)</f>
        <v>-393</v>
      </c>
    </row>
    <row r="12" spans="1:9">
      <c r="B12" s="4" t="s">
        <v>487</v>
      </c>
      <c r="C12" s="361">
        <f>('BM Escolaridade  (15)'!AA11-'BM Escolaridade  (15)'!C11)</f>
        <v>89</v>
      </c>
      <c r="D12" s="362">
        <f>('BM Escolaridade  (15)'!AB11-'BM Escolaridade  (15)'!D11)</f>
        <v>-84</v>
      </c>
      <c r="E12" s="362">
        <f>('BM Escolaridade  (15)'!AC11-'BM Escolaridade  (15)'!E11)</f>
        <v>-34</v>
      </c>
      <c r="F12" s="362">
        <f>('BM Escolaridade  (15)'!AD11-'BM Escolaridade  (15)'!F11)</f>
        <v>-45</v>
      </c>
      <c r="G12" s="362">
        <f>('BM Escolaridade  (15)'!AE11-'BM Escolaridade  (15)'!G11)</f>
        <v>62</v>
      </c>
      <c r="H12" s="362">
        <f>('BM Escolaridade  (15)'!AF11-'BM Escolaridade  (15)'!H11)</f>
        <v>10</v>
      </c>
      <c r="I12" s="363">
        <f>('BM Escolaridade  (15)'!AG11-'BM Escolaridade  (15)'!I11)</f>
        <v>-2</v>
      </c>
    </row>
    <row r="13" spans="1:9">
      <c r="B13" s="4" t="s">
        <v>93</v>
      </c>
      <c r="C13" s="361">
        <f>('BM Escolaridade  (15)'!AA12-'BM Escolaridade  (15)'!C12)</f>
        <v>14</v>
      </c>
      <c r="D13" s="362">
        <f>('BM Escolaridade  (15)'!AB12-'BM Escolaridade  (15)'!D12)</f>
        <v>-119</v>
      </c>
      <c r="E13" s="362">
        <f>('BM Escolaridade  (15)'!AC12-'BM Escolaridade  (15)'!E12)</f>
        <v>-34</v>
      </c>
      <c r="F13" s="362">
        <f>('BM Escolaridade  (15)'!AD12-'BM Escolaridade  (15)'!F12)</f>
        <v>-30</v>
      </c>
      <c r="G13" s="362">
        <f>('BM Escolaridade  (15)'!AE12-'BM Escolaridade  (15)'!G12)</f>
        <v>67</v>
      </c>
      <c r="H13" s="362">
        <f>('BM Escolaridade  (15)'!AF12-'BM Escolaridade  (15)'!H12)</f>
        <v>-3</v>
      </c>
      <c r="I13" s="363">
        <f>('BM Escolaridade  (15)'!AG12-'BM Escolaridade  (15)'!I12)</f>
        <v>-105</v>
      </c>
    </row>
    <row r="14" spans="1:9">
      <c r="B14" s="4" t="s">
        <v>1</v>
      </c>
      <c r="C14" s="529">
        <f>('BM Escolaridade  (15)'!AA13-'BM Escolaridade  (15)'!C13)</f>
        <v>-14</v>
      </c>
      <c r="D14" s="530">
        <f>('BM Escolaridade  (15)'!AB13-'BM Escolaridade  (15)'!D13)</f>
        <v>-16</v>
      </c>
      <c r="E14" s="530">
        <f>('BM Escolaridade  (15)'!AC13-'BM Escolaridade  (15)'!E13)</f>
        <v>-20</v>
      </c>
      <c r="F14" s="530">
        <f>('BM Escolaridade  (15)'!AD13-'BM Escolaridade  (15)'!F13)</f>
        <v>-25</v>
      </c>
      <c r="G14" s="530">
        <f>('BM Escolaridade  (15)'!AE13-'BM Escolaridade  (15)'!G13)</f>
        <v>-14</v>
      </c>
      <c r="H14" s="530">
        <f>('BM Escolaridade  (15)'!AF13-'BM Escolaridade  (15)'!H13)</f>
        <v>15</v>
      </c>
      <c r="I14" s="531">
        <f>('BM Escolaridade  (15)'!AG13-'BM Escolaridade  (15)'!I13)</f>
        <v>-74</v>
      </c>
    </row>
    <row r="15" spans="1:9">
      <c r="B15" s="43" t="s">
        <v>38</v>
      </c>
      <c r="C15" s="358" t="s">
        <v>96</v>
      </c>
      <c r="D15" s="359">
        <f>('BM Escolaridade  (15)'!AB14-'BM Escolaridade  (15)'!D14)</f>
        <v>2</v>
      </c>
      <c r="E15" s="359">
        <f>('BM Escolaridade  (15)'!AC14-'BM Escolaridade  (15)'!E14)</f>
        <v>2</v>
      </c>
      <c r="F15" s="359">
        <f>('BM Escolaridade  (15)'!AD14-'BM Escolaridade  (15)'!F14)</f>
        <v>-2</v>
      </c>
      <c r="G15" s="359">
        <f>('BM Escolaridade  (15)'!AE14-'BM Escolaridade  (15)'!G14)</f>
        <v>-1</v>
      </c>
      <c r="H15" s="359" t="s">
        <v>96</v>
      </c>
      <c r="I15" s="360">
        <f>('BM Escolaridade  (15)'!AG14-'BM Escolaridade  (15)'!I14)</f>
        <v>4</v>
      </c>
    </row>
    <row r="16" spans="1:9">
      <c r="B16" s="43" t="s">
        <v>39</v>
      </c>
      <c r="C16" s="361" t="s">
        <v>96</v>
      </c>
      <c r="D16" s="362">
        <f>('BM Escolaridade  (15)'!AB15-'BM Escolaridade  (15)'!D15)</f>
        <v>3</v>
      </c>
      <c r="E16" s="362">
        <f>('BM Escolaridade  (15)'!AC15-'BM Escolaridade  (15)'!E15)</f>
        <v>0</v>
      </c>
      <c r="F16" s="362">
        <f>('BM Escolaridade  (15)'!AD15-'BM Escolaridade  (15)'!F15)</f>
        <v>2</v>
      </c>
      <c r="G16" s="362">
        <f>('BM Escolaridade  (15)'!AE15-'BM Escolaridade  (15)'!G15)</f>
        <v>0</v>
      </c>
      <c r="H16" s="362">
        <f>('BM Escolaridade  (15)'!AF15-'BM Escolaridade  (15)'!H15)</f>
        <v>2</v>
      </c>
      <c r="I16" s="363">
        <f>('BM Escolaridade  (15)'!AG15-'BM Escolaridade  (15)'!I15)</f>
        <v>7</v>
      </c>
    </row>
    <row r="17" spans="2:9">
      <c r="B17" s="43" t="s">
        <v>41</v>
      </c>
      <c r="C17" s="361">
        <f>('BM Escolaridade  (15)'!AA16-'BM Escolaridade  (15)'!C16)</f>
        <v>0</v>
      </c>
      <c r="D17" s="362">
        <f>('BM Escolaridade  (15)'!AB16-'BM Escolaridade  (15)'!D16)</f>
        <v>-1</v>
      </c>
      <c r="E17" s="362">
        <f>('BM Escolaridade  (15)'!AC16-'BM Escolaridade  (15)'!E16)</f>
        <v>-1</v>
      </c>
      <c r="F17" s="362">
        <f>('BM Escolaridade  (15)'!AD16-'BM Escolaridade  (15)'!F16)</f>
        <v>2</v>
      </c>
      <c r="G17" s="362">
        <f>('BM Escolaridade  (15)'!AE16-'BM Escolaridade  (15)'!G16)</f>
        <v>-5</v>
      </c>
      <c r="H17" s="362">
        <f>('BM Escolaridade  (15)'!AF16-'BM Escolaridade  (15)'!H16)</f>
        <v>-2</v>
      </c>
      <c r="I17" s="363">
        <f>('BM Escolaridade  (15)'!AG16-'BM Escolaridade  (15)'!I16)</f>
        <v>-7</v>
      </c>
    </row>
    <row r="18" spans="2:9">
      <c r="B18" s="43" t="s">
        <v>110</v>
      </c>
      <c r="C18" s="361" t="s">
        <v>96</v>
      </c>
      <c r="D18" s="362">
        <f>('BM Escolaridade  (15)'!AB17-'BM Escolaridade  (15)'!D17)</f>
        <v>1</v>
      </c>
      <c r="E18" s="362">
        <f>('BM Escolaridade  (15)'!AC17-'BM Escolaridade  (15)'!E17)</f>
        <v>0</v>
      </c>
      <c r="F18" s="362">
        <f>('BM Escolaridade  (15)'!AD17-'BM Escolaridade  (15)'!F17)</f>
        <v>-2</v>
      </c>
      <c r="G18" s="362">
        <f>('BM Escolaridade  (15)'!AE17-'BM Escolaridade  (15)'!G17)</f>
        <v>-1</v>
      </c>
      <c r="H18" s="362">
        <f>('BM Escolaridade  (15)'!AF17-'BM Escolaridade  (15)'!H17)</f>
        <v>2</v>
      </c>
      <c r="I18" s="363">
        <f>('BM Escolaridade  (15)'!AG17-'BM Escolaridade  (15)'!I17)</f>
        <v>0</v>
      </c>
    </row>
    <row r="19" spans="2:9">
      <c r="B19" s="43" t="s">
        <v>111</v>
      </c>
      <c r="C19" s="361">
        <f>('BM Escolaridade  (15)'!AA18-'BM Escolaridade  (15)'!C18)</f>
        <v>-2</v>
      </c>
      <c r="D19" s="362">
        <f>('BM Escolaridade  (15)'!AB18-'BM Escolaridade  (15)'!D18)</f>
        <v>6</v>
      </c>
      <c r="E19" s="362">
        <f>('BM Escolaridade  (15)'!AC18-'BM Escolaridade  (15)'!E18)</f>
        <v>-1</v>
      </c>
      <c r="F19" s="362">
        <f>('BM Escolaridade  (15)'!AD18-'BM Escolaridade  (15)'!F18)</f>
        <v>2</v>
      </c>
      <c r="G19" s="362">
        <f>('BM Escolaridade  (15)'!AE18-'BM Escolaridade  (15)'!G18)</f>
        <v>-2</v>
      </c>
      <c r="H19" s="362">
        <f>('BM Escolaridade  (15)'!AF18-'BM Escolaridade  (15)'!H18)</f>
        <v>0</v>
      </c>
      <c r="I19" s="363">
        <f>('BM Escolaridade  (15)'!AG18-'BM Escolaridade  (15)'!I18)</f>
        <v>3</v>
      </c>
    </row>
    <row r="20" spans="2:9">
      <c r="B20" s="43" t="s">
        <v>112</v>
      </c>
      <c r="C20" s="361" t="s">
        <v>96</v>
      </c>
      <c r="D20" s="362">
        <f>('BM Escolaridade  (15)'!AB19-'BM Escolaridade  (15)'!D19)</f>
        <v>3</v>
      </c>
      <c r="E20" s="362">
        <f>('BM Escolaridade  (15)'!AC19-'BM Escolaridade  (15)'!E19)</f>
        <v>0</v>
      </c>
      <c r="F20" s="362" t="s">
        <v>96</v>
      </c>
      <c r="G20" s="362">
        <f>('BM Escolaridade  (15)'!AE19-'BM Escolaridade  (15)'!G19)</f>
        <v>-2</v>
      </c>
      <c r="H20" s="362">
        <f>('BM Escolaridade  (15)'!AF19-'BM Escolaridade  (15)'!H19)</f>
        <v>1</v>
      </c>
      <c r="I20" s="363">
        <f>('BM Escolaridade  (15)'!AG19-'BM Escolaridade  (15)'!I19)</f>
        <v>-3</v>
      </c>
    </row>
    <row r="21" spans="2:9">
      <c r="B21" s="43" t="s">
        <v>44</v>
      </c>
      <c r="C21" s="361">
        <f>('BM Escolaridade  (15)'!AA20-'BM Escolaridade  (15)'!C20)</f>
        <v>1</v>
      </c>
      <c r="D21" s="362">
        <f>('BM Escolaridade  (15)'!AB20-'BM Escolaridade  (15)'!D20)</f>
        <v>2</v>
      </c>
      <c r="E21" s="362">
        <f>('BM Escolaridade  (15)'!AC20-'BM Escolaridade  (15)'!E20)</f>
        <v>-3</v>
      </c>
      <c r="F21" s="362">
        <f>('BM Escolaridade  (15)'!AD20-'BM Escolaridade  (15)'!F20)</f>
        <v>0</v>
      </c>
      <c r="G21" s="362">
        <f>('BM Escolaridade  (15)'!AE20-'BM Escolaridade  (15)'!G20)</f>
        <v>0</v>
      </c>
      <c r="H21" s="362">
        <f>('BM Escolaridade  (15)'!AF20-'BM Escolaridade  (15)'!H20)</f>
        <v>0</v>
      </c>
      <c r="I21" s="363">
        <f>('BM Escolaridade  (15)'!AG20-'BM Escolaridade  (15)'!I20)</f>
        <v>0</v>
      </c>
    </row>
    <row r="22" spans="2:9">
      <c r="B22" s="43" t="s">
        <v>113</v>
      </c>
      <c r="C22" s="361" t="s">
        <v>96</v>
      </c>
      <c r="D22" s="362" t="s">
        <v>96</v>
      </c>
      <c r="E22" s="362">
        <f>('BM Escolaridade  (15)'!AC21-'BM Escolaridade  (15)'!E21)</f>
        <v>0</v>
      </c>
      <c r="F22" s="362">
        <f>('BM Escolaridade  (15)'!AD21-'BM Escolaridade  (15)'!F21)</f>
        <v>0</v>
      </c>
      <c r="G22" s="362" t="s">
        <v>96</v>
      </c>
      <c r="H22" s="362">
        <f>('BM Escolaridade  (15)'!AF21-'BM Escolaridade  (15)'!H21)</f>
        <v>-1</v>
      </c>
      <c r="I22" s="363">
        <f>('BM Escolaridade  (15)'!AG21-'BM Escolaridade  (15)'!I21)</f>
        <v>2</v>
      </c>
    </row>
    <row r="23" spans="2:9">
      <c r="B23" s="43" t="s">
        <v>45</v>
      </c>
      <c r="C23" s="361">
        <f>('BM Escolaridade  (15)'!AA22-'BM Escolaridade  (15)'!C22)</f>
        <v>1</v>
      </c>
      <c r="D23" s="362">
        <f>('BM Escolaridade  (15)'!AB22-'BM Escolaridade  (15)'!D22)</f>
        <v>-9</v>
      </c>
      <c r="E23" s="362">
        <f>('BM Escolaridade  (15)'!AC22-'BM Escolaridade  (15)'!E22)</f>
        <v>-1</v>
      </c>
      <c r="F23" s="362">
        <f>('BM Escolaridade  (15)'!AD22-'BM Escolaridade  (15)'!F22)</f>
        <v>1</v>
      </c>
      <c r="G23" s="362">
        <f>('BM Escolaridade  (15)'!AE22-'BM Escolaridade  (15)'!G22)</f>
        <v>0</v>
      </c>
      <c r="H23" s="362">
        <f>('BM Escolaridade  (15)'!AF22-'BM Escolaridade  (15)'!H22)</f>
        <v>-1</v>
      </c>
      <c r="I23" s="363">
        <f>('BM Escolaridade  (15)'!AG22-'BM Escolaridade  (15)'!I22)</f>
        <v>-9</v>
      </c>
    </row>
    <row r="24" spans="2:9">
      <c r="B24" s="43" t="s">
        <v>114</v>
      </c>
      <c r="C24" s="361">
        <f>('BM Escolaridade  (15)'!AA23-'BM Escolaridade  (15)'!C23)</f>
        <v>0</v>
      </c>
      <c r="D24" s="362">
        <f>('BM Escolaridade  (15)'!AB23-'BM Escolaridade  (15)'!D23)</f>
        <v>-4</v>
      </c>
      <c r="E24" s="362">
        <f>('BM Escolaridade  (15)'!AC23-'BM Escolaridade  (15)'!E23)</f>
        <v>-1</v>
      </c>
      <c r="F24" s="362">
        <f>('BM Escolaridade  (15)'!AD23-'BM Escolaridade  (15)'!F23)</f>
        <v>1</v>
      </c>
      <c r="G24" s="362">
        <f>('BM Escolaridade  (15)'!AE23-'BM Escolaridade  (15)'!G23)</f>
        <v>0</v>
      </c>
      <c r="H24" s="362">
        <f>('BM Escolaridade  (15)'!AF23-'BM Escolaridade  (15)'!H23)</f>
        <v>7</v>
      </c>
      <c r="I24" s="363">
        <f>('BM Escolaridade  (15)'!AG23-'BM Escolaridade  (15)'!I23)</f>
        <v>3</v>
      </c>
    </row>
    <row r="25" spans="2:9">
      <c r="B25" s="43" t="s">
        <v>47</v>
      </c>
      <c r="C25" s="361">
        <f>('BM Escolaridade  (15)'!AA24-'BM Escolaridade  (15)'!C24)</f>
        <v>-1</v>
      </c>
      <c r="D25" s="362">
        <f>('BM Escolaridade  (15)'!AB24-'BM Escolaridade  (15)'!D24)</f>
        <v>-1</v>
      </c>
      <c r="E25" s="362">
        <f>('BM Escolaridade  (15)'!AC24-'BM Escolaridade  (15)'!E24)</f>
        <v>-2</v>
      </c>
      <c r="F25" s="362" t="s">
        <v>96</v>
      </c>
      <c r="G25" s="362">
        <f>('BM Escolaridade  (15)'!AE24-'BM Escolaridade  (15)'!G24)</f>
        <v>3</v>
      </c>
      <c r="H25" s="362">
        <f>('BM Escolaridade  (15)'!AF24-'BM Escolaridade  (15)'!H24)</f>
        <v>0</v>
      </c>
      <c r="I25" s="363">
        <f>('BM Escolaridade  (15)'!AG24-'BM Escolaridade  (15)'!I24)</f>
        <v>-1</v>
      </c>
    </row>
    <row r="26" spans="2:9">
      <c r="B26" s="43" t="s">
        <v>48</v>
      </c>
      <c r="C26" s="361">
        <f>('BM Escolaridade  (15)'!AA25-'BM Escolaridade  (15)'!C25)</f>
        <v>-6</v>
      </c>
      <c r="D26" s="362">
        <f>('BM Escolaridade  (15)'!AB25-'BM Escolaridade  (15)'!D25)</f>
        <v>0</v>
      </c>
      <c r="E26" s="362">
        <f>('BM Escolaridade  (15)'!AC25-'BM Escolaridade  (15)'!E25)</f>
        <v>0</v>
      </c>
      <c r="F26" s="362">
        <f>('BM Escolaridade  (15)'!AD25-'BM Escolaridade  (15)'!F25)</f>
        <v>-7</v>
      </c>
      <c r="G26" s="362">
        <f>('BM Escolaridade  (15)'!AE25-'BM Escolaridade  (15)'!G25)</f>
        <v>1</v>
      </c>
      <c r="H26" s="362">
        <f>('BM Escolaridade  (15)'!AF25-'BM Escolaridade  (15)'!H25)</f>
        <v>-2</v>
      </c>
      <c r="I26" s="363">
        <f>('BM Escolaridade  (15)'!AG25-'BM Escolaridade  (15)'!I25)</f>
        <v>-14</v>
      </c>
    </row>
    <row r="27" spans="2:9">
      <c r="B27" s="43" t="s">
        <v>115</v>
      </c>
      <c r="C27" s="361" t="s">
        <v>96</v>
      </c>
      <c r="D27" s="362">
        <f>('BM Escolaridade  (15)'!AB26-'BM Escolaridade  (15)'!D26)</f>
        <v>2</v>
      </c>
      <c r="E27" s="362">
        <f>('BM Escolaridade  (15)'!AC26-'BM Escolaridade  (15)'!E26)</f>
        <v>-1</v>
      </c>
      <c r="F27" s="362">
        <f>('BM Escolaridade  (15)'!AD26-'BM Escolaridade  (15)'!F26)</f>
        <v>1</v>
      </c>
      <c r="G27" s="362">
        <f>('BM Escolaridade  (15)'!AE26-'BM Escolaridade  (15)'!G26)</f>
        <v>1</v>
      </c>
      <c r="H27" s="362">
        <f>('BM Escolaridade  (15)'!AF26-'BM Escolaridade  (15)'!H26)</f>
        <v>2</v>
      </c>
      <c r="I27" s="363">
        <f>('BM Escolaridade  (15)'!AG26-'BM Escolaridade  (15)'!I26)</f>
        <v>5</v>
      </c>
    </row>
    <row r="28" spans="2:9">
      <c r="B28" s="43" t="s">
        <v>55</v>
      </c>
      <c r="C28" s="361">
        <f>('BM Escolaridade  (15)'!AA27-'BM Escolaridade  (15)'!C27)</f>
        <v>-1</v>
      </c>
      <c r="D28" s="362">
        <f>('BM Escolaridade  (15)'!AB27-'BM Escolaridade  (15)'!D27)</f>
        <v>-6</v>
      </c>
      <c r="E28" s="362">
        <f>('BM Escolaridade  (15)'!AC27-'BM Escolaridade  (15)'!E27)</f>
        <v>2</v>
      </c>
      <c r="F28" s="362">
        <f>('BM Escolaridade  (15)'!AD27-'BM Escolaridade  (15)'!F27)</f>
        <v>-1</v>
      </c>
      <c r="G28" s="362">
        <f>('BM Escolaridade  (15)'!AE27-'BM Escolaridade  (15)'!G27)</f>
        <v>-1</v>
      </c>
      <c r="H28" s="362">
        <f>('BM Escolaridade  (15)'!AF27-'BM Escolaridade  (15)'!H27)</f>
        <v>1</v>
      </c>
      <c r="I28" s="363">
        <f>('BM Escolaridade  (15)'!AG27-'BM Escolaridade  (15)'!I27)</f>
        <v>-6</v>
      </c>
    </row>
    <row r="29" spans="2:9">
      <c r="B29" s="43" t="s">
        <v>58</v>
      </c>
      <c r="C29" s="361">
        <f>('BM Escolaridade  (15)'!AA28-'BM Escolaridade  (15)'!C28)</f>
        <v>1</v>
      </c>
      <c r="D29" s="362">
        <f>('BM Escolaridade  (15)'!AB28-'BM Escolaridade  (15)'!D28)</f>
        <v>-11</v>
      </c>
      <c r="E29" s="362">
        <f>('BM Escolaridade  (15)'!AC28-'BM Escolaridade  (15)'!E28)</f>
        <v>2</v>
      </c>
      <c r="F29" s="362">
        <f>('BM Escolaridade  (15)'!AD28-'BM Escolaridade  (15)'!F28)</f>
        <v>9</v>
      </c>
      <c r="G29" s="362">
        <f>('BM Escolaridade  (15)'!AE28-'BM Escolaridade  (15)'!G28)</f>
        <v>-9</v>
      </c>
      <c r="H29" s="362">
        <f>('BM Escolaridade  (15)'!AF28-'BM Escolaridade  (15)'!H28)</f>
        <v>1</v>
      </c>
      <c r="I29" s="363">
        <f>('BM Escolaridade  (15)'!AG28-'BM Escolaridade  (15)'!I28)</f>
        <v>-7</v>
      </c>
    </row>
    <row r="30" spans="2:9">
      <c r="B30" s="43" t="s">
        <v>116</v>
      </c>
      <c r="C30" s="361" t="s">
        <v>96</v>
      </c>
      <c r="D30" s="362">
        <f>('BM Escolaridade  (15)'!AB29-'BM Escolaridade  (15)'!D29)</f>
        <v>5</v>
      </c>
      <c r="E30" s="362" t="s">
        <v>96</v>
      </c>
      <c r="F30" s="362">
        <f>('BM Escolaridade  (15)'!AD29-'BM Escolaridade  (15)'!F29)</f>
        <v>1</v>
      </c>
      <c r="G30" s="362">
        <f>('BM Escolaridade  (15)'!AE29-'BM Escolaridade  (15)'!G29)</f>
        <v>2</v>
      </c>
      <c r="H30" s="362" t="s">
        <v>96</v>
      </c>
      <c r="I30" s="363">
        <f>('BM Escolaridade  (15)'!AG29-'BM Escolaridade  (15)'!I29)</f>
        <v>2</v>
      </c>
    </row>
    <row r="31" spans="2:9">
      <c r="B31" s="43" t="s">
        <v>117</v>
      </c>
      <c r="C31" s="361" t="s">
        <v>96</v>
      </c>
      <c r="D31" s="362">
        <f>('BM Escolaridade  (15)'!AB30-'BM Escolaridade  (15)'!D30)</f>
        <v>0</v>
      </c>
      <c r="E31" s="362">
        <f>('BM Escolaridade  (15)'!AC30-'BM Escolaridade  (15)'!E30)</f>
        <v>0</v>
      </c>
      <c r="F31" s="362">
        <f>('BM Escolaridade  (15)'!AD30-'BM Escolaridade  (15)'!F30)</f>
        <v>1</v>
      </c>
      <c r="G31" s="362">
        <f>('BM Escolaridade  (15)'!AE30-'BM Escolaridade  (15)'!G30)</f>
        <v>2</v>
      </c>
      <c r="H31" s="362" t="s">
        <v>96</v>
      </c>
      <c r="I31" s="363">
        <f>('BM Escolaridade  (15)'!AG30-'BM Escolaridade  (15)'!I30)</f>
        <v>4</v>
      </c>
    </row>
    <row r="32" spans="2:9">
      <c r="B32" s="43" t="s">
        <v>118</v>
      </c>
      <c r="C32" s="361">
        <f>('BM Escolaridade  (15)'!AA31-'BM Escolaridade  (15)'!C31)</f>
        <v>1</v>
      </c>
      <c r="D32" s="362">
        <f>('BM Escolaridade  (15)'!AB31-'BM Escolaridade  (15)'!D31)</f>
        <v>-1</v>
      </c>
      <c r="E32" s="362">
        <f>('BM Escolaridade  (15)'!AC31-'BM Escolaridade  (15)'!E31)</f>
        <v>-1</v>
      </c>
      <c r="F32" s="362">
        <f>('BM Escolaridade  (15)'!AD31-'BM Escolaridade  (15)'!F31)</f>
        <v>0</v>
      </c>
      <c r="G32" s="362">
        <f>('BM Escolaridade  (15)'!AE31-'BM Escolaridade  (15)'!G31)</f>
        <v>-1</v>
      </c>
      <c r="H32" s="362">
        <f>('BM Escolaridade  (15)'!AF31-'BM Escolaridade  (15)'!H31)</f>
        <v>0</v>
      </c>
      <c r="I32" s="363">
        <f>('BM Escolaridade  (15)'!AG31-'BM Escolaridade  (15)'!I31)</f>
        <v>-2</v>
      </c>
    </row>
    <row r="33" spans="2:9">
      <c r="B33" s="43" t="s">
        <v>62</v>
      </c>
      <c r="C33" s="361">
        <f>('BM Escolaridade  (15)'!AA32-'BM Escolaridade  (15)'!C32)</f>
        <v>-5</v>
      </c>
      <c r="D33" s="362">
        <f>('BM Escolaridade  (15)'!AB32-'BM Escolaridade  (15)'!D32)</f>
        <v>-11</v>
      </c>
      <c r="E33" s="362">
        <f>('BM Escolaridade  (15)'!AC32-'BM Escolaridade  (15)'!E32)</f>
        <v>-2</v>
      </c>
      <c r="F33" s="362">
        <f>('BM Escolaridade  (15)'!AD32-'BM Escolaridade  (15)'!F32)</f>
        <v>-10</v>
      </c>
      <c r="G33" s="362">
        <f>('BM Escolaridade  (15)'!AE32-'BM Escolaridade  (15)'!G32)</f>
        <v>2</v>
      </c>
      <c r="H33" s="362">
        <f>('BM Escolaridade  (15)'!AF32-'BM Escolaridade  (15)'!H32)</f>
        <v>0</v>
      </c>
      <c r="I33" s="363">
        <f>('BM Escolaridade  (15)'!AG32-'BM Escolaridade  (15)'!I32)</f>
        <v>-26</v>
      </c>
    </row>
    <row r="34" spans="2:9" ht="12.75" customHeight="1">
      <c r="B34" s="43" t="s">
        <v>119</v>
      </c>
      <c r="C34" s="361">
        <f>('BM Escolaridade  (15)'!AA33-'BM Escolaridade  (15)'!C33)</f>
        <v>3</v>
      </c>
      <c r="D34" s="362">
        <f>('BM Escolaridade  (15)'!AB33-'BM Escolaridade  (15)'!D33)</f>
        <v>6</v>
      </c>
      <c r="E34" s="362">
        <f>('BM Escolaridade  (15)'!AC33-'BM Escolaridade  (15)'!E33)</f>
        <v>-2</v>
      </c>
      <c r="F34" s="362">
        <f>('BM Escolaridade  (15)'!AD33-'BM Escolaridade  (15)'!F33)</f>
        <v>-7</v>
      </c>
      <c r="G34" s="362">
        <f>('BM Escolaridade  (15)'!AE33-'BM Escolaridade  (15)'!G33)</f>
        <v>-2</v>
      </c>
      <c r="H34" s="362">
        <f>('BM Escolaridade  (15)'!AF33-'BM Escolaridade  (15)'!H33)</f>
        <v>-1</v>
      </c>
      <c r="I34" s="363">
        <f>('BM Escolaridade  (15)'!AG33-'BM Escolaridade  (15)'!I33)</f>
        <v>-3</v>
      </c>
    </row>
    <row r="35" spans="2:9">
      <c r="B35" s="43" t="s">
        <v>120</v>
      </c>
      <c r="C35" s="361">
        <f>('BM Escolaridade  (15)'!AA34-'BM Escolaridade  (15)'!C34)</f>
        <v>-3</v>
      </c>
      <c r="D35" s="362">
        <f>('BM Escolaridade  (15)'!AB34-'BM Escolaridade  (15)'!D34)</f>
        <v>-1</v>
      </c>
      <c r="E35" s="362" t="s">
        <v>96</v>
      </c>
      <c r="F35" s="362">
        <f>('BM Escolaridade  (15)'!AD34-'BM Escolaridade  (15)'!F34)</f>
        <v>-4</v>
      </c>
      <c r="G35" s="362">
        <f>('BM Escolaridade  (15)'!AE34-'BM Escolaridade  (15)'!G34)</f>
        <v>0</v>
      </c>
      <c r="H35" s="362" t="s">
        <v>96</v>
      </c>
      <c r="I35" s="363">
        <f>('BM Escolaridade  (15)'!AG34-'BM Escolaridade  (15)'!I34)</f>
        <v>-8</v>
      </c>
    </row>
    <row r="36" spans="2:9">
      <c r="B36" s="43" t="s">
        <v>121</v>
      </c>
      <c r="C36" s="361">
        <f>('BM Escolaridade  (15)'!AA35-'BM Escolaridade  (15)'!C35)</f>
        <v>-4</v>
      </c>
      <c r="D36" s="362">
        <f>('BM Escolaridade  (15)'!AB35-'BM Escolaridade  (15)'!D35)</f>
        <v>-3</v>
      </c>
      <c r="E36" s="362">
        <f>('BM Escolaridade  (15)'!AC35-'BM Escolaridade  (15)'!E35)</f>
        <v>0</v>
      </c>
      <c r="F36" s="362">
        <f>('BM Escolaridade  (15)'!AD35-'BM Escolaridade  (15)'!F35)</f>
        <v>0</v>
      </c>
      <c r="G36" s="362">
        <f>('BM Escolaridade  (15)'!AE35-'BM Escolaridade  (15)'!G35)</f>
        <v>1</v>
      </c>
      <c r="H36" s="362">
        <f>('BM Escolaridade  (15)'!AF35-'BM Escolaridade  (15)'!H35)</f>
        <v>-2</v>
      </c>
      <c r="I36" s="363">
        <f>('BM Escolaridade  (15)'!AG35-'BM Escolaridade  (15)'!I35)</f>
        <v>-8</v>
      </c>
    </row>
    <row r="37" spans="2:9">
      <c r="B37" s="43" t="s">
        <v>76</v>
      </c>
      <c r="C37" s="361" t="s">
        <v>96</v>
      </c>
      <c r="D37" s="362">
        <f>('BM Escolaridade  (15)'!AB36-'BM Escolaridade  (15)'!D36)</f>
        <v>-1</v>
      </c>
      <c r="E37" s="362">
        <f>('BM Escolaridade  (15)'!AC36-'BM Escolaridade  (15)'!E36)</f>
        <v>-3</v>
      </c>
      <c r="F37" s="362">
        <f>('BM Escolaridade  (15)'!AD36-'BM Escolaridade  (15)'!F36)</f>
        <v>-5</v>
      </c>
      <c r="G37" s="362">
        <f>('BM Escolaridade  (15)'!AE36-'BM Escolaridade  (15)'!G36)</f>
        <v>-3</v>
      </c>
      <c r="H37" s="362">
        <f>('BM Escolaridade  (15)'!AF36-'BM Escolaridade  (15)'!H36)</f>
        <v>5</v>
      </c>
      <c r="I37" s="363">
        <f>('BM Escolaridade  (15)'!AG36-'BM Escolaridade  (15)'!I36)</f>
        <v>-8</v>
      </c>
    </row>
    <row r="38" spans="2:9">
      <c r="B38" s="43" t="s">
        <v>122</v>
      </c>
      <c r="C38" s="361" t="s">
        <v>96</v>
      </c>
      <c r="D38" s="362">
        <f>('BM Escolaridade  (15)'!AB37-'BM Escolaridade  (15)'!D37)</f>
        <v>2</v>
      </c>
      <c r="E38" s="362">
        <f>('BM Escolaridade  (15)'!AC37-'BM Escolaridade  (15)'!E37)</f>
        <v>-1</v>
      </c>
      <c r="F38" s="362">
        <f>('BM Escolaridade  (15)'!AD37-'BM Escolaridade  (15)'!F37)</f>
        <v>-2</v>
      </c>
      <c r="G38" s="362">
        <f>('BM Escolaridade  (15)'!AE37-'BM Escolaridade  (15)'!G37)</f>
        <v>-1</v>
      </c>
      <c r="H38" s="362">
        <f>('BM Escolaridade  (15)'!AF37-'BM Escolaridade  (15)'!H37)</f>
        <v>0</v>
      </c>
      <c r="I38" s="363">
        <f>('BM Escolaridade  (15)'!AG37-'BM Escolaridade  (15)'!I37)</f>
        <v>-2</v>
      </c>
    </row>
    <row r="39" spans="2:9">
      <c r="B39" s="215" t="s">
        <v>109</v>
      </c>
      <c r="C39" s="364" t="s">
        <v>96</v>
      </c>
      <c r="D39" s="365" t="s">
        <v>96</v>
      </c>
      <c r="E39" s="365" t="s">
        <v>96</v>
      </c>
      <c r="F39" s="365" t="s">
        <v>96</v>
      </c>
      <c r="G39" s="365" t="s">
        <v>96</v>
      </c>
      <c r="H39" s="365" t="s">
        <v>96</v>
      </c>
      <c r="I39" s="366" t="s">
        <v>96</v>
      </c>
    </row>
    <row r="40" spans="2:9">
      <c r="B40" s="48"/>
      <c r="C40" s="624"/>
      <c r="D40" s="618"/>
      <c r="E40" s="618"/>
      <c r="F40" s="618"/>
      <c r="G40" s="618"/>
    </row>
    <row r="41" spans="2:9">
      <c r="B41" s="48"/>
      <c r="C41" s="36"/>
      <c r="D41" s="36"/>
      <c r="E41" s="36"/>
      <c r="F41" s="36"/>
      <c r="G41" s="36"/>
    </row>
  </sheetData>
  <mergeCells count="3">
    <mergeCell ref="C8:I8"/>
    <mergeCell ref="C9:I9"/>
    <mergeCell ref="C40:G40"/>
  </mergeCells>
  <pageMargins left="0.7" right="0.7" top="0.75" bottom="0.75" header="0.3" footer="0.3"/>
  <pageSetup orientation="portrait" verticalDpi="0" r:id="rId1"/>
  <drawing r:id="rId2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1"/>
  <sheetViews>
    <sheetView showGridLines="0" showRowColHeaders="0" workbookViewId="0">
      <selection activeCell="C14" sqref="C14:I14"/>
    </sheetView>
  </sheetViews>
  <sheetFormatPr defaultColWidth="12" defaultRowHeight="15"/>
  <cols>
    <col min="1" max="1" width="12.7109375" customWidth="1"/>
    <col min="2" max="2" width="38" style="6" customWidth="1"/>
    <col min="3" max="7" width="10.7109375" style="6" customWidth="1"/>
    <col min="8" max="16384" width="12" style="6"/>
  </cols>
  <sheetData>
    <row r="1" spans="1:9" s="7" customFormat="1" ht="16.5" customHeight="1">
      <c r="A1"/>
    </row>
    <row r="2" spans="1:9" s="7" customFormat="1" ht="16.5" customHeight="1">
      <c r="A2"/>
    </row>
    <row r="3" spans="1:9" s="7" customFormat="1" ht="16.5" customHeight="1">
      <c r="A3"/>
    </row>
    <row r="4" spans="1:9" s="7" customFormat="1" ht="16.5" customHeight="1">
      <c r="A4"/>
    </row>
    <row r="5" spans="1:9" s="7" customFormat="1" ht="16.5" customHeight="1">
      <c r="A5" s="328" t="s">
        <v>105</v>
      </c>
      <c r="B5" s="331" t="s">
        <v>284</v>
      </c>
      <c r="F5" s="2"/>
      <c r="G5" s="2"/>
    </row>
    <row r="6" spans="1:9" s="7" customFormat="1" ht="12" customHeight="1">
      <c r="A6" s="328"/>
      <c r="B6" s="324" t="s">
        <v>128</v>
      </c>
      <c r="F6" s="2"/>
      <c r="G6" s="2"/>
    </row>
    <row r="7" spans="1:9" ht="15" customHeight="1"/>
    <row r="8" spans="1:9" ht="24.95" customHeight="1">
      <c r="B8" s="8"/>
      <c r="C8" s="607" t="s">
        <v>285</v>
      </c>
      <c r="D8" s="607"/>
      <c r="E8" s="607"/>
      <c r="F8" s="607"/>
      <c r="G8" s="607"/>
      <c r="H8" s="607"/>
      <c r="I8" s="607"/>
    </row>
    <row r="9" spans="1:9" ht="24.95" customHeight="1">
      <c r="B9" s="12"/>
      <c r="C9" s="606" t="s">
        <v>130</v>
      </c>
      <c r="D9" s="606"/>
      <c r="E9" s="606"/>
      <c r="F9" s="606"/>
      <c r="G9" s="606"/>
      <c r="H9" s="606"/>
      <c r="I9" s="606"/>
    </row>
    <row r="10" spans="1:9">
      <c r="B10" s="57" t="s">
        <v>94</v>
      </c>
      <c r="C10" s="329" t="s">
        <v>28</v>
      </c>
      <c r="D10" s="329" t="s">
        <v>29</v>
      </c>
      <c r="E10" s="329" t="s">
        <v>30</v>
      </c>
      <c r="F10" s="329" t="s">
        <v>31</v>
      </c>
      <c r="G10" s="329" t="s">
        <v>32</v>
      </c>
      <c r="H10" s="329" t="s">
        <v>2</v>
      </c>
      <c r="I10" s="329" t="s">
        <v>0</v>
      </c>
    </row>
    <row r="11" spans="1:9">
      <c r="B11" s="3" t="s">
        <v>91</v>
      </c>
      <c r="C11" s="58">
        <f>('BM Escolaridade  (15)'!AA10-'BM Escolaridade  (15)'!C10)/'BM Escolaridade  (15)'!C10</f>
        <v>7.1050642479213902E-2</v>
      </c>
      <c r="D11" s="59">
        <f>('BM Escolaridade  (15)'!AB10-'BM Escolaridade  (15)'!D10)/'BM Escolaridade  (15)'!D10</f>
        <v>-3.2746216819647733E-2</v>
      </c>
      <c r="E11" s="59">
        <f>('BM Escolaridade  (15)'!AC10-'BM Escolaridade  (15)'!E10)/'BM Escolaridade  (15)'!E10</f>
        <v>-1.9694731659281144E-2</v>
      </c>
      <c r="F11" s="59">
        <f>('BM Escolaridade  (15)'!AD10-'BM Escolaridade  (15)'!F10)/'BM Escolaridade  (15)'!F10</f>
        <v>-4.6235472460838804E-2</v>
      </c>
      <c r="G11" s="59">
        <f>('BM Escolaridade  (15)'!AE10-'BM Escolaridade  (15)'!G10)/'BM Escolaridade  (15)'!G10</f>
        <v>2.8013269443420568E-2</v>
      </c>
      <c r="H11" s="59">
        <f>('BM Escolaridade  (15)'!AF10-'BM Escolaridade  (15)'!H10)/'BM Escolaridade  (15)'!H10</f>
        <v>-4.0268456375838924E-2</v>
      </c>
      <c r="I11" s="76">
        <f>('BM Escolaridade  (15)'!AG10-'BM Escolaridade  (15)'!I10)/'BM Escolaridade  (15)'!I10</f>
        <v>-1.8703597944031983E-2</v>
      </c>
    </row>
    <row r="12" spans="1:9">
      <c r="B12" s="4" t="s">
        <v>487</v>
      </c>
      <c r="C12" s="60">
        <f>('BM Escolaridade  (15)'!AA11-'BM Escolaridade  (15)'!C11)/'BM Escolaridade  (15)'!C11</f>
        <v>0.21241050119331742</v>
      </c>
      <c r="D12" s="61">
        <f>('BM Escolaridade  (15)'!AB11-'BM Escolaridade  (15)'!D11)/'BM Escolaridade  (15)'!D11</f>
        <v>-4.5926735921268454E-2</v>
      </c>
      <c r="E12" s="61">
        <f>('BM Escolaridade  (15)'!AC11-'BM Escolaridade  (15)'!E11)/'BM Escolaridade  (15)'!E11</f>
        <v>-3.0276046304541407E-2</v>
      </c>
      <c r="F12" s="61">
        <f>('BM Escolaridade  (15)'!AD11-'BM Escolaridade  (15)'!F11)/'BM Escolaridade  (15)'!F11</f>
        <v>-3.7656903765690378E-2</v>
      </c>
      <c r="G12" s="61">
        <f>('BM Escolaridade  (15)'!AE11-'BM Escolaridade  (15)'!G11)/'BM Escolaridade  (15)'!G11</f>
        <v>6.2816616008105369E-2</v>
      </c>
      <c r="H12" s="61">
        <f>('BM Escolaridade  (15)'!AF11-'BM Escolaridade  (15)'!H11)/'BM Escolaridade  (15)'!H11</f>
        <v>3.1152647975077882E-2</v>
      </c>
      <c r="I12" s="77">
        <f>('BM Escolaridade  (15)'!AG11-'BM Escolaridade  (15)'!I11)/'BM Escolaridade  (15)'!I11</f>
        <v>-3.4048348655090226E-4</v>
      </c>
    </row>
    <row r="13" spans="1:9">
      <c r="B13" s="4" t="s">
        <v>93</v>
      </c>
      <c r="C13" s="60">
        <f>('BM Escolaridade  (15)'!AA12-'BM Escolaridade  (15)'!C12)/'BM Escolaridade  (15)'!C12</f>
        <v>5.737704918032787E-2</v>
      </c>
      <c r="D13" s="61">
        <f>('BM Escolaridade  (15)'!AB12-'BM Escolaridade  (15)'!D12)/'BM Escolaridade  (15)'!D12</f>
        <v>-0.10042194092827005</v>
      </c>
      <c r="E13" s="61">
        <f>('BM Escolaridade  (15)'!AC12-'BM Escolaridade  (15)'!E12)/'BM Escolaridade  (15)'!E12</f>
        <v>-4.7026279391424619E-2</v>
      </c>
      <c r="F13" s="61">
        <f>('BM Escolaridade  (15)'!AD12-'BM Escolaridade  (15)'!F12)/'BM Escolaridade  (15)'!F12</f>
        <v>-3.8022813688212927E-2</v>
      </c>
      <c r="G13" s="61">
        <f>('BM Escolaridade  (15)'!AE12-'BM Escolaridade  (15)'!G12)/'BM Escolaridade  (15)'!G12</f>
        <v>9.9702380952380959E-2</v>
      </c>
      <c r="H13" s="61">
        <f>('BM Escolaridade  (15)'!AF12-'BM Escolaridade  (15)'!H12)/'BM Escolaridade  (15)'!H12</f>
        <v>-1.2096774193548387E-2</v>
      </c>
      <c r="I13" s="77">
        <f>('BM Escolaridade  (15)'!AG12-'BM Escolaridade  (15)'!I12)/'BM Escolaridade  (15)'!I12</f>
        <v>-2.7195027195027196E-2</v>
      </c>
    </row>
    <row r="14" spans="1:9">
      <c r="B14" s="4" t="s">
        <v>1</v>
      </c>
      <c r="C14" s="104">
        <f>('BM Escolaridade  (15)'!AA13-'BM Escolaridade  (15)'!C13)/'BM Escolaridade  (15)'!C13</f>
        <v>-0.23333333333333334</v>
      </c>
      <c r="D14" s="105">
        <f>('BM Escolaridade  (15)'!AB13-'BM Escolaridade  (15)'!D13)/'BM Escolaridade  (15)'!D13</f>
        <v>-7.2072072072072071E-2</v>
      </c>
      <c r="E14" s="105">
        <f>('BM Escolaridade  (15)'!AC13-'BM Escolaridade  (15)'!E13)/'BM Escolaridade  (15)'!E13</f>
        <v>-0.15037593984962405</v>
      </c>
      <c r="F14" s="105">
        <f>('BM Escolaridade  (15)'!AD13-'BM Escolaridade  (15)'!F13)/'BM Escolaridade  (15)'!F13</f>
        <v>-0.1773049645390071</v>
      </c>
      <c r="G14" s="105">
        <f>('BM Escolaridade  (15)'!AE13-'BM Escolaridade  (15)'!G13)/'BM Escolaridade  (15)'!G13</f>
        <v>-0.10144927536231885</v>
      </c>
      <c r="H14" s="105">
        <f>('BM Escolaridade  (15)'!AF13-'BM Escolaridade  (15)'!H13)/'BM Escolaridade  (15)'!H13</f>
        <v>0.21126760563380281</v>
      </c>
      <c r="I14" s="106">
        <f>('BM Escolaridade  (15)'!AG13-'BM Escolaridade  (15)'!I13)/'BM Escolaridade  (15)'!I13</f>
        <v>-9.6732026143790853E-2</v>
      </c>
    </row>
    <row r="15" spans="1:9">
      <c r="B15" s="43" t="s">
        <v>38</v>
      </c>
      <c r="C15" s="58" t="s">
        <v>96</v>
      </c>
      <c r="D15" s="59">
        <f>('BM Escolaridade  (15)'!AB14-'BM Escolaridade  (15)'!D14)/'BM Escolaridade  (15)'!D14</f>
        <v>0.4</v>
      </c>
      <c r="E15" s="59">
        <f>('BM Escolaridade  (15)'!AC14-'BM Escolaridade  (15)'!E14)/'BM Escolaridade  (15)'!E14</f>
        <v>0.66666666666666663</v>
      </c>
      <c r="F15" s="59">
        <f>('BM Escolaridade  (15)'!AD14-'BM Escolaridade  (15)'!F14)/'BM Escolaridade  (15)'!F14</f>
        <v>-0.33333333333333331</v>
      </c>
      <c r="G15" s="59">
        <f>('BM Escolaridade  (15)'!AE14-'BM Escolaridade  (15)'!G14)/'BM Escolaridade  (15)'!G14</f>
        <v>-0.2</v>
      </c>
      <c r="H15" s="59" t="s">
        <v>96</v>
      </c>
      <c r="I15" s="76">
        <f>('BM Escolaridade  (15)'!AG14-'BM Escolaridade  (15)'!I14)/'BM Escolaridade  (15)'!I14</f>
        <v>0.21052631578947367</v>
      </c>
    </row>
    <row r="16" spans="1:9">
      <c r="B16" s="43" t="s">
        <v>39</v>
      </c>
      <c r="C16" s="60" t="s">
        <v>96</v>
      </c>
      <c r="D16" s="61">
        <f>('BM Escolaridade  (15)'!AB15-'BM Escolaridade  (15)'!D15)/'BM Escolaridade  (15)'!D15</f>
        <v>0.6</v>
      </c>
      <c r="E16" s="61">
        <f>('BM Escolaridade  (15)'!AC15-'BM Escolaridade  (15)'!E15)/'BM Escolaridade  (15)'!E15</f>
        <v>0</v>
      </c>
      <c r="F16" s="61">
        <f>('BM Escolaridade  (15)'!AD15-'BM Escolaridade  (15)'!F15)/'BM Escolaridade  (15)'!F15</f>
        <v>1</v>
      </c>
      <c r="G16" s="61">
        <f>('BM Escolaridade  (15)'!AE15-'BM Escolaridade  (15)'!G15)/'BM Escolaridade  (15)'!G15</f>
        <v>0</v>
      </c>
      <c r="H16" s="61">
        <f>('BM Escolaridade  (15)'!AF15-'BM Escolaridade  (15)'!H15)/'BM Escolaridade  (15)'!H15</f>
        <v>1</v>
      </c>
      <c r="I16" s="77">
        <f>('BM Escolaridade  (15)'!AG15-'BM Escolaridade  (15)'!I15)/'BM Escolaridade  (15)'!I15</f>
        <v>0.33333333333333331</v>
      </c>
    </row>
    <row r="17" spans="2:9">
      <c r="B17" s="43" t="s">
        <v>41</v>
      </c>
      <c r="C17" s="60">
        <f>('BM Escolaridade  (15)'!AA16-'BM Escolaridade  (15)'!C16)/'BM Escolaridade  (15)'!C16</f>
        <v>0</v>
      </c>
      <c r="D17" s="61">
        <f>('BM Escolaridade  (15)'!AB16-'BM Escolaridade  (15)'!D16)/'BM Escolaridade  (15)'!D16</f>
        <v>-0.14285714285714285</v>
      </c>
      <c r="E17" s="61">
        <f>('BM Escolaridade  (15)'!AC16-'BM Escolaridade  (15)'!E16)/'BM Escolaridade  (15)'!E16</f>
        <v>-0.5</v>
      </c>
      <c r="F17" s="61">
        <f>('BM Escolaridade  (15)'!AD16-'BM Escolaridade  (15)'!F16)/'BM Escolaridade  (15)'!F16</f>
        <v>2</v>
      </c>
      <c r="G17" s="61">
        <f>('BM Escolaridade  (15)'!AE16-'BM Escolaridade  (15)'!G16)/'BM Escolaridade  (15)'!G16</f>
        <v>-0.5</v>
      </c>
      <c r="H17" s="61">
        <f>('BM Escolaridade  (15)'!AF16-'BM Escolaridade  (15)'!H16)/'BM Escolaridade  (15)'!H16</f>
        <v>-0.4</v>
      </c>
      <c r="I17" s="77">
        <f>('BM Escolaridade  (15)'!AG16-'BM Escolaridade  (15)'!I16)/'BM Escolaridade  (15)'!I16</f>
        <v>-0.26923076923076922</v>
      </c>
    </row>
    <row r="18" spans="2:9">
      <c r="B18" s="43" t="s">
        <v>110</v>
      </c>
      <c r="C18" s="60" t="s">
        <v>96</v>
      </c>
      <c r="D18" s="61">
        <f>('BM Escolaridade  (15)'!AB17-'BM Escolaridade  (15)'!D17)/'BM Escolaridade  (15)'!D17</f>
        <v>1</v>
      </c>
      <c r="E18" s="61">
        <f>('BM Escolaridade  (15)'!AC17-'BM Escolaridade  (15)'!E17)/'BM Escolaridade  (15)'!E17</f>
        <v>0</v>
      </c>
      <c r="F18" s="61">
        <f>('BM Escolaridade  (15)'!AD17-'BM Escolaridade  (15)'!F17)/'BM Escolaridade  (15)'!F17</f>
        <v>-0.5</v>
      </c>
      <c r="G18" s="61">
        <f>('BM Escolaridade  (15)'!AE17-'BM Escolaridade  (15)'!G17)/'BM Escolaridade  (15)'!G17</f>
        <v>-0.5</v>
      </c>
      <c r="H18" s="61">
        <f>('BM Escolaridade  (15)'!AF17-'BM Escolaridade  (15)'!H17)/'BM Escolaridade  (15)'!H17</f>
        <v>0.66666666666666663</v>
      </c>
      <c r="I18" s="77">
        <f>('BM Escolaridade  (15)'!AG17-'BM Escolaridade  (15)'!I17)/'BM Escolaridade  (15)'!I17</f>
        <v>0</v>
      </c>
    </row>
    <row r="19" spans="2:9">
      <c r="B19" s="43" t="s">
        <v>111</v>
      </c>
      <c r="C19" s="60">
        <f>('BM Escolaridade  (15)'!AA18-'BM Escolaridade  (15)'!C18)/'BM Escolaridade  (15)'!C18</f>
        <v>-0.5</v>
      </c>
      <c r="D19" s="61">
        <f>('BM Escolaridade  (15)'!AB18-'BM Escolaridade  (15)'!D18)/'BM Escolaridade  (15)'!D18</f>
        <v>2</v>
      </c>
      <c r="E19" s="61">
        <f>('BM Escolaridade  (15)'!AC18-'BM Escolaridade  (15)'!E18)/'BM Escolaridade  (15)'!E18</f>
        <v>-0.16666666666666666</v>
      </c>
      <c r="F19" s="61">
        <f>('BM Escolaridade  (15)'!AD18-'BM Escolaridade  (15)'!F18)/'BM Escolaridade  (15)'!F18</f>
        <v>0.33333333333333331</v>
      </c>
      <c r="G19" s="61">
        <f>('BM Escolaridade  (15)'!AE18-'BM Escolaridade  (15)'!G18)/'BM Escolaridade  (15)'!G18</f>
        <v>-0.2</v>
      </c>
      <c r="H19" s="61">
        <f>('BM Escolaridade  (15)'!AF18-'BM Escolaridade  (15)'!H18)/'BM Escolaridade  (15)'!H18</f>
        <v>0</v>
      </c>
      <c r="I19" s="77">
        <f>('BM Escolaridade  (15)'!AG18-'BM Escolaridade  (15)'!I18)/'BM Escolaridade  (15)'!I18</f>
        <v>9.0909090909090912E-2</v>
      </c>
    </row>
    <row r="20" spans="2:9">
      <c r="B20" s="43" t="s">
        <v>112</v>
      </c>
      <c r="C20" s="60" t="s">
        <v>96</v>
      </c>
      <c r="D20" s="61">
        <f>('BM Escolaridade  (15)'!AB19-'BM Escolaridade  (15)'!D19)/'BM Escolaridade  (15)'!D19</f>
        <v>1.5</v>
      </c>
      <c r="E20" s="61">
        <f>('BM Escolaridade  (15)'!AC19-'BM Escolaridade  (15)'!E19)/'BM Escolaridade  (15)'!E19</f>
        <v>0</v>
      </c>
      <c r="F20" s="61" t="s">
        <v>96</v>
      </c>
      <c r="G20" s="61">
        <f>('BM Escolaridade  (15)'!AE19-'BM Escolaridade  (15)'!G19)/'BM Escolaridade  (15)'!G19</f>
        <v>-0.4</v>
      </c>
      <c r="H20" s="61">
        <f>('BM Escolaridade  (15)'!AF19-'BM Escolaridade  (15)'!H19)/'BM Escolaridade  (15)'!H19</f>
        <v>0.25</v>
      </c>
      <c r="I20" s="77">
        <f>('BM Escolaridade  (15)'!AG19-'BM Escolaridade  (15)'!I19)/'BM Escolaridade  (15)'!I19</f>
        <v>-0.17647058823529413</v>
      </c>
    </row>
    <row r="21" spans="2:9">
      <c r="B21" s="43" t="s">
        <v>44</v>
      </c>
      <c r="C21" s="60">
        <f>('BM Escolaridade  (15)'!AA20-'BM Escolaridade  (15)'!C20)/'BM Escolaridade  (15)'!C20</f>
        <v>0.5</v>
      </c>
      <c r="D21" s="61">
        <f>('BM Escolaridade  (15)'!AB20-'BM Escolaridade  (15)'!D20)/'BM Escolaridade  (15)'!D20</f>
        <v>0.125</v>
      </c>
      <c r="E21" s="61">
        <f>('BM Escolaridade  (15)'!AC20-'BM Escolaridade  (15)'!E20)/'BM Escolaridade  (15)'!E20</f>
        <v>-0.375</v>
      </c>
      <c r="F21" s="61">
        <f>('BM Escolaridade  (15)'!AD20-'BM Escolaridade  (15)'!F20)/'BM Escolaridade  (15)'!F20</f>
        <v>0</v>
      </c>
      <c r="G21" s="61">
        <f>('BM Escolaridade  (15)'!AE20-'BM Escolaridade  (15)'!G20)/'BM Escolaridade  (15)'!G20</f>
        <v>0</v>
      </c>
      <c r="H21" s="61">
        <f>('BM Escolaridade  (15)'!AF20-'BM Escolaridade  (15)'!H20)/'BM Escolaridade  (15)'!H20</f>
        <v>0</v>
      </c>
      <c r="I21" s="77">
        <f>('BM Escolaridade  (15)'!AG20-'BM Escolaridade  (15)'!I20)/'BM Escolaridade  (15)'!I20</f>
        <v>0</v>
      </c>
    </row>
    <row r="22" spans="2:9">
      <c r="B22" s="43" t="s">
        <v>113</v>
      </c>
      <c r="C22" s="60" t="s">
        <v>96</v>
      </c>
      <c r="D22" s="61" t="s">
        <v>96</v>
      </c>
      <c r="E22" s="61">
        <f>('BM Escolaridade  (15)'!AC21-'BM Escolaridade  (15)'!E21)/'BM Escolaridade  (15)'!E21</f>
        <v>0</v>
      </c>
      <c r="F22" s="61">
        <f>('BM Escolaridade  (15)'!AD21-'BM Escolaridade  (15)'!F21)/'BM Escolaridade  (15)'!F21</f>
        <v>0</v>
      </c>
      <c r="G22" s="61" t="s">
        <v>96</v>
      </c>
      <c r="H22" s="61">
        <f>('BM Escolaridade  (15)'!AF21-'BM Escolaridade  (15)'!H21)/'BM Escolaridade  (15)'!H21</f>
        <v>-0.25</v>
      </c>
      <c r="I22" s="77">
        <f>('BM Escolaridade  (15)'!AG21-'BM Escolaridade  (15)'!I21)/'BM Escolaridade  (15)'!I21</f>
        <v>0.2857142857142857</v>
      </c>
    </row>
    <row r="23" spans="2:9">
      <c r="B23" s="43" t="s">
        <v>45</v>
      </c>
      <c r="C23" s="60">
        <f>('BM Escolaridade  (15)'!AA22-'BM Escolaridade  (15)'!C22)/'BM Escolaridade  (15)'!C22</f>
        <v>0.25</v>
      </c>
      <c r="D23" s="61">
        <f>('BM Escolaridade  (15)'!AB22-'BM Escolaridade  (15)'!D22)/'BM Escolaridade  (15)'!D22</f>
        <v>-0.32142857142857145</v>
      </c>
      <c r="E23" s="61">
        <f>('BM Escolaridade  (15)'!AC22-'BM Escolaridade  (15)'!E22)/'BM Escolaridade  (15)'!E22</f>
        <v>-8.3333333333333329E-2</v>
      </c>
      <c r="F23" s="61">
        <f>('BM Escolaridade  (15)'!AD22-'BM Escolaridade  (15)'!F22)/'BM Escolaridade  (15)'!F22</f>
        <v>7.6923076923076927E-2</v>
      </c>
      <c r="G23" s="61">
        <f>('BM Escolaridade  (15)'!AE22-'BM Escolaridade  (15)'!G22)/'BM Escolaridade  (15)'!G22</f>
        <v>0</v>
      </c>
      <c r="H23" s="61">
        <f>('BM Escolaridade  (15)'!AF22-'BM Escolaridade  (15)'!H22)/'BM Escolaridade  (15)'!H22</f>
        <v>-0.2</v>
      </c>
      <c r="I23" s="77">
        <f>('BM Escolaridade  (15)'!AG22-'BM Escolaridade  (15)'!I22)/'BM Escolaridade  (15)'!I22</f>
        <v>-0.1125</v>
      </c>
    </row>
    <row r="24" spans="2:9">
      <c r="B24" s="43" t="s">
        <v>114</v>
      </c>
      <c r="C24" s="60">
        <f>('BM Escolaridade  (15)'!AA23-'BM Escolaridade  (15)'!C23)/'BM Escolaridade  (15)'!C23</f>
        <v>0</v>
      </c>
      <c r="D24" s="61">
        <f>('BM Escolaridade  (15)'!AB23-'BM Escolaridade  (15)'!D23)/'BM Escolaridade  (15)'!D23</f>
        <v>-0.5</v>
      </c>
      <c r="E24" s="61">
        <f>('BM Escolaridade  (15)'!AC23-'BM Escolaridade  (15)'!E23)/'BM Escolaridade  (15)'!E23</f>
        <v>-0.125</v>
      </c>
      <c r="F24" s="61">
        <f>('BM Escolaridade  (15)'!AD23-'BM Escolaridade  (15)'!F23)/'BM Escolaridade  (15)'!F23</f>
        <v>1</v>
      </c>
      <c r="G24" s="61">
        <f>('BM Escolaridade  (15)'!AE23-'BM Escolaridade  (15)'!G23)/'BM Escolaridade  (15)'!G23</f>
        <v>0</v>
      </c>
      <c r="H24" s="61">
        <f>('BM Escolaridade  (15)'!AF23-'BM Escolaridade  (15)'!H23)/'BM Escolaridade  (15)'!H23</f>
        <v>7</v>
      </c>
      <c r="I24" s="77">
        <f>('BM Escolaridade  (15)'!AG23-'BM Escolaridade  (15)'!I23)/'BM Escolaridade  (15)'!I23</f>
        <v>0.125</v>
      </c>
    </row>
    <row r="25" spans="2:9">
      <c r="B25" s="43" t="s">
        <v>47</v>
      </c>
      <c r="C25" s="60">
        <f>('BM Escolaridade  (15)'!AA24-'BM Escolaridade  (15)'!C24)/'BM Escolaridade  (15)'!C24</f>
        <v>-0.5</v>
      </c>
      <c r="D25" s="61">
        <f>('BM Escolaridade  (15)'!AB24-'BM Escolaridade  (15)'!D24)/'BM Escolaridade  (15)'!D24</f>
        <v>-0.2</v>
      </c>
      <c r="E25" s="61">
        <f>('BM Escolaridade  (15)'!AC24-'BM Escolaridade  (15)'!E24)/'BM Escolaridade  (15)'!E24</f>
        <v>-0.33333333333333331</v>
      </c>
      <c r="F25" s="61" t="s">
        <v>96</v>
      </c>
      <c r="G25" s="61">
        <f>('BM Escolaridade  (15)'!AE24-'BM Escolaridade  (15)'!G24)/'BM Escolaridade  (15)'!G24</f>
        <v>3</v>
      </c>
      <c r="H25" s="61">
        <f>('BM Escolaridade  (15)'!AF24-'BM Escolaridade  (15)'!H24)/'BM Escolaridade  (15)'!H24</f>
        <v>0</v>
      </c>
      <c r="I25" s="77">
        <f>('BM Escolaridade  (15)'!AG24-'BM Escolaridade  (15)'!I24)/'BM Escolaridade  (15)'!I24</f>
        <v>-5.5555555555555552E-2</v>
      </c>
    </row>
    <row r="26" spans="2:9">
      <c r="B26" s="43" t="s">
        <v>48</v>
      </c>
      <c r="C26" s="60">
        <f>('BM Escolaridade  (15)'!AA25-'BM Escolaridade  (15)'!C25)/'BM Escolaridade  (15)'!C25</f>
        <v>-0.8571428571428571</v>
      </c>
      <c r="D26" s="61">
        <f>('BM Escolaridade  (15)'!AB25-'BM Escolaridade  (15)'!D25)/'BM Escolaridade  (15)'!D25</f>
        <v>0</v>
      </c>
      <c r="E26" s="61">
        <f>('BM Escolaridade  (15)'!AC25-'BM Escolaridade  (15)'!E25)/'BM Escolaridade  (15)'!E25</f>
        <v>0</v>
      </c>
      <c r="F26" s="61">
        <f>('BM Escolaridade  (15)'!AD25-'BM Escolaridade  (15)'!F25)/'BM Escolaridade  (15)'!F25</f>
        <v>-0.63636363636363635</v>
      </c>
      <c r="G26" s="61">
        <f>('BM Escolaridade  (15)'!AE25-'BM Escolaridade  (15)'!G25)/'BM Escolaridade  (15)'!G25</f>
        <v>1</v>
      </c>
      <c r="H26" s="61">
        <f>('BM Escolaridade  (15)'!AF25-'BM Escolaridade  (15)'!H25)/'BM Escolaridade  (15)'!H25</f>
        <v>-0.33333333333333331</v>
      </c>
      <c r="I26" s="77">
        <f>('BM Escolaridade  (15)'!AG25-'BM Escolaridade  (15)'!I25)/'BM Escolaridade  (15)'!I25</f>
        <v>-0.32558139534883723</v>
      </c>
    </row>
    <row r="27" spans="2:9">
      <c r="B27" s="43" t="s">
        <v>115</v>
      </c>
      <c r="C27" s="60" t="s">
        <v>96</v>
      </c>
      <c r="D27" s="61">
        <f>('BM Escolaridade  (15)'!AB26-'BM Escolaridade  (15)'!D26)/'BM Escolaridade  (15)'!D26</f>
        <v>2</v>
      </c>
      <c r="E27" s="61">
        <f>('BM Escolaridade  (15)'!AC26-'BM Escolaridade  (15)'!E26)/'BM Escolaridade  (15)'!E26</f>
        <v>-0.2</v>
      </c>
      <c r="F27" s="61">
        <f>('BM Escolaridade  (15)'!AD26-'BM Escolaridade  (15)'!F26)/'BM Escolaridade  (15)'!F26</f>
        <v>0.5</v>
      </c>
      <c r="G27" s="61">
        <f>('BM Escolaridade  (15)'!AE26-'BM Escolaridade  (15)'!G26)/'BM Escolaridade  (15)'!G26</f>
        <v>1</v>
      </c>
      <c r="H27" s="61">
        <f>('BM Escolaridade  (15)'!AF26-'BM Escolaridade  (15)'!H26)/'BM Escolaridade  (15)'!H26</f>
        <v>2</v>
      </c>
      <c r="I27" s="77">
        <f>('BM Escolaridade  (15)'!AG26-'BM Escolaridade  (15)'!I26)/'BM Escolaridade  (15)'!I26</f>
        <v>0.5</v>
      </c>
    </row>
    <row r="28" spans="2:9">
      <c r="B28" s="43" t="s">
        <v>55</v>
      </c>
      <c r="C28" s="60">
        <f>('BM Escolaridade  (15)'!AA27-'BM Escolaridade  (15)'!C27)/'BM Escolaridade  (15)'!C27</f>
        <v>-0.125</v>
      </c>
      <c r="D28" s="61">
        <f>('BM Escolaridade  (15)'!AB27-'BM Escolaridade  (15)'!D27)/'BM Escolaridade  (15)'!D27</f>
        <v>-0.33333333333333331</v>
      </c>
      <c r="E28" s="61">
        <f>('BM Escolaridade  (15)'!AC27-'BM Escolaridade  (15)'!E27)/'BM Escolaridade  (15)'!E27</f>
        <v>0.66666666666666663</v>
      </c>
      <c r="F28" s="61">
        <f>('BM Escolaridade  (15)'!AD27-'BM Escolaridade  (15)'!F27)/'BM Escolaridade  (15)'!F27</f>
        <v>-9.0909090909090912E-2</v>
      </c>
      <c r="G28" s="61">
        <f>('BM Escolaridade  (15)'!AE27-'BM Escolaridade  (15)'!G27)/'BM Escolaridade  (15)'!G27</f>
        <v>-0.2</v>
      </c>
      <c r="H28" s="61">
        <f>('BM Escolaridade  (15)'!AF27-'BM Escolaridade  (15)'!H27)/'BM Escolaridade  (15)'!H27</f>
        <v>0.14285714285714285</v>
      </c>
      <c r="I28" s="77">
        <f>('BM Escolaridade  (15)'!AG27-'BM Escolaridade  (15)'!I27)/'BM Escolaridade  (15)'!I27</f>
        <v>-0.11538461538461539</v>
      </c>
    </row>
    <row r="29" spans="2:9">
      <c r="B29" s="43" t="s">
        <v>58</v>
      </c>
      <c r="C29" s="60">
        <f>('BM Escolaridade  (15)'!AA28-'BM Escolaridade  (15)'!C28)/'BM Escolaridade  (15)'!C28</f>
        <v>0.16666666666666666</v>
      </c>
      <c r="D29" s="61">
        <f>('BM Escolaridade  (15)'!AB28-'BM Escolaridade  (15)'!D28)/'BM Escolaridade  (15)'!D28</f>
        <v>-0.36666666666666664</v>
      </c>
      <c r="E29" s="61">
        <f>('BM Escolaridade  (15)'!AC28-'BM Escolaridade  (15)'!E28)/'BM Escolaridade  (15)'!E28</f>
        <v>0.14285714285714285</v>
      </c>
      <c r="F29" s="61">
        <f>('BM Escolaridade  (15)'!AD28-'BM Escolaridade  (15)'!F28)/'BM Escolaridade  (15)'!F28</f>
        <v>0.75</v>
      </c>
      <c r="G29" s="61">
        <f>('BM Escolaridade  (15)'!AE28-'BM Escolaridade  (15)'!G28)/'BM Escolaridade  (15)'!G28</f>
        <v>-0.6428571428571429</v>
      </c>
      <c r="H29" s="61">
        <f>('BM Escolaridade  (15)'!AF28-'BM Escolaridade  (15)'!H28)/'BM Escolaridade  (15)'!H28</f>
        <v>1</v>
      </c>
      <c r="I29" s="77">
        <f>('BM Escolaridade  (15)'!AG28-'BM Escolaridade  (15)'!I28)/'BM Escolaridade  (15)'!I28</f>
        <v>-9.0909090909090912E-2</v>
      </c>
    </row>
    <row r="30" spans="2:9">
      <c r="B30" s="43" t="s">
        <v>116</v>
      </c>
      <c r="C30" s="60" t="s">
        <v>96</v>
      </c>
      <c r="D30" s="61">
        <f>('BM Escolaridade  (15)'!AB29-'BM Escolaridade  (15)'!D29)/'BM Escolaridade  (15)'!D29</f>
        <v>1.25</v>
      </c>
      <c r="E30" s="61" t="s">
        <v>96</v>
      </c>
      <c r="F30" s="61">
        <f>('BM Escolaridade  (15)'!AD29-'BM Escolaridade  (15)'!F29)/'BM Escolaridade  (15)'!F29</f>
        <v>0.5</v>
      </c>
      <c r="G30" s="61">
        <f>('BM Escolaridade  (15)'!AE29-'BM Escolaridade  (15)'!G29)/'BM Escolaridade  (15)'!G29</f>
        <v>2</v>
      </c>
      <c r="H30" s="61" t="s">
        <v>96</v>
      </c>
      <c r="I30" s="77">
        <f>('BM Escolaridade  (15)'!AG29-'BM Escolaridade  (15)'!I29)/'BM Escolaridade  (15)'!I29</f>
        <v>0.15384615384615385</v>
      </c>
    </row>
    <row r="31" spans="2:9">
      <c r="B31" s="43" t="s">
        <v>117</v>
      </c>
      <c r="C31" s="60" t="s">
        <v>96</v>
      </c>
      <c r="D31" s="61">
        <f>('BM Escolaridade  (15)'!AB30-'BM Escolaridade  (15)'!D30)/'BM Escolaridade  (15)'!D30</f>
        <v>0</v>
      </c>
      <c r="E31" s="61">
        <f>('BM Escolaridade  (15)'!AC30-'BM Escolaridade  (15)'!E30)/'BM Escolaridade  (15)'!E30</f>
        <v>0</v>
      </c>
      <c r="F31" s="61">
        <f>('BM Escolaridade  (15)'!AD30-'BM Escolaridade  (15)'!F30)/'BM Escolaridade  (15)'!F30</f>
        <v>0.33333333333333331</v>
      </c>
      <c r="G31" s="61">
        <f>('BM Escolaridade  (15)'!AE30-'BM Escolaridade  (15)'!G30)/'BM Escolaridade  (15)'!G30</f>
        <v>1</v>
      </c>
      <c r="H31" s="61" t="s">
        <v>96</v>
      </c>
      <c r="I31" s="77">
        <f>('BM Escolaridade  (15)'!AG30-'BM Escolaridade  (15)'!I30)/'BM Escolaridade  (15)'!I30</f>
        <v>0.4</v>
      </c>
    </row>
    <row r="32" spans="2:9">
      <c r="B32" s="43" t="s">
        <v>118</v>
      </c>
      <c r="C32" s="60">
        <f>('BM Escolaridade  (15)'!AA31-'BM Escolaridade  (15)'!C31)/'BM Escolaridade  (15)'!C31</f>
        <v>0.33333333333333331</v>
      </c>
      <c r="D32" s="61">
        <f>('BM Escolaridade  (15)'!AB31-'BM Escolaridade  (15)'!D31)/'BM Escolaridade  (15)'!D31</f>
        <v>-6.6666666666666666E-2</v>
      </c>
      <c r="E32" s="61">
        <f>('BM Escolaridade  (15)'!AC31-'BM Escolaridade  (15)'!E31)/'BM Escolaridade  (15)'!E31</f>
        <v>-9.0909090909090912E-2</v>
      </c>
      <c r="F32" s="61">
        <f>('BM Escolaridade  (15)'!AD31-'BM Escolaridade  (15)'!F31)/'BM Escolaridade  (15)'!F31</f>
        <v>0</v>
      </c>
      <c r="G32" s="61">
        <f>('BM Escolaridade  (15)'!AE31-'BM Escolaridade  (15)'!G31)/'BM Escolaridade  (15)'!G31</f>
        <v>-9.0909090909090912E-2</v>
      </c>
      <c r="H32" s="61">
        <f>('BM Escolaridade  (15)'!AF31-'BM Escolaridade  (15)'!H31)/'BM Escolaridade  (15)'!H31</f>
        <v>0</v>
      </c>
      <c r="I32" s="77">
        <f>('BM Escolaridade  (15)'!AG31-'BM Escolaridade  (15)'!I31)/'BM Escolaridade  (15)'!I31</f>
        <v>-3.8461538461538464E-2</v>
      </c>
    </row>
    <row r="33" spans="2:9">
      <c r="B33" s="43" t="s">
        <v>62</v>
      </c>
      <c r="C33" s="60">
        <f>('BM Escolaridade  (15)'!AA32-'BM Escolaridade  (15)'!C32)/'BM Escolaridade  (15)'!C32</f>
        <v>-0.7142857142857143</v>
      </c>
      <c r="D33" s="61">
        <f>('BM Escolaridade  (15)'!AB32-'BM Escolaridade  (15)'!D32)/'BM Escolaridade  (15)'!D32</f>
        <v>-0.44</v>
      </c>
      <c r="E33" s="61">
        <f>('BM Escolaridade  (15)'!AC32-'BM Escolaridade  (15)'!E32)/'BM Escolaridade  (15)'!E32</f>
        <v>-0.25</v>
      </c>
      <c r="F33" s="61">
        <f>('BM Escolaridade  (15)'!AD32-'BM Escolaridade  (15)'!F32)/'BM Escolaridade  (15)'!F32</f>
        <v>-0.58823529411764708</v>
      </c>
      <c r="G33" s="61">
        <f>('BM Escolaridade  (15)'!AE32-'BM Escolaridade  (15)'!G32)/'BM Escolaridade  (15)'!G32</f>
        <v>0.15384615384615385</v>
      </c>
      <c r="H33" s="61">
        <f>('BM Escolaridade  (15)'!AF32-'BM Escolaridade  (15)'!H32)/'BM Escolaridade  (15)'!H32</f>
        <v>0</v>
      </c>
      <c r="I33" s="77">
        <f>('BM Escolaridade  (15)'!AG32-'BM Escolaridade  (15)'!I32)/'BM Escolaridade  (15)'!I32</f>
        <v>-0.35616438356164382</v>
      </c>
    </row>
    <row r="34" spans="2:9" ht="12.75" customHeight="1">
      <c r="B34" s="43" t="s">
        <v>119</v>
      </c>
      <c r="C34" s="60">
        <f>('BM Escolaridade  (15)'!AA33-'BM Escolaridade  (15)'!C33)/'BM Escolaridade  (15)'!C33</f>
        <v>0.6</v>
      </c>
      <c r="D34" s="61">
        <f>('BM Escolaridade  (15)'!AB33-'BM Escolaridade  (15)'!D33)/'BM Escolaridade  (15)'!D33</f>
        <v>0.66666666666666663</v>
      </c>
      <c r="E34" s="61">
        <f>('BM Escolaridade  (15)'!AC33-'BM Escolaridade  (15)'!E33)/'BM Escolaridade  (15)'!E33</f>
        <v>-0.33333333333333331</v>
      </c>
      <c r="F34" s="61">
        <f>('BM Escolaridade  (15)'!AD33-'BM Escolaridade  (15)'!F33)/'BM Escolaridade  (15)'!F33</f>
        <v>-0.875</v>
      </c>
      <c r="G34" s="61">
        <f>('BM Escolaridade  (15)'!AE33-'BM Escolaridade  (15)'!G33)/'BM Escolaridade  (15)'!G33</f>
        <v>-0.5</v>
      </c>
      <c r="H34" s="61">
        <f>('BM Escolaridade  (15)'!AF33-'BM Escolaridade  (15)'!H33)/'BM Escolaridade  (15)'!H33</f>
        <v>-0.33333333333333331</v>
      </c>
      <c r="I34" s="77">
        <f>('BM Escolaridade  (15)'!AG33-'BM Escolaridade  (15)'!I33)/'BM Escolaridade  (15)'!I33</f>
        <v>-8.5714285714285715E-2</v>
      </c>
    </row>
    <row r="35" spans="2:9">
      <c r="B35" s="43" t="s">
        <v>120</v>
      </c>
      <c r="C35" s="60">
        <f>('BM Escolaridade  (15)'!AA34-'BM Escolaridade  (15)'!C34)/'BM Escolaridade  (15)'!C34</f>
        <v>-0.75</v>
      </c>
      <c r="D35" s="61">
        <f>('BM Escolaridade  (15)'!AB34-'BM Escolaridade  (15)'!D34)/'BM Escolaridade  (15)'!D34</f>
        <v>-0.125</v>
      </c>
      <c r="E35" s="61" t="s">
        <v>96</v>
      </c>
      <c r="F35" s="61">
        <f>('BM Escolaridade  (15)'!AD34-'BM Escolaridade  (15)'!F34)/'BM Escolaridade  (15)'!F34</f>
        <v>-0.66666666666666663</v>
      </c>
      <c r="G35" s="61">
        <f>('BM Escolaridade  (15)'!AE34-'BM Escolaridade  (15)'!G34)/'BM Escolaridade  (15)'!G34</f>
        <v>0</v>
      </c>
      <c r="H35" s="61" t="s">
        <v>96</v>
      </c>
      <c r="I35" s="77">
        <f>('BM Escolaridade  (15)'!AG34-'BM Escolaridade  (15)'!I34)/'BM Escolaridade  (15)'!I34</f>
        <v>-0.32</v>
      </c>
    </row>
    <row r="36" spans="2:9">
      <c r="B36" s="43" t="s">
        <v>121</v>
      </c>
      <c r="C36" s="60">
        <f>('BM Escolaridade  (15)'!AA35-'BM Escolaridade  (15)'!C35)/'BM Escolaridade  (15)'!C35</f>
        <v>-0.8</v>
      </c>
      <c r="D36" s="61">
        <f>('BM Escolaridade  (15)'!AB35-'BM Escolaridade  (15)'!D35)/'BM Escolaridade  (15)'!D35</f>
        <v>-0.75</v>
      </c>
      <c r="E36" s="61">
        <f>('BM Escolaridade  (15)'!AC35-'BM Escolaridade  (15)'!E35)/'BM Escolaridade  (15)'!E35</f>
        <v>0</v>
      </c>
      <c r="F36" s="61">
        <f>('BM Escolaridade  (15)'!AD35-'BM Escolaridade  (15)'!F35)/'BM Escolaridade  (15)'!F35</f>
        <v>0</v>
      </c>
      <c r="G36" s="61">
        <f>('BM Escolaridade  (15)'!AE35-'BM Escolaridade  (15)'!G35)/'BM Escolaridade  (15)'!G35</f>
        <v>0.33333333333333331</v>
      </c>
      <c r="H36" s="61">
        <f>('BM Escolaridade  (15)'!AF35-'BM Escolaridade  (15)'!H35)/'BM Escolaridade  (15)'!H35</f>
        <v>-0.5</v>
      </c>
      <c r="I36" s="77">
        <f>('BM Escolaridade  (15)'!AG35-'BM Escolaridade  (15)'!I35)/'BM Escolaridade  (15)'!I35</f>
        <v>-0.38095238095238093</v>
      </c>
    </row>
    <row r="37" spans="2:9">
      <c r="B37" s="43" t="s">
        <v>76</v>
      </c>
      <c r="C37" s="60" t="s">
        <v>96</v>
      </c>
      <c r="D37" s="61">
        <f>('BM Escolaridade  (15)'!AB36-'BM Escolaridade  (15)'!D36)/'BM Escolaridade  (15)'!D36</f>
        <v>-0.125</v>
      </c>
      <c r="E37" s="61">
        <f>('BM Escolaridade  (15)'!AC36-'BM Escolaridade  (15)'!E36)/'BM Escolaridade  (15)'!E36</f>
        <v>-0.33333333333333331</v>
      </c>
      <c r="F37" s="61">
        <f>('BM Escolaridade  (15)'!AD36-'BM Escolaridade  (15)'!F36)/'BM Escolaridade  (15)'!F36</f>
        <v>-0.55555555555555558</v>
      </c>
      <c r="G37" s="61">
        <f>('BM Escolaridade  (15)'!AE36-'BM Escolaridade  (15)'!G36)/'BM Escolaridade  (15)'!G36</f>
        <v>-0.33333333333333331</v>
      </c>
      <c r="H37" s="61">
        <f>('BM Escolaridade  (15)'!AF36-'BM Escolaridade  (15)'!H36)/'BM Escolaridade  (15)'!H36</f>
        <v>0.83333333333333337</v>
      </c>
      <c r="I37" s="77">
        <f>('BM Escolaridade  (15)'!AG36-'BM Escolaridade  (15)'!I36)/'BM Escolaridade  (15)'!I36</f>
        <v>-0.19047619047619047</v>
      </c>
    </row>
    <row r="38" spans="2:9">
      <c r="B38" s="43" t="s">
        <v>122</v>
      </c>
      <c r="C38" s="60" t="s">
        <v>96</v>
      </c>
      <c r="D38" s="61">
        <f>('BM Escolaridade  (15)'!AB37-'BM Escolaridade  (15)'!D37)/'BM Escolaridade  (15)'!D37</f>
        <v>0.33333333333333331</v>
      </c>
      <c r="E38" s="61">
        <f>('BM Escolaridade  (15)'!AC37-'BM Escolaridade  (15)'!E37)/'BM Escolaridade  (15)'!E37</f>
        <v>-0.2</v>
      </c>
      <c r="F38" s="61">
        <f>('BM Escolaridade  (15)'!AD37-'BM Escolaridade  (15)'!F37)/'BM Escolaridade  (15)'!F37</f>
        <v>-0.5</v>
      </c>
      <c r="G38" s="61">
        <f>('BM Escolaridade  (15)'!AE37-'BM Escolaridade  (15)'!G37)/'BM Escolaridade  (15)'!G37</f>
        <v>-0.33333333333333331</v>
      </c>
      <c r="H38" s="61">
        <f>('BM Escolaridade  (15)'!AF37-'BM Escolaridade  (15)'!H37)/'BM Escolaridade  (15)'!H37</f>
        <v>0</v>
      </c>
      <c r="I38" s="77">
        <f>('BM Escolaridade  (15)'!AG37-'BM Escolaridade  (15)'!I37)/'BM Escolaridade  (15)'!I37</f>
        <v>-0.1</v>
      </c>
    </row>
    <row r="39" spans="2:9">
      <c r="B39" s="215" t="s">
        <v>109</v>
      </c>
      <c r="C39" s="182" t="s">
        <v>96</v>
      </c>
      <c r="D39" s="183" t="s">
        <v>96</v>
      </c>
      <c r="E39" s="183" t="s">
        <v>96</v>
      </c>
      <c r="F39" s="183" t="s">
        <v>96</v>
      </c>
      <c r="G39" s="183" t="s">
        <v>96</v>
      </c>
      <c r="H39" s="183" t="s">
        <v>96</v>
      </c>
      <c r="I39" s="184" t="s">
        <v>96</v>
      </c>
    </row>
    <row r="40" spans="2:9">
      <c r="B40" s="48"/>
      <c r="C40" s="373"/>
      <c r="D40" s="374"/>
      <c r="E40" s="374"/>
      <c r="F40" s="374"/>
      <c r="G40" s="374"/>
      <c r="H40" s="374"/>
      <c r="I40" s="374"/>
    </row>
    <row r="41" spans="2:9">
      <c r="B41" s="48"/>
      <c r="C41" s="36"/>
      <c r="D41" s="36"/>
      <c r="E41" s="36"/>
      <c r="F41" s="36"/>
      <c r="G41" s="36"/>
    </row>
  </sheetData>
  <mergeCells count="2">
    <mergeCell ref="C8:I8"/>
    <mergeCell ref="C9:I9"/>
  </mergeCells>
  <pageMargins left="0.7" right="0.7" top="0.75" bottom="0.75" header="0.3" footer="0.3"/>
  <pageSetup orientation="portrait" verticalDpi="0" r:id="rId1"/>
  <drawing r:id="rId2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N63"/>
  <sheetViews>
    <sheetView showGridLines="0" showRowColHeaders="0" workbookViewId="0">
      <selection activeCell="B8" sqref="B8"/>
    </sheetView>
  </sheetViews>
  <sheetFormatPr defaultColWidth="9.140625" defaultRowHeight="15"/>
  <cols>
    <col min="1" max="1" width="6.85546875" style="1" customWidth="1"/>
    <col min="2" max="2" width="122.7109375" style="167" customWidth="1"/>
    <col min="3" max="16384" width="9.140625" style="1"/>
  </cols>
  <sheetData>
    <row r="4" spans="1:14">
      <c r="B4" s="619" t="s">
        <v>479</v>
      </c>
      <c r="C4" s="620"/>
      <c r="D4" s="620"/>
    </row>
    <row r="5" spans="1:14">
      <c r="B5" s="477"/>
      <c r="C5" s="478"/>
      <c r="D5" s="478"/>
    </row>
    <row r="6" spans="1:14">
      <c r="B6" s="457" t="s">
        <v>430</v>
      </c>
      <c r="C6" s="79"/>
      <c r="E6" s="79"/>
      <c r="F6" s="78"/>
      <c r="G6" s="79"/>
      <c r="H6" s="79"/>
      <c r="I6" s="79"/>
      <c r="J6" s="79"/>
      <c r="K6" s="79"/>
    </row>
    <row r="7" spans="1:14" ht="6.95" customHeight="1">
      <c r="A7" s="323"/>
      <c r="B7" s="393"/>
      <c r="C7" s="393"/>
      <c r="D7" s="393"/>
      <c r="E7" s="393"/>
      <c r="F7" s="393"/>
      <c r="G7" s="393"/>
      <c r="H7" s="393"/>
      <c r="I7" s="393"/>
      <c r="J7" s="393"/>
      <c r="K7" s="391"/>
      <c r="L7" s="47"/>
      <c r="M7" s="47"/>
      <c r="N7" s="47"/>
    </row>
    <row r="8" spans="1:14" ht="15" customHeight="1">
      <c r="A8" s="323" t="s">
        <v>3</v>
      </c>
      <c r="B8" s="471" t="s">
        <v>432</v>
      </c>
      <c r="C8" s="451"/>
      <c r="D8" s="451"/>
      <c r="E8" s="451"/>
      <c r="F8" s="451"/>
      <c r="G8" s="451"/>
      <c r="H8" s="451"/>
      <c r="I8" s="451"/>
      <c r="J8" s="451"/>
      <c r="K8" s="168"/>
      <c r="L8" s="47"/>
      <c r="M8" s="47"/>
      <c r="N8" s="47"/>
    </row>
    <row r="9" spans="1:14" ht="15" customHeight="1">
      <c r="A9" s="323" t="s">
        <v>4</v>
      </c>
      <c r="B9" s="471" t="s">
        <v>433</v>
      </c>
      <c r="C9" s="451"/>
      <c r="D9" s="451"/>
      <c r="E9" s="451"/>
      <c r="F9" s="451"/>
      <c r="G9" s="451"/>
      <c r="H9" s="451"/>
      <c r="I9" s="451"/>
      <c r="J9" s="451"/>
      <c r="K9" s="168"/>
      <c r="L9" s="47"/>
      <c r="M9" s="47"/>
      <c r="N9" s="47"/>
    </row>
    <row r="10" spans="1:14" ht="15" customHeight="1">
      <c r="A10" s="323" t="s">
        <v>5</v>
      </c>
      <c r="B10" s="471" t="s">
        <v>434</v>
      </c>
      <c r="C10" s="451"/>
      <c r="D10" s="451"/>
      <c r="E10" s="451"/>
      <c r="F10" s="451"/>
      <c r="G10" s="451"/>
      <c r="H10" s="451"/>
      <c r="I10" s="451"/>
      <c r="J10" s="451"/>
      <c r="K10" s="168"/>
      <c r="L10" s="47"/>
      <c r="M10" s="47"/>
      <c r="N10" s="47"/>
    </row>
    <row r="11" spans="1:14" ht="15" customHeight="1">
      <c r="A11" s="323" t="s">
        <v>6</v>
      </c>
      <c r="B11" s="471" t="s">
        <v>435</v>
      </c>
      <c r="C11" s="451"/>
      <c r="D11" s="451"/>
      <c r="E11" s="451"/>
      <c r="F11" s="451"/>
      <c r="G11" s="451"/>
      <c r="H11" s="451"/>
      <c r="I11" s="451"/>
      <c r="J11" s="451"/>
      <c r="K11" s="168"/>
      <c r="L11" s="47"/>
      <c r="M11" s="47"/>
      <c r="N11" s="47"/>
    </row>
    <row r="12" spans="1:14" ht="15" customHeight="1">
      <c r="A12" s="323" t="s">
        <v>7</v>
      </c>
      <c r="B12" s="471" t="s">
        <v>436</v>
      </c>
      <c r="C12" s="451"/>
      <c r="D12" s="451"/>
      <c r="E12" s="451"/>
      <c r="F12" s="451"/>
      <c r="G12" s="451"/>
      <c r="H12" s="451"/>
      <c r="I12" s="451"/>
      <c r="J12" s="451"/>
      <c r="K12" s="391"/>
      <c r="L12" s="47"/>
      <c r="M12" s="47"/>
      <c r="N12" s="47"/>
    </row>
    <row r="13" spans="1:14" ht="15" customHeight="1">
      <c r="A13" s="323" t="s">
        <v>95</v>
      </c>
      <c r="B13" s="471" t="s">
        <v>437</v>
      </c>
      <c r="C13" s="451"/>
      <c r="D13" s="451"/>
      <c r="E13" s="451"/>
      <c r="F13" s="451"/>
      <c r="G13" s="451"/>
      <c r="H13" s="451"/>
      <c r="I13" s="451"/>
      <c r="J13" s="451"/>
      <c r="K13" s="391"/>
      <c r="L13" s="47"/>
      <c r="M13" s="47"/>
      <c r="N13" s="47"/>
    </row>
    <row r="14" spans="1:14" ht="15" customHeight="1">
      <c r="A14" s="323" t="s">
        <v>8</v>
      </c>
      <c r="B14" s="471" t="s">
        <v>438</v>
      </c>
      <c r="C14" s="451"/>
      <c r="D14" s="451"/>
      <c r="E14" s="451"/>
      <c r="F14" s="451"/>
      <c r="G14" s="451"/>
      <c r="H14" s="451"/>
      <c r="I14" s="451"/>
      <c r="J14" s="451"/>
      <c r="K14" s="342"/>
      <c r="L14" s="47"/>
      <c r="M14" s="47"/>
      <c r="N14" s="47"/>
    </row>
    <row r="15" spans="1:14" ht="15" customHeight="1">
      <c r="A15" s="323" t="s">
        <v>9</v>
      </c>
      <c r="B15" s="471" t="s">
        <v>439</v>
      </c>
      <c r="C15" s="451"/>
      <c r="D15" s="451"/>
      <c r="E15" s="451"/>
      <c r="F15" s="451"/>
      <c r="G15" s="451"/>
      <c r="H15" s="451"/>
      <c r="I15" s="451"/>
      <c r="J15" s="451"/>
      <c r="K15" s="391"/>
      <c r="L15" s="47"/>
      <c r="M15" s="47"/>
      <c r="N15" s="47"/>
    </row>
    <row r="16" spans="1:14" ht="15" customHeight="1">
      <c r="A16" s="323" t="s">
        <v>10</v>
      </c>
      <c r="B16" s="471" t="s">
        <v>440</v>
      </c>
      <c r="C16" s="451"/>
      <c r="D16" s="451"/>
      <c r="E16" s="451"/>
      <c r="F16" s="451"/>
      <c r="G16" s="451"/>
      <c r="H16" s="451"/>
      <c r="I16" s="451"/>
      <c r="J16" s="451"/>
      <c r="K16" s="391"/>
      <c r="L16" s="47"/>
      <c r="M16" s="47"/>
      <c r="N16" s="47"/>
    </row>
    <row r="17" spans="1:14" ht="15" customHeight="1">
      <c r="A17" s="323" t="s">
        <v>11</v>
      </c>
      <c r="B17" s="471" t="s">
        <v>441</v>
      </c>
      <c r="C17" s="451"/>
      <c r="D17" s="451"/>
      <c r="E17" s="451"/>
      <c r="F17" s="451"/>
      <c r="G17" s="451"/>
      <c r="H17" s="451"/>
      <c r="I17" s="451"/>
      <c r="J17" s="451"/>
      <c r="K17" s="391"/>
      <c r="L17" s="47"/>
      <c r="M17" s="47"/>
      <c r="N17" s="47"/>
    </row>
    <row r="18" spans="1:14" ht="15" customHeight="1">
      <c r="A18" s="323" t="s">
        <v>25</v>
      </c>
      <c r="B18" s="471" t="s">
        <v>442</v>
      </c>
      <c r="C18" s="451"/>
      <c r="D18" s="451"/>
      <c r="E18" s="451"/>
      <c r="F18" s="451"/>
      <c r="G18" s="451"/>
      <c r="H18" s="451"/>
      <c r="I18" s="451"/>
      <c r="J18" s="451"/>
      <c r="K18" s="342"/>
      <c r="L18" s="47"/>
      <c r="M18" s="47"/>
      <c r="N18" s="47"/>
    </row>
    <row r="19" spans="1:14" ht="15" customHeight="1">
      <c r="A19" s="323" t="s">
        <v>26</v>
      </c>
      <c r="B19" s="471" t="s">
        <v>443</v>
      </c>
      <c r="C19" s="451"/>
      <c r="D19" s="451"/>
      <c r="E19" s="451"/>
      <c r="F19" s="451"/>
      <c r="G19" s="451"/>
      <c r="H19" s="451"/>
      <c r="I19" s="451"/>
      <c r="J19" s="451"/>
      <c r="K19" s="342"/>
      <c r="L19" s="47"/>
      <c r="M19" s="47"/>
      <c r="N19" s="47"/>
    </row>
    <row r="20" spans="1:14" ht="15" customHeight="1">
      <c r="A20" s="323"/>
      <c r="B20" s="451"/>
      <c r="C20" s="451"/>
      <c r="D20" s="451"/>
      <c r="E20" s="451"/>
      <c r="F20" s="451"/>
      <c r="G20" s="451"/>
      <c r="H20" s="451"/>
      <c r="I20" s="451"/>
      <c r="J20" s="451"/>
      <c r="K20" s="342"/>
      <c r="L20" s="47"/>
      <c r="M20" s="47"/>
      <c r="N20" s="47"/>
    </row>
    <row r="21" spans="1:14" ht="15" customHeight="1">
      <c r="A21" s="323"/>
      <c r="B21" s="457" t="s">
        <v>431</v>
      </c>
      <c r="C21" s="451"/>
      <c r="D21" s="451"/>
      <c r="E21" s="451"/>
      <c r="F21" s="451"/>
      <c r="G21" s="451"/>
      <c r="H21" s="451"/>
      <c r="I21" s="451"/>
      <c r="J21" s="451"/>
      <c r="K21" s="342"/>
      <c r="L21" s="47"/>
      <c r="M21" s="47"/>
      <c r="N21" s="47"/>
    </row>
    <row r="22" spans="1:14" ht="6.95" customHeight="1">
      <c r="A22" s="323"/>
      <c r="B22" s="451"/>
      <c r="C22" s="451"/>
      <c r="D22" s="451"/>
      <c r="E22" s="451"/>
      <c r="F22" s="451"/>
      <c r="G22" s="451"/>
      <c r="H22" s="451"/>
      <c r="I22" s="451"/>
      <c r="J22" s="451"/>
      <c r="K22" s="342"/>
      <c r="L22" s="47"/>
      <c r="M22" s="47"/>
      <c r="N22" s="47"/>
    </row>
    <row r="23" spans="1:14" ht="15" customHeight="1">
      <c r="A23" s="323" t="s">
        <v>27</v>
      </c>
      <c r="B23" s="471" t="s">
        <v>444</v>
      </c>
      <c r="C23" s="451"/>
      <c r="D23" s="451"/>
      <c r="E23" s="451"/>
      <c r="F23" s="451"/>
      <c r="G23" s="451"/>
      <c r="H23" s="451"/>
      <c r="I23" s="451"/>
      <c r="J23" s="451"/>
      <c r="K23" s="342"/>
      <c r="L23" s="47"/>
      <c r="M23" s="47"/>
      <c r="N23" s="47"/>
    </row>
    <row r="24" spans="1:14" ht="15" customHeight="1">
      <c r="A24" s="323" t="s">
        <v>33</v>
      </c>
      <c r="B24" s="471" t="s">
        <v>445</v>
      </c>
      <c r="C24" s="451"/>
      <c r="D24" s="451"/>
      <c r="E24" s="451"/>
      <c r="F24" s="451"/>
      <c r="G24" s="451"/>
      <c r="H24" s="451"/>
      <c r="I24" s="451"/>
      <c r="J24" s="451"/>
      <c r="K24" s="391"/>
      <c r="L24" s="47"/>
      <c r="M24" s="47"/>
      <c r="N24" s="47"/>
    </row>
    <row r="25" spans="1:14" ht="15" customHeight="1">
      <c r="A25" s="323" t="s">
        <v>34</v>
      </c>
      <c r="B25" s="471" t="s">
        <v>446</v>
      </c>
      <c r="C25" s="451"/>
      <c r="D25" s="451"/>
      <c r="E25" s="451"/>
      <c r="F25" s="451"/>
      <c r="G25" s="451"/>
      <c r="H25" s="451"/>
      <c r="I25" s="451"/>
      <c r="J25" s="451"/>
      <c r="K25" s="391"/>
      <c r="L25" s="47"/>
      <c r="M25" s="47"/>
      <c r="N25" s="47"/>
    </row>
    <row r="26" spans="1:14" ht="15" customHeight="1">
      <c r="A26" s="323" t="s">
        <v>35</v>
      </c>
      <c r="B26" s="471" t="s">
        <v>447</v>
      </c>
      <c r="C26" s="451"/>
      <c r="D26" s="451"/>
      <c r="E26" s="451"/>
      <c r="F26" s="451"/>
      <c r="G26" s="451"/>
      <c r="H26" s="451"/>
      <c r="I26" s="451"/>
      <c r="J26" s="451"/>
      <c r="K26" s="168"/>
      <c r="L26" s="47"/>
      <c r="M26" s="47"/>
      <c r="N26" s="47"/>
    </row>
    <row r="27" spans="1:14" ht="15" customHeight="1">
      <c r="A27" s="323" t="s">
        <v>36</v>
      </c>
      <c r="B27" s="471" t="s">
        <v>448</v>
      </c>
      <c r="C27" s="451"/>
      <c r="D27" s="451"/>
      <c r="E27" s="451"/>
      <c r="F27" s="451"/>
      <c r="G27" s="451"/>
      <c r="H27" s="451"/>
      <c r="I27" s="451"/>
      <c r="J27" s="451"/>
      <c r="K27" s="168"/>
      <c r="L27" s="47"/>
      <c r="M27" s="47"/>
      <c r="N27" s="47"/>
    </row>
    <row r="28" spans="1:14" ht="15" customHeight="1">
      <c r="A28" s="323" t="s">
        <v>37</v>
      </c>
      <c r="B28" s="471" t="s">
        <v>449</v>
      </c>
      <c r="C28" s="451"/>
      <c r="D28" s="451"/>
      <c r="E28" s="451"/>
      <c r="F28" s="451"/>
      <c r="G28" s="451"/>
      <c r="H28" s="451"/>
      <c r="I28" s="451"/>
      <c r="J28" s="451"/>
      <c r="K28" s="468"/>
      <c r="L28" s="47"/>
      <c r="M28" s="47"/>
      <c r="N28" s="47"/>
    </row>
    <row r="29" spans="1:14" ht="15" customHeight="1">
      <c r="A29" s="323" t="s">
        <v>100</v>
      </c>
      <c r="B29" s="471" t="s">
        <v>450</v>
      </c>
      <c r="C29" s="385"/>
      <c r="D29" s="385"/>
      <c r="E29" s="384"/>
      <c r="F29" s="384"/>
      <c r="G29" s="384"/>
      <c r="H29" s="384"/>
      <c r="I29" s="384"/>
      <c r="J29" s="384"/>
      <c r="K29" s="468"/>
      <c r="L29" s="47"/>
      <c r="M29" s="47"/>
      <c r="N29" s="47"/>
    </row>
    <row r="30" spans="1:14" ht="15" customHeight="1">
      <c r="A30" s="323" t="s">
        <v>101</v>
      </c>
      <c r="B30" s="471" t="s">
        <v>451</v>
      </c>
      <c r="C30" s="385"/>
      <c r="D30" s="385"/>
      <c r="E30" s="384"/>
      <c r="F30" s="384"/>
      <c r="G30" s="384"/>
      <c r="H30" s="384"/>
      <c r="I30" s="384"/>
      <c r="J30" s="384"/>
      <c r="K30" s="468"/>
      <c r="L30" s="468"/>
      <c r="M30" s="47"/>
      <c r="N30" s="47"/>
    </row>
    <row r="31" spans="1:14" ht="15" customHeight="1">
      <c r="A31" s="323" t="s">
        <v>102</v>
      </c>
      <c r="B31" s="471" t="s">
        <v>452</v>
      </c>
      <c r="C31" s="385"/>
      <c r="D31" s="385"/>
      <c r="E31" s="384"/>
      <c r="F31" s="384"/>
      <c r="G31" s="384"/>
      <c r="H31" s="384"/>
      <c r="I31" s="384"/>
      <c r="J31" s="384"/>
      <c r="K31" s="468"/>
      <c r="L31" s="47"/>
      <c r="M31" s="47"/>
      <c r="N31" s="47"/>
    </row>
    <row r="32" spans="1:14" ht="15" customHeight="1">
      <c r="A32" s="323" t="s">
        <v>103</v>
      </c>
      <c r="B32" s="471" t="s">
        <v>453</v>
      </c>
      <c r="C32" s="385"/>
      <c r="D32" s="385"/>
      <c r="E32" s="384"/>
      <c r="F32" s="384"/>
      <c r="G32" s="384"/>
      <c r="H32" s="384"/>
      <c r="I32" s="384"/>
      <c r="J32" s="384"/>
      <c r="K32" s="47"/>
      <c r="L32" s="47"/>
      <c r="M32" s="47"/>
      <c r="N32" s="47"/>
    </row>
    <row r="33" spans="1:14" ht="15" customHeight="1">
      <c r="A33" s="323" t="s">
        <v>104</v>
      </c>
      <c r="B33" s="471" t="s">
        <v>454</v>
      </c>
      <c r="C33" s="385"/>
      <c r="D33" s="385"/>
      <c r="E33" s="384"/>
      <c r="F33" s="384"/>
      <c r="G33" s="384"/>
      <c r="H33" s="384"/>
      <c r="I33" s="384"/>
      <c r="J33" s="384"/>
      <c r="K33" s="47"/>
      <c r="L33" s="47"/>
      <c r="M33" s="47"/>
      <c r="N33" s="47"/>
    </row>
    <row r="34" spans="1:14" ht="15" customHeight="1">
      <c r="A34" s="323" t="s">
        <v>105</v>
      </c>
      <c r="B34" s="471" t="s">
        <v>455</v>
      </c>
      <c r="C34" s="385"/>
      <c r="D34" s="385"/>
      <c r="E34" s="384"/>
      <c r="F34" s="384"/>
      <c r="G34" s="384"/>
      <c r="H34" s="384"/>
      <c r="I34" s="384"/>
      <c r="J34" s="384"/>
      <c r="K34" s="468"/>
      <c r="L34" s="468"/>
      <c r="M34" s="47"/>
      <c r="N34" s="47"/>
    </row>
    <row r="35" spans="1:14" ht="15" customHeight="1">
      <c r="A35" s="469"/>
      <c r="B35" s="453"/>
      <c r="C35" s="398"/>
      <c r="D35" s="171"/>
    </row>
    <row r="36" spans="1:14" ht="15" customHeight="1">
      <c r="A36" s="469"/>
      <c r="B36" s="453"/>
      <c r="C36" s="171"/>
      <c r="D36" s="171"/>
    </row>
    <row r="37" spans="1:14" ht="15" customHeight="1">
      <c r="A37" s="469"/>
      <c r="B37" s="170"/>
      <c r="C37" s="171"/>
      <c r="D37" s="171"/>
    </row>
    <row r="38" spans="1:14" ht="15" customHeight="1">
      <c r="A38" s="469"/>
      <c r="B38" s="170"/>
      <c r="C38" s="171"/>
      <c r="D38" s="171"/>
    </row>
    <row r="39" spans="1:14" ht="15" customHeight="1">
      <c r="A39" s="469"/>
      <c r="B39" s="170"/>
      <c r="C39" s="171"/>
      <c r="D39" s="171"/>
    </row>
    <row r="40" spans="1:14" ht="15" customHeight="1">
      <c r="A40" s="469"/>
      <c r="B40" s="170"/>
      <c r="C40" s="171"/>
      <c r="D40" s="171"/>
    </row>
    <row r="41" spans="1:14" ht="15" customHeight="1">
      <c r="A41" s="469"/>
      <c r="B41" s="170"/>
      <c r="C41" s="171"/>
      <c r="D41" s="171"/>
    </row>
    <row r="42" spans="1:14" ht="15" customHeight="1">
      <c r="A42" s="469"/>
      <c r="B42" s="170"/>
      <c r="C42" s="171"/>
      <c r="D42" s="171"/>
    </row>
    <row r="43" spans="1:14" ht="15" customHeight="1">
      <c r="A43" s="469"/>
      <c r="B43" s="170"/>
      <c r="C43" s="171"/>
      <c r="D43" s="171"/>
    </row>
    <row r="44" spans="1:14" ht="15" customHeight="1">
      <c r="A44" s="469"/>
      <c r="B44" s="170"/>
      <c r="C44" s="171"/>
      <c r="D44" s="171"/>
    </row>
    <row r="45" spans="1:14" ht="15" customHeight="1">
      <c r="A45" s="469"/>
      <c r="B45" s="170"/>
      <c r="C45" s="171"/>
      <c r="D45" s="171"/>
    </row>
    <row r="46" spans="1:14" ht="15" customHeight="1">
      <c r="A46" s="469"/>
      <c r="B46" s="170"/>
      <c r="C46" s="171"/>
      <c r="D46" s="171"/>
    </row>
    <row r="47" spans="1:14" ht="15" customHeight="1">
      <c r="A47" s="469"/>
      <c r="B47" s="170"/>
      <c r="C47" s="171"/>
      <c r="D47" s="171"/>
    </row>
    <row r="48" spans="1:14" ht="15" customHeight="1">
      <c r="A48" s="469"/>
      <c r="B48" s="170"/>
      <c r="C48" s="171"/>
      <c r="D48" s="171"/>
    </row>
    <row r="49" spans="1:4" ht="15" customHeight="1">
      <c r="A49" s="469"/>
      <c r="B49" s="170"/>
      <c r="C49" s="171"/>
      <c r="D49" s="171"/>
    </row>
    <row r="50" spans="1:4" ht="15" customHeight="1">
      <c r="A50" s="469"/>
      <c r="B50" s="170"/>
      <c r="C50" s="171"/>
      <c r="D50" s="171"/>
    </row>
    <row r="51" spans="1:4" ht="15" customHeight="1">
      <c r="A51" s="469"/>
      <c r="B51" s="170"/>
      <c r="C51" s="171"/>
      <c r="D51" s="171"/>
    </row>
    <row r="52" spans="1:4" ht="15" customHeight="1">
      <c r="A52" s="469"/>
      <c r="B52" s="170"/>
      <c r="C52" s="171"/>
      <c r="D52" s="171"/>
    </row>
    <row r="53" spans="1:4" ht="15" customHeight="1">
      <c r="A53" s="469"/>
      <c r="B53" s="170"/>
      <c r="C53" s="171"/>
      <c r="D53" s="171"/>
    </row>
    <row r="54" spans="1:4" ht="15" customHeight="1">
      <c r="A54" s="469"/>
      <c r="B54" s="170"/>
      <c r="C54" s="171"/>
      <c r="D54" s="171"/>
    </row>
    <row r="55" spans="1:4" ht="15" customHeight="1">
      <c r="A55" s="469"/>
      <c r="B55" s="170"/>
      <c r="C55" s="171"/>
      <c r="D55" s="171"/>
    </row>
    <row r="56" spans="1:4" ht="15" customHeight="1">
      <c r="A56" s="469"/>
      <c r="B56" s="170"/>
      <c r="C56" s="171"/>
      <c r="D56" s="171"/>
    </row>
    <row r="57" spans="1:4" ht="15" customHeight="1">
      <c r="A57" s="469"/>
      <c r="B57" s="170"/>
      <c r="C57" s="171"/>
      <c r="D57" s="171"/>
    </row>
    <row r="58" spans="1:4" ht="15" customHeight="1">
      <c r="A58" s="469"/>
      <c r="B58" s="170"/>
      <c r="C58" s="171"/>
      <c r="D58" s="171"/>
    </row>
    <row r="59" spans="1:4" ht="15" customHeight="1">
      <c r="A59" s="469"/>
      <c r="B59" s="170"/>
      <c r="C59" s="171"/>
      <c r="D59" s="171"/>
    </row>
    <row r="60" spans="1:4">
      <c r="A60" s="469"/>
      <c r="B60" s="170"/>
      <c r="C60" s="171"/>
      <c r="D60" s="171"/>
    </row>
    <row r="61" spans="1:4">
      <c r="A61" s="469"/>
      <c r="B61" s="170"/>
      <c r="C61" s="171"/>
      <c r="D61" s="171"/>
    </row>
    <row r="62" spans="1:4">
      <c r="A62" s="469"/>
      <c r="B62" s="170"/>
      <c r="C62" s="171"/>
      <c r="D62" s="171"/>
    </row>
    <row r="63" spans="1:4">
      <c r="A63" s="469"/>
      <c r="B63" s="170"/>
      <c r="C63" s="171"/>
      <c r="D63" s="171"/>
    </row>
  </sheetData>
  <mergeCells count="1">
    <mergeCell ref="B4:D4"/>
  </mergeCells>
  <hyperlinks>
    <hyperlink ref="B8" location="'OF_Genero (16)'!A1" display="Número de pessoas ocupadas em acções de formação inscritas nos Centros de Emprego, género, 2016"/>
    <hyperlink ref="B9" location="'OF Genero % (16)'!A1" display="Pessoas ocupadas em acções de formação inscritas nos Centros de Emprego, género, 2016 (%)"/>
    <hyperlink ref="B10" location="'OF_Ev.Nº 1º-4ºtrim_genero (16)'!A1" display="Evolução número de pessoas à procura do 1º emprego inscritas nos Centros de Emprego, género, 2016, 1º trim.-4º trim."/>
    <hyperlink ref="B11" location="'OF_Ev.% 1º-4ºtrim_genero (16)'!A1" display="Evolução número de pessoas à procura do 1º emprego inscritas nos Centros de Emprego, género, 2016, 1º trim.-4º trim. (%)"/>
    <hyperlink ref="B12" location="'OF_idades  (16)'!A1" display="Número de pessoas ocupadas em acções de formação inscritas nos Centros de Emprego, idade, 2016"/>
    <hyperlink ref="B13" location="'OF_idades  % (16)'!A1" display="Pessoas ocupadas em acções de formação inscritas nos Centros de Emprego, idade, 2016 (%)"/>
    <hyperlink ref="B14" location="'OF_Ev.Nº_1º-4ºtrim_idade (16)'!A1" display="Evolução número de pessoas ocupadas em acções de formação inscritas nos Centros de Emprego, idade, 2016, 1º trim.-4º trim."/>
    <hyperlink ref="B15" location="'OF_Ev.%1º-4ºtrim_idade (16)'!A1" display="Evolução número de pessoas ocupadas em acções de formação inscritas nos Centros de Emprego, idade, 2016, 1º trim.-4º trim. (%)"/>
    <hyperlink ref="B16" location="'OF_ escol. (16)'!A1" display="Número de pessoas ocupadas em acções de formação inscritas nos Centros de Emprego, escolaridade, 2016"/>
    <hyperlink ref="B17" location="'OF escol. % (16)'!A1" display="Pessoas ocupadas em acções de formação inscritas nos Centros de Emprego, escolaridade, 2016 (%)"/>
    <hyperlink ref="B18" location="'OF_Ev.Nº 1º-4º trim escol.(16)'!A1" display="Evolução número de pessoas ocupadas em acções de formação inscritas nos Centros de Emprego, escolaridade, 2016, 1º trim.-4º trim."/>
    <hyperlink ref="B19" location="'OF_Ev.% 1º-4º trim escol. (16)'!A1" display="Evolução número de pessoas ocupadas em acções de formação inscritas nos Centros de Emprego, escolaridade, 2016, 1º trim.-4º trim. (%)"/>
    <hyperlink ref="B23" location="'BM Genero  (16)'!A1" display="Número de pessoas indisponíveis por baixa médica inscritas nos centros de emprego, género, 2016"/>
    <hyperlink ref="B24" location="'BM Genero % (16)'!A1" display="Pessoas indisponíveis por baixa médica inscritas nos centros de emprego, género, 2016 (%)"/>
    <hyperlink ref="B25" location="'BM_Ev.Nº 1º-4ºtrimgenero(16)'!A1" display="Evolução pessoas indisponíveis por baixa médica inscritas nos centros de emprego, género, 2016,  1º trim.-4º trim."/>
    <hyperlink ref="B26" location="'BM_Ev.% 1º-4ºtrimgenero(16)'!A1" display="Evolução pessoas indisponíveis por baixa médica inscritas nos centros de emprego, género, 2016,  1º trim.-4º trim. (%)"/>
    <hyperlink ref="B27" location="'BM Idades  (16)'!A1" display="Número de pessoas indisponíveis por baixa médica inscritas nos centros de emprego, idade, 2016"/>
    <hyperlink ref="B28" location="'BM_idades % (16)'!A1" display="Pessoas indisponíveis por baixa médica inscritas nos centros de emprego, idade, 2016 (%)"/>
    <hyperlink ref="B29" location="'BM_Ev. Nº1º-4ºtrimidade(16)'!A1" display="Evolução de pessoas indisponíveis por baixa médica inscritas nos centros de emprego, idade, 2016"/>
    <hyperlink ref="B30" location="'BM_Ev.%1º-4ºtrim_idade(16)'!A1" display="Evolução de pessoas indisponíveis por baixa médica inscritas nos centros de emprego, idade, 2016 (%)"/>
    <hyperlink ref="B31" location="'BM Escolaridade  (16)'!A1" display="Número de pessoas indisponíveis por baixa médica inscritas nos centros de emprego, escolaridade, 2016"/>
    <hyperlink ref="B32" location="'BM escolar % (15)  (2)'!A1" display="Pessoas indisponíveis por baixa médica inscritas nos centros de emprego, escolaridade, 2016 (%)"/>
    <hyperlink ref="B33" location="'BM_Ev.Nº1º-4ºtrimescol.(16)'!A1" display="Evolução de pessoas indisponíveis por baixa médica inscritas nos centros de emprego, escolaridade, 2016"/>
    <hyperlink ref="B34" location="'BM Ev.%1º-4ºtrimescol.(16)'!A1" display="Evolução de pessoas indisponíveis por baixa médica inscritas nos centros de emprego, escolaridade, 2016 (%)"/>
  </hyperlinks>
  <pageMargins left="0.7" right="0.7" top="0.75" bottom="0.75" header="0.3" footer="0.3"/>
  <pageSetup orientation="portrait" verticalDpi="0" r:id="rId1"/>
  <drawing r:id="rId2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315"/>
  <sheetViews>
    <sheetView showGridLines="0" showRowColHeaders="0" workbookViewId="0">
      <pane xSplit="2" topLeftCell="C1" activePane="topRight" state="frozen"/>
      <selection pane="topRight" activeCell="E4" sqref="E4"/>
    </sheetView>
  </sheetViews>
  <sheetFormatPr defaultColWidth="12" defaultRowHeight="12.75"/>
  <cols>
    <col min="1" max="1" width="12.7109375" style="207" customWidth="1"/>
    <col min="2" max="2" width="38" style="148" customWidth="1"/>
    <col min="3" max="3" width="7.28515625" style="148" customWidth="1"/>
    <col min="4" max="4" width="7.42578125" style="148" customWidth="1"/>
    <col min="5" max="5" width="7.140625" style="158" customWidth="1"/>
    <col min="6" max="6" width="1.28515625" style="157" customWidth="1"/>
    <col min="7" max="7" width="7.140625" style="148" customWidth="1"/>
    <col min="8" max="8" width="8" style="148" customWidth="1"/>
    <col min="9" max="9" width="7.85546875" style="148" customWidth="1"/>
    <col min="10" max="10" width="1.28515625" style="148" customWidth="1"/>
    <col min="11" max="11" width="7.42578125" style="148" customWidth="1"/>
    <col min="12" max="12" width="7.28515625" style="158" customWidth="1"/>
    <col min="13" max="13" width="7.28515625" style="148" customWidth="1"/>
    <col min="14" max="14" width="1.28515625" style="148" customWidth="1"/>
    <col min="15" max="17" width="8.42578125" style="148" bestFit="1" customWidth="1"/>
    <col min="18" max="16384" width="12" style="148"/>
  </cols>
  <sheetData>
    <row r="1" spans="1:17" s="147" customFormat="1" ht="16.5" customHeight="1">
      <c r="A1" s="480"/>
      <c r="E1" s="150"/>
      <c r="F1" s="150"/>
      <c r="L1" s="150"/>
    </row>
    <row r="2" spans="1:17" s="147" customFormat="1" ht="16.5" customHeight="1">
      <c r="E2" s="150"/>
      <c r="F2" s="150"/>
      <c r="L2" s="150"/>
    </row>
    <row r="3" spans="1:17" s="147" customFormat="1" ht="16.5" customHeight="1">
      <c r="E3" s="150"/>
      <c r="F3" s="150"/>
      <c r="L3" s="150"/>
    </row>
    <row r="4" spans="1:17" s="147" customFormat="1" ht="16.5" customHeight="1">
      <c r="E4" s="150"/>
      <c r="F4" s="150"/>
      <c r="L4" s="150"/>
    </row>
    <row r="5" spans="1:17" s="147" customFormat="1" ht="16.5" customHeight="1">
      <c r="A5" s="328" t="s">
        <v>3</v>
      </c>
      <c r="B5" s="331" t="s">
        <v>432</v>
      </c>
      <c r="D5" s="150"/>
      <c r="L5" s="150"/>
    </row>
    <row r="6" spans="1:17" s="147" customFormat="1" ht="16.5" customHeight="1">
      <c r="B6" s="336" t="s">
        <v>127</v>
      </c>
    </row>
    <row r="7" spans="1:17" s="147" customFormat="1" ht="24.95" customHeight="1">
      <c r="B7" s="8"/>
      <c r="C7" s="607" t="s">
        <v>432</v>
      </c>
      <c r="D7" s="607"/>
      <c r="E7" s="607"/>
      <c r="F7" s="607"/>
      <c r="G7" s="607"/>
      <c r="H7" s="607"/>
      <c r="I7" s="607"/>
      <c r="J7" s="607"/>
      <c r="K7" s="607"/>
      <c r="L7" s="607"/>
      <c r="M7" s="607"/>
      <c r="N7" s="607"/>
      <c r="O7" s="607"/>
      <c r="P7" s="607"/>
      <c r="Q7" s="607"/>
    </row>
    <row r="8" spans="1:17" s="147" customFormat="1" ht="24.75" customHeight="1">
      <c r="B8" s="8"/>
      <c r="C8" s="606" t="s">
        <v>21</v>
      </c>
      <c r="D8" s="638"/>
      <c r="E8" s="638"/>
      <c r="F8" s="62"/>
      <c r="G8" s="606" t="s">
        <v>23</v>
      </c>
      <c r="H8" s="638"/>
      <c r="I8" s="638">
        <v>2</v>
      </c>
      <c r="J8" s="62"/>
      <c r="K8" s="606" t="s">
        <v>24</v>
      </c>
      <c r="L8" s="638"/>
      <c r="M8" s="638"/>
      <c r="N8" s="63"/>
      <c r="O8" s="606" t="s">
        <v>22</v>
      </c>
      <c r="P8" s="638"/>
      <c r="Q8" s="638">
        <v>4</v>
      </c>
    </row>
    <row r="9" spans="1:17" s="147" customFormat="1" ht="15" customHeight="1">
      <c r="A9" s="155"/>
      <c r="B9" s="57" t="s">
        <v>16</v>
      </c>
      <c r="C9" s="377" t="s">
        <v>17</v>
      </c>
      <c r="D9" s="377" t="s">
        <v>18</v>
      </c>
      <c r="E9" s="377" t="s">
        <v>0</v>
      </c>
      <c r="F9" s="63"/>
      <c r="G9" s="377" t="s">
        <v>17</v>
      </c>
      <c r="H9" s="377" t="s">
        <v>18</v>
      </c>
      <c r="I9" s="377" t="s">
        <v>0</v>
      </c>
      <c r="J9" s="63"/>
      <c r="K9" s="377" t="s">
        <v>17</v>
      </c>
      <c r="L9" s="377" t="s">
        <v>18</v>
      </c>
      <c r="M9" s="377" t="s">
        <v>0</v>
      </c>
      <c r="N9" s="63"/>
      <c r="O9" s="377" t="s">
        <v>17</v>
      </c>
      <c r="P9" s="377" t="s">
        <v>18</v>
      </c>
      <c r="Q9" s="377" t="s">
        <v>0</v>
      </c>
    </row>
    <row r="10" spans="1:17" s="147" customFormat="1" ht="15" customHeight="1">
      <c r="A10" s="155"/>
      <c r="B10" s="3" t="s">
        <v>91</v>
      </c>
      <c r="C10" s="51">
        <v>49892</v>
      </c>
      <c r="D10" s="53">
        <v>36560</v>
      </c>
      <c r="E10" s="52">
        <v>86452</v>
      </c>
      <c r="F10" s="127"/>
      <c r="G10" s="51">
        <v>51895</v>
      </c>
      <c r="H10" s="53">
        <v>38334</v>
      </c>
      <c r="I10" s="52">
        <v>90229</v>
      </c>
      <c r="J10" s="64"/>
      <c r="K10" s="51">
        <v>53117</v>
      </c>
      <c r="L10" s="53">
        <v>39201</v>
      </c>
      <c r="M10" s="52">
        <v>92318</v>
      </c>
      <c r="N10" s="64"/>
      <c r="O10" s="51">
        <v>61338</v>
      </c>
      <c r="P10" s="53">
        <v>43614</v>
      </c>
      <c r="Q10" s="52">
        <v>104952</v>
      </c>
    </row>
    <row r="11" spans="1:17" s="147" customFormat="1" ht="15" customHeight="1">
      <c r="A11" s="155"/>
      <c r="B11" s="4" t="s">
        <v>487</v>
      </c>
      <c r="C11" s="54">
        <v>9403</v>
      </c>
      <c r="D11" s="56">
        <v>8461</v>
      </c>
      <c r="E11" s="55">
        <v>17864</v>
      </c>
      <c r="F11" s="127"/>
      <c r="G11" s="54">
        <v>10183</v>
      </c>
      <c r="H11" s="56">
        <v>9473</v>
      </c>
      <c r="I11" s="55">
        <v>19656</v>
      </c>
      <c r="J11" s="64"/>
      <c r="K11" s="54">
        <v>10279</v>
      </c>
      <c r="L11" s="56">
        <v>9467</v>
      </c>
      <c r="M11" s="55">
        <v>19746</v>
      </c>
      <c r="N11" s="64"/>
      <c r="O11" s="54">
        <v>11460</v>
      </c>
      <c r="P11" s="56">
        <v>10461</v>
      </c>
      <c r="Q11" s="55">
        <v>21921</v>
      </c>
    </row>
    <row r="12" spans="1:17" s="147" customFormat="1" ht="15" customHeight="1">
      <c r="A12" s="155"/>
      <c r="B12" s="4" t="s">
        <v>93</v>
      </c>
      <c r="C12" s="54">
        <v>7210</v>
      </c>
      <c r="D12" s="56">
        <v>6256</v>
      </c>
      <c r="E12" s="55">
        <v>13466</v>
      </c>
      <c r="F12" s="127"/>
      <c r="G12" s="54">
        <v>7464</v>
      </c>
      <c r="H12" s="56">
        <v>6913</v>
      </c>
      <c r="I12" s="55">
        <v>14377</v>
      </c>
      <c r="J12" s="64"/>
      <c r="K12" s="54">
        <v>8026</v>
      </c>
      <c r="L12" s="56">
        <v>7053</v>
      </c>
      <c r="M12" s="55">
        <v>15079</v>
      </c>
      <c r="N12" s="64"/>
      <c r="O12" s="54">
        <v>9050</v>
      </c>
      <c r="P12" s="56">
        <v>7975</v>
      </c>
      <c r="Q12" s="55">
        <v>17025</v>
      </c>
    </row>
    <row r="13" spans="1:17" s="147" customFormat="1" ht="15" customHeight="1">
      <c r="A13" s="190"/>
      <c r="B13" s="4" t="s">
        <v>1</v>
      </c>
      <c r="C13" s="96">
        <v>2019</v>
      </c>
      <c r="D13" s="97">
        <v>1784</v>
      </c>
      <c r="E13" s="98">
        <v>3803</v>
      </c>
      <c r="F13" s="415"/>
      <c r="G13" s="96">
        <v>1858</v>
      </c>
      <c r="H13" s="97">
        <v>1709</v>
      </c>
      <c r="I13" s="98">
        <v>3567</v>
      </c>
      <c r="J13" s="99"/>
      <c r="K13" s="96">
        <v>1982</v>
      </c>
      <c r="L13" s="97">
        <v>1747</v>
      </c>
      <c r="M13" s="98">
        <v>3729</v>
      </c>
      <c r="N13" s="99"/>
      <c r="O13" s="96">
        <v>2399</v>
      </c>
      <c r="P13" s="97">
        <v>2074</v>
      </c>
      <c r="Q13" s="98">
        <v>4473</v>
      </c>
    </row>
    <row r="14" spans="1:17" s="147" customFormat="1" ht="15" customHeight="1">
      <c r="A14" s="490" t="s">
        <v>488</v>
      </c>
      <c r="B14" s="43" t="s">
        <v>38</v>
      </c>
      <c r="C14" s="51">
        <v>48</v>
      </c>
      <c r="D14" s="53">
        <v>53</v>
      </c>
      <c r="E14" s="52">
        <v>101</v>
      </c>
      <c r="F14" s="416"/>
      <c r="G14" s="51">
        <v>60</v>
      </c>
      <c r="H14" s="53">
        <v>53</v>
      </c>
      <c r="I14" s="52">
        <v>113</v>
      </c>
      <c r="J14" s="82"/>
      <c r="K14" s="51">
        <v>44</v>
      </c>
      <c r="L14" s="53">
        <v>56</v>
      </c>
      <c r="M14" s="52">
        <v>100</v>
      </c>
      <c r="N14" s="82"/>
      <c r="O14" s="51">
        <v>56</v>
      </c>
      <c r="P14" s="53">
        <v>63</v>
      </c>
      <c r="Q14" s="52">
        <v>119</v>
      </c>
    </row>
    <row r="15" spans="1:17" s="147" customFormat="1" ht="15" customHeight="1">
      <c r="A15" s="490" t="s">
        <v>489</v>
      </c>
      <c r="B15" s="43" t="s">
        <v>39</v>
      </c>
      <c r="C15" s="54">
        <v>63</v>
      </c>
      <c r="D15" s="56">
        <v>39</v>
      </c>
      <c r="E15" s="55">
        <v>102</v>
      </c>
      <c r="F15" s="416"/>
      <c r="G15" s="54">
        <v>65</v>
      </c>
      <c r="H15" s="56">
        <v>42</v>
      </c>
      <c r="I15" s="55">
        <v>107</v>
      </c>
      <c r="J15" s="82"/>
      <c r="K15" s="54">
        <v>55</v>
      </c>
      <c r="L15" s="56">
        <v>43</v>
      </c>
      <c r="M15" s="55">
        <v>98</v>
      </c>
      <c r="N15" s="82"/>
      <c r="O15" s="54">
        <v>79</v>
      </c>
      <c r="P15" s="56">
        <v>55</v>
      </c>
      <c r="Q15" s="55">
        <v>134</v>
      </c>
    </row>
    <row r="16" spans="1:17" s="147" customFormat="1" ht="15" customHeight="1">
      <c r="A16" s="490" t="s">
        <v>490</v>
      </c>
      <c r="B16" s="43" t="s">
        <v>41</v>
      </c>
      <c r="C16" s="54">
        <v>103</v>
      </c>
      <c r="D16" s="56">
        <v>95</v>
      </c>
      <c r="E16" s="55">
        <v>198</v>
      </c>
      <c r="F16" s="416"/>
      <c r="G16" s="54">
        <v>94</v>
      </c>
      <c r="H16" s="56">
        <v>90</v>
      </c>
      <c r="I16" s="55">
        <v>184</v>
      </c>
      <c r="J16" s="39"/>
      <c r="K16" s="54">
        <v>109</v>
      </c>
      <c r="L16" s="56">
        <v>88</v>
      </c>
      <c r="M16" s="55">
        <v>197</v>
      </c>
      <c r="N16" s="39"/>
      <c r="O16" s="54">
        <v>142</v>
      </c>
      <c r="P16" s="56">
        <v>98</v>
      </c>
      <c r="Q16" s="55">
        <v>240</v>
      </c>
    </row>
    <row r="17" spans="1:17" s="147" customFormat="1" ht="15" customHeight="1">
      <c r="A17" s="490" t="s">
        <v>491</v>
      </c>
      <c r="B17" s="43" t="s">
        <v>110</v>
      </c>
      <c r="C17" s="54">
        <v>73</v>
      </c>
      <c r="D17" s="56">
        <v>70</v>
      </c>
      <c r="E17" s="55">
        <v>143</v>
      </c>
      <c r="F17" s="416"/>
      <c r="G17" s="54">
        <v>58</v>
      </c>
      <c r="H17" s="56">
        <v>67</v>
      </c>
      <c r="I17" s="55">
        <v>125</v>
      </c>
      <c r="J17" s="82"/>
      <c r="K17" s="54">
        <v>64</v>
      </c>
      <c r="L17" s="56">
        <v>70</v>
      </c>
      <c r="M17" s="55">
        <v>134</v>
      </c>
      <c r="N17" s="82"/>
      <c r="O17" s="54">
        <v>76</v>
      </c>
      <c r="P17" s="56">
        <v>75</v>
      </c>
      <c r="Q17" s="55">
        <v>151</v>
      </c>
    </row>
    <row r="18" spans="1:17" s="147" customFormat="1" ht="15" customHeight="1">
      <c r="A18" s="491" t="s">
        <v>492</v>
      </c>
      <c r="B18" s="43" t="s">
        <v>111</v>
      </c>
      <c r="C18" s="54">
        <v>142</v>
      </c>
      <c r="D18" s="56">
        <v>152</v>
      </c>
      <c r="E18" s="55">
        <v>294</v>
      </c>
      <c r="F18" s="416"/>
      <c r="G18" s="54">
        <v>124</v>
      </c>
      <c r="H18" s="56">
        <v>129</v>
      </c>
      <c r="I18" s="55">
        <v>253</v>
      </c>
      <c r="J18" s="39"/>
      <c r="K18" s="54">
        <v>141</v>
      </c>
      <c r="L18" s="56">
        <v>145</v>
      </c>
      <c r="M18" s="55">
        <v>286</v>
      </c>
      <c r="N18" s="39"/>
      <c r="O18" s="54">
        <v>157</v>
      </c>
      <c r="P18" s="56">
        <v>182</v>
      </c>
      <c r="Q18" s="55">
        <v>339</v>
      </c>
    </row>
    <row r="19" spans="1:17" s="147" customFormat="1" ht="15" customHeight="1">
      <c r="A19" s="491" t="s">
        <v>493</v>
      </c>
      <c r="B19" s="43" t="s">
        <v>112</v>
      </c>
      <c r="C19" s="54">
        <v>93</v>
      </c>
      <c r="D19" s="56">
        <v>66</v>
      </c>
      <c r="E19" s="55">
        <v>159</v>
      </c>
      <c r="F19" s="416"/>
      <c r="G19" s="54">
        <v>76</v>
      </c>
      <c r="H19" s="56">
        <v>53</v>
      </c>
      <c r="I19" s="55">
        <v>129</v>
      </c>
      <c r="J19" s="82"/>
      <c r="K19" s="54">
        <v>80</v>
      </c>
      <c r="L19" s="56">
        <v>61</v>
      </c>
      <c r="M19" s="55">
        <v>141</v>
      </c>
      <c r="N19" s="82"/>
      <c r="O19" s="54">
        <v>99</v>
      </c>
      <c r="P19" s="56">
        <v>82</v>
      </c>
      <c r="Q19" s="55">
        <v>181</v>
      </c>
    </row>
    <row r="20" spans="1:17" s="147" customFormat="1" ht="15" customHeight="1">
      <c r="A20" s="491" t="s">
        <v>494</v>
      </c>
      <c r="B20" s="43" t="s">
        <v>44</v>
      </c>
      <c r="C20" s="54">
        <v>58</v>
      </c>
      <c r="D20" s="56">
        <v>54</v>
      </c>
      <c r="E20" s="55">
        <v>112</v>
      </c>
      <c r="F20" s="416"/>
      <c r="G20" s="54">
        <v>50</v>
      </c>
      <c r="H20" s="56">
        <v>62</v>
      </c>
      <c r="I20" s="55">
        <v>112</v>
      </c>
      <c r="J20" s="82"/>
      <c r="K20" s="54">
        <v>53</v>
      </c>
      <c r="L20" s="56">
        <v>53</v>
      </c>
      <c r="M20" s="55">
        <v>106</v>
      </c>
      <c r="N20" s="82"/>
      <c r="O20" s="54">
        <v>65</v>
      </c>
      <c r="P20" s="56">
        <v>78</v>
      </c>
      <c r="Q20" s="55">
        <v>143</v>
      </c>
    </row>
    <row r="21" spans="1:17" s="147" customFormat="1" ht="15" customHeight="1">
      <c r="A21" s="491" t="s">
        <v>495</v>
      </c>
      <c r="B21" s="43" t="s">
        <v>113</v>
      </c>
      <c r="C21" s="54">
        <v>41</v>
      </c>
      <c r="D21" s="56">
        <v>41</v>
      </c>
      <c r="E21" s="55">
        <v>82</v>
      </c>
      <c r="F21" s="416"/>
      <c r="G21" s="54">
        <v>27</v>
      </c>
      <c r="H21" s="56">
        <v>30</v>
      </c>
      <c r="I21" s="55">
        <v>57</v>
      </c>
      <c r="J21" s="82"/>
      <c r="K21" s="54">
        <v>34</v>
      </c>
      <c r="L21" s="56">
        <v>31</v>
      </c>
      <c r="M21" s="55">
        <v>65</v>
      </c>
      <c r="N21" s="82"/>
      <c r="O21" s="54">
        <v>39</v>
      </c>
      <c r="P21" s="56">
        <v>41</v>
      </c>
      <c r="Q21" s="55">
        <v>80</v>
      </c>
    </row>
    <row r="22" spans="1:17" s="147" customFormat="1" ht="15" customHeight="1">
      <c r="A22" s="491" t="s">
        <v>496</v>
      </c>
      <c r="B22" s="43" t="s">
        <v>45</v>
      </c>
      <c r="C22" s="54">
        <v>155</v>
      </c>
      <c r="D22" s="56">
        <v>145</v>
      </c>
      <c r="E22" s="55">
        <v>300</v>
      </c>
      <c r="F22" s="416"/>
      <c r="G22" s="54">
        <v>125</v>
      </c>
      <c r="H22" s="56">
        <v>130</v>
      </c>
      <c r="I22" s="55">
        <v>255</v>
      </c>
      <c r="J22" s="82"/>
      <c r="K22" s="54">
        <v>142</v>
      </c>
      <c r="L22" s="56">
        <v>114</v>
      </c>
      <c r="M22" s="55">
        <v>256</v>
      </c>
      <c r="N22" s="82"/>
      <c r="O22" s="54">
        <v>196</v>
      </c>
      <c r="P22" s="56">
        <v>120</v>
      </c>
      <c r="Q22" s="55">
        <v>316</v>
      </c>
    </row>
    <row r="23" spans="1:17" s="147" customFormat="1" ht="15" customHeight="1">
      <c r="A23" s="491" t="s">
        <v>497</v>
      </c>
      <c r="B23" s="43" t="s">
        <v>114</v>
      </c>
      <c r="C23" s="54">
        <v>87</v>
      </c>
      <c r="D23" s="56">
        <v>48</v>
      </c>
      <c r="E23" s="55">
        <v>135</v>
      </c>
      <c r="F23" s="416"/>
      <c r="G23" s="54">
        <v>70</v>
      </c>
      <c r="H23" s="56">
        <v>41</v>
      </c>
      <c r="I23" s="55">
        <v>111</v>
      </c>
      <c r="J23" s="82"/>
      <c r="K23" s="54">
        <v>67</v>
      </c>
      <c r="L23" s="56">
        <v>49</v>
      </c>
      <c r="M23" s="55">
        <v>116</v>
      </c>
      <c r="N23" s="82"/>
      <c r="O23" s="54">
        <v>86</v>
      </c>
      <c r="P23" s="56">
        <v>64</v>
      </c>
      <c r="Q23" s="55">
        <v>150</v>
      </c>
    </row>
    <row r="24" spans="1:17" s="147" customFormat="1" ht="15" customHeight="1">
      <c r="A24" s="491" t="s">
        <v>498</v>
      </c>
      <c r="B24" s="43" t="s">
        <v>47</v>
      </c>
      <c r="C24" s="54">
        <v>59</v>
      </c>
      <c r="D24" s="56">
        <v>39</v>
      </c>
      <c r="E24" s="55">
        <v>98</v>
      </c>
      <c r="F24" s="416"/>
      <c r="G24" s="54">
        <v>55</v>
      </c>
      <c r="H24" s="56">
        <v>33</v>
      </c>
      <c r="I24" s="55">
        <v>88</v>
      </c>
      <c r="J24" s="82"/>
      <c r="K24" s="54">
        <v>61</v>
      </c>
      <c r="L24" s="56">
        <v>43</v>
      </c>
      <c r="M24" s="55">
        <v>104</v>
      </c>
      <c r="N24" s="82"/>
      <c r="O24" s="54">
        <v>72</v>
      </c>
      <c r="P24" s="56">
        <v>55</v>
      </c>
      <c r="Q24" s="55">
        <v>127</v>
      </c>
    </row>
    <row r="25" spans="1:17" s="147" customFormat="1" ht="15" customHeight="1">
      <c r="A25" s="491" t="s">
        <v>499</v>
      </c>
      <c r="B25" s="43" t="s">
        <v>48</v>
      </c>
      <c r="C25" s="54">
        <v>53</v>
      </c>
      <c r="D25" s="56">
        <v>63</v>
      </c>
      <c r="E25" s="55">
        <v>116</v>
      </c>
      <c r="F25" s="416"/>
      <c r="G25" s="54">
        <v>50</v>
      </c>
      <c r="H25" s="56">
        <v>47</v>
      </c>
      <c r="I25" s="55">
        <v>97</v>
      </c>
      <c r="J25" s="82"/>
      <c r="K25" s="54">
        <v>45</v>
      </c>
      <c r="L25" s="56">
        <v>53</v>
      </c>
      <c r="M25" s="55">
        <v>98</v>
      </c>
      <c r="N25" s="82"/>
      <c r="O25" s="54">
        <v>55</v>
      </c>
      <c r="P25" s="56">
        <v>62</v>
      </c>
      <c r="Q25" s="55">
        <v>117</v>
      </c>
    </row>
    <row r="26" spans="1:17" s="147" customFormat="1" ht="15" customHeight="1">
      <c r="A26" s="491" t="s">
        <v>500</v>
      </c>
      <c r="B26" s="43" t="s">
        <v>115</v>
      </c>
      <c r="C26" s="54">
        <v>64</v>
      </c>
      <c r="D26" s="56">
        <v>54</v>
      </c>
      <c r="E26" s="55">
        <v>118</v>
      </c>
      <c r="F26" s="416"/>
      <c r="G26" s="54">
        <v>51</v>
      </c>
      <c r="H26" s="56">
        <v>46</v>
      </c>
      <c r="I26" s="55">
        <v>97</v>
      </c>
      <c r="J26" s="39"/>
      <c r="K26" s="54">
        <v>59</v>
      </c>
      <c r="L26" s="56">
        <v>47</v>
      </c>
      <c r="M26" s="55">
        <v>106</v>
      </c>
      <c r="N26" s="39"/>
      <c r="O26" s="54">
        <v>74</v>
      </c>
      <c r="P26" s="56">
        <v>57</v>
      </c>
      <c r="Q26" s="55">
        <v>131</v>
      </c>
    </row>
    <row r="27" spans="1:17" s="147" customFormat="1" ht="15" customHeight="1">
      <c r="A27" s="491" t="s">
        <v>501</v>
      </c>
      <c r="B27" s="43" t="s">
        <v>55</v>
      </c>
      <c r="C27" s="54">
        <v>140</v>
      </c>
      <c r="D27" s="56">
        <v>138</v>
      </c>
      <c r="E27" s="55">
        <v>278</v>
      </c>
      <c r="F27" s="416"/>
      <c r="G27" s="54">
        <v>111</v>
      </c>
      <c r="H27" s="56">
        <v>110</v>
      </c>
      <c r="I27" s="55">
        <v>221</v>
      </c>
      <c r="J27" s="82"/>
      <c r="K27" s="54">
        <v>129</v>
      </c>
      <c r="L27" s="56">
        <v>99</v>
      </c>
      <c r="M27" s="55">
        <v>228</v>
      </c>
      <c r="N27" s="82"/>
      <c r="O27" s="54">
        <v>157</v>
      </c>
      <c r="P27" s="56">
        <v>121</v>
      </c>
      <c r="Q27" s="55">
        <v>278</v>
      </c>
    </row>
    <row r="28" spans="1:17" s="147" customFormat="1" ht="15" customHeight="1">
      <c r="A28" s="491" t="s">
        <v>502</v>
      </c>
      <c r="B28" s="43" t="s">
        <v>58</v>
      </c>
      <c r="C28" s="54">
        <v>155</v>
      </c>
      <c r="D28" s="56">
        <v>130</v>
      </c>
      <c r="E28" s="55">
        <v>285</v>
      </c>
      <c r="F28" s="416"/>
      <c r="G28" s="54">
        <v>165</v>
      </c>
      <c r="H28" s="56">
        <v>140</v>
      </c>
      <c r="I28" s="55">
        <v>305</v>
      </c>
      <c r="J28" s="82"/>
      <c r="K28" s="54">
        <v>196</v>
      </c>
      <c r="L28" s="56">
        <v>152</v>
      </c>
      <c r="M28" s="55">
        <v>348</v>
      </c>
      <c r="N28" s="82"/>
      <c r="O28" s="54">
        <v>222</v>
      </c>
      <c r="P28" s="56">
        <v>166</v>
      </c>
      <c r="Q28" s="55">
        <v>388</v>
      </c>
    </row>
    <row r="29" spans="1:17" s="147" customFormat="1" ht="15" customHeight="1">
      <c r="A29" s="491" t="s">
        <v>503</v>
      </c>
      <c r="B29" s="43" t="s">
        <v>116</v>
      </c>
      <c r="C29" s="54">
        <v>47</v>
      </c>
      <c r="D29" s="56">
        <v>58</v>
      </c>
      <c r="E29" s="55">
        <v>105</v>
      </c>
      <c r="F29" s="416"/>
      <c r="G29" s="54">
        <v>43</v>
      </c>
      <c r="H29" s="56">
        <v>56</v>
      </c>
      <c r="I29" s="55">
        <v>99</v>
      </c>
      <c r="J29" s="82"/>
      <c r="K29" s="54">
        <v>40</v>
      </c>
      <c r="L29" s="56">
        <v>50</v>
      </c>
      <c r="M29" s="55">
        <v>90</v>
      </c>
      <c r="N29" s="82"/>
      <c r="O29" s="54">
        <v>62</v>
      </c>
      <c r="P29" s="56">
        <v>44</v>
      </c>
      <c r="Q29" s="55">
        <v>106</v>
      </c>
    </row>
    <row r="30" spans="1:17" s="147" customFormat="1" ht="15" customHeight="1">
      <c r="A30" s="491" t="s">
        <v>504</v>
      </c>
      <c r="B30" s="43" t="s">
        <v>117</v>
      </c>
      <c r="C30" s="54">
        <v>62</v>
      </c>
      <c r="D30" s="56">
        <v>51</v>
      </c>
      <c r="E30" s="55">
        <v>113</v>
      </c>
      <c r="F30" s="416"/>
      <c r="G30" s="54">
        <v>56</v>
      </c>
      <c r="H30" s="56">
        <v>51</v>
      </c>
      <c r="I30" s="55">
        <v>107</v>
      </c>
      <c r="J30" s="82"/>
      <c r="K30" s="54">
        <v>69</v>
      </c>
      <c r="L30" s="56">
        <v>74</v>
      </c>
      <c r="M30" s="55">
        <v>143</v>
      </c>
      <c r="N30" s="82"/>
      <c r="O30" s="54">
        <v>102</v>
      </c>
      <c r="P30" s="56">
        <v>100</v>
      </c>
      <c r="Q30" s="55">
        <v>202</v>
      </c>
    </row>
    <row r="31" spans="1:17" s="147" customFormat="1" ht="15" customHeight="1">
      <c r="A31" s="491" t="s">
        <v>505</v>
      </c>
      <c r="B31" s="43" t="s">
        <v>118</v>
      </c>
      <c r="C31" s="54">
        <v>93</v>
      </c>
      <c r="D31" s="56">
        <v>93</v>
      </c>
      <c r="E31" s="55">
        <v>186</v>
      </c>
      <c r="F31" s="416"/>
      <c r="G31" s="54">
        <v>101</v>
      </c>
      <c r="H31" s="56">
        <v>101</v>
      </c>
      <c r="I31" s="55">
        <v>202</v>
      </c>
      <c r="J31" s="82"/>
      <c r="K31" s="54">
        <v>108</v>
      </c>
      <c r="L31" s="56">
        <v>93</v>
      </c>
      <c r="M31" s="55">
        <v>201</v>
      </c>
      <c r="N31" s="82"/>
      <c r="O31" s="54">
        <v>118</v>
      </c>
      <c r="P31" s="56">
        <v>122</v>
      </c>
      <c r="Q31" s="55">
        <v>240</v>
      </c>
    </row>
    <row r="32" spans="1:17" s="147" customFormat="1" ht="15" customHeight="1">
      <c r="A32" s="491" t="s">
        <v>506</v>
      </c>
      <c r="B32" s="43" t="s">
        <v>62</v>
      </c>
      <c r="C32" s="54">
        <v>101</v>
      </c>
      <c r="D32" s="56">
        <v>95</v>
      </c>
      <c r="E32" s="55">
        <v>196</v>
      </c>
      <c r="F32" s="416"/>
      <c r="G32" s="54">
        <v>103</v>
      </c>
      <c r="H32" s="56">
        <v>92</v>
      </c>
      <c r="I32" s="55">
        <v>195</v>
      </c>
      <c r="J32" s="82"/>
      <c r="K32" s="54">
        <v>119</v>
      </c>
      <c r="L32" s="56">
        <v>102</v>
      </c>
      <c r="M32" s="55">
        <v>221</v>
      </c>
      <c r="N32" s="82"/>
      <c r="O32" s="54">
        <v>142</v>
      </c>
      <c r="P32" s="56">
        <v>137</v>
      </c>
      <c r="Q32" s="55">
        <v>279</v>
      </c>
    </row>
    <row r="33" spans="1:19" s="147" customFormat="1" ht="15" customHeight="1">
      <c r="A33" s="491" t="s">
        <v>507</v>
      </c>
      <c r="B33" s="43" t="s">
        <v>119</v>
      </c>
      <c r="C33" s="54">
        <v>92</v>
      </c>
      <c r="D33" s="56">
        <v>74</v>
      </c>
      <c r="E33" s="55">
        <v>166</v>
      </c>
      <c r="F33" s="416"/>
      <c r="G33" s="54">
        <v>116</v>
      </c>
      <c r="H33" s="56">
        <v>108</v>
      </c>
      <c r="I33" s="55">
        <v>224</v>
      </c>
      <c r="J33" s="82"/>
      <c r="K33" s="54">
        <v>121</v>
      </c>
      <c r="L33" s="56">
        <v>109</v>
      </c>
      <c r="M33" s="55">
        <v>230</v>
      </c>
      <c r="N33" s="82"/>
      <c r="O33" s="54">
        <v>114</v>
      </c>
      <c r="P33" s="56">
        <v>108</v>
      </c>
      <c r="Q33" s="55">
        <v>222</v>
      </c>
    </row>
    <row r="34" spans="1:19" s="147" customFormat="1" ht="15" customHeight="1">
      <c r="A34" s="491" t="s">
        <v>508</v>
      </c>
      <c r="B34" s="43" t="s">
        <v>120</v>
      </c>
      <c r="C34" s="54">
        <v>42</v>
      </c>
      <c r="D34" s="56">
        <v>37</v>
      </c>
      <c r="E34" s="55">
        <v>79</v>
      </c>
      <c r="F34" s="416"/>
      <c r="G34" s="54">
        <v>56</v>
      </c>
      <c r="H34" s="56">
        <v>57</v>
      </c>
      <c r="I34" s="55">
        <v>113</v>
      </c>
      <c r="J34" s="82"/>
      <c r="K34" s="54">
        <v>42</v>
      </c>
      <c r="L34" s="56">
        <v>52</v>
      </c>
      <c r="M34" s="55">
        <v>94</v>
      </c>
      <c r="N34" s="82"/>
      <c r="O34" s="54">
        <v>48</v>
      </c>
      <c r="P34" s="56">
        <v>45</v>
      </c>
      <c r="Q34" s="55">
        <v>93</v>
      </c>
      <c r="R34" s="155"/>
      <c r="S34" s="155"/>
    </row>
    <row r="35" spans="1:19" s="147" customFormat="1" ht="15" customHeight="1">
      <c r="A35" s="491" t="s">
        <v>509</v>
      </c>
      <c r="B35" s="43" t="s">
        <v>121</v>
      </c>
      <c r="C35" s="54">
        <v>52</v>
      </c>
      <c r="D35" s="56">
        <v>43</v>
      </c>
      <c r="E35" s="55">
        <v>95</v>
      </c>
      <c r="F35" s="416"/>
      <c r="G35" s="54">
        <v>46</v>
      </c>
      <c r="H35" s="56">
        <v>41</v>
      </c>
      <c r="I35" s="55">
        <v>87</v>
      </c>
      <c r="J35" s="39"/>
      <c r="K35" s="54">
        <v>34</v>
      </c>
      <c r="L35" s="56">
        <v>43</v>
      </c>
      <c r="M35" s="55">
        <v>77</v>
      </c>
      <c r="N35" s="39"/>
      <c r="O35" s="54">
        <v>39</v>
      </c>
      <c r="P35" s="56">
        <v>41</v>
      </c>
      <c r="Q35" s="55">
        <v>80</v>
      </c>
    </row>
    <row r="36" spans="1:19" s="147" customFormat="1" ht="15" customHeight="1">
      <c r="A36" s="491" t="s">
        <v>510</v>
      </c>
      <c r="B36" s="43" t="s">
        <v>76</v>
      </c>
      <c r="C36" s="54">
        <v>146</v>
      </c>
      <c r="D36" s="56">
        <v>89</v>
      </c>
      <c r="E36" s="55">
        <v>235</v>
      </c>
      <c r="F36" s="416"/>
      <c r="G36" s="54">
        <v>111</v>
      </c>
      <c r="H36" s="56">
        <v>66</v>
      </c>
      <c r="I36" s="55">
        <v>177</v>
      </c>
      <c r="J36" s="82"/>
      <c r="K36" s="54">
        <v>115</v>
      </c>
      <c r="L36" s="56">
        <v>63</v>
      </c>
      <c r="M36" s="55">
        <v>178</v>
      </c>
      <c r="N36" s="82"/>
      <c r="O36" s="54">
        <v>134</v>
      </c>
      <c r="P36" s="56">
        <v>100</v>
      </c>
      <c r="Q36" s="55">
        <v>234</v>
      </c>
      <c r="R36" s="153"/>
      <c r="S36" s="153"/>
    </row>
    <row r="37" spans="1:19" s="147" customFormat="1" ht="15" customHeight="1">
      <c r="A37" s="491" t="s">
        <v>511</v>
      </c>
      <c r="B37" s="43" t="s">
        <v>122</v>
      </c>
      <c r="C37" s="54">
        <v>40</v>
      </c>
      <c r="D37" s="56">
        <v>52</v>
      </c>
      <c r="E37" s="55">
        <v>92</v>
      </c>
      <c r="F37" s="416"/>
      <c r="G37" s="54">
        <v>36</v>
      </c>
      <c r="H37" s="56">
        <v>56</v>
      </c>
      <c r="I37" s="55">
        <v>92</v>
      </c>
      <c r="J37" s="267"/>
      <c r="K37" s="54">
        <v>40</v>
      </c>
      <c r="L37" s="56">
        <v>50</v>
      </c>
      <c r="M37" s="55">
        <v>90</v>
      </c>
      <c r="N37" s="267"/>
      <c r="O37" s="54">
        <v>49</v>
      </c>
      <c r="P37" s="56">
        <v>50</v>
      </c>
      <c r="Q37" s="55">
        <v>99</v>
      </c>
    </row>
    <row r="38" spans="1:19" s="150" customFormat="1" ht="15" customHeight="1">
      <c r="A38" s="190"/>
      <c r="B38" s="215" t="s">
        <v>109</v>
      </c>
      <c r="C38" s="244">
        <v>10</v>
      </c>
      <c r="D38" s="245">
        <v>5</v>
      </c>
      <c r="E38" s="246">
        <v>15</v>
      </c>
      <c r="F38" s="416"/>
      <c r="G38" s="244">
        <v>9</v>
      </c>
      <c r="H38" s="245">
        <v>8</v>
      </c>
      <c r="I38" s="246">
        <v>17</v>
      </c>
      <c r="J38" s="39"/>
      <c r="K38" s="244">
        <v>15</v>
      </c>
      <c r="L38" s="245">
        <v>7</v>
      </c>
      <c r="M38" s="246">
        <v>22</v>
      </c>
      <c r="N38" s="39"/>
      <c r="O38" s="244">
        <v>16</v>
      </c>
      <c r="P38" s="245">
        <v>8</v>
      </c>
      <c r="Q38" s="246">
        <v>24</v>
      </c>
    </row>
    <row r="39" spans="1:19" s="150" customFormat="1" ht="14.25" customHeight="1">
      <c r="A39" s="190"/>
      <c r="B39" s="268"/>
      <c r="C39" s="214"/>
      <c r="D39" s="82"/>
      <c r="E39" s="120"/>
      <c r="F39" s="152"/>
      <c r="G39" s="82"/>
      <c r="H39" s="82"/>
      <c r="I39" s="120"/>
      <c r="J39" s="39"/>
      <c r="K39" s="82"/>
      <c r="L39" s="82"/>
      <c r="M39" s="120"/>
      <c r="N39" s="39"/>
      <c r="O39" s="82"/>
      <c r="P39" s="82"/>
      <c r="Q39" s="120"/>
    </row>
    <row r="40" spans="1:19" s="147" customFormat="1" ht="14.25" customHeight="1">
      <c r="A40" s="207"/>
      <c r="C40" s="271"/>
      <c r="D40" s="470"/>
      <c r="E40" s="470"/>
      <c r="F40" s="470"/>
      <c r="G40" s="470"/>
      <c r="H40" s="470"/>
      <c r="I40" s="470"/>
      <c r="J40" s="470"/>
      <c r="K40" s="470"/>
      <c r="L40" s="470"/>
      <c r="M40" s="470"/>
      <c r="N40" s="470"/>
      <c r="O40" s="470"/>
      <c r="P40" s="470"/>
      <c r="Q40" s="470"/>
      <c r="R40" s="148"/>
      <c r="S40" s="148"/>
    </row>
    <row r="41" spans="1:19" s="147" customFormat="1" ht="14.25" customHeight="1">
      <c r="A41" s="207"/>
      <c r="B41" s="148"/>
      <c r="C41" s="148"/>
      <c r="D41" s="157"/>
      <c r="E41" s="157"/>
      <c r="F41" s="157"/>
      <c r="G41" s="157"/>
      <c r="H41" s="157"/>
      <c r="I41" s="157"/>
      <c r="J41" s="157"/>
      <c r="K41" s="157"/>
      <c r="L41" s="157"/>
      <c r="M41" s="157"/>
      <c r="N41" s="157"/>
      <c r="O41" s="148"/>
      <c r="P41" s="148"/>
      <c r="Q41" s="148"/>
      <c r="R41" s="148"/>
      <c r="S41" s="148"/>
    </row>
    <row r="42" spans="1:19" s="147" customFormat="1" ht="14.25" customHeight="1">
      <c r="A42" s="207"/>
      <c r="B42" s="148"/>
      <c r="C42" s="148"/>
      <c r="D42" s="157"/>
      <c r="E42" s="157"/>
      <c r="F42" s="157"/>
      <c r="G42" s="157"/>
      <c r="H42" s="157"/>
      <c r="I42" s="157"/>
      <c r="J42" s="157"/>
      <c r="K42" s="157"/>
      <c r="L42" s="157"/>
      <c r="M42" s="157"/>
      <c r="N42" s="157"/>
      <c r="O42" s="148"/>
      <c r="P42" s="148"/>
      <c r="Q42" s="148"/>
      <c r="R42" s="148"/>
      <c r="S42" s="148"/>
    </row>
    <row r="43" spans="1:19" s="147" customFormat="1" ht="14.25" customHeight="1">
      <c r="A43" s="207"/>
      <c r="B43" s="148"/>
      <c r="C43" s="148"/>
      <c r="D43" s="157"/>
      <c r="E43" s="157"/>
      <c r="F43" s="157"/>
      <c r="G43" s="157"/>
      <c r="H43" s="157"/>
      <c r="I43" s="157"/>
      <c r="J43" s="157"/>
      <c r="K43" s="157"/>
      <c r="L43" s="157"/>
      <c r="M43" s="157"/>
      <c r="N43" s="157"/>
      <c r="O43" s="148"/>
      <c r="P43" s="148"/>
      <c r="Q43" s="148"/>
      <c r="R43" s="148"/>
      <c r="S43" s="148"/>
    </row>
    <row r="44" spans="1:19" s="147" customFormat="1" ht="14.25" customHeight="1">
      <c r="A44" s="207"/>
      <c r="B44" s="148"/>
      <c r="C44" s="148"/>
      <c r="D44" s="157"/>
      <c r="E44" s="157"/>
      <c r="F44" s="157"/>
      <c r="G44" s="157"/>
      <c r="H44" s="157"/>
      <c r="I44" s="157"/>
      <c r="J44" s="157"/>
      <c r="K44" s="157"/>
      <c r="L44" s="157"/>
      <c r="M44" s="157"/>
      <c r="N44" s="157"/>
      <c r="O44" s="148"/>
      <c r="P44" s="148"/>
      <c r="Q44" s="148"/>
      <c r="R44" s="148"/>
      <c r="S44" s="148"/>
    </row>
    <row r="45" spans="1:19" s="147" customFormat="1" ht="14.25" customHeight="1">
      <c r="A45" s="207"/>
      <c r="B45" s="148"/>
      <c r="C45" s="148"/>
      <c r="D45" s="157"/>
      <c r="E45" s="157"/>
      <c r="F45" s="157"/>
      <c r="G45" s="157"/>
      <c r="H45" s="157"/>
      <c r="I45" s="157"/>
      <c r="J45" s="157"/>
      <c r="K45" s="157"/>
      <c r="L45" s="157"/>
      <c r="M45" s="157"/>
      <c r="N45" s="157"/>
      <c r="O45" s="148"/>
      <c r="P45" s="148"/>
      <c r="Q45" s="148"/>
      <c r="R45" s="148"/>
      <c r="S45" s="148"/>
    </row>
    <row r="46" spans="1:19" s="153" customFormat="1" ht="14.25" customHeight="1">
      <c r="A46" s="207"/>
      <c r="B46" s="148"/>
      <c r="C46" s="148"/>
      <c r="D46" s="157"/>
      <c r="E46" s="157"/>
      <c r="F46" s="157"/>
      <c r="G46" s="157"/>
      <c r="H46" s="157"/>
      <c r="I46" s="157"/>
      <c r="J46" s="157"/>
      <c r="K46" s="157"/>
      <c r="L46" s="157"/>
      <c r="M46" s="157"/>
      <c r="N46" s="157"/>
      <c r="O46" s="148"/>
      <c r="P46" s="148"/>
      <c r="Q46" s="148"/>
      <c r="R46" s="148"/>
      <c r="S46" s="148"/>
    </row>
    <row r="47" spans="1:19" s="147" customFormat="1" ht="14.25" customHeight="1">
      <c r="A47" s="207"/>
      <c r="B47" s="148"/>
      <c r="C47" s="148"/>
      <c r="D47" s="157"/>
      <c r="E47" s="157"/>
      <c r="F47" s="157"/>
      <c r="G47" s="157"/>
      <c r="H47" s="157"/>
      <c r="I47" s="157"/>
      <c r="J47" s="157"/>
      <c r="K47" s="157"/>
      <c r="L47" s="157"/>
      <c r="M47" s="157"/>
      <c r="N47" s="157"/>
      <c r="O47" s="148"/>
      <c r="P47" s="148"/>
      <c r="Q47" s="148"/>
      <c r="R47" s="148"/>
      <c r="S47" s="148"/>
    </row>
    <row r="48" spans="1:19" s="147" customFormat="1" ht="14.25" customHeight="1">
      <c r="A48" s="207"/>
      <c r="B48" s="148"/>
      <c r="C48" s="148"/>
      <c r="D48" s="157"/>
      <c r="E48" s="157"/>
      <c r="F48" s="157"/>
      <c r="G48" s="157"/>
      <c r="H48" s="157"/>
      <c r="I48" s="157"/>
      <c r="J48" s="157"/>
      <c r="K48" s="157"/>
      <c r="L48" s="157"/>
      <c r="M48" s="157"/>
      <c r="N48" s="157"/>
      <c r="O48" s="148"/>
      <c r="P48" s="148"/>
      <c r="Q48" s="148"/>
      <c r="R48" s="148"/>
      <c r="S48" s="148"/>
    </row>
    <row r="49" spans="1:19" s="147" customFormat="1" ht="14.25" customHeight="1">
      <c r="A49" s="207"/>
      <c r="B49" s="148"/>
      <c r="C49" s="148"/>
      <c r="D49" s="157"/>
      <c r="E49" s="157"/>
      <c r="F49" s="157"/>
      <c r="G49" s="157"/>
      <c r="H49" s="157"/>
      <c r="I49" s="157"/>
      <c r="J49" s="157"/>
      <c r="K49" s="157"/>
      <c r="L49" s="157"/>
      <c r="M49" s="157"/>
      <c r="N49" s="157"/>
      <c r="O49" s="148"/>
      <c r="P49" s="148"/>
      <c r="Q49" s="148"/>
      <c r="R49" s="148"/>
      <c r="S49" s="148"/>
    </row>
    <row r="50" spans="1:19" s="155" customFormat="1" ht="14.25" customHeight="1">
      <c r="A50" s="207"/>
      <c r="B50" s="148"/>
      <c r="C50" s="148"/>
      <c r="D50" s="157"/>
      <c r="E50" s="157"/>
      <c r="F50" s="157"/>
      <c r="G50" s="157"/>
      <c r="H50" s="157"/>
      <c r="I50" s="157"/>
      <c r="J50" s="157"/>
      <c r="K50" s="157"/>
      <c r="L50" s="157"/>
      <c r="M50" s="157"/>
      <c r="N50" s="157"/>
      <c r="O50" s="148"/>
      <c r="P50" s="148"/>
      <c r="Q50" s="148"/>
      <c r="R50" s="148"/>
      <c r="S50" s="148"/>
    </row>
    <row r="51" spans="1:19" s="147" customFormat="1" ht="14.25" customHeight="1">
      <c r="A51" s="207"/>
      <c r="B51" s="148"/>
      <c r="C51" s="148"/>
      <c r="D51" s="157"/>
      <c r="E51" s="157"/>
      <c r="F51" s="157"/>
      <c r="G51" s="157"/>
      <c r="H51" s="157"/>
      <c r="I51" s="157"/>
      <c r="J51" s="157"/>
      <c r="K51" s="157"/>
      <c r="L51" s="157"/>
      <c r="M51" s="157"/>
      <c r="N51" s="157"/>
      <c r="O51" s="148"/>
      <c r="P51" s="148"/>
      <c r="Q51" s="148"/>
      <c r="R51" s="148"/>
      <c r="S51" s="148"/>
    </row>
    <row r="52" spans="1:19" s="147" customFormat="1" ht="14.25" customHeight="1">
      <c r="A52" s="207"/>
      <c r="B52" s="148"/>
      <c r="C52" s="148"/>
      <c r="D52" s="157"/>
      <c r="E52" s="157"/>
      <c r="F52" s="157"/>
      <c r="G52" s="157"/>
      <c r="H52" s="157"/>
      <c r="I52" s="157"/>
      <c r="J52" s="157"/>
      <c r="K52" s="157"/>
      <c r="L52" s="157"/>
      <c r="M52" s="157"/>
      <c r="N52" s="157"/>
      <c r="O52" s="148"/>
      <c r="P52" s="148"/>
      <c r="Q52" s="148"/>
      <c r="R52" s="148"/>
      <c r="S52" s="148"/>
    </row>
    <row r="53" spans="1:19" s="147" customFormat="1" ht="14.25" customHeight="1">
      <c r="A53" s="207"/>
      <c r="B53" s="148"/>
      <c r="C53" s="148"/>
      <c r="D53" s="157"/>
      <c r="E53" s="157"/>
      <c r="F53" s="157"/>
      <c r="G53" s="157"/>
      <c r="H53" s="157"/>
      <c r="I53" s="157"/>
      <c r="J53" s="157"/>
      <c r="K53" s="157"/>
      <c r="L53" s="157"/>
      <c r="M53" s="157"/>
      <c r="N53" s="157"/>
      <c r="O53" s="148"/>
      <c r="P53" s="148"/>
      <c r="Q53" s="148"/>
      <c r="R53" s="148"/>
      <c r="S53" s="148"/>
    </row>
    <row r="54" spans="1:19" s="147" customFormat="1" ht="14.25" customHeight="1">
      <c r="A54" s="207"/>
      <c r="B54" s="148"/>
      <c r="C54" s="148"/>
      <c r="D54" s="157"/>
      <c r="E54" s="157"/>
      <c r="F54" s="157"/>
      <c r="G54" s="157"/>
      <c r="H54" s="157"/>
      <c r="I54" s="157"/>
      <c r="J54" s="157"/>
      <c r="K54" s="157"/>
      <c r="L54" s="157"/>
      <c r="M54" s="157"/>
      <c r="N54" s="157"/>
      <c r="O54" s="148"/>
      <c r="P54" s="148"/>
      <c r="Q54" s="148"/>
      <c r="R54" s="148"/>
      <c r="S54" s="148"/>
    </row>
    <row r="55" spans="1:19" s="153" customFormat="1" ht="14.25" customHeight="1">
      <c r="A55" s="207"/>
      <c r="B55" s="148"/>
      <c r="C55" s="148"/>
      <c r="D55" s="157"/>
      <c r="E55" s="157"/>
      <c r="F55" s="157"/>
      <c r="G55" s="157"/>
      <c r="H55" s="157"/>
      <c r="I55" s="157"/>
      <c r="J55" s="157"/>
      <c r="K55" s="157"/>
      <c r="L55" s="157"/>
      <c r="M55" s="157"/>
      <c r="N55" s="157"/>
      <c r="O55" s="148"/>
      <c r="P55" s="148"/>
      <c r="Q55" s="148"/>
      <c r="R55" s="148"/>
      <c r="S55" s="148"/>
    </row>
    <row r="56" spans="1:19" s="153" customFormat="1" ht="14.25" customHeight="1">
      <c r="A56" s="207"/>
      <c r="B56" s="148"/>
      <c r="C56" s="148"/>
      <c r="D56" s="157"/>
      <c r="E56" s="157"/>
      <c r="F56" s="157"/>
      <c r="G56" s="157"/>
      <c r="H56" s="157"/>
      <c r="I56" s="157"/>
      <c r="J56" s="157"/>
      <c r="K56" s="157"/>
      <c r="L56" s="157"/>
      <c r="M56" s="157"/>
      <c r="N56" s="157"/>
      <c r="O56" s="148"/>
      <c r="P56" s="148"/>
      <c r="Q56" s="148"/>
      <c r="R56" s="148"/>
      <c r="S56" s="148"/>
    </row>
    <row r="57" spans="1:19" s="147" customFormat="1" ht="14.25" customHeight="1">
      <c r="A57" s="207"/>
      <c r="B57" s="148"/>
      <c r="C57" s="148"/>
      <c r="D57" s="157"/>
      <c r="E57" s="157"/>
      <c r="F57" s="157"/>
      <c r="G57" s="157"/>
      <c r="H57" s="157"/>
      <c r="I57" s="157"/>
      <c r="J57" s="157"/>
      <c r="K57" s="157"/>
      <c r="L57" s="157"/>
      <c r="M57" s="157"/>
      <c r="N57" s="157"/>
      <c r="O57" s="148"/>
      <c r="P57" s="148"/>
      <c r="Q57" s="148"/>
      <c r="R57" s="148"/>
      <c r="S57" s="148"/>
    </row>
    <row r="58" spans="1:19" s="147" customFormat="1" ht="14.25" customHeight="1">
      <c r="A58" s="207"/>
      <c r="B58" s="148"/>
      <c r="C58" s="148"/>
      <c r="D58" s="157"/>
      <c r="E58" s="157"/>
      <c r="F58" s="157"/>
      <c r="G58" s="157"/>
      <c r="H58" s="157"/>
      <c r="I58" s="157"/>
      <c r="J58" s="157"/>
      <c r="K58" s="157"/>
      <c r="L58" s="157"/>
      <c r="M58" s="157"/>
      <c r="N58" s="157"/>
      <c r="O58" s="148"/>
      <c r="P58" s="148"/>
      <c r="Q58" s="148"/>
      <c r="R58" s="148"/>
      <c r="S58" s="148"/>
    </row>
    <row r="59" spans="1:19" s="147" customFormat="1" ht="14.25" customHeight="1">
      <c r="A59" s="207"/>
      <c r="B59" s="148"/>
      <c r="C59" s="148"/>
      <c r="D59" s="157"/>
      <c r="E59" s="157"/>
      <c r="F59" s="157"/>
      <c r="G59" s="157"/>
      <c r="H59" s="157"/>
      <c r="I59" s="157"/>
      <c r="J59" s="157"/>
      <c r="K59" s="157"/>
      <c r="L59" s="157"/>
      <c r="M59" s="157"/>
      <c r="N59" s="157"/>
      <c r="O59" s="148"/>
      <c r="P59" s="148"/>
      <c r="Q59" s="148"/>
      <c r="R59" s="148"/>
      <c r="S59" s="148"/>
    </row>
    <row r="60" spans="1:19" s="147" customFormat="1" ht="14.25" customHeight="1">
      <c r="A60" s="207"/>
      <c r="B60" s="148"/>
      <c r="C60" s="148"/>
      <c r="D60" s="157"/>
      <c r="E60" s="157"/>
      <c r="F60" s="157"/>
      <c r="G60" s="157"/>
      <c r="H60" s="157"/>
      <c r="I60" s="157"/>
      <c r="J60" s="157"/>
      <c r="K60" s="157"/>
      <c r="L60" s="157"/>
      <c r="M60" s="157"/>
      <c r="N60" s="157"/>
      <c r="O60" s="148"/>
      <c r="P60" s="148"/>
      <c r="Q60" s="148"/>
      <c r="R60" s="148"/>
      <c r="S60" s="148"/>
    </row>
    <row r="61" spans="1:19" s="1" customFormat="1" ht="15">
      <c r="A61" s="207"/>
      <c r="B61" s="148"/>
      <c r="C61" s="148"/>
      <c r="D61" s="157"/>
      <c r="E61" s="157"/>
      <c r="F61" s="157"/>
      <c r="G61" s="157"/>
      <c r="H61" s="157"/>
      <c r="I61" s="157"/>
      <c r="J61" s="157"/>
      <c r="K61" s="157"/>
      <c r="L61" s="157"/>
      <c r="M61" s="157"/>
      <c r="N61" s="157"/>
      <c r="O61" s="148"/>
      <c r="P61" s="148"/>
      <c r="Q61" s="148"/>
      <c r="R61" s="148"/>
      <c r="S61" s="148"/>
    </row>
    <row r="62" spans="1:19" s="1" customFormat="1" ht="15">
      <c r="A62" s="207"/>
      <c r="B62" s="148"/>
      <c r="C62" s="148"/>
      <c r="D62" s="157"/>
      <c r="E62" s="157"/>
      <c r="F62" s="157"/>
      <c r="G62" s="157"/>
      <c r="H62" s="157"/>
      <c r="I62" s="157"/>
      <c r="J62" s="157"/>
      <c r="K62" s="157"/>
      <c r="L62" s="157"/>
      <c r="M62" s="157"/>
      <c r="N62" s="157"/>
      <c r="O62" s="148"/>
      <c r="P62" s="148"/>
      <c r="Q62" s="148"/>
      <c r="R62" s="148"/>
      <c r="S62" s="148"/>
    </row>
    <row r="63" spans="1:19">
      <c r="D63" s="157"/>
      <c r="E63" s="157"/>
      <c r="G63" s="157"/>
      <c r="H63" s="157"/>
      <c r="I63" s="157"/>
      <c r="J63" s="157"/>
      <c r="K63" s="157"/>
      <c r="L63" s="157"/>
      <c r="M63" s="157"/>
      <c r="N63" s="157"/>
    </row>
    <row r="64" spans="1:19">
      <c r="D64" s="157"/>
      <c r="E64" s="157"/>
      <c r="G64" s="157"/>
      <c r="H64" s="157"/>
      <c r="I64" s="157"/>
      <c r="J64" s="157"/>
      <c r="K64" s="157"/>
      <c r="L64" s="157"/>
      <c r="M64" s="157"/>
      <c r="N64" s="157"/>
    </row>
    <row r="65" spans="4:14">
      <c r="D65" s="157"/>
      <c r="E65" s="157"/>
      <c r="G65" s="157"/>
      <c r="H65" s="157"/>
      <c r="I65" s="157"/>
      <c r="J65" s="157"/>
      <c r="K65" s="157"/>
      <c r="L65" s="157"/>
      <c r="M65" s="157"/>
      <c r="N65" s="157"/>
    </row>
    <row r="66" spans="4:14">
      <c r="D66" s="157"/>
      <c r="E66" s="157"/>
      <c r="G66" s="157"/>
      <c r="H66" s="157"/>
      <c r="I66" s="157"/>
      <c r="J66" s="157"/>
      <c r="K66" s="157"/>
      <c r="L66" s="157"/>
      <c r="M66" s="157"/>
      <c r="N66" s="157"/>
    </row>
    <row r="67" spans="4:14">
      <c r="D67" s="157"/>
      <c r="E67" s="157"/>
      <c r="G67" s="157"/>
      <c r="H67" s="157"/>
      <c r="I67" s="157"/>
      <c r="J67" s="157"/>
      <c r="K67" s="157"/>
      <c r="L67" s="157"/>
      <c r="M67" s="157"/>
      <c r="N67" s="157"/>
    </row>
    <row r="68" spans="4:14">
      <c r="D68" s="157"/>
      <c r="E68" s="157"/>
      <c r="G68" s="157"/>
      <c r="H68" s="157"/>
      <c r="I68" s="157"/>
      <c r="J68" s="157"/>
      <c r="K68" s="157"/>
      <c r="L68" s="157"/>
      <c r="M68" s="157"/>
      <c r="N68" s="157"/>
    </row>
    <row r="69" spans="4:14">
      <c r="D69" s="157"/>
      <c r="E69" s="157"/>
      <c r="G69" s="157"/>
      <c r="H69" s="157"/>
      <c r="I69" s="157"/>
      <c r="J69" s="157"/>
      <c r="K69" s="157"/>
      <c r="L69" s="157"/>
      <c r="M69" s="157"/>
      <c r="N69" s="157"/>
    </row>
    <row r="70" spans="4:14">
      <c r="D70" s="157"/>
      <c r="E70" s="157"/>
      <c r="G70" s="157"/>
      <c r="H70" s="157"/>
      <c r="I70" s="157"/>
      <c r="J70" s="157"/>
      <c r="K70" s="157"/>
      <c r="L70" s="157"/>
      <c r="M70" s="157"/>
      <c r="N70" s="157"/>
    </row>
    <row r="71" spans="4:14">
      <c r="D71" s="157"/>
      <c r="E71" s="157"/>
      <c r="G71" s="157"/>
      <c r="H71" s="157"/>
      <c r="I71" s="157"/>
      <c r="J71" s="157"/>
      <c r="K71" s="157"/>
      <c r="L71" s="157"/>
      <c r="M71" s="157"/>
      <c r="N71" s="157"/>
    </row>
    <row r="72" spans="4:14">
      <c r="D72" s="157"/>
      <c r="E72" s="157"/>
      <c r="G72" s="157"/>
      <c r="H72" s="157"/>
      <c r="I72" s="157"/>
      <c r="J72" s="157"/>
      <c r="K72" s="157"/>
      <c r="L72" s="157"/>
      <c r="M72" s="157"/>
      <c r="N72" s="157"/>
    </row>
    <row r="73" spans="4:14">
      <c r="D73" s="157"/>
      <c r="E73" s="157"/>
      <c r="G73" s="157"/>
      <c r="H73" s="157"/>
      <c r="I73" s="157"/>
      <c r="J73" s="157"/>
      <c r="K73" s="157"/>
      <c r="L73" s="157"/>
      <c r="M73" s="157"/>
      <c r="N73" s="157"/>
    </row>
    <row r="74" spans="4:14">
      <c r="D74" s="157"/>
      <c r="E74" s="157"/>
      <c r="G74" s="157"/>
      <c r="H74" s="157"/>
      <c r="I74" s="157"/>
      <c r="J74" s="157"/>
      <c r="K74" s="157"/>
      <c r="L74" s="157"/>
      <c r="M74" s="157"/>
      <c r="N74" s="157"/>
    </row>
    <row r="75" spans="4:14">
      <c r="D75" s="157"/>
      <c r="E75" s="157"/>
      <c r="G75" s="157"/>
      <c r="H75" s="157"/>
      <c r="I75" s="157"/>
      <c r="J75" s="157"/>
      <c r="K75" s="157"/>
      <c r="L75" s="157"/>
      <c r="M75" s="157"/>
      <c r="N75" s="157"/>
    </row>
    <row r="76" spans="4:14">
      <c r="D76" s="157"/>
      <c r="E76" s="157"/>
      <c r="G76" s="157"/>
      <c r="H76" s="157"/>
      <c r="I76" s="157"/>
      <c r="J76" s="157"/>
      <c r="K76" s="157"/>
      <c r="L76" s="157"/>
      <c r="M76" s="157"/>
      <c r="N76" s="157"/>
    </row>
    <row r="77" spans="4:14">
      <c r="D77" s="157"/>
      <c r="E77" s="157"/>
      <c r="G77" s="157"/>
      <c r="H77" s="157"/>
      <c r="I77" s="157"/>
      <c r="J77" s="157"/>
      <c r="K77" s="157"/>
      <c r="L77" s="157"/>
      <c r="M77" s="157"/>
      <c r="N77" s="157"/>
    </row>
    <row r="78" spans="4:14">
      <c r="D78" s="157"/>
      <c r="E78" s="157"/>
      <c r="G78" s="157"/>
      <c r="H78" s="157"/>
      <c r="I78" s="157"/>
      <c r="J78" s="157"/>
      <c r="K78" s="157"/>
      <c r="L78" s="157"/>
      <c r="M78" s="157"/>
      <c r="N78" s="157"/>
    </row>
    <row r="79" spans="4:14">
      <c r="D79" s="157"/>
      <c r="E79" s="157"/>
      <c r="G79" s="157"/>
      <c r="H79" s="157"/>
      <c r="I79" s="157"/>
      <c r="J79" s="157"/>
      <c r="K79" s="157"/>
      <c r="L79" s="157"/>
      <c r="M79" s="157"/>
      <c r="N79" s="157"/>
    </row>
    <row r="80" spans="4:14">
      <c r="D80" s="157"/>
      <c r="E80" s="157"/>
      <c r="G80" s="157"/>
      <c r="H80" s="157"/>
      <c r="I80" s="157"/>
      <c r="J80" s="157"/>
      <c r="K80" s="157"/>
      <c r="L80" s="157"/>
      <c r="M80" s="157"/>
      <c r="N80" s="157"/>
    </row>
    <row r="81" spans="4:14">
      <c r="D81" s="157"/>
      <c r="E81" s="157"/>
      <c r="G81" s="157"/>
      <c r="H81" s="157"/>
      <c r="I81" s="157"/>
      <c r="J81" s="157"/>
      <c r="K81" s="157"/>
      <c r="L81" s="157"/>
      <c r="M81" s="157"/>
      <c r="N81" s="157"/>
    </row>
    <row r="82" spans="4:14">
      <c r="D82" s="157"/>
      <c r="E82" s="157"/>
      <c r="G82" s="157"/>
      <c r="H82" s="157"/>
      <c r="I82" s="157"/>
      <c r="J82" s="157"/>
      <c r="K82" s="157"/>
      <c r="L82" s="157"/>
      <c r="M82" s="157"/>
      <c r="N82" s="157"/>
    </row>
    <row r="83" spans="4:14">
      <c r="D83" s="157"/>
      <c r="E83" s="157"/>
      <c r="G83" s="157"/>
      <c r="H83" s="157"/>
      <c r="I83" s="157"/>
      <c r="J83" s="157"/>
      <c r="K83" s="157"/>
      <c r="L83" s="157"/>
      <c r="M83" s="157"/>
      <c r="N83" s="157"/>
    </row>
    <row r="84" spans="4:14">
      <c r="D84" s="157"/>
      <c r="E84" s="157"/>
      <c r="G84" s="157"/>
      <c r="H84" s="157"/>
      <c r="I84" s="157"/>
      <c r="J84" s="157"/>
      <c r="K84" s="157"/>
      <c r="L84" s="157"/>
      <c r="M84" s="157"/>
      <c r="N84" s="157"/>
    </row>
    <row r="85" spans="4:14">
      <c r="D85" s="157"/>
      <c r="E85" s="157"/>
      <c r="G85" s="157"/>
      <c r="H85" s="157"/>
      <c r="I85" s="157"/>
      <c r="J85" s="157"/>
      <c r="K85" s="157"/>
      <c r="L85" s="157"/>
      <c r="M85" s="157"/>
      <c r="N85" s="157"/>
    </row>
    <row r="86" spans="4:14">
      <c r="D86" s="157"/>
      <c r="E86" s="157"/>
      <c r="G86" s="157"/>
      <c r="H86" s="157"/>
      <c r="I86" s="157"/>
      <c r="J86" s="157"/>
      <c r="K86" s="157"/>
      <c r="L86" s="157"/>
      <c r="M86" s="157"/>
      <c r="N86" s="157"/>
    </row>
    <row r="87" spans="4:14">
      <c r="D87" s="157"/>
      <c r="E87" s="157"/>
      <c r="G87" s="157"/>
      <c r="H87" s="157"/>
      <c r="I87" s="157"/>
      <c r="J87" s="157"/>
      <c r="K87" s="157"/>
      <c r="L87" s="157"/>
      <c r="M87" s="157"/>
      <c r="N87" s="157"/>
    </row>
    <row r="88" spans="4:14">
      <c r="D88" s="157"/>
      <c r="E88" s="157"/>
      <c r="G88" s="157"/>
      <c r="H88" s="157"/>
      <c r="I88" s="157"/>
      <c r="J88" s="157"/>
      <c r="K88" s="157"/>
      <c r="L88" s="157"/>
      <c r="M88" s="157"/>
      <c r="N88" s="157"/>
    </row>
    <row r="89" spans="4:14">
      <c r="D89" s="157"/>
      <c r="E89" s="157"/>
      <c r="G89" s="157"/>
      <c r="H89" s="157"/>
      <c r="I89" s="157"/>
      <c r="J89" s="157"/>
      <c r="K89" s="157"/>
      <c r="L89" s="157"/>
      <c r="M89" s="157"/>
      <c r="N89" s="157"/>
    </row>
    <row r="90" spans="4:14">
      <c r="D90" s="157"/>
      <c r="E90" s="157"/>
      <c r="G90" s="157"/>
      <c r="H90" s="157"/>
      <c r="I90" s="157"/>
      <c r="J90" s="157"/>
      <c r="K90" s="157"/>
      <c r="L90" s="157"/>
      <c r="M90" s="157"/>
      <c r="N90" s="157"/>
    </row>
    <row r="91" spans="4:14">
      <c r="D91" s="157"/>
      <c r="E91" s="157"/>
      <c r="G91" s="157"/>
      <c r="H91" s="157"/>
      <c r="I91" s="157"/>
      <c r="J91" s="157"/>
      <c r="K91" s="157"/>
      <c r="L91" s="157"/>
      <c r="M91" s="157"/>
      <c r="N91" s="157"/>
    </row>
    <row r="92" spans="4:14">
      <c r="D92" s="157"/>
      <c r="E92" s="157"/>
      <c r="G92" s="157"/>
      <c r="H92" s="157"/>
      <c r="I92" s="157"/>
      <c r="J92" s="157"/>
      <c r="K92" s="157"/>
      <c r="L92" s="157"/>
      <c r="M92" s="157"/>
      <c r="N92" s="157"/>
    </row>
    <row r="93" spans="4:14">
      <c r="D93" s="157"/>
      <c r="E93" s="157"/>
      <c r="G93" s="157"/>
      <c r="H93" s="157"/>
      <c r="I93" s="157"/>
      <c r="J93" s="157"/>
      <c r="K93" s="157"/>
      <c r="L93" s="157"/>
      <c r="M93" s="157"/>
      <c r="N93" s="157"/>
    </row>
    <row r="94" spans="4:14">
      <c r="D94" s="157"/>
      <c r="E94" s="157"/>
      <c r="G94" s="157"/>
      <c r="H94" s="157"/>
      <c r="I94" s="157"/>
      <c r="J94" s="157"/>
      <c r="K94" s="157"/>
      <c r="L94" s="157"/>
      <c r="M94" s="157"/>
      <c r="N94" s="157"/>
    </row>
    <row r="95" spans="4:14">
      <c r="D95" s="157"/>
      <c r="E95" s="157"/>
      <c r="G95" s="157"/>
      <c r="H95" s="157"/>
      <c r="I95" s="157"/>
      <c r="J95" s="157"/>
      <c r="K95" s="157"/>
      <c r="L95" s="157"/>
      <c r="M95" s="157"/>
      <c r="N95" s="157"/>
    </row>
    <row r="96" spans="4:14">
      <c r="D96" s="157"/>
      <c r="E96" s="157"/>
      <c r="G96" s="157"/>
      <c r="H96" s="157"/>
      <c r="I96" s="157"/>
      <c r="J96" s="157"/>
      <c r="K96" s="157"/>
      <c r="L96" s="157"/>
      <c r="M96" s="157"/>
      <c r="N96" s="157"/>
    </row>
    <row r="97" spans="4:14">
      <c r="D97" s="157"/>
      <c r="E97" s="157"/>
      <c r="G97" s="157"/>
      <c r="H97" s="157"/>
      <c r="I97" s="157"/>
      <c r="J97" s="157"/>
      <c r="K97" s="157"/>
      <c r="L97" s="157"/>
      <c r="M97" s="157"/>
      <c r="N97" s="157"/>
    </row>
    <row r="98" spans="4:14">
      <c r="D98" s="157"/>
      <c r="E98" s="157"/>
      <c r="G98" s="157"/>
      <c r="H98" s="157"/>
      <c r="I98" s="157"/>
      <c r="J98" s="157"/>
      <c r="K98" s="157"/>
      <c r="L98" s="157"/>
      <c r="M98" s="157"/>
      <c r="N98" s="157"/>
    </row>
    <row r="99" spans="4:14">
      <c r="D99" s="157"/>
      <c r="E99" s="157"/>
      <c r="G99" s="157"/>
      <c r="H99" s="157"/>
      <c r="I99" s="157"/>
      <c r="J99" s="157"/>
      <c r="K99" s="157"/>
      <c r="L99" s="157"/>
      <c r="M99" s="157"/>
      <c r="N99" s="157"/>
    </row>
    <row r="100" spans="4:14">
      <c r="D100" s="157"/>
      <c r="E100" s="157"/>
      <c r="G100" s="157"/>
      <c r="H100" s="157"/>
      <c r="I100" s="157"/>
      <c r="J100" s="157"/>
      <c r="K100" s="157"/>
      <c r="L100" s="157"/>
      <c r="M100" s="157"/>
      <c r="N100" s="157"/>
    </row>
    <row r="101" spans="4:14">
      <c r="D101" s="157"/>
      <c r="E101" s="157"/>
      <c r="G101" s="157"/>
      <c r="H101" s="157"/>
      <c r="I101" s="157"/>
      <c r="J101" s="157"/>
      <c r="K101" s="157"/>
      <c r="L101" s="157"/>
      <c r="M101" s="157"/>
      <c r="N101" s="157"/>
    </row>
    <row r="102" spans="4:14">
      <c r="D102" s="157"/>
      <c r="E102" s="157"/>
      <c r="G102" s="157"/>
      <c r="H102" s="157"/>
      <c r="I102" s="157"/>
      <c r="J102" s="157"/>
      <c r="K102" s="157"/>
      <c r="L102" s="157"/>
      <c r="M102" s="157"/>
      <c r="N102" s="157"/>
    </row>
    <row r="103" spans="4:14">
      <c r="D103" s="157"/>
      <c r="E103" s="157"/>
      <c r="G103" s="157"/>
      <c r="H103" s="157"/>
      <c r="I103" s="157"/>
      <c r="J103" s="157"/>
      <c r="K103" s="157"/>
      <c r="L103" s="157"/>
      <c r="M103" s="157"/>
      <c r="N103" s="157"/>
    </row>
    <row r="104" spans="4:14">
      <c r="D104" s="157"/>
      <c r="E104" s="157"/>
      <c r="G104" s="157"/>
      <c r="H104" s="157"/>
      <c r="I104" s="157"/>
      <c r="J104" s="157"/>
      <c r="K104" s="157"/>
      <c r="L104" s="157"/>
      <c r="M104" s="157"/>
      <c r="N104" s="157"/>
    </row>
    <row r="105" spans="4:14">
      <c r="D105" s="157"/>
      <c r="E105" s="157"/>
      <c r="G105" s="157"/>
      <c r="H105" s="157"/>
      <c r="I105" s="157"/>
      <c r="J105" s="157"/>
      <c r="K105" s="157"/>
      <c r="L105" s="157"/>
      <c r="M105" s="157"/>
      <c r="N105" s="157"/>
    </row>
    <row r="106" spans="4:14">
      <c r="D106" s="157"/>
      <c r="E106" s="157"/>
      <c r="G106" s="157"/>
      <c r="H106" s="157"/>
      <c r="I106" s="157"/>
      <c r="J106" s="157"/>
      <c r="K106" s="157"/>
      <c r="L106" s="157"/>
      <c r="M106" s="157"/>
      <c r="N106" s="157"/>
    </row>
    <row r="107" spans="4:14">
      <c r="D107" s="157"/>
      <c r="E107" s="157"/>
      <c r="G107" s="157"/>
      <c r="H107" s="157"/>
      <c r="I107" s="157"/>
      <c r="J107" s="157"/>
      <c r="K107" s="157"/>
      <c r="L107" s="157"/>
      <c r="M107" s="157"/>
      <c r="N107" s="157"/>
    </row>
    <row r="108" spans="4:14">
      <c r="D108" s="157"/>
      <c r="E108" s="157"/>
      <c r="G108" s="157"/>
      <c r="H108" s="157"/>
      <c r="I108" s="157"/>
      <c r="J108" s="157"/>
      <c r="K108" s="157"/>
      <c r="L108" s="157"/>
      <c r="M108" s="157"/>
      <c r="N108" s="157"/>
    </row>
    <row r="109" spans="4:14">
      <c r="D109" s="157"/>
      <c r="E109" s="157"/>
      <c r="G109" s="157"/>
      <c r="H109" s="157"/>
      <c r="I109" s="157"/>
      <c r="J109" s="157"/>
      <c r="K109" s="157"/>
      <c r="L109" s="157"/>
      <c r="M109" s="157"/>
      <c r="N109" s="157"/>
    </row>
    <row r="110" spans="4:14">
      <c r="D110" s="157"/>
      <c r="E110" s="157"/>
      <c r="G110" s="157"/>
      <c r="H110" s="157"/>
      <c r="I110" s="157"/>
      <c r="J110" s="157"/>
      <c r="K110" s="157"/>
      <c r="L110" s="157"/>
      <c r="M110" s="157"/>
      <c r="N110" s="157"/>
    </row>
    <row r="111" spans="4:14">
      <c r="D111" s="157"/>
      <c r="E111" s="157"/>
      <c r="G111" s="157"/>
      <c r="H111" s="157"/>
      <c r="I111" s="157"/>
      <c r="J111" s="157"/>
      <c r="K111" s="157"/>
      <c r="L111" s="157"/>
      <c r="M111" s="157"/>
      <c r="N111" s="157"/>
    </row>
    <row r="112" spans="4:14">
      <c r="D112" s="157"/>
      <c r="E112" s="157"/>
      <c r="G112" s="157"/>
      <c r="H112" s="157"/>
      <c r="I112" s="157"/>
      <c r="J112" s="157"/>
      <c r="K112" s="157"/>
      <c r="L112" s="157"/>
      <c r="M112" s="157"/>
      <c r="N112" s="157"/>
    </row>
    <row r="113" spans="4:14">
      <c r="D113" s="157"/>
      <c r="E113" s="157"/>
      <c r="G113" s="157"/>
      <c r="H113" s="157"/>
      <c r="I113" s="157"/>
      <c r="J113" s="157"/>
      <c r="K113" s="157"/>
      <c r="L113" s="157"/>
      <c r="M113" s="157"/>
      <c r="N113" s="157"/>
    </row>
    <row r="114" spans="4:14">
      <c r="D114" s="157"/>
      <c r="E114" s="157"/>
      <c r="G114" s="157"/>
      <c r="H114" s="157"/>
      <c r="I114" s="157"/>
      <c r="J114" s="157"/>
      <c r="K114" s="157"/>
      <c r="L114" s="157"/>
      <c r="M114" s="157"/>
      <c r="N114" s="157"/>
    </row>
    <row r="115" spans="4:14">
      <c r="D115" s="157"/>
      <c r="E115" s="157"/>
      <c r="G115" s="157"/>
      <c r="H115" s="157"/>
      <c r="I115" s="157"/>
      <c r="J115" s="157"/>
      <c r="K115" s="157"/>
      <c r="L115" s="157"/>
      <c r="M115" s="157"/>
      <c r="N115" s="157"/>
    </row>
    <row r="116" spans="4:14">
      <c r="D116" s="157"/>
      <c r="E116" s="157"/>
      <c r="G116" s="157"/>
      <c r="H116" s="157"/>
      <c r="I116" s="157"/>
      <c r="J116" s="157"/>
      <c r="K116" s="157"/>
      <c r="L116" s="157"/>
      <c r="M116" s="157"/>
      <c r="N116" s="157"/>
    </row>
    <row r="117" spans="4:14">
      <c r="D117" s="157"/>
      <c r="E117" s="157"/>
      <c r="G117" s="157"/>
      <c r="H117" s="157"/>
      <c r="I117" s="157"/>
      <c r="J117" s="157"/>
      <c r="K117" s="157"/>
      <c r="L117" s="157"/>
      <c r="M117" s="157"/>
      <c r="N117" s="157"/>
    </row>
    <row r="118" spans="4:14">
      <c r="D118" s="157"/>
      <c r="E118" s="157"/>
      <c r="G118" s="157"/>
      <c r="H118" s="157"/>
      <c r="I118" s="157"/>
      <c r="J118" s="157"/>
      <c r="K118" s="157"/>
      <c r="L118" s="157"/>
      <c r="M118" s="157"/>
      <c r="N118" s="157"/>
    </row>
    <row r="119" spans="4:14">
      <c r="D119" s="157"/>
      <c r="E119" s="157"/>
      <c r="G119" s="157"/>
      <c r="H119" s="157"/>
      <c r="I119" s="157"/>
      <c r="J119" s="157"/>
      <c r="K119" s="157"/>
      <c r="L119" s="157"/>
      <c r="M119" s="157"/>
      <c r="N119" s="157"/>
    </row>
    <row r="120" spans="4:14">
      <c r="D120" s="157"/>
      <c r="E120" s="157"/>
      <c r="G120" s="157"/>
      <c r="H120" s="157"/>
      <c r="I120" s="157"/>
      <c r="J120" s="157"/>
      <c r="K120" s="157"/>
      <c r="L120" s="157"/>
      <c r="M120" s="157"/>
      <c r="N120" s="157"/>
    </row>
    <row r="121" spans="4:14">
      <c r="D121" s="157"/>
      <c r="E121" s="157"/>
      <c r="G121" s="157"/>
      <c r="H121" s="157"/>
      <c r="I121" s="157"/>
      <c r="J121" s="157"/>
      <c r="K121" s="157"/>
      <c r="L121" s="157"/>
      <c r="M121" s="157"/>
      <c r="N121" s="157"/>
    </row>
    <row r="122" spans="4:14">
      <c r="D122" s="157"/>
      <c r="E122" s="157"/>
      <c r="G122" s="157"/>
      <c r="H122" s="157"/>
      <c r="I122" s="157"/>
      <c r="J122" s="157"/>
      <c r="K122" s="157"/>
      <c r="L122" s="157"/>
      <c r="M122" s="157"/>
      <c r="N122" s="157"/>
    </row>
    <row r="123" spans="4:14">
      <c r="D123" s="157"/>
      <c r="E123" s="157"/>
      <c r="G123" s="157"/>
      <c r="H123" s="157"/>
      <c r="I123" s="157"/>
      <c r="J123" s="157"/>
      <c r="K123" s="157"/>
      <c r="L123" s="157"/>
      <c r="M123" s="157"/>
      <c r="N123" s="157"/>
    </row>
    <row r="124" spans="4:14">
      <c r="D124" s="157"/>
      <c r="E124" s="157"/>
      <c r="G124" s="157"/>
      <c r="H124" s="157"/>
      <c r="I124" s="157"/>
      <c r="J124" s="157"/>
      <c r="K124" s="157"/>
      <c r="L124" s="157"/>
      <c r="M124" s="157"/>
      <c r="N124" s="157"/>
    </row>
    <row r="125" spans="4:14">
      <c r="D125" s="157"/>
      <c r="E125" s="157"/>
      <c r="G125" s="157"/>
      <c r="H125" s="157"/>
      <c r="I125" s="157"/>
      <c r="J125" s="157"/>
      <c r="K125" s="157"/>
      <c r="L125" s="157"/>
      <c r="M125" s="157"/>
      <c r="N125" s="157"/>
    </row>
    <row r="126" spans="4:14">
      <c r="D126" s="157"/>
      <c r="E126" s="157"/>
      <c r="G126" s="157"/>
      <c r="H126" s="157"/>
      <c r="I126" s="157"/>
      <c r="J126" s="157"/>
      <c r="K126" s="157"/>
      <c r="L126" s="157"/>
      <c r="M126" s="157"/>
      <c r="N126" s="157"/>
    </row>
    <row r="127" spans="4:14">
      <c r="D127" s="157"/>
      <c r="E127" s="157"/>
      <c r="G127" s="157"/>
      <c r="H127" s="157"/>
      <c r="I127" s="157"/>
      <c r="J127" s="157"/>
      <c r="K127" s="157"/>
      <c r="L127" s="157"/>
      <c r="M127" s="157"/>
      <c r="N127" s="157"/>
    </row>
    <row r="128" spans="4:14">
      <c r="D128" s="157"/>
      <c r="E128" s="157"/>
      <c r="G128" s="157"/>
      <c r="H128" s="157"/>
      <c r="I128" s="157"/>
      <c r="J128" s="157"/>
      <c r="K128" s="157"/>
      <c r="L128" s="157"/>
      <c r="M128" s="157"/>
      <c r="N128" s="157"/>
    </row>
    <row r="129" spans="4:14">
      <c r="D129" s="157"/>
      <c r="E129" s="157"/>
      <c r="G129" s="157"/>
      <c r="H129" s="157"/>
      <c r="I129" s="157"/>
      <c r="J129" s="157"/>
      <c r="K129" s="157"/>
      <c r="L129" s="157"/>
      <c r="M129" s="157"/>
      <c r="N129" s="157"/>
    </row>
    <row r="130" spans="4:14">
      <c r="D130" s="157"/>
      <c r="E130" s="157"/>
      <c r="G130" s="157"/>
      <c r="H130" s="157"/>
      <c r="I130" s="157"/>
      <c r="J130" s="157"/>
      <c r="K130" s="157"/>
      <c r="L130" s="157"/>
      <c r="M130" s="157"/>
      <c r="N130" s="157"/>
    </row>
    <row r="131" spans="4:14">
      <c r="D131" s="157"/>
      <c r="E131" s="157"/>
      <c r="G131" s="157"/>
      <c r="H131" s="157"/>
      <c r="I131" s="157"/>
      <c r="J131" s="157"/>
      <c r="K131" s="157"/>
      <c r="L131" s="157"/>
      <c r="M131" s="157"/>
      <c r="N131" s="157"/>
    </row>
    <row r="132" spans="4:14">
      <c r="D132" s="157"/>
      <c r="E132" s="157"/>
      <c r="G132" s="157"/>
      <c r="H132" s="157"/>
      <c r="I132" s="157"/>
      <c r="J132" s="157"/>
      <c r="K132" s="157"/>
      <c r="L132" s="157"/>
      <c r="M132" s="157"/>
      <c r="N132" s="157"/>
    </row>
    <row r="133" spans="4:14">
      <c r="D133" s="157"/>
      <c r="E133" s="157"/>
      <c r="G133" s="157"/>
      <c r="H133" s="157"/>
      <c r="I133" s="157"/>
      <c r="J133" s="157"/>
      <c r="K133" s="157"/>
      <c r="L133" s="157"/>
      <c r="M133" s="157"/>
      <c r="N133" s="157"/>
    </row>
    <row r="134" spans="4:14">
      <c r="D134" s="157"/>
      <c r="E134" s="157"/>
      <c r="G134" s="157"/>
      <c r="H134" s="157"/>
      <c r="I134" s="157"/>
      <c r="J134" s="157"/>
      <c r="K134" s="157"/>
      <c r="L134" s="157"/>
      <c r="M134" s="157"/>
      <c r="N134" s="157"/>
    </row>
    <row r="135" spans="4:14">
      <c r="D135" s="157"/>
      <c r="E135" s="157"/>
      <c r="G135" s="157"/>
      <c r="H135" s="157"/>
      <c r="I135" s="157"/>
      <c r="J135" s="157"/>
      <c r="K135" s="157"/>
      <c r="L135" s="157"/>
      <c r="M135" s="157"/>
      <c r="N135" s="157"/>
    </row>
    <row r="136" spans="4:14">
      <c r="D136" s="157"/>
      <c r="E136" s="157"/>
      <c r="G136" s="157"/>
      <c r="H136" s="157"/>
      <c r="I136" s="157"/>
      <c r="J136" s="157"/>
      <c r="K136" s="157"/>
      <c r="L136" s="157"/>
      <c r="M136" s="157"/>
      <c r="N136" s="157"/>
    </row>
    <row r="137" spans="4:14">
      <c r="D137" s="157"/>
      <c r="E137" s="157"/>
      <c r="G137" s="157"/>
      <c r="H137" s="157"/>
      <c r="I137" s="157"/>
      <c r="J137" s="157"/>
      <c r="K137" s="157"/>
      <c r="L137" s="157"/>
      <c r="M137" s="157"/>
      <c r="N137" s="157"/>
    </row>
    <row r="138" spans="4:14">
      <c r="D138" s="157"/>
      <c r="E138" s="157"/>
      <c r="G138" s="157"/>
      <c r="H138" s="157"/>
      <c r="I138" s="157"/>
      <c r="J138" s="157"/>
      <c r="K138" s="157"/>
      <c r="L138" s="157"/>
      <c r="M138" s="157"/>
      <c r="N138" s="157"/>
    </row>
    <row r="139" spans="4:14">
      <c r="D139" s="157"/>
      <c r="E139" s="157"/>
      <c r="G139" s="157"/>
      <c r="H139" s="157"/>
      <c r="I139" s="157"/>
      <c r="J139" s="157"/>
      <c r="K139" s="157"/>
      <c r="L139" s="157"/>
      <c r="M139" s="157"/>
      <c r="N139" s="157"/>
    </row>
    <row r="140" spans="4:14">
      <c r="D140" s="157"/>
      <c r="E140" s="157"/>
      <c r="G140" s="157"/>
      <c r="H140" s="157"/>
      <c r="I140" s="157"/>
      <c r="J140" s="157"/>
      <c r="K140" s="157"/>
      <c r="L140" s="157"/>
      <c r="M140" s="157"/>
      <c r="N140" s="157"/>
    </row>
    <row r="141" spans="4:14">
      <c r="D141" s="157"/>
      <c r="E141" s="157"/>
      <c r="G141" s="157"/>
      <c r="H141" s="157"/>
      <c r="I141" s="157"/>
      <c r="J141" s="157"/>
      <c r="K141" s="157"/>
      <c r="L141" s="157"/>
      <c r="M141" s="157"/>
      <c r="N141" s="157"/>
    </row>
    <row r="142" spans="4:14">
      <c r="D142" s="157"/>
      <c r="E142" s="157"/>
      <c r="G142" s="157"/>
      <c r="H142" s="157"/>
      <c r="I142" s="157"/>
      <c r="J142" s="157"/>
      <c r="K142" s="157"/>
      <c r="L142" s="157"/>
      <c r="M142" s="157"/>
      <c r="N142" s="157"/>
    </row>
    <row r="143" spans="4:14">
      <c r="D143" s="157"/>
      <c r="E143" s="157"/>
      <c r="G143" s="157"/>
      <c r="H143" s="157"/>
      <c r="I143" s="157"/>
      <c r="J143" s="157"/>
      <c r="K143" s="157"/>
      <c r="L143" s="157"/>
      <c r="M143" s="157"/>
      <c r="N143" s="157"/>
    </row>
    <row r="144" spans="4:14">
      <c r="D144" s="157"/>
      <c r="E144" s="157"/>
      <c r="G144" s="157"/>
      <c r="H144" s="157"/>
      <c r="I144" s="157"/>
      <c r="J144" s="157"/>
      <c r="K144" s="157"/>
      <c r="L144" s="157"/>
      <c r="M144" s="157"/>
      <c r="N144" s="157"/>
    </row>
    <row r="145" spans="4:14">
      <c r="D145" s="157"/>
      <c r="E145" s="157"/>
      <c r="G145" s="157"/>
      <c r="H145" s="157"/>
      <c r="I145" s="157"/>
      <c r="J145" s="157"/>
      <c r="K145" s="157"/>
      <c r="L145" s="157"/>
      <c r="M145" s="157"/>
      <c r="N145" s="157"/>
    </row>
    <row r="146" spans="4:14">
      <c r="D146" s="157"/>
      <c r="E146" s="157"/>
      <c r="G146" s="157"/>
      <c r="H146" s="157"/>
      <c r="I146" s="157"/>
      <c r="J146" s="157"/>
      <c r="K146" s="157"/>
      <c r="L146" s="157"/>
      <c r="M146" s="157"/>
      <c r="N146" s="157"/>
    </row>
    <row r="147" spans="4:14">
      <c r="D147" s="157"/>
      <c r="E147" s="157"/>
      <c r="G147" s="157"/>
      <c r="H147" s="157"/>
      <c r="I147" s="157"/>
      <c r="J147" s="157"/>
      <c r="K147" s="157"/>
      <c r="L147" s="157"/>
      <c r="M147" s="157"/>
      <c r="N147" s="157"/>
    </row>
    <row r="148" spans="4:14">
      <c r="D148" s="157"/>
      <c r="E148" s="157"/>
      <c r="G148" s="157"/>
      <c r="H148" s="157"/>
      <c r="I148" s="157"/>
      <c r="J148" s="157"/>
      <c r="K148" s="157"/>
      <c r="L148" s="157"/>
      <c r="M148" s="157"/>
      <c r="N148" s="157"/>
    </row>
    <row r="149" spans="4:14">
      <c r="D149" s="157"/>
      <c r="E149" s="157"/>
      <c r="G149" s="157"/>
      <c r="H149" s="157"/>
      <c r="I149" s="157"/>
      <c r="J149" s="157"/>
      <c r="K149" s="157"/>
      <c r="L149" s="157"/>
      <c r="M149" s="157"/>
      <c r="N149" s="157"/>
    </row>
    <row r="150" spans="4:14">
      <c r="D150" s="157"/>
      <c r="E150" s="157"/>
      <c r="G150" s="157"/>
      <c r="H150" s="157"/>
      <c r="I150" s="157"/>
      <c r="J150" s="157"/>
      <c r="K150" s="157"/>
      <c r="L150" s="157"/>
      <c r="M150" s="157"/>
      <c r="N150" s="157"/>
    </row>
    <row r="151" spans="4:14">
      <c r="D151" s="157"/>
      <c r="E151" s="157"/>
      <c r="G151" s="157"/>
      <c r="H151" s="157"/>
      <c r="I151" s="157"/>
      <c r="J151" s="157"/>
      <c r="K151" s="157"/>
      <c r="L151" s="157"/>
      <c r="M151" s="157"/>
      <c r="N151" s="157"/>
    </row>
    <row r="152" spans="4:14">
      <c r="D152" s="157"/>
      <c r="E152" s="157"/>
      <c r="G152" s="157"/>
      <c r="H152" s="157"/>
      <c r="I152" s="157"/>
      <c r="J152" s="157"/>
      <c r="K152" s="157"/>
      <c r="L152" s="157"/>
      <c r="M152" s="157"/>
      <c r="N152" s="157"/>
    </row>
    <row r="153" spans="4:14">
      <c r="D153" s="157"/>
      <c r="E153" s="157"/>
      <c r="G153" s="157"/>
      <c r="H153" s="157"/>
      <c r="I153" s="157"/>
      <c r="J153" s="157"/>
      <c r="K153" s="157"/>
      <c r="L153" s="157"/>
      <c r="M153" s="157"/>
      <c r="N153" s="157"/>
    </row>
    <row r="154" spans="4:14">
      <c r="D154" s="157"/>
      <c r="E154" s="157"/>
      <c r="G154" s="157"/>
      <c r="H154" s="157"/>
      <c r="I154" s="157"/>
      <c r="J154" s="157"/>
      <c r="K154" s="157"/>
      <c r="L154" s="157"/>
      <c r="M154" s="157"/>
      <c r="N154" s="157"/>
    </row>
    <row r="155" spans="4:14">
      <c r="D155" s="157"/>
      <c r="E155" s="157"/>
      <c r="G155" s="157"/>
      <c r="H155" s="157"/>
      <c r="I155" s="157"/>
      <c r="J155" s="157"/>
      <c r="K155" s="157"/>
      <c r="L155" s="157"/>
      <c r="M155" s="157"/>
      <c r="N155" s="157"/>
    </row>
    <row r="156" spans="4:14">
      <c r="D156" s="157"/>
      <c r="E156" s="157"/>
      <c r="G156" s="157"/>
      <c r="H156" s="157"/>
      <c r="I156" s="157"/>
      <c r="J156" s="157"/>
      <c r="K156" s="157"/>
      <c r="L156" s="157"/>
      <c r="M156" s="157"/>
      <c r="N156" s="157"/>
    </row>
    <row r="157" spans="4:14">
      <c r="D157" s="157"/>
      <c r="E157" s="157"/>
      <c r="G157" s="157"/>
      <c r="H157" s="157"/>
      <c r="I157" s="157"/>
      <c r="J157" s="157"/>
      <c r="K157" s="157"/>
      <c r="L157" s="157"/>
      <c r="M157" s="157"/>
      <c r="N157" s="157"/>
    </row>
    <row r="158" spans="4:14">
      <c r="D158" s="157"/>
      <c r="E158" s="157"/>
      <c r="G158" s="157"/>
      <c r="H158" s="157"/>
      <c r="I158" s="157"/>
      <c r="J158" s="157"/>
      <c r="K158" s="157"/>
      <c r="L158" s="157"/>
      <c r="M158" s="157"/>
      <c r="N158" s="157"/>
    </row>
    <row r="159" spans="4:14">
      <c r="D159" s="157"/>
      <c r="E159" s="157"/>
      <c r="G159" s="157"/>
      <c r="H159" s="157"/>
      <c r="I159" s="157"/>
      <c r="J159" s="157"/>
      <c r="K159" s="157"/>
      <c r="L159" s="157"/>
      <c r="M159" s="157"/>
      <c r="N159" s="157"/>
    </row>
    <row r="160" spans="4:14">
      <c r="D160" s="157"/>
      <c r="E160" s="157"/>
      <c r="G160" s="157"/>
      <c r="H160" s="157"/>
      <c r="I160" s="157"/>
      <c r="J160" s="157"/>
      <c r="K160" s="157"/>
      <c r="L160" s="157"/>
      <c r="M160" s="157"/>
      <c r="N160" s="157"/>
    </row>
    <row r="161" spans="4:14">
      <c r="D161" s="157"/>
      <c r="E161" s="157"/>
      <c r="G161" s="157"/>
      <c r="H161" s="157"/>
      <c r="I161" s="157"/>
      <c r="J161" s="157"/>
      <c r="K161" s="157"/>
      <c r="L161" s="157"/>
      <c r="M161" s="157"/>
      <c r="N161" s="157"/>
    </row>
    <row r="162" spans="4:14">
      <c r="D162" s="157"/>
      <c r="E162" s="157"/>
      <c r="G162" s="157"/>
      <c r="H162" s="157"/>
      <c r="I162" s="157"/>
      <c r="J162" s="157"/>
      <c r="K162" s="157"/>
      <c r="L162" s="157"/>
      <c r="M162" s="157"/>
      <c r="N162" s="157"/>
    </row>
    <row r="163" spans="4:14">
      <c r="D163" s="157"/>
      <c r="E163" s="157"/>
      <c r="G163" s="157"/>
      <c r="H163" s="157"/>
      <c r="I163" s="157"/>
      <c r="J163" s="157"/>
      <c r="K163" s="157"/>
      <c r="L163" s="157"/>
      <c r="M163" s="157"/>
      <c r="N163" s="157"/>
    </row>
    <row r="164" spans="4:14">
      <c r="D164" s="157"/>
      <c r="E164" s="157"/>
      <c r="G164" s="157"/>
      <c r="H164" s="157"/>
      <c r="I164" s="157"/>
      <c r="J164" s="157"/>
      <c r="K164" s="157"/>
      <c r="L164" s="157"/>
      <c r="M164" s="157"/>
      <c r="N164" s="157"/>
    </row>
    <row r="165" spans="4:14">
      <c r="D165" s="157"/>
      <c r="E165" s="157"/>
      <c r="G165" s="157"/>
      <c r="H165" s="157"/>
      <c r="I165" s="157"/>
      <c r="J165" s="157"/>
      <c r="K165" s="157"/>
      <c r="L165" s="157"/>
      <c r="M165" s="157"/>
      <c r="N165" s="157"/>
    </row>
    <row r="166" spans="4:14">
      <c r="D166" s="157"/>
      <c r="E166" s="157"/>
      <c r="G166" s="157"/>
      <c r="H166" s="157"/>
      <c r="I166" s="157"/>
      <c r="J166" s="157"/>
      <c r="K166" s="157"/>
      <c r="L166" s="157"/>
      <c r="M166" s="157"/>
      <c r="N166" s="157"/>
    </row>
    <row r="167" spans="4:14">
      <c r="D167" s="157"/>
      <c r="E167" s="157"/>
      <c r="G167" s="157"/>
      <c r="H167" s="157"/>
      <c r="I167" s="157"/>
      <c r="J167" s="157"/>
      <c r="K167" s="157"/>
      <c r="L167" s="157"/>
      <c r="M167" s="157"/>
      <c r="N167" s="157"/>
    </row>
    <row r="168" spans="4:14">
      <c r="D168" s="157"/>
      <c r="E168" s="157"/>
      <c r="G168" s="157"/>
      <c r="H168" s="157"/>
      <c r="I168" s="157"/>
      <c r="J168" s="157"/>
      <c r="K168" s="157"/>
      <c r="L168" s="157"/>
      <c r="M168" s="157"/>
      <c r="N168" s="157"/>
    </row>
    <row r="169" spans="4:14">
      <c r="D169" s="157"/>
      <c r="E169" s="157"/>
      <c r="G169" s="157"/>
      <c r="H169" s="157"/>
      <c r="I169" s="157"/>
      <c r="J169" s="157"/>
      <c r="K169" s="157"/>
      <c r="L169" s="157"/>
      <c r="M169" s="157"/>
      <c r="N169" s="157"/>
    </row>
    <row r="170" spans="4:14">
      <c r="D170" s="157"/>
      <c r="E170" s="157"/>
      <c r="G170" s="157"/>
      <c r="H170" s="157"/>
      <c r="I170" s="157"/>
      <c r="J170" s="157"/>
      <c r="K170" s="157"/>
      <c r="L170" s="157"/>
      <c r="M170" s="157"/>
      <c r="N170" s="157"/>
    </row>
    <row r="171" spans="4:14">
      <c r="D171" s="157"/>
      <c r="E171" s="157"/>
      <c r="G171" s="157"/>
      <c r="H171" s="157"/>
      <c r="I171" s="157"/>
      <c r="J171" s="157"/>
      <c r="K171" s="157"/>
      <c r="L171" s="157"/>
      <c r="M171" s="157"/>
      <c r="N171" s="157"/>
    </row>
    <row r="172" spans="4:14">
      <c r="D172" s="157"/>
      <c r="E172" s="157"/>
      <c r="G172" s="157"/>
      <c r="H172" s="157"/>
      <c r="I172" s="157"/>
      <c r="J172" s="157"/>
      <c r="K172" s="157"/>
      <c r="L172" s="157"/>
      <c r="M172" s="157"/>
      <c r="N172" s="157"/>
    </row>
    <row r="173" spans="4:14">
      <c r="D173" s="157"/>
      <c r="E173" s="157"/>
      <c r="G173" s="157"/>
      <c r="H173" s="157"/>
      <c r="I173" s="157"/>
      <c r="J173" s="157"/>
      <c r="K173" s="157"/>
      <c r="L173" s="157"/>
      <c r="M173" s="157"/>
      <c r="N173" s="157"/>
    </row>
    <row r="174" spans="4:14">
      <c r="D174" s="157"/>
      <c r="E174" s="157"/>
      <c r="G174" s="157"/>
      <c r="H174" s="157"/>
      <c r="I174" s="157"/>
      <c r="J174" s="157"/>
      <c r="K174" s="157"/>
      <c r="L174" s="157"/>
      <c r="M174" s="157"/>
      <c r="N174" s="157"/>
    </row>
    <row r="175" spans="4:14">
      <c r="D175" s="157"/>
      <c r="E175" s="157"/>
      <c r="G175" s="157"/>
      <c r="H175" s="157"/>
      <c r="I175" s="157"/>
      <c r="J175" s="157"/>
      <c r="K175" s="157"/>
      <c r="L175" s="157"/>
      <c r="M175" s="157"/>
      <c r="N175" s="157"/>
    </row>
    <row r="176" spans="4:14">
      <c r="D176" s="157"/>
      <c r="E176" s="157"/>
      <c r="G176" s="157"/>
      <c r="H176" s="157"/>
      <c r="I176" s="157"/>
      <c r="J176" s="157"/>
      <c r="K176" s="157"/>
      <c r="L176" s="157"/>
      <c r="M176" s="157"/>
      <c r="N176" s="157"/>
    </row>
    <row r="177" spans="4:14">
      <c r="D177" s="157"/>
      <c r="E177" s="157"/>
      <c r="G177" s="157"/>
      <c r="H177" s="157"/>
      <c r="I177" s="157"/>
      <c r="J177" s="157"/>
      <c r="K177" s="157"/>
      <c r="L177" s="157"/>
      <c r="M177" s="157"/>
      <c r="N177" s="157"/>
    </row>
    <row r="178" spans="4:14">
      <c r="D178" s="157"/>
      <c r="E178" s="157"/>
      <c r="G178" s="157"/>
      <c r="H178" s="157"/>
      <c r="I178" s="157"/>
      <c r="J178" s="157"/>
      <c r="K178" s="157"/>
      <c r="L178" s="157"/>
      <c r="M178" s="157"/>
      <c r="N178" s="157"/>
    </row>
    <row r="179" spans="4:14">
      <c r="D179" s="157"/>
      <c r="E179" s="157"/>
      <c r="G179" s="157"/>
      <c r="H179" s="157"/>
      <c r="I179" s="157"/>
      <c r="J179" s="157"/>
      <c r="K179" s="157"/>
      <c r="L179" s="157"/>
      <c r="M179" s="157"/>
      <c r="N179" s="157"/>
    </row>
    <row r="180" spans="4:14">
      <c r="D180" s="157"/>
      <c r="E180" s="157"/>
      <c r="G180" s="157"/>
      <c r="H180" s="157"/>
      <c r="I180" s="157"/>
      <c r="J180" s="157"/>
      <c r="K180" s="157"/>
      <c r="L180" s="157"/>
      <c r="M180" s="157"/>
      <c r="N180" s="157"/>
    </row>
    <row r="181" spans="4:14">
      <c r="D181" s="157"/>
      <c r="E181" s="157"/>
      <c r="G181" s="157"/>
      <c r="H181" s="157"/>
      <c r="I181" s="157"/>
      <c r="J181" s="157"/>
      <c r="K181" s="157"/>
      <c r="L181" s="157"/>
      <c r="M181" s="157"/>
      <c r="N181" s="157"/>
    </row>
    <row r="182" spans="4:14">
      <c r="D182" s="157"/>
      <c r="E182" s="157"/>
      <c r="G182" s="157"/>
      <c r="H182" s="157"/>
      <c r="I182" s="157"/>
      <c r="J182" s="157"/>
      <c r="K182" s="157"/>
      <c r="L182" s="157"/>
      <c r="M182" s="157"/>
      <c r="N182" s="157"/>
    </row>
    <row r="183" spans="4:14">
      <c r="D183" s="157"/>
      <c r="E183" s="157"/>
      <c r="G183" s="157"/>
      <c r="H183" s="157"/>
      <c r="I183" s="157"/>
      <c r="J183" s="157"/>
      <c r="K183" s="157"/>
      <c r="L183" s="157"/>
      <c r="M183" s="157"/>
      <c r="N183" s="157"/>
    </row>
    <row r="184" spans="4:14">
      <c r="D184" s="157"/>
      <c r="E184" s="157"/>
      <c r="G184" s="157"/>
      <c r="H184" s="157"/>
      <c r="I184" s="157"/>
      <c r="J184" s="157"/>
      <c r="K184" s="157"/>
      <c r="L184" s="157"/>
      <c r="M184" s="157"/>
      <c r="N184" s="157"/>
    </row>
    <row r="185" spans="4:14">
      <c r="D185" s="157"/>
      <c r="E185" s="157"/>
      <c r="G185" s="157"/>
      <c r="H185" s="157"/>
      <c r="I185" s="157"/>
      <c r="J185" s="157"/>
      <c r="K185" s="157"/>
      <c r="L185" s="157"/>
      <c r="M185" s="157"/>
      <c r="N185" s="157"/>
    </row>
    <row r="186" spans="4:14">
      <c r="D186" s="157"/>
      <c r="E186" s="157"/>
      <c r="G186" s="157"/>
      <c r="H186" s="157"/>
      <c r="I186" s="157"/>
      <c r="J186" s="157"/>
      <c r="K186" s="157"/>
      <c r="L186" s="157"/>
      <c r="M186" s="157"/>
      <c r="N186" s="157"/>
    </row>
    <row r="187" spans="4:14">
      <c r="D187" s="157"/>
      <c r="E187" s="157"/>
      <c r="G187" s="157"/>
      <c r="H187" s="157"/>
      <c r="I187" s="157"/>
      <c r="J187" s="157"/>
      <c r="K187" s="157"/>
      <c r="L187" s="157"/>
      <c r="M187" s="157"/>
      <c r="N187" s="157"/>
    </row>
    <row r="188" spans="4:14">
      <c r="D188" s="157"/>
      <c r="E188" s="157"/>
      <c r="G188" s="157"/>
      <c r="H188" s="157"/>
      <c r="I188" s="157"/>
      <c r="J188" s="157"/>
      <c r="K188" s="157"/>
      <c r="L188" s="157"/>
      <c r="M188" s="157"/>
      <c r="N188" s="157"/>
    </row>
    <row r="189" spans="4:14">
      <c r="D189" s="157"/>
      <c r="E189" s="157"/>
      <c r="G189" s="157"/>
      <c r="H189" s="157"/>
      <c r="I189" s="157"/>
      <c r="J189" s="157"/>
      <c r="K189" s="157"/>
      <c r="L189" s="157"/>
      <c r="M189" s="157"/>
      <c r="N189" s="157"/>
    </row>
    <row r="190" spans="4:14">
      <c r="D190" s="157"/>
      <c r="E190" s="157"/>
      <c r="G190" s="157"/>
      <c r="H190" s="157"/>
      <c r="I190" s="157"/>
      <c r="J190" s="157"/>
      <c r="K190" s="157"/>
      <c r="L190" s="157"/>
      <c r="M190" s="157"/>
      <c r="N190" s="157"/>
    </row>
    <row r="191" spans="4:14">
      <c r="D191" s="157"/>
      <c r="E191" s="157"/>
      <c r="G191" s="157"/>
      <c r="H191" s="157"/>
      <c r="I191" s="157"/>
      <c r="J191" s="157"/>
      <c r="K191" s="157"/>
      <c r="L191" s="157"/>
      <c r="M191" s="157"/>
      <c r="N191" s="157"/>
    </row>
    <row r="192" spans="4:14">
      <c r="D192" s="157"/>
      <c r="E192" s="157"/>
      <c r="G192" s="157"/>
      <c r="H192" s="157"/>
      <c r="I192" s="157"/>
      <c r="J192" s="157"/>
      <c r="K192" s="157"/>
      <c r="L192" s="157"/>
      <c r="M192" s="157"/>
      <c r="N192" s="157"/>
    </row>
    <row r="193" spans="4:14">
      <c r="D193" s="157"/>
      <c r="E193" s="157"/>
      <c r="G193" s="157"/>
      <c r="H193" s="157"/>
      <c r="I193" s="157"/>
      <c r="J193" s="157"/>
      <c r="K193" s="157"/>
      <c r="L193" s="157"/>
      <c r="M193" s="157"/>
      <c r="N193" s="157"/>
    </row>
    <row r="194" spans="4:14">
      <c r="D194" s="157"/>
      <c r="E194" s="157"/>
      <c r="G194" s="157"/>
      <c r="H194" s="157"/>
      <c r="I194" s="157"/>
      <c r="J194" s="157"/>
      <c r="K194" s="157"/>
      <c r="L194" s="157"/>
      <c r="M194" s="157"/>
      <c r="N194" s="157"/>
    </row>
    <row r="195" spans="4:14">
      <c r="D195" s="157"/>
      <c r="E195" s="157"/>
      <c r="G195" s="157"/>
      <c r="H195" s="157"/>
      <c r="I195" s="157"/>
      <c r="J195" s="157"/>
      <c r="K195" s="157"/>
      <c r="L195" s="157"/>
      <c r="M195" s="157"/>
      <c r="N195" s="157"/>
    </row>
    <row r="196" spans="4:14">
      <c r="D196" s="157"/>
      <c r="E196" s="157"/>
      <c r="G196" s="157"/>
      <c r="H196" s="157"/>
      <c r="I196" s="157"/>
      <c r="J196" s="157"/>
      <c r="K196" s="157"/>
      <c r="L196" s="157"/>
      <c r="M196" s="157"/>
      <c r="N196" s="157"/>
    </row>
    <row r="197" spans="4:14">
      <c r="D197" s="157"/>
      <c r="E197" s="157"/>
      <c r="G197" s="157"/>
      <c r="H197" s="157"/>
      <c r="I197" s="157"/>
      <c r="J197" s="157"/>
      <c r="K197" s="157"/>
      <c r="L197" s="157"/>
      <c r="M197" s="157"/>
      <c r="N197" s="157"/>
    </row>
    <row r="198" spans="4:14">
      <c r="D198" s="157"/>
      <c r="E198" s="157"/>
      <c r="G198" s="157"/>
      <c r="H198" s="157"/>
      <c r="I198" s="157"/>
      <c r="J198" s="157"/>
      <c r="K198" s="157"/>
      <c r="L198" s="157"/>
      <c r="M198" s="157"/>
      <c r="N198" s="157"/>
    </row>
    <row r="199" spans="4:14">
      <c r="D199" s="157"/>
      <c r="E199" s="157"/>
      <c r="G199" s="157"/>
      <c r="H199" s="157"/>
      <c r="I199" s="157"/>
      <c r="J199" s="157"/>
      <c r="K199" s="157"/>
      <c r="L199" s="157"/>
      <c r="M199" s="157"/>
      <c r="N199" s="157"/>
    </row>
    <row r="200" spans="4:14">
      <c r="D200" s="157"/>
      <c r="E200" s="157"/>
      <c r="G200" s="157"/>
      <c r="H200" s="157"/>
      <c r="I200" s="157"/>
      <c r="J200" s="157"/>
      <c r="K200" s="157"/>
      <c r="L200" s="157"/>
      <c r="M200" s="157"/>
      <c r="N200" s="157"/>
    </row>
    <row r="201" spans="4:14">
      <c r="D201" s="157"/>
      <c r="E201" s="157"/>
      <c r="G201" s="157"/>
      <c r="H201" s="157"/>
      <c r="I201" s="157"/>
      <c r="J201" s="157"/>
      <c r="K201" s="157"/>
      <c r="L201" s="157"/>
      <c r="M201" s="157"/>
      <c r="N201" s="157"/>
    </row>
    <row r="202" spans="4:14">
      <c r="D202" s="157"/>
      <c r="E202" s="157"/>
      <c r="G202" s="157"/>
      <c r="H202" s="157"/>
      <c r="I202" s="157"/>
      <c r="J202" s="157"/>
      <c r="K202" s="157"/>
      <c r="L202" s="157"/>
      <c r="M202" s="157"/>
      <c r="N202" s="157"/>
    </row>
    <row r="203" spans="4:14">
      <c r="D203" s="157"/>
      <c r="E203" s="157"/>
      <c r="G203" s="157"/>
      <c r="H203" s="157"/>
      <c r="I203" s="157"/>
      <c r="J203" s="157"/>
      <c r="K203" s="157"/>
      <c r="L203" s="157"/>
      <c r="M203" s="157"/>
      <c r="N203" s="157"/>
    </row>
    <row r="204" spans="4:14">
      <c r="D204" s="157"/>
      <c r="E204" s="157"/>
      <c r="G204" s="157"/>
      <c r="H204" s="157"/>
      <c r="I204" s="157"/>
      <c r="J204" s="157"/>
      <c r="K204" s="157"/>
      <c r="L204" s="157"/>
      <c r="M204" s="157"/>
      <c r="N204" s="157"/>
    </row>
    <row r="205" spans="4:14">
      <c r="D205" s="157"/>
      <c r="E205" s="157"/>
      <c r="G205" s="157"/>
      <c r="H205" s="157"/>
      <c r="I205" s="157"/>
      <c r="J205" s="157"/>
      <c r="K205" s="157"/>
      <c r="L205" s="157"/>
      <c r="M205" s="157"/>
      <c r="N205" s="157"/>
    </row>
    <row r="206" spans="4:14">
      <c r="D206" s="157"/>
      <c r="E206" s="157"/>
      <c r="G206" s="157"/>
      <c r="H206" s="157"/>
      <c r="I206" s="157"/>
      <c r="J206" s="157"/>
      <c r="K206" s="157"/>
      <c r="L206" s="157"/>
      <c r="M206" s="157"/>
      <c r="N206" s="157"/>
    </row>
    <row r="207" spans="4:14">
      <c r="D207" s="157"/>
      <c r="E207" s="157"/>
      <c r="G207" s="157"/>
      <c r="H207" s="157"/>
      <c r="I207" s="157"/>
      <c r="J207" s="157"/>
      <c r="K207" s="157"/>
      <c r="L207" s="157"/>
      <c r="M207" s="157"/>
      <c r="N207" s="157"/>
    </row>
    <row r="208" spans="4:14">
      <c r="D208" s="157"/>
      <c r="E208" s="157"/>
      <c r="G208" s="157"/>
      <c r="H208" s="157"/>
      <c r="I208" s="157"/>
      <c r="J208" s="157"/>
      <c r="K208" s="157"/>
      <c r="L208" s="157"/>
      <c r="M208" s="157"/>
      <c r="N208" s="157"/>
    </row>
    <row r="209" spans="4:14">
      <c r="D209" s="157"/>
      <c r="E209" s="157"/>
      <c r="G209" s="157"/>
      <c r="H209" s="157"/>
      <c r="I209" s="157"/>
      <c r="J209" s="157"/>
      <c r="K209" s="157"/>
      <c r="L209" s="157"/>
      <c r="M209" s="157"/>
      <c r="N209" s="157"/>
    </row>
    <row r="210" spans="4:14">
      <c r="D210" s="157"/>
      <c r="E210" s="157"/>
      <c r="G210" s="157"/>
      <c r="H210" s="157"/>
      <c r="I210" s="157"/>
      <c r="J210" s="157"/>
      <c r="K210" s="157"/>
      <c r="L210" s="157"/>
      <c r="M210" s="157"/>
      <c r="N210" s="157"/>
    </row>
    <row r="211" spans="4:14">
      <c r="D211" s="157"/>
      <c r="E211" s="157"/>
      <c r="G211" s="157"/>
      <c r="H211" s="157"/>
      <c r="I211" s="157"/>
      <c r="J211" s="157"/>
      <c r="K211" s="157"/>
      <c r="L211" s="157"/>
      <c r="M211" s="157"/>
      <c r="N211" s="157"/>
    </row>
    <row r="212" spans="4:14">
      <c r="D212" s="157"/>
      <c r="E212" s="157"/>
      <c r="G212" s="157"/>
      <c r="H212" s="157"/>
      <c r="I212" s="157"/>
      <c r="J212" s="157"/>
      <c r="K212" s="157"/>
      <c r="L212" s="157"/>
      <c r="M212" s="157"/>
      <c r="N212" s="157"/>
    </row>
    <row r="213" spans="4:14">
      <c r="D213" s="157"/>
      <c r="E213" s="157"/>
      <c r="G213" s="157"/>
      <c r="H213" s="157"/>
      <c r="I213" s="157"/>
      <c r="J213" s="157"/>
      <c r="K213" s="157"/>
      <c r="L213" s="157"/>
      <c r="M213" s="157"/>
      <c r="N213" s="157"/>
    </row>
    <row r="214" spans="4:14">
      <c r="D214" s="157"/>
      <c r="E214" s="157"/>
      <c r="G214" s="157"/>
      <c r="H214" s="157"/>
      <c r="I214" s="157"/>
      <c r="J214" s="157"/>
      <c r="K214" s="157"/>
      <c r="L214" s="157"/>
      <c r="M214" s="157"/>
      <c r="N214" s="157"/>
    </row>
    <row r="215" spans="4:14">
      <c r="D215" s="157"/>
      <c r="E215" s="157"/>
      <c r="G215" s="157"/>
      <c r="H215" s="157"/>
      <c r="I215" s="157"/>
      <c r="J215" s="157"/>
      <c r="K215" s="157"/>
      <c r="L215" s="157"/>
      <c r="M215" s="157"/>
      <c r="N215" s="157"/>
    </row>
    <row r="216" spans="4:14">
      <c r="D216" s="157"/>
      <c r="E216" s="157"/>
      <c r="G216" s="157"/>
      <c r="H216" s="157"/>
      <c r="I216" s="157"/>
      <c r="J216" s="157"/>
      <c r="K216" s="157"/>
      <c r="L216" s="157"/>
      <c r="M216" s="157"/>
      <c r="N216" s="157"/>
    </row>
    <row r="217" spans="4:14">
      <c r="D217" s="157"/>
      <c r="E217" s="157"/>
      <c r="G217" s="157"/>
      <c r="H217" s="157"/>
      <c r="I217" s="157"/>
      <c r="J217" s="157"/>
      <c r="K217" s="157"/>
      <c r="L217" s="157"/>
      <c r="M217" s="157"/>
      <c r="N217" s="157"/>
    </row>
    <row r="218" spans="4:14">
      <c r="D218" s="157"/>
      <c r="E218" s="157"/>
      <c r="G218" s="157"/>
      <c r="H218" s="157"/>
      <c r="I218" s="157"/>
      <c r="J218" s="157"/>
      <c r="K218" s="157"/>
      <c r="L218" s="157"/>
      <c r="M218" s="157"/>
      <c r="N218" s="157"/>
    </row>
    <row r="219" spans="4:14">
      <c r="D219" s="157"/>
      <c r="E219" s="157"/>
      <c r="G219" s="157"/>
      <c r="H219" s="157"/>
      <c r="I219" s="157"/>
      <c r="J219" s="157"/>
      <c r="K219" s="157"/>
      <c r="L219" s="157"/>
      <c r="M219" s="157"/>
      <c r="N219" s="157"/>
    </row>
    <row r="220" spans="4:14">
      <c r="D220" s="157"/>
      <c r="E220" s="157"/>
      <c r="G220" s="157"/>
      <c r="H220" s="157"/>
      <c r="I220" s="157"/>
      <c r="J220" s="157"/>
      <c r="K220" s="157"/>
      <c r="L220" s="157"/>
      <c r="M220" s="157"/>
      <c r="N220" s="157"/>
    </row>
    <row r="221" spans="4:14">
      <c r="D221" s="157"/>
      <c r="E221" s="157"/>
      <c r="G221" s="157"/>
      <c r="H221" s="157"/>
      <c r="I221" s="157"/>
      <c r="J221" s="157"/>
      <c r="K221" s="157"/>
      <c r="L221" s="157"/>
      <c r="M221" s="157"/>
      <c r="N221" s="157"/>
    </row>
    <row r="222" spans="4:14">
      <c r="D222" s="157"/>
      <c r="E222" s="157"/>
      <c r="G222" s="157"/>
      <c r="H222" s="157"/>
      <c r="I222" s="157"/>
      <c r="J222" s="157"/>
      <c r="K222" s="157"/>
      <c r="L222" s="157"/>
      <c r="M222" s="157"/>
      <c r="N222" s="157"/>
    </row>
    <row r="223" spans="4:14">
      <c r="D223" s="157"/>
      <c r="E223" s="157"/>
      <c r="G223" s="157"/>
      <c r="H223" s="157"/>
      <c r="I223" s="157"/>
      <c r="J223" s="157"/>
      <c r="K223" s="157"/>
      <c r="L223" s="157"/>
      <c r="M223" s="157"/>
      <c r="N223" s="157"/>
    </row>
    <row r="224" spans="4:14">
      <c r="D224" s="157"/>
      <c r="E224" s="157"/>
      <c r="G224" s="157"/>
      <c r="H224" s="157"/>
      <c r="I224" s="157"/>
      <c r="J224" s="157"/>
      <c r="K224" s="157"/>
      <c r="L224" s="157"/>
      <c r="M224" s="157"/>
      <c r="N224" s="157"/>
    </row>
    <row r="225" spans="4:14">
      <c r="D225" s="157"/>
      <c r="E225" s="157"/>
      <c r="G225" s="157"/>
      <c r="H225" s="157"/>
      <c r="I225" s="157"/>
      <c r="J225" s="157"/>
      <c r="K225" s="157"/>
      <c r="L225" s="157"/>
      <c r="M225" s="157"/>
      <c r="N225" s="157"/>
    </row>
    <row r="226" spans="4:14">
      <c r="D226" s="157"/>
      <c r="E226" s="157"/>
      <c r="G226" s="157"/>
      <c r="H226" s="157"/>
      <c r="I226" s="157"/>
      <c r="J226" s="157"/>
      <c r="K226" s="157"/>
      <c r="L226" s="157"/>
      <c r="M226" s="157"/>
      <c r="N226" s="157"/>
    </row>
    <row r="227" spans="4:14">
      <c r="D227" s="157"/>
      <c r="E227" s="157"/>
      <c r="G227" s="157"/>
      <c r="H227" s="157"/>
      <c r="I227" s="157"/>
      <c r="J227" s="157"/>
      <c r="K227" s="157"/>
      <c r="L227" s="157"/>
      <c r="M227" s="157"/>
      <c r="N227" s="157"/>
    </row>
    <row r="228" spans="4:14">
      <c r="D228" s="157"/>
      <c r="E228" s="157"/>
      <c r="G228" s="157"/>
      <c r="H228" s="157"/>
      <c r="I228" s="157"/>
      <c r="J228" s="157"/>
      <c r="K228" s="157"/>
      <c r="L228" s="157"/>
      <c r="M228" s="157"/>
      <c r="N228" s="157"/>
    </row>
    <row r="229" spans="4:14">
      <c r="D229" s="157"/>
      <c r="E229" s="157"/>
      <c r="G229" s="157"/>
      <c r="H229" s="157"/>
      <c r="I229" s="157"/>
      <c r="J229" s="157"/>
      <c r="K229" s="157"/>
      <c r="L229" s="157"/>
      <c r="M229" s="157"/>
      <c r="N229" s="157"/>
    </row>
    <row r="230" spans="4:14">
      <c r="D230" s="157"/>
      <c r="E230" s="157"/>
      <c r="G230" s="157"/>
      <c r="H230" s="157"/>
      <c r="I230" s="157"/>
      <c r="J230" s="157"/>
      <c r="K230" s="157"/>
      <c r="L230" s="157"/>
      <c r="M230" s="157"/>
      <c r="N230" s="157"/>
    </row>
    <row r="231" spans="4:14">
      <c r="D231" s="157"/>
      <c r="E231" s="157"/>
      <c r="G231" s="157"/>
      <c r="H231" s="157"/>
      <c r="I231" s="157"/>
      <c r="J231" s="157"/>
      <c r="K231" s="157"/>
      <c r="L231" s="157"/>
      <c r="M231" s="157"/>
      <c r="N231" s="157"/>
    </row>
    <row r="232" spans="4:14">
      <c r="D232" s="157"/>
      <c r="E232" s="157"/>
      <c r="G232" s="157"/>
      <c r="H232" s="157"/>
      <c r="I232" s="157"/>
      <c r="J232" s="157"/>
      <c r="K232" s="157"/>
      <c r="L232" s="157"/>
      <c r="M232" s="157"/>
      <c r="N232" s="157"/>
    </row>
    <row r="233" spans="4:14">
      <c r="D233" s="157"/>
      <c r="E233" s="157"/>
      <c r="G233" s="157"/>
      <c r="H233" s="157"/>
      <c r="I233" s="157"/>
      <c r="J233" s="157"/>
      <c r="K233" s="157"/>
      <c r="L233" s="157"/>
      <c r="M233" s="157"/>
      <c r="N233" s="157"/>
    </row>
    <row r="234" spans="4:14">
      <c r="D234" s="157"/>
      <c r="E234" s="157"/>
      <c r="G234" s="157"/>
      <c r="H234" s="157"/>
      <c r="I234" s="157"/>
      <c r="J234" s="157"/>
      <c r="K234" s="157"/>
      <c r="L234" s="157"/>
      <c r="M234" s="157"/>
      <c r="N234" s="157"/>
    </row>
    <row r="235" spans="4:14">
      <c r="D235" s="157"/>
      <c r="E235" s="157"/>
      <c r="G235" s="157"/>
      <c r="H235" s="157"/>
      <c r="I235" s="157"/>
      <c r="J235" s="157"/>
      <c r="K235" s="157"/>
      <c r="L235" s="157"/>
      <c r="M235" s="157"/>
      <c r="N235" s="157"/>
    </row>
    <row r="236" spans="4:14">
      <c r="D236" s="157"/>
      <c r="E236" s="157"/>
      <c r="G236" s="157"/>
      <c r="H236" s="157"/>
      <c r="I236" s="157"/>
      <c r="J236" s="157"/>
      <c r="K236" s="157"/>
      <c r="L236" s="157"/>
      <c r="M236" s="157"/>
      <c r="N236" s="157"/>
    </row>
    <row r="237" spans="4:14">
      <c r="D237" s="157"/>
      <c r="E237" s="157"/>
      <c r="G237" s="157"/>
      <c r="H237" s="157"/>
      <c r="I237" s="157"/>
      <c r="J237" s="157"/>
      <c r="K237" s="157"/>
      <c r="L237" s="157"/>
      <c r="M237" s="157"/>
      <c r="N237" s="157"/>
    </row>
    <row r="238" spans="4:14">
      <c r="D238" s="157"/>
      <c r="E238" s="157"/>
      <c r="G238" s="157"/>
      <c r="H238" s="157"/>
      <c r="I238" s="157"/>
      <c r="J238" s="157"/>
      <c r="K238" s="157"/>
      <c r="L238" s="157"/>
      <c r="M238" s="157"/>
      <c r="N238" s="157"/>
    </row>
    <row r="239" spans="4:14">
      <c r="D239" s="157"/>
      <c r="E239" s="157"/>
      <c r="G239" s="157"/>
      <c r="H239" s="157"/>
      <c r="I239" s="157"/>
      <c r="J239" s="157"/>
      <c r="K239" s="157"/>
      <c r="L239" s="157"/>
      <c r="M239" s="157"/>
      <c r="N239" s="157"/>
    </row>
    <row r="240" spans="4:14">
      <c r="D240" s="157"/>
      <c r="E240" s="157"/>
      <c r="G240" s="157"/>
      <c r="H240" s="157"/>
      <c r="I240" s="157"/>
      <c r="J240" s="157"/>
      <c r="K240" s="157"/>
      <c r="L240" s="157"/>
      <c r="M240" s="157"/>
      <c r="N240" s="157"/>
    </row>
    <row r="241" spans="4:14">
      <c r="D241" s="157"/>
      <c r="E241" s="157"/>
      <c r="G241" s="157"/>
      <c r="H241" s="157"/>
      <c r="I241" s="157"/>
      <c r="J241" s="157"/>
      <c r="K241" s="157"/>
      <c r="L241" s="157"/>
      <c r="M241" s="157"/>
      <c r="N241" s="157"/>
    </row>
    <row r="242" spans="4:14">
      <c r="D242" s="157"/>
      <c r="E242" s="157"/>
      <c r="G242" s="157"/>
      <c r="H242" s="157"/>
      <c r="I242" s="157"/>
      <c r="J242" s="157"/>
      <c r="K242" s="157"/>
      <c r="L242" s="157"/>
      <c r="M242" s="157"/>
      <c r="N242" s="157"/>
    </row>
    <row r="243" spans="4:14">
      <c r="D243" s="157"/>
      <c r="E243" s="157"/>
      <c r="G243" s="157"/>
      <c r="H243" s="157"/>
      <c r="I243" s="157"/>
      <c r="J243" s="157"/>
      <c r="K243" s="157"/>
      <c r="L243" s="157"/>
      <c r="M243" s="157"/>
      <c r="N243" s="157"/>
    </row>
    <row r="244" spans="4:14">
      <c r="D244" s="157"/>
      <c r="E244" s="157"/>
      <c r="G244" s="157"/>
      <c r="H244" s="157"/>
      <c r="I244" s="157"/>
      <c r="J244" s="157"/>
      <c r="K244" s="157"/>
      <c r="L244" s="157"/>
      <c r="M244" s="157"/>
      <c r="N244" s="157"/>
    </row>
    <row r="245" spans="4:14">
      <c r="D245" s="157"/>
      <c r="E245" s="157"/>
      <c r="G245" s="157"/>
      <c r="H245" s="157"/>
      <c r="I245" s="157"/>
      <c r="J245" s="157"/>
      <c r="K245" s="157"/>
      <c r="L245" s="157"/>
      <c r="M245" s="157"/>
      <c r="N245" s="157"/>
    </row>
    <row r="246" spans="4:14">
      <c r="D246" s="157"/>
      <c r="E246" s="157"/>
      <c r="G246" s="157"/>
      <c r="H246" s="157"/>
      <c r="I246" s="157"/>
      <c r="J246" s="157"/>
      <c r="K246" s="157"/>
      <c r="L246" s="157"/>
      <c r="M246" s="157"/>
      <c r="N246" s="157"/>
    </row>
    <row r="247" spans="4:14">
      <c r="D247" s="157"/>
      <c r="E247" s="157"/>
      <c r="G247" s="157"/>
      <c r="H247" s="157"/>
      <c r="I247" s="157"/>
      <c r="J247" s="157"/>
      <c r="K247" s="157"/>
      <c r="L247" s="157"/>
      <c r="M247" s="157"/>
      <c r="N247" s="157"/>
    </row>
    <row r="248" spans="4:14">
      <c r="D248" s="157"/>
      <c r="E248" s="157"/>
      <c r="G248" s="157"/>
      <c r="H248" s="157"/>
      <c r="I248" s="157"/>
      <c r="J248" s="157"/>
      <c r="K248" s="157"/>
      <c r="L248" s="157"/>
      <c r="M248" s="157"/>
      <c r="N248" s="157"/>
    </row>
    <row r="249" spans="4:14">
      <c r="D249" s="157"/>
      <c r="E249" s="157"/>
      <c r="G249" s="157"/>
      <c r="H249" s="157"/>
      <c r="I249" s="157"/>
      <c r="J249" s="157"/>
      <c r="K249" s="157"/>
      <c r="L249" s="157"/>
      <c r="M249" s="157"/>
      <c r="N249" s="157"/>
    </row>
    <row r="250" spans="4:14">
      <c r="D250" s="157"/>
      <c r="E250" s="157"/>
      <c r="G250" s="157"/>
      <c r="H250" s="157"/>
      <c r="I250" s="157"/>
      <c r="J250" s="157"/>
      <c r="K250" s="157"/>
      <c r="L250" s="157"/>
      <c r="M250" s="157"/>
      <c r="N250" s="157"/>
    </row>
    <row r="251" spans="4:14">
      <c r="D251" s="157"/>
      <c r="E251" s="157"/>
      <c r="G251" s="157"/>
      <c r="H251" s="157"/>
      <c r="I251" s="157"/>
      <c r="J251" s="157"/>
      <c r="K251" s="157"/>
      <c r="L251" s="157"/>
      <c r="M251" s="157"/>
      <c r="N251" s="157"/>
    </row>
    <row r="252" spans="4:14">
      <c r="D252" s="157"/>
      <c r="E252" s="157"/>
      <c r="G252" s="157"/>
      <c r="H252" s="157"/>
      <c r="I252" s="157"/>
      <c r="J252" s="157"/>
      <c r="K252" s="157"/>
      <c r="L252" s="157"/>
      <c r="M252" s="157"/>
      <c r="N252" s="157"/>
    </row>
    <row r="253" spans="4:14">
      <c r="D253" s="157"/>
      <c r="E253" s="157"/>
      <c r="G253" s="157"/>
      <c r="H253" s="157"/>
      <c r="I253" s="157"/>
      <c r="J253" s="157"/>
      <c r="K253" s="157"/>
      <c r="L253" s="157"/>
      <c r="M253" s="157"/>
      <c r="N253" s="157"/>
    </row>
    <row r="254" spans="4:14">
      <c r="D254" s="157"/>
      <c r="E254" s="157"/>
      <c r="G254" s="157"/>
      <c r="H254" s="157"/>
      <c r="I254" s="157"/>
      <c r="J254" s="157"/>
      <c r="K254" s="157"/>
      <c r="L254" s="157"/>
      <c r="M254" s="157"/>
      <c r="N254" s="157"/>
    </row>
    <row r="255" spans="4:14">
      <c r="D255" s="157"/>
      <c r="E255" s="157"/>
      <c r="G255" s="157"/>
      <c r="H255" s="157"/>
      <c r="I255" s="157"/>
      <c r="J255" s="157"/>
      <c r="K255" s="157"/>
      <c r="L255" s="157"/>
      <c r="M255" s="157"/>
      <c r="N255" s="157"/>
    </row>
    <row r="256" spans="4:14">
      <c r="D256" s="157"/>
      <c r="E256" s="157"/>
      <c r="G256" s="157"/>
      <c r="H256" s="157"/>
      <c r="I256" s="157"/>
      <c r="J256" s="157"/>
      <c r="K256" s="157"/>
      <c r="L256" s="157"/>
      <c r="M256" s="157"/>
      <c r="N256" s="157"/>
    </row>
    <row r="257" spans="4:14">
      <c r="D257" s="157"/>
      <c r="E257" s="157"/>
      <c r="G257" s="157"/>
      <c r="H257" s="157"/>
      <c r="I257" s="157"/>
      <c r="J257" s="157"/>
      <c r="K257" s="157"/>
      <c r="L257" s="157"/>
      <c r="M257" s="157"/>
      <c r="N257" s="157"/>
    </row>
    <row r="258" spans="4:14">
      <c r="D258" s="157"/>
      <c r="E258" s="157"/>
      <c r="G258" s="157"/>
      <c r="H258" s="157"/>
      <c r="I258" s="157"/>
      <c r="J258" s="157"/>
      <c r="K258" s="157"/>
      <c r="L258" s="157"/>
      <c r="M258" s="157"/>
      <c r="N258" s="157"/>
    </row>
    <row r="259" spans="4:14">
      <c r="D259" s="157"/>
      <c r="E259" s="157"/>
      <c r="G259" s="157"/>
      <c r="H259" s="157"/>
      <c r="I259" s="157"/>
      <c r="J259" s="157"/>
      <c r="K259" s="157"/>
      <c r="L259" s="157"/>
      <c r="M259" s="157"/>
      <c r="N259" s="157"/>
    </row>
    <row r="260" spans="4:14">
      <c r="D260" s="157"/>
      <c r="E260" s="157"/>
      <c r="G260" s="157"/>
      <c r="H260" s="157"/>
      <c r="I260" s="157"/>
      <c r="J260" s="157"/>
      <c r="K260" s="157"/>
      <c r="L260" s="157"/>
      <c r="M260" s="157"/>
      <c r="N260" s="157"/>
    </row>
    <row r="261" spans="4:14">
      <c r="D261" s="157"/>
      <c r="E261" s="157"/>
      <c r="G261" s="157"/>
      <c r="H261" s="157"/>
      <c r="I261" s="157"/>
      <c r="J261" s="157"/>
      <c r="K261" s="157"/>
      <c r="L261" s="157"/>
      <c r="M261" s="157"/>
      <c r="N261" s="157"/>
    </row>
    <row r="262" spans="4:14">
      <c r="D262" s="157"/>
      <c r="E262" s="157"/>
      <c r="G262" s="157"/>
      <c r="H262" s="157"/>
      <c r="I262" s="157"/>
      <c r="J262" s="157"/>
      <c r="K262" s="157"/>
      <c r="L262" s="157"/>
      <c r="M262" s="157"/>
      <c r="N262" s="157"/>
    </row>
    <row r="263" spans="4:14">
      <c r="D263" s="157"/>
      <c r="E263" s="157"/>
      <c r="G263" s="157"/>
      <c r="H263" s="157"/>
      <c r="I263" s="157"/>
      <c r="J263" s="157"/>
      <c r="K263" s="157"/>
      <c r="L263" s="157"/>
      <c r="M263" s="157"/>
      <c r="N263" s="157"/>
    </row>
    <row r="264" spans="4:14">
      <c r="D264" s="157"/>
      <c r="E264" s="157"/>
      <c r="G264" s="157"/>
      <c r="H264" s="157"/>
      <c r="I264" s="157"/>
      <c r="J264" s="157"/>
      <c r="K264" s="157"/>
      <c r="L264" s="157"/>
      <c r="M264" s="157"/>
      <c r="N264" s="157"/>
    </row>
    <row r="265" spans="4:14">
      <c r="D265" s="157"/>
      <c r="E265" s="157"/>
      <c r="G265" s="157"/>
      <c r="H265" s="157"/>
      <c r="I265" s="157"/>
      <c r="J265" s="157"/>
      <c r="K265" s="157"/>
      <c r="L265" s="157"/>
      <c r="M265" s="157"/>
      <c r="N265" s="157"/>
    </row>
    <row r="266" spans="4:14">
      <c r="D266" s="157"/>
      <c r="E266" s="157"/>
      <c r="G266" s="157"/>
      <c r="H266" s="157"/>
      <c r="I266" s="157"/>
      <c r="J266" s="157"/>
      <c r="K266" s="157"/>
      <c r="L266" s="157"/>
      <c r="M266" s="157"/>
      <c r="N266" s="157"/>
    </row>
    <row r="267" spans="4:14">
      <c r="D267" s="157"/>
      <c r="E267" s="157"/>
      <c r="G267" s="157"/>
      <c r="H267" s="157"/>
      <c r="I267" s="157"/>
      <c r="J267" s="157"/>
      <c r="K267" s="157"/>
      <c r="L267" s="157"/>
      <c r="M267" s="157"/>
      <c r="N267" s="157"/>
    </row>
    <row r="268" spans="4:14">
      <c r="D268" s="157"/>
      <c r="E268" s="157"/>
      <c r="G268" s="157"/>
      <c r="H268" s="157"/>
      <c r="I268" s="157"/>
      <c r="J268" s="157"/>
      <c r="K268" s="157"/>
      <c r="L268" s="157"/>
      <c r="M268" s="157"/>
      <c r="N268" s="157"/>
    </row>
    <row r="269" spans="4:14">
      <c r="D269" s="157"/>
      <c r="E269" s="157"/>
      <c r="G269" s="157"/>
      <c r="H269" s="157"/>
      <c r="I269" s="157"/>
      <c r="J269" s="157"/>
      <c r="K269" s="157"/>
      <c r="L269" s="157"/>
      <c r="M269" s="157"/>
      <c r="N269" s="157"/>
    </row>
    <row r="270" spans="4:14">
      <c r="D270" s="157"/>
      <c r="E270" s="157"/>
      <c r="G270" s="157"/>
      <c r="H270" s="157"/>
      <c r="I270" s="157"/>
      <c r="J270" s="157"/>
      <c r="K270" s="157"/>
      <c r="L270" s="157"/>
      <c r="M270" s="157"/>
      <c r="N270" s="157"/>
    </row>
    <row r="271" spans="4:14">
      <c r="D271" s="157"/>
      <c r="E271" s="157"/>
      <c r="G271" s="157"/>
      <c r="H271" s="157"/>
      <c r="I271" s="157"/>
      <c r="J271" s="157"/>
      <c r="K271" s="157"/>
      <c r="L271" s="157"/>
      <c r="M271" s="157"/>
      <c r="N271" s="157"/>
    </row>
    <row r="272" spans="4:14">
      <c r="D272" s="157"/>
      <c r="E272" s="157"/>
      <c r="G272" s="157"/>
      <c r="H272" s="157"/>
      <c r="I272" s="157"/>
      <c r="J272" s="157"/>
      <c r="K272" s="157"/>
      <c r="L272" s="157"/>
      <c r="M272" s="157"/>
      <c r="N272" s="157"/>
    </row>
    <row r="273" spans="4:14">
      <c r="D273" s="157"/>
      <c r="E273" s="157"/>
      <c r="G273" s="157"/>
      <c r="H273" s="157"/>
      <c r="I273" s="157"/>
      <c r="J273" s="157"/>
      <c r="K273" s="157"/>
      <c r="L273" s="157"/>
      <c r="M273" s="157"/>
      <c r="N273" s="157"/>
    </row>
    <row r="274" spans="4:14">
      <c r="D274" s="157"/>
      <c r="E274" s="157"/>
      <c r="G274" s="157"/>
      <c r="H274" s="157"/>
      <c r="I274" s="157"/>
      <c r="J274" s="157"/>
      <c r="K274" s="157"/>
      <c r="L274" s="157"/>
      <c r="M274" s="157"/>
      <c r="N274" s="157"/>
    </row>
    <row r="275" spans="4:14">
      <c r="D275" s="157"/>
      <c r="E275" s="157"/>
      <c r="G275" s="157"/>
      <c r="H275" s="157"/>
      <c r="I275" s="157"/>
      <c r="J275" s="157"/>
      <c r="K275" s="157"/>
      <c r="L275" s="157"/>
      <c r="M275" s="157"/>
      <c r="N275" s="157"/>
    </row>
    <row r="276" spans="4:14">
      <c r="D276" s="157"/>
      <c r="E276" s="157"/>
      <c r="G276" s="157"/>
      <c r="H276" s="157"/>
      <c r="I276" s="157"/>
      <c r="J276" s="157"/>
      <c r="K276" s="157"/>
      <c r="L276" s="157"/>
      <c r="M276" s="157"/>
      <c r="N276" s="157"/>
    </row>
    <row r="277" spans="4:14">
      <c r="D277" s="157"/>
      <c r="E277" s="157"/>
      <c r="G277" s="157"/>
      <c r="H277" s="157"/>
      <c r="I277" s="157"/>
      <c r="J277" s="157"/>
      <c r="K277" s="157"/>
      <c r="L277" s="157"/>
      <c r="M277" s="157"/>
      <c r="N277" s="157"/>
    </row>
    <row r="278" spans="4:14">
      <c r="D278" s="157"/>
      <c r="E278" s="157"/>
      <c r="G278" s="157"/>
      <c r="H278" s="157"/>
      <c r="I278" s="157"/>
      <c r="J278" s="157"/>
      <c r="K278" s="157"/>
      <c r="L278" s="157"/>
      <c r="M278" s="157"/>
      <c r="N278" s="157"/>
    </row>
    <row r="279" spans="4:14">
      <c r="D279" s="157"/>
      <c r="E279" s="157"/>
      <c r="G279" s="157"/>
      <c r="H279" s="157"/>
      <c r="I279" s="157"/>
      <c r="J279" s="157"/>
      <c r="K279" s="157"/>
      <c r="L279" s="157"/>
      <c r="M279" s="157"/>
      <c r="N279" s="157"/>
    </row>
    <row r="280" spans="4:14">
      <c r="D280" s="157"/>
      <c r="E280" s="157"/>
      <c r="G280" s="157"/>
      <c r="H280" s="157"/>
      <c r="I280" s="157"/>
      <c r="J280" s="157"/>
      <c r="K280" s="157"/>
      <c r="L280" s="157"/>
      <c r="M280" s="157"/>
      <c r="N280" s="157"/>
    </row>
    <row r="281" spans="4:14">
      <c r="D281" s="157"/>
      <c r="E281" s="157"/>
      <c r="G281" s="157"/>
      <c r="H281" s="157"/>
      <c r="I281" s="157"/>
      <c r="J281" s="157"/>
      <c r="K281" s="157"/>
      <c r="L281" s="157"/>
      <c r="M281" s="157"/>
      <c r="N281" s="157"/>
    </row>
    <row r="282" spans="4:14">
      <c r="D282" s="157"/>
      <c r="E282" s="157"/>
      <c r="G282" s="157"/>
      <c r="H282" s="157"/>
      <c r="I282" s="157"/>
      <c r="J282" s="157"/>
      <c r="K282" s="157"/>
      <c r="L282" s="157"/>
      <c r="M282" s="157"/>
      <c r="N282" s="157"/>
    </row>
    <row r="283" spans="4:14">
      <c r="D283" s="157"/>
      <c r="E283" s="157"/>
      <c r="G283" s="157"/>
      <c r="H283" s="157"/>
      <c r="I283" s="157"/>
      <c r="J283" s="157"/>
      <c r="K283" s="157"/>
      <c r="L283" s="157"/>
      <c r="M283" s="157"/>
      <c r="N283" s="157"/>
    </row>
    <row r="284" spans="4:14">
      <c r="D284" s="157"/>
      <c r="E284" s="157"/>
      <c r="G284" s="157"/>
      <c r="H284" s="157"/>
      <c r="I284" s="157"/>
      <c r="J284" s="157"/>
      <c r="K284" s="157"/>
      <c r="L284" s="157"/>
      <c r="M284" s="157"/>
      <c r="N284" s="157"/>
    </row>
    <row r="285" spans="4:14">
      <c r="D285" s="157"/>
      <c r="E285" s="157"/>
      <c r="G285" s="157"/>
      <c r="H285" s="157"/>
      <c r="I285" s="157"/>
      <c r="J285" s="157"/>
      <c r="K285" s="157"/>
      <c r="L285" s="157"/>
      <c r="M285" s="157"/>
      <c r="N285" s="157"/>
    </row>
    <row r="286" spans="4:14">
      <c r="D286" s="157"/>
      <c r="E286" s="157"/>
      <c r="G286" s="157"/>
      <c r="H286" s="157"/>
      <c r="I286" s="157"/>
      <c r="J286" s="157"/>
      <c r="K286" s="157"/>
      <c r="L286" s="157"/>
      <c r="M286" s="157"/>
      <c r="N286" s="157"/>
    </row>
    <row r="287" spans="4:14">
      <c r="D287" s="157"/>
      <c r="E287" s="157"/>
      <c r="G287" s="157"/>
      <c r="H287" s="157"/>
      <c r="I287" s="157"/>
      <c r="J287" s="157"/>
      <c r="K287" s="157"/>
      <c r="L287" s="157"/>
      <c r="M287" s="157"/>
      <c r="N287" s="157"/>
    </row>
    <row r="288" spans="4:14">
      <c r="D288" s="157"/>
      <c r="E288" s="157"/>
      <c r="G288" s="157"/>
      <c r="H288" s="157"/>
      <c r="I288" s="157"/>
      <c r="J288" s="157"/>
      <c r="K288" s="157"/>
      <c r="L288" s="157"/>
      <c r="M288" s="157"/>
      <c r="N288" s="157"/>
    </row>
    <row r="289" spans="4:14">
      <c r="D289" s="157"/>
      <c r="E289" s="157"/>
      <c r="G289" s="157"/>
      <c r="H289" s="157"/>
      <c r="I289" s="157"/>
      <c r="J289" s="157"/>
      <c r="K289" s="157"/>
      <c r="L289" s="157"/>
      <c r="M289" s="157"/>
      <c r="N289" s="157"/>
    </row>
    <row r="290" spans="4:14">
      <c r="D290" s="157"/>
      <c r="E290" s="157"/>
      <c r="G290" s="157"/>
      <c r="H290" s="157"/>
      <c r="I290" s="157"/>
      <c r="J290" s="157"/>
      <c r="K290" s="157"/>
      <c r="L290" s="157"/>
      <c r="M290" s="157"/>
      <c r="N290" s="157"/>
    </row>
    <row r="291" spans="4:14">
      <c r="D291" s="157"/>
      <c r="E291" s="157"/>
      <c r="G291" s="157"/>
      <c r="H291" s="157"/>
      <c r="I291" s="157"/>
      <c r="J291" s="157"/>
      <c r="K291" s="157"/>
      <c r="L291" s="157"/>
      <c r="M291" s="157"/>
      <c r="N291" s="157"/>
    </row>
    <row r="292" spans="4:14">
      <c r="D292" s="157"/>
      <c r="E292" s="157"/>
      <c r="G292" s="157"/>
      <c r="H292" s="157"/>
      <c r="I292" s="157"/>
      <c r="J292" s="157"/>
      <c r="K292" s="157"/>
      <c r="L292" s="157"/>
      <c r="M292" s="157"/>
      <c r="N292" s="157"/>
    </row>
    <row r="293" spans="4:14">
      <c r="D293" s="157"/>
      <c r="E293" s="157"/>
      <c r="G293" s="157"/>
      <c r="H293" s="157"/>
      <c r="I293" s="157"/>
      <c r="J293" s="157"/>
      <c r="K293" s="157"/>
      <c r="L293" s="157"/>
      <c r="M293" s="157"/>
      <c r="N293" s="157"/>
    </row>
    <row r="294" spans="4:14">
      <c r="D294" s="157"/>
      <c r="E294" s="157"/>
      <c r="G294" s="157"/>
      <c r="H294" s="157"/>
      <c r="I294" s="157"/>
      <c r="J294" s="157"/>
      <c r="K294" s="157"/>
      <c r="L294" s="157"/>
      <c r="M294" s="157"/>
      <c r="N294" s="157"/>
    </row>
    <row r="295" spans="4:14">
      <c r="D295" s="157"/>
      <c r="E295" s="157"/>
      <c r="G295" s="157"/>
      <c r="H295" s="157"/>
      <c r="I295" s="157"/>
      <c r="J295" s="157"/>
      <c r="K295" s="157"/>
      <c r="L295" s="157"/>
      <c r="M295" s="157"/>
      <c r="N295" s="157"/>
    </row>
    <row r="296" spans="4:14">
      <c r="D296" s="157"/>
      <c r="E296" s="157"/>
      <c r="G296" s="157"/>
      <c r="H296" s="157"/>
      <c r="I296" s="157"/>
      <c r="J296" s="157"/>
      <c r="K296" s="157"/>
      <c r="L296" s="157"/>
      <c r="M296" s="157"/>
      <c r="N296" s="157"/>
    </row>
    <row r="297" spans="4:14">
      <c r="D297" s="157"/>
      <c r="E297" s="157"/>
      <c r="G297" s="157"/>
      <c r="H297" s="157"/>
      <c r="I297" s="157"/>
      <c r="J297" s="157"/>
      <c r="K297" s="157"/>
      <c r="L297" s="157"/>
      <c r="M297" s="157"/>
      <c r="N297" s="157"/>
    </row>
    <row r="298" spans="4:14">
      <c r="D298" s="157"/>
      <c r="E298" s="157"/>
      <c r="G298" s="157"/>
      <c r="H298" s="157"/>
      <c r="I298" s="157"/>
      <c r="J298" s="157"/>
      <c r="K298" s="157"/>
      <c r="L298" s="157"/>
      <c r="M298" s="157"/>
      <c r="N298" s="157"/>
    </row>
    <row r="299" spans="4:14">
      <c r="D299" s="157"/>
      <c r="E299" s="157"/>
      <c r="G299" s="157"/>
      <c r="H299" s="157"/>
      <c r="I299" s="157"/>
      <c r="J299" s="157"/>
      <c r="K299" s="157"/>
      <c r="L299" s="157"/>
      <c r="M299" s="157"/>
      <c r="N299" s="157"/>
    </row>
    <row r="300" spans="4:14">
      <c r="D300" s="157"/>
      <c r="E300" s="157"/>
      <c r="G300" s="157"/>
      <c r="H300" s="157"/>
      <c r="I300" s="157"/>
      <c r="J300" s="157"/>
      <c r="K300" s="157"/>
      <c r="L300" s="157"/>
      <c r="M300" s="157"/>
      <c r="N300" s="157"/>
    </row>
    <row r="301" spans="4:14">
      <c r="D301" s="157"/>
      <c r="E301" s="157"/>
      <c r="G301" s="157"/>
      <c r="H301" s="157"/>
      <c r="I301" s="157"/>
      <c r="J301" s="157"/>
      <c r="K301" s="157"/>
      <c r="L301" s="157"/>
      <c r="M301" s="157"/>
      <c r="N301" s="157"/>
    </row>
    <row r="302" spans="4:14">
      <c r="D302" s="157"/>
      <c r="E302" s="157"/>
      <c r="G302" s="157"/>
      <c r="H302" s="157"/>
      <c r="I302" s="157"/>
      <c r="J302" s="157"/>
      <c r="K302" s="157"/>
      <c r="L302" s="157"/>
      <c r="M302" s="157"/>
      <c r="N302" s="157"/>
    </row>
    <row r="303" spans="4:14">
      <c r="D303" s="157"/>
      <c r="E303" s="157"/>
      <c r="G303" s="157"/>
      <c r="H303" s="157"/>
      <c r="I303" s="157"/>
      <c r="J303" s="157"/>
      <c r="K303" s="157"/>
      <c r="L303" s="157"/>
      <c r="M303" s="157"/>
      <c r="N303" s="157"/>
    </row>
    <row r="304" spans="4:14">
      <c r="D304" s="157"/>
      <c r="E304" s="157"/>
      <c r="G304" s="157"/>
      <c r="H304" s="157"/>
      <c r="I304" s="157"/>
      <c r="J304" s="157"/>
      <c r="K304" s="157"/>
      <c r="L304" s="157"/>
      <c r="M304" s="157"/>
      <c r="N304" s="157"/>
    </row>
    <row r="305" spans="4:14">
      <c r="D305" s="157"/>
      <c r="E305" s="157"/>
      <c r="G305" s="157"/>
      <c r="H305" s="157"/>
      <c r="I305" s="157"/>
      <c r="J305" s="157"/>
      <c r="K305" s="157"/>
      <c r="L305" s="157"/>
      <c r="M305" s="157"/>
      <c r="N305" s="157"/>
    </row>
    <row r="306" spans="4:14">
      <c r="D306" s="157"/>
      <c r="E306" s="157"/>
      <c r="G306" s="157"/>
      <c r="H306" s="157"/>
      <c r="I306" s="157"/>
      <c r="J306" s="157"/>
      <c r="K306" s="157"/>
      <c r="L306" s="157"/>
      <c r="M306" s="157"/>
      <c r="N306" s="157"/>
    </row>
    <row r="307" spans="4:14">
      <c r="D307" s="157"/>
      <c r="E307" s="157"/>
      <c r="G307" s="157"/>
      <c r="H307" s="157"/>
      <c r="I307" s="157"/>
      <c r="J307" s="157"/>
      <c r="K307" s="157"/>
      <c r="L307" s="157"/>
      <c r="M307" s="157"/>
      <c r="N307" s="157"/>
    </row>
    <row r="308" spans="4:14">
      <c r="D308" s="157"/>
      <c r="E308" s="157"/>
      <c r="G308" s="157"/>
      <c r="H308" s="157"/>
      <c r="I308" s="157"/>
      <c r="J308" s="157"/>
      <c r="K308" s="157"/>
      <c r="L308" s="157"/>
      <c r="M308" s="157"/>
      <c r="N308" s="157"/>
    </row>
    <row r="309" spans="4:14">
      <c r="D309" s="157"/>
      <c r="E309" s="157"/>
      <c r="G309" s="157"/>
      <c r="H309" s="157"/>
      <c r="I309" s="157"/>
      <c r="J309" s="157"/>
      <c r="K309" s="157"/>
      <c r="L309" s="157"/>
      <c r="M309" s="157"/>
      <c r="N309" s="157"/>
    </row>
    <row r="310" spans="4:14">
      <c r="D310" s="157"/>
      <c r="E310" s="157"/>
      <c r="G310" s="157"/>
      <c r="H310" s="157"/>
      <c r="I310" s="157"/>
      <c r="J310" s="157"/>
      <c r="K310" s="157"/>
      <c r="L310" s="157"/>
      <c r="M310" s="157"/>
      <c r="N310" s="157"/>
    </row>
    <row r="311" spans="4:14">
      <c r="D311" s="157"/>
      <c r="E311" s="157"/>
      <c r="G311" s="157"/>
      <c r="H311" s="157"/>
      <c r="I311" s="157"/>
      <c r="J311" s="157"/>
      <c r="K311" s="157"/>
      <c r="L311" s="157"/>
      <c r="M311" s="157"/>
      <c r="N311" s="157"/>
    </row>
    <row r="312" spans="4:14">
      <c r="D312" s="157"/>
      <c r="E312" s="157"/>
      <c r="G312" s="157"/>
      <c r="H312" s="157"/>
      <c r="I312" s="157"/>
      <c r="J312" s="157"/>
      <c r="K312" s="157"/>
      <c r="L312" s="157"/>
      <c r="M312" s="157"/>
      <c r="N312" s="157"/>
    </row>
    <row r="313" spans="4:14">
      <c r="D313" s="157"/>
      <c r="E313" s="157"/>
      <c r="G313" s="157"/>
      <c r="H313" s="157"/>
      <c r="I313" s="157"/>
      <c r="J313" s="157"/>
      <c r="K313" s="157"/>
      <c r="L313" s="157"/>
      <c r="M313" s="157"/>
      <c r="N313" s="157"/>
    </row>
    <row r="314" spans="4:14">
      <c r="D314" s="157"/>
      <c r="E314" s="157"/>
      <c r="G314" s="157"/>
      <c r="H314" s="157"/>
      <c r="I314" s="157"/>
      <c r="J314" s="157"/>
      <c r="K314" s="157"/>
      <c r="L314" s="157"/>
      <c r="M314" s="157"/>
      <c r="N314" s="157"/>
    </row>
    <row r="315" spans="4:14">
      <c r="D315" s="157"/>
      <c r="E315" s="157"/>
      <c r="G315" s="157"/>
      <c r="H315" s="157"/>
      <c r="I315" s="157"/>
      <c r="J315" s="157"/>
      <c r="K315" s="157"/>
      <c r="L315" s="157"/>
      <c r="M315" s="157"/>
      <c r="N315" s="157"/>
    </row>
  </sheetData>
  <mergeCells count="5">
    <mergeCell ref="C7:Q7"/>
    <mergeCell ref="C8:E8"/>
    <mergeCell ref="G8:I8"/>
    <mergeCell ref="K8:M8"/>
    <mergeCell ref="O8:Q8"/>
  </mergeCells>
  <pageMargins left="0.7" right="0.7" top="0.75" bottom="0.75" header="0.3" footer="0.3"/>
  <pageSetup orientation="portrait" verticalDpi="0" r:id="rId1"/>
  <drawing r:id="rId2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C41"/>
  <sheetViews>
    <sheetView showGridLines="0" showRowColHeaders="0" workbookViewId="0">
      <selection activeCell="C13" sqref="C13:M13"/>
    </sheetView>
  </sheetViews>
  <sheetFormatPr defaultColWidth="12" defaultRowHeight="12.75"/>
  <cols>
    <col min="1" max="1" width="12.7109375" style="148" customWidth="1"/>
    <col min="2" max="2" width="38" style="148" customWidth="1"/>
    <col min="3" max="4" width="10.7109375" style="148" customWidth="1"/>
    <col min="5" max="5" width="1.28515625" style="148" customWidth="1"/>
    <col min="6" max="7" width="10.7109375" style="148" customWidth="1"/>
    <col min="8" max="8" width="1.28515625" style="148" customWidth="1"/>
    <col min="9" max="10" width="12" style="148"/>
    <col min="11" max="11" width="1.28515625" style="148" customWidth="1"/>
    <col min="12" max="16384" width="12" style="148"/>
  </cols>
  <sheetData>
    <row r="1" spans="1:13" s="147" customFormat="1" ht="16.5" customHeight="1"/>
    <row r="2" spans="1:13" s="147" customFormat="1" ht="16.5" customHeight="1">
      <c r="C2" s="378"/>
    </row>
    <row r="3" spans="1:13" s="147" customFormat="1" ht="16.5" customHeight="1"/>
    <row r="4" spans="1:13" s="147" customFormat="1" ht="16.5" customHeight="1"/>
    <row r="5" spans="1:13" s="147" customFormat="1" ht="16.5" customHeight="1">
      <c r="A5" s="328" t="s">
        <v>4</v>
      </c>
      <c r="B5" s="331" t="s">
        <v>433</v>
      </c>
    </row>
    <row r="6" spans="1:13" s="147" customFormat="1" ht="16.5" customHeight="1">
      <c r="B6" s="336" t="s">
        <v>128</v>
      </c>
    </row>
    <row r="7" spans="1:13" s="147" customFormat="1" ht="24.95" customHeight="1">
      <c r="B7" s="8"/>
      <c r="C7" s="607" t="s">
        <v>433</v>
      </c>
      <c r="D7" s="607"/>
      <c r="E7" s="607"/>
      <c r="F7" s="607"/>
      <c r="G7" s="607"/>
      <c r="H7" s="607"/>
      <c r="I7" s="607"/>
      <c r="J7" s="607"/>
      <c r="K7" s="607"/>
      <c r="L7" s="607"/>
      <c r="M7" s="607"/>
    </row>
    <row r="8" spans="1:13" s="147" customFormat="1" ht="24.95" customHeight="1">
      <c r="A8" s="272"/>
      <c r="B8" s="8"/>
      <c r="C8" s="606" t="s">
        <v>21</v>
      </c>
      <c r="D8" s="638"/>
      <c r="E8" s="380"/>
      <c r="F8" s="606" t="s">
        <v>23</v>
      </c>
      <c r="G8" s="638"/>
      <c r="H8" s="380"/>
      <c r="I8" s="606" t="s">
        <v>24</v>
      </c>
      <c r="J8" s="638"/>
      <c r="K8" s="380"/>
      <c r="L8" s="606" t="s">
        <v>22</v>
      </c>
      <c r="M8" s="638"/>
    </row>
    <row r="9" spans="1:13" s="147" customFormat="1" ht="15" customHeight="1">
      <c r="B9" s="57" t="s">
        <v>94</v>
      </c>
      <c r="C9" s="329" t="s">
        <v>17</v>
      </c>
      <c r="D9" s="329" t="s">
        <v>18</v>
      </c>
      <c r="E9" s="379"/>
      <c r="F9" s="329" t="s">
        <v>17</v>
      </c>
      <c r="G9" s="329" t="s">
        <v>18</v>
      </c>
      <c r="H9" s="379"/>
      <c r="I9" s="329" t="s">
        <v>17</v>
      </c>
      <c r="J9" s="329" t="s">
        <v>18</v>
      </c>
      <c r="K9" s="379"/>
      <c r="L9" s="329" t="s">
        <v>17</v>
      </c>
      <c r="M9" s="329" t="s">
        <v>18</v>
      </c>
    </row>
    <row r="10" spans="1:13" s="147" customFormat="1" ht="15" customHeight="1">
      <c r="A10" s="272"/>
      <c r="B10" s="3" t="s">
        <v>91</v>
      </c>
      <c r="C10" s="273">
        <f>'OF_Genero (16)'!C10/'OF_Genero (16)'!E10</f>
        <v>0.57710637116550223</v>
      </c>
      <c r="D10" s="275">
        <f>'OF_Genero (16)'!D10/'OF_Genero (16)'!E10</f>
        <v>0.42289362883449777</v>
      </c>
      <c r="E10" s="396"/>
      <c r="F10" s="273">
        <f>'OF_Genero (16)'!G10/'OF_Genero (16)'!I10</f>
        <v>0.5751476797925279</v>
      </c>
      <c r="G10" s="275">
        <f>'OF_Genero (16)'!H10/'OF_Genero (16)'!I10</f>
        <v>0.4248523202074721</v>
      </c>
      <c r="H10" s="459"/>
      <c r="I10" s="273">
        <f>'OF_Genero (16)'!K10/'OF_Genero (16)'!M10</f>
        <v>0.5753699170259321</v>
      </c>
      <c r="J10" s="275">
        <f>'OF_Genero (16)'!L10/'OF_Genero (16)'!M10</f>
        <v>0.4246300829740679</v>
      </c>
      <c r="K10" s="313"/>
      <c r="L10" s="273">
        <f>'OF_Genero (16)'!O10/'OF_Genero (16)'!Q10</f>
        <v>0.58443860050308716</v>
      </c>
      <c r="M10" s="275">
        <f>'OF_Genero (16)'!P10/'OF_Genero (16)'!Q10</f>
        <v>0.4155613994969129</v>
      </c>
    </row>
    <row r="11" spans="1:13" s="147" customFormat="1" ht="15" customHeight="1">
      <c r="B11" s="4" t="s">
        <v>487</v>
      </c>
      <c r="C11" s="276">
        <f>'OF_Genero (16)'!C11/'OF_Genero (16)'!E11</f>
        <v>0.52636587550380654</v>
      </c>
      <c r="D11" s="278">
        <f>'OF_Genero (16)'!D11/'OF_Genero (16)'!E11</f>
        <v>0.47363412449619346</v>
      </c>
      <c r="E11" s="396"/>
      <c r="F11" s="276">
        <f>'OF_Genero (16)'!G11/'OF_Genero (16)'!I11</f>
        <v>0.51806064306064303</v>
      </c>
      <c r="G11" s="278">
        <f>'OF_Genero (16)'!H11/'OF_Genero (16)'!I11</f>
        <v>0.48193935693935697</v>
      </c>
      <c r="H11" s="459"/>
      <c r="I11" s="276">
        <f>'OF_Genero (16)'!K11/'OF_Genero (16)'!M11</f>
        <v>0.52056112630406159</v>
      </c>
      <c r="J11" s="278">
        <f>'OF_Genero (16)'!L11/'OF_Genero (16)'!M11</f>
        <v>0.47943887369593841</v>
      </c>
      <c r="K11" s="321"/>
      <c r="L11" s="276">
        <f>'OF_Genero (16)'!O11/'OF_Genero (16)'!Q11</f>
        <v>0.52278636923498012</v>
      </c>
      <c r="M11" s="278">
        <f>'OF_Genero (16)'!P11/'OF_Genero (16)'!Q11</f>
        <v>0.47721363076501983</v>
      </c>
    </row>
    <row r="12" spans="1:13" s="147" customFormat="1" ht="15" customHeight="1">
      <c r="A12" s="272"/>
      <c r="B12" s="4" t="s">
        <v>93</v>
      </c>
      <c r="C12" s="276">
        <f>'OF_Genero (16)'!C12/'OF_Genero (16)'!E12</f>
        <v>0.53542254567057779</v>
      </c>
      <c r="D12" s="278">
        <f>'OF_Genero (16)'!D12/'OF_Genero (16)'!E12</f>
        <v>0.46457745432942227</v>
      </c>
      <c r="E12" s="396"/>
      <c r="F12" s="276">
        <f>'OF_Genero (16)'!G12/'OF_Genero (16)'!I12</f>
        <v>0.51916255129721078</v>
      </c>
      <c r="G12" s="278">
        <f>'OF_Genero (16)'!H12/'OF_Genero (16)'!I12</f>
        <v>0.48083744870278916</v>
      </c>
      <c r="H12" s="459"/>
      <c r="I12" s="276">
        <f>'OF_Genero (16)'!K12/'OF_Genero (16)'!M12</f>
        <v>0.53226341269314936</v>
      </c>
      <c r="J12" s="278">
        <f>'OF_Genero (16)'!L12/'OF_Genero (16)'!M12</f>
        <v>0.46773658730685058</v>
      </c>
      <c r="K12" s="321"/>
      <c r="L12" s="276">
        <f>'OF_Genero (16)'!O12/'OF_Genero (16)'!Q12</f>
        <v>0.53157121879588842</v>
      </c>
      <c r="M12" s="278">
        <f>'OF_Genero (16)'!P12/'OF_Genero (16)'!Q12</f>
        <v>0.46842878120411158</v>
      </c>
    </row>
    <row r="13" spans="1:13" s="147" customFormat="1" ht="15" customHeight="1">
      <c r="B13" s="4" t="s">
        <v>1</v>
      </c>
      <c r="C13" s="510">
        <f>'OF_Genero (16)'!C13/'OF_Genero (16)'!E13</f>
        <v>0.53089666053115958</v>
      </c>
      <c r="D13" s="511">
        <f>'OF_Genero (16)'!D13/'OF_Genero (16)'!E13</f>
        <v>0.46910333946884036</v>
      </c>
      <c r="E13" s="512"/>
      <c r="F13" s="510">
        <f>'OF_Genero (16)'!G13/'OF_Genero (16)'!I13</f>
        <v>0.52088589851415756</v>
      </c>
      <c r="G13" s="511">
        <f>'OF_Genero (16)'!H13/'OF_Genero (16)'!I13</f>
        <v>0.47911410148584244</v>
      </c>
      <c r="H13" s="523"/>
      <c r="I13" s="510">
        <f>'OF_Genero (16)'!K13/'OF_Genero (16)'!M13</f>
        <v>0.53150978814695626</v>
      </c>
      <c r="J13" s="511">
        <f>'OF_Genero (16)'!L13/'OF_Genero (16)'!M13</f>
        <v>0.46849021185304374</v>
      </c>
      <c r="K13" s="524"/>
      <c r="L13" s="510">
        <f>'OF_Genero (16)'!O13/'OF_Genero (16)'!Q13</f>
        <v>0.53632908562486026</v>
      </c>
      <c r="M13" s="511">
        <f>'OF_Genero (16)'!P13/'OF_Genero (16)'!Q13</f>
        <v>0.46367091437513974</v>
      </c>
    </row>
    <row r="14" spans="1:13" s="147" customFormat="1" ht="15" customHeight="1">
      <c r="A14"/>
      <c r="B14" s="43" t="s">
        <v>38</v>
      </c>
      <c r="C14" s="273">
        <f>'OF_Genero (16)'!C14/'OF_Genero (16)'!E14</f>
        <v>0.47524752475247523</v>
      </c>
      <c r="D14" s="275">
        <f>'OF_Genero (16)'!D14/'OF_Genero (16)'!E14</f>
        <v>0.52475247524752477</v>
      </c>
      <c r="E14" s="290"/>
      <c r="F14" s="273">
        <f>'OF_Genero (16)'!G14/'OF_Genero (16)'!I14</f>
        <v>0.53097345132743368</v>
      </c>
      <c r="G14" s="275">
        <f>'OF_Genero (16)'!H14/'OF_Genero (16)'!I14</f>
        <v>0.46902654867256638</v>
      </c>
      <c r="H14" s="321"/>
      <c r="I14" s="273">
        <f>'OF_Genero (16)'!K14/'OF_Genero (16)'!M14</f>
        <v>0.44</v>
      </c>
      <c r="J14" s="275">
        <f>'OF_Genero (16)'!L14/'OF_Genero (16)'!M14</f>
        <v>0.56000000000000005</v>
      </c>
      <c r="K14" s="459"/>
      <c r="L14" s="273">
        <f>'OF_Genero (16)'!O14/'OF_Genero (16)'!Q14</f>
        <v>0.47058823529411764</v>
      </c>
      <c r="M14" s="275">
        <f>'OF_Genero (16)'!P14/'OF_Genero (16)'!Q14</f>
        <v>0.52941176470588236</v>
      </c>
    </row>
    <row r="15" spans="1:13" s="147" customFormat="1" ht="15" customHeight="1">
      <c r="A15"/>
      <c r="B15" s="43" t="s">
        <v>39</v>
      </c>
      <c r="C15" s="276">
        <f>'OF_Genero (16)'!C15/'OF_Genero (16)'!E15</f>
        <v>0.61764705882352944</v>
      </c>
      <c r="D15" s="278">
        <f>'OF_Genero (16)'!D15/'OF_Genero (16)'!E15</f>
        <v>0.38235294117647056</v>
      </c>
      <c r="E15" s="290"/>
      <c r="F15" s="276">
        <f>'OF_Genero (16)'!G15/'OF_Genero (16)'!I15</f>
        <v>0.60747663551401865</v>
      </c>
      <c r="G15" s="278">
        <f>'OF_Genero (16)'!H15/'OF_Genero (16)'!I15</f>
        <v>0.3925233644859813</v>
      </c>
      <c r="H15" s="321"/>
      <c r="I15" s="276">
        <f>'OF_Genero (16)'!K15/'OF_Genero (16)'!M15</f>
        <v>0.56122448979591832</v>
      </c>
      <c r="J15" s="278">
        <f>'OF_Genero (16)'!L15/'OF_Genero (16)'!M15</f>
        <v>0.43877551020408162</v>
      </c>
      <c r="K15" s="321"/>
      <c r="L15" s="276">
        <f>'OF_Genero (16)'!O15/'OF_Genero (16)'!Q15</f>
        <v>0.58955223880597019</v>
      </c>
      <c r="M15" s="278">
        <f>'OF_Genero (16)'!P15/'OF_Genero (16)'!Q15</f>
        <v>0.41044776119402987</v>
      </c>
    </row>
    <row r="16" spans="1:13" s="147" customFormat="1" ht="15" customHeight="1">
      <c r="A16"/>
      <c r="B16" s="43" t="s">
        <v>41</v>
      </c>
      <c r="C16" s="276">
        <f>'OF_Genero (16)'!C16/'OF_Genero (16)'!E16</f>
        <v>0.52020202020202022</v>
      </c>
      <c r="D16" s="278">
        <f>'OF_Genero (16)'!D16/'OF_Genero (16)'!E16</f>
        <v>0.47979797979797978</v>
      </c>
      <c r="E16" s="290"/>
      <c r="F16" s="276">
        <f>'OF_Genero (16)'!G16/'OF_Genero (16)'!I16</f>
        <v>0.51086956521739135</v>
      </c>
      <c r="G16" s="278">
        <f>'OF_Genero (16)'!H16/'OF_Genero (16)'!I16</f>
        <v>0.4891304347826087</v>
      </c>
      <c r="H16" s="321"/>
      <c r="I16" s="276">
        <f>'OF_Genero (16)'!K16/'OF_Genero (16)'!M16</f>
        <v>0.5532994923857868</v>
      </c>
      <c r="J16" s="278">
        <f>'OF_Genero (16)'!L16/'OF_Genero (16)'!M16</f>
        <v>0.4467005076142132</v>
      </c>
      <c r="K16" s="321"/>
      <c r="L16" s="276">
        <f>'OF_Genero (16)'!O16/'OF_Genero (16)'!Q16</f>
        <v>0.59166666666666667</v>
      </c>
      <c r="M16" s="278">
        <f>'OF_Genero (16)'!P16/'OF_Genero (16)'!Q16</f>
        <v>0.40833333333333333</v>
      </c>
    </row>
    <row r="17" spans="1:13" s="147" customFormat="1" ht="15" customHeight="1">
      <c r="A17"/>
      <c r="B17" s="43" t="s">
        <v>110</v>
      </c>
      <c r="C17" s="276">
        <f>'OF_Genero (16)'!C17/'OF_Genero (16)'!E17</f>
        <v>0.51048951048951052</v>
      </c>
      <c r="D17" s="278">
        <f>'OF_Genero (16)'!D17/'OF_Genero (16)'!E17</f>
        <v>0.48951048951048953</v>
      </c>
      <c r="E17" s="290"/>
      <c r="F17" s="276">
        <f>'OF_Genero (16)'!G17/'OF_Genero (16)'!I17</f>
        <v>0.46400000000000002</v>
      </c>
      <c r="G17" s="278">
        <f>'OF_Genero (16)'!H17/'OF_Genero (16)'!I17</f>
        <v>0.53600000000000003</v>
      </c>
      <c r="H17" s="321"/>
      <c r="I17" s="276">
        <f>'OF_Genero (16)'!K17/'OF_Genero (16)'!M17</f>
        <v>0.47761194029850745</v>
      </c>
      <c r="J17" s="278">
        <f>'OF_Genero (16)'!L17/'OF_Genero (16)'!M17</f>
        <v>0.52238805970149249</v>
      </c>
      <c r="K17" s="321"/>
      <c r="L17" s="276">
        <f>'OF_Genero (16)'!O17/'OF_Genero (16)'!Q17</f>
        <v>0.50331125827814571</v>
      </c>
      <c r="M17" s="278">
        <f>'OF_Genero (16)'!P17/'OF_Genero (16)'!Q17</f>
        <v>0.49668874172185429</v>
      </c>
    </row>
    <row r="18" spans="1:13" s="147" customFormat="1" ht="15" customHeight="1">
      <c r="A18"/>
      <c r="B18" s="43" t="s">
        <v>111</v>
      </c>
      <c r="C18" s="276">
        <f>'OF_Genero (16)'!C18/'OF_Genero (16)'!E18</f>
        <v>0.48299319727891155</v>
      </c>
      <c r="D18" s="278">
        <f>'OF_Genero (16)'!D18/'OF_Genero (16)'!E18</f>
        <v>0.51700680272108845</v>
      </c>
      <c r="E18" s="290"/>
      <c r="F18" s="276">
        <f>'OF_Genero (16)'!G18/'OF_Genero (16)'!I18</f>
        <v>0.49011857707509882</v>
      </c>
      <c r="G18" s="278">
        <f>'OF_Genero (16)'!H18/'OF_Genero (16)'!I18</f>
        <v>0.50988142292490124</v>
      </c>
      <c r="H18" s="321"/>
      <c r="I18" s="276">
        <f>'OF_Genero (16)'!K18/'OF_Genero (16)'!M18</f>
        <v>0.49300699300699302</v>
      </c>
      <c r="J18" s="278">
        <f>'OF_Genero (16)'!L18/'OF_Genero (16)'!M18</f>
        <v>0.50699300699300698</v>
      </c>
      <c r="K18" s="321"/>
      <c r="L18" s="276">
        <f>'OF_Genero (16)'!O18/'OF_Genero (16)'!Q18</f>
        <v>0.46312684365781709</v>
      </c>
      <c r="M18" s="278">
        <f>'OF_Genero (16)'!P18/'OF_Genero (16)'!Q18</f>
        <v>0.53687315634218291</v>
      </c>
    </row>
    <row r="19" spans="1:13" s="147" customFormat="1" ht="15" customHeight="1">
      <c r="A19"/>
      <c r="B19" s="43" t="s">
        <v>112</v>
      </c>
      <c r="C19" s="276">
        <f>'OF_Genero (16)'!C19/'OF_Genero (16)'!E19</f>
        <v>0.58490566037735847</v>
      </c>
      <c r="D19" s="278">
        <f>'OF_Genero (16)'!D19/'OF_Genero (16)'!E19</f>
        <v>0.41509433962264153</v>
      </c>
      <c r="E19" s="290"/>
      <c r="F19" s="276">
        <f>'OF_Genero (16)'!G19/'OF_Genero (16)'!I19</f>
        <v>0.58914728682170547</v>
      </c>
      <c r="G19" s="278">
        <f>'OF_Genero (16)'!H19/'OF_Genero (16)'!I19</f>
        <v>0.41085271317829458</v>
      </c>
      <c r="H19" s="321"/>
      <c r="I19" s="276">
        <f>'OF_Genero (16)'!K19/'OF_Genero (16)'!M19</f>
        <v>0.56737588652482274</v>
      </c>
      <c r="J19" s="278">
        <f>'OF_Genero (16)'!L19/'OF_Genero (16)'!M19</f>
        <v>0.43262411347517732</v>
      </c>
      <c r="K19" s="321"/>
      <c r="L19" s="276">
        <f>'OF_Genero (16)'!O19/'OF_Genero (16)'!Q19</f>
        <v>0.54696132596685088</v>
      </c>
      <c r="M19" s="278">
        <f>'OF_Genero (16)'!P19/'OF_Genero (16)'!Q19</f>
        <v>0.45303867403314918</v>
      </c>
    </row>
    <row r="20" spans="1:13" s="147" customFormat="1" ht="15" customHeight="1">
      <c r="A20"/>
      <c r="B20" s="43" t="s">
        <v>44</v>
      </c>
      <c r="C20" s="276">
        <f>'OF_Genero (16)'!C20/'OF_Genero (16)'!E20</f>
        <v>0.5178571428571429</v>
      </c>
      <c r="D20" s="278">
        <f>'OF_Genero (16)'!D20/'OF_Genero (16)'!E20</f>
        <v>0.48214285714285715</v>
      </c>
      <c r="E20" s="290"/>
      <c r="F20" s="276">
        <f>'OF_Genero (16)'!G20/'OF_Genero (16)'!I20</f>
        <v>0.44642857142857145</v>
      </c>
      <c r="G20" s="278">
        <f>'OF_Genero (16)'!H20/'OF_Genero (16)'!I20</f>
        <v>0.5535714285714286</v>
      </c>
      <c r="H20" s="321"/>
      <c r="I20" s="276">
        <f>'OF_Genero (16)'!K20/'OF_Genero (16)'!M20</f>
        <v>0.5</v>
      </c>
      <c r="J20" s="278">
        <f>'OF_Genero (16)'!L20/'OF_Genero (16)'!M20</f>
        <v>0.5</v>
      </c>
      <c r="K20" s="321"/>
      <c r="L20" s="276">
        <f>'OF_Genero (16)'!O20/'OF_Genero (16)'!Q20</f>
        <v>0.45454545454545453</v>
      </c>
      <c r="M20" s="278">
        <f>'OF_Genero (16)'!P20/'OF_Genero (16)'!Q20</f>
        <v>0.54545454545454541</v>
      </c>
    </row>
    <row r="21" spans="1:13" s="147" customFormat="1" ht="15" customHeight="1">
      <c r="A21"/>
      <c r="B21" s="43" t="s">
        <v>113</v>
      </c>
      <c r="C21" s="276">
        <f>'OF_Genero (16)'!C21/'OF_Genero (16)'!E21</f>
        <v>0.5</v>
      </c>
      <c r="D21" s="278">
        <f>'OF_Genero (16)'!D21/'OF_Genero (16)'!E21</f>
        <v>0.5</v>
      </c>
      <c r="E21" s="290"/>
      <c r="F21" s="276">
        <f>'OF_Genero (16)'!G21/'OF_Genero (16)'!I21</f>
        <v>0.47368421052631576</v>
      </c>
      <c r="G21" s="278">
        <f>'OF_Genero (16)'!H21/'OF_Genero (16)'!I21</f>
        <v>0.52631578947368418</v>
      </c>
      <c r="H21" s="321"/>
      <c r="I21" s="276">
        <f>'OF_Genero (16)'!K21/'OF_Genero (16)'!M21</f>
        <v>0.52307692307692311</v>
      </c>
      <c r="J21" s="278">
        <f>'OF_Genero (16)'!L21/'OF_Genero (16)'!M21</f>
        <v>0.47692307692307695</v>
      </c>
      <c r="K21" s="321"/>
      <c r="L21" s="276">
        <f>'OF_Genero (16)'!O21/'OF_Genero (16)'!Q21</f>
        <v>0.48749999999999999</v>
      </c>
      <c r="M21" s="278">
        <f>'OF_Genero (16)'!P21/'OF_Genero (16)'!Q21</f>
        <v>0.51249999999999996</v>
      </c>
    </row>
    <row r="22" spans="1:13" s="147" customFormat="1" ht="15" customHeight="1">
      <c r="A22"/>
      <c r="B22" s="43" t="s">
        <v>45</v>
      </c>
      <c r="C22" s="276">
        <f>'OF_Genero (16)'!C22/'OF_Genero (16)'!E22</f>
        <v>0.51666666666666672</v>
      </c>
      <c r="D22" s="278">
        <f>'OF_Genero (16)'!D22/'OF_Genero (16)'!E22</f>
        <v>0.48333333333333334</v>
      </c>
      <c r="E22" s="290"/>
      <c r="F22" s="276">
        <f>'OF_Genero (16)'!G22/'OF_Genero (16)'!I22</f>
        <v>0.49019607843137253</v>
      </c>
      <c r="G22" s="278">
        <f>'OF_Genero (16)'!H22/'OF_Genero (16)'!I22</f>
        <v>0.50980392156862742</v>
      </c>
      <c r="H22" s="321"/>
      <c r="I22" s="276">
        <f>'OF_Genero (16)'!K22/'OF_Genero (16)'!M22</f>
        <v>0.5546875</v>
      </c>
      <c r="J22" s="278">
        <f>'OF_Genero (16)'!L22/'OF_Genero (16)'!M22</f>
        <v>0.4453125</v>
      </c>
      <c r="K22" s="321"/>
      <c r="L22" s="276">
        <f>'OF_Genero (16)'!O22/'OF_Genero (16)'!Q22</f>
        <v>0.620253164556962</v>
      </c>
      <c r="M22" s="278">
        <f>'OF_Genero (16)'!P22/'OF_Genero (16)'!Q22</f>
        <v>0.379746835443038</v>
      </c>
    </row>
    <row r="23" spans="1:13" s="147" customFormat="1" ht="15" customHeight="1">
      <c r="A23"/>
      <c r="B23" s="43" t="s">
        <v>114</v>
      </c>
      <c r="C23" s="276">
        <f>'OF_Genero (16)'!C23/'OF_Genero (16)'!E23</f>
        <v>0.64444444444444449</v>
      </c>
      <c r="D23" s="278">
        <f>'OF_Genero (16)'!D23/'OF_Genero (16)'!E23</f>
        <v>0.35555555555555557</v>
      </c>
      <c r="E23" s="290"/>
      <c r="F23" s="276">
        <f>'OF_Genero (16)'!G23/'OF_Genero (16)'!I23</f>
        <v>0.63063063063063063</v>
      </c>
      <c r="G23" s="278">
        <f>'OF_Genero (16)'!H23/'OF_Genero (16)'!I23</f>
        <v>0.36936936936936937</v>
      </c>
      <c r="H23" s="321"/>
      <c r="I23" s="276">
        <f>'OF_Genero (16)'!K23/'OF_Genero (16)'!M23</f>
        <v>0.57758620689655171</v>
      </c>
      <c r="J23" s="278">
        <f>'OF_Genero (16)'!L23/'OF_Genero (16)'!M23</f>
        <v>0.42241379310344829</v>
      </c>
      <c r="K23" s="321"/>
      <c r="L23" s="276">
        <f>'OF_Genero (16)'!O23/'OF_Genero (16)'!Q23</f>
        <v>0.57333333333333336</v>
      </c>
      <c r="M23" s="278">
        <f>'OF_Genero (16)'!P23/'OF_Genero (16)'!Q23</f>
        <v>0.42666666666666669</v>
      </c>
    </row>
    <row r="24" spans="1:13" s="147" customFormat="1" ht="15" customHeight="1">
      <c r="A24"/>
      <c r="B24" s="43" t="s">
        <v>47</v>
      </c>
      <c r="C24" s="276">
        <f>'OF_Genero (16)'!C24/'OF_Genero (16)'!E24</f>
        <v>0.60204081632653061</v>
      </c>
      <c r="D24" s="278">
        <f>'OF_Genero (16)'!D24/'OF_Genero (16)'!E24</f>
        <v>0.39795918367346939</v>
      </c>
      <c r="E24" s="290"/>
      <c r="F24" s="276">
        <f>'OF_Genero (16)'!G24/'OF_Genero (16)'!I24</f>
        <v>0.625</v>
      </c>
      <c r="G24" s="278">
        <f>'OF_Genero (16)'!H24/'OF_Genero (16)'!I24</f>
        <v>0.375</v>
      </c>
      <c r="H24" s="321"/>
      <c r="I24" s="276">
        <f>'OF_Genero (16)'!K24/'OF_Genero (16)'!M24</f>
        <v>0.58653846153846156</v>
      </c>
      <c r="J24" s="278">
        <f>'OF_Genero (16)'!L24/'OF_Genero (16)'!M24</f>
        <v>0.41346153846153844</v>
      </c>
      <c r="K24" s="321"/>
      <c r="L24" s="276">
        <f>'OF_Genero (16)'!O24/'OF_Genero (16)'!Q24</f>
        <v>0.56692913385826771</v>
      </c>
      <c r="M24" s="278">
        <f>'OF_Genero (16)'!P24/'OF_Genero (16)'!Q24</f>
        <v>0.43307086614173229</v>
      </c>
    </row>
    <row r="25" spans="1:13" s="147" customFormat="1" ht="15" customHeight="1">
      <c r="A25"/>
      <c r="B25" s="43" t="s">
        <v>48</v>
      </c>
      <c r="C25" s="276">
        <f>'OF_Genero (16)'!C25/'OF_Genero (16)'!E25</f>
        <v>0.45689655172413796</v>
      </c>
      <c r="D25" s="278">
        <f>'OF_Genero (16)'!D25/'OF_Genero (16)'!E25</f>
        <v>0.5431034482758621</v>
      </c>
      <c r="E25" s="290"/>
      <c r="F25" s="276">
        <f>'OF_Genero (16)'!G25/'OF_Genero (16)'!I25</f>
        <v>0.51546391752577314</v>
      </c>
      <c r="G25" s="278">
        <f>'OF_Genero (16)'!H25/'OF_Genero (16)'!I25</f>
        <v>0.4845360824742268</v>
      </c>
      <c r="H25" s="321"/>
      <c r="I25" s="276">
        <f>'OF_Genero (16)'!K25/'OF_Genero (16)'!M25</f>
        <v>0.45918367346938777</v>
      </c>
      <c r="J25" s="278">
        <f>'OF_Genero (16)'!L25/'OF_Genero (16)'!M25</f>
        <v>0.54081632653061229</v>
      </c>
      <c r="K25" s="321"/>
      <c r="L25" s="276">
        <f>'OF_Genero (16)'!O25/'OF_Genero (16)'!Q25</f>
        <v>0.47008547008547008</v>
      </c>
      <c r="M25" s="278">
        <f>'OF_Genero (16)'!P25/'OF_Genero (16)'!Q25</f>
        <v>0.52991452991452992</v>
      </c>
    </row>
    <row r="26" spans="1:13" s="147" customFormat="1" ht="15" customHeight="1">
      <c r="A26"/>
      <c r="B26" s="43" t="s">
        <v>115</v>
      </c>
      <c r="C26" s="276">
        <f>'OF_Genero (16)'!C26/'OF_Genero (16)'!E26</f>
        <v>0.5423728813559322</v>
      </c>
      <c r="D26" s="278">
        <f>'OF_Genero (16)'!D26/'OF_Genero (16)'!E26</f>
        <v>0.4576271186440678</v>
      </c>
      <c r="E26" s="290"/>
      <c r="F26" s="276">
        <f>'OF_Genero (16)'!G26/'OF_Genero (16)'!I26</f>
        <v>0.52577319587628868</v>
      </c>
      <c r="G26" s="278">
        <f>'OF_Genero (16)'!H26/'OF_Genero (16)'!I26</f>
        <v>0.47422680412371132</v>
      </c>
      <c r="H26" s="321"/>
      <c r="I26" s="276">
        <f>'OF_Genero (16)'!K26/'OF_Genero (16)'!M26</f>
        <v>0.55660377358490565</v>
      </c>
      <c r="J26" s="278">
        <f>'OF_Genero (16)'!L26/'OF_Genero (16)'!M26</f>
        <v>0.44339622641509435</v>
      </c>
      <c r="K26" s="321"/>
      <c r="L26" s="276">
        <f>'OF_Genero (16)'!O26/'OF_Genero (16)'!Q26</f>
        <v>0.56488549618320616</v>
      </c>
      <c r="M26" s="278">
        <f>'OF_Genero (16)'!P26/'OF_Genero (16)'!Q26</f>
        <v>0.4351145038167939</v>
      </c>
    </row>
    <row r="27" spans="1:13" s="147" customFormat="1" ht="15" customHeight="1">
      <c r="A27"/>
      <c r="B27" s="43" t="s">
        <v>55</v>
      </c>
      <c r="C27" s="276">
        <f>'OF_Genero (16)'!C27/'OF_Genero (16)'!E27</f>
        <v>0.50359712230215825</v>
      </c>
      <c r="D27" s="278">
        <f>'OF_Genero (16)'!D27/'OF_Genero (16)'!E27</f>
        <v>0.49640287769784175</v>
      </c>
      <c r="E27" s="290"/>
      <c r="F27" s="276">
        <f>'OF_Genero (16)'!G27/'OF_Genero (16)'!I27</f>
        <v>0.50226244343891402</v>
      </c>
      <c r="G27" s="278">
        <f>'OF_Genero (16)'!H27/'OF_Genero (16)'!I27</f>
        <v>0.49773755656108598</v>
      </c>
      <c r="H27" s="321"/>
      <c r="I27" s="276">
        <f>'OF_Genero (16)'!K27/'OF_Genero (16)'!M27</f>
        <v>0.56578947368421051</v>
      </c>
      <c r="J27" s="278">
        <f>'OF_Genero (16)'!L27/'OF_Genero (16)'!M27</f>
        <v>0.43421052631578949</v>
      </c>
      <c r="K27" s="321"/>
      <c r="L27" s="276">
        <f>'OF_Genero (16)'!O27/'OF_Genero (16)'!Q27</f>
        <v>0.56474820143884896</v>
      </c>
      <c r="M27" s="278">
        <f>'OF_Genero (16)'!P27/'OF_Genero (16)'!Q27</f>
        <v>0.43525179856115109</v>
      </c>
    </row>
    <row r="28" spans="1:13" s="147" customFormat="1" ht="15" customHeight="1">
      <c r="A28"/>
      <c r="B28" s="43" t="s">
        <v>58</v>
      </c>
      <c r="C28" s="276">
        <f>'OF_Genero (16)'!C28/'OF_Genero (16)'!E28</f>
        <v>0.54385964912280704</v>
      </c>
      <c r="D28" s="278">
        <f>'OF_Genero (16)'!D28/'OF_Genero (16)'!E28</f>
        <v>0.45614035087719296</v>
      </c>
      <c r="E28" s="290"/>
      <c r="F28" s="276">
        <f>'OF_Genero (16)'!G28/'OF_Genero (16)'!I28</f>
        <v>0.54098360655737709</v>
      </c>
      <c r="G28" s="278">
        <f>'OF_Genero (16)'!H28/'OF_Genero (16)'!I28</f>
        <v>0.45901639344262296</v>
      </c>
      <c r="H28" s="321"/>
      <c r="I28" s="276">
        <f>'OF_Genero (16)'!K28/'OF_Genero (16)'!M28</f>
        <v>0.56321839080459768</v>
      </c>
      <c r="J28" s="278">
        <f>'OF_Genero (16)'!L28/'OF_Genero (16)'!M28</f>
        <v>0.43678160919540232</v>
      </c>
      <c r="K28" s="321"/>
      <c r="L28" s="276">
        <f>'OF_Genero (16)'!O28/'OF_Genero (16)'!Q28</f>
        <v>0.57216494845360821</v>
      </c>
      <c r="M28" s="278">
        <f>'OF_Genero (16)'!P28/'OF_Genero (16)'!Q28</f>
        <v>0.42783505154639173</v>
      </c>
    </row>
    <row r="29" spans="1:13" s="147" customFormat="1" ht="15" customHeight="1">
      <c r="A29"/>
      <c r="B29" s="43" t="s">
        <v>116</v>
      </c>
      <c r="C29" s="276">
        <f>'OF_Genero (16)'!C29/'OF_Genero (16)'!E29</f>
        <v>0.44761904761904764</v>
      </c>
      <c r="D29" s="278">
        <f>'OF_Genero (16)'!D29/'OF_Genero (16)'!E29</f>
        <v>0.55238095238095242</v>
      </c>
      <c r="E29" s="290"/>
      <c r="F29" s="276">
        <f>'OF_Genero (16)'!G29/'OF_Genero (16)'!I29</f>
        <v>0.43434343434343436</v>
      </c>
      <c r="G29" s="278">
        <f>'OF_Genero (16)'!H29/'OF_Genero (16)'!I29</f>
        <v>0.56565656565656564</v>
      </c>
      <c r="H29" s="321"/>
      <c r="I29" s="276">
        <f>'OF_Genero (16)'!K29/'OF_Genero (16)'!M29</f>
        <v>0.44444444444444442</v>
      </c>
      <c r="J29" s="278">
        <f>'OF_Genero (16)'!L29/'OF_Genero (16)'!M29</f>
        <v>0.55555555555555558</v>
      </c>
      <c r="K29" s="321"/>
      <c r="L29" s="276">
        <f>'OF_Genero (16)'!O29/'OF_Genero (16)'!Q29</f>
        <v>0.58490566037735847</v>
      </c>
      <c r="M29" s="278">
        <f>'OF_Genero (16)'!P29/'OF_Genero (16)'!Q29</f>
        <v>0.41509433962264153</v>
      </c>
    </row>
    <row r="30" spans="1:13" s="147" customFormat="1" ht="15" customHeight="1">
      <c r="A30" s="282"/>
      <c r="B30" s="43" t="s">
        <v>117</v>
      </c>
      <c r="C30" s="276">
        <f>'OF_Genero (16)'!C30/'OF_Genero (16)'!E30</f>
        <v>0.54867256637168138</v>
      </c>
      <c r="D30" s="278">
        <f>'OF_Genero (16)'!D30/'OF_Genero (16)'!E30</f>
        <v>0.45132743362831856</v>
      </c>
      <c r="E30" s="290"/>
      <c r="F30" s="276">
        <f>'OF_Genero (16)'!G30/'OF_Genero (16)'!I30</f>
        <v>0.52336448598130836</v>
      </c>
      <c r="G30" s="278">
        <f>'OF_Genero (16)'!H30/'OF_Genero (16)'!I30</f>
        <v>0.47663551401869159</v>
      </c>
      <c r="H30" s="321"/>
      <c r="I30" s="276">
        <f>'OF_Genero (16)'!K30/'OF_Genero (16)'!M30</f>
        <v>0.4825174825174825</v>
      </c>
      <c r="J30" s="278">
        <f>'OF_Genero (16)'!L30/'OF_Genero (16)'!M30</f>
        <v>0.5174825174825175</v>
      </c>
      <c r="K30" s="321"/>
      <c r="L30" s="276">
        <f>'OF_Genero (16)'!O30/'OF_Genero (16)'!Q30</f>
        <v>0.50495049504950495</v>
      </c>
      <c r="M30" s="278">
        <f>'OF_Genero (16)'!P30/'OF_Genero (16)'!Q30</f>
        <v>0.49504950495049505</v>
      </c>
    </row>
    <row r="31" spans="1:13" s="147" customFormat="1" ht="15" customHeight="1">
      <c r="A31"/>
      <c r="B31" s="43" t="s">
        <v>118</v>
      </c>
      <c r="C31" s="276">
        <f>'OF_Genero (16)'!C31/'OF_Genero (16)'!E31</f>
        <v>0.5</v>
      </c>
      <c r="D31" s="278">
        <f>'OF_Genero (16)'!D31/'OF_Genero (16)'!E31</f>
        <v>0.5</v>
      </c>
      <c r="E31" s="290"/>
      <c r="F31" s="276">
        <f>'OF_Genero (16)'!G31/'OF_Genero (16)'!I31</f>
        <v>0.5</v>
      </c>
      <c r="G31" s="278">
        <f>'OF_Genero (16)'!H31/'OF_Genero (16)'!I31</f>
        <v>0.5</v>
      </c>
      <c r="H31" s="321"/>
      <c r="I31" s="276">
        <f>'OF_Genero (16)'!K31/'OF_Genero (16)'!M31</f>
        <v>0.53731343283582089</v>
      </c>
      <c r="J31" s="278">
        <f>'OF_Genero (16)'!L31/'OF_Genero (16)'!M31</f>
        <v>0.46268656716417911</v>
      </c>
      <c r="K31" s="321"/>
      <c r="L31" s="276">
        <f>'OF_Genero (16)'!O31/'OF_Genero (16)'!Q31</f>
        <v>0.49166666666666664</v>
      </c>
      <c r="M31" s="278">
        <f>'OF_Genero (16)'!P31/'OF_Genero (16)'!Q31</f>
        <v>0.5083333333333333</v>
      </c>
    </row>
    <row r="32" spans="1:13" s="147" customFormat="1" ht="15" customHeight="1">
      <c r="A32"/>
      <c r="B32" s="43" t="s">
        <v>62</v>
      </c>
      <c r="C32" s="276">
        <f>'OF_Genero (16)'!C32/'OF_Genero (16)'!E32</f>
        <v>0.51530612244897955</v>
      </c>
      <c r="D32" s="278">
        <f>'OF_Genero (16)'!D32/'OF_Genero (16)'!E32</f>
        <v>0.48469387755102039</v>
      </c>
      <c r="E32" s="290"/>
      <c r="F32" s="276">
        <f>'OF_Genero (16)'!G32/'OF_Genero (16)'!I32</f>
        <v>0.52820512820512822</v>
      </c>
      <c r="G32" s="278">
        <f>'OF_Genero (16)'!H32/'OF_Genero (16)'!I32</f>
        <v>0.47179487179487178</v>
      </c>
      <c r="H32" s="321"/>
      <c r="I32" s="276">
        <f>'OF_Genero (16)'!K32/'OF_Genero (16)'!M32</f>
        <v>0.53846153846153844</v>
      </c>
      <c r="J32" s="278">
        <f>'OF_Genero (16)'!L32/'OF_Genero (16)'!M32</f>
        <v>0.46153846153846156</v>
      </c>
      <c r="K32" s="321"/>
      <c r="L32" s="276">
        <f>'OF_Genero (16)'!O32/'OF_Genero (16)'!Q32</f>
        <v>0.50896057347670254</v>
      </c>
      <c r="M32" s="278">
        <f>'OF_Genero (16)'!P32/'OF_Genero (16)'!Q32</f>
        <v>0.49103942652329752</v>
      </c>
    </row>
    <row r="33" spans="1:16383" s="147" customFormat="1" ht="15" customHeight="1">
      <c r="A33"/>
      <c r="B33" s="43" t="s">
        <v>119</v>
      </c>
      <c r="C33" s="276">
        <f>'OF_Genero (16)'!C33/'OF_Genero (16)'!E33</f>
        <v>0.55421686746987953</v>
      </c>
      <c r="D33" s="278">
        <f>'OF_Genero (16)'!D33/'OF_Genero (16)'!E33</f>
        <v>0.44578313253012047</v>
      </c>
      <c r="E33" s="290"/>
      <c r="F33" s="276">
        <f>'OF_Genero (16)'!G33/'OF_Genero (16)'!I33</f>
        <v>0.5178571428571429</v>
      </c>
      <c r="G33" s="278">
        <f>'OF_Genero (16)'!H33/'OF_Genero (16)'!I33</f>
        <v>0.48214285714285715</v>
      </c>
      <c r="H33" s="321"/>
      <c r="I33" s="276">
        <f>'OF_Genero (16)'!K33/'OF_Genero (16)'!M33</f>
        <v>0.52608695652173909</v>
      </c>
      <c r="J33" s="278">
        <f>'OF_Genero (16)'!L33/'OF_Genero (16)'!M33</f>
        <v>0.47391304347826085</v>
      </c>
      <c r="K33" s="321"/>
      <c r="L33" s="276">
        <f>'OF_Genero (16)'!O33/'OF_Genero (16)'!Q33</f>
        <v>0.51351351351351349</v>
      </c>
      <c r="M33" s="278">
        <f>'OF_Genero (16)'!P33/'OF_Genero (16)'!Q33</f>
        <v>0.48648648648648651</v>
      </c>
    </row>
    <row r="34" spans="1:16383" s="153" customFormat="1" ht="15" customHeight="1">
      <c r="A34"/>
      <c r="B34" s="43" t="s">
        <v>120</v>
      </c>
      <c r="C34" s="276">
        <f>'OF_Genero (16)'!C34/'OF_Genero (16)'!E34</f>
        <v>0.53164556962025311</v>
      </c>
      <c r="D34" s="278">
        <f>'OF_Genero (16)'!D34/'OF_Genero (16)'!E34</f>
        <v>0.46835443037974683</v>
      </c>
      <c r="E34" s="290"/>
      <c r="F34" s="276">
        <f>'OF_Genero (16)'!G34/'OF_Genero (16)'!I34</f>
        <v>0.49557522123893805</v>
      </c>
      <c r="G34" s="278">
        <f>'OF_Genero (16)'!H34/'OF_Genero (16)'!I34</f>
        <v>0.50442477876106195</v>
      </c>
      <c r="H34" s="321"/>
      <c r="I34" s="276">
        <f>'OF_Genero (16)'!K34/'OF_Genero (16)'!M34</f>
        <v>0.44680851063829785</v>
      </c>
      <c r="J34" s="278">
        <f>'OF_Genero (16)'!L34/'OF_Genero (16)'!M34</f>
        <v>0.55319148936170215</v>
      </c>
      <c r="K34" s="321"/>
      <c r="L34" s="276">
        <f>'OF_Genero (16)'!O34/'OF_Genero (16)'!Q34</f>
        <v>0.5161290322580645</v>
      </c>
      <c r="M34" s="278">
        <f>'OF_Genero (16)'!P34/'OF_Genero (16)'!Q34</f>
        <v>0.4838709677419355</v>
      </c>
    </row>
    <row r="35" spans="1:16383" s="147" customFormat="1" ht="15" customHeight="1">
      <c r="A35"/>
      <c r="B35" s="43" t="s">
        <v>121</v>
      </c>
      <c r="C35" s="276">
        <f>'OF_Genero (16)'!C35/'OF_Genero (16)'!E35</f>
        <v>0.54736842105263162</v>
      </c>
      <c r="D35" s="278">
        <f>'OF_Genero (16)'!D35/'OF_Genero (16)'!E35</f>
        <v>0.45263157894736844</v>
      </c>
      <c r="E35" s="290"/>
      <c r="F35" s="276">
        <f>'OF_Genero (16)'!G35/'OF_Genero (16)'!I35</f>
        <v>0.52873563218390807</v>
      </c>
      <c r="G35" s="278">
        <f>'OF_Genero (16)'!H35/'OF_Genero (16)'!I35</f>
        <v>0.47126436781609193</v>
      </c>
      <c r="H35" s="321"/>
      <c r="I35" s="276">
        <f>'OF_Genero (16)'!K35/'OF_Genero (16)'!M35</f>
        <v>0.44155844155844154</v>
      </c>
      <c r="J35" s="278">
        <f>'OF_Genero (16)'!L35/'OF_Genero (16)'!M35</f>
        <v>0.55844155844155841</v>
      </c>
      <c r="K35" s="321"/>
      <c r="L35" s="276">
        <f>'OF_Genero (16)'!O35/'OF_Genero (16)'!Q35</f>
        <v>0.48749999999999999</v>
      </c>
      <c r="M35" s="278">
        <f>'OF_Genero (16)'!P35/'OF_Genero (16)'!Q35</f>
        <v>0.51249999999999996</v>
      </c>
    </row>
    <row r="36" spans="1:16383" s="1" customFormat="1" ht="15" customHeight="1">
      <c r="A36"/>
      <c r="B36" s="43" t="s">
        <v>76</v>
      </c>
      <c r="C36" s="276">
        <f>'OF_Genero (16)'!C36/'OF_Genero (16)'!E36</f>
        <v>0.62127659574468086</v>
      </c>
      <c r="D36" s="278">
        <f>'OF_Genero (16)'!D36/'OF_Genero (16)'!E36</f>
        <v>0.37872340425531914</v>
      </c>
      <c r="E36" s="290"/>
      <c r="F36" s="276">
        <f>'OF_Genero (16)'!G36/'OF_Genero (16)'!I36</f>
        <v>0.6271186440677966</v>
      </c>
      <c r="G36" s="278">
        <f>'OF_Genero (16)'!H36/'OF_Genero (16)'!I36</f>
        <v>0.3728813559322034</v>
      </c>
      <c r="H36" s="321"/>
      <c r="I36" s="276">
        <f>'OF_Genero (16)'!K36/'OF_Genero (16)'!M36</f>
        <v>0.6460674157303371</v>
      </c>
      <c r="J36" s="278">
        <f>'OF_Genero (16)'!L36/'OF_Genero (16)'!M36</f>
        <v>0.3539325842696629</v>
      </c>
      <c r="K36" s="321"/>
      <c r="L36" s="276">
        <f>'OF_Genero (16)'!O36/'OF_Genero (16)'!Q36</f>
        <v>0.57264957264957261</v>
      </c>
      <c r="M36" s="278">
        <f>'OF_Genero (16)'!P36/'OF_Genero (16)'!Q36</f>
        <v>0.42735042735042733</v>
      </c>
    </row>
    <row r="37" spans="1:16383" ht="15" customHeight="1">
      <c r="A37"/>
      <c r="B37" s="43" t="s">
        <v>122</v>
      </c>
      <c r="C37" s="276">
        <f>'OF_Genero (16)'!C37/'OF_Genero (16)'!E37</f>
        <v>0.43478260869565216</v>
      </c>
      <c r="D37" s="278">
        <f>'OF_Genero (16)'!D37/'OF_Genero (16)'!E37</f>
        <v>0.56521739130434778</v>
      </c>
      <c r="E37" s="290"/>
      <c r="F37" s="276">
        <f>'OF_Genero (16)'!G37/'OF_Genero (16)'!I37</f>
        <v>0.39130434782608697</v>
      </c>
      <c r="G37" s="278">
        <f>'OF_Genero (16)'!H37/'OF_Genero (16)'!I37</f>
        <v>0.60869565217391308</v>
      </c>
      <c r="H37" s="321"/>
      <c r="I37" s="276">
        <f>'OF_Genero (16)'!K37/'OF_Genero (16)'!M37</f>
        <v>0.44444444444444442</v>
      </c>
      <c r="J37" s="278">
        <f>'OF_Genero (16)'!L37/'OF_Genero (16)'!M37</f>
        <v>0.55555555555555558</v>
      </c>
      <c r="K37" s="321"/>
      <c r="L37" s="276">
        <f>'OF_Genero (16)'!O37/'OF_Genero (16)'!Q37</f>
        <v>0.49494949494949497</v>
      </c>
      <c r="M37" s="278">
        <f>'OF_Genero (16)'!P37/'OF_Genero (16)'!Q37</f>
        <v>0.50505050505050508</v>
      </c>
    </row>
    <row r="38" spans="1:16383" s="157" customFormat="1" ht="15" customHeight="1">
      <c r="A38" s="283"/>
      <c r="B38" s="215" t="s">
        <v>109</v>
      </c>
      <c r="C38" s="279">
        <f>'OF_Genero (16)'!C38/'OF_Genero (16)'!E38</f>
        <v>0.66666666666666663</v>
      </c>
      <c r="D38" s="281">
        <f>'OF_Genero (16)'!D38/'OF_Genero (16)'!E38</f>
        <v>0.33333333333333331</v>
      </c>
      <c r="E38" s="396"/>
      <c r="F38" s="279">
        <f>'OF_Genero (16)'!G38/'OF_Genero (16)'!I38</f>
        <v>0.52941176470588236</v>
      </c>
      <c r="G38" s="281">
        <f>'OF_Genero (16)'!H38/'OF_Genero (16)'!I38</f>
        <v>0.47058823529411764</v>
      </c>
      <c r="H38" s="459"/>
      <c r="I38" s="279">
        <f>'OF_Genero (16)'!K38/'OF_Genero (16)'!M38</f>
        <v>0.68181818181818177</v>
      </c>
      <c r="J38" s="281">
        <f>'OF_Genero (16)'!L38/'OF_Genero (16)'!M38</f>
        <v>0.31818181818181818</v>
      </c>
      <c r="K38" s="459"/>
      <c r="L38" s="279">
        <f>'OF_Genero (16)'!O13/'OF_Genero (16)'!Q13</f>
        <v>0.53632908562486026</v>
      </c>
      <c r="M38" s="281">
        <f>'OF_Genero (16)'!P13/'OF_Genero (16)'!Q13</f>
        <v>0.46367091437513974</v>
      </c>
    </row>
    <row r="39" spans="1:16383" s="157" customFormat="1">
      <c r="A39" s="269"/>
      <c r="B39" s="269"/>
      <c r="C39" s="269"/>
      <c r="D39" s="269"/>
      <c r="E39" s="269"/>
      <c r="F39" s="269"/>
      <c r="G39" s="269"/>
      <c r="H39" s="269"/>
      <c r="I39" s="269"/>
      <c r="J39" s="269"/>
      <c r="K39" s="269"/>
      <c r="L39" s="269"/>
      <c r="M39" s="269"/>
      <c r="N39" s="269"/>
      <c r="O39" s="269"/>
      <c r="P39" s="269"/>
      <c r="Q39" s="269"/>
      <c r="R39" s="269"/>
      <c r="S39" s="269"/>
      <c r="T39" s="269"/>
      <c r="U39" s="269"/>
      <c r="V39" s="269"/>
      <c r="W39" s="269"/>
      <c r="X39" s="269"/>
      <c r="Y39" s="269"/>
      <c r="Z39" s="269"/>
      <c r="AA39" s="269"/>
      <c r="AB39" s="269"/>
      <c r="AC39" s="269"/>
      <c r="AD39" s="269"/>
      <c r="AE39" s="269"/>
      <c r="AF39" s="269"/>
      <c r="AG39" s="269"/>
      <c r="AH39" s="269"/>
      <c r="AI39" s="269"/>
      <c r="AJ39" s="269"/>
      <c r="AK39" s="269"/>
      <c r="AL39" s="269"/>
      <c r="AM39" s="269"/>
      <c r="AN39" s="269"/>
      <c r="AO39" s="269"/>
      <c r="AP39" s="269"/>
      <c r="AQ39" s="269"/>
      <c r="AR39" s="269"/>
      <c r="AS39" s="269"/>
      <c r="AT39" s="269"/>
      <c r="AU39" s="269"/>
      <c r="AV39" s="269"/>
      <c r="AW39" s="269"/>
      <c r="AX39" s="269"/>
      <c r="AY39" s="269"/>
      <c r="AZ39" s="269"/>
      <c r="BA39" s="269"/>
      <c r="BB39" s="269"/>
      <c r="BC39" s="269"/>
      <c r="BD39" s="269"/>
      <c r="BE39" s="269"/>
      <c r="BF39" s="269"/>
      <c r="BG39" s="269"/>
      <c r="BH39" s="269"/>
      <c r="BI39" s="269"/>
      <c r="BJ39" s="269"/>
      <c r="BK39" s="269"/>
      <c r="BL39" s="269"/>
      <c r="BM39" s="269"/>
      <c r="BN39" s="269"/>
      <c r="BO39" s="269"/>
      <c r="BP39" s="269"/>
      <c r="BQ39" s="269"/>
      <c r="BR39" s="269"/>
      <c r="BS39" s="269"/>
      <c r="BT39" s="269"/>
      <c r="BU39" s="269"/>
      <c r="BV39" s="269"/>
      <c r="BW39" s="269"/>
      <c r="BX39" s="269"/>
      <c r="BY39" s="269"/>
      <c r="BZ39" s="269"/>
      <c r="CA39" s="269"/>
      <c r="CB39" s="269"/>
      <c r="CC39" s="269"/>
      <c r="CD39" s="269"/>
      <c r="CE39" s="269"/>
      <c r="CF39" s="269"/>
      <c r="CG39" s="269"/>
      <c r="CH39" s="269"/>
      <c r="CI39" s="269"/>
      <c r="CJ39" s="269"/>
      <c r="CK39" s="269"/>
      <c r="CL39" s="269"/>
      <c r="CM39" s="269"/>
      <c r="CN39" s="269"/>
      <c r="CO39" s="269"/>
      <c r="CP39" s="269"/>
      <c r="CQ39" s="269"/>
      <c r="CR39" s="269"/>
      <c r="CS39" s="269"/>
      <c r="CT39" s="269"/>
      <c r="CU39" s="269"/>
      <c r="CV39" s="269"/>
      <c r="CW39" s="269"/>
      <c r="CX39" s="269"/>
      <c r="CY39" s="269"/>
      <c r="CZ39" s="269"/>
      <c r="DA39" s="269"/>
      <c r="DB39" s="269"/>
      <c r="DC39" s="269"/>
      <c r="DD39" s="269"/>
      <c r="DE39" s="269"/>
      <c r="DF39" s="269"/>
      <c r="DG39" s="269"/>
      <c r="DH39" s="269"/>
      <c r="DI39" s="269"/>
      <c r="DJ39" s="269"/>
      <c r="DK39" s="269"/>
      <c r="DL39" s="269"/>
      <c r="DM39" s="269"/>
      <c r="DN39" s="269"/>
      <c r="DO39" s="269"/>
      <c r="DP39" s="269"/>
      <c r="DQ39" s="269"/>
      <c r="DR39" s="269"/>
      <c r="DS39" s="269"/>
      <c r="DT39" s="269"/>
      <c r="DU39" s="269"/>
      <c r="DV39" s="269"/>
      <c r="DW39" s="269"/>
      <c r="DX39" s="269"/>
      <c r="DY39" s="269"/>
      <c r="DZ39" s="269"/>
      <c r="EA39" s="269"/>
      <c r="EB39" s="269"/>
      <c r="EC39" s="269"/>
      <c r="ED39" s="269"/>
      <c r="EE39" s="269"/>
      <c r="EF39" s="269"/>
      <c r="EG39" s="269"/>
      <c r="EH39" s="269"/>
      <c r="EI39" s="269"/>
      <c r="EJ39" s="269"/>
      <c r="EK39" s="269"/>
      <c r="EL39" s="269"/>
      <c r="EM39" s="269"/>
      <c r="EN39" s="269"/>
      <c r="EO39" s="269"/>
      <c r="EP39" s="269"/>
      <c r="EQ39" s="269"/>
      <c r="ER39" s="269"/>
      <c r="ES39" s="269"/>
      <c r="ET39" s="269"/>
      <c r="EU39" s="269"/>
      <c r="EV39" s="269"/>
      <c r="EW39" s="269"/>
      <c r="EX39" s="269"/>
      <c r="EY39" s="269"/>
      <c r="EZ39" s="269"/>
      <c r="FA39" s="269"/>
      <c r="FB39" s="269"/>
      <c r="FC39" s="269"/>
      <c r="FD39" s="269"/>
      <c r="FE39" s="269"/>
      <c r="FF39" s="269"/>
      <c r="FG39" s="269"/>
      <c r="FH39" s="269"/>
      <c r="FI39" s="269"/>
      <c r="FJ39" s="269"/>
      <c r="FK39" s="269"/>
      <c r="FL39" s="269"/>
      <c r="FM39" s="269"/>
      <c r="FN39" s="269"/>
      <c r="FO39" s="269"/>
      <c r="FP39" s="269"/>
      <c r="FQ39" s="269"/>
      <c r="FR39" s="269"/>
      <c r="FS39" s="269"/>
      <c r="FT39" s="269"/>
      <c r="FU39" s="269"/>
      <c r="FV39" s="269"/>
      <c r="FW39" s="269"/>
      <c r="FX39" s="269"/>
      <c r="FY39" s="269"/>
      <c r="FZ39" s="269"/>
      <c r="GA39" s="269"/>
      <c r="GB39" s="269"/>
      <c r="GC39" s="269"/>
      <c r="GD39" s="269"/>
      <c r="GE39" s="269"/>
      <c r="GF39" s="269"/>
      <c r="GG39" s="269"/>
      <c r="GH39" s="269"/>
      <c r="GI39" s="269"/>
      <c r="GJ39" s="269"/>
      <c r="GK39" s="269"/>
      <c r="GL39" s="269"/>
      <c r="GM39" s="269"/>
      <c r="GN39" s="269"/>
      <c r="GO39" s="269"/>
      <c r="GP39" s="269"/>
      <c r="GQ39" s="269"/>
      <c r="GR39" s="269"/>
      <c r="GS39" s="269"/>
      <c r="GT39" s="269"/>
      <c r="GU39" s="269"/>
      <c r="GV39" s="269"/>
      <c r="GW39" s="269"/>
      <c r="GX39" s="269"/>
      <c r="GY39" s="269"/>
      <c r="GZ39" s="269"/>
      <c r="HA39" s="269"/>
      <c r="HB39" s="269"/>
      <c r="HC39" s="269"/>
      <c r="HD39" s="269"/>
      <c r="HE39" s="269"/>
      <c r="HF39" s="269"/>
      <c r="HG39" s="269"/>
      <c r="HH39" s="269"/>
      <c r="HI39" s="269"/>
      <c r="HJ39" s="269"/>
      <c r="HK39" s="269"/>
      <c r="HL39" s="269"/>
      <c r="HM39" s="269"/>
      <c r="HN39" s="269"/>
      <c r="HO39" s="269"/>
      <c r="HP39" s="269"/>
      <c r="HQ39" s="269"/>
      <c r="HR39" s="269"/>
      <c r="HS39" s="269"/>
      <c r="HT39" s="269"/>
      <c r="HU39" s="269"/>
      <c r="HV39" s="269"/>
      <c r="HW39" s="269"/>
      <c r="HX39" s="269"/>
      <c r="HY39" s="269"/>
      <c r="HZ39" s="269"/>
      <c r="IA39" s="269"/>
      <c r="IB39" s="269"/>
      <c r="IC39" s="269"/>
      <c r="ID39" s="269"/>
      <c r="IE39" s="269"/>
      <c r="IF39" s="269"/>
      <c r="IG39" s="269"/>
      <c r="IH39" s="269"/>
      <c r="II39" s="269"/>
      <c r="IJ39" s="269"/>
      <c r="IK39" s="269"/>
      <c r="IL39" s="269"/>
      <c r="IM39" s="269"/>
      <c r="IN39" s="269"/>
      <c r="IO39" s="269"/>
      <c r="IP39" s="269"/>
      <c r="IQ39" s="269"/>
      <c r="IR39" s="269"/>
      <c r="IS39" s="269"/>
      <c r="IT39" s="269"/>
      <c r="IU39" s="269"/>
      <c r="IV39" s="269"/>
      <c r="IW39" s="269"/>
      <c r="IX39" s="269"/>
      <c r="IY39" s="269"/>
      <c r="IZ39" s="269"/>
      <c r="JA39" s="269"/>
      <c r="JB39" s="269"/>
      <c r="JC39" s="269"/>
      <c r="JD39" s="269"/>
      <c r="JE39" s="269"/>
      <c r="JF39" s="269"/>
      <c r="JG39" s="269"/>
      <c r="JH39" s="269"/>
      <c r="JI39" s="269"/>
      <c r="JJ39" s="269"/>
      <c r="JK39" s="269"/>
      <c r="JL39" s="269"/>
      <c r="JM39" s="269"/>
      <c r="JN39" s="269"/>
      <c r="JO39" s="269"/>
      <c r="JP39" s="269"/>
      <c r="JQ39" s="269"/>
      <c r="JR39" s="269"/>
      <c r="JS39" s="269"/>
      <c r="JT39" s="269"/>
      <c r="JU39" s="269"/>
      <c r="JV39" s="269"/>
      <c r="JW39" s="269"/>
      <c r="JX39" s="269"/>
      <c r="JY39" s="269"/>
      <c r="JZ39" s="269"/>
      <c r="KA39" s="269"/>
      <c r="KB39" s="269"/>
      <c r="KC39" s="269"/>
      <c r="KD39" s="269"/>
      <c r="KE39" s="269"/>
      <c r="KF39" s="269"/>
      <c r="KG39" s="269"/>
      <c r="KH39" s="269"/>
      <c r="KI39" s="269"/>
      <c r="KJ39" s="269"/>
      <c r="KK39" s="269"/>
      <c r="KL39" s="269"/>
      <c r="KM39" s="269"/>
      <c r="KN39" s="269"/>
      <c r="KO39" s="269"/>
      <c r="KP39" s="269"/>
      <c r="KQ39" s="269"/>
      <c r="KR39" s="269"/>
      <c r="KS39" s="269"/>
      <c r="KT39" s="269"/>
      <c r="KU39" s="269"/>
      <c r="KV39" s="269"/>
      <c r="KW39" s="269"/>
      <c r="KX39" s="269"/>
      <c r="KY39" s="269"/>
      <c r="KZ39" s="269"/>
      <c r="LA39" s="269"/>
      <c r="LB39" s="269"/>
      <c r="LC39" s="269"/>
      <c r="LD39" s="269"/>
      <c r="LE39" s="269"/>
      <c r="LF39" s="269"/>
      <c r="LG39" s="269"/>
      <c r="LH39" s="269"/>
      <c r="LI39" s="269"/>
      <c r="LJ39" s="269"/>
      <c r="LK39" s="269"/>
      <c r="LL39" s="269"/>
      <c r="LM39" s="269"/>
      <c r="LN39" s="269"/>
      <c r="LO39" s="269"/>
      <c r="LP39" s="269"/>
      <c r="LQ39" s="269"/>
      <c r="LR39" s="269"/>
      <c r="LS39" s="269"/>
      <c r="LT39" s="269"/>
      <c r="LU39" s="269"/>
      <c r="LV39" s="269"/>
      <c r="LW39" s="269"/>
      <c r="LX39" s="269"/>
      <c r="LY39" s="269"/>
      <c r="LZ39" s="269"/>
      <c r="MA39" s="269"/>
      <c r="MB39" s="269"/>
      <c r="MC39" s="269"/>
      <c r="MD39" s="269"/>
      <c r="ME39" s="269"/>
      <c r="MF39" s="269"/>
      <c r="MG39" s="269"/>
      <c r="MH39" s="269"/>
      <c r="MI39" s="269"/>
      <c r="MJ39" s="269"/>
      <c r="MK39" s="269"/>
      <c r="ML39" s="269"/>
      <c r="MM39" s="269"/>
      <c r="MN39" s="269"/>
      <c r="MO39" s="269"/>
      <c r="MP39" s="269"/>
      <c r="MQ39" s="269"/>
      <c r="MR39" s="269"/>
      <c r="MS39" s="269"/>
      <c r="MT39" s="269"/>
      <c r="MU39" s="269"/>
      <c r="MV39" s="269"/>
      <c r="MW39" s="269"/>
      <c r="MX39" s="269"/>
      <c r="MY39" s="269"/>
      <c r="MZ39" s="269"/>
      <c r="NA39" s="269"/>
      <c r="NB39" s="269"/>
      <c r="NC39" s="269"/>
      <c r="ND39" s="269"/>
      <c r="NE39" s="269"/>
      <c r="NF39" s="269"/>
      <c r="NG39" s="269"/>
      <c r="NH39" s="269"/>
      <c r="NI39" s="269"/>
      <c r="NJ39" s="269"/>
      <c r="NK39" s="269"/>
      <c r="NL39" s="269"/>
      <c r="NM39" s="269"/>
      <c r="NN39" s="269"/>
      <c r="NO39" s="269"/>
      <c r="NP39" s="269"/>
      <c r="NQ39" s="269"/>
      <c r="NR39" s="269"/>
      <c r="NS39" s="269"/>
      <c r="NT39" s="269"/>
      <c r="NU39" s="269"/>
      <c r="NV39" s="269"/>
      <c r="NW39" s="269"/>
      <c r="NX39" s="269"/>
      <c r="NY39" s="269"/>
      <c r="NZ39" s="269"/>
      <c r="OA39" s="269"/>
      <c r="OB39" s="269"/>
      <c r="OC39" s="269"/>
      <c r="OD39" s="269"/>
      <c r="OE39" s="269"/>
      <c r="OF39" s="269"/>
      <c r="OG39" s="269"/>
      <c r="OH39" s="269"/>
      <c r="OI39" s="269"/>
      <c r="OJ39" s="269"/>
      <c r="OK39" s="269"/>
      <c r="OL39" s="269"/>
      <c r="OM39" s="269"/>
      <c r="ON39" s="269"/>
      <c r="OO39" s="269"/>
      <c r="OP39" s="269"/>
      <c r="OQ39" s="269"/>
      <c r="OR39" s="269"/>
      <c r="OS39" s="269"/>
      <c r="OT39" s="269"/>
      <c r="OU39" s="269"/>
      <c r="OV39" s="269"/>
      <c r="OW39" s="269"/>
      <c r="OX39" s="269"/>
      <c r="OY39" s="269"/>
      <c r="OZ39" s="269"/>
      <c r="PA39" s="269"/>
      <c r="PB39" s="269"/>
      <c r="PC39" s="269"/>
      <c r="PD39" s="269"/>
      <c r="PE39" s="269"/>
      <c r="PF39" s="269"/>
      <c r="PG39" s="269"/>
      <c r="PH39" s="269"/>
      <c r="PI39" s="269"/>
      <c r="PJ39" s="269"/>
      <c r="PK39" s="269"/>
      <c r="PL39" s="269"/>
      <c r="PM39" s="269"/>
      <c r="PN39" s="269"/>
      <c r="PO39" s="269"/>
      <c r="PP39" s="269"/>
      <c r="PQ39" s="269"/>
      <c r="PR39" s="269"/>
      <c r="PS39" s="269"/>
      <c r="PT39" s="269"/>
      <c r="PU39" s="269"/>
      <c r="PV39" s="269"/>
      <c r="PW39" s="269"/>
      <c r="PX39" s="269"/>
      <c r="PY39" s="269"/>
      <c r="PZ39" s="269"/>
      <c r="QA39" s="269"/>
      <c r="QB39" s="269"/>
      <c r="QC39" s="269"/>
      <c r="QD39" s="269"/>
      <c r="QE39" s="269"/>
      <c r="QF39" s="269"/>
      <c r="QG39" s="269"/>
      <c r="QH39" s="269"/>
      <c r="QI39" s="269"/>
      <c r="QJ39" s="269"/>
      <c r="QK39" s="269"/>
      <c r="QL39" s="269"/>
      <c r="QM39" s="269"/>
      <c r="QN39" s="269"/>
      <c r="QO39" s="269"/>
      <c r="QP39" s="269"/>
      <c r="QQ39" s="269"/>
      <c r="QR39" s="269"/>
      <c r="QS39" s="269"/>
      <c r="QT39" s="269"/>
      <c r="QU39" s="269"/>
      <c r="QV39" s="269"/>
      <c r="QW39" s="269"/>
      <c r="QX39" s="269"/>
      <c r="QY39" s="269"/>
      <c r="QZ39" s="269"/>
      <c r="RA39" s="269"/>
      <c r="RB39" s="269"/>
      <c r="RC39" s="269"/>
      <c r="RD39" s="269"/>
      <c r="RE39" s="269"/>
      <c r="RF39" s="269"/>
      <c r="RG39" s="269"/>
      <c r="RH39" s="269"/>
      <c r="RI39" s="269"/>
      <c r="RJ39" s="269"/>
      <c r="RK39" s="269"/>
      <c r="RL39" s="269"/>
      <c r="RM39" s="269"/>
      <c r="RN39" s="269"/>
      <c r="RO39" s="269"/>
      <c r="RP39" s="269"/>
      <c r="RQ39" s="269"/>
      <c r="RR39" s="269"/>
      <c r="RS39" s="269"/>
      <c r="RT39" s="269"/>
      <c r="RU39" s="269"/>
      <c r="RV39" s="269"/>
      <c r="RW39" s="269"/>
      <c r="RX39" s="269"/>
      <c r="RY39" s="269"/>
      <c r="RZ39" s="269"/>
      <c r="SA39" s="269"/>
      <c r="SB39" s="269"/>
      <c r="SC39" s="269"/>
      <c r="SD39" s="269"/>
      <c r="SE39" s="269"/>
      <c r="SF39" s="269"/>
      <c r="SG39" s="269"/>
      <c r="SH39" s="269"/>
      <c r="SI39" s="269"/>
      <c r="SJ39" s="269"/>
      <c r="SK39" s="269"/>
      <c r="SL39" s="269"/>
      <c r="SM39" s="269"/>
      <c r="SN39" s="269"/>
      <c r="SO39" s="269"/>
      <c r="SP39" s="269"/>
      <c r="SQ39" s="269"/>
      <c r="SR39" s="269"/>
      <c r="SS39" s="269"/>
      <c r="ST39" s="269"/>
      <c r="SU39" s="269"/>
      <c r="SV39" s="269"/>
      <c r="SW39" s="269"/>
      <c r="SX39" s="269"/>
      <c r="SY39" s="269"/>
      <c r="SZ39" s="269"/>
      <c r="TA39" s="269"/>
      <c r="TB39" s="269"/>
      <c r="TC39" s="269"/>
      <c r="TD39" s="269"/>
      <c r="TE39" s="269"/>
      <c r="TF39" s="269"/>
      <c r="TG39" s="269"/>
      <c r="TH39" s="269"/>
      <c r="TI39" s="269"/>
      <c r="TJ39" s="269"/>
      <c r="TK39" s="269"/>
      <c r="TL39" s="269"/>
      <c r="TM39" s="269"/>
      <c r="TN39" s="269"/>
      <c r="TO39" s="269"/>
      <c r="TP39" s="269"/>
      <c r="TQ39" s="269"/>
      <c r="TR39" s="269"/>
      <c r="TS39" s="269"/>
      <c r="TT39" s="269"/>
      <c r="TU39" s="269"/>
      <c r="TV39" s="269"/>
      <c r="TW39" s="269"/>
      <c r="TX39" s="269"/>
      <c r="TY39" s="269"/>
      <c r="TZ39" s="269"/>
      <c r="UA39" s="269"/>
      <c r="UB39" s="269"/>
      <c r="UC39" s="269"/>
      <c r="UD39" s="269"/>
      <c r="UE39" s="269"/>
      <c r="UF39" s="269"/>
      <c r="UG39" s="269"/>
      <c r="UH39" s="269"/>
      <c r="UI39" s="269"/>
      <c r="UJ39" s="269"/>
      <c r="UK39" s="269"/>
      <c r="UL39" s="269"/>
      <c r="UM39" s="269"/>
      <c r="UN39" s="269"/>
      <c r="UO39" s="269"/>
      <c r="UP39" s="269"/>
      <c r="UQ39" s="269"/>
      <c r="UR39" s="269"/>
      <c r="US39" s="269"/>
      <c r="UT39" s="269"/>
      <c r="UU39" s="269"/>
      <c r="UV39" s="269"/>
      <c r="UW39" s="269"/>
      <c r="UX39" s="269"/>
      <c r="UY39" s="269"/>
      <c r="UZ39" s="269"/>
      <c r="VA39" s="269"/>
      <c r="VB39" s="269"/>
      <c r="VC39" s="269"/>
      <c r="VD39" s="269"/>
      <c r="VE39" s="269"/>
      <c r="VF39" s="269"/>
      <c r="VG39" s="269"/>
      <c r="VH39" s="269"/>
      <c r="VI39" s="269"/>
      <c r="VJ39" s="269"/>
      <c r="VK39" s="269"/>
      <c r="VL39" s="269"/>
      <c r="VM39" s="269"/>
      <c r="VN39" s="269"/>
      <c r="VO39" s="269"/>
      <c r="VP39" s="269"/>
      <c r="VQ39" s="269"/>
      <c r="VR39" s="269"/>
      <c r="VS39" s="269"/>
      <c r="VT39" s="269"/>
      <c r="VU39" s="269"/>
      <c r="VV39" s="269"/>
      <c r="VW39" s="269"/>
      <c r="VX39" s="269"/>
      <c r="VY39" s="269"/>
      <c r="VZ39" s="269"/>
      <c r="WA39" s="269"/>
      <c r="WB39" s="269"/>
      <c r="WC39" s="269"/>
      <c r="WD39" s="269"/>
      <c r="WE39" s="269"/>
      <c r="WF39" s="269"/>
      <c r="WG39" s="269"/>
      <c r="WH39" s="269"/>
      <c r="WI39" s="269"/>
      <c r="WJ39" s="269"/>
      <c r="WK39" s="269"/>
      <c r="WL39" s="269"/>
      <c r="WM39" s="269"/>
      <c r="WN39" s="269"/>
      <c r="WO39" s="269"/>
      <c r="WP39" s="269"/>
      <c r="WQ39" s="269"/>
      <c r="WR39" s="269"/>
      <c r="WS39" s="269"/>
      <c r="WT39" s="269"/>
      <c r="WU39" s="269"/>
      <c r="WV39" s="269"/>
      <c r="WW39" s="269"/>
      <c r="WX39" s="269"/>
      <c r="WY39" s="269"/>
      <c r="WZ39" s="269"/>
      <c r="XA39" s="269"/>
      <c r="XB39" s="269"/>
      <c r="XC39" s="269"/>
      <c r="XD39" s="269"/>
      <c r="XE39" s="269"/>
      <c r="XF39" s="269"/>
      <c r="XG39" s="269"/>
      <c r="XH39" s="269"/>
      <c r="XI39" s="269"/>
      <c r="XJ39" s="269"/>
      <c r="XK39" s="269"/>
      <c r="XL39" s="269"/>
      <c r="XM39" s="269"/>
      <c r="XN39" s="269"/>
      <c r="XO39" s="269"/>
      <c r="XP39" s="269"/>
      <c r="XQ39" s="269"/>
      <c r="XR39" s="269"/>
      <c r="XS39" s="269"/>
      <c r="XT39" s="269"/>
      <c r="XU39" s="269"/>
      <c r="XV39" s="269"/>
      <c r="XW39" s="269"/>
      <c r="XX39" s="269"/>
      <c r="XY39" s="269"/>
      <c r="XZ39" s="269"/>
      <c r="YA39" s="269"/>
      <c r="YB39" s="269"/>
      <c r="YC39" s="269"/>
      <c r="YD39" s="269"/>
      <c r="YE39" s="269"/>
      <c r="YF39" s="269"/>
      <c r="YG39" s="269"/>
      <c r="YH39" s="269"/>
      <c r="YI39" s="269"/>
      <c r="YJ39" s="269"/>
      <c r="YK39" s="269"/>
      <c r="YL39" s="269"/>
      <c r="YM39" s="269"/>
      <c r="YN39" s="269"/>
      <c r="YO39" s="269"/>
      <c r="YP39" s="269"/>
      <c r="YQ39" s="269"/>
      <c r="YR39" s="269"/>
      <c r="YS39" s="269"/>
      <c r="YT39" s="269"/>
      <c r="YU39" s="269"/>
      <c r="YV39" s="269"/>
      <c r="YW39" s="269"/>
      <c r="YX39" s="269"/>
      <c r="YY39" s="269"/>
      <c r="YZ39" s="269"/>
      <c r="ZA39" s="269"/>
      <c r="ZB39" s="269"/>
      <c r="ZC39" s="269"/>
      <c r="ZD39" s="269"/>
      <c r="ZE39" s="269"/>
      <c r="ZF39" s="269"/>
      <c r="ZG39" s="269"/>
      <c r="ZH39" s="269"/>
      <c r="ZI39" s="269"/>
      <c r="ZJ39" s="269"/>
      <c r="ZK39" s="269"/>
      <c r="ZL39" s="269"/>
      <c r="ZM39" s="269"/>
      <c r="ZN39" s="269"/>
      <c r="ZO39" s="269"/>
      <c r="ZP39" s="269"/>
      <c r="ZQ39" s="269"/>
      <c r="ZR39" s="269"/>
      <c r="ZS39" s="269"/>
      <c r="ZT39" s="269"/>
      <c r="ZU39" s="269"/>
      <c r="ZV39" s="269"/>
      <c r="ZW39" s="269"/>
      <c r="ZX39" s="269"/>
      <c r="ZY39" s="269"/>
      <c r="ZZ39" s="269"/>
      <c r="AAA39" s="269"/>
      <c r="AAB39" s="269"/>
      <c r="AAC39" s="269"/>
      <c r="AAD39" s="269"/>
      <c r="AAE39" s="269"/>
      <c r="AAF39" s="269"/>
      <c r="AAG39" s="269"/>
      <c r="AAH39" s="269"/>
      <c r="AAI39" s="269"/>
      <c r="AAJ39" s="269"/>
      <c r="AAK39" s="269"/>
      <c r="AAL39" s="269"/>
      <c r="AAM39" s="269"/>
      <c r="AAN39" s="269"/>
      <c r="AAO39" s="269"/>
      <c r="AAP39" s="269"/>
      <c r="AAQ39" s="269"/>
      <c r="AAR39" s="269"/>
      <c r="AAS39" s="269"/>
      <c r="AAT39" s="269"/>
      <c r="AAU39" s="269"/>
      <c r="AAV39" s="269"/>
      <c r="AAW39" s="269"/>
      <c r="AAX39" s="269"/>
      <c r="AAY39" s="269"/>
      <c r="AAZ39" s="269"/>
      <c r="ABA39" s="269"/>
      <c r="ABB39" s="269"/>
      <c r="ABC39" s="269"/>
      <c r="ABD39" s="269"/>
      <c r="ABE39" s="269"/>
      <c r="ABF39" s="269"/>
      <c r="ABG39" s="269"/>
      <c r="ABH39" s="269"/>
      <c r="ABI39" s="269"/>
      <c r="ABJ39" s="269"/>
      <c r="ABK39" s="269"/>
      <c r="ABL39" s="269"/>
      <c r="ABM39" s="269"/>
      <c r="ABN39" s="269"/>
      <c r="ABO39" s="269"/>
      <c r="ABP39" s="269"/>
      <c r="ABQ39" s="269"/>
      <c r="ABR39" s="269"/>
      <c r="ABS39" s="269"/>
      <c r="ABT39" s="269"/>
      <c r="ABU39" s="269"/>
      <c r="ABV39" s="269"/>
      <c r="ABW39" s="269"/>
      <c r="ABX39" s="269"/>
      <c r="ABY39" s="269"/>
      <c r="ABZ39" s="269"/>
      <c r="ACA39" s="269"/>
      <c r="ACB39" s="269"/>
      <c r="ACC39" s="269"/>
      <c r="ACD39" s="269"/>
      <c r="ACE39" s="269"/>
      <c r="ACF39" s="269"/>
      <c r="ACG39" s="269"/>
      <c r="ACH39" s="269"/>
      <c r="ACI39" s="269"/>
      <c r="ACJ39" s="269"/>
      <c r="ACK39" s="269"/>
      <c r="ACL39" s="269"/>
      <c r="ACM39" s="269"/>
      <c r="ACN39" s="269"/>
      <c r="ACO39" s="269"/>
      <c r="ACP39" s="269"/>
      <c r="ACQ39" s="269"/>
      <c r="ACR39" s="269"/>
      <c r="ACS39" s="269"/>
      <c r="ACT39" s="269"/>
      <c r="ACU39" s="269"/>
      <c r="ACV39" s="269"/>
      <c r="ACW39" s="269"/>
      <c r="ACX39" s="269"/>
      <c r="ACY39" s="269"/>
      <c r="ACZ39" s="269"/>
      <c r="ADA39" s="269"/>
      <c r="ADB39" s="269"/>
      <c r="ADC39" s="269"/>
      <c r="ADD39" s="269"/>
      <c r="ADE39" s="269"/>
      <c r="ADF39" s="269"/>
      <c r="ADG39" s="269"/>
      <c r="ADH39" s="269"/>
      <c r="ADI39" s="269"/>
      <c r="ADJ39" s="269"/>
      <c r="ADK39" s="269"/>
      <c r="ADL39" s="269"/>
      <c r="ADM39" s="269"/>
      <c r="ADN39" s="269"/>
      <c r="ADO39" s="269"/>
      <c r="ADP39" s="269"/>
      <c r="ADQ39" s="269"/>
      <c r="ADR39" s="269"/>
      <c r="ADS39" s="269"/>
      <c r="ADT39" s="269"/>
      <c r="ADU39" s="269"/>
      <c r="ADV39" s="269"/>
      <c r="ADW39" s="269"/>
      <c r="ADX39" s="269"/>
      <c r="ADY39" s="269"/>
      <c r="ADZ39" s="269"/>
      <c r="AEA39" s="269"/>
      <c r="AEB39" s="269"/>
      <c r="AEC39" s="269"/>
      <c r="AED39" s="269"/>
      <c r="AEE39" s="269"/>
      <c r="AEF39" s="269"/>
      <c r="AEG39" s="269"/>
      <c r="AEH39" s="269"/>
      <c r="AEI39" s="269"/>
      <c r="AEJ39" s="269"/>
      <c r="AEK39" s="269"/>
      <c r="AEL39" s="269"/>
      <c r="AEM39" s="269"/>
      <c r="AEN39" s="269"/>
      <c r="AEO39" s="269"/>
      <c r="AEP39" s="269"/>
      <c r="AEQ39" s="269"/>
      <c r="AER39" s="269"/>
      <c r="AES39" s="269"/>
      <c r="AET39" s="269"/>
      <c r="AEU39" s="269"/>
      <c r="AEV39" s="269"/>
      <c r="AEW39" s="269"/>
      <c r="AEX39" s="269"/>
      <c r="AEY39" s="269"/>
      <c r="AEZ39" s="269"/>
      <c r="AFA39" s="269"/>
      <c r="AFB39" s="269"/>
      <c r="AFC39" s="269"/>
      <c r="AFD39" s="269"/>
      <c r="AFE39" s="269"/>
      <c r="AFF39" s="269"/>
      <c r="AFG39" s="269"/>
      <c r="AFH39" s="269"/>
      <c r="AFI39" s="269"/>
      <c r="AFJ39" s="269"/>
      <c r="AFK39" s="269"/>
      <c r="AFL39" s="269"/>
      <c r="AFM39" s="269"/>
      <c r="AFN39" s="269"/>
      <c r="AFO39" s="269"/>
      <c r="AFP39" s="269"/>
      <c r="AFQ39" s="269"/>
      <c r="AFR39" s="269"/>
      <c r="AFS39" s="269"/>
      <c r="AFT39" s="269"/>
      <c r="AFU39" s="269"/>
      <c r="AFV39" s="269"/>
      <c r="AFW39" s="269"/>
      <c r="AFX39" s="269"/>
      <c r="AFY39" s="269"/>
      <c r="AFZ39" s="269"/>
      <c r="AGA39" s="269"/>
      <c r="AGB39" s="269"/>
      <c r="AGC39" s="269"/>
      <c r="AGD39" s="269"/>
      <c r="AGE39" s="269"/>
      <c r="AGF39" s="269"/>
      <c r="AGG39" s="269"/>
      <c r="AGH39" s="269"/>
      <c r="AGI39" s="269"/>
      <c r="AGJ39" s="269"/>
      <c r="AGK39" s="269"/>
      <c r="AGL39" s="269"/>
      <c r="AGM39" s="269"/>
      <c r="AGN39" s="269"/>
      <c r="AGO39" s="269"/>
      <c r="AGP39" s="269"/>
      <c r="AGQ39" s="269"/>
      <c r="AGR39" s="269"/>
      <c r="AGS39" s="269"/>
      <c r="AGT39" s="269"/>
      <c r="AGU39" s="269"/>
      <c r="AGV39" s="269"/>
      <c r="AGW39" s="269"/>
      <c r="AGX39" s="269"/>
      <c r="AGY39" s="269"/>
      <c r="AGZ39" s="269"/>
      <c r="AHA39" s="269"/>
      <c r="AHB39" s="269"/>
      <c r="AHC39" s="269"/>
      <c r="AHD39" s="269"/>
      <c r="AHE39" s="269"/>
      <c r="AHF39" s="269"/>
      <c r="AHG39" s="269"/>
      <c r="AHH39" s="269"/>
      <c r="AHI39" s="269"/>
      <c r="AHJ39" s="269"/>
      <c r="AHK39" s="269"/>
      <c r="AHL39" s="269"/>
      <c r="AHM39" s="269"/>
      <c r="AHN39" s="269"/>
      <c r="AHO39" s="269"/>
      <c r="AHP39" s="269"/>
      <c r="AHQ39" s="269"/>
      <c r="AHR39" s="269"/>
      <c r="AHS39" s="269"/>
      <c r="AHT39" s="269"/>
      <c r="AHU39" s="269"/>
      <c r="AHV39" s="269"/>
      <c r="AHW39" s="269"/>
      <c r="AHX39" s="269"/>
      <c r="AHY39" s="269"/>
      <c r="AHZ39" s="269"/>
      <c r="AIA39" s="269"/>
      <c r="AIB39" s="269"/>
      <c r="AIC39" s="269"/>
      <c r="AID39" s="269"/>
      <c r="AIE39" s="269"/>
      <c r="AIF39" s="269"/>
      <c r="AIG39" s="269"/>
      <c r="AIH39" s="269"/>
      <c r="AII39" s="269"/>
      <c r="AIJ39" s="269"/>
      <c r="AIK39" s="269"/>
      <c r="AIL39" s="269"/>
      <c r="AIM39" s="269"/>
      <c r="AIN39" s="269"/>
      <c r="AIO39" s="269"/>
      <c r="AIP39" s="269"/>
      <c r="AIQ39" s="269"/>
      <c r="AIR39" s="269"/>
      <c r="AIS39" s="269"/>
      <c r="AIT39" s="269"/>
      <c r="AIU39" s="269"/>
      <c r="AIV39" s="269"/>
      <c r="AIW39" s="269"/>
      <c r="AIX39" s="269"/>
      <c r="AIY39" s="269"/>
      <c r="AIZ39" s="269"/>
      <c r="AJA39" s="269"/>
      <c r="AJB39" s="269"/>
      <c r="AJC39" s="269"/>
      <c r="AJD39" s="269"/>
      <c r="AJE39" s="269"/>
      <c r="AJF39" s="269"/>
      <c r="AJG39" s="269"/>
      <c r="AJH39" s="269"/>
      <c r="AJI39" s="269"/>
      <c r="AJJ39" s="269"/>
      <c r="AJK39" s="269"/>
      <c r="AJL39" s="269"/>
      <c r="AJM39" s="269"/>
      <c r="AJN39" s="269"/>
      <c r="AJO39" s="269"/>
      <c r="AJP39" s="269"/>
      <c r="AJQ39" s="269"/>
      <c r="AJR39" s="269"/>
      <c r="AJS39" s="269"/>
      <c r="AJT39" s="269"/>
      <c r="AJU39" s="269"/>
      <c r="AJV39" s="269"/>
      <c r="AJW39" s="269"/>
      <c r="AJX39" s="269"/>
      <c r="AJY39" s="269"/>
      <c r="AJZ39" s="269"/>
      <c r="AKA39" s="269"/>
      <c r="AKB39" s="269"/>
      <c r="AKC39" s="269"/>
      <c r="AKD39" s="269"/>
      <c r="AKE39" s="269"/>
      <c r="AKF39" s="269"/>
      <c r="AKG39" s="269"/>
      <c r="AKH39" s="269"/>
      <c r="AKI39" s="269"/>
      <c r="AKJ39" s="269"/>
      <c r="AKK39" s="269"/>
      <c r="AKL39" s="269"/>
      <c r="AKM39" s="269"/>
      <c r="AKN39" s="269"/>
      <c r="AKO39" s="269"/>
      <c r="AKP39" s="269"/>
      <c r="AKQ39" s="269"/>
      <c r="AKR39" s="269"/>
      <c r="AKS39" s="269"/>
      <c r="AKT39" s="269"/>
      <c r="AKU39" s="269"/>
      <c r="AKV39" s="269"/>
      <c r="AKW39" s="269"/>
      <c r="AKX39" s="269"/>
      <c r="AKY39" s="269"/>
      <c r="AKZ39" s="269"/>
      <c r="ALA39" s="269"/>
      <c r="ALB39" s="269"/>
      <c r="ALC39" s="269"/>
      <c r="ALD39" s="269"/>
      <c r="ALE39" s="269"/>
      <c r="ALF39" s="269"/>
      <c r="ALG39" s="269"/>
      <c r="ALH39" s="269"/>
      <c r="ALI39" s="269"/>
      <c r="ALJ39" s="269"/>
      <c r="ALK39" s="269"/>
      <c r="ALL39" s="269"/>
      <c r="ALM39" s="269"/>
      <c r="ALN39" s="269"/>
      <c r="ALO39" s="269"/>
      <c r="ALP39" s="269"/>
      <c r="ALQ39" s="269"/>
      <c r="ALR39" s="269"/>
      <c r="ALS39" s="269"/>
      <c r="ALT39" s="269"/>
      <c r="ALU39" s="269"/>
      <c r="ALV39" s="269"/>
      <c r="ALW39" s="269"/>
      <c r="ALX39" s="269"/>
      <c r="ALY39" s="269"/>
      <c r="ALZ39" s="269"/>
      <c r="AMA39" s="269"/>
      <c r="AMB39" s="269"/>
      <c r="AMC39" s="269"/>
      <c r="AMD39" s="269"/>
      <c r="AME39" s="269"/>
      <c r="AMF39" s="269"/>
      <c r="AMG39" s="269"/>
      <c r="AMH39" s="269"/>
      <c r="AMI39" s="269"/>
      <c r="AMJ39" s="269"/>
      <c r="AMK39" s="269"/>
      <c r="AML39" s="269"/>
      <c r="AMM39" s="269"/>
      <c r="AMN39" s="269"/>
      <c r="AMO39" s="269"/>
      <c r="AMP39" s="269"/>
      <c r="AMQ39" s="269"/>
      <c r="AMR39" s="269"/>
      <c r="AMS39" s="269"/>
      <c r="AMT39" s="269"/>
      <c r="AMU39" s="269"/>
      <c r="AMV39" s="269"/>
      <c r="AMW39" s="269"/>
      <c r="AMX39" s="269"/>
      <c r="AMY39" s="269"/>
      <c r="AMZ39" s="269"/>
      <c r="ANA39" s="269"/>
      <c r="ANB39" s="269"/>
      <c r="ANC39" s="269"/>
      <c r="AND39" s="269"/>
      <c r="ANE39" s="269"/>
      <c r="ANF39" s="269"/>
      <c r="ANG39" s="269"/>
      <c r="ANH39" s="269"/>
      <c r="ANI39" s="269"/>
      <c r="ANJ39" s="269"/>
      <c r="ANK39" s="269"/>
      <c r="ANL39" s="269"/>
      <c r="ANM39" s="269"/>
      <c r="ANN39" s="269"/>
      <c r="ANO39" s="269"/>
      <c r="ANP39" s="269"/>
      <c r="ANQ39" s="269"/>
      <c r="ANR39" s="269"/>
      <c r="ANS39" s="269"/>
      <c r="ANT39" s="269"/>
      <c r="ANU39" s="269"/>
      <c r="ANV39" s="269"/>
      <c r="ANW39" s="269"/>
      <c r="ANX39" s="269"/>
      <c r="ANY39" s="269"/>
      <c r="ANZ39" s="269"/>
      <c r="AOA39" s="269"/>
      <c r="AOB39" s="269"/>
      <c r="AOC39" s="269"/>
      <c r="AOD39" s="269"/>
      <c r="AOE39" s="269"/>
      <c r="AOF39" s="269"/>
      <c r="AOG39" s="269"/>
      <c r="AOH39" s="269"/>
      <c r="AOI39" s="269"/>
      <c r="AOJ39" s="269"/>
      <c r="AOK39" s="269"/>
      <c r="AOL39" s="269"/>
      <c r="AOM39" s="269"/>
      <c r="AON39" s="269"/>
      <c r="AOO39" s="269"/>
      <c r="AOP39" s="269"/>
      <c r="AOQ39" s="269"/>
      <c r="AOR39" s="269"/>
      <c r="AOS39" s="269"/>
      <c r="AOT39" s="269"/>
      <c r="AOU39" s="269"/>
      <c r="AOV39" s="269"/>
      <c r="AOW39" s="269"/>
      <c r="AOX39" s="269"/>
      <c r="AOY39" s="269"/>
      <c r="AOZ39" s="269"/>
      <c r="APA39" s="269"/>
      <c r="APB39" s="269"/>
      <c r="APC39" s="269"/>
      <c r="APD39" s="269"/>
      <c r="APE39" s="269"/>
      <c r="APF39" s="269"/>
      <c r="APG39" s="269"/>
      <c r="APH39" s="269"/>
      <c r="API39" s="269"/>
      <c r="APJ39" s="269"/>
      <c r="APK39" s="269"/>
      <c r="APL39" s="269"/>
      <c r="APM39" s="269"/>
      <c r="APN39" s="269"/>
      <c r="APO39" s="269"/>
      <c r="APP39" s="269"/>
      <c r="APQ39" s="269"/>
      <c r="APR39" s="269"/>
      <c r="APS39" s="269"/>
      <c r="APT39" s="269"/>
      <c r="APU39" s="269"/>
      <c r="APV39" s="269"/>
      <c r="APW39" s="269"/>
      <c r="APX39" s="269"/>
      <c r="APY39" s="269"/>
      <c r="APZ39" s="269"/>
      <c r="AQA39" s="269"/>
      <c r="AQB39" s="269"/>
      <c r="AQC39" s="269"/>
      <c r="AQD39" s="269"/>
      <c r="AQE39" s="269"/>
      <c r="AQF39" s="269"/>
      <c r="AQG39" s="269"/>
      <c r="AQH39" s="269"/>
      <c r="AQI39" s="269"/>
      <c r="AQJ39" s="269"/>
      <c r="AQK39" s="269"/>
      <c r="AQL39" s="269"/>
      <c r="AQM39" s="269"/>
      <c r="AQN39" s="269"/>
      <c r="AQO39" s="269"/>
      <c r="AQP39" s="269"/>
      <c r="AQQ39" s="269"/>
      <c r="AQR39" s="269"/>
      <c r="AQS39" s="269"/>
      <c r="AQT39" s="269"/>
      <c r="AQU39" s="269"/>
      <c r="AQV39" s="269"/>
      <c r="AQW39" s="269"/>
      <c r="AQX39" s="269"/>
      <c r="AQY39" s="269"/>
      <c r="AQZ39" s="269"/>
      <c r="ARA39" s="269"/>
      <c r="ARB39" s="269"/>
      <c r="ARC39" s="269"/>
      <c r="ARD39" s="269"/>
      <c r="ARE39" s="269"/>
      <c r="ARF39" s="269"/>
      <c r="ARG39" s="269"/>
      <c r="ARH39" s="269"/>
      <c r="ARI39" s="269"/>
      <c r="ARJ39" s="269"/>
      <c r="ARK39" s="269"/>
      <c r="ARL39" s="269"/>
      <c r="ARM39" s="269"/>
      <c r="ARN39" s="269"/>
      <c r="ARO39" s="269"/>
      <c r="ARP39" s="269"/>
      <c r="ARQ39" s="269"/>
      <c r="ARR39" s="269"/>
      <c r="ARS39" s="269"/>
      <c r="ART39" s="269"/>
      <c r="ARU39" s="269"/>
      <c r="ARV39" s="269"/>
      <c r="ARW39" s="269"/>
      <c r="ARX39" s="269"/>
      <c r="ARY39" s="269"/>
      <c r="ARZ39" s="269"/>
      <c r="ASA39" s="269"/>
      <c r="ASB39" s="269"/>
      <c r="ASC39" s="269"/>
      <c r="ASD39" s="269"/>
      <c r="ASE39" s="269"/>
      <c r="ASF39" s="269"/>
      <c r="ASG39" s="269"/>
      <c r="ASH39" s="269"/>
      <c r="ASI39" s="269"/>
      <c r="ASJ39" s="269"/>
      <c r="ASK39" s="269"/>
      <c r="ASL39" s="269"/>
      <c r="ASM39" s="269"/>
      <c r="ASN39" s="269"/>
      <c r="ASO39" s="269"/>
      <c r="ASP39" s="269"/>
      <c r="ASQ39" s="269"/>
      <c r="ASR39" s="269"/>
      <c r="ASS39" s="269"/>
      <c r="AST39" s="269"/>
      <c r="ASU39" s="269"/>
      <c r="ASV39" s="269"/>
      <c r="ASW39" s="269"/>
      <c r="ASX39" s="269"/>
      <c r="ASY39" s="269"/>
      <c r="ASZ39" s="269"/>
      <c r="ATA39" s="269"/>
      <c r="ATB39" s="269"/>
      <c r="ATC39" s="269"/>
      <c r="ATD39" s="269"/>
      <c r="ATE39" s="269"/>
      <c r="ATF39" s="269"/>
      <c r="ATG39" s="269"/>
      <c r="ATH39" s="269"/>
      <c r="ATI39" s="269"/>
      <c r="ATJ39" s="269"/>
      <c r="ATK39" s="269"/>
      <c r="ATL39" s="269"/>
      <c r="ATM39" s="269"/>
      <c r="ATN39" s="269"/>
      <c r="ATO39" s="269"/>
      <c r="ATP39" s="269"/>
      <c r="ATQ39" s="269"/>
      <c r="ATR39" s="269"/>
      <c r="ATS39" s="269"/>
      <c r="ATT39" s="269"/>
      <c r="ATU39" s="269"/>
      <c r="ATV39" s="269"/>
      <c r="ATW39" s="269"/>
      <c r="ATX39" s="269"/>
      <c r="ATY39" s="269"/>
      <c r="ATZ39" s="269"/>
      <c r="AUA39" s="269"/>
      <c r="AUB39" s="269"/>
      <c r="AUC39" s="269"/>
      <c r="AUD39" s="269"/>
      <c r="AUE39" s="269"/>
      <c r="AUF39" s="269"/>
      <c r="AUG39" s="269"/>
      <c r="AUH39" s="269"/>
      <c r="AUI39" s="269"/>
      <c r="AUJ39" s="269"/>
      <c r="AUK39" s="269"/>
      <c r="AUL39" s="269"/>
      <c r="AUM39" s="269"/>
      <c r="AUN39" s="269"/>
      <c r="AUO39" s="269"/>
      <c r="AUP39" s="269"/>
      <c r="AUQ39" s="269"/>
      <c r="AUR39" s="269"/>
      <c r="AUS39" s="269"/>
      <c r="AUT39" s="269"/>
      <c r="AUU39" s="269"/>
      <c r="AUV39" s="269"/>
      <c r="AUW39" s="269"/>
      <c r="AUX39" s="269"/>
      <c r="AUY39" s="269"/>
      <c r="AUZ39" s="269"/>
      <c r="AVA39" s="269"/>
      <c r="AVB39" s="269"/>
      <c r="AVC39" s="269"/>
      <c r="AVD39" s="269"/>
      <c r="AVE39" s="269"/>
      <c r="AVF39" s="269"/>
      <c r="AVG39" s="269"/>
      <c r="AVH39" s="269"/>
      <c r="AVI39" s="269"/>
      <c r="AVJ39" s="269"/>
      <c r="AVK39" s="269"/>
      <c r="AVL39" s="269"/>
      <c r="AVM39" s="269"/>
      <c r="AVN39" s="269"/>
      <c r="AVO39" s="269"/>
      <c r="AVP39" s="269"/>
      <c r="AVQ39" s="269"/>
      <c r="AVR39" s="269"/>
      <c r="AVS39" s="269"/>
      <c r="AVT39" s="269"/>
      <c r="AVU39" s="269"/>
      <c r="AVV39" s="269"/>
      <c r="AVW39" s="269"/>
      <c r="AVX39" s="269"/>
      <c r="AVY39" s="269"/>
      <c r="AVZ39" s="269"/>
      <c r="AWA39" s="269"/>
      <c r="AWB39" s="269"/>
      <c r="AWC39" s="269"/>
      <c r="AWD39" s="269"/>
      <c r="AWE39" s="269"/>
      <c r="AWF39" s="269"/>
      <c r="AWG39" s="269"/>
      <c r="AWH39" s="269"/>
      <c r="AWI39" s="269"/>
      <c r="AWJ39" s="269"/>
      <c r="AWK39" s="269"/>
      <c r="AWL39" s="269"/>
      <c r="AWM39" s="269"/>
      <c r="AWN39" s="269"/>
      <c r="AWO39" s="269"/>
      <c r="AWP39" s="269"/>
      <c r="AWQ39" s="269"/>
      <c r="AWR39" s="269"/>
      <c r="AWS39" s="269"/>
      <c r="AWT39" s="269"/>
      <c r="AWU39" s="269"/>
      <c r="AWV39" s="269"/>
      <c r="AWW39" s="269"/>
      <c r="AWX39" s="269"/>
      <c r="AWY39" s="269"/>
      <c r="AWZ39" s="269"/>
      <c r="AXA39" s="269"/>
      <c r="AXB39" s="269"/>
      <c r="AXC39" s="269"/>
      <c r="AXD39" s="269"/>
      <c r="AXE39" s="269"/>
      <c r="AXF39" s="269"/>
      <c r="AXG39" s="269"/>
      <c r="AXH39" s="269"/>
      <c r="AXI39" s="269"/>
      <c r="AXJ39" s="269"/>
      <c r="AXK39" s="269"/>
      <c r="AXL39" s="269"/>
      <c r="AXM39" s="269"/>
      <c r="AXN39" s="269"/>
      <c r="AXO39" s="269"/>
      <c r="AXP39" s="269"/>
      <c r="AXQ39" s="269"/>
      <c r="AXR39" s="269"/>
      <c r="AXS39" s="269"/>
      <c r="AXT39" s="269"/>
      <c r="AXU39" s="269"/>
      <c r="AXV39" s="269"/>
      <c r="AXW39" s="269"/>
      <c r="AXX39" s="269"/>
      <c r="AXY39" s="269"/>
      <c r="AXZ39" s="269"/>
      <c r="AYA39" s="269"/>
      <c r="AYB39" s="269"/>
      <c r="AYC39" s="269"/>
      <c r="AYD39" s="269"/>
      <c r="AYE39" s="269"/>
      <c r="AYF39" s="269"/>
      <c r="AYG39" s="269"/>
      <c r="AYH39" s="269"/>
      <c r="AYI39" s="269"/>
      <c r="AYJ39" s="269"/>
      <c r="AYK39" s="269"/>
      <c r="AYL39" s="269"/>
      <c r="AYM39" s="269"/>
      <c r="AYN39" s="269"/>
      <c r="AYO39" s="269"/>
      <c r="AYP39" s="269"/>
      <c r="AYQ39" s="269"/>
      <c r="AYR39" s="269"/>
      <c r="AYS39" s="269"/>
      <c r="AYT39" s="269"/>
      <c r="AYU39" s="269"/>
      <c r="AYV39" s="269"/>
      <c r="AYW39" s="269"/>
      <c r="AYX39" s="269"/>
      <c r="AYY39" s="269"/>
      <c r="AYZ39" s="269"/>
      <c r="AZA39" s="269"/>
      <c r="AZB39" s="269"/>
      <c r="AZC39" s="269"/>
      <c r="AZD39" s="269"/>
      <c r="AZE39" s="269"/>
      <c r="AZF39" s="269"/>
      <c r="AZG39" s="269"/>
      <c r="AZH39" s="269"/>
      <c r="AZI39" s="269"/>
      <c r="AZJ39" s="269"/>
      <c r="AZK39" s="269"/>
      <c r="AZL39" s="269"/>
      <c r="AZM39" s="269"/>
      <c r="AZN39" s="269"/>
      <c r="AZO39" s="269"/>
      <c r="AZP39" s="269"/>
      <c r="AZQ39" s="269"/>
      <c r="AZR39" s="269"/>
      <c r="AZS39" s="269"/>
      <c r="AZT39" s="269"/>
      <c r="AZU39" s="269"/>
      <c r="AZV39" s="269"/>
      <c r="AZW39" s="269"/>
      <c r="AZX39" s="269"/>
      <c r="AZY39" s="269"/>
      <c r="AZZ39" s="269"/>
      <c r="BAA39" s="269"/>
      <c r="BAB39" s="269"/>
      <c r="BAC39" s="269"/>
      <c r="BAD39" s="269"/>
      <c r="BAE39" s="269"/>
      <c r="BAF39" s="269"/>
      <c r="BAG39" s="269"/>
      <c r="BAH39" s="269"/>
      <c r="BAI39" s="269"/>
      <c r="BAJ39" s="269"/>
      <c r="BAK39" s="269"/>
      <c r="BAL39" s="269"/>
      <c r="BAM39" s="269"/>
      <c r="BAN39" s="269"/>
      <c r="BAO39" s="269"/>
      <c r="BAP39" s="269"/>
      <c r="BAQ39" s="269"/>
      <c r="BAR39" s="269"/>
      <c r="BAS39" s="269"/>
      <c r="BAT39" s="269"/>
      <c r="BAU39" s="269"/>
      <c r="BAV39" s="269"/>
      <c r="BAW39" s="269"/>
      <c r="BAX39" s="269"/>
      <c r="BAY39" s="269"/>
      <c r="BAZ39" s="269"/>
      <c r="BBA39" s="269"/>
      <c r="BBB39" s="269"/>
      <c r="BBC39" s="269"/>
      <c r="BBD39" s="269"/>
      <c r="BBE39" s="269"/>
      <c r="BBF39" s="269"/>
      <c r="BBG39" s="269"/>
      <c r="BBH39" s="269"/>
      <c r="BBI39" s="269"/>
      <c r="BBJ39" s="269"/>
      <c r="BBK39" s="269"/>
      <c r="BBL39" s="269"/>
      <c r="BBM39" s="269"/>
      <c r="BBN39" s="269"/>
      <c r="BBO39" s="269"/>
      <c r="BBP39" s="269"/>
      <c r="BBQ39" s="269"/>
      <c r="BBR39" s="269"/>
      <c r="BBS39" s="269"/>
      <c r="BBT39" s="269"/>
      <c r="BBU39" s="269"/>
      <c r="BBV39" s="269"/>
      <c r="BBW39" s="269"/>
      <c r="BBX39" s="269"/>
      <c r="BBY39" s="269"/>
      <c r="BBZ39" s="269"/>
      <c r="BCA39" s="269"/>
      <c r="BCB39" s="269"/>
      <c r="BCC39" s="269"/>
      <c r="BCD39" s="269"/>
      <c r="BCE39" s="269"/>
      <c r="BCF39" s="269"/>
      <c r="BCG39" s="269"/>
      <c r="BCH39" s="269"/>
      <c r="BCI39" s="269"/>
      <c r="BCJ39" s="269"/>
      <c r="BCK39" s="269"/>
      <c r="BCL39" s="269"/>
      <c r="BCM39" s="269"/>
      <c r="BCN39" s="269"/>
      <c r="BCO39" s="269"/>
      <c r="BCP39" s="269"/>
      <c r="BCQ39" s="269"/>
      <c r="BCR39" s="269"/>
      <c r="BCS39" s="269"/>
      <c r="BCT39" s="269"/>
      <c r="BCU39" s="269"/>
      <c r="BCV39" s="269"/>
      <c r="BCW39" s="269"/>
      <c r="BCX39" s="269"/>
      <c r="BCY39" s="269"/>
      <c r="BCZ39" s="269"/>
      <c r="BDA39" s="269"/>
      <c r="BDB39" s="269"/>
      <c r="BDC39" s="269"/>
      <c r="BDD39" s="269"/>
      <c r="BDE39" s="269"/>
      <c r="BDF39" s="269"/>
      <c r="BDG39" s="269"/>
      <c r="BDH39" s="269"/>
      <c r="BDI39" s="269"/>
      <c r="BDJ39" s="269"/>
      <c r="BDK39" s="269"/>
      <c r="BDL39" s="269"/>
      <c r="BDM39" s="269"/>
      <c r="BDN39" s="269"/>
      <c r="BDO39" s="269"/>
      <c r="BDP39" s="269"/>
      <c r="BDQ39" s="269"/>
      <c r="BDR39" s="269"/>
      <c r="BDS39" s="269"/>
      <c r="BDT39" s="269"/>
      <c r="BDU39" s="269"/>
      <c r="BDV39" s="269"/>
      <c r="BDW39" s="269"/>
      <c r="BDX39" s="269"/>
      <c r="BDY39" s="269"/>
      <c r="BDZ39" s="269"/>
      <c r="BEA39" s="269"/>
      <c r="BEB39" s="269"/>
      <c r="BEC39" s="269"/>
      <c r="BED39" s="269"/>
      <c r="BEE39" s="269"/>
      <c r="BEF39" s="269"/>
      <c r="BEG39" s="269"/>
      <c r="BEH39" s="269"/>
      <c r="BEI39" s="269"/>
      <c r="BEJ39" s="269"/>
      <c r="BEK39" s="269"/>
      <c r="BEL39" s="269"/>
      <c r="BEM39" s="269"/>
      <c r="BEN39" s="269"/>
      <c r="BEO39" s="269"/>
      <c r="BEP39" s="269"/>
      <c r="BEQ39" s="269"/>
      <c r="BER39" s="269"/>
      <c r="BES39" s="269"/>
      <c r="BET39" s="269"/>
      <c r="BEU39" s="269"/>
      <c r="BEV39" s="269"/>
      <c r="BEW39" s="269"/>
      <c r="BEX39" s="269"/>
      <c r="BEY39" s="269"/>
      <c r="BEZ39" s="269"/>
      <c r="BFA39" s="269"/>
      <c r="BFB39" s="269"/>
      <c r="BFC39" s="269"/>
      <c r="BFD39" s="269"/>
      <c r="BFE39" s="269"/>
      <c r="BFF39" s="269"/>
      <c r="BFG39" s="269"/>
      <c r="BFH39" s="269"/>
      <c r="BFI39" s="269"/>
      <c r="BFJ39" s="269"/>
      <c r="BFK39" s="269"/>
      <c r="BFL39" s="269"/>
      <c r="BFM39" s="269"/>
      <c r="BFN39" s="269"/>
      <c r="BFO39" s="269"/>
      <c r="BFP39" s="269"/>
      <c r="BFQ39" s="269"/>
      <c r="BFR39" s="269"/>
      <c r="BFS39" s="269"/>
      <c r="BFT39" s="269"/>
      <c r="BFU39" s="269"/>
      <c r="BFV39" s="269"/>
      <c r="BFW39" s="269"/>
      <c r="BFX39" s="269"/>
      <c r="BFY39" s="269"/>
      <c r="BFZ39" s="269"/>
      <c r="BGA39" s="269"/>
      <c r="BGB39" s="269"/>
      <c r="BGC39" s="269"/>
      <c r="BGD39" s="269"/>
      <c r="BGE39" s="269"/>
      <c r="BGF39" s="269"/>
      <c r="BGG39" s="269"/>
      <c r="BGH39" s="269"/>
      <c r="BGI39" s="269"/>
      <c r="BGJ39" s="269"/>
      <c r="BGK39" s="269"/>
      <c r="BGL39" s="269"/>
      <c r="BGM39" s="269"/>
      <c r="BGN39" s="269"/>
      <c r="BGO39" s="269"/>
      <c r="BGP39" s="269"/>
      <c r="BGQ39" s="269"/>
      <c r="BGR39" s="269"/>
      <c r="BGS39" s="269"/>
      <c r="BGT39" s="269"/>
      <c r="BGU39" s="269"/>
      <c r="BGV39" s="269"/>
      <c r="BGW39" s="269"/>
      <c r="BGX39" s="269"/>
      <c r="BGY39" s="269"/>
      <c r="BGZ39" s="269"/>
      <c r="BHA39" s="269"/>
      <c r="BHB39" s="269"/>
      <c r="BHC39" s="269"/>
      <c r="BHD39" s="269"/>
      <c r="BHE39" s="269"/>
      <c r="BHF39" s="269"/>
      <c r="BHG39" s="269"/>
      <c r="BHH39" s="269"/>
      <c r="BHI39" s="269"/>
      <c r="BHJ39" s="269"/>
      <c r="BHK39" s="269"/>
      <c r="BHL39" s="269"/>
      <c r="BHM39" s="269"/>
      <c r="BHN39" s="269"/>
      <c r="BHO39" s="269"/>
      <c r="BHP39" s="269"/>
      <c r="BHQ39" s="269"/>
      <c r="BHR39" s="269"/>
      <c r="BHS39" s="269"/>
      <c r="BHT39" s="269"/>
      <c r="BHU39" s="269"/>
      <c r="BHV39" s="269"/>
      <c r="BHW39" s="269"/>
      <c r="BHX39" s="269"/>
      <c r="BHY39" s="269"/>
      <c r="BHZ39" s="269"/>
      <c r="BIA39" s="269"/>
      <c r="BIB39" s="269"/>
      <c r="BIC39" s="269"/>
      <c r="BID39" s="269"/>
      <c r="BIE39" s="269"/>
      <c r="BIF39" s="269"/>
      <c r="BIG39" s="269"/>
      <c r="BIH39" s="269"/>
      <c r="BII39" s="269"/>
      <c r="BIJ39" s="269"/>
      <c r="BIK39" s="269"/>
      <c r="BIL39" s="269"/>
      <c r="BIM39" s="269"/>
      <c r="BIN39" s="269"/>
      <c r="BIO39" s="269"/>
      <c r="BIP39" s="269"/>
      <c r="BIQ39" s="269"/>
      <c r="BIR39" s="269"/>
      <c r="BIS39" s="269"/>
      <c r="BIT39" s="269"/>
      <c r="BIU39" s="269"/>
      <c r="BIV39" s="269"/>
      <c r="BIW39" s="269"/>
      <c r="BIX39" s="269"/>
      <c r="BIY39" s="269"/>
      <c r="BIZ39" s="269"/>
      <c r="BJA39" s="269"/>
      <c r="BJB39" s="269"/>
      <c r="BJC39" s="269"/>
      <c r="BJD39" s="269"/>
      <c r="BJE39" s="269"/>
      <c r="BJF39" s="269"/>
      <c r="BJG39" s="269"/>
      <c r="BJH39" s="269"/>
      <c r="BJI39" s="269"/>
      <c r="BJJ39" s="269"/>
      <c r="BJK39" s="269"/>
      <c r="BJL39" s="269"/>
      <c r="BJM39" s="269"/>
      <c r="BJN39" s="269"/>
      <c r="BJO39" s="269"/>
      <c r="BJP39" s="269"/>
      <c r="BJQ39" s="269"/>
      <c r="BJR39" s="269"/>
      <c r="BJS39" s="269"/>
      <c r="BJT39" s="269"/>
      <c r="BJU39" s="269"/>
      <c r="BJV39" s="269"/>
      <c r="BJW39" s="269"/>
      <c r="BJX39" s="269"/>
      <c r="BJY39" s="269"/>
      <c r="BJZ39" s="269"/>
      <c r="BKA39" s="269"/>
      <c r="BKB39" s="269"/>
      <c r="BKC39" s="269"/>
      <c r="BKD39" s="269"/>
      <c r="BKE39" s="269"/>
      <c r="BKF39" s="269"/>
      <c r="BKG39" s="269"/>
      <c r="BKH39" s="269"/>
      <c r="BKI39" s="269"/>
      <c r="BKJ39" s="269"/>
      <c r="BKK39" s="269"/>
      <c r="BKL39" s="269"/>
      <c r="BKM39" s="269"/>
      <c r="BKN39" s="269"/>
      <c r="BKO39" s="269"/>
      <c r="BKP39" s="269"/>
      <c r="BKQ39" s="269"/>
      <c r="BKR39" s="269"/>
      <c r="BKS39" s="269"/>
      <c r="BKT39" s="269"/>
      <c r="BKU39" s="269"/>
      <c r="BKV39" s="269"/>
      <c r="BKW39" s="269"/>
      <c r="BKX39" s="269"/>
      <c r="BKY39" s="269"/>
      <c r="BKZ39" s="269"/>
      <c r="BLA39" s="269"/>
      <c r="BLB39" s="269"/>
      <c r="BLC39" s="269"/>
      <c r="BLD39" s="269"/>
      <c r="BLE39" s="269"/>
      <c r="BLF39" s="269"/>
      <c r="BLG39" s="269"/>
      <c r="BLH39" s="269"/>
      <c r="BLI39" s="269"/>
      <c r="BLJ39" s="269"/>
      <c r="BLK39" s="269"/>
      <c r="BLL39" s="269"/>
      <c r="BLM39" s="269"/>
      <c r="BLN39" s="269"/>
      <c r="BLO39" s="269"/>
      <c r="BLP39" s="269"/>
      <c r="BLQ39" s="269"/>
      <c r="BLR39" s="269"/>
      <c r="BLS39" s="269"/>
      <c r="BLT39" s="269"/>
      <c r="BLU39" s="269"/>
      <c r="BLV39" s="269"/>
      <c r="BLW39" s="269"/>
      <c r="BLX39" s="269"/>
      <c r="BLY39" s="269"/>
      <c r="BLZ39" s="269"/>
      <c r="BMA39" s="269"/>
      <c r="BMB39" s="269"/>
      <c r="BMC39" s="269"/>
      <c r="BMD39" s="269"/>
      <c r="BME39" s="269"/>
      <c r="BMF39" s="269"/>
      <c r="BMG39" s="269"/>
      <c r="BMH39" s="269"/>
      <c r="BMI39" s="269"/>
      <c r="BMJ39" s="269"/>
      <c r="BMK39" s="269"/>
      <c r="BML39" s="269"/>
      <c r="BMM39" s="269"/>
      <c r="BMN39" s="269"/>
      <c r="BMO39" s="269"/>
      <c r="BMP39" s="269"/>
      <c r="BMQ39" s="269"/>
      <c r="BMR39" s="269"/>
      <c r="BMS39" s="269"/>
      <c r="BMT39" s="269"/>
      <c r="BMU39" s="269"/>
      <c r="BMV39" s="269"/>
      <c r="BMW39" s="269"/>
      <c r="BMX39" s="269"/>
      <c r="BMY39" s="269"/>
      <c r="BMZ39" s="269"/>
      <c r="BNA39" s="269"/>
      <c r="BNB39" s="269"/>
      <c r="BNC39" s="269"/>
      <c r="BND39" s="269"/>
      <c r="BNE39" s="269"/>
      <c r="BNF39" s="269"/>
      <c r="BNG39" s="269"/>
      <c r="BNH39" s="269"/>
      <c r="BNI39" s="269"/>
      <c r="BNJ39" s="269"/>
      <c r="BNK39" s="269"/>
      <c r="BNL39" s="269"/>
      <c r="BNM39" s="269"/>
      <c r="BNN39" s="269"/>
      <c r="BNO39" s="269"/>
      <c r="BNP39" s="269"/>
      <c r="BNQ39" s="269"/>
      <c r="BNR39" s="269"/>
      <c r="BNS39" s="269"/>
      <c r="BNT39" s="269"/>
      <c r="BNU39" s="269"/>
      <c r="BNV39" s="269"/>
      <c r="BNW39" s="269"/>
      <c r="BNX39" s="269"/>
      <c r="BNY39" s="269"/>
      <c r="BNZ39" s="269"/>
      <c r="BOA39" s="269"/>
      <c r="BOB39" s="269"/>
      <c r="BOC39" s="269"/>
      <c r="BOD39" s="269"/>
      <c r="BOE39" s="269"/>
      <c r="BOF39" s="269"/>
      <c r="BOG39" s="269"/>
      <c r="BOH39" s="269"/>
      <c r="BOI39" s="269"/>
      <c r="BOJ39" s="269"/>
      <c r="BOK39" s="269"/>
      <c r="BOL39" s="269"/>
      <c r="BOM39" s="269"/>
      <c r="BON39" s="269"/>
      <c r="BOO39" s="269"/>
      <c r="BOP39" s="269"/>
      <c r="BOQ39" s="269"/>
      <c r="BOR39" s="269"/>
      <c r="BOS39" s="269"/>
      <c r="BOT39" s="269"/>
      <c r="BOU39" s="269"/>
      <c r="BOV39" s="269"/>
      <c r="BOW39" s="269"/>
      <c r="BOX39" s="269"/>
      <c r="BOY39" s="269"/>
      <c r="BOZ39" s="269"/>
      <c r="BPA39" s="269"/>
      <c r="BPB39" s="269"/>
      <c r="BPC39" s="269"/>
      <c r="BPD39" s="269"/>
      <c r="BPE39" s="269"/>
      <c r="BPF39" s="269"/>
      <c r="BPG39" s="269"/>
      <c r="BPH39" s="269"/>
      <c r="BPI39" s="269"/>
      <c r="BPJ39" s="269"/>
      <c r="BPK39" s="269"/>
      <c r="BPL39" s="269"/>
      <c r="BPM39" s="269"/>
      <c r="BPN39" s="269"/>
      <c r="BPO39" s="269"/>
      <c r="BPP39" s="269"/>
      <c r="BPQ39" s="269"/>
      <c r="BPR39" s="269"/>
      <c r="BPS39" s="269"/>
      <c r="BPT39" s="269"/>
      <c r="BPU39" s="269"/>
      <c r="BPV39" s="269"/>
      <c r="BPW39" s="269"/>
      <c r="BPX39" s="269"/>
      <c r="BPY39" s="269"/>
      <c r="BPZ39" s="269"/>
      <c r="BQA39" s="269"/>
      <c r="BQB39" s="269"/>
      <c r="BQC39" s="269"/>
      <c r="BQD39" s="269"/>
      <c r="BQE39" s="269"/>
      <c r="BQF39" s="269"/>
      <c r="BQG39" s="269"/>
      <c r="BQH39" s="269"/>
      <c r="BQI39" s="269"/>
      <c r="BQJ39" s="269"/>
      <c r="BQK39" s="269"/>
      <c r="BQL39" s="269"/>
      <c r="BQM39" s="269"/>
      <c r="BQN39" s="269"/>
      <c r="BQO39" s="269"/>
      <c r="BQP39" s="269"/>
      <c r="BQQ39" s="269"/>
      <c r="BQR39" s="269"/>
      <c r="BQS39" s="269"/>
      <c r="BQT39" s="269"/>
      <c r="BQU39" s="269"/>
      <c r="BQV39" s="269"/>
      <c r="BQW39" s="269"/>
      <c r="BQX39" s="269"/>
      <c r="BQY39" s="269"/>
      <c r="BQZ39" s="269"/>
      <c r="BRA39" s="269"/>
      <c r="BRB39" s="269"/>
      <c r="BRC39" s="269"/>
      <c r="BRD39" s="269"/>
      <c r="BRE39" s="269"/>
      <c r="BRF39" s="269"/>
      <c r="BRG39" s="269"/>
      <c r="BRH39" s="269"/>
      <c r="BRI39" s="269"/>
      <c r="BRJ39" s="269"/>
      <c r="BRK39" s="269"/>
      <c r="BRL39" s="269"/>
      <c r="BRM39" s="269"/>
      <c r="BRN39" s="269"/>
      <c r="BRO39" s="269"/>
      <c r="BRP39" s="269"/>
      <c r="BRQ39" s="269"/>
      <c r="BRR39" s="269"/>
      <c r="BRS39" s="269"/>
      <c r="BRT39" s="269"/>
      <c r="BRU39" s="269"/>
      <c r="BRV39" s="269"/>
      <c r="BRW39" s="269"/>
      <c r="BRX39" s="269"/>
      <c r="BRY39" s="269"/>
      <c r="BRZ39" s="269"/>
      <c r="BSA39" s="269"/>
      <c r="BSB39" s="269"/>
      <c r="BSC39" s="269"/>
      <c r="BSD39" s="269"/>
      <c r="BSE39" s="269"/>
      <c r="BSF39" s="269"/>
      <c r="BSG39" s="269"/>
      <c r="BSH39" s="269"/>
      <c r="BSI39" s="269"/>
      <c r="BSJ39" s="269"/>
      <c r="BSK39" s="269"/>
      <c r="BSL39" s="269"/>
      <c r="BSM39" s="269"/>
      <c r="BSN39" s="269"/>
      <c r="BSO39" s="269"/>
      <c r="BSP39" s="269"/>
      <c r="BSQ39" s="269"/>
      <c r="BSR39" s="269"/>
      <c r="BSS39" s="269"/>
      <c r="BST39" s="269"/>
      <c r="BSU39" s="269"/>
      <c r="BSV39" s="269"/>
      <c r="BSW39" s="269"/>
      <c r="BSX39" s="269"/>
      <c r="BSY39" s="269"/>
      <c r="BSZ39" s="269"/>
      <c r="BTA39" s="269"/>
      <c r="BTB39" s="269"/>
      <c r="BTC39" s="269"/>
      <c r="BTD39" s="269"/>
      <c r="BTE39" s="269"/>
      <c r="BTF39" s="269"/>
      <c r="BTG39" s="269"/>
      <c r="BTH39" s="269"/>
      <c r="BTI39" s="269"/>
      <c r="BTJ39" s="269"/>
      <c r="BTK39" s="269"/>
      <c r="BTL39" s="269"/>
      <c r="BTM39" s="269"/>
      <c r="BTN39" s="269"/>
      <c r="BTO39" s="269"/>
      <c r="BTP39" s="269"/>
      <c r="BTQ39" s="269"/>
      <c r="BTR39" s="269"/>
      <c r="BTS39" s="269"/>
      <c r="BTT39" s="269"/>
      <c r="BTU39" s="269"/>
      <c r="BTV39" s="269"/>
      <c r="BTW39" s="269"/>
      <c r="BTX39" s="269"/>
      <c r="BTY39" s="269"/>
      <c r="BTZ39" s="269"/>
      <c r="BUA39" s="269"/>
      <c r="BUB39" s="269"/>
      <c r="BUC39" s="269"/>
      <c r="BUD39" s="269"/>
      <c r="BUE39" s="269"/>
      <c r="BUF39" s="269"/>
      <c r="BUG39" s="269"/>
      <c r="BUH39" s="269"/>
      <c r="BUI39" s="269"/>
      <c r="BUJ39" s="269"/>
      <c r="BUK39" s="269"/>
      <c r="BUL39" s="269"/>
      <c r="BUM39" s="269"/>
      <c r="BUN39" s="269"/>
      <c r="BUO39" s="269"/>
      <c r="BUP39" s="269"/>
      <c r="BUQ39" s="269"/>
      <c r="BUR39" s="269"/>
      <c r="BUS39" s="269"/>
      <c r="BUT39" s="269"/>
      <c r="BUU39" s="269"/>
      <c r="BUV39" s="269"/>
      <c r="BUW39" s="269"/>
      <c r="BUX39" s="269"/>
      <c r="BUY39" s="269"/>
      <c r="BUZ39" s="269"/>
      <c r="BVA39" s="269"/>
      <c r="BVB39" s="269"/>
      <c r="BVC39" s="269"/>
      <c r="BVD39" s="269"/>
      <c r="BVE39" s="269"/>
      <c r="BVF39" s="269"/>
      <c r="BVG39" s="269"/>
      <c r="BVH39" s="269"/>
      <c r="BVI39" s="269"/>
      <c r="BVJ39" s="269"/>
      <c r="BVK39" s="269"/>
      <c r="BVL39" s="269"/>
      <c r="BVM39" s="269"/>
      <c r="BVN39" s="269"/>
      <c r="BVO39" s="269"/>
      <c r="BVP39" s="269"/>
      <c r="BVQ39" s="269"/>
      <c r="BVR39" s="269"/>
      <c r="BVS39" s="269"/>
      <c r="BVT39" s="269"/>
      <c r="BVU39" s="269"/>
      <c r="BVV39" s="269"/>
      <c r="BVW39" s="269"/>
      <c r="BVX39" s="269"/>
      <c r="BVY39" s="269"/>
      <c r="BVZ39" s="269"/>
      <c r="BWA39" s="269"/>
      <c r="BWB39" s="269"/>
      <c r="BWC39" s="269"/>
      <c r="BWD39" s="269"/>
      <c r="BWE39" s="269"/>
      <c r="BWF39" s="269"/>
      <c r="BWG39" s="269"/>
      <c r="BWH39" s="269"/>
      <c r="BWI39" s="269"/>
      <c r="BWJ39" s="269"/>
      <c r="BWK39" s="269"/>
      <c r="BWL39" s="269"/>
      <c r="BWM39" s="269"/>
      <c r="BWN39" s="269"/>
      <c r="BWO39" s="269"/>
      <c r="BWP39" s="269"/>
      <c r="BWQ39" s="269"/>
      <c r="BWR39" s="269"/>
      <c r="BWS39" s="269"/>
      <c r="BWT39" s="269"/>
      <c r="BWU39" s="269"/>
      <c r="BWV39" s="269"/>
      <c r="BWW39" s="269"/>
      <c r="BWX39" s="269"/>
      <c r="BWY39" s="269"/>
      <c r="BWZ39" s="269"/>
      <c r="BXA39" s="269"/>
      <c r="BXB39" s="269"/>
      <c r="BXC39" s="269"/>
      <c r="BXD39" s="269"/>
      <c r="BXE39" s="269"/>
      <c r="BXF39" s="269"/>
      <c r="BXG39" s="269"/>
      <c r="BXH39" s="269"/>
      <c r="BXI39" s="269"/>
      <c r="BXJ39" s="269"/>
      <c r="BXK39" s="269"/>
      <c r="BXL39" s="269"/>
      <c r="BXM39" s="269"/>
      <c r="BXN39" s="269"/>
      <c r="BXO39" s="269"/>
      <c r="BXP39" s="269"/>
      <c r="BXQ39" s="269"/>
      <c r="BXR39" s="269"/>
      <c r="BXS39" s="269"/>
      <c r="BXT39" s="269"/>
      <c r="BXU39" s="269"/>
      <c r="BXV39" s="269"/>
      <c r="BXW39" s="269"/>
      <c r="BXX39" s="269"/>
      <c r="BXY39" s="269"/>
      <c r="BXZ39" s="269"/>
      <c r="BYA39" s="269"/>
      <c r="BYB39" s="269"/>
      <c r="BYC39" s="269"/>
      <c r="BYD39" s="269"/>
      <c r="BYE39" s="269"/>
      <c r="BYF39" s="269"/>
      <c r="BYG39" s="269"/>
      <c r="BYH39" s="269"/>
      <c r="BYI39" s="269"/>
      <c r="BYJ39" s="269"/>
      <c r="BYK39" s="269"/>
      <c r="BYL39" s="269"/>
      <c r="BYM39" s="269"/>
      <c r="BYN39" s="269"/>
      <c r="BYO39" s="269"/>
      <c r="BYP39" s="269"/>
      <c r="BYQ39" s="269"/>
      <c r="BYR39" s="269"/>
      <c r="BYS39" s="269"/>
      <c r="BYT39" s="269"/>
      <c r="BYU39" s="269"/>
      <c r="BYV39" s="269"/>
      <c r="BYW39" s="269"/>
      <c r="BYX39" s="269"/>
      <c r="BYY39" s="269"/>
      <c r="BYZ39" s="269"/>
      <c r="BZA39" s="269"/>
      <c r="BZB39" s="269"/>
      <c r="BZC39" s="269"/>
      <c r="BZD39" s="269"/>
      <c r="BZE39" s="269"/>
      <c r="BZF39" s="269"/>
      <c r="BZG39" s="269"/>
      <c r="BZH39" s="269"/>
      <c r="BZI39" s="269"/>
      <c r="BZJ39" s="269"/>
      <c r="BZK39" s="269"/>
      <c r="BZL39" s="269"/>
      <c r="BZM39" s="269"/>
      <c r="BZN39" s="269"/>
      <c r="BZO39" s="269"/>
      <c r="BZP39" s="269"/>
      <c r="BZQ39" s="269"/>
      <c r="BZR39" s="269"/>
      <c r="BZS39" s="269"/>
      <c r="BZT39" s="269"/>
      <c r="BZU39" s="269"/>
      <c r="BZV39" s="269"/>
      <c r="BZW39" s="269"/>
      <c r="BZX39" s="269"/>
      <c r="BZY39" s="269"/>
      <c r="BZZ39" s="269"/>
      <c r="CAA39" s="269"/>
      <c r="CAB39" s="269"/>
      <c r="CAC39" s="269"/>
      <c r="CAD39" s="269"/>
      <c r="CAE39" s="269"/>
      <c r="CAF39" s="269"/>
      <c r="CAG39" s="269"/>
      <c r="CAH39" s="269"/>
      <c r="CAI39" s="269"/>
      <c r="CAJ39" s="269"/>
      <c r="CAK39" s="269"/>
      <c r="CAL39" s="269"/>
      <c r="CAM39" s="269"/>
      <c r="CAN39" s="269"/>
      <c r="CAO39" s="269"/>
      <c r="CAP39" s="269"/>
      <c r="CAQ39" s="269"/>
      <c r="CAR39" s="269"/>
      <c r="CAS39" s="269"/>
      <c r="CAT39" s="269"/>
      <c r="CAU39" s="269"/>
      <c r="CAV39" s="269"/>
      <c r="CAW39" s="269"/>
      <c r="CAX39" s="269"/>
      <c r="CAY39" s="269"/>
      <c r="CAZ39" s="269"/>
      <c r="CBA39" s="269"/>
      <c r="CBB39" s="269"/>
      <c r="CBC39" s="269"/>
      <c r="CBD39" s="269"/>
      <c r="CBE39" s="269"/>
      <c r="CBF39" s="269"/>
      <c r="CBG39" s="269"/>
      <c r="CBH39" s="269"/>
      <c r="CBI39" s="269"/>
      <c r="CBJ39" s="269"/>
      <c r="CBK39" s="269"/>
      <c r="CBL39" s="269"/>
      <c r="CBM39" s="269"/>
      <c r="CBN39" s="269"/>
      <c r="CBO39" s="269"/>
      <c r="CBP39" s="269"/>
      <c r="CBQ39" s="269"/>
      <c r="CBR39" s="269"/>
      <c r="CBS39" s="269"/>
      <c r="CBT39" s="269"/>
      <c r="CBU39" s="269"/>
      <c r="CBV39" s="269"/>
      <c r="CBW39" s="269"/>
      <c r="CBX39" s="269"/>
      <c r="CBY39" s="269"/>
      <c r="CBZ39" s="269"/>
      <c r="CCA39" s="269"/>
      <c r="CCB39" s="269"/>
      <c r="CCC39" s="269"/>
      <c r="CCD39" s="269"/>
      <c r="CCE39" s="269"/>
      <c r="CCF39" s="269"/>
      <c r="CCG39" s="269"/>
      <c r="CCH39" s="269"/>
      <c r="CCI39" s="269"/>
      <c r="CCJ39" s="269"/>
      <c r="CCK39" s="269"/>
      <c r="CCL39" s="269"/>
      <c r="CCM39" s="269"/>
      <c r="CCN39" s="269"/>
      <c r="CCO39" s="269"/>
      <c r="CCP39" s="269"/>
      <c r="CCQ39" s="269"/>
      <c r="CCR39" s="269"/>
      <c r="CCS39" s="269"/>
      <c r="CCT39" s="269"/>
      <c r="CCU39" s="269"/>
      <c r="CCV39" s="269"/>
      <c r="CCW39" s="269"/>
      <c r="CCX39" s="269"/>
      <c r="CCY39" s="269"/>
      <c r="CCZ39" s="269"/>
      <c r="CDA39" s="269"/>
      <c r="CDB39" s="269"/>
      <c r="CDC39" s="269"/>
      <c r="CDD39" s="269"/>
      <c r="CDE39" s="269"/>
      <c r="CDF39" s="269"/>
      <c r="CDG39" s="269"/>
      <c r="CDH39" s="269"/>
      <c r="CDI39" s="269"/>
      <c r="CDJ39" s="269"/>
      <c r="CDK39" s="269"/>
      <c r="CDL39" s="269"/>
      <c r="CDM39" s="269"/>
      <c r="CDN39" s="269"/>
      <c r="CDO39" s="269"/>
      <c r="CDP39" s="269"/>
      <c r="CDQ39" s="269"/>
      <c r="CDR39" s="269"/>
      <c r="CDS39" s="269"/>
      <c r="CDT39" s="269"/>
      <c r="CDU39" s="269"/>
      <c r="CDV39" s="269"/>
      <c r="CDW39" s="269"/>
      <c r="CDX39" s="269"/>
      <c r="CDY39" s="269"/>
      <c r="CDZ39" s="269"/>
      <c r="CEA39" s="269"/>
      <c r="CEB39" s="269"/>
      <c r="CEC39" s="269"/>
      <c r="CED39" s="269"/>
      <c r="CEE39" s="269"/>
      <c r="CEF39" s="269"/>
      <c r="CEG39" s="269"/>
      <c r="CEH39" s="269"/>
      <c r="CEI39" s="269"/>
      <c r="CEJ39" s="269"/>
      <c r="CEK39" s="269"/>
      <c r="CEL39" s="269"/>
      <c r="CEM39" s="269"/>
      <c r="CEN39" s="269"/>
      <c r="CEO39" s="269"/>
      <c r="CEP39" s="269"/>
      <c r="CEQ39" s="269"/>
      <c r="CER39" s="269"/>
      <c r="CES39" s="269"/>
      <c r="CET39" s="269"/>
      <c r="CEU39" s="269"/>
      <c r="CEV39" s="269"/>
      <c r="CEW39" s="269"/>
      <c r="CEX39" s="269"/>
      <c r="CEY39" s="269"/>
      <c r="CEZ39" s="269"/>
      <c r="CFA39" s="269"/>
      <c r="CFB39" s="269"/>
      <c r="CFC39" s="269"/>
      <c r="CFD39" s="269"/>
      <c r="CFE39" s="269"/>
      <c r="CFF39" s="269"/>
      <c r="CFG39" s="269"/>
      <c r="CFH39" s="269"/>
      <c r="CFI39" s="269"/>
      <c r="CFJ39" s="269"/>
      <c r="CFK39" s="269"/>
      <c r="CFL39" s="269"/>
      <c r="CFM39" s="269"/>
      <c r="CFN39" s="269"/>
      <c r="CFO39" s="269"/>
      <c r="CFP39" s="269"/>
      <c r="CFQ39" s="269"/>
      <c r="CFR39" s="269"/>
      <c r="CFS39" s="269"/>
      <c r="CFT39" s="269"/>
      <c r="CFU39" s="269"/>
      <c r="CFV39" s="269"/>
      <c r="CFW39" s="269"/>
      <c r="CFX39" s="269"/>
      <c r="CFY39" s="269"/>
      <c r="CFZ39" s="269"/>
      <c r="CGA39" s="269"/>
      <c r="CGB39" s="269"/>
      <c r="CGC39" s="269"/>
      <c r="CGD39" s="269"/>
      <c r="CGE39" s="269"/>
      <c r="CGF39" s="269"/>
      <c r="CGG39" s="269"/>
      <c r="CGH39" s="269"/>
      <c r="CGI39" s="269"/>
      <c r="CGJ39" s="269"/>
      <c r="CGK39" s="269"/>
      <c r="CGL39" s="269"/>
      <c r="CGM39" s="269"/>
      <c r="CGN39" s="269"/>
      <c r="CGO39" s="269"/>
      <c r="CGP39" s="269"/>
      <c r="CGQ39" s="269"/>
      <c r="CGR39" s="269"/>
      <c r="CGS39" s="269"/>
      <c r="CGT39" s="269"/>
      <c r="CGU39" s="269"/>
      <c r="CGV39" s="269"/>
      <c r="CGW39" s="269"/>
      <c r="CGX39" s="269"/>
      <c r="CGY39" s="269"/>
      <c r="CGZ39" s="269"/>
      <c r="CHA39" s="269"/>
      <c r="CHB39" s="269"/>
      <c r="CHC39" s="269"/>
      <c r="CHD39" s="269"/>
      <c r="CHE39" s="269"/>
      <c r="CHF39" s="269"/>
      <c r="CHG39" s="269"/>
      <c r="CHH39" s="269"/>
      <c r="CHI39" s="269"/>
      <c r="CHJ39" s="269"/>
      <c r="CHK39" s="269"/>
      <c r="CHL39" s="269"/>
      <c r="CHM39" s="269"/>
      <c r="CHN39" s="269"/>
      <c r="CHO39" s="269"/>
      <c r="CHP39" s="269"/>
      <c r="CHQ39" s="269"/>
      <c r="CHR39" s="269"/>
      <c r="CHS39" s="269"/>
      <c r="CHT39" s="269"/>
      <c r="CHU39" s="269"/>
      <c r="CHV39" s="269"/>
      <c r="CHW39" s="269"/>
      <c r="CHX39" s="269"/>
      <c r="CHY39" s="269"/>
      <c r="CHZ39" s="269"/>
      <c r="CIA39" s="269"/>
      <c r="CIB39" s="269"/>
      <c r="CIC39" s="269"/>
      <c r="CID39" s="269"/>
      <c r="CIE39" s="269"/>
      <c r="CIF39" s="269"/>
      <c r="CIG39" s="269"/>
      <c r="CIH39" s="269"/>
      <c r="CII39" s="269"/>
      <c r="CIJ39" s="269"/>
      <c r="CIK39" s="269"/>
      <c r="CIL39" s="269"/>
      <c r="CIM39" s="269"/>
      <c r="CIN39" s="269"/>
      <c r="CIO39" s="269"/>
      <c r="CIP39" s="269"/>
      <c r="CIQ39" s="269"/>
      <c r="CIR39" s="269"/>
      <c r="CIS39" s="269"/>
      <c r="CIT39" s="269"/>
      <c r="CIU39" s="269"/>
      <c r="CIV39" s="269"/>
      <c r="CIW39" s="269"/>
      <c r="CIX39" s="269"/>
      <c r="CIY39" s="269"/>
      <c r="CIZ39" s="269"/>
      <c r="CJA39" s="269"/>
      <c r="CJB39" s="269"/>
      <c r="CJC39" s="269"/>
      <c r="CJD39" s="269"/>
      <c r="CJE39" s="269"/>
      <c r="CJF39" s="269"/>
      <c r="CJG39" s="269"/>
      <c r="CJH39" s="269"/>
      <c r="CJI39" s="269"/>
      <c r="CJJ39" s="269"/>
      <c r="CJK39" s="269"/>
      <c r="CJL39" s="269"/>
      <c r="CJM39" s="269"/>
      <c r="CJN39" s="269"/>
      <c r="CJO39" s="269"/>
      <c r="CJP39" s="269"/>
      <c r="CJQ39" s="269"/>
      <c r="CJR39" s="269"/>
      <c r="CJS39" s="269"/>
      <c r="CJT39" s="269"/>
      <c r="CJU39" s="269"/>
      <c r="CJV39" s="269"/>
      <c r="CJW39" s="269"/>
      <c r="CJX39" s="269"/>
      <c r="CJY39" s="269"/>
      <c r="CJZ39" s="269"/>
      <c r="CKA39" s="269"/>
      <c r="CKB39" s="269"/>
      <c r="CKC39" s="269"/>
      <c r="CKD39" s="269"/>
      <c r="CKE39" s="269"/>
      <c r="CKF39" s="269"/>
      <c r="CKG39" s="269"/>
      <c r="CKH39" s="269"/>
      <c r="CKI39" s="269"/>
      <c r="CKJ39" s="269"/>
      <c r="CKK39" s="269"/>
      <c r="CKL39" s="269"/>
      <c r="CKM39" s="269"/>
      <c r="CKN39" s="269"/>
      <c r="CKO39" s="269"/>
      <c r="CKP39" s="269"/>
      <c r="CKQ39" s="269"/>
      <c r="CKR39" s="269"/>
      <c r="CKS39" s="269"/>
      <c r="CKT39" s="269"/>
      <c r="CKU39" s="269"/>
      <c r="CKV39" s="269"/>
      <c r="CKW39" s="269"/>
      <c r="CKX39" s="269"/>
      <c r="CKY39" s="269"/>
      <c r="CKZ39" s="269"/>
      <c r="CLA39" s="269"/>
      <c r="CLB39" s="269"/>
      <c r="CLC39" s="269"/>
      <c r="CLD39" s="269"/>
      <c r="CLE39" s="269"/>
      <c r="CLF39" s="269"/>
      <c r="CLG39" s="269"/>
      <c r="CLH39" s="269"/>
      <c r="CLI39" s="269"/>
      <c r="CLJ39" s="269"/>
      <c r="CLK39" s="269"/>
      <c r="CLL39" s="269"/>
      <c r="CLM39" s="269"/>
      <c r="CLN39" s="269"/>
      <c r="CLO39" s="269"/>
      <c r="CLP39" s="269"/>
      <c r="CLQ39" s="269"/>
      <c r="CLR39" s="269"/>
      <c r="CLS39" s="269"/>
      <c r="CLT39" s="269"/>
      <c r="CLU39" s="269"/>
      <c r="CLV39" s="269"/>
      <c r="CLW39" s="269"/>
      <c r="CLX39" s="269"/>
      <c r="CLY39" s="269"/>
      <c r="CLZ39" s="269"/>
      <c r="CMA39" s="269"/>
      <c r="CMB39" s="269"/>
      <c r="CMC39" s="269"/>
      <c r="CMD39" s="269"/>
      <c r="CME39" s="269"/>
      <c r="CMF39" s="269"/>
      <c r="CMG39" s="269"/>
      <c r="CMH39" s="269"/>
      <c r="CMI39" s="269"/>
      <c r="CMJ39" s="269"/>
      <c r="CMK39" s="269"/>
      <c r="CML39" s="269"/>
      <c r="CMM39" s="269"/>
      <c r="CMN39" s="269"/>
      <c r="CMO39" s="269"/>
      <c r="CMP39" s="269"/>
      <c r="CMQ39" s="269"/>
      <c r="CMR39" s="269"/>
      <c r="CMS39" s="269"/>
      <c r="CMT39" s="269"/>
      <c r="CMU39" s="269"/>
      <c r="CMV39" s="269"/>
      <c r="CMW39" s="269"/>
      <c r="CMX39" s="269"/>
      <c r="CMY39" s="269"/>
      <c r="CMZ39" s="269"/>
      <c r="CNA39" s="269"/>
      <c r="CNB39" s="269"/>
      <c r="CNC39" s="269"/>
      <c r="CND39" s="269"/>
      <c r="CNE39" s="269"/>
      <c r="CNF39" s="269"/>
      <c r="CNG39" s="269"/>
      <c r="CNH39" s="269"/>
      <c r="CNI39" s="269"/>
      <c r="CNJ39" s="269"/>
      <c r="CNK39" s="269"/>
      <c r="CNL39" s="269"/>
      <c r="CNM39" s="269"/>
      <c r="CNN39" s="269"/>
      <c r="CNO39" s="269"/>
      <c r="CNP39" s="269"/>
      <c r="CNQ39" s="269"/>
      <c r="CNR39" s="269"/>
      <c r="CNS39" s="269"/>
      <c r="CNT39" s="269"/>
      <c r="CNU39" s="269"/>
      <c r="CNV39" s="269"/>
      <c r="CNW39" s="269"/>
      <c r="CNX39" s="269"/>
      <c r="CNY39" s="269"/>
      <c r="CNZ39" s="269"/>
      <c r="COA39" s="269"/>
      <c r="COB39" s="269"/>
      <c r="COC39" s="269"/>
      <c r="COD39" s="269"/>
      <c r="COE39" s="269"/>
      <c r="COF39" s="269"/>
      <c r="COG39" s="269"/>
      <c r="COH39" s="269"/>
      <c r="COI39" s="269"/>
      <c r="COJ39" s="269"/>
      <c r="COK39" s="269"/>
      <c r="COL39" s="269"/>
      <c r="COM39" s="269"/>
      <c r="CON39" s="269"/>
      <c r="COO39" s="269"/>
      <c r="COP39" s="269"/>
      <c r="COQ39" s="269"/>
      <c r="COR39" s="269"/>
      <c r="COS39" s="269"/>
      <c r="COT39" s="269"/>
      <c r="COU39" s="269"/>
      <c r="COV39" s="269"/>
      <c r="COW39" s="269"/>
      <c r="COX39" s="269"/>
      <c r="COY39" s="269"/>
      <c r="COZ39" s="269"/>
      <c r="CPA39" s="269"/>
      <c r="CPB39" s="269"/>
      <c r="CPC39" s="269"/>
      <c r="CPD39" s="269"/>
      <c r="CPE39" s="269"/>
      <c r="CPF39" s="269"/>
      <c r="CPG39" s="269"/>
      <c r="CPH39" s="269"/>
      <c r="CPI39" s="269"/>
      <c r="CPJ39" s="269"/>
      <c r="CPK39" s="269"/>
      <c r="CPL39" s="269"/>
      <c r="CPM39" s="269"/>
      <c r="CPN39" s="269"/>
      <c r="CPO39" s="269"/>
      <c r="CPP39" s="269"/>
      <c r="CPQ39" s="269"/>
      <c r="CPR39" s="269"/>
      <c r="CPS39" s="269"/>
      <c r="CPT39" s="269"/>
      <c r="CPU39" s="269"/>
      <c r="CPV39" s="269"/>
      <c r="CPW39" s="269"/>
      <c r="CPX39" s="269"/>
      <c r="CPY39" s="269"/>
      <c r="CPZ39" s="269"/>
      <c r="CQA39" s="269"/>
      <c r="CQB39" s="269"/>
      <c r="CQC39" s="269"/>
      <c r="CQD39" s="269"/>
      <c r="CQE39" s="269"/>
      <c r="CQF39" s="269"/>
      <c r="CQG39" s="269"/>
      <c r="CQH39" s="269"/>
      <c r="CQI39" s="269"/>
      <c r="CQJ39" s="269"/>
      <c r="CQK39" s="269"/>
      <c r="CQL39" s="269"/>
      <c r="CQM39" s="269"/>
      <c r="CQN39" s="269"/>
      <c r="CQO39" s="269"/>
      <c r="CQP39" s="269"/>
      <c r="CQQ39" s="269"/>
      <c r="CQR39" s="269"/>
      <c r="CQS39" s="269"/>
      <c r="CQT39" s="269"/>
      <c r="CQU39" s="269"/>
      <c r="CQV39" s="269"/>
      <c r="CQW39" s="269"/>
      <c r="CQX39" s="269"/>
      <c r="CQY39" s="269"/>
      <c r="CQZ39" s="269"/>
      <c r="CRA39" s="269"/>
      <c r="CRB39" s="269"/>
      <c r="CRC39" s="269"/>
      <c r="CRD39" s="269"/>
      <c r="CRE39" s="269"/>
      <c r="CRF39" s="269"/>
      <c r="CRG39" s="269"/>
      <c r="CRH39" s="269"/>
      <c r="CRI39" s="269"/>
      <c r="CRJ39" s="269"/>
      <c r="CRK39" s="269"/>
      <c r="CRL39" s="269"/>
      <c r="CRM39" s="269"/>
      <c r="CRN39" s="269"/>
      <c r="CRO39" s="269"/>
      <c r="CRP39" s="269"/>
      <c r="CRQ39" s="269"/>
      <c r="CRR39" s="269"/>
      <c r="CRS39" s="269"/>
      <c r="CRT39" s="269"/>
      <c r="CRU39" s="269"/>
      <c r="CRV39" s="269"/>
      <c r="CRW39" s="269"/>
      <c r="CRX39" s="269"/>
      <c r="CRY39" s="269"/>
      <c r="CRZ39" s="269"/>
      <c r="CSA39" s="269"/>
      <c r="CSB39" s="269"/>
      <c r="CSC39" s="269"/>
      <c r="CSD39" s="269"/>
      <c r="CSE39" s="269"/>
      <c r="CSF39" s="269"/>
      <c r="CSG39" s="269"/>
      <c r="CSH39" s="269"/>
      <c r="CSI39" s="269"/>
      <c r="CSJ39" s="269"/>
      <c r="CSK39" s="269"/>
      <c r="CSL39" s="269"/>
      <c r="CSM39" s="269"/>
      <c r="CSN39" s="269"/>
      <c r="CSO39" s="269"/>
      <c r="CSP39" s="269"/>
      <c r="CSQ39" s="269"/>
      <c r="CSR39" s="269"/>
      <c r="CSS39" s="269"/>
      <c r="CST39" s="269"/>
      <c r="CSU39" s="269"/>
      <c r="CSV39" s="269"/>
      <c r="CSW39" s="269"/>
      <c r="CSX39" s="269"/>
      <c r="CSY39" s="269"/>
      <c r="CSZ39" s="269"/>
      <c r="CTA39" s="269"/>
      <c r="CTB39" s="269"/>
      <c r="CTC39" s="269"/>
      <c r="CTD39" s="269"/>
      <c r="CTE39" s="269"/>
      <c r="CTF39" s="269"/>
      <c r="CTG39" s="269"/>
      <c r="CTH39" s="269"/>
      <c r="CTI39" s="269"/>
      <c r="CTJ39" s="269"/>
      <c r="CTK39" s="269"/>
      <c r="CTL39" s="269"/>
      <c r="CTM39" s="269"/>
      <c r="CTN39" s="269"/>
      <c r="CTO39" s="269"/>
      <c r="CTP39" s="269"/>
      <c r="CTQ39" s="269"/>
      <c r="CTR39" s="269"/>
      <c r="CTS39" s="269"/>
      <c r="CTT39" s="269"/>
      <c r="CTU39" s="269"/>
      <c r="CTV39" s="269"/>
      <c r="CTW39" s="269"/>
      <c r="CTX39" s="269"/>
      <c r="CTY39" s="269"/>
      <c r="CTZ39" s="269"/>
      <c r="CUA39" s="269"/>
      <c r="CUB39" s="269"/>
      <c r="CUC39" s="269"/>
      <c r="CUD39" s="269"/>
      <c r="CUE39" s="269"/>
      <c r="CUF39" s="269"/>
      <c r="CUG39" s="269"/>
      <c r="CUH39" s="269"/>
      <c r="CUI39" s="269"/>
      <c r="CUJ39" s="269"/>
      <c r="CUK39" s="269"/>
      <c r="CUL39" s="269"/>
      <c r="CUM39" s="269"/>
      <c r="CUN39" s="269"/>
      <c r="CUO39" s="269"/>
      <c r="CUP39" s="269"/>
      <c r="CUQ39" s="269"/>
      <c r="CUR39" s="269"/>
      <c r="CUS39" s="269"/>
      <c r="CUT39" s="269"/>
      <c r="CUU39" s="269"/>
      <c r="CUV39" s="269"/>
      <c r="CUW39" s="269"/>
      <c r="CUX39" s="269"/>
      <c r="CUY39" s="269"/>
      <c r="CUZ39" s="269"/>
      <c r="CVA39" s="269"/>
      <c r="CVB39" s="269"/>
      <c r="CVC39" s="269"/>
      <c r="CVD39" s="269"/>
      <c r="CVE39" s="269"/>
      <c r="CVF39" s="269"/>
      <c r="CVG39" s="269"/>
      <c r="CVH39" s="269"/>
      <c r="CVI39" s="269"/>
      <c r="CVJ39" s="269"/>
      <c r="CVK39" s="269"/>
      <c r="CVL39" s="269"/>
      <c r="CVM39" s="269"/>
      <c r="CVN39" s="269"/>
      <c r="CVO39" s="269"/>
      <c r="CVP39" s="269"/>
      <c r="CVQ39" s="269"/>
      <c r="CVR39" s="269"/>
      <c r="CVS39" s="269"/>
      <c r="CVT39" s="269"/>
      <c r="CVU39" s="269"/>
      <c r="CVV39" s="269"/>
      <c r="CVW39" s="269"/>
      <c r="CVX39" s="269"/>
      <c r="CVY39" s="269"/>
      <c r="CVZ39" s="269"/>
      <c r="CWA39" s="269"/>
      <c r="CWB39" s="269"/>
      <c r="CWC39" s="269"/>
      <c r="CWD39" s="269"/>
      <c r="CWE39" s="269"/>
      <c r="CWF39" s="269"/>
      <c r="CWG39" s="269"/>
      <c r="CWH39" s="269"/>
      <c r="CWI39" s="269"/>
      <c r="CWJ39" s="269"/>
      <c r="CWK39" s="269"/>
      <c r="CWL39" s="269"/>
      <c r="CWM39" s="269"/>
      <c r="CWN39" s="269"/>
      <c r="CWO39" s="269"/>
      <c r="CWP39" s="269"/>
      <c r="CWQ39" s="269"/>
      <c r="CWR39" s="269"/>
      <c r="CWS39" s="269"/>
      <c r="CWT39" s="269"/>
      <c r="CWU39" s="269"/>
      <c r="CWV39" s="269"/>
      <c r="CWW39" s="269"/>
      <c r="CWX39" s="269"/>
      <c r="CWY39" s="269"/>
      <c r="CWZ39" s="269"/>
      <c r="CXA39" s="269"/>
      <c r="CXB39" s="269"/>
      <c r="CXC39" s="269"/>
      <c r="CXD39" s="269"/>
      <c r="CXE39" s="269"/>
      <c r="CXF39" s="269"/>
      <c r="CXG39" s="269"/>
      <c r="CXH39" s="269"/>
      <c r="CXI39" s="269"/>
      <c r="CXJ39" s="269"/>
      <c r="CXK39" s="269"/>
      <c r="CXL39" s="269"/>
      <c r="CXM39" s="269"/>
      <c r="CXN39" s="269"/>
      <c r="CXO39" s="269"/>
      <c r="CXP39" s="269"/>
      <c r="CXQ39" s="269"/>
      <c r="CXR39" s="269"/>
      <c r="CXS39" s="269"/>
      <c r="CXT39" s="269"/>
      <c r="CXU39" s="269"/>
      <c r="CXV39" s="269"/>
      <c r="CXW39" s="269"/>
      <c r="CXX39" s="269"/>
      <c r="CXY39" s="269"/>
      <c r="CXZ39" s="269"/>
      <c r="CYA39" s="269"/>
      <c r="CYB39" s="269"/>
      <c r="CYC39" s="269"/>
      <c r="CYD39" s="269"/>
      <c r="CYE39" s="269"/>
      <c r="CYF39" s="269"/>
      <c r="CYG39" s="269"/>
      <c r="CYH39" s="269"/>
      <c r="CYI39" s="269"/>
      <c r="CYJ39" s="269"/>
      <c r="CYK39" s="269"/>
      <c r="CYL39" s="269"/>
      <c r="CYM39" s="269"/>
      <c r="CYN39" s="269"/>
      <c r="CYO39" s="269"/>
      <c r="CYP39" s="269"/>
      <c r="CYQ39" s="269"/>
      <c r="CYR39" s="269"/>
      <c r="CYS39" s="269"/>
      <c r="CYT39" s="269"/>
      <c r="CYU39" s="269"/>
      <c r="CYV39" s="269"/>
      <c r="CYW39" s="269"/>
      <c r="CYX39" s="269"/>
      <c r="CYY39" s="269"/>
      <c r="CYZ39" s="269"/>
      <c r="CZA39" s="269"/>
      <c r="CZB39" s="269"/>
      <c r="CZC39" s="269"/>
      <c r="CZD39" s="269"/>
      <c r="CZE39" s="269"/>
      <c r="CZF39" s="269"/>
      <c r="CZG39" s="269"/>
      <c r="CZH39" s="269"/>
      <c r="CZI39" s="269"/>
      <c r="CZJ39" s="269"/>
      <c r="CZK39" s="269"/>
      <c r="CZL39" s="269"/>
      <c r="CZM39" s="269"/>
      <c r="CZN39" s="269"/>
      <c r="CZO39" s="269"/>
      <c r="CZP39" s="269"/>
      <c r="CZQ39" s="269"/>
      <c r="CZR39" s="269"/>
      <c r="CZS39" s="269"/>
      <c r="CZT39" s="269"/>
      <c r="CZU39" s="269"/>
      <c r="CZV39" s="269"/>
      <c r="CZW39" s="269"/>
      <c r="CZX39" s="269"/>
      <c r="CZY39" s="269"/>
      <c r="CZZ39" s="269"/>
      <c r="DAA39" s="269"/>
      <c r="DAB39" s="269"/>
      <c r="DAC39" s="269"/>
      <c r="DAD39" s="269"/>
      <c r="DAE39" s="269"/>
      <c r="DAF39" s="269"/>
      <c r="DAG39" s="269"/>
      <c r="DAH39" s="269"/>
      <c r="DAI39" s="269"/>
      <c r="DAJ39" s="269"/>
      <c r="DAK39" s="269"/>
      <c r="DAL39" s="269"/>
      <c r="DAM39" s="269"/>
      <c r="DAN39" s="269"/>
      <c r="DAO39" s="269"/>
      <c r="DAP39" s="269"/>
      <c r="DAQ39" s="269"/>
      <c r="DAR39" s="269"/>
      <c r="DAS39" s="269"/>
      <c r="DAT39" s="269"/>
      <c r="DAU39" s="269"/>
      <c r="DAV39" s="269"/>
      <c r="DAW39" s="269"/>
      <c r="DAX39" s="269"/>
      <c r="DAY39" s="269"/>
      <c r="DAZ39" s="269"/>
      <c r="DBA39" s="269"/>
      <c r="DBB39" s="269"/>
      <c r="DBC39" s="269"/>
      <c r="DBD39" s="269"/>
      <c r="DBE39" s="269"/>
      <c r="DBF39" s="269"/>
      <c r="DBG39" s="269"/>
      <c r="DBH39" s="269"/>
      <c r="DBI39" s="269"/>
      <c r="DBJ39" s="269"/>
      <c r="DBK39" s="269"/>
      <c r="DBL39" s="269"/>
      <c r="DBM39" s="269"/>
      <c r="DBN39" s="269"/>
      <c r="DBO39" s="269"/>
      <c r="DBP39" s="269"/>
      <c r="DBQ39" s="269"/>
      <c r="DBR39" s="269"/>
      <c r="DBS39" s="269"/>
      <c r="DBT39" s="269"/>
      <c r="DBU39" s="269"/>
      <c r="DBV39" s="269"/>
      <c r="DBW39" s="269"/>
      <c r="DBX39" s="269"/>
      <c r="DBY39" s="269"/>
      <c r="DBZ39" s="269"/>
      <c r="DCA39" s="269"/>
      <c r="DCB39" s="269"/>
      <c r="DCC39" s="269"/>
      <c r="DCD39" s="269"/>
      <c r="DCE39" s="269"/>
      <c r="DCF39" s="269"/>
      <c r="DCG39" s="269"/>
      <c r="DCH39" s="269"/>
      <c r="DCI39" s="269"/>
      <c r="DCJ39" s="269"/>
      <c r="DCK39" s="269"/>
      <c r="DCL39" s="269"/>
      <c r="DCM39" s="269"/>
      <c r="DCN39" s="269"/>
      <c r="DCO39" s="269"/>
      <c r="DCP39" s="269"/>
      <c r="DCQ39" s="269"/>
      <c r="DCR39" s="269"/>
      <c r="DCS39" s="269"/>
      <c r="DCT39" s="269"/>
      <c r="DCU39" s="269"/>
      <c r="DCV39" s="269"/>
      <c r="DCW39" s="269"/>
      <c r="DCX39" s="269"/>
      <c r="DCY39" s="269"/>
      <c r="DCZ39" s="269"/>
      <c r="DDA39" s="269"/>
      <c r="DDB39" s="269"/>
      <c r="DDC39" s="269"/>
      <c r="DDD39" s="269"/>
      <c r="DDE39" s="269"/>
      <c r="DDF39" s="269"/>
      <c r="DDG39" s="269"/>
      <c r="DDH39" s="269"/>
      <c r="DDI39" s="269"/>
      <c r="DDJ39" s="269"/>
      <c r="DDK39" s="269"/>
      <c r="DDL39" s="269"/>
      <c r="DDM39" s="269"/>
      <c r="DDN39" s="269"/>
      <c r="DDO39" s="269"/>
      <c r="DDP39" s="269"/>
      <c r="DDQ39" s="269"/>
      <c r="DDR39" s="269"/>
      <c r="DDS39" s="269"/>
      <c r="DDT39" s="269"/>
      <c r="DDU39" s="269"/>
      <c r="DDV39" s="269"/>
      <c r="DDW39" s="269"/>
      <c r="DDX39" s="269"/>
      <c r="DDY39" s="269"/>
      <c r="DDZ39" s="269"/>
      <c r="DEA39" s="269"/>
      <c r="DEB39" s="269"/>
      <c r="DEC39" s="269"/>
      <c r="DED39" s="269"/>
      <c r="DEE39" s="269"/>
      <c r="DEF39" s="269"/>
      <c r="DEG39" s="269"/>
      <c r="DEH39" s="269"/>
      <c r="DEI39" s="269"/>
      <c r="DEJ39" s="269"/>
      <c r="DEK39" s="269"/>
      <c r="DEL39" s="269"/>
      <c r="DEM39" s="269"/>
      <c r="DEN39" s="269"/>
      <c r="DEO39" s="269"/>
      <c r="DEP39" s="269"/>
      <c r="DEQ39" s="269"/>
      <c r="DER39" s="269"/>
      <c r="DES39" s="269"/>
      <c r="DET39" s="269"/>
      <c r="DEU39" s="269"/>
      <c r="DEV39" s="269"/>
      <c r="DEW39" s="269"/>
      <c r="DEX39" s="269"/>
      <c r="DEY39" s="269"/>
      <c r="DEZ39" s="269"/>
      <c r="DFA39" s="269"/>
      <c r="DFB39" s="269"/>
      <c r="DFC39" s="269"/>
      <c r="DFD39" s="269"/>
      <c r="DFE39" s="269"/>
      <c r="DFF39" s="269"/>
      <c r="DFG39" s="269"/>
      <c r="DFH39" s="269"/>
      <c r="DFI39" s="269"/>
      <c r="DFJ39" s="269"/>
      <c r="DFK39" s="269"/>
      <c r="DFL39" s="269"/>
      <c r="DFM39" s="269"/>
      <c r="DFN39" s="269"/>
      <c r="DFO39" s="269"/>
      <c r="DFP39" s="269"/>
      <c r="DFQ39" s="269"/>
      <c r="DFR39" s="269"/>
      <c r="DFS39" s="269"/>
      <c r="DFT39" s="269"/>
      <c r="DFU39" s="269"/>
      <c r="DFV39" s="269"/>
      <c r="DFW39" s="269"/>
      <c r="DFX39" s="269"/>
      <c r="DFY39" s="269"/>
      <c r="DFZ39" s="269"/>
      <c r="DGA39" s="269"/>
      <c r="DGB39" s="269"/>
      <c r="DGC39" s="269"/>
      <c r="DGD39" s="269"/>
      <c r="DGE39" s="269"/>
      <c r="DGF39" s="269"/>
      <c r="DGG39" s="269"/>
      <c r="DGH39" s="269"/>
      <c r="DGI39" s="269"/>
      <c r="DGJ39" s="269"/>
      <c r="DGK39" s="269"/>
      <c r="DGL39" s="269"/>
      <c r="DGM39" s="269"/>
      <c r="DGN39" s="269"/>
      <c r="DGO39" s="269"/>
      <c r="DGP39" s="269"/>
      <c r="DGQ39" s="269"/>
      <c r="DGR39" s="269"/>
      <c r="DGS39" s="269"/>
      <c r="DGT39" s="269"/>
      <c r="DGU39" s="269"/>
      <c r="DGV39" s="269"/>
      <c r="DGW39" s="269"/>
      <c r="DGX39" s="269"/>
      <c r="DGY39" s="269"/>
      <c r="DGZ39" s="269"/>
      <c r="DHA39" s="269"/>
      <c r="DHB39" s="269"/>
      <c r="DHC39" s="269"/>
      <c r="DHD39" s="269"/>
      <c r="DHE39" s="269"/>
      <c r="DHF39" s="269"/>
      <c r="DHG39" s="269"/>
      <c r="DHH39" s="269"/>
      <c r="DHI39" s="269"/>
      <c r="DHJ39" s="269"/>
      <c r="DHK39" s="269"/>
      <c r="DHL39" s="269"/>
      <c r="DHM39" s="269"/>
      <c r="DHN39" s="269"/>
      <c r="DHO39" s="269"/>
      <c r="DHP39" s="269"/>
      <c r="DHQ39" s="269"/>
      <c r="DHR39" s="269"/>
      <c r="DHS39" s="269"/>
      <c r="DHT39" s="269"/>
      <c r="DHU39" s="269"/>
      <c r="DHV39" s="269"/>
      <c r="DHW39" s="269"/>
      <c r="DHX39" s="269"/>
      <c r="DHY39" s="269"/>
      <c r="DHZ39" s="269"/>
      <c r="DIA39" s="269"/>
      <c r="DIB39" s="269"/>
      <c r="DIC39" s="269"/>
      <c r="DID39" s="269"/>
      <c r="DIE39" s="269"/>
      <c r="DIF39" s="269"/>
      <c r="DIG39" s="269"/>
      <c r="DIH39" s="269"/>
      <c r="DII39" s="269"/>
      <c r="DIJ39" s="269"/>
      <c r="DIK39" s="269"/>
      <c r="DIL39" s="269"/>
      <c r="DIM39" s="269"/>
      <c r="DIN39" s="269"/>
      <c r="DIO39" s="269"/>
      <c r="DIP39" s="269"/>
      <c r="DIQ39" s="269"/>
      <c r="DIR39" s="269"/>
      <c r="DIS39" s="269"/>
      <c r="DIT39" s="269"/>
      <c r="DIU39" s="269"/>
      <c r="DIV39" s="269"/>
      <c r="DIW39" s="269"/>
      <c r="DIX39" s="269"/>
      <c r="DIY39" s="269"/>
      <c r="DIZ39" s="269"/>
      <c r="DJA39" s="269"/>
      <c r="DJB39" s="269"/>
      <c r="DJC39" s="269"/>
      <c r="DJD39" s="269"/>
      <c r="DJE39" s="269"/>
      <c r="DJF39" s="269"/>
      <c r="DJG39" s="269"/>
      <c r="DJH39" s="269"/>
      <c r="DJI39" s="269"/>
      <c r="DJJ39" s="269"/>
      <c r="DJK39" s="269"/>
      <c r="DJL39" s="269"/>
      <c r="DJM39" s="269"/>
      <c r="DJN39" s="269"/>
      <c r="DJO39" s="269"/>
      <c r="DJP39" s="269"/>
      <c r="DJQ39" s="269"/>
      <c r="DJR39" s="269"/>
      <c r="DJS39" s="269"/>
      <c r="DJT39" s="269"/>
      <c r="DJU39" s="269"/>
      <c r="DJV39" s="269"/>
      <c r="DJW39" s="269"/>
      <c r="DJX39" s="269"/>
      <c r="DJY39" s="269"/>
      <c r="DJZ39" s="269"/>
      <c r="DKA39" s="269"/>
      <c r="DKB39" s="269"/>
      <c r="DKC39" s="269"/>
      <c r="DKD39" s="269"/>
      <c r="DKE39" s="269"/>
      <c r="DKF39" s="269"/>
      <c r="DKG39" s="269"/>
      <c r="DKH39" s="269"/>
      <c r="DKI39" s="269"/>
      <c r="DKJ39" s="269"/>
      <c r="DKK39" s="269"/>
      <c r="DKL39" s="269"/>
      <c r="DKM39" s="269"/>
      <c r="DKN39" s="269"/>
      <c r="DKO39" s="269"/>
      <c r="DKP39" s="269"/>
      <c r="DKQ39" s="269"/>
      <c r="DKR39" s="269"/>
      <c r="DKS39" s="269"/>
      <c r="DKT39" s="269"/>
      <c r="DKU39" s="269"/>
      <c r="DKV39" s="269"/>
      <c r="DKW39" s="269"/>
      <c r="DKX39" s="269"/>
      <c r="DKY39" s="269"/>
      <c r="DKZ39" s="269"/>
      <c r="DLA39" s="269"/>
      <c r="DLB39" s="269"/>
      <c r="DLC39" s="269"/>
      <c r="DLD39" s="269"/>
      <c r="DLE39" s="269"/>
      <c r="DLF39" s="269"/>
      <c r="DLG39" s="269"/>
      <c r="DLH39" s="269"/>
      <c r="DLI39" s="269"/>
      <c r="DLJ39" s="269"/>
      <c r="DLK39" s="269"/>
      <c r="DLL39" s="269"/>
      <c r="DLM39" s="269"/>
      <c r="DLN39" s="269"/>
      <c r="DLO39" s="269"/>
      <c r="DLP39" s="269"/>
      <c r="DLQ39" s="269"/>
      <c r="DLR39" s="269"/>
      <c r="DLS39" s="269"/>
      <c r="DLT39" s="269"/>
      <c r="DLU39" s="269"/>
      <c r="DLV39" s="269"/>
      <c r="DLW39" s="269"/>
      <c r="DLX39" s="269"/>
      <c r="DLY39" s="269"/>
      <c r="DLZ39" s="269"/>
      <c r="DMA39" s="269"/>
      <c r="DMB39" s="269"/>
      <c r="DMC39" s="269"/>
      <c r="DMD39" s="269"/>
      <c r="DME39" s="269"/>
      <c r="DMF39" s="269"/>
      <c r="DMG39" s="269"/>
      <c r="DMH39" s="269"/>
      <c r="DMI39" s="269"/>
      <c r="DMJ39" s="269"/>
      <c r="DMK39" s="269"/>
      <c r="DML39" s="269"/>
      <c r="DMM39" s="269"/>
      <c r="DMN39" s="269"/>
      <c r="DMO39" s="269"/>
      <c r="DMP39" s="269"/>
      <c r="DMQ39" s="269"/>
      <c r="DMR39" s="269"/>
      <c r="DMS39" s="269"/>
      <c r="DMT39" s="269"/>
      <c r="DMU39" s="269"/>
      <c r="DMV39" s="269"/>
      <c r="DMW39" s="269"/>
      <c r="DMX39" s="269"/>
      <c r="DMY39" s="269"/>
      <c r="DMZ39" s="269"/>
      <c r="DNA39" s="269"/>
      <c r="DNB39" s="269"/>
      <c r="DNC39" s="269"/>
      <c r="DND39" s="269"/>
      <c r="DNE39" s="269"/>
      <c r="DNF39" s="269"/>
      <c r="DNG39" s="269"/>
      <c r="DNH39" s="269"/>
      <c r="DNI39" s="269"/>
      <c r="DNJ39" s="269"/>
      <c r="DNK39" s="269"/>
      <c r="DNL39" s="269"/>
      <c r="DNM39" s="269"/>
      <c r="DNN39" s="269"/>
      <c r="DNO39" s="269"/>
      <c r="DNP39" s="269"/>
      <c r="DNQ39" s="269"/>
      <c r="DNR39" s="269"/>
      <c r="DNS39" s="269"/>
      <c r="DNT39" s="269"/>
      <c r="DNU39" s="269"/>
      <c r="DNV39" s="269"/>
      <c r="DNW39" s="269"/>
      <c r="DNX39" s="269"/>
      <c r="DNY39" s="269"/>
      <c r="DNZ39" s="269"/>
      <c r="DOA39" s="269"/>
      <c r="DOB39" s="269"/>
      <c r="DOC39" s="269"/>
      <c r="DOD39" s="269"/>
      <c r="DOE39" s="269"/>
      <c r="DOF39" s="269"/>
      <c r="DOG39" s="269"/>
      <c r="DOH39" s="269"/>
      <c r="DOI39" s="269"/>
      <c r="DOJ39" s="269"/>
      <c r="DOK39" s="269"/>
      <c r="DOL39" s="269"/>
      <c r="DOM39" s="269"/>
      <c r="DON39" s="269"/>
      <c r="DOO39" s="269"/>
      <c r="DOP39" s="269"/>
      <c r="DOQ39" s="269"/>
      <c r="DOR39" s="269"/>
      <c r="DOS39" s="269"/>
      <c r="DOT39" s="269"/>
      <c r="DOU39" s="269"/>
      <c r="DOV39" s="269"/>
      <c r="DOW39" s="269"/>
      <c r="DOX39" s="269"/>
      <c r="DOY39" s="269"/>
      <c r="DOZ39" s="269"/>
      <c r="DPA39" s="269"/>
      <c r="DPB39" s="269"/>
      <c r="DPC39" s="269"/>
      <c r="DPD39" s="269"/>
      <c r="DPE39" s="269"/>
      <c r="DPF39" s="269"/>
      <c r="DPG39" s="269"/>
      <c r="DPH39" s="269"/>
      <c r="DPI39" s="269"/>
      <c r="DPJ39" s="269"/>
      <c r="DPK39" s="269"/>
      <c r="DPL39" s="269"/>
      <c r="DPM39" s="269"/>
      <c r="DPN39" s="269"/>
      <c r="DPO39" s="269"/>
      <c r="DPP39" s="269"/>
      <c r="DPQ39" s="269"/>
      <c r="DPR39" s="269"/>
      <c r="DPS39" s="269"/>
      <c r="DPT39" s="269"/>
      <c r="DPU39" s="269"/>
      <c r="DPV39" s="269"/>
      <c r="DPW39" s="269"/>
      <c r="DPX39" s="269"/>
      <c r="DPY39" s="269"/>
      <c r="DPZ39" s="269"/>
      <c r="DQA39" s="269"/>
      <c r="DQB39" s="269"/>
      <c r="DQC39" s="269"/>
      <c r="DQD39" s="269"/>
      <c r="DQE39" s="269"/>
      <c r="DQF39" s="269"/>
      <c r="DQG39" s="269"/>
      <c r="DQH39" s="269"/>
      <c r="DQI39" s="269"/>
      <c r="DQJ39" s="269"/>
      <c r="DQK39" s="269"/>
      <c r="DQL39" s="269"/>
      <c r="DQM39" s="269"/>
      <c r="DQN39" s="269"/>
      <c r="DQO39" s="269"/>
      <c r="DQP39" s="269"/>
      <c r="DQQ39" s="269"/>
      <c r="DQR39" s="269"/>
      <c r="DQS39" s="269"/>
      <c r="DQT39" s="269"/>
      <c r="DQU39" s="269"/>
      <c r="DQV39" s="269"/>
      <c r="DQW39" s="269"/>
      <c r="DQX39" s="269"/>
      <c r="DQY39" s="269"/>
      <c r="DQZ39" s="269"/>
      <c r="DRA39" s="269"/>
      <c r="DRB39" s="269"/>
      <c r="DRC39" s="269"/>
      <c r="DRD39" s="269"/>
      <c r="DRE39" s="269"/>
      <c r="DRF39" s="269"/>
      <c r="DRG39" s="269"/>
      <c r="DRH39" s="269"/>
      <c r="DRI39" s="269"/>
      <c r="DRJ39" s="269"/>
      <c r="DRK39" s="269"/>
      <c r="DRL39" s="269"/>
      <c r="DRM39" s="269"/>
      <c r="DRN39" s="269"/>
      <c r="DRO39" s="269"/>
      <c r="DRP39" s="269"/>
      <c r="DRQ39" s="269"/>
      <c r="DRR39" s="269"/>
      <c r="DRS39" s="269"/>
      <c r="DRT39" s="269"/>
      <c r="DRU39" s="269"/>
      <c r="DRV39" s="269"/>
      <c r="DRW39" s="269"/>
      <c r="DRX39" s="269"/>
      <c r="DRY39" s="269"/>
      <c r="DRZ39" s="269"/>
      <c r="DSA39" s="269"/>
      <c r="DSB39" s="269"/>
      <c r="DSC39" s="269"/>
      <c r="DSD39" s="269"/>
      <c r="DSE39" s="269"/>
      <c r="DSF39" s="269"/>
      <c r="DSG39" s="269"/>
      <c r="DSH39" s="269"/>
      <c r="DSI39" s="269"/>
      <c r="DSJ39" s="269"/>
      <c r="DSK39" s="269"/>
      <c r="DSL39" s="269"/>
      <c r="DSM39" s="269"/>
      <c r="DSN39" s="269"/>
      <c r="DSO39" s="269"/>
      <c r="DSP39" s="269"/>
      <c r="DSQ39" s="269"/>
      <c r="DSR39" s="269"/>
      <c r="DSS39" s="269"/>
      <c r="DST39" s="269"/>
      <c r="DSU39" s="269"/>
      <c r="DSV39" s="269"/>
      <c r="DSW39" s="269"/>
      <c r="DSX39" s="269"/>
      <c r="DSY39" s="269"/>
      <c r="DSZ39" s="269"/>
      <c r="DTA39" s="269"/>
      <c r="DTB39" s="269"/>
      <c r="DTC39" s="269"/>
      <c r="DTD39" s="269"/>
      <c r="DTE39" s="269"/>
      <c r="DTF39" s="269"/>
      <c r="DTG39" s="269"/>
      <c r="DTH39" s="269"/>
      <c r="DTI39" s="269"/>
      <c r="DTJ39" s="269"/>
      <c r="DTK39" s="269"/>
      <c r="DTL39" s="269"/>
      <c r="DTM39" s="269"/>
      <c r="DTN39" s="269"/>
      <c r="DTO39" s="269"/>
      <c r="DTP39" s="269"/>
      <c r="DTQ39" s="269"/>
      <c r="DTR39" s="269"/>
      <c r="DTS39" s="269"/>
      <c r="DTT39" s="269"/>
      <c r="DTU39" s="269"/>
      <c r="DTV39" s="269"/>
      <c r="DTW39" s="269"/>
      <c r="DTX39" s="269"/>
      <c r="DTY39" s="269"/>
      <c r="DTZ39" s="269"/>
      <c r="DUA39" s="269"/>
      <c r="DUB39" s="269"/>
      <c r="DUC39" s="269"/>
      <c r="DUD39" s="269"/>
      <c r="DUE39" s="269"/>
      <c r="DUF39" s="269"/>
      <c r="DUG39" s="269"/>
      <c r="DUH39" s="269"/>
      <c r="DUI39" s="269"/>
      <c r="DUJ39" s="269"/>
      <c r="DUK39" s="269"/>
      <c r="DUL39" s="269"/>
      <c r="DUM39" s="269"/>
      <c r="DUN39" s="269"/>
      <c r="DUO39" s="269"/>
      <c r="DUP39" s="269"/>
      <c r="DUQ39" s="269"/>
      <c r="DUR39" s="269"/>
      <c r="DUS39" s="269"/>
      <c r="DUT39" s="269"/>
      <c r="DUU39" s="269"/>
      <c r="DUV39" s="269"/>
      <c r="DUW39" s="269"/>
      <c r="DUX39" s="269"/>
      <c r="DUY39" s="269"/>
      <c r="DUZ39" s="269"/>
      <c r="DVA39" s="269"/>
      <c r="DVB39" s="269"/>
      <c r="DVC39" s="269"/>
      <c r="DVD39" s="269"/>
      <c r="DVE39" s="269"/>
      <c r="DVF39" s="269"/>
      <c r="DVG39" s="269"/>
      <c r="DVH39" s="269"/>
      <c r="DVI39" s="269"/>
      <c r="DVJ39" s="269"/>
      <c r="DVK39" s="269"/>
      <c r="DVL39" s="269"/>
      <c r="DVM39" s="269"/>
      <c r="DVN39" s="269"/>
      <c r="DVO39" s="269"/>
      <c r="DVP39" s="269"/>
      <c r="DVQ39" s="269"/>
      <c r="DVR39" s="269"/>
      <c r="DVS39" s="269"/>
      <c r="DVT39" s="269"/>
      <c r="DVU39" s="269"/>
      <c r="DVV39" s="269"/>
      <c r="DVW39" s="269"/>
      <c r="DVX39" s="269"/>
      <c r="DVY39" s="269"/>
      <c r="DVZ39" s="269"/>
      <c r="DWA39" s="269"/>
      <c r="DWB39" s="269"/>
      <c r="DWC39" s="269"/>
      <c r="DWD39" s="269"/>
      <c r="DWE39" s="269"/>
      <c r="DWF39" s="269"/>
      <c r="DWG39" s="269"/>
      <c r="DWH39" s="269"/>
      <c r="DWI39" s="269"/>
      <c r="DWJ39" s="269"/>
      <c r="DWK39" s="269"/>
      <c r="DWL39" s="269"/>
      <c r="DWM39" s="269"/>
      <c r="DWN39" s="269"/>
      <c r="DWO39" s="269"/>
      <c r="DWP39" s="269"/>
      <c r="DWQ39" s="269"/>
      <c r="DWR39" s="269"/>
      <c r="DWS39" s="269"/>
      <c r="DWT39" s="269"/>
      <c r="DWU39" s="269"/>
      <c r="DWV39" s="269"/>
      <c r="DWW39" s="269"/>
      <c r="DWX39" s="269"/>
      <c r="DWY39" s="269"/>
      <c r="DWZ39" s="269"/>
      <c r="DXA39" s="269"/>
      <c r="DXB39" s="269"/>
      <c r="DXC39" s="269"/>
      <c r="DXD39" s="269"/>
      <c r="DXE39" s="269"/>
      <c r="DXF39" s="269"/>
      <c r="DXG39" s="269"/>
      <c r="DXH39" s="269"/>
      <c r="DXI39" s="269"/>
      <c r="DXJ39" s="269"/>
      <c r="DXK39" s="269"/>
      <c r="DXL39" s="269"/>
      <c r="DXM39" s="269"/>
      <c r="DXN39" s="269"/>
      <c r="DXO39" s="269"/>
      <c r="DXP39" s="269"/>
      <c r="DXQ39" s="269"/>
      <c r="DXR39" s="269"/>
      <c r="DXS39" s="269"/>
      <c r="DXT39" s="269"/>
      <c r="DXU39" s="269"/>
      <c r="DXV39" s="269"/>
      <c r="DXW39" s="269"/>
      <c r="DXX39" s="269"/>
      <c r="DXY39" s="269"/>
      <c r="DXZ39" s="269"/>
      <c r="DYA39" s="269"/>
      <c r="DYB39" s="269"/>
      <c r="DYC39" s="269"/>
      <c r="DYD39" s="269"/>
      <c r="DYE39" s="269"/>
      <c r="DYF39" s="269"/>
      <c r="DYG39" s="269"/>
      <c r="DYH39" s="269"/>
      <c r="DYI39" s="269"/>
      <c r="DYJ39" s="269"/>
      <c r="DYK39" s="269"/>
      <c r="DYL39" s="269"/>
      <c r="DYM39" s="269"/>
      <c r="DYN39" s="269"/>
      <c r="DYO39" s="269"/>
      <c r="DYP39" s="269"/>
      <c r="DYQ39" s="269"/>
      <c r="DYR39" s="269"/>
      <c r="DYS39" s="269"/>
      <c r="DYT39" s="269"/>
      <c r="DYU39" s="269"/>
      <c r="DYV39" s="269"/>
      <c r="DYW39" s="269"/>
      <c r="DYX39" s="269"/>
      <c r="DYY39" s="269"/>
      <c r="DYZ39" s="269"/>
      <c r="DZA39" s="269"/>
      <c r="DZB39" s="269"/>
      <c r="DZC39" s="269"/>
      <c r="DZD39" s="269"/>
      <c r="DZE39" s="269"/>
      <c r="DZF39" s="269"/>
      <c r="DZG39" s="269"/>
      <c r="DZH39" s="269"/>
      <c r="DZI39" s="269"/>
      <c r="DZJ39" s="269"/>
      <c r="DZK39" s="269"/>
      <c r="DZL39" s="269"/>
      <c r="DZM39" s="269"/>
      <c r="DZN39" s="269"/>
      <c r="DZO39" s="269"/>
      <c r="DZP39" s="269"/>
      <c r="DZQ39" s="269"/>
      <c r="DZR39" s="269"/>
      <c r="DZS39" s="269"/>
      <c r="DZT39" s="269"/>
      <c r="DZU39" s="269"/>
      <c r="DZV39" s="269"/>
      <c r="DZW39" s="269"/>
      <c r="DZX39" s="269"/>
      <c r="DZY39" s="269"/>
      <c r="DZZ39" s="269"/>
      <c r="EAA39" s="269"/>
      <c r="EAB39" s="269"/>
      <c r="EAC39" s="269"/>
      <c r="EAD39" s="269"/>
      <c r="EAE39" s="269"/>
      <c r="EAF39" s="269"/>
      <c r="EAG39" s="269"/>
      <c r="EAH39" s="269"/>
      <c r="EAI39" s="269"/>
      <c r="EAJ39" s="269"/>
      <c r="EAK39" s="269"/>
      <c r="EAL39" s="269"/>
      <c r="EAM39" s="269"/>
      <c r="EAN39" s="269"/>
      <c r="EAO39" s="269"/>
      <c r="EAP39" s="269"/>
      <c r="EAQ39" s="269"/>
      <c r="EAR39" s="269"/>
      <c r="EAS39" s="269"/>
      <c r="EAT39" s="269"/>
      <c r="EAU39" s="269"/>
      <c r="EAV39" s="269"/>
      <c r="EAW39" s="269"/>
      <c r="EAX39" s="269"/>
      <c r="EAY39" s="269"/>
      <c r="EAZ39" s="269"/>
      <c r="EBA39" s="269"/>
      <c r="EBB39" s="269"/>
      <c r="EBC39" s="269"/>
      <c r="EBD39" s="269"/>
      <c r="EBE39" s="269"/>
      <c r="EBF39" s="269"/>
      <c r="EBG39" s="269"/>
      <c r="EBH39" s="269"/>
      <c r="EBI39" s="269"/>
      <c r="EBJ39" s="269"/>
      <c r="EBK39" s="269"/>
      <c r="EBL39" s="269"/>
      <c r="EBM39" s="269"/>
      <c r="EBN39" s="269"/>
      <c r="EBO39" s="269"/>
      <c r="EBP39" s="269"/>
      <c r="EBQ39" s="269"/>
      <c r="EBR39" s="269"/>
      <c r="EBS39" s="269"/>
      <c r="EBT39" s="269"/>
      <c r="EBU39" s="269"/>
      <c r="EBV39" s="269"/>
      <c r="EBW39" s="269"/>
      <c r="EBX39" s="269"/>
      <c r="EBY39" s="269"/>
      <c r="EBZ39" s="269"/>
      <c r="ECA39" s="269"/>
      <c r="ECB39" s="269"/>
      <c r="ECC39" s="269"/>
      <c r="ECD39" s="269"/>
      <c r="ECE39" s="269"/>
      <c r="ECF39" s="269"/>
      <c r="ECG39" s="269"/>
      <c r="ECH39" s="269"/>
      <c r="ECI39" s="269"/>
      <c r="ECJ39" s="269"/>
      <c r="ECK39" s="269"/>
      <c r="ECL39" s="269"/>
      <c r="ECM39" s="269"/>
      <c r="ECN39" s="269"/>
      <c r="ECO39" s="269"/>
      <c r="ECP39" s="269"/>
      <c r="ECQ39" s="269"/>
      <c r="ECR39" s="269"/>
      <c r="ECS39" s="269"/>
      <c r="ECT39" s="269"/>
      <c r="ECU39" s="269"/>
      <c r="ECV39" s="269"/>
      <c r="ECW39" s="269"/>
      <c r="ECX39" s="269"/>
      <c r="ECY39" s="269"/>
      <c r="ECZ39" s="269"/>
      <c r="EDA39" s="269"/>
      <c r="EDB39" s="269"/>
      <c r="EDC39" s="269"/>
      <c r="EDD39" s="269"/>
      <c r="EDE39" s="269"/>
      <c r="EDF39" s="269"/>
      <c r="EDG39" s="269"/>
      <c r="EDH39" s="269"/>
      <c r="EDI39" s="269"/>
      <c r="EDJ39" s="269"/>
      <c r="EDK39" s="269"/>
      <c r="EDL39" s="269"/>
      <c r="EDM39" s="269"/>
      <c r="EDN39" s="269"/>
      <c r="EDO39" s="269"/>
      <c r="EDP39" s="269"/>
      <c r="EDQ39" s="269"/>
      <c r="EDR39" s="269"/>
      <c r="EDS39" s="269"/>
      <c r="EDT39" s="269"/>
      <c r="EDU39" s="269"/>
      <c r="EDV39" s="269"/>
      <c r="EDW39" s="269"/>
      <c r="EDX39" s="269"/>
      <c r="EDY39" s="269"/>
      <c r="EDZ39" s="269"/>
      <c r="EEA39" s="269"/>
      <c r="EEB39" s="269"/>
      <c r="EEC39" s="269"/>
      <c r="EED39" s="269"/>
      <c r="EEE39" s="269"/>
      <c r="EEF39" s="269"/>
      <c r="EEG39" s="269"/>
      <c r="EEH39" s="269"/>
      <c r="EEI39" s="269"/>
      <c r="EEJ39" s="269"/>
      <c r="EEK39" s="269"/>
      <c r="EEL39" s="269"/>
      <c r="EEM39" s="269"/>
      <c r="EEN39" s="269"/>
      <c r="EEO39" s="269"/>
      <c r="EEP39" s="269"/>
      <c r="EEQ39" s="269"/>
      <c r="EER39" s="269"/>
      <c r="EES39" s="269"/>
      <c r="EET39" s="269"/>
      <c r="EEU39" s="269"/>
      <c r="EEV39" s="269"/>
      <c r="EEW39" s="269"/>
      <c r="EEX39" s="269"/>
      <c r="EEY39" s="269"/>
      <c r="EEZ39" s="269"/>
      <c r="EFA39" s="269"/>
      <c r="EFB39" s="269"/>
      <c r="EFC39" s="269"/>
      <c r="EFD39" s="269"/>
      <c r="EFE39" s="269"/>
      <c r="EFF39" s="269"/>
      <c r="EFG39" s="269"/>
      <c r="EFH39" s="269"/>
      <c r="EFI39" s="269"/>
      <c r="EFJ39" s="269"/>
      <c r="EFK39" s="269"/>
      <c r="EFL39" s="269"/>
      <c r="EFM39" s="269"/>
      <c r="EFN39" s="269"/>
      <c r="EFO39" s="269"/>
      <c r="EFP39" s="269"/>
      <c r="EFQ39" s="269"/>
      <c r="EFR39" s="269"/>
      <c r="EFS39" s="269"/>
      <c r="EFT39" s="269"/>
      <c r="EFU39" s="269"/>
      <c r="EFV39" s="269"/>
      <c r="EFW39" s="269"/>
      <c r="EFX39" s="269"/>
      <c r="EFY39" s="269"/>
      <c r="EFZ39" s="269"/>
      <c r="EGA39" s="269"/>
      <c r="EGB39" s="269"/>
      <c r="EGC39" s="269"/>
      <c r="EGD39" s="269"/>
      <c r="EGE39" s="269"/>
      <c r="EGF39" s="269"/>
      <c r="EGG39" s="269"/>
      <c r="EGH39" s="269"/>
      <c r="EGI39" s="269"/>
      <c r="EGJ39" s="269"/>
      <c r="EGK39" s="269"/>
      <c r="EGL39" s="269"/>
      <c r="EGM39" s="269"/>
      <c r="EGN39" s="269"/>
      <c r="EGO39" s="269"/>
      <c r="EGP39" s="269"/>
      <c r="EGQ39" s="269"/>
      <c r="EGR39" s="269"/>
      <c r="EGS39" s="269"/>
      <c r="EGT39" s="269"/>
      <c r="EGU39" s="269"/>
      <c r="EGV39" s="269"/>
      <c r="EGW39" s="269"/>
      <c r="EGX39" s="269"/>
      <c r="EGY39" s="269"/>
      <c r="EGZ39" s="269"/>
      <c r="EHA39" s="269"/>
      <c r="EHB39" s="269"/>
      <c r="EHC39" s="269"/>
      <c r="EHD39" s="269"/>
      <c r="EHE39" s="269"/>
      <c r="EHF39" s="269"/>
      <c r="EHG39" s="269"/>
      <c r="EHH39" s="269"/>
      <c r="EHI39" s="269"/>
      <c r="EHJ39" s="269"/>
      <c r="EHK39" s="269"/>
      <c r="EHL39" s="269"/>
      <c r="EHM39" s="269"/>
      <c r="EHN39" s="269"/>
      <c r="EHO39" s="269"/>
      <c r="EHP39" s="269"/>
      <c r="EHQ39" s="269"/>
      <c r="EHR39" s="269"/>
      <c r="EHS39" s="269"/>
      <c r="EHT39" s="269"/>
      <c r="EHU39" s="269"/>
      <c r="EHV39" s="269"/>
      <c r="EHW39" s="269"/>
      <c r="EHX39" s="269"/>
      <c r="EHY39" s="269"/>
      <c r="EHZ39" s="269"/>
      <c r="EIA39" s="269"/>
      <c r="EIB39" s="269"/>
      <c r="EIC39" s="269"/>
      <c r="EID39" s="269"/>
      <c r="EIE39" s="269"/>
      <c r="EIF39" s="269"/>
      <c r="EIG39" s="269"/>
      <c r="EIH39" s="269"/>
      <c r="EII39" s="269"/>
      <c r="EIJ39" s="269"/>
      <c r="EIK39" s="269"/>
      <c r="EIL39" s="269"/>
      <c r="EIM39" s="269"/>
      <c r="EIN39" s="269"/>
      <c r="EIO39" s="269"/>
      <c r="EIP39" s="269"/>
      <c r="EIQ39" s="269"/>
      <c r="EIR39" s="269"/>
      <c r="EIS39" s="269"/>
      <c r="EIT39" s="269"/>
      <c r="EIU39" s="269"/>
      <c r="EIV39" s="269"/>
      <c r="EIW39" s="269"/>
      <c r="EIX39" s="269"/>
      <c r="EIY39" s="269"/>
      <c r="EIZ39" s="269"/>
      <c r="EJA39" s="269"/>
      <c r="EJB39" s="269"/>
      <c r="EJC39" s="269"/>
      <c r="EJD39" s="269"/>
      <c r="EJE39" s="269"/>
      <c r="EJF39" s="269"/>
      <c r="EJG39" s="269"/>
      <c r="EJH39" s="269"/>
      <c r="EJI39" s="269"/>
      <c r="EJJ39" s="269"/>
      <c r="EJK39" s="269"/>
      <c r="EJL39" s="269"/>
      <c r="EJM39" s="269"/>
      <c r="EJN39" s="269"/>
      <c r="EJO39" s="269"/>
      <c r="EJP39" s="269"/>
      <c r="EJQ39" s="269"/>
      <c r="EJR39" s="269"/>
      <c r="EJS39" s="269"/>
      <c r="EJT39" s="269"/>
      <c r="EJU39" s="269"/>
      <c r="EJV39" s="269"/>
      <c r="EJW39" s="269"/>
      <c r="EJX39" s="269"/>
      <c r="EJY39" s="269"/>
      <c r="EJZ39" s="269"/>
      <c r="EKA39" s="269"/>
      <c r="EKB39" s="269"/>
      <c r="EKC39" s="269"/>
      <c r="EKD39" s="269"/>
      <c r="EKE39" s="269"/>
      <c r="EKF39" s="269"/>
      <c r="EKG39" s="269"/>
      <c r="EKH39" s="269"/>
      <c r="EKI39" s="269"/>
      <c r="EKJ39" s="269"/>
      <c r="EKK39" s="269"/>
      <c r="EKL39" s="269"/>
      <c r="EKM39" s="269"/>
      <c r="EKN39" s="269"/>
      <c r="EKO39" s="269"/>
      <c r="EKP39" s="269"/>
      <c r="EKQ39" s="269"/>
      <c r="EKR39" s="269"/>
      <c r="EKS39" s="269"/>
      <c r="EKT39" s="269"/>
      <c r="EKU39" s="269"/>
      <c r="EKV39" s="269"/>
      <c r="EKW39" s="269"/>
      <c r="EKX39" s="269"/>
      <c r="EKY39" s="269"/>
      <c r="EKZ39" s="269"/>
      <c r="ELA39" s="269"/>
      <c r="ELB39" s="269"/>
      <c r="ELC39" s="269"/>
      <c r="ELD39" s="269"/>
      <c r="ELE39" s="269"/>
      <c r="ELF39" s="269"/>
      <c r="ELG39" s="269"/>
      <c r="ELH39" s="269"/>
      <c r="ELI39" s="269"/>
      <c r="ELJ39" s="269"/>
      <c r="ELK39" s="269"/>
      <c r="ELL39" s="269"/>
      <c r="ELM39" s="269"/>
      <c r="ELN39" s="269"/>
      <c r="ELO39" s="269"/>
      <c r="ELP39" s="269"/>
      <c r="ELQ39" s="269"/>
      <c r="ELR39" s="269"/>
      <c r="ELS39" s="269"/>
      <c r="ELT39" s="269"/>
      <c r="ELU39" s="269"/>
      <c r="ELV39" s="269"/>
      <c r="ELW39" s="269"/>
      <c r="ELX39" s="269"/>
      <c r="ELY39" s="269"/>
      <c r="ELZ39" s="269"/>
      <c r="EMA39" s="269"/>
      <c r="EMB39" s="269"/>
      <c r="EMC39" s="269"/>
      <c r="EMD39" s="269"/>
      <c r="EME39" s="269"/>
      <c r="EMF39" s="269"/>
      <c r="EMG39" s="269"/>
      <c r="EMH39" s="269"/>
      <c r="EMI39" s="269"/>
      <c r="EMJ39" s="269"/>
      <c r="EMK39" s="269"/>
      <c r="EML39" s="269"/>
      <c r="EMM39" s="269"/>
      <c r="EMN39" s="269"/>
      <c r="EMO39" s="269"/>
      <c r="EMP39" s="269"/>
      <c r="EMQ39" s="269"/>
      <c r="EMR39" s="269"/>
      <c r="EMS39" s="269"/>
      <c r="EMT39" s="269"/>
      <c r="EMU39" s="269"/>
      <c r="EMV39" s="269"/>
      <c r="EMW39" s="269"/>
      <c r="EMX39" s="269"/>
      <c r="EMY39" s="269"/>
      <c r="EMZ39" s="269"/>
      <c r="ENA39" s="269"/>
      <c r="ENB39" s="269"/>
      <c r="ENC39" s="269"/>
      <c r="END39" s="269"/>
      <c r="ENE39" s="269"/>
      <c r="ENF39" s="269"/>
      <c r="ENG39" s="269"/>
      <c r="ENH39" s="269"/>
      <c r="ENI39" s="269"/>
      <c r="ENJ39" s="269"/>
      <c r="ENK39" s="269"/>
      <c r="ENL39" s="269"/>
      <c r="ENM39" s="269"/>
      <c r="ENN39" s="269"/>
      <c r="ENO39" s="269"/>
      <c r="ENP39" s="269"/>
      <c r="ENQ39" s="269"/>
      <c r="ENR39" s="269"/>
      <c r="ENS39" s="269"/>
      <c r="ENT39" s="269"/>
      <c r="ENU39" s="269"/>
      <c r="ENV39" s="269"/>
      <c r="ENW39" s="269"/>
      <c r="ENX39" s="269"/>
      <c r="ENY39" s="269"/>
      <c r="ENZ39" s="269"/>
      <c r="EOA39" s="269"/>
      <c r="EOB39" s="269"/>
      <c r="EOC39" s="269"/>
      <c r="EOD39" s="269"/>
      <c r="EOE39" s="269"/>
      <c r="EOF39" s="269"/>
      <c r="EOG39" s="269"/>
      <c r="EOH39" s="269"/>
      <c r="EOI39" s="269"/>
      <c r="EOJ39" s="269"/>
      <c r="EOK39" s="269"/>
      <c r="EOL39" s="269"/>
      <c r="EOM39" s="269"/>
      <c r="EON39" s="269"/>
      <c r="EOO39" s="269"/>
      <c r="EOP39" s="269"/>
      <c r="EOQ39" s="269"/>
      <c r="EOR39" s="269"/>
      <c r="EOS39" s="269"/>
      <c r="EOT39" s="269"/>
      <c r="EOU39" s="269"/>
      <c r="EOV39" s="269"/>
      <c r="EOW39" s="269"/>
      <c r="EOX39" s="269"/>
      <c r="EOY39" s="269"/>
      <c r="EOZ39" s="269"/>
      <c r="EPA39" s="269"/>
      <c r="EPB39" s="269"/>
      <c r="EPC39" s="269"/>
      <c r="EPD39" s="269"/>
      <c r="EPE39" s="269"/>
      <c r="EPF39" s="269"/>
      <c r="EPG39" s="269"/>
      <c r="EPH39" s="269"/>
      <c r="EPI39" s="269"/>
      <c r="EPJ39" s="269"/>
      <c r="EPK39" s="269"/>
      <c r="EPL39" s="269"/>
      <c r="EPM39" s="269"/>
      <c r="EPN39" s="269"/>
      <c r="EPO39" s="269"/>
      <c r="EPP39" s="269"/>
      <c r="EPQ39" s="269"/>
      <c r="EPR39" s="269"/>
      <c r="EPS39" s="269"/>
      <c r="EPT39" s="269"/>
      <c r="EPU39" s="269"/>
      <c r="EPV39" s="269"/>
      <c r="EPW39" s="269"/>
      <c r="EPX39" s="269"/>
      <c r="EPY39" s="269"/>
      <c r="EPZ39" s="269"/>
      <c r="EQA39" s="269"/>
      <c r="EQB39" s="269"/>
      <c r="EQC39" s="269"/>
      <c r="EQD39" s="269"/>
      <c r="EQE39" s="269"/>
      <c r="EQF39" s="269"/>
      <c r="EQG39" s="269"/>
      <c r="EQH39" s="269"/>
      <c r="EQI39" s="269"/>
      <c r="EQJ39" s="269"/>
      <c r="EQK39" s="269"/>
      <c r="EQL39" s="269"/>
      <c r="EQM39" s="269"/>
      <c r="EQN39" s="269"/>
      <c r="EQO39" s="269"/>
      <c r="EQP39" s="269"/>
      <c r="EQQ39" s="269"/>
      <c r="EQR39" s="269"/>
      <c r="EQS39" s="269"/>
      <c r="EQT39" s="269"/>
      <c r="EQU39" s="269"/>
      <c r="EQV39" s="269"/>
      <c r="EQW39" s="269"/>
      <c r="EQX39" s="269"/>
      <c r="EQY39" s="269"/>
      <c r="EQZ39" s="269"/>
      <c r="ERA39" s="269"/>
      <c r="ERB39" s="269"/>
      <c r="ERC39" s="269"/>
      <c r="ERD39" s="269"/>
      <c r="ERE39" s="269"/>
      <c r="ERF39" s="269"/>
      <c r="ERG39" s="269"/>
      <c r="ERH39" s="269"/>
      <c r="ERI39" s="269"/>
      <c r="ERJ39" s="269"/>
      <c r="ERK39" s="269"/>
      <c r="ERL39" s="269"/>
      <c r="ERM39" s="269"/>
      <c r="ERN39" s="269"/>
      <c r="ERO39" s="269"/>
      <c r="ERP39" s="269"/>
      <c r="ERQ39" s="269"/>
      <c r="ERR39" s="269"/>
      <c r="ERS39" s="269"/>
      <c r="ERT39" s="269"/>
      <c r="ERU39" s="269"/>
      <c r="ERV39" s="269"/>
      <c r="ERW39" s="269"/>
      <c r="ERX39" s="269"/>
      <c r="ERY39" s="269"/>
      <c r="ERZ39" s="269"/>
      <c r="ESA39" s="269"/>
      <c r="ESB39" s="269"/>
      <c r="ESC39" s="269"/>
      <c r="ESD39" s="269"/>
      <c r="ESE39" s="269"/>
      <c r="ESF39" s="269"/>
      <c r="ESG39" s="269"/>
      <c r="ESH39" s="269"/>
      <c r="ESI39" s="269"/>
      <c r="ESJ39" s="269"/>
      <c r="ESK39" s="269"/>
      <c r="ESL39" s="269"/>
      <c r="ESM39" s="269"/>
      <c r="ESN39" s="269"/>
      <c r="ESO39" s="269"/>
      <c r="ESP39" s="269"/>
      <c r="ESQ39" s="269"/>
      <c r="ESR39" s="269"/>
      <c r="ESS39" s="269"/>
      <c r="EST39" s="269"/>
      <c r="ESU39" s="269"/>
      <c r="ESV39" s="269"/>
      <c r="ESW39" s="269"/>
      <c r="ESX39" s="269"/>
      <c r="ESY39" s="269"/>
      <c r="ESZ39" s="269"/>
      <c r="ETA39" s="269"/>
      <c r="ETB39" s="269"/>
      <c r="ETC39" s="269"/>
      <c r="ETD39" s="269"/>
      <c r="ETE39" s="269"/>
      <c r="ETF39" s="269"/>
      <c r="ETG39" s="269"/>
      <c r="ETH39" s="269"/>
      <c r="ETI39" s="269"/>
      <c r="ETJ39" s="269"/>
      <c r="ETK39" s="269"/>
      <c r="ETL39" s="269"/>
      <c r="ETM39" s="269"/>
      <c r="ETN39" s="269"/>
      <c r="ETO39" s="269"/>
      <c r="ETP39" s="269"/>
      <c r="ETQ39" s="269"/>
      <c r="ETR39" s="269"/>
      <c r="ETS39" s="269"/>
      <c r="ETT39" s="269"/>
      <c r="ETU39" s="269"/>
      <c r="ETV39" s="269"/>
      <c r="ETW39" s="269"/>
      <c r="ETX39" s="269"/>
      <c r="ETY39" s="269"/>
      <c r="ETZ39" s="269"/>
      <c r="EUA39" s="269"/>
      <c r="EUB39" s="269"/>
      <c r="EUC39" s="269"/>
      <c r="EUD39" s="269"/>
      <c r="EUE39" s="269"/>
      <c r="EUF39" s="269"/>
      <c r="EUG39" s="269"/>
      <c r="EUH39" s="269"/>
      <c r="EUI39" s="269"/>
      <c r="EUJ39" s="269"/>
      <c r="EUK39" s="269"/>
      <c r="EUL39" s="269"/>
      <c r="EUM39" s="269"/>
      <c r="EUN39" s="269"/>
      <c r="EUO39" s="269"/>
      <c r="EUP39" s="269"/>
      <c r="EUQ39" s="269"/>
      <c r="EUR39" s="269"/>
      <c r="EUS39" s="269"/>
      <c r="EUT39" s="269"/>
      <c r="EUU39" s="269"/>
      <c r="EUV39" s="269"/>
      <c r="EUW39" s="269"/>
      <c r="EUX39" s="269"/>
      <c r="EUY39" s="269"/>
      <c r="EUZ39" s="269"/>
      <c r="EVA39" s="269"/>
      <c r="EVB39" s="269"/>
      <c r="EVC39" s="269"/>
      <c r="EVD39" s="269"/>
      <c r="EVE39" s="269"/>
      <c r="EVF39" s="269"/>
      <c r="EVG39" s="269"/>
      <c r="EVH39" s="269"/>
      <c r="EVI39" s="269"/>
      <c r="EVJ39" s="269"/>
      <c r="EVK39" s="269"/>
      <c r="EVL39" s="269"/>
      <c r="EVM39" s="269"/>
      <c r="EVN39" s="269"/>
      <c r="EVO39" s="269"/>
      <c r="EVP39" s="269"/>
      <c r="EVQ39" s="269"/>
      <c r="EVR39" s="269"/>
      <c r="EVS39" s="269"/>
      <c r="EVT39" s="269"/>
      <c r="EVU39" s="269"/>
      <c r="EVV39" s="269"/>
      <c r="EVW39" s="269"/>
      <c r="EVX39" s="269"/>
      <c r="EVY39" s="269"/>
      <c r="EVZ39" s="269"/>
      <c r="EWA39" s="269"/>
      <c r="EWB39" s="269"/>
      <c r="EWC39" s="269"/>
      <c r="EWD39" s="269"/>
      <c r="EWE39" s="269"/>
      <c r="EWF39" s="269"/>
      <c r="EWG39" s="269"/>
      <c r="EWH39" s="269"/>
      <c r="EWI39" s="269"/>
      <c r="EWJ39" s="269"/>
      <c r="EWK39" s="269"/>
      <c r="EWL39" s="269"/>
      <c r="EWM39" s="269"/>
      <c r="EWN39" s="269"/>
      <c r="EWO39" s="269"/>
      <c r="EWP39" s="269"/>
      <c r="EWQ39" s="269"/>
      <c r="EWR39" s="269"/>
      <c r="EWS39" s="269"/>
      <c r="EWT39" s="269"/>
      <c r="EWU39" s="269"/>
      <c r="EWV39" s="269"/>
      <c r="EWW39" s="269"/>
      <c r="EWX39" s="269"/>
      <c r="EWY39" s="269"/>
      <c r="EWZ39" s="269"/>
      <c r="EXA39" s="269"/>
      <c r="EXB39" s="269"/>
      <c r="EXC39" s="269"/>
      <c r="EXD39" s="269"/>
      <c r="EXE39" s="269"/>
      <c r="EXF39" s="269"/>
      <c r="EXG39" s="269"/>
      <c r="EXH39" s="269"/>
      <c r="EXI39" s="269"/>
      <c r="EXJ39" s="269"/>
      <c r="EXK39" s="269"/>
      <c r="EXL39" s="269"/>
      <c r="EXM39" s="269"/>
      <c r="EXN39" s="269"/>
      <c r="EXO39" s="269"/>
      <c r="EXP39" s="269"/>
      <c r="EXQ39" s="269"/>
      <c r="EXR39" s="269"/>
      <c r="EXS39" s="269"/>
      <c r="EXT39" s="269"/>
      <c r="EXU39" s="269"/>
      <c r="EXV39" s="269"/>
      <c r="EXW39" s="269"/>
      <c r="EXX39" s="269"/>
      <c r="EXY39" s="269"/>
      <c r="EXZ39" s="269"/>
      <c r="EYA39" s="269"/>
      <c r="EYB39" s="269"/>
      <c r="EYC39" s="269"/>
      <c r="EYD39" s="269"/>
      <c r="EYE39" s="269"/>
      <c r="EYF39" s="269"/>
      <c r="EYG39" s="269"/>
      <c r="EYH39" s="269"/>
      <c r="EYI39" s="269"/>
      <c r="EYJ39" s="269"/>
      <c r="EYK39" s="269"/>
      <c r="EYL39" s="269"/>
      <c r="EYM39" s="269"/>
      <c r="EYN39" s="269"/>
      <c r="EYO39" s="269"/>
      <c r="EYP39" s="269"/>
      <c r="EYQ39" s="269"/>
      <c r="EYR39" s="269"/>
      <c r="EYS39" s="269"/>
      <c r="EYT39" s="269"/>
      <c r="EYU39" s="269"/>
      <c r="EYV39" s="269"/>
      <c r="EYW39" s="269"/>
      <c r="EYX39" s="269"/>
      <c r="EYY39" s="269"/>
      <c r="EYZ39" s="269"/>
      <c r="EZA39" s="269"/>
      <c r="EZB39" s="269"/>
      <c r="EZC39" s="269"/>
      <c r="EZD39" s="269"/>
      <c r="EZE39" s="269"/>
      <c r="EZF39" s="269"/>
      <c r="EZG39" s="269"/>
      <c r="EZH39" s="269"/>
      <c r="EZI39" s="269"/>
      <c r="EZJ39" s="269"/>
      <c r="EZK39" s="269"/>
      <c r="EZL39" s="269"/>
      <c r="EZM39" s="269"/>
      <c r="EZN39" s="269"/>
      <c r="EZO39" s="269"/>
      <c r="EZP39" s="269"/>
      <c r="EZQ39" s="269"/>
      <c r="EZR39" s="269"/>
      <c r="EZS39" s="269"/>
      <c r="EZT39" s="269"/>
      <c r="EZU39" s="269"/>
      <c r="EZV39" s="269"/>
      <c r="EZW39" s="269"/>
      <c r="EZX39" s="269"/>
      <c r="EZY39" s="269"/>
      <c r="EZZ39" s="269"/>
      <c r="FAA39" s="269"/>
      <c r="FAB39" s="269"/>
      <c r="FAC39" s="269"/>
      <c r="FAD39" s="269"/>
      <c r="FAE39" s="269"/>
      <c r="FAF39" s="269"/>
      <c r="FAG39" s="269"/>
      <c r="FAH39" s="269"/>
      <c r="FAI39" s="269"/>
      <c r="FAJ39" s="269"/>
      <c r="FAK39" s="269"/>
      <c r="FAL39" s="269"/>
      <c r="FAM39" s="269"/>
      <c r="FAN39" s="269"/>
      <c r="FAO39" s="269"/>
      <c r="FAP39" s="269"/>
      <c r="FAQ39" s="269"/>
      <c r="FAR39" s="269"/>
      <c r="FAS39" s="269"/>
      <c r="FAT39" s="269"/>
      <c r="FAU39" s="269"/>
      <c r="FAV39" s="269"/>
      <c r="FAW39" s="269"/>
      <c r="FAX39" s="269"/>
      <c r="FAY39" s="269"/>
      <c r="FAZ39" s="269"/>
      <c r="FBA39" s="269"/>
      <c r="FBB39" s="269"/>
      <c r="FBC39" s="269"/>
      <c r="FBD39" s="269"/>
      <c r="FBE39" s="269"/>
      <c r="FBF39" s="269"/>
      <c r="FBG39" s="269"/>
      <c r="FBH39" s="269"/>
      <c r="FBI39" s="269"/>
      <c r="FBJ39" s="269"/>
      <c r="FBK39" s="269"/>
      <c r="FBL39" s="269"/>
      <c r="FBM39" s="269"/>
      <c r="FBN39" s="269"/>
      <c r="FBO39" s="269"/>
      <c r="FBP39" s="269"/>
      <c r="FBQ39" s="269"/>
      <c r="FBR39" s="269"/>
      <c r="FBS39" s="269"/>
      <c r="FBT39" s="269"/>
      <c r="FBU39" s="269"/>
      <c r="FBV39" s="269"/>
      <c r="FBW39" s="269"/>
      <c r="FBX39" s="269"/>
      <c r="FBY39" s="269"/>
      <c r="FBZ39" s="269"/>
      <c r="FCA39" s="269"/>
      <c r="FCB39" s="269"/>
      <c r="FCC39" s="269"/>
      <c r="FCD39" s="269"/>
      <c r="FCE39" s="269"/>
      <c r="FCF39" s="269"/>
      <c r="FCG39" s="269"/>
      <c r="FCH39" s="269"/>
      <c r="FCI39" s="269"/>
      <c r="FCJ39" s="269"/>
      <c r="FCK39" s="269"/>
      <c r="FCL39" s="269"/>
      <c r="FCM39" s="269"/>
      <c r="FCN39" s="269"/>
      <c r="FCO39" s="269"/>
      <c r="FCP39" s="269"/>
      <c r="FCQ39" s="269"/>
      <c r="FCR39" s="269"/>
      <c r="FCS39" s="269"/>
      <c r="FCT39" s="269"/>
      <c r="FCU39" s="269"/>
      <c r="FCV39" s="269"/>
      <c r="FCW39" s="269"/>
      <c r="FCX39" s="269"/>
      <c r="FCY39" s="269"/>
      <c r="FCZ39" s="269"/>
      <c r="FDA39" s="269"/>
      <c r="FDB39" s="269"/>
      <c r="FDC39" s="269"/>
      <c r="FDD39" s="269"/>
      <c r="FDE39" s="269"/>
      <c r="FDF39" s="269"/>
      <c r="FDG39" s="269"/>
      <c r="FDH39" s="269"/>
      <c r="FDI39" s="269"/>
      <c r="FDJ39" s="269"/>
      <c r="FDK39" s="269"/>
      <c r="FDL39" s="269"/>
      <c r="FDM39" s="269"/>
      <c r="FDN39" s="269"/>
      <c r="FDO39" s="269"/>
      <c r="FDP39" s="269"/>
      <c r="FDQ39" s="269"/>
      <c r="FDR39" s="269"/>
      <c r="FDS39" s="269"/>
      <c r="FDT39" s="269"/>
      <c r="FDU39" s="269"/>
      <c r="FDV39" s="269"/>
      <c r="FDW39" s="269"/>
      <c r="FDX39" s="269"/>
      <c r="FDY39" s="269"/>
      <c r="FDZ39" s="269"/>
      <c r="FEA39" s="269"/>
      <c r="FEB39" s="269"/>
      <c r="FEC39" s="269"/>
      <c r="FED39" s="269"/>
      <c r="FEE39" s="269"/>
      <c r="FEF39" s="269"/>
      <c r="FEG39" s="269"/>
      <c r="FEH39" s="269"/>
      <c r="FEI39" s="269"/>
      <c r="FEJ39" s="269"/>
      <c r="FEK39" s="269"/>
      <c r="FEL39" s="269"/>
      <c r="FEM39" s="269"/>
      <c r="FEN39" s="269"/>
      <c r="FEO39" s="269"/>
      <c r="FEP39" s="269"/>
      <c r="FEQ39" s="269"/>
      <c r="FER39" s="269"/>
      <c r="FES39" s="269"/>
      <c r="FET39" s="269"/>
      <c r="FEU39" s="269"/>
      <c r="FEV39" s="269"/>
      <c r="FEW39" s="269"/>
      <c r="FEX39" s="269"/>
      <c r="FEY39" s="269"/>
      <c r="FEZ39" s="269"/>
      <c r="FFA39" s="269"/>
      <c r="FFB39" s="269"/>
      <c r="FFC39" s="269"/>
      <c r="FFD39" s="269"/>
      <c r="FFE39" s="269"/>
      <c r="FFF39" s="269"/>
      <c r="FFG39" s="269"/>
      <c r="FFH39" s="269"/>
      <c r="FFI39" s="269"/>
      <c r="FFJ39" s="269"/>
      <c r="FFK39" s="269"/>
      <c r="FFL39" s="269"/>
      <c r="FFM39" s="269"/>
      <c r="FFN39" s="269"/>
      <c r="FFO39" s="269"/>
      <c r="FFP39" s="269"/>
      <c r="FFQ39" s="269"/>
      <c r="FFR39" s="269"/>
      <c r="FFS39" s="269"/>
      <c r="FFT39" s="269"/>
      <c r="FFU39" s="269"/>
      <c r="FFV39" s="269"/>
      <c r="FFW39" s="269"/>
      <c r="FFX39" s="269"/>
      <c r="FFY39" s="269"/>
      <c r="FFZ39" s="269"/>
      <c r="FGA39" s="269"/>
      <c r="FGB39" s="269"/>
      <c r="FGC39" s="269"/>
      <c r="FGD39" s="269"/>
      <c r="FGE39" s="269"/>
      <c r="FGF39" s="269"/>
      <c r="FGG39" s="269"/>
      <c r="FGH39" s="269"/>
      <c r="FGI39" s="269"/>
      <c r="FGJ39" s="269"/>
      <c r="FGK39" s="269"/>
      <c r="FGL39" s="269"/>
      <c r="FGM39" s="269"/>
      <c r="FGN39" s="269"/>
      <c r="FGO39" s="269"/>
      <c r="FGP39" s="269"/>
      <c r="FGQ39" s="269"/>
      <c r="FGR39" s="269"/>
      <c r="FGS39" s="269"/>
      <c r="FGT39" s="269"/>
      <c r="FGU39" s="269"/>
      <c r="FGV39" s="269"/>
      <c r="FGW39" s="269"/>
      <c r="FGX39" s="269"/>
      <c r="FGY39" s="269"/>
      <c r="FGZ39" s="269"/>
      <c r="FHA39" s="269"/>
      <c r="FHB39" s="269"/>
      <c r="FHC39" s="269"/>
      <c r="FHD39" s="269"/>
      <c r="FHE39" s="269"/>
      <c r="FHF39" s="269"/>
      <c r="FHG39" s="269"/>
      <c r="FHH39" s="269"/>
      <c r="FHI39" s="269"/>
      <c r="FHJ39" s="269"/>
      <c r="FHK39" s="269"/>
      <c r="FHL39" s="269"/>
      <c r="FHM39" s="269"/>
      <c r="FHN39" s="269"/>
      <c r="FHO39" s="269"/>
      <c r="FHP39" s="269"/>
      <c r="FHQ39" s="269"/>
      <c r="FHR39" s="269"/>
      <c r="FHS39" s="269"/>
      <c r="FHT39" s="269"/>
      <c r="FHU39" s="269"/>
      <c r="FHV39" s="269"/>
      <c r="FHW39" s="269"/>
      <c r="FHX39" s="269"/>
      <c r="FHY39" s="269"/>
      <c r="FHZ39" s="269"/>
      <c r="FIA39" s="269"/>
      <c r="FIB39" s="269"/>
      <c r="FIC39" s="269"/>
      <c r="FID39" s="269"/>
      <c r="FIE39" s="269"/>
      <c r="FIF39" s="269"/>
      <c r="FIG39" s="269"/>
      <c r="FIH39" s="269"/>
      <c r="FII39" s="269"/>
      <c r="FIJ39" s="269"/>
      <c r="FIK39" s="269"/>
      <c r="FIL39" s="269"/>
      <c r="FIM39" s="269"/>
      <c r="FIN39" s="269"/>
      <c r="FIO39" s="269"/>
      <c r="FIP39" s="269"/>
      <c r="FIQ39" s="269"/>
      <c r="FIR39" s="269"/>
      <c r="FIS39" s="269"/>
      <c r="FIT39" s="269"/>
      <c r="FIU39" s="269"/>
      <c r="FIV39" s="269"/>
      <c r="FIW39" s="269"/>
      <c r="FIX39" s="269"/>
      <c r="FIY39" s="269"/>
      <c r="FIZ39" s="269"/>
      <c r="FJA39" s="269"/>
      <c r="FJB39" s="269"/>
      <c r="FJC39" s="269"/>
      <c r="FJD39" s="269"/>
      <c r="FJE39" s="269"/>
      <c r="FJF39" s="269"/>
      <c r="FJG39" s="269"/>
      <c r="FJH39" s="269"/>
      <c r="FJI39" s="269"/>
      <c r="FJJ39" s="269"/>
      <c r="FJK39" s="269"/>
      <c r="FJL39" s="269"/>
      <c r="FJM39" s="269"/>
      <c r="FJN39" s="269"/>
      <c r="FJO39" s="269"/>
      <c r="FJP39" s="269"/>
      <c r="FJQ39" s="269"/>
      <c r="FJR39" s="269"/>
      <c r="FJS39" s="269"/>
      <c r="FJT39" s="269"/>
      <c r="FJU39" s="269"/>
      <c r="FJV39" s="269"/>
      <c r="FJW39" s="269"/>
      <c r="FJX39" s="269"/>
      <c r="FJY39" s="269"/>
      <c r="FJZ39" s="269"/>
      <c r="FKA39" s="269"/>
      <c r="FKB39" s="269"/>
      <c r="FKC39" s="269"/>
      <c r="FKD39" s="269"/>
      <c r="FKE39" s="269"/>
      <c r="FKF39" s="269"/>
      <c r="FKG39" s="269"/>
      <c r="FKH39" s="269"/>
      <c r="FKI39" s="269"/>
      <c r="FKJ39" s="269"/>
      <c r="FKK39" s="269"/>
      <c r="FKL39" s="269"/>
      <c r="FKM39" s="269"/>
      <c r="FKN39" s="269"/>
      <c r="FKO39" s="269"/>
      <c r="FKP39" s="269"/>
      <c r="FKQ39" s="269"/>
      <c r="FKR39" s="269"/>
      <c r="FKS39" s="269"/>
      <c r="FKT39" s="269"/>
      <c r="FKU39" s="269"/>
      <c r="FKV39" s="269"/>
      <c r="FKW39" s="269"/>
      <c r="FKX39" s="269"/>
      <c r="FKY39" s="269"/>
      <c r="FKZ39" s="269"/>
      <c r="FLA39" s="269"/>
      <c r="FLB39" s="269"/>
      <c r="FLC39" s="269"/>
      <c r="FLD39" s="269"/>
      <c r="FLE39" s="269"/>
      <c r="FLF39" s="269"/>
      <c r="FLG39" s="269"/>
      <c r="FLH39" s="269"/>
      <c r="FLI39" s="269"/>
      <c r="FLJ39" s="269"/>
      <c r="FLK39" s="269"/>
      <c r="FLL39" s="269"/>
      <c r="FLM39" s="269"/>
      <c r="FLN39" s="269"/>
      <c r="FLO39" s="269"/>
      <c r="FLP39" s="269"/>
      <c r="FLQ39" s="269"/>
      <c r="FLR39" s="269"/>
      <c r="FLS39" s="269"/>
      <c r="FLT39" s="269"/>
      <c r="FLU39" s="269"/>
      <c r="FLV39" s="269"/>
      <c r="FLW39" s="269"/>
      <c r="FLX39" s="269"/>
      <c r="FLY39" s="269"/>
      <c r="FLZ39" s="269"/>
      <c r="FMA39" s="269"/>
      <c r="FMB39" s="269"/>
      <c r="FMC39" s="269"/>
      <c r="FMD39" s="269"/>
      <c r="FME39" s="269"/>
      <c r="FMF39" s="269"/>
      <c r="FMG39" s="269"/>
      <c r="FMH39" s="269"/>
      <c r="FMI39" s="269"/>
      <c r="FMJ39" s="269"/>
      <c r="FMK39" s="269"/>
      <c r="FML39" s="269"/>
      <c r="FMM39" s="269"/>
      <c r="FMN39" s="269"/>
      <c r="FMO39" s="269"/>
      <c r="FMP39" s="269"/>
      <c r="FMQ39" s="269"/>
      <c r="FMR39" s="269"/>
      <c r="FMS39" s="269"/>
      <c r="FMT39" s="269"/>
      <c r="FMU39" s="269"/>
      <c r="FMV39" s="269"/>
      <c r="FMW39" s="269"/>
      <c r="FMX39" s="269"/>
      <c r="FMY39" s="269"/>
      <c r="FMZ39" s="269"/>
      <c r="FNA39" s="269"/>
      <c r="FNB39" s="269"/>
      <c r="FNC39" s="269"/>
      <c r="FND39" s="269"/>
      <c r="FNE39" s="269"/>
      <c r="FNF39" s="269"/>
      <c r="FNG39" s="269"/>
      <c r="FNH39" s="269"/>
      <c r="FNI39" s="269"/>
      <c r="FNJ39" s="269"/>
      <c r="FNK39" s="269"/>
      <c r="FNL39" s="269"/>
      <c r="FNM39" s="269"/>
      <c r="FNN39" s="269"/>
      <c r="FNO39" s="269"/>
      <c r="FNP39" s="269"/>
      <c r="FNQ39" s="269"/>
      <c r="FNR39" s="269"/>
      <c r="FNS39" s="269"/>
      <c r="FNT39" s="269"/>
      <c r="FNU39" s="269"/>
      <c r="FNV39" s="269"/>
      <c r="FNW39" s="269"/>
      <c r="FNX39" s="269"/>
      <c r="FNY39" s="269"/>
      <c r="FNZ39" s="269"/>
      <c r="FOA39" s="269"/>
      <c r="FOB39" s="269"/>
      <c r="FOC39" s="269"/>
      <c r="FOD39" s="269"/>
      <c r="FOE39" s="269"/>
      <c r="FOF39" s="269"/>
      <c r="FOG39" s="269"/>
      <c r="FOH39" s="269"/>
      <c r="FOI39" s="269"/>
      <c r="FOJ39" s="269"/>
      <c r="FOK39" s="269"/>
      <c r="FOL39" s="269"/>
      <c r="FOM39" s="269"/>
      <c r="FON39" s="269"/>
      <c r="FOO39" s="269"/>
      <c r="FOP39" s="269"/>
      <c r="FOQ39" s="269"/>
      <c r="FOR39" s="269"/>
      <c r="FOS39" s="269"/>
      <c r="FOT39" s="269"/>
      <c r="FOU39" s="269"/>
      <c r="FOV39" s="269"/>
      <c r="FOW39" s="269"/>
      <c r="FOX39" s="269"/>
      <c r="FOY39" s="269"/>
      <c r="FOZ39" s="269"/>
      <c r="FPA39" s="269"/>
      <c r="FPB39" s="269"/>
      <c r="FPC39" s="269"/>
      <c r="FPD39" s="269"/>
      <c r="FPE39" s="269"/>
      <c r="FPF39" s="269"/>
      <c r="FPG39" s="269"/>
      <c r="FPH39" s="269"/>
      <c r="FPI39" s="269"/>
      <c r="FPJ39" s="269"/>
      <c r="FPK39" s="269"/>
      <c r="FPL39" s="269"/>
      <c r="FPM39" s="269"/>
      <c r="FPN39" s="269"/>
      <c r="FPO39" s="269"/>
      <c r="FPP39" s="269"/>
      <c r="FPQ39" s="269"/>
      <c r="FPR39" s="269"/>
      <c r="FPS39" s="269"/>
      <c r="FPT39" s="269"/>
      <c r="FPU39" s="269"/>
      <c r="FPV39" s="269"/>
      <c r="FPW39" s="269"/>
      <c r="FPX39" s="269"/>
      <c r="FPY39" s="269"/>
      <c r="FPZ39" s="269"/>
      <c r="FQA39" s="269"/>
      <c r="FQB39" s="269"/>
      <c r="FQC39" s="269"/>
      <c r="FQD39" s="269"/>
      <c r="FQE39" s="269"/>
      <c r="FQF39" s="269"/>
      <c r="FQG39" s="269"/>
      <c r="FQH39" s="269"/>
      <c r="FQI39" s="269"/>
      <c r="FQJ39" s="269"/>
      <c r="FQK39" s="269"/>
      <c r="FQL39" s="269"/>
      <c r="FQM39" s="269"/>
      <c r="FQN39" s="269"/>
      <c r="FQO39" s="269"/>
      <c r="FQP39" s="269"/>
      <c r="FQQ39" s="269"/>
      <c r="FQR39" s="269"/>
      <c r="FQS39" s="269"/>
      <c r="FQT39" s="269"/>
      <c r="FQU39" s="269"/>
      <c r="FQV39" s="269"/>
      <c r="FQW39" s="269"/>
      <c r="FQX39" s="269"/>
      <c r="FQY39" s="269"/>
      <c r="FQZ39" s="269"/>
      <c r="FRA39" s="269"/>
      <c r="FRB39" s="269"/>
      <c r="FRC39" s="269"/>
      <c r="FRD39" s="269"/>
      <c r="FRE39" s="269"/>
      <c r="FRF39" s="269"/>
      <c r="FRG39" s="269"/>
      <c r="FRH39" s="269"/>
      <c r="FRI39" s="269"/>
      <c r="FRJ39" s="269"/>
      <c r="FRK39" s="269"/>
      <c r="FRL39" s="269"/>
      <c r="FRM39" s="269"/>
      <c r="FRN39" s="269"/>
      <c r="FRO39" s="269"/>
      <c r="FRP39" s="269"/>
      <c r="FRQ39" s="269"/>
      <c r="FRR39" s="269"/>
      <c r="FRS39" s="269"/>
      <c r="FRT39" s="269"/>
      <c r="FRU39" s="269"/>
      <c r="FRV39" s="269"/>
      <c r="FRW39" s="269"/>
      <c r="FRX39" s="269"/>
      <c r="FRY39" s="269"/>
      <c r="FRZ39" s="269"/>
      <c r="FSA39" s="269"/>
      <c r="FSB39" s="269"/>
      <c r="FSC39" s="269"/>
      <c r="FSD39" s="269"/>
      <c r="FSE39" s="269"/>
      <c r="FSF39" s="269"/>
      <c r="FSG39" s="269"/>
      <c r="FSH39" s="269"/>
      <c r="FSI39" s="269"/>
      <c r="FSJ39" s="269"/>
      <c r="FSK39" s="269"/>
      <c r="FSL39" s="269"/>
      <c r="FSM39" s="269"/>
      <c r="FSN39" s="269"/>
      <c r="FSO39" s="269"/>
      <c r="FSP39" s="269"/>
      <c r="FSQ39" s="269"/>
      <c r="FSR39" s="269"/>
      <c r="FSS39" s="269"/>
      <c r="FST39" s="269"/>
      <c r="FSU39" s="269"/>
      <c r="FSV39" s="269"/>
      <c r="FSW39" s="269"/>
      <c r="FSX39" s="269"/>
      <c r="FSY39" s="269"/>
      <c r="FSZ39" s="269"/>
      <c r="FTA39" s="269"/>
      <c r="FTB39" s="269"/>
      <c r="FTC39" s="269"/>
      <c r="FTD39" s="269"/>
      <c r="FTE39" s="269"/>
      <c r="FTF39" s="269"/>
      <c r="FTG39" s="269"/>
      <c r="FTH39" s="269"/>
      <c r="FTI39" s="269"/>
      <c r="FTJ39" s="269"/>
      <c r="FTK39" s="269"/>
      <c r="FTL39" s="269"/>
      <c r="FTM39" s="269"/>
      <c r="FTN39" s="269"/>
      <c r="FTO39" s="269"/>
      <c r="FTP39" s="269"/>
      <c r="FTQ39" s="269"/>
      <c r="FTR39" s="269"/>
      <c r="FTS39" s="269"/>
      <c r="FTT39" s="269"/>
      <c r="FTU39" s="269"/>
      <c r="FTV39" s="269"/>
      <c r="FTW39" s="269"/>
      <c r="FTX39" s="269"/>
      <c r="FTY39" s="269"/>
      <c r="FTZ39" s="269"/>
      <c r="FUA39" s="269"/>
      <c r="FUB39" s="269"/>
      <c r="FUC39" s="269"/>
      <c r="FUD39" s="269"/>
      <c r="FUE39" s="269"/>
      <c r="FUF39" s="269"/>
      <c r="FUG39" s="269"/>
      <c r="FUH39" s="269"/>
      <c r="FUI39" s="269"/>
      <c r="FUJ39" s="269"/>
      <c r="FUK39" s="269"/>
      <c r="FUL39" s="269"/>
      <c r="FUM39" s="269"/>
      <c r="FUN39" s="269"/>
      <c r="FUO39" s="269"/>
      <c r="FUP39" s="269"/>
      <c r="FUQ39" s="269"/>
      <c r="FUR39" s="269"/>
      <c r="FUS39" s="269"/>
      <c r="FUT39" s="269"/>
      <c r="FUU39" s="269"/>
      <c r="FUV39" s="269"/>
      <c r="FUW39" s="269"/>
      <c r="FUX39" s="269"/>
      <c r="FUY39" s="269"/>
      <c r="FUZ39" s="269"/>
      <c r="FVA39" s="269"/>
      <c r="FVB39" s="269"/>
      <c r="FVC39" s="269"/>
      <c r="FVD39" s="269"/>
      <c r="FVE39" s="269"/>
      <c r="FVF39" s="269"/>
      <c r="FVG39" s="269"/>
      <c r="FVH39" s="269"/>
      <c r="FVI39" s="269"/>
      <c r="FVJ39" s="269"/>
      <c r="FVK39" s="269"/>
      <c r="FVL39" s="269"/>
      <c r="FVM39" s="269"/>
      <c r="FVN39" s="269"/>
      <c r="FVO39" s="269"/>
      <c r="FVP39" s="269"/>
      <c r="FVQ39" s="269"/>
      <c r="FVR39" s="269"/>
      <c r="FVS39" s="269"/>
      <c r="FVT39" s="269"/>
      <c r="FVU39" s="269"/>
      <c r="FVV39" s="269"/>
      <c r="FVW39" s="269"/>
      <c r="FVX39" s="269"/>
      <c r="FVY39" s="269"/>
      <c r="FVZ39" s="269"/>
      <c r="FWA39" s="269"/>
      <c r="FWB39" s="269"/>
      <c r="FWC39" s="269"/>
      <c r="FWD39" s="269"/>
      <c r="FWE39" s="269"/>
      <c r="FWF39" s="269"/>
      <c r="FWG39" s="269"/>
      <c r="FWH39" s="269"/>
      <c r="FWI39" s="269"/>
      <c r="FWJ39" s="269"/>
      <c r="FWK39" s="269"/>
      <c r="FWL39" s="269"/>
      <c r="FWM39" s="269"/>
      <c r="FWN39" s="269"/>
      <c r="FWO39" s="269"/>
      <c r="FWP39" s="269"/>
      <c r="FWQ39" s="269"/>
      <c r="FWR39" s="269"/>
      <c r="FWS39" s="269"/>
      <c r="FWT39" s="269"/>
      <c r="FWU39" s="269"/>
      <c r="FWV39" s="269"/>
      <c r="FWW39" s="269"/>
      <c r="FWX39" s="269"/>
      <c r="FWY39" s="269"/>
      <c r="FWZ39" s="269"/>
      <c r="FXA39" s="269"/>
      <c r="FXB39" s="269"/>
      <c r="FXC39" s="269"/>
      <c r="FXD39" s="269"/>
      <c r="FXE39" s="269"/>
      <c r="FXF39" s="269"/>
      <c r="FXG39" s="269"/>
      <c r="FXH39" s="269"/>
      <c r="FXI39" s="269"/>
      <c r="FXJ39" s="269"/>
      <c r="FXK39" s="269"/>
      <c r="FXL39" s="269"/>
      <c r="FXM39" s="269"/>
      <c r="FXN39" s="269"/>
      <c r="FXO39" s="269"/>
      <c r="FXP39" s="269"/>
      <c r="FXQ39" s="269"/>
      <c r="FXR39" s="269"/>
      <c r="FXS39" s="269"/>
      <c r="FXT39" s="269"/>
      <c r="FXU39" s="269"/>
      <c r="FXV39" s="269"/>
      <c r="FXW39" s="269"/>
      <c r="FXX39" s="269"/>
      <c r="FXY39" s="269"/>
      <c r="FXZ39" s="269"/>
      <c r="FYA39" s="269"/>
      <c r="FYB39" s="269"/>
      <c r="FYC39" s="269"/>
      <c r="FYD39" s="269"/>
      <c r="FYE39" s="269"/>
      <c r="FYF39" s="269"/>
      <c r="FYG39" s="269"/>
      <c r="FYH39" s="269"/>
      <c r="FYI39" s="269"/>
      <c r="FYJ39" s="269"/>
      <c r="FYK39" s="269"/>
      <c r="FYL39" s="269"/>
      <c r="FYM39" s="269"/>
      <c r="FYN39" s="269"/>
      <c r="FYO39" s="269"/>
      <c r="FYP39" s="269"/>
      <c r="FYQ39" s="269"/>
      <c r="FYR39" s="269"/>
      <c r="FYS39" s="269"/>
      <c r="FYT39" s="269"/>
      <c r="FYU39" s="269"/>
      <c r="FYV39" s="269"/>
      <c r="FYW39" s="269"/>
      <c r="FYX39" s="269"/>
      <c r="FYY39" s="269"/>
      <c r="FYZ39" s="269"/>
      <c r="FZA39" s="269"/>
      <c r="FZB39" s="269"/>
      <c r="FZC39" s="269"/>
      <c r="FZD39" s="269"/>
      <c r="FZE39" s="269"/>
      <c r="FZF39" s="269"/>
      <c r="FZG39" s="269"/>
      <c r="FZH39" s="269"/>
      <c r="FZI39" s="269"/>
      <c r="FZJ39" s="269"/>
      <c r="FZK39" s="269"/>
      <c r="FZL39" s="269"/>
      <c r="FZM39" s="269"/>
      <c r="FZN39" s="269"/>
      <c r="FZO39" s="269"/>
      <c r="FZP39" s="269"/>
      <c r="FZQ39" s="269"/>
      <c r="FZR39" s="269"/>
      <c r="FZS39" s="269"/>
      <c r="FZT39" s="269"/>
      <c r="FZU39" s="269"/>
      <c r="FZV39" s="269"/>
      <c r="FZW39" s="269"/>
      <c r="FZX39" s="269"/>
      <c r="FZY39" s="269"/>
      <c r="FZZ39" s="269"/>
      <c r="GAA39" s="269"/>
      <c r="GAB39" s="269"/>
      <c r="GAC39" s="269"/>
      <c r="GAD39" s="269"/>
      <c r="GAE39" s="269"/>
      <c r="GAF39" s="269"/>
      <c r="GAG39" s="269"/>
      <c r="GAH39" s="269"/>
      <c r="GAI39" s="269"/>
      <c r="GAJ39" s="269"/>
      <c r="GAK39" s="269"/>
      <c r="GAL39" s="269"/>
      <c r="GAM39" s="269"/>
      <c r="GAN39" s="269"/>
      <c r="GAO39" s="269"/>
      <c r="GAP39" s="269"/>
      <c r="GAQ39" s="269"/>
      <c r="GAR39" s="269"/>
      <c r="GAS39" s="269"/>
      <c r="GAT39" s="269"/>
      <c r="GAU39" s="269"/>
      <c r="GAV39" s="269"/>
      <c r="GAW39" s="269"/>
      <c r="GAX39" s="269"/>
      <c r="GAY39" s="269"/>
      <c r="GAZ39" s="269"/>
      <c r="GBA39" s="269"/>
      <c r="GBB39" s="269"/>
      <c r="GBC39" s="269"/>
      <c r="GBD39" s="269"/>
      <c r="GBE39" s="269"/>
      <c r="GBF39" s="269"/>
      <c r="GBG39" s="269"/>
      <c r="GBH39" s="269"/>
      <c r="GBI39" s="269"/>
      <c r="GBJ39" s="269"/>
      <c r="GBK39" s="269"/>
      <c r="GBL39" s="269"/>
      <c r="GBM39" s="269"/>
      <c r="GBN39" s="269"/>
      <c r="GBO39" s="269"/>
      <c r="GBP39" s="269"/>
      <c r="GBQ39" s="269"/>
      <c r="GBR39" s="269"/>
      <c r="GBS39" s="269"/>
      <c r="GBT39" s="269"/>
      <c r="GBU39" s="269"/>
      <c r="GBV39" s="269"/>
      <c r="GBW39" s="269"/>
      <c r="GBX39" s="269"/>
      <c r="GBY39" s="269"/>
      <c r="GBZ39" s="269"/>
      <c r="GCA39" s="269"/>
      <c r="GCB39" s="269"/>
      <c r="GCC39" s="269"/>
      <c r="GCD39" s="269"/>
      <c r="GCE39" s="269"/>
      <c r="GCF39" s="269"/>
      <c r="GCG39" s="269"/>
      <c r="GCH39" s="269"/>
      <c r="GCI39" s="269"/>
      <c r="GCJ39" s="269"/>
      <c r="GCK39" s="269"/>
      <c r="GCL39" s="269"/>
      <c r="GCM39" s="269"/>
      <c r="GCN39" s="269"/>
      <c r="GCO39" s="269"/>
      <c r="GCP39" s="269"/>
      <c r="GCQ39" s="269"/>
      <c r="GCR39" s="269"/>
      <c r="GCS39" s="269"/>
      <c r="GCT39" s="269"/>
      <c r="GCU39" s="269"/>
      <c r="GCV39" s="269"/>
      <c r="GCW39" s="269"/>
      <c r="GCX39" s="269"/>
      <c r="GCY39" s="269"/>
      <c r="GCZ39" s="269"/>
      <c r="GDA39" s="269"/>
      <c r="GDB39" s="269"/>
      <c r="GDC39" s="269"/>
      <c r="GDD39" s="269"/>
      <c r="GDE39" s="269"/>
      <c r="GDF39" s="269"/>
      <c r="GDG39" s="269"/>
      <c r="GDH39" s="269"/>
      <c r="GDI39" s="269"/>
      <c r="GDJ39" s="269"/>
      <c r="GDK39" s="269"/>
      <c r="GDL39" s="269"/>
      <c r="GDM39" s="269"/>
      <c r="GDN39" s="269"/>
      <c r="GDO39" s="269"/>
      <c r="GDP39" s="269"/>
      <c r="GDQ39" s="269"/>
      <c r="GDR39" s="269"/>
      <c r="GDS39" s="269"/>
      <c r="GDT39" s="269"/>
      <c r="GDU39" s="269"/>
      <c r="GDV39" s="269"/>
      <c r="GDW39" s="269"/>
      <c r="GDX39" s="269"/>
      <c r="GDY39" s="269"/>
      <c r="GDZ39" s="269"/>
      <c r="GEA39" s="269"/>
      <c r="GEB39" s="269"/>
      <c r="GEC39" s="269"/>
      <c r="GED39" s="269"/>
      <c r="GEE39" s="269"/>
      <c r="GEF39" s="269"/>
      <c r="GEG39" s="269"/>
      <c r="GEH39" s="269"/>
      <c r="GEI39" s="269"/>
      <c r="GEJ39" s="269"/>
      <c r="GEK39" s="269"/>
      <c r="GEL39" s="269"/>
      <c r="GEM39" s="269"/>
      <c r="GEN39" s="269"/>
      <c r="GEO39" s="269"/>
      <c r="GEP39" s="269"/>
      <c r="GEQ39" s="269"/>
      <c r="GER39" s="269"/>
      <c r="GES39" s="269"/>
      <c r="GET39" s="269"/>
      <c r="GEU39" s="269"/>
      <c r="GEV39" s="269"/>
      <c r="GEW39" s="269"/>
      <c r="GEX39" s="269"/>
      <c r="GEY39" s="269"/>
      <c r="GEZ39" s="269"/>
      <c r="GFA39" s="269"/>
      <c r="GFB39" s="269"/>
      <c r="GFC39" s="269"/>
      <c r="GFD39" s="269"/>
      <c r="GFE39" s="269"/>
      <c r="GFF39" s="269"/>
      <c r="GFG39" s="269"/>
      <c r="GFH39" s="269"/>
      <c r="GFI39" s="269"/>
      <c r="GFJ39" s="269"/>
      <c r="GFK39" s="269"/>
      <c r="GFL39" s="269"/>
      <c r="GFM39" s="269"/>
      <c r="GFN39" s="269"/>
      <c r="GFO39" s="269"/>
      <c r="GFP39" s="269"/>
      <c r="GFQ39" s="269"/>
      <c r="GFR39" s="269"/>
      <c r="GFS39" s="269"/>
      <c r="GFT39" s="269"/>
      <c r="GFU39" s="269"/>
      <c r="GFV39" s="269"/>
      <c r="GFW39" s="269"/>
      <c r="GFX39" s="269"/>
      <c r="GFY39" s="269"/>
      <c r="GFZ39" s="269"/>
      <c r="GGA39" s="269"/>
      <c r="GGB39" s="269"/>
      <c r="GGC39" s="269"/>
      <c r="GGD39" s="269"/>
      <c r="GGE39" s="269"/>
      <c r="GGF39" s="269"/>
      <c r="GGG39" s="269"/>
      <c r="GGH39" s="269"/>
      <c r="GGI39" s="269"/>
      <c r="GGJ39" s="269"/>
      <c r="GGK39" s="269"/>
      <c r="GGL39" s="269"/>
      <c r="GGM39" s="269"/>
      <c r="GGN39" s="269"/>
      <c r="GGO39" s="269"/>
      <c r="GGP39" s="269"/>
      <c r="GGQ39" s="269"/>
      <c r="GGR39" s="269"/>
      <c r="GGS39" s="269"/>
      <c r="GGT39" s="269"/>
      <c r="GGU39" s="269"/>
      <c r="GGV39" s="269"/>
      <c r="GGW39" s="269"/>
      <c r="GGX39" s="269"/>
      <c r="GGY39" s="269"/>
      <c r="GGZ39" s="269"/>
      <c r="GHA39" s="269"/>
      <c r="GHB39" s="269"/>
      <c r="GHC39" s="269"/>
      <c r="GHD39" s="269"/>
      <c r="GHE39" s="269"/>
      <c r="GHF39" s="269"/>
      <c r="GHG39" s="269"/>
      <c r="GHH39" s="269"/>
      <c r="GHI39" s="269"/>
      <c r="GHJ39" s="269"/>
      <c r="GHK39" s="269"/>
      <c r="GHL39" s="269"/>
      <c r="GHM39" s="269"/>
      <c r="GHN39" s="269"/>
      <c r="GHO39" s="269"/>
      <c r="GHP39" s="269"/>
      <c r="GHQ39" s="269"/>
      <c r="GHR39" s="269"/>
      <c r="GHS39" s="269"/>
      <c r="GHT39" s="269"/>
      <c r="GHU39" s="269"/>
      <c r="GHV39" s="269"/>
      <c r="GHW39" s="269"/>
      <c r="GHX39" s="269"/>
      <c r="GHY39" s="269"/>
      <c r="GHZ39" s="269"/>
      <c r="GIA39" s="269"/>
      <c r="GIB39" s="269"/>
      <c r="GIC39" s="269"/>
      <c r="GID39" s="269"/>
      <c r="GIE39" s="269"/>
      <c r="GIF39" s="269"/>
      <c r="GIG39" s="269"/>
      <c r="GIH39" s="269"/>
      <c r="GII39" s="269"/>
      <c r="GIJ39" s="269"/>
      <c r="GIK39" s="269"/>
      <c r="GIL39" s="269"/>
      <c r="GIM39" s="269"/>
      <c r="GIN39" s="269"/>
      <c r="GIO39" s="269"/>
      <c r="GIP39" s="269"/>
      <c r="GIQ39" s="269"/>
      <c r="GIR39" s="269"/>
      <c r="GIS39" s="269"/>
      <c r="GIT39" s="269"/>
      <c r="GIU39" s="269"/>
      <c r="GIV39" s="269"/>
      <c r="GIW39" s="269"/>
      <c r="GIX39" s="269"/>
      <c r="GIY39" s="269"/>
      <c r="GIZ39" s="269"/>
      <c r="GJA39" s="269"/>
      <c r="GJB39" s="269"/>
      <c r="GJC39" s="269"/>
      <c r="GJD39" s="269"/>
      <c r="GJE39" s="269"/>
      <c r="GJF39" s="269"/>
      <c r="GJG39" s="269"/>
      <c r="GJH39" s="269"/>
      <c r="GJI39" s="269"/>
      <c r="GJJ39" s="269"/>
      <c r="GJK39" s="269"/>
      <c r="GJL39" s="269"/>
      <c r="GJM39" s="269"/>
      <c r="GJN39" s="269"/>
      <c r="GJO39" s="269"/>
      <c r="GJP39" s="269"/>
      <c r="GJQ39" s="269"/>
      <c r="GJR39" s="269"/>
      <c r="GJS39" s="269"/>
      <c r="GJT39" s="269"/>
      <c r="GJU39" s="269"/>
      <c r="GJV39" s="269"/>
      <c r="GJW39" s="269"/>
      <c r="GJX39" s="269"/>
      <c r="GJY39" s="269"/>
      <c r="GJZ39" s="269"/>
      <c r="GKA39" s="269"/>
      <c r="GKB39" s="269"/>
      <c r="GKC39" s="269"/>
      <c r="GKD39" s="269"/>
      <c r="GKE39" s="269"/>
      <c r="GKF39" s="269"/>
      <c r="GKG39" s="269"/>
      <c r="GKH39" s="269"/>
      <c r="GKI39" s="269"/>
      <c r="GKJ39" s="269"/>
      <c r="GKK39" s="269"/>
      <c r="GKL39" s="269"/>
      <c r="GKM39" s="269"/>
      <c r="GKN39" s="269"/>
      <c r="GKO39" s="269"/>
      <c r="GKP39" s="269"/>
      <c r="GKQ39" s="269"/>
      <c r="GKR39" s="269"/>
      <c r="GKS39" s="269"/>
      <c r="GKT39" s="269"/>
      <c r="GKU39" s="269"/>
      <c r="GKV39" s="269"/>
      <c r="GKW39" s="269"/>
      <c r="GKX39" s="269"/>
      <c r="GKY39" s="269"/>
      <c r="GKZ39" s="269"/>
      <c r="GLA39" s="269"/>
      <c r="GLB39" s="269"/>
      <c r="GLC39" s="269"/>
      <c r="GLD39" s="269"/>
      <c r="GLE39" s="269"/>
      <c r="GLF39" s="269"/>
      <c r="GLG39" s="269"/>
      <c r="GLH39" s="269"/>
      <c r="GLI39" s="269"/>
      <c r="GLJ39" s="269"/>
      <c r="GLK39" s="269"/>
      <c r="GLL39" s="269"/>
      <c r="GLM39" s="269"/>
      <c r="GLN39" s="269"/>
      <c r="GLO39" s="269"/>
      <c r="GLP39" s="269"/>
      <c r="GLQ39" s="269"/>
      <c r="GLR39" s="269"/>
      <c r="GLS39" s="269"/>
      <c r="GLT39" s="269"/>
      <c r="GLU39" s="269"/>
      <c r="GLV39" s="269"/>
      <c r="GLW39" s="269"/>
      <c r="GLX39" s="269"/>
      <c r="GLY39" s="269"/>
      <c r="GLZ39" s="269"/>
      <c r="GMA39" s="269"/>
      <c r="GMB39" s="269"/>
      <c r="GMC39" s="269"/>
      <c r="GMD39" s="269"/>
      <c r="GME39" s="269"/>
      <c r="GMF39" s="269"/>
      <c r="GMG39" s="269"/>
      <c r="GMH39" s="269"/>
      <c r="GMI39" s="269"/>
      <c r="GMJ39" s="269"/>
      <c r="GMK39" s="269"/>
      <c r="GML39" s="269"/>
      <c r="GMM39" s="269"/>
      <c r="GMN39" s="269"/>
      <c r="GMO39" s="269"/>
      <c r="GMP39" s="269"/>
      <c r="GMQ39" s="269"/>
      <c r="GMR39" s="269"/>
      <c r="GMS39" s="269"/>
      <c r="GMT39" s="269"/>
      <c r="GMU39" s="269"/>
      <c r="GMV39" s="269"/>
      <c r="GMW39" s="269"/>
      <c r="GMX39" s="269"/>
      <c r="GMY39" s="269"/>
      <c r="GMZ39" s="269"/>
      <c r="GNA39" s="269"/>
      <c r="GNB39" s="269"/>
      <c r="GNC39" s="269"/>
      <c r="GND39" s="269"/>
      <c r="GNE39" s="269"/>
      <c r="GNF39" s="269"/>
      <c r="GNG39" s="269"/>
      <c r="GNH39" s="269"/>
      <c r="GNI39" s="269"/>
      <c r="GNJ39" s="269"/>
      <c r="GNK39" s="269"/>
      <c r="GNL39" s="269"/>
      <c r="GNM39" s="269"/>
      <c r="GNN39" s="269"/>
      <c r="GNO39" s="269"/>
      <c r="GNP39" s="269"/>
      <c r="GNQ39" s="269"/>
      <c r="GNR39" s="269"/>
      <c r="GNS39" s="269"/>
      <c r="GNT39" s="269"/>
      <c r="GNU39" s="269"/>
      <c r="GNV39" s="269"/>
      <c r="GNW39" s="269"/>
      <c r="GNX39" s="269"/>
      <c r="GNY39" s="269"/>
      <c r="GNZ39" s="269"/>
      <c r="GOA39" s="269"/>
      <c r="GOB39" s="269"/>
      <c r="GOC39" s="269"/>
      <c r="GOD39" s="269"/>
      <c r="GOE39" s="269"/>
      <c r="GOF39" s="269"/>
      <c r="GOG39" s="269"/>
      <c r="GOH39" s="269"/>
      <c r="GOI39" s="269"/>
      <c r="GOJ39" s="269"/>
      <c r="GOK39" s="269"/>
      <c r="GOL39" s="269"/>
      <c r="GOM39" s="269"/>
      <c r="GON39" s="269"/>
      <c r="GOO39" s="269"/>
      <c r="GOP39" s="269"/>
      <c r="GOQ39" s="269"/>
      <c r="GOR39" s="269"/>
      <c r="GOS39" s="269"/>
      <c r="GOT39" s="269"/>
      <c r="GOU39" s="269"/>
      <c r="GOV39" s="269"/>
      <c r="GOW39" s="269"/>
      <c r="GOX39" s="269"/>
      <c r="GOY39" s="269"/>
      <c r="GOZ39" s="269"/>
      <c r="GPA39" s="269"/>
      <c r="GPB39" s="269"/>
      <c r="GPC39" s="269"/>
      <c r="GPD39" s="269"/>
      <c r="GPE39" s="269"/>
      <c r="GPF39" s="269"/>
      <c r="GPG39" s="269"/>
      <c r="GPH39" s="269"/>
      <c r="GPI39" s="269"/>
      <c r="GPJ39" s="269"/>
      <c r="GPK39" s="269"/>
      <c r="GPL39" s="269"/>
      <c r="GPM39" s="269"/>
      <c r="GPN39" s="269"/>
      <c r="GPO39" s="269"/>
      <c r="GPP39" s="269"/>
      <c r="GPQ39" s="269"/>
      <c r="GPR39" s="269"/>
      <c r="GPS39" s="269"/>
      <c r="GPT39" s="269"/>
      <c r="GPU39" s="269"/>
      <c r="GPV39" s="269"/>
      <c r="GPW39" s="269"/>
      <c r="GPX39" s="269"/>
      <c r="GPY39" s="269"/>
      <c r="GPZ39" s="269"/>
      <c r="GQA39" s="269"/>
      <c r="GQB39" s="269"/>
      <c r="GQC39" s="269"/>
      <c r="GQD39" s="269"/>
      <c r="GQE39" s="269"/>
      <c r="GQF39" s="269"/>
      <c r="GQG39" s="269"/>
      <c r="GQH39" s="269"/>
      <c r="GQI39" s="269"/>
      <c r="GQJ39" s="269"/>
      <c r="GQK39" s="269"/>
      <c r="GQL39" s="269"/>
      <c r="GQM39" s="269"/>
      <c r="GQN39" s="269"/>
      <c r="GQO39" s="269"/>
      <c r="GQP39" s="269"/>
      <c r="GQQ39" s="269"/>
      <c r="GQR39" s="269"/>
      <c r="GQS39" s="269"/>
      <c r="GQT39" s="269"/>
      <c r="GQU39" s="269"/>
      <c r="GQV39" s="269"/>
      <c r="GQW39" s="269"/>
      <c r="GQX39" s="269"/>
      <c r="GQY39" s="269"/>
      <c r="GQZ39" s="269"/>
      <c r="GRA39" s="269"/>
      <c r="GRB39" s="269"/>
      <c r="GRC39" s="269"/>
      <c r="GRD39" s="269"/>
      <c r="GRE39" s="269"/>
      <c r="GRF39" s="269"/>
      <c r="GRG39" s="269"/>
      <c r="GRH39" s="269"/>
      <c r="GRI39" s="269"/>
      <c r="GRJ39" s="269"/>
      <c r="GRK39" s="269"/>
      <c r="GRL39" s="269"/>
      <c r="GRM39" s="269"/>
      <c r="GRN39" s="269"/>
      <c r="GRO39" s="269"/>
      <c r="GRP39" s="269"/>
      <c r="GRQ39" s="269"/>
      <c r="GRR39" s="269"/>
      <c r="GRS39" s="269"/>
      <c r="GRT39" s="269"/>
      <c r="GRU39" s="269"/>
      <c r="GRV39" s="269"/>
      <c r="GRW39" s="269"/>
      <c r="GRX39" s="269"/>
      <c r="GRY39" s="269"/>
      <c r="GRZ39" s="269"/>
      <c r="GSA39" s="269"/>
      <c r="GSB39" s="269"/>
      <c r="GSC39" s="269"/>
      <c r="GSD39" s="269"/>
      <c r="GSE39" s="269"/>
      <c r="GSF39" s="269"/>
      <c r="GSG39" s="269"/>
      <c r="GSH39" s="269"/>
      <c r="GSI39" s="269"/>
      <c r="GSJ39" s="269"/>
      <c r="GSK39" s="269"/>
      <c r="GSL39" s="269"/>
      <c r="GSM39" s="269"/>
      <c r="GSN39" s="269"/>
      <c r="GSO39" s="269"/>
      <c r="GSP39" s="269"/>
      <c r="GSQ39" s="269"/>
      <c r="GSR39" s="269"/>
      <c r="GSS39" s="269"/>
      <c r="GST39" s="269"/>
      <c r="GSU39" s="269"/>
      <c r="GSV39" s="269"/>
      <c r="GSW39" s="269"/>
      <c r="GSX39" s="269"/>
      <c r="GSY39" s="269"/>
      <c r="GSZ39" s="269"/>
      <c r="GTA39" s="269"/>
      <c r="GTB39" s="269"/>
      <c r="GTC39" s="269"/>
      <c r="GTD39" s="269"/>
      <c r="GTE39" s="269"/>
      <c r="GTF39" s="269"/>
      <c r="GTG39" s="269"/>
      <c r="GTH39" s="269"/>
      <c r="GTI39" s="269"/>
      <c r="GTJ39" s="269"/>
      <c r="GTK39" s="269"/>
      <c r="GTL39" s="269"/>
      <c r="GTM39" s="269"/>
      <c r="GTN39" s="269"/>
      <c r="GTO39" s="269"/>
      <c r="GTP39" s="269"/>
      <c r="GTQ39" s="269"/>
      <c r="GTR39" s="269"/>
      <c r="GTS39" s="269"/>
      <c r="GTT39" s="269"/>
      <c r="GTU39" s="269"/>
      <c r="GTV39" s="269"/>
      <c r="GTW39" s="269"/>
      <c r="GTX39" s="269"/>
      <c r="GTY39" s="269"/>
      <c r="GTZ39" s="269"/>
      <c r="GUA39" s="269"/>
      <c r="GUB39" s="269"/>
      <c r="GUC39" s="269"/>
      <c r="GUD39" s="269"/>
      <c r="GUE39" s="269"/>
      <c r="GUF39" s="269"/>
      <c r="GUG39" s="269"/>
      <c r="GUH39" s="269"/>
      <c r="GUI39" s="269"/>
      <c r="GUJ39" s="269"/>
      <c r="GUK39" s="269"/>
      <c r="GUL39" s="269"/>
      <c r="GUM39" s="269"/>
      <c r="GUN39" s="269"/>
      <c r="GUO39" s="269"/>
      <c r="GUP39" s="269"/>
      <c r="GUQ39" s="269"/>
      <c r="GUR39" s="269"/>
      <c r="GUS39" s="269"/>
      <c r="GUT39" s="269"/>
      <c r="GUU39" s="269"/>
      <c r="GUV39" s="269"/>
      <c r="GUW39" s="269"/>
      <c r="GUX39" s="269"/>
      <c r="GUY39" s="269"/>
      <c r="GUZ39" s="269"/>
      <c r="GVA39" s="269"/>
      <c r="GVB39" s="269"/>
      <c r="GVC39" s="269"/>
      <c r="GVD39" s="269"/>
      <c r="GVE39" s="269"/>
      <c r="GVF39" s="269"/>
      <c r="GVG39" s="269"/>
      <c r="GVH39" s="269"/>
      <c r="GVI39" s="269"/>
      <c r="GVJ39" s="269"/>
      <c r="GVK39" s="269"/>
      <c r="GVL39" s="269"/>
      <c r="GVM39" s="269"/>
      <c r="GVN39" s="269"/>
      <c r="GVO39" s="269"/>
      <c r="GVP39" s="269"/>
      <c r="GVQ39" s="269"/>
      <c r="GVR39" s="269"/>
      <c r="GVS39" s="269"/>
      <c r="GVT39" s="269"/>
      <c r="GVU39" s="269"/>
      <c r="GVV39" s="269"/>
      <c r="GVW39" s="269"/>
      <c r="GVX39" s="269"/>
      <c r="GVY39" s="269"/>
      <c r="GVZ39" s="269"/>
      <c r="GWA39" s="269"/>
      <c r="GWB39" s="269"/>
      <c r="GWC39" s="269"/>
      <c r="GWD39" s="269"/>
      <c r="GWE39" s="269"/>
      <c r="GWF39" s="269"/>
      <c r="GWG39" s="269"/>
      <c r="GWH39" s="269"/>
      <c r="GWI39" s="269"/>
      <c r="GWJ39" s="269"/>
      <c r="GWK39" s="269"/>
      <c r="GWL39" s="269"/>
      <c r="GWM39" s="269"/>
      <c r="GWN39" s="269"/>
      <c r="GWO39" s="269"/>
      <c r="GWP39" s="269"/>
      <c r="GWQ39" s="269"/>
      <c r="GWR39" s="269"/>
      <c r="GWS39" s="269"/>
      <c r="GWT39" s="269"/>
      <c r="GWU39" s="269"/>
      <c r="GWV39" s="269"/>
      <c r="GWW39" s="269"/>
      <c r="GWX39" s="269"/>
      <c r="GWY39" s="269"/>
      <c r="GWZ39" s="269"/>
      <c r="GXA39" s="269"/>
      <c r="GXB39" s="269"/>
      <c r="GXC39" s="269"/>
      <c r="GXD39" s="269"/>
      <c r="GXE39" s="269"/>
      <c r="GXF39" s="269"/>
      <c r="GXG39" s="269"/>
      <c r="GXH39" s="269"/>
      <c r="GXI39" s="269"/>
      <c r="GXJ39" s="269"/>
      <c r="GXK39" s="269"/>
      <c r="GXL39" s="269"/>
      <c r="GXM39" s="269"/>
      <c r="GXN39" s="269"/>
      <c r="GXO39" s="269"/>
      <c r="GXP39" s="269"/>
      <c r="GXQ39" s="269"/>
      <c r="GXR39" s="269"/>
      <c r="GXS39" s="269"/>
      <c r="GXT39" s="269"/>
      <c r="GXU39" s="269"/>
      <c r="GXV39" s="269"/>
      <c r="GXW39" s="269"/>
      <c r="GXX39" s="269"/>
      <c r="GXY39" s="269"/>
      <c r="GXZ39" s="269"/>
      <c r="GYA39" s="269"/>
      <c r="GYB39" s="269"/>
      <c r="GYC39" s="269"/>
      <c r="GYD39" s="269"/>
      <c r="GYE39" s="269"/>
      <c r="GYF39" s="269"/>
      <c r="GYG39" s="269"/>
      <c r="GYH39" s="269"/>
      <c r="GYI39" s="269"/>
      <c r="GYJ39" s="269"/>
      <c r="GYK39" s="269"/>
      <c r="GYL39" s="269"/>
      <c r="GYM39" s="269"/>
      <c r="GYN39" s="269"/>
      <c r="GYO39" s="269"/>
      <c r="GYP39" s="269"/>
      <c r="GYQ39" s="269"/>
      <c r="GYR39" s="269"/>
      <c r="GYS39" s="269"/>
      <c r="GYT39" s="269"/>
      <c r="GYU39" s="269"/>
      <c r="GYV39" s="269"/>
      <c r="GYW39" s="269"/>
      <c r="GYX39" s="269"/>
      <c r="GYY39" s="269"/>
      <c r="GYZ39" s="269"/>
      <c r="GZA39" s="269"/>
      <c r="GZB39" s="269"/>
      <c r="GZC39" s="269"/>
      <c r="GZD39" s="269"/>
      <c r="GZE39" s="269"/>
      <c r="GZF39" s="269"/>
      <c r="GZG39" s="269"/>
      <c r="GZH39" s="269"/>
      <c r="GZI39" s="269"/>
      <c r="GZJ39" s="269"/>
      <c r="GZK39" s="269"/>
      <c r="GZL39" s="269"/>
      <c r="GZM39" s="269"/>
      <c r="GZN39" s="269"/>
      <c r="GZO39" s="269"/>
      <c r="GZP39" s="269"/>
      <c r="GZQ39" s="269"/>
      <c r="GZR39" s="269"/>
      <c r="GZS39" s="269"/>
      <c r="GZT39" s="269"/>
      <c r="GZU39" s="269"/>
      <c r="GZV39" s="269"/>
      <c r="GZW39" s="269"/>
      <c r="GZX39" s="269"/>
      <c r="GZY39" s="269"/>
      <c r="GZZ39" s="269"/>
      <c r="HAA39" s="269"/>
      <c r="HAB39" s="269"/>
      <c r="HAC39" s="269"/>
      <c r="HAD39" s="269"/>
      <c r="HAE39" s="269"/>
      <c r="HAF39" s="269"/>
      <c r="HAG39" s="269"/>
      <c r="HAH39" s="269"/>
      <c r="HAI39" s="269"/>
      <c r="HAJ39" s="269"/>
      <c r="HAK39" s="269"/>
      <c r="HAL39" s="269"/>
      <c r="HAM39" s="269"/>
      <c r="HAN39" s="269"/>
      <c r="HAO39" s="269"/>
      <c r="HAP39" s="269"/>
      <c r="HAQ39" s="269"/>
      <c r="HAR39" s="269"/>
      <c r="HAS39" s="269"/>
      <c r="HAT39" s="269"/>
      <c r="HAU39" s="269"/>
      <c r="HAV39" s="269"/>
      <c r="HAW39" s="269"/>
      <c r="HAX39" s="269"/>
      <c r="HAY39" s="269"/>
      <c r="HAZ39" s="269"/>
      <c r="HBA39" s="269"/>
      <c r="HBB39" s="269"/>
      <c r="HBC39" s="269"/>
      <c r="HBD39" s="269"/>
      <c r="HBE39" s="269"/>
      <c r="HBF39" s="269"/>
      <c r="HBG39" s="269"/>
      <c r="HBH39" s="269"/>
      <c r="HBI39" s="269"/>
      <c r="HBJ39" s="269"/>
      <c r="HBK39" s="269"/>
      <c r="HBL39" s="269"/>
      <c r="HBM39" s="269"/>
      <c r="HBN39" s="269"/>
      <c r="HBO39" s="269"/>
      <c r="HBP39" s="269"/>
      <c r="HBQ39" s="269"/>
      <c r="HBR39" s="269"/>
      <c r="HBS39" s="269"/>
      <c r="HBT39" s="269"/>
      <c r="HBU39" s="269"/>
      <c r="HBV39" s="269"/>
      <c r="HBW39" s="269"/>
      <c r="HBX39" s="269"/>
      <c r="HBY39" s="269"/>
      <c r="HBZ39" s="269"/>
      <c r="HCA39" s="269"/>
      <c r="HCB39" s="269"/>
      <c r="HCC39" s="269"/>
      <c r="HCD39" s="269"/>
      <c r="HCE39" s="269"/>
      <c r="HCF39" s="269"/>
      <c r="HCG39" s="269"/>
      <c r="HCH39" s="269"/>
      <c r="HCI39" s="269"/>
      <c r="HCJ39" s="269"/>
      <c r="HCK39" s="269"/>
      <c r="HCL39" s="269"/>
      <c r="HCM39" s="269"/>
      <c r="HCN39" s="269"/>
      <c r="HCO39" s="269"/>
      <c r="HCP39" s="269"/>
      <c r="HCQ39" s="269"/>
      <c r="HCR39" s="269"/>
      <c r="HCS39" s="269"/>
      <c r="HCT39" s="269"/>
      <c r="HCU39" s="269"/>
      <c r="HCV39" s="269"/>
      <c r="HCW39" s="269"/>
      <c r="HCX39" s="269"/>
      <c r="HCY39" s="269"/>
      <c r="HCZ39" s="269"/>
      <c r="HDA39" s="269"/>
      <c r="HDB39" s="269"/>
      <c r="HDC39" s="269"/>
      <c r="HDD39" s="269"/>
      <c r="HDE39" s="269"/>
      <c r="HDF39" s="269"/>
      <c r="HDG39" s="269"/>
      <c r="HDH39" s="269"/>
      <c r="HDI39" s="269"/>
      <c r="HDJ39" s="269"/>
      <c r="HDK39" s="269"/>
      <c r="HDL39" s="269"/>
      <c r="HDM39" s="269"/>
      <c r="HDN39" s="269"/>
      <c r="HDO39" s="269"/>
      <c r="HDP39" s="269"/>
      <c r="HDQ39" s="269"/>
      <c r="HDR39" s="269"/>
      <c r="HDS39" s="269"/>
      <c r="HDT39" s="269"/>
      <c r="HDU39" s="269"/>
      <c r="HDV39" s="269"/>
      <c r="HDW39" s="269"/>
      <c r="HDX39" s="269"/>
      <c r="HDY39" s="269"/>
      <c r="HDZ39" s="269"/>
      <c r="HEA39" s="269"/>
      <c r="HEB39" s="269"/>
      <c r="HEC39" s="269"/>
      <c r="HED39" s="269"/>
      <c r="HEE39" s="269"/>
      <c r="HEF39" s="269"/>
      <c r="HEG39" s="269"/>
      <c r="HEH39" s="269"/>
      <c r="HEI39" s="269"/>
      <c r="HEJ39" s="269"/>
      <c r="HEK39" s="269"/>
      <c r="HEL39" s="269"/>
      <c r="HEM39" s="269"/>
      <c r="HEN39" s="269"/>
      <c r="HEO39" s="269"/>
      <c r="HEP39" s="269"/>
      <c r="HEQ39" s="269"/>
      <c r="HER39" s="269"/>
      <c r="HES39" s="269"/>
      <c r="HET39" s="269"/>
      <c r="HEU39" s="269"/>
      <c r="HEV39" s="269"/>
      <c r="HEW39" s="269"/>
      <c r="HEX39" s="269"/>
      <c r="HEY39" s="269"/>
      <c r="HEZ39" s="269"/>
      <c r="HFA39" s="269"/>
      <c r="HFB39" s="269"/>
      <c r="HFC39" s="269"/>
      <c r="HFD39" s="269"/>
      <c r="HFE39" s="269"/>
      <c r="HFF39" s="269"/>
      <c r="HFG39" s="269"/>
      <c r="HFH39" s="269"/>
      <c r="HFI39" s="269"/>
      <c r="HFJ39" s="269"/>
      <c r="HFK39" s="269"/>
      <c r="HFL39" s="269"/>
      <c r="HFM39" s="269"/>
      <c r="HFN39" s="269"/>
      <c r="HFO39" s="269"/>
      <c r="HFP39" s="269"/>
      <c r="HFQ39" s="269"/>
      <c r="HFR39" s="269"/>
      <c r="HFS39" s="269"/>
      <c r="HFT39" s="269"/>
      <c r="HFU39" s="269"/>
      <c r="HFV39" s="269"/>
      <c r="HFW39" s="269"/>
      <c r="HFX39" s="269"/>
      <c r="HFY39" s="269"/>
      <c r="HFZ39" s="269"/>
      <c r="HGA39" s="269"/>
      <c r="HGB39" s="269"/>
      <c r="HGC39" s="269"/>
      <c r="HGD39" s="269"/>
      <c r="HGE39" s="269"/>
      <c r="HGF39" s="269"/>
      <c r="HGG39" s="269"/>
      <c r="HGH39" s="269"/>
      <c r="HGI39" s="269"/>
      <c r="HGJ39" s="269"/>
      <c r="HGK39" s="269"/>
      <c r="HGL39" s="269"/>
      <c r="HGM39" s="269"/>
      <c r="HGN39" s="269"/>
      <c r="HGO39" s="269"/>
      <c r="HGP39" s="269"/>
      <c r="HGQ39" s="269"/>
      <c r="HGR39" s="269"/>
      <c r="HGS39" s="269"/>
      <c r="HGT39" s="269"/>
      <c r="HGU39" s="269"/>
      <c r="HGV39" s="269"/>
      <c r="HGW39" s="269"/>
      <c r="HGX39" s="269"/>
      <c r="HGY39" s="269"/>
      <c r="HGZ39" s="269"/>
      <c r="HHA39" s="269"/>
      <c r="HHB39" s="269"/>
      <c r="HHC39" s="269"/>
      <c r="HHD39" s="269"/>
      <c r="HHE39" s="269"/>
      <c r="HHF39" s="269"/>
      <c r="HHG39" s="269"/>
      <c r="HHH39" s="269"/>
      <c r="HHI39" s="269"/>
      <c r="HHJ39" s="269"/>
      <c r="HHK39" s="269"/>
      <c r="HHL39" s="269"/>
      <c r="HHM39" s="269"/>
      <c r="HHN39" s="269"/>
      <c r="HHO39" s="269"/>
      <c r="HHP39" s="269"/>
      <c r="HHQ39" s="269"/>
      <c r="HHR39" s="269"/>
      <c r="HHS39" s="269"/>
      <c r="HHT39" s="269"/>
      <c r="HHU39" s="269"/>
      <c r="HHV39" s="269"/>
      <c r="HHW39" s="269"/>
      <c r="HHX39" s="269"/>
      <c r="HHY39" s="269"/>
      <c r="HHZ39" s="269"/>
      <c r="HIA39" s="269"/>
      <c r="HIB39" s="269"/>
      <c r="HIC39" s="269"/>
      <c r="HID39" s="269"/>
      <c r="HIE39" s="269"/>
      <c r="HIF39" s="269"/>
      <c r="HIG39" s="269"/>
      <c r="HIH39" s="269"/>
      <c r="HII39" s="269"/>
      <c r="HIJ39" s="269"/>
      <c r="HIK39" s="269"/>
      <c r="HIL39" s="269"/>
      <c r="HIM39" s="269"/>
      <c r="HIN39" s="269"/>
      <c r="HIO39" s="269"/>
      <c r="HIP39" s="269"/>
      <c r="HIQ39" s="269"/>
      <c r="HIR39" s="269"/>
      <c r="HIS39" s="269"/>
      <c r="HIT39" s="269"/>
      <c r="HIU39" s="269"/>
      <c r="HIV39" s="269"/>
      <c r="HIW39" s="269"/>
      <c r="HIX39" s="269"/>
      <c r="HIY39" s="269"/>
      <c r="HIZ39" s="269"/>
      <c r="HJA39" s="269"/>
      <c r="HJB39" s="269"/>
      <c r="HJC39" s="269"/>
      <c r="HJD39" s="269"/>
      <c r="HJE39" s="269"/>
      <c r="HJF39" s="269"/>
      <c r="HJG39" s="269"/>
      <c r="HJH39" s="269"/>
      <c r="HJI39" s="269"/>
      <c r="HJJ39" s="269"/>
      <c r="HJK39" s="269"/>
      <c r="HJL39" s="269"/>
      <c r="HJM39" s="269"/>
      <c r="HJN39" s="269"/>
      <c r="HJO39" s="269"/>
      <c r="HJP39" s="269"/>
      <c r="HJQ39" s="269"/>
      <c r="HJR39" s="269"/>
      <c r="HJS39" s="269"/>
      <c r="HJT39" s="269"/>
      <c r="HJU39" s="269"/>
      <c r="HJV39" s="269"/>
      <c r="HJW39" s="269"/>
      <c r="HJX39" s="269"/>
      <c r="HJY39" s="269"/>
      <c r="HJZ39" s="269"/>
      <c r="HKA39" s="269"/>
      <c r="HKB39" s="269"/>
      <c r="HKC39" s="269"/>
      <c r="HKD39" s="269"/>
      <c r="HKE39" s="269"/>
      <c r="HKF39" s="269"/>
      <c r="HKG39" s="269"/>
      <c r="HKH39" s="269"/>
      <c r="HKI39" s="269"/>
      <c r="HKJ39" s="269"/>
      <c r="HKK39" s="269"/>
      <c r="HKL39" s="269"/>
      <c r="HKM39" s="269"/>
      <c r="HKN39" s="269"/>
      <c r="HKO39" s="269"/>
      <c r="HKP39" s="269"/>
      <c r="HKQ39" s="269"/>
      <c r="HKR39" s="269"/>
      <c r="HKS39" s="269"/>
      <c r="HKT39" s="269"/>
      <c r="HKU39" s="269"/>
      <c r="HKV39" s="269"/>
      <c r="HKW39" s="269"/>
      <c r="HKX39" s="269"/>
      <c r="HKY39" s="269"/>
      <c r="HKZ39" s="269"/>
      <c r="HLA39" s="269"/>
      <c r="HLB39" s="269"/>
      <c r="HLC39" s="269"/>
      <c r="HLD39" s="269"/>
      <c r="HLE39" s="269"/>
      <c r="HLF39" s="269"/>
      <c r="HLG39" s="269"/>
      <c r="HLH39" s="269"/>
      <c r="HLI39" s="269"/>
      <c r="HLJ39" s="269"/>
      <c r="HLK39" s="269"/>
      <c r="HLL39" s="269"/>
      <c r="HLM39" s="269"/>
      <c r="HLN39" s="269"/>
      <c r="HLO39" s="269"/>
      <c r="HLP39" s="269"/>
      <c r="HLQ39" s="269"/>
      <c r="HLR39" s="269"/>
      <c r="HLS39" s="269"/>
      <c r="HLT39" s="269"/>
      <c r="HLU39" s="269"/>
      <c r="HLV39" s="269"/>
      <c r="HLW39" s="269"/>
      <c r="HLX39" s="269"/>
      <c r="HLY39" s="269"/>
      <c r="HLZ39" s="269"/>
      <c r="HMA39" s="269"/>
      <c r="HMB39" s="269"/>
      <c r="HMC39" s="269"/>
      <c r="HMD39" s="269"/>
      <c r="HME39" s="269"/>
      <c r="HMF39" s="269"/>
      <c r="HMG39" s="269"/>
      <c r="HMH39" s="269"/>
      <c r="HMI39" s="269"/>
      <c r="HMJ39" s="269"/>
      <c r="HMK39" s="269"/>
      <c r="HML39" s="269"/>
      <c r="HMM39" s="269"/>
      <c r="HMN39" s="269"/>
      <c r="HMO39" s="269"/>
      <c r="HMP39" s="269"/>
      <c r="HMQ39" s="269"/>
      <c r="HMR39" s="269"/>
      <c r="HMS39" s="269"/>
      <c r="HMT39" s="269"/>
      <c r="HMU39" s="269"/>
      <c r="HMV39" s="269"/>
      <c r="HMW39" s="269"/>
      <c r="HMX39" s="269"/>
      <c r="HMY39" s="269"/>
      <c r="HMZ39" s="269"/>
      <c r="HNA39" s="269"/>
      <c r="HNB39" s="269"/>
      <c r="HNC39" s="269"/>
      <c r="HND39" s="269"/>
      <c r="HNE39" s="269"/>
      <c r="HNF39" s="269"/>
      <c r="HNG39" s="269"/>
      <c r="HNH39" s="269"/>
      <c r="HNI39" s="269"/>
      <c r="HNJ39" s="269"/>
      <c r="HNK39" s="269"/>
      <c r="HNL39" s="269"/>
      <c r="HNM39" s="269"/>
      <c r="HNN39" s="269"/>
      <c r="HNO39" s="269"/>
      <c r="HNP39" s="269"/>
      <c r="HNQ39" s="269"/>
      <c r="HNR39" s="269"/>
      <c r="HNS39" s="269"/>
      <c r="HNT39" s="269"/>
      <c r="HNU39" s="269"/>
      <c r="HNV39" s="269"/>
      <c r="HNW39" s="269"/>
      <c r="HNX39" s="269"/>
      <c r="HNY39" s="269"/>
      <c r="HNZ39" s="269"/>
      <c r="HOA39" s="269"/>
      <c r="HOB39" s="269"/>
      <c r="HOC39" s="269"/>
      <c r="HOD39" s="269"/>
      <c r="HOE39" s="269"/>
      <c r="HOF39" s="269"/>
      <c r="HOG39" s="269"/>
      <c r="HOH39" s="269"/>
      <c r="HOI39" s="269"/>
      <c r="HOJ39" s="269"/>
      <c r="HOK39" s="269"/>
      <c r="HOL39" s="269"/>
      <c r="HOM39" s="269"/>
      <c r="HON39" s="269"/>
      <c r="HOO39" s="269"/>
      <c r="HOP39" s="269"/>
      <c r="HOQ39" s="269"/>
      <c r="HOR39" s="269"/>
      <c r="HOS39" s="269"/>
      <c r="HOT39" s="269"/>
      <c r="HOU39" s="269"/>
      <c r="HOV39" s="269"/>
      <c r="HOW39" s="269"/>
      <c r="HOX39" s="269"/>
      <c r="HOY39" s="269"/>
      <c r="HOZ39" s="269"/>
      <c r="HPA39" s="269"/>
      <c r="HPB39" s="269"/>
      <c r="HPC39" s="269"/>
      <c r="HPD39" s="269"/>
      <c r="HPE39" s="269"/>
      <c r="HPF39" s="269"/>
      <c r="HPG39" s="269"/>
      <c r="HPH39" s="269"/>
      <c r="HPI39" s="269"/>
      <c r="HPJ39" s="269"/>
      <c r="HPK39" s="269"/>
      <c r="HPL39" s="269"/>
      <c r="HPM39" s="269"/>
      <c r="HPN39" s="269"/>
      <c r="HPO39" s="269"/>
      <c r="HPP39" s="269"/>
      <c r="HPQ39" s="269"/>
      <c r="HPR39" s="269"/>
      <c r="HPS39" s="269"/>
      <c r="HPT39" s="269"/>
      <c r="HPU39" s="269"/>
      <c r="HPV39" s="269"/>
      <c r="HPW39" s="269"/>
      <c r="HPX39" s="269"/>
      <c r="HPY39" s="269"/>
      <c r="HPZ39" s="269"/>
      <c r="HQA39" s="269"/>
      <c r="HQB39" s="269"/>
      <c r="HQC39" s="269"/>
      <c r="HQD39" s="269"/>
      <c r="HQE39" s="269"/>
      <c r="HQF39" s="269"/>
      <c r="HQG39" s="269"/>
      <c r="HQH39" s="269"/>
      <c r="HQI39" s="269"/>
      <c r="HQJ39" s="269"/>
      <c r="HQK39" s="269"/>
      <c r="HQL39" s="269"/>
      <c r="HQM39" s="269"/>
      <c r="HQN39" s="269"/>
      <c r="HQO39" s="269"/>
      <c r="HQP39" s="269"/>
      <c r="HQQ39" s="269"/>
      <c r="HQR39" s="269"/>
      <c r="HQS39" s="269"/>
      <c r="HQT39" s="269"/>
      <c r="HQU39" s="269"/>
      <c r="HQV39" s="269"/>
      <c r="HQW39" s="269"/>
      <c r="HQX39" s="269"/>
      <c r="HQY39" s="269"/>
      <c r="HQZ39" s="269"/>
      <c r="HRA39" s="269"/>
      <c r="HRB39" s="269"/>
      <c r="HRC39" s="269"/>
      <c r="HRD39" s="269"/>
      <c r="HRE39" s="269"/>
      <c r="HRF39" s="269"/>
      <c r="HRG39" s="269"/>
      <c r="HRH39" s="269"/>
      <c r="HRI39" s="269"/>
      <c r="HRJ39" s="269"/>
      <c r="HRK39" s="269"/>
      <c r="HRL39" s="269"/>
      <c r="HRM39" s="269"/>
      <c r="HRN39" s="269"/>
      <c r="HRO39" s="269"/>
      <c r="HRP39" s="269"/>
      <c r="HRQ39" s="269"/>
      <c r="HRR39" s="269"/>
      <c r="HRS39" s="269"/>
      <c r="HRT39" s="269"/>
      <c r="HRU39" s="269"/>
      <c r="HRV39" s="269"/>
      <c r="HRW39" s="269"/>
      <c r="HRX39" s="269"/>
      <c r="HRY39" s="269"/>
      <c r="HRZ39" s="269"/>
      <c r="HSA39" s="269"/>
      <c r="HSB39" s="269"/>
      <c r="HSC39" s="269"/>
      <c r="HSD39" s="269"/>
      <c r="HSE39" s="269"/>
      <c r="HSF39" s="269"/>
      <c r="HSG39" s="269"/>
      <c r="HSH39" s="269"/>
      <c r="HSI39" s="269"/>
      <c r="HSJ39" s="269"/>
      <c r="HSK39" s="269"/>
      <c r="HSL39" s="269"/>
      <c r="HSM39" s="269"/>
      <c r="HSN39" s="269"/>
      <c r="HSO39" s="269"/>
      <c r="HSP39" s="269"/>
      <c r="HSQ39" s="269"/>
      <c r="HSR39" s="269"/>
      <c r="HSS39" s="269"/>
      <c r="HST39" s="269"/>
      <c r="HSU39" s="269"/>
      <c r="HSV39" s="269"/>
      <c r="HSW39" s="269"/>
      <c r="HSX39" s="269"/>
      <c r="HSY39" s="269"/>
      <c r="HSZ39" s="269"/>
      <c r="HTA39" s="269"/>
      <c r="HTB39" s="269"/>
      <c r="HTC39" s="269"/>
      <c r="HTD39" s="269"/>
      <c r="HTE39" s="269"/>
      <c r="HTF39" s="269"/>
      <c r="HTG39" s="269"/>
      <c r="HTH39" s="269"/>
      <c r="HTI39" s="269"/>
      <c r="HTJ39" s="269"/>
      <c r="HTK39" s="269"/>
      <c r="HTL39" s="269"/>
      <c r="HTM39" s="269"/>
      <c r="HTN39" s="269"/>
      <c r="HTO39" s="269"/>
      <c r="HTP39" s="269"/>
      <c r="HTQ39" s="269"/>
      <c r="HTR39" s="269"/>
      <c r="HTS39" s="269"/>
      <c r="HTT39" s="269"/>
      <c r="HTU39" s="269"/>
      <c r="HTV39" s="269"/>
      <c r="HTW39" s="269"/>
      <c r="HTX39" s="269"/>
      <c r="HTY39" s="269"/>
      <c r="HTZ39" s="269"/>
      <c r="HUA39" s="269"/>
      <c r="HUB39" s="269"/>
      <c r="HUC39" s="269"/>
      <c r="HUD39" s="269"/>
      <c r="HUE39" s="269"/>
      <c r="HUF39" s="269"/>
      <c r="HUG39" s="269"/>
      <c r="HUH39" s="269"/>
      <c r="HUI39" s="269"/>
      <c r="HUJ39" s="269"/>
      <c r="HUK39" s="269"/>
      <c r="HUL39" s="269"/>
      <c r="HUM39" s="269"/>
      <c r="HUN39" s="269"/>
      <c r="HUO39" s="269"/>
      <c r="HUP39" s="269"/>
      <c r="HUQ39" s="269"/>
      <c r="HUR39" s="269"/>
      <c r="HUS39" s="269"/>
      <c r="HUT39" s="269"/>
      <c r="HUU39" s="269"/>
      <c r="HUV39" s="269"/>
      <c r="HUW39" s="269"/>
      <c r="HUX39" s="269"/>
      <c r="HUY39" s="269"/>
      <c r="HUZ39" s="269"/>
      <c r="HVA39" s="269"/>
      <c r="HVB39" s="269"/>
      <c r="HVC39" s="269"/>
      <c r="HVD39" s="269"/>
      <c r="HVE39" s="269"/>
      <c r="HVF39" s="269"/>
      <c r="HVG39" s="269"/>
      <c r="HVH39" s="269"/>
      <c r="HVI39" s="269"/>
      <c r="HVJ39" s="269"/>
      <c r="HVK39" s="269"/>
      <c r="HVL39" s="269"/>
      <c r="HVM39" s="269"/>
      <c r="HVN39" s="269"/>
      <c r="HVO39" s="269"/>
      <c r="HVP39" s="269"/>
      <c r="HVQ39" s="269"/>
      <c r="HVR39" s="269"/>
      <c r="HVS39" s="269"/>
      <c r="HVT39" s="269"/>
      <c r="HVU39" s="269"/>
      <c r="HVV39" s="269"/>
      <c r="HVW39" s="269"/>
      <c r="HVX39" s="269"/>
      <c r="HVY39" s="269"/>
      <c r="HVZ39" s="269"/>
      <c r="HWA39" s="269"/>
      <c r="HWB39" s="269"/>
      <c r="HWC39" s="269"/>
      <c r="HWD39" s="269"/>
      <c r="HWE39" s="269"/>
      <c r="HWF39" s="269"/>
      <c r="HWG39" s="269"/>
      <c r="HWH39" s="269"/>
      <c r="HWI39" s="269"/>
      <c r="HWJ39" s="269"/>
      <c r="HWK39" s="269"/>
      <c r="HWL39" s="269"/>
      <c r="HWM39" s="269"/>
      <c r="HWN39" s="269"/>
      <c r="HWO39" s="269"/>
      <c r="HWP39" s="269"/>
      <c r="HWQ39" s="269"/>
      <c r="HWR39" s="269"/>
      <c r="HWS39" s="269"/>
      <c r="HWT39" s="269"/>
      <c r="HWU39" s="269"/>
      <c r="HWV39" s="269"/>
      <c r="HWW39" s="269"/>
      <c r="HWX39" s="269"/>
      <c r="HWY39" s="269"/>
      <c r="HWZ39" s="269"/>
      <c r="HXA39" s="269"/>
      <c r="HXB39" s="269"/>
      <c r="HXC39" s="269"/>
      <c r="HXD39" s="269"/>
      <c r="HXE39" s="269"/>
      <c r="HXF39" s="269"/>
      <c r="HXG39" s="269"/>
      <c r="HXH39" s="269"/>
      <c r="HXI39" s="269"/>
      <c r="HXJ39" s="269"/>
      <c r="HXK39" s="269"/>
      <c r="HXL39" s="269"/>
      <c r="HXM39" s="269"/>
      <c r="HXN39" s="269"/>
      <c r="HXO39" s="269"/>
      <c r="HXP39" s="269"/>
      <c r="HXQ39" s="269"/>
      <c r="HXR39" s="269"/>
      <c r="HXS39" s="269"/>
      <c r="HXT39" s="269"/>
      <c r="HXU39" s="269"/>
      <c r="HXV39" s="269"/>
      <c r="HXW39" s="269"/>
      <c r="HXX39" s="269"/>
      <c r="HXY39" s="269"/>
      <c r="HXZ39" s="269"/>
      <c r="HYA39" s="269"/>
      <c r="HYB39" s="269"/>
      <c r="HYC39" s="269"/>
      <c r="HYD39" s="269"/>
      <c r="HYE39" s="269"/>
      <c r="HYF39" s="269"/>
      <c r="HYG39" s="269"/>
      <c r="HYH39" s="269"/>
      <c r="HYI39" s="269"/>
      <c r="HYJ39" s="269"/>
      <c r="HYK39" s="269"/>
      <c r="HYL39" s="269"/>
      <c r="HYM39" s="269"/>
      <c r="HYN39" s="269"/>
      <c r="HYO39" s="269"/>
      <c r="HYP39" s="269"/>
      <c r="HYQ39" s="269"/>
      <c r="HYR39" s="269"/>
      <c r="HYS39" s="269"/>
      <c r="HYT39" s="269"/>
      <c r="HYU39" s="269"/>
      <c r="HYV39" s="269"/>
      <c r="HYW39" s="269"/>
      <c r="HYX39" s="269"/>
      <c r="HYY39" s="269"/>
      <c r="HYZ39" s="269"/>
      <c r="HZA39" s="269"/>
      <c r="HZB39" s="269"/>
      <c r="HZC39" s="269"/>
      <c r="HZD39" s="269"/>
      <c r="HZE39" s="269"/>
      <c r="HZF39" s="269"/>
      <c r="HZG39" s="269"/>
      <c r="HZH39" s="269"/>
      <c r="HZI39" s="269"/>
      <c r="HZJ39" s="269"/>
      <c r="HZK39" s="269"/>
      <c r="HZL39" s="269"/>
      <c r="HZM39" s="269"/>
      <c r="HZN39" s="269"/>
      <c r="HZO39" s="269"/>
      <c r="HZP39" s="269"/>
      <c r="HZQ39" s="269"/>
      <c r="HZR39" s="269"/>
      <c r="HZS39" s="269"/>
      <c r="HZT39" s="269"/>
      <c r="HZU39" s="269"/>
      <c r="HZV39" s="269"/>
      <c r="HZW39" s="269"/>
      <c r="HZX39" s="269"/>
      <c r="HZY39" s="269"/>
      <c r="HZZ39" s="269"/>
      <c r="IAA39" s="269"/>
      <c r="IAB39" s="269"/>
      <c r="IAC39" s="269"/>
      <c r="IAD39" s="269"/>
      <c r="IAE39" s="269"/>
      <c r="IAF39" s="269"/>
      <c r="IAG39" s="269"/>
      <c r="IAH39" s="269"/>
      <c r="IAI39" s="269"/>
      <c r="IAJ39" s="269"/>
      <c r="IAK39" s="269"/>
      <c r="IAL39" s="269"/>
      <c r="IAM39" s="269"/>
      <c r="IAN39" s="269"/>
      <c r="IAO39" s="269"/>
      <c r="IAP39" s="269"/>
      <c r="IAQ39" s="269"/>
      <c r="IAR39" s="269"/>
      <c r="IAS39" s="269"/>
      <c r="IAT39" s="269"/>
      <c r="IAU39" s="269"/>
      <c r="IAV39" s="269"/>
      <c r="IAW39" s="269"/>
      <c r="IAX39" s="269"/>
      <c r="IAY39" s="269"/>
      <c r="IAZ39" s="269"/>
      <c r="IBA39" s="269"/>
      <c r="IBB39" s="269"/>
      <c r="IBC39" s="269"/>
      <c r="IBD39" s="269"/>
      <c r="IBE39" s="269"/>
      <c r="IBF39" s="269"/>
      <c r="IBG39" s="269"/>
      <c r="IBH39" s="269"/>
      <c r="IBI39" s="269"/>
      <c r="IBJ39" s="269"/>
      <c r="IBK39" s="269"/>
      <c r="IBL39" s="269"/>
      <c r="IBM39" s="269"/>
      <c r="IBN39" s="269"/>
      <c r="IBO39" s="269"/>
      <c r="IBP39" s="269"/>
      <c r="IBQ39" s="269"/>
      <c r="IBR39" s="269"/>
      <c r="IBS39" s="269"/>
      <c r="IBT39" s="269"/>
      <c r="IBU39" s="269"/>
      <c r="IBV39" s="269"/>
      <c r="IBW39" s="269"/>
      <c r="IBX39" s="269"/>
      <c r="IBY39" s="269"/>
      <c r="IBZ39" s="269"/>
      <c r="ICA39" s="269"/>
      <c r="ICB39" s="269"/>
      <c r="ICC39" s="269"/>
      <c r="ICD39" s="269"/>
      <c r="ICE39" s="269"/>
      <c r="ICF39" s="269"/>
      <c r="ICG39" s="269"/>
      <c r="ICH39" s="269"/>
      <c r="ICI39" s="269"/>
      <c r="ICJ39" s="269"/>
      <c r="ICK39" s="269"/>
      <c r="ICL39" s="269"/>
      <c r="ICM39" s="269"/>
      <c r="ICN39" s="269"/>
      <c r="ICO39" s="269"/>
      <c r="ICP39" s="269"/>
      <c r="ICQ39" s="269"/>
      <c r="ICR39" s="269"/>
      <c r="ICS39" s="269"/>
      <c r="ICT39" s="269"/>
      <c r="ICU39" s="269"/>
      <c r="ICV39" s="269"/>
      <c r="ICW39" s="269"/>
      <c r="ICX39" s="269"/>
      <c r="ICY39" s="269"/>
      <c r="ICZ39" s="269"/>
      <c r="IDA39" s="269"/>
      <c r="IDB39" s="269"/>
      <c r="IDC39" s="269"/>
      <c r="IDD39" s="269"/>
      <c r="IDE39" s="269"/>
      <c r="IDF39" s="269"/>
      <c r="IDG39" s="269"/>
      <c r="IDH39" s="269"/>
      <c r="IDI39" s="269"/>
      <c r="IDJ39" s="269"/>
      <c r="IDK39" s="269"/>
      <c r="IDL39" s="269"/>
      <c r="IDM39" s="269"/>
      <c r="IDN39" s="269"/>
      <c r="IDO39" s="269"/>
      <c r="IDP39" s="269"/>
      <c r="IDQ39" s="269"/>
      <c r="IDR39" s="269"/>
      <c r="IDS39" s="269"/>
      <c r="IDT39" s="269"/>
      <c r="IDU39" s="269"/>
      <c r="IDV39" s="269"/>
      <c r="IDW39" s="269"/>
      <c r="IDX39" s="269"/>
      <c r="IDY39" s="269"/>
      <c r="IDZ39" s="269"/>
      <c r="IEA39" s="269"/>
      <c r="IEB39" s="269"/>
      <c r="IEC39" s="269"/>
      <c r="IED39" s="269"/>
      <c r="IEE39" s="269"/>
      <c r="IEF39" s="269"/>
      <c r="IEG39" s="269"/>
      <c r="IEH39" s="269"/>
      <c r="IEI39" s="269"/>
      <c r="IEJ39" s="269"/>
      <c r="IEK39" s="269"/>
      <c r="IEL39" s="269"/>
      <c r="IEM39" s="269"/>
      <c r="IEN39" s="269"/>
      <c r="IEO39" s="269"/>
      <c r="IEP39" s="269"/>
      <c r="IEQ39" s="269"/>
      <c r="IER39" s="269"/>
      <c r="IES39" s="269"/>
      <c r="IET39" s="269"/>
      <c r="IEU39" s="269"/>
      <c r="IEV39" s="269"/>
      <c r="IEW39" s="269"/>
      <c r="IEX39" s="269"/>
      <c r="IEY39" s="269"/>
      <c r="IEZ39" s="269"/>
      <c r="IFA39" s="269"/>
      <c r="IFB39" s="269"/>
      <c r="IFC39" s="269"/>
      <c r="IFD39" s="269"/>
      <c r="IFE39" s="269"/>
      <c r="IFF39" s="269"/>
      <c r="IFG39" s="269"/>
      <c r="IFH39" s="269"/>
      <c r="IFI39" s="269"/>
      <c r="IFJ39" s="269"/>
      <c r="IFK39" s="269"/>
      <c r="IFL39" s="269"/>
      <c r="IFM39" s="269"/>
      <c r="IFN39" s="269"/>
      <c r="IFO39" s="269"/>
      <c r="IFP39" s="269"/>
      <c r="IFQ39" s="269"/>
      <c r="IFR39" s="269"/>
      <c r="IFS39" s="269"/>
      <c r="IFT39" s="269"/>
      <c r="IFU39" s="269"/>
      <c r="IFV39" s="269"/>
      <c r="IFW39" s="269"/>
      <c r="IFX39" s="269"/>
      <c r="IFY39" s="269"/>
      <c r="IFZ39" s="269"/>
      <c r="IGA39" s="269"/>
      <c r="IGB39" s="269"/>
      <c r="IGC39" s="269"/>
      <c r="IGD39" s="269"/>
      <c r="IGE39" s="269"/>
      <c r="IGF39" s="269"/>
      <c r="IGG39" s="269"/>
      <c r="IGH39" s="269"/>
      <c r="IGI39" s="269"/>
      <c r="IGJ39" s="269"/>
      <c r="IGK39" s="269"/>
      <c r="IGL39" s="269"/>
      <c r="IGM39" s="269"/>
      <c r="IGN39" s="269"/>
      <c r="IGO39" s="269"/>
      <c r="IGP39" s="269"/>
      <c r="IGQ39" s="269"/>
      <c r="IGR39" s="269"/>
      <c r="IGS39" s="269"/>
      <c r="IGT39" s="269"/>
      <c r="IGU39" s="269"/>
      <c r="IGV39" s="269"/>
      <c r="IGW39" s="269"/>
      <c r="IGX39" s="269"/>
      <c r="IGY39" s="269"/>
      <c r="IGZ39" s="269"/>
      <c r="IHA39" s="269"/>
      <c r="IHB39" s="269"/>
      <c r="IHC39" s="269"/>
      <c r="IHD39" s="269"/>
      <c r="IHE39" s="269"/>
      <c r="IHF39" s="269"/>
      <c r="IHG39" s="269"/>
      <c r="IHH39" s="269"/>
      <c r="IHI39" s="269"/>
      <c r="IHJ39" s="269"/>
      <c r="IHK39" s="269"/>
      <c r="IHL39" s="269"/>
      <c r="IHM39" s="269"/>
      <c r="IHN39" s="269"/>
      <c r="IHO39" s="269"/>
      <c r="IHP39" s="269"/>
      <c r="IHQ39" s="269"/>
      <c r="IHR39" s="269"/>
      <c r="IHS39" s="269"/>
      <c r="IHT39" s="269"/>
      <c r="IHU39" s="269"/>
      <c r="IHV39" s="269"/>
      <c r="IHW39" s="269"/>
      <c r="IHX39" s="269"/>
      <c r="IHY39" s="269"/>
      <c r="IHZ39" s="269"/>
      <c r="IIA39" s="269"/>
      <c r="IIB39" s="269"/>
      <c r="IIC39" s="269"/>
      <c r="IID39" s="269"/>
      <c r="IIE39" s="269"/>
      <c r="IIF39" s="269"/>
      <c r="IIG39" s="269"/>
      <c r="IIH39" s="269"/>
      <c r="III39" s="269"/>
      <c r="IIJ39" s="269"/>
      <c r="IIK39" s="269"/>
      <c r="IIL39" s="269"/>
      <c r="IIM39" s="269"/>
      <c r="IIN39" s="269"/>
      <c r="IIO39" s="269"/>
      <c r="IIP39" s="269"/>
      <c r="IIQ39" s="269"/>
      <c r="IIR39" s="269"/>
      <c r="IIS39" s="269"/>
      <c r="IIT39" s="269"/>
      <c r="IIU39" s="269"/>
      <c r="IIV39" s="269"/>
      <c r="IIW39" s="269"/>
      <c r="IIX39" s="269"/>
      <c r="IIY39" s="269"/>
      <c r="IIZ39" s="269"/>
      <c r="IJA39" s="269"/>
      <c r="IJB39" s="269"/>
      <c r="IJC39" s="269"/>
      <c r="IJD39" s="269"/>
      <c r="IJE39" s="269"/>
      <c r="IJF39" s="269"/>
      <c r="IJG39" s="269"/>
      <c r="IJH39" s="269"/>
      <c r="IJI39" s="269"/>
      <c r="IJJ39" s="269"/>
      <c r="IJK39" s="269"/>
      <c r="IJL39" s="269"/>
      <c r="IJM39" s="269"/>
      <c r="IJN39" s="269"/>
      <c r="IJO39" s="269"/>
      <c r="IJP39" s="269"/>
      <c r="IJQ39" s="269"/>
      <c r="IJR39" s="269"/>
      <c r="IJS39" s="269"/>
      <c r="IJT39" s="269"/>
      <c r="IJU39" s="269"/>
      <c r="IJV39" s="269"/>
      <c r="IJW39" s="269"/>
      <c r="IJX39" s="269"/>
      <c r="IJY39" s="269"/>
      <c r="IJZ39" s="269"/>
      <c r="IKA39" s="269"/>
      <c r="IKB39" s="269"/>
      <c r="IKC39" s="269"/>
      <c r="IKD39" s="269"/>
      <c r="IKE39" s="269"/>
      <c r="IKF39" s="269"/>
      <c r="IKG39" s="269"/>
      <c r="IKH39" s="269"/>
      <c r="IKI39" s="269"/>
      <c r="IKJ39" s="269"/>
      <c r="IKK39" s="269"/>
      <c r="IKL39" s="269"/>
      <c r="IKM39" s="269"/>
      <c r="IKN39" s="269"/>
      <c r="IKO39" s="269"/>
      <c r="IKP39" s="269"/>
      <c r="IKQ39" s="269"/>
      <c r="IKR39" s="269"/>
      <c r="IKS39" s="269"/>
      <c r="IKT39" s="269"/>
      <c r="IKU39" s="269"/>
      <c r="IKV39" s="269"/>
      <c r="IKW39" s="269"/>
      <c r="IKX39" s="269"/>
      <c r="IKY39" s="269"/>
      <c r="IKZ39" s="269"/>
      <c r="ILA39" s="269"/>
      <c r="ILB39" s="269"/>
      <c r="ILC39" s="269"/>
      <c r="ILD39" s="269"/>
      <c r="ILE39" s="269"/>
      <c r="ILF39" s="269"/>
      <c r="ILG39" s="269"/>
      <c r="ILH39" s="269"/>
      <c r="ILI39" s="269"/>
      <c r="ILJ39" s="269"/>
      <c r="ILK39" s="269"/>
      <c r="ILL39" s="269"/>
      <c r="ILM39" s="269"/>
      <c r="ILN39" s="269"/>
      <c r="ILO39" s="269"/>
      <c r="ILP39" s="269"/>
      <c r="ILQ39" s="269"/>
      <c r="ILR39" s="269"/>
      <c r="ILS39" s="269"/>
      <c r="ILT39" s="269"/>
      <c r="ILU39" s="269"/>
      <c r="ILV39" s="269"/>
      <c r="ILW39" s="269"/>
      <c r="ILX39" s="269"/>
      <c r="ILY39" s="269"/>
      <c r="ILZ39" s="269"/>
      <c r="IMA39" s="269"/>
      <c r="IMB39" s="269"/>
      <c r="IMC39" s="269"/>
      <c r="IMD39" s="269"/>
      <c r="IME39" s="269"/>
      <c r="IMF39" s="269"/>
      <c r="IMG39" s="269"/>
      <c r="IMH39" s="269"/>
      <c r="IMI39" s="269"/>
      <c r="IMJ39" s="269"/>
      <c r="IMK39" s="269"/>
      <c r="IML39" s="269"/>
      <c r="IMM39" s="269"/>
      <c r="IMN39" s="269"/>
      <c r="IMO39" s="269"/>
      <c r="IMP39" s="269"/>
      <c r="IMQ39" s="269"/>
      <c r="IMR39" s="269"/>
      <c r="IMS39" s="269"/>
      <c r="IMT39" s="269"/>
      <c r="IMU39" s="269"/>
      <c r="IMV39" s="269"/>
      <c r="IMW39" s="269"/>
      <c r="IMX39" s="269"/>
      <c r="IMY39" s="269"/>
      <c r="IMZ39" s="269"/>
      <c r="INA39" s="269"/>
      <c r="INB39" s="269"/>
      <c r="INC39" s="269"/>
      <c r="IND39" s="269"/>
      <c r="INE39" s="269"/>
      <c r="INF39" s="269"/>
      <c r="ING39" s="269"/>
      <c r="INH39" s="269"/>
      <c r="INI39" s="269"/>
      <c r="INJ39" s="269"/>
      <c r="INK39" s="269"/>
      <c r="INL39" s="269"/>
      <c r="INM39" s="269"/>
      <c r="INN39" s="269"/>
      <c r="INO39" s="269"/>
      <c r="INP39" s="269"/>
      <c r="INQ39" s="269"/>
      <c r="INR39" s="269"/>
      <c r="INS39" s="269"/>
      <c r="INT39" s="269"/>
      <c r="INU39" s="269"/>
      <c r="INV39" s="269"/>
      <c r="INW39" s="269"/>
      <c r="INX39" s="269"/>
      <c r="INY39" s="269"/>
      <c r="INZ39" s="269"/>
      <c r="IOA39" s="269"/>
      <c r="IOB39" s="269"/>
      <c r="IOC39" s="269"/>
      <c r="IOD39" s="269"/>
      <c r="IOE39" s="269"/>
      <c r="IOF39" s="269"/>
      <c r="IOG39" s="269"/>
      <c r="IOH39" s="269"/>
      <c r="IOI39" s="269"/>
      <c r="IOJ39" s="269"/>
      <c r="IOK39" s="269"/>
      <c r="IOL39" s="269"/>
      <c r="IOM39" s="269"/>
      <c r="ION39" s="269"/>
      <c r="IOO39" s="269"/>
      <c r="IOP39" s="269"/>
      <c r="IOQ39" s="269"/>
      <c r="IOR39" s="269"/>
      <c r="IOS39" s="269"/>
      <c r="IOT39" s="269"/>
      <c r="IOU39" s="269"/>
      <c r="IOV39" s="269"/>
      <c r="IOW39" s="269"/>
      <c r="IOX39" s="269"/>
      <c r="IOY39" s="269"/>
      <c r="IOZ39" s="269"/>
      <c r="IPA39" s="269"/>
      <c r="IPB39" s="269"/>
      <c r="IPC39" s="269"/>
      <c r="IPD39" s="269"/>
      <c r="IPE39" s="269"/>
      <c r="IPF39" s="269"/>
      <c r="IPG39" s="269"/>
      <c r="IPH39" s="269"/>
      <c r="IPI39" s="269"/>
      <c r="IPJ39" s="269"/>
      <c r="IPK39" s="269"/>
      <c r="IPL39" s="269"/>
      <c r="IPM39" s="269"/>
      <c r="IPN39" s="269"/>
      <c r="IPO39" s="269"/>
      <c r="IPP39" s="269"/>
      <c r="IPQ39" s="269"/>
      <c r="IPR39" s="269"/>
      <c r="IPS39" s="269"/>
      <c r="IPT39" s="269"/>
      <c r="IPU39" s="269"/>
      <c r="IPV39" s="269"/>
      <c r="IPW39" s="269"/>
      <c r="IPX39" s="269"/>
      <c r="IPY39" s="269"/>
      <c r="IPZ39" s="269"/>
      <c r="IQA39" s="269"/>
      <c r="IQB39" s="269"/>
      <c r="IQC39" s="269"/>
      <c r="IQD39" s="269"/>
      <c r="IQE39" s="269"/>
      <c r="IQF39" s="269"/>
      <c r="IQG39" s="269"/>
      <c r="IQH39" s="269"/>
      <c r="IQI39" s="269"/>
      <c r="IQJ39" s="269"/>
      <c r="IQK39" s="269"/>
      <c r="IQL39" s="269"/>
      <c r="IQM39" s="269"/>
      <c r="IQN39" s="269"/>
      <c r="IQO39" s="269"/>
      <c r="IQP39" s="269"/>
      <c r="IQQ39" s="269"/>
      <c r="IQR39" s="269"/>
      <c r="IQS39" s="269"/>
      <c r="IQT39" s="269"/>
      <c r="IQU39" s="269"/>
      <c r="IQV39" s="269"/>
      <c r="IQW39" s="269"/>
      <c r="IQX39" s="269"/>
      <c r="IQY39" s="269"/>
      <c r="IQZ39" s="269"/>
      <c r="IRA39" s="269"/>
      <c r="IRB39" s="269"/>
      <c r="IRC39" s="269"/>
      <c r="IRD39" s="269"/>
      <c r="IRE39" s="269"/>
      <c r="IRF39" s="269"/>
      <c r="IRG39" s="269"/>
      <c r="IRH39" s="269"/>
      <c r="IRI39" s="269"/>
      <c r="IRJ39" s="269"/>
      <c r="IRK39" s="269"/>
      <c r="IRL39" s="269"/>
      <c r="IRM39" s="269"/>
      <c r="IRN39" s="269"/>
      <c r="IRO39" s="269"/>
      <c r="IRP39" s="269"/>
      <c r="IRQ39" s="269"/>
      <c r="IRR39" s="269"/>
      <c r="IRS39" s="269"/>
      <c r="IRT39" s="269"/>
      <c r="IRU39" s="269"/>
      <c r="IRV39" s="269"/>
      <c r="IRW39" s="269"/>
      <c r="IRX39" s="269"/>
      <c r="IRY39" s="269"/>
      <c r="IRZ39" s="269"/>
      <c r="ISA39" s="269"/>
      <c r="ISB39" s="269"/>
      <c r="ISC39" s="269"/>
      <c r="ISD39" s="269"/>
      <c r="ISE39" s="269"/>
      <c r="ISF39" s="269"/>
      <c r="ISG39" s="269"/>
      <c r="ISH39" s="269"/>
      <c r="ISI39" s="269"/>
      <c r="ISJ39" s="269"/>
      <c r="ISK39" s="269"/>
      <c r="ISL39" s="269"/>
      <c r="ISM39" s="269"/>
      <c r="ISN39" s="269"/>
      <c r="ISO39" s="269"/>
      <c r="ISP39" s="269"/>
      <c r="ISQ39" s="269"/>
      <c r="ISR39" s="269"/>
      <c r="ISS39" s="269"/>
      <c r="IST39" s="269"/>
      <c r="ISU39" s="269"/>
      <c r="ISV39" s="269"/>
      <c r="ISW39" s="269"/>
      <c r="ISX39" s="269"/>
      <c r="ISY39" s="269"/>
      <c r="ISZ39" s="269"/>
      <c r="ITA39" s="269"/>
      <c r="ITB39" s="269"/>
      <c r="ITC39" s="269"/>
      <c r="ITD39" s="269"/>
      <c r="ITE39" s="269"/>
      <c r="ITF39" s="269"/>
      <c r="ITG39" s="269"/>
      <c r="ITH39" s="269"/>
      <c r="ITI39" s="269"/>
      <c r="ITJ39" s="269"/>
      <c r="ITK39" s="269"/>
      <c r="ITL39" s="269"/>
      <c r="ITM39" s="269"/>
      <c r="ITN39" s="269"/>
      <c r="ITO39" s="269"/>
      <c r="ITP39" s="269"/>
      <c r="ITQ39" s="269"/>
      <c r="ITR39" s="269"/>
      <c r="ITS39" s="269"/>
      <c r="ITT39" s="269"/>
      <c r="ITU39" s="269"/>
      <c r="ITV39" s="269"/>
      <c r="ITW39" s="269"/>
      <c r="ITX39" s="269"/>
      <c r="ITY39" s="269"/>
      <c r="ITZ39" s="269"/>
      <c r="IUA39" s="269"/>
      <c r="IUB39" s="269"/>
      <c r="IUC39" s="269"/>
      <c r="IUD39" s="269"/>
      <c r="IUE39" s="269"/>
      <c r="IUF39" s="269"/>
      <c r="IUG39" s="269"/>
      <c r="IUH39" s="269"/>
      <c r="IUI39" s="269"/>
      <c r="IUJ39" s="269"/>
      <c r="IUK39" s="269"/>
      <c r="IUL39" s="269"/>
      <c r="IUM39" s="269"/>
      <c r="IUN39" s="269"/>
      <c r="IUO39" s="269"/>
      <c r="IUP39" s="269"/>
      <c r="IUQ39" s="269"/>
      <c r="IUR39" s="269"/>
      <c r="IUS39" s="269"/>
      <c r="IUT39" s="269"/>
      <c r="IUU39" s="269"/>
      <c r="IUV39" s="269"/>
      <c r="IUW39" s="269"/>
      <c r="IUX39" s="269"/>
      <c r="IUY39" s="269"/>
      <c r="IUZ39" s="269"/>
      <c r="IVA39" s="269"/>
      <c r="IVB39" s="269"/>
      <c r="IVC39" s="269"/>
      <c r="IVD39" s="269"/>
      <c r="IVE39" s="269"/>
      <c r="IVF39" s="269"/>
      <c r="IVG39" s="269"/>
      <c r="IVH39" s="269"/>
      <c r="IVI39" s="269"/>
      <c r="IVJ39" s="269"/>
      <c r="IVK39" s="269"/>
      <c r="IVL39" s="269"/>
      <c r="IVM39" s="269"/>
      <c r="IVN39" s="269"/>
      <c r="IVO39" s="269"/>
      <c r="IVP39" s="269"/>
      <c r="IVQ39" s="269"/>
      <c r="IVR39" s="269"/>
      <c r="IVS39" s="269"/>
      <c r="IVT39" s="269"/>
      <c r="IVU39" s="269"/>
      <c r="IVV39" s="269"/>
      <c r="IVW39" s="269"/>
      <c r="IVX39" s="269"/>
      <c r="IVY39" s="269"/>
      <c r="IVZ39" s="269"/>
      <c r="IWA39" s="269"/>
      <c r="IWB39" s="269"/>
      <c r="IWC39" s="269"/>
      <c r="IWD39" s="269"/>
      <c r="IWE39" s="269"/>
      <c r="IWF39" s="269"/>
      <c r="IWG39" s="269"/>
      <c r="IWH39" s="269"/>
      <c r="IWI39" s="269"/>
      <c r="IWJ39" s="269"/>
      <c r="IWK39" s="269"/>
      <c r="IWL39" s="269"/>
      <c r="IWM39" s="269"/>
      <c r="IWN39" s="269"/>
      <c r="IWO39" s="269"/>
      <c r="IWP39" s="269"/>
      <c r="IWQ39" s="269"/>
      <c r="IWR39" s="269"/>
      <c r="IWS39" s="269"/>
      <c r="IWT39" s="269"/>
      <c r="IWU39" s="269"/>
      <c r="IWV39" s="269"/>
      <c r="IWW39" s="269"/>
      <c r="IWX39" s="269"/>
      <c r="IWY39" s="269"/>
      <c r="IWZ39" s="269"/>
      <c r="IXA39" s="269"/>
      <c r="IXB39" s="269"/>
      <c r="IXC39" s="269"/>
      <c r="IXD39" s="269"/>
      <c r="IXE39" s="269"/>
      <c r="IXF39" s="269"/>
      <c r="IXG39" s="269"/>
      <c r="IXH39" s="269"/>
      <c r="IXI39" s="269"/>
      <c r="IXJ39" s="269"/>
      <c r="IXK39" s="269"/>
      <c r="IXL39" s="269"/>
      <c r="IXM39" s="269"/>
      <c r="IXN39" s="269"/>
      <c r="IXO39" s="269"/>
      <c r="IXP39" s="269"/>
      <c r="IXQ39" s="269"/>
      <c r="IXR39" s="269"/>
      <c r="IXS39" s="269"/>
      <c r="IXT39" s="269"/>
      <c r="IXU39" s="269"/>
      <c r="IXV39" s="269"/>
      <c r="IXW39" s="269"/>
      <c r="IXX39" s="269"/>
      <c r="IXY39" s="269"/>
      <c r="IXZ39" s="269"/>
      <c r="IYA39" s="269"/>
      <c r="IYB39" s="269"/>
      <c r="IYC39" s="269"/>
      <c r="IYD39" s="269"/>
      <c r="IYE39" s="269"/>
      <c r="IYF39" s="269"/>
      <c r="IYG39" s="269"/>
      <c r="IYH39" s="269"/>
      <c r="IYI39" s="269"/>
      <c r="IYJ39" s="269"/>
      <c r="IYK39" s="269"/>
      <c r="IYL39" s="269"/>
      <c r="IYM39" s="269"/>
      <c r="IYN39" s="269"/>
      <c r="IYO39" s="269"/>
      <c r="IYP39" s="269"/>
      <c r="IYQ39" s="269"/>
      <c r="IYR39" s="269"/>
      <c r="IYS39" s="269"/>
      <c r="IYT39" s="269"/>
      <c r="IYU39" s="269"/>
      <c r="IYV39" s="269"/>
      <c r="IYW39" s="269"/>
      <c r="IYX39" s="269"/>
      <c r="IYY39" s="269"/>
      <c r="IYZ39" s="269"/>
      <c r="IZA39" s="269"/>
      <c r="IZB39" s="269"/>
      <c r="IZC39" s="269"/>
      <c r="IZD39" s="269"/>
      <c r="IZE39" s="269"/>
      <c r="IZF39" s="269"/>
      <c r="IZG39" s="269"/>
      <c r="IZH39" s="269"/>
      <c r="IZI39" s="269"/>
      <c r="IZJ39" s="269"/>
      <c r="IZK39" s="269"/>
      <c r="IZL39" s="269"/>
      <c r="IZM39" s="269"/>
      <c r="IZN39" s="269"/>
      <c r="IZO39" s="269"/>
      <c r="IZP39" s="269"/>
      <c r="IZQ39" s="269"/>
      <c r="IZR39" s="269"/>
      <c r="IZS39" s="269"/>
      <c r="IZT39" s="269"/>
      <c r="IZU39" s="269"/>
      <c r="IZV39" s="269"/>
      <c r="IZW39" s="269"/>
      <c r="IZX39" s="269"/>
      <c r="IZY39" s="269"/>
      <c r="IZZ39" s="269"/>
      <c r="JAA39" s="269"/>
      <c r="JAB39" s="269"/>
      <c r="JAC39" s="269"/>
      <c r="JAD39" s="269"/>
      <c r="JAE39" s="269"/>
      <c r="JAF39" s="269"/>
      <c r="JAG39" s="269"/>
      <c r="JAH39" s="269"/>
      <c r="JAI39" s="269"/>
      <c r="JAJ39" s="269"/>
      <c r="JAK39" s="269"/>
      <c r="JAL39" s="269"/>
      <c r="JAM39" s="269"/>
      <c r="JAN39" s="269"/>
      <c r="JAO39" s="269"/>
      <c r="JAP39" s="269"/>
      <c r="JAQ39" s="269"/>
      <c r="JAR39" s="269"/>
      <c r="JAS39" s="269"/>
      <c r="JAT39" s="269"/>
      <c r="JAU39" s="269"/>
      <c r="JAV39" s="269"/>
      <c r="JAW39" s="269"/>
      <c r="JAX39" s="269"/>
      <c r="JAY39" s="269"/>
      <c r="JAZ39" s="269"/>
      <c r="JBA39" s="269"/>
      <c r="JBB39" s="269"/>
      <c r="JBC39" s="269"/>
      <c r="JBD39" s="269"/>
      <c r="JBE39" s="269"/>
      <c r="JBF39" s="269"/>
      <c r="JBG39" s="269"/>
      <c r="JBH39" s="269"/>
      <c r="JBI39" s="269"/>
      <c r="JBJ39" s="269"/>
      <c r="JBK39" s="269"/>
      <c r="JBL39" s="269"/>
      <c r="JBM39" s="269"/>
      <c r="JBN39" s="269"/>
      <c r="JBO39" s="269"/>
      <c r="JBP39" s="269"/>
      <c r="JBQ39" s="269"/>
      <c r="JBR39" s="269"/>
      <c r="JBS39" s="269"/>
      <c r="JBT39" s="269"/>
      <c r="JBU39" s="269"/>
      <c r="JBV39" s="269"/>
      <c r="JBW39" s="269"/>
      <c r="JBX39" s="269"/>
      <c r="JBY39" s="269"/>
      <c r="JBZ39" s="269"/>
      <c r="JCA39" s="269"/>
      <c r="JCB39" s="269"/>
      <c r="JCC39" s="269"/>
      <c r="JCD39" s="269"/>
      <c r="JCE39" s="269"/>
      <c r="JCF39" s="269"/>
      <c r="JCG39" s="269"/>
      <c r="JCH39" s="269"/>
      <c r="JCI39" s="269"/>
      <c r="JCJ39" s="269"/>
      <c r="JCK39" s="269"/>
      <c r="JCL39" s="269"/>
      <c r="JCM39" s="269"/>
      <c r="JCN39" s="269"/>
      <c r="JCO39" s="269"/>
      <c r="JCP39" s="269"/>
      <c r="JCQ39" s="269"/>
      <c r="JCR39" s="269"/>
      <c r="JCS39" s="269"/>
      <c r="JCT39" s="269"/>
      <c r="JCU39" s="269"/>
      <c r="JCV39" s="269"/>
      <c r="JCW39" s="269"/>
      <c r="JCX39" s="269"/>
      <c r="JCY39" s="269"/>
      <c r="JCZ39" s="269"/>
      <c r="JDA39" s="269"/>
      <c r="JDB39" s="269"/>
      <c r="JDC39" s="269"/>
      <c r="JDD39" s="269"/>
      <c r="JDE39" s="269"/>
      <c r="JDF39" s="269"/>
      <c r="JDG39" s="269"/>
      <c r="JDH39" s="269"/>
      <c r="JDI39" s="269"/>
      <c r="JDJ39" s="269"/>
      <c r="JDK39" s="269"/>
      <c r="JDL39" s="269"/>
      <c r="JDM39" s="269"/>
      <c r="JDN39" s="269"/>
      <c r="JDO39" s="269"/>
      <c r="JDP39" s="269"/>
      <c r="JDQ39" s="269"/>
      <c r="JDR39" s="269"/>
      <c r="JDS39" s="269"/>
      <c r="JDT39" s="269"/>
      <c r="JDU39" s="269"/>
      <c r="JDV39" s="269"/>
      <c r="JDW39" s="269"/>
      <c r="JDX39" s="269"/>
      <c r="JDY39" s="269"/>
      <c r="JDZ39" s="269"/>
      <c r="JEA39" s="269"/>
      <c r="JEB39" s="269"/>
      <c r="JEC39" s="269"/>
      <c r="JED39" s="269"/>
      <c r="JEE39" s="269"/>
      <c r="JEF39" s="269"/>
      <c r="JEG39" s="269"/>
      <c r="JEH39" s="269"/>
      <c r="JEI39" s="269"/>
      <c r="JEJ39" s="269"/>
      <c r="JEK39" s="269"/>
      <c r="JEL39" s="269"/>
      <c r="JEM39" s="269"/>
      <c r="JEN39" s="269"/>
      <c r="JEO39" s="269"/>
      <c r="JEP39" s="269"/>
      <c r="JEQ39" s="269"/>
      <c r="JER39" s="269"/>
      <c r="JES39" s="269"/>
      <c r="JET39" s="269"/>
      <c r="JEU39" s="269"/>
      <c r="JEV39" s="269"/>
      <c r="JEW39" s="269"/>
      <c r="JEX39" s="269"/>
      <c r="JEY39" s="269"/>
      <c r="JEZ39" s="269"/>
      <c r="JFA39" s="269"/>
      <c r="JFB39" s="269"/>
      <c r="JFC39" s="269"/>
      <c r="JFD39" s="269"/>
      <c r="JFE39" s="269"/>
      <c r="JFF39" s="269"/>
      <c r="JFG39" s="269"/>
      <c r="JFH39" s="269"/>
      <c r="JFI39" s="269"/>
      <c r="JFJ39" s="269"/>
      <c r="JFK39" s="269"/>
      <c r="JFL39" s="269"/>
      <c r="JFM39" s="269"/>
      <c r="JFN39" s="269"/>
      <c r="JFO39" s="269"/>
      <c r="JFP39" s="269"/>
      <c r="JFQ39" s="269"/>
      <c r="JFR39" s="269"/>
      <c r="JFS39" s="269"/>
      <c r="JFT39" s="269"/>
      <c r="JFU39" s="269"/>
      <c r="JFV39" s="269"/>
      <c r="JFW39" s="269"/>
      <c r="JFX39" s="269"/>
      <c r="JFY39" s="269"/>
      <c r="JFZ39" s="269"/>
      <c r="JGA39" s="269"/>
      <c r="JGB39" s="269"/>
      <c r="JGC39" s="269"/>
      <c r="JGD39" s="269"/>
      <c r="JGE39" s="269"/>
      <c r="JGF39" s="269"/>
      <c r="JGG39" s="269"/>
      <c r="JGH39" s="269"/>
      <c r="JGI39" s="269"/>
      <c r="JGJ39" s="269"/>
      <c r="JGK39" s="269"/>
      <c r="JGL39" s="269"/>
      <c r="JGM39" s="269"/>
      <c r="JGN39" s="269"/>
      <c r="JGO39" s="269"/>
      <c r="JGP39" s="269"/>
      <c r="JGQ39" s="269"/>
      <c r="JGR39" s="269"/>
      <c r="JGS39" s="269"/>
      <c r="JGT39" s="269"/>
      <c r="JGU39" s="269"/>
      <c r="JGV39" s="269"/>
      <c r="JGW39" s="269"/>
      <c r="JGX39" s="269"/>
      <c r="JGY39" s="269"/>
      <c r="JGZ39" s="269"/>
      <c r="JHA39" s="269"/>
      <c r="JHB39" s="269"/>
      <c r="JHC39" s="269"/>
      <c r="JHD39" s="269"/>
      <c r="JHE39" s="269"/>
      <c r="JHF39" s="269"/>
      <c r="JHG39" s="269"/>
      <c r="JHH39" s="269"/>
      <c r="JHI39" s="269"/>
      <c r="JHJ39" s="269"/>
      <c r="JHK39" s="269"/>
      <c r="JHL39" s="269"/>
      <c r="JHM39" s="269"/>
      <c r="JHN39" s="269"/>
      <c r="JHO39" s="269"/>
      <c r="JHP39" s="269"/>
      <c r="JHQ39" s="269"/>
      <c r="JHR39" s="269"/>
      <c r="JHS39" s="269"/>
      <c r="JHT39" s="269"/>
      <c r="JHU39" s="269"/>
      <c r="JHV39" s="269"/>
      <c r="JHW39" s="269"/>
      <c r="JHX39" s="269"/>
      <c r="JHY39" s="269"/>
      <c r="JHZ39" s="269"/>
      <c r="JIA39" s="269"/>
      <c r="JIB39" s="269"/>
      <c r="JIC39" s="269"/>
      <c r="JID39" s="269"/>
      <c r="JIE39" s="269"/>
      <c r="JIF39" s="269"/>
      <c r="JIG39" s="269"/>
      <c r="JIH39" s="269"/>
      <c r="JII39" s="269"/>
      <c r="JIJ39" s="269"/>
      <c r="JIK39" s="269"/>
      <c r="JIL39" s="269"/>
      <c r="JIM39" s="269"/>
      <c r="JIN39" s="269"/>
      <c r="JIO39" s="269"/>
      <c r="JIP39" s="269"/>
      <c r="JIQ39" s="269"/>
      <c r="JIR39" s="269"/>
      <c r="JIS39" s="269"/>
      <c r="JIT39" s="269"/>
      <c r="JIU39" s="269"/>
      <c r="JIV39" s="269"/>
      <c r="JIW39" s="269"/>
      <c r="JIX39" s="269"/>
      <c r="JIY39" s="269"/>
      <c r="JIZ39" s="269"/>
      <c r="JJA39" s="269"/>
      <c r="JJB39" s="269"/>
      <c r="JJC39" s="269"/>
      <c r="JJD39" s="269"/>
      <c r="JJE39" s="269"/>
      <c r="JJF39" s="269"/>
      <c r="JJG39" s="269"/>
      <c r="JJH39" s="269"/>
      <c r="JJI39" s="269"/>
      <c r="JJJ39" s="269"/>
      <c r="JJK39" s="269"/>
      <c r="JJL39" s="269"/>
      <c r="JJM39" s="269"/>
      <c r="JJN39" s="269"/>
      <c r="JJO39" s="269"/>
      <c r="JJP39" s="269"/>
      <c r="JJQ39" s="269"/>
      <c r="JJR39" s="269"/>
      <c r="JJS39" s="269"/>
      <c r="JJT39" s="269"/>
      <c r="JJU39" s="269"/>
      <c r="JJV39" s="269"/>
      <c r="JJW39" s="269"/>
      <c r="JJX39" s="269"/>
      <c r="JJY39" s="269"/>
      <c r="JJZ39" s="269"/>
      <c r="JKA39" s="269"/>
      <c r="JKB39" s="269"/>
      <c r="JKC39" s="269"/>
      <c r="JKD39" s="269"/>
      <c r="JKE39" s="269"/>
      <c r="JKF39" s="269"/>
      <c r="JKG39" s="269"/>
      <c r="JKH39" s="269"/>
      <c r="JKI39" s="269"/>
      <c r="JKJ39" s="269"/>
      <c r="JKK39" s="269"/>
      <c r="JKL39" s="269"/>
      <c r="JKM39" s="269"/>
      <c r="JKN39" s="269"/>
      <c r="JKO39" s="269"/>
      <c r="JKP39" s="269"/>
      <c r="JKQ39" s="269"/>
      <c r="JKR39" s="269"/>
      <c r="JKS39" s="269"/>
      <c r="JKT39" s="269"/>
      <c r="JKU39" s="269"/>
      <c r="JKV39" s="269"/>
      <c r="JKW39" s="269"/>
      <c r="JKX39" s="269"/>
      <c r="JKY39" s="269"/>
      <c r="JKZ39" s="269"/>
      <c r="JLA39" s="269"/>
      <c r="JLB39" s="269"/>
      <c r="JLC39" s="269"/>
      <c r="JLD39" s="269"/>
      <c r="JLE39" s="269"/>
      <c r="JLF39" s="269"/>
      <c r="JLG39" s="269"/>
      <c r="JLH39" s="269"/>
      <c r="JLI39" s="269"/>
      <c r="JLJ39" s="269"/>
      <c r="JLK39" s="269"/>
      <c r="JLL39" s="269"/>
      <c r="JLM39" s="269"/>
      <c r="JLN39" s="269"/>
      <c r="JLO39" s="269"/>
      <c r="JLP39" s="269"/>
      <c r="JLQ39" s="269"/>
      <c r="JLR39" s="269"/>
      <c r="JLS39" s="269"/>
      <c r="JLT39" s="269"/>
      <c r="JLU39" s="269"/>
      <c r="JLV39" s="269"/>
      <c r="JLW39" s="269"/>
      <c r="JLX39" s="269"/>
      <c r="JLY39" s="269"/>
      <c r="JLZ39" s="269"/>
      <c r="JMA39" s="269"/>
      <c r="JMB39" s="269"/>
      <c r="JMC39" s="269"/>
      <c r="JMD39" s="269"/>
      <c r="JME39" s="269"/>
      <c r="JMF39" s="269"/>
      <c r="JMG39" s="269"/>
      <c r="JMH39" s="269"/>
      <c r="JMI39" s="269"/>
      <c r="JMJ39" s="269"/>
      <c r="JMK39" s="269"/>
      <c r="JML39" s="269"/>
      <c r="JMM39" s="269"/>
      <c r="JMN39" s="269"/>
      <c r="JMO39" s="269"/>
      <c r="JMP39" s="269"/>
      <c r="JMQ39" s="269"/>
      <c r="JMR39" s="269"/>
      <c r="JMS39" s="269"/>
      <c r="JMT39" s="269"/>
      <c r="JMU39" s="269"/>
      <c r="JMV39" s="269"/>
      <c r="JMW39" s="269"/>
      <c r="JMX39" s="269"/>
      <c r="JMY39" s="269"/>
      <c r="JMZ39" s="269"/>
      <c r="JNA39" s="269"/>
      <c r="JNB39" s="269"/>
      <c r="JNC39" s="269"/>
      <c r="JND39" s="269"/>
      <c r="JNE39" s="269"/>
      <c r="JNF39" s="269"/>
      <c r="JNG39" s="269"/>
      <c r="JNH39" s="269"/>
      <c r="JNI39" s="269"/>
      <c r="JNJ39" s="269"/>
      <c r="JNK39" s="269"/>
      <c r="JNL39" s="269"/>
      <c r="JNM39" s="269"/>
      <c r="JNN39" s="269"/>
      <c r="JNO39" s="269"/>
      <c r="JNP39" s="269"/>
      <c r="JNQ39" s="269"/>
      <c r="JNR39" s="269"/>
      <c r="JNS39" s="269"/>
      <c r="JNT39" s="269"/>
      <c r="JNU39" s="269"/>
      <c r="JNV39" s="269"/>
      <c r="JNW39" s="269"/>
      <c r="JNX39" s="269"/>
      <c r="JNY39" s="269"/>
      <c r="JNZ39" s="269"/>
      <c r="JOA39" s="269"/>
      <c r="JOB39" s="269"/>
      <c r="JOC39" s="269"/>
      <c r="JOD39" s="269"/>
      <c r="JOE39" s="269"/>
      <c r="JOF39" s="269"/>
      <c r="JOG39" s="269"/>
      <c r="JOH39" s="269"/>
      <c r="JOI39" s="269"/>
      <c r="JOJ39" s="269"/>
      <c r="JOK39" s="269"/>
      <c r="JOL39" s="269"/>
      <c r="JOM39" s="269"/>
      <c r="JON39" s="269"/>
      <c r="JOO39" s="269"/>
      <c r="JOP39" s="269"/>
      <c r="JOQ39" s="269"/>
      <c r="JOR39" s="269"/>
      <c r="JOS39" s="269"/>
      <c r="JOT39" s="269"/>
      <c r="JOU39" s="269"/>
      <c r="JOV39" s="269"/>
      <c r="JOW39" s="269"/>
      <c r="JOX39" s="269"/>
      <c r="JOY39" s="269"/>
      <c r="JOZ39" s="269"/>
      <c r="JPA39" s="269"/>
      <c r="JPB39" s="269"/>
      <c r="JPC39" s="269"/>
      <c r="JPD39" s="269"/>
      <c r="JPE39" s="269"/>
      <c r="JPF39" s="269"/>
      <c r="JPG39" s="269"/>
      <c r="JPH39" s="269"/>
      <c r="JPI39" s="269"/>
      <c r="JPJ39" s="269"/>
      <c r="JPK39" s="269"/>
      <c r="JPL39" s="269"/>
      <c r="JPM39" s="269"/>
      <c r="JPN39" s="269"/>
      <c r="JPO39" s="269"/>
      <c r="JPP39" s="269"/>
      <c r="JPQ39" s="269"/>
      <c r="JPR39" s="269"/>
      <c r="JPS39" s="269"/>
      <c r="JPT39" s="269"/>
      <c r="JPU39" s="269"/>
      <c r="JPV39" s="269"/>
      <c r="JPW39" s="269"/>
      <c r="JPX39" s="269"/>
      <c r="JPY39" s="269"/>
      <c r="JPZ39" s="269"/>
      <c r="JQA39" s="269"/>
      <c r="JQB39" s="269"/>
      <c r="JQC39" s="269"/>
      <c r="JQD39" s="269"/>
      <c r="JQE39" s="269"/>
      <c r="JQF39" s="269"/>
      <c r="JQG39" s="269"/>
      <c r="JQH39" s="269"/>
      <c r="JQI39" s="269"/>
      <c r="JQJ39" s="269"/>
      <c r="JQK39" s="269"/>
      <c r="JQL39" s="269"/>
      <c r="JQM39" s="269"/>
      <c r="JQN39" s="269"/>
      <c r="JQO39" s="269"/>
      <c r="JQP39" s="269"/>
      <c r="JQQ39" s="269"/>
      <c r="JQR39" s="269"/>
      <c r="JQS39" s="269"/>
      <c r="JQT39" s="269"/>
      <c r="JQU39" s="269"/>
      <c r="JQV39" s="269"/>
      <c r="JQW39" s="269"/>
      <c r="JQX39" s="269"/>
      <c r="JQY39" s="269"/>
      <c r="JQZ39" s="269"/>
      <c r="JRA39" s="269"/>
      <c r="JRB39" s="269"/>
      <c r="JRC39" s="269"/>
      <c r="JRD39" s="269"/>
      <c r="JRE39" s="269"/>
      <c r="JRF39" s="269"/>
      <c r="JRG39" s="269"/>
      <c r="JRH39" s="269"/>
      <c r="JRI39" s="269"/>
      <c r="JRJ39" s="269"/>
      <c r="JRK39" s="269"/>
      <c r="JRL39" s="269"/>
      <c r="JRM39" s="269"/>
      <c r="JRN39" s="269"/>
      <c r="JRO39" s="269"/>
      <c r="JRP39" s="269"/>
      <c r="JRQ39" s="269"/>
      <c r="JRR39" s="269"/>
      <c r="JRS39" s="269"/>
      <c r="JRT39" s="269"/>
      <c r="JRU39" s="269"/>
      <c r="JRV39" s="269"/>
      <c r="JRW39" s="269"/>
      <c r="JRX39" s="269"/>
      <c r="JRY39" s="269"/>
      <c r="JRZ39" s="269"/>
      <c r="JSA39" s="269"/>
      <c r="JSB39" s="269"/>
      <c r="JSC39" s="269"/>
      <c r="JSD39" s="269"/>
      <c r="JSE39" s="269"/>
      <c r="JSF39" s="269"/>
      <c r="JSG39" s="269"/>
      <c r="JSH39" s="269"/>
      <c r="JSI39" s="269"/>
      <c r="JSJ39" s="269"/>
      <c r="JSK39" s="269"/>
      <c r="JSL39" s="269"/>
      <c r="JSM39" s="269"/>
      <c r="JSN39" s="269"/>
      <c r="JSO39" s="269"/>
      <c r="JSP39" s="269"/>
      <c r="JSQ39" s="269"/>
      <c r="JSR39" s="269"/>
      <c r="JSS39" s="269"/>
      <c r="JST39" s="269"/>
      <c r="JSU39" s="269"/>
      <c r="JSV39" s="269"/>
      <c r="JSW39" s="269"/>
      <c r="JSX39" s="269"/>
      <c r="JSY39" s="269"/>
      <c r="JSZ39" s="269"/>
      <c r="JTA39" s="269"/>
      <c r="JTB39" s="269"/>
      <c r="JTC39" s="269"/>
      <c r="JTD39" s="269"/>
      <c r="JTE39" s="269"/>
      <c r="JTF39" s="269"/>
      <c r="JTG39" s="269"/>
      <c r="JTH39" s="269"/>
      <c r="JTI39" s="269"/>
      <c r="JTJ39" s="269"/>
      <c r="JTK39" s="269"/>
      <c r="JTL39" s="269"/>
      <c r="JTM39" s="269"/>
      <c r="JTN39" s="269"/>
      <c r="JTO39" s="269"/>
      <c r="JTP39" s="269"/>
      <c r="JTQ39" s="269"/>
      <c r="JTR39" s="269"/>
      <c r="JTS39" s="269"/>
      <c r="JTT39" s="269"/>
      <c r="JTU39" s="269"/>
      <c r="JTV39" s="269"/>
      <c r="JTW39" s="269"/>
      <c r="JTX39" s="269"/>
      <c r="JTY39" s="269"/>
      <c r="JTZ39" s="269"/>
      <c r="JUA39" s="269"/>
      <c r="JUB39" s="269"/>
      <c r="JUC39" s="269"/>
      <c r="JUD39" s="269"/>
      <c r="JUE39" s="269"/>
      <c r="JUF39" s="269"/>
      <c r="JUG39" s="269"/>
      <c r="JUH39" s="269"/>
      <c r="JUI39" s="269"/>
      <c r="JUJ39" s="269"/>
      <c r="JUK39" s="269"/>
      <c r="JUL39" s="269"/>
      <c r="JUM39" s="269"/>
      <c r="JUN39" s="269"/>
      <c r="JUO39" s="269"/>
      <c r="JUP39" s="269"/>
      <c r="JUQ39" s="269"/>
      <c r="JUR39" s="269"/>
      <c r="JUS39" s="269"/>
      <c r="JUT39" s="269"/>
      <c r="JUU39" s="269"/>
      <c r="JUV39" s="269"/>
      <c r="JUW39" s="269"/>
      <c r="JUX39" s="269"/>
      <c r="JUY39" s="269"/>
      <c r="JUZ39" s="269"/>
      <c r="JVA39" s="269"/>
      <c r="JVB39" s="269"/>
      <c r="JVC39" s="269"/>
      <c r="JVD39" s="269"/>
      <c r="JVE39" s="269"/>
      <c r="JVF39" s="269"/>
      <c r="JVG39" s="269"/>
      <c r="JVH39" s="269"/>
      <c r="JVI39" s="269"/>
      <c r="JVJ39" s="269"/>
      <c r="JVK39" s="269"/>
      <c r="JVL39" s="269"/>
      <c r="JVM39" s="269"/>
      <c r="JVN39" s="269"/>
      <c r="JVO39" s="269"/>
      <c r="JVP39" s="269"/>
      <c r="JVQ39" s="269"/>
      <c r="JVR39" s="269"/>
      <c r="JVS39" s="269"/>
      <c r="JVT39" s="269"/>
      <c r="JVU39" s="269"/>
      <c r="JVV39" s="269"/>
      <c r="JVW39" s="269"/>
      <c r="JVX39" s="269"/>
      <c r="JVY39" s="269"/>
      <c r="JVZ39" s="269"/>
      <c r="JWA39" s="269"/>
      <c r="JWB39" s="269"/>
      <c r="JWC39" s="269"/>
      <c r="JWD39" s="269"/>
      <c r="JWE39" s="269"/>
      <c r="JWF39" s="269"/>
      <c r="JWG39" s="269"/>
      <c r="JWH39" s="269"/>
      <c r="JWI39" s="269"/>
      <c r="JWJ39" s="269"/>
      <c r="JWK39" s="269"/>
      <c r="JWL39" s="269"/>
      <c r="JWM39" s="269"/>
      <c r="JWN39" s="269"/>
      <c r="JWO39" s="269"/>
      <c r="JWP39" s="269"/>
      <c r="JWQ39" s="269"/>
      <c r="JWR39" s="269"/>
      <c r="JWS39" s="269"/>
      <c r="JWT39" s="269"/>
      <c r="JWU39" s="269"/>
      <c r="JWV39" s="269"/>
      <c r="JWW39" s="269"/>
      <c r="JWX39" s="269"/>
      <c r="JWY39" s="269"/>
      <c r="JWZ39" s="269"/>
      <c r="JXA39" s="269"/>
      <c r="JXB39" s="269"/>
      <c r="JXC39" s="269"/>
      <c r="JXD39" s="269"/>
      <c r="JXE39" s="269"/>
      <c r="JXF39" s="269"/>
      <c r="JXG39" s="269"/>
      <c r="JXH39" s="269"/>
      <c r="JXI39" s="269"/>
      <c r="JXJ39" s="269"/>
      <c r="JXK39" s="269"/>
      <c r="JXL39" s="269"/>
      <c r="JXM39" s="269"/>
      <c r="JXN39" s="269"/>
      <c r="JXO39" s="269"/>
      <c r="JXP39" s="269"/>
      <c r="JXQ39" s="269"/>
      <c r="JXR39" s="269"/>
      <c r="JXS39" s="269"/>
      <c r="JXT39" s="269"/>
      <c r="JXU39" s="269"/>
      <c r="JXV39" s="269"/>
      <c r="JXW39" s="269"/>
      <c r="JXX39" s="269"/>
      <c r="JXY39" s="269"/>
      <c r="JXZ39" s="269"/>
      <c r="JYA39" s="269"/>
      <c r="JYB39" s="269"/>
      <c r="JYC39" s="269"/>
      <c r="JYD39" s="269"/>
      <c r="JYE39" s="269"/>
      <c r="JYF39" s="269"/>
      <c r="JYG39" s="269"/>
      <c r="JYH39" s="269"/>
      <c r="JYI39" s="269"/>
      <c r="JYJ39" s="269"/>
      <c r="JYK39" s="269"/>
      <c r="JYL39" s="269"/>
      <c r="JYM39" s="269"/>
      <c r="JYN39" s="269"/>
      <c r="JYO39" s="269"/>
      <c r="JYP39" s="269"/>
      <c r="JYQ39" s="269"/>
      <c r="JYR39" s="269"/>
      <c r="JYS39" s="269"/>
      <c r="JYT39" s="269"/>
      <c r="JYU39" s="269"/>
      <c r="JYV39" s="269"/>
      <c r="JYW39" s="269"/>
      <c r="JYX39" s="269"/>
      <c r="JYY39" s="269"/>
      <c r="JYZ39" s="269"/>
      <c r="JZA39" s="269"/>
      <c r="JZB39" s="269"/>
      <c r="JZC39" s="269"/>
      <c r="JZD39" s="269"/>
      <c r="JZE39" s="269"/>
      <c r="JZF39" s="269"/>
      <c r="JZG39" s="269"/>
      <c r="JZH39" s="269"/>
      <c r="JZI39" s="269"/>
      <c r="JZJ39" s="269"/>
      <c r="JZK39" s="269"/>
      <c r="JZL39" s="269"/>
      <c r="JZM39" s="269"/>
      <c r="JZN39" s="269"/>
      <c r="JZO39" s="269"/>
      <c r="JZP39" s="269"/>
      <c r="JZQ39" s="269"/>
      <c r="JZR39" s="269"/>
      <c r="JZS39" s="269"/>
      <c r="JZT39" s="269"/>
      <c r="JZU39" s="269"/>
      <c r="JZV39" s="269"/>
      <c r="JZW39" s="269"/>
      <c r="JZX39" s="269"/>
      <c r="JZY39" s="269"/>
      <c r="JZZ39" s="269"/>
      <c r="KAA39" s="269"/>
      <c r="KAB39" s="269"/>
      <c r="KAC39" s="269"/>
      <c r="KAD39" s="269"/>
      <c r="KAE39" s="269"/>
      <c r="KAF39" s="269"/>
      <c r="KAG39" s="269"/>
      <c r="KAH39" s="269"/>
      <c r="KAI39" s="269"/>
      <c r="KAJ39" s="269"/>
      <c r="KAK39" s="269"/>
      <c r="KAL39" s="269"/>
      <c r="KAM39" s="269"/>
      <c r="KAN39" s="269"/>
      <c r="KAO39" s="269"/>
      <c r="KAP39" s="269"/>
      <c r="KAQ39" s="269"/>
      <c r="KAR39" s="269"/>
      <c r="KAS39" s="269"/>
      <c r="KAT39" s="269"/>
      <c r="KAU39" s="269"/>
      <c r="KAV39" s="269"/>
      <c r="KAW39" s="269"/>
      <c r="KAX39" s="269"/>
      <c r="KAY39" s="269"/>
      <c r="KAZ39" s="269"/>
      <c r="KBA39" s="269"/>
      <c r="KBB39" s="269"/>
      <c r="KBC39" s="269"/>
      <c r="KBD39" s="269"/>
      <c r="KBE39" s="269"/>
      <c r="KBF39" s="269"/>
      <c r="KBG39" s="269"/>
      <c r="KBH39" s="269"/>
      <c r="KBI39" s="269"/>
      <c r="KBJ39" s="269"/>
      <c r="KBK39" s="269"/>
      <c r="KBL39" s="269"/>
      <c r="KBM39" s="269"/>
      <c r="KBN39" s="269"/>
      <c r="KBO39" s="269"/>
      <c r="KBP39" s="269"/>
      <c r="KBQ39" s="269"/>
      <c r="KBR39" s="269"/>
      <c r="KBS39" s="269"/>
      <c r="KBT39" s="269"/>
      <c r="KBU39" s="269"/>
      <c r="KBV39" s="269"/>
      <c r="KBW39" s="269"/>
      <c r="KBX39" s="269"/>
      <c r="KBY39" s="269"/>
      <c r="KBZ39" s="269"/>
      <c r="KCA39" s="269"/>
      <c r="KCB39" s="269"/>
      <c r="KCC39" s="269"/>
      <c r="KCD39" s="269"/>
      <c r="KCE39" s="269"/>
      <c r="KCF39" s="269"/>
      <c r="KCG39" s="269"/>
      <c r="KCH39" s="269"/>
      <c r="KCI39" s="269"/>
      <c r="KCJ39" s="269"/>
      <c r="KCK39" s="269"/>
      <c r="KCL39" s="269"/>
      <c r="KCM39" s="269"/>
      <c r="KCN39" s="269"/>
      <c r="KCO39" s="269"/>
      <c r="KCP39" s="269"/>
      <c r="KCQ39" s="269"/>
      <c r="KCR39" s="269"/>
      <c r="KCS39" s="269"/>
      <c r="KCT39" s="269"/>
      <c r="KCU39" s="269"/>
      <c r="KCV39" s="269"/>
      <c r="KCW39" s="269"/>
      <c r="KCX39" s="269"/>
      <c r="KCY39" s="269"/>
      <c r="KCZ39" s="269"/>
      <c r="KDA39" s="269"/>
      <c r="KDB39" s="269"/>
      <c r="KDC39" s="269"/>
      <c r="KDD39" s="269"/>
      <c r="KDE39" s="269"/>
      <c r="KDF39" s="269"/>
      <c r="KDG39" s="269"/>
      <c r="KDH39" s="269"/>
      <c r="KDI39" s="269"/>
      <c r="KDJ39" s="269"/>
      <c r="KDK39" s="269"/>
      <c r="KDL39" s="269"/>
      <c r="KDM39" s="269"/>
      <c r="KDN39" s="269"/>
      <c r="KDO39" s="269"/>
      <c r="KDP39" s="269"/>
      <c r="KDQ39" s="269"/>
      <c r="KDR39" s="269"/>
      <c r="KDS39" s="269"/>
      <c r="KDT39" s="269"/>
      <c r="KDU39" s="269"/>
      <c r="KDV39" s="269"/>
      <c r="KDW39" s="269"/>
      <c r="KDX39" s="269"/>
      <c r="KDY39" s="269"/>
      <c r="KDZ39" s="269"/>
      <c r="KEA39" s="269"/>
      <c r="KEB39" s="269"/>
      <c r="KEC39" s="269"/>
      <c r="KED39" s="269"/>
      <c r="KEE39" s="269"/>
      <c r="KEF39" s="269"/>
      <c r="KEG39" s="269"/>
      <c r="KEH39" s="269"/>
      <c r="KEI39" s="269"/>
      <c r="KEJ39" s="269"/>
      <c r="KEK39" s="269"/>
      <c r="KEL39" s="269"/>
      <c r="KEM39" s="269"/>
      <c r="KEN39" s="269"/>
      <c r="KEO39" s="269"/>
      <c r="KEP39" s="269"/>
      <c r="KEQ39" s="269"/>
      <c r="KER39" s="269"/>
      <c r="KES39" s="269"/>
      <c r="KET39" s="269"/>
      <c r="KEU39" s="269"/>
      <c r="KEV39" s="269"/>
      <c r="KEW39" s="269"/>
      <c r="KEX39" s="269"/>
      <c r="KEY39" s="269"/>
      <c r="KEZ39" s="269"/>
      <c r="KFA39" s="269"/>
      <c r="KFB39" s="269"/>
      <c r="KFC39" s="269"/>
      <c r="KFD39" s="269"/>
      <c r="KFE39" s="269"/>
      <c r="KFF39" s="269"/>
      <c r="KFG39" s="269"/>
      <c r="KFH39" s="269"/>
      <c r="KFI39" s="269"/>
      <c r="KFJ39" s="269"/>
      <c r="KFK39" s="269"/>
      <c r="KFL39" s="269"/>
      <c r="KFM39" s="269"/>
      <c r="KFN39" s="269"/>
      <c r="KFO39" s="269"/>
      <c r="KFP39" s="269"/>
      <c r="KFQ39" s="269"/>
      <c r="KFR39" s="269"/>
      <c r="KFS39" s="269"/>
      <c r="KFT39" s="269"/>
      <c r="KFU39" s="269"/>
      <c r="KFV39" s="269"/>
      <c r="KFW39" s="269"/>
      <c r="KFX39" s="269"/>
      <c r="KFY39" s="269"/>
      <c r="KFZ39" s="269"/>
      <c r="KGA39" s="269"/>
      <c r="KGB39" s="269"/>
      <c r="KGC39" s="269"/>
      <c r="KGD39" s="269"/>
      <c r="KGE39" s="269"/>
      <c r="KGF39" s="269"/>
      <c r="KGG39" s="269"/>
      <c r="KGH39" s="269"/>
      <c r="KGI39" s="269"/>
      <c r="KGJ39" s="269"/>
      <c r="KGK39" s="269"/>
      <c r="KGL39" s="269"/>
      <c r="KGM39" s="269"/>
      <c r="KGN39" s="269"/>
      <c r="KGO39" s="269"/>
      <c r="KGP39" s="269"/>
      <c r="KGQ39" s="269"/>
      <c r="KGR39" s="269"/>
      <c r="KGS39" s="269"/>
      <c r="KGT39" s="269"/>
      <c r="KGU39" s="269"/>
      <c r="KGV39" s="269"/>
      <c r="KGW39" s="269"/>
      <c r="KGX39" s="269"/>
      <c r="KGY39" s="269"/>
      <c r="KGZ39" s="269"/>
      <c r="KHA39" s="269"/>
      <c r="KHB39" s="269"/>
      <c r="KHC39" s="269"/>
      <c r="KHD39" s="269"/>
      <c r="KHE39" s="269"/>
      <c r="KHF39" s="269"/>
      <c r="KHG39" s="269"/>
      <c r="KHH39" s="269"/>
      <c r="KHI39" s="269"/>
      <c r="KHJ39" s="269"/>
      <c r="KHK39" s="269"/>
      <c r="KHL39" s="269"/>
      <c r="KHM39" s="269"/>
      <c r="KHN39" s="269"/>
      <c r="KHO39" s="269"/>
      <c r="KHP39" s="269"/>
      <c r="KHQ39" s="269"/>
      <c r="KHR39" s="269"/>
      <c r="KHS39" s="269"/>
      <c r="KHT39" s="269"/>
      <c r="KHU39" s="269"/>
      <c r="KHV39" s="269"/>
      <c r="KHW39" s="269"/>
      <c r="KHX39" s="269"/>
      <c r="KHY39" s="269"/>
      <c r="KHZ39" s="269"/>
      <c r="KIA39" s="269"/>
      <c r="KIB39" s="269"/>
      <c r="KIC39" s="269"/>
      <c r="KID39" s="269"/>
      <c r="KIE39" s="269"/>
      <c r="KIF39" s="269"/>
      <c r="KIG39" s="269"/>
      <c r="KIH39" s="269"/>
      <c r="KII39" s="269"/>
      <c r="KIJ39" s="269"/>
      <c r="KIK39" s="269"/>
      <c r="KIL39" s="269"/>
      <c r="KIM39" s="269"/>
      <c r="KIN39" s="269"/>
      <c r="KIO39" s="269"/>
      <c r="KIP39" s="269"/>
      <c r="KIQ39" s="269"/>
      <c r="KIR39" s="269"/>
      <c r="KIS39" s="269"/>
      <c r="KIT39" s="269"/>
      <c r="KIU39" s="269"/>
      <c r="KIV39" s="269"/>
      <c r="KIW39" s="269"/>
      <c r="KIX39" s="269"/>
      <c r="KIY39" s="269"/>
      <c r="KIZ39" s="269"/>
      <c r="KJA39" s="269"/>
      <c r="KJB39" s="269"/>
      <c r="KJC39" s="269"/>
      <c r="KJD39" s="269"/>
      <c r="KJE39" s="269"/>
      <c r="KJF39" s="269"/>
      <c r="KJG39" s="269"/>
      <c r="KJH39" s="269"/>
      <c r="KJI39" s="269"/>
      <c r="KJJ39" s="269"/>
      <c r="KJK39" s="269"/>
      <c r="KJL39" s="269"/>
      <c r="KJM39" s="269"/>
      <c r="KJN39" s="269"/>
      <c r="KJO39" s="269"/>
      <c r="KJP39" s="269"/>
      <c r="KJQ39" s="269"/>
      <c r="KJR39" s="269"/>
      <c r="KJS39" s="269"/>
      <c r="KJT39" s="269"/>
      <c r="KJU39" s="269"/>
      <c r="KJV39" s="269"/>
      <c r="KJW39" s="269"/>
      <c r="KJX39" s="269"/>
      <c r="KJY39" s="269"/>
      <c r="KJZ39" s="269"/>
      <c r="KKA39" s="269"/>
      <c r="KKB39" s="269"/>
      <c r="KKC39" s="269"/>
      <c r="KKD39" s="269"/>
      <c r="KKE39" s="269"/>
      <c r="KKF39" s="269"/>
      <c r="KKG39" s="269"/>
      <c r="KKH39" s="269"/>
      <c r="KKI39" s="269"/>
      <c r="KKJ39" s="269"/>
      <c r="KKK39" s="269"/>
      <c r="KKL39" s="269"/>
      <c r="KKM39" s="269"/>
      <c r="KKN39" s="269"/>
      <c r="KKO39" s="269"/>
      <c r="KKP39" s="269"/>
      <c r="KKQ39" s="269"/>
      <c r="KKR39" s="269"/>
      <c r="KKS39" s="269"/>
      <c r="KKT39" s="269"/>
      <c r="KKU39" s="269"/>
      <c r="KKV39" s="269"/>
      <c r="KKW39" s="269"/>
      <c r="KKX39" s="269"/>
      <c r="KKY39" s="269"/>
      <c r="KKZ39" s="269"/>
      <c r="KLA39" s="269"/>
      <c r="KLB39" s="269"/>
      <c r="KLC39" s="269"/>
      <c r="KLD39" s="269"/>
      <c r="KLE39" s="269"/>
      <c r="KLF39" s="269"/>
      <c r="KLG39" s="269"/>
      <c r="KLH39" s="269"/>
      <c r="KLI39" s="269"/>
      <c r="KLJ39" s="269"/>
      <c r="KLK39" s="269"/>
      <c r="KLL39" s="269"/>
      <c r="KLM39" s="269"/>
      <c r="KLN39" s="269"/>
      <c r="KLO39" s="269"/>
      <c r="KLP39" s="269"/>
      <c r="KLQ39" s="269"/>
      <c r="KLR39" s="269"/>
      <c r="KLS39" s="269"/>
      <c r="KLT39" s="269"/>
      <c r="KLU39" s="269"/>
      <c r="KLV39" s="269"/>
      <c r="KLW39" s="269"/>
      <c r="KLX39" s="269"/>
      <c r="KLY39" s="269"/>
      <c r="KLZ39" s="269"/>
      <c r="KMA39" s="269"/>
      <c r="KMB39" s="269"/>
      <c r="KMC39" s="269"/>
      <c r="KMD39" s="269"/>
      <c r="KME39" s="269"/>
      <c r="KMF39" s="269"/>
      <c r="KMG39" s="269"/>
      <c r="KMH39" s="269"/>
      <c r="KMI39" s="269"/>
      <c r="KMJ39" s="269"/>
      <c r="KMK39" s="269"/>
      <c r="KML39" s="269"/>
      <c r="KMM39" s="269"/>
      <c r="KMN39" s="269"/>
      <c r="KMO39" s="269"/>
      <c r="KMP39" s="269"/>
      <c r="KMQ39" s="269"/>
      <c r="KMR39" s="269"/>
      <c r="KMS39" s="269"/>
      <c r="KMT39" s="269"/>
      <c r="KMU39" s="269"/>
      <c r="KMV39" s="269"/>
      <c r="KMW39" s="269"/>
      <c r="KMX39" s="269"/>
      <c r="KMY39" s="269"/>
      <c r="KMZ39" s="269"/>
      <c r="KNA39" s="269"/>
      <c r="KNB39" s="269"/>
      <c r="KNC39" s="269"/>
      <c r="KND39" s="269"/>
      <c r="KNE39" s="269"/>
      <c r="KNF39" s="269"/>
      <c r="KNG39" s="269"/>
      <c r="KNH39" s="269"/>
      <c r="KNI39" s="269"/>
      <c r="KNJ39" s="269"/>
      <c r="KNK39" s="269"/>
      <c r="KNL39" s="269"/>
      <c r="KNM39" s="269"/>
      <c r="KNN39" s="269"/>
      <c r="KNO39" s="269"/>
      <c r="KNP39" s="269"/>
      <c r="KNQ39" s="269"/>
      <c r="KNR39" s="269"/>
      <c r="KNS39" s="269"/>
      <c r="KNT39" s="269"/>
      <c r="KNU39" s="269"/>
      <c r="KNV39" s="269"/>
      <c r="KNW39" s="269"/>
      <c r="KNX39" s="269"/>
      <c r="KNY39" s="269"/>
      <c r="KNZ39" s="269"/>
      <c r="KOA39" s="269"/>
      <c r="KOB39" s="269"/>
      <c r="KOC39" s="269"/>
      <c r="KOD39" s="269"/>
      <c r="KOE39" s="269"/>
      <c r="KOF39" s="269"/>
      <c r="KOG39" s="269"/>
      <c r="KOH39" s="269"/>
      <c r="KOI39" s="269"/>
      <c r="KOJ39" s="269"/>
      <c r="KOK39" s="269"/>
      <c r="KOL39" s="269"/>
      <c r="KOM39" s="269"/>
      <c r="KON39" s="269"/>
      <c r="KOO39" s="269"/>
      <c r="KOP39" s="269"/>
      <c r="KOQ39" s="269"/>
      <c r="KOR39" s="269"/>
      <c r="KOS39" s="269"/>
      <c r="KOT39" s="269"/>
      <c r="KOU39" s="269"/>
      <c r="KOV39" s="269"/>
      <c r="KOW39" s="269"/>
      <c r="KOX39" s="269"/>
      <c r="KOY39" s="269"/>
      <c r="KOZ39" s="269"/>
      <c r="KPA39" s="269"/>
      <c r="KPB39" s="269"/>
      <c r="KPC39" s="269"/>
      <c r="KPD39" s="269"/>
      <c r="KPE39" s="269"/>
      <c r="KPF39" s="269"/>
      <c r="KPG39" s="269"/>
      <c r="KPH39" s="269"/>
      <c r="KPI39" s="269"/>
      <c r="KPJ39" s="269"/>
      <c r="KPK39" s="269"/>
      <c r="KPL39" s="269"/>
      <c r="KPM39" s="269"/>
      <c r="KPN39" s="269"/>
      <c r="KPO39" s="269"/>
      <c r="KPP39" s="269"/>
      <c r="KPQ39" s="269"/>
      <c r="KPR39" s="269"/>
      <c r="KPS39" s="269"/>
      <c r="KPT39" s="269"/>
      <c r="KPU39" s="269"/>
      <c r="KPV39" s="269"/>
      <c r="KPW39" s="269"/>
      <c r="KPX39" s="269"/>
      <c r="KPY39" s="269"/>
      <c r="KPZ39" s="269"/>
      <c r="KQA39" s="269"/>
      <c r="KQB39" s="269"/>
      <c r="KQC39" s="269"/>
      <c r="KQD39" s="269"/>
      <c r="KQE39" s="269"/>
      <c r="KQF39" s="269"/>
      <c r="KQG39" s="269"/>
      <c r="KQH39" s="269"/>
      <c r="KQI39" s="269"/>
      <c r="KQJ39" s="269"/>
      <c r="KQK39" s="269"/>
      <c r="KQL39" s="269"/>
      <c r="KQM39" s="269"/>
      <c r="KQN39" s="269"/>
      <c r="KQO39" s="269"/>
      <c r="KQP39" s="269"/>
      <c r="KQQ39" s="269"/>
      <c r="KQR39" s="269"/>
      <c r="KQS39" s="269"/>
      <c r="KQT39" s="269"/>
      <c r="KQU39" s="269"/>
      <c r="KQV39" s="269"/>
      <c r="KQW39" s="269"/>
      <c r="KQX39" s="269"/>
      <c r="KQY39" s="269"/>
      <c r="KQZ39" s="269"/>
      <c r="KRA39" s="269"/>
      <c r="KRB39" s="269"/>
      <c r="KRC39" s="269"/>
      <c r="KRD39" s="269"/>
      <c r="KRE39" s="269"/>
      <c r="KRF39" s="269"/>
      <c r="KRG39" s="269"/>
      <c r="KRH39" s="269"/>
      <c r="KRI39" s="269"/>
      <c r="KRJ39" s="269"/>
      <c r="KRK39" s="269"/>
      <c r="KRL39" s="269"/>
      <c r="KRM39" s="269"/>
      <c r="KRN39" s="269"/>
      <c r="KRO39" s="269"/>
      <c r="KRP39" s="269"/>
      <c r="KRQ39" s="269"/>
      <c r="KRR39" s="269"/>
      <c r="KRS39" s="269"/>
      <c r="KRT39" s="269"/>
      <c r="KRU39" s="269"/>
      <c r="KRV39" s="269"/>
      <c r="KRW39" s="269"/>
      <c r="KRX39" s="269"/>
      <c r="KRY39" s="269"/>
      <c r="KRZ39" s="269"/>
      <c r="KSA39" s="269"/>
      <c r="KSB39" s="269"/>
      <c r="KSC39" s="269"/>
      <c r="KSD39" s="269"/>
      <c r="KSE39" s="269"/>
      <c r="KSF39" s="269"/>
      <c r="KSG39" s="269"/>
      <c r="KSH39" s="269"/>
      <c r="KSI39" s="269"/>
      <c r="KSJ39" s="269"/>
      <c r="KSK39" s="269"/>
      <c r="KSL39" s="269"/>
      <c r="KSM39" s="269"/>
      <c r="KSN39" s="269"/>
      <c r="KSO39" s="269"/>
      <c r="KSP39" s="269"/>
      <c r="KSQ39" s="269"/>
      <c r="KSR39" s="269"/>
      <c r="KSS39" s="269"/>
      <c r="KST39" s="269"/>
      <c r="KSU39" s="269"/>
      <c r="KSV39" s="269"/>
      <c r="KSW39" s="269"/>
      <c r="KSX39" s="269"/>
      <c r="KSY39" s="269"/>
      <c r="KSZ39" s="269"/>
      <c r="KTA39" s="269"/>
      <c r="KTB39" s="269"/>
      <c r="KTC39" s="269"/>
      <c r="KTD39" s="269"/>
      <c r="KTE39" s="269"/>
      <c r="KTF39" s="269"/>
      <c r="KTG39" s="269"/>
      <c r="KTH39" s="269"/>
      <c r="KTI39" s="269"/>
      <c r="KTJ39" s="269"/>
      <c r="KTK39" s="269"/>
      <c r="KTL39" s="269"/>
      <c r="KTM39" s="269"/>
      <c r="KTN39" s="269"/>
      <c r="KTO39" s="269"/>
      <c r="KTP39" s="269"/>
      <c r="KTQ39" s="269"/>
      <c r="KTR39" s="269"/>
      <c r="KTS39" s="269"/>
      <c r="KTT39" s="269"/>
      <c r="KTU39" s="269"/>
      <c r="KTV39" s="269"/>
      <c r="KTW39" s="269"/>
      <c r="KTX39" s="269"/>
      <c r="KTY39" s="269"/>
      <c r="KTZ39" s="269"/>
      <c r="KUA39" s="269"/>
      <c r="KUB39" s="269"/>
      <c r="KUC39" s="269"/>
      <c r="KUD39" s="269"/>
      <c r="KUE39" s="269"/>
      <c r="KUF39" s="269"/>
      <c r="KUG39" s="269"/>
      <c r="KUH39" s="269"/>
      <c r="KUI39" s="269"/>
      <c r="KUJ39" s="269"/>
      <c r="KUK39" s="269"/>
      <c r="KUL39" s="269"/>
      <c r="KUM39" s="269"/>
      <c r="KUN39" s="269"/>
      <c r="KUO39" s="269"/>
      <c r="KUP39" s="269"/>
      <c r="KUQ39" s="269"/>
      <c r="KUR39" s="269"/>
      <c r="KUS39" s="269"/>
      <c r="KUT39" s="269"/>
      <c r="KUU39" s="269"/>
      <c r="KUV39" s="269"/>
      <c r="KUW39" s="269"/>
      <c r="KUX39" s="269"/>
      <c r="KUY39" s="269"/>
      <c r="KUZ39" s="269"/>
      <c r="KVA39" s="269"/>
      <c r="KVB39" s="269"/>
      <c r="KVC39" s="269"/>
      <c r="KVD39" s="269"/>
      <c r="KVE39" s="269"/>
      <c r="KVF39" s="269"/>
      <c r="KVG39" s="269"/>
      <c r="KVH39" s="269"/>
      <c r="KVI39" s="269"/>
      <c r="KVJ39" s="269"/>
      <c r="KVK39" s="269"/>
      <c r="KVL39" s="269"/>
      <c r="KVM39" s="269"/>
      <c r="KVN39" s="269"/>
      <c r="KVO39" s="269"/>
      <c r="KVP39" s="269"/>
      <c r="KVQ39" s="269"/>
      <c r="KVR39" s="269"/>
      <c r="KVS39" s="269"/>
      <c r="KVT39" s="269"/>
      <c r="KVU39" s="269"/>
      <c r="KVV39" s="269"/>
      <c r="KVW39" s="269"/>
      <c r="KVX39" s="269"/>
      <c r="KVY39" s="269"/>
      <c r="KVZ39" s="269"/>
      <c r="KWA39" s="269"/>
      <c r="KWB39" s="269"/>
      <c r="KWC39" s="269"/>
      <c r="KWD39" s="269"/>
      <c r="KWE39" s="269"/>
      <c r="KWF39" s="269"/>
      <c r="KWG39" s="269"/>
      <c r="KWH39" s="269"/>
      <c r="KWI39" s="269"/>
      <c r="KWJ39" s="269"/>
      <c r="KWK39" s="269"/>
      <c r="KWL39" s="269"/>
      <c r="KWM39" s="269"/>
      <c r="KWN39" s="269"/>
      <c r="KWO39" s="269"/>
      <c r="KWP39" s="269"/>
      <c r="KWQ39" s="269"/>
      <c r="KWR39" s="269"/>
      <c r="KWS39" s="269"/>
      <c r="KWT39" s="269"/>
      <c r="KWU39" s="269"/>
      <c r="KWV39" s="269"/>
      <c r="KWW39" s="269"/>
      <c r="KWX39" s="269"/>
      <c r="KWY39" s="269"/>
      <c r="KWZ39" s="269"/>
      <c r="KXA39" s="269"/>
      <c r="KXB39" s="269"/>
      <c r="KXC39" s="269"/>
      <c r="KXD39" s="269"/>
      <c r="KXE39" s="269"/>
      <c r="KXF39" s="269"/>
      <c r="KXG39" s="269"/>
      <c r="KXH39" s="269"/>
      <c r="KXI39" s="269"/>
      <c r="KXJ39" s="269"/>
      <c r="KXK39" s="269"/>
      <c r="KXL39" s="269"/>
      <c r="KXM39" s="269"/>
      <c r="KXN39" s="269"/>
      <c r="KXO39" s="269"/>
      <c r="KXP39" s="269"/>
      <c r="KXQ39" s="269"/>
      <c r="KXR39" s="269"/>
      <c r="KXS39" s="269"/>
      <c r="KXT39" s="269"/>
      <c r="KXU39" s="269"/>
      <c r="KXV39" s="269"/>
      <c r="KXW39" s="269"/>
      <c r="KXX39" s="269"/>
      <c r="KXY39" s="269"/>
      <c r="KXZ39" s="269"/>
      <c r="KYA39" s="269"/>
      <c r="KYB39" s="269"/>
      <c r="KYC39" s="269"/>
      <c r="KYD39" s="269"/>
      <c r="KYE39" s="269"/>
      <c r="KYF39" s="269"/>
      <c r="KYG39" s="269"/>
      <c r="KYH39" s="269"/>
      <c r="KYI39" s="269"/>
      <c r="KYJ39" s="269"/>
      <c r="KYK39" s="269"/>
      <c r="KYL39" s="269"/>
      <c r="KYM39" s="269"/>
      <c r="KYN39" s="269"/>
      <c r="KYO39" s="269"/>
      <c r="KYP39" s="269"/>
      <c r="KYQ39" s="269"/>
      <c r="KYR39" s="269"/>
      <c r="KYS39" s="269"/>
      <c r="KYT39" s="269"/>
      <c r="KYU39" s="269"/>
      <c r="KYV39" s="269"/>
      <c r="KYW39" s="269"/>
      <c r="KYX39" s="269"/>
      <c r="KYY39" s="269"/>
      <c r="KYZ39" s="269"/>
      <c r="KZA39" s="269"/>
      <c r="KZB39" s="269"/>
      <c r="KZC39" s="269"/>
      <c r="KZD39" s="269"/>
      <c r="KZE39" s="269"/>
      <c r="KZF39" s="269"/>
      <c r="KZG39" s="269"/>
      <c r="KZH39" s="269"/>
      <c r="KZI39" s="269"/>
      <c r="KZJ39" s="269"/>
      <c r="KZK39" s="269"/>
      <c r="KZL39" s="269"/>
      <c r="KZM39" s="269"/>
      <c r="KZN39" s="269"/>
      <c r="KZO39" s="269"/>
      <c r="KZP39" s="269"/>
      <c r="KZQ39" s="269"/>
      <c r="KZR39" s="269"/>
      <c r="KZS39" s="269"/>
      <c r="KZT39" s="269"/>
      <c r="KZU39" s="269"/>
      <c r="KZV39" s="269"/>
      <c r="KZW39" s="269"/>
      <c r="KZX39" s="269"/>
      <c r="KZY39" s="269"/>
      <c r="KZZ39" s="269"/>
      <c r="LAA39" s="269"/>
      <c r="LAB39" s="269"/>
      <c r="LAC39" s="269"/>
      <c r="LAD39" s="269"/>
      <c r="LAE39" s="269"/>
      <c r="LAF39" s="269"/>
      <c r="LAG39" s="269"/>
      <c r="LAH39" s="269"/>
      <c r="LAI39" s="269"/>
      <c r="LAJ39" s="269"/>
      <c r="LAK39" s="269"/>
      <c r="LAL39" s="269"/>
      <c r="LAM39" s="269"/>
      <c r="LAN39" s="269"/>
      <c r="LAO39" s="269"/>
      <c r="LAP39" s="269"/>
      <c r="LAQ39" s="269"/>
      <c r="LAR39" s="269"/>
      <c r="LAS39" s="269"/>
      <c r="LAT39" s="269"/>
      <c r="LAU39" s="269"/>
      <c r="LAV39" s="269"/>
      <c r="LAW39" s="269"/>
      <c r="LAX39" s="269"/>
      <c r="LAY39" s="269"/>
      <c r="LAZ39" s="269"/>
      <c r="LBA39" s="269"/>
      <c r="LBB39" s="269"/>
      <c r="LBC39" s="269"/>
      <c r="LBD39" s="269"/>
      <c r="LBE39" s="269"/>
      <c r="LBF39" s="269"/>
      <c r="LBG39" s="269"/>
      <c r="LBH39" s="269"/>
      <c r="LBI39" s="269"/>
      <c r="LBJ39" s="269"/>
      <c r="LBK39" s="269"/>
      <c r="LBL39" s="269"/>
      <c r="LBM39" s="269"/>
      <c r="LBN39" s="269"/>
      <c r="LBO39" s="269"/>
      <c r="LBP39" s="269"/>
      <c r="LBQ39" s="269"/>
      <c r="LBR39" s="269"/>
      <c r="LBS39" s="269"/>
      <c r="LBT39" s="269"/>
      <c r="LBU39" s="269"/>
      <c r="LBV39" s="269"/>
      <c r="LBW39" s="269"/>
      <c r="LBX39" s="269"/>
      <c r="LBY39" s="269"/>
      <c r="LBZ39" s="269"/>
      <c r="LCA39" s="269"/>
      <c r="LCB39" s="269"/>
      <c r="LCC39" s="269"/>
      <c r="LCD39" s="269"/>
      <c r="LCE39" s="269"/>
      <c r="LCF39" s="269"/>
      <c r="LCG39" s="269"/>
      <c r="LCH39" s="269"/>
      <c r="LCI39" s="269"/>
      <c r="LCJ39" s="269"/>
      <c r="LCK39" s="269"/>
      <c r="LCL39" s="269"/>
      <c r="LCM39" s="269"/>
      <c r="LCN39" s="269"/>
      <c r="LCO39" s="269"/>
      <c r="LCP39" s="269"/>
      <c r="LCQ39" s="269"/>
      <c r="LCR39" s="269"/>
      <c r="LCS39" s="269"/>
      <c r="LCT39" s="269"/>
      <c r="LCU39" s="269"/>
      <c r="LCV39" s="269"/>
      <c r="LCW39" s="269"/>
      <c r="LCX39" s="269"/>
      <c r="LCY39" s="269"/>
      <c r="LCZ39" s="269"/>
      <c r="LDA39" s="269"/>
      <c r="LDB39" s="269"/>
      <c r="LDC39" s="269"/>
      <c r="LDD39" s="269"/>
      <c r="LDE39" s="269"/>
      <c r="LDF39" s="269"/>
      <c r="LDG39" s="269"/>
      <c r="LDH39" s="269"/>
      <c r="LDI39" s="269"/>
      <c r="LDJ39" s="269"/>
      <c r="LDK39" s="269"/>
      <c r="LDL39" s="269"/>
      <c r="LDM39" s="269"/>
      <c r="LDN39" s="269"/>
      <c r="LDO39" s="269"/>
      <c r="LDP39" s="269"/>
      <c r="LDQ39" s="269"/>
      <c r="LDR39" s="269"/>
      <c r="LDS39" s="269"/>
      <c r="LDT39" s="269"/>
      <c r="LDU39" s="269"/>
      <c r="LDV39" s="269"/>
      <c r="LDW39" s="269"/>
      <c r="LDX39" s="269"/>
      <c r="LDY39" s="269"/>
      <c r="LDZ39" s="269"/>
      <c r="LEA39" s="269"/>
      <c r="LEB39" s="269"/>
      <c r="LEC39" s="269"/>
      <c r="LED39" s="269"/>
      <c r="LEE39" s="269"/>
      <c r="LEF39" s="269"/>
      <c r="LEG39" s="269"/>
      <c r="LEH39" s="269"/>
      <c r="LEI39" s="269"/>
      <c r="LEJ39" s="269"/>
      <c r="LEK39" s="269"/>
      <c r="LEL39" s="269"/>
      <c r="LEM39" s="269"/>
      <c r="LEN39" s="269"/>
      <c r="LEO39" s="269"/>
      <c r="LEP39" s="269"/>
      <c r="LEQ39" s="269"/>
      <c r="LER39" s="269"/>
      <c r="LES39" s="269"/>
      <c r="LET39" s="269"/>
      <c r="LEU39" s="269"/>
      <c r="LEV39" s="269"/>
      <c r="LEW39" s="269"/>
      <c r="LEX39" s="269"/>
      <c r="LEY39" s="269"/>
      <c r="LEZ39" s="269"/>
      <c r="LFA39" s="269"/>
      <c r="LFB39" s="269"/>
      <c r="LFC39" s="269"/>
      <c r="LFD39" s="269"/>
      <c r="LFE39" s="269"/>
      <c r="LFF39" s="269"/>
      <c r="LFG39" s="269"/>
      <c r="LFH39" s="269"/>
      <c r="LFI39" s="269"/>
      <c r="LFJ39" s="269"/>
      <c r="LFK39" s="269"/>
      <c r="LFL39" s="269"/>
      <c r="LFM39" s="269"/>
      <c r="LFN39" s="269"/>
      <c r="LFO39" s="269"/>
      <c r="LFP39" s="269"/>
      <c r="LFQ39" s="269"/>
      <c r="LFR39" s="269"/>
      <c r="LFS39" s="269"/>
      <c r="LFT39" s="269"/>
      <c r="LFU39" s="269"/>
      <c r="LFV39" s="269"/>
      <c r="LFW39" s="269"/>
      <c r="LFX39" s="269"/>
      <c r="LFY39" s="269"/>
      <c r="LFZ39" s="269"/>
      <c r="LGA39" s="269"/>
      <c r="LGB39" s="269"/>
      <c r="LGC39" s="269"/>
      <c r="LGD39" s="269"/>
      <c r="LGE39" s="269"/>
      <c r="LGF39" s="269"/>
      <c r="LGG39" s="269"/>
      <c r="LGH39" s="269"/>
      <c r="LGI39" s="269"/>
      <c r="LGJ39" s="269"/>
      <c r="LGK39" s="269"/>
      <c r="LGL39" s="269"/>
      <c r="LGM39" s="269"/>
      <c r="LGN39" s="269"/>
      <c r="LGO39" s="269"/>
      <c r="LGP39" s="269"/>
      <c r="LGQ39" s="269"/>
      <c r="LGR39" s="269"/>
      <c r="LGS39" s="269"/>
      <c r="LGT39" s="269"/>
      <c r="LGU39" s="269"/>
      <c r="LGV39" s="269"/>
      <c r="LGW39" s="269"/>
      <c r="LGX39" s="269"/>
      <c r="LGY39" s="269"/>
      <c r="LGZ39" s="269"/>
      <c r="LHA39" s="269"/>
      <c r="LHB39" s="269"/>
      <c r="LHC39" s="269"/>
      <c r="LHD39" s="269"/>
      <c r="LHE39" s="269"/>
      <c r="LHF39" s="269"/>
      <c r="LHG39" s="269"/>
      <c r="LHH39" s="269"/>
      <c r="LHI39" s="269"/>
      <c r="LHJ39" s="269"/>
      <c r="LHK39" s="269"/>
      <c r="LHL39" s="269"/>
      <c r="LHM39" s="269"/>
      <c r="LHN39" s="269"/>
      <c r="LHO39" s="269"/>
      <c r="LHP39" s="269"/>
      <c r="LHQ39" s="269"/>
      <c r="LHR39" s="269"/>
      <c r="LHS39" s="269"/>
      <c r="LHT39" s="269"/>
      <c r="LHU39" s="269"/>
      <c r="LHV39" s="269"/>
      <c r="LHW39" s="269"/>
      <c r="LHX39" s="269"/>
      <c r="LHY39" s="269"/>
      <c r="LHZ39" s="269"/>
      <c r="LIA39" s="269"/>
      <c r="LIB39" s="269"/>
      <c r="LIC39" s="269"/>
      <c r="LID39" s="269"/>
      <c r="LIE39" s="269"/>
      <c r="LIF39" s="269"/>
      <c r="LIG39" s="269"/>
      <c r="LIH39" s="269"/>
      <c r="LII39" s="269"/>
      <c r="LIJ39" s="269"/>
      <c r="LIK39" s="269"/>
      <c r="LIL39" s="269"/>
      <c r="LIM39" s="269"/>
      <c r="LIN39" s="269"/>
      <c r="LIO39" s="269"/>
      <c r="LIP39" s="269"/>
      <c r="LIQ39" s="269"/>
      <c r="LIR39" s="269"/>
      <c r="LIS39" s="269"/>
      <c r="LIT39" s="269"/>
      <c r="LIU39" s="269"/>
      <c r="LIV39" s="269"/>
      <c r="LIW39" s="269"/>
      <c r="LIX39" s="269"/>
      <c r="LIY39" s="269"/>
      <c r="LIZ39" s="269"/>
      <c r="LJA39" s="269"/>
      <c r="LJB39" s="269"/>
      <c r="LJC39" s="269"/>
      <c r="LJD39" s="269"/>
      <c r="LJE39" s="269"/>
      <c r="LJF39" s="269"/>
      <c r="LJG39" s="269"/>
      <c r="LJH39" s="269"/>
      <c r="LJI39" s="269"/>
      <c r="LJJ39" s="269"/>
      <c r="LJK39" s="269"/>
      <c r="LJL39" s="269"/>
      <c r="LJM39" s="269"/>
      <c r="LJN39" s="269"/>
      <c r="LJO39" s="269"/>
      <c r="LJP39" s="269"/>
      <c r="LJQ39" s="269"/>
      <c r="LJR39" s="269"/>
      <c r="LJS39" s="269"/>
      <c r="LJT39" s="269"/>
      <c r="LJU39" s="269"/>
      <c r="LJV39" s="269"/>
      <c r="LJW39" s="269"/>
      <c r="LJX39" s="269"/>
      <c r="LJY39" s="269"/>
      <c r="LJZ39" s="269"/>
      <c r="LKA39" s="269"/>
      <c r="LKB39" s="269"/>
      <c r="LKC39" s="269"/>
      <c r="LKD39" s="269"/>
      <c r="LKE39" s="269"/>
      <c r="LKF39" s="269"/>
      <c r="LKG39" s="269"/>
      <c r="LKH39" s="269"/>
      <c r="LKI39" s="269"/>
      <c r="LKJ39" s="269"/>
      <c r="LKK39" s="269"/>
      <c r="LKL39" s="269"/>
      <c r="LKM39" s="269"/>
      <c r="LKN39" s="269"/>
      <c r="LKO39" s="269"/>
      <c r="LKP39" s="269"/>
      <c r="LKQ39" s="269"/>
      <c r="LKR39" s="269"/>
      <c r="LKS39" s="269"/>
      <c r="LKT39" s="269"/>
      <c r="LKU39" s="269"/>
      <c r="LKV39" s="269"/>
      <c r="LKW39" s="269"/>
      <c r="LKX39" s="269"/>
      <c r="LKY39" s="269"/>
      <c r="LKZ39" s="269"/>
      <c r="LLA39" s="269"/>
      <c r="LLB39" s="269"/>
      <c r="LLC39" s="269"/>
      <c r="LLD39" s="269"/>
      <c r="LLE39" s="269"/>
      <c r="LLF39" s="269"/>
      <c r="LLG39" s="269"/>
      <c r="LLH39" s="269"/>
      <c r="LLI39" s="269"/>
      <c r="LLJ39" s="269"/>
      <c r="LLK39" s="269"/>
      <c r="LLL39" s="269"/>
      <c r="LLM39" s="269"/>
      <c r="LLN39" s="269"/>
      <c r="LLO39" s="269"/>
      <c r="LLP39" s="269"/>
      <c r="LLQ39" s="269"/>
      <c r="LLR39" s="269"/>
      <c r="LLS39" s="269"/>
      <c r="LLT39" s="269"/>
      <c r="LLU39" s="269"/>
      <c r="LLV39" s="269"/>
      <c r="LLW39" s="269"/>
      <c r="LLX39" s="269"/>
      <c r="LLY39" s="269"/>
      <c r="LLZ39" s="269"/>
      <c r="LMA39" s="269"/>
      <c r="LMB39" s="269"/>
      <c r="LMC39" s="269"/>
      <c r="LMD39" s="269"/>
      <c r="LME39" s="269"/>
      <c r="LMF39" s="269"/>
      <c r="LMG39" s="269"/>
      <c r="LMH39" s="269"/>
      <c r="LMI39" s="269"/>
      <c r="LMJ39" s="269"/>
      <c r="LMK39" s="269"/>
      <c r="LML39" s="269"/>
      <c r="LMM39" s="269"/>
      <c r="LMN39" s="269"/>
      <c r="LMO39" s="269"/>
      <c r="LMP39" s="269"/>
      <c r="LMQ39" s="269"/>
      <c r="LMR39" s="269"/>
      <c r="LMS39" s="269"/>
      <c r="LMT39" s="269"/>
      <c r="LMU39" s="269"/>
      <c r="LMV39" s="269"/>
      <c r="LMW39" s="269"/>
      <c r="LMX39" s="269"/>
      <c r="LMY39" s="269"/>
      <c r="LMZ39" s="269"/>
      <c r="LNA39" s="269"/>
      <c r="LNB39" s="269"/>
      <c r="LNC39" s="269"/>
      <c r="LND39" s="269"/>
      <c r="LNE39" s="269"/>
      <c r="LNF39" s="269"/>
      <c r="LNG39" s="269"/>
      <c r="LNH39" s="269"/>
      <c r="LNI39" s="269"/>
      <c r="LNJ39" s="269"/>
      <c r="LNK39" s="269"/>
      <c r="LNL39" s="269"/>
      <c r="LNM39" s="269"/>
      <c r="LNN39" s="269"/>
      <c r="LNO39" s="269"/>
      <c r="LNP39" s="269"/>
      <c r="LNQ39" s="269"/>
      <c r="LNR39" s="269"/>
      <c r="LNS39" s="269"/>
      <c r="LNT39" s="269"/>
      <c r="LNU39" s="269"/>
      <c r="LNV39" s="269"/>
      <c r="LNW39" s="269"/>
      <c r="LNX39" s="269"/>
      <c r="LNY39" s="269"/>
      <c r="LNZ39" s="269"/>
      <c r="LOA39" s="269"/>
      <c r="LOB39" s="269"/>
      <c r="LOC39" s="269"/>
      <c r="LOD39" s="269"/>
      <c r="LOE39" s="269"/>
      <c r="LOF39" s="269"/>
      <c r="LOG39" s="269"/>
      <c r="LOH39" s="269"/>
      <c r="LOI39" s="269"/>
      <c r="LOJ39" s="269"/>
      <c r="LOK39" s="269"/>
      <c r="LOL39" s="269"/>
      <c r="LOM39" s="269"/>
      <c r="LON39" s="269"/>
      <c r="LOO39" s="269"/>
      <c r="LOP39" s="269"/>
      <c r="LOQ39" s="269"/>
      <c r="LOR39" s="269"/>
      <c r="LOS39" s="269"/>
      <c r="LOT39" s="269"/>
      <c r="LOU39" s="269"/>
      <c r="LOV39" s="269"/>
      <c r="LOW39" s="269"/>
      <c r="LOX39" s="269"/>
      <c r="LOY39" s="269"/>
      <c r="LOZ39" s="269"/>
      <c r="LPA39" s="269"/>
      <c r="LPB39" s="269"/>
      <c r="LPC39" s="269"/>
      <c r="LPD39" s="269"/>
      <c r="LPE39" s="269"/>
      <c r="LPF39" s="269"/>
      <c r="LPG39" s="269"/>
      <c r="LPH39" s="269"/>
      <c r="LPI39" s="269"/>
      <c r="LPJ39" s="269"/>
      <c r="LPK39" s="269"/>
      <c r="LPL39" s="269"/>
      <c r="LPM39" s="269"/>
      <c r="LPN39" s="269"/>
      <c r="LPO39" s="269"/>
      <c r="LPP39" s="269"/>
      <c r="LPQ39" s="269"/>
      <c r="LPR39" s="269"/>
      <c r="LPS39" s="269"/>
      <c r="LPT39" s="269"/>
      <c r="LPU39" s="269"/>
      <c r="LPV39" s="269"/>
      <c r="LPW39" s="269"/>
      <c r="LPX39" s="269"/>
      <c r="LPY39" s="269"/>
      <c r="LPZ39" s="269"/>
      <c r="LQA39" s="269"/>
      <c r="LQB39" s="269"/>
      <c r="LQC39" s="269"/>
      <c r="LQD39" s="269"/>
      <c r="LQE39" s="269"/>
      <c r="LQF39" s="269"/>
      <c r="LQG39" s="269"/>
      <c r="LQH39" s="269"/>
      <c r="LQI39" s="269"/>
      <c r="LQJ39" s="269"/>
      <c r="LQK39" s="269"/>
      <c r="LQL39" s="269"/>
      <c r="LQM39" s="269"/>
      <c r="LQN39" s="269"/>
      <c r="LQO39" s="269"/>
      <c r="LQP39" s="269"/>
      <c r="LQQ39" s="269"/>
      <c r="LQR39" s="269"/>
      <c r="LQS39" s="269"/>
      <c r="LQT39" s="269"/>
      <c r="LQU39" s="269"/>
      <c r="LQV39" s="269"/>
      <c r="LQW39" s="269"/>
      <c r="LQX39" s="269"/>
      <c r="LQY39" s="269"/>
      <c r="LQZ39" s="269"/>
      <c r="LRA39" s="269"/>
      <c r="LRB39" s="269"/>
      <c r="LRC39" s="269"/>
      <c r="LRD39" s="269"/>
      <c r="LRE39" s="269"/>
      <c r="LRF39" s="269"/>
      <c r="LRG39" s="269"/>
      <c r="LRH39" s="269"/>
      <c r="LRI39" s="269"/>
      <c r="LRJ39" s="269"/>
      <c r="LRK39" s="269"/>
      <c r="LRL39" s="269"/>
      <c r="LRM39" s="269"/>
      <c r="LRN39" s="269"/>
      <c r="LRO39" s="269"/>
      <c r="LRP39" s="269"/>
      <c r="LRQ39" s="269"/>
      <c r="LRR39" s="269"/>
      <c r="LRS39" s="269"/>
      <c r="LRT39" s="269"/>
      <c r="LRU39" s="269"/>
      <c r="LRV39" s="269"/>
      <c r="LRW39" s="269"/>
      <c r="LRX39" s="269"/>
      <c r="LRY39" s="269"/>
      <c r="LRZ39" s="269"/>
      <c r="LSA39" s="269"/>
      <c r="LSB39" s="269"/>
      <c r="LSC39" s="269"/>
      <c r="LSD39" s="269"/>
      <c r="LSE39" s="269"/>
      <c r="LSF39" s="269"/>
      <c r="LSG39" s="269"/>
      <c r="LSH39" s="269"/>
      <c r="LSI39" s="269"/>
      <c r="LSJ39" s="269"/>
      <c r="LSK39" s="269"/>
      <c r="LSL39" s="269"/>
      <c r="LSM39" s="269"/>
      <c r="LSN39" s="269"/>
      <c r="LSO39" s="269"/>
      <c r="LSP39" s="269"/>
      <c r="LSQ39" s="269"/>
      <c r="LSR39" s="269"/>
      <c r="LSS39" s="269"/>
      <c r="LST39" s="269"/>
      <c r="LSU39" s="269"/>
      <c r="LSV39" s="269"/>
      <c r="LSW39" s="269"/>
      <c r="LSX39" s="269"/>
      <c r="LSY39" s="269"/>
      <c r="LSZ39" s="269"/>
      <c r="LTA39" s="269"/>
      <c r="LTB39" s="269"/>
      <c r="LTC39" s="269"/>
      <c r="LTD39" s="269"/>
      <c r="LTE39" s="269"/>
      <c r="LTF39" s="269"/>
      <c r="LTG39" s="269"/>
      <c r="LTH39" s="269"/>
      <c r="LTI39" s="269"/>
      <c r="LTJ39" s="269"/>
      <c r="LTK39" s="269"/>
      <c r="LTL39" s="269"/>
      <c r="LTM39" s="269"/>
      <c r="LTN39" s="269"/>
      <c r="LTO39" s="269"/>
      <c r="LTP39" s="269"/>
      <c r="LTQ39" s="269"/>
      <c r="LTR39" s="269"/>
      <c r="LTS39" s="269"/>
      <c r="LTT39" s="269"/>
      <c r="LTU39" s="269"/>
      <c r="LTV39" s="269"/>
      <c r="LTW39" s="269"/>
      <c r="LTX39" s="269"/>
      <c r="LTY39" s="269"/>
      <c r="LTZ39" s="269"/>
      <c r="LUA39" s="269"/>
      <c r="LUB39" s="269"/>
      <c r="LUC39" s="269"/>
      <c r="LUD39" s="269"/>
      <c r="LUE39" s="269"/>
      <c r="LUF39" s="269"/>
      <c r="LUG39" s="269"/>
      <c r="LUH39" s="269"/>
      <c r="LUI39" s="269"/>
      <c r="LUJ39" s="269"/>
      <c r="LUK39" s="269"/>
      <c r="LUL39" s="269"/>
      <c r="LUM39" s="269"/>
      <c r="LUN39" s="269"/>
      <c r="LUO39" s="269"/>
      <c r="LUP39" s="269"/>
      <c r="LUQ39" s="269"/>
      <c r="LUR39" s="269"/>
      <c r="LUS39" s="269"/>
      <c r="LUT39" s="269"/>
      <c r="LUU39" s="269"/>
      <c r="LUV39" s="269"/>
      <c r="LUW39" s="269"/>
      <c r="LUX39" s="269"/>
      <c r="LUY39" s="269"/>
      <c r="LUZ39" s="269"/>
      <c r="LVA39" s="269"/>
      <c r="LVB39" s="269"/>
      <c r="LVC39" s="269"/>
      <c r="LVD39" s="269"/>
      <c r="LVE39" s="269"/>
      <c r="LVF39" s="269"/>
      <c r="LVG39" s="269"/>
      <c r="LVH39" s="269"/>
      <c r="LVI39" s="269"/>
      <c r="LVJ39" s="269"/>
      <c r="LVK39" s="269"/>
      <c r="LVL39" s="269"/>
      <c r="LVM39" s="269"/>
      <c r="LVN39" s="269"/>
      <c r="LVO39" s="269"/>
      <c r="LVP39" s="269"/>
      <c r="LVQ39" s="269"/>
      <c r="LVR39" s="269"/>
      <c r="LVS39" s="269"/>
      <c r="LVT39" s="269"/>
      <c r="LVU39" s="269"/>
      <c r="LVV39" s="269"/>
      <c r="LVW39" s="269"/>
      <c r="LVX39" s="269"/>
      <c r="LVY39" s="269"/>
      <c r="LVZ39" s="269"/>
      <c r="LWA39" s="269"/>
      <c r="LWB39" s="269"/>
      <c r="LWC39" s="269"/>
      <c r="LWD39" s="269"/>
      <c r="LWE39" s="269"/>
      <c r="LWF39" s="269"/>
      <c r="LWG39" s="269"/>
      <c r="LWH39" s="269"/>
      <c r="LWI39" s="269"/>
      <c r="LWJ39" s="269"/>
      <c r="LWK39" s="269"/>
      <c r="LWL39" s="269"/>
      <c r="LWM39" s="269"/>
      <c r="LWN39" s="269"/>
      <c r="LWO39" s="269"/>
      <c r="LWP39" s="269"/>
      <c r="LWQ39" s="269"/>
      <c r="LWR39" s="269"/>
      <c r="LWS39" s="269"/>
      <c r="LWT39" s="269"/>
      <c r="LWU39" s="269"/>
      <c r="LWV39" s="269"/>
      <c r="LWW39" s="269"/>
      <c r="LWX39" s="269"/>
      <c r="LWY39" s="269"/>
      <c r="LWZ39" s="269"/>
      <c r="LXA39" s="269"/>
      <c r="LXB39" s="269"/>
      <c r="LXC39" s="269"/>
      <c r="LXD39" s="269"/>
      <c r="LXE39" s="269"/>
      <c r="LXF39" s="269"/>
      <c r="LXG39" s="269"/>
      <c r="LXH39" s="269"/>
      <c r="LXI39" s="269"/>
      <c r="LXJ39" s="269"/>
      <c r="LXK39" s="269"/>
      <c r="LXL39" s="269"/>
      <c r="LXM39" s="269"/>
      <c r="LXN39" s="269"/>
      <c r="LXO39" s="269"/>
      <c r="LXP39" s="269"/>
      <c r="LXQ39" s="269"/>
      <c r="LXR39" s="269"/>
      <c r="LXS39" s="269"/>
      <c r="LXT39" s="269"/>
      <c r="LXU39" s="269"/>
      <c r="LXV39" s="269"/>
      <c r="LXW39" s="269"/>
      <c r="LXX39" s="269"/>
      <c r="LXY39" s="269"/>
      <c r="LXZ39" s="269"/>
      <c r="LYA39" s="269"/>
      <c r="LYB39" s="269"/>
      <c r="LYC39" s="269"/>
      <c r="LYD39" s="269"/>
      <c r="LYE39" s="269"/>
      <c r="LYF39" s="269"/>
      <c r="LYG39" s="269"/>
      <c r="LYH39" s="269"/>
      <c r="LYI39" s="269"/>
      <c r="LYJ39" s="269"/>
      <c r="LYK39" s="269"/>
      <c r="LYL39" s="269"/>
      <c r="LYM39" s="269"/>
      <c r="LYN39" s="269"/>
      <c r="LYO39" s="269"/>
      <c r="LYP39" s="269"/>
      <c r="LYQ39" s="269"/>
      <c r="LYR39" s="269"/>
      <c r="LYS39" s="269"/>
      <c r="LYT39" s="269"/>
      <c r="LYU39" s="269"/>
      <c r="LYV39" s="269"/>
      <c r="LYW39" s="269"/>
      <c r="LYX39" s="269"/>
      <c r="LYY39" s="269"/>
      <c r="LYZ39" s="269"/>
      <c r="LZA39" s="269"/>
      <c r="LZB39" s="269"/>
      <c r="LZC39" s="269"/>
      <c r="LZD39" s="269"/>
      <c r="LZE39" s="269"/>
      <c r="LZF39" s="269"/>
      <c r="LZG39" s="269"/>
      <c r="LZH39" s="269"/>
      <c r="LZI39" s="269"/>
      <c r="LZJ39" s="269"/>
      <c r="LZK39" s="269"/>
      <c r="LZL39" s="269"/>
      <c r="LZM39" s="269"/>
      <c r="LZN39" s="269"/>
      <c r="LZO39" s="269"/>
      <c r="LZP39" s="269"/>
      <c r="LZQ39" s="269"/>
      <c r="LZR39" s="269"/>
      <c r="LZS39" s="269"/>
      <c r="LZT39" s="269"/>
      <c r="LZU39" s="269"/>
      <c r="LZV39" s="269"/>
      <c r="LZW39" s="269"/>
      <c r="LZX39" s="269"/>
      <c r="LZY39" s="269"/>
      <c r="LZZ39" s="269"/>
      <c r="MAA39" s="269"/>
      <c r="MAB39" s="269"/>
      <c r="MAC39" s="269"/>
      <c r="MAD39" s="269"/>
      <c r="MAE39" s="269"/>
      <c r="MAF39" s="269"/>
      <c r="MAG39" s="269"/>
      <c r="MAH39" s="269"/>
      <c r="MAI39" s="269"/>
      <c r="MAJ39" s="269"/>
      <c r="MAK39" s="269"/>
      <c r="MAL39" s="269"/>
      <c r="MAM39" s="269"/>
      <c r="MAN39" s="269"/>
      <c r="MAO39" s="269"/>
      <c r="MAP39" s="269"/>
      <c r="MAQ39" s="269"/>
      <c r="MAR39" s="269"/>
      <c r="MAS39" s="269"/>
      <c r="MAT39" s="269"/>
      <c r="MAU39" s="269"/>
      <c r="MAV39" s="269"/>
      <c r="MAW39" s="269"/>
      <c r="MAX39" s="269"/>
      <c r="MAY39" s="269"/>
      <c r="MAZ39" s="269"/>
      <c r="MBA39" s="269"/>
      <c r="MBB39" s="269"/>
      <c r="MBC39" s="269"/>
      <c r="MBD39" s="269"/>
      <c r="MBE39" s="269"/>
      <c r="MBF39" s="269"/>
      <c r="MBG39" s="269"/>
      <c r="MBH39" s="269"/>
      <c r="MBI39" s="269"/>
      <c r="MBJ39" s="269"/>
      <c r="MBK39" s="269"/>
      <c r="MBL39" s="269"/>
      <c r="MBM39" s="269"/>
      <c r="MBN39" s="269"/>
      <c r="MBO39" s="269"/>
      <c r="MBP39" s="269"/>
      <c r="MBQ39" s="269"/>
      <c r="MBR39" s="269"/>
      <c r="MBS39" s="269"/>
      <c r="MBT39" s="269"/>
      <c r="MBU39" s="269"/>
      <c r="MBV39" s="269"/>
      <c r="MBW39" s="269"/>
      <c r="MBX39" s="269"/>
      <c r="MBY39" s="269"/>
      <c r="MBZ39" s="269"/>
      <c r="MCA39" s="269"/>
      <c r="MCB39" s="269"/>
      <c r="MCC39" s="269"/>
      <c r="MCD39" s="269"/>
      <c r="MCE39" s="269"/>
      <c r="MCF39" s="269"/>
      <c r="MCG39" s="269"/>
      <c r="MCH39" s="269"/>
      <c r="MCI39" s="269"/>
      <c r="MCJ39" s="269"/>
      <c r="MCK39" s="269"/>
      <c r="MCL39" s="269"/>
      <c r="MCM39" s="269"/>
      <c r="MCN39" s="269"/>
      <c r="MCO39" s="269"/>
      <c r="MCP39" s="269"/>
      <c r="MCQ39" s="269"/>
      <c r="MCR39" s="269"/>
      <c r="MCS39" s="269"/>
      <c r="MCT39" s="269"/>
      <c r="MCU39" s="269"/>
      <c r="MCV39" s="269"/>
      <c r="MCW39" s="269"/>
      <c r="MCX39" s="269"/>
      <c r="MCY39" s="269"/>
      <c r="MCZ39" s="269"/>
      <c r="MDA39" s="269"/>
      <c r="MDB39" s="269"/>
      <c r="MDC39" s="269"/>
      <c r="MDD39" s="269"/>
      <c r="MDE39" s="269"/>
      <c r="MDF39" s="269"/>
      <c r="MDG39" s="269"/>
      <c r="MDH39" s="269"/>
      <c r="MDI39" s="269"/>
      <c r="MDJ39" s="269"/>
      <c r="MDK39" s="269"/>
      <c r="MDL39" s="269"/>
      <c r="MDM39" s="269"/>
      <c r="MDN39" s="269"/>
      <c r="MDO39" s="269"/>
      <c r="MDP39" s="269"/>
      <c r="MDQ39" s="269"/>
      <c r="MDR39" s="269"/>
      <c r="MDS39" s="269"/>
      <c r="MDT39" s="269"/>
      <c r="MDU39" s="269"/>
      <c r="MDV39" s="269"/>
      <c r="MDW39" s="269"/>
      <c r="MDX39" s="269"/>
      <c r="MDY39" s="269"/>
      <c r="MDZ39" s="269"/>
      <c r="MEA39" s="269"/>
      <c r="MEB39" s="269"/>
      <c r="MEC39" s="269"/>
      <c r="MED39" s="269"/>
      <c r="MEE39" s="269"/>
      <c r="MEF39" s="269"/>
      <c r="MEG39" s="269"/>
      <c r="MEH39" s="269"/>
      <c r="MEI39" s="269"/>
      <c r="MEJ39" s="269"/>
      <c r="MEK39" s="269"/>
      <c r="MEL39" s="269"/>
      <c r="MEM39" s="269"/>
      <c r="MEN39" s="269"/>
      <c r="MEO39" s="269"/>
      <c r="MEP39" s="269"/>
      <c r="MEQ39" s="269"/>
      <c r="MER39" s="269"/>
      <c r="MES39" s="269"/>
      <c r="MET39" s="269"/>
      <c r="MEU39" s="269"/>
      <c r="MEV39" s="269"/>
      <c r="MEW39" s="269"/>
      <c r="MEX39" s="269"/>
      <c r="MEY39" s="269"/>
      <c r="MEZ39" s="269"/>
      <c r="MFA39" s="269"/>
      <c r="MFB39" s="269"/>
      <c r="MFC39" s="269"/>
      <c r="MFD39" s="269"/>
      <c r="MFE39" s="269"/>
      <c r="MFF39" s="269"/>
      <c r="MFG39" s="269"/>
      <c r="MFH39" s="269"/>
      <c r="MFI39" s="269"/>
      <c r="MFJ39" s="269"/>
      <c r="MFK39" s="269"/>
      <c r="MFL39" s="269"/>
      <c r="MFM39" s="269"/>
      <c r="MFN39" s="269"/>
      <c r="MFO39" s="269"/>
      <c r="MFP39" s="269"/>
      <c r="MFQ39" s="269"/>
      <c r="MFR39" s="269"/>
      <c r="MFS39" s="269"/>
      <c r="MFT39" s="269"/>
      <c r="MFU39" s="269"/>
      <c r="MFV39" s="269"/>
      <c r="MFW39" s="269"/>
      <c r="MFX39" s="269"/>
      <c r="MFY39" s="269"/>
      <c r="MFZ39" s="269"/>
      <c r="MGA39" s="269"/>
      <c r="MGB39" s="269"/>
      <c r="MGC39" s="269"/>
      <c r="MGD39" s="269"/>
      <c r="MGE39" s="269"/>
      <c r="MGF39" s="269"/>
      <c r="MGG39" s="269"/>
      <c r="MGH39" s="269"/>
      <c r="MGI39" s="269"/>
      <c r="MGJ39" s="269"/>
      <c r="MGK39" s="269"/>
      <c r="MGL39" s="269"/>
      <c r="MGM39" s="269"/>
      <c r="MGN39" s="269"/>
      <c r="MGO39" s="269"/>
      <c r="MGP39" s="269"/>
      <c r="MGQ39" s="269"/>
      <c r="MGR39" s="269"/>
      <c r="MGS39" s="269"/>
      <c r="MGT39" s="269"/>
      <c r="MGU39" s="269"/>
      <c r="MGV39" s="269"/>
      <c r="MGW39" s="269"/>
      <c r="MGX39" s="269"/>
      <c r="MGY39" s="269"/>
      <c r="MGZ39" s="269"/>
      <c r="MHA39" s="269"/>
      <c r="MHB39" s="269"/>
      <c r="MHC39" s="269"/>
      <c r="MHD39" s="269"/>
      <c r="MHE39" s="269"/>
      <c r="MHF39" s="269"/>
      <c r="MHG39" s="269"/>
      <c r="MHH39" s="269"/>
      <c r="MHI39" s="269"/>
      <c r="MHJ39" s="269"/>
      <c r="MHK39" s="269"/>
      <c r="MHL39" s="269"/>
      <c r="MHM39" s="269"/>
      <c r="MHN39" s="269"/>
      <c r="MHO39" s="269"/>
      <c r="MHP39" s="269"/>
      <c r="MHQ39" s="269"/>
      <c r="MHR39" s="269"/>
      <c r="MHS39" s="269"/>
      <c r="MHT39" s="269"/>
      <c r="MHU39" s="269"/>
      <c r="MHV39" s="269"/>
      <c r="MHW39" s="269"/>
      <c r="MHX39" s="269"/>
      <c r="MHY39" s="269"/>
      <c r="MHZ39" s="269"/>
      <c r="MIA39" s="269"/>
      <c r="MIB39" s="269"/>
      <c r="MIC39" s="269"/>
      <c r="MID39" s="269"/>
      <c r="MIE39" s="269"/>
      <c r="MIF39" s="269"/>
      <c r="MIG39" s="269"/>
      <c r="MIH39" s="269"/>
      <c r="MII39" s="269"/>
      <c r="MIJ39" s="269"/>
      <c r="MIK39" s="269"/>
      <c r="MIL39" s="269"/>
      <c r="MIM39" s="269"/>
      <c r="MIN39" s="269"/>
      <c r="MIO39" s="269"/>
      <c r="MIP39" s="269"/>
      <c r="MIQ39" s="269"/>
      <c r="MIR39" s="269"/>
      <c r="MIS39" s="269"/>
      <c r="MIT39" s="269"/>
      <c r="MIU39" s="269"/>
      <c r="MIV39" s="269"/>
      <c r="MIW39" s="269"/>
      <c r="MIX39" s="269"/>
      <c r="MIY39" s="269"/>
      <c r="MIZ39" s="269"/>
      <c r="MJA39" s="269"/>
      <c r="MJB39" s="269"/>
      <c r="MJC39" s="269"/>
      <c r="MJD39" s="269"/>
      <c r="MJE39" s="269"/>
      <c r="MJF39" s="269"/>
      <c r="MJG39" s="269"/>
      <c r="MJH39" s="269"/>
      <c r="MJI39" s="269"/>
      <c r="MJJ39" s="269"/>
      <c r="MJK39" s="269"/>
      <c r="MJL39" s="269"/>
      <c r="MJM39" s="269"/>
      <c r="MJN39" s="269"/>
      <c r="MJO39" s="269"/>
      <c r="MJP39" s="269"/>
      <c r="MJQ39" s="269"/>
      <c r="MJR39" s="269"/>
      <c r="MJS39" s="269"/>
      <c r="MJT39" s="269"/>
      <c r="MJU39" s="269"/>
      <c r="MJV39" s="269"/>
      <c r="MJW39" s="269"/>
      <c r="MJX39" s="269"/>
      <c r="MJY39" s="269"/>
      <c r="MJZ39" s="269"/>
      <c r="MKA39" s="269"/>
      <c r="MKB39" s="269"/>
      <c r="MKC39" s="269"/>
      <c r="MKD39" s="269"/>
      <c r="MKE39" s="269"/>
      <c r="MKF39" s="269"/>
      <c r="MKG39" s="269"/>
      <c r="MKH39" s="269"/>
      <c r="MKI39" s="269"/>
      <c r="MKJ39" s="269"/>
      <c r="MKK39" s="269"/>
      <c r="MKL39" s="269"/>
      <c r="MKM39" s="269"/>
      <c r="MKN39" s="269"/>
      <c r="MKO39" s="269"/>
      <c r="MKP39" s="269"/>
      <c r="MKQ39" s="269"/>
      <c r="MKR39" s="269"/>
      <c r="MKS39" s="269"/>
      <c r="MKT39" s="269"/>
      <c r="MKU39" s="269"/>
      <c r="MKV39" s="269"/>
      <c r="MKW39" s="269"/>
      <c r="MKX39" s="269"/>
      <c r="MKY39" s="269"/>
      <c r="MKZ39" s="269"/>
      <c r="MLA39" s="269"/>
      <c r="MLB39" s="269"/>
      <c r="MLC39" s="269"/>
      <c r="MLD39" s="269"/>
      <c r="MLE39" s="269"/>
      <c r="MLF39" s="269"/>
      <c r="MLG39" s="269"/>
      <c r="MLH39" s="269"/>
      <c r="MLI39" s="269"/>
      <c r="MLJ39" s="269"/>
      <c r="MLK39" s="269"/>
      <c r="MLL39" s="269"/>
      <c r="MLM39" s="269"/>
      <c r="MLN39" s="269"/>
      <c r="MLO39" s="269"/>
      <c r="MLP39" s="269"/>
      <c r="MLQ39" s="269"/>
      <c r="MLR39" s="269"/>
      <c r="MLS39" s="269"/>
      <c r="MLT39" s="269"/>
      <c r="MLU39" s="269"/>
      <c r="MLV39" s="269"/>
      <c r="MLW39" s="269"/>
      <c r="MLX39" s="269"/>
      <c r="MLY39" s="269"/>
      <c r="MLZ39" s="269"/>
      <c r="MMA39" s="269"/>
      <c r="MMB39" s="269"/>
      <c r="MMC39" s="269"/>
      <c r="MMD39" s="269"/>
      <c r="MME39" s="269"/>
      <c r="MMF39" s="269"/>
      <c r="MMG39" s="269"/>
      <c r="MMH39" s="269"/>
      <c r="MMI39" s="269"/>
      <c r="MMJ39" s="269"/>
      <c r="MMK39" s="269"/>
      <c r="MML39" s="269"/>
      <c r="MMM39" s="269"/>
      <c r="MMN39" s="269"/>
      <c r="MMO39" s="269"/>
      <c r="MMP39" s="269"/>
      <c r="MMQ39" s="269"/>
      <c r="MMR39" s="269"/>
      <c r="MMS39" s="269"/>
      <c r="MMT39" s="269"/>
      <c r="MMU39" s="269"/>
      <c r="MMV39" s="269"/>
      <c r="MMW39" s="269"/>
      <c r="MMX39" s="269"/>
      <c r="MMY39" s="269"/>
      <c r="MMZ39" s="269"/>
      <c r="MNA39" s="269"/>
      <c r="MNB39" s="269"/>
      <c r="MNC39" s="269"/>
      <c r="MND39" s="269"/>
      <c r="MNE39" s="269"/>
      <c r="MNF39" s="269"/>
      <c r="MNG39" s="269"/>
      <c r="MNH39" s="269"/>
      <c r="MNI39" s="269"/>
      <c r="MNJ39" s="269"/>
      <c r="MNK39" s="269"/>
      <c r="MNL39" s="269"/>
      <c r="MNM39" s="269"/>
      <c r="MNN39" s="269"/>
      <c r="MNO39" s="269"/>
      <c r="MNP39" s="269"/>
      <c r="MNQ39" s="269"/>
      <c r="MNR39" s="269"/>
      <c r="MNS39" s="269"/>
      <c r="MNT39" s="269"/>
      <c r="MNU39" s="269"/>
      <c r="MNV39" s="269"/>
      <c r="MNW39" s="269"/>
      <c r="MNX39" s="269"/>
      <c r="MNY39" s="269"/>
      <c r="MNZ39" s="269"/>
      <c r="MOA39" s="269"/>
      <c r="MOB39" s="269"/>
      <c r="MOC39" s="269"/>
      <c r="MOD39" s="269"/>
      <c r="MOE39" s="269"/>
      <c r="MOF39" s="269"/>
      <c r="MOG39" s="269"/>
      <c r="MOH39" s="269"/>
      <c r="MOI39" s="269"/>
      <c r="MOJ39" s="269"/>
      <c r="MOK39" s="269"/>
      <c r="MOL39" s="269"/>
      <c r="MOM39" s="269"/>
      <c r="MON39" s="269"/>
      <c r="MOO39" s="269"/>
      <c r="MOP39" s="269"/>
      <c r="MOQ39" s="269"/>
      <c r="MOR39" s="269"/>
      <c r="MOS39" s="269"/>
      <c r="MOT39" s="269"/>
      <c r="MOU39" s="269"/>
      <c r="MOV39" s="269"/>
      <c r="MOW39" s="269"/>
      <c r="MOX39" s="269"/>
      <c r="MOY39" s="269"/>
      <c r="MOZ39" s="269"/>
      <c r="MPA39" s="269"/>
      <c r="MPB39" s="269"/>
      <c r="MPC39" s="269"/>
      <c r="MPD39" s="269"/>
      <c r="MPE39" s="269"/>
      <c r="MPF39" s="269"/>
      <c r="MPG39" s="269"/>
      <c r="MPH39" s="269"/>
      <c r="MPI39" s="269"/>
      <c r="MPJ39" s="269"/>
      <c r="MPK39" s="269"/>
      <c r="MPL39" s="269"/>
      <c r="MPM39" s="269"/>
      <c r="MPN39" s="269"/>
      <c r="MPO39" s="269"/>
      <c r="MPP39" s="269"/>
      <c r="MPQ39" s="269"/>
      <c r="MPR39" s="269"/>
      <c r="MPS39" s="269"/>
      <c r="MPT39" s="269"/>
      <c r="MPU39" s="269"/>
      <c r="MPV39" s="269"/>
      <c r="MPW39" s="269"/>
      <c r="MPX39" s="269"/>
      <c r="MPY39" s="269"/>
      <c r="MPZ39" s="269"/>
      <c r="MQA39" s="269"/>
      <c r="MQB39" s="269"/>
      <c r="MQC39" s="269"/>
      <c r="MQD39" s="269"/>
      <c r="MQE39" s="269"/>
      <c r="MQF39" s="269"/>
      <c r="MQG39" s="269"/>
      <c r="MQH39" s="269"/>
      <c r="MQI39" s="269"/>
      <c r="MQJ39" s="269"/>
      <c r="MQK39" s="269"/>
      <c r="MQL39" s="269"/>
      <c r="MQM39" s="269"/>
      <c r="MQN39" s="269"/>
      <c r="MQO39" s="269"/>
      <c r="MQP39" s="269"/>
      <c r="MQQ39" s="269"/>
      <c r="MQR39" s="269"/>
      <c r="MQS39" s="269"/>
      <c r="MQT39" s="269"/>
      <c r="MQU39" s="269"/>
      <c r="MQV39" s="269"/>
      <c r="MQW39" s="269"/>
      <c r="MQX39" s="269"/>
      <c r="MQY39" s="269"/>
      <c r="MQZ39" s="269"/>
      <c r="MRA39" s="269"/>
      <c r="MRB39" s="269"/>
      <c r="MRC39" s="269"/>
      <c r="MRD39" s="269"/>
      <c r="MRE39" s="269"/>
      <c r="MRF39" s="269"/>
      <c r="MRG39" s="269"/>
      <c r="MRH39" s="269"/>
      <c r="MRI39" s="269"/>
      <c r="MRJ39" s="269"/>
      <c r="MRK39" s="269"/>
      <c r="MRL39" s="269"/>
      <c r="MRM39" s="269"/>
      <c r="MRN39" s="269"/>
      <c r="MRO39" s="269"/>
      <c r="MRP39" s="269"/>
      <c r="MRQ39" s="269"/>
      <c r="MRR39" s="269"/>
      <c r="MRS39" s="269"/>
      <c r="MRT39" s="269"/>
      <c r="MRU39" s="269"/>
      <c r="MRV39" s="269"/>
      <c r="MRW39" s="269"/>
      <c r="MRX39" s="269"/>
      <c r="MRY39" s="269"/>
      <c r="MRZ39" s="269"/>
      <c r="MSA39" s="269"/>
      <c r="MSB39" s="269"/>
      <c r="MSC39" s="269"/>
      <c r="MSD39" s="269"/>
      <c r="MSE39" s="269"/>
      <c r="MSF39" s="269"/>
      <c r="MSG39" s="269"/>
      <c r="MSH39" s="269"/>
      <c r="MSI39" s="269"/>
      <c r="MSJ39" s="269"/>
      <c r="MSK39" s="269"/>
      <c r="MSL39" s="269"/>
      <c r="MSM39" s="269"/>
      <c r="MSN39" s="269"/>
      <c r="MSO39" s="269"/>
      <c r="MSP39" s="269"/>
      <c r="MSQ39" s="269"/>
      <c r="MSR39" s="269"/>
      <c r="MSS39" s="269"/>
      <c r="MST39" s="269"/>
      <c r="MSU39" s="269"/>
      <c r="MSV39" s="269"/>
      <c r="MSW39" s="269"/>
      <c r="MSX39" s="269"/>
      <c r="MSY39" s="269"/>
      <c r="MSZ39" s="269"/>
      <c r="MTA39" s="269"/>
      <c r="MTB39" s="269"/>
      <c r="MTC39" s="269"/>
      <c r="MTD39" s="269"/>
      <c r="MTE39" s="269"/>
      <c r="MTF39" s="269"/>
      <c r="MTG39" s="269"/>
      <c r="MTH39" s="269"/>
      <c r="MTI39" s="269"/>
      <c r="MTJ39" s="269"/>
      <c r="MTK39" s="269"/>
      <c r="MTL39" s="269"/>
      <c r="MTM39" s="269"/>
      <c r="MTN39" s="269"/>
      <c r="MTO39" s="269"/>
      <c r="MTP39" s="269"/>
      <c r="MTQ39" s="269"/>
      <c r="MTR39" s="269"/>
      <c r="MTS39" s="269"/>
      <c r="MTT39" s="269"/>
      <c r="MTU39" s="269"/>
      <c r="MTV39" s="269"/>
      <c r="MTW39" s="269"/>
      <c r="MTX39" s="269"/>
      <c r="MTY39" s="269"/>
      <c r="MTZ39" s="269"/>
      <c r="MUA39" s="269"/>
      <c r="MUB39" s="269"/>
      <c r="MUC39" s="269"/>
      <c r="MUD39" s="269"/>
      <c r="MUE39" s="269"/>
      <c r="MUF39" s="269"/>
      <c r="MUG39" s="269"/>
      <c r="MUH39" s="269"/>
      <c r="MUI39" s="269"/>
      <c r="MUJ39" s="269"/>
      <c r="MUK39" s="269"/>
      <c r="MUL39" s="269"/>
      <c r="MUM39" s="269"/>
      <c r="MUN39" s="269"/>
      <c r="MUO39" s="269"/>
      <c r="MUP39" s="269"/>
      <c r="MUQ39" s="269"/>
      <c r="MUR39" s="269"/>
      <c r="MUS39" s="269"/>
      <c r="MUT39" s="269"/>
      <c r="MUU39" s="269"/>
      <c r="MUV39" s="269"/>
      <c r="MUW39" s="269"/>
      <c r="MUX39" s="269"/>
      <c r="MUY39" s="269"/>
      <c r="MUZ39" s="269"/>
      <c r="MVA39" s="269"/>
      <c r="MVB39" s="269"/>
      <c r="MVC39" s="269"/>
      <c r="MVD39" s="269"/>
      <c r="MVE39" s="269"/>
      <c r="MVF39" s="269"/>
      <c r="MVG39" s="269"/>
      <c r="MVH39" s="269"/>
      <c r="MVI39" s="269"/>
      <c r="MVJ39" s="269"/>
      <c r="MVK39" s="269"/>
      <c r="MVL39" s="269"/>
      <c r="MVM39" s="269"/>
      <c r="MVN39" s="269"/>
      <c r="MVO39" s="269"/>
      <c r="MVP39" s="269"/>
      <c r="MVQ39" s="269"/>
      <c r="MVR39" s="269"/>
      <c r="MVS39" s="269"/>
      <c r="MVT39" s="269"/>
      <c r="MVU39" s="269"/>
      <c r="MVV39" s="269"/>
      <c r="MVW39" s="269"/>
      <c r="MVX39" s="269"/>
      <c r="MVY39" s="269"/>
      <c r="MVZ39" s="269"/>
      <c r="MWA39" s="269"/>
      <c r="MWB39" s="269"/>
      <c r="MWC39" s="269"/>
      <c r="MWD39" s="269"/>
      <c r="MWE39" s="269"/>
      <c r="MWF39" s="269"/>
      <c r="MWG39" s="269"/>
      <c r="MWH39" s="269"/>
      <c r="MWI39" s="269"/>
      <c r="MWJ39" s="269"/>
      <c r="MWK39" s="269"/>
      <c r="MWL39" s="269"/>
      <c r="MWM39" s="269"/>
      <c r="MWN39" s="269"/>
      <c r="MWO39" s="269"/>
      <c r="MWP39" s="269"/>
      <c r="MWQ39" s="269"/>
      <c r="MWR39" s="269"/>
      <c r="MWS39" s="269"/>
      <c r="MWT39" s="269"/>
      <c r="MWU39" s="269"/>
      <c r="MWV39" s="269"/>
      <c r="MWW39" s="269"/>
      <c r="MWX39" s="269"/>
      <c r="MWY39" s="269"/>
      <c r="MWZ39" s="269"/>
      <c r="MXA39" s="269"/>
      <c r="MXB39" s="269"/>
      <c r="MXC39" s="269"/>
      <c r="MXD39" s="269"/>
      <c r="MXE39" s="269"/>
      <c r="MXF39" s="269"/>
      <c r="MXG39" s="269"/>
      <c r="MXH39" s="269"/>
      <c r="MXI39" s="269"/>
      <c r="MXJ39" s="269"/>
      <c r="MXK39" s="269"/>
      <c r="MXL39" s="269"/>
      <c r="MXM39" s="269"/>
      <c r="MXN39" s="269"/>
      <c r="MXO39" s="269"/>
      <c r="MXP39" s="269"/>
      <c r="MXQ39" s="269"/>
      <c r="MXR39" s="269"/>
      <c r="MXS39" s="269"/>
      <c r="MXT39" s="269"/>
      <c r="MXU39" s="269"/>
      <c r="MXV39" s="269"/>
      <c r="MXW39" s="269"/>
      <c r="MXX39" s="269"/>
      <c r="MXY39" s="269"/>
      <c r="MXZ39" s="269"/>
      <c r="MYA39" s="269"/>
      <c r="MYB39" s="269"/>
      <c r="MYC39" s="269"/>
      <c r="MYD39" s="269"/>
      <c r="MYE39" s="269"/>
      <c r="MYF39" s="269"/>
      <c r="MYG39" s="269"/>
      <c r="MYH39" s="269"/>
      <c r="MYI39" s="269"/>
      <c r="MYJ39" s="269"/>
      <c r="MYK39" s="269"/>
      <c r="MYL39" s="269"/>
      <c r="MYM39" s="269"/>
      <c r="MYN39" s="269"/>
      <c r="MYO39" s="269"/>
      <c r="MYP39" s="269"/>
      <c r="MYQ39" s="269"/>
      <c r="MYR39" s="269"/>
      <c r="MYS39" s="269"/>
      <c r="MYT39" s="269"/>
      <c r="MYU39" s="269"/>
      <c r="MYV39" s="269"/>
      <c r="MYW39" s="269"/>
      <c r="MYX39" s="269"/>
      <c r="MYY39" s="269"/>
      <c r="MYZ39" s="269"/>
      <c r="MZA39" s="269"/>
      <c r="MZB39" s="269"/>
      <c r="MZC39" s="269"/>
      <c r="MZD39" s="269"/>
      <c r="MZE39" s="269"/>
      <c r="MZF39" s="269"/>
      <c r="MZG39" s="269"/>
      <c r="MZH39" s="269"/>
      <c r="MZI39" s="269"/>
      <c r="MZJ39" s="269"/>
      <c r="MZK39" s="269"/>
      <c r="MZL39" s="269"/>
      <c r="MZM39" s="269"/>
      <c r="MZN39" s="269"/>
      <c r="MZO39" s="269"/>
      <c r="MZP39" s="269"/>
      <c r="MZQ39" s="269"/>
      <c r="MZR39" s="269"/>
      <c r="MZS39" s="269"/>
      <c r="MZT39" s="269"/>
      <c r="MZU39" s="269"/>
      <c r="MZV39" s="269"/>
      <c r="MZW39" s="269"/>
      <c r="MZX39" s="269"/>
      <c r="MZY39" s="269"/>
      <c r="MZZ39" s="269"/>
      <c r="NAA39" s="269"/>
      <c r="NAB39" s="269"/>
      <c r="NAC39" s="269"/>
      <c r="NAD39" s="269"/>
      <c r="NAE39" s="269"/>
      <c r="NAF39" s="269"/>
      <c r="NAG39" s="269"/>
      <c r="NAH39" s="269"/>
      <c r="NAI39" s="269"/>
      <c r="NAJ39" s="269"/>
      <c r="NAK39" s="269"/>
      <c r="NAL39" s="269"/>
      <c r="NAM39" s="269"/>
      <c r="NAN39" s="269"/>
      <c r="NAO39" s="269"/>
      <c r="NAP39" s="269"/>
      <c r="NAQ39" s="269"/>
      <c r="NAR39" s="269"/>
      <c r="NAS39" s="269"/>
      <c r="NAT39" s="269"/>
      <c r="NAU39" s="269"/>
      <c r="NAV39" s="269"/>
      <c r="NAW39" s="269"/>
      <c r="NAX39" s="269"/>
      <c r="NAY39" s="269"/>
      <c r="NAZ39" s="269"/>
      <c r="NBA39" s="269"/>
      <c r="NBB39" s="269"/>
      <c r="NBC39" s="269"/>
      <c r="NBD39" s="269"/>
      <c r="NBE39" s="269"/>
      <c r="NBF39" s="269"/>
      <c r="NBG39" s="269"/>
      <c r="NBH39" s="269"/>
      <c r="NBI39" s="269"/>
      <c r="NBJ39" s="269"/>
      <c r="NBK39" s="269"/>
      <c r="NBL39" s="269"/>
      <c r="NBM39" s="269"/>
      <c r="NBN39" s="269"/>
      <c r="NBO39" s="269"/>
      <c r="NBP39" s="269"/>
      <c r="NBQ39" s="269"/>
      <c r="NBR39" s="269"/>
      <c r="NBS39" s="269"/>
      <c r="NBT39" s="269"/>
      <c r="NBU39" s="269"/>
      <c r="NBV39" s="269"/>
      <c r="NBW39" s="269"/>
      <c r="NBX39" s="269"/>
      <c r="NBY39" s="269"/>
      <c r="NBZ39" s="269"/>
      <c r="NCA39" s="269"/>
      <c r="NCB39" s="269"/>
      <c r="NCC39" s="269"/>
      <c r="NCD39" s="269"/>
      <c r="NCE39" s="269"/>
      <c r="NCF39" s="269"/>
      <c r="NCG39" s="269"/>
      <c r="NCH39" s="269"/>
      <c r="NCI39" s="269"/>
      <c r="NCJ39" s="269"/>
      <c r="NCK39" s="269"/>
      <c r="NCL39" s="269"/>
      <c r="NCM39" s="269"/>
      <c r="NCN39" s="269"/>
      <c r="NCO39" s="269"/>
      <c r="NCP39" s="269"/>
      <c r="NCQ39" s="269"/>
      <c r="NCR39" s="269"/>
      <c r="NCS39" s="269"/>
      <c r="NCT39" s="269"/>
      <c r="NCU39" s="269"/>
      <c r="NCV39" s="269"/>
      <c r="NCW39" s="269"/>
      <c r="NCX39" s="269"/>
      <c r="NCY39" s="269"/>
      <c r="NCZ39" s="269"/>
      <c r="NDA39" s="269"/>
      <c r="NDB39" s="269"/>
      <c r="NDC39" s="269"/>
      <c r="NDD39" s="269"/>
      <c r="NDE39" s="269"/>
      <c r="NDF39" s="269"/>
      <c r="NDG39" s="269"/>
      <c r="NDH39" s="269"/>
      <c r="NDI39" s="269"/>
      <c r="NDJ39" s="269"/>
      <c r="NDK39" s="269"/>
      <c r="NDL39" s="269"/>
      <c r="NDM39" s="269"/>
      <c r="NDN39" s="269"/>
      <c r="NDO39" s="269"/>
      <c r="NDP39" s="269"/>
      <c r="NDQ39" s="269"/>
      <c r="NDR39" s="269"/>
      <c r="NDS39" s="269"/>
      <c r="NDT39" s="269"/>
      <c r="NDU39" s="269"/>
      <c r="NDV39" s="269"/>
      <c r="NDW39" s="269"/>
      <c r="NDX39" s="269"/>
      <c r="NDY39" s="269"/>
      <c r="NDZ39" s="269"/>
      <c r="NEA39" s="269"/>
      <c r="NEB39" s="269"/>
      <c r="NEC39" s="269"/>
      <c r="NED39" s="269"/>
      <c r="NEE39" s="269"/>
      <c r="NEF39" s="269"/>
      <c r="NEG39" s="269"/>
      <c r="NEH39" s="269"/>
      <c r="NEI39" s="269"/>
      <c r="NEJ39" s="269"/>
      <c r="NEK39" s="269"/>
      <c r="NEL39" s="269"/>
      <c r="NEM39" s="269"/>
      <c r="NEN39" s="269"/>
      <c r="NEO39" s="269"/>
      <c r="NEP39" s="269"/>
      <c r="NEQ39" s="269"/>
      <c r="NER39" s="269"/>
      <c r="NES39" s="269"/>
      <c r="NET39" s="269"/>
      <c r="NEU39" s="269"/>
      <c r="NEV39" s="269"/>
      <c r="NEW39" s="269"/>
      <c r="NEX39" s="269"/>
      <c r="NEY39" s="269"/>
      <c r="NEZ39" s="269"/>
      <c r="NFA39" s="269"/>
      <c r="NFB39" s="269"/>
      <c r="NFC39" s="269"/>
      <c r="NFD39" s="269"/>
      <c r="NFE39" s="269"/>
      <c r="NFF39" s="269"/>
      <c r="NFG39" s="269"/>
      <c r="NFH39" s="269"/>
      <c r="NFI39" s="269"/>
      <c r="NFJ39" s="269"/>
      <c r="NFK39" s="269"/>
      <c r="NFL39" s="269"/>
      <c r="NFM39" s="269"/>
      <c r="NFN39" s="269"/>
      <c r="NFO39" s="269"/>
      <c r="NFP39" s="269"/>
      <c r="NFQ39" s="269"/>
      <c r="NFR39" s="269"/>
      <c r="NFS39" s="269"/>
      <c r="NFT39" s="269"/>
      <c r="NFU39" s="269"/>
      <c r="NFV39" s="269"/>
      <c r="NFW39" s="269"/>
      <c r="NFX39" s="269"/>
      <c r="NFY39" s="269"/>
      <c r="NFZ39" s="269"/>
      <c r="NGA39" s="269"/>
      <c r="NGB39" s="269"/>
      <c r="NGC39" s="269"/>
      <c r="NGD39" s="269"/>
      <c r="NGE39" s="269"/>
      <c r="NGF39" s="269"/>
      <c r="NGG39" s="269"/>
      <c r="NGH39" s="269"/>
      <c r="NGI39" s="269"/>
      <c r="NGJ39" s="269"/>
      <c r="NGK39" s="269"/>
      <c r="NGL39" s="269"/>
      <c r="NGM39" s="269"/>
      <c r="NGN39" s="269"/>
      <c r="NGO39" s="269"/>
      <c r="NGP39" s="269"/>
      <c r="NGQ39" s="269"/>
      <c r="NGR39" s="269"/>
      <c r="NGS39" s="269"/>
      <c r="NGT39" s="269"/>
      <c r="NGU39" s="269"/>
      <c r="NGV39" s="269"/>
      <c r="NGW39" s="269"/>
      <c r="NGX39" s="269"/>
      <c r="NGY39" s="269"/>
      <c r="NGZ39" s="269"/>
      <c r="NHA39" s="269"/>
      <c r="NHB39" s="269"/>
      <c r="NHC39" s="269"/>
      <c r="NHD39" s="269"/>
      <c r="NHE39" s="269"/>
      <c r="NHF39" s="269"/>
      <c r="NHG39" s="269"/>
      <c r="NHH39" s="269"/>
      <c r="NHI39" s="269"/>
      <c r="NHJ39" s="269"/>
      <c r="NHK39" s="269"/>
      <c r="NHL39" s="269"/>
      <c r="NHM39" s="269"/>
      <c r="NHN39" s="269"/>
      <c r="NHO39" s="269"/>
      <c r="NHP39" s="269"/>
      <c r="NHQ39" s="269"/>
      <c r="NHR39" s="269"/>
      <c r="NHS39" s="269"/>
      <c r="NHT39" s="269"/>
      <c r="NHU39" s="269"/>
      <c r="NHV39" s="269"/>
      <c r="NHW39" s="269"/>
      <c r="NHX39" s="269"/>
      <c r="NHY39" s="269"/>
      <c r="NHZ39" s="269"/>
      <c r="NIA39" s="269"/>
      <c r="NIB39" s="269"/>
      <c r="NIC39" s="269"/>
      <c r="NID39" s="269"/>
      <c r="NIE39" s="269"/>
      <c r="NIF39" s="269"/>
      <c r="NIG39" s="269"/>
      <c r="NIH39" s="269"/>
      <c r="NII39" s="269"/>
      <c r="NIJ39" s="269"/>
      <c r="NIK39" s="269"/>
      <c r="NIL39" s="269"/>
      <c r="NIM39" s="269"/>
      <c r="NIN39" s="269"/>
      <c r="NIO39" s="269"/>
      <c r="NIP39" s="269"/>
      <c r="NIQ39" s="269"/>
      <c r="NIR39" s="269"/>
      <c r="NIS39" s="269"/>
      <c r="NIT39" s="269"/>
      <c r="NIU39" s="269"/>
      <c r="NIV39" s="269"/>
      <c r="NIW39" s="269"/>
      <c r="NIX39" s="269"/>
      <c r="NIY39" s="269"/>
      <c r="NIZ39" s="269"/>
      <c r="NJA39" s="269"/>
      <c r="NJB39" s="269"/>
      <c r="NJC39" s="269"/>
      <c r="NJD39" s="269"/>
      <c r="NJE39" s="269"/>
      <c r="NJF39" s="269"/>
      <c r="NJG39" s="269"/>
      <c r="NJH39" s="269"/>
      <c r="NJI39" s="269"/>
      <c r="NJJ39" s="269"/>
      <c r="NJK39" s="269"/>
      <c r="NJL39" s="269"/>
      <c r="NJM39" s="269"/>
      <c r="NJN39" s="269"/>
      <c r="NJO39" s="269"/>
      <c r="NJP39" s="269"/>
      <c r="NJQ39" s="269"/>
      <c r="NJR39" s="269"/>
      <c r="NJS39" s="269"/>
      <c r="NJT39" s="269"/>
      <c r="NJU39" s="269"/>
      <c r="NJV39" s="269"/>
      <c r="NJW39" s="269"/>
      <c r="NJX39" s="269"/>
      <c r="NJY39" s="269"/>
      <c r="NJZ39" s="269"/>
      <c r="NKA39" s="269"/>
      <c r="NKB39" s="269"/>
      <c r="NKC39" s="269"/>
      <c r="NKD39" s="269"/>
      <c r="NKE39" s="269"/>
      <c r="NKF39" s="269"/>
      <c r="NKG39" s="269"/>
      <c r="NKH39" s="269"/>
      <c r="NKI39" s="269"/>
      <c r="NKJ39" s="269"/>
      <c r="NKK39" s="269"/>
      <c r="NKL39" s="269"/>
      <c r="NKM39" s="269"/>
      <c r="NKN39" s="269"/>
      <c r="NKO39" s="269"/>
      <c r="NKP39" s="269"/>
      <c r="NKQ39" s="269"/>
      <c r="NKR39" s="269"/>
      <c r="NKS39" s="269"/>
      <c r="NKT39" s="269"/>
      <c r="NKU39" s="269"/>
      <c r="NKV39" s="269"/>
      <c r="NKW39" s="269"/>
      <c r="NKX39" s="269"/>
      <c r="NKY39" s="269"/>
      <c r="NKZ39" s="269"/>
      <c r="NLA39" s="269"/>
      <c r="NLB39" s="269"/>
      <c r="NLC39" s="269"/>
      <c r="NLD39" s="269"/>
      <c r="NLE39" s="269"/>
      <c r="NLF39" s="269"/>
      <c r="NLG39" s="269"/>
      <c r="NLH39" s="269"/>
      <c r="NLI39" s="269"/>
      <c r="NLJ39" s="269"/>
      <c r="NLK39" s="269"/>
      <c r="NLL39" s="269"/>
      <c r="NLM39" s="269"/>
      <c r="NLN39" s="269"/>
      <c r="NLO39" s="269"/>
      <c r="NLP39" s="269"/>
      <c r="NLQ39" s="269"/>
      <c r="NLR39" s="269"/>
      <c r="NLS39" s="269"/>
      <c r="NLT39" s="269"/>
      <c r="NLU39" s="269"/>
      <c r="NLV39" s="269"/>
      <c r="NLW39" s="269"/>
      <c r="NLX39" s="269"/>
      <c r="NLY39" s="269"/>
      <c r="NLZ39" s="269"/>
      <c r="NMA39" s="269"/>
      <c r="NMB39" s="269"/>
      <c r="NMC39" s="269"/>
      <c r="NMD39" s="269"/>
      <c r="NME39" s="269"/>
      <c r="NMF39" s="269"/>
      <c r="NMG39" s="269"/>
      <c r="NMH39" s="269"/>
      <c r="NMI39" s="269"/>
      <c r="NMJ39" s="269"/>
      <c r="NMK39" s="269"/>
      <c r="NML39" s="269"/>
      <c r="NMM39" s="269"/>
      <c r="NMN39" s="269"/>
      <c r="NMO39" s="269"/>
      <c r="NMP39" s="269"/>
      <c r="NMQ39" s="269"/>
      <c r="NMR39" s="269"/>
      <c r="NMS39" s="269"/>
      <c r="NMT39" s="269"/>
      <c r="NMU39" s="269"/>
      <c r="NMV39" s="269"/>
      <c r="NMW39" s="269"/>
      <c r="NMX39" s="269"/>
      <c r="NMY39" s="269"/>
      <c r="NMZ39" s="269"/>
      <c r="NNA39" s="269"/>
      <c r="NNB39" s="269"/>
      <c r="NNC39" s="269"/>
      <c r="NND39" s="269"/>
      <c r="NNE39" s="269"/>
      <c r="NNF39" s="269"/>
      <c r="NNG39" s="269"/>
      <c r="NNH39" s="269"/>
      <c r="NNI39" s="269"/>
      <c r="NNJ39" s="269"/>
      <c r="NNK39" s="269"/>
      <c r="NNL39" s="269"/>
      <c r="NNM39" s="269"/>
      <c r="NNN39" s="269"/>
      <c r="NNO39" s="269"/>
      <c r="NNP39" s="269"/>
      <c r="NNQ39" s="269"/>
      <c r="NNR39" s="269"/>
      <c r="NNS39" s="269"/>
      <c r="NNT39" s="269"/>
      <c r="NNU39" s="269"/>
      <c r="NNV39" s="269"/>
      <c r="NNW39" s="269"/>
      <c r="NNX39" s="269"/>
      <c r="NNY39" s="269"/>
      <c r="NNZ39" s="269"/>
      <c r="NOA39" s="269"/>
      <c r="NOB39" s="269"/>
      <c r="NOC39" s="269"/>
      <c r="NOD39" s="269"/>
      <c r="NOE39" s="269"/>
      <c r="NOF39" s="269"/>
      <c r="NOG39" s="269"/>
      <c r="NOH39" s="269"/>
      <c r="NOI39" s="269"/>
      <c r="NOJ39" s="269"/>
      <c r="NOK39" s="269"/>
      <c r="NOL39" s="269"/>
      <c r="NOM39" s="269"/>
      <c r="NON39" s="269"/>
      <c r="NOO39" s="269"/>
      <c r="NOP39" s="269"/>
      <c r="NOQ39" s="269"/>
      <c r="NOR39" s="269"/>
      <c r="NOS39" s="269"/>
      <c r="NOT39" s="269"/>
      <c r="NOU39" s="269"/>
      <c r="NOV39" s="269"/>
      <c r="NOW39" s="269"/>
      <c r="NOX39" s="269"/>
      <c r="NOY39" s="269"/>
      <c r="NOZ39" s="269"/>
      <c r="NPA39" s="269"/>
      <c r="NPB39" s="269"/>
      <c r="NPC39" s="269"/>
      <c r="NPD39" s="269"/>
      <c r="NPE39" s="269"/>
      <c r="NPF39" s="269"/>
      <c r="NPG39" s="269"/>
      <c r="NPH39" s="269"/>
      <c r="NPI39" s="269"/>
      <c r="NPJ39" s="269"/>
      <c r="NPK39" s="269"/>
      <c r="NPL39" s="269"/>
      <c r="NPM39" s="269"/>
      <c r="NPN39" s="269"/>
      <c r="NPO39" s="269"/>
      <c r="NPP39" s="269"/>
      <c r="NPQ39" s="269"/>
      <c r="NPR39" s="269"/>
      <c r="NPS39" s="269"/>
      <c r="NPT39" s="269"/>
      <c r="NPU39" s="269"/>
      <c r="NPV39" s="269"/>
      <c r="NPW39" s="269"/>
      <c r="NPX39" s="269"/>
      <c r="NPY39" s="269"/>
      <c r="NPZ39" s="269"/>
      <c r="NQA39" s="269"/>
      <c r="NQB39" s="269"/>
      <c r="NQC39" s="269"/>
      <c r="NQD39" s="269"/>
      <c r="NQE39" s="269"/>
      <c r="NQF39" s="269"/>
      <c r="NQG39" s="269"/>
      <c r="NQH39" s="269"/>
      <c r="NQI39" s="269"/>
      <c r="NQJ39" s="269"/>
      <c r="NQK39" s="269"/>
      <c r="NQL39" s="269"/>
      <c r="NQM39" s="269"/>
      <c r="NQN39" s="269"/>
      <c r="NQO39" s="269"/>
      <c r="NQP39" s="269"/>
      <c r="NQQ39" s="269"/>
      <c r="NQR39" s="269"/>
      <c r="NQS39" s="269"/>
      <c r="NQT39" s="269"/>
      <c r="NQU39" s="269"/>
      <c r="NQV39" s="269"/>
      <c r="NQW39" s="269"/>
      <c r="NQX39" s="269"/>
      <c r="NQY39" s="269"/>
      <c r="NQZ39" s="269"/>
      <c r="NRA39" s="269"/>
      <c r="NRB39" s="269"/>
      <c r="NRC39" s="269"/>
      <c r="NRD39" s="269"/>
      <c r="NRE39" s="269"/>
      <c r="NRF39" s="269"/>
      <c r="NRG39" s="269"/>
      <c r="NRH39" s="269"/>
      <c r="NRI39" s="269"/>
      <c r="NRJ39" s="269"/>
      <c r="NRK39" s="269"/>
      <c r="NRL39" s="269"/>
      <c r="NRM39" s="269"/>
      <c r="NRN39" s="269"/>
      <c r="NRO39" s="269"/>
      <c r="NRP39" s="269"/>
      <c r="NRQ39" s="269"/>
      <c r="NRR39" s="269"/>
      <c r="NRS39" s="269"/>
      <c r="NRT39" s="269"/>
      <c r="NRU39" s="269"/>
      <c r="NRV39" s="269"/>
      <c r="NRW39" s="269"/>
      <c r="NRX39" s="269"/>
      <c r="NRY39" s="269"/>
      <c r="NRZ39" s="269"/>
      <c r="NSA39" s="269"/>
      <c r="NSB39" s="269"/>
      <c r="NSC39" s="269"/>
      <c r="NSD39" s="269"/>
      <c r="NSE39" s="269"/>
      <c r="NSF39" s="269"/>
      <c r="NSG39" s="269"/>
      <c r="NSH39" s="269"/>
      <c r="NSI39" s="269"/>
      <c r="NSJ39" s="269"/>
      <c r="NSK39" s="269"/>
      <c r="NSL39" s="269"/>
      <c r="NSM39" s="269"/>
      <c r="NSN39" s="269"/>
      <c r="NSO39" s="269"/>
      <c r="NSP39" s="269"/>
      <c r="NSQ39" s="269"/>
      <c r="NSR39" s="269"/>
      <c r="NSS39" s="269"/>
      <c r="NST39" s="269"/>
      <c r="NSU39" s="269"/>
      <c r="NSV39" s="269"/>
      <c r="NSW39" s="269"/>
      <c r="NSX39" s="269"/>
      <c r="NSY39" s="269"/>
      <c r="NSZ39" s="269"/>
      <c r="NTA39" s="269"/>
      <c r="NTB39" s="269"/>
      <c r="NTC39" s="269"/>
      <c r="NTD39" s="269"/>
      <c r="NTE39" s="269"/>
      <c r="NTF39" s="269"/>
      <c r="NTG39" s="269"/>
      <c r="NTH39" s="269"/>
      <c r="NTI39" s="269"/>
      <c r="NTJ39" s="269"/>
      <c r="NTK39" s="269"/>
      <c r="NTL39" s="269"/>
      <c r="NTM39" s="269"/>
      <c r="NTN39" s="269"/>
      <c r="NTO39" s="269"/>
      <c r="NTP39" s="269"/>
      <c r="NTQ39" s="269"/>
      <c r="NTR39" s="269"/>
      <c r="NTS39" s="269"/>
      <c r="NTT39" s="269"/>
      <c r="NTU39" s="269"/>
      <c r="NTV39" s="269"/>
      <c r="NTW39" s="269"/>
      <c r="NTX39" s="269"/>
      <c r="NTY39" s="269"/>
      <c r="NTZ39" s="269"/>
      <c r="NUA39" s="269"/>
      <c r="NUB39" s="269"/>
      <c r="NUC39" s="269"/>
      <c r="NUD39" s="269"/>
      <c r="NUE39" s="269"/>
      <c r="NUF39" s="269"/>
      <c r="NUG39" s="269"/>
      <c r="NUH39" s="269"/>
      <c r="NUI39" s="269"/>
      <c r="NUJ39" s="269"/>
      <c r="NUK39" s="269"/>
      <c r="NUL39" s="269"/>
      <c r="NUM39" s="269"/>
      <c r="NUN39" s="269"/>
      <c r="NUO39" s="269"/>
      <c r="NUP39" s="269"/>
      <c r="NUQ39" s="269"/>
      <c r="NUR39" s="269"/>
      <c r="NUS39" s="269"/>
      <c r="NUT39" s="269"/>
      <c r="NUU39" s="269"/>
      <c r="NUV39" s="269"/>
      <c r="NUW39" s="269"/>
      <c r="NUX39" s="269"/>
      <c r="NUY39" s="269"/>
      <c r="NUZ39" s="269"/>
      <c r="NVA39" s="269"/>
      <c r="NVB39" s="269"/>
      <c r="NVC39" s="269"/>
      <c r="NVD39" s="269"/>
      <c r="NVE39" s="269"/>
      <c r="NVF39" s="269"/>
      <c r="NVG39" s="269"/>
      <c r="NVH39" s="269"/>
      <c r="NVI39" s="269"/>
      <c r="NVJ39" s="269"/>
      <c r="NVK39" s="269"/>
      <c r="NVL39" s="269"/>
      <c r="NVM39" s="269"/>
      <c r="NVN39" s="269"/>
      <c r="NVO39" s="269"/>
      <c r="NVP39" s="269"/>
      <c r="NVQ39" s="269"/>
      <c r="NVR39" s="269"/>
      <c r="NVS39" s="269"/>
      <c r="NVT39" s="269"/>
      <c r="NVU39" s="269"/>
      <c r="NVV39" s="269"/>
      <c r="NVW39" s="269"/>
      <c r="NVX39" s="269"/>
      <c r="NVY39" s="269"/>
      <c r="NVZ39" s="269"/>
      <c r="NWA39" s="269"/>
      <c r="NWB39" s="269"/>
      <c r="NWC39" s="269"/>
      <c r="NWD39" s="269"/>
      <c r="NWE39" s="269"/>
      <c r="NWF39" s="269"/>
      <c r="NWG39" s="269"/>
      <c r="NWH39" s="269"/>
      <c r="NWI39" s="269"/>
      <c r="NWJ39" s="269"/>
      <c r="NWK39" s="269"/>
      <c r="NWL39" s="269"/>
      <c r="NWM39" s="269"/>
      <c r="NWN39" s="269"/>
      <c r="NWO39" s="269"/>
      <c r="NWP39" s="269"/>
      <c r="NWQ39" s="269"/>
      <c r="NWR39" s="269"/>
      <c r="NWS39" s="269"/>
      <c r="NWT39" s="269"/>
      <c r="NWU39" s="269"/>
      <c r="NWV39" s="269"/>
      <c r="NWW39" s="269"/>
      <c r="NWX39" s="269"/>
      <c r="NWY39" s="269"/>
      <c r="NWZ39" s="269"/>
      <c r="NXA39" s="269"/>
      <c r="NXB39" s="269"/>
      <c r="NXC39" s="269"/>
      <c r="NXD39" s="269"/>
      <c r="NXE39" s="269"/>
      <c r="NXF39" s="269"/>
      <c r="NXG39" s="269"/>
      <c r="NXH39" s="269"/>
      <c r="NXI39" s="269"/>
      <c r="NXJ39" s="269"/>
      <c r="NXK39" s="269"/>
      <c r="NXL39" s="269"/>
      <c r="NXM39" s="269"/>
      <c r="NXN39" s="269"/>
      <c r="NXO39" s="269"/>
      <c r="NXP39" s="269"/>
      <c r="NXQ39" s="269"/>
      <c r="NXR39" s="269"/>
      <c r="NXS39" s="269"/>
      <c r="NXT39" s="269"/>
      <c r="NXU39" s="269"/>
      <c r="NXV39" s="269"/>
      <c r="NXW39" s="269"/>
      <c r="NXX39" s="269"/>
      <c r="NXY39" s="269"/>
      <c r="NXZ39" s="269"/>
      <c r="NYA39" s="269"/>
      <c r="NYB39" s="269"/>
      <c r="NYC39" s="269"/>
      <c r="NYD39" s="269"/>
      <c r="NYE39" s="269"/>
      <c r="NYF39" s="269"/>
      <c r="NYG39" s="269"/>
      <c r="NYH39" s="269"/>
      <c r="NYI39" s="269"/>
      <c r="NYJ39" s="269"/>
      <c r="NYK39" s="269"/>
      <c r="NYL39" s="269"/>
      <c r="NYM39" s="269"/>
      <c r="NYN39" s="269"/>
      <c r="NYO39" s="269"/>
      <c r="NYP39" s="269"/>
      <c r="NYQ39" s="269"/>
      <c r="NYR39" s="269"/>
      <c r="NYS39" s="269"/>
      <c r="NYT39" s="269"/>
      <c r="NYU39" s="269"/>
      <c r="NYV39" s="269"/>
      <c r="NYW39" s="269"/>
      <c r="NYX39" s="269"/>
      <c r="NYY39" s="269"/>
      <c r="NYZ39" s="269"/>
      <c r="NZA39" s="269"/>
      <c r="NZB39" s="269"/>
      <c r="NZC39" s="269"/>
      <c r="NZD39" s="269"/>
      <c r="NZE39" s="269"/>
      <c r="NZF39" s="269"/>
      <c r="NZG39" s="269"/>
      <c r="NZH39" s="269"/>
      <c r="NZI39" s="269"/>
      <c r="NZJ39" s="269"/>
      <c r="NZK39" s="269"/>
      <c r="NZL39" s="269"/>
      <c r="NZM39" s="269"/>
      <c r="NZN39" s="269"/>
      <c r="NZO39" s="269"/>
      <c r="NZP39" s="269"/>
      <c r="NZQ39" s="269"/>
      <c r="NZR39" s="269"/>
      <c r="NZS39" s="269"/>
      <c r="NZT39" s="269"/>
      <c r="NZU39" s="269"/>
      <c r="NZV39" s="269"/>
      <c r="NZW39" s="269"/>
      <c r="NZX39" s="269"/>
      <c r="NZY39" s="269"/>
      <c r="NZZ39" s="269"/>
      <c r="OAA39" s="269"/>
      <c r="OAB39" s="269"/>
      <c r="OAC39" s="269"/>
      <c r="OAD39" s="269"/>
      <c r="OAE39" s="269"/>
      <c r="OAF39" s="269"/>
      <c r="OAG39" s="269"/>
      <c r="OAH39" s="269"/>
      <c r="OAI39" s="269"/>
      <c r="OAJ39" s="269"/>
      <c r="OAK39" s="269"/>
      <c r="OAL39" s="269"/>
      <c r="OAM39" s="269"/>
      <c r="OAN39" s="269"/>
      <c r="OAO39" s="269"/>
      <c r="OAP39" s="269"/>
      <c r="OAQ39" s="269"/>
      <c r="OAR39" s="269"/>
      <c r="OAS39" s="269"/>
      <c r="OAT39" s="269"/>
      <c r="OAU39" s="269"/>
      <c r="OAV39" s="269"/>
      <c r="OAW39" s="269"/>
      <c r="OAX39" s="269"/>
      <c r="OAY39" s="269"/>
      <c r="OAZ39" s="269"/>
      <c r="OBA39" s="269"/>
      <c r="OBB39" s="269"/>
      <c r="OBC39" s="269"/>
      <c r="OBD39" s="269"/>
      <c r="OBE39" s="269"/>
      <c r="OBF39" s="269"/>
      <c r="OBG39" s="269"/>
      <c r="OBH39" s="269"/>
      <c r="OBI39" s="269"/>
      <c r="OBJ39" s="269"/>
      <c r="OBK39" s="269"/>
      <c r="OBL39" s="269"/>
      <c r="OBM39" s="269"/>
      <c r="OBN39" s="269"/>
      <c r="OBO39" s="269"/>
      <c r="OBP39" s="269"/>
      <c r="OBQ39" s="269"/>
      <c r="OBR39" s="269"/>
      <c r="OBS39" s="269"/>
      <c r="OBT39" s="269"/>
      <c r="OBU39" s="269"/>
      <c r="OBV39" s="269"/>
      <c r="OBW39" s="269"/>
      <c r="OBX39" s="269"/>
      <c r="OBY39" s="269"/>
      <c r="OBZ39" s="269"/>
      <c r="OCA39" s="269"/>
      <c r="OCB39" s="269"/>
      <c r="OCC39" s="269"/>
      <c r="OCD39" s="269"/>
      <c r="OCE39" s="269"/>
      <c r="OCF39" s="269"/>
      <c r="OCG39" s="269"/>
      <c r="OCH39" s="269"/>
      <c r="OCI39" s="269"/>
      <c r="OCJ39" s="269"/>
      <c r="OCK39" s="269"/>
      <c r="OCL39" s="269"/>
      <c r="OCM39" s="269"/>
      <c r="OCN39" s="269"/>
      <c r="OCO39" s="269"/>
      <c r="OCP39" s="269"/>
      <c r="OCQ39" s="269"/>
      <c r="OCR39" s="269"/>
      <c r="OCS39" s="269"/>
      <c r="OCT39" s="269"/>
      <c r="OCU39" s="269"/>
      <c r="OCV39" s="269"/>
      <c r="OCW39" s="269"/>
      <c r="OCX39" s="269"/>
      <c r="OCY39" s="269"/>
      <c r="OCZ39" s="269"/>
      <c r="ODA39" s="269"/>
      <c r="ODB39" s="269"/>
      <c r="ODC39" s="269"/>
      <c r="ODD39" s="269"/>
      <c r="ODE39" s="269"/>
      <c r="ODF39" s="269"/>
      <c r="ODG39" s="269"/>
      <c r="ODH39" s="269"/>
      <c r="ODI39" s="269"/>
      <c r="ODJ39" s="269"/>
      <c r="ODK39" s="269"/>
      <c r="ODL39" s="269"/>
      <c r="ODM39" s="269"/>
      <c r="ODN39" s="269"/>
      <c r="ODO39" s="269"/>
      <c r="ODP39" s="269"/>
      <c r="ODQ39" s="269"/>
      <c r="ODR39" s="269"/>
      <c r="ODS39" s="269"/>
      <c r="ODT39" s="269"/>
      <c r="ODU39" s="269"/>
      <c r="ODV39" s="269"/>
      <c r="ODW39" s="269"/>
      <c r="ODX39" s="269"/>
      <c r="ODY39" s="269"/>
      <c r="ODZ39" s="269"/>
      <c r="OEA39" s="269"/>
      <c r="OEB39" s="269"/>
      <c r="OEC39" s="269"/>
      <c r="OED39" s="269"/>
      <c r="OEE39" s="269"/>
      <c r="OEF39" s="269"/>
      <c r="OEG39" s="269"/>
      <c r="OEH39" s="269"/>
      <c r="OEI39" s="269"/>
      <c r="OEJ39" s="269"/>
      <c r="OEK39" s="269"/>
      <c r="OEL39" s="269"/>
      <c r="OEM39" s="269"/>
      <c r="OEN39" s="269"/>
      <c r="OEO39" s="269"/>
      <c r="OEP39" s="269"/>
      <c r="OEQ39" s="269"/>
      <c r="OER39" s="269"/>
      <c r="OES39" s="269"/>
      <c r="OET39" s="269"/>
      <c r="OEU39" s="269"/>
      <c r="OEV39" s="269"/>
      <c r="OEW39" s="269"/>
      <c r="OEX39" s="269"/>
      <c r="OEY39" s="269"/>
      <c r="OEZ39" s="269"/>
      <c r="OFA39" s="269"/>
      <c r="OFB39" s="269"/>
      <c r="OFC39" s="269"/>
      <c r="OFD39" s="269"/>
      <c r="OFE39" s="269"/>
      <c r="OFF39" s="269"/>
      <c r="OFG39" s="269"/>
      <c r="OFH39" s="269"/>
      <c r="OFI39" s="269"/>
      <c r="OFJ39" s="269"/>
      <c r="OFK39" s="269"/>
      <c r="OFL39" s="269"/>
      <c r="OFM39" s="269"/>
      <c r="OFN39" s="269"/>
      <c r="OFO39" s="269"/>
      <c r="OFP39" s="269"/>
      <c r="OFQ39" s="269"/>
      <c r="OFR39" s="269"/>
      <c r="OFS39" s="269"/>
      <c r="OFT39" s="269"/>
      <c r="OFU39" s="269"/>
      <c r="OFV39" s="269"/>
      <c r="OFW39" s="269"/>
      <c r="OFX39" s="269"/>
      <c r="OFY39" s="269"/>
      <c r="OFZ39" s="269"/>
      <c r="OGA39" s="269"/>
      <c r="OGB39" s="269"/>
      <c r="OGC39" s="269"/>
      <c r="OGD39" s="269"/>
      <c r="OGE39" s="269"/>
      <c r="OGF39" s="269"/>
      <c r="OGG39" s="269"/>
      <c r="OGH39" s="269"/>
      <c r="OGI39" s="269"/>
      <c r="OGJ39" s="269"/>
      <c r="OGK39" s="269"/>
      <c r="OGL39" s="269"/>
      <c r="OGM39" s="269"/>
      <c r="OGN39" s="269"/>
      <c r="OGO39" s="269"/>
      <c r="OGP39" s="269"/>
      <c r="OGQ39" s="269"/>
      <c r="OGR39" s="269"/>
      <c r="OGS39" s="269"/>
      <c r="OGT39" s="269"/>
      <c r="OGU39" s="269"/>
      <c r="OGV39" s="269"/>
      <c r="OGW39" s="269"/>
      <c r="OGX39" s="269"/>
      <c r="OGY39" s="269"/>
      <c r="OGZ39" s="269"/>
      <c r="OHA39" s="269"/>
      <c r="OHB39" s="269"/>
      <c r="OHC39" s="269"/>
      <c r="OHD39" s="269"/>
      <c r="OHE39" s="269"/>
      <c r="OHF39" s="269"/>
      <c r="OHG39" s="269"/>
      <c r="OHH39" s="269"/>
      <c r="OHI39" s="269"/>
      <c r="OHJ39" s="269"/>
      <c r="OHK39" s="269"/>
      <c r="OHL39" s="269"/>
      <c r="OHM39" s="269"/>
      <c r="OHN39" s="269"/>
      <c r="OHO39" s="269"/>
      <c r="OHP39" s="269"/>
      <c r="OHQ39" s="269"/>
      <c r="OHR39" s="269"/>
      <c r="OHS39" s="269"/>
      <c r="OHT39" s="269"/>
      <c r="OHU39" s="269"/>
      <c r="OHV39" s="269"/>
      <c r="OHW39" s="269"/>
      <c r="OHX39" s="269"/>
      <c r="OHY39" s="269"/>
      <c r="OHZ39" s="269"/>
      <c r="OIA39" s="269"/>
      <c r="OIB39" s="269"/>
      <c r="OIC39" s="269"/>
      <c r="OID39" s="269"/>
      <c r="OIE39" s="269"/>
      <c r="OIF39" s="269"/>
      <c r="OIG39" s="269"/>
      <c r="OIH39" s="269"/>
      <c r="OII39" s="269"/>
      <c r="OIJ39" s="269"/>
      <c r="OIK39" s="269"/>
      <c r="OIL39" s="269"/>
      <c r="OIM39" s="269"/>
      <c r="OIN39" s="269"/>
      <c r="OIO39" s="269"/>
      <c r="OIP39" s="269"/>
      <c r="OIQ39" s="269"/>
      <c r="OIR39" s="269"/>
      <c r="OIS39" s="269"/>
      <c r="OIT39" s="269"/>
      <c r="OIU39" s="269"/>
      <c r="OIV39" s="269"/>
      <c r="OIW39" s="269"/>
      <c r="OIX39" s="269"/>
      <c r="OIY39" s="269"/>
      <c r="OIZ39" s="269"/>
      <c r="OJA39" s="269"/>
      <c r="OJB39" s="269"/>
      <c r="OJC39" s="269"/>
      <c r="OJD39" s="269"/>
      <c r="OJE39" s="269"/>
      <c r="OJF39" s="269"/>
      <c r="OJG39" s="269"/>
      <c r="OJH39" s="269"/>
      <c r="OJI39" s="269"/>
      <c r="OJJ39" s="269"/>
      <c r="OJK39" s="269"/>
      <c r="OJL39" s="269"/>
      <c r="OJM39" s="269"/>
      <c r="OJN39" s="269"/>
      <c r="OJO39" s="269"/>
      <c r="OJP39" s="269"/>
      <c r="OJQ39" s="269"/>
      <c r="OJR39" s="269"/>
      <c r="OJS39" s="269"/>
      <c r="OJT39" s="269"/>
      <c r="OJU39" s="269"/>
      <c r="OJV39" s="269"/>
      <c r="OJW39" s="269"/>
      <c r="OJX39" s="269"/>
      <c r="OJY39" s="269"/>
      <c r="OJZ39" s="269"/>
      <c r="OKA39" s="269"/>
      <c r="OKB39" s="269"/>
      <c r="OKC39" s="269"/>
      <c r="OKD39" s="269"/>
      <c r="OKE39" s="269"/>
      <c r="OKF39" s="269"/>
      <c r="OKG39" s="269"/>
      <c r="OKH39" s="269"/>
      <c r="OKI39" s="269"/>
      <c r="OKJ39" s="269"/>
      <c r="OKK39" s="269"/>
      <c r="OKL39" s="269"/>
      <c r="OKM39" s="269"/>
      <c r="OKN39" s="269"/>
      <c r="OKO39" s="269"/>
      <c r="OKP39" s="269"/>
      <c r="OKQ39" s="269"/>
      <c r="OKR39" s="269"/>
      <c r="OKS39" s="269"/>
      <c r="OKT39" s="269"/>
      <c r="OKU39" s="269"/>
      <c r="OKV39" s="269"/>
      <c r="OKW39" s="269"/>
      <c r="OKX39" s="269"/>
      <c r="OKY39" s="269"/>
      <c r="OKZ39" s="269"/>
      <c r="OLA39" s="269"/>
      <c r="OLB39" s="269"/>
      <c r="OLC39" s="269"/>
      <c r="OLD39" s="269"/>
      <c r="OLE39" s="269"/>
      <c r="OLF39" s="269"/>
      <c r="OLG39" s="269"/>
      <c r="OLH39" s="269"/>
      <c r="OLI39" s="269"/>
      <c r="OLJ39" s="269"/>
      <c r="OLK39" s="269"/>
      <c r="OLL39" s="269"/>
      <c r="OLM39" s="269"/>
      <c r="OLN39" s="269"/>
      <c r="OLO39" s="269"/>
      <c r="OLP39" s="269"/>
      <c r="OLQ39" s="269"/>
      <c r="OLR39" s="269"/>
      <c r="OLS39" s="269"/>
      <c r="OLT39" s="269"/>
      <c r="OLU39" s="269"/>
      <c r="OLV39" s="269"/>
      <c r="OLW39" s="269"/>
      <c r="OLX39" s="269"/>
      <c r="OLY39" s="269"/>
      <c r="OLZ39" s="269"/>
      <c r="OMA39" s="269"/>
      <c r="OMB39" s="269"/>
      <c r="OMC39" s="269"/>
      <c r="OMD39" s="269"/>
      <c r="OME39" s="269"/>
      <c r="OMF39" s="269"/>
      <c r="OMG39" s="269"/>
      <c r="OMH39" s="269"/>
      <c r="OMI39" s="269"/>
      <c r="OMJ39" s="269"/>
      <c r="OMK39" s="269"/>
      <c r="OML39" s="269"/>
      <c r="OMM39" s="269"/>
      <c r="OMN39" s="269"/>
      <c r="OMO39" s="269"/>
      <c r="OMP39" s="269"/>
      <c r="OMQ39" s="269"/>
      <c r="OMR39" s="269"/>
      <c r="OMS39" s="269"/>
      <c r="OMT39" s="269"/>
      <c r="OMU39" s="269"/>
      <c r="OMV39" s="269"/>
      <c r="OMW39" s="269"/>
      <c r="OMX39" s="269"/>
      <c r="OMY39" s="269"/>
      <c r="OMZ39" s="269"/>
      <c r="ONA39" s="269"/>
      <c r="ONB39" s="269"/>
      <c r="ONC39" s="269"/>
      <c r="OND39" s="269"/>
      <c r="ONE39" s="269"/>
      <c r="ONF39" s="269"/>
      <c r="ONG39" s="269"/>
      <c r="ONH39" s="269"/>
      <c r="ONI39" s="269"/>
      <c r="ONJ39" s="269"/>
      <c r="ONK39" s="269"/>
      <c r="ONL39" s="269"/>
      <c r="ONM39" s="269"/>
      <c r="ONN39" s="269"/>
      <c r="ONO39" s="269"/>
      <c r="ONP39" s="269"/>
      <c r="ONQ39" s="269"/>
      <c r="ONR39" s="269"/>
      <c r="ONS39" s="269"/>
      <c r="ONT39" s="269"/>
      <c r="ONU39" s="269"/>
      <c r="ONV39" s="269"/>
      <c r="ONW39" s="269"/>
      <c r="ONX39" s="269"/>
      <c r="ONY39" s="269"/>
      <c r="ONZ39" s="269"/>
      <c r="OOA39" s="269"/>
      <c r="OOB39" s="269"/>
      <c r="OOC39" s="269"/>
      <c r="OOD39" s="269"/>
      <c r="OOE39" s="269"/>
      <c r="OOF39" s="269"/>
      <c r="OOG39" s="269"/>
      <c r="OOH39" s="269"/>
      <c r="OOI39" s="269"/>
      <c r="OOJ39" s="269"/>
      <c r="OOK39" s="269"/>
      <c r="OOL39" s="269"/>
      <c r="OOM39" s="269"/>
      <c r="OON39" s="269"/>
      <c r="OOO39" s="269"/>
      <c r="OOP39" s="269"/>
      <c r="OOQ39" s="269"/>
      <c r="OOR39" s="269"/>
      <c r="OOS39" s="269"/>
      <c r="OOT39" s="269"/>
      <c r="OOU39" s="269"/>
      <c r="OOV39" s="269"/>
      <c r="OOW39" s="269"/>
      <c r="OOX39" s="269"/>
      <c r="OOY39" s="269"/>
      <c r="OOZ39" s="269"/>
      <c r="OPA39" s="269"/>
      <c r="OPB39" s="269"/>
      <c r="OPC39" s="269"/>
      <c r="OPD39" s="269"/>
      <c r="OPE39" s="269"/>
      <c r="OPF39" s="269"/>
      <c r="OPG39" s="269"/>
      <c r="OPH39" s="269"/>
      <c r="OPI39" s="269"/>
      <c r="OPJ39" s="269"/>
      <c r="OPK39" s="269"/>
      <c r="OPL39" s="269"/>
      <c r="OPM39" s="269"/>
      <c r="OPN39" s="269"/>
      <c r="OPO39" s="269"/>
      <c r="OPP39" s="269"/>
      <c r="OPQ39" s="269"/>
      <c r="OPR39" s="269"/>
      <c r="OPS39" s="269"/>
      <c r="OPT39" s="269"/>
      <c r="OPU39" s="269"/>
      <c r="OPV39" s="269"/>
      <c r="OPW39" s="269"/>
      <c r="OPX39" s="269"/>
      <c r="OPY39" s="269"/>
      <c r="OPZ39" s="269"/>
      <c r="OQA39" s="269"/>
      <c r="OQB39" s="269"/>
      <c r="OQC39" s="269"/>
      <c r="OQD39" s="269"/>
      <c r="OQE39" s="269"/>
      <c r="OQF39" s="269"/>
      <c r="OQG39" s="269"/>
      <c r="OQH39" s="269"/>
      <c r="OQI39" s="269"/>
      <c r="OQJ39" s="269"/>
      <c r="OQK39" s="269"/>
      <c r="OQL39" s="269"/>
      <c r="OQM39" s="269"/>
      <c r="OQN39" s="269"/>
      <c r="OQO39" s="269"/>
      <c r="OQP39" s="269"/>
      <c r="OQQ39" s="269"/>
      <c r="OQR39" s="269"/>
      <c r="OQS39" s="269"/>
      <c r="OQT39" s="269"/>
      <c r="OQU39" s="269"/>
      <c r="OQV39" s="269"/>
      <c r="OQW39" s="269"/>
      <c r="OQX39" s="269"/>
      <c r="OQY39" s="269"/>
      <c r="OQZ39" s="269"/>
      <c r="ORA39" s="269"/>
      <c r="ORB39" s="269"/>
      <c r="ORC39" s="269"/>
      <c r="ORD39" s="269"/>
      <c r="ORE39" s="269"/>
      <c r="ORF39" s="269"/>
      <c r="ORG39" s="269"/>
      <c r="ORH39" s="269"/>
      <c r="ORI39" s="269"/>
      <c r="ORJ39" s="269"/>
      <c r="ORK39" s="269"/>
      <c r="ORL39" s="269"/>
      <c r="ORM39" s="269"/>
      <c r="ORN39" s="269"/>
      <c r="ORO39" s="269"/>
      <c r="ORP39" s="269"/>
      <c r="ORQ39" s="269"/>
      <c r="ORR39" s="269"/>
      <c r="ORS39" s="269"/>
      <c r="ORT39" s="269"/>
      <c r="ORU39" s="269"/>
      <c r="ORV39" s="269"/>
      <c r="ORW39" s="269"/>
      <c r="ORX39" s="269"/>
      <c r="ORY39" s="269"/>
      <c r="ORZ39" s="269"/>
      <c r="OSA39" s="269"/>
      <c r="OSB39" s="269"/>
      <c r="OSC39" s="269"/>
      <c r="OSD39" s="269"/>
      <c r="OSE39" s="269"/>
      <c r="OSF39" s="269"/>
      <c r="OSG39" s="269"/>
      <c r="OSH39" s="269"/>
      <c r="OSI39" s="269"/>
      <c r="OSJ39" s="269"/>
      <c r="OSK39" s="269"/>
      <c r="OSL39" s="269"/>
      <c r="OSM39" s="269"/>
      <c r="OSN39" s="269"/>
      <c r="OSO39" s="269"/>
      <c r="OSP39" s="269"/>
      <c r="OSQ39" s="269"/>
      <c r="OSR39" s="269"/>
      <c r="OSS39" s="269"/>
      <c r="OST39" s="269"/>
      <c r="OSU39" s="269"/>
      <c r="OSV39" s="269"/>
      <c r="OSW39" s="269"/>
      <c r="OSX39" s="269"/>
      <c r="OSY39" s="269"/>
      <c r="OSZ39" s="269"/>
      <c r="OTA39" s="269"/>
      <c r="OTB39" s="269"/>
      <c r="OTC39" s="269"/>
      <c r="OTD39" s="269"/>
      <c r="OTE39" s="269"/>
      <c r="OTF39" s="269"/>
      <c r="OTG39" s="269"/>
      <c r="OTH39" s="269"/>
      <c r="OTI39" s="269"/>
      <c r="OTJ39" s="269"/>
      <c r="OTK39" s="269"/>
      <c r="OTL39" s="269"/>
      <c r="OTM39" s="269"/>
      <c r="OTN39" s="269"/>
      <c r="OTO39" s="269"/>
      <c r="OTP39" s="269"/>
      <c r="OTQ39" s="269"/>
      <c r="OTR39" s="269"/>
      <c r="OTS39" s="269"/>
      <c r="OTT39" s="269"/>
      <c r="OTU39" s="269"/>
      <c r="OTV39" s="269"/>
      <c r="OTW39" s="269"/>
      <c r="OTX39" s="269"/>
      <c r="OTY39" s="269"/>
      <c r="OTZ39" s="269"/>
      <c r="OUA39" s="269"/>
      <c r="OUB39" s="269"/>
      <c r="OUC39" s="269"/>
      <c r="OUD39" s="269"/>
      <c r="OUE39" s="269"/>
      <c r="OUF39" s="269"/>
      <c r="OUG39" s="269"/>
      <c r="OUH39" s="269"/>
      <c r="OUI39" s="269"/>
      <c r="OUJ39" s="269"/>
      <c r="OUK39" s="269"/>
      <c r="OUL39" s="269"/>
      <c r="OUM39" s="269"/>
      <c r="OUN39" s="269"/>
      <c r="OUO39" s="269"/>
      <c r="OUP39" s="269"/>
      <c r="OUQ39" s="269"/>
      <c r="OUR39" s="269"/>
      <c r="OUS39" s="269"/>
      <c r="OUT39" s="269"/>
      <c r="OUU39" s="269"/>
      <c r="OUV39" s="269"/>
      <c r="OUW39" s="269"/>
      <c r="OUX39" s="269"/>
      <c r="OUY39" s="269"/>
      <c r="OUZ39" s="269"/>
      <c r="OVA39" s="269"/>
      <c r="OVB39" s="269"/>
      <c r="OVC39" s="269"/>
      <c r="OVD39" s="269"/>
      <c r="OVE39" s="269"/>
      <c r="OVF39" s="269"/>
      <c r="OVG39" s="269"/>
      <c r="OVH39" s="269"/>
      <c r="OVI39" s="269"/>
      <c r="OVJ39" s="269"/>
      <c r="OVK39" s="269"/>
      <c r="OVL39" s="269"/>
      <c r="OVM39" s="269"/>
      <c r="OVN39" s="269"/>
      <c r="OVO39" s="269"/>
      <c r="OVP39" s="269"/>
      <c r="OVQ39" s="269"/>
      <c r="OVR39" s="269"/>
      <c r="OVS39" s="269"/>
      <c r="OVT39" s="269"/>
      <c r="OVU39" s="269"/>
      <c r="OVV39" s="269"/>
      <c r="OVW39" s="269"/>
      <c r="OVX39" s="269"/>
      <c r="OVY39" s="269"/>
      <c r="OVZ39" s="269"/>
      <c r="OWA39" s="269"/>
      <c r="OWB39" s="269"/>
      <c r="OWC39" s="269"/>
      <c r="OWD39" s="269"/>
      <c r="OWE39" s="269"/>
      <c r="OWF39" s="269"/>
      <c r="OWG39" s="269"/>
      <c r="OWH39" s="269"/>
      <c r="OWI39" s="269"/>
      <c r="OWJ39" s="269"/>
      <c r="OWK39" s="269"/>
      <c r="OWL39" s="269"/>
      <c r="OWM39" s="269"/>
      <c r="OWN39" s="269"/>
      <c r="OWO39" s="269"/>
      <c r="OWP39" s="269"/>
      <c r="OWQ39" s="269"/>
      <c r="OWR39" s="269"/>
      <c r="OWS39" s="269"/>
      <c r="OWT39" s="269"/>
      <c r="OWU39" s="269"/>
      <c r="OWV39" s="269"/>
      <c r="OWW39" s="269"/>
      <c r="OWX39" s="269"/>
      <c r="OWY39" s="269"/>
      <c r="OWZ39" s="269"/>
      <c r="OXA39" s="269"/>
      <c r="OXB39" s="269"/>
      <c r="OXC39" s="269"/>
      <c r="OXD39" s="269"/>
      <c r="OXE39" s="269"/>
      <c r="OXF39" s="269"/>
      <c r="OXG39" s="269"/>
      <c r="OXH39" s="269"/>
      <c r="OXI39" s="269"/>
      <c r="OXJ39" s="269"/>
      <c r="OXK39" s="269"/>
      <c r="OXL39" s="269"/>
      <c r="OXM39" s="269"/>
      <c r="OXN39" s="269"/>
      <c r="OXO39" s="269"/>
      <c r="OXP39" s="269"/>
      <c r="OXQ39" s="269"/>
      <c r="OXR39" s="269"/>
      <c r="OXS39" s="269"/>
      <c r="OXT39" s="269"/>
      <c r="OXU39" s="269"/>
      <c r="OXV39" s="269"/>
      <c r="OXW39" s="269"/>
      <c r="OXX39" s="269"/>
      <c r="OXY39" s="269"/>
      <c r="OXZ39" s="269"/>
      <c r="OYA39" s="269"/>
      <c r="OYB39" s="269"/>
      <c r="OYC39" s="269"/>
      <c r="OYD39" s="269"/>
      <c r="OYE39" s="269"/>
      <c r="OYF39" s="269"/>
      <c r="OYG39" s="269"/>
      <c r="OYH39" s="269"/>
      <c r="OYI39" s="269"/>
      <c r="OYJ39" s="269"/>
      <c r="OYK39" s="269"/>
      <c r="OYL39" s="269"/>
      <c r="OYM39" s="269"/>
      <c r="OYN39" s="269"/>
      <c r="OYO39" s="269"/>
      <c r="OYP39" s="269"/>
      <c r="OYQ39" s="269"/>
      <c r="OYR39" s="269"/>
      <c r="OYS39" s="269"/>
      <c r="OYT39" s="269"/>
      <c r="OYU39" s="269"/>
      <c r="OYV39" s="269"/>
      <c r="OYW39" s="269"/>
      <c r="OYX39" s="269"/>
      <c r="OYY39" s="269"/>
      <c r="OYZ39" s="269"/>
      <c r="OZA39" s="269"/>
      <c r="OZB39" s="269"/>
      <c r="OZC39" s="269"/>
      <c r="OZD39" s="269"/>
      <c r="OZE39" s="269"/>
      <c r="OZF39" s="269"/>
      <c r="OZG39" s="269"/>
      <c r="OZH39" s="269"/>
      <c r="OZI39" s="269"/>
      <c r="OZJ39" s="269"/>
      <c r="OZK39" s="269"/>
      <c r="OZL39" s="269"/>
      <c r="OZM39" s="269"/>
      <c r="OZN39" s="269"/>
      <c r="OZO39" s="269"/>
      <c r="OZP39" s="269"/>
      <c r="OZQ39" s="269"/>
      <c r="OZR39" s="269"/>
      <c r="OZS39" s="269"/>
      <c r="OZT39" s="269"/>
      <c r="OZU39" s="269"/>
      <c r="OZV39" s="269"/>
      <c r="OZW39" s="269"/>
      <c r="OZX39" s="269"/>
      <c r="OZY39" s="269"/>
      <c r="OZZ39" s="269"/>
      <c r="PAA39" s="269"/>
      <c r="PAB39" s="269"/>
      <c r="PAC39" s="269"/>
      <c r="PAD39" s="269"/>
      <c r="PAE39" s="269"/>
      <c r="PAF39" s="269"/>
      <c r="PAG39" s="269"/>
      <c r="PAH39" s="269"/>
      <c r="PAI39" s="269"/>
      <c r="PAJ39" s="269"/>
      <c r="PAK39" s="269"/>
      <c r="PAL39" s="269"/>
      <c r="PAM39" s="269"/>
      <c r="PAN39" s="269"/>
      <c r="PAO39" s="269"/>
      <c r="PAP39" s="269"/>
      <c r="PAQ39" s="269"/>
      <c r="PAR39" s="269"/>
      <c r="PAS39" s="269"/>
      <c r="PAT39" s="269"/>
      <c r="PAU39" s="269"/>
      <c r="PAV39" s="269"/>
      <c r="PAW39" s="269"/>
      <c r="PAX39" s="269"/>
      <c r="PAY39" s="269"/>
      <c r="PAZ39" s="269"/>
      <c r="PBA39" s="269"/>
      <c r="PBB39" s="269"/>
      <c r="PBC39" s="269"/>
      <c r="PBD39" s="269"/>
      <c r="PBE39" s="269"/>
      <c r="PBF39" s="269"/>
      <c r="PBG39" s="269"/>
      <c r="PBH39" s="269"/>
      <c r="PBI39" s="269"/>
      <c r="PBJ39" s="269"/>
      <c r="PBK39" s="269"/>
      <c r="PBL39" s="269"/>
      <c r="PBM39" s="269"/>
      <c r="PBN39" s="269"/>
      <c r="PBO39" s="269"/>
      <c r="PBP39" s="269"/>
      <c r="PBQ39" s="269"/>
      <c r="PBR39" s="269"/>
      <c r="PBS39" s="269"/>
      <c r="PBT39" s="269"/>
      <c r="PBU39" s="269"/>
      <c r="PBV39" s="269"/>
      <c r="PBW39" s="269"/>
      <c r="PBX39" s="269"/>
      <c r="PBY39" s="269"/>
      <c r="PBZ39" s="269"/>
      <c r="PCA39" s="269"/>
      <c r="PCB39" s="269"/>
      <c r="PCC39" s="269"/>
      <c r="PCD39" s="269"/>
      <c r="PCE39" s="269"/>
      <c r="PCF39" s="269"/>
      <c r="PCG39" s="269"/>
      <c r="PCH39" s="269"/>
      <c r="PCI39" s="269"/>
      <c r="PCJ39" s="269"/>
      <c r="PCK39" s="269"/>
      <c r="PCL39" s="269"/>
      <c r="PCM39" s="269"/>
      <c r="PCN39" s="269"/>
      <c r="PCO39" s="269"/>
      <c r="PCP39" s="269"/>
      <c r="PCQ39" s="269"/>
      <c r="PCR39" s="269"/>
      <c r="PCS39" s="269"/>
      <c r="PCT39" s="269"/>
      <c r="PCU39" s="269"/>
      <c r="PCV39" s="269"/>
      <c r="PCW39" s="269"/>
      <c r="PCX39" s="269"/>
      <c r="PCY39" s="269"/>
      <c r="PCZ39" s="269"/>
      <c r="PDA39" s="269"/>
      <c r="PDB39" s="269"/>
      <c r="PDC39" s="269"/>
      <c r="PDD39" s="269"/>
      <c r="PDE39" s="269"/>
      <c r="PDF39" s="269"/>
      <c r="PDG39" s="269"/>
      <c r="PDH39" s="269"/>
      <c r="PDI39" s="269"/>
      <c r="PDJ39" s="269"/>
      <c r="PDK39" s="269"/>
      <c r="PDL39" s="269"/>
      <c r="PDM39" s="269"/>
      <c r="PDN39" s="269"/>
      <c r="PDO39" s="269"/>
      <c r="PDP39" s="269"/>
      <c r="PDQ39" s="269"/>
      <c r="PDR39" s="269"/>
      <c r="PDS39" s="269"/>
      <c r="PDT39" s="269"/>
      <c r="PDU39" s="269"/>
      <c r="PDV39" s="269"/>
      <c r="PDW39" s="269"/>
      <c r="PDX39" s="269"/>
      <c r="PDY39" s="269"/>
      <c r="PDZ39" s="269"/>
      <c r="PEA39" s="269"/>
      <c r="PEB39" s="269"/>
      <c r="PEC39" s="269"/>
      <c r="PED39" s="269"/>
      <c r="PEE39" s="269"/>
      <c r="PEF39" s="269"/>
      <c r="PEG39" s="269"/>
      <c r="PEH39" s="269"/>
      <c r="PEI39" s="269"/>
      <c r="PEJ39" s="269"/>
      <c r="PEK39" s="269"/>
      <c r="PEL39" s="269"/>
      <c r="PEM39" s="269"/>
      <c r="PEN39" s="269"/>
      <c r="PEO39" s="269"/>
      <c r="PEP39" s="269"/>
      <c r="PEQ39" s="269"/>
      <c r="PER39" s="269"/>
      <c r="PES39" s="269"/>
      <c r="PET39" s="269"/>
      <c r="PEU39" s="269"/>
      <c r="PEV39" s="269"/>
      <c r="PEW39" s="269"/>
      <c r="PEX39" s="269"/>
      <c r="PEY39" s="269"/>
      <c r="PEZ39" s="269"/>
      <c r="PFA39" s="269"/>
      <c r="PFB39" s="269"/>
      <c r="PFC39" s="269"/>
      <c r="PFD39" s="269"/>
      <c r="PFE39" s="269"/>
      <c r="PFF39" s="269"/>
      <c r="PFG39" s="269"/>
      <c r="PFH39" s="269"/>
      <c r="PFI39" s="269"/>
      <c r="PFJ39" s="269"/>
      <c r="PFK39" s="269"/>
      <c r="PFL39" s="269"/>
      <c r="PFM39" s="269"/>
      <c r="PFN39" s="269"/>
      <c r="PFO39" s="269"/>
      <c r="PFP39" s="269"/>
      <c r="PFQ39" s="269"/>
      <c r="PFR39" s="269"/>
      <c r="PFS39" s="269"/>
      <c r="PFT39" s="269"/>
      <c r="PFU39" s="269"/>
      <c r="PFV39" s="269"/>
      <c r="PFW39" s="269"/>
      <c r="PFX39" s="269"/>
      <c r="PFY39" s="269"/>
      <c r="PFZ39" s="269"/>
      <c r="PGA39" s="269"/>
      <c r="PGB39" s="269"/>
      <c r="PGC39" s="269"/>
      <c r="PGD39" s="269"/>
      <c r="PGE39" s="269"/>
      <c r="PGF39" s="269"/>
      <c r="PGG39" s="269"/>
      <c r="PGH39" s="269"/>
      <c r="PGI39" s="269"/>
      <c r="PGJ39" s="269"/>
      <c r="PGK39" s="269"/>
      <c r="PGL39" s="269"/>
      <c r="PGM39" s="269"/>
      <c r="PGN39" s="269"/>
      <c r="PGO39" s="269"/>
      <c r="PGP39" s="269"/>
      <c r="PGQ39" s="269"/>
      <c r="PGR39" s="269"/>
      <c r="PGS39" s="269"/>
      <c r="PGT39" s="269"/>
      <c r="PGU39" s="269"/>
      <c r="PGV39" s="269"/>
      <c r="PGW39" s="269"/>
      <c r="PGX39" s="269"/>
      <c r="PGY39" s="269"/>
      <c r="PGZ39" s="269"/>
      <c r="PHA39" s="269"/>
      <c r="PHB39" s="269"/>
      <c r="PHC39" s="269"/>
      <c r="PHD39" s="269"/>
      <c r="PHE39" s="269"/>
      <c r="PHF39" s="269"/>
      <c r="PHG39" s="269"/>
      <c r="PHH39" s="269"/>
      <c r="PHI39" s="269"/>
      <c r="PHJ39" s="269"/>
      <c r="PHK39" s="269"/>
      <c r="PHL39" s="269"/>
      <c r="PHM39" s="269"/>
      <c r="PHN39" s="269"/>
      <c r="PHO39" s="269"/>
      <c r="PHP39" s="269"/>
      <c r="PHQ39" s="269"/>
      <c r="PHR39" s="269"/>
      <c r="PHS39" s="269"/>
      <c r="PHT39" s="269"/>
      <c r="PHU39" s="269"/>
      <c r="PHV39" s="269"/>
      <c r="PHW39" s="269"/>
      <c r="PHX39" s="269"/>
      <c r="PHY39" s="269"/>
      <c r="PHZ39" s="269"/>
      <c r="PIA39" s="269"/>
      <c r="PIB39" s="269"/>
      <c r="PIC39" s="269"/>
      <c r="PID39" s="269"/>
      <c r="PIE39" s="269"/>
      <c r="PIF39" s="269"/>
      <c r="PIG39" s="269"/>
      <c r="PIH39" s="269"/>
      <c r="PII39" s="269"/>
      <c r="PIJ39" s="269"/>
      <c r="PIK39" s="269"/>
      <c r="PIL39" s="269"/>
      <c r="PIM39" s="269"/>
      <c r="PIN39" s="269"/>
      <c r="PIO39" s="269"/>
      <c r="PIP39" s="269"/>
      <c r="PIQ39" s="269"/>
      <c r="PIR39" s="269"/>
      <c r="PIS39" s="269"/>
      <c r="PIT39" s="269"/>
      <c r="PIU39" s="269"/>
      <c r="PIV39" s="269"/>
      <c r="PIW39" s="269"/>
      <c r="PIX39" s="269"/>
      <c r="PIY39" s="269"/>
      <c r="PIZ39" s="269"/>
      <c r="PJA39" s="269"/>
      <c r="PJB39" s="269"/>
      <c r="PJC39" s="269"/>
      <c r="PJD39" s="269"/>
      <c r="PJE39" s="269"/>
      <c r="PJF39" s="269"/>
      <c r="PJG39" s="269"/>
      <c r="PJH39" s="269"/>
      <c r="PJI39" s="269"/>
      <c r="PJJ39" s="269"/>
      <c r="PJK39" s="269"/>
      <c r="PJL39" s="269"/>
      <c r="PJM39" s="269"/>
      <c r="PJN39" s="269"/>
      <c r="PJO39" s="269"/>
      <c r="PJP39" s="269"/>
      <c r="PJQ39" s="269"/>
      <c r="PJR39" s="269"/>
      <c r="PJS39" s="269"/>
      <c r="PJT39" s="269"/>
      <c r="PJU39" s="269"/>
      <c r="PJV39" s="269"/>
      <c r="PJW39" s="269"/>
      <c r="PJX39" s="269"/>
      <c r="PJY39" s="269"/>
      <c r="PJZ39" s="269"/>
      <c r="PKA39" s="269"/>
      <c r="PKB39" s="269"/>
      <c r="PKC39" s="269"/>
      <c r="PKD39" s="269"/>
      <c r="PKE39" s="269"/>
      <c r="PKF39" s="269"/>
      <c r="PKG39" s="269"/>
      <c r="PKH39" s="269"/>
      <c r="PKI39" s="269"/>
      <c r="PKJ39" s="269"/>
      <c r="PKK39" s="269"/>
      <c r="PKL39" s="269"/>
      <c r="PKM39" s="269"/>
      <c r="PKN39" s="269"/>
      <c r="PKO39" s="269"/>
      <c r="PKP39" s="269"/>
      <c r="PKQ39" s="269"/>
      <c r="PKR39" s="269"/>
      <c r="PKS39" s="269"/>
      <c r="PKT39" s="269"/>
      <c r="PKU39" s="269"/>
      <c r="PKV39" s="269"/>
      <c r="PKW39" s="269"/>
      <c r="PKX39" s="269"/>
      <c r="PKY39" s="269"/>
      <c r="PKZ39" s="269"/>
      <c r="PLA39" s="269"/>
      <c r="PLB39" s="269"/>
      <c r="PLC39" s="269"/>
      <c r="PLD39" s="269"/>
      <c r="PLE39" s="269"/>
      <c r="PLF39" s="269"/>
      <c r="PLG39" s="269"/>
      <c r="PLH39" s="269"/>
      <c r="PLI39" s="269"/>
      <c r="PLJ39" s="269"/>
      <c r="PLK39" s="269"/>
      <c r="PLL39" s="269"/>
      <c r="PLM39" s="269"/>
      <c r="PLN39" s="269"/>
      <c r="PLO39" s="269"/>
      <c r="PLP39" s="269"/>
      <c r="PLQ39" s="269"/>
      <c r="PLR39" s="269"/>
      <c r="PLS39" s="269"/>
      <c r="PLT39" s="269"/>
      <c r="PLU39" s="269"/>
      <c r="PLV39" s="269"/>
      <c r="PLW39" s="269"/>
      <c r="PLX39" s="269"/>
      <c r="PLY39" s="269"/>
      <c r="PLZ39" s="269"/>
      <c r="PMA39" s="269"/>
      <c r="PMB39" s="269"/>
      <c r="PMC39" s="269"/>
      <c r="PMD39" s="269"/>
      <c r="PME39" s="269"/>
      <c r="PMF39" s="269"/>
      <c r="PMG39" s="269"/>
      <c r="PMH39" s="269"/>
      <c r="PMI39" s="269"/>
      <c r="PMJ39" s="269"/>
      <c r="PMK39" s="269"/>
      <c r="PML39" s="269"/>
      <c r="PMM39" s="269"/>
      <c r="PMN39" s="269"/>
      <c r="PMO39" s="269"/>
      <c r="PMP39" s="269"/>
      <c r="PMQ39" s="269"/>
      <c r="PMR39" s="269"/>
      <c r="PMS39" s="269"/>
      <c r="PMT39" s="269"/>
      <c r="PMU39" s="269"/>
      <c r="PMV39" s="269"/>
      <c r="PMW39" s="269"/>
      <c r="PMX39" s="269"/>
      <c r="PMY39" s="269"/>
      <c r="PMZ39" s="269"/>
      <c r="PNA39" s="269"/>
      <c r="PNB39" s="269"/>
      <c r="PNC39" s="269"/>
      <c r="PND39" s="269"/>
      <c r="PNE39" s="269"/>
      <c r="PNF39" s="269"/>
      <c r="PNG39" s="269"/>
      <c r="PNH39" s="269"/>
      <c r="PNI39" s="269"/>
      <c r="PNJ39" s="269"/>
      <c r="PNK39" s="269"/>
      <c r="PNL39" s="269"/>
      <c r="PNM39" s="269"/>
      <c r="PNN39" s="269"/>
      <c r="PNO39" s="269"/>
      <c r="PNP39" s="269"/>
      <c r="PNQ39" s="269"/>
      <c r="PNR39" s="269"/>
      <c r="PNS39" s="269"/>
      <c r="PNT39" s="269"/>
      <c r="PNU39" s="269"/>
      <c r="PNV39" s="269"/>
      <c r="PNW39" s="269"/>
      <c r="PNX39" s="269"/>
      <c r="PNY39" s="269"/>
      <c r="PNZ39" s="269"/>
      <c r="POA39" s="269"/>
      <c r="POB39" s="269"/>
      <c r="POC39" s="269"/>
      <c r="POD39" s="269"/>
      <c r="POE39" s="269"/>
      <c r="POF39" s="269"/>
      <c r="POG39" s="269"/>
      <c r="POH39" s="269"/>
      <c r="POI39" s="269"/>
      <c r="POJ39" s="269"/>
      <c r="POK39" s="269"/>
      <c r="POL39" s="269"/>
      <c r="POM39" s="269"/>
      <c r="PON39" s="269"/>
      <c r="POO39" s="269"/>
      <c r="POP39" s="269"/>
      <c r="POQ39" s="269"/>
      <c r="POR39" s="269"/>
      <c r="POS39" s="269"/>
      <c r="POT39" s="269"/>
      <c r="POU39" s="269"/>
      <c r="POV39" s="269"/>
      <c r="POW39" s="269"/>
      <c r="POX39" s="269"/>
      <c r="POY39" s="269"/>
      <c r="POZ39" s="269"/>
      <c r="PPA39" s="269"/>
      <c r="PPB39" s="269"/>
      <c r="PPC39" s="269"/>
      <c r="PPD39" s="269"/>
      <c r="PPE39" s="269"/>
      <c r="PPF39" s="269"/>
      <c r="PPG39" s="269"/>
      <c r="PPH39" s="269"/>
      <c r="PPI39" s="269"/>
      <c r="PPJ39" s="269"/>
      <c r="PPK39" s="269"/>
      <c r="PPL39" s="269"/>
      <c r="PPM39" s="269"/>
      <c r="PPN39" s="269"/>
      <c r="PPO39" s="269"/>
      <c r="PPP39" s="269"/>
      <c r="PPQ39" s="269"/>
      <c r="PPR39" s="269"/>
      <c r="PPS39" s="269"/>
      <c r="PPT39" s="269"/>
      <c r="PPU39" s="269"/>
      <c r="PPV39" s="269"/>
      <c r="PPW39" s="269"/>
      <c r="PPX39" s="269"/>
      <c r="PPY39" s="269"/>
      <c r="PPZ39" s="269"/>
      <c r="PQA39" s="269"/>
      <c r="PQB39" s="269"/>
      <c r="PQC39" s="269"/>
      <c r="PQD39" s="269"/>
      <c r="PQE39" s="269"/>
      <c r="PQF39" s="269"/>
      <c r="PQG39" s="269"/>
      <c r="PQH39" s="269"/>
      <c r="PQI39" s="269"/>
      <c r="PQJ39" s="269"/>
      <c r="PQK39" s="269"/>
      <c r="PQL39" s="269"/>
      <c r="PQM39" s="269"/>
      <c r="PQN39" s="269"/>
      <c r="PQO39" s="269"/>
      <c r="PQP39" s="269"/>
      <c r="PQQ39" s="269"/>
      <c r="PQR39" s="269"/>
      <c r="PQS39" s="269"/>
      <c r="PQT39" s="269"/>
      <c r="PQU39" s="269"/>
      <c r="PQV39" s="269"/>
      <c r="PQW39" s="269"/>
      <c r="PQX39" s="269"/>
      <c r="PQY39" s="269"/>
      <c r="PQZ39" s="269"/>
      <c r="PRA39" s="269"/>
      <c r="PRB39" s="269"/>
      <c r="PRC39" s="269"/>
      <c r="PRD39" s="269"/>
      <c r="PRE39" s="269"/>
      <c r="PRF39" s="269"/>
      <c r="PRG39" s="269"/>
      <c r="PRH39" s="269"/>
      <c r="PRI39" s="269"/>
      <c r="PRJ39" s="269"/>
      <c r="PRK39" s="269"/>
      <c r="PRL39" s="269"/>
      <c r="PRM39" s="269"/>
      <c r="PRN39" s="269"/>
      <c r="PRO39" s="269"/>
      <c r="PRP39" s="269"/>
      <c r="PRQ39" s="269"/>
      <c r="PRR39" s="269"/>
      <c r="PRS39" s="269"/>
      <c r="PRT39" s="269"/>
      <c r="PRU39" s="269"/>
      <c r="PRV39" s="269"/>
      <c r="PRW39" s="269"/>
      <c r="PRX39" s="269"/>
      <c r="PRY39" s="269"/>
      <c r="PRZ39" s="269"/>
      <c r="PSA39" s="269"/>
      <c r="PSB39" s="269"/>
      <c r="PSC39" s="269"/>
      <c r="PSD39" s="269"/>
      <c r="PSE39" s="269"/>
      <c r="PSF39" s="269"/>
      <c r="PSG39" s="269"/>
      <c r="PSH39" s="269"/>
      <c r="PSI39" s="269"/>
      <c r="PSJ39" s="269"/>
      <c r="PSK39" s="269"/>
      <c r="PSL39" s="269"/>
      <c r="PSM39" s="269"/>
      <c r="PSN39" s="269"/>
      <c r="PSO39" s="269"/>
      <c r="PSP39" s="269"/>
      <c r="PSQ39" s="269"/>
      <c r="PSR39" s="269"/>
      <c r="PSS39" s="269"/>
      <c r="PST39" s="269"/>
      <c r="PSU39" s="269"/>
      <c r="PSV39" s="269"/>
      <c r="PSW39" s="269"/>
      <c r="PSX39" s="269"/>
      <c r="PSY39" s="269"/>
      <c r="PSZ39" s="269"/>
      <c r="PTA39" s="269"/>
      <c r="PTB39" s="269"/>
      <c r="PTC39" s="269"/>
      <c r="PTD39" s="269"/>
      <c r="PTE39" s="269"/>
      <c r="PTF39" s="269"/>
      <c r="PTG39" s="269"/>
      <c r="PTH39" s="269"/>
      <c r="PTI39" s="269"/>
      <c r="PTJ39" s="269"/>
      <c r="PTK39" s="269"/>
      <c r="PTL39" s="269"/>
      <c r="PTM39" s="269"/>
      <c r="PTN39" s="269"/>
      <c r="PTO39" s="269"/>
      <c r="PTP39" s="269"/>
      <c r="PTQ39" s="269"/>
      <c r="PTR39" s="269"/>
      <c r="PTS39" s="269"/>
      <c r="PTT39" s="269"/>
      <c r="PTU39" s="269"/>
      <c r="PTV39" s="269"/>
      <c r="PTW39" s="269"/>
      <c r="PTX39" s="269"/>
      <c r="PTY39" s="269"/>
      <c r="PTZ39" s="269"/>
      <c r="PUA39" s="269"/>
      <c r="PUB39" s="269"/>
      <c r="PUC39" s="269"/>
      <c r="PUD39" s="269"/>
      <c r="PUE39" s="269"/>
      <c r="PUF39" s="269"/>
      <c r="PUG39" s="269"/>
      <c r="PUH39" s="269"/>
      <c r="PUI39" s="269"/>
      <c r="PUJ39" s="269"/>
      <c r="PUK39" s="269"/>
      <c r="PUL39" s="269"/>
      <c r="PUM39" s="269"/>
      <c r="PUN39" s="269"/>
      <c r="PUO39" s="269"/>
      <c r="PUP39" s="269"/>
      <c r="PUQ39" s="269"/>
      <c r="PUR39" s="269"/>
      <c r="PUS39" s="269"/>
      <c r="PUT39" s="269"/>
      <c r="PUU39" s="269"/>
      <c r="PUV39" s="269"/>
      <c r="PUW39" s="269"/>
      <c r="PUX39" s="269"/>
      <c r="PUY39" s="269"/>
      <c r="PUZ39" s="269"/>
      <c r="PVA39" s="269"/>
      <c r="PVB39" s="269"/>
      <c r="PVC39" s="269"/>
      <c r="PVD39" s="269"/>
      <c r="PVE39" s="269"/>
      <c r="PVF39" s="269"/>
      <c r="PVG39" s="269"/>
      <c r="PVH39" s="269"/>
      <c r="PVI39" s="269"/>
      <c r="PVJ39" s="269"/>
      <c r="PVK39" s="269"/>
      <c r="PVL39" s="269"/>
      <c r="PVM39" s="269"/>
      <c r="PVN39" s="269"/>
      <c r="PVO39" s="269"/>
      <c r="PVP39" s="269"/>
      <c r="PVQ39" s="269"/>
      <c r="PVR39" s="269"/>
      <c r="PVS39" s="269"/>
      <c r="PVT39" s="269"/>
      <c r="PVU39" s="269"/>
      <c r="PVV39" s="269"/>
      <c r="PVW39" s="269"/>
      <c r="PVX39" s="269"/>
      <c r="PVY39" s="269"/>
      <c r="PVZ39" s="269"/>
      <c r="PWA39" s="269"/>
      <c r="PWB39" s="269"/>
      <c r="PWC39" s="269"/>
      <c r="PWD39" s="269"/>
      <c r="PWE39" s="269"/>
      <c r="PWF39" s="269"/>
      <c r="PWG39" s="269"/>
      <c r="PWH39" s="269"/>
      <c r="PWI39" s="269"/>
      <c r="PWJ39" s="269"/>
      <c r="PWK39" s="269"/>
      <c r="PWL39" s="269"/>
      <c r="PWM39" s="269"/>
      <c r="PWN39" s="269"/>
      <c r="PWO39" s="269"/>
      <c r="PWP39" s="269"/>
      <c r="PWQ39" s="269"/>
      <c r="PWR39" s="269"/>
      <c r="PWS39" s="269"/>
      <c r="PWT39" s="269"/>
      <c r="PWU39" s="269"/>
      <c r="PWV39" s="269"/>
      <c r="PWW39" s="269"/>
      <c r="PWX39" s="269"/>
      <c r="PWY39" s="269"/>
      <c r="PWZ39" s="269"/>
      <c r="PXA39" s="269"/>
      <c r="PXB39" s="269"/>
      <c r="PXC39" s="269"/>
      <c r="PXD39" s="269"/>
      <c r="PXE39" s="269"/>
      <c r="PXF39" s="269"/>
      <c r="PXG39" s="269"/>
      <c r="PXH39" s="269"/>
      <c r="PXI39" s="269"/>
      <c r="PXJ39" s="269"/>
      <c r="PXK39" s="269"/>
      <c r="PXL39" s="269"/>
      <c r="PXM39" s="269"/>
      <c r="PXN39" s="269"/>
      <c r="PXO39" s="269"/>
      <c r="PXP39" s="269"/>
      <c r="PXQ39" s="269"/>
      <c r="PXR39" s="269"/>
      <c r="PXS39" s="269"/>
      <c r="PXT39" s="269"/>
      <c r="PXU39" s="269"/>
      <c r="PXV39" s="269"/>
      <c r="PXW39" s="269"/>
      <c r="PXX39" s="269"/>
      <c r="PXY39" s="269"/>
      <c r="PXZ39" s="269"/>
      <c r="PYA39" s="269"/>
      <c r="PYB39" s="269"/>
      <c r="PYC39" s="269"/>
      <c r="PYD39" s="269"/>
      <c r="PYE39" s="269"/>
      <c r="PYF39" s="269"/>
      <c r="PYG39" s="269"/>
      <c r="PYH39" s="269"/>
      <c r="PYI39" s="269"/>
      <c r="PYJ39" s="269"/>
      <c r="PYK39" s="269"/>
      <c r="PYL39" s="269"/>
      <c r="PYM39" s="269"/>
      <c r="PYN39" s="269"/>
      <c r="PYO39" s="269"/>
      <c r="PYP39" s="269"/>
      <c r="PYQ39" s="269"/>
      <c r="PYR39" s="269"/>
      <c r="PYS39" s="269"/>
      <c r="PYT39" s="269"/>
      <c r="PYU39" s="269"/>
      <c r="PYV39" s="269"/>
      <c r="PYW39" s="269"/>
      <c r="PYX39" s="269"/>
      <c r="PYY39" s="269"/>
      <c r="PYZ39" s="269"/>
      <c r="PZA39" s="269"/>
      <c r="PZB39" s="269"/>
      <c r="PZC39" s="269"/>
      <c r="PZD39" s="269"/>
      <c r="PZE39" s="269"/>
      <c r="PZF39" s="269"/>
      <c r="PZG39" s="269"/>
      <c r="PZH39" s="269"/>
      <c r="PZI39" s="269"/>
      <c r="PZJ39" s="269"/>
      <c r="PZK39" s="269"/>
      <c r="PZL39" s="269"/>
      <c r="PZM39" s="269"/>
      <c r="PZN39" s="269"/>
      <c r="PZO39" s="269"/>
      <c r="PZP39" s="269"/>
      <c r="PZQ39" s="269"/>
      <c r="PZR39" s="269"/>
      <c r="PZS39" s="269"/>
      <c r="PZT39" s="269"/>
      <c r="PZU39" s="269"/>
      <c r="PZV39" s="269"/>
      <c r="PZW39" s="269"/>
      <c r="PZX39" s="269"/>
      <c r="PZY39" s="269"/>
      <c r="PZZ39" s="269"/>
      <c r="QAA39" s="269"/>
      <c r="QAB39" s="269"/>
      <c r="QAC39" s="269"/>
      <c r="QAD39" s="269"/>
      <c r="QAE39" s="269"/>
      <c r="QAF39" s="269"/>
      <c r="QAG39" s="269"/>
      <c r="QAH39" s="269"/>
      <c r="QAI39" s="269"/>
      <c r="QAJ39" s="269"/>
      <c r="QAK39" s="269"/>
      <c r="QAL39" s="269"/>
      <c r="QAM39" s="269"/>
      <c r="QAN39" s="269"/>
      <c r="QAO39" s="269"/>
      <c r="QAP39" s="269"/>
      <c r="QAQ39" s="269"/>
      <c r="QAR39" s="269"/>
      <c r="QAS39" s="269"/>
      <c r="QAT39" s="269"/>
      <c r="QAU39" s="269"/>
      <c r="QAV39" s="269"/>
      <c r="QAW39" s="269"/>
      <c r="QAX39" s="269"/>
      <c r="QAY39" s="269"/>
      <c r="QAZ39" s="269"/>
      <c r="QBA39" s="269"/>
      <c r="QBB39" s="269"/>
      <c r="QBC39" s="269"/>
      <c r="QBD39" s="269"/>
      <c r="QBE39" s="269"/>
      <c r="QBF39" s="269"/>
      <c r="QBG39" s="269"/>
      <c r="QBH39" s="269"/>
      <c r="QBI39" s="269"/>
      <c r="QBJ39" s="269"/>
      <c r="QBK39" s="269"/>
      <c r="QBL39" s="269"/>
      <c r="QBM39" s="269"/>
      <c r="QBN39" s="269"/>
      <c r="QBO39" s="269"/>
      <c r="QBP39" s="269"/>
      <c r="QBQ39" s="269"/>
      <c r="QBR39" s="269"/>
      <c r="QBS39" s="269"/>
      <c r="QBT39" s="269"/>
      <c r="QBU39" s="269"/>
      <c r="QBV39" s="269"/>
      <c r="QBW39" s="269"/>
      <c r="QBX39" s="269"/>
      <c r="QBY39" s="269"/>
      <c r="QBZ39" s="269"/>
      <c r="QCA39" s="269"/>
      <c r="QCB39" s="269"/>
      <c r="QCC39" s="269"/>
      <c r="QCD39" s="269"/>
      <c r="QCE39" s="269"/>
      <c r="QCF39" s="269"/>
      <c r="QCG39" s="269"/>
      <c r="QCH39" s="269"/>
      <c r="QCI39" s="269"/>
      <c r="QCJ39" s="269"/>
      <c r="QCK39" s="269"/>
      <c r="QCL39" s="269"/>
      <c r="QCM39" s="269"/>
      <c r="QCN39" s="269"/>
      <c r="QCO39" s="269"/>
      <c r="QCP39" s="269"/>
      <c r="QCQ39" s="269"/>
      <c r="QCR39" s="269"/>
      <c r="QCS39" s="269"/>
      <c r="QCT39" s="269"/>
      <c r="QCU39" s="269"/>
      <c r="QCV39" s="269"/>
      <c r="QCW39" s="269"/>
      <c r="QCX39" s="269"/>
      <c r="QCY39" s="269"/>
      <c r="QCZ39" s="269"/>
      <c r="QDA39" s="269"/>
      <c r="QDB39" s="269"/>
      <c r="QDC39" s="269"/>
      <c r="QDD39" s="269"/>
      <c r="QDE39" s="269"/>
      <c r="QDF39" s="269"/>
      <c r="QDG39" s="269"/>
      <c r="QDH39" s="269"/>
      <c r="QDI39" s="269"/>
      <c r="QDJ39" s="269"/>
      <c r="QDK39" s="269"/>
      <c r="QDL39" s="269"/>
      <c r="QDM39" s="269"/>
      <c r="QDN39" s="269"/>
      <c r="QDO39" s="269"/>
      <c r="QDP39" s="269"/>
      <c r="QDQ39" s="269"/>
      <c r="QDR39" s="269"/>
      <c r="QDS39" s="269"/>
      <c r="QDT39" s="269"/>
      <c r="QDU39" s="269"/>
      <c r="QDV39" s="269"/>
      <c r="QDW39" s="269"/>
      <c r="QDX39" s="269"/>
      <c r="QDY39" s="269"/>
      <c r="QDZ39" s="269"/>
      <c r="QEA39" s="269"/>
      <c r="QEB39" s="269"/>
      <c r="QEC39" s="269"/>
      <c r="QED39" s="269"/>
      <c r="QEE39" s="269"/>
      <c r="QEF39" s="269"/>
      <c r="QEG39" s="269"/>
      <c r="QEH39" s="269"/>
      <c r="QEI39" s="269"/>
      <c r="QEJ39" s="269"/>
      <c r="QEK39" s="269"/>
      <c r="QEL39" s="269"/>
      <c r="QEM39" s="269"/>
      <c r="QEN39" s="269"/>
      <c r="QEO39" s="269"/>
      <c r="QEP39" s="269"/>
      <c r="QEQ39" s="269"/>
      <c r="QER39" s="269"/>
      <c r="QES39" s="269"/>
      <c r="QET39" s="269"/>
      <c r="QEU39" s="269"/>
      <c r="QEV39" s="269"/>
      <c r="QEW39" s="269"/>
      <c r="QEX39" s="269"/>
      <c r="QEY39" s="269"/>
      <c r="QEZ39" s="269"/>
      <c r="QFA39" s="269"/>
      <c r="QFB39" s="269"/>
      <c r="QFC39" s="269"/>
      <c r="QFD39" s="269"/>
      <c r="QFE39" s="269"/>
      <c r="QFF39" s="269"/>
      <c r="QFG39" s="269"/>
      <c r="QFH39" s="269"/>
      <c r="QFI39" s="269"/>
      <c r="QFJ39" s="269"/>
      <c r="QFK39" s="269"/>
      <c r="QFL39" s="269"/>
      <c r="QFM39" s="269"/>
      <c r="QFN39" s="269"/>
      <c r="QFO39" s="269"/>
      <c r="QFP39" s="269"/>
      <c r="QFQ39" s="269"/>
      <c r="QFR39" s="269"/>
      <c r="QFS39" s="269"/>
      <c r="QFT39" s="269"/>
      <c r="QFU39" s="269"/>
      <c r="QFV39" s="269"/>
      <c r="QFW39" s="269"/>
      <c r="QFX39" s="269"/>
      <c r="QFY39" s="269"/>
      <c r="QFZ39" s="269"/>
      <c r="QGA39" s="269"/>
      <c r="QGB39" s="269"/>
      <c r="QGC39" s="269"/>
      <c r="QGD39" s="269"/>
      <c r="QGE39" s="269"/>
      <c r="QGF39" s="269"/>
      <c r="QGG39" s="269"/>
      <c r="QGH39" s="269"/>
      <c r="QGI39" s="269"/>
      <c r="QGJ39" s="269"/>
      <c r="QGK39" s="269"/>
      <c r="QGL39" s="269"/>
      <c r="QGM39" s="269"/>
      <c r="QGN39" s="269"/>
      <c r="QGO39" s="269"/>
      <c r="QGP39" s="269"/>
      <c r="QGQ39" s="269"/>
      <c r="QGR39" s="269"/>
      <c r="QGS39" s="269"/>
      <c r="QGT39" s="269"/>
      <c r="QGU39" s="269"/>
      <c r="QGV39" s="269"/>
      <c r="QGW39" s="269"/>
      <c r="QGX39" s="269"/>
      <c r="QGY39" s="269"/>
      <c r="QGZ39" s="269"/>
      <c r="QHA39" s="269"/>
      <c r="QHB39" s="269"/>
      <c r="QHC39" s="269"/>
      <c r="QHD39" s="269"/>
      <c r="QHE39" s="269"/>
      <c r="QHF39" s="269"/>
      <c r="QHG39" s="269"/>
      <c r="QHH39" s="269"/>
      <c r="QHI39" s="269"/>
      <c r="QHJ39" s="269"/>
      <c r="QHK39" s="269"/>
      <c r="QHL39" s="269"/>
      <c r="QHM39" s="269"/>
      <c r="QHN39" s="269"/>
      <c r="QHO39" s="269"/>
      <c r="QHP39" s="269"/>
      <c r="QHQ39" s="269"/>
      <c r="QHR39" s="269"/>
      <c r="QHS39" s="269"/>
      <c r="QHT39" s="269"/>
      <c r="QHU39" s="269"/>
      <c r="QHV39" s="269"/>
      <c r="QHW39" s="269"/>
      <c r="QHX39" s="269"/>
      <c r="QHY39" s="269"/>
      <c r="QHZ39" s="269"/>
      <c r="QIA39" s="269"/>
      <c r="QIB39" s="269"/>
      <c r="QIC39" s="269"/>
      <c r="QID39" s="269"/>
      <c r="QIE39" s="269"/>
      <c r="QIF39" s="269"/>
      <c r="QIG39" s="269"/>
      <c r="QIH39" s="269"/>
      <c r="QII39" s="269"/>
      <c r="QIJ39" s="269"/>
      <c r="QIK39" s="269"/>
      <c r="QIL39" s="269"/>
      <c r="QIM39" s="269"/>
      <c r="QIN39" s="269"/>
      <c r="QIO39" s="269"/>
      <c r="QIP39" s="269"/>
      <c r="QIQ39" s="269"/>
      <c r="QIR39" s="269"/>
      <c r="QIS39" s="269"/>
      <c r="QIT39" s="269"/>
      <c r="QIU39" s="269"/>
      <c r="QIV39" s="269"/>
      <c r="QIW39" s="269"/>
      <c r="QIX39" s="269"/>
      <c r="QIY39" s="269"/>
      <c r="QIZ39" s="269"/>
      <c r="QJA39" s="269"/>
      <c r="QJB39" s="269"/>
      <c r="QJC39" s="269"/>
      <c r="QJD39" s="269"/>
      <c r="QJE39" s="269"/>
      <c r="QJF39" s="269"/>
      <c r="QJG39" s="269"/>
      <c r="QJH39" s="269"/>
      <c r="QJI39" s="269"/>
      <c r="QJJ39" s="269"/>
      <c r="QJK39" s="269"/>
      <c r="QJL39" s="269"/>
      <c r="QJM39" s="269"/>
      <c r="QJN39" s="269"/>
      <c r="QJO39" s="269"/>
      <c r="QJP39" s="269"/>
      <c r="QJQ39" s="269"/>
      <c r="QJR39" s="269"/>
      <c r="QJS39" s="269"/>
      <c r="QJT39" s="269"/>
      <c r="QJU39" s="269"/>
      <c r="QJV39" s="269"/>
      <c r="QJW39" s="269"/>
      <c r="QJX39" s="269"/>
      <c r="QJY39" s="269"/>
      <c r="QJZ39" s="269"/>
      <c r="QKA39" s="269"/>
      <c r="QKB39" s="269"/>
      <c r="QKC39" s="269"/>
      <c r="QKD39" s="269"/>
      <c r="QKE39" s="269"/>
      <c r="QKF39" s="269"/>
      <c r="QKG39" s="269"/>
      <c r="QKH39" s="269"/>
      <c r="QKI39" s="269"/>
      <c r="QKJ39" s="269"/>
      <c r="QKK39" s="269"/>
      <c r="QKL39" s="269"/>
      <c r="QKM39" s="269"/>
      <c r="QKN39" s="269"/>
      <c r="QKO39" s="269"/>
      <c r="QKP39" s="269"/>
      <c r="QKQ39" s="269"/>
      <c r="QKR39" s="269"/>
      <c r="QKS39" s="269"/>
      <c r="QKT39" s="269"/>
      <c r="QKU39" s="269"/>
      <c r="QKV39" s="269"/>
      <c r="QKW39" s="269"/>
      <c r="QKX39" s="269"/>
      <c r="QKY39" s="269"/>
      <c r="QKZ39" s="269"/>
      <c r="QLA39" s="269"/>
      <c r="QLB39" s="269"/>
      <c r="QLC39" s="269"/>
      <c r="QLD39" s="269"/>
      <c r="QLE39" s="269"/>
      <c r="QLF39" s="269"/>
      <c r="QLG39" s="269"/>
      <c r="QLH39" s="269"/>
      <c r="QLI39" s="269"/>
      <c r="QLJ39" s="269"/>
      <c r="QLK39" s="269"/>
      <c r="QLL39" s="269"/>
      <c r="QLM39" s="269"/>
      <c r="QLN39" s="269"/>
      <c r="QLO39" s="269"/>
      <c r="QLP39" s="269"/>
      <c r="QLQ39" s="269"/>
      <c r="QLR39" s="269"/>
      <c r="QLS39" s="269"/>
      <c r="QLT39" s="269"/>
      <c r="QLU39" s="269"/>
      <c r="QLV39" s="269"/>
      <c r="QLW39" s="269"/>
      <c r="QLX39" s="269"/>
      <c r="QLY39" s="269"/>
      <c r="QLZ39" s="269"/>
      <c r="QMA39" s="269"/>
      <c r="QMB39" s="269"/>
      <c r="QMC39" s="269"/>
      <c r="QMD39" s="269"/>
      <c r="QME39" s="269"/>
      <c r="QMF39" s="269"/>
      <c r="QMG39" s="269"/>
      <c r="QMH39" s="269"/>
      <c r="QMI39" s="269"/>
      <c r="QMJ39" s="269"/>
      <c r="QMK39" s="269"/>
      <c r="QML39" s="269"/>
      <c r="QMM39" s="269"/>
      <c r="QMN39" s="269"/>
      <c r="QMO39" s="269"/>
      <c r="QMP39" s="269"/>
      <c r="QMQ39" s="269"/>
      <c r="QMR39" s="269"/>
      <c r="QMS39" s="269"/>
      <c r="QMT39" s="269"/>
      <c r="QMU39" s="269"/>
      <c r="QMV39" s="269"/>
      <c r="QMW39" s="269"/>
      <c r="QMX39" s="269"/>
      <c r="QMY39" s="269"/>
      <c r="QMZ39" s="269"/>
      <c r="QNA39" s="269"/>
      <c r="QNB39" s="269"/>
      <c r="QNC39" s="269"/>
      <c r="QND39" s="269"/>
      <c r="QNE39" s="269"/>
      <c r="QNF39" s="269"/>
      <c r="QNG39" s="269"/>
      <c r="QNH39" s="269"/>
      <c r="QNI39" s="269"/>
      <c r="QNJ39" s="269"/>
      <c r="QNK39" s="269"/>
      <c r="QNL39" s="269"/>
      <c r="QNM39" s="269"/>
      <c r="QNN39" s="269"/>
      <c r="QNO39" s="269"/>
      <c r="QNP39" s="269"/>
      <c r="QNQ39" s="269"/>
      <c r="QNR39" s="269"/>
      <c r="QNS39" s="269"/>
      <c r="QNT39" s="269"/>
      <c r="QNU39" s="269"/>
      <c r="QNV39" s="269"/>
      <c r="QNW39" s="269"/>
      <c r="QNX39" s="269"/>
      <c r="QNY39" s="269"/>
      <c r="QNZ39" s="269"/>
      <c r="QOA39" s="269"/>
      <c r="QOB39" s="269"/>
      <c r="QOC39" s="269"/>
      <c r="QOD39" s="269"/>
      <c r="QOE39" s="269"/>
      <c r="QOF39" s="269"/>
      <c r="QOG39" s="269"/>
      <c r="QOH39" s="269"/>
      <c r="QOI39" s="269"/>
      <c r="QOJ39" s="269"/>
      <c r="QOK39" s="269"/>
      <c r="QOL39" s="269"/>
      <c r="QOM39" s="269"/>
      <c r="QON39" s="269"/>
      <c r="QOO39" s="269"/>
      <c r="QOP39" s="269"/>
      <c r="QOQ39" s="269"/>
      <c r="QOR39" s="269"/>
      <c r="QOS39" s="269"/>
      <c r="QOT39" s="269"/>
      <c r="QOU39" s="269"/>
      <c r="QOV39" s="269"/>
      <c r="QOW39" s="269"/>
      <c r="QOX39" s="269"/>
      <c r="QOY39" s="269"/>
      <c r="QOZ39" s="269"/>
      <c r="QPA39" s="269"/>
      <c r="QPB39" s="269"/>
      <c r="QPC39" s="269"/>
      <c r="QPD39" s="269"/>
      <c r="QPE39" s="269"/>
      <c r="QPF39" s="269"/>
      <c r="QPG39" s="269"/>
      <c r="QPH39" s="269"/>
      <c r="QPI39" s="269"/>
      <c r="QPJ39" s="269"/>
      <c r="QPK39" s="269"/>
      <c r="QPL39" s="269"/>
      <c r="QPM39" s="269"/>
      <c r="QPN39" s="269"/>
      <c r="QPO39" s="269"/>
      <c r="QPP39" s="269"/>
      <c r="QPQ39" s="269"/>
      <c r="QPR39" s="269"/>
      <c r="QPS39" s="269"/>
      <c r="QPT39" s="269"/>
      <c r="QPU39" s="269"/>
      <c r="QPV39" s="269"/>
      <c r="QPW39" s="269"/>
      <c r="QPX39" s="269"/>
      <c r="QPY39" s="269"/>
      <c r="QPZ39" s="269"/>
      <c r="QQA39" s="269"/>
      <c r="QQB39" s="269"/>
      <c r="QQC39" s="269"/>
      <c r="QQD39" s="269"/>
      <c r="QQE39" s="269"/>
      <c r="QQF39" s="269"/>
      <c r="QQG39" s="269"/>
      <c r="QQH39" s="269"/>
      <c r="QQI39" s="269"/>
      <c r="QQJ39" s="269"/>
      <c r="QQK39" s="269"/>
      <c r="QQL39" s="269"/>
      <c r="QQM39" s="269"/>
      <c r="QQN39" s="269"/>
      <c r="QQO39" s="269"/>
      <c r="QQP39" s="269"/>
      <c r="QQQ39" s="269"/>
      <c r="QQR39" s="269"/>
      <c r="QQS39" s="269"/>
      <c r="QQT39" s="269"/>
      <c r="QQU39" s="269"/>
      <c r="QQV39" s="269"/>
      <c r="QQW39" s="269"/>
      <c r="QQX39" s="269"/>
      <c r="QQY39" s="269"/>
      <c r="QQZ39" s="269"/>
      <c r="QRA39" s="269"/>
      <c r="QRB39" s="269"/>
      <c r="QRC39" s="269"/>
      <c r="QRD39" s="269"/>
      <c r="QRE39" s="269"/>
      <c r="QRF39" s="269"/>
      <c r="QRG39" s="269"/>
      <c r="QRH39" s="269"/>
      <c r="QRI39" s="269"/>
      <c r="QRJ39" s="269"/>
      <c r="QRK39" s="269"/>
      <c r="QRL39" s="269"/>
      <c r="QRM39" s="269"/>
      <c r="QRN39" s="269"/>
      <c r="QRO39" s="269"/>
      <c r="QRP39" s="269"/>
      <c r="QRQ39" s="269"/>
      <c r="QRR39" s="269"/>
      <c r="QRS39" s="269"/>
      <c r="QRT39" s="269"/>
      <c r="QRU39" s="269"/>
      <c r="QRV39" s="269"/>
      <c r="QRW39" s="269"/>
      <c r="QRX39" s="269"/>
      <c r="QRY39" s="269"/>
      <c r="QRZ39" s="269"/>
      <c r="QSA39" s="269"/>
      <c r="QSB39" s="269"/>
      <c r="QSC39" s="269"/>
      <c r="QSD39" s="269"/>
      <c r="QSE39" s="269"/>
      <c r="QSF39" s="269"/>
      <c r="QSG39" s="269"/>
      <c r="QSH39" s="269"/>
      <c r="QSI39" s="269"/>
      <c r="QSJ39" s="269"/>
      <c r="QSK39" s="269"/>
      <c r="QSL39" s="269"/>
      <c r="QSM39" s="269"/>
      <c r="QSN39" s="269"/>
      <c r="QSO39" s="269"/>
      <c r="QSP39" s="269"/>
      <c r="QSQ39" s="269"/>
      <c r="QSR39" s="269"/>
      <c r="QSS39" s="269"/>
      <c r="QST39" s="269"/>
      <c r="QSU39" s="269"/>
      <c r="QSV39" s="269"/>
      <c r="QSW39" s="269"/>
      <c r="QSX39" s="269"/>
      <c r="QSY39" s="269"/>
      <c r="QSZ39" s="269"/>
      <c r="QTA39" s="269"/>
      <c r="QTB39" s="269"/>
      <c r="QTC39" s="269"/>
      <c r="QTD39" s="269"/>
      <c r="QTE39" s="269"/>
      <c r="QTF39" s="269"/>
      <c r="QTG39" s="269"/>
      <c r="QTH39" s="269"/>
      <c r="QTI39" s="269"/>
      <c r="QTJ39" s="269"/>
      <c r="QTK39" s="269"/>
      <c r="QTL39" s="269"/>
      <c r="QTM39" s="269"/>
      <c r="QTN39" s="269"/>
      <c r="QTO39" s="269"/>
      <c r="QTP39" s="269"/>
      <c r="QTQ39" s="269"/>
      <c r="QTR39" s="269"/>
      <c r="QTS39" s="269"/>
      <c r="QTT39" s="269"/>
      <c r="QTU39" s="269"/>
      <c r="QTV39" s="269"/>
      <c r="QTW39" s="269"/>
      <c r="QTX39" s="269"/>
      <c r="QTY39" s="269"/>
      <c r="QTZ39" s="269"/>
      <c r="QUA39" s="269"/>
      <c r="QUB39" s="269"/>
      <c r="QUC39" s="269"/>
      <c r="QUD39" s="269"/>
      <c r="QUE39" s="269"/>
      <c r="QUF39" s="269"/>
      <c r="QUG39" s="269"/>
      <c r="QUH39" s="269"/>
      <c r="QUI39" s="269"/>
      <c r="QUJ39" s="269"/>
      <c r="QUK39" s="269"/>
      <c r="QUL39" s="269"/>
      <c r="QUM39" s="269"/>
      <c r="QUN39" s="269"/>
      <c r="QUO39" s="269"/>
      <c r="QUP39" s="269"/>
      <c r="QUQ39" s="269"/>
      <c r="QUR39" s="269"/>
      <c r="QUS39" s="269"/>
      <c r="QUT39" s="269"/>
      <c r="QUU39" s="269"/>
      <c r="QUV39" s="269"/>
      <c r="QUW39" s="269"/>
      <c r="QUX39" s="269"/>
      <c r="QUY39" s="269"/>
      <c r="QUZ39" s="269"/>
      <c r="QVA39" s="269"/>
      <c r="QVB39" s="269"/>
      <c r="QVC39" s="269"/>
      <c r="QVD39" s="269"/>
      <c r="QVE39" s="269"/>
      <c r="QVF39" s="269"/>
      <c r="QVG39" s="269"/>
      <c r="QVH39" s="269"/>
      <c r="QVI39" s="269"/>
      <c r="QVJ39" s="269"/>
      <c r="QVK39" s="269"/>
      <c r="QVL39" s="269"/>
      <c r="QVM39" s="269"/>
      <c r="QVN39" s="269"/>
      <c r="QVO39" s="269"/>
      <c r="QVP39" s="269"/>
      <c r="QVQ39" s="269"/>
      <c r="QVR39" s="269"/>
      <c r="QVS39" s="269"/>
      <c r="QVT39" s="269"/>
      <c r="QVU39" s="269"/>
      <c r="QVV39" s="269"/>
      <c r="QVW39" s="269"/>
      <c r="QVX39" s="269"/>
      <c r="QVY39" s="269"/>
      <c r="QVZ39" s="269"/>
      <c r="QWA39" s="269"/>
      <c r="QWB39" s="269"/>
      <c r="QWC39" s="269"/>
      <c r="QWD39" s="269"/>
      <c r="QWE39" s="269"/>
      <c r="QWF39" s="269"/>
      <c r="QWG39" s="269"/>
      <c r="QWH39" s="269"/>
      <c r="QWI39" s="269"/>
      <c r="QWJ39" s="269"/>
      <c r="QWK39" s="269"/>
      <c r="QWL39" s="269"/>
      <c r="QWM39" s="269"/>
      <c r="QWN39" s="269"/>
      <c r="QWO39" s="269"/>
      <c r="QWP39" s="269"/>
      <c r="QWQ39" s="269"/>
      <c r="QWR39" s="269"/>
      <c r="QWS39" s="269"/>
      <c r="QWT39" s="269"/>
      <c r="QWU39" s="269"/>
      <c r="QWV39" s="269"/>
      <c r="QWW39" s="269"/>
      <c r="QWX39" s="269"/>
      <c r="QWY39" s="269"/>
      <c r="QWZ39" s="269"/>
      <c r="QXA39" s="269"/>
      <c r="QXB39" s="269"/>
      <c r="QXC39" s="269"/>
      <c r="QXD39" s="269"/>
      <c r="QXE39" s="269"/>
      <c r="QXF39" s="269"/>
      <c r="QXG39" s="269"/>
      <c r="QXH39" s="269"/>
      <c r="QXI39" s="269"/>
      <c r="QXJ39" s="269"/>
      <c r="QXK39" s="269"/>
      <c r="QXL39" s="269"/>
      <c r="QXM39" s="269"/>
      <c r="QXN39" s="269"/>
      <c r="QXO39" s="269"/>
      <c r="QXP39" s="269"/>
      <c r="QXQ39" s="269"/>
      <c r="QXR39" s="269"/>
      <c r="QXS39" s="269"/>
      <c r="QXT39" s="269"/>
      <c r="QXU39" s="269"/>
      <c r="QXV39" s="269"/>
      <c r="QXW39" s="269"/>
      <c r="QXX39" s="269"/>
      <c r="QXY39" s="269"/>
      <c r="QXZ39" s="269"/>
      <c r="QYA39" s="269"/>
      <c r="QYB39" s="269"/>
      <c r="QYC39" s="269"/>
      <c r="QYD39" s="269"/>
      <c r="QYE39" s="269"/>
      <c r="QYF39" s="269"/>
      <c r="QYG39" s="269"/>
      <c r="QYH39" s="269"/>
      <c r="QYI39" s="269"/>
      <c r="QYJ39" s="269"/>
      <c r="QYK39" s="269"/>
      <c r="QYL39" s="269"/>
      <c r="QYM39" s="269"/>
      <c r="QYN39" s="269"/>
      <c r="QYO39" s="269"/>
      <c r="QYP39" s="269"/>
      <c r="QYQ39" s="269"/>
      <c r="QYR39" s="269"/>
      <c r="QYS39" s="269"/>
      <c r="QYT39" s="269"/>
      <c r="QYU39" s="269"/>
      <c r="QYV39" s="269"/>
      <c r="QYW39" s="269"/>
      <c r="QYX39" s="269"/>
      <c r="QYY39" s="269"/>
      <c r="QYZ39" s="269"/>
      <c r="QZA39" s="269"/>
      <c r="QZB39" s="269"/>
      <c r="QZC39" s="269"/>
      <c r="QZD39" s="269"/>
      <c r="QZE39" s="269"/>
      <c r="QZF39" s="269"/>
      <c r="QZG39" s="269"/>
      <c r="QZH39" s="269"/>
      <c r="QZI39" s="269"/>
      <c r="QZJ39" s="269"/>
      <c r="QZK39" s="269"/>
      <c r="QZL39" s="269"/>
      <c r="QZM39" s="269"/>
      <c r="QZN39" s="269"/>
      <c r="QZO39" s="269"/>
      <c r="QZP39" s="269"/>
      <c r="QZQ39" s="269"/>
      <c r="QZR39" s="269"/>
      <c r="QZS39" s="269"/>
      <c r="QZT39" s="269"/>
      <c r="QZU39" s="269"/>
      <c r="QZV39" s="269"/>
      <c r="QZW39" s="269"/>
      <c r="QZX39" s="269"/>
      <c r="QZY39" s="269"/>
      <c r="QZZ39" s="269"/>
      <c r="RAA39" s="269"/>
      <c r="RAB39" s="269"/>
      <c r="RAC39" s="269"/>
      <c r="RAD39" s="269"/>
      <c r="RAE39" s="269"/>
      <c r="RAF39" s="269"/>
      <c r="RAG39" s="269"/>
      <c r="RAH39" s="269"/>
      <c r="RAI39" s="269"/>
      <c r="RAJ39" s="269"/>
      <c r="RAK39" s="269"/>
      <c r="RAL39" s="269"/>
      <c r="RAM39" s="269"/>
      <c r="RAN39" s="269"/>
      <c r="RAO39" s="269"/>
      <c r="RAP39" s="269"/>
      <c r="RAQ39" s="269"/>
      <c r="RAR39" s="269"/>
      <c r="RAS39" s="269"/>
      <c r="RAT39" s="269"/>
      <c r="RAU39" s="269"/>
      <c r="RAV39" s="269"/>
      <c r="RAW39" s="269"/>
      <c r="RAX39" s="269"/>
      <c r="RAY39" s="269"/>
      <c r="RAZ39" s="269"/>
      <c r="RBA39" s="269"/>
      <c r="RBB39" s="269"/>
      <c r="RBC39" s="269"/>
      <c r="RBD39" s="269"/>
      <c r="RBE39" s="269"/>
      <c r="RBF39" s="269"/>
      <c r="RBG39" s="269"/>
      <c r="RBH39" s="269"/>
      <c r="RBI39" s="269"/>
      <c r="RBJ39" s="269"/>
      <c r="RBK39" s="269"/>
      <c r="RBL39" s="269"/>
      <c r="RBM39" s="269"/>
      <c r="RBN39" s="269"/>
      <c r="RBO39" s="269"/>
      <c r="RBP39" s="269"/>
      <c r="RBQ39" s="269"/>
      <c r="RBR39" s="269"/>
      <c r="RBS39" s="269"/>
      <c r="RBT39" s="269"/>
      <c r="RBU39" s="269"/>
      <c r="RBV39" s="269"/>
      <c r="RBW39" s="269"/>
      <c r="RBX39" s="269"/>
      <c r="RBY39" s="269"/>
      <c r="RBZ39" s="269"/>
      <c r="RCA39" s="269"/>
      <c r="RCB39" s="269"/>
      <c r="RCC39" s="269"/>
      <c r="RCD39" s="269"/>
      <c r="RCE39" s="269"/>
      <c r="RCF39" s="269"/>
      <c r="RCG39" s="269"/>
      <c r="RCH39" s="269"/>
      <c r="RCI39" s="269"/>
      <c r="RCJ39" s="269"/>
      <c r="RCK39" s="269"/>
      <c r="RCL39" s="269"/>
      <c r="RCM39" s="269"/>
      <c r="RCN39" s="269"/>
      <c r="RCO39" s="269"/>
      <c r="RCP39" s="269"/>
      <c r="RCQ39" s="269"/>
      <c r="RCR39" s="269"/>
      <c r="RCS39" s="269"/>
      <c r="RCT39" s="269"/>
      <c r="RCU39" s="269"/>
      <c r="RCV39" s="269"/>
      <c r="RCW39" s="269"/>
      <c r="RCX39" s="269"/>
      <c r="RCY39" s="269"/>
      <c r="RCZ39" s="269"/>
      <c r="RDA39" s="269"/>
      <c r="RDB39" s="269"/>
      <c r="RDC39" s="269"/>
      <c r="RDD39" s="269"/>
      <c r="RDE39" s="269"/>
      <c r="RDF39" s="269"/>
      <c r="RDG39" s="269"/>
      <c r="RDH39" s="269"/>
      <c r="RDI39" s="269"/>
      <c r="RDJ39" s="269"/>
      <c r="RDK39" s="269"/>
      <c r="RDL39" s="269"/>
      <c r="RDM39" s="269"/>
      <c r="RDN39" s="269"/>
      <c r="RDO39" s="269"/>
      <c r="RDP39" s="269"/>
      <c r="RDQ39" s="269"/>
      <c r="RDR39" s="269"/>
      <c r="RDS39" s="269"/>
      <c r="RDT39" s="269"/>
      <c r="RDU39" s="269"/>
      <c r="RDV39" s="269"/>
      <c r="RDW39" s="269"/>
      <c r="RDX39" s="269"/>
      <c r="RDY39" s="269"/>
      <c r="RDZ39" s="269"/>
      <c r="REA39" s="269"/>
      <c r="REB39" s="269"/>
      <c r="REC39" s="269"/>
      <c r="RED39" s="269"/>
      <c r="REE39" s="269"/>
      <c r="REF39" s="269"/>
      <c r="REG39" s="269"/>
      <c r="REH39" s="269"/>
      <c r="REI39" s="269"/>
      <c r="REJ39" s="269"/>
      <c r="REK39" s="269"/>
      <c r="REL39" s="269"/>
      <c r="REM39" s="269"/>
      <c r="REN39" s="269"/>
      <c r="REO39" s="269"/>
      <c r="REP39" s="269"/>
      <c r="REQ39" s="269"/>
      <c r="RER39" s="269"/>
      <c r="RES39" s="269"/>
      <c r="RET39" s="269"/>
      <c r="REU39" s="269"/>
      <c r="REV39" s="269"/>
      <c r="REW39" s="269"/>
      <c r="REX39" s="269"/>
      <c r="REY39" s="269"/>
      <c r="REZ39" s="269"/>
      <c r="RFA39" s="269"/>
      <c r="RFB39" s="269"/>
      <c r="RFC39" s="269"/>
      <c r="RFD39" s="269"/>
      <c r="RFE39" s="269"/>
      <c r="RFF39" s="269"/>
      <c r="RFG39" s="269"/>
      <c r="RFH39" s="269"/>
      <c r="RFI39" s="269"/>
      <c r="RFJ39" s="269"/>
      <c r="RFK39" s="269"/>
      <c r="RFL39" s="269"/>
      <c r="RFM39" s="269"/>
      <c r="RFN39" s="269"/>
      <c r="RFO39" s="269"/>
      <c r="RFP39" s="269"/>
      <c r="RFQ39" s="269"/>
      <c r="RFR39" s="269"/>
      <c r="RFS39" s="269"/>
      <c r="RFT39" s="269"/>
      <c r="RFU39" s="269"/>
      <c r="RFV39" s="269"/>
      <c r="RFW39" s="269"/>
      <c r="RFX39" s="269"/>
      <c r="RFY39" s="269"/>
      <c r="RFZ39" s="269"/>
      <c r="RGA39" s="269"/>
      <c r="RGB39" s="269"/>
      <c r="RGC39" s="269"/>
      <c r="RGD39" s="269"/>
      <c r="RGE39" s="269"/>
      <c r="RGF39" s="269"/>
      <c r="RGG39" s="269"/>
      <c r="RGH39" s="269"/>
      <c r="RGI39" s="269"/>
      <c r="RGJ39" s="269"/>
      <c r="RGK39" s="269"/>
      <c r="RGL39" s="269"/>
      <c r="RGM39" s="269"/>
      <c r="RGN39" s="269"/>
      <c r="RGO39" s="269"/>
      <c r="RGP39" s="269"/>
      <c r="RGQ39" s="269"/>
      <c r="RGR39" s="269"/>
      <c r="RGS39" s="269"/>
      <c r="RGT39" s="269"/>
      <c r="RGU39" s="269"/>
      <c r="RGV39" s="269"/>
      <c r="RGW39" s="269"/>
      <c r="RGX39" s="269"/>
      <c r="RGY39" s="269"/>
      <c r="RGZ39" s="269"/>
      <c r="RHA39" s="269"/>
      <c r="RHB39" s="269"/>
      <c r="RHC39" s="269"/>
      <c r="RHD39" s="269"/>
      <c r="RHE39" s="269"/>
      <c r="RHF39" s="269"/>
      <c r="RHG39" s="269"/>
      <c r="RHH39" s="269"/>
      <c r="RHI39" s="269"/>
      <c r="RHJ39" s="269"/>
      <c r="RHK39" s="269"/>
      <c r="RHL39" s="269"/>
      <c r="RHM39" s="269"/>
      <c r="RHN39" s="269"/>
      <c r="RHO39" s="269"/>
      <c r="RHP39" s="269"/>
      <c r="RHQ39" s="269"/>
      <c r="RHR39" s="269"/>
      <c r="RHS39" s="269"/>
      <c r="RHT39" s="269"/>
      <c r="RHU39" s="269"/>
      <c r="RHV39" s="269"/>
      <c r="RHW39" s="269"/>
      <c r="RHX39" s="269"/>
      <c r="RHY39" s="269"/>
      <c r="RHZ39" s="269"/>
      <c r="RIA39" s="269"/>
      <c r="RIB39" s="269"/>
      <c r="RIC39" s="269"/>
      <c r="RID39" s="269"/>
      <c r="RIE39" s="269"/>
      <c r="RIF39" s="269"/>
      <c r="RIG39" s="269"/>
      <c r="RIH39" s="269"/>
      <c r="RII39" s="269"/>
      <c r="RIJ39" s="269"/>
      <c r="RIK39" s="269"/>
      <c r="RIL39" s="269"/>
      <c r="RIM39" s="269"/>
      <c r="RIN39" s="269"/>
      <c r="RIO39" s="269"/>
      <c r="RIP39" s="269"/>
      <c r="RIQ39" s="269"/>
      <c r="RIR39" s="269"/>
      <c r="RIS39" s="269"/>
      <c r="RIT39" s="269"/>
      <c r="RIU39" s="269"/>
      <c r="RIV39" s="269"/>
      <c r="RIW39" s="269"/>
      <c r="RIX39" s="269"/>
      <c r="RIY39" s="269"/>
      <c r="RIZ39" s="269"/>
      <c r="RJA39" s="269"/>
      <c r="RJB39" s="269"/>
      <c r="RJC39" s="269"/>
      <c r="RJD39" s="269"/>
      <c r="RJE39" s="269"/>
      <c r="RJF39" s="269"/>
      <c r="RJG39" s="269"/>
      <c r="RJH39" s="269"/>
      <c r="RJI39" s="269"/>
      <c r="RJJ39" s="269"/>
      <c r="RJK39" s="269"/>
      <c r="RJL39" s="269"/>
      <c r="RJM39" s="269"/>
      <c r="RJN39" s="269"/>
      <c r="RJO39" s="269"/>
      <c r="RJP39" s="269"/>
      <c r="RJQ39" s="269"/>
      <c r="RJR39" s="269"/>
      <c r="RJS39" s="269"/>
      <c r="RJT39" s="269"/>
      <c r="RJU39" s="269"/>
      <c r="RJV39" s="269"/>
      <c r="RJW39" s="269"/>
      <c r="RJX39" s="269"/>
      <c r="RJY39" s="269"/>
      <c r="RJZ39" s="269"/>
      <c r="RKA39" s="269"/>
      <c r="RKB39" s="269"/>
      <c r="RKC39" s="269"/>
      <c r="RKD39" s="269"/>
      <c r="RKE39" s="269"/>
      <c r="RKF39" s="269"/>
      <c r="RKG39" s="269"/>
      <c r="RKH39" s="269"/>
      <c r="RKI39" s="269"/>
      <c r="RKJ39" s="269"/>
      <c r="RKK39" s="269"/>
      <c r="RKL39" s="269"/>
      <c r="RKM39" s="269"/>
      <c r="RKN39" s="269"/>
      <c r="RKO39" s="269"/>
      <c r="RKP39" s="269"/>
      <c r="RKQ39" s="269"/>
      <c r="RKR39" s="269"/>
      <c r="RKS39" s="269"/>
      <c r="RKT39" s="269"/>
      <c r="RKU39" s="269"/>
      <c r="RKV39" s="269"/>
      <c r="RKW39" s="269"/>
      <c r="RKX39" s="269"/>
      <c r="RKY39" s="269"/>
      <c r="RKZ39" s="269"/>
      <c r="RLA39" s="269"/>
      <c r="RLB39" s="269"/>
      <c r="RLC39" s="269"/>
      <c r="RLD39" s="269"/>
      <c r="RLE39" s="269"/>
      <c r="RLF39" s="269"/>
      <c r="RLG39" s="269"/>
      <c r="RLH39" s="269"/>
      <c r="RLI39" s="269"/>
      <c r="RLJ39" s="269"/>
      <c r="RLK39" s="269"/>
      <c r="RLL39" s="269"/>
      <c r="RLM39" s="269"/>
      <c r="RLN39" s="269"/>
      <c r="RLO39" s="269"/>
      <c r="RLP39" s="269"/>
      <c r="RLQ39" s="269"/>
      <c r="RLR39" s="269"/>
      <c r="RLS39" s="269"/>
      <c r="RLT39" s="269"/>
      <c r="RLU39" s="269"/>
      <c r="RLV39" s="269"/>
      <c r="RLW39" s="269"/>
      <c r="RLX39" s="269"/>
      <c r="RLY39" s="269"/>
      <c r="RLZ39" s="269"/>
      <c r="RMA39" s="269"/>
      <c r="RMB39" s="269"/>
      <c r="RMC39" s="269"/>
      <c r="RMD39" s="269"/>
      <c r="RME39" s="269"/>
      <c r="RMF39" s="269"/>
      <c r="RMG39" s="269"/>
      <c r="RMH39" s="269"/>
      <c r="RMI39" s="269"/>
      <c r="RMJ39" s="269"/>
      <c r="RMK39" s="269"/>
      <c r="RML39" s="269"/>
      <c r="RMM39" s="269"/>
      <c r="RMN39" s="269"/>
      <c r="RMO39" s="269"/>
      <c r="RMP39" s="269"/>
      <c r="RMQ39" s="269"/>
      <c r="RMR39" s="269"/>
      <c r="RMS39" s="269"/>
      <c r="RMT39" s="269"/>
      <c r="RMU39" s="269"/>
      <c r="RMV39" s="269"/>
      <c r="RMW39" s="269"/>
      <c r="RMX39" s="269"/>
      <c r="RMY39" s="269"/>
      <c r="RMZ39" s="269"/>
      <c r="RNA39" s="269"/>
      <c r="RNB39" s="269"/>
      <c r="RNC39" s="269"/>
      <c r="RND39" s="269"/>
      <c r="RNE39" s="269"/>
      <c r="RNF39" s="269"/>
      <c r="RNG39" s="269"/>
      <c r="RNH39" s="269"/>
      <c r="RNI39" s="269"/>
      <c r="RNJ39" s="269"/>
      <c r="RNK39" s="269"/>
      <c r="RNL39" s="269"/>
      <c r="RNM39" s="269"/>
      <c r="RNN39" s="269"/>
      <c r="RNO39" s="269"/>
      <c r="RNP39" s="269"/>
      <c r="RNQ39" s="269"/>
      <c r="RNR39" s="269"/>
      <c r="RNS39" s="269"/>
      <c r="RNT39" s="269"/>
      <c r="RNU39" s="269"/>
      <c r="RNV39" s="269"/>
      <c r="RNW39" s="269"/>
      <c r="RNX39" s="269"/>
      <c r="RNY39" s="269"/>
      <c r="RNZ39" s="269"/>
      <c r="ROA39" s="269"/>
      <c r="ROB39" s="269"/>
      <c r="ROC39" s="269"/>
      <c r="ROD39" s="269"/>
      <c r="ROE39" s="269"/>
      <c r="ROF39" s="269"/>
      <c r="ROG39" s="269"/>
      <c r="ROH39" s="269"/>
      <c r="ROI39" s="269"/>
      <c r="ROJ39" s="269"/>
      <c r="ROK39" s="269"/>
      <c r="ROL39" s="269"/>
      <c r="ROM39" s="269"/>
      <c r="RON39" s="269"/>
      <c r="ROO39" s="269"/>
      <c r="ROP39" s="269"/>
      <c r="ROQ39" s="269"/>
      <c r="ROR39" s="269"/>
      <c r="ROS39" s="269"/>
      <c r="ROT39" s="269"/>
      <c r="ROU39" s="269"/>
      <c r="ROV39" s="269"/>
      <c r="ROW39" s="269"/>
      <c r="ROX39" s="269"/>
      <c r="ROY39" s="269"/>
      <c r="ROZ39" s="269"/>
      <c r="RPA39" s="269"/>
      <c r="RPB39" s="269"/>
      <c r="RPC39" s="269"/>
      <c r="RPD39" s="269"/>
      <c r="RPE39" s="269"/>
      <c r="RPF39" s="269"/>
      <c r="RPG39" s="269"/>
      <c r="RPH39" s="269"/>
      <c r="RPI39" s="269"/>
      <c r="RPJ39" s="269"/>
      <c r="RPK39" s="269"/>
      <c r="RPL39" s="269"/>
      <c r="RPM39" s="269"/>
      <c r="RPN39" s="269"/>
      <c r="RPO39" s="269"/>
      <c r="RPP39" s="269"/>
      <c r="RPQ39" s="269"/>
      <c r="RPR39" s="269"/>
      <c r="RPS39" s="269"/>
      <c r="RPT39" s="269"/>
      <c r="RPU39" s="269"/>
      <c r="RPV39" s="269"/>
      <c r="RPW39" s="269"/>
      <c r="RPX39" s="269"/>
      <c r="RPY39" s="269"/>
      <c r="RPZ39" s="269"/>
      <c r="RQA39" s="269"/>
      <c r="RQB39" s="269"/>
      <c r="RQC39" s="269"/>
      <c r="RQD39" s="269"/>
      <c r="RQE39" s="269"/>
      <c r="RQF39" s="269"/>
      <c r="RQG39" s="269"/>
      <c r="RQH39" s="269"/>
      <c r="RQI39" s="269"/>
      <c r="RQJ39" s="269"/>
      <c r="RQK39" s="269"/>
      <c r="RQL39" s="269"/>
      <c r="RQM39" s="269"/>
      <c r="RQN39" s="269"/>
      <c r="RQO39" s="269"/>
      <c r="RQP39" s="269"/>
      <c r="RQQ39" s="269"/>
      <c r="RQR39" s="269"/>
      <c r="RQS39" s="269"/>
      <c r="RQT39" s="269"/>
      <c r="RQU39" s="269"/>
      <c r="RQV39" s="269"/>
      <c r="RQW39" s="269"/>
      <c r="RQX39" s="269"/>
      <c r="RQY39" s="269"/>
      <c r="RQZ39" s="269"/>
      <c r="RRA39" s="269"/>
      <c r="RRB39" s="269"/>
      <c r="RRC39" s="269"/>
      <c r="RRD39" s="269"/>
      <c r="RRE39" s="269"/>
      <c r="RRF39" s="269"/>
      <c r="RRG39" s="269"/>
      <c r="RRH39" s="269"/>
      <c r="RRI39" s="269"/>
      <c r="RRJ39" s="269"/>
      <c r="RRK39" s="269"/>
      <c r="RRL39" s="269"/>
      <c r="RRM39" s="269"/>
      <c r="RRN39" s="269"/>
      <c r="RRO39" s="269"/>
      <c r="RRP39" s="269"/>
      <c r="RRQ39" s="269"/>
      <c r="RRR39" s="269"/>
      <c r="RRS39" s="269"/>
      <c r="RRT39" s="269"/>
      <c r="RRU39" s="269"/>
      <c r="RRV39" s="269"/>
      <c r="RRW39" s="269"/>
      <c r="RRX39" s="269"/>
      <c r="RRY39" s="269"/>
      <c r="RRZ39" s="269"/>
      <c r="RSA39" s="269"/>
      <c r="RSB39" s="269"/>
      <c r="RSC39" s="269"/>
      <c r="RSD39" s="269"/>
      <c r="RSE39" s="269"/>
      <c r="RSF39" s="269"/>
      <c r="RSG39" s="269"/>
      <c r="RSH39" s="269"/>
      <c r="RSI39" s="269"/>
      <c r="RSJ39" s="269"/>
      <c r="RSK39" s="269"/>
      <c r="RSL39" s="269"/>
      <c r="RSM39" s="269"/>
      <c r="RSN39" s="269"/>
      <c r="RSO39" s="269"/>
      <c r="RSP39" s="269"/>
      <c r="RSQ39" s="269"/>
      <c r="RSR39" s="269"/>
      <c r="RSS39" s="269"/>
      <c r="RST39" s="269"/>
      <c r="RSU39" s="269"/>
      <c r="RSV39" s="269"/>
      <c r="RSW39" s="269"/>
      <c r="RSX39" s="269"/>
      <c r="RSY39" s="269"/>
      <c r="RSZ39" s="269"/>
      <c r="RTA39" s="269"/>
      <c r="RTB39" s="269"/>
      <c r="RTC39" s="269"/>
      <c r="RTD39" s="269"/>
      <c r="RTE39" s="269"/>
      <c r="RTF39" s="269"/>
      <c r="RTG39" s="269"/>
      <c r="RTH39" s="269"/>
      <c r="RTI39" s="269"/>
      <c r="RTJ39" s="269"/>
      <c r="RTK39" s="269"/>
      <c r="RTL39" s="269"/>
      <c r="RTM39" s="269"/>
      <c r="RTN39" s="269"/>
      <c r="RTO39" s="269"/>
      <c r="RTP39" s="269"/>
      <c r="RTQ39" s="269"/>
      <c r="RTR39" s="269"/>
      <c r="RTS39" s="269"/>
      <c r="RTT39" s="269"/>
      <c r="RTU39" s="269"/>
      <c r="RTV39" s="269"/>
      <c r="RTW39" s="269"/>
      <c r="RTX39" s="269"/>
      <c r="RTY39" s="269"/>
      <c r="RTZ39" s="269"/>
      <c r="RUA39" s="269"/>
      <c r="RUB39" s="269"/>
      <c r="RUC39" s="269"/>
      <c r="RUD39" s="269"/>
      <c r="RUE39" s="269"/>
      <c r="RUF39" s="269"/>
      <c r="RUG39" s="269"/>
      <c r="RUH39" s="269"/>
      <c r="RUI39" s="269"/>
      <c r="RUJ39" s="269"/>
      <c r="RUK39" s="269"/>
      <c r="RUL39" s="269"/>
      <c r="RUM39" s="269"/>
      <c r="RUN39" s="269"/>
      <c r="RUO39" s="269"/>
      <c r="RUP39" s="269"/>
      <c r="RUQ39" s="269"/>
      <c r="RUR39" s="269"/>
      <c r="RUS39" s="269"/>
      <c r="RUT39" s="269"/>
      <c r="RUU39" s="269"/>
      <c r="RUV39" s="269"/>
      <c r="RUW39" s="269"/>
      <c r="RUX39" s="269"/>
      <c r="RUY39" s="269"/>
      <c r="RUZ39" s="269"/>
      <c r="RVA39" s="269"/>
      <c r="RVB39" s="269"/>
      <c r="RVC39" s="269"/>
      <c r="RVD39" s="269"/>
      <c r="RVE39" s="269"/>
      <c r="RVF39" s="269"/>
      <c r="RVG39" s="269"/>
      <c r="RVH39" s="269"/>
      <c r="RVI39" s="269"/>
      <c r="RVJ39" s="269"/>
      <c r="RVK39" s="269"/>
      <c r="RVL39" s="269"/>
      <c r="RVM39" s="269"/>
      <c r="RVN39" s="269"/>
      <c r="RVO39" s="269"/>
      <c r="RVP39" s="269"/>
      <c r="RVQ39" s="269"/>
      <c r="RVR39" s="269"/>
      <c r="RVS39" s="269"/>
      <c r="RVT39" s="269"/>
      <c r="RVU39" s="269"/>
      <c r="RVV39" s="269"/>
      <c r="RVW39" s="269"/>
      <c r="RVX39" s="269"/>
      <c r="RVY39" s="269"/>
      <c r="RVZ39" s="269"/>
      <c r="RWA39" s="269"/>
      <c r="RWB39" s="269"/>
      <c r="RWC39" s="269"/>
      <c r="RWD39" s="269"/>
      <c r="RWE39" s="269"/>
      <c r="RWF39" s="269"/>
      <c r="RWG39" s="269"/>
      <c r="RWH39" s="269"/>
      <c r="RWI39" s="269"/>
      <c r="RWJ39" s="269"/>
      <c r="RWK39" s="269"/>
      <c r="RWL39" s="269"/>
      <c r="RWM39" s="269"/>
      <c r="RWN39" s="269"/>
      <c r="RWO39" s="269"/>
      <c r="RWP39" s="269"/>
      <c r="RWQ39" s="269"/>
      <c r="RWR39" s="269"/>
      <c r="RWS39" s="269"/>
      <c r="RWT39" s="269"/>
      <c r="RWU39" s="269"/>
      <c r="RWV39" s="269"/>
      <c r="RWW39" s="269"/>
      <c r="RWX39" s="269"/>
      <c r="RWY39" s="269"/>
      <c r="RWZ39" s="269"/>
      <c r="RXA39" s="269"/>
      <c r="RXB39" s="269"/>
      <c r="RXC39" s="269"/>
      <c r="RXD39" s="269"/>
      <c r="RXE39" s="269"/>
      <c r="RXF39" s="269"/>
      <c r="RXG39" s="269"/>
      <c r="RXH39" s="269"/>
      <c r="RXI39" s="269"/>
      <c r="RXJ39" s="269"/>
      <c r="RXK39" s="269"/>
      <c r="RXL39" s="269"/>
      <c r="RXM39" s="269"/>
      <c r="RXN39" s="269"/>
      <c r="RXO39" s="269"/>
      <c r="RXP39" s="269"/>
      <c r="RXQ39" s="269"/>
      <c r="RXR39" s="269"/>
      <c r="RXS39" s="269"/>
      <c r="RXT39" s="269"/>
      <c r="RXU39" s="269"/>
      <c r="RXV39" s="269"/>
      <c r="RXW39" s="269"/>
      <c r="RXX39" s="269"/>
      <c r="RXY39" s="269"/>
      <c r="RXZ39" s="269"/>
      <c r="RYA39" s="269"/>
      <c r="RYB39" s="269"/>
      <c r="RYC39" s="269"/>
      <c r="RYD39" s="269"/>
      <c r="RYE39" s="269"/>
      <c r="RYF39" s="269"/>
      <c r="RYG39" s="269"/>
      <c r="RYH39" s="269"/>
      <c r="RYI39" s="269"/>
      <c r="RYJ39" s="269"/>
      <c r="RYK39" s="269"/>
      <c r="RYL39" s="269"/>
      <c r="RYM39" s="269"/>
      <c r="RYN39" s="269"/>
      <c r="RYO39" s="269"/>
      <c r="RYP39" s="269"/>
      <c r="RYQ39" s="269"/>
      <c r="RYR39" s="269"/>
      <c r="RYS39" s="269"/>
      <c r="RYT39" s="269"/>
      <c r="RYU39" s="269"/>
      <c r="RYV39" s="269"/>
      <c r="RYW39" s="269"/>
      <c r="RYX39" s="269"/>
      <c r="RYY39" s="269"/>
      <c r="RYZ39" s="269"/>
      <c r="RZA39" s="269"/>
      <c r="RZB39" s="269"/>
      <c r="RZC39" s="269"/>
      <c r="RZD39" s="269"/>
      <c r="RZE39" s="269"/>
      <c r="RZF39" s="269"/>
      <c r="RZG39" s="269"/>
      <c r="RZH39" s="269"/>
      <c r="RZI39" s="269"/>
      <c r="RZJ39" s="269"/>
      <c r="RZK39" s="269"/>
      <c r="RZL39" s="269"/>
      <c r="RZM39" s="269"/>
      <c r="RZN39" s="269"/>
      <c r="RZO39" s="269"/>
      <c r="RZP39" s="269"/>
      <c r="RZQ39" s="269"/>
      <c r="RZR39" s="269"/>
      <c r="RZS39" s="269"/>
      <c r="RZT39" s="269"/>
      <c r="RZU39" s="269"/>
      <c r="RZV39" s="269"/>
      <c r="RZW39" s="269"/>
      <c r="RZX39" s="269"/>
      <c r="RZY39" s="269"/>
      <c r="RZZ39" s="269"/>
      <c r="SAA39" s="269"/>
      <c r="SAB39" s="269"/>
      <c r="SAC39" s="269"/>
      <c r="SAD39" s="269"/>
      <c r="SAE39" s="269"/>
      <c r="SAF39" s="269"/>
      <c r="SAG39" s="269"/>
      <c r="SAH39" s="269"/>
      <c r="SAI39" s="269"/>
      <c r="SAJ39" s="269"/>
      <c r="SAK39" s="269"/>
      <c r="SAL39" s="269"/>
      <c r="SAM39" s="269"/>
      <c r="SAN39" s="269"/>
      <c r="SAO39" s="269"/>
      <c r="SAP39" s="269"/>
      <c r="SAQ39" s="269"/>
      <c r="SAR39" s="269"/>
      <c r="SAS39" s="269"/>
      <c r="SAT39" s="269"/>
      <c r="SAU39" s="269"/>
      <c r="SAV39" s="269"/>
      <c r="SAW39" s="269"/>
      <c r="SAX39" s="269"/>
      <c r="SAY39" s="269"/>
      <c r="SAZ39" s="269"/>
      <c r="SBA39" s="269"/>
      <c r="SBB39" s="269"/>
      <c r="SBC39" s="269"/>
      <c r="SBD39" s="269"/>
      <c r="SBE39" s="269"/>
      <c r="SBF39" s="269"/>
      <c r="SBG39" s="269"/>
      <c r="SBH39" s="269"/>
      <c r="SBI39" s="269"/>
      <c r="SBJ39" s="269"/>
      <c r="SBK39" s="269"/>
      <c r="SBL39" s="269"/>
      <c r="SBM39" s="269"/>
      <c r="SBN39" s="269"/>
      <c r="SBO39" s="269"/>
      <c r="SBP39" s="269"/>
      <c r="SBQ39" s="269"/>
      <c r="SBR39" s="269"/>
      <c r="SBS39" s="269"/>
      <c r="SBT39" s="269"/>
      <c r="SBU39" s="269"/>
      <c r="SBV39" s="269"/>
      <c r="SBW39" s="269"/>
      <c r="SBX39" s="269"/>
      <c r="SBY39" s="269"/>
      <c r="SBZ39" s="269"/>
      <c r="SCA39" s="269"/>
      <c r="SCB39" s="269"/>
      <c r="SCC39" s="269"/>
      <c r="SCD39" s="269"/>
      <c r="SCE39" s="269"/>
      <c r="SCF39" s="269"/>
      <c r="SCG39" s="269"/>
      <c r="SCH39" s="269"/>
      <c r="SCI39" s="269"/>
      <c r="SCJ39" s="269"/>
      <c r="SCK39" s="269"/>
      <c r="SCL39" s="269"/>
      <c r="SCM39" s="269"/>
      <c r="SCN39" s="269"/>
      <c r="SCO39" s="269"/>
      <c r="SCP39" s="269"/>
      <c r="SCQ39" s="269"/>
      <c r="SCR39" s="269"/>
      <c r="SCS39" s="269"/>
      <c r="SCT39" s="269"/>
      <c r="SCU39" s="269"/>
      <c r="SCV39" s="269"/>
      <c r="SCW39" s="269"/>
      <c r="SCX39" s="269"/>
      <c r="SCY39" s="269"/>
      <c r="SCZ39" s="269"/>
      <c r="SDA39" s="269"/>
      <c r="SDB39" s="269"/>
      <c r="SDC39" s="269"/>
      <c r="SDD39" s="269"/>
      <c r="SDE39" s="269"/>
      <c r="SDF39" s="269"/>
      <c r="SDG39" s="269"/>
      <c r="SDH39" s="269"/>
      <c r="SDI39" s="269"/>
      <c r="SDJ39" s="269"/>
      <c r="SDK39" s="269"/>
      <c r="SDL39" s="269"/>
      <c r="SDM39" s="269"/>
      <c r="SDN39" s="269"/>
      <c r="SDO39" s="269"/>
      <c r="SDP39" s="269"/>
      <c r="SDQ39" s="269"/>
      <c r="SDR39" s="269"/>
      <c r="SDS39" s="269"/>
      <c r="SDT39" s="269"/>
      <c r="SDU39" s="269"/>
      <c r="SDV39" s="269"/>
      <c r="SDW39" s="269"/>
      <c r="SDX39" s="269"/>
      <c r="SDY39" s="269"/>
      <c r="SDZ39" s="269"/>
      <c r="SEA39" s="269"/>
      <c r="SEB39" s="269"/>
      <c r="SEC39" s="269"/>
      <c r="SED39" s="269"/>
      <c r="SEE39" s="269"/>
      <c r="SEF39" s="269"/>
      <c r="SEG39" s="269"/>
      <c r="SEH39" s="269"/>
      <c r="SEI39" s="269"/>
      <c r="SEJ39" s="269"/>
      <c r="SEK39" s="269"/>
      <c r="SEL39" s="269"/>
      <c r="SEM39" s="269"/>
      <c r="SEN39" s="269"/>
      <c r="SEO39" s="269"/>
      <c r="SEP39" s="269"/>
      <c r="SEQ39" s="269"/>
      <c r="SER39" s="269"/>
      <c r="SES39" s="269"/>
      <c r="SET39" s="269"/>
      <c r="SEU39" s="269"/>
      <c r="SEV39" s="269"/>
      <c r="SEW39" s="269"/>
      <c r="SEX39" s="269"/>
      <c r="SEY39" s="269"/>
      <c r="SEZ39" s="269"/>
      <c r="SFA39" s="269"/>
      <c r="SFB39" s="269"/>
      <c r="SFC39" s="269"/>
      <c r="SFD39" s="269"/>
      <c r="SFE39" s="269"/>
      <c r="SFF39" s="269"/>
      <c r="SFG39" s="269"/>
      <c r="SFH39" s="269"/>
      <c r="SFI39" s="269"/>
      <c r="SFJ39" s="269"/>
      <c r="SFK39" s="269"/>
      <c r="SFL39" s="269"/>
      <c r="SFM39" s="269"/>
      <c r="SFN39" s="269"/>
      <c r="SFO39" s="269"/>
      <c r="SFP39" s="269"/>
      <c r="SFQ39" s="269"/>
      <c r="SFR39" s="269"/>
      <c r="SFS39" s="269"/>
      <c r="SFT39" s="269"/>
      <c r="SFU39" s="269"/>
      <c r="SFV39" s="269"/>
      <c r="SFW39" s="269"/>
      <c r="SFX39" s="269"/>
      <c r="SFY39" s="269"/>
      <c r="SFZ39" s="269"/>
      <c r="SGA39" s="269"/>
      <c r="SGB39" s="269"/>
      <c r="SGC39" s="269"/>
      <c r="SGD39" s="269"/>
      <c r="SGE39" s="269"/>
      <c r="SGF39" s="269"/>
      <c r="SGG39" s="269"/>
      <c r="SGH39" s="269"/>
      <c r="SGI39" s="269"/>
      <c r="SGJ39" s="269"/>
      <c r="SGK39" s="269"/>
      <c r="SGL39" s="269"/>
      <c r="SGM39" s="269"/>
      <c r="SGN39" s="269"/>
      <c r="SGO39" s="269"/>
      <c r="SGP39" s="269"/>
      <c r="SGQ39" s="269"/>
      <c r="SGR39" s="269"/>
      <c r="SGS39" s="269"/>
      <c r="SGT39" s="269"/>
      <c r="SGU39" s="269"/>
      <c r="SGV39" s="269"/>
      <c r="SGW39" s="269"/>
      <c r="SGX39" s="269"/>
      <c r="SGY39" s="269"/>
      <c r="SGZ39" s="269"/>
      <c r="SHA39" s="269"/>
      <c r="SHB39" s="269"/>
      <c r="SHC39" s="269"/>
      <c r="SHD39" s="269"/>
      <c r="SHE39" s="269"/>
      <c r="SHF39" s="269"/>
      <c r="SHG39" s="269"/>
      <c r="SHH39" s="269"/>
      <c r="SHI39" s="269"/>
      <c r="SHJ39" s="269"/>
      <c r="SHK39" s="269"/>
      <c r="SHL39" s="269"/>
      <c r="SHM39" s="269"/>
      <c r="SHN39" s="269"/>
      <c r="SHO39" s="269"/>
      <c r="SHP39" s="269"/>
      <c r="SHQ39" s="269"/>
      <c r="SHR39" s="269"/>
      <c r="SHS39" s="269"/>
      <c r="SHT39" s="269"/>
      <c r="SHU39" s="269"/>
      <c r="SHV39" s="269"/>
      <c r="SHW39" s="269"/>
      <c r="SHX39" s="269"/>
      <c r="SHY39" s="269"/>
      <c r="SHZ39" s="269"/>
      <c r="SIA39" s="269"/>
      <c r="SIB39" s="269"/>
      <c r="SIC39" s="269"/>
      <c r="SID39" s="269"/>
      <c r="SIE39" s="269"/>
      <c r="SIF39" s="269"/>
      <c r="SIG39" s="269"/>
      <c r="SIH39" s="269"/>
      <c r="SII39" s="269"/>
      <c r="SIJ39" s="269"/>
      <c r="SIK39" s="269"/>
      <c r="SIL39" s="269"/>
      <c r="SIM39" s="269"/>
      <c r="SIN39" s="269"/>
      <c r="SIO39" s="269"/>
      <c r="SIP39" s="269"/>
      <c r="SIQ39" s="269"/>
      <c r="SIR39" s="269"/>
      <c r="SIS39" s="269"/>
      <c r="SIT39" s="269"/>
      <c r="SIU39" s="269"/>
      <c r="SIV39" s="269"/>
      <c r="SIW39" s="269"/>
      <c r="SIX39" s="269"/>
      <c r="SIY39" s="269"/>
      <c r="SIZ39" s="269"/>
      <c r="SJA39" s="269"/>
      <c r="SJB39" s="269"/>
      <c r="SJC39" s="269"/>
      <c r="SJD39" s="269"/>
      <c r="SJE39" s="269"/>
      <c r="SJF39" s="269"/>
      <c r="SJG39" s="269"/>
      <c r="SJH39" s="269"/>
      <c r="SJI39" s="269"/>
      <c r="SJJ39" s="269"/>
      <c r="SJK39" s="269"/>
      <c r="SJL39" s="269"/>
      <c r="SJM39" s="269"/>
      <c r="SJN39" s="269"/>
      <c r="SJO39" s="269"/>
      <c r="SJP39" s="269"/>
      <c r="SJQ39" s="269"/>
      <c r="SJR39" s="269"/>
      <c r="SJS39" s="269"/>
      <c r="SJT39" s="269"/>
      <c r="SJU39" s="269"/>
      <c r="SJV39" s="269"/>
      <c r="SJW39" s="269"/>
      <c r="SJX39" s="269"/>
      <c r="SJY39" s="269"/>
      <c r="SJZ39" s="269"/>
      <c r="SKA39" s="269"/>
      <c r="SKB39" s="269"/>
      <c r="SKC39" s="269"/>
      <c r="SKD39" s="269"/>
      <c r="SKE39" s="269"/>
      <c r="SKF39" s="269"/>
      <c r="SKG39" s="269"/>
      <c r="SKH39" s="269"/>
      <c r="SKI39" s="269"/>
      <c r="SKJ39" s="269"/>
      <c r="SKK39" s="269"/>
      <c r="SKL39" s="269"/>
      <c r="SKM39" s="269"/>
      <c r="SKN39" s="269"/>
      <c r="SKO39" s="269"/>
      <c r="SKP39" s="269"/>
      <c r="SKQ39" s="269"/>
      <c r="SKR39" s="269"/>
      <c r="SKS39" s="269"/>
      <c r="SKT39" s="269"/>
      <c r="SKU39" s="269"/>
      <c r="SKV39" s="269"/>
      <c r="SKW39" s="269"/>
      <c r="SKX39" s="269"/>
      <c r="SKY39" s="269"/>
      <c r="SKZ39" s="269"/>
      <c r="SLA39" s="269"/>
      <c r="SLB39" s="269"/>
      <c r="SLC39" s="269"/>
      <c r="SLD39" s="269"/>
      <c r="SLE39" s="269"/>
      <c r="SLF39" s="269"/>
      <c r="SLG39" s="269"/>
      <c r="SLH39" s="269"/>
      <c r="SLI39" s="269"/>
      <c r="SLJ39" s="269"/>
      <c r="SLK39" s="269"/>
      <c r="SLL39" s="269"/>
      <c r="SLM39" s="269"/>
      <c r="SLN39" s="269"/>
      <c r="SLO39" s="269"/>
      <c r="SLP39" s="269"/>
      <c r="SLQ39" s="269"/>
      <c r="SLR39" s="269"/>
      <c r="SLS39" s="269"/>
      <c r="SLT39" s="269"/>
      <c r="SLU39" s="269"/>
      <c r="SLV39" s="269"/>
      <c r="SLW39" s="269"/>
      <c r="SLX39" s="269"/>
      <c r="SLY39" s="269"/>
      <c r="SLZ39" s="269"/>
      <c r="SMA39" s="269"/>
      <c r="SMB39" s="269"/>
      <c r="SMC39" s="269"/>
      <c r="SMD39" s="269"/>
      <c r="SME39" s="269"/>
      <c r="SMF39" s="269"/>
      <c r="SMG39" s="269"/>
      <c r="SMH39" s="269"/>
      <c r="SMI39" s="269"/>
      <c r="SMJ39" s="269"/>
      <c r="SMK39" s="269"/>
      <c r="SML39" s="269"/>
      <c r="SMM39" s="269"/>
      <c r="SMN39" s="269"/>
      <c r="SMO39" s="269"/>
      <c r="SMP39" s="269"/>
      <c r="SMQ39" s="269"/>
      <c r="SMR39" s="269"/>
      <c r="SMS39" s="269"/>
      <c r="SMT39" s="269"/>
      <c r="SMU39" s="269"/>
      <c r="SMV39" s="269"/>
      <c r="SMW39" s="269"/>
      <c r="SMX39" s="269"/>
      <c r="SMY39" s="269"/>
      <c r="SMZ39" s="269"/>
      <c r="SNA39" s="269"/>
      <c r="SNB39" s="269"/>
      <c r="SNC39" s="269"/>
      <c r="SND39" s="269"/>
      <c r="SNE39" s="269"/>
      <c r="SNF39" s="269"/>
      <c r="SNG39" s="269"/>
      <c r="SNH39" s="269"/>
      <c r="SNI39" s="269"/>
      <c r="SNJ39" s="269"/>
      <c r="SNK39" s="269"/>
      <c r="SNL39" s="269"/>
      <c r="SNM39" s="269"/>
      <c r="SNN39" s="269"/>
      <c r="SNO39" s="269"/>
      <c r="SNP39" s="269"/>
      <c r="SNQ39" s="269"/>
      <c r="SNR39" s="269"/>
      <c r="SNS39" s="269"/>
      <c r="SNT39" s="269"/>
      <c r="SNU39" s="269"/>
      <c r="SNV39" s="269"/>
      <c r="SNW39" s="269"/>
      <c r="SNX39" s="269"/>
      <c r="SNY39" s="269"/>
      <c r="SNZ39" s="269"/>
      <c r="SOA39" s="269"/>
      <c r="SOB39" s="269"/>
      <c r="SOC39" s="269"/>
      <c r="SOD39" s="269"/>
      <c r="SOE39" s="269"/>
      <c r="SOF39" s="269"/>
      <c r="SOG39" s="269"/>
      <c r="SOH39" s="269"/>
      <c r="SOI39" s="269"/>
      <c r="SOJ39" s="269"/>
      <c r="SOK39" s="269"/>
      <c r="SOL39" s="269"/>
      <c r="SOM39" s="269"/>
      <c r="SON39" s="269"/>
      <c r="SOO39" s="269"/>
      <c r="SOP39" s="269"/>
      <c r="SOQ39" s="269"/>
      <c r="SOR39" s="269"/>
      <c r="SOS39" s="269"/>
      <c r="SOT39" s="269"/>
      <c r="SOU39" s="269"/>
      <c r="SOV39" s="269"/>
      <c r="SOW39" s="269"/>
      <c r="SOX39" s="269"/>
      <c r="SOY39" s="269"/>
      <c r="SOZ39" s="269"/>
      <c r="SPA39" s="269"/>
      <c r="SPB39" s="269"/>
      <c r="SPC39" s="269"/>
      <c r="SPD39" s="269"/>
      <c r="SPE39" s="269"/>
      <c r="SPF39" s="269"/>
      <c r="SPG39" s="269"/>
      <c r="SPH39" s="269"/>
      <c r="SPI39" s="269"/>
      <c r="SPJ39" s="269"/>
      <c r="SPK39" s="269"/>
      <c r="SPL39" s="269"/>
      <c r="SPM39" s="269"/>
      <c r="SPN39" s="269"/>
      <c r="SPO39" s="269"/>
      <c r="SPP39" s="269"/>
      <c r="SPQ39" s="269"/>
      <c r="SPR39" s="269"/>
      <c r="SPS39" s="269"/>
      <c r="SPT39" s="269"/>
      <c r="SPU39" s="269"/>
      <c r="SPV39" s="269"/>
      <c r="SPW39" s="269"/>
      <c r="SPX39" s="269"/>
      <c r="SPY39" s="269"/>
      <c r="SPZ39" s="269"/>
      <c r="SQA39" s="269"/>
      <c r="SQB39" s="269"/>
      <c r="SQC39" s="269"/>
      <c r="SQD39" s="269"/>
      <c r="SQE39" s="269"/>
      <c r="SQF39" s="269"/>
      <c r="SQG39" s="269"/>
      <c r="SQH39" s="269"/>
      <c r="SQI39" s="269"/>
      <c r="SQJ39" s="269"/>
      <c r="SQK39" s="269"/>
      <c r="SQL39" s="269"/>
      <c r="SQM39" s="269"/>
      <c r="SQN39" s="269"/>
      <c r="SQO39" s="269"/>
      <c r="SQP39" s="269"/>
      <c r="SQQ39" s="269"/>
      <c r="SQR39" s="269"/>
      <c r="SQS39" s="269"/>
      <c r="SQT39" s="269"/>
      <c r="SQU39" s="269"/>
      <c r="SQV39" s="269"/>
      <c r="SQW39" s="269"/>
      <c r="SQX39" s="269"/>
      <c r="SQY39" s="269"/>
      <c r="SQZ39" s="269"/>
      <c r="SRA39" s="269"/>
      <c r="SRB39" s="269"/>
      <c r="SRC39" s="269"/>
      <c r="SRD39" s="269"/>
      <c r="SRE39" s="269"/>
      <c r="SRF39" s="269"/>
      <c r="SRG39" s="269"/>
      <c r="SRH39" s="269"/>
      <c r="SRI39" s="269"/>
      <c r="SRJ39" s="269"/>
      <c r="SRK39" s="269"/>
      <c r="SRL39" s="269"/>
      <c r="SRM39" s="269"/>
      <c r="SRN39" s="269"/>
      <c r="SRO39" s="269"/>
      <c r="SRP39" s="269"/>
      <c r="SRQ39" s="269"/>
      <c r="SRR39" s="269"/>
      <c r="SRS39" s="269"/>
      <c r="SRT39" s="269"/>
      <c r="SRU39" s="269"/>
      <c r="SRV39" s="269"/>
      <c r="SRW39" s="269"/>
      <c r="SRX39" s="269"/>
      <c r="SRY39" s="269"/>
      <c r="SRZ39" s="269"/>
      <c r="SSA39" s="269"/>
      <c r="SSB39" s="269"/>
      <c r="SSC39" s="269"/>
      <c r="SSD39" s="269"/>
      <c r="SSE39" s="269"/>
      <c r="SSF39" s="269"/>
      <c r="SSG39" s="269"/>
      <c r="SSH39" s="269"/>
      <c r="SSI39" s="269"/>
      <c r="SSJ39" s="269"/>
      <c r="SSK39" s="269"/>
      <c r="SSL39" s="269"/>
      <c r="SSM39" s="269"/>
      <c r="SSN39" s="269"/>
      <c r="SSO39" s="269"/>
      <c r="SSP39" s="269"/>
      <c r="SSQ39" s="269"/>
      <c r="SSR39" s="269"/>
      <c r="SSS39" s="269"/>
      <c r="SST39" s="269"/>
      <c r="SSU39" s="269"/>
      <c r="SSV39" s="269"/>
      <c r="SSW39" s="269"/>
      <c r="SSX39" s="269"/>
      <c r="SSY39" s="269"/>
      <c r="SSZ39" s="269"/>
      <c r="STA39" s="269"/>
      <c r="STB39" s="269"/>
      <c r="STC39" s="269"/>
      <c r="STD39" s="269"/>
      <c r="STE39" s="269"/>
      <c r="STF39" s="269"/>
      <c r="STG39" s="269"/>
      <c r="STH39" s="269"/>
      <c r="STI39" s="269"/>
      <c r="STJ39" s="269"/>
      <c r="STK39" s="269"/>
      <c r="STL39" s="269"/>
      <c r="STM39" s="269"/>
      <c r="STN39" s="269"/>
      <c r="STO39" s="269"/>
      <c r="STP39" s="269"/>
      <c r="STQ39" s="269"/>
      <c r="STR39" s="269"/>
      <c r="STS39" s="269"/>
      <c r="STT39" s="269"/>
      <c r="STU39" s="269"/>
      <c r="STV39" s="269"/>
      <c r="STW39" s="269"/>
      <c r="STX39" s="269"/>
      <c r="STY39" s="269"/>
      <c r="STZ39" s="269"/>
      <c r="SUA39" s="269"/>
      <c r="SUB39" s="269"/>
      <c r="SUC39" s="269"/>
      <c r="SUD39" s="269"/>
      <c r="SUE39" s="269"/>
      <c r="SUF39" s="269"/>
      <c r="SUG39" s="269"/>
      <c r="SUH39" s="269"/>
      <c r="SUI39" s="269"/>
      <c r="SUJ39" s="269"/>
      <c r="SUK39" s="269"/>
      <c r="SUL39" s="269"/>
      <c r="SUM39" s="269"/>
      <c r="SUN39" s="269"/>
      <c r="SUO39" s="269"/>
      <c r="SUP39" s="269"/>
      <c r="SUQ39" s="269"/>
      <c r="SUR39" s="269"/>
      <c r="SUS39" s="269"/>
      <c r="SUT39" s="269"/>
      <c r="SUU39" s="269"/>
      <c r="SUV39" s="269"/>
      <c r="SUW39" s="269"/>
      <c r="SUX39" s="269"/>
      <c r="SUY39" s="269"/>
      <c r="SUZ39" s="269"/>
      <c r="SVA39" s="269"/>
      <c r="SVB39" s="269"/>
      <c r="SVC39" s="269"/>
      <c r="SVD39" s="269"/>
      <c r="SVE39" s="269"/>
      <c r="SVF39" s="269"/>
      <c r="SVG39" s="269"/>
      <c r="SVH39" s="269"/>
      <c r="SVI39" s="269"/>
      <c r="SVJ39" s="269"/>
      <c r="SVK39" s="269"/>
      <c r="SVL39" s="269"/>
      <c r="SVM39" s="269"/>
      <c r="SVN39" s="269"/>
      <c r="SVO39" s="269"/>
      <c r="SVP39" s="269"/>
      <c r="SVQ39" s="269"/>
      <c r="SVR39" s="269"/>
      <c r="SVS39" s="269"/>
      <c r="SVT39" s="269"/>
      <c r="SVU39" s="269"/>
      <c r="SVV39" s="269"/>
      <c r="SVW39" s="269"/>
      <c r="SVX39" s="269"/>
      <c r="SVY39" s="269"/>
      <c r="SVZ39" s="269"/>
      <c r="SWA39" s="269"/>
      <c r="SWB39" s="269"/>
      <c r="SWC39" s="269"/>
      <c r="SWD39" s="269"/>
      <c r="SWE39" s="269"/>
      <c r="SWF39" s="269"/>
      <c r="SWG39" s="269"/>
      <c r="SWH39" s="269"/>
      <c r="SWI39" s="269"/>
      <c r="SWJ39" s="269"/>
      <c r="SWK39" s="269"/>
      <c r="SWL39" s="269"/>
      <c r="SWM39" s="269"/>
      <c r="SWN39" s="269"/>
      <c r="SWO39" s="269"/>
      <c r="SWP39" s="269"/>
      <c r="SWQ39" s="269"/>
      <c r="SWR39" s="269"/>
      <c r="SWS39" s="269"/>
      <c r="SWT39" s="269"/>
      <c r="SWU39" s="269"/>
      <c r="SWV39" s="269"/>
      <c r="SWW39" s="269"/>
      <c r="SWX39" s="269"/>
      <c r="SWY39" s="269"/>
      <c r="SWZ39" s="269"/>
      <c r="SXA39" s="269"/>
      <c r="SXB39" s="269"/>
      <c r="SXC39" s="269"/>
      <c r="SXD39" s="269"/>
      <c r="SXE39" s="269"/>
      <c r="SXF39" s="269"/>
      <c r="SXG39" s="269"/>
      <c r="SXH39" s="269"/>
      <c r="SXI39" s="269"/>
      <c r="SXJ39" s="269"/>
      <c r="SXK39" s="269"/>
      <c r="SXL39" s="269"/>
      <c r="SXM39" s="269"/>
      <c r="SXN39" s="269"/>
      <c r="SXO39" s="269"/>
      <c r="SXP39" s="269"/>
      <c r="SXQ39" s="269"/>
      <c r="SXR39" s="269"/>
      <c r="SXS39" s="269"/>
      <c r="SXT39" s="269"/>
      <c r="SXU39" s="269"/>
      <c r="SXV39" s="269"/>
      <c r="SXW39" s="269"/>
      <c r="SXX39" s="269"/>
      <c r="SXY39" s="269"/>
      <c r="SXZ39" s="269"/>
      <c r="SYA39" s="269"/>
      <c r="SYB39" s="269"/>
      <c r="SYC39" s="269"/>
      <c r="SYD39" s="269"/>
      <c r="SYE39" s="269"/>
      <c r="SYF39" s="269"/>
      <c r="SYG39" s="269"/>
      <c r="SYH39" s="269"/>
      <c r="SYI39" s="269"/>
      <c r="SYJ39" s="269"/>
      <c r="SYK39" s="269"/>
      <c r="SYL39" s="269"/>
      <c r="SYM39" s="269"/>
      <c r="SYN39" s="269"/>
      <c r="SYO39" s="269"/>
      <c r="SYP39" s="269"/>
      <c r="SYQ39" s="269"/>
      <c r="SYR39" s="269"/>
      <c r="SYS39" s="269"/>
      <c r="SYT39" s="269"/>
      <c r="SYU39" s="269"/>
      <c r="SYV39" s="269"/>
      <c r="SYW39" s="269"/>
      <c r="SYX39" s="269"/>
      <c r="SYY39" s="269"/>
      <c r="SYZ39" s="269"/>
      <c r="SZA39" s="269"/>
      <c r="SZB39" s="269"/>
      <c r="SZC39" s="269"/>
      <c r="SZD39" s="269"/>
      <c r="SZE39" s="269"/>
      <c r="SZF39" s="269"/>
      <c r="SZG39" s="269"/>
      <c r="SZH39" s="269"/>
      <c r="SZI39" s="269"/>
      <c r="SZJ39" s="269"/>
      <c r="SZK39" s="269"/>
      <c r="SZL39" s="269"/>
      <c r="SZM39" s="269"/>
      <c r="SZN39" s="269"/>
      <c r="SZO39" s="269"/>
      <c r="SZP39" s="269"/>
      <c r="SZQ39" s="269"/>
      <c r="SZR39" s="269"/>
      <c r="SZS39" s="269"/>
      <c r="SZT39" s="269"/>
      <c r="SZU39" s="269"/>
      <c r="SZV39" s="269"/>
      <c r="SZW39" s="269"/>
      <c r="SZX39" s="269"/>
      <c r="SZY39" s="269"/>
      <c r="SZZ39" s="269"/>
      <c r="TAA39" s="269"/>
      <c r="TAB39" s="269"/>
      <c r="TAC39" s="269"/>
      <c r="TAD39" s="269"/>
      <c r="TAE39" s="269"/>
      <c r="TAF39" s="269"/>
      <c r="TAG39" s="269"/>
      <c r="TAH39" s="269"/>
      <c r="TAI39" s="269"/>
      <c r="TAJ39" s="269"/>
      <c r="TAK39" s="269"/>
      <c r="TAL39" s="269"/>
      <c r="TAM39" s="269"/>
      <c r="TAN39" s="269"/>
      <c r="TAO39" s="269"/>
      <c r="TAP39" s="269"/>
      <c r="TAQ39" s="269"/>
      <c r="TAR39" s="269"/>
      <c r="TAS39" s="269"/>
      <c r="TAT39" s="269"/>
      <c r="TAU39" s="269"/>
      <c r="TAV39" s="269"/>
      <c r="TAW39" s="269"/>
      <c r="TAX39" s="269"/>
      <c r="TAY39" s="269"/>
      <c r="TAZ39" s="269"/>
      <c r="TBA39" s="269"/>
      <c r="TBB39" s="269"/>
      <c r="TBC39" s="269"/>
      <c r="TBD39" s="269"/>
      <c r="TBE39" s="269"/>
      <c r="TBF39" s="269"/>
      <c r="TBG39" s="269"/>
      <c r="TBH39" s="269"/>
      <c r="TBI39" s="269"/>
      <c r="TBJ39" s="269"/>
      <c r="TBK39" s="269"/>
      <c r="TBL39" s="269"/>
      <c r="TBM39" s="269"/>
      <c r="TBN39" s="269"/>
      <c r="TBO39" s="269"/>
      <c r="TBP39" s="269"/>
      <c r="TBQ39" s="269"/>
      <c r="TBR39" s="269"/>
      <c r="TBS39" s="269"/>
      <c r="TBT39" s="269"/>
      <c r="TBU39" s="269"/>
      <c r="TBV39" s="269"/>
      <c r="TBW39" s="269"/>
      <c r="TBX39" s="269"/>
      <c r="TBY39" s="269"/>
      <c r="TBZ39" s="269"/>
      <c r="TCA39" s="269"/>
      <c r="TCB39" s="269"/>
      <c r="TCC39" s="269"/>
      <c r="TCD39" s="269"/>
      <c r="TCE39" s="269"/>
      <c r="TCF39" s="269"/>
      <c r="TCG39" s="269"/>
      <c r="TCH39" s="269"/>
      <c r="TCI39" s="269"/>
      <c r="TCJ39" s="269"/>
      <c r="TCK39" s="269"/>
      <c r="TCL39" s="269"/>
      <c r="TCM39" s="269"/>
      <c r="TCN39" s="269"/>
      <c r="TCO39" s="269"/>
      <c r="TCP39" s="269"/>
      <c r="TCQ39" s="269"/>
      <c r="TCR39" s="269"/>
      <c r="TCS39" s="269"/>
      <c r="TCT39" s="269"/>
      <c r="TCU39" s="269"/>
      <c r="TCV39" s="269"/>
      <c r="TCW39" s="269"/>
      <c r="TCX39" s="269"/>
      <c r="TCY39" s="269"/>
      <c r="TCZ39" s="269"/>
      <c r="TDA39" s="269"/>
      <c r="TDB39" s="269"/>
      <c r="TDC39" s="269"/>
      <c r="TDD39" s="269"/>
      <c r="TDE39" s="269"/>
      <c r="TDF39" s="269"/>
      <c r="TDG39" s="269"/>
      <c r="TDH39" s="269"/>
      <c r="TDI39" s="269"/>
      <c r="TDJ39" s="269"/>
      <c r="TDK39" s="269"/>
      <c r="TDL39" s="269"/>
      <c r="TDM39" s="269"/>
      <c r="TDN39" s="269"/>
      <c r="TDO39" s="269"/>
      <c r="TDP39" s="269"/>
      <c r="TDQ39" s="269"/>
      <c r="TDR39" s="269"/>
      <c r="TDS39" s="269"/>
      <c r="TDT39" s="269"/>
      <c r="TDU39" s="269"/>
      <c r="TDV39" s="269"/>
      <c r="TDW39" s="269"/>
      <c r="TDX39" s="269"/>
      <c r="TDY39" s="269"/>
      <c r="TDZ39" s="269"/>
      <c r="TEA39" s="269"/>
      <c r="TEB39" s="269"/>
      <c r="TEC39" s="269"/>
      <c r="TED39" s="269"/>
      <c r="TEE39" s="269"/>
      <c r="TEF39" s="269"/>
      <c r="TEG39" s="269"/>
      <c r="TEH39" s="269"/>
      <c r="TEI39" s="269"/>
      <c r="TEJ39" s="269"/>
      <c r="TEK39" s="269"/>
      <c r="TEL39" s="269"/>
      <c r="TEM39" s="269"/>
      <c r="TEN39" s="269"/>
      <c r="TEO39" s="269"/>
      <c r="TEP39" s="269"/>
      <c r="TEQ39" s="269"/>
      <c r="TER39" s="269"/>
      <c r="TES39" s="269"/>
      <c r="TET39" s="269"/>
      <c r="TEU39" s="269"/>
      <c r="TEV39" s="269"/>
      <c r="TEW39" s="269"/>
      <c r="TEX39" s="269"/>
      <c r="TEY39" s="269"/>
      <c r="TEZ39" s="269"/>
      <c r="TFA39" s="269"/>
      <c r="TFB39" s="269"/>
      <c r="TFC39" s="269"/>
      <c r="TFD39" s="269"/>
      <c r="TFE39" s="269"/>
      <c r="TFF39" s="269"/>
      <c r="TFG39" s="269"/>
      <c r="TFH39" s="269"/>
      <c r="TFI39" s="269"/>
      <c r="TFJ39" s="269"/>
      <c r="TFK39" s="269"/>
      <c r="TFL39" s="269"/>
      <c r="TFM39" s="269"/>
      <c r="TFN39" s="269"/>
      <c r="TFO39" s="269"/>
      <c r="TFP39" s="269"/>
      <c r="TFQ39" s="269"/>
      <c r="TFR39" s="269"/>
      <c r="TFS39" s="269"/>
      <c r="TFT39" s="269"/>
      <c r="TFU39" s="269"/>
      <c r="TFV39" s="269"/>
      <c r="TFW39" s="269"/>
      <c r="TFX39" s="269"/>
      <c r="TFY39" s="269"/>
      <c r="TFZ39" s="269"/>
      <c r="TGA39" s="269"/>
      <c r="TGB39" s="269"/>
      <c r="TGC39" s="269"/>
      <c r="TGD39" s="269"/>
      <c r="TGE39" s="269"/>
      <c r="TGF39" s="269"/>
      <c r="TGG39" s="269"/>
      <c r="TGH39" s="269"/>
      <c r="TGI39" s="269"/>
      <c r="TGJ39" s="269"/>
      <c r="TGK39" s="269"/>
      <c r="TGL39" s="269"/>
      <c r="TGM39" s="269"/>
      <c r="TGN39" s="269"/>
      <c r="TGO39" s="269"/>
      <c r="TGP39" s="269"/>
      <c r="TGQ39" s="269"/>
      <c r="TGR39" s="269"/>
      <c r="TGS39" s="269"/>
      <c r="TGT39" s="269"/>
      <c r="TGU39" s="269"/>
      <c r="TGV39" s="269"/>
      <c r="TGW39" s="269"/>
      <c r="TGX39" s="269"/>
      <c r="TGY39" s="269"/>
      <c r="TGZ39" s="269"/>
      <c r="THA39" s="269"/>
      <c r="THB39" s="269"/>
      <c r="THC39" s="269"/>
      <c r="THD39" s="269"/>
      <c r="THE39" s="269"/>
      <c r="THF39" s="269"/>
      <c r="THG39" s="269"/>
      <c r="THH39" s="269"/>
      <c r="THI39" s="269"/>
      <c r="THJ39" s="269"/>
      <c r="THK39" s="269"/>
      <c r="THL39" s="269"/>
      <c r="THM39" s="269"/>
      <c r="THN39" s="269"/>
      <c r="THO39" s="269"/>
      <c r="THP39" s="269"/>
      <c r="THQ39" s="269"/>
      <c r="THR39" s="269"/>
      <c r="THS39" s="269"/>
      <c r="THT39" s="269"/>
      <c r="THU39" s="269"/>
      <c r="THV39" s="269"/>
      <c r="THW39" s="269"/>
      <c r="THX39" s="269"/>
      <c r="THY39" s="269"/>
      <c r="THZ39" s="269"/>
      <c r="TIA39" s="269"/>
      <c r="TIB39" s="269"/>
      <c r="TIC39" s="269"/>
      <c r="TID39" s="269"/>
      <c r="TIE39" s="269"/>
      <c r="TIF39" s="269"/>
      <c r="TIG39" s="269"/>
      <c r="TIH39" s="269"/>
      <c r="TII39" s="269"/>
      <c r="TIJ39" s="269"/>
      <c r="TIK39" s="269"/>
      <c r="TIL39" s="269"/>
      <c r="TIM39" s="269"/>
      <c r="TIN39" s="269"/>
      <c r="TIO39" s="269"/>
      <c r="TIP39" s="269"/>
      <c r="TIQ39" s="269"/>
      <c r="TIR39" s="269"/>
      <c r="TIS39" s="269"/>
      <c r="TIT39" s="269"/>
      <c r="TIU39" s="269"/>
      <c r="TIV39" s="269"/>
      <c r="TIW39" s="269"/>
      <c r="TIX39" s="269"/>
      <c r="TIY39" s="269"/>
      <c r="TIZ39" s="269"/>
      <c r="TJA39" s="269"/>
      <c r="TJB39" s="269"/>
      <c r="TJC39" s="269"/>
      <c r="TJD39" s="269"/>
      <c r="TJE39" s="269"/>
      <c r="TJF39" s="269"/>
      <c r="TJG39" s="269"/>
      <c r="TJH39" s="269"/>
      <c r="TJI39" s="269"/>
      <c r="TJJ39" s="269"/>
      <c r="TJK39" s="269"/>
      <c r="TJL39" s="269"/>
      <c r="TJM39" s="269"/>
      <c r="TJN39" s="269"/>
      <c r="TJO39" s="269"/>
      <c r="TJP39" s="269"/>
      <c r="TJQ39" s="269"/>
      <c r="TJR39" s="269"/>
      <c r="TJS39" s="269"/>
      <c r="TJT39" s="269"/>
      <c r="TJU39" s="269"/>
      <c r="TJV39" s="269"/>
      <c r="TJW39" s="269"/>
      <c r="TJX39" s="269"/>
      <c r="TJY39" s="269"/>
      <c r="TJZ39" s="269"/>
      <c r="TKA39" s="269"/>
      <c r="TKB39" s="269"/>
      <c r="TKC39" s="269"/>
      <c r="TKD39" s="269"/>
      <c r="TKE39" s="269"/>
      <c r="TKF39" s="269"/>
      <c r="TKG39" s="269"/>
      <c r="TKH39" s="269"/>
      <c r="TKI39" s="269"/>
      <c r="TKJ39" s="269"/>
      <c r="TKK39" s="269"/>
      <c r="TKL39" s="269"/>
      <c r="TKM39" s="269"/>
      <c r="TKN39" s="269"/>
      <c r="TKO39" s="269"/>
      <c r="TKP39" s="269"/>
      <c r="TKQ39" s="269"/>
      <c r="TKR39" s="269"/>
      <c r="TKS39" s="269"/>
      <c r="TKT39" s="269"/>
      <c r="TKU39" s="269"/>
      <c r="TKV39" s="269"/>
      <c r="TKW39" s="269"/>
      <c r="TKX39" s="269"/>
      <c r="TKY39" s="269"/>
      <c r="TKZ39" s="269"/>
      <c r="TLA39" s="269"/>
      <c r="TLB39" s="269"/>
      <c r="TLC39" s="269"/>
      <c r="TLD39" s="269"/>
      <c r="TLE39" s="269"/>
      <c r="TLF39" s="269"/>
      <c r="TLG39" s="269"/>
      <c r="TLH39" s="269"/>
      <c r="TLI39" s="269"/>
      <c r="TLJ39" s="269"/>
      <c r="TLK39" s="269"/>
      <c r="TLL39" s="269"/>
      <c r="TLM39" s="269"/>
      <c r="TLN39" s="269"/>
      <c r="TLO39" s="269"/>
      <c r="TLP39" s="269"/>
      <c r="TLQ39" s="269"/>
      <c r="TLR39" s="269"/>
      <c r="TLS39" s="269"/>
      <c r="TLT39" s="269"/>
      <c r="TLU39" s="269"/>
      <c r="TLV39" s="269"/>
      <c r="TLW39" s="269"/>
      <c r="TLX39" s="269"/>
      <c r="TLY39" s="269"/>
      <c r="TLZ39" s="269"/>
      <c r="TMA39" s="269"/>
      <c r="TMB39" s="269"/>
      <c r="TMC39" s="269"/>
      <c r="TMD39" s="269"/>
      <c r="TME39" s="269"/>
      <c r="TMF39" s="269"/>
      <c r="TMG39" s="269"/>
      <c r="TMH39" s="269"/>
      <c r="TMI39" s="269"/>
      <c r="TMJ39" s="269"/>
      <c r="TMK39" s="269"/>
      <c r="TML39" s="269"/>
      <c r="TMM39" s="269"/>
      <c r="TMN39" s="269"/>
      <c r="TMO39" s="269"/>
      <c r="TMP39" s="269"/>
      <c r="TMQ39" s="269"/>
      <c r="TMR39" s="269"/>
      <c r="TMS39" s="269"/>
      <c r="TMT39" s="269"/>
      <c r="TMU39" s="269"/>
      <c r="TMV39" s="269"/>
      <c r="TMW39" s="269"/>
      <c r="TMX39" s="269"/>
      <c r="TMY39" s="269"/>
      <c r="TMZ39" s="269"/>
      <c r="TNA39" s="269"/>
      <c r="TNB39" s="269"/>
      <c r="TNC39" s="269"/>
      <c r="TND39" s="269"/>
      <c r="TNE39" s="269"/>
      <c r="TNF39" s="269"/>
      <c r="TNG39" s="269"/>
      <c r="TNH39" s="269"/>
      <c r="TNI39" s="269"/>
      <c r="TNJ39" s="269"/>
      <c r="TNK39" s="269"/>
      <c r="TNL39" s="269"/>
      <c r="TNM39" s="269"/>
      <c r="TNN39" s="269"/>
      <c r="TNO39" s="269"/>
      <c r="TNP39" s="269"/>
      <c r="TNQ39" s="269"/>
      <c r="TNR39" s="269"/>
      <c r="TNS39" s="269"/>
      <c r="TNT39" s="269"/>
      <c r="TNU39" s="269"/>
      <c r="TNV39" s="269"/>
      <c r="TNW39" s="269"/>
      <c r="TNX39" s="269"/>
      <c r="TNY39" s="269"/>
      <c r="TNZ39" s="269"/>
      <c r="TOA39" s="269"/>
      <c r="TOB39" s="269"/>
      <c r="TOC39" s="269"/>
      <c r="TOD39" s="269"/>
      <c r="TOE39" s="269"/>
      <c r="TOF39" s="269"/>
      <c r="TOG39" s="269"/>
      <c r="TOH39" s="269"/>
      <c r="TOI39" s="269"/>
      <c r="TOJ39" s="269"/>
      <c r="TOK39" s="269"/>
      <c r="TOL39" s="269"/>
      <c r="TOM39" s="269"/>
      <c r="TON39" s="269"/>
      <c r="TOO39" s="269"/>
      <c r="TOP39" s="269"/>
      <c r="TOQ39" s="269"/>
      <c r="TOR39" s="269"/>
      <c r="TOS39" s="269"/>
      <c r="TOT39" s="269"/>
      <c r="TOU39" s="269"/>
      <c r="TOV39" s="269"/>
      <c r="TOW39" s="269"/>
      <c r="TOX39" s="269"/>
      <c r="TOY39" s="269"/>
      <c r="TOZ39" s="269"/>
      <c r="TPA39" s="269"/>
      <c r="TPB39" s="269"/>
      <c r="TPC39" s="269"/>
      <c r="TPD39" s="269"/>
      <c r="TPE39" s="269"/>
      <c r="TPF39" s="269"/>
      <c r="TPG39" s="269"/>
      <c r="TPH39" s="269"/>
      <c r="TPI39" s="269"/>
      <c r="TPJ39" s="269"/>
      <c r="TPK39" s="269"/>
      <c r="TPL39" s="269"/>
      <c r="TPM39" s="269"/>
      <c r="TPN39" s="269"/>
      <c r="TPO39" s="269"/>
      <c r="TPP39" s="269"/>
      <c r="TPQ39" s="269"/>
      <c r="TPR39" s="269"/>
      <c r="TPS39" s="269"/>
      <c r="TPT39" s="269"/>
      <c r="TPU39" s="269"/>
      <c r="TPV39" s="269"/>
      <c r="TPW39" s="269"/>
      <c r="TPX39" s="269"/>
      <c r="TPY39" s="269"/>
      <c r="TPZ39" s="269"/>
      <c r="TQA39" s="269"/>
      <c r="TQB39" s="269"/>
      <c r="TQC39" s="269"/>
      <c r="TQD39" s="269"/>
      <c r="TQE39" s="269"/>
      <c r="TQF39" s="269"/>
      <c r="TQG39" s="269"/>
      <c r="TQH39" s="269"/>
      <c r="TQI39" s="269"/>
      <c r="TQJ39" s="269"/>
      <c r="TQK39" s="269"/>
      <c r="TQL39" s="269"/>
      <c r="TQM39" s="269"/>
      <c r="TQN39" s="269"/>
      <c r="TQO39" s="269"/>
      <c r="TQP39" s="269"/>
      <c r="TQQ39" s="269"/>
      <c r="TQR39" s="269"/>
      <c r="TQS39" s="269"/>
      <c r="TQT39" s="269"/>
      <c r="TQU39" s="269"/>
      <c r="TQV39" s="269"/>
      <c r="TQW39" s="269"/>
      <c r="TQX39" s="269"/>
      <c r="TQY39" s="269"/>
      <c r="TQZ39" s="269"/>
      <c r="TRA39" s="269"/>
      <c r="TRB39" s="269"/>
      <c r="TRC39" s="269"/>
      <c r="TRD39" s="269"/>
      <c r="TRE39" s="269"/>
      <c r="TRF39" s="269"/>
      <c r="TRG39" s="269"/>
      <c r="TRH39" s="269"/>
      <c r="TRI39" s="269"/>
      <c r="TRJ39" s="269"/>
      <c r="TRK39" s="269"/>
      <c r="TRL39" s="269"/>
      <c r="TRM39" s="269"/>
      <c r="TRN39" s="269"/>
      <c r="TRO39" s="269"/>
      <c r="TRP39" s="269"/>
      <c r="TRQ39" s="269"/>
      <c r="TRR39" s="269"/>
      <c r="TRS39" s="269"/>
      <c r="TRT39" s="269"/>
      <c r="TRU39" s="269"/>
      <c r="TRV39" s="269"/>
      <c r="TRW39" s="269"/>
      <c r="TRX39" s="269"/>
      <c r="TRY39" s="269"/>
      <c r="TRZ39" s="269"/>
      <c r="TSA39" s="269"/>
      <c r="TSB39" s="269"/>
      <c r="TSC39" s="269"/>
      <c r="TSD39" s="269"/>
      <c r="TSE39" s="269"/>
      <c r="TSF39" s="269"/>
      <c r="TSG39" s="269"/>
      <c r="TSH39" s="269"/>
      <c r="TSI39" s="269"/>
      <c r="TSJ39" s="269"/>
      <c r="TSK39" s="269"/>
      <c r="TSL39" s="269"/>
      <c r="TSM39" s="269"/>
      <c r="TSN39" s="269"/>
      <c r="TSO39" s="269"/>
      <c r="TSP39" s="269"/>
      <c r="TSQ39" s="269"/>
      <c r="TSR39" s="269"/>
      <c r="TSS39" s="269"/>
      <c r="TST39" s="269"/>
      <c r="TSU39" s="269"/>
      <c r="TSV39" s="269"/>
      <c r="TSW39" s="269"/>
      <c r="TSX39" s="269"/>
      <c r="TSY39" s="269"/>
      <c r="TSZ39" s="269"/>
      <c r="TTA39" s="269"/>
      <c r="TTB39" s="269"/>
      <c r="TTC39" s="269"/>
      <c r="TTD39" s="269"/>
      <c r="TTE39" s="269"/>
      <c r="TTF39" s="269"/>
      <c r="TTG39" s="269"/>
      <c r="TTH39" s="269"/>
      <c r="TTI39" s="269"/>
      <c r="TTJ39" s="269"/>
      <c r="TTK39" s="269"/>
      <c r="TTL39" s="269"/>
      <c r="TTM39" s="269"/>
      <c r="TTN39" s="269"/>
      <c r="TTO39" s="269"/>
      <c r="TTP39" s="269"/>
      <c r="TTQ39" s="269"/>
      <c r="TTR39" s="269"/>
      <c r="TTS39" s="269"/>
      <c r="TTT39" s="269"/>
      <c r="TTU39" s="269"/>
      <c r="TTV39" s="269"/>
      <c r="TTW39" s="269"/>
      <c r="TTX39" s="269"/>
      <c r="TTY39" s="269"/>
      <c r="TTZ39" s="269"/>
      <c r="TUA39" s="269"/>
      <c r="TUB39" s="269"/>
      <c r="TUC39" s="269"/>
      <c r="TUD39" s="269"/>
      <c r="TUE39" s="269"/>
      <c r="TUF39" s="269"/>
      <c r="TUG39" s="269"/>
      <c r="TUH39" s="269"/>
      <c r="TUI39" s="269"/>
      <c r="TUJ39" s="269"/>
      <c r="TUK39" s="269"/>
      <c r="TUL39" s="269"/>
      <c r="TUM39" s="269"/>
      <c r="TUN39" s="269"/>
      <c r="TUO39" s="269"/>
      <c r="TUP39" s="269"/>
      <c r="TUQ39" s="269"/>
      <c r="TUR39" s="269"/>
      <c r="TUS39" s="269"/>
      <c r="TUT39" s="269"/>
      <c r="TUU39" s="269"/>
      <c r="TUV39" s="269"/>
      <c r="TUW39" s="269"/>
      <c r="TUX39" s="269"/>
      <c r="TUY39" s="269"/>
      <c r="TUZ39" s="269"/>
      <c r="TVA39" s="269"/>
      <c r="TVB39" s="269"/>
      <c r="TVC39" s="269"/>
      <c r="TVD39" s="269"/>
      <c r="TVE39" s="269"/>
      <c r="TVF39" s="269"/>
      <c r="TVG39" s="269"/>
      <c r="TVH39" s="269"/>
      <c r="TVI39" s="269"/>
      <c r="TVJ39" s="269"/>
      <c r="TVK39" s="269"/>
      <c r="TVL39" s="269"/>
      <c r="TVM39" s="269"/>
      <c r="TVN39" s="269"/>
      <c r="TVO39" s="269"/>
      <c r="TVP39" s="269"/>
      <c r="TVQ39" s="269"/>
      <c r="TVR39" s="269"/>
      <c r="TVS39" s="269"/>
      <c r="TVT39" s="269"/>
      <c r="TVU39" s="269"/>
      <c r="TVV39" s="269"/>
      <c r="TVW39" s="269"/>
      <c r="TVX39" s="269"/>
      <c r="TVY39" s="269"/>
      <c r="TVZ39" s="269"/>
      <c r="TWA39" s="269"/>
      <c r="TWB39" s="269"/>
      <c r="TWC39" s="269"/>
      <c r="TWD39" s="269"/>
      <c r="TWE39" s="269"/>
      <c r="TWF39" s="269"/>
      <c r="TWG39" s="269"/>
      <c r="TWH39" s="269"/>
      <c r="TWI39" s="269"/>
      <c r="TWJ39" s="269"/>
      <c r="TWK39" s="269"/>
      <c r="TWL39" s="269"/>
      <c r="TWM39" s="269"/>
      <c r="TWN39" s="269"/>
      <c r="TWO39" s="269"/>
      <c r="TWP39" s="269"/>
      <c r="TWQ39" s="269"/>
      <c r="TWR39" s="269"/>
      <c r="TWS39" s="269"/>
      <c r="TWT39" s="269"/>
      <c r="TWU39" s="269"/>
      <c r="TWV39" s="269"/>
      <c r="TWW39" s="269"/>
      <c r="TWX39" s="269"/>
      <c r="TWY39" s="269"/>
      <c r="TWZ39" s="269"/>
      <c r="TXA39" s="269"/>
      <c r="TXB39" s="269"/>
      <c r="TXC39" s="269"/>
      <c r="TXD39" s="269"/>
      <c r="TXE39" s="269"/>
      <c r="TXF39" s="269"/>
      <c r="TXG39" s="269"/>
      <c r="TXH39" s="269"/>
      <c r="TXI39" s="269"/>
      <c r="TXJ39" s="269"/>
      <c r="TXK39" s="269"/>
      <c r="TXL39" s="269"/>
      <c r="TXM39" s="269"/>
      <c r="TXN39" s="269"/>
      <c r="TXO39" s="269"/>
      <c r="TXP39" s="269"/>
      <c r="TXQ39" s="269"/>
      <c r="TXR39" s="269"/>
      <c r="TXS39" s="269"/>
      <c r="TXT39" s="269"/>
      <c r="TXU39" s="269"/>
      <c r="TXV39" s="269"/>
      <c r="TXW39" s="269"/>
      <c r="TXX39" s="269"/>
      <c r="TXY39" s="269"/>
      <c r="TXZ39" s="269"/>
      <c r="TYA39" s="269"/>
      <c r="TYB39" s="269"/>
      <c r="TYC39" s="269"/>
      <c r="TYD39" s="269"/>
      <c r="TYE39" s="269"/>
      <c r="TYF39" s="269"/>
      <c r="TYG39" s="269"/>
      <c r="TYH39" s="269"/>
      <c r="TYI39" s="269"/>
      <c r="TYJ39" s="269"/>
      <c r="TYK39" s="269"/>
      <c r="TYL39" s="269"/>
      <c r="TYM39" s="269"/>
      <c r="TYN39" s="269"/>
      <c r="TYO39" s="269"/>
      <c r="TYP39" s="269"/>
      <c r="TYQ39" s="269"/>
      <c r="TYR39" s="269"/>
      <c r="TYS39" s="269"/>
      <c r="TYT39" s="269"/>
      <c r="TYU39" s="269"/>
      <c r="TYV39" s="269"/>
      <c r="TYW39" s="269"/>
      <c r="TYX39" s="269"/>
      <c r="TYY39" s="269"/>
      <c r="TYZ39" s="269"/>
      <c r="TZA39" s="269"/>
      <c r="TZB39" s="269"/>
      <c r="TZC39" s="269"/>
      <c r="TZD39" s="269"/>
      <c r="TZE39" s="269"/>
      <c r="TZF39" s="269"/>
      <c r="TZG39" s="269"/>
      <c r="TZH39" s="269"/>
      <c r="TZI39" s="269"/>
      <c r="TZJ39" s="269"/>
      <c r="TZK39" s="269"/>
      <c r="TZL39" s="269"/>
      <c r="TZM39" s="269"/>
      <c r="TZN39" s="269"/>
      <c r="TZO39" s="269"/>
      <c r="TZP39" s="269"/>
      <c r="TZQ39" s="269"/>
      <c r="TZR39" s="269"/>
      <c r="TZS39" s="269"/>
      <c r="TZT39" s="269"/>
      <c r="TZU39" s="269"/>
      <c r="TZV39" s="269"/>
      <c r="TZW39" s="269"/>
      <c r="TZX39" s="269"/>
      <c r="TZY39" s="269"/>
      <c r="TZZ39" s="269"/>
      <c r="UAA39" s="269"/>
      <c r="UAB39" s="269"/>
      <c r="UAC39" s="269"/>
      <c r="UAD39" s="269"/>
      <c r="UAE39" s="269"/>
      <c r="UAF39" s="269"/>
      <c r="UAG39" s="269"/>
      <c r="UAH39" s="269"/>
      <c r="UAI39" s="269"/>
      <c r="UAJ39" s="269"/>
      <c r="UAK39" s="269"/>
      <c r="UAL39" s="269"/>
      <c r="UAM39" s="269"/>
      <c r="UAN39" s="269"/>
      <c r="UAO39" s="269"/>
      <c r="UAP39" s="269"/>
      <c r="UAQ39" s="269"/>
      <c r="UAR39" s="269"/>
      <c r="UAS39" s="269"/>
      <c r="UAT39" s="269"/>
      <c r="UAU39" s="269"/>
      <c r="UAV39" s="269"/>
      <c r="UAW39" s="269"/>
      <c r="UAX39" s="269"/>
      <c r="UAY39" s="269"/>
      <c r="UAZ39" s="269"/>
      <c r="UBA39" s="269"/>
      <c r="UBB39" s="269"/>
      <c r="UBC39" s="269"/>
      <c r="UBD39" s="269"/>
      <c r="UBE39" s="269"/>
      <c r="UBF39" s="269"/>
      <c r="UBG39" s="269"/>
      <c r="UBH39" s="269"/>
      <c r="UBI39" s="269"/>
      <c r="UBJ39" s="269"/>
      <c r="UBK39" s="269"/>
      <c r="UBL39" s="269"/>
      <c r="UBM39" s="269"/>
      <c r="UBN39" s="269"/>
      <c r="UBO39" s="269"/>
      <c r="UBP39" s="269"/>
      <c r="UBQ39" s="269"/>
      <c r="UBR39" s="269"/>
      <c r="UBS39" s="269"/>
      <c r="UBT39" s="269"/>
      <c r="UBU39" s="269"/>
      <c r="UBV39" s="269"/>
      <c r="UBW39" s="269"/>
      <c r="UBX39" s="269"/>
      <c r="UBY39" s="269"/>
      <c r="UBZ39" s="269"/>
      <c r="UCA39" s="269"/>
      <c r="UCB39" s="269"/>
      <c r="UCC39" s="269"/>
      <c r="UCD39" s="269"/>
      <c r="UCE39" s="269"/>
      <c r="UCF39" s="269"/>
      <c r="UCG39" s="269"/>
      <c r="UCH39" s="269"/>
      <c r="UCI39" s="269"/>
      <c r="UCJ39" s="269"/>
      <c r="UCK39" s="269"/>
      <c r="UCL39" s="269"/>
      <c r="UCM39" s="269"/>
      <c r="UCN39" s="269"/>
      <c r="UCO39" s="269"/>
      <c r="UCP39" s="269"/>
      <c r="UCQ39" s="269"/>
      <c r="UCR39" s="269"/>
      <c r="UCS39" s="269"/>
      <c r="UCT39" s="269"/>
      <c r="UCU39" s="269"/>
      <c r="UCV39" s="269"/>
      <c r="UCW39" s="269"/>
      <c r="UCX39" s="269"/>
      <c r="UCY39" s="269"/>
      <c r="UCZ39" s="269"/>
      <c r="UDA39" s="269"/>
      <c r="UDB39" s="269"/>
      <c r="UDC39" s="269"/>
      <c r="UDD39" s="269"/>
      <c r="UDE39" s="269"/>
      <c r="UDF39" s="269"/>
      <c r="UDG39" s="269"/>
      <c r="UDH39" s="269"/>
      <c r="UDI39" s="269"/>
      <c r="UDJ39" s="269"/>
      <c r="UDK39" s="269"/>
      <c r="UDL39" s="269"/>
      <c r="UDM39" s="269"/>
      <c r="UDN39" s="269"/>
      <c r="UDO39" s="269"/>
      <c r="UDP39" s="269"/>
      <c r="UDQ39" s="269"/>
      <c r="UDR39" s="269"/>
      <c r="UDS39" s="269"/>
      <c r="UDT39" s="269"/>
      <c r="UDU39" s="269"/>
      <c r="UDV39" s="269"/>
      <c r="UDW39" s="269"/>
      <c r="UDX39" s="269"/>
      <c r="UDY39" s="269"/>
      <c r="UDZ39" s="269"/>
      <c r="UEA39" s="269"/>
      <c r="UEB39" s="269"/>
      <c r="UEC39" s="269"/>
      <c r="UED39" s="269"/>
      <c r="UEE39" s="269"/>
      <c r="UEF39" s="269"/>
      <c r="UEG39" s="269"/>
      <c r="UEH39" s="269"/>
      <c r="UEI39" s="269"/>
      <c r="UEJ39" s="269"/>
      <c r="UEK39" s="269"/>
      <c r="UEL39" s="269"/>
      <c r="UEM39" s="269"/>
      <c r="UEN39" s="269"/>
      <c r="UEO39" s="269"/>
      <c r="UEP39" s="269"/>
      <c r="UEQ39" s="269"/>
      <c r="UER39" s="269"/>
      <c r="UES39" s="269"/>
      <c r="UET39" s="269"/>
      <c r="UEU39" s="269"/>
      <c r="UEV39" s="269"/>
      <c r="UEW39" s="269"/>
      <c r="UEX39" s="269"/>
      <c r="UEY39" s="269"/>
      <c r="UEZ39" s="269"/>
      <c r="UFA39" s="269"/>
      <c r="UFB39" s="269"/>
      <c r="UFC39" s="269"/>
      <c r="UFD39" s="269"/>
      <c r="UFE39" s="269"/>
      <c r="UFF39" s="269"/>
      <c r="UFG39" s="269"/>
      <c r="UFH39" s="269"/>
      <c r="UFI39" s="269"/>
      <c r="UFJ39" s="269"/>
      <c r="UFK39" s="269"/>
      <c r="UFL39" s="269"/>
      <c r="UFM39" s="269"/>
      <c r="UFN39" s="269"/>
      <c r="UFO39" s="269"/>
      <c r="UFP39" s="269"/>
      <c r="UFQ39" s="269"/>
      <c r="UFR39" s="269"/>
      <c r="UFS39" s="269"/>
      <c r="UFT39" s="269"/>
      <c r="UFU39" s="269"/>
      <c r="UFV39" s="269"/>
      <c r="UFW39" s="269"/>
      <c r="UFX39" s="269"/>
      <c r="UFY39" s="269"/>
      <c r="UFZ39" s="269"/>
      <c r="UGA39" s="269"/>
      <c r="UGB39" s="269"/>
      <c r="UGC39" s="269"/>
      <c r="UGD39" s="269"/>
      <c r="UGE39" s="269"/>
      <c r="UGF39" s="269"/>
      <c r="UGG39" s="269"/>
      <c r="UGH39" s="269"/>
      <c r="UGI39" s="269"/>
      <c r="UGJ39" s="269"/>
      <c r="UGK39" s="269"/>
      <c r="UGL39" s="269"/>
      <c r="UGM39" s="269"/>
      <c r="UGN39" s="269"/>
      <c r="UGO39" s="269"/>
      <c r="UGP39" s="269"/>
      <c r="UGQ39" s="269"/>
      <c r="UGR39" s="269"/>
      <c r="UGS39" s="269"/>
      <c r="UGT39" s="269"/>
      <c r="UGU39" s="269"/>
      <c r="UGV39" s="269"/>
      <c r="UGW39" s="269"/>
      <c r="UGX39" s="269"/>
      <c r="UGY39" s="269"/>
      <c r="UGZ39" s="269"/>
      <c r="UHA39" s="269"/>
      <c r="UHB39" s="269"/>
      <c r="UHC39" s="269"/>
      <c r="UHD39" s="269"/>
      <c r="UHE39" s="269"/>
      <c r="UHF39" s="269"/>
      <c r="UHG39" s="269"/>
      <c r="UHH39" s="269"/>
      <c r="UHI39" s="269"/>
      <c r="UHJ39" s="269"/>
      <c r="UHK39" s="269"/>
      <c r="UHL39" s="269"/>
      <c r="UHM39" s="269"/>
      <c r="UHN39" s="269"/>
      <c r="UHO39" s="269"/>
      <c r="UHP39" s="269"/>
      <c r="UHQ39" s="269"/>
      <c r="UHR39" s="269"/>
      <c r="UHS39" s="269"/>
      <c r="UHT39" s="269"/>
      <c r="UHU39" s="269"/>
      <c r="UHV39" s="269"/>
      <c r="UHW39" s="269"/>
      <c r="UHX39" s="269"/>
      <c r="UHY39" s="269"/>
      <c r="UHZ39" s="269"/>
      <c r="UIA39" s="269"/>
      <c r="UIB39" s="269"/>
      <c r="UIC39" s="269"/>
      <c r="UID39" s="269"/>
      <c r="UIE39" s="269"/>
      <c r="UIF39" s="269"/>
      <c r="UIG39" s="269"/>
      <c r="UIH39" s="269"/>
      <c r="UII39" s="269"/>
      <c r="UIJ39" s="269"/>
      <c r="UIK39" s="269"/>
      <c r="UIL39" s="269"/>
      <c r="UIM39" s="269"/>
      <c r="UIN39" s="269"/>
      <c r="UIO39" s="269"/>
      <c r="UIP39" s="269"/>
      <c r="UIQ39" s="269"/>
      <c r="UIR39" s="269"/>
      <c r="UIS39" s="269"/>
      <c r="UIT39" s="269"/>
      <c r="UIU39" s="269"/>
      <c r="UIV39" s="269"/>
      <c r="UIW39" s="269"/>
      <c r="UIX39" s="269"/>
      <c r="UIY39" s="269"/>
      <c r="UIZ39" s="269"/>
      <c r="UJA39" s="269"/>
      <c r="UJB39" s="269"/>
      <c r="UJC39" s="269"/>
      <c r="UJD39" s="269"/>
      <c r="UJE39" s="269"/>
      <c r="UJF39" s="269"/>
      <c r="UJG39" s="269"/>
      <c r="UJH39" s="269"/>
      <c r="UJI39" s="269"/>
      <c r="UJJ39" s="269"/>
      <c r="UJK39" s="269"/>
      <c r="UJL39" s="269"/>
      <c r="UJM39" s="269"/>
      <c r="UJN39" s="269"/>
      <c r="UJO39" s="269"/>
      <c r="UJP39" s="269"/>
      <c r="UJQ39" s="269"/>
      <c r="UJR39" s="269"/>
      <c r="UJS39" s="269"/>
      <c r="UJT39" s="269"/>
      <c r="UJU39" s="269"/>
      <c r="UJV39" s="269"/>
      <c r="UJW39" s="269"/>
      <c r="UJX39" s="269"/>
      <c r="UJY39" s="269"/>
      <c r="UJZ39" s="269"/>
      <c r="UKA39" s="269"/>
      <c r="UKB39" s="269"/>
      <c r="UKC39" s="269"/>
      <c r="UKD39" s="269"/>
      <c r="UKE39" s="269"/>
      <c r="UKF39" s="269"/>
      <c r="UKG39" s="269"/>
      <c r="UKH39" s="269"/>
      <c r="UKI39" s="269"/>
      <c r="UKJ39" s="269"/>
      <c r="UKK39" s="269"/>
      <c r="UKL39" s="269"/>
      <c r="UKM39" s="269"/>
      <c r="UKN39" s="269"/>
      <c r="UKO39" s="269"/>
      <c r="UKP39" s="269"/>
      <c r="UKQ39" s="269"/>
      <c r="UKR39" s="269"/>
      <c r="UKS39" s="269"/>
      <c r="UKT39" s="269"/>
      <c r="UKU39" s="269"/>
      <c r="UKV39" s="269"/>
      <c r="UKW39" s="269"/>
      <c r="UKX39" s="269"/>
      <c r="UKY39" s="269"/>
      <c r="UKZ39" s="269"/>
      <c r="ULA39" s="269"/>
      <c r="ULB39" s="269"/>
      <c r="ULC39" s="269"/>
      <c r="ULD39" s="269"/>
      <c r="ULE39" s="269"/>
      <c r="ULF39" s="269"/>
      <c r="ULG39" s="269"/>
      <c r="ULH39" s="269"/>
      <c r="ULI39" s="269"/>
      <c r="ULJ39" s="269"/>
      <c r="ULK39" s="269"/>
      <c r="ULL39" s="269"/>
      <c r="ULM39" s="269"/>
      <c r="ULN39" s="269"/>
      <c r="ULO39" s="269"/>
      <c r="ULP39" s="269"/>
      <c r="ULQ39" s="269"/>
      <c r="ULR39" s="269"/>
      <c r="ULS39" s="269"/>
      <c r="ULT39" s="269"/>
      <c r="ULU39" s="269"/>
      <c r="ULV39" s="269"/>
      <c r="ULW39" s="269"/>
      <c r="ULX39" s="269"/>
      <c r="ULY39" s="269"/>
      <c r="ULZ39" s="269"/>
      <c r="UMA39" s="269"/>
      <c r="UMB39" s="269"/>
      <c r="UMC39" s="269"/>
      <c r="UMD39" s="269"/>
      <c r="UME39" s="269"/>
      <c r="UMF39" s="269"/>
      <c r="UMG39" s="269"/>
      <c r="UMH39" s="269"/>
      <c r="UMI39" s="269"/>
      <c r="UMJ39" s="269"/>
      <c r="UMK39" s="269"/>
      <c r="UML39" s="269"/>
      <c r="UMM39" s="269"/>
      <c r="UMN39" s="269"/>
      <c r="UMO39" s="269"/>
      <c r="UMP39" s="269"/>
      <c r="UMQ39" s="269"/>
      <c r="UMR39" s="269"/>
      <c r="UMS39" s="269"/>
      <c r="UMT39" s="269"/>
      <c r="UMU39" s="269"/>
      <c r="UMV39" s="269"/>
      <c r="UMW39" s="269"/>
      <c r="UMX39" s="269"/>
      <c r="UMY39" s="269"/>
      <c r="UMZ39" s="269"/>
      <c r="UNA39" s="269"/>
      <c r="UNB39" s="269"/>
      <c r="UNC39" s="269"/>
      <c r="UND39" s="269"/>
      <c r="UNE39" s="269"/>
      <c r="UNF39" s="269"/>
      <c r="UNG39" s="269"/>
      <c r="UNH39" s="269"/>
      <c r="UNI39" s="269"/>
      <c r="UNJ39" s="269"/>
      <c r="UNK39" s="269"/>
      <c r="UNL39" s="269"/>
      <c r="UNM39" s="269"/>
      <c r="UNN39" s="269"/>
      <c r="UNO39" s="269"/>
      <c r="UNP39" s="269"/>
      <c r="UNQ39" s="269"/>
      <c r="UNR39" s="269"/>
      <c r="UNS39" s="269"/>
      <c r="UNT39" s="269"/>
      <c r="UNU39" s="269"/>
      <c r="UNV39" s="269"/>
      <c r="UNW39" s="269"/>
      <c r="UNX39" s="269"/>
      <c r="UNY39" s="269"/>
      <c r="UNZ39" s="269"/>
      <c r="UOA39" s="269"/>
      <c r="UOB39" s="269"/>
      <c r="UOC39" s="269"/>
      <c r="UOD39" s="269"/>
      <c r="UOE39" s="269"/>
      <c r="UOF39" s="269"/>
      <c r="UOG39" s="269"/>
      <c r="UOH39" s="269"/>
      <c r="UOI39" s="269"/>
      <c r="UOJ39" s="269"/>
      <c r="UOK39" s="269"/>
      <c r="UOL39" s="269"/>
      <c r="UOM39" s="269"/>
      <c r="UON39" s="269"/>
      <c r="UOO39" s="269"/>
      <c r="UOP39" s="269"/>
      <c r="UOQ39" s="269"/>
      <c r="UOR39" s="269"/>
      <c r="UOS39" s="269"/>
      <c r="UOT39" s="269"/>
      <c r="UOU39" s="269"/>
      <c r="UOV39" s="269"/>
      <c r="UOW39" s="269"/>
      <c r="UOX39" s="269"/>
      <c r="UOY39" s="269"/>
      <c r="UOZ39" s="269"/>
      <c r="UPA39" s="269"/>
      <c r="UPB39" s="269"/>
      <c r="UPC39" s="269"/>
      <c r="UPD39" s="269"/>
      <c r="UPE39" s="269"/>
      <c r="UPF39" s="269"/>
      <c r="UPG39" s="269"/>
      <c r="UPH39" s="269"/>
      <c r="UPI39" s="269"/>
      <c r="UPJ39" s="269"/>
      <c r="UPK39" s="269"/>
      <c r="UPL39" s="269"/>
      <c r="UPM39" s="269"/>
      <c r="UPN39" s="269"/>
      <c r="UPO39" s="269"/>
      <c r="UPP39" s="269"/>
      <c r="UPQ39" s="269"/>
      <c r="UPR39" s="269"/>
      <c r="UPS39" s="269"/>
      <c r="UPT39" s="269"/>
      <c r="UPU39" s="269"/>
      <c r="UPV39" s="269"/>
      <c r="UPW39" s="269"/>
      <c r="UPX39" s="269"/>
      <c r="UPY39" s="269"/>
      <c r="UPZ39" s="269"/>
      <c r="UQA39" s="269"/>
      <c r="UQB39" s="269"/>
      <c r="UQC39" s="269"/>
      <c r="UQD39" s="269"/>
      <c r="UQE39" s="269"/>
      <c r="UQF39" s="269"/>
      <c r="UQG39" s="269"/>
      <c r="UQH39" s="269"/>
      <c r="UQI39" s="269"/>
      <c r="UQJ39" s="269"/>
      <c r="UQK39" s="269"/>
      <c r="UQL39" s="269"/>
      <c r="UQM39" s="269"/>
      <c r="UQN39" s="269"/>
      <c r="UQO39" s="269"/>
      <c r="UQP39" s="269"/>
      <c r="UQQ39" s="269"/>
      <c r="UQR39" s="269"/>
      <c r="UQS39" s="269"/>
      <c r="UQT39" s="269"/>
      <c r="UQU39" s="269"/>
      <c r="UQV39" s="269"/>
      <c r="UQW39" s="269"/>
      <c r="UQX39" s="269"/>
      <c r="UQY39" s="269"/>
      <c r="UQZ39" s="269"/>
      <c r="URA39" s="269"/>
      <c r="URB39" s="269"/>
      <c r="URC39" s="269"/>
      <c r="URD39" s="269"/>
      <c r="URE39" s="269"/>
      <c r="URF39" s="269"/>
      <c r="URG39" s="269"/>
      <c r="URH39" s="269"/>
      <c r="URI39" s="269"/>
      <c r="URJ39" s="269"/>
      <c r="URK39" s="269"/>
      <c r="URL39" s="269"/>
      <c r="URM39" s="269"/>
      <c r="URN39" s="269"/>
      <c r="URO39" s="269"/>
      <c r="URP39" s="269"/>
      <c r="URQ39" s="269"/>
      <c r="URR39" s="269"/>
      <c r="URS39" s="269"/>
      <c r="URT39" s="269"/>
      <c r="URU39" s="269"/>
      <c r="URV39" s="269"/>
      <c r="URW39" s="269"/>
      <c r="URX39" s="269"/>
      <c r="URY39" s="269"/>
      <c r="URZ39" s="269"/>
      <c r="USA39" s="269"/>
      <c r="USB39" s="269"/>
      <c r="USC39" s="269"/>
      <c r="USD39" s="269"/>
      <c r="USE39" s="269"/>
      <c r="USF39" s="269"/>
      <c r="USG39" s="269"/>
      <c r="USH39" s="269"/>
      <c r="USI39" s="269"/>
      <c r="USJ39" s="269"/>
      <c r="USK39" s="269"/>
      <c r="USL39" s="269"/>
      <c r="USM39" s="269"/>
      <c r="USN39" s="269"/>
      <c r="USO39" s="269"/>
      <c r="USP39" s="269"/>
      <c r="USQ39" s="269"/>
      <c r="USR39" s="269"/>
      <c r="USS39" s="269"/>
      <c r="UST39" s="269"/>
      <c r="USU39" s="269"/>
      <c r="USV39" s="269"/>
      <c r="USW39" s="269"/>
      <c r="USX39" s="269"/>
      <c r="USY39" s="269"/>
      <c r="USZ39" s="269"/>
      <c r="UTA39" s="269"/>
      <c r="UTB39" s="269"/>
      <c r="UTC39" s="269"/>
      <c r="UTD39" s="269"/>
      <c r="UTE39" s="269"/>
      <c r="UTF39" s="269"/>
      <c r="UTG39" s="269"/>
      <c r="UTH39" s="269"/>
      <c r="UTI39" s="269"/>
      <c r="UTJ39" s="269"/>
      <c r="UTK39" s="269"/>
      <c r="UTL39" s="269"/>
      <c r="UTM39" s="269"/>
      <c r="UTN39" s="269"/>
      <c r="UTO39" s="269"/>
      <c r="UTP39" s="269"/>
      <c r="UTQ39" s="269"/>
      <c r="UTR39" s="269"/>
      <c r="UTS39" s="269"/>
      <c r="UTT39" s="269"/>
      <c r="UTU39" s="269"/>
      <c r="UTV39" s="269"/>
      <c r="UTW39" s="269"/>
      <c r="UTX39" s="269"/>
      <c r="UTY39" s="269"/>
      <c r="UTZ39" s="269"/>
      <c r="UUA39" s="269"/>
      <c r="UUB39" s="269"/>
      <c r="UUC39" s="269"/>
      <c r="UUD39" s="269"/>
      <c r="UUE39" s="269"/>
      <c r="UUF39" s="269"/>
      <c r="UUG39" s="269"/>
      <c r="UUH39" s="269"/>
      <c r="UUI39" s="269"/>
      <c r="UUJ39" s="269"/>
      <c r="UUK39" s="269"/>
      <c r="UUL39" s="269"/>
      <c r="UUM39" s="269"/>
      <c r="UUN39" s="269"/>
      <c r="UUO39" s="269"/>
      <c r="UUP39" s="269"/>
      <c r="UUQ39" s="269"/>
      <c r="UUR39" s="269"/>
      <c r="UUS39" s="269"/>
      <c r="UUT39" s="269"/>
      <c r="UUU39" s="269"/>
      <c r="UUV39" s="269"/>
      <c r="UUW39" s="269"/>
      <c r="UUX39" s="269"/>
      <c r="UUY39" s="269"/>
      <c r="UUZ39" s="269"/>
      <c r="UVA39" s="269"/>
      <c r="UVB39" s="269"/>
      <c r="UVC39" s="269"/>
      <c r="UVD39" s="269"/>
      <c r="UVE39" s="269"/>
      <c r="UVF39" s="269"/>
      <c r="UVG39" s="269"/>
      <c r="UVH39" s="269"/>
      <c r="UVI39" s="269"/>
      <c r="UVJ39" s="269"/>
      <c r="UVK39" s="269"/>
      <c r="UVL39" s="269"/>
      <c r="UVM39" s="269"/>
      <c r="UVN39" s="269"/>
      <c r="UVO39" s="269"/>
      <c r="UVP39" s="269"/>
      <c r="UVQ39" s="269"/>
      <c r="UVR39" s="269"/>
      <c r="UVS39" s="269"/>
      <c r="UVT39" s="269"/>
      <c r="UVU39" s="269"/>
      <c r="UVV39" s="269"/>
      <c r="UVW39" s="269"/>
      <c r="UVX39" s="269"/>
      <c r="UVY39" s="269"/>
      <c r="UVZ39" s="269"/>
      <c r="UWA39" s="269"/>
      <c r="UWB39" s="269"/>
      <c r="UWC39" s="269"/>
      <c r="UWD39" s="269"/>
      <c r="UWE39" s="269"/>
      <c r="UWF39" s="269"/>
      <c r="UWG39" s="269"/>
      <c r="UWH39" s="269"/>
      <c r="UWI39" s="269"/>
      <c r="UWJ39" s="269"/>
      <c r="UWK39" s="269"/>
      <c r="UWL39" s="269"/>
      <c r="UWM39" s="269"/>
      <c r="UWN39" s="269"/>
      <c r="UWO39" s="269"/>
      <c r="UWP39" s="269"/>
      <c r="UWQ39" s="269"/>
      <c r="UWR39" s="269"/>
      <c r="UWS39" s="269"/>
      <c r="UWT39" s="269"/>
      <c r="UWU39" s="269"/>
      <c r="UWV39" s="269"/>
      <c r="UWW39" s="269"/>
      <c r="UWX39" s="269"/>
      <c r="UWY39" s="269"/>
      <c r="UWZ39" s="269"/>
      <c r="UXA39" s="269"/>
      <c r="UXB39" s="269"/>
      <c r="UXC39" s="269"/>
      <c r="UXD39" s="269"/>
      <c r="UXE39" s="269"/>
      <c r="UXF39" s="269"/>
      <c r="UXG39" s="269"/>
      <c r="UXH39" s="269"/>
      <c r="UXI39" s="269"/>
      <c r="UXJ39" s="269"/>
      <c r="UXK39" s="269"/>
      <c r="UXL39" s="269"/>
      <c r="UXM39" s="269"/>
      <c r="UXN39" s="269"/>
      <c r="UXO39" s="269"/>
      <c r="UXP39" s="269"/>
      <c r="UXQ39" s="269"/>
      <c r="UXR39" s="269"/>
      <c r="UXS39" s="269"/>
      <c r="UXT39" s="269"/>
      <c r="UXU39" s="269"/>
      <c r="UXV39" s="269"/>
      <c r="UXW39" s="269"/>
      <c r="UXX39" s="269"/>
      <c r="UXY39" s="269"/>
      <c r="UXZ39" s="269"/>
      <c r="UYA39" s="269"/>
      <c r="UYB39" s="269"/>
      <c r="UYC39" s="269"/>
      <c r="UYD39" s="269"/>
      <c r="UYE39" s="269"/>
      <c r="UYF39" s="269"/>
      <c r="UYG39" s="269"/>
      <c r="UYH39" s="269"/>
      <c r="UYI39" s="269"/>
      <c r="UYJ39" s="269"/>
      <c r="UYK39" s="269"/>
      <c r="UYL39" s="269"/>
      <c r="UYM39" s="269"/>
      <c r="UYN39" s="269"/>
      <c r="UYO39" s="269"/>
      <c r="UYP39" s="269"/>
      <c r="UYQ39" s="269"/>
      <c r="UYR39" s="269"/>
      <c r="UYS39" s="269"/>
      <c r="UYT39" s="269"/>
      <c r="UYU39" s="269"/>
      <c r="UYV39" s="269"/>
      <c r="UYW39" s="269"/>
      <c r="UYX39" s="269"/>
      <c r="UYY39" s="269"/>
      <c r="UYZ39" s="269"/>
      <c r="UZA39" s="269"/>
      <c r="UZB39" s="269"/>
      <c r="UZC39" s="269"/>
      <c r="UZD39" s="269"/>
      <c r="UZE39" s="269"/>
      <c r="UZF39" s="269"/>
      <c r="UZG39" s="269"/>
      <c r="UZH39" s="269"/>
      <c r="UZI39" s="269"/>
      <c r="UZJ39" s="269"/>
      <c r="UZK39" s="269"/>
      <c r="UZL39" s="269"/>
      <c r="UZM39" s="269"/>
      <c r="UZN39" s="269"/>
      <c r="UZO39" s="269"/>
      <c r="UZP39" s="269"/>
      <c r="UZQ39" s="269"/>
      <c r="UZR39" s="269"/>
      <c r="UZS39" s="269"/>
      <c r="UZT39" s="269"/>
      <c r="UZU39" s="269"/>
      <c r="UZV39" s="269"/>
      <c r="UZW39" s="269"/>
      <c r="UZX39" s="269"/>
      <c r="UZY39" s="269"/>
      <c r="UZZ39" s="269"/>
      <c r="VAA39" s="269"/>
      <c r="VAB39" s="269"/>
      <c r="VAC39" s="269"/>
      <c r="VAD39" s="269"/>
      <c r="VAE39" s="269"/>
      <c r="VAF39" s="269"/>
      <c r="VAG39" s="269"/>
      <c r="VAH39" s="269"/>
      <c r="VAI39" s="269"/>
      <c r="VAJ39" s="269"/>
      <c r="VAK39" s="269"/>
      <c r="VAL39" s="269"/>
      <c r="VAM39" s="269"/>
      <c r="VAN39" s="269"/>
      <c r="VAO39" s="269"/>
      <c r="VAP39" s="269"/>
      <c r="VAQ39" s="269"/>
      <c r="VAR39" s="269"/>
      <c r="VAS39" s="269"/>
      <c r="VAT39" s="269"/>
      <c r="VAU39" s="269"/>
      <c r="VAV39" s="269"/>
      <c r="VAW39" s="269"/>
      <c r="VAX39" s="269"/>
      <c r="VAY39" s="269"/>
      <c r="VAZ39" s="269"/>
      <c r="VBA39" s="269"/>
      <c r="VBB39" s="269"/>
      <c r="VBC39" s="269"/>
      <c r="VBD39" s="269"/>
      <c r="VBE39" s="269"/>
      <c r="VBF39" s="269"/>
      <c r="VBG39" s="269"/>
      <c r="VBH39" s="269"/>
      <c r="VBI39" s="269"/>
      <c r="VBJ39" s="269"/>
      <c r="VBK39" s="269"/>
      <c r="VBL39" s="269"/>
      <c r="VBM39" s="269"/>
      <c r="VBN39" s="269"/>
      <c r="VBO39" s="269"/>
      <c r="VBP39" s="269"/>
      <c r="VBQ39" s="269"/>
      <c r="VBR39" s="269"/>
      <c r="VBS39" s="269"/>
      <c r="VBT39" s="269"/>
      <c r="VBU39" s="269"/>
      <c r="VBV39" s="269"/>
      <c r="VBW39" s="269"/>
      <c r="VBX39" s="269"/>
      <c r="VBY39" s="269"/>
      <c r="VBZ39" s="269"/>
      <c r="VCA39" s="269"/>
      <c r="VCB39" s="269"/>
      <c r="VCC39" s="269"/>
      <c r="VCD39" s="269"/>
      <c r="VCE39" s="269"/>
      <c r="VCF39" s="269"/>
      <c r="VCG39" s="269"/>
      <c r="VCH39" s="269"/>
      <c r="VCI39" s="269"/>
      <c r="VCJ39" s="269"/>
      <c r="VCK39" s="269"/>
      <c r="VCL39" s="269"/>
      <c r="VCM39" s="269"/>
      <c r="VCN39" s="269"/>
      <c r="VCO39" s="269"/>
      <c r="VCP39" s="269"/>
      <c r="VCQ39" s="269"/>
      <c r="VCR39" s="269"/>
      <c r="VCS39" s="269"/>
      <c r="VCT39" s="269"/>
      <c r="VCU39" s="269"/>
      <c r="VCV39" s="269"/>
      <c r="VCW39" s="269"/>
      <c r="VCX39" s="269"/>
      <c r="VCY39" s="269"/>
      <c r="VCZ39" s="269"/>
      <c r="VDA39" s="269"/>
      <c r="VDB39" s="269"/>
      <c r="VDC39" s="269"/>
      <c r="VDD39" s="269"/>
      <c r="VDE39" s="269"/>
      <c r="VDF39" s="269"/>
      <c r="VDG39" s="269"/>
      <c r="VDH39" s="269"/>
      <c r="VDI39" s="269"/>
      <c r="VDJ39" s="269"/>
      <c r="VDK39" s="269"/>
      <c r="VDL39" s="269"/>
      <c r="VDM39" s="269"/>
      <c r="VDN39" s="269"/>
      <c r="VDO39" s="269"/>
      <c r="VDP39" s="269"/>
      <c r="VDQ39" s="269"/>
      <c r="VDR39" s="269"/>
      <c r="VDS39" s="269"/>
      <c r="VDT39" s="269"/>
      <c r="VDU39" s="269"/>
      <c r="VDV39" s="269"/>
      <c r="VDW39" s="269"/>
      <c r="VDX39" s="269"/>
      <c r="VDY39" s="269"/>
      <c r="VDZ39" s="269"/>
      <c r="VEA39" s="269"/>
      <c r="VEB39" s="269"/>
      <c r="VEC39" s="269"/>
      <c r="VED39" s="269"/>
      <c r="VEE39" s="269"/>
      <c r="VEF39" s="269"/>
      <c r="VEG39" s="269"/>
      <c r="VEH39" s="269"/>
      <c r="VEI39" s="269"/>
      <c r="VEJ39" s="269"/>
      <c r="VEK39" s="269"/>
      <c r="VEL39" s="269"/>
      <c r="VEM39" s="269"/>
      <c r="VEN39" s="269"/>
      <c r="VEO39" s="269"/>
      <c r="VEP39" s="269"/>
      <c r="VEQ39" s="269"/>
      <c r="VER39" s="269"/>
      <c r="VES39" s="269"/>
      <c r="VET39" s="269"/>
      <c r="VEU39" s="269"/>
      <c r="VEV39" s="269"/>
      <c r="VEW39" s="269"/>
      <c r="VEX39" s="269"/>
      <c r="VEY39" s="269"/>
      <c r="VEZ39" s="269"/>
      <c r="VFA39" s="269"/>
      <c r="VFB39" s="269"/>
      <c r="VFC39" s="269"/>
      <c r="VFD39" s="269"/>
      <c r="VFE39" s="269"/>
      <c r="VFF39" s="269"/>
      <c r="VFG39" s="269"/>
      <c r="VFH39" s="269"/>
      <c r="VFI39" s="269"/>
      <c r="VFJ39" s="269"/>
      <c r="VFK39" s="269"/>
      <c r="VFL39" s="269"/>
      <c r="VFM39" s="269"/>
      <c r="VFN39" s="269"/>
      <c r="VFO39" s="269"/>
      <c r="VFP39" s="269"/>
      <c r="VFQ39" s="269"/>
      <c r="VFR39" s="269"/>
      <c r="VFS39" s="269"/>
      <c r="VFT39" s="269"/>
      <c r="VFU39" s="269"/>
      <c r="VFV39" s="269"/>
      <c r="VFW39" s="269"/>
      <c r="VFX39" s="269"/>
      <c r="VFY39" s="269"/>
      <c r="VFZ39" s="269"/>
      <c r="VGA39" s="269"/>
      <c r="VGB39" s="269"/>
      <c r="VGC39" s="269"/>
      <c r="VGD39" s="269"/>
      <c r="VGE39" s="269"/>
      <c r="VGF39" s="269"/>
      <c r="VGG39" s="269"/>
      <c r="VGH39" s="269"/>
      <c r="VGI39" s="269"/>
      <c r="VGJ39" s="269"/>
      <c r="VGK39" s="269"/>
      <c r="VGL39" s="269"/>
      <c r="VGM39" s="269"/>
      <c r="VGN39" s="269"/>
      <c r="VGO39" s="269"/>
      <c r="VGP39" s="269"/>
      <c r="VGQ39" s="269"/>
      <c r="VGR39" s="269"/>
      <c r="VGS39" s="269"/>
      <c r="VGT39" s="269"/>
      <c r="VGU39" s="269"/>
      <c r="VGV39" s="269"/>
      <c r="VGW39" s="269"/>
      <c r="VGX39" s="269"/>
      <c r="VGY39" s="269"/>
      <c r="VGZ39" s="269"/>
      <c r="VHA39" s="269"/>
      <c r="VHB39" s="269"/>
      <c r="VHC39" s="269"/>
      <c r="VHD39" s="269"/>
      <c r="VHE39" s="269"/>
      <c r="VHF39" s="269"/>
      <c r="VHG39" s="269"/>
      <c r="VHH39" s="269"/>
      <c r="VHI39" s="269"/>
      <c r="VHJ39" s="269"/>
      <c r="VHK39" s="269"/>
      <c r="VHL39" s="269"/>
      <c r="VHM39" s="269"/>
      <c r="VHN39" s="269"/>
      <c r="VHO39" s="269"/>
      <c r="VHP39" s="269"/>
      <c r="VHQ39" s="269"/>
      <c r="VHR39" s="269"/>
      <c r="VHS39" s="269"/>
      <c r="VHT39" s="269"/>
      <c r="VHU39" s="269"/>
      <c r="VHV39" s="269"/>
      <c r="VHW39" s="269"/>
      <c r="VHX39" s="269"/>
      <c r="VHY39" s="269"/>
      <c r="VHZ39" s="269"/>
      <c r="VIA39" s="269"/>
      <c r="VIB39" s="269"/>
      <c r="VIC39" s="269"/>
      <c r="VID39" s="269"/>
      <c r="VIE39" s="269"/>
      <c r="VIF39" s="269"/>
      <c r="VIG39" s="269"/>
      <c r="VIH39" s="269"/>
      <c r="VII39" s="269"/>
      <c r="VIJ39" s="269"/>
      <c r="VIK39" s="269"/>
      <c r="VIL39" s="269"/>
      <c r="VIM39" s="269"/>
      <c r="VIN39" s="269"/>
      <c r="VIO39" s="269"/>
      <c r="VIP39" s="269"/>
      <c r="VIQ39" s="269"/>
      <c r="VIR39" s="269"/>
      <c r="VIS39" s="269"/>
      <c r="VIT39" s="269"/>
      <c r="VIU39" s="269"/>
      <c r="VIV39" s="269"/>
      <c r="VIW39" s="269"/>
      <c r="VIX39" s="269"/>
      <c r="VIY39" s="269"/>
      <c r="VIZ39" s="269"/>
      <c r="VJA39" s="269"/>
      <c r="VJB39" s="269"/>
      <c r="VJC39" s="269"/>
      <c r="VJD39" s="269"/>
      <c r="VJE39" s="269"/>
      <c r="VJF39" s="269"/>
      <c r="VJG39" s="269"/>
      <c r="VJH39" s="269"/>
      <c r="VJI39" s="269"/>
      <c r="VJJ39" s="269"/>
      <c r="VJK39" s="269"/>
      <c r="VJL39" s="269"/>
      <c r="VJM39" s="269"/>
      <c r="VJN39" s="269"/>
      <c r="VJO39" s="269"/>
      <c r="VJP39" s="269"/>
      <c r="VJQ39" s="269"/>
      <c r="VJR39" s="269"/>
      <c r="VJS39" s="269"/>
      <c r="VJT39" s="269"/>
      <c r="VJU39" s="269"/>
      <c r="VJV39" s="269"/>
      <c r="VJW39" s="269"/>
      <c r="VJX39" s="269"/>
      <c r="VJY39" s="269"/>
      <c r="VJZ39" s="269"/>
      <c r="VKA39" s="269"/>
      <c r="VKB39" s="269"/>
      <c r="VKC39" s="269"/>
      <c r="VKD39" s="269"/>
      <c r="VKE39" s="269"/>
      <c r="VKF39" s="269"/>
      <c r="VKG39" s="269"/>
      <c r="VKH39" s="269"/>
      <c r="VKI39" s="269"/>
      <c r="VKJ39" s="269"/>
      <c r="VKK39" s="269"/>
      <c r="VKL39" s="269"/>
      <c r="VKM39" s="269"/>
      <c r="VKN39" s="269"/>
      <c r="VKO39" s="269"/>
      <c r="VKP39" s="269"/>
      <c r="VKQ39" s="269"/>
      <c r="VKR39" s="269"/>
      <c r="VKS39" s="269"/>
      <c r="VKT39" s="269"/>
      <c r="VKU39" s="269"/>
      <c r="VKV39" s="269"/>
      <c r="VKW39" s="269"/>
      <c r="VKX39" s="269"/>
      <c r="VKY39" s="269"/>
      <c r="VKZ39" s="269"/>
      <c r="VLA39" s="269"/>
      <c r="VLB39" s="269"/>
      <c r="VLC39" s="269"/>
      <c r="VLD39" s="269"/>
      <c r="VLE39" s="269"/>
      <c r="VLF39" s="269"/>
      <c r="VLG39" s="269"/>
      <c r="VLH39" s="269"/>
      <c r="VLI39" s="269"/>
      <c r="VLJ39" s="269"/>
      <c r="VLK39" s="269"/>
      <c r="VLL39" s="269"/>
      <c r="VLM39" s="269"/>
      <c r="VLN39" s="269"/>
      <c r="VLO39" s="269"/>
      <c r="VLP39" s="269"/>
      <c r="VLQ39" s="269"/>
      <c r="VLR39" s="269"/>
      <c r="VLS39" s="269"/>
      <c r="VLT39" s="269"/>
      <c r="VLU39" s="269"/>
      <c r="VLV39" s="269"/>
      <c r="VLW39" s="269"/>
      <c r="VLX39" s="269"/>
      <c r="VLY39" s="269"/>
      <c r="VLZ39" s="269"/>
      <c r="VMA39" s="269"/>
      <c r="VMB39" s="269"/>
      <c r="VMC39" s="269"/>
      <c r="VMD39" s="269"/>
      <c r="VME39" s="269"/>
      <c r="VMF39" s="269"/>
      <c r="VMG39" s="269"/>
      <c r="VMH39" s="269"/>
      <c r="VMI39" s="269"/>
      <c r="VMJ39" s="269"/>
      <c r="VMK39" s="269"/>
      <c r="VML39" s="269"/>
      <c r="VMM39" s="269"/>
      <c r="VMN39" s="269"/>
      <c r="VMO39" s="269"/>
      <c r="VMP39" s="269"/>
      <c r="VMQ39" s="269"/>
      <c r="VMR39" s="269"/>
      <c r="VMS39" s="269"/>
      <c r="VMT39" s="269"/>
      <c r="VMU39" s="269"/>
      <c r="VMV39" s="269"/>
      <c r="VMW39" s="269"/>
      <c r="VMX39" s="269"/>
      <c r="VMY39" s="269"/>
      <c r="VMZ39" s="269"/>
      <c r="VNA39" s="269"/>
      <c r="VNB39" s="269"/>
      <c r="VNC39" s="269"/>
      <c r="VND39" s="269"/>
      <c r="VNE39" s="269"/>
      <c r="VNF39" s="269"/>
      <c r="VNG39" s="269"/>
      <c r="VNH39" s="269"/>
      <c r="VNI39" s="269"/>
      <c r="VNJ39" s="269"/>
      <c r="VNK39" s="269"/>
      <c r="VNL39" s="269"/>
      <c r="VNM39" s="269"/>
      <c r="VNN39" s="269"/>
      <c r="VNO39" s="269"/>
      <c r="VNP39" s="269"/>
      <c r="VNQ39" s="269"/>
      <c r="VNR39" s="269"/>
      <c r="VNS39" s="269"/>
      <c r="VNT39" s="269"/>
      <c r="VNU39" s="269"/>
      <c r="VNV39" s="269"/>
      <c r="VNW39" s="269"/>
      <c r="VNX39" s="269"/>
      <c r="VNY39" s="269"/>
      <c r="VNZ39" s="269"/>
      <c r="VOA39" s="269"/>
      <c r="VOB39" s="269"/>
      <c r="VOC39" s="269"/>
      <c r="VOD39" s="269"/>
      <c r="VOE39" s="269"/>
      <c r="VOF39" s="269"/>
      <c r="VOG39" s="269"/>
      <c r="VOH39" s="269"/>
      <c r="VOI39" s="269"/>
      <c r="VOJ39" s="269"/>
      <c r="VOK39" s="269"/>
      <c r="VOL39" s="269"/>
      <c r="VOM39" s="269"/>
      <c r="VON39" s="269"/>
      <c r="VOO39" s="269"/>
      <c r="VOP39" s="269"/>
      <c r="VOQ39" s="269"/>
      <c r="VOR39" s="269"/>
      <c r="VOS39" s="269"/>
      <c r="VOT39" s="269"/>
      <c r="VOU39" s="269"/>
      <c r="VOV39" s="269"/>
      <c r="VOW39" s="269"/>
      <c r="VOX39" s="269"/>
      <c r="VOY39" s="269"/>
      <c r="VOZ39" s="269"/>
      <c r="VPA39" s="269"/>
      <c r="VPB39" s="269"/>
      <c r="VPC39" s="269"/>
      <c r="VPD39" s="269"/>
      <c r="VPE39" s="269"/>
      <c r="VPF39" s="269"/>
      <c r="VPG39" s="269"/>
      <c r="VPH39" s="269"/>
      <c r="VPI39" s="269"/>
      <c r="VPJ39" s="269"/>
      <c r="VPK39" s="269"/>
      <c r="VPL39" s="269"/>
      <c r="VPM39" s="269"/>
      <c r="VPN39" s="269"/>
      <c r="VPO39" s="269"/>
      <c r="VPP39" s="269"/>
      <c r="VPQ39" s="269"/>
      <c r="VPR39" s="269"/>
      <c r="VPS39" s="269"/>
      <c r="VPT39" s="269"/>
      <c r="VPU39" s="269"/>
      <c r="VPV39" s="269"/>
      <c r="VPW39" s="269"/>
      <c r="VPX39" s="269"/>
      <c r="VPY39" s="269"/>
      <c r="VPZ39" s="269"/>
      <c r="VQA39" s="269"/>
      <c r="VQB39" s="269"/>
      <c r="VQC39" s="269"/>
      <c r="VQD39" s="269"/>
      <c r="VQE39" s="269"/>
      <c r="VQF39" s="269"/>
      <c r="VQG39" s="269"/>
      <c r="VQH39" s="269"/>
      <c r="VQI39" s="269"/>
      <c r="VQJ39" s="269"/>
      <c r="VQK39" s="269"/>
      <c r="VQL39" s="269"/>
      <c r="VQM39" s="269"/>
      <c r="VQN39" s="269"/>
      <c r="VQO39" s="269"/>
      <c r="VQP39" s="269"/>
      <c r="VQQ39" s="269"/>
      <c r="VQR39" s="269"/>
      <c r="VQS39" s="269"/>
      <c r="VQT39" s="269"/>
      <c r="VQU39" s="269"/>
      <c r="VQV39" s="269"/>
      <c r="VQW39" s="269"/>
      <c r="VQX39" s="269"/>
      <c r="VQY39" s="269"/>
      <c r="VQZ39" s="269"/>
      <c r="VRA39" s="269"/>
      <c r="VRB39" s="269"/>
      <c r="VRC39" s="269"/>
      <c r="VRD39" s="269"/>
      <c r="VRE39" s="269"/>
      <c r="VRF39" s="269"/>
      <c r="VRG39" s="269"/>
      <c r="VRH39" s="269"/>
      <c r="VRI39" s="269"/>
      <c r="VRJ39" s="269"/>
      <c r="VRK39" s="269"/>
      <c r="VRL39" s="269"/>
      <c r="VRM39" s="269"/>
      <c r="VRN39" s="269"/>
      <c r="VRO39" s="269"/>
      <c r="VRP39" s="269"/>
      <c r="VRQ39" s="269"/>
      <c r="VRR39" s="269"/>
      <c r="VRS39" s="269"/>
      <c r="VRT39" s="269"/>
      <c r="VRU39" s="269"/>
      <c r="VRV39" s="269"/>
      <c r="VRW39" s="269"/>
      <c r="VRX39" s="269"/>
      <c r="VRY39" s="269"/>
      <c r="VRZ39" s="269"/>
      <c r="VSA39" s="269"/>
      <c r="VSB39" s="269"/>
      <c r="VSC39" s="269"/>
      <c r="VSD39" s="269"/>
      <c r="VSE39" s="269"/>
      <c r="VSF39" s="269"/>
      <c r="VSG39" s="269"/>
      <c r="VSH39" s="269"/>
      <c r="VSI39" s="269"/>
      <c r="VSJ39" s="269"/>
      <c r="VSK39" s="269"/>
      <c r="VSL39" s="269"/>
      <c r="VSM39" s="269"/>
      <c r="VSN39" s="269"/>
      <c r="VSO39" s="269"/>
      <c r="VSP39" s="269"/>
      <c r="VSQ39" s="269"/>
      <c r="VSR39" s="269"/>
      <c r="VSS39" s="269"/>
      <c r="VST39" s="269"/>
      <c r="VSU39" s="269"/>
      <c r="VSV39" s="269"/>
      <c r="VSW39" s="269"/>
      <c r="VSX39" s="269"/>
      <c r="VSY39" s="269"/>
      <c r="VSZ39" s="269"/>
      <c r="VTA39" s="269"/>
      <c r="VTB39" s="269"/>
      <c r="VTC39" s="269"/>
      <c r="VTD39" s="269"/>
      <c r="VTE39" s="269"/>
      <c r="VTF39" s="269"/>
      <c r="VTG39" s="269"/>
      <c r="VTH39" s="269"/>
      <c r="VTI39" s="269"/>
      <c r="VTJ39" s="269"/>
      <c r="VTK39" s="269"/>
      <c r="VTL39" s="269"/>
      <c r="VTM39" s="269"/>
      <c r="VTN39" s="269"/>
      <c r="VTO39" s="269"/>
      <c r="VTP39" s="269"/>
      <c r="VTQ39" s="269"/>
      <c r="VTR39" s="269"/>
      <c r="VTS39" s="269"/>
      <c r="VTT39" s="269"/>
      <c r="VTU39" s="269"/>
      <c r="VTV39" s="269"/>
      <c r="VTW39" s="269"/>
      <c r="VTX39" s="269"/>
      <c r="VTY39" s="269"/>
      <c r="VTZ39" s="269"/>
      <c r="VUA39" s="269"/>
      <c r="VUB39" s="269"/>
      <c r="VUC39" s="269"/>
      <c r="VUD39" s="269"/>
      <c r="VUE39" s="269"/>
      <c r="VUF39" s="269"/>
      <c r="VUG39" s="269"/>
      <c r="VUH39" s="269"/>
      <c r="VUI39" s="269"/>
      <c r="VUJ39" s="269"/>
      <c r="VUK39" s="269"/>
      <c r="VUL39" s="269"/>
      <c r="VUM39" s="269"/>
      <c r="VUN39" s="269"/>
      <c r="VUO39" s="269"/>
      <c r="VUP39" s="269"/>
      <c r="VUQ39" s="269"/>
      <c r="VUR39" s="269"/>
      <c r="VUS39" s="269"/>
      <c r="VUT39" s="269"/>
      <c r="VUU39" s="269"/>
      <c r="VUV39" s="269"/>
      <c r="VUW39" s="269"/>
      <c r="VUX39" s="269"/>
      <c r="VUY39" s="269"/>
      <c r="VUZ39" s="269"/>
      <c r="VVA39" s="269"/>
      <c r="VVB39" s="269"/>
      <c r="VVC39" s="269"/>
      <c r="VVD39" s="269"/>
      <c r="VVE39" s="269"/>
      <c r="VVF39" s="269"/>
      <c r="VVG39" s="269"/>
      <c r="VVH39" s="269"/>
      <c r="VVI39" s="269"/>
      <c r="VVJ39" s="269"/>
      <c r="VVK39" s="269"/>
      <c r="VVL39" s="269"/>
      <c r="VVM39" s="269"/>
      <c r="VVN39" s="269"/>
      <c r="VVO39" s="269"/>
      <c r="VVP39" s="269"/>
      <c r="VVQ39" s="269"/>
      <c r="VVR39" s="269"/>
      <c r="VVS39" s="269"/>
      <c r="VVT39" s="269"/>
      <c r="VVU39" s="269"/>
      <c r="VVV39" s="269"/>
      <c r="VVW39" s="269"/>
      <c r="VVX39" s="269"/>
      <c r="VVY39" s="269"/>
      <c r="VVZ39" s="269"/>
      <c r="VWA39" s="269"/>
      <c r="VWB39" s="269"/>
      <c r="VWC39" s="269"/>
      <c r="VWD39" s="269"/>
      <c r="VWE39" s="269"/>
      <c r="VWF39" s="269"/>
      <c r="VWG39" s="269"/>
      <c r="VWH39" s="269"/>
      <c r="VWI39" s="269"/>
      <c r="VWJ39" s="269"/>
      <c r="VWK39" s="269"/>
      <c r="VWL39" s="269"/>
      <c r="VWM39" s="269"/>
      <c r="VWN39" s="269"/>
      <c r="VWO39" s="269"/>
      <c r="VWP39" s="269"/>
      <c r="VWQ39" s="269"/>
      <c r="VWR39" s="269"/>
      <c r="VWS39" s="269"/>
      <c r="VWT39" s="269"/>
      <c r="VWU39" s="269"/>
      <c r="VWV39" s="269"/>
      <c r="VWW39" s="269"/>
      <c r="VWX39" s="269"/>
      <c r="VWY39" s="269"/>
      <c r="VWZ39" s="269"/>
      <c r="VXA39" s="269"/>
      <c r="VXB39" s="269"/>
      <c r="VXC39" s="269"/>
      <c r="VXD39" s="269"/>
      <c r="VXE39" s="269"/>
      <c r="VXF39" s="269"/>
      <c r="VXG39" s="269"/>
      <c r="VXH39" s="269"/>
      <c r="VXI39" s="269"/>
      <c r="VXJ39" s="269"/>
      <c r="VXK39" s="269"/>
      <c r="VXL39" s="269"/>
      <c r="VXM39" s="269"/>
      <c r="VXN39" s="269"/>
      <c r="VXO39" s="269"/>
      <c r="VXP39" s="269"/>
      <c r="VXQ39" s="269"/>
      <c r="VXR39" s="269"/>
      <c r="VXS39" s="269"/>
      <c r="VXT39" s="269"/>
      <c r="VXU39" s="269"/>
      <c r="VXV39" s="269"/>
      <c r="VXW39" s="269"/>
      <c r="VXX39" s="269"/>
      <c r="VXY39" s="269"/>
      <c r="VXZ39" s="269"/>
      <c r="VYA39" s="269"/>
      <c r="VYB39" s="269"/>
      <c r="VYC39" s="269"/>
      <c r="VYD39" s="269"/>
      <c r="VYE39" s="269"/>
      <c r="VYF39" s="269"/>
      <c r="VYG39" s="269"/>
      <c r="VYH39" s="269"/>
      <c r="VYI39" s="269"/>
      <c r="VYJ39" s="269"/>
      <c r="VYK39" s="269"/>
      <c r="VYL39" s="269"/>
      <c r="VYM39" s="269"/>
      <c r="VYN39" s="269"/>
      <c r="VYO39" s="269"/>
      <c r="VYP39" s="269"/>
      <c r="VYQ39" s="269"/>
      <c r="VYR39" s="269"/>
      <c r="VYS39" s="269"/>
      <c r="VYT39" s="269"/>
      <c r="VYU39" s="269"/>
      <c r="VYV39" s="269"/>
      <c r="VYW39" s="269"/>
      <c r="VYX39" s="269"/>
      <c r="VYY39" s="269"/>
      <c r="VYZ39" s="269"/>
      <c r="VZA39" s="269"/>
      <c r="VZB39" s="269"/>
      <c r="VZC39" s="269"/>
      <c r="VZD39" s="269"/>
      <c r="VZE39" s="269"/>
      <c r="VZF39" s="269"/>
      <c r="VZG39" s="269"/>
      <c r="VZH39" s="269"/>
      <c r="VZI39" s="269"/>
      <c r="VZJ39" s="269"/>
      <c r="VZK39" s="269"/>
      <c r="VZL39" s="269"/>
      <c r="VZM39" s="269"/>
      <c r="VZN39" s="269"/>
      <c r="VZO39" s="269"/>
      <c r="VZP39" s="269"/>
      <c r="VZQ39" s="269"/>
      <c r="VZR39" s="269"/>
      <c r="VZS39" s="269"/>
      <c r="VZT39" s="269"/>
      <c r="VZU39" s="269"/>
      <c r="VZV39" s="269"/>
      <c r="VZW39" s="269"/>
      <c r="VZX39" s="269"/>
      <c r="VZY39" s="269"/>
      <c r="VZZ39" s="269"/>
      <c r="WAA39" s="269"/>
      <c r="WAB39" s="269"/>
      <c r="WAC39" s="269"/>
      <c r="WAD39" s="269"/>
      <c r="WAE39" s="269"/>
      <c r="WAF39" s="269"/>
      <c r="WAG39" s="269"/>
      <c r="WAH39" s="269"/>
      <c r="WAI39" s="269"/>
      <c r="WAJ39" s="269"/>
      <c r="WAK39" s="269"/>
      <c r="WAL39" s="269"/>
      <c r="WAM39" s="269"/>
      <c r="WAN39" s="269"/>
      <c r="WAO39" s="269"/>
      <c r="WAP39" s="269"/>
      <c r="WAQ39" s="269"/>
      <c r="WAR39" s="269"/>
      <c r="WAS39" s="269"/>
      <c r="WAT39" s="269"/>
      <c r="WAU39" s="269"/>
      <c r="WAV39" s="269"/>
      <c r="WAW39" s="269"/>
      <c r="WAX39" s="269"/>
      <c r="WAY39" s="269"/>
      <c r="WAZ39" s="269"/>
      <c r="WBA39" s="269"/>
      <c r="WBB39" s="269"/>
      <c r="WBC39" s="269"/>
      <c r="WBD39" s="269"/>
      <c r="WBE39" s="269"/>
      <c r="WBF39" s="269"/>
      <c r="WBG39" s="269"/>
      <c r="WBH39" s="269"/>
      <c r="WBI39" s="269"/>
      <c r="WBJ39" s="269"/>
      <c r="WBK39" s="269"/>
      <c r="WBL39" s="269"/>
      <c r="WBM39" s="269"/>
      <c r="WBN39" s="269"/>
      <c r="WBO39" s="269"/>
      <c r="WBP39" s="269"/>
      <c r="WBQ39" s="269"/>
      <c r="WBR39" s="269"/>
      <c r="WBS39" s="269"/>
      <c r="WBT39" s="269"/>
      <c r="WBU39" s="269"/>
      <c r="WBV39" s="269"/>
      <c r="WBW39" s="269"/>
      <c r="WBX39" s="269"/>
      <c r="WBY39" s="269"/>
      <c r="WBZ39" s="269"/>
      <c r="WCA39" s="269"/>
      <c r="WCB39" s="269"/>
      <c r="WCC39" s="269"/>
      <c r="WCD39" s="269"/>
      <c r="WCE39" s="269"/>
      <c r="WCF39" s="269"/>
      <c r="WCG39" s="269"/>
      <c r="WCH39" s="269"/>
      <c r="WCI39" s="269"/>
      <c r="WCJ39" s="269"/>
      <c r="WCK39" s="269"/>
      <c r="WCL39" s="269"/>
      <c r="WCM39" s="269"/>
      <c r="WCN39" s="269"/>
      <c r="WCO39" s="269"/>
      <c r="WCP39" s="269"/>
      <c r="WCQ39" s="269"/>
      <c r="WCR39" s="269"/>
      <c r="WCS39" s="269"/>
      <c r="WCT39" s="269"/>
      <c r="WCU39" s="269"/>
      <c r="WCV39" s="269"/>
      <c r="WCW39" s="269"/>
      <c r="WCX39" s="269"/>
      <c r="WCY39" s="269"/>
      <c r="WCZ39" s="269"/>
      <c r="WDA39" s="269"/>
      <c r="WDB39" s="269"/>
      <c r="WDC39" s="269"/>
      <c r="WDD39" s="269"/>
      <c r="WDE39" s="269"/>
      <c r="WDF39" s="269"/>
      <c r="WDG39" s="269"/>
      <c r="WDH39" s="269"/>
      <c r="WDI39" s="269"/>
      <c r="WDJ39" s="269"/>
      <c r="WDK39" s="269"/>
      <c r="WDL39" s="269"/>
      <c r="WDM39" s="269"/>
      <c r="WDN39" s="269"/>
      <c r="WDO39" s="269"/>
      <c r="WDP39" s="269"/>
      <c r="WDQ39" s="269"/>
      <c r="WDR39" s="269"/>
      <c r="WDS39" s="269"/>
      <c r="WDT39" s="269"/>
      <c r="WDU39" s="269"/>
      <c r="WDV39" s="269"/>
      <c r="WDW39" s="269"/>
      <c r="WDX39" s="269"/>
      <c r="WDY39" s="269"/>
      <c r="WDZ39" s="269"/>
      <c r="WEA39" s="269"/>
      <c r="WEB39" s="269"/>
      <c r="WEC39" s="269"/>
      <c r="WED39" s="269"/>
      <c r="WEE39" s="269"/>
      <c r="WEF39" s="269"/>
      <c r="WEG39" s="269"/>
      <c r="WEH39" s="269"/>
      <c r="WEI39" s="269"/>
      <c r="WEJ39" s="269"/>
      <c r="WEK39" s="269"/>
      <c r="WEL39" s="269"/>
      <c r="WEM39" s="269"/>
      <c r="WEN39" s="269"/>
      <c r="WEO39" s="269"/>
      <c r="WEP39" s="269"/>
      <c r="WEQ39" s="269"/>
      <c r="WER39" s="269"/>
      <c r="WES39" s="269"/>
      <c r="WET39" s="269"/>
      <c r="WEU39" s="269"/>
      <c r="WEV39" s="269"/>
      <c r="WEW39" s="269"/>
      <c r="WEX39" s="269"/>
      <c r="WEY39" s="269"/>
      <c r="WEZ39" s="269"/>
      <c r="WFA39" s="269"/>
      <c r="WFB39" s="269"/>
      <c r="WFC39" s="269"/>
      <c r="WFD39" s="269"/>
      <c r="WFE39" s="269"/>
      <c r="WFF39" s="269"/>
      <c r="WFG39" s="269"/>
      <c r="WFH39" s="269"/>
      <c r="WFI39" s="269"/>
      <c r="WFJ39" s="269"/>
      <c r="WFK39" s="269"/>
      <c r="WFL39" s="269"/>
      <c r="WFM39" s="269"/>
      <c r="WFN39" s="269"/>
      <c r="WFO39" s="269"/>
      <c r="WFP39" s="269"/>
      <c r="WFQ39" s="269"/>
      <c r="WFR39" s="269"/>
      <c r="WFS39" s="269"/>
      <c r="WFT39" s="269"/>
      <c r="WFU39" s="269"/>
      <c r="WFV39" s="269"/>
      <c r="WFW39" s="269"/>
      <c r="WFX39" s="269"/>
      <c r="WFY39" s="269"/>
      <c r="WFZ39" s="269"/>
      <c r="WGA39" s="269"/>
      <c r="WGB39" s="269"/>
      <c r="WGC39" s="269"/>
      <c r="WGD39" s="269"/>
      <c r="WGE39" s="269"/>
      <c r="WGF39" s="269"/>
      <c r="WGG39" s="269"/>
      <c r="WGH39" s="269"/>
      <c r="WGI39" s="269"/>
      <c r="WGJ39" s="269"/>
      <c r="WGK39" s="269"/>
      <c r="WGL39" s="269"/>
      <c r="WGM39" s="269"/>
      <c r="WGN39" s="269"/>
      <c r="WGO39" s="269"/>
      <c r="WGP39" s="269"/>
      <c r="WGQ39" s="269"/>
      <c r="WGR39" s="269"/>
      <c r="WGS39" s="269"/>
      <c r="WGT39" s="269"/>
      <c r="WGU39" s="269"/>
      <c r="WGV39" s="269"/>
      <c r="WGW39" s="269"/>
      <c r="WGX39" s="269"/>
      <c r="WGY39" s="269"/>
      <c r="WGZ39" s="269"/>
      <c r="WHA39" s="269"/>
      <c r="WHB39" s="269"/>
      <c r="WHC39" s="269"/>
      <c r="WHD39" s="269"/>
      <c r="WHE39" s="269"/>
      <c r="WHF39" s="269"/>
      <c r="WHG39" s="269"/>
      <c r="WHH39" s="269"/>
      <c r="WHI39" s="269"/>
      <c r="WHJ39" s="269"/>
      <c r="WHK39" s="269"/>
      <c r="WHL39" s="269"/>
      <c r="WHM39" s="269"/>
      <c r="WHN39" s="269"/>
      <c r="WHO39" s="269"/>
      <c r="WHP39" s="269"/>
      <c r="WHQ39" s="269"/>
      <c r="WHR39" s="269"/>
      <c r="WHS39" s="269"/>
      <c r="WHT39" s="269"/>
      <c r="WHU39" s="269"/>
      <c r="WHV39" s="269"/>
      <c r="WHW39" s="269"/>
      <c r="WHX39" s="269"/>
      <c r="WHY39" s="269"/>
      <c r="WHZ39" s="269"/>
      <c r="WIA39" s="269"/>
      <c r="WIB39" s="269"/>
      <c r="WIC39" s="269"/>
      <c r="WID39" s="269"/>
      <c r="WIE39" s="269"/>
      <c r="WIF39" s="269"/>
      <c r="WIG39" s="269"/>
      <c r="WIH39" s="269"/>
      <c r="WII39" s="269"/>
      <c r="WIJ39" s="269"/>
      <c r="WIK39" s="269"/>
      <c r="WIL39" s="269"/>
      <c r="WIM39" s="269"/>
      <c r="WIN39" s="269"/>
      <c r="WIO39" s="269"/>
      <c r="WIP39" s="269"/>
      <c r="WIQ39" s="269"/>
      <c r="WIR39" s="269"/>
      <c r="WIS39" s="269"/>
      <c r="WIT39" s="269"/>
      <c r="WIU39" s="269"/>
      <c r="WIV39" s="269"/>
      <c r="WIW39" s="269"/>
      <c r="WIX39" s="269"/>
      <c r="WIY39" s="269"/>
      <c r="WIZ39" s="269"/>
      <c r="WJA39" s="269"/>
      <c r="WJB39" s="269"/>
      <c r="WJC39" s="269"/>
      <c r="WJD39" s="269"/>
      <c r="WJE39" s="269"/>
      <c r="WJF39" s="269"/>
      <c r="WJG39" s="269"/>
      <c r="WJH39" s="269"/>
      <c r="WJI39" s="269"/>
      <c r="WJJ39" s="269"/>
      <c r="WJK39" s="269"/>
      <c r="WJL39" s="269"/>
      <c r="WJM39" s="269"/>
      <c r="WJN39" s="269"/>
      <c r="WJO39" s="269"/>
      <c r="WJP39" s="269"/>
      <c r="WJQ39" s="269"/>
      <c r="WJR39" s="269"/>
      <c r="WJS39" s="269"/>
      <c r="WJT39" s="269"/>
      <c r="WJU39" s="269"/>
      <c r="WJV39" s="269"/>
      <c r="WJW39" s="269"/>
      <c r="WJX39" s="269"/>
      <c r="WJY39" s="269"/>
      <c r="WJZ39" s="269"/>
      <c r="WKA39" s="269"/>
      <c r="WKB39" s="269"/>
      <c r="WKC39" s="269"/>
      <c r="WKD39" s="269"/>
      <c r="WKE39" s="269"/>
      <c r="WKF39" s="269"/>
      <c r="WKG39" s="269"/>
      <c r="WKH39" s="269"/>
      <c r="WKI39" s="269"/>
      <c r="WKJ39" s="269"/>
      <c r="WKK39" s="269"/>
      <c r="WKL39" s="269"/>
      <c r="WKM39" s="269"/>
      <c r="WKN39" s="269"/>
      <c r="WKO39" s="269"/>
      <c r="WKP39" s="269"/>
      <c r="WKQ39" s="269"/>
      <c r="WKR39" s="269"/>
      <c r="WKS39" s="269"/>
      <c r="WKT39" s="269"/>
      <c r="WKU39" s="269"/>
      <c r="WKV39" s="269"/>
      <c r="WKW39" s="269"/>
      <c r="WKX39" s="269"/>
      <c r="WKY39" s="269"/>
      <c r="WKZ39" s="269"/>
      <c r="WLA39" s="269"/>
      <c r="WLB39" s="269"/>
      <c r="WLC39" s="269"/>
      <c r="WLD39" s="269"/>
      <c r="WLE39" s="269"/>
      <c r="WLF39" s="269"/>
      <c r="WLG39" s="269"/>
      <c r="WLH39" s="269"/>
      <c r="WLI39" s="269"/>
      <c r="WLJ39" s="269"/>
      <c r="WLK39" s="269"/>
      <c r="WLL39" s="269"/>
      <c r="WLM39" s="269"/>
      <c r="WLN39" s="269"/>
      <c r="WLO39" s="269"/>
      <c r="WLP39" s="269"/>
      <c r="WLQ39" s="269"/>
      <c r="WLR39" s="269"/>
      <c r="WLS39" s="269"/>
      <c r="WLT39" s="269"/>
      <c r="WLU39" s="269"/>
      <c r="WLV39" s="269"/>
      <c r="WLW39" s="269"/>
      <c r="WLX39" s="269"/>
      <c r="WLY39" s="269"/>
      <c r="WLZ39" s="269"/>
      <c r="WMA39" s="269"/>
      <c r="WMB39" s="269"/>
      <c r="WMC39" s="269"/>
      <c r="WMD39" s="269"/>
      <c r="WME39" s="269"/>
      <c r="WMF39" s="269"/>
      <c r="WMG39" s="269"/>
      <c r="WMH39" s="269"/>
      <c r="WMI39" s="269"/>
      <c r="WMJ39" s="269"/>
      <c r="WMK39" s="269"/>
      <c r="WML39" s="269"/>
      <c r="WMM39" s="269"/>
      <c r="WMN39" s="269"/>
      <c r="WMO39" s="269"/>
      <c r="WMP39" s="269"/>
      <c r="WMQ39" s="269"/>
      <c r="WMR39" s="269"/>
      <c r="WMS39" s="269"/>
      <c r="WMT39" s="269"/>
      <c r="WMU39" s="269"/>
      <c r="WMV39" s="269"/>
      <c r="WMW39" s="269"/>
      <c r="WMX39" s="269"/>
      <c r="WMY39" s="269"/>
      <c r="WMZ39" s="269"/>
      <c r="WNA39" s="269"/>
      <c r="WNB39" s="269"/>
      <c r="WNC39" s="269"/>
      <c r="WND39" s="269"/>
      <c r="WNE39" s="269"/>
      <c r="WNF39" s="269"/>
      <c r="WNG39" s="269"/>
      <c r="WNH39" s="269"/>
      <c r="WNI39" s="269"/>
      <c r="WNJ39" s="269"/>
      <c r="WNK39" s="269"/>
      <c r="WNL39" s="269"/>
      <c r="WNM39" s="269"/>
      <c r="WNN39" s="269"/>
      <c r="WNO39" s="269"/>
      <c r="WNP39" s="269"/>
      <c r="WNQ39" s="269"/>
      <c r="WNR39" s="269"/>
      <c r="WNS39" s="269"/>
      <c r="WNT39" s="269"/>
      <c r="WNU39" s="269"/>
      <c r="WNV39" s="269"/>
      <c r="WNW39" s="269"/>
      <c r="WNX39" s="269"/>
      <c r="WNY39" s="269"/>
      <c r="WNZ39" s="269"/>
      <c r="WOA39" s="269"/>
      <c r="WOB39" s="269"/>
      <c r="WOC39" s="269"/>
      <c r="WOD39" s="269"/>
      <c r="WOE39" s="269"/>
      <c r="WOF39" s="269"/>
      <c r="WOG39" s="269"/>
      <c r="WOH39" s="269"/>
      <c r="WOI39" s="269"/>
      <c r="WOJ39" s="269"/>
      <c r="WOK39" s="269"/>
      <c r="WOL39" s="269"/>
      <c r="WOM39" s="269"/>
      <c r="WON39" s="269"/>
      <c r="WOO39" s="269"/>
      <c r="WOP39" s="269"/>
      <c r="WOQ39" s="269"/>
      <c r="WOR39" s="269"/>
      <c r="WOS39" s="269"/>
      <c r="WOT39" s="269"/>
      <c r="WOU39" s="269"/>
      <c r="WOV39" s="269"/>
      <c r="WOW39" s="269"/>
      <c r="WOX39" s="269"/>
      <c r="WOY39" s="269"/>
      <c r="WOZ39" s="269"/>
      <c r="WPA39" s="269"/>
      <c r="WPB39" s="269"/>
      <c r="WPC39" s="269"/>
      <c r="WPD39" s="269"/>
      <c r="WPE39" s="269"/>
      <c r="WPF39" s="269"/>
      <c r="WPG39" s="269"/>
      <c r="WPH39" s="269"/>
      <c r="WPI39" s="269"/>
      <c r="WPJ39" s="269"/>
      <c r="WPK39" s="269"/>
      <c r="WPL39" s="269"/>
      <c r="WPM39" s="269"/>
      <c r="WPN39" s="269"/>
      <c r="WPO39" s="269"/>
      <c r="WPP39" s="269"/>
      <c r="WPQ39" s="269"/>
      <c r="WPR39" s="269"/>
      <c r="WPS39" s="269"/>
      <c r="WPT39" s="269"/>
      <c r="WPU39" s="269"/>
      <c r="WPV39" s="269"/>
      <c r="WPW39" s="269"/>
      <c r="WPX39" s="269"/>
      <c r="WPY39" s="269"/>
      <c r="WPZ39" s="269"/>
      <c r="WQA39" s="269"/>
      <c r="WQB39" s="269"/>
      <c r="WQC39" s="269"/>
      <c r="WQD39" s="269"/>
      <c r="WQE39" s="269"/>
      <c r="WQF39" s="269"/>
      <c r="WQG39" s="269"/>
      <c r="WQH39" s="269"/>
      <c r="WQI39" s="269"/>
      <c r="WQJ39" s="269"/>
      <c r="WQK39" s="269"/>
      <c r="WQL39" s="269"/>
      <c r="WQM39" s="269"/>
      <c r="WQN39" s="269"/>
      <c r="WQO39" s="269"/>
      <c r="WQP39" s="269"/>
      <c r="WQQ39" s="269"/>
      <c r="WQR39" s="269"/>
      <c r="WQS39" s="269"/>
      <c r="WQT39" s="269"/>
      <c r="WQU39" s="269"/>
      <c r="WQV39" s="269"/>
      <c r="WQW39" s="269"/>
      <c r="WQX39" s="269"/>
      <c r="WQY39" s="269"/>
      <c r="WQZ39" s="269"/>
      <c r="WRA39" s="269"/>
      <c r="WRB39" s="269"/>
      <c r="WRC39" s="269"/>
      <c r="WRD39" s="269"/>
      <c r="WRE39" s="269"/>
      <c r="WRF39" s="269"/>
      <c r="WRG39" s="269"/>
      <c r="WRH39" s="269"/>
      <c r="WRI39" s="269"/>
      <c r="WRJ39" s="269"/>
      <c r="WRK39" s="269"/>
      <c r="WRL39" s="269"/>
      <c r="WRM39" s="269"/>
      <c r="WRN39" s="269"/>
      <c r="WRO39" s="269"/>
      <c r="WRP39" s="269"/>
      <c r="WRQ39" s="269"/>
      <c r="WRR39" s="269"/>
      <c r="WRS39" s="269"/>
      <c r="WRT39" s="269"/>
      <c r="WRU39" s="269"/>
      <c r="WRV39" s="269"/>
      <c r="WRW39" s="269"/>
      <c r="WRX39" s="269"/>
      <c r="WRY39" s="269"/>
      <c r="WRZ39" s="269"/>
      <c r="WSA39" s="269"/>
      <c r="WSB39" s="269"/>
      <c r="WSC39" s="269"/>
      <c r="WSD39" s="269"/>
      <c r="WSE39" s="269"/>
      <c r="WSF39" s="269"/>
      <c r="WSG39" s="269"/>
      <c r="WSH39" s="269"/>
      <c r="WSI39" s="269"/>
      <c r="WSJ39" s="269"/>
      <c r="WSK39" s="269"/>
      <c r="WSL39" s="269"/>
      <c r="WSM39" s="269"/>
      <c r="WSN39" s="269"/>
      <c r="WSO39" s="269"/>
      <c r="WSP39" s="269"/>
      <c r="WSQ39" s="269"/>
      <c r="WSR39" s="269"/>
      <c r="WSS39" s="269"/>
      <c r="WST39" s="269"/>
      <c r="WSU39" s="269"/>
      <c r="WSV39" s="269"/>
      <c r="WSW39" s="269"/>
      <c r="WSX39" s="269"/>
      <c r="WSY39" s="269"/>
      <c r="WSZ39" s="269"/>
      <c r="WTA39" s="269"/>
      <c r="WTB39" s="269"/>
      <c r="WTC39" s="269"/>
      <c r="WTD39" s="269"/>
      <c r="WTE39" s="269"/>
      <c r="WTF39" s="269"/>
      <c r="WTG39" s="269"/>
      <c r="WTH39" s="269"/>
      <c r="WTI39" s="269"/>
      <c r="WTJ39" s="269"/>
      <c r="WTK39" s="269"/>
      <c r="WTL39" s="269"/>
      <c r="WTM39" s="269"/>
      <c r="WTN39" s="269"/>
      <c r="WTO39" s="269"/>
      <c r="WTP39" s="269"/>
      <c r="WTQ39" s="269"/>
      <c r="WTR39" s="269"/>
      <c r="WTS39" s="269"/>
      <c r="WTT39" s="269"/>
      <c r="WTU39" s="269"/>
      <c r="WTV39" s="269"/>
      <c r="WTW39" s="269"/>
      <c r="WTX39" s="269"/>
      <c r="WTY39" s="269"/>
      <c r="WTZ39" s="269"/>
      <c r="WUA39" s="269"/>
      <c r="WUB39" s="269"/>
      <c r="WUC39" s="269"/>
      <c r="WUD39" s="269"/>
      <c r="WUE39" s="269"/>
      <c r="WUF39" s="269"/>
      <c r="WUG39" s="269"/>
      <c r="WUH39" s="269"/>
      <c r="WUI39" s="269"/>
      <c r="WUJ39" s="269"/>
      <c r="WUK39" s="269"/>
      <c r="WUL39" s="269"/>
      <c r="WUM39" s="269"/>
      <c r="WUN39" s="269"/>
      <c r="WUO39" s="269"/>
      <c r="WUP39" s="269"/>
      <c r="WUQ39" s="269"/>
      <c r="WUR39" s="269"/>
      <c r="WUS39" s="269"/>
      <c r="WUT39" s="269"/>
      <c r="WUU39" s="269"/>
      <c r="WUV39" s="269"/>
      <c r="WUW39" s="269"/>
      <c r="WUX39" s="269"/>
      <c r="WUY39" s="269"/>
      <c r="WUZ39" s="269"/>
      <c r="WVA39" s="269"/>
      <c r="WVB39" s="269"/>
      <c r="WVC39" s="269"/>
      <c r="WVD39" s="269"/>
      <c r="WVE39" s="269"/>
      <c r="WVF39" s="269"/>
      <c r="WVG39" s="269"/>
      <c r="WVH39" s="269"/>
      <c r="WVI39" s="269"/>
      <c r="WVJ39" s="269"/>
      <c r="WVK39" s="269"/>
      <c r="WVL39" s="269"/>
      <c r="WVM39" s="269"/>
      <c r="WVN39" s="269"/>
      <c r="WVO39" s="269"/>
      <c r="WVP39" s="269"/>
      <c r="WVQ39" s="269"/>
      <c r="WVR39" s="269"/>
      <c r="WVS39" s="269"/>
      <c r="WVT39" s="269"/>
      <c r="WVU39" s="269"/>
      <c r="WVV39" s="269"/>
      <c r="WVW39" s="269"/>
      <c r="WVX39" s="269"/>
      <c r="WVY39" s="269"/>
      <c r="WVZ39" s="269"/>
      <c r="WWA39" s="269"/>
      <c r="WWB39" s="269"/>
      <c r="WWC39" s="269"/>
      <c r="WWD39" s="269"/>
      <c r="WWE39" s="269"/>
      <c r="WWF39" s="269"/>
      <c r="WWG39" s="269"/>
      <c r="WWH39" s="269"/>
      <c r="WWI39" s="269"/>
      <c r="WWJ39" s="269"/>
      <c r="WWK39" s="269"/>
      <c r="WWL39" s="269"/>
      <c r="WWM39" s="269"/>
      <c r="WWN39" s="269"/>
      <c r="WWO39" s="269"/>
      <c r="WWP39" s="269"/>
      <c r="WWQ39" s="269"/>
      <c r="WWR39" s="269"/>
      <c r="WWS39" s="269"/>
      <c r="WWT39" s="269"/>
      <c r="WWU39" s="269"/>
      <c r="WWV39" s="269"/>
      <c r="WWW39" s="269"/>
      <c r="WWX39" s="269"/>
      <c r="WWY39" s="269"/>
      <c r="WWZ39" s="269"/>
      <c r="WXA39" s="269"/>
      <c r="WXB39" s="269"/>
      <c r="WXC39" s="269"/>
      <c r="WXD39" s="269"/>
      <c r="WXE39" s="269"/>
      <c r="WXF39" s="269"/>
      <c r="WXG39" s="269"/>
      <c r="WXH39" s="269"/>
      <c r="WXI39" s="269"/>
      <c r="WXJ39" s="269"/>
      <c r="WXK39" s="269"/>
      <c r="WXL39" s="269"/>
      <c r="WXM39" s="269"/>
      <c r="WXN39" s="269"/>
      <c r="WXO39" s="269"/>
      <c r="WXP39" s="269"/>
      <c r="WXQ39" s="269"/>
      <c r="WXR39" s="269"/>
      <c r="WXS39" s="269"/>
      <c r="WXT39" s="269"/>
      <c r="WXU39" s="269"/>
      <c r="WXV39" s="269"/>
      <c r="WXW39" s="269"/>
      <c r="WXX39" s="269"/>
      <c r="WXY39" s="269"/>
      <c r="WXZ39" s="269"/>
      <c r="WYA39" s="269"/>
      <c r="WYB39" s="269"/>
      <c r="WYC39" s="269"/>
      <c r="WYD39" s="269"/>
      <c r="WYE39" s="269"/>
      <c r="WYF39" s="269"/>
      <c r="WYG39" s="269"/>
      <c r="WYH39" s="269"/>
      <c r="WYI39" s="269"/>
      <c r="WYJ39" s="269"/>
      <c r="WYK39" s="269"/>
      <c r="WYL39" s="269"/>
      <c r="WYM39" s="269"/>
      <c r="WYN39" s="269"/>
      <c r="WYO39" s="269"/>
      <c r="WYP39" s="269"/>
      <c r="WYQ39" s="269"/>
      <c r="WYR39" s="269"/>
      <c r="WYS39" s="269"/>
      <c r="WYT39" s="269"/>
      <c r="WYU39" s="269"/>
      <c r="WYV39" s="269"/>
      <c r="WYW39" s="269"/>
      <c r="WYX39" s="269"/>
      <c r="WYY39" s="269"/>
      <c r="WYZ39" s="269"/>
      <c r="WZA39" s="269"/>
      <c r="WZB39" s="269"/>
      <c r="WZC39" s="269"/>
      <c r="WZD39" s="269"/>
      <c r="WZE39" s="269"/>
      <c r="WZF39" s="269"/>
      <c r="WZG39" s="269"/>
      <c r="WZH39" s="269"/>
      <c r="WZI39" s="269"/>
      <c r="WZJ39" s="269"/>
      <c r="WZK39" s="269"/>
      <c r="WZL39" s="269"/>
      <c r="WZM39" s="269"/>
      <c r="WZN39" s="269"/>
      <c r="WZO39" s="269"/>
      <c r="WZP39" s="269"/>
      <c r="WZQ39" s="269"/>
      <c r="WZR39" s="269"/>
      <c r="WZS39" s="269"/>
      <c r="WZT39" s="269"/>
      <c r="WZU39" s="269"/>
      <c r="WZV39" s="269"/>
      <c r="WZW39" s="269"/>
      <c r="WZX39" s="269"/>
      <c r="WZY39" s="269"/>
      <c r="WZZ39" s="269"/>
      <c r="XAA39" s="269"/>
      <c r="XAB39" s="269"/>
      <c r="XAC39" s="269"/>
      <c r="XAD39" s="269"/>
      <c r="XAE39" s="269"/>
      <c r="XAF39" s="269"/>
      <c r="XAG39" s="269"/>
      <c r="XAH39" s="269"/>
      <c r="XAI39" s="269"/>
      <c r="XAJ39" s="269"/>
      <c r="XAK39" s="269"/>
      <c r="XAL39" s="269"/>
      <c r="XAM39" s="269"/>
      <c r="XAN39" s="269"/>
      <c r="XAO39" s="269"/>
      <c r="XAP39" s="269"/>
      <c r="XAQ39" s="269"/>
      <c r="XAR39" s="269"/>
      <c r="XAS39" s="269"/>
      <c r="XAT39" s="269"/>
      <c r="XAU39" s="269"/>
      <c r="XAV39" s="269"/>
      <c r="XAW39" s="269"/>
      <c r="XAX39" s="269"/>
      <c r="XAY39" s="269"/>
      <c r="XAZ39" s="269"/>
      <c r="XBA39" s="269"/>
      <c r="XBB39" s="269"/>
      <c r="XBC39" s="269"/>
      <c r="XBD39" s="269"/>
      <c r="XBE39" s="269"/>
      <c r="XBF39" s="269"/>
      <c r="XBG39" s="269"/>
      <c r="XBH39" s="269"/>
      <c r="XBI39" s="269"/>
      <c r="XBJ39" s="269"/>
      <c r="XBK39" s="269"/>
      <c r="XBL39" s="269"/>
      <c r="XBM39" s="269"/>
      <c r="XBN39" s="269"/>
      <c r="XBO39" s="269"/>
      <c r="XBP39" s="269"/>
      <c r="XBQ39" s="269"/>
      <c r="XBR39" s="269"/>
      <c r="XBS39" s="269"/>
      <c r="XBT39" s="269"/>
      <c r="XBU39" s="269"/>
      <c r="XBV39" s="269"/>
      <c r="XBW39" s="269"/>
      <c r="XBX39" s="269"/>
      <c r="XBY39" s="269"/>
      <c r="XBZ39" s="269"/>
      <c r="XCA39" s="269"/>
      <c r="XCB39" s="269"/>
      <c r="XCC39" s="269"/>
      <c r="XCD39" s="269"/>
      <c r="XCE39" s="269"/>
      <c r="XCF39" s="269"/>
      <c r="XCG39" s="269"/>
      <c r="XCH39" s="269"/>
      <c r="XCI39" s="269"/>
      <c r="XCJ39" s="269"/>
      <c r="XCK39" s="269"/>
      <c r="XCL39" s="269"/>
      <c r="XCM39" s="269"/>
      <c r="XCN39" s="269"/>
      <c r="XCO39" s="269"/>
      <c r="XCP39" s="269"/>
      <c r="XCQ39" s="269"/>
      <c r="XCR39" s="269"/>
      <c r="XCS39" s="269"/>
      <c r="XCT39" s="269"/>
      <c r="XCU39" s="269"/>
      <c r="XCV39" s="269"/>
      <c r="XCW39" s="269"/>
      <c r="XCX39" s="269"/>
      <c r="XCY39" s="269"/>
      <c r="XCZ39" s="269"/>
      <c r="XDA39" s="269"/>
      <c r="XDB39" s="269"/>
      <c r="XDC39" s="269"/>
      <c r="XDD39" s="269"/>
      <c r="XDE39" s="269"/>
      <c r="XDF39" s="269"/>
      <c r="XDG39" s="269"/>
      <c r="XDH39" s="269"/>
      <c r="XDI39" s="269"/>
      <c r="XDJ39" s="269"/>
      <c r="XDK39" s="269"/>
      <c r="XDL39" s="269"/>
      <c r="XDM39" s="269"/>
      <c r="XDN39" s="269"/>
      <c r="XDO39" s="269"/>
      <c r="XDP39" s="269"/>
      <c r="XDQ39" s="269"/>
      <c r="XDR39" s="269"/>
      <c r="XDS39" s="269"/>
      <c r="XDT39" s="269"/>
      <c r="XDU39" s="269"/>
      <c r="XDV39" s="269"/>
      <c r="XDW39" s="269"/>
      <c r="XDX39" s="269"/>
      <c r="XDY39" s="269"/>
      <c r="XDZ39" s="269"/>
      <c r="XEA39" s="269"/>
      <c r="XEB39" s="269"/>
      <c r="XEC39" s="269"/>
      <c r="XED39" s="269"/>
      <c r="XEE39" s="269"/>
      <c r="XEF39" s="269"/>
      <c r="XEG39" s="269"/>
      <c r="XEH39" s="269"/>
      <c r="XEI39" s="269"/>
      <c r="XEJ39" s="269"/>
      <c r="XEK39" s="269"/>
      <c r="XEL39" s="269"/>
      <c r="XEM39" s="269"/>
      <c r="XEN39" s="269"/>
      <c r="XEO39" s="269"/>
      <c r="XEP39" s="269"/>
      <c r="XEQ39" s="269"/>
      <c r="XER39" s="269"/>
      <c r="XES39" s="269"/>
      <c r="XET39" s="269"/>
      <c r="XEU39" s="269"/>
      <c r="XEV39" s="269"/>
      <c r="XEW39" s="269"/>
      <c r="XEX39" s="269"/>
      <c r="XEY39" s="269"/>
      <c r="XEZ39" s="269"/>
      <c r="XFA39" s="269"/>
      <c r="XFB39" s="269"/>
      <c r="XFC39" s="269"/>
    </row>
    <row r="40" spans="1:16383">
      <c r="B40" s="48"/>
      <c r="C40" s="269"/>
      <c r="F40" s="277"/>
      <c r="G40" s="277"/>
      <c r="H40" s="277"/>
    </row>
    <row r="41" spans="1:16383" ht="15">
      <c r="B41" s="285"/>
      <c r="C41" s="633"/>
      <c r="D41" s="634"/>
      <c r="E41" s="634"/>
      <c r="F41" s="634"/>
      <c r="G41" s="634"/>
      <c r="H41" s="634"/>
      <c r="I41" s="634"/>
      <c r="J41" s="634"/>
      <c r="K41" s="634"/>
      <c r="L41" s="634"/>
      <c r="M41" s="634"/>
      <c r="N41" s="634"/>
      <c r="O41" s="634"/>
      <c r="P41" s="634"/>
    </row>
  </sheetData>
  <mergeCells count="6">
    <mergeCell ref="C41:P41"/>
    <mergeCell ref="C7:M7"/>
    <mergeCell ref="C8:D8"/>
    <mergeCell ref="F8:G8"/>
    <mergeCell ref="I8:J8"/>
    <mergeCell ref="L8:M8"/>
  </mergeCells>
  <pageMargins left="0.7" right="0.7" top="0.75" bottom="0.75" header="0.3" footer="0.3"/>
  <pageSetup orientation="portrait" verticalDpi="0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43"/>
  <dimension ref="A1:Q321"/>
  <sheetViews>
    <sheetView showGridLines="0" showRowColHeaders="0" workbookViewId="0"/>
  </sheetViews>
  <sheetFormatPr defaultColWidth="12" defaultRowHeight="12.75"/>
  <cols>
    <col min="1" max="1" width="12.7109375" style="148" customWidth="1"/>
    <col min="2" max="2" width="38" style="148" customWidth="1"/>
    <col min="3" max="3" width="7.28515625" style="148" customWidth="1"/>
    <col min="4" max="4" width="7.42578125" style="148" customWidth="1"/>
    <col min="5" max="5" width="7.140625" style="158" customWidth="1"/>
    <col min="6" max="6" width="1.28515625" style="157" customWidth="1"/>
    <col min="7" max="7" width="7.140625" style="148" customWidth="1"/>
    <col min="8" max="8" width="8" style="148" customWidth="1"/>
    <col min="9" max="9" width="7.85546875" style="148" customWidth="1"/>
    <col min="10" max="10" width="1.28515625" style="148" customWidth="1"/>
    <col min="11" max="11" width="7.42578125" style="148" customWidth="1"/>
    <col min="12" max="12" width="7.28515625" style="158" customWidth="1"/>
    <col min="13" max="13" width="7.28515625" style="148" customWidth="1"/>
    <col min="14" max="14" width="1.28515625" style="148" customWidth="1"/>
    <col min="15" max="15" width="7.5703125" style="148" customWidth="1"/>
    <col min="16" max="16" width="8" style="148" customWidth="1"/>
    <col min="17" max="17" width="7.85546875" style="148" customWidth="1"/>
    <col min="18" max="16384" width="12" style="148"/>
  </cols>
  <sheetData>
    <row r="1" spans="1:17" s="147" customFormat="1" ht="16.5" customHeight="1">
      <c r="E1" s="150"/>
      <c r="F1" s="150"/>
      <c r="L1" s="150"/>
    </row>
    <row r="2" spans="1:17" s="147" customFormat="1" ht="16.5" customHeight="1">
      <c r="E2" s="150"/>
      <c r="F2" s="150"/>
      <c r="L2" s="150"/>
    </row>
    <row r="3" spans="1:17" s="147" customFormat="1" ht="16.5" customHeight="1">
      <c r="E3" s="150"/>
      <c r="F3" s="150"/>
      <c r="L3" s="150"/>
    </row>
    <row r="4" spans="1:17" s="147" customFormat="1" ht="16.5" customHeight="1">
      <c r="E4" s="150"/>
      <c r="F4" s="150"/>
      <c r="L4" s="150"/>
    </row>
    <row r="5" spans="1:17" s="147" customFormat="1" ht="16.5" customHeight="1">
      <c r="A5" s="328" t="s">
        <v>3</v>
      </c>
      <c r="B5" s="331" t="s">
        <v>156</v>
      </c>
      <c r="D5" s="150"/>
      <c r="L5" s="150"/>
    </row>
    <row r="6" spans="1:17" s="147" customFormat="1" ht="12" customHeight="1">
      <c r="A6" s="328"/>
      <c r="B6" s="324" t="s">
        <v>127</v>
      </c>
      <c r="D6" s="150"/>
      <c r="L6" s="150"/>
    </row>
    <row r="7" spans="1:17" s="147" customFormat="1" ht="16.5" customHeight="1"/>
    <row r="8" spans="1:17" s="147" customFormat="1" ht="24.95" customHeight="1">
      <c r="B8" s="8"/>
      <c r="C8" s="605" t="s">
        <v>156</v>
      </c>
      <c r="D8" s="605"/>
      <c r="E8" s="605"/>
      <c r="F8" s="605"/>
      <c r="G8" s="605"/>
      <c r="H8" s="605"/>
      <c r="I8" s="605"/>
      <c r="J8" s="605"/>
      <c r="K8" s="605"/>
      <c r="L8" s="605"/>
      <c r="M8" s="605"/>
      <c r="N8" s="605"/>
      <c r="O8" s="605"/>
      <c r="P8" s="605"/>
      <c r="Q8" s="605"/>
    </row>
    <row r="9" spans="1:17" s="147" customFormat="1" ht="24.95" customHeight="1">
      <c r="B9" s="8"/>
      <c r="C9" s="606" t="s">
        <v>21</v>
      </c>
      <c r="D9" s="606"/>
      <c r="E9" s="606"/>
      <c r="F9" s="62"/>
      <c r="G9" s="606" t="s">
        <v>23</v>
      </c>
      <c r="H9" s="606"/>
      <c r="I9" s="606">
        <v>2</v>
      </c>
      <c r="J9" s="62"/>
      <c r="K9" s="606" t="s">
        <v>24</v>
      </c>
      <c r="L9" s="606"/>
      <c r="M9" s="606"/>
      <c r="N9" s="63"/>
      <c r="O9" s="606" t="s">
        <v>22</v>
      </c>
      <c r="P9" s="606"/>
      <c r="Q9" s="606">
        <v>4</v>
      </c>
    </row>
    <row r="10" spans="1:17" s="147" customFormat="1" ht="14.25" customHeight="1">
      <c r="B10" s="334" t="s">
        <v>16</v>
      </c>
      <c r="C10" s="329" t="s">
        <v>17</v>
      </c>
      <c r="D10" s="329" t="s">
        <v>18</v>
      </c>
      <c r="E10" s="329" t="s">
        <v>0</v>
      </c>
      <c r="F10" s="63"/>
      <c r="G10" s="329" t="s">
        <v>17</v>
      </c>
      <c r="H10" s="329" t="s">
        <v>18</v>
      </c>
      <c r="I10" s="329" t="s">
        <v>0</v>
      </c>
      <c r="J10" s="63"/>
      <c r="K10" s="329" t="s">
        <v>17</v>
      </c>
      <c r="L10" s="329" t="s">
        <v>18</v>
      </c>
      <c r="M10" s="329" t="s">
        <v>0</v>
      </c>
      <c r="N10" s="63"/>
      <c r="O10" s="329" t="s">
        <v>17</v>
      </c>
      <c r="P10" s="329" t="s">
        <v>18</v>
      </c>
      <c r="Q10" s="329" t="s">
        <v>0</v>
      </c>
    </row>
    <row r="11" spans="1:17" s="147" customFormat="1" ht="14.25" customHeight="1">
      <c r="B11" s="3" t="s">
        <v>91</v>
      </c>
      <c r="C11" s="51">
        <v>7449</v>
      </c>
      <c r="D11" s="53">
        <v>3271</v>
      </c>
      <c r="E11" s="52">
        <v>10720</v>
      </c>
      <c r="F11" s="64"/>
      <c r="G11" s="51">
        <v>7509</v>
      </c>
      <c r="H11" s="53">
        <v>3300</v>
      </c>
      <c r="I11" s="52">
        <v>10809</v>
      </c>
      <c r="J11" s="64"/>
      <c r="K11" s="51">
        <v>8028</v>
      </c>
      <c r="L11" s="53">
        <v>3552</v>
      </c>
      <c r="M11" s="52">
        <v>11580</v>
      </c>
      <c r="N11" s="64"/>
      <c r="O11" s="51">
        <v>8014</v>
      </c>
      <c r="P11" s="53">
        <v>3567</v>
      </c>
      <c r="Q11" s="52">
        <v>11581</v>
      </c>
    </row>
    <row r="12" spans="1:17" s="147" customFormat="1" ht="14.25" customHeight="1">
      <c r="B12" s="4" t="s">
        <v>92</v>
      </c>
      <c r="C12" s="54">
        <v>1730</v>
      </c>
      <c r="D12" s="56">
        <v>767</v>
      </c>
      <c r="E12" s="55">
        <v>2497</v>
      </c>
      <c r="F12" s="64"/>
      <c r="G12" s="54">
        <v>1670</v>
      </c>
      <c r="H12" s="56">
        <v>722</v>
      </c>
      <c r="I12" s="55">
        <v>2392</v>
      </c>
      <c r="J12" s="64"/>
      <c r="K12" s="54">
        <v>1727</v>
      </c>
      <c r="L12" s="56">
        <v>757</v>
      </c>
      <c r="M12" s="55">
        <v>2484</v>
      </c>
      <c r="N12" s="64"/>
      <c r="O12" s="54">
        <v>1716</v>
      </c>
      <c r="P12" s="56">
        <v>752</v>
      </c>
      <c r="Q12" s="55">
        <v>2468</v>
      </c>
    </row>
    <row r="13" spans="1:17" s="147" customFormat="1" ht="14.25" customHeight="1">
      <c r="B13" s="4" t="s">
        <v>93</v>
      </c>
      <c r="C13" s="54">
        <v>1244</v>
      </c>
      <c r="D13" s="56">
        <v>590</v>
      </c>
      <c r="E13" s="55">
        <v>1834</v>
      </c>
      <c r="F13" s="64"/>
      <c r="G13" s="54">
        <v>1223</v>
      </c>
      <c r="H13" s="56">
        <v>555</v>
      </c>
      <c r="I13" s="55">
        <v>1778</v>
      </c>
      <c r="J13" s="64"/>
      <c r="K13" s="54">
        <v>1232</v>
      </c>
      <c r="L13" s="56">
        <v>546</v>
      </c>
      <c r="M13" s="55">
        <v>1778</v>
      </c>
      <c r="N13" s="64"/>
      <c r="O13" s="54">
        <v>1222</v>
      </c>
      <c r="P13" s="56">
        <v>531</v>
      </c>
      <c r="Q13" s="55">
        <v>1753</v>
      </c>
    </row>
    <row r="14" spans="1:17" s="147" customFormat="1" ht="14.25" customHeight="1">
      <c r="B14" s="4" t="s">
        <v>1</v>
      </c>
      <c r="C14" s="126">
        <v>296</v>
      </c>
      <c r="D14" s="127">
        <v>137</v>
      </c>
      <c r="E14" s="116">
        <v>433</v>
      </c>
      <c r="F14" s="99"/>
      <c r="G14" s="96">
        <v>315</v>
      </c>
      <c r="H14" s="97">
        <v>153</v>
      </c>
      <c r="I14" s="98">
        <v>468</v>
      </c>
      <c r="J14" s="99"/>
      <c r="K14" s="96">
        <v>321</v>
      </c>
      <c r="L14" s="97">
        <v>158</v>
      </c>
      <c r="M14" s="98">
        <v>479</v>
      </c>
      <c r="N14" s="99"/>
      <c r="O14" s="96">
        <v>296</v>
      </c>
      <c r="P14" s="97">
        <v>141</v>
      </c>
      <c r="Q14" s="98">
        <v>437</v>
      </c>
    </row>
    <row r="15" spans="1:17" s="147" customFormat="1" ht="14.25" customHeight="1">
      <c r="B15" s="43" t="s">
        <v>38</v>
      </c>
      <c r="C15" s="117">
        <v>17</v>
      </c>
      <c r="D15" s="118">
        <v>5</v>
      </c>
      <c r="E15" s="88">
        <v>22</v>
      </c>
      <c r="F15" s="151"/>
      <c r="G15" s="117">
        <v>14</v>
      </c>
      <c r="H15" s="118">
        <v>7</v>
      </c>
      <c r="I15" s="88">
        <v>21</v>
      </c>
      <c r="J15" s="82"/>
      <c r="K15" s="117">
        <v>17</v>
      </c>
      <c r="L15" s="118">
        <v>6</v>
      </c>
      <c r="M15" s="88">
        <v>23</v>
      </c>
      <c r="N15" s="82"/>
      <c r="O15" s="117">
        <v>18</v>
      </c>
      <c r="P15" s="118">
        <v>7</v>
      </c>
      <c r="Q15" s="88">
        <v>25</v>
      </c>
    </row>
    <row r="16" spans="1:17" s="147" customFormat="1" ht="14.25" customHeight="1">
      <c r="B16" s="43" t="s">
        <v>39</v>
      </c>
      <c r="C16" s="119">
        <v>10</v>
      </c>
      <c r="D16" s="120" t="s">
        <v>97</v>
      </c>
      <c r="E16" s="180">
        <v>13</v>
      </c>
      <c r="F16" s="151"/>
      <c r="G16" s="119">
        <v>8</v>
      </c>
      <c r="H16" s="120" t="s">
        <v>97</v>
      </c>
      <c r="I16" s="180">
        <v>11</v>
      </c>
      <c r="J16" s="82"/>
      <c r="K16" s="119">
        <v>8</v>
      </c>
      <c r="L16" s="120" t="s">
        <v>97</v>
      </c>
      <c r="M16" s="180">
        <v>9</v>
      </c>
      <c r="N16" s="82"/>
      <c r="O16" s="119">
        <v>10</v>
      </c>
      <c r="P16" s="120" t="s">
        <v>97</v>
      </c>
      <c r="Q16" s="180">
        <v>14</v>
      </c>
    </row>
    <row r="17" spans="2:17" s="147" customFormat="1" ht="14.25" customHeight="1">
      <c r="B17" s="43" t="s">
        <v>40</v>
      </c>
      <c r="C17" s="119">
        <v>6</v>
      </c>
      <c r="D17" s="120">
        <v>6</v>
      </c>
      <c r="E17" s="180">
        <v>12</v>
      </c>
      <c r="F17" s="151"/>
      <c r="G17" s="119">
        <v>6</v>
      </c>
      <c r="H17" s="120">
        <v>6</v>
      </c>
      <c r="I17" s="180">
        <v>12</v>
      </c>
      <c r="J17" s="82"/>
      <c r="K17" s="119">
        <v>6</v>
      </c>
      <c r="L17" s="120">
        <v>5</v>
      </c>
      <c r="M17" s="180">
        <v>11</v>
      </c>
      <c r="N17" s="82"/>
      <c r="O17" s="119">
        <v>8</v>
      </c>
      <c r="P17" s="120" t="s">
        <v>97</v>
      </c>
      <c r="Q17" s="180">
        <v>11</v>
      </c>
    </row>
    <row r="18" spans="2:17" s="147" customFormat="1" ht="14.25" customHeight="1">
      <c r="B18" s="43" t="s">
        <v>41</v>
      </c>
      <c r="C18" s="119" t="s">
        <v>97</v>
      </c>
      <c r="D18" s="128" t="s">
        <v>96</v>
      </c>
      <c r="E18" s="180" t="s">
        <v>97</v>
      </c>
      <c r="F18" s="151"/>
      <c r="G18" s="119" t="s">
        <v>97</v>
      </c>
      <c r="H18" s="128" t="s">
        <v>97</v>
      </c>
      <c r="I18" s="180" t="s">
        <v>97</v>
      </c>
      <c r="J18" s="82"/>
      <c r="K18" s="119" t="s">
        <v>97</v>
      </c>
      <c r="L18" s="128" t="s">
        <v>97</v>
      </c>
      <c r="M18" s="180" t="s">
        <v>97</v>
      </c>
      <c r="N18" s="82"/>
      <c r="O18" s="119" t="s">
        <v>97</v>
      </c>
      <c r="P18" s="128" t="s">
        <v>96</v>
      </c>
      <c r="Q18" s="180" t="s">
        <v>97</v>
      </c>
    </row>
    <row r="19" spans="2:17" s="147" customFormat="1" ht="14.25" customHeight="1">
      <c r="B19" s="43" t="s">
        <v>42</v>
      </c>
      <c r="C19" s="119">
        <v>7</v>
      </c>
      <c r="D19" s="120" t="s">
        <v>97</v>
      </c>
      <c r="E19" s="180">
        <v>9</v>
      </c>
      <c r="F19" s="151"/>
      <c r="G19" s="119">
        <v>9</v>
      </c>
      <c r="H19" s="120" t="s">
        <v>97</v>
      </c>
      <c r="I19" s="180">
        <v>13</v>
      </c>
      <c r="J19" s="82"/>
      <c r="K19" s="119">
        <v>9</v>
      </c>
      <c r="L19" s="120" t="s">
        <v>97</v>
      </c>
      <c r="M19" s="180">
        <v>12</v>
      </c>
      <c r="N19" s="82"/>
      <c r="O19" s="119">
        <v>9</v>
      </c>
      <c r="P19" s="120" t="s">
        <v>97</v>
      </c>
      <c r="Q19" s="180">
        <v>11</v>
      </c>
    </row>
    <row r="20" spans="2:17" s="147" customFormat="1" ht="14.25" customHeight="1">
      <c r="B20" s="43" t="s">
        <v>43</v>
      </c>
      <c r="C20" s="119" t="s">
        <v>97</v>
      </c>
      <c r="D20" s="120">
        <v>5</v>
      </c>
      <c r="E20" s="180">
        <v>8</v>
      </c>
      <c r="F20" s="151"/>
      <c r="G20" s="119">
        <v>9</v>
      </c>
      <c r="H20" s="120" t="s">
        <v>97</v>
      </c>
      <c r="I20" s="180">
        <v>13</v>
      </c>
      <c r="J20" s="82"/>
      <c r="K20" s="119">
        <v>5</v>
      </c>
      <c r="L20" s="120">
        <v>5</v>
      </c>
      <c r="M20" s="180">
        <v>10</v>
      </c>
      <c r="N20" s="82"/>
      <c r="O20" s="119" t="s">
        <v>97</v>
      </c>
      <c r="P20" s="120" t="s">
        <v>97</v>
      </c>
      <c r="Q20" s="180" t="s">
        <v>97</v>
      </c>
    </row>
    <row r="21" spans="2:17" s="147" customFormat="1" ht="14.25" customHeight="1">
      <c r="B21" s="43" t="s">
        <v>44</v>
      </c>
      <c r="C21" s="119">
        <v>12</v>
      </c>
      <c r="D21" s="120">
        <v>10</v>
      </c>
      <c r="E21" s="180">
        <v>22</v>
      </c>
      <c r="F21" s="151"/>
      <c r="G21" s="119">
        <v>13</v>
      </c>
      <c r="H21" s="120">
        <v>11</v>
      </c>
      <c r="I21" s="180">
        <v>24</v>
      </c>
      <c r="J21" s="82"/>
      <c r="K21" s="119">
        <v>16</v>
      </c>
      <c r="L21" s="120">
        <v>11</v>
      </c>
      <c r="M21" s="180">
        <v>27</v>
      </c>
      <c r="N21" s="82"/>
      <c r="O21" s="119">
        <v>13</v>
      </c>
      <c r="P21" s="120">
        <v>6</v>
      </c>
      <c r="Q21" s="180">
        <v>19</v>
      </c>
    </row>
    <row r="22" spans="2:17" s="147" customFormat="1" ht="14.25" customHeight="1">
      <c r="B22" s="43" t="s">
        <v>45</v>
      </c>
      <c r="C22" s="119">
        <v>19</v>
      </c>
      <c r="D22" s="120">
        <v>8</v>
      </c>
      <c r="E22" s="180">
        <v>27</v>
      </c>
      <c r="F22" s="151"/>
      <c r="G22" s="119">
        <v>18</v>
      </c>
      <c r="H22" s="120">
        <v>13</v>
      </c>
      <c r="I22" s="180">
        <v>31</v>
      </c>
      <c r="J22" s="82"/>
      <c r="K22" s="119">
        <v>18</v>
      </c>
      <c r="L22" s="120">
        <v>17</v>
      </c>
      <c r="M22" s="180">
        <v>35</v>
      </c>
      <c r="N22" s="82"/>
      <c r="O22" s="119">
        <v>18</v>
      </c>
      <c r="P22" s="120">
        <v>16</v>
      </c>
      <c r="Q22" s="180">
        <v>34</v>
      </c>
    </row>
    <row r="23" spans="2:17" s="147" customFormat="1" ht="14.25" customHeight="1">
      <c r="B23" s="43" t="s">
        <v>46</v>
      </c>
      <c r="C23" s="119" t="s">
        <v>97</v>
      </c>
      <c r="D23" s="120" t="s">
        <v>97</v>
      </c>
      <c r="E23" s="180" t="s">
        <v>97</v>
      </c>
      <c r="F23" s="151"/>
      <c r="G23" s="119">
        <v>5</v>
      </c>
      <c r="H23" s="120" t="s">
        <v>97</v>
      </c>
      <c r="I23" s="180">
        <v>7</v>
      </c>
      <c r="J23" s="82"/>
      <c r="K23" s="119" t="s">
        <v>97</v>
      </c>
      <c r="L23" s="120" t="s">
        <v>97</v>
      </c>
      <c r="M23" s="180">
        <v>7</v>
      </c>
      <c r="N23" s="82"/>
      <c r="O23" s="119">
        <v>5</v>
      </c>
      <c r="P23" s="120" t="s">
        <v>97</v>
      </c>
      <c r="Q23" s="180">
        <v>7</v>
      </c>
    </row>
    <row r="24" spans="2:17" s="147" customFormat="1" ht="14.25" customHeight="1">
      <c r="B24" s="43" t="s">
        <v>47</v>
      </c>
      <c r="C24" s="119">
        <v>16</v>
      </c>
      <c r="D24" s="120">
        <v>9</v>
      </c>
      <c r="E24" s="180">
        <v>25</v>
      </c>
      <c r="F24" s="151"/>
      <c r="G24" s="119">
        <v>14</v>
      </c>
      <c r="H24" s="120">
        <v>6</v>
      </c>
      <c r="I24" s="180">
        <v>20</v>
      </c>
      <c r="J24" s="82"/>
      <c r="K24" s="119">
        <v>7</v>
      </c>
      <c r="L24" s="120">
        <v>8</v>
      </c>
      <c r="M24" s="180">
        <v>15</v>
      </c>
      <c r="N24" s="82"/>
      <c r="O24" s="119">
        <v>12</v>
      </c>
      <c r="P24" s="120">
        <v>8</v>
      </c>
      <c r="Q24" s="180">
        <v>20</v>
      </c>
    </row>
    <row r="25" spans="2:17" s="147" customFormat="1" ht="14.25" customHeight="1">
      <c r="B25" s="43" t="s">
        <v>48</v>
      </c>
      <c r="C25" s="119">
        <v>12</v>
      </c>
      <c r="D25" s="120" t="s">
        <v>97</v>
      </c>
      <c r="E25" s="180">
        <v>16</v>
      </c>
      <c r="F25" s="151"/>
      <c r="G25" s="119">
        <v>9</v>
      </c>
      <c r="H25" s="120" t="s">
        <v>97</v>
      </c>
      <c r="I25" s="180">
        <v>11</v>
      </c>
      <c r="J25" s="82"/>
      <c r="K25" s="119">
        <v>10</v>
      </c>
      <c r="L25" s="120" t="s">
        <v>97</v>
      </c>
      <c r="M25" s="180">
        <v>13</v>
      </c>
      <c r="N25" s="82"/>
      <c r="O25" s="119">
        <v>7</v>
      </c>
      <c r="P25" s="120" t="s">
        <v>97</v>
      </c>
      <c r="Q25" s="180">
        <v>10</v>
      </c>
    </row>
    <row r="26" spans="2:17" s="147" customFormat="1" ht="14.25" customHeight="1">
      <c r="B26" s="43" t="s">
        <v>49</v>
      </c>
      <c r="C26" s="81" t="s">
        <v>96</v>
      </c>
      <c r="D26" s="82" t="s">
        <v>96</v>
      </c>
      <c r="E26" s="180" t="s">
        <v>96</v>
      </c>
      <c r="F26" s="151"/>
      <c r="G26" s="81" t="s">
        <v>96</v>
      </c>
      <c r="H26" s="82" t="s">
        <v>97</v>
      </c>
      <c r="I26" s="180" t="s">
        <v>97</v>
      </c>
      <c r="J26" s="82"/>
      <c r="K26" s="81" t="s">
        <v>96</v>
      </c>
      <c r="L26" s="82" t="s">
        <v>97</v>
      </c>
      <c r="M26" s="180" t="s">
        <v>97</v>
      </c>
      <c r="N26" s="82"/>
      <c r="O26" s="81" t="s">
        <v>96</v>
      </c>
      <c r="P26" s="82" t="s">
        <v>97</v>
      </c>
      <c r="Q26" s="180" t="s">
        <v>97</v>
      </c>
    </row>
    <row r="27" spans="2:17" s="147" customFormat="1" ht="14.25" customHeight="1">
      <c r="B27" s="43" t="s">
        <v>50</v>
      </c>
      <c r="C27" s="119">
        <v>5</v>
      </c>
      <c r="D27" s="120">
        <v>5</v>
      </c>
      <c r="E27" s="180">
        <v>10</v>
      </c>
      <c r="F27" s="151"/>
      <c r="G27" s="119">
        <v>6</v>
      </c>
      <c r="H27" s="120" t="s">
        <v>97</v>
      </c>
      <c r="I27" s="180">
        <v>10</v>
      </c>
      <c r="J27" s="82"/>
      <c r="K27" s="119">
        <v>7</v>
      </c>
      <c r="L27" s="120" t="s">
        <v>97</v>
      </c>
      <c r="M27" s="180">
        <v>8</v>
      </c>
      <c r="N27" s="82"/>
      <c r="O27" s="119">
        <v>6</v>
      </c>
      <c r="P27" s="120" t="s">
        <v>97</v>
      </c>
      <c r="Q27" s="180">
        <v>8</v>
      </c>
    </row>
    <row r="28" spans="2:17" s="147" customFormat="1" ht="14.25" customHeight="1">
      <c r="B28" s="43" t="s">
        <v>51</v>
      </c>
      <c r="C28" s="119" t="s">
        <v>97</v>
      </c>
      <c r="D28" s="120" t="s">
        <v>97</v>
      </c>
      <c r="E28" s="180">
        <v>5</v>
      </c>
      <c r="F28" s="151"/>
      <c r="G28" s="119" t="s">
        <v>97</v>
      </c>
      <c r="H28" s="120" t="s">
        <v>97</v>
      </c>
      <c r="I28" s="180">
        <v>5</v>
      </c>
      <c r="J28" s="82"/>
      <c r="K28" s="119" t="s">
        <v>97</v>
      </c>
      <c r="L28" s="120" t="s">
        <v>97</v>
      </c>
      <c r="M28" s="180" t="s">
        <v>97</v>
      </c>
      <c r="N28" s="82"/>
      <c r="O28" s="119" t="s">
        <v>97</v>
      </c>
      <c r="P28" s="120" t="s">
        <v>97</v>
      </c>
      <c r="Q28" s="180" t="s">
        <v>97</v>
      </c>
    </row>
    <row r="29" spans="2:17" s="147" customFormat="1" ht="14.25" customHeight="1">
      <c r="B29" s="43" t="s">
        <v>52</v>
      </c>
      <c r="C29" s="119" t="s">
        <v>97</v>
      </c>
      <c r="D29" s="120" t="s">
        <v>97</v>
      </c>
      <c r="E29" s="180">
        <v>5</v>
      </c>
      <c r="F29" s="151"/>
      <c r="G29" s="119" t="s">
        <v>97</v>
      </c>
      <c r="H29" s="120" t="s">
        <v>97</v>
      </c>
      <c r="I29" s="180" t="s">
        <v>97</v>
      </c>
      <c r="J29" s="82"/>
      <c r="K29" s="119" t="s">
        <v>97</v>
      </c>
      <c r="L29" s="120" t="s">
        <v>97</v>
      </c>
      <c r="M29" s="180" t="s">
        <v>97</v>
      </c>
      <c r="N29" s="82"/>
      <c r="O29" s="119" t="s">
        <v>97</v>
      </c>
      <c r="P29" s="120" t="s">
        <v>97</v>
      </c>
      <c r="Q29" s="180">
        <v>5</v>
      </c>
    </row>
    <row r="30" spans="2:17" s="147" customFormat="1" ht="14.25" customHeight="1">
      <c r="B30" s="43" t="s">
        <v>53</v>
      </c>
      <c r="C30" s="119">
        <v>5</v>
      </c>
      <c r="D30" s="120" t="s">
        <v>97</v>
      </c>
      <c r="E30" s="180">
        <v>7</v>
      </c>
      <c r="F30" s="151"/>
      <c r="G30" s="119">
        <v>5</v>
      </c>
      <c r="H30" s="120" t="s">
        <v>97</v>
      </c>
      <c r="I30" s="180">
        <v>7</v>
      </c>
      <c r="J30" s="82"/>
      <c r="K30" s="119">
        <v>5</v>
      </c>
      <c r="L30" s="120" t="s">
        <v>97</v>
      </c>
      <c r="M30" s="180">
        <v>7</v>
      </c>
      <c r="N30" s="82"/>
      <c r="O30" s="119" t="s">
        <v>97</v>
      </c>
      <c r="P30" s="120" t="s">
        <v>97</v>
      </c>
      <c r="Q30" s="180" t="s">
        <v>97</v>
      </c>
    </row>
    <row r="31" spans="2:17" s="147" customFormat="1" ht="14.25" customHeight="1">
      <c r="B31" s="43" t="s">
        <v>54</v>
      </c>
      <c r="C31" s="119" t="s">
        <v>97</v>
      </c>
      <c r="D31" s="120" t="s">
        <v>97</v>
      </c>
      <c r="E31" s="180" t="s">
        <v>97</v>
      </c>
      <c r="F31" s="151"/>
      <c r="G31" s="119" t="s">
        <v>97</v>
      </c>
      <c r="H31" s="120" t="s">
        <v>96</v>
      </c>
      <c r="I31" s="180" t="s">
        <v>97</v>
      </c>
      <c r="J31" s="82"/>
      <c r="K31" s="119" t="s">
        <v>97</v>
      </c>
      <c r="L31" s="120" t="s">
        <v>97</v>
      </c>
      <c r="M31" s="180">
        <v>5</v>
      </c>
      <c r="N31" s="82"/>
      <c r="O31" s="119" t="s">
        <v>97</v>
      </c>
      <c r="P31" s="120" t="s">
        <v>97</v>
      </c>
      <c r="Q31" s="180">
        <v>5</v>
      </c>
    </row>
    <row r="32" spans="2:17" s="147" customFormat="1" ht="14.25" customHeight="1">
      <c r="B32" s="43" t="s">
        <v>55</v>
      </c>
      <c r="C32" s="119">
        <v>10</v>
      </c>
      <c r="D32" s="120">
        <v>6</v>
      </c>
      <c r="E32" s="180">
        <v>16</v>
      </c>
      <c r="F32" s="151"/>
      <c r="G32" s="119">
        <v>13</v>
      </c>
      <c r="H32" s="120">
        <v>9</v>
      </c>
      <c r="I32" s="180">
        <v>22</v>
      </c>
      <c r="J32" s="82"/>
      <c r="K32" s="119">
        <v>10</v>
      </c>
      <c r="L32" s="120">
        <v>9</v>
      </c>
      <c r="M32" s="180">
        <v>19</v>
      </c>
      <c r="N32" s="82"/>
      <c r="O32" s="119">
        <v>11</v>
      </c>
      <c r="P32" s="120">
        <v>8</v>
      </c>
      <c r="Q32" s="180">
        <v>19</v>
      </c>
    </row>
    <row r="33" spans="2:17" s="147" customFormat="1" ht="14.25" customHeight="1">
      <c r="B33" s="43" t="s">
        <v>56</v>
      </c>
      <c r="C33" s="81" t="s">
        <v>96</v>
      </c>
      <c r="D33" s="82" t="s">
        <v>96</v>
      </c>
      <c r="E33" s="180" t="s">
        <v>96</v>
      </c>
      <c r="F33" s="151"/>
      <c r="G33" s="81" t="s">
        <v>96</v>
      </c>
      <c r="H33" s="82" t="s">
        <v>96</v>
      </c>
      <c r="I33" s="180" t="s">
        <v>96</v>
      </c>
      <c r="J33" s="82"/>
      <c r="K33" s="81" t="s">
        <v>97</v>
      </c>
      <c r="L33" s="82" t="s">
        <v>96</v>
      </c>
      <c r="M33" s="180" t="s">
        <v>97</v>
      </c>
      <c r="N33" s="82"/>
      <c r="O33" s="81" t="s">
        <v>96</v>
      </c>
      <c r="P33" s="82" t="s">
        <v>96</v>
      </c>
      <c r="Q33" s="180" t="s">
        <v>96</v>
      </c>
    </row>
    <row r="34" spans="2:17" s="147" customFormat="1" ht="14.25" customHeight="1">
      <c r="B34" s="43" t="s">
        <v>57</v>
      </c>
      <c r="C34" s="81" t="s">
        <v>96</v>
      </c>
      <c r="D34" s="82" t="s">
        <v>96</v>
      </c>
      <c r="E34" s="180" t="s">
        <v>96</v>
      </c>
      <c r="F34" s="151"/>
      <c r="G34" s="81" t="s">
        <v>96</v>
      </c>
      <c r="H34" s="82" t="s">
        <v>96</v>
      </c>
      <c r="I34" s="180" t="s">
        <v>96</v>
      </c>
      <c r="J34" s="82"/>
      <c r="K34" s="81" t="s">
        <v>96</v>
      </c>
      <c r="L34" s="82" t="s">
        <v>96</v>
      </c>
      <c r="M34" s="180" t="s">
        <v>96</v>
      </c>
      <c r="N34" s="82"/>
      <c r="O34" s="81" t="s">
        <v>96</v>
      </c>
      <c r="P34" s="82" t="s">
        <v>96</v>
      </c>
      <c r="Q34" s="180" t="s">
        <v>96</v>
      </c>
    </row>
    <row r="35" spans="2:17" s="147" customFormat="1" ht="14.25" customHeight="1">
      <c r="B35" s="43" t="s">
        <v>58</v>
      </c>
      <c r="C35" s="119">
        <v>29</v>
      </c>
      <c r="D35" s="120">
        <v>12</v>
      </c>
      <c r="E35" s="180">
        <v>41</v>
      </c>
      <c r="F35" s="151"/>
      <c r="G35" s="119">
        <v>32</v>
      </c>
      <c r="H35" s="120">
        <v>12</v>
      </c>
      <c r="I35" s="180">
        <v>44</v>
      </c>
      <c r="J35" s="82"/>
      <c r="K35" s="119">
        <v>37</v>
      </c>
      <c r="L35" s="120">
        <v>18</v>
      </c>
      <c r="M35" s="180">
        <v>55</v>
      </c>
      <c r="N35" s="82"/>
      <c r="O35" s="119">
        <v>31</v>
      </c>
      <c r="P35" s="120">
        <v>13</v>
      </c>
      <c r="Q35" s="180">
        <v>44</v>
      </c>
    </row>
    <row r="36" spans="2:17" s="147" customFormat="1" ht="14.25" customHeight="1">
      <c r="B36" s="43" t="s">
        <v>59</v>
      </c>
      <c r="C36" s="119" t="s">
        <v>97</v>
      </c>
      <c r="D36" s="120" t="s">
        <v>97</v>
      </c>
      <c r="E36" s="180" t="s">
        <v>97</v>
      </c>
      <c r="F36" s="151"/>
      <c r="G36" s="119" t="s">
        <v>97</v>
      </c>
      <c r="H36" s="120" t="s">
        <v>97</v>
      </c>
      <c r="I36" s="180" t="s">
        <v>97</v>
      </c>
      <c r="J36" s="82"/>
      <c r="K36" s="119" t="s">
        <v>97</v>
      </c>
      <c r="L36" s="120" t="s">
        <v>97</v>
      </c>
      <c r="M36" s="180">
        <v>7</v>
      </c>
      <c r="N36" s="82"/>
      <c r="O36" s="119" t="s">
        <v>97</v>
      </c>
      <c r="P36" s="120" t="s">
        <v>97</v>
      </c>
      <c r="Q36" s="180">
        <v>7</v>
      </c>
    </row>
    <row r="37" spans="2:17" s="147" customFormat="1" ht="14.25" customHeight="1">
      <c r="B37" s="43" t="s">
        <v>60</v>
      </c>
      <c r="C37" s="119">
        <v>6</v>
      </c>
      <c r="D37" s="120" t="s">
        <v>97</v>
      </c>
      <c r="E37" s="180">
        <v>8</v>
      </c>
      <c r="F37" s="151"/>
      <c r="G37" s="119">
        <v>7</v>
      </c>
      <c r="H37" s="120" t="s">
        <v>97</v>
      </c>
      <c r="I37" s="180">
        <v>10</v>
      </c>
      <c r="J37" s="82"/>
      <c r="K37" s="119">
        <v>8</v>
      </c>
      <c r="L37" s="120" t="s">
        <v>97</v>
      </c>
      <c r="M37" s="180">
        <v>12</v>
      </c>
      <c r="N37" s="82"/>
      <c r="O37" s="119">
        <v>8</v>
      </c>
      <c r="P37" s="120" t="s">
        <v>97</v>
      </c>
      <c r="Q37" s="180">
        <v>12</v>
      </c>
    </row>
    <row r="38" spans="2:17" s="147" customFormat="1" ht="14.25" customHeight="1">
      <c r="B38" s="43" t="s">
        <v>61</v>
      </c>
      <c r="C38" s="119" t="s">
        <v>97</v>
      </c>
      <c r="D38" s="120" t="s">
        <v>97</v>
      </c>
      <c r="E38" s="180">
        <v>6</v>
      </c>
      <c r="F38" s="151"/>
      <c r="G38" s="119">
        <v>5</v>
      </c>
      <c r="H38" s="120" t="s">
        <v>97</v>
      </c>
      <c r="I38" s="180">
        <v>8</v>
      </c>
      <c r="J38" s="82"/>
      <c r="K38" s="119" t="s">
        <v>97</v>
      </c>
      <c r="L38" s="120" t="s">
        <v>96</v>
      </c>
      <c r="M38" s="180" t="s">
        <v>97</v>
      </c>
      <c r="N38" s="82"/>
      <c r="O38" s="119" t="s">
        <v>97</v>
      </c>
      <c r="P38" s="120" t="s">
        <v>96</v>
      </c>
      <c r="Q38" s="180" t="s">
        <v>97</v>
      </c>
    </row>
    <row r="39" spans="2:17" s="147" customFormat="1" ht="14.25" customHeight="1">
      <c r="B39" s="43" t="s">
        <v>62</v>
      </c>
      <c r="C39" s="119">
        <v>7</v>
      </c>
      <c r="D39" s="120" t="s">
        <v>97</v>
      </c>
      <c r="E39" s="180">
        <v>10</v>
      </c>
      <c r="F39" s="151"/>
      <c r="G39" s="119">
        <v>5</v>
      </c>
      <c r="H39" s="120" t="s">
        <v>97</v>
      </c>
      <c r="I39" s="180">
        <v>8</v>
      </c>
      <c r="J39" s="82"/>
      <c r="K39" s="119">
        <v>10</v>
      </c>
      <c r="L39" s="120" t="s">
        <v>97</v>
      </c>
      <c r="M39" s="180">
        <v>13</v>
      </c>
      <c r="N39" s="82"/>
      <c r="O39" s="119" t="s">
        <v>97</v>
      </c>
      <c r="P39" s="120" t="s">
        <v>97</v>
      </c>
      <c r="Q39" s="180">
        <v>7</v>
      </c>
    </row>
    <row r="40" spans="2:17" s="147" customFormat="1" ht="14.25" customHeight="1">
      <c r="B40" s="43" t="s">
        <v>63</v>
      </c>
      <c r="C40" s="119" t="s">
        <v>97</v>
      </c>
      <c r="D40" s="128" t="s">
        <v>96</v>
      </c>
      <c r="E40" s="180" t="s">
        <v>97</v>
      </c>
      <c r="F40" s="151"/>
      <c r="G40" s="119" t="s">
        <v>97</v>
      </c>
      <c r="H40" s="128" t="s">
        <v>96</v>
      </c>
      <c r="I40" s="180" t="s">
        <v>97</v>
      </c>
      <c r="J40" s="82"/>
      <c r="K40" s="119" t="s">
        <v>97</v>
      </c>
      <c r="L40" s="128" t="s">
        <v>96</v>
      </c>
      <c r="M40" s="180" t="s">
        <v>97</v>
      </c>
      <c r="N40" s="82"/>
      <c r="O40" s="119" t="s">
        <v>97</v>
      </c>
      <c r="P40" s="128" t="s">
        <v>96</v>
      </c>
      <c r="Q40" s="180" t="s">
        <v>97</v>
      </c>
    </row>
    <row r="41" spans="2:17" s="147" customFormat="1" ht="14.25" customHeight="1">
      <c r="B41" s="43" t="s">
        <v>64</v>
      </c>
      <c r="C41" s="119" t="s">
        <v>97</v>
      </c>
      <c r="D41" s="128" t="s">
        <v>96</v>
      </c>
      <c r="E41" s="180" t="s">
        <v>97</v>
      </c>
      <c r="F41" s="151"/>
      <c r="G41" s="119" t="s">
        <v>96</v>
      </c>
      <c r="H41" s="128" t="s">
        <v>97</v>
      </c>
      <c r="I41" s="180" t="s">
        <v>97</v>
      </c>
      <c r="J41" s="82"/>
      <c r="K41" s="119" t="s">
        <v>97</v>
      </c>
      <c r="L41" s="128" t="s">
        <v>97</v>
      </c>
      <c r="M41" s="180" t="s">
        <v>97</v>
      </c>
      <c r="N41" s="82"/>
      <c r="O41" s="119" t="s">
        <v>97</v>
      </c>
      <c r="P41" s="128" t="s">
        <v>97</v>
      </c>
      <c r="Q41" s="180" t="s">
        <v>97</v>
      </c>
    </row>
    <row r="42" spans="2:17" s="147" customFormat="1" ht="14.25" customHeight="1">
      <c r="B42" s="43" t="s">
        <v>65</v>
      </c>
      <c r="C42" s="119" t="s">
        <v>97</v>
      </c>
      <c r="D42" s="120" t="s">
        <v>97</v>
      </c>
      <c r="E42" s="180" t="s">
        <v>97</v>
      </c>
      <c r="F42" s="151"/>
      <c r="G42" s="119" t="s">
        <v>97</v>
      </c>
      <c r="H42" s="120" t="s">
        <v>96</v>
      </c>
      <c r="I42" s="180" t="s">
        <v>97</v>
      </c>
      <c r="J42" s="82"/>
      <c r="K42" s="119" t="s">
        <v>97</v>
      </c>
      <c r="L42" s="120" t="s">
        <v>96</v>
      </c>
      <c r="M42" s="180" t="s">
        <v>97</v>
      </c>
      <c r="N42" s="82"/>
      <c r="O42" s="119" t="s">
        <v>97</v>
      </c>
      <c r="P42" s="120" t="s">
        <v>96</v>
      </c>
      <c r="Q42" s="180" t="s">
        <v>97</v>
      </c>
    </row>
    <row r="43" spans="2:17" s="147" customFormat="1" ht="14.25" customHeight="1">
      <c r="B43" s="43" t="s">
        <v>66</v>
      </c>
      <c r="C43" s="119" t="s">
        <v>97</v>
      </c>
      <c r="D43" s="120" t="s">
        <v>97</v>
      </c>
      <c r="E43" s="180" t="s">
        <v>97</v>
      </c>
      <c r="F43" s="151"/>
      <c r="G43" s="119" t="s">
        <v>97</v>
      </c>
      <c r="H43" s="120" t="s">
        <v>97</v>
      </c>
      <c r="I43" s="180">
        <v>5</v>
      </c>
      <c r="J43" s="82"/>
      <c r="K43" s="119" t="s">
        <v>97</v>
      </c>
      <c r="L43" s="120" t="s">
        <v>97</v>
      </c>
      <c r="M43" s="180">
        <v>5</v>
      </c>
      <c r="N43" s="82"/>
      <c r="O43" s="119" t="s">
        <v>96</v>
      </c>
      <c r="P43" s="120" t="s">
        <v>97</v>
      </c>
      <c r="Q43" s="180" t="s">
        <v>97</v>
      </c>
    </row>
    <row r="44" spans="2:17" s="147" customFormat="1" ht="14.25" customHeight="1">
      <c r="B44" s="43" t="s">
        <v>67</v>
      </c>
      <c r="C44" s="119" t="s">
        <v>97</v>
      </c>
      <c r="D44" s="128" t="s">
        <v>96</v>
      </c>
      <c r="E44" s="180" t="s">
        <v>97</v>
      </c>
      <c r="F44" s="151"/>
      <c r="G44" s="119">
        <v>5</v>
      </c>
      <c r="H44" s="128" t="s">
        <v>96</v>
      </c>
      <c r="I44" s="180">
        <v>5</v>
      </c>
      <c r="J44" s="82"/>
      <c r="K44" s="119">
        <v>5</v>
      </c>
      <c r="L44" s="128" t="s">
        <v>97</v>
      </c>
      <c r="M44" s="180">
        <v>6</v>
      </c>
      <c r="N44" s="82"/>
      <c r="O44" s="119" t="s">
        <v>97</v>
      </c>
      <c r="P44" s="128" t="s">
        <v>97</v>
      </c>
      <c r="Q44" s="180">
        <v>5</v>
      </c>
    </row>
    <row r="45" spans="2:17" s="147" customFormat="1" ht="14.25" customHeight="1">
      <c r="B45" s="43" t="s">
        <v>68</v>
      </c>
      <c r="C45" s="119" t="s">
        <v>97</v>
      </c>
      <c r="D45" s="128" t="s">
        <v>96</v>
      </c>
      <c r="E45" s="180" t="s">
        <v>97</v>
      </c>
      <c r="F45" s="151"/>
      <c r="G45" s="119" t="s">
        <v>97</v>
      </c>
      <c r="H45" s="128" t="s">
        <v>96</v>
      </c>
      <c r="I45" s="180" t="s">
        <v>97</v>
      </c>
      <c r="J45" s="82"/>
      <c r="K45" s="119" t="s">
        <v>97</v>
      </c>
      <c r="L45" s="128" t="s">
        <v>96</v>
      </c>
      <c r="M45" s="180" t="s">
        <v>97</v>
      </c>
      <c r="N45" s="82"/>
      <c r="O45" s="119" t="s">
        <v>97</v>
      </c>
      <c r="P45" s="128" t="s">
        <v>96</v>
      </c>
      <c r="Q45" s="180" t="s">
        <v>97</v>
      </c>
    </row>
    <row r="46" spans="2:17" s="147" customFormat="1" ht="14.25" customHeight="1">
      <c r="B46" s="43" t="s">
        <v>69</v>
      </c>
      <c r="C46" s="119" t="s">
        <v>97</v>
      </c>
      <c r="D46" s="120" t="s">
        <v>97</v>
      </c>
      <c r="E46" s="180">
        <v>6</v>
      </c>
      <c r="F46" s="151"/>
      <c r="G46" s="119" t="s">
        <v>97</v>
      </c>
      <c r="H46" s="120" t="s">
        <v>97</v>
      </c>
      <c r="I46" s="180">
        <v>8</v>
      </c>
      <c r="J46" s="82"/>
      <c r="K46" s="119" t="s">
        <v>97</v>
      </c>
      <c r="L46" s="120" t="s">
        <v>97</v>
      </c>
      <c r="M46" s="180">
        <v>7</v>
      </c>
      <c r="N46" s="82"/>
      <c r="O46" s="119" t="s">
        <v>97</v>
      </c>
      <c r="P46" s="120" t="s">
        <v>97</v>
      </c>
      <c r="Q46" s="180" t="s">
        <v>97</v>
      </c>
    </row>
    <row r="47" spans="2:17" s="147" customFormat="1" ht="14.25" customHeight="1">
      <c r="B47" s="43" t="s">
        <v>70</v>
      </c>
      <c r="C47" s="119">
        <v>21</v>
      </c>
      <c r="D47" s="120">
        <v>7</v>
      </c>
      <c r="E47" s="180">
        <v>28</v>
      </c>
      <c r="F47" s="151"/>
      <c r="G47" s="119">
        <v>27</v>
      </c>
      <c r="H47" s="120">
        <v>14</v>
      </c>
      <c r="I47" s="180">
        <v>41</v>
      </c>
      <c r="J47" s="82"/>
      <c r="K47" s="119">
        <v>25</v>
      </c>
      <c r="L47" s="120">
        <v>12</v>
      </c>
      <c r="M47" s="180">
        <v>37</v>
      </c>
      <c r="N47" s="82"/>
      <c r="O47" s="119">
        <v>22</v>
      </c>
      <c r="P47" s="120">
        <v>17</v>
      </c>
      <c r="Q47" s="180">
        <v>39</v>
      </c>
    </row>
    <row r="48" spans="2:17" s="147" customFormat="1" ht="14.25" customHeight="1">
      <c r="B48" s="43" t="s">
        <v>71</v>
      </c>
      <c r="C48" s="81" t="s">
        <v>96</v>
      </c>
      <c r="D48" s="82" t="s">
        <v>96</v>
      </c>
      <c r="E48" s="180" t="s">
        <v>96</v>
      </c>
      <c r="F48" s="151"/>
      <c r="G48" s="81" t="s">
        <v>96</v>
      </c>
      <c r="H48" s="82" t="s">
        <v>96</v>
      </c>
      <c r="I48" s="180" t="s">
        <v>96</v>
      </c>
      <c r="J48" s="82"/>
      <c r="K48" s="81" t="s">
        <v>96</v>
      </c>
      <c r="L48" s="82" t="s">
        <v>96</v>
      </c>
      <c r="M48" s="180" t="s">
        <v>96</v>
      </c>
      <c r="N48" s="82"/>
      <c r="O48" s="81" t="s">
        <v>96</v>
      </c>
      <c r="P48" s="82" t="s">
        <v>96</v>
      </c>
      <c r="Q48" s="180" t="s">
        <v>96</v>
      </c>
    </row>
    <row r="49" spans="2:17" s="147" customFormat="1" ht="14.25" customHeight="1">
      <c r="B49" s="43" t="s">
        <v>72</v>
      </c>
      <c r="C49" s="119">
        <v>8</v>
      </c>
      <c r="D49" s="120">
        <v>5</v>
      </c>
      <c r="E49" s="180">
        <v>13</v>
      </c>
      <c r="F49" s="151"/>
      <c r="G49" s="119">
        <v>8</v>
      </c>
      <c r="H49" s="120" t="s">
        <v>97</v>
      </c>
      <c r="I49" s="180">
        <v>11</v>
      </c>
      <c r="J49" s="82"/>
      <c r="K49" s="119">
        <v>9</v>
      </c>
      <c r="L49" s="120" t="s">
        <v>97</v>
      </c>
      <c r="M49" s="180">
        <v>12</v>
      </c>
      <c r="N49" s="82"/>
      <c r="O49" s="119">
        <v>6</v>
      </c>
      <c r="P49" s="120" t="s">
        <v>97</v>
      </c>
      <c r="Q49" s="180">
        <v>9</v>
      </c>
    </row>
    <row r="50" spans="2:17" s="147" customFormat="1" ht="14.25" customHeight="1">
      <c r="B50" s="43" t="s">
        <v>73</v>
      </c>
      <c r="C50" s="119" t="s">
        <v>97</v>
      </c>
      <c r="D50" s="120" t="s">
        <v>97</v>
      </c>
      <c r="E50" s="180" t="s">
        <v>97</v>
      </c>
      <c r="F50" s="151"/>
      <c r="G50" s="119" t="s">
        <v>97</v>
      </c>
      <c r="H50" s="120" t="s">
        <v>96</v>
      </c>
      <c r="I50" s="180" t="s">
        <v>97</v>
      </c>
      <c r="J50" s="82"/>
      <c r="K50" s="119" t="s">
        <v>97</v>
      </c>
      <c r="L50" s="120" t="s">
        <v>96</v>
      </c>
      <c r="M50" s="180" t="s">
        <v>97</v>
      </c>
      <c r="N50" s="82"/>
      <c r="O50" s="119" t="s">
        <v>97</v>
      </c>
      <c r="P50" s="120" t="s">
        <v>96</v>
      </c>
      <c r="Q50" s="180" t="s">
        <v>97</v>
      </c>
    </row>
    <row r="51" spans="2:17" s="147" customFormat="1" ht="14.25" customHeight="1">
      <c r="B51" s="43" t="s">
        <v>74</v>
      </c>
      <c r="C51" s="119" t="s">
        <v>97</v>
      </c>
      <c r="D51" s="128" t="s">
        <v>96</v>
      </c>
      <c r="E51" s="180" t="s">
        <v>97</v>
      </c>
      <c r="F51" s="151"/>
      <c r="G51" s="119" t="s">
        <v>97</v>
      </c>
      <c r="H51" s="128" t="s">
        <v>97</v>
      </c>
      <c r="I51" s="180" t="s">
        <v>97</v>
      </c>
      <c r="J51" s="82"/>
      <c r="K51" s="119" t="s">
        <v>97</v>
      </c>
      <c r="L51" s="128" t="s">
        <v>96</v>
      </c>
      <c r="M51" s="180" t="s">
        <v>97</v>
      </c>
      <c r="N51" s="82"/>
      <c r="O51" s="119" t="s">
        <v>97</v>
      </c>
      <c r="P51" s="128" t="s">
        <v>96</v>
      </c>
      <c r="Q51" s="180" t="s">
        <v>97</v>
      </c>
    </row>
    <row r="52" spans="2:17" s="147" customFormat="1" ht="14.25" customHeight="1">
      <c r="B52" s="43" t="s">
        <v>75</v>
      </c>
      <c r="C52" s="119" t="s">
        <v>97</v>
      </c>
      <c r="D52" s="120" t="s">
        <v>97</v>
      </c>
      <c r="E52" s="180" t="s">
        <v>97</v>
      </c>
      <c r="F52" s="151"/>
      <c r="G52" s="119" t="s">
        <v>97</v>
      </c>
      <c r="H52" s="120" t="s">
        <v>96</v>
      </c>
      <c r="I52" s="180" t="s">
        <v>97</v>
      </c>
      <c r="J52" s="82"/>
      <c r="K52" s="119" t="s">
        <v>97</v>
      </c>
      <c r="L52" s="120" t="s">
        <v>96</v>
      </c>
      <c r="M52" s="180" t="s">
        <v>97</v>
      </c>
      <c r="N52" s="82"/>
      <c r="O52" s="119" t="s">
        <v>97</v>
      </c>
      <c r="P52" s="120" t="s">
        <v>96</v>
      </c>
      <c r="Q52" s="180" t="s">
        <v>97</v>
      </c>
    </row>
    <row r="53" spans="2:17" s="147" customFormat="1" ht="14.25" customHeight="1">
      <c r="B53" s="43" t="s">
        <v>76</v>
      </c>
      <c r="C53" s="119">
        <v>9</v>
      </c>
      <c r="D53" s="120">
        <v>5</v>
      </c>
      <c r="E53" s="180">
        <v>14</v>
      </c>
      <c r="F53" s="151"/>
      <c r="G53" s="119">
        <v>12</v>
      </c>
      <c r="H53" s="120" t="s">
        <v>97</v>
      </c>
      <c r="I53" s="180">
        <v>14</v>
      </c>
      <c r="J53" s="82"/>
      <c r="K53" s="119">
        <v>17</v>
      </c>
      <c r="L53" s="120" t="s">
        <v>97</v>
      </c>
      <c r="M53" s="180">
        <v>21</v>
      </c>
      <c r="N53" s="82"/>
      <c r="O53" s="119">
        <v>16</v>
      </c>
      <c r="P53" s="120" t="s">
        <v>97</v>
      </c>
      <c r="Q53" s="180">
        <v>20</v>
      </c>
    </row>
    <row r="54" spans="2:17" s="147" customFormat="1" ht="14.25" customHeight="1">
      <c r="B54" s="43" t="s">
        <v>77</v>
      </c>
      <c r="C54" s="119" t="s">
        <v>97</v>
      </c>
      <c r="D54" s="128" t="s">
        <v>96</v>
      </c>
      <c r="E54" s="180" t="s">
        <v>97</v>
      </c>
      <c r="F54" s="151"/>
      <c r="G54" s="119" t="s">
        <v>96</v>
      </c>
      <c r="H54" s="128" t="s">
        <v>96</v>
      </c>
      <c r="I54" s="180" t="s">
        <v>96</v>
      </c>
      <c r="J54" s="82"/>
      <c r="K54" s="119" t="s">
        <v>96</v>
      </c>
      <c r="L54" s="128" t="s">
        <v>96</v>
      </c>
      <c r="M54" s="180" t="s">
        <v>96</v>
      </c>
      <c r="N54" s="82"/>
      <c r="O54" s="119" t="s">
        <v>96</v>
      </c>
      <c r="P54" s="128" t="s">
        <v>96</v>
      </c>
      <c r="Q54" s="180" t="s">
        <v>96</v>
      </c>
    </row>
    <row r="55" spans="2:17" s="147" customFormat="1" ht="14.25" customHeight="1">
      <c r="B55" s="43" t="s">
        <v>78</v>
      </c>
      <c r="C55" s="119">
        <v>6</v>
      </c>
      <c r="D55" s="120">
        <v>5</v>
      </c>
      <c r="E55" s="180">
        <v>11</v>
      </c>
      <c r="F55" s="151"/>
      <c r="G55" s="119">
        <v>10</v>
      </c>
      <c r="H55" s="120">
        <v>10</v>
      </c>
      <c r="I55" s="180">
        <v>20</v>
      </c>
      <c r="J55" s="82"/>
      <c r="K55" s="119">
        <v>9</v>
      </c>
      <c r="L55" s="120">
        <v>8</v>
      </c>
      <c r="M55" s="180">
        <v>17</v>
      </c>
      <c r="N55" s="82"/>
      <c r="O55" s="119">
        <v>10</v>
      </c>
      <c r="P55" s="120">
        <v>7</v>
      </c>
      <c r="Q55" s="180">
        <v>17</v>
      </c>
    </row>
    <row r="56" spans="2:17" s="153" customFormat="1" ht="14.25" customHeight="1">
      <c r="B56" s="43" t="s">
        <v>79</v>
      </c>
      <c r="C56" s="119">
        <v>6</v>
      </c>
      <c r="D56" s="128" t="s">
        <v>96</v>
      </c>
      <c r="E56" s="180">
        <v>6</v>
      </c>
      <c r="F56" s="152"/>
      <c r="G56" s="119">
        <v>5</v>
      </c>
      <c r="H56" s="128" t="s">
        <v>96</v>
      </c>
      <c r="I56" s="180">
        <v>5</v>
      </c>
      <c r="J56" s="39"/>
      <c r="K56" s="119">
        <v>6</v>
      </c>
      <c r="L56" s="128" t="s">
        <v>96</v>
      </c>
      <c r="M56" s="180">
        <v>6</v>
      </c>
      <c r="N56" s="39"/>
      <c r="O56" s="119">
        <v>9</v>
      </c>
      <c r="P56" s="128" t="s">
        <v>96</v>
      </c>
      <c r="Q56" s="180">
        <v>9</v>
      </c>
    </row>
    <row r="57" spans="2:17" s="147" customFormat="1" ht="14.25" customHeight="1">
      <c r="B57" s="43" t="s">
        <v>80</v>
      </c>
      <c r="C57" s="119">
        <v>5</v>
      </c>
      <c r="D57" s="120" t="s">
        <v>97</v>
      </c>
      <c r="E57" s="180">
        <v>7</v>
      </c>
      <c r="F57" s="151"/>
      <c r="G57" s="119" t="s">
        <v>97</v>
      </c>
      <c r="H57" s="120" t="s">
        <v>97</v>
      </c>
      <c r="I57" s="180" t="s">
        <v>97</v>
      </c>
      <c r="J57" s="82"/>
      <c r="K57" s="119" t="s">
        <v>97</v>
      </c>
      <c r="L57" s="120" t="s">
        <v>97</v>
      </c>
      <c r="M57" s="180" t="s">
        <v>97</v>
      </c>
      <c r="N57" s="82"/>
      <c r="O57" s="119" t="s">
        <v>97</v>
      </c>
      <c r="P57" s="120" t="s">
        <v>97</v>
      </c>
      <c r="Q57" s="180" t="s">
        <v>97</v>
      </c>
    </row>
    <row r="58" spans="2:17" s="147" customFormat="1" ht="14.25" customHeight="1">
      <c r="B58" s="43" t="s">
        <v>81</v>
      </c>
      <c r="C58" s="119">
        <v>11</v>
      </c>
      <c r="D58" s="120">
        <v>6</v>
      </c>
      <c r="E58" s="180">
        <v>17</v>
      </c>
      <c r="F58" s="151"/>
      <c r="G58" s="119">
        <v>12</v>
      </c>
      <c r="H58" s="120" t="s">
        <v>97</v>
      </c>
      <c r="I58" s="180">
        <v>15</v>
      </c>
      <c r="J58" s="82"/>
      <c r="K58" s="119">
        <v>10</v>
      </c>
      <c r="L58" s="120" t="s">
        <v>97</v>
      </c>
      <c r="M58" s="180">
        <v>13</v>
      </c>
      <c r="N58" s="82"/>
      <c r="O58" s="119">
        <v>8</v>
      </c>
      <c r="P58" s="120" t="s">
        <v>97</v>
      </c>
      <c r="Q58" s="180">
        <v>9</v>
      </c>
    </row>
    <row r="59" spans="2:17" s="147" customFormat="1" ht="14.25" customHeight="1">
      <c r="B59" s="43" t="s">
        <v>82</v>
      </c>
      <c r="C59" s="119" t="s">
        <v>97</v>
      </c>
      <c r="D59" s="120" t="s">
        <v>97</v>
      </c>
      <c r="E59" s="180">
        <v>6</v>
      </c>
      <c r="F59" s="151"/>
      <c r="G59" s="119" t="s">
        <v>97</v>
      </c>
      <c r="H59" s="120" t="s">
        <v>97</v>
      </c>
      <c r="I59" s="180" t="s">
        <v>97</v>
      </c>
      <c r="J59" s="82"/>
      <c r="K59" s="119" t="s">
        <v>97</v>
      </c>
      <c r="L59" s="120" t="s">
        <v>97</v>
      </c>
      <c r="M59" s="180" t="s">
        <v>97</v>
      </c>
      <c r="N59" s="82"/>
      <c r="O59" s="119" t="s">
        <v>97</v>
      </c>
      <c r="P59" s="120" t="s">
        <v>97</v>
      </c>
      <c r="Q59" s="180">
        <v>6</v>
      </c>
    </row>
    <row r="60" spans="2:17" s="155" customFormat="1" ht="14.25" customHeight="1">
      <c r="B60" s="43" t="s">
        <v>83</v>
      </c>
      <c r="C60" s="119" t="s">
        <v>97</v>
      </c>
      <c r="D60" s="120" t="s">
        <v>97</v>
      </c>
      <c r="E60" s="180" t="s">
        <v>97</v>
      </c>
      <c r="F60" s="154"/>
      <c r="G60" s="119" t="s">
        <v>97</v>
      </c>
      <c r="H60" s="120" t="s">
        <v>97</v>
      </c>
      <c r="I60" s="180" t="s">
        <v>97</v>
      </c>
      <c r="J60" s="82"/>
      <c r="K60" s="119" t="s">
        <v>97</v>
      </c>
      <c r="L60" s="120" t="s">
        <v>97</v>
      </c>
      <c r="M60" s="180" t="s">
        <v>97</v>
      </c>
      <c r="N60" s="82"/>
      <c r="O60" s="119" t="s">
        <v>97</v>
      </c>
      <c r="P60" s="120" t="s">
        <v>97</v>
      </c>
      <c r="Q60" s="180" t="s">
        <v>97</v>
      </c>
    </row>
    <row r="61" spans="2:17" s="147" customFormat="1" ht="14.25" customHeight="1">
      <c r="B61" s="43" t="s">
        <v>84</v>
      </c>
      <c r="C61" s="119" t="s">
        <v>97</v>
      </c>
      <c r="D61" s="128" t="s">
        <v>96</v>
      </c>
      <c r="E61" s="180" t="s">
        <v>97</v>
      </c>
      <c r="F61" s="151"/>
      <c r="G61" s="119" t="s">
        <v>97</v>
      </c>
      <c r="H61" s="128" t="s">
        <v>96</v>
      </c>
      <c r="I61" s="180" t="s">
        <v>97</v>
      </c>
      <c r="J61" s="82"/>
      <c r="K61" s="119" t="s">
        <v>96</v>
      </c>
      <c r="L61" s="128" t="s">
        <v>96</v>
      </c>
      <c r="M61" s="180" t="s">
        <v>96</v>
      </c>
      <c r="N61" s="82"/>
      <c r="O61" s="119" t="s">
        <v>97</v>
      </c>
      <c r="P61" s="128" t="s">
        <v>96</v>
      </c>
      <c r="Q61" s="180" t="s">
        <v>97</v>
      </c>
    </row>
    <row r="62" spans="2:17" s="147" customFormat="1" ht="14.25" customHeight="1">
      <c r="B62" s="43" t="s">
        <v>85</v>
      </c>
      <c r="C62" s="119" t="s">
        <v>97</v>
      </c>
      <c r="D62" s="128" t="s">
        <v>96</v>
      </c>
      <c r="E62" s="180" t="s">
        <v>97</v>
      </c>
      <c r="F62" s="151"/>
      <c r="G62" s="119" t="s">
        <v>96</v>
      </c>
      <c r="H62" s="128" t="s">
        <v>96</v>
      </c>
      <c r="I62" s="180" t="s">
        <v>96</v>
      </c>
      <c r="J62" s="82"/>
      <c r="K62" s="119" t="s">
        <v>97</v>
      </c>
      <c r="L62" s="128" t="s">
        <v>96</v>
      </c>
      <c r="M62" s="180" t="s">
        <v>97</v>
      </c>
      <c r="N62" s="82"/>
      <c r="O62" s="119" t="s">
        <v>96</v>
      </c>
      <c r="P62" s="128" t="s">
        <v>96</v>
      </c>
      <c r="Q62" s="180" t="s">
        <v>96</v>
      </c>
    </row>
    <row r="63" spans="2:17" s="147" customFormat="1" ht="14.25" customHeight="1">
      <c r="B63" s="43" t="s">
        <v>86</v>
      </c>
      <c r="C63" s="119" t="s">
        <v>97</v>
      </c>
      <c r="D63" s="128" t="s">
        <v>96</v>
      </c>
      <c r="E63" s="180" t="s">
        <v>97</v>
      </c>
      <c r="F63" s="151"/>
      <c r="G63" s="119" t="s">
        <v>97</v>
      </c>
      <c r="H63" s="128" t="s">
        <v>97</v>
      </c>
      <c r="I63" s="180" t="s">
        <v>97</v>
      </c>
      <c r="J63" s="82"/>
      <c r="K63" s="119">
        <v>5</v>
      </c>
      <c r="L63" s="128" t="s">
        <v>97</v>
      </c>
      <c r="M63" s="180">
        <v>6</v>
      </c>
      <c r="N63" s="82"/>
      <c r="O63" s="119" t="s">
        <v>97</v>
      </c>
      <c r="P63" s="128" t="s">
        <v>96</v>
      </c>
      <c r="Q63" s="180" t="s">
        <v>97</v>
      </c>
    </row>
    <row r="64" spans="2:17" s="153" customFormat="1" ht="14.25" customHeight="1">
      <c r="B64" s="43" t="s">
        <v>87</v>
      </c>
      <c r="C64" s="119" t="s">
        <v>97</v>
      </c>
      <c r="D64" s="120" t="s">
        <v>97</v>
      </c>
      <c r="E64" s="180">
        <v>5</v>
      </c>
      <c r="F64" s="152"/>
      <c r="G64" s="119" t="s">
        <v>97</v>
      </c>
      <c r="H64" s="120" t="s">
        <v>97</v>
      </c>
      <c r="I64" s="180">
        <v>5</v>
      </c>
      <c r="J64" s="39"/>
      <c r="K64" s="119" t="s">
        <v>97</v>
      </c>
      <c r="L64" s="120" t="s">
        <v>97</v>
      </c>
      <c r="M64" s="180" t="s">
        <v>97</v>
      </c>
      <c r="N64" s="39"/>
      <c r="O64" s="119" t="s">
        <v>97</v>
      </c>
      <c r="P64" s="120" t="s">
        <v>97</v>
      </c>
      <c r="Q64" s="180" t="s">
        <v>97</v>
      </c>
    </row>
    <row r="65" spans="2:17" s="147" customFormat="1" ht="14.25" customHeight="1">
      <c r="B65" s="43" t="s">
        <v>88</v>
      </c>
      <c r="C65" s="119" t="s">
        <v>97</v>
      </c>
      <c r="D65" s="120" t="s">
        <v>97</v>
      </c>
      <c r="E65" s="180" t="s">
        <v>97</v>
      </c>
      <c r="F65" s="151"/>
      <c r="G65" s="119" t="s">
        <v>97</v>
      </c>
      <c r="H65" s="120" t="s">
        <v>96</v>
      </c>
      <c r="I65" s="180" t="s">
        <v>97</v>
      </c>
      <c r="J65" s="82"/>
      <c r="K65" s="119">
        <v>5</v>
      </c>
      <c r="L65" s="120" t="s">
        <v>97</v>
      </c>
      <c r="M65" s="180">
        <v>6</v>
      </c>
      <c r="N65" s="82"/>
      <c r="O65" s="119" t="s">
        <v>97</v>
      </c>
      <c r="P65" s="120" t="s">
        <v>97</v>
      </c>
      <c r="Q65" s="180">
        <v>6</v>
      </c>
    </row>
    <row r="66" spans="2:17" s="147" customFormat="1" ht="14.25" customHeight="1">
      <c r="B66" s="43" t="s">
        <v>89</v>
      </c>
      <c r="C66" s="81" t="s">
        <v>96</v>
      </c>
      <c r="D66" s="82" t="s">
        <v>96</v>
      </c>
      <c r="E66" s="180" t="s">
        <v>96</v>
      </c>
      <c r="F66" s="151"/>
      <c r="G66" s="81" t="s">
        <v>96</v>
      </c>
      <c r="H66" s="82" t="s">
        <v>96</v>
      </c>
      <c r="I66" s="180" t="s">
        <v>96</v>
      </c>
      <c r="J66" s="82"/>
      <c r="K66" s="81" t="s">
        <v>96</v>
      </c>
      <c r="L66" s="82" t="s">
        <v>96</v>
      </c>
      <c r="M66" s="180" t="s">
        <v>96</v>
      </c>
      <c r="N66" s="82"/>
      <c r="O66" s="81" t="s">
        <v>96</v>
      </c>
      <c r="P66" s="82" t="s">
        <v>96</v>
      </c>
      <c r="Q66" s="180" t="s">
        <v>96</v>
      </c>
    </row>
    <row r="67" spans="2:17" s="147" customFormat="1" ht="14.25" customHeight="1">
      <c r="B67" s="43" t="s">
        <v>90</v>
      </c>
      <c r="C67" s="122">
        <v>5</v>
      </c>
      <c r="D67" s="123" t="s">
        <v>97</v>
      </c>
      <c r="E67" s="181">
        <v>6</v>
      </c>
      <c r="F67" s="156"/>
      <c r="G67" s="122">
        <v>9</v>
      </c>
      <c r="H67" s="123" t="s">
        <v>97</v>
      </c>
      <c r="I67" s="181">
        <v>11</v>
      </c>
      <c r="J67" s="83"/>
      <c r="K67" s="122">
        <v>10</v>
      </c>
      <c r="L67" s="123" t="s">
        <v>97</v>
      </c>
      <c r="M67" s="181">
        <v>12</v>
      </c>
      <c r="N67" s="83"/>
      <c r="O67" s="122">
        <v>8</v>
      </c>
      <c r="P67" s="123" t="s">
        <v>97</v>
      </c>
      <c r="Q67" s="181">
        <v>10</v>
      </c>
    </row>
    <row r="68" spans="2:17" s="1" customFormat="1" ht="15">
      <c r="B68" s="48"/>
      <c r="C68" s="85"/>
      <c r="D68" s="86"/>
      <c r="E68" s="86"/>
      <c r="F68" s="86"/>
      <c r="G68" s="86"/>
      <c r="H68" s="86"/>
      <c r="I68" s="86"/>
      <c r="J68" s="86"/>
      <c r="K68" s="86"/>
      <c r="L68" s="86"/>
      <c r="M68" s="86"/>
      <c r="N68" s="86"/>
      <c r="O68" s="86"/>
      <c r="P68" s="85"/>
      <c r="Q68" s="86"/>
    </row>
    <row r="69" spans="2:17">
      <c r="B69" s="48"/>
      <c r="D69" s="157"/>
      <c r="E69" s="157"/>
      <c r="G69" s="157"/>
      <c r="H69" s="157"/>
      <c r="I69" s="157"/>
      <c r="J69" s="157"/>
      <c r="K69" s="157"/>
      <c r="L69" s="157"/>
      <c r="M69" s="157"/>
      <c r="N69" s="157"/>
    </row>
    <row r="70" spans="2:17">
      <c r="D70" s="157"/>
      <c r="E70" s="157"/>
      <c r="G70" s="157"/>
      <c r="H70" s="157"/>
      <c r="I70" s="157"/>
      <c r="J70" s="157"/>
      <c r="K70" s="157"/>
      <c r="L70" s="157"/>
      <c r="M70" s="157"/>
      <c r="N70" s="157"/>
    </row>
    <row r="71" spans="2:17">
      <c r="D71" s="157"/>
      <c r="E71" s="157"/>
      <c r="G71" s="157"/>
      <c r="H71" s="157"/>
      <c r="I71" s="157"/>
      <c r="J71" s="157"/>
      <c r="K71" s="157"/>
      <c r="L71" s="157"/>
      <c r="M71" s="157"/>
      <c r="N71" s="157"/>
    </row>
    <row r="72" spans="2:17">
      <c r="D72" s="157"/>
      <c r="E72" s="157"/>
      <c r="G72" s="157"/>
      <c r="H72" s="157"/>
      <c r="I72" s="157"/>
      <c r="J72" s="157"/>
      <c r="K72" s="157"/>
      <c r="L72" s="157"/>
      <c r="M72" s="157"/>
      <c r="N72" s="157"/>
    </row>
    <row r="73" spans="2:17">
      <c r="D73" s="157"/>
      <c r="E73" s="157"/>
      <c r="G73" s="157"/>
      <c r="H73" s="157"/>
      <c r="I73" s="157"/>
      <c r="J73" s="157"/>
      <c r="K73" s="157"/>
      <c r="L73" s="157"/>
      <c r="M73" s="157"/>
      <c r="N73" s="157"/>
    </row>
    <row r="74" spans="2:17">
      <c r="D74" s="157"/>
      <c r="E74" s="157"/>
      <c r="G74" s="157"/>
      <c r="H74" s="157"/>
      <c r="I74" s="157"/>
      <c r="J74" s="157"/>
      <c r="K74" s="157"/>
      <c r="L74" s="157"/>
      <c r="M74" s="157"/>
      <c r="N74" s="157"/>
    </row>
    <row r="75" spans="2:17">
      <c r="D75" s="157"/>
      <c r="E75" s="157"/>
      <c r="G75" s="157"/>
      <c r="H75" s="157"/>
      <c r="I75" s="157"/>
      <c r="J75" s="157"/>
      <c r="K75" s="157"/>
      <c r="L75" s="157"/>
      <c r="M75" s="157"/>
      <c r="N75" s="157"/>
    </row>
    <row r="76" spans="2:17">
      <c r="D76" s="157"/>
      <c r="E76" s="157"/>
      <c r="G76" s="157"/>
      <c r="H76" s="157"/>
      <c r="I76" s="157"/>
      <c r="J76" s="157"/>
      <c r="K76" s="157"/>
      <c r="L76" s="157"/>
      <c r="M76" s="157"/>
      <c r="N76" s="157"/>
    </row>
    <row r="77" spans="2:17">
      <c r="D77" s="157"/>
      <c r="E77" s="157"/>
      <c r="G77" s="157"/>
      <c r="H77" s="157"/>
      <c r="I77" s="157"/>
      <c r="J77" s="157"/>
      <c r="K77" s="157"/>
      <c r="L77" s="157"/>
      <c r="M77" s="157"/>
      <c r="N77" s="157"/>
    </row>
    <row r="78" spans="2:17">
      <c r="D78" s="157"/>
      <c r="E78" s="157"/>
      <c r="G78" s="157"/>
      <c r="H78" s="157"/>
      <c r="I78" s="157"/>
      <c r="J78" s="157"/>
      <c r="K78" s="157"/>
      <c r="L78" s="157"/>
      <c r="M78" s="157"/>
      <c r="N78" s="157"/>
    </row>
    <row r="79" spans="2:17">
      <c r="D79" s="157"/>
      <c r="E79" s="157"/>
      <c r="G79" s="157"/>
      <c r="H79" s="157"/>
      <c r="I79" s="157"/>
      <c r="J79" s="157"/>
      <c r="K79" s="157"/>
      <c r="L79" s="157"/>
      <c r="M79" s="157"/>
      <c r="N79" s="157"/>
    </row>
    <row r="80" spans="2:17">
      <c r="D80" s="157"/>
      <c r="E80" s="157"/>
      <c r="G80" s="157"/>
      <c r="H80" s="157"/>
      <c r="I80" s="157"/>
      <c r="J80" s="157"/>
      <c r="K80" s="157"/>
      <c r="L80" s="157"/>
      <c r="M80" s="157"/>
      <c r="N80" s="157"/>
    </row>
    <row r="81" spans="4:14">
      <c r="D81" s="157"/>
      <c r="E81" s="157"/>
      <c r="G81" s="157"/>
      <c r="H81" s="157"/>
      <c r="I81" s="157"/>
      <c r="J81" s="157"/>
      <c r="K81" s="157"/>
      <c r="L81" s="157"/>
      <c r="M81" s="157"/>
      <c r="N81" s="157"/>
    </row>
    <row r="82" spans="4:14">
      <c r="D82" s="157"/>
      <c r="E82" s="157"/>
      <c r="G82" s="157"/>
      <c r="H82" s="157"/>
      <c r="I82" s="157"/>
      <c r="J82" s="157"/>
      <c r="K82" s="157"/>
      <c r="L82" s="157"/>
      <c r="M82" s="157"/>
      <c r="N82" s="157"/>
    </row>
    <row r="83" spans="4:14">
      <c r="D83" s="157"/>
      <c r="E83" s="157"/>
      <c r="G83" s="157"/>
      <c r="H83" s="157"/>
      <c r="I83" s="157"/>
      <c r="J83" s="157"/>
      <c r="K83" s="157"/>
      <c r="L83" s="157"/>
      <c r="M83" s="157"/>
      <c r="N83" s="157"/>
    </row>
    <row r="84" spans="4:14">
      <c r="D84" s="157"/>
      <c r="E84" s="157"/>
      <c r="G84" s="157"/>
      <c r="H84" s="157"/>
      <c r="I84" s="157"/>
      <c r="J84" s="157"/>
      <c r="K84" s="157"/>
      <c r="L84" s="157"/>
      <c r="M84" s="157"/>
      <c r="N84" s="157"/>
    </row>
    <row r="85" spans="4:14">
      <c r="D85" s="157"/>
      <c r="E85" s="157"/>
      <c r="G85" s="157"/>
      <c r="H85" s="157"/>
      <c r="I85" s="157"/>
      <c r="J85" s="157"/>
      <c r="K85" s="157"/>
      <c r="L85" s="157"/>
      <c r="M85" s="157"/>
      <c r="N85" s="157"/>
    </row>
    <row r="86" spans="4:14">
      <c r="D86" s="157"/>
      <c r="E86" s="157"/>
      <c r="G86" s="157"/>
      <c r="H86" s="157"/>
      <c r="I86" s="157"/>
      <c r="J86" s="157"/>
      <c r="K86" s="157"/>
      <c r="L86" s="157"/>
      <c r="M86" s="157"/>
      <c r="N86" s="157"/>
    </row>
    <row r="87" spans="4:14">
      <c r="D87" s="157"/>
      <c r="E87" s="157"/>
      <c r="G87" s="157"/>
      <c r="H87" s="157"/>
      <c r="I87" s="157"/>
      <c r="J87" s="157"/>
      <c r="K87" s="157"/>
      <c r="L87" s="157"/>
      <c r="M87" s="157"/>
      <c r="N87" s="157"/>
    </row>
    <row r="88" spans="4:14">
      <c r="D88" s="157"/>
      <c r="E88" s="157"/>
      <c r="G88" s="157"/>
      <c r="H88" s="157"/>
      <c r="I88" s="157"/>
      <c r="J88" s="157"/>
      <c r="K88" s="157"/>
      <c r="L88" s="157"/>
      <c r="M88" s="157"/>
      <c r="N88" s="157"/>
    </row>
    <row r="89" spans="4:14">
      <c r="D89" s="157"/>
      <c r="E89" s="157"/>
      <c r="G89" s="157"/>
      <c r="H89" s="157"/>
      <c r="I89" s="157"/>
      <c r="J89" s="157"/>
      <c r="K89" s="157"/>
      <c r="L89" s="157"/>
      <c r="M89" s="157"/>
      <c r="N89" s="157"/>
    </row>
    <row r="90" spans="4:14">
      <c r="D90" s="157"/>
      <c r="E90" s="157"/>
      <c r="G90" s="157"/>
      <c r="H90" s="157"/>
      <c r="I90" s="157"/>
      <c r="J90" s="157"/>
      <c r="K90" s="157"/>
      <c r="L90" s="157"/>
      <c r="M90" s="157"/>
      <c r="N90" s="157"/>
    </row>
    <row r="91" spans="4:14">
      <c r="D91" s="157"/>
      <c r="E91" s="157"/>
      <c r="G91" s="157"/>
      <c r="H91" s="157"/>
      <c r="I91" s="157"/>
      <c r="J91" s="157"/>
      <c r="K91" s="157"/>
      <c r="L91" s="157"/>
      <c r="M91" s="157"/>
      <c r="N91" s="157"/>
    </row>
    <row r="92" spans="4:14">
      <c r="D92" s="157"/>
      <c r="E92" s="157"/>
      <c r="G92" s="157"/>
      <c r="H92" s="157"/>
      <c r="I92" s="157"/>
      <c r="J92" s="157"/>
      <c r="K92" s="157"/>
      <c r="L92" s="157"/>
      <c r="M92" s="157"/>
      <c r="N92" s="157"/>
    </row>
    <row r="93" spans="4:14">
      <c r="D93" s="157"/>
      <c r="E93" s="157"/>
      <c r="G93" s="157"/>
      <c r="H93" s="157"/>
      <c r="I93" s="157"/>
      <c r="J93" s="157"/>
      <c r="K93" s="157"/>
      <c r="L93" s="157"/>
      <c r="M93" s="157"/>
      <c r="N93" s="157"/>
    </row>
    <row r="94" spans="4:14">
      <c r="D94" s="157"/>
      <c r="E94" s="157"/>
      <c r="G94" s="157"/>
      <c r="H94" s="157"/>
      <c r="I94" s="157"/>
      <c r="J94" s="157"/>
      <c r="K94" s="157"/>
      <c r="L94" s="157"/>
      <c r="M94" s="157"/>
      <c r="N94" s="157"/>
    </row>
    <row r="95" spans="4:14">
      <c r="D95" s="157"/>
      <c r="E95" s="157"/>
      <c r="G95" s="157"/>
      <c r="H95" s="157"/>
      <c r="I95" s="157"/>
      <c r="J95" s="157"/>
      <c r="K95" s="157"/>
      <c r="L95" s="157"/>
      <c r="M95" s="157"/>
      <c r="N95" s="157"/>
    </row>
    <row r="96" spans="4:14">
      <c r="D96" s="157"/>
      <c r="E96" s="157"/>
      <c r="G96" s="157"/>
      <c r="H96" s="157"/>
      <c r="I96" s="157"/>
      <c r="J96" s="157"/>
      <c r="K96" s="157"/>
      <c r="L96" s="157"/>
      <c r="M96" s="157"/>
      <c r="N96" s="157"/>
    </row>
    <row r="97" spans="4:14">
      <c r="D97" s="157"/>
      <c r="E97" s="157"/>
      <c r="G97" s="157"/>
      <c r="H97" s="157"/>
      <c r="I97" s="157"/>
      <c r="J97" s="157"/>
      <c r="K97" s="157"/>
      <c r="L97" s="157"/>
      <c r="M97" s="157"/>
      <c r="N97" s="157"/>
    </row>
    <row r="98" spans="4:14">
      <c r="D98" s="157"/>
      <c r="E98" s="157"/>
      <c r="G98" s="157"/>
      <c r="H98" s="157"/>
      <c r="I98" s="157"/>
      <c r="J98" s="157"/>
      <c r="K98" s="157"/>
      <c r="L98" s="157"/>
      <c r="M98" s="157"/>
      <c r="N98" s="157"/>
    </row>
    <row r="99" spans="4:14">
      <c r="D99" s="157"/>
      <c r="E99" s="157"/>
      <c r="G99" s="157"/>
      <c r="H99" s="157"/>
      <c r="I99" s="157"/>
      <c r="J99" s="157"/>
      <c r="K99" s="157"/>
      <c r="L99" s="157"/>
      <c r="M99" s="157"/>
      <c r="N99" s="157"/>
    </row>
    <row r="100" spans="4:14">
      <c r="D100" s="157"/>
      <c r="E100" s="157"/>
      <c r="G100" s="157"/>
      <c r="H100" s="157"/>
      <c r="I100" s="157"/>
      <c r="J100" s="157"/>
      <c r="K100" s="157"/>
      <c r="L100" s="157"/>
      <c r="M100" s="157"/>
      <c r="N100" s="157"/>
    </row>
    <row r="101" spans="4:14">
      <c r="D101" s="157"/>
      <c r="E101" s="157"/>
      <c r="G101" s="157"/>
      <c r="H101" s="157"/>
      <c r="I101" s="157"/>
      <c r="J101" s="157"/>
      <c r="K101" s="157"/>
      <c r="L101" s="157"/>
      <c r="M101" s="157"/>
      <c r="N101" s="157"/>
    </row>
    <row r="102" spans="4:14">
      <c r="D102" s="157"/>
      <c r="E102" s="157"/>
      <c r="G102" s="157"/>
      <c r="H102" s="157"/>
      <c r="I102" s="157"/>
      <c r="J102" s="157"/>
      <c r="K102" s="157"/>
      <c r="L102" s="157"/>
      <c r="M102" s="157"/>
      <c r="N102" s="157"/>
    </row>
    <row r="103" spans="4:14">
      <c r="D103" s="157"/>
      <c r="E103" s="157"/>
      <c r="G103" s="157"/>
      <c r="H103" s="157"/>
      <c r="I103" s="157"/>
      <c r="J103" s="157"/>
      <c r="K103" s="157"/>
      <c r="L103" s="157"/>
      <c r="M103" s="157"/>
      <c r="N103" s="157"/>
    </row>
    <row r="104" spans="4:14">
      <c r="D104" s="157"/>
      <c r="E104" s="157"/>
      <c r="G104" s="157"/>
      <c r="H104" s="157"/>
      <c r="I104" s="157"/>
      <c r="J104" s="157"/>
      <c r="K104" s="157"/>
      <c r="L104" s="157"/>
      <c r="M104" s="157"/>
      <c r="N104" s="157"/>
    </row>
    <row r="105" spans="4:14">
      <c r="D105" s="157"/>
      <c r="E105" s="157"/>
      <c r="G105" s="157"/>
      <c r="H105" s="157"/>
      <c r="I105" s="157"/>
      <c r="J105" s="157"/>
      <c r="K105" s="157"/>
      <c r="L105" s="157"/>
      <c r="M105" s="157"/>
      <c r="N105" s="157"/>
    </row>
    <row r="106" spans="4:14">
      <c r="D106" s="157"/>
      <c r="E106" s="157"/>
      <c r="G106" s="157"/>
      <c r="H106" s="157"/>
      <c r="I106" s="157"/>
      <c r="J106" s="157"/>
      <c r="K106" s="157"/>
      <c r="L106" s="157"/>
      <c r="M106" s="157"/>
      <c r="N106" s="157"/>
    </row>
    <row r="107" spans="4:14">
      <c r="D107" s="157"/>
      <c r="E107" s="157"/>
      <c r="G107" s="157"/>
      <c r="H107" s="157"/>
      <c r="I107" s="157"/>
      <c r="J107" s="157"/>
      <c r="K107" s="157"/>
      <c r="L107" s="157"/>
      <c r="M107" s="157"/>
      <c r="N107" s="157"/>
    </row>
    <row r="108" spans="4:14">
      <c r="D108" s="157"/>
      <c r="E108" s="157"/>
      <c r="G108" s="157"/>
      <c r="H108" s="157"/>
      <c r="I108" s="157"/>
      <c r="J108" s="157"/>
      <c r="K108" s="157"/>
      <c r="L108" s="157"/>
      <c r="M108" s="157"/>
      <c r="N108" s="157"/>
    </row>
    <row r="109" spans="4:14">
      <c r="D109" s="157"/>
      <c r="E109" s="157"/>
      <c r="G109" s="157"/>
      <c r="H109" s="157"/>
      <c r="I109" s="157"/>
      <c r="J109" s="157"/>
      <c r="K109" s="157"/>
      <c r="L109" s="157"/>
      <c r="M109" s="157"/>
      <c r="N109" s="157"/>
    </row>
    <row r="110" spans="4:14">
      <c r="D110" s="157"/>
      <c r="E110" s="157"/>
      <c r="G110" s="157"/>
      <c r="H110" s="157"/>
      <c r="I110" s="157"/>
      <c r="J110" s="157"/>
      <c r="K110" s="157"/>
      <c r="L110" s="157"/>
      <c r="M110" s="157"/>
      <c r="N110" s="157"/>
    </row>
    <row r="111" spans="4:14">
      <c r="D111" s="157"/>
      <c r="E111" s="157"/>
      <c r="G111" s="157"/>
      <c r="H111" s="157"/>
      <c r="I111" s="157"/>
      <c r="J111" s="157"/>
      <c r="K111" s="157"/>
      <c r="L111" s="157"/>
      <c r="M111" s="157"/>
      <c r="N111" s="157"/>
    </row>
    <row r="112" spans="4:14">
      <c r="D112" s="157"/>
      <c r="E112" s="157"/>
      <c r="G112" s="157"/>
      <c r="H112" s="157"/>
      <c r="I112" s="157"/>
      <c r="J112" s="157"/>
      <c r="K112" s="157"/>
      <c r="L112" s="157"/>
      <c r="M112" s="157"/>
      <c r="N112" s="157"/>
    </row>
    <row r="113" spans="4:14">
      <c r="D113" s="157"/>
      <c r="E113" s="157"/>
      <c r="G113" s="157"/>
      <c r="H113" s="157"/>
      <c r="I113" s="157"/>
      <c r="J113" s="157"/>
      <c r="K113" s="157"/>
      <c r="L113" s="157"/>
      <c r="M113" s="157"/>
      <c r="N113" s="157"/>
    </row>
    <row r="114" spans="4:14">
      <c r="D114" s="157"/>
      <c r="E114" s="157"/>
      <c r="G114" s="157"/>
      <c r="H114" s="157"/>
      <c r="I114" s="157"/>
      <c r="J114" s="157"/>
      <c r="K114" s="157"/>
      <c r="L114" s="157"/>
      <c r="M114" s="157"/>
      <c r="N114" s="157"/>
    </row>
    <row r="115" spans="4:14">
      <c r="D115" s="157"/>
      <c r="E115" s="157"/>
      <c r="G115" s="157"/>
      <c r="H115" s="157"/>
      <c r="I115" s="157"/>
      <c r="J115" s="157"/>
      <c r="K115" s="157"/>
      <c r="L115" s="157"/>
      <c r="M115" s="157"/>
      <c r="N115" s="157"/>
    </row>
    <row r="116" spans="4:14">
      <c r="D116" s="157"/>
      <c r="E116" s="157"/>
      <c r="G116" s="157"/>
      <c r="H116" s="157"/>
      <c r="I116" s="157"/>
      <c r="J116" s="157"/>
      <c r="K116" s="157"/>
      <c r="L116" s="157"/>
      <c r="M116" s="157"/>
      <c r="N116" s="157"/>
    </row>
    <row r="117" spans="4:14">
      <c r="D117" s="157"/>
      <c r="E117" s="157"/>
      <c r="G117" s="157"/>
      <c r="H117" s="157"/>
      <c r="I117" s="157"/>
      <c r="J117" s="157"/>
      <c r="K117" s="157"/>
      <c r="L117" s="157"/>
      <c r="M117" s="157"/>
      <c r="N117" s="157"/>
    </row>
    <row r="118" spans="4:14">
      <c r="D118" s="157"/>
      <c r="E118" s="157"/>
      <c r="G118" s="157"/>
      <c r="H118" s="157"/>
      <c r="I118" s="157"/>
      <c r="J118" s="157"/>
      <c r="K118" s="157"/>
      <c r="L118" s="157"/>
      <c r="M118" s="157"/>
      <c r="N118" s="157"/>
    </row>
    <row r="119" spans="4:14">
      <c r="D119" s="157"/>
      <c r="E119" s="157"/>
      <c r="G119" s="157"/>
      <c r="H119" s="157"/>
      <c r="I119" s="157"/>
      <c r="J119" s="157"/>
      <c r="K119" s="157"/>
      <c r="L119" s="157"/>
      <c r="M119" s="157"/>
      <c r="N119" s="157"/>
    </row>
    <row r="120" spans="4:14">
      <c r="D120" s="157"/>
      <c r="E120" s="157"/>
      <c r="G120" s="157"/>
      <c r="H120" s="157"/>
      <c r="I120" s="157"/>
      <c r="J120" s="157"/>
      <c r="K120" s="157"/>
      <c r="L120" s="157"/>
      <c r="M120" s="157"/>
      <c r="N120" s="157"/>
    </row>
    <row r="121" spans="4:14">
      <c r="D121" s="157"/>
      <c r="E121" s="157"/>
      <c r="G121" s="157"/>
      <c r="H121" s="157"/>
      <c r="I121" s="157"/>
      <c r="J121" s="157"/>
      <c r="K121" s="157"/>
      <c r="L121" s="157"/>
      <c r="M121" s="157"/>
      <c r="N121" s="157"/>
    </row>
    <row r="122" spans="4:14">
      <c r="D122" s="157"/>
      <c r="E122" s="157"/>
      <c r="G122" s="157"/>
      <c r="H122" s="157"/>
      <c r="I122" s="157"/>
      <c r="J122" s="157"/>
      <c r="K122" s="157"/>
      <c r="L122" s="157"/>
      <c r="M122" s="157"/>
      <c r="N122" s="157"/>
    </row>
    <row r="123" spans="4:14">
      <c r="D123" s="157"/>
      <c r="E123" s="157"/>
      <c r="G123" s="157"/>
      <c r="H123" s="157"/>
      <c r="I123" s="157"/>
      <c r="J123" s="157"/>
      <c r="K123" s="157"/>
      <c r="L123" s="157"/>
      <c r="M123" s="157"/>
      <c r="N123" s="157"/>
    </row>
    <row r="124" spans="4:14">
      <c r="D124" s="157"/>
      <c r="E124" s="157"/>
      <c r="G124" s="157"/>
      <c r="H124" s="157"/>
      <c r="I124" s="157"/>
      <c r="J124" s="157"/>
      <c r="K124" s="157"/>
      <c r="L124" s="157"/>
      <c r="M124" s="157"/>
      <c r="N124" s="157"/>
    </row>
    <row r="125" spans="4:14">
      <c r="D125" s="157"/>
      <c r="E125" s="157"/>
      <c r="G125" s="157"/>
      <c r="H125" s="157"/>
      <c r="I125" s="157"/>
      <c r="J125" s="157"/>
      <c r="K125" s="157"/>
      <c r="L125" s="157"/>
      <c r="M125" s="157"/>
      <c r="N125" s="157"/>
    </row>
    <row r="126" spans="4:14">
      <c r="D126" s="157"/>
      <c r="E126" s="157"/>
      <c r="G126" s="157"/>
      <c r="H126" s="157"/>
      <c r="I126" s="157"/>
      <c r="J126" s="157"/>
      <c r="K126" s="157"/>
      <c r="L126" s="157"/>
      <c r="M126" s="157"/>
      <c r="N126" s="157"/>
    </row>
    <row r="127" spans="4:14">
      <c r="D127" s="157"/>
      <c r="E127" s="157"/>
      <c r="G127" s="157"/>
      <c r="H127" s="157"/>
      <c r="I127" s="157"/>
      <c r="J127" s="157"/>
      <c r="K127" s="157"/>
      <c r="L127" s="157"/>
      <c r="M127" s="157"/>
      <c r="N127" s="157"/>
    </row>
    <row r="128" spans="4:14">
      <c r="D128" s="157"/>
      <c r="E128" s="157"/>
      <c r="G128" s="157"/>
      <c r="H128" s="157"/>
      <c r="I128" s="157"/>
      <c r="J128" s="157"/>
      <c r="K128" s="157"/>
      <c r="L128" s="157"/>
      <c r="M128" s="157"/>
      <c r="N128" s="157"/>
    </row>
    <row r="129" spans="4:14">
      <c r="D129" s="157"/>
      <c r="E129" s="157"/>
      <c r="G129" s="157"/>
      <c r="H129" s="157"/>
      <c r="I129" s="157"/>
      <c r="J129" s="157"/>
      <c r="K129" s="157"/>
      <c r="L129" s="157"/>
      <c r="M129" s="157"/>
      <c r="N129" s="157"/>
    </row>
    <row r="130" spans="4:14">
      <c r="D130" s="157"/>
      <c r="E130" s="157"/>
      <c r="G130" s="157"/>
      <c r="H130" s="157"/>
      <c r="I130" s="157"/>
      <c r="J130" s="157"/>
      <c r="K130" s="157"/>
      <c r="L130" s="157"/>
      <c r="M130" s="157"/>
      <c r="N130" s="157"/>
    </row>
    <row r="131" spans="4:14">
      <c r="D131" s="157"/>
      <c r="E131" s="157"/>
      <c r="G131" s="157"/>
      <c r="H131" s="157"/>
      <c r="I131" s="157"/>
      <c r="J131" s="157"/>
      <c r="K131" s="157"/>
      <c r="L131" s="157"/>
      <c r="M131" s="157"/>
      <c r="N131" s="157"/>
    </row>
    <row r="132" spans="4:14">
      <c r="D132" s="157"/>
      <c r="E132" s="157"/>
      <c r="G132" s="157"/>
      <c r="H132" s="157"/>
      <c r="I132" s="157"/>
      <c r="J132" s="157"/>
      <c r="K132" s="157"/>
      <c r="L132" s="157"/>
      <c r="M132" s="157"/>
      <c r="N132" s="157"/>
    </row>
    <row r="133" spans="4:14">
      <c r="D133" s="157"/>
      <c r="E133" s="157"/>
      <c r="G133" s="157"/>
      <c r="H133" s="157"/>
      <c r="I133" s="157"/>
      <c r="J133" s="157"/>
      <c r="K133" s="157"/>
      <c r="L133" s="157"/>
      <c r="M133" s="157"/>
      <c r="N133" s="157"/>
    </row>
    <row r="134" spans="4:14">
      <c r="D134" s="157"/>
      <c r="E134" s="157"/>
      <c r="G134" s="157"/>
      <c r="H134" s="157"/>
      <c r="I134" s="157"/>
      <c r="J134" s="157"/>
      <c r="K134" s="157"/>
      <c r="L134" s="157"/>
      <c r="M134" s="157"/>
      <c r="N134" s="157"/>
    </row>
    <row r="135" spans="4:14">
      <c r="D135" s="157"/>
      <c r="E135" s="157"/>
      <c r="G135" s="157"/>
      <c r="H135" s="157"/>
      <c r="I135" s="157"/>
      <c r="J135" s="157"/>
      <c r="K135" s="157"/>
      <c r="L135" s="157"/>
      <c r="M135" s="157"/>
      <c r="N135" s="157"/>
    </row>
    <row r="136" spans="4:14">
      <c r="D136" s="157"/>
      <c r="E136" s="157"/>
      <c r="G136" s="157"/>
      <c r="H136" s="157"/>
      <c r="I136" s="157"/>
      <c r="J136" s="157"/>
      <c r="K136" s="157"/>
      <c r="L136" s="157"/>
      <c r="M136" s="157"/>
      <c r="N136" s="157"/>
    </row>
    <row r="137" spans="4:14">
      <c r="D137" s="157"/>
      <c r="E137" s="157"/>
      <c r="G137" s="157"/>
      <c r="H137" s="157"/>
      <c r="I137" s="157"/>
      <c r="J137" s="157"/>
      <c r="K137" s="157"/>
      <c r="L137" s="157"/>
      <c r="M137" s="157"/>
      <c r="N137" s="157"/>
    </row>
    <row r="138" spans="4:14">
      <c r="D138" s="157"/>
      <c r="E138" s="157"/>
      <c r="G138" s="157"/>
      <c r="H138" s="157"/>
      <c r="I138" s="157"/>
      <c r="J138" s="157"/>
      <c r="K138" s="157"/>
      <c r="L138" s="157"/>
      <c r="M138" s="157"/>
      <c r="N138" s="157"/>
    </row>
    <row r="139" spans="4:14">
      <c r="D139" s="157"/>
      <c r="E139" s="157"/>
      <c r="G139" s="157"/>
      <c r="H139" s="157"/>
      <c r="I139" s="157"/>
      <c r="J139" s="157"/>
      <c r="K139" s="157"/>
      <c r="L139" s="157"/>
      <c r="M139" s="157"/>
      <c r="N139" s="157"/>
    </row>
    <row r="140" spans="4:14">
      <c r="D140" s="157"/>
      <c r="E140" s="157"/>
      <c r="G140" s="157"/>
      <c r="H140" s="157"/>
      <c r="I140" s="157"/>
      <c r="J140" s="157"/>
      <c r="K140" s="157"/>
      <c r="L140" s="157"/>
      <c r="M140" s="157"/>
      <c r="N140" s="157"/>
    </row>
    <row r="141" spans="4:14">
      <c r="D141" s="157"/>
      <c r="E141" s="157"/>
      <c r="G141" s="157"/>
      <c r="H141" s="157"/>
      <c r="I141" s="157"/>
      <c r="J141" s="157"/>
      <c r="K141" s="157"/>
      <c r="L141" s="157"/>
      <c r="M141" s="157"/>
      <c r="N141" s="157"/>
    </row>
    <row r="142" spans="4:14">
      <c r="D142" s="157"/>
      <c r="E142" s="157"/>
      <c r="G142" s="157"/>
      <c r="H142" s="157"/>
      <c r="I142" s="157"/>
      <c r="J142" s="157"/>
      <c r="K142" s="157"/>
      <c r="L142" s="157"/>
      <c r="M142" s="157"/>
      <c r="N142" s="157"/>
    </row>
    <row r="143" spans="4:14">
      <c r="D143" s="157"/>
      <c r="E143" s="157"/>
      <c r="G143" s="157"/>
      <c r="H143" s="157"/>
      <c r="I143" s="157"/>
      <c r="J143" s="157"/>
      <c r="K143" s="157"/>
      <c r="L143" s="157"/>
      <c r="M143" s="157"/>
      <c r="N143" s="157"/>
    </row>
    <row r="144" spans="4:14">
      <c r="D144" s="157"/>
      <c r="E144" s="157"/>
      <c r="G144" s="157"/>
      <c r="H144" s="157"/>
      <c r="I144" s="157"/>
      <c r="J144" s="157"/>
      <c r="K144" s="157"/>
      <c r="L144" s="157"/>
      <c r="M144" s="157"/>
      <c r="N144" s="157"/>
    </row>
    <row r="145" spans="4:14">
      <c r="D145" s="157"/>
      <c r="E145" s="157"/>
      <c r="G145" s="157"/>
      <c r="H145" s="157"/>
      <c r="I145" s="157"/>
      <c r="J145" s="157"/>
      <c r="K145" s="157"/>
      <c r="L145" s="157"/>
      <c r="M145" s="157"/>
      <c r="N145" s="157"/>
    </row>
    <row r="146" spans="4:14">
      <c r="D146" s="157"/>
      <c r="E146" s="157"/>
      <c r="G146" s="157"/>
      <c r="H146" s="157"/>
      <c r="I146" s="157"/>
      <c r="J146" s="157"/>
      <c r="K146" s="157"/>
      <c r="L146" s="157"/>
      <c r="M146" s="157"/>
      <c r="N146" s="157"/>
    </row>
    <row r="147" spans="4:14">
      <c r="D147" s="157"/>
      <c r="E147" s="157"/>
      <c r="G147" s="157"/>
      <c r="H147" s="157"/>
      <c r="I147" s="157"/>
      <c r="J147" s="157"/>
      <c r="K147" s="157"/>
      <c r="L147" s="157"/>
      <c r="M147" s="157"/>
      <c r="N147" s="157"/>
    </row>
    <row r="148" spans="4:14">
      <c r="D148" s="157"/>
      <c r="E148" s="157"/>
      <c r="G148" s="157"/>
      <c r="H148" s="157"/>
      <c r="I148" s="157"/>
      <c r="J148" s="157"/>
      <c r="K148" s="157"/>
      <c r="L148" s="157"/>
      <c r="M148" s="157"/>
      <c r="N148" s="157"/>
    </row>
    <row r="149" spans="4:14">
      <c r="D149" s="157"/>
      <c r="E149" s="157"/>
      <c r="G149" s="157"/>
      <c r="H149" s="157"/>
      <c r="I149" s="157"/>
      <c r="J149" s="157"/>
      <c r="K149" s="157"/>
      <c r="L149" s="157"/>
      <c r="M149" s="157"/>
      <c r="N149" s="157"/>
    </row>
    <row r="150" spans="4:14">
      <c r="D150" s="157"/>
      <c r="E150" s="157"/>
      <c r="G150" s="157"/>
      <c r="H150" s="157"/>
      <c r="I150" s="157"/>
      <c r="J150" s="157"/>
      <c r="K150" s="157"/>
      <c r="L150" s="157"/>
      <c r="M150" s="157"/>
      <c r="N150" s="157"/>
    </row>
    <row r="151" spans="4:14">
      <c r="D151" s="157"/>
      <c r="E151" s="157"/>
      <c r="G151" s="157"/>
      <c r="H151" s="157"/>
      <c r="I151" s="157"/>
      <c r="J151" s="157"/>
      <c r="K151" s="157"/>
      <c r="L151" s="157"/>
      <c r="M151" s="157"/>
      <c r="N151" s="157"/>
    </row>
    <row r="152" spans="4:14">
      <c r="D152" s="157"/>
      <c r="E152" s="157"/>
      <c r="G152" s="157"/>
      <c r="H152" s="157"/>
      <c r="I152" s="157"/>
      <c r="J152" s="157"/>
      <c r="K152" s="157"/>
      <c r="L152" s="157"/>
      <c r="M152" s="157"/>
      <c r="N152" s="157"/>
    </row>
    <row r="153" spans="4:14">
      <c r="D153" s="157"/>
      <c r="E153" s="157"/>
      <c r="G153" s="157"/>
      <c r="H153" s="157"/>
      <c r="I153" s="157"/>
      <c r="J153" s="157"/>
      <c r="K153" s="157"/>
      <c r="L153" s="157"/>
      <c r="M153" s="157"/>
      <c r="N153" s="157"/>
    </row>
    <row r="154" spans="4:14">
      <c r="D154" s="157"/>
      <c r="E154" s="157"/>
      <c r="G154" s="157"/>
      <c r="H154" s="157"/>
      <c r="I154" s="157"/>
      <c r="J154" s="157"/>
      <c r="K154" s="157"/>
      <c r="L154" s="157"/>
      <c r="M154" s="157"/>
      <c r="N154" s="157"/>
    </row>
    <row r="155" spans="4:14">
      <c r="D155" s="157"/>
      <c r="E155" s="157"/>
      <c r="G155" s="157"/>
      <c r="H155" s="157"/>
      <c r="I155" s="157"/>
      <c r="J155" s="157"/>
      <c r="K155" s="157"/>
      <c r="L155" s="157"/>
      <c r="M155" s="157"/>
      <c r="N155" s="157"/>
    </row>
    <row r="156" spans="4:14">
      <c r="D156" s="157"/>
      <c r="E156" s="157"/>
      <c r="G156" s="157"/>
      <c r="H156" s="157"/>
      <c r="I156" s="157"/>
      <c r="J156" s="157"/>
      <c r="K156" s="157"/>
      <c r="L156" s="157"/>
      <c r="M156" s="157"/>
      <c r="N156" s="157"/>
    </row>
    <row r="157" spans="4:14">
      <c r="D157" s="157"/>
      <c r="E157" s="157"/>
      <c r="G157" s="157"/>
      <c r="H157" s="157"/>
      <c r="I157" s="157"/>
      <c r="J157" s="157"/>
      <c r="K157" s="157"/>
      <c r="L157" s="157"/>
      <c r="M157" s="157"/>
      <c r="N157" s="157"/>
    </row>
    <row r="158" spans="4:14">
      <c r="D158" s="157"/>
      <c r="E158" s="157"/>
      <c r="G158" s="157"/>
      <c r="H158" s="157"/>
      <c r="I158" s="157"/>
      <c r="J158" s="157"/>
      <c r="K158" s="157"/>
      <c r="L158" s="157"/>
      <c r="M158" s="157"/>
      <c r="N158" s="157"/>
    </row>
    <row r="159" spans="4:14">
      <c r="D159" s="157"/>
      <c r="E159" s="157"/>
      <c r="G159" s="157"/>
      <c r="H159" s="157"/>
      <c r="I159" s="157"/>
      <c r="J159" s="157"/>
      <c r="K159" s="157"/>
      <c r="L159" s="157"/>
      <c r="M159" s="157"/>
      <c r="N159" s="157"/>
    </row>
    <row r="160" spans="4:14">
      <c r="D160" s="157"/>
      <c r="E160" s="157"/>
      <c r="G160" s="157"/>
      <c r="H160" s="157"/>
      <c r="I160" s="157"/>
      <c r="J160" s="157"/>
      <c r="K160" s="157"/>
      <c r="L160" s="157"/>
      <c r="M160" s="157"/>
      <c r="N160" s="157"/>
    </row>
    <row r="161" spans="4:14">
      <c r="D161" s="157"/>
      <c r="E161" s="157"/>
      <c r="G161" s="157"/>
      <c r="H161" s="157"/>
      <c r="I161" s="157"/>
      <c r="J161" s="157"/>
      <c r="K161" s="157"/>
      <c r="L161" s="157"/>
      <c r="M161" s="157"/>
      <c r="N161" s="157"/>
    </row>
    <row r="162" spans="4:14">
      <c r="D162" s="157"/>
      <c r="E162" s="157"/>
      <c r="G162" s="157"/>
      <c r="H162" s="157"/>
      <c r="I162" s="157"/>
      <c r="J162" s="157"/>
      <c r="K162" s="157"/>
      <c r="L162" s="157"/>
      <c r="M162" s="157"/>
      <c r="N162" s="157"/>
    </row>
    <row r="163" spans="4:14">
      <c r="D163" s="157"/>
      <c r="E163" s="157"/>
      <c r="G163" s="157"/>
      <c r="H163" s="157"/>
      <c r="I163" s="157"/>
      <c r="J163" s="157"/>
      <c r="K163" s="157"/>
      <c r="L163" s="157"/>
      <c r="M163" s="157"/>
      <c r="N163" s="157"/>
    </row>
    <row r="164" spans="4:14">
      <c r="D164" s="157"/>
      <c r="E164" s="157"/>
      <c r="G164" s="157"/>
      <c r="H164" s="157"/>
      <c r="I164" s="157"/>
      <c r="J164" s="157"/>
      <c r="K164" s="157"/>
      <c r="L164" s="157"/>
      <c r="M164" s="157"/>
      <c r="N164" s="157"/>
    </row>
    <row r="165" spans="4:14">
      <c r="D165" s="157"/>
      <c r="E165" s="157"/>
      <c r="G165" s="157"/>
      <c r="H165" s="157"/>
      <c r="I165" s="157"/>
      <c r="J165" s="157"/>
      <c r="K165" s="157"/>
      <c r="L165" s="157"/>
      <c r="M165" s="157"/>
      <c r="N165" s="157"/>
    </row>
    <row r="166" spans="4:14">
      <c r="D166" s="157"/>
      <c r="E166" s="157"/>
      <c r="G166" s="157"/>
      <c r="H166" s="157"/>
      <c r="I166" s="157"/>
      <c r="J166" s="157"/>
      <c r="K166" s="157"/>
      <c r="L166" s="157"/>
      <c r="M166" s="157"/>
      <c r="N166" s="157"/>
    </row>
    <row r="167" spans="4:14">
      <c r="D167" s="157"/>
      <c r="E167" s="157"/>
      <c r="G167" s="157"/>
      <c r="H167" s="157"/>
      <c r="I167" s="157"/>
      <c r="J167" s="157"/>
      <c r="K167" s="157"/>
      <c r="L167" s="157"/>
      <c r="M167" s="157"/>
      <c r="N167" s="157"/>
    </row>
    <row r="168" spans="4:14">
      <c r="D168" s="157"/>
      <c r="E168" s="157"/>
      <c r="G168" s="157"/>
      <c r="H168" s="157"/>
      <c r="I168" s="157"/>
      <c r="J168" s="157"/>
      <c r="K168" s="157"/>
      <c r="L168" s="157"/>
      <c r="M168" s="157"/>
      <c r="N168" s="157"/>
    </row>
    <row r="169" spans="4:14">
      <c r="D169" s="157"/>
      <c r="E169" s="157"/>
      <c r="G169" s="157"/>
      <c r="H169" s="157"/>
      <c r="I169" s="157"/>
      <c r="J169" s="157"/>
      <c r="K169" s="157"/>
      <c r="L169" s="157"/>
      <c r="M169" s="157"/>
      <c r="N169" s="157"/>
    </row>
    <row r="170" spans="4:14">
      <c r="D170" s="157"/>
      <c r="E170" s="157"/>
      <c r="G170" s="157"/>
      <c r="H170" s="157"/>
      <c r="I170" s="157"/>
      <c r="J170" s="157"/>
      <c r="K170" s="157"/>
      <c r="L170" s="157"/>
      <c r="M170" s="157"/>
      <c r="N170" s="157"/>
    </row>
    <row r="171" spans="4:14">
      <c r="D171" s="157"/>
      <c r="E171" s="157"/>
      <c r="G171" s="157"/>
      <c r="H171" s="157"/>
      <c r="I171" s="157"/>
      <c r="J171" s="157"/>
      <c r="K171" s="157"/>
      <c r="L171" s="157"/>
      <c r="M171" s="157"/>
      <c r="N171" s="157"/>
    </row>
    <row r="172" spans="4:14">
      <c r="D172" s="157"/>
      <c r="E172" s="157"/>
      <c r="G172" s="157"/>
      <c r="H172" s="157"/>
      <c r="I172" s="157"/>
      <c r="J172" s="157"/>
      <c r="K172" s="157"/>
      <c r="L172" s="157"/>
      <c r="M172" s="157"/>
      <c r="N172" s="157"/>
    </row>
    <row r="173" spans="4:14">
      <c r="D173" s="157"/>
      <c r="E173" s="157"/>
      <c r="G173" s="157"/>
      <c r="H173" s="157"/>
      <c r="I173" s="157"/>
      <c r="J173" s="157"/>
      <c r="K173" s="157"/>
      <c r="L173" s="157"/>
      <c r="M173" s="157"/>
      <c r="N173" s="157"/>
    </row>
    <row r="174" spans="4:14">
      <c r="D174" s="157"/>
      <c r="E174" s="157"/>
      <c r="G174" s="157"/>
      <c r="H174" s="157"/>
      <c r="I174" s="157"/>
      <c r="J174" s="157"/>
      <c r="K174" s="157"/>
      <c r="L174" s="157"/>
      <c r="M174" s="157"/>
      <c r="N174" s="157"/>
    </row>
    <row r="175" spans="4:14">
      <c r="D175" s="157"/>
      <c r="E175" s="157"/>
      <c r="G175" s="157"/>
      <c r="H175" s="157"/>
      <c r="I175" s="157"/>
      <c r="J175" s="157"/>
      <c r="K175" s="157"/>
      <c r="L175" s="157"/>
      <c r="M175" s="157"/>
      <c r="N175" s="157"/>
    </row>
    <row r="176" spans="4:14">
      <c r="D176" s="157"/>
      <c r="E176" s="157"/>
      <c r="G176" s="157"/>
      <c r="H176" s="157"/>
      <c r="I176" s="157"/>
      <c r="J176" s="157"/>
      <c r="K176" s="157"/>
      <c r="L176" s="157"/>
      <c r="M176" s="157"/>
      <c r="N176" s="157"/>
    </row>
    <row r="177" spans="4:14">
      <c r="D177" s="157"/>
      <c r="E177" s="157"/>
      <c r="G177" s="157"/>
      <c r="H177" s="157"/>
      <c r="I177" s="157"/>
      <c r="J177" s="157"/>
      <c r="K177" s="157"/>
      <c r="L177" s="157"/>
      <c r="M177" s="157"/>
      <c r="N177" s="157"/>
    </row>
    <row r="178" spans="4:14">
      <c r="D178" s="157"/>
      <c r="E178" s="157"/>
      <c r="G178" s="157"/>
      <c r="H178" s="157"/>
      <c r="I178" s="157"/>
      <c r="J178" s="157"/>
      <c r="K178" s="157"/>
      <c r="L178" s="157"/>
      <c r="M178" s="157"/>
      <c r="N178" s="157"/>
    </row>
    <row r="179" spans="4:14">
      <c r="D179" s="157"/>
      <c r="E179" s="157"/>
      <c r="G179" s="157"/>
      <c r="H179" s="157"/>
      <c r="I179" s="157"/>
      <c r="J179" s="157"/>
      <c r="K179" s="157"/>
      <c r="L179" s="157"/>
      <c r="M179" s="157"/>
      <c r="N179" s="157"/>
    </row>
    <row r="180" spans="4:14">
      <c r="D180" s="157"/>
      <c r="E180" s="157"/>
      <c r="G180" s="157"/>
      <c r="H180" s="157"/>
      <c r="I180" s="157"/>
      <c r="J180" s="157"/>
      <c r="K180" s="157"/>
      <c r="L180" s="157"/>
      <c r="M180" s="157"/>
      <c r="N180" s="157"/>
    </row>
    <row r="181" spans="4:14">
      <c r="D181" s="157"/>
      <c r="E181" s="157"/>
      <c r="G181" s="157"/>
      <c r="H181" s="157"/>
      <c r="I181" s="157"/>
      <c r="J181" s="157"/>
      <c r="K181" s="157"/>
      <c r="L181" s="157"/>
      <c r="M181" s="157"/>
      <c r="N181" s="157"/>
    </row>
    <row r="182" spans="4:14">
      <c r="D182" s="157"/>
      <c r="E182" s="157"/>
      <c r="G182" s="157"/>
      <c r="H182" s="157"/>
      <c r="I182" s="157"/>
      <c r="J182" s="157"/>
      <c r="K182" s="157"/>
      <c r="L182" s="157"/>
      <c r="M182" s="157"/>
      <c r="N182" s="157"/>
    </row>
    <row r="183" spans="4:14">
      <c r="D183" s="157"/>
      <c r="E183" s="157"/>
      <c r="G183" s="157"/>
      <c r="H183" s="157"/>
      <c r="I183" s="157"/>
      <c r="J183" s="157"/>
      <c r="K183" s="157"/>
      <c r="L183" s="157"/>
      <c r="M183" s="157"/>
      <c r="N183" s="157"/>
    </row>
    <row r="184" spans="4:14">
      <c r="D184" s="157"/>
      <c r="E184" s="157"/>
      <c r="G184" s="157"/>
      <c r="H184" s="157"/>
      <c r="I184" s="157"/>
      <c r="J184" s="157"/>
      <c r="K184" s="157"/>
      <c r="L184" s="157"/>
      <c r="M184" s="157"/>
      <c r="N184" s="157"/>
    </row>
    <row r="185" spans="4:14">
      <c r="D185" s="157"/>
      <c r="E185" s="157"/>
      <c r="G185" s="157"/>
      <c r="H185" s="157"/>
      <c r="I185" s="157"/>
      <c r="J185" s="157"/>
      <c r="K185" s="157"/>
      <c r="L185" s="157"/>
      <c r="M185" s="157"/>
      <c r="N185" s="157"/>
    </row>
    <row r="186" spans="4:14">
      <c r="D186" s="157"/>
      <c r="E186" s="157"/>
      <c r="G186" s="157"/>
      <c r="H186" s="157"/>
      <c r="I186" s="157"/>
      <c r="J186" s="157"/>
      <c r="K186" s="157"/>
      <c r="L186" s="157"/>
      <c r="M186" s="157"/>
      <c r="N186" s="157"/>
    </row>
    <row r="187" spans="4:14">
      <c r="D187" s="157"/>
      <c r="E187" s="157"/>
      <c r="G187" s="157"/>
      <c r="H187" s="157"/>
      <c r="I187" s="157"/>
      <c r="J187" s="157"/>
      <c r="K187" s="157"/>
      <c r="L187" s="157"/>
      <c r="M187" s="157"/>
      <c r="N187" s="157"/>
    </row>
    <row r="188" spans="4:14">
      <c r="D188" s="157"/>
      <c r="E188" s="157"/>
      <c r="G188" s="157"/>
      <c r="H188" s="157"/>
      <c r="I188" s="157"/>
      <c r="J188" s="157"/>
      <c r="K188" s="157"/>
      <c r="L188" s="157"/>
      <c r="M188" s="157"/>
      <c r="N188" s="157"/>
    </row>
    <row r="189" spans="4:14">
      <c r="D189" s="157"/>
      <c r="E189" s="157"/>
      <c r="G189" s="157"/>
      <c r="H189" s="157"/>
      <c r="I189" s="157"/>
      <c r="J189" s="157"/>
      <c r="K189" s="157"/>
      <c r="L189" s="157"/>
      <c r="M189" s="157"/>
      <c r="N189" s="157"/>
    </row>
    <row r="190" spans="4:14">
      <c r="D190" s="157"/>
      <c r="E190" s="157"/>
      <c r="G190" s="157"/>
      <c r="H190" s="157"/>
      <c r="I190" s="157"/>
      <c r="J190" s="157"/>
      <c r="K190" s="157"/>
      <c r="L190" s="157"/>
      <c r="M190" s="157"/>
      <c r="N190" s="157"/>
    </row>
    <row r="191" spans="4:14">
      <c r="D191" s="157"/>
      <c r="E191" s="157"/>
      <c r="G191" s="157"/>
      <c r="H191" s="157"/>
      <c r="I191" s="157"/>
      <c r="J191" s="157"/>
      <c r="K191" s="157"/>
      <c r="L191" s="157"/>
      <c r="M191" s="157"/>
      <c r="N191" s="157"/>
    </row>
    <row r="192" spans="4:14">
      <c r="D192" s="157"/>
      <c r="E192" s="157"/>
      <c r="G192" s="157"/>
      <c r="H192" s="157"/>
      <c r="I192" s="157"/>
      <c r="J192" s="157"/>
      <c r="K192" s="157"/>
      <c r="L192" s="157"/>
      <c r="M192" s="157"/>
      <c r="N192" s="157"/>
    </row>
    <row r="193" spans="4:14">
      <c r="D193" s="157"/>
      <c r="E193" s="157"/>
      <c r="G193" s="157"/>
      <c r="H193" s="157"/>
      <c r="I193" s="157"/>
      <c r="J193" s="157"/>
      <c r="K193" s="157"/>
      <c r="L193" s="157"/>
      <c r="M193" s="157"/>
      <c r="N193" s="157"/>
    </row>
    <row r="194" spans="4:14">
      <c r="D194" s="157"/>
      <c r="E194" s="157"/>
      <c r="G194" s="157"/>
      <c r="H194" s="157"/>
      <c r="I194" s="157"/>
      <c r="J194" s="157"/>
      <c r="K194" s="157"/>
      <c r="L194" s="157"/>
      <c r="M194" s="157"/>
      <c r="N194" s="157"/>
    </row>
    <row r="195" spans="4:14">
      <c r="D195" s="157"/>
      <c r="E195" s="157"/>
      <c r="G195" s="157"/>
      <c r="H195" s="157"/>
      <c r="I195" s="157"/>
      <c r="J195" s="157"/>
      <c r="K195" s="157"/>
      <c r="L195" s="157"/>
      <c r="M195" s="157"/>
      <c r="N195" s="157"/>
    </row>
    <row r="196" spans="4:14">
      <c r="D196" s="157"/>
      <c r="E196" s="157"/>
      <c r="G196" s="157"/>
      <c r="H196" s="157"/>
      <c r="I196" s="157"/>
      <c r="J196" s="157"/>
      <c r="K196" s="157"/>
      <c r="L196" s="157"/>
      <c r="M196" s="157"/>
      <c r="N196" s="157"/>
    </row>
    <row r="197" spans="4:14">
      <c r="D197" s="157"/>
      <c r="E197" s="157"/>
      <c r="G197" s="157"/>
      <c r="H197" s="157"/>
      <c r="I197" s="157"/>
      <c r="J197" s="157"/>
      <c r="K197" s="157"/>
      <c r="L197" s="157"/>
      <c r="M197" s="157"/>
      <c r="N197" s="157"/>
    </row>
    <row r="198" spans="4:14">
      <c r="D198" s="157"/>
      <c r="E198" s="157"/>
      <c r="G198" s="157"/>
      <c r="H198" s="157"/>
      <c r="I198" s="157"/>
      <c r="J198" s="157"/>
      <c r="K198" s="157"/>
      <c r="L198" s="157"/>
      <c r="M198" s="157"/>
      <c r="N198" s="157"/>
    </row>
    <row r="199" spans="4:14">
      <c r="D199" s="157"/>
      <c r="E199" s="157"/>
      <c r="G199" s="157"/>
      <c r="H199" s="157"/>
      <c r="I199" s="157"/>
      <c r="J199" s="157"/>
      <c r="K199" s="157"/>
      <c r="L199" s="157"/>
      <c r="M199" s="157"/>
      <c r="N199" s="157"/>
    </row>
    <row r="200" spans="4:14">
      <c r="D200" s="157"/>
      <c r="E200" s="157"/>
      <c r="G200" s="157"/>
      <c r="H200" s="157"/>
      <c r="I200" s="157"/>
      <c r="J200" s="157"/>
      <c r="K200" s="157"/>
      <c r="L200" s="157"/>
      <c r="M200" s="157"/>
      <c r="N200" s="157"/>
    </row>
    <row r="201" spans="4:14">
      <c r="D201" s="157"/>
      <c r="E201" s="157"/>
      <c r="G201" s="157"/>
      <c r="H201" s="157"/>
      <c r="I201" s="157"/>
      <c r="J201" s="157"/>
      <c r="K201" s="157"/>
      <c r="L201" s="157"/>
      <c r="M201" s="157"/>
      <c r="N201" s="157"/>
    </row>
    <row r="202" spans="4:14">
      <c r="D202" s="157"/>
      <c r="E202" s="157"/>
      <c r="G202" s="157"/>
      <c r="H202" s="157"/>
      <c r="I202" s="157"/>
      <c r="J202" s="157"/>
      <c r="K202" s="157"/>
      <c r="L202" s="157"/>
      <c r="M202" s="157"/>
      <c r="N202" s="157"/>
    </row>
    <row r="203" spans="4:14">
      <c r="D203" s="157"/>
      <c r="E203" s="157"/>
      <c r="G203" s="157"/>
      <c r="H203" s="157"/>
      <c r="I203" s="157"/>
      <c r="J203" s="157"/>
      <c r="K203" s="157"/>
      <c r="L203" s="157"/>
      <c r="M203" s="157"/>
      <c r="N203" s="157"/>
    </row>
    <row r="204" spans="4:14">
      <c r="D204" s="157"/>
      <c r="E204" s="157"/>
      <c r="G204" s="157"/>
      <c r="H204" s="157"/>
      <c r="I204" s="157"/>
      <c r="J204" s="157"/>
      <c r="K204" s="157"/>
      <c r="L204" s="157"/>
      <c r="M204" s="157"/>
      <c r="N204" s="157"/>
    </row>
    <row r="205" spans="4:14">
      <c r="D205" s="157"/>
      <c r="E205" s="157"/>
      <c r="G205" s="157"/>
      <c r="H205" s="157"/>
      <c r="I205" s="157"/>
      <c r="J205" s="157"/>
      <c r="K205" s="157"/>
      <c r="L205" s="157"/>
      <c r="M205" s="157"/>
      <c r="N205" s="157"/>
    </row>
    <row r="206" spans="4:14">
      <c r="D206" s="157"/>
      <c r="E206" s="157"/>
      <c r="G206" s="157"/>
      <c r="H206" s="157"/>
      <c r="I206" s="157"/>
      <c r="J206" s="157"/>
      <c r="K206" s="157"/>
      <c r="L206" s="157"/>
      <c r="M206" s="157"/>
      <c r="N206" s="157"/>
    </row>
    <row r="207" spans="4:14">
      <c r="D207" s="157"/>
      <c r="E207" s="157"/>
      <c r="G207" s="157"/>
      <c r="H207" s="157"/>
      <c r="I207" s="157"/>
      <c r="J207" s="157"/>
      <c r="K207" s="157"/>
      <c r="L207" s="157"/>
      <c r="M207" s="157"/>
      <c r="N207" s="157"/>
    </row>
    <row r="208" spans="4:14">
      <c r="D208" s="157"/>
      <c r="E208" s="157"/>
      <c r="G208" s="157"/>
      <c r="H208" s="157"/>
      <c r="I208" s="157"/>
      <c r="J208" s="157"/>
      <c r="K208" s="157"/>
      <c r="L208" s="157"/>
      <c r="M208" s="157"/>
      <c r="N208" s="157"/>
    </row>
    <row r="209" spans="4:14">
      <c r="D209" s="157"/>
      <c r="E209" s="157"/>
      <c r="G209" s="157"/>
      <c r="H209" s="157"/>
      <c r="I209" s="157"/>
      <c r="J209" s="157"/>
      <c r="K209" s="157"/>
      <c r="L209" s="157"/>
      <c r="M209" s="157"/>
      <c r="N209" s="157"/>
    </row>
    <row r="210" spans="4:14">
      <c r="D210" s="157"/>
      <c r="E210" s="157"/>
      <c r="G210" s="157"/>
      <c r="H210" s="157"/>
      <c r="I210" s="157"/>
      <c r="J210" s="157"/>
      <c r="K210" s="157"/>
      <c r="L210" s="157"/>
      <c r="M210" s="157"/>
      <c r="N210" s="157"/>
    </row>
    <row r="211" spans="4:14">
      <c r="D211" s="157"/>
      <c r="E211" s="157"/>
      <c r="G211" s="157"/>
      <c r="H211" s="157"/>
      <c r="I211" s="157"/>
      <c r="J211" s="157"/>
      <c r="K211" s="157"/>
      <c r="L211" s="157"/>
      <c r="M211" s="157"/>
      <c r="N211" s="157"/>
    </row>
    <row r="212" spans="4:14">
      <c r="D212" s="157"/>
      <c r="E212" s="157"/>
      <c r="G212" s="157"/>
      <c r="H212" s="157"/>
      <c r="I212" s="157"/>
      <c r="J212" s="157"/>
      <c r="K212" s="157"/>
      <c r="L212" s="157"/>
      <c r="M212" s="157"/>
      <c r="N212" s="157"/>
    </row>
    <row r="213" spans="4:14">
      <c r="D213" s="157"/>
      <c r="E213" s="157"/>
      <c r="G213" s="157"/>
      <c r="H213" s="157"/>
      <c r="I213" s="157"/>
      <c r="J213" s="157"/>
      <c r="K213" s="157"/>
      <c r="L213" s="157"/>
      <c r="M213" s="157"/>
      <c r="N213" s="157"/>
    </row>
    <row r="214" spans="4:14">
      <c r="D214" s="157"/>
      <c r="E214" s="157"/>
      <c r="G214" s="157"/>
      <c r="H214" s="157"/>
      <c r="I214" s="157"/>
      <c r="J214" s="157"/>
      <c r="K214" s="157"/>
      <c r="L214" s="157"/>
      <c r="M214" s="157"/>
      <c r="N214" s="157"/>
    </row>
    <row r="215" spans="4:14">
      <c r="D215" s="157"/>
      <c r="E215" s="157"/>
      <c r="G215" s="157"/>
      <c r="H215" s="157"/>
      <c r="I215" s="157"/>
      <c r="J215" s="157"/>
      <c r="K215" s="157"/>
      <c r="L215" s="157"/>
      <c r="M215" s="157"/>
      <c r="N215" s="157"/>
    </row>
    <row r="216" spans="4:14">
      <c r="D216" s="157"/>
      <c r="E216" s="157"/>
      <c r="G216" s="157"/>
      <c r="H216" s="157"/>
      <c r="I216" s="157"/>
      <c r="J216" s="157"/>
      <c r="K216" s="157"/>
      <c r="L216" s="157"/>
      <c r="M216" s="157"/>
      <c r="N216" s="157"/>
    </row>
    <row r="217" spans="4:14">
      <c r="D217" s="157"/>
      <c r="E217" s="157"/>
      <c r="G217" s="157"/>
      <c r="H217" s="157"/>
      <c r="I217" s="157"/>
      <c r="J217" s="157"/>
      <c r="K217" s="157"/>
      <c r="L217" s="157"/>
      <c r="M217" s="157"/>
      <c r="N217" s="157"/>
    </row>
    <row r="218" spans="4:14">
      <c r="D218" s="157"/>
      <c r="E218" s="157"/>
      <c r="G218" s="157"/>
      <c r="H218" s="157"/>
      <c r="I218" s="157"/>
      <c r="J218" s="157"/>
      <c r="K218" s="157"/>
      <c r="L218" s="157"/>
      <c r="M218" s="157"/>
      <c r="N218" s="157"/>
    </row>
    <row r="219" spans="4:14">
      <c r="D219" s="157"/>
      <c r="E219" s="157"/>
      <c r="G219" s="157"/>
      <c r="H219" s="157"/>
      <c r="I219" s="157"/>
      <c r="J219" s="157"/>
      <c r="K219" s="157"/>
      <c r="L219" s="157"/>
      <c r="M219" s="157"/>
      <c r="N219" s="157"/>
    </row>
    <row r="220" spans="4:14">
      <c r="D220" s="157"/>
      <c r="E220" s="157"/>
      <c r="G220" s="157"/>
      <c r="H220" s="157"/>
      <c r="I220" s="157"/>
      <c r="J220" s="157"/>
      <c r="K220" s="157"/>
      <c r="L220" s="157"/>
      <c r="M220" s="157"/>
      <c r="N220" s="157"/>
    </row>
    <row r="221" spans="4:14">
      <c r="D221" s="157"/>
      <c r="E221" s="157"/>
      <c r="G221" s="157"/>
      <c r="H221" s="157"/>
      <c r="I221" s="157"/>
      <c r="J221" s="157"/>
      <c r="K221" s="157"/>
      <c r="L221" s="157"/>
      <c r="M221" s="157"/>
      <c r="N221" s="157"/>
    </row>
    <row r="222" spans="4:14">
      <c r="D222" s="157"/>
      <c r="E222" s="157"/>
      <c r="G222" s="157"/>
      <c r="H222" s="157"/>
      <c r="I222" s="157"/>
      <c r="J222" s="157"/>
      <c r="K222" s="157"/>
      <c r="L222" s="157"/>
      <c r="M222" s="157"/>
      <c r="N222" s="157"/>
    </row>
    <row r="223" spans="4:14">
      <c r="D223" s="157"/>
      <c r="E223" s="157"/>
      <c r="G223" s="157"/>
      <c r="H223" s="157"/>
      <c r="I223" s="157"/>
      <c r="J223" s="157"/>
      <c r="K223" s="157"/>
      <c r="L223" s="157"/>
      <c r="M223" s="157"/>
      <c r="N223" s="157"/>
    </row>
    <row r="224" spans="4:14">
      <c r="D224" s="157"/>
      <c r="E224" s="157"/>
      <c r="G224" s="157"/>
      <c r="H224" s="157"/>
      <c r="I224" s="157"/>
      <c r="J224" s="157"/>
      <c r="K224" s="157"/>
      <c r="L224" s="157"/>
      <c r="M224" s="157"/>
      <c r="N224" s="157"/>
    </row>
    <row r="225" spans="4:14">
      <c r="D225" s="157"/>
      <c r="E225" s="157"/>
      <c r="G225" s="157"/>
      <c r="H225" s="157"/>
      <c r="I225" s="157"/>
      <c r="J225" s="157"/>
      <c r="K225" s="157"/>
      <c r="L225" s="157"/>
      <c r="M225" s="157"/>
      <c r="N225" s="157"/>
    </row>
    <row r="226" spans="4:14">
      <c r="D226" s="157"/>
      <c r="E226" s="157"/>
      <c r="G226" s="157"/>
      <c r="H226" s="157"/>
      <c r="I226" s="157"/>
      <c r="J226" s="157"/>
      <c r="K226" s="157"/>
      <c r="L226" s="157"/>
      <c r="M226" s="157"/>
      <c r="N226" s="157"/>
    </row>
    <row r="227" spans="4:14">
      <c r="D227" s="157"/>
      <c r="E227" s="157"/>
      <c r="G227" s="157"/>
      <c r="H227" s="157"/>
      <c r="I227" s="157"/>
      <c r="J227" s="157"/>
      <c r="K227" s="157"/>
      <c r="L227" s="157"/>
      <c r="M227" s="157"/>
      <c r="N227" s="157"/>
    </row>
    <row r="228" spans="4:14">
      <c r="D228" s="157"/>
      <c r="E228" s="157"/>
      <c r="G228" s="157"/>
      <c r="H228" s="157"/>
      <c r="I228" s="157"/>
      <c r="J228" s="157"/>
      <c r="K228" s="157"/>
      <c r="L228" s="157"/>
      <c r="M228" s="157"/>
      <c r="N228" s="157"/>
    </row>
    <row r="229" spans="4:14">
      <c r="D229" s="157"/>
      <c r="E229" s="157"/>
      <c r="G229" s="157"/>
      <c r="H229" s="157"/>
      <c r="I229" s="157"/>
      <c r="J229" s="157"/>
      <c r="K229" s="157"/>
      <c r="L229" s="157"/>
      <c r="M229" s="157"/>
      <c r="N229" s="157"/>
    </row>
    <row r="230" spans="4:14">
      <c r="D230" s="157"/>
      <c r="E230" s="157"/>
      <c r="G230" s="157"/>
      <c r="H230" s="157"/>
      <c r="I230" s="157"/>
      <c r="J230" s="157"/>
      <c r="K230" s="157"/>
      <c r="L230" s="157"/>
      <c r="M230" s="157"/>
      <c r="N230" s="157"/>
    </row>
    <row r="231" spans="4:14">
      <c r="D231" s="157"/>
      <c r="E231" s="157"/>
      <c r="G231" s="157"/>
      <c r="H231" s="157"/>
      <c r="I231" s="157"/>
      <c r="J231" s="157"/>
      <c r="K231" s="157"/>
      <c r="L231" s="157"/>
      <c r="M231" s="157"/>
      <c r="N231" s="157"/>
    </row>
    <row r="232" spans="4:14">
      <c r="D232" s="157"/>
      <c r="E232" s="157"/>
      <c r="G232" s="157"/>
      <c r="H232" s="157"/>
      <c r="I232" s="157"/>
      <c r="J232" s="157"/>
      <c r="K232" s="157"/>
      <c r="L232" s="157"/>
      <c r="M232" s="157"/>
      <c r="N232" s="157"/>
    </row>
    <row r="233" spans="4:14">
      <c r="D233" s="157"/>
      <c r="E233" s="157"/>
      <c r="G233" s="157"/>
      <c r="H233" s="157"/>
      <c r="I233" s="157"/>
      <c r="J233" s="157"/>
      <c r="K233" s="157"/>
      <c r="L233" s="157"/>
      <c r="M233" s="157"/>
      <c r="N233" s="157"/>
    </row>
    <row r="234" spans="4:14">
      <c r="D234" s="157"/>
      <c r="E234" s="157"/>
      <c r="G234" s="157"/>
      <c r="H234" s="157"/>
      <c r="I234" s="157"/>
      <c r="J234" s="157"/>
      <c r="K234" s="157"/>
      <c r="L234" s="157"/>
      <c r="M234" s="157"/>
      <c r="N234" s="157"/>
    </row>
    <row r="235" spans="4:14">
      <c r="D235" s="157"/>
      <c r="E235" s="157"/>
      <c r="G235" s="157"/>
      <c r="H235" s="157"/>
      <c r="I235" s="157"/>
      <c r="J235" s="157"/>
      <c r="K235" s="157"/>
      <c r="L235" s="157"/>
      <c r="M235" s="157"/>
      <c r="N235" s="157"/>
    </row>
    <row r="236" spans="4:14">
      <c r="D236" s="157"/>
      <c r="E236" s="157"/>
      <c r="G236" s="157"/>
      <c r="H236" s="157"/>
      <c r="I236" s="157"/>
      <c r="J236" s="157"/>
      <c r="K236" s="157"/>
      <c r="L236" s="157"/>
      <c r="M236" s="157"/>
      <c r="N236" s="157"/>
    </row>
    <row r="237" spans="4:14">
      <c r="D237" s="157"/>
      <c r="E237" s="157"/>
      <c r="G237" s="157"/>
      <c r="H237" s="157"/>
      <c r="I237" s="157"/>
      <c r="J237" s="157"/>
      <c r="K237" s="157"/>
      <c r="L237" s="157"/>
      <c r="M237" s="157"/>
      <c r="N237" s="157"/>
    </row>
    <row r="238" spans="4:14">
      <c r="D238" s="157"/>
      <c r="E238" s="157"/>
      <c r="G238" s="157"/>
      <c r="H238" s="157"/>
      <c r="I238" s="157"/>
      <c r="J238" s="157"/>
      <c r="K238" s="157"/>
      <c r="L238" s="157"/>
      <c r="M238" s="157"/>
      <c r="N238" s="157"/>
    </row>
    <row r="239" spans="4:14">
      <c r="D239" s="157"/>
      <c r="E239" s="157"/>
      <c r="G239" s="157"/>
      <c r="H239" s="157"/>
      <c r="I239" s="157"/>
      <c r="J239" s="157"/>
      <c r="K239" s="157"/>
      <c r="L239" s="157"/>
      <c r="M239" s="157"/>
      <c r="N239" s="157"/>
    </row>
    <row r="240" spans="4:14">
      <c r="D240" s="157"/>
      <c r="E240" s="157"/>
      <c r="G240" s="157"/>
      <c r="H240" s="157"/>
      <c r="I240" s="157"/>
      <c r="J240" s="157"/>
      <c r="K240" s="157"/>
      <c r="L240" s="157"/>
      <c r="M240" s="157"/>
      <c r="N240" s="157"/>
    </row>
    <row r="241" spans="4:14">
      <c r="D241" s="157"/>
      <c r="E241" s="157"/>
      <c r="G241" s="157"/>
      <c r="H241" s="157"/>
      <c r="I241" s="157"/>
      <c r="J241" s="157"/>
      <c r="K241" s="157"/>
      <c r="L241" s="157"/>
      <c r="M241" s="157"/>
      <c r="N241" s="157"/>
    </row>
    <row r="242" spans="4:14">
      <c r="D242" s="157"/>
      <c r="E242" s="157"/>
      <c r="G242" s="157"/>
      <c r="H242" s="157"/>
      <c r="I242" s="157"/>
      <c r="J242" s="157"/>
      <c r="K242" s="157"/>
      <c r="L242" s="157"/>
      <c r="M242" s="157"/>
      <c r="N242" s="157"/>
    </row>
    <row r="243" spans="4:14">
      <c r="D243" s="157"/>
      <c r="E243" s="157"/>
      <c r="G243" s="157"/>
      <c r="H243" s="157"/>
      <c r="I243" s="157"/>
      <c r="J243" s="157"/>
      <c r="K243" s="157"/>
      <c r="L243" s="157"/>
      <c r="M243" s="157"/>
      <c r="N243" s="157"/>
    </row>
    <row r="244" spans="4:14">
      <c r="D244" s="157"/>
      <c r="E244" s="157"/>
      <c r="G244" s="157"/>
      <c r="H244" s="157"/>
      <c r="I244" s="157"/>
      <c r="J244" s="157"/>
      <c r="K244" s="157"/>
      <c r="L244" s="157"/>
      <c r="M244" s="157"/>
      <c r="N244" s="157"/>
    </row>
    <row r="245" spans="4:14">
      <c r="D245" s="157"/>
      <c r="E245" s="157"/>
      <c r="G245" s="157"/>
      <c r="H245" s="157"/>
      <c r="I245" s="157"/>
      <c r="J245" s="157"/>
      <c r="K245" s="157"/>
      <c r="L245" s="157"/>
      <c r="M245" s="157"/>
      <c r="N245" s="157"/>
    </row>
    <row r="246" spans="4:14">
      <c r="D246" s="157"/>
      <c r="E246" s="157"/>
      <c r="G246" s="157"/>
      <c r="H246" s="157"/>
      <c r="I246" s="157"/>
      <c r="J246" s="157"/>
      <c r="K246" s="157"/>
      <c r="L246" s="157"/>
      <c r="M246" s="157"/>
      <c r="N246" s="157"/>
    </row>
    <row r="247" spans="4:14">
      <c r="D247" s="157"/>
      <c r="E247" s="157"/>
      <c r="G247" s="157"/>
      <c r="H247" s="157"/>
      <c r="I247" s="157"/>
      <c r="J247" s="157"/>
      <c r="K247" s="157"/>
      <c r="L247" s="157"/>
      <c r="M247" s="157"/>
      <c r="N247" s="157"/>
    </row>
    <row r="248" spans="4:14">
      <c r="D248" s="157"/>
      <c r="E248" s="157"/>
      <c r="G248" s="157"/>
      <c r="H248" s="157"/>
      <c r="I248" s="157"/>
      <c r="J248" s="157"/>
      <c r="K248" s="157"/>
      <c r="L248" s="157"/>
      <c r="M248" s="157"/>
      <c r="N248" s="157"/>
    </row>
    <row r="249" spans="4:14">
      <c r="D249" s="157"/>
      <c r="E249" s="157"/>
      <c r="G249" s="157"/>
      <c r="H249" s="157"/>
      <c r="I249" s="157"/>
      <c r="J249" s="157"/>
      <c r="K249" s="157"/>
      <c r="L249" s="157"/>
      <c r="M249" s="157"/>
      <c r="N249" s="157"/>
    </row>
    <row r="250" spans="4:14">
      <c r="D250" s="157"/>
      <c r="E250" s="157"/>
      <c r="G250" s="157"/>
      <c r="H250" s="157"/>
      <c r="I250" s="157"/>
      <c r="J250" s="157"/>
      <c r="K250" s="157"/>
      <c r="L250" s="157"/>
      <c r="M250" s="157"/>
      <c r="N250" s="157"/>
    </row>
    <row r="251" spans="4:14">
      <c r="D251" s="157"/>
      <c r="E251" s="157"/>
      <c r="G251" s="157"/>
      <c r="H251" s="157"/>
      <c r="I251" s="157"/>
      <c r="J251" s="157"/>
      <c r="K251" s="157"/>
      <c r="L251" s="157"/>
      <c r="M251" s="157"/>
      <c r="N251" s="157"/>
    </row>
    <row r="252" spans="4:14">
      <c r="D252" s="157"/>
      <c r="E252" s="157"/>
      <c r="G252" s="157"/>
      <c r="H252" s="157"/>
      <c r="I252" s="157"/>
      <c r="J252" s="157"/>
      <c r="K252" s="157"/>
      <c r="L252" s="157"/>
      <c r="M252" s="157"/>
      <c r="N252" s="157"/>
    </row>
    <row r="253" spans="4:14">
      <c r="D253" s="157"/>
      <c r="E253" s="157"/>
      <c r="G253" s="157"/>
      <c r="H253" s="157"/>
      <c r="I253" s="157"/>
      <c r="J253" s="157"/>
      <c r="K253" s="157"/>
      <c r="L253" s="157"/>
      <c r="M253" s="157"/>
      <c r="N253" s="157"/>
    </row>
    <row r="254" spans="4:14">
      <c r="D254" s="157"/>
      <c r="E254" s="157"/>
      <c r="G254" s="157"/>
      <c r="H254" s="157"/>
      <c r="I254" s="157"/>
      <c r="J254" s="157"/>
      <c r="K254" s="157"/>
      <c r="L254" s="157"/>
      <c r="M254" s="157"/>
      <c r="N254" s="157"/>
    </row>
    <row r="255" spans="4:14">
      <c r="D255" s="157"/>
      <c r="E255" s="157"/>
      <c r="G255" s="157"/>
      <c r="H255" s="157"/>
      <c r="I255" s="157"/>
      <c r="J255" s="157"/>
      <c r="K255" s="157"/>
      <c r="L255" s="157"/>
      <c r="M255" s="157"/>
      <c r="N255" s="157"/>
    </row>
    <row r="256" spans="4:14">
      <c r="D256" s="157"/>
      <c r="E256" s="157"/>
      <c r="G256" s="157"/>
      <c r="H256" s="157"/>
      <c r="I256" s="157"/>
      <c r="J256" s="157"/>
      <c r="K256" s="157"/>
      <c r="L256" s="157"/>
      <c r="M256" s="157"/>
      <c r="N256" s="157"/>
    </row>
    <row r="257" spans="4:14">
      <c r="D257" s="157"/>
      <c r="E257" s="157"/>
      <c r="G257" s="157"/>
      <c r="H257" s="157"/>
      <c r="I257" s="157"/>
      <c r="J257" s="157"/>
      <c r="K257" s="157"/>
      <c r="L257" s="157"/>
      <c r="M257" s="157"/>
      <c r="N257" s="157"/>
    </row>
    <row r="258" spans="4:14">
      <c r="D258" s="157"/>
      <c r="E258" s="157"/>
      <c r="G258" s="157"/>
      <c r="H258" s="157"/>
      <c r="I258" s="157"/>
      <c r="J258" s="157"/>
      <c r="K258" s="157"/>
      <c r="L258" s="157"/>
      <c r="M258" s="157"/>
      <c r="N258" s="157"/>
    </row>
    <row r="259" spans="4:14">
      <c r="D259" s="157"/>
      <c r="E259" s="157"/>
      <c r="G259" s="157"/>
      <c r="H259" s="157"/>
      <c r="I259" s="157"/>
      <c r="J259" s="157"/>
      <c r="K259" s="157"/>
      <c r="L259" s="157"/>
      <c r="M259" s="157"/>
      <c r="N259" s="157"/>
    </row>
    <row r="260" spans="4:14">
      <c r="D260" s="157"/>
      <c r="E260" s="157"/>
      <c r="G260" s="157"/>
      <c r="H260" s="157"/>
      <c r="I260" s="157"/>
      <c r="J260" s="157"/>
      <c r="K260" s="157"/>
      <c r="L260" s="157"/>
      <c r="M260" s="157"/>
      <c r="N260" s="157"/>
    </row>
    <row r="261" spans="4:14">
      <c r="D261" s="157"/>
      <c r="E261" s="157"/>
      <c r="G261" s="157"/>
      <c r="H261" s="157"/>
      <c r="I261" s="157"/>
      <c r="J261" s="157"/>
      <c r="K261" s="157"/>
      <c r="L261" s="157"/>
      <c r="M261" s="157"/>
      <c r="N261" s="157"/>
    </row>
    <row r="262" spans="4:14">
      <c r="D262" s="157"/>
      <c r="E262" s="157"/>
      <c r="G262" s="157"/>
      <c r="H262" s="157"/>
      <c r="I262" s="157"/>
      <c r="J262" s="157"/>
      <c r="K262" s="157"/>
      <c r="L262" s="157"/>
      <c r="M262" s="157"/>
      <c r="N262" s="157"/>
    </row>
    <row r="263" spans="4:14">
      <c r="D263" s="157"/>
      <c r="E263" s="157"/>
      <c r="G263" s="157"/>
      <c r="H263" s="157"/>
      <c r="I263" s="157"/>
      <c r="J263" s="157"/>
      <c r="K263" s="157"/>
      <c r="L263" s="157"/>
      <c r="M263" s="157"/>
      <c r="N263" s="157"/>
    </row>
    <row r="264" spans="4:14">
      <c r="D264" s="157"/>
      <c r="E264" s="157"/>
      <c r="G264" s="157"/>
      <c r="H264" s="157"/>
      <c r="I264" s="157"/>
      <c r="J264" s="157"/>
      <c r="K264" s="157"/>
      <c r="L264" s="157"/>
      <c r="M264" s="157"/>
      <c r="N264" s="157"/>
    </row>
    <row r="265" spans="4:14">
      <c r="D265" s="157"/>
      <c r="E265" s="157"/>
      <c r="G265" s="157"/>
      <c r="H265" s="157"/>
      <c r="I265" s="157"/>
      <c r="J265" s="157"/>
      <c r="K265" s="157"/>
      <c r="L265" s="157"/>
      <c r="M265" s="157"/>
      <c r="N265" s="157"/>
    </row>
    <row r="266" spans="4:14">
      <c r="D266" s="157"/>
      <c r="E266" s="157"/>
      <c r="G266" s="157"/>
      <c r="H266" s="157"/>
      <c r="I266" s="157"/>
      <c r="J266" s="157"/>
      <c r="K266" s="157"/>
      <c r="L266" s="157"/>
      <c r="M266" s="157"/>
      <c r="N266" s="157"/>
    </row>
    <row r="267" spans="4:14">
      <c r="D267" s="157"/>
      <c r="E267" s="157"/>
      <c r="G267" s="157"/>
      <c r="H267" s="157"/>
      <c r="I267" s="157"/>
      <c r="J267" s="157"/>
      <c r="K267" s="157"/>
      <c r="L267" s="157"/>
      <c r="M267" s="157"/>
      <c r="N267" s="157"/>
    </row>
    <row r="268" spans="4:14">
      <c r="D268" s="157"/>
      <c r="E268" s="157"/>
      <c r="G268" s="157"/>
      <c r="H268" s="157"/>
      <c r="I268" s="157"/>
      <c r="J268" s="157"/>
      <c r="K268" s="157"/>
      <c r="L268" s="157"/>
      <c r="M268" s="157"/>
      <c r="N268" s="157"/>
    </row>
    <row r="269" spans="4:14">
      <c r="D269" s="157"/>
      <c r="E269" s="157"/>
      <c r="G269" s="157"/>
      <c r="H269" s="157"/>
      <c r="I269" s="157"/>
      <c r="J269" s="157"/>
      <c r="K269" s="157"/>
      <c r="L269" s="157"/>
      <c r="M269" s="157"/>
      <c r="N269" s="157"/>
    </row>
    <row r="270" spans="4:14">
      <c r="D270" s="157"/>
      <c r="E270" s="157"/>
      <c r="G270" s="157"/>
      <c r="H270" s="157"/>
      <c r="I270" s="157"/>
      <c r="J270" s="157"/>
      <c r="K270" s="157"/>
      <c r="L270" s="157"/>
      <c r="M270" s="157"/>
      <c r="N270" s="157"/>
    </row>
    <row r="271" spans="4:14">
      <c r="D271" s="157"/>
      <c r="E271" s="157"/>
      <c r="G271" s="157"/>
      <c r="H271" s="157"/>
      <c r="I271" s="157"/>
      <c r="J271" s="157"/>
      <c r="K271" s="157"/>
      <c r="L271" s="157"/>
      <c r="M271" s="157"/>
      <c r="N271" s="157"/>
    </row>
    <row r="272" spans="4:14">
      <c r="D272" s="157"/>
      <c r="E272" s="157"/>
      <c r="G272" s="157"/>
      <c r="H272" s="157"/>
      <c r="I272" s="157"/>
      <c r="J272" s="157"/>
      <c r="K272" s="157"/>
      <c r="L272" s="157"/>
      <c r="M272" s="157"/>
      <c r="N272" s="157"/>
    </row>
    <row r="273" spans="4:14">
      <c r="D273" s="157"/>
      <c r="E273" s="157"/>
      <c r="G273" s="157"/>
      <c r="H273" s="157"/>
      <c r="I273" s="157"/>
      <c r="J273" s="157"/>
      <c r="K273" s="157"/>
      <c r="L273" s="157"/>
      <c r="M273" s="157"/>
      <c r="N273" s="157"/>
    </row>
    <row r="274" spans="4:14">
      <c r="D274" s="157"/>
      <c r="E274" s="157"/>
      <c r="G274" s="157"/>
      <c r="H274" s="157"/>
      <c r="I274" s="157"/>
      <c r="J274" s="157"/>
      <c r="K274" s="157"/>
      <c r="L274" s="157"/>
      <c r="M274" s="157"/>
      <c r="N274" s="157"/>
    </row>
    <row r="275" spans="4:14">
      <c r="D275" s="157"/>
      <c r="E275" s="157"/>
      <c r="G275" s="157"/>
      <c r="H275" s="157"/>
      <c r="I275" s="157"/>
      <c r="J275" s="157"/>
      <c r="K275" s="157"/>
      <c r="L275" s="157"/>
      <c r="M275" s="157"/>
      <c r="N275" s="157"/>
    </row>
    <row r="276" spans="4:14">
      <c r="D276" s="157"/>
      <c r="E276" s="157"/>
      <c r="G276" s="157"/>
      <c r="H276" s="157"/>
      <c r="I276" s="157"/>
      <c r="J276" s="157"/>
      <c r="K276" s="157"/>
      <c r="L276" s="157"/>
      <c r="M276" s="157"/>
      <c r="N276" s="157"/>
    </row>
    <row r="277" spans="4:14">
      <c r="D277" s="157"/>
      <c r="E277" s="157"/>
      <c r="G277" s="157"/>
      <c r="H277" s="157"/>
      <c r="I277" s="157"/>
      <c r="J277" s="157"/>
      <c r="K277" s="157"/>
      <c r="L277" s="157"/>
      <c r="M277" s="157"/>
      <c r="N277" s="157"/>
    </row>
    <row r="278" spans="4:14">
      <c r="D278" s="157"/>
      <c r="E278" s="157"/>
      <c r="G278" s="157"/>
      <c r="H278" s="157"/>
      <c r="I278" s="157"/>
      <c r="J278" s="157"/>
      <c r="K278" s="157"/>
      <c r="L278" s="157"/>
      <c r="M278" s="157"/>
      <c r="N278" s="157"/>
    </row>
    <row r="279" spans="4:14">
      <c r="D279" s="157"/>
      <c r="E279" s="157"/>
      <c r="G279" s="157"/>
      <c r="H279" s="157"/>
      <c r="I279" s="157"/>
      <c r="J279" s="157"/>
      <c r="K279" s="157"/>
      <c r="L279" s="157"/>
      <c r="M279" s="157"/>
      <c r="N279" s="157"/>
    </row>
    <row r="280" spans="4:14">
      <c r="D280" s="157"/>
      <c r="E280" s="157"/>
      <c r="G280" s="157"/>
      <c r="H280" s="157"/>
      <c r="I280" s="157"/>
      <c r="J280" s="157"/>
      <c r="K280" s="157"/>
      <c r="L280" s="157"/>
      <c r="M280" s="157"/>
      <c r="N280" s="157"/>
    </row>
    <row r="281" spans="4:14">
      <c r="D281" s="157"/>
      <c r="E281" s="157"/>
      <c r="G281" s="157"/>
      <c r="H281" s="157"/>
      <c r="I281" s="157"/>
      <c r="J281" s="157"/>
      <c r="K281" s="157"/>
      <c r="L281" s="157"/>
      <c r="M281" s="157"/>
      <c r="N281" s="157"/>
    </row>
    <row r="282" spans="4:14">
      <c r="D282" s="157"/>
      <c r="E282" s="157"/>
      <c r="G282" s="157"/>
      <c r="H282" s="157"/>
      <c r="I282" s="157"/>
      <c r="J282" s="157"/>
      <c r="K282" s="157"/>
      <c r="L282" s="157"/>
      <c r="M282" s="157"/>
      <c r="N282" s="157"/>
    </row>
    <row r="283" spans="4:14">
      <c r="D283" s="157"/>
      <c r="E283" s="157"/>
      <c r="G283" s="157"/>
      <c r="H283" s="157"/>
      <c r="I283" s="157"/>
      <c r="J283" s="157"/>
      <c r="K283" s="157"/>
      <c r="L283" s="157"/>
      <c r="M283" s="157"/>
      <c r="N283" s="157"/>
    </row>
    <row r="284" spans="4:14">
      <c r="D284" s="157"/>
      <c r="E284" s="157"/>
      <c r="G284" s="157"/>
      <c r="H284" s="157"/>
      <c r="I284" s="157"/>
      <c r="J284" s="157"/>
      <c r="K284" s="157"/>
      <c r="L284" s="157"/>
      <c r="M284" s="157"/>
      <c r="N284" s="157"/>
    </row>
    <row r="285" spans="4:14">
      <c r="D285" s="157"/>
      <c r="E285" s="157"/>
      <c r="G285" s="157"/>
      <c r="H285" s="157"/>
      <c r="I285" s="157"/>
      <c r="J285" s="157"/>
      <c r="K285" s="157"/>
      <c r="L285" s="157"/>
      <c r="M285" s="157"/>
      <c r="N285" s="157"/>
    </row>
    <row r="286" spans="4:14">
      <c r="D286" s="157"/>
      <c r="E286" s="157"/>
      <c r="G286" s="157"/>
      <c r="H286" s="157"/>
      <c r="I286" s="157"/>
      <c r="J286" s="157"/>
      <c r="K286" s="157"/>
      <c r="L286" s="157"/>
      <c r="M286" s="157"/>
      <c r="N286" s="157"/>
    </row>
    <row r="287" spans="4:14">
      <c r="D287" s="157"/>
      <c r="E287" s="157"/>
      <c r="G287" s="157"/>
      <c r="H287" s="157"/>
      <c r="I287" s="157"/>
      <c r="J287" s="157"/>
      <c r="K287" s="157"/>
      <c r="L287" s="157"/>
      <c r="M287" s="157"/>
      <c r="N287" s="157"/>
    </row>
    <row r="288" spans="4:14">
      <c r="D288" s="157"/>
      <c r="E288" s="157"/>
      <c r="G288" s="157"/>
      <c r="H288" s="157"/>
      <c r="I288" s="157"/>
      <c r="J288" s="157"/>
      <c r="K288" s="157"/>
      <c r="L288" s="157"/>
      <c r="M288" s="157"/>
      <c r="N288" s="157"/>
    </row>
    <row r="289" spans="4:14">
      <c r="D289" s="157"/>
      <c r="E289" s="157"/>
      <c r="G289" s="157"/>
      <c r="H289" s="157"/>
      <c r="I289" s="157"/>
      <c r="J289" s="157"/>
      <c r="K289" s="157"/>
      <c r="L289" s="157"/>
      <c r="M289" s="157"/>
      <c r="N289" s="157"/>
    </row>
    <row r="290" spans="4:14">
      <c r="D290" s="157"/>
      <c r="E290" s="157"/>
      <c r="G290" s="157"/>
      <c r="H290" s="157"/>
      <c r="I290" s="157"/>
      <c r="J290" s="157"/>
      <c r="K290" s="157"/>
      <c r="L290" s="157"/>
      <c r="M290" s="157"/>
      <c r="N290" s="157"/>
    </row>
    <row r="291" spans="4:14">
      <c r="D291" s="157"/>
      <c r="E291" s="157"/>
      <c r="G291" s="157"/>
      <c r="H291" s="157"/>
      <c r="I291" s="157"/>
      <c r="J291" s="157"/>
      <c r="K291" s="157"/>
      <c r="L291" s="157"/>
      <c r="M291" s="157"/>
      <c r="N291" s="157"/>
    </row>
    <row r="292" spans="4:14">
      <c r="D292" s="157"/>
      <c r="E292" s="157"/>
      <c r="G292" s="157"/>
      <c r="H292" s="157"/>
      <c r="I292" s="157"/>
      <c r="J292" s="157"/>
      <c r="K292" s="157"/>
      <c r="L292" s="157"/>
      <c r="M292" s="157"/>
      <c r="N292" s="157"/>
    </row>
    <row r="293" spans="4:14">
      <c r="D293" s="157"/>
      <c r="E293" s="157"/>
      <c r="G293" s="157"/>
      <c r="H293" s="157"/>
      <c r="I293" s="157"/>
      <c r="J293" s="157"/>
      <c r="K293" s="157"/>
      <c r="L293" s="157"/>
      <c r="M293" s="157"/>
      <c r="N293" s="157"/>
    </row>
    <row r="294" spans="4:14">
      <c r="D294" s="157"/>
      <c r="E294" s="157"/>
      <c r="G294" s="157"/>
      <c r="H294" s="157"/>
      <c r="I294" s="157"/>
      <c r="J294" s="157"/>
      <c r="K294" s="157"/>
      <c r="L294" s="157"/>
      <c r="M294" s="157"/>
      <c r="N294" s="157"/>
    </row>
    <row r="295" spans="4:14">
      <c r="D295" s="157"/>
      <c r="E295" s="157"/>
      <c r="G295" s="157"/>
      <c r="H295" s="157"/>
      <c r="I295" s="157"/>
      <c r="J295" s="157"/>
      <c r="K295" s="157"/>
      <c r="L295" s="157"/>
      <c r="M295" s="157"/>
      <c r="N295" s="157"/>
    </row>
    <row r="296" spans="4:14">
      <c r="D296" s="157"/>
      <c r="E296" s="157"/>
      <c r="G296" s="157"/>
      <c r="H296" s="157"/>
      <c r="I296" s="157"/>
      <c r="J296" s="157"/>
      <c r="K296" s="157"/>
      <c r="L296" s="157"/>
      <c r="M296" s="157"/>
      <c r="N296" s="157"/>
    </row>
    <row r="297" spans="4:14">
      <c r="D297" s="157"/>
      <c r="E297" s="157"/>
      <c r="G297" s="157"/>
      <c r="H297" s="157"/>
      <c r="I297" s="157"/>
      <c r="J297" s="157"/>
      <c r="K297" s="157"/>
      <c r="L297" s="157"/>
      <c r="M297" s="157"/>
      <c r="N297" s="157"/>
    </row>
    <row r="298" spans="4:14">
      <c r="D298" s="157"/>
      <c r="E298" s="157"/>
      <c r="G298" s="157"/>
      <c r="H298" s="157"/>
      <c r="I298" s="157"/>
      <c r="J298" s="157"/>
      <c r="K298" s="157"/>
      <c r="L298" s="157"/>
      <c r="M298" s="157"/>
      <c r="N298" s="157"/>
    </row>
    <row r="299" spans="4:14">
      <c r="D299" s="157"/>
      <c r="E299" s="157"/>
      <c r="G299" s="157"/>
      <c r="H299" s="157"/>
      <c r="I299" s="157"/>
      <c r="J299" s="157"/>
      <c r="K299" s="157"/>
      <c r="L299" s="157"/>
      <c r="M299" s="157"/>
      <c r="N299" s="157"/>
    </row>
    <row r="300" spans="4:14">
      <c r="D300" s="157"/>
      <c r="E300" s="157"/>
      <c r="G300" s="157"/>
      <c r="H300" s="157"/>
      <c r="I300" s="157"/>
      <c r="J300" s="157"/>
      <c r="K300" s="157"/>
      <c r="L300" s="157"/>
      <c r="M300" s="157"/>
      <c r="N300" s="157"/>
    </row>
    <row r="301" spans="4:14">
      <c r="D301" s="157"/>
      <c r="E301" s="157"/>
      <c r="G301" s="157"/>
      <c r="H301" s="157"/>
      <c r="I301" s="157"/>
      <c r="J301" s="157"/>
      <c r="K301" s="157"/>
      <c r="L301" s="157"/>
      <c r="M301" s="157"/>
      <c r="N301" s="157"/>
    </row>
    <row r="302" spans="4:14">
      <c r="D302" s="157"/>
      <c r="E302" s="157"/>
      <c r="G302" s="157"/>
      <c r="H302" s="157"/>
      <c r="I302" s="157"/>
      <c r="J302" s="157"/>
      <c r="K302" s="157"/>
      <c r="L302" s="157"/>
      <c r="M302" s="157"/>
      <c r="N302" s="157"/>
    </row>
    <row r="303" spans="4:14">
      <c r="D303" s="157"/>
      <c r="E303" s="157"/>
      <c r="G303" s="157"/>
      <c r="H303" s="157"/>
      <c r="I303" s="157"/>
      <c r="J303" s="157"/>
      <c r="K303" s="157"/>
      <c r="L303" s="157"/>
      <c r="M303" s="157"/>
      <c r="N303" s="157"/>
    </row>
    <row r="304" spans="4:14">
      <c r="D304" s="157"/>
      <c r="E304" s="157"/>
      <c r="G304" s="157"/>
      <c r="H304" s="157"/>
      <c r="I304" s="157"/>
      <c r="J304" s="157"/>
      <c r="K304" s="157"/>
      <c r="L304" s="157"/>
      <c r="M304" s="157"/>
      <c r="N304" s="157"/>
    </row>
    <row r="305" spans="4:14">
      <c r="D305" s="157"/>
      <c r="E305" s="157"/>
      <c r="G305" s="157"/>
      <c r="H305" s="157"/>
      <c r="I305" s="157"/>
      <c r="J305" s="157"/>
      <c r="K305" s="157"/>
      <c r="L305" s="157"/>
      <c r="M305" s="157"/>
      <c r="N305" s="157"/>
    </row>
    <row r="306" spans="4:14">
      <c r="D306" s="157"/>
      <c r="E306" s="157"/>
      <c r="G306" s="157"/>
      <c r="H306" s="157"/>
      <c r="I306" s="157"/>
      <c r="J306" s="157"/>
      <c r="K306" s="157"/>
      <c r="L306" s="157"/>
      <c r="M306" s="157"/>
      <c r="N306" s="157"/>
    </row>
    <row r="307" spans="4:14">
      <c r="D307" s="157"/>
      <c r="E307" s="157"/>
      <c r="G307" s="157"/>
      <c r="H307" s="157"/>
      <c r="I307" s="157"/>
      <c r="J307" s="157"/>
      <c r="K307" s="157"/>
      <c r="L307" s="157"/>
      <c r="M307" s="157"/>
      <c r="N307" s="157"/>
    </row>
    <row r="308" spans="4:14">
      <c r="D308" s="157"/>
      <c r="E308" s="157"/>
      <c r="G308" s="157"/>
      <c r="H308" s="157"/>
      <c r="I308" s="157"/>
      <c r="J308" s="157"/>
      <c r="K308" s="157"/>
      <c r="L308" s="157"/>
      <c r="M308" s="157"/>
      <c r="N308" s="157"/>
    </row>
    <row r="309" spans="4:14">
      <c r="D309" s="157"/>
      <c r="E309" s="157"/>
      <c r="G309" s="157"/>
      <c r="H309" s="157"/>
      <c r="I309" s="157"/>
      <c r="J309" s="157"/>
      <c r="K309" s="157"/>
      <c r="L309" s="157"/>
      <c r="M309" s="157"/>
      <c r="N309" s="157"/>
    </row>
    <row r="310" spans="4:14">
      <c r="D310" s="157"/>
      <c r="E310" s="157"/>
      <c r="G310" s="157"/>
      <c r="H310" s="157"/>
      <c r="I310" s="157"/>
      <c r="J310" s="157"/>
      <c r="K310" s="157"/>
      <c r="L310" s="157"/>
      <c r="M310" s="157"/>
      <c r="N310" s="157"/>
    </row>
    <row r="311" spans="4:14">
      <c r="D311" s="157"/>
      <c r="E311" s="157"/>
      <c r="G311" s="157"/>
      <c r="H311" s="157"/>
      <c r="I311" s="157"/>
      <c r="J311" s="157"/>
      <c r="K311" s="157"/>
      <c r="L311" s="157"/>
      <c r="M311" s="157"/>
      <c r="N311" s="157"/>
    </row>
    <row r="312" spans="4:14">
      <c r="D312" s="157"/>
      <c r="E312" s="157"/>
      <c r="G312" s="157"/>
      <c r="H312" s="157"/>
      <c r="I312" s="157"/>
      <c r="J312" s="157"/>
      <c r="K312" s="157"/>
      <c r="L312" s="157"/>
      <c r="M312" s="157"/>
      <c r="N312" s="157"/>
    </row>
    <row r="313" spans="4:14">
      <c r="D313" s="157"/>
      <c r="E313" s="157"/>
      <c r="G313" s="157"/>
      <c r="H313" s="157"/>
      <c r="I313" s="157"/>
      <c r="J313" s="157"/>
      <c r="K313" s="157"/>
      <c r="L313" s="157"/>
      <c r="M313" s="157"/>
      <c r="N313" s="157"/>
    </row>
    <row r="314" spans="4:14">
      <c r="D314" s="157"/>
      <c r="E314" s="157"/>
      <c r="G314" s="157"/>
      <c r="H314" s="157"/>
      <c r="I314" s="157"/>
      <c r="J314" s="157"/>
      <c r="K314" s="157"/>
      <c r="L314" s="157"/>
      <c r="M314" s="157"/>
      <c r="N314" s="157"/>
    </row>
    <row r="315" spans="4:14">
      <c r="D315" s="157"/>
      <c r="E315" s="157"/>
      <c r="G315" s="157"/>
      <c r="H315" s="157"/>
      <c r="I315" s="157"/>
      <c r="J315" s="157"/>
      <c r="K315" s="157"/>
      <c r="L315" s="157"/>
      <c r="M315" s="157"/>
      <c r="N315" s="157"/>
    </row>
    <row r="316" spans="4:14">
      <c r="D316" s="157"/>
      <c r="E316" s="157"/>
      <c r="G316" s="157"/>
      <c r="H316" s="157"/>
      <c r="I316" s="157"/>
      <c r="J316" s="157"/>
      <c r="K316" s="157"/>
      <c r="L316" s="157"/>
      <c r="M316" s="157"/>
      <c r="N316" s="157"/>
    </row>
    <row r="317" spans="4:14">
      <c r="D317" s="157"/>
      <c r="E317" s="157"/>
      <c r="G317" s="157"/>
      <c r="H317" s="157"/>
      <c r="I317" s="157"/>
      <c r="J317" s="157"/>
      <c r="K317" s="157"/>
      <c r="L317" s="157"/>
      <c r="M317" s="157"/>
      <c r="N317" s="157"/>
    </row>
    <row r="318" spans="4:14">
      <c r="D318" s="157"/>
      <c r="E318" s="157"/>
      <c r="G318" s="157"/>
      <c r="H318" s="157"/>
      <c r="I318" s="157"/>
      <c r="J318" s="157"/>
      <c r="K318" s="157"/>
      <c r="L318" s="157"/>
      <c r="M318" s="157"/>
      <c r="N318" s="157"/>
    </row>
    <row r="319" spans="4:14">
      <c r="D319" s="157"/>
      <c r="E319" s="157"/>
      <c r="G319" s="157"/>
      <c r="H319" s="157"/>
      <c r="I319" s="157"/>
      <c r="J319" s="157"/>
      <c r="K319" s="157"/>
      <c r="L319" s="157"/>
      <c r="M319" s="157"/>
      <c r="N319" s="157"/>
    </row>
    <row r="320" spans="4:14">
      <c r="D320" s="157"/>
      <c r="E320" s="157"/>
      <c r="G320" s="157"/>
      <c r="H320" s="157"/>
      <c r="I320" s="157"/>
      <c r="J320" s="157"/>
      <c r="K320" s="157"/>
      <c r="L320" s="157"/>
      <c r="M320" s="157"/>
      <c r="N320" s="157"/>
    </row>
    <row r="321" spans="4:14">
      <c r="D321" s="157"/>
      <c r="E321" s="157"/>
      <c r="G321" s="157"/>
      <c r="H321" s="157"/>
      <c r="I321" s="157"/>
      <c r="J321" s="157"/>
      <c r="K321" s="157"/>
      <c r="L321" s="157"/>
      <c r="M321" s="157"/>
      <c r="N321" s="157"/>
    </row>
  </sheetData>
  <mergeCells count="5">
    <mergeCell ref="C8:Q8"/>
    <mergeCell ref="C9:E9"/>
    <mergeCell ref="G9:I9"/>
    <mergeCell ref="K9:M9"/>
    <mergeCell ref="O9:Q9"/>
  </mergeCells>
  <pageMargins left="0.7" right="0.7" top="0.75" bottom="0.75" header="0.3" footer="0.3"/>
  <pageSetup orientation="portrait" verticalDpi="0" r:id="rId1"/>
  <drawing r:id="rId2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1"/>
  <sheetViews>
    <sheetView showGridLines="0" showRowColHeaders="0" workbookViewId="0">
      <selection activeCell="C14" sqref="C14:E14"/>
    </sheetView>
  </sheetViews>
  <sheetFormatPr defaultColWidth="12" defaultRowHeight="12.75"/>
  <cols>
    <col min="1" max="1" width="12.7109375" style="6" customWidth="1"/>
    <col min="2" max="2" width="38" style="6" customWidth="1"/>
    <col min="3" max="3" width="10.7109375" style="6" customWidth="1"/>
    <col min="4" max="4" width="12.5703125" style="6" customWidth="1"/>
    <col min="5" max="5" width="13.42578125" style="6" customWidth="1"/>
    <col min="6" max="16384" width="12" style="6"/>
  </cols>
  <sheetData>
    <row r="1" spans="1:10" s="7" customFormat="1" ht="16.5" customHeight="1"/>
    <row r="2" spans="1:10" s="7" customFormat="1" ht="16.5" customHeight="1"/>
    <row r="3" spans="1:10" s="7" customFormat="1" ht="16.5" customHeight="1"/>
    <row r="4" spans="1:10" s="7" customFormat="1" ht="16.5" customHeight="1"/>
    <row r="5" spans="1:10" s="7" customFormat="1" ht="16.5" customHeight="1">
      <c r="A5" s="328" t="s">
        <v>5</v>
      </c>
      <c r="B5" s="604" t="s">
        <v>456</v>
      </c>
      <c r="C5" s="604"/>
      <c r="D5" s="604"/>
      <c r="E5" s="604"/>
      <c r="F5" s="604"/>
      <c r="G5" s="604"/>
      <c r="H5" s="604"/>
      <c r="I5" s="604"/>
      <c r="J5" s="604"/>
    </row>
    <row r="6" spans="1:10" s="7" customFormat="1" ht="12" customHeight="1">
      <c r="A6" s="328"/>
      <c r="B6" s="324" t="s">
        <v>128</v>
      </c>
      <c r="C6" s="472"/>
      <c r="D6" s="472"/>
      <c r="E6" s="472"/>
      <c r="F6" s="472"/>
      <c r="G6" s="472"/>
      <c r="H6" s="472"/>
      <c r="I6" s="472"/>
      <c r="J6" s="472"/>
    </row>
    <row r="7" spans="1:10" s="7" customFormat="1" ht="15" customHeight="1">
      <c r="D7" s="8"/>
    </row>
    <row r="8" spans="1:10" s="7" customFormat="1" ht="35.25" customHeight="1">
      <c r="B8" s="8"/>
      <c r="C8" s="607" t="s">
        <v>457</v>
      </c>
      <c r="D8" s="607"/>
      <c r="E8" s="607"/>
    </row>
    <row r="9" spans="1:10" s="7" customFormat="1" ht="24.95" customHeight="1">
      <c r="B9" s="8"/>
      <c r="C9" s="606" t="s">
        <v>130</v>
      </c>
      <c r="D9" s="606"/>
      <c r="E9" s="606"/>
    </row>
    <row r="10" spans="1:10" s="7" customFormat="1" ht="14.25" customHeight="1">
      <c r="B10" s="334" t="s">
        <v>16</v>
      </c>
      <c r="C10" s="329" t="s">
        <v>17</v>
      </c>
      <c r="D10" s="329" t="s">
        <v>132</v>
      </c>
      <c r="E10" s="329" t="s">
        <v>133</v>
      </c>
    </row>
    <row r="11" spans="1:10" s="7" customFormat="1" ht="15" customHeight="1">
      <c r="B11" s="3" t="s">
        <v>91</v>
      </c>
      <c r="C11" s="350">
        <f>'OF_Genero (16)'!O10-'OF_Genero (16)'!C10</f>
        <v>11446</v>
      </c>
      <c r="D11" s="274">
        <f>'OF_Genero (16)'!P10-'OF_Genero (16)'!D10</f>
        <v>7054</v>
      </c>
      <c r="E11" s="351">
        <f>'OF_Genero (16)'!Q10-'OF_Genero (16)'!E10</f>
        <v>18500</v>
      </c>
    </row>
    <row r="12" spans="1:10" s="7" customFormat="1" ht="15" customHeight="1">
      <c r="B12" s="4" t="s">
        <v>487</v>
      </c>
      <c r="C12" s="352">
        <f>'OF_Genero (16)'!O11-'OF_Genero (16)'!C11</f>
        <v>2057</v>
      </c>
      <c r="D12" s="277">
        <f>'OF_Genero (16)'!P11-'OF_Genero (16)'!D11</f>
        <v>2000</v>
      </c>
      <c r="E12" s="353">
        <f>'OF_Genero (16)'!Q11-'OF_Genero (16)'!E11</f>
        <v>4057</v>
      </c>
    </row>
    <row r="13" spans="1:10" s="7" customFormat="1" ht="15" customHeight="1">
      <c r="B13" s="4" t="s">
        <v>93</v>
      </c>
      <c r="C13" s="352">
        <f>'OF_Genero (16)'!O12-'OF_Genero (16)'!C12</f>
        <v>1840</v>
      </c>
      <c r="D13" s="277">
        <f>'OF_Genero (16)'!P12-'OF_Genero (16)'!D12</f>
        <v>1719</v>
      </c>
      <c r="E13" s="353">
        <f>'OF_Genero (16)'!Q12-'OF_Genero (16)'!E12</f>
        <v>3559</v>
      </c>
    </row>
    <row r="14" spans="1:10" s="7" customFormat="1" ht="15" customHeight="1">
      <c r="B14" s="4" t="s">
        <v>1</v>
      </c>
      <c r="C14" s="525">
        <f>'OF_Genero (16)'!O13-'OF_Genero (16)'!C13</f>
        <v>380</v>
      </c>
      <c r="D14" s="526">
        <f>'OF_Genero (16)'!P13-'OF_Genero (16)'!D13</f>
        <v>290</v>
      </c>
      <c r="E14" s="527">
        <f>'OF_Genero (16)'!Q13-'OF_Genero (16)'!E13</f>
        <v>670</v>
      </c>
    </row>
    <row r="15" spans="1:10" s="7" customFormat="1" ht="15" customHeight="1">
      <c r="B15" s="43" t="s">
        <v>38</v>
      </c>
      <c r="C15" s="350">
        <f>'OF_Genero (16)'!O14-'OF_Genero (16)'!C14</f>
        <v>8</v>
      </c>
      <c r="D15" s="274">
        <f>'OF_Genero (16)'!P14-'OF_Genero (16)'!D14</f>
        <v>10</v>
      </c>
      <c r="E15" s="351">
        <f>'OF_Genero (16)'!Q14-'OF_Genero (16)'!E14</f>
        <v>18</v>
      </c>
    </row>
    <row r="16" spans="1:10" s="7" customFormat="1" ht="15" customHeight="1">
      <c r="B16" s="43" t="s">
        <v>39</v>
      </c>
      <c r="C16" s="352">
        <f>'OF_Genero (16)'!O15-'OF_Genero (16)'!C15</f>
        <v>16</v>
      </c>
      <c r="D16" s="277">
        <f>'OF_Genero (16)'!P15-'OF_Genero (16)'!D15</f>
        <v>16</v>
      </c>
      <c r="E16" s="353">
        <f>'OF_Genero (16)'!Q15-'OF_Genero (16)'!E15</f>
        <v>32</v>
      </c>
    </row>
    <row r="17" spans="2:5" s="7" customFormat="1" ht="15" customHeight="1">
      <c r="B17" s="43" t="s">
        <v>41</v>
      </c>
      <c r="C17" s="352">
        <f>'OF_Genero (16)'!O16-'OF_Genero (16)'!C16</f>
        <v>39</v>
      </c>
      <c r="D17" s="277">
        <f>'OF_Genero (16)'!P16-'OF_Genero (16)'!D16</f>
        <v>3</v>
      </c>
      <c r="E17" s="353">
        <f>'OF_Genero (16)'!Q16-'OF_Genero (16)'!E16</f>
        <v>42</v>
      </c>
    </row>
    <row r="18" spans="2:5" s="7" customFormat="1" ht="15" customHeight="1">
      <c r="B18" s="43" t="s">
        <v>110</v>
      </c>
      <c r="C18" s="352">
        <f>'OF_Genero (16)'!O17-'OF_Genero (16)'!C17</f>
        <v>3</v>
      </c>
      <c r="D18" s="277">
        <f>'OF_Genero (16)'!P17-'OF_Genero (16)'!D17</f>
        <v>5</v>
      </c>
      <c r="E18" s="353">
        <f>'OF_Genero (16)'!Q17-'OF_Genero (16)'!E17</f>
        <v>8</v>
      </c>
    </row>
    <row r="19" spans="2:5" s="7" customFormat="1" ht="15" customHeight="1">
      <c r="B19" s="43" t="s">
        <v>111</v>
      </c>
      <c r="C19" s="352">
        <f>'OF_Genero (16)'!O18-'OF_Genero (16)'!C18</f>
        <v>15</v>
      </c>
      <c r="D19" s="277">
        <f>'OF_Genero (16)'!P18-'OF_Genero (16)'!D18</f>
        <v>30</v>
      </c>
      <c r="E19" s="353">
        <f>'OF_Genero (16)'!Q18-'OF_Genero (16)'!E18</f>
        <v>45</v>
      </c>
    </row>
    <row r="20" spans="2:5" s="7" customFormat="1" ht="15" customHeight="1">
      <c r="B20" s="43" t="s">
        <v>112</v>
      </c>
      <c r="C20" s="352">
        <f>'OF_Genero (16)'!O19-'OF_Genero (16)'!C19</f>
        <v>6</v>
      </c>
      <c r="D20" s="277">
        <f>'OF_Genero (16)'!P19-'OF_Genero (16)'!D19</f>
        <v>16</v>
      </c>
      <c r="E20" s="353">
        <f>'OF_Genero (16)'!Q19-'OF_Genero (16)'!E19</f>
        <v>22</v>
      </c>
    </row>
    <row r="21" spans="2:5" s="7" customFormat="1" ht="15" customHeight="1">
      <c r="B21" s="43" t="s">
        <v>44</v>
      </c>
      <c r="C21" s="352">
        <f>'OF_Genero (16)'!O20-'OF_Genero (16)'!C20</f>
        <v>7</v>
      </c>
      <c r="D21" s="277">
        <f>'OF_Genero (16)'!P20-'OF_Genero (16)'!D20</f>
        <v>24</v>
      </c>
      <c r="E21" s="353">
        <f>'OF_Genero (16)'!Q20-'OF_Genero (16)'!E20</f>
        <v>31</v>
      </c>
    </row>
    <row r="22" spans="2:5" s="7" customFormat="1" ht="15" customHeight="1">
      <c r="B22" s="43" t="s">
        <v>113</v>
      </c>
      <c r="C22" s="352">
        <f>'OF_Genero (16)'!O21-'OF_Genero (16)'!C21</f>
        <v>-2</v>
      </c>
      <c r="D22" s="277">
        <f>'OF_Genero (16)'!P21-'OF_Genero (16)'!D21</f>
        <v>0</v>
      </c>
      <c r="E22" s="353">
        <f>'OF_Genero (16)'!Q21-'OF_Genero (16)'!E21</f>
        <v>-2</v>
      </c>
    </row>
    <row r="23" spans="2:5" s="7" customFormat="1" ht="15" customHeight="1">
      <c r="B23" s="43" t="s">
        <v>45</v>
      </c>
      <c r="C23" s="352">
        <f>'OF_Genero (16)'!O22-'OF_Genero (16)'!C22</f>
        <v>41</v>
      </c>
      <c r="D23" s="277">
        <f>'OF_Genero (16)'!P22-'OF_Genero (16)'!D22</f>
        <v>-25</v>
      </c>
      <c r="E23" s="353">
        <f>'OF_Genero (16)'!Q22-'OF_Genero (16)'!E22</f>
        <v>16</v>
      </c>
    </row>
    <row r="24" spans="2:5" s="7" customFormat="1" ht="15" customHeight="1">
      <c r="B24" s="43" t="s">
        <v>114</v>
      </c>
      <c r="C24" s="352">
        <f>'OF_Genero (16)'!O23-'OF_Genero (16)'!C23</f>
        <v>-1</v>
      </c>
      <c r="D24" s="277">
        <f>'OF_Genero (16)'!P23-'OF_Genero (16)'!D23</f>
        <v>16</v>
      </c>
      <c r="E24" s="353">
        <f>'OF_Genero (16)'!Q23-'OF_Genero (16)'!E23</f>
        <v>15</v>
      </c>
    </row>
    <row r="25" spans="2:5" s="7" customFormat="1" ht="15" customHeight="1">
      <c r="B25" s="43" t="s">
        <v>47</v>
      </c>
      <c r="C25" s="352">
        <f>'OF_Genero (16)'!O24-'OF_Genero (16)'!C24</f>
        <v>13</v>
      </c>
      <c r="D25" s="277">
        <f>'OF_Genero (16)'!P24-'OF_Genero (16)'!D24</f>
        <v>16</v>
      </c>
      <c r="E25" s="353">
        <f>'OF_Genero (16)'!Q24-'OF_Genero (16)'!E24</f>
        <v>29</v>
      </c>
    </row>
    <row r="26" spans="2:5" s="7" customFormat="1" ht="15" customHeight="1">
      <c r="B26" s="43" t="s">
        <v>48</v>
      </c>
      <c r="C26" s="352">
        <f>'OF_Genero (16)'!O25-'OF_Genero (16)'!C25</f>
        <v>2</v>
      </c>
      <c r="D26" s="277">
        <f>'OF_Genero (16)'!P25-'OF_Genero (16)'!D25</f>
        <v>-1</v>
      </c>
      <c r="E26" s="353">
        <f>'OF_Genero (16)'!Q25-'OF_Genero (16)'!E25</f>
        <v>1</v>
      </c>
    </row>
    <row r="27" spans="2:5" s="7" customFormat="1" ht="15" customHeight="1">
      <c r="B27" s="43" t="s">
        <v>115</v>
      </c>
      <c r="C27" s="352">
        <f>'OF_Genero (16)'!O26-'OF_Genero (16)'!C26</f>
        <v>10</v>
      </c>
      <c r="D27" s="277">
        <f>'OF_Genero (16)'!P26-'OF_Genero (16)'!D26</f>
        <v>3</v>
      </c>
      <c r="E27" s="353">
        <f>'OF_Genero (16)'!Q26-'OF_Genero (16)'!E26</f>
        <v>13</v>
      </c>
    </row>
    <row r="28" spans="2:5" s="7" customFormat="1" ht="15" customHeight="1">
      <c r="B28" s="43" t="s">
        <v>55</v>
      </c>
      <c r="C28" s="352">
        <f>'OF_Genero (16)'!O27-'OF_Genero (16)'!C27</f>
        <v>17</v>
      </c>
      <c r="D28" s="277">
        <f>'OF_Genero (16)'!P27-'OF_Genero (16)'!D27</f>
        <v>-17</v>
      </c>
      <c r="E28" s="353">
        <f>'OF_Genero (16)'!Q27-'OF_Genero (16)'!E27</f>
        <v>0</v>
      </c>
    </row>
    <row r="29" spans="2:5" s="7" customFormat="1" ht="15" customHeight="1">
      <c r="B29" s="43" t="s">
        <v>58</v>
      </c>
      <c r="C29" s="352">
        <f>'OF_Genero (16)'!O28-'OF_Genero (16)'!C28</f>
        <v>67</v>
      </c>
      <c r="D29" s="277">
        <f>'OF_Genero (16)'!P28-'OF_Genero (16)'!D28</f>
        <v>36</v>
      </c>
      <c r="E29" s="353">
        <f>'OF_Genero (16)'!Q28-'OF_Genero (16)'!E28</f>
        <v>103</v>
      </c>
    </row>
    <row r="30" spans="2:5" s="7" customFormat="1" ht="15" customHeight="1">
      <c r="B30" s="43" t="s">
        <v>116</v>
      </c>
      <c r="C30" s="352">
        <f>'OF_Genero (16)'!O29-'OF_Genero (16)'!C29</f>
        <v>15</v>
      </c>
      <c r="D30" s="277">
        <f>'OF_Genero (16)'!P29-'OF_Genero (16)'!D29</f>
        <v>-14</v>
      </c>
      <c r="E30" s="353">
        <f>'OF_Genero (16)'!Q29-'OF_Genero (16)'!E29</f>
        <v>1</v>
      </c>
    </row>
    <row r="31" spans="2:5" s="7" customFormat="1" ht="15" customHeight="1">
      <c r="B31" s="43" t="s">
        <v>117</v>
      </c>
      <c r="C31" s="352">
        <f>'OF_Genero (16)'!O30-'OF_Genero (16)'!C30</f>
        <v>40</v>
      </c>
      <c r="D31" s="277">
        <f>'OF_Genero (16)'!P30-'OF_Genero (16)'!D30</f>
        <v>49</v>
      </c>
      <c r="E31" s="353">
        <f>'OF_Genero (16)'!Q30-'OF_Genero (16)'!E30</f>
        <v>89</v>
      </c>
    </row>
    <row r="32" spans="2:5" s="7" customFormat="1" ht="15" customHeight="1">
      <c r="B32" s="43" t="s">
        <v>118</v>
      </c>
      <c r="C32" s="352">
        <f>'OF_Genero (16)'!O31-'OF_Genero (16)'!C31</f>
        <v>25</v>
      </c>
      <c r="D32" s="277">
        <f>'OF_Genero (16)'!P31-'OF_Genero (16)'!D31</f>
        <v>29</v>
      </c>
      <c r="E32" s="353">
        <f>'OF_Genero (16)'!Q31-'OF_Genero (16)'!E31</f>
        <v>54</v>
      </c>
    </row>
    <row r="33" spans="2:5" s="7" customFormat="1" ht="15" customHeight="1">
      <c r="B33" s="43" t="s">
        <v>62</v>
      </c>
      <c r="C33" s="352">
        <f>'OF_Genero (16)'!O32-'OF_Genero (16)'!C32</f>
        <v>41</v>
      </c>
      <c r="D33" s="277">
        <f>'OF_Genero (16)'!P32-'OF_Genero (16)'!D32</f>
        <v>42</v>
      </c>
      <c r="E33" s="353">
        <f>'OF_Genero (16)'!Q32-'OF_Genero (16)'!E32</f>
        <v>83</v>
      </c>
    </row>
    <row r="34" spans="2:5" s="7" customFormat="1" ht="15" customHeight="1">
      <c r="B34" s="43" t="s">
        <v>119</v>
      </c>
      <c r="C34" s="352">
        <f>'OF_Genero (16)'!O33-'OF_Genero (16)'!C33</f>
        <v>22</v>
      </c>
      <c r="D34" s="277">
        <f>'OF_Genero (16)'!P33-'OF_Genero (16)'!D33</f>
        <v>34</v>
      </c>
      <c r="E34" s="353">
        <f>'OF_Genero (16)'!Q33-'OF_Genero (16)'!E33</f>
        <v>56</v>
      </c>
    </row>
    <row r="35" spans="2:5" s="7" customFormat="1" ht="15" customHeight="1">
      <c r="B35" s="43" t="s">
        <v>120</v>
      </c>
      <c r="C35" s="352">
        <f>'OF_Genero (16)'!O34-'OF_Genero (16)'!C34</f>
        <v>6</v>
      </c>
      <c r="D35" s="277">
        <f>'OF_Genero (16)'!P34-'OF_Genero (16)'!D34</f>
        <v>8</v>
      </c>
      <c r="E35" s="353">
        <f>'OF_Genero (16)'!Q34-'OF_Genero (16)'!E34</f>
        <v>14</v>
      </c>
    </row>
    <row r="36" spans="2:5" s="7" customFormat="1" ht="15" customHeight="1">
      <c r="B36" s="43" t="s">
        <v>121</v>
      </c>
      <c r="C36" s="352">
        <f>'OF_Genero (16)'!O35-'OF_Genero (16)'!C35</f>
        <v>-13</v>
      </c>
      <c r="D36" s="277">
        <f>'OF_Genero (16)'!P35-'OF_Genero (16)'!D35</f>
        <v>-2</v>
      </c>
      <c r="E36" s="353">
        <f>'OF_Genero (16)'!Q35-'OF_Genero (16)'!E35</f>
        <v>-15</v>
      </c>
    </row>
    <row r="37" spans="2:5" s="7" customFormat="1" ht="15" customHeight="1">
      <c r="B37" s="43" t="s">
        <v>76</v>
      </c>
      <c r="C37" s="352">
        <f>'OF_Genero (16)'!O36-'OF_Genero (16)'!C36</f>
        <v>-12</v>
      </c>
      <c r="D37" s="277">
        <f>'OF_Genero (16)'!P36-'OF_Genero (16)'!D36</f>
        <v>11</v>
      </c>
      <c r="E37" s="353">
        <f>'OF_Genero (16)'!Q36-'OF_Genero (16)'!E36</f>
        <v>-1</v>
      </c>
    </row>
    <row r="38" spans="2:5" s="7" customFormat="1" ht="15" customHeight="1">
      <c r="B38" s="43" t="s">
        <v>122</v>
      </c>
      <c r="C38" s="352">
        <f>'OF_Genero (16)'!O37-'OF_Genero (16)'!C37</f>
        <v>9</v>
      </c>
      <c r="D38" s="277">
        <f>'OF_Genero (16)'!P37-'OF_Genero (16)'!D37</f>
        <v>-2</v>
      </c>
      <c r="E38" s="353">
        <f>'OF_Genero (16)'!Q37-'OF_Genero (16)'!E37</f>
        <v>7</v>
      </c>
    </row>
    <row r="39" spans="2:5" s="7" customFormat="1" ht="15" customHeight="1">
      <c r="B39" s="215" t="s">
        <v>109</v>
      </c>
      <c r="C39" s="354">
        <f>'OF_Genero (16)'!O38-'OF_Genero (16)'!C38</f>
        <v>6</v>
      </c>
      <c r="D39" s="280">
        <f>'OF_Genero (16)'!P38-'OF_Genero (16)'!D38</f>
        <v>3</v>
      </c>
      <c r="E39" s="355">
        <f>'OF_Genero (16)'!Q38-'OF_Genero (16)'!E38</f>
        <v>9</v>
      </c>
    </row>
    <row r="40" spans="2:5" s="1" customFormat="1" ht="15">
      <c r="B40" s="296"/>
      <c r="C40" s="71"/>
      <c r="D40" s="201"/>
    </row>
    <row r="41" spans="2:5">
      <c r="B41" s="48"/>
    </row>
  </sheetData>
  <mergeCells count="3">
    <mergeCell ref="B5:J5"/>
    <mergeCell ref="C8:E8"/>
    <mergeCell ref="C9:E9"/>
  </mergeCells>
  <pageMargins left="0.7" right="0.7" top="0.75" bottom="0.75" header="0.3" footer="0.3"/>
  <pageSetup orientation="portrait" verticalDpi="0" r:id="rId1"/>
  <drawing r:id="rId2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1"/>
  <sheetViews>
    <sheetView showGridLines="0" showRowColHeaders="0" workbookViewId="0">
      <selection activeCell="C14" sqref="C14:E14"/>
    </sheetView>
  </sheetViews>
  <sheetFormatPr defaultColWidth="12" defaultRowHeight="12.75"/>
  <cols>
    <col min="1" max="1" width="12.7109375" style="6" customWidth="1"/>
    <col min="2" max="2" width="38" style="6" customWidth="1"/>
    <col min="3" max="4" width="10.7109375" style="6" customWidth="1"/>
    <col min="5" max="5" width="16.28515625" style="6" customWidth="1"/>
    <col min="6" max="16384" width="12" style="6"/>
  </cols>
  <sheetData>
    <row r="1" spans="1:10" s="7" customFormat="1" ht="16.5" customHeight="1"/>
    <row r="2" spans="1:10" s="7" customFormat="1" ht="16.5" customHeight="1"/>
    <row r="3" spans="1:10" s="7" customFormat="1" ht="16.5" customHeight="1"/>
    <row r="4" spans="1:10" s="7" customFormat="1" ht="16.5" customHeight="1"/>
    <row r="5" spans="1:10" s="7" customFormat="1" ht="16.5" customHeight="1">
      <c r="A5" s="328" t="s">
        <v>6</v>
      </c>
      <c r="B5" s="604" t="s">
        <v>458</v>
      </c>
      <c r="C5" s="604"/>
      <c r="D5" s="604"/>
      <c r="E5" s="604"/>
      <c r="F5" s="604"/>
      <c r="G5" s="604"/>
      <c r="H5" s="604"/>
      <c r="I5" s="604"/>
      <c r="J5" s="604"/>
    </row>
    <row r="6" spans="1:10" s="7" customFormat="1" ht="12" customHeight="1">
      <c r="A6" s="328"/>
      <c r="B6" s="324" t="s">
        <v>128</v>
      </c>
      <c r="C6" s="472"/>
      <c r="D6" s="472"/>
      <c r="E6" s="472"/>
      <c r="F6" s="472"/>
      <c r="G6" s="472"/>
      <c r="H6" s="472"/>
      <c r="I6" s="472"/>
      <c r="J6" s="472"/>
    </row>
    <row r="7" spans="1:10" s="7" customFormat="1" ht="15" customHeight="1">
      <c r="D7" s="8"/>
    </row>
    <row r="8" spans="1:10" s="7" customFormat="1" ht="35.25" customHeight="1">
      <c r="B8" s="8"/>
      <c r="C8" s="607" t="s">
        <v>459</v>
      </c>
      <c r="D8" s="607"/>
      <c r="E8" s="607"/>
    </row>
    <row r="9" spans="1:10" s="7" customFormat="1" ht="24.95" customHeight="1">
      <c r="B9" s="8"/>
      <c r="C9" s="606" t="s">
        <v>130</v>
      </c>
      <c r="D9" s="606"/>
      <c r="E9" s="606"/>
    </row>
    <row r="10" spans="1:10" s="7" customFormat="1" ht="14.25" customHeight="1">
      <c r="B10" s="334" t="s">
        <v>94</v>
      </c>
      <c r="C10" s="329" t="s">
        <v>17</v>
      </c>
      <c r="D10" s="329" t="s">
        <v>18</v>
      </c>
      <c r="E10" s="329" t="s">
        <v>133</v>
      </c>
    </row>
    <row r="11" spans="1:10" s="7" customFormat="1" ht="15" customHeight="1">
      <c r="B11" s="3" t="s">
        <v>91</v>
      </c>
      <c r="C11" s="74">
        <f>('OF_Genero (16)'!O10-'OF_Genero (16)'!C10)/'OF_Genero (16)'!C10</f>
        <v>0.22941553756113203</v>
      </c>
      <c r="D11" s="69">
        <f>('OF_Genero (16)'!P10-'OF_Genero (16)'!D10)/'OF_Genero (16)'!D10</f>
        <v>0.19294310722100658</v>
      </c>
      <c r="E11" s="70">
        <f>('OF_Genero (16)'!Q10-'OF_Genero (16)'!E10)/'OF_Genero (16)'!E10</f>
        <v>0.21399157914218295</v>
      </c>
    </row>
    <row r="12" spans="1:10" s="7" customFormat="1" ht="15" customHeight="1">
      <c r="B12" s="4" t="s">
        <v>487</v>
      </c>
      <c r="C12" s="75">
        <f>('OF_Genero (16)'!O11-'OF_Genero (16)'!C11)/'OF_Genero (16)'!C11</f>
        <v>0.21875997022226948</v>
      </c>
      <c r="D12" s="71">
        <f>('OF_Genero (16)'!P11-'OF_Genero (16)'!D11)/'OF_Genero (16)'!D11</f>
        <v>0.23637867864318637</v>
      </c>
      <c r="E12" s="72">
        <f>('OF_Genero (16)'!Q11-'OF_Genero (16)'!E11)/'OF_Genero (16)'!E11</f>
        <v>0.22710479175996418</v>
      </c>
    </row>
    <row r="13" spans="1:10" s="7" customFormat="1" ht="15" customHeight="1">
      <c r="B13" s="4" t="s">
        <v>93</v>
      </c>
      <c r="C13" s="75">
        <f>('OF_Genero (16)'!O12-'OF_Genero (16)'!C12)/'OF_Genero (16)'!C12</f>
        <v>0.25520110957004161</v>
      </c>
      <c r="D13" s="71">
        <f>('OF_Genero (16)'!P12-'OF_Genero (16)'!D12)/'OF_Genero (16)'!D12</f>
        <v>0.27477621483375958</v>
      </c>
      <c r="E13" s="72">
        <f>('OF_Genero (16)'!Q12-'OF_Genero (16)'!E12)/'OF_Genero (16)'!E12</f>
        <v>0.26429526214169019</v>
      </c>
    </row>
    <row r="14" spans="1:10" s="7" customFormat="1" ht="15" customHeight="1">
      <c r="B14" s="4" t="s">
        <v>1</v>
      </c>
      <c r="C14" s="100">
        <f>('OF_Genero (16)'!O13-'OF_Genero (16)'!C13)/'OF_Genero (16)'!C13</f>
        <v>0.18821198613174839</v>
      </c>
      <c r="D14" s="101">
        <f>('OF_Genero (16)'!P13-'OF_Genero (16)'!D13)/'OF_Genero (16)'!D13</f>
        <v>0.16255605381165919</v>
      </c>
      <c r="E14" s="102">
        <f>('OF_Genero (16)'!Q13-'OF_Genero (16)'!E13)/'OF_Genero (16)'!E13</f>
        <v>0.176176702603208</v>
      </c>
    </row>
    <row r="15" spans="1:10" s="7" customFormat="1" ht="15" customHeight="1">
      <c r="B15" s="43" t="s">
        <v>38</v>
      </c>
      <c r="C15" s="74">
        <f>('OF_Genero (16)'!O14-'OF_Genero (16)'!C14)/'OF_Genero (16)'!C14</f>
        <v>0.16666666666666666</v>
      </c>
      <c r="D15" s="69">
        <f>('OF_Genero (16)'!P14-'OF_Genero (16)'!D14)/'OF_Genero (16)'!D14</f>
        <v>0.18867924528301888</v>
      </c>
      <c r="E15" s="70">
        <f>('OF_Genero (16)'!Q14-'OF_Genero (16)'!E14)/'OF_Genero (16)'!E14</f>
        <v>0.17821782178217821</v>
      </c>
    </row>
    <row r="16" spans="1:10" s="7" customFormat="1" ht="15" customHeight="1">
      <c r="B16" s="43" t="s">
        <v>39</v>
      </c>
      <c r="C16" s="75">
        <f>('OF_Genero (16)'!O15-'OF_Genero (16)'!C15)/'OF_Genero (16)'!C15</f>
        <v>0.25396825396825395</v>
      </c>
      <c r="D16" s="71">
        <f>('OF_Genero (16)'!P15-'OF_Genero (16)'!D15)/'OF_Genero (16)'!D15</f>
        <v>0.41025641025641024</v>
      </c>
      <c r="E16" s="72">
        <f>('OF_Genero (16)'!Q15-'OF_Genero (16)'!E15)/'OF_Genero (16)'!E15</f>
        <v>0.31372549019607843</v>
      </c>
    </row>
    <row r="17" spans="2:5" s="7" customFormat="1" ht="15" customHeight="1">
      <c r="B17" s="43" t="s">
        <v>41</v>
      </c>
      <c r="C17" s="75">
        <f>('OF_Genero (16)'!O16-'OF_Genero (16)'!C16)/'OF_Genero (16)'!C16</f>
        <v>0.37864077669902912</v>
      </c>
      <c r="D17" s="71">
        <f>('OF_Genero (16)'!P16-'OF_Genero (16)'!D16)/'OF_Genero (16)'!D16</f>
        <v>3.1578947368421054E-2</v>
      </c>
      <c r="E17" s="72">
        <f>('OF_Genero (16)'!Q16-'OF_Genero (16)'!E16)/'OF_Genero (16)'!E16</f>
        <v>0.21212121212121213</v>
      </c>
    </row>
    <row r="18" spans="2:5" s="7" customFormat="1" ht="15" customHeight="1">
      <c r="B18" s="43" t="s">
        <v>110</v>
      </c>
      <c r="C18" s="75">
        <f>('OF_Genero (16)'!O17-'OF_Genero (16)'!C17)/'OF_Genero (16)'!C17</f>
        <v>4.1095890410958902E-2</v>
      </c>
      <c r="D18" s="71">
        <f>('OF_Genero (16)'!P17-'OF_Genero (16)'!D17)/'OF_Genero (16)'!D17</f>
        <v>7.1428571428571425E-2</v>
      </c>
      <c r="E18" s="72">
        <f>('OF_Genero (16)'!Q17-'OF_Genero (16)'!E17)/'OF_Genero (16)'!E17</f>
        <v>5.5944055944055944E-2</v>
      </c>
    </row>
    <row r="19" spans="2:5" s="7" customFormat="1" ht="15" customHeight="1">
      <c r="B19" s="43" t="s">
        <v>111</v>
      </c>
      <c r="C19" s="75">
        <f>('OF_Genero (16)'!O18-'OF_Genero (16)'!C18)/'OF_Genero (16)'!C18</f>
        <v>0.10563380281690141</v>
      </c>
      <c r="D19" s="71">
        <f>('OF_Genero (16)'!P18-'OF_Genero (16)'!D18)/'OF_Genero (16)'!D18</f>
        <v>0.19736842105263158</v>
      </c>
      <c r="E19" s="72">
        <f>('OF_Genero (16)'!Q18-'OF_Genero (16)'!E18)/'OF_Genero (16)'!E18</f>
        <v>0.15306122448979592</v>
      </c>
    </row>
    <row r="20" spans="2:5" s="7" customFormat="1" ht="15" customHeight="1">
      <c r="B20" s="43" t="s">
        <v>112</v>
      </c>
      <c r="C20" s="75">
        <f>('OF_Genero (16)'!O19-'OF_Genero (16)'!C19)/'OF_Genero (16)'!C19</f>
        <v>6.4516129032258063E-2</v>
      </c>
      <c r="D20" s="71">
        <f>('OF_Genero (16)'!P19-'OF_Genero (16)'!D19)/'OF_Genero (16)'!D19</f>
        <v>0.24242424242424243</v>
      </c>
      <c r="E20" s="72">
        <f>('OF_Genero (16)'!Q19-'OF_Genero (16)'!E19)/'OF_Genero (16)'!E19</f>
        <v>0.13836477987421383</v>
      </c>
    </row>
    <row r="21" spans="2:5" s="7" customFormat="1" ht="15" customHeight="1">
      <c r="B21" s="43" t="s">
        <v>44</v>
      </c>
      <c r="C21" s="75">
        <f>('OF_Genero (16)'!O20-'OF_Genero (16)'!C20)/'OF_Genero (16)'!C20</f>
        <v>0.1206896551724138</v>
      </c>
      <c r="D21" s="71">
        <f>('OF_Genero (16)'!P20-'OF_Genero (16)'!D20)/'OF_Genero (16)'!D20</f>
        <v>0.44444444444444442</v>
      </c>
      <c r="E21" s="72">
        <f>('OF_Genero (16)'!Q20-'OF_Genero (16)'!E20)/'OF_Genero (16)'!E20</f>
        <v>0.2767857142857143</v>
      </c>
    </row>
    <row r="22" spans="2:5" s="7" customFormat="1" ht="15" customHeight="1">
      <c r="B22" s="43" t="s">
        <v>113</v>
      </c>
      <c r="C22" s="75">
        <f>('OF_Genero (16)'!O21-'OF_Genero (16)'!C21)/'OF_Genero (16)'!C21</f>
        <v>-4.878048780487805E-2</v>
      </c>
      <c r="D22" s="71">
        <f>('OF_Genero (16)'!P21-'OF_Genero (16)'!D21)/'OF_Genero (16)'!D21</f>
        <v>0</v>
      </c>
      <c r="E22" s="72">
        <f>('OF_Genero (16)'!Q21-'OF_Genero (16)'!E21)/'OF_Genero (16)'!E21</f>
        <v>-2.4390243902439025E-2</v>
      </c>
    </row>
    <row r="23" spans="2:5" s="7" customFormat="1" ht="15" customHeight="1">
      <c r="B23" s="43" t="s">
        <v>45</v>
      </c>
      <c r="C23" s="75">
        <f>('OF_Genero (16)'!O22-'OF_Genero (16)'!C22)/'OF_Genero (16)'!C22</f>
        <v>0.26451612903225807</v>
      </c>
      <c r="D23" s="71">
        <f>('OF_Genero (16)'!P22-'OF_Genero (16)'!D22)/'OF_Genero (16)'!D22</f>
        <v>-0.17241379310344829</v>
      </c>
      <c r="E23" s="72">
        <f>('OF_Genero (16)'!Q22-'OF_Genero (16)'!E22)/'OF_Genero (16)'!E22</f>
        <v>5.3333333333333337E-2</v>
      </c>
    </row>
    <row r="24" spans="2:5" s="7" customFormat="1" ht="15" customHeight="1">
      <c r="B24" s="43" t="s">
        <v>114</v>
      </c>
      <c r="C24" s="75">
        <f>('OF_Genero (16)'!O23-'OF_Genero (16)'!C23)/'OF_Genero (16)'!C23</f>
        <v>-1.1494252873563218E-2</v>
      </c>
      <c r="D24" s="71">
        <f>('OF_Genero (16)'!P23-'OF_Genero (16)'!D23)/'OF_Genero (16)'!D23</f>
        <v>0.33333333333333331</v>
      </c>
      <c r="E24" s="72">
        <f>('OF_Genero (16)'!Q23-'OF_Genero (16)'!E23)/'OF_Genero (16)'!E23</f>
        <v>0.1111111111111111</v>
      </c>
    </row>
    <row r="25" spans="2:5" s="7" customFormat="1" ht="15" customHeight="1">
      <c r="B25" s="43" t="s">
        <v>47</v>
      </c>
      <c r="C25" s="75">
        <f>('OF_Genero (16)'!O24-'OF_Genero (16)'!C24)/'OF_Genero (16)'!C24</f>
        <v>0.22033898305084745</v>
      </c>
      <c r="D25" s="71">
        <f>('OF_Genero (16)'!P24-'OF_Genero (16)'!D24)/'OF_Genero (16)'!D24</f>
        <v>0.41025641025641024</v>
      </c>
      <c r="E25" s="72">
        <f>('OF_Genero (16)'!Q24-'OF_Genero (16)'!E24)/'OF_Genero (16)'!E24</f>
        <v>0.29591836734693877</v>
      </c>
    </row>
    <row r="26" spans="2:5" s="7" customFormat="1" ht="15" customHeight="1">
      <c r="B26" s="43" t="s">
        <v>48</v>
      </c>
      <c r="C26" s="75">
        <f>('OF_Genero (16)'!O25-'OF_Genero (16)'!C25)/'OF_Genero (16)'!C25</f>
        <v>3.7735849056603772E-2</v>
      </c>
      <c r="D26" s="71">
        <f>('OF_Genero (16)'!P25-'OF_Genero (16)'!D25)/'OF_Genero (16)'!D25</f>
        <v>-1.5873015873015872E-2</v>
      </c>
      <c r="E26" s="72">
        <f>('OF_Genero (16)'!Q25-'OF_Genero (16)'!E25)/'OF_Genero (16)'!E25</f>
        <v>8.6206896551724137E-3</v>
      </c>
    </row>
    <row r="27" spans="2:5" s="7" customFormat="1" ht="15" customHeight="1">
      <c r="B27" s="43" t="s">
        <v>115</v>
      </c>
      <c r="C27" s="75">
        <f>('OF_Genero (16)'!O26-'OF_Genero (16)'!C26)/'OF_Genero (16)'!C26</f>
        <v>0.15625</v>
      </c>
      <c r="D27" s="71">
        <f>('OF_Genero (16)'!P26-'OF_Genero (16)'!D26)/'OF_Genero (16)'!D26</f>
        <v>5.5555555555555552E-2</v>
      </c>
      <c r="E27" s="72">
        <f>('OF_Genero (16)'!Q26-'OF_Genero (16)'!E26)/'OF_Genero (16)'!E26</f>
        <v>0.11016949152542373</v>
      </c>
    </row>
    <row r="28" spans="2:5" s="7" customFormat="1" ht="15" customHeight="1">
      <c r="B28" s="43" t="s">
        <v>55</v>
      </c>
      <c r="C28" s="75">
        <f>('OF_Genero (16)'!O27-'OF_Genero (16)'!C27)/'OF_Genero (16)'!C27</f>
        <v>0.12142857142857143</v>
      </c>
      <c r="D28" s="71">
        <f>('OF_Genero (16)'!P27-'OF_Genero (16)'!D27)/'OF_Genero (16)'!D27</f>
        <v>-0.12318840579710146</v>
      </c>
      <c r="E28" s="72">
        <f>('OF_Genero (16)'!Q27-'OF_Genero (16)'!E27)/'OF_Genero (16)'!E27</f>
        <v>0</v>
      </c>
    </row>
    <row r="29" spans="2:5" s="7" customFormat="1" ht="15" customHeight="1">
      <c r="B29" s="43" t="s">
        <v>58</v>
      </c>
      <c r="C29" s="75">
        <f>('OF_Genero (16)'!O28-'OF_Genero (16)'!C28)/'OF_Genero (16)'!C28</f>
        <v>0.43225806451612903</v>
      </c>
      <c r="D29" s="71">
        <f>('OF_Genero (16)'!P28-'OF_Genero (16)'!D28)/'OF_Genero (16)'!D28</f>
        <v>0.27692307692307694</v>
      </c>
      <c r="E29" s="72">
        <f>('OF_Genero (16)'!Q28-'OF_Genero (16)'!E28)/'OF_Genero (16)'!E28</f>
        <v>0.36140350877192984</v>
      </c>
    </row>
    <row r="30" spans="2:5" s="7" customFormat="1" ht="15" customHeight="1">
      <c r="B30" s="43" t="s">
        <v>116</v>
      </c>
      <c r="C30" s="75">
        <f>('OF_Genero (16)'!O29-'OF_Genero (16)'!C29)/'OF_Genero (16)'!C29</f>
        <v>0.31914893617021278</v>
      </c>
      <c r="D30" s="71">
        <f>('OF_Genero (16)'!P29-'OF_Genero (16)'!D29)/'OF_Genero (16)'!D29</f>
        <v>-0.2413793103448276</v>
      </c>
      <c r="E30" s="72">
        <f>('OF_Genero (16)'!Q29-'OF_Genero (16)'!E29)/'OF_Genero (16)'!E29</f>
        <v>9.5238095238095247E-3</v>
      </c>
    </row>
    <row r="31" spans="2:5" s="7" customFormat="1" ht="15" customHeight="1">
      <c r="B31" s="43" t="s">
        <v>117</v>
      </c>
      <c r="C31" s="75">
        <f>('OF_Genero (16)'!O30-'OF_Genero (16)'!C30)/'OF_Genero (16)'!C30</f>
        <v>0.64516129032258063</v>
      </c>
      <c r="D31" s="71">
        <f>('OF_Genero (16)'!P30-'OF_Genero (16)'!D30)/'OF_Genero (16)'!D30</f>
        <v>0.96078431372549022</v>
      </c>
      <c r="E31" s="72">
        <f>('OF_Genero (16)'!Q30-'OF_Genero (16)'!E30)/'OF_Genero (16)'!E30</f>
        <v>0.78761061946902655</v>
      </c>
    </row>
    <row r="32" spans="2:5" s="7" customFormat="1" ht="15" customHeight="1">
      <c r="B32" s="43" t="s">
        <v>118</v>
      </c>
      <c r="C32" s="75">
        <f>('OF_Genero (16)'!O31-'OF_Genero (16)'!C31)/'OF_Genero (16)'!C31</f>
        <v>0.26881720430107525</v>
      </c>
      <c r="D32" s="71">
        <f>('OF_Genero (16)'!P31-'OF_Genero (16)'!D31)/'OF_Genero (16)'!D31</f>
        <v>0.31182795698924731</v>
      </c>
      <c r="E32" s="72">
        <f>('OF_Genero (16)'!Q31-'OF_Genero (16)'!E31)/'OF_Genero (16)'!E31</f>
        <v>0.29032258064516131</v>
      </c>
    </row>
    <row r="33" spans="2:5" s="7" customFormat="1" ht="15" customHeight="1">
      <c r="B33" s="43" t="s">
        <v>62</v>
      </c>
      <c r="C33" s="75">
        <f>('OF_Genero (16)'!O32-'OF_Genero (16)'!C32)/'OF_Genero (16)'!C32</f>
        <v>0.40594059405940597</v>
      </c>
      <c r="D33" s="71">
        <f>('OF_Genero (16)'!P32-'OF_Genero (16)'!D32)/'OF_Genero (16)'!D32</f>
        <v>0.44210526315789472</v>
      </c>
      <c r="E33" s="72">
        <f>('OF_Genero (16)'!Q32-'OF_Genero (16)'!E32)/'OF_Genero (16)'!E32</f>
        <v>0.42346938775510207</v>
      </c>
    </row>
    <row r="34" spans="2:5" s="7" customFormat="1" ht="15" customHeight="1">
      <c r="B34" s="43" t="s">
        <v>119</v>
      </c>
      <c r="C34" s="75">
        <f>('OF_Genero (16)'!O33-'OF_Genero (16)'!C33)/'OF_Genero (16)'!C33</f>
        <v>0.2391304347826087</v>
      </c>
      <c r="D34" s="71">
        <f>('OF_Genero (16)'!P33-'OF_Genero (16)'!D33)/'OF_Genero (16)'!D33</f>
        <v>0.45945945945945948</v>
      </c>
      <c r="E34" s="72">
        <f>('OF_Genero (16)'!Q33-'OF_Genero (16)'!E33)/'OF_Genero (16)'!E33</f>
        <v>0.33734939759036142</v>
      </c>
    </row>
    <row r="35" spans="2:5" s="7" customFormat="1" ht="15" customHeight="1">
      <c r="B35" s="43" t="s">
        <v>120</v>
      </c>
      <c r="C35" s="75">
        <f>('OF_Genero (16)'!O34-'OF_Genero (16)'!C34)/'OF_Genero (16)'!C34</f>
        <v>0.14285714285714285</v>
      </c>
      <c r="D35" s="71">
        <f>('OF_Genero (16)'!P34-'OF_Genero (16)'!D34)/'OF_Genero (16)'!D34</f>
        <v>0.21621621621621623</v>
      </c>
      <c r="E35" s="72">
        <f>('OF_Genero (16)'!Q34-'OF_Genero (16)'!E34)/'OF_Genero (16)'!E34</f>
        <v>0.17721518987341772</v>
      </c>
    </row>
    <row r="36" spans="2:5" s="7" customFormat="1" ht="15" customHeight="1">
      <c r="B36" s="43" t="s">
        <v>121</v>
      </c>
      <c r="C36" s="75">
        <f>('OF_Genero (16)'!O35-'OF_Genero (16)'!C35)/'OF_Genero (16)'!C35</f>
        <v>-0.25</v>
      </c>
      <c r="D36" s="71">
        <f>('OF_Genero (16)'!P35-'OF_Genero (16)'!D35)/'OF_Genero (16)'!D35</f>
        <v>-4.6511627906976744E-2</v>
      </c>
      <c r="E36" s="72">
        <f>('OF_Genero (16)'!Q35-'OF_Genero (16)'!E35)/'OF_Genero (16)'!E35</f>
        <v>-0.15789473684210525</v>
      </c>
    </row>
    <row r="37" spans="2:5" s="7" customFormat="1" ht="15" customHeight="1">
      <c r="B37" s="43" t="s">
        <v>76</v>
      </c>
      <c r="C37" s="75">
        <f>('OF_Genero (16)'!O36-'OF_Genero (16)'!C36)/'OF_Genero (16)'!C36</f>
        <v>-8.2191780821917804E-2</v>
      </c>
      <c r="D37" s="71">
        <f>('OF_Genero (16)'!P36-'OF_Genero (16)'!D36)/'OF_Genero (16)'!D36</f>
        <v>0.12359550561797752</v>
      </c>
      <c r="E37" s="72">
        <f>('OF_Genero (16)'!Q36-'OF_Genero (16)'!E36)/'OF_Genero (16)'!E36</f>
        <v>-4.2553191489361703E-3</v>
      </c>
    </row>
    <row r="38" spans="2:5" s="7" customFormat="1" ht="15" customHeight="1">
      <c r="B38" s="43" t="s">
        <v>122</v>
      </c>
      <c r="C38" s="75">
        <f>('OF_Genero (16)'!O37-'OF_Genero (16)'!C37)/'OF_Genero (16)'!C37</f>
        <v>0.22500000000000001</v>
      </c>
      <c r="D38" s="71">
        <f>('OF_Genero (16)'!P37-'OF_Genero (16)'!D37)/'OF_Genero (16)'!D37</f>
        <v>-3.8461538461538464E-2</v>
      </c>
      <c r="E38" s="72">
        <f>('OF_Genero (16)'!Q37-'OF_Genero (16)'!E37)/'OF_Genero (16)'!E37</f>
        <v>7.6086956521739135E-2</v>
      </c>
    </row>
    <row r="39" spans="2:5" s="7" customFormat="1" ht="15" customHeight="1">
      <c r="B39" s="215" t="s">
        <v>109</v>
      </c>
      <c r="C39" s="134">
        <f>('OF_Genero (16)'!O38-'OF_Genero (16)'!C38)/'OF_Genero (16)'!C38</f>
        <v>0.6</v>
      </c>
      <c r="D39" s="135">
        <f>('OF_Genero (16)'!P38-'OF_Genero (16)'!D38)/'OF_Genero (16)'!D38</f>
        <v>0.6</v>
      </c>
      <c r="E39" s="73">
        <f>('OF_Genero (16)'!Q38-'OF_Genero (16)'!E38)/'OF_Genero (16)'!E38</f>
        <v>0.6</v>
      </c>
    </row>
    <row r="40" spans="2:5" s="1" customFormat="1" ht="15">
      <c r="B40" s="296"/>
      <c r="C40" s="71"/>
      <c r="D40" s="201"/>
    </row>
    <row r="41" spans="2:5">
      <c r="B41" s="48"/>
    </row>
  </sheetData>
  <mergeCells count="3">
    <mergeCell ref="B5:J5"/>
    <mergeCell ref="C8:E8"/>
    <mergeCell ref="C9:E9"/>
  </mergeCells>
  <pageMargins left="0.7" right="0.7" top="0.75" bottom="0.75" header="0.3" footer="0.3"/>
  <pageSetup orientation="portrait" verticalDpi="0" r:id="rId1"/>
  <drawing r:id="rId2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39"/>
  <sheetViews>
    <sheetView showGridLines="0" showRowColHeaders="0" workbookViewId="0">
      <pane xSplit="2" topLeftCell="C1" activePane="topRight" state="frozen"/>
      <selection pane="topRight" activeCell="C13" sqref="C13:Y13"/>
    </sheetView>
  </sheetViews>
  <sheetFormatPr defaultColWidth="12" defaultRowHeight="15"/>
  <cols>
    <col min="1" max="1" width="12.7109375" customWidth="1"/>
    <col min="2" max="2" width="38" style="148" customWidth="1"/>
    <col min="3" max="7" width="10.7109375" style="148" customWidth="1"/>
    <col min="8" max="8" width="1.28515625" style="148" customWidth="1"/>
    <col min="9" max="13" width="10.7109375" style="148" customWidth="1"/>
    <col min="14" max="14" width="1.28515625" style="148" customWidth="1"/>
    <col min="15" max="19" width="10.7109375" style="148" customWidth="1"/>
    <col min="20" max="20" width="1.28515625" style="148" customWidth="1"/>
    <col min="21" max="25" width="10.7109375" style="148" customWidth="1"/>
    <col min="26" max="16384" width="12" style="148"/>
  </cols>
  <sheetData>
    <row r="1" spans="1:25" s="147" customFormat="1" ht="16.5" customHeight="1">
      <c r="A1"/>
    </row>
    <row r="2" spans="1:25" s="147" customFormat="1" ht="16.5" customHeight="1">
      <c r="A2"/>
    </row>
    <row r="3" spans="1:25" s="147" customFormat="1" ht="16.5" customHeight="1">
      <c r="A3"/>
    </row>
    <row r="4" spans="1:25" s="147" customFormat="1" ht="16.5" customHeight="1">
      <c r="A4"/>
    </row>
    <row r="5" spans="1:25" s="147" customFormat="1" ht="16.5" customHeight="1">
      <c r="A5" s="328" t="s">
        <v>7</v>
      </c>
      <c r="B5" s="331" t="s">
        <v>436</v>
      </c>
      <c r="F5" s="2"/>
      <c r="G5" s="2"/>
    </row>
    <row r="6" spans="1:25" ht="15" customHeight="1">
      <c r="B6" s="336" t="s">
        <v>127</v>
      </c>
      <c r="J6" s="8"/>
      <c r="K6" s="8"/>
      <c r="L6" s="8"/>
      <c r="M6" s="8"/>
      <c r="N6" s="8"/>
      <c r="O6" s="8"/>
      <c r="P6" s="8"/>
    </row>
    <row r="7" spans="1:25" ht="24.95" customHeight="1">
      <c r="B7" s="8"/>
      <c r="C7" s="607" t="s">
        <v>436</v>
      </c>
      <c r="D7" s="607"/>
      <c r="E7" s="607"/>
      <c r="F7" s="607"/>
      <c r="G7" s="607"/>
      <c r="H7" s="607"/>
      <c r="I7" s="607"/>
      <c r="J7" s="607"/>
      <c r="K7" s="607"/>
      <c r="L7" s="607"/>
      <c r="M7" s="607"/>
      <c r="N7" s="607"/>
      <c r="O7" s="607"/>
      <c r="P7" s="607"/>
      <c r="Q7" s="607"/>
      <c r="R7" s="607"/>
      <c r="S7" s="607"/>
      <c r="T7" s="607"/>
      <c r="U7" s="607"/>
      <c r="V7" s="607"/>
      <c r="W7" s="607"/>
      <c r="X7" s="607"/>
      <c r="Y7" s="607"/>
    </row>
    <row r="8" spans="1:25" ht="24.95" customHeight="1">
      <c r="B8" s="12"/>
      <c r="C8" s="606" t="s">
        <v>21</v>
      </c>
      <c r="D8" s="606"/>
      <c r="E8" s="606"/>
      <c r="F8" s="606"/>
      <c r="G8" s="606"/>
      <c r="H8" s="14"/>
      <c r="I8" s="606" t="s">
        <v>23</v>
      </c>
      <c r="J8" s="606"/>
      <c r="K8" s="606"/>
      <c r="L8" s="606"/>
      <c r="M8" s="606"/>
      <c r="N8" s="14"/>
      <c r="O8" s="606" t="s">
        <v>24</v>
      </c>
      <c r="P8" s="606"/>
      <c r="Q8" s="606"/>
      <c r="R8" s="606"/>
      <c r="S8" s="606"/>
      <c r="T8" s="44"/>
      <c r="U8" s="606" t="s">
        <v>22</v>
      </c>
      <c r="V8" s="606"/>
      <c r="W8" s="606"/>
      <c r="X8" s="606"/>
      <c r="Y8" s="606"/>
    </row>
    <row r="9" spans="1:25">
      <c r="B9" s="57" t="s">
        <v>16</v>
      </c>
      <c r="C9" s="329" t="s">
        <v>15</v>
      </c>
      <c r="D9" s="329" t="s">
        <v>14</v>
      </c>
      <c r="E9" s="329" t="s">
        <v>13</v>
      </c>
      <c r="F9" s="329" t="s">
        <v>12</v>
      </c>
      <c r="G9" s="329" t="s">
        <v>0</v>
      </c>
      <c r="H9" s="14"/>
      <c r="I9" s="329" t="s">
        <v>15</v>
      </c>
      <c r="J9" s="329" t="s">
        <v>14</v>
      </c>
      <c r="K9" s="329" t="s">
        <v>13</v>
      </c>
      <c r="L9" s="329" t="s">
        <v>12</v>
      </c>
      <c r="M9" s="329" t="s">
        <v>0</v>
      </c>
      <c r="N9" s="14"/>
      <c r="O9" s="329" t="s">
        <v>15</v>
      </c>
      <c r="P9" s="329" t="s">
        <v>14</v>
      </c>
      <c r="Q9" s="329" t="s">
        <v>13</v>
      </c>
      <c r="R9" s="329" t="s">
        <v>12</v>
      </c>
      <c r="S9" s="329" t="s">
        <v>0</v>
      </c>
      <c r="T9" s="13"/>
      <c r="U9" s="329" t="s">
        <v>15</v>
      </c>
      <c r="V9" s="329" t="s">
        <v>14</v>
      </c>
      <c r="W9" s="329" t="s">
        <v>13</v>
      </c>
      <c r="X9" s="329" t="s">
        <v>12</v>
      </c>
      <c r="Y9" s="329" t="s">
        <v>0</v>
      </c>
    </row>
    <row r="10" spans="1:25" ht="15" customHeight="1">
      <c r="B10" s="3" t="s">
        <v>91</v>
      </c>
      <c r="C10" s="51">
        <v>19458</v>
      </c>
      <c r="D10" s="53">
        <v>24897</v>
      </c>
      <c r="E10" s="53">
        <v>33963</v>
      </c>
      <c r="F10" s="53">
        <v>8134</v>
      </c>
      <c r="G10" s="52">
        <v>86452</v>
      </c>
      <c r="H10" s="14"/>
      <c r="I10" s="51">
        <v>19743</v>
      </c>
      <c r="J10" s="53">
        <v>25374</v>
      </c>
      <c r="K10" s="53">
        <v>35809</v>
      </c>
      <c r="L10" s="53">
        <v>9303</v>
      </c>
      <c r="M10" s="52">
        <v>90229</v>
      </c>
      <c r="N10" s="14"/>
      <c r="O10" s="51">
        <v>20890</v>
      </c>
      <c r="P10" s="53">
        <v>26211</v>
      </c>
      <c r="Q10" s="53">
        <v>35998</v>
      </c>
      <c r="R10" s="53">
        <v>9219</v>
      </c>
      <c r="S10" s="52">
        <v>92318</v>
      </c>
      <c r="T10" s="13"/>
      <c r="U10" s="51">
        <v>24878</v>
      </c>
      <c r="V10" s="53">
        <v>29801</v>
      </c>
      <c r="W10" s="53">
        <v>40114</v>
      </c>
      <c r="X10" s="53">
        <v>10159</v>
      </c>
      <c r="Y10" s="52">
        <v>104952</v>
      </c>
    </row>
    <row r="11" spans="1:25" ht="15" customHeight="1">
      <c r="B11" s="4" t="s">
        <v>487</v>
      </c>
      <c r="C11" s="54">
        <v>4872</v>
      </c>
      <c r="D11" s="56">
        <v>5624</v>
      </c>
      <c r="E11" s="56">
        <v>6122</v>
      </c>
      <c r="F11" s="56">
        <v>1246</v>
      </c>
      <c r="G11" s="55">
        <v>17864</v>
      </c>
      <c r="H11" s="14"/>
      <c r="I11" s="54">
        <v>4392</v>
      </c>
      <c r="J11" s="56">
        <v>5584</v>
      </c>
      <c r="K11" s="56">
        <v>7631</v>
      </c>
      <c r="L11" s="56">
        <v>2049</v>
      </c>
      <c r="M11" s="55">
        <v>19656</v>
      </c>
      <c r="N11" s="14"/>
      <c r="O11" s="54">
        <v>4840</v>
      </c>
      <c r="P11" s="56">
        <v>5853</v>
      </c>
      <c r="Q11" s="56">
        <v>7265</v>
      </c>
      <c r="R11" s="56">
        <v>1788</v>
      </c>
      <c r="S11" s="55">
        <v>19746</v>
      </c>
      <c r="T11" s="13"/>
      <c r="U11" s="54">
        <v>5458</v>
      </c>
      <c r="V11" s="56">
        <v>6516</v>
      </c>
      <c r="W11" s="56">
        <v>7942</v>
      </c>
      <c r="X11" s="56">
        <v>2005</v>
      </c>
      <c r="Y11" s="55">
        <v>21921</v>
      </c>
    </row>
    <row r="12" spans="1:25" ht="15" customHeight="1">
      <c r="B12" s="4" t="s">
        <v>93</v>
      </c>
      <c r="C12" s="54">
        <v>3836</v>
      </c>
      <c r="D12" s="56">
        <v>4167</v>
      </c>
      <c r="E12" s="56">
        <v>4491</v>
      </c>
      <c r="F12" s="56">
        <v>972</v>
      </c>
      <c r="G12" s="55">
        <v>13466</v>
      </c>
      <c r="H12" s="14"/>
      <c r="I12" s="54">
        <v>3298</v>
      </c>
      <c r="J12" s="56">
        <v>4116</v>
      </c>
      <c r="K12" s="56">
        <v>5462</v>
      </c>
      <c r="L12" s="56">
        <v>1501</v>
      </c>
      <c r="M12" s="55">
        <v>14377</v>
      </c>
      <c r="N12" s="14"/>
      <c r="O12" s="54">
        <v>3774</v>
      </c>
      <c r="P12" s="56">
        <v>4480</v>
      </c>
      <c r="Q12" s="56">
        <v>5392</v>
      </c>
      <c r="R12" s="56">
        <v>1433</v>
      </c>
      <c r="S12" s="55">
        <v>15079</v>
      </c>
      <c r="T12" s="13"/>
      <c r="U12" s="54">
        <v>4279</v>
      </c>
      <c r="V12" s="56">
        <v>5142</v>
      </c>
      <c r="W12" s="56">
        <v>6012</v>
      </c>
      <c r="X12" s="56">
        <v>1592</v>
      </c>
      <c r="Y12" s="55">
        <v>17025</v>
      </c>
    </row>
    <row r="13" spans="1:25" ht="15" customHeight="1">
      <c r="A13" s="191"/>
      <c r="B13" s="4" t="s">
        <v>1</v>
      </c>
      <c r="C13" s="96">
        <v>929</v>
      </c>
      <c r="D13" s="97">
        <v>1370</v>
      </c>
      <c r="E13" s="97">
        <v>1246</v>
      </c>
      <c r="F13" s="97">
        <v>258</v>
      </c>
      <c r="G13" s="98">
        <v>3803</v>
      </c>
      <c r="H13" s="17"/>
      <c r="I13" s="96">
        <v>716</v>
      </c>
      <c r="J13" s="97">
        <v>1182</v>
      </c>
      <c r="K13" s="97">
        <v>1361</v>
      </c>
      <c r="L13" s="97">
        <v>308</v>
      </c>
      <c r="M13" s="98">
        <v>3567</v>
      </c>
      <c r="N13" s="17"/>
      <c r="O13" s="96">
        <v>854</v>
      </c>
      <c r="P13" s="97">
        <v>1279</v>
      </c>
      <c r="Q13" s="97">
        <v>1298</v>
      </c>
      <c r="R13" s="97">
        <v>298</v>
      </c>
      <c r="S13" s="98">
        <v>3729</v>
      </c>
      <c r="T13" s="103"/>
      <c r="U13" s="96">
        <v>964</v>
      </c>
      <c r="V13" s="97">
        <v>1474</v>
      </c>
      <c r="W13" s="97">
        <v>1590</v>
      </c>
      <c r="X13" s="97">
        <v>445</v>
      </c>
      <c r="Y13" s="98">
        <v>4473</v>
      </c>
    </row>
    <row r="14" spans="1:25" ht="15" customHeight="1">
      <c r="A14" s="208"/>
      <c r="B14" s="43" t="s">
        <v>38</v>
      </c>
      <c r="C14" s="51">
        <v>22</v>
      </c>
      <c r="D14" s="53">
        <v>25</v>
      </c>
      <c r="E14" s="53">
        <v>41</v>
      </c>
      <c r="F14" s="53">
        <v>13</v>
      </c>
      <c r="G14" s="52">
        <v>101</v>
      </c>
      <c r="H14" s="16"/>
      <c r="I14" s="51">
        <v>21</v>
      </c>
      <c r="J14" s="53">
        <v>29</v>
      </c>
      <c r="K14" s="53">
        <v>51</v>
      </c>
      <c r="L14" s="53">
        <v>12</v>
      </c>
      <c r="M14" s="52">
        <v>113</v>
      </c>
      <c r="N14" s="16"/>
      <c r="O14" s="51">
        <v>18</v>
      </c>
      <c r="P14" s="53">
        <v>31</v>
      </c>
      <c r="Q14" s="53">
        <v>42</v>
      </c>
      <c r="R14" s="53">
        <v>9</v>
      </c>
      <c r="S14" s="52">
        <v>100</v>
      </c>
      <c r="T14" s="13"/>
      <c r="U14" s="51">
        <v>20</v>
      </c>
      <c r="V14" s="53">
        <v>36</v>
      </c>
      <c r="W14" s="53">
        <v>46</v>
      </c>
      <c r="X14" s="53">
        <v>17</v>
      </c>
      <c r="Y14" s="52">
        <v>119</v>
      </c>
    </row>
    <row r="15" spans="1:25" ht="15" customHeight="1">
      <c r="A15" s="208"/>
      <c r="B15" s="43" t="s">
        <v>39</v>
      </c>
      <c r="C15" s="54">
        <v>26</v>
      </c>
      <c r="D15" s="56">
        <v>45</v>
      </c>
      <c r="E15" s="56">
        <v>23</v>
      </c>
      <c r="F15" s="56">
        <v>8</v>
      </c>
      <c r="G15" s="55">
        <v>102</v>
      </c>
      <c r="H15" s="15"/>
      <c r="I15" s="54">
        <v>18</v>
      </c>
      <c r="J15" s="56">
        <v>46</v>
      </c>
      <c r="K15" s="56">
        <v>34</v>
      </c>
      <c r="L15" s="56">
        <v>9</v>
      </c>
      <c r="M15" s="55">
        <v>107</v>
      </c>
      <c r="N15" s="15"/>
      <c r="O15" s="54">
        <v>20</v>
      </c>
      <c r="P15" s="56">
        <v>45</v>
      </c>
      <c r="Q15" s="56">
        <v>27</v>
      </c>
      <c r="R15" s="56">
        <v>6</v>
      </c>
      <c r="S15" s="55">
        <v>98</v>
      </c>
      <c r="T15" s="13"/>
      <c r="U15" s="54">
        <v>18</v>
      </c>
      <c r="V15" s="56">
        <v>48</v>
      </c>
      <c r="W15" s="56">
        <v>53</v>
      </c>
      <c r="X15" s="56">
        <v>15</v>
      </c>
      <c r="Y15" s="55">
        <v>134</v>
      </c>
    </row>
    <row r="16" spans="1:25" ht="15" customHeight="1">
      <c r="A16" s="208"/>
      <c r="B16" s="43" t="s">
        <v>41</v>
      </c>
      <c r="C16" s="54">
        <v>60</v>
      </c>
      <c r="D16" s="56">
        <v>81</v>
      </c>
      <c r="E16" s="56">
        <v>46</v>
      </c>
      <c r="F16" s="56">
        <v>11</v>
      </c>
      <c r="G16" s="55">
        <v>198</v>
      </c>
      <c r="H16" s="16"/>
      <c r="I16" s="54">
        <v>42</v>
      </c>
      <c r="J16" s="56">
        <v>63</v>
      </c>
      <c r="K16" s="56">
        <v>70</v>
      </c>
      <c r="L16" s="56">
        <v>9</v>
      </c>
      <c r="M16" s="55">
        <v>184</v>
      </c>
      <c r="N16" s="16"/>
      <c r="O16" s="54">
        <v>54</v>
      </c>
      <c r="P16" s="56">
        <v>62</v>
      </c>
      <c r="Q16" s="56">
        <v>70</v>
      </c>
      <c r="R16" s="56">
        <v>11</v>
      </c>
      <c r="S16" s="55">
        <v>197</v>
      </c>
      <c r="T16" s="44"/>
      <c r="U16" s="54">
        <v>60</v>
      </c>
      <c r="V16" s="56">
        <v>74</v>
      </c>
      <c r="W16" s="56">
        <v>81</v>
      </c>
      <c r="X16" s="56">
        <v>25</v>
      </c>
      <c r="Y16" s="55">
        <v>240</v>
      </c>
    </row>
    <row r="17" spans="1:25" ht="15" customHeight="1">
      <c r="A17" s="208"/>
      <c r="B17" s="43" t="s">
        <v>110</v>
      </c>
      <c r="C17" s="54">
        <v>37</v>
      </c>
      <c r="D17" s="56">
        <v>66</v>
      </c>
      <c r="E17" s="56">
        <v>30</v>
      </c>
      <c r="F17" s="56">
        <v>10</v>
      </c>
      <c r="G17" s="55">
        <v>143</v>
      </c>
      <c r="H17" s="15"/>
      <c r="I17" s="54">
        <v>25</v>
      </c>
      <c r="J17" s="56">
        <v>56</v>
      </c>
      <c r="K17" s="56">
        <v>32</v>
      </c>
      <c r="L17" s="56">
        <v>12</v>
      </c>
      <c r="M17" s="55">
        <v>125</v>
      </c>
      <c r="N17" s="16"/>
      <c r="O17" s="54">
        <v>26</v>
      </c>
      <c r="P17" s="56">
        <v>69</v>
      </c>
      <c r="Q17" s="56">
        <v>30</v>
      </c>
      <c r="R17" s="56">
        <v>9</v>
      </c>
      <c r="S17" s="55">
        <v>134</v>
      </c>
      <c r="T17" s="13"/>
      <c r="U17" s="54">
        <v>29</v>
      </c>
      <c r="V17" s="56">
        <v>75</v>
      </c>
      <c r="W17" s="56">
        <v>31</v>
      </c>
      <c r="X17" s="56">
        <v>16</v>
      </c>
      <c r="Y17" s="55">
        <v>151</v>
      </c>
    </row>
    <row r="18" spans="1:25" ht="15" customHeight="1">
      <c r="A18" s="208"/>
      <c r="B18" s="43" t="s">
        <v>111</v>
      </c>
      <c r="C18" s="54">
        <v>52</v>
      </c>
      <c r="D18" s="56">
        <v>113</v>
      </c>
      <c r="E18" s="56">
        <v>112</v>
      </c>
      <c r="F18" s="56">
        <v>17</v>
      </c>
      <c r="G18" s="55">
        <v>294</v>
      </c>
      <c r="H18" s="16"/>
      <c r="I18" s="54">
        <v>39</v>
      </c>
      <c r="J18" s="56">
        <v>92</v>
      </c>
      <c r="K18" s="56">
        <v>100</v>
      </c>
      <c r="L18" s="56">
        <v>22</v>
      </c>
      <c r="M18" s="55">
        <v>253</v>
      </c>
      <c r="N18" s="16"/>
      <c r="O18" s="54">
        <v>62</v>
      </c>
      <c r="P18" s="56">
        <v>103</v>
      </c>
      <c r="Q18" s="56">
        <v>92</v>
      </c>
      <c r="R18" s="56">
        <v>29</v>
      </c>
      <c r="S18" s="55">
        <v>286</v>
      </c>
      <c r="T18" s="44"/>
      <c r="U18" s="54">
        <v>76</v>
      </c>
      <c r="V18" s="56">
        <v>109</v>
      </c>
      <c r="W18" s="56">
        <v>123</v>
      </c>
      <c r="X18" s="56">
        <v>31</v>
      </c>
      <c r="Y18" s="55">
        <v>339</v>
      </c>
    </row>
    <row r="19" spans="1:25" ht="15" customHeight="1">
      <c r="A19" s="208"/>
      <c r="B19" s="43" t="s">
        <v>112</v>
      </c>
      <c r="C19" s="54">
        <v>53</v>
      </c>
      <c r="D19" s="56">
        <v>72</v>
      </c>
      <c r="E19" s="56">
        <v>26</v>
      </c>
      <c r="F19" s="56">
        <v>8</v>
      </c>
      <c r="G19" s="55">
        <v>159</v>
      </c>
      <c r="H19" s="16"/>
      <c r="I19" s="54">
        <v>39</v>
      </c>
      <c r="J19" s="56">
        <v>59</v>
      </c>
      <c r="K19" s="56">
        <v>21</v>
      </c>
      <c r="L19" s="56">
        <v>10</v>
      </c>
      <c r="M19" s="55">
        <v>129</v>
      </c>
      <c r="N19" s="16"/>
      <c r="O19" s="54">
        <v>48</v>
      </c>
      <c r="P19" s="56">
        <v>64</v>
      </c>
      <c r="Q19" s="56">
        <v>21</v>
      </c>
      <c r="R19" s="56">
        <v>8</v>
      </c>
      <c r="S19" s="55">
        <v>141</v>
      </c>
      <c r="T19" s="13"/>
      <c r="U19" s="54">
        <v>54</v>
      </c>
      <c r="V19" s="56">
        <v>78</v>
      </c>
      <c r="W19" s="56">
        <v>35</v>
      </c>
      <c r="X19" s="56">
        <v>14</v>
      </c>
      <c r="Y19" s="55">
        <v>181</v>
      </c>
    </row>
    <row r="20" spans="1:25" ht="15" customHeight="1">
      <c r="A20" s="208"/>
      <c r="B20" s="43" t="s">
        <v>44</v>
      </c>
      <c r="C20" s="54">
        <v>29</v>
      </c>
      <c r="D20" s="56">
        <v>36</v>
      </c>
      <c r="E20" s="56">
        <v>41</v>
      </c>
      <c r="F20" s="56">
        <v>6</v>
      </c>
      <c r="G20" s="55">
        <v>112</v>
      </c>
      <c r="H20" s="16"/>
      <c r="I20" s="54">
        <v>26</v>
      </c>
      <c r="J20" s="56">
        <v>38</v>
      </c>
      <c r="K20" s="56">
        <v>39</v>
      </c>
      <c r="L20" s="56">
        <v>9</v>
      </c>
      <c r="M20" s="55">
        <v>112</v>
      </c>
      <c r="N20" s="16"/>
      <c r="O20" s="54">
        <v>24</v>
      </c>
      <c r="P20" s="56">
        <v>37</v>
      </c>
      <c r="Q20" s="56">
        <v>37</v>
      </c>
      <c r="R20" s="56">
        <v>8</v>
      </c>
      <c r="S20" s="55">
        <v>106</v>
      </c>
      <c r="T20" s="13"/>
      <c r="U20" s="54">
        <v>37</v>
      </c>
      <c r="V20" s="56">
        <v>35</v>
      </c>
      <c r="W20" s="56">
        <v>50</v>
      </c>
      <c r="X20" s="56">
        <v>21</v>
      </c>
      <c r="Y20" s="55">
        <v>143</v>
      </c>
    </row>
    <row r="21" spans="1:25" ht="15" customHeight="1">
      <c r="A21" s="208"/>
      <c r="B21" s="43" t="s">
        <v>113</v>
      </c>
      <c r="C21" s="54">
        <v>14</v>
      </c>
      <c r="D21" s="56">
        <v>25</v>
      </c>
      <c r="E21" s="56">
        <v>36</v>
      </c>
      <c r="F21" s="56">
        <v>7</v>
      </c>
      <c r="G21" s="55">
        <v>82</v>
      </c>
      <c r="H21" s="16"/>
      <c r="I21" s="54">
        <v>11</v>
      </c>
      <c r="J21" s="56">
        <v>16</v>
      </c>
      <c r="K21" s="56">
        <v>24</v>
      </c>
      <c r="L21" s="56">
        <v>6</v>
      </c>
      <c r="M21" s="55">
        <v>57</v>
      </c>
      <c r="N21" s="16"/>
      <c r="O21" s="54">
        <v>16</v>
      </c>
      <c r="P21" s="56">
        <v>19</v>
      </c>
      <c r="Q21" s="56">
        <v>23</v>
      </c>
      <c r="R21" s="56">
        <v>7</v>
      </c>
      <c r="S21" s="55">
        <v>65</v>
      </c>
      <c r="T21" s="13"/>
      <c r="U21" s="54">
        <v>17</v>
      </c>
      <c r="V21" s="56">
        <v>20</v>
      </c>
      <c r="W21" s="56">
        <v>32</v>
      </c>
      <c r="X21" s="56">
        <v>11</v>
      </c>
      <c r="Y21" s="55">
        <v>80</v>
      </c>
    </row>
    <row r="22" spans="1:25" ht="15" customHeight="1">
      <c r="A22" s="208"/>
      <c r="B22" s="43" t="s">
        <v>45</v>
      </c>
      <c r="C22" s="54">
        <v>78</v>
      </c>
      <c r="D22" s="56">
        <v>96</v>
      </c>
      <c r="E22" s="56">
        <v>107</v>
      </c>
      <c r="F22" s="56">
        <v>19</v>
      </c>
      <c r="G22" s="55">
        <v>300</v>
      </c>
      <c r="H22" s="16"/>
      <c r="I22" s="54">
        <v>54</v>
      </c>
      <c r="J22" s="56">
        <v>74</v>
      </c>
      <c r="K22" s="56">
        <v>104</v>
      </c>
      <c r="L22" s="56">
        <v>23</v>
      </c>
      <c r="M22" s="55">
        <v>255</v>
      </c>
      <c r="N22" s="16"/>
      <c r="O22" s="54">
        <v>62</v>
      </c>
      <c r="P22" s="56">
        <v>74</v>
      </c>
      <c r="Q22" s="56">
        <v>101</v>
      </c>
      <c r="R22" s="56">
        <v>19</v>
      </c>
      <c r="S22" s="55">
        <v>256</v>
      </c>
      <c r="T22" s="13"/>
      <c r="U22" s="54">
        <v>71</v>
      </c>
      <c r="V22" s="56">
        <v>99</v>
      </c>
      <c r="W22" s="56">
        <v>121</v>
      </c>
      <c r="X22" s="56">
        <v>25</v>
      </c>
      <c r="Y22" s="55">
        <v>316</v>
      </c>
    </row>
    <row r="23" spans="1:25" ht="15" customHeight="1">
      <c r="A23" s="208"/>
      <c r="B23" s="43" t="s">
        <v>114</v>
      </c>
      <c r="C23" s="54">
        <v>28</v>
      </c>
      <c r="D23" s="56">
        <v>50</v>
      </c>
      <c r="E23" s="56">
        <v>43</v>
      </c>
      <c r="F23" s="56">
        <v>14</v>
      </c>
      <c r="G23" s="55">
        <v>135</v>
      </c>
      <c r="H23" s="16"/>
      <c r="I23" s="54">
        <v>27</v>
      </c>
      <c r="J23" s="56">
        <v>32</v>
      </c>
      <c r="K23" s="56">
        <v>38</v>
      </c>
      <c r="L23" s="56">
        <v>14</v>
      </c>
      <c r="M23" s="55">
        <v>111</v>
      </c>
      <c r="N23" s="16"/>
      <c r="O23" s="54">
        <v>30</v>
      </c>
      <c r="P23" s="56">
        <v>34</v>
      </c>
      <c r="Q23" s="56">
        <v>41</v>
      </c>
      <c r="R23" s="56">
        <v>11</v>
      </c>
      <c r="S23" s="55">
        <v>116</v>
      </c>
      <c r="T23" s="13"/>
      <c r="U23" s="54">
        <v>34</v>
      </c>
      <c r="V23" s="56">
        <v>42</v>
      </c>
      <c r="W23" s="56">
        <v>53</v>
      </c>
      <c r="X23" s="56">
        <v>21</v>
      </c>
      <c r="Y23" s="55">
        <v>150</v>
      </c>
    </row>
    <row r="24" spans="1:25" ht="15" customHeight="1">
      <c r="A24" s="208"/>
      <c r="B24" s="43" t="s">
        <v>47</v>
      </c>
      <c r="C24" s="54">
        <v>28</v>
      </c>
      <c r="D24" s="56">
        <v>25</v>
      </c>
      <c r="E24" s="56">
        <v>37</v>
      </c>
      <c r="F24" s="56">
        <v>8</v>
      </c>
      <c r="G24" s="55">
        <v>98</v>
      </c>
      <c r="H24" s="16"/>
      <c r="I24" s="54">
        <v>21</v>
      </c>
      <c r="J24" s="56">
        <v>21</v>
      </c>
      <c r="K24" s="56">
        <v>38</v>
      </c>
      <c r="L24" s="56">
        <v>8</v>
      </c>
      <c r="M24" s="55">
        <v>88</v>
      </c>
      <c r="N24" s="16"/>
      <c r="O24" s="54">
        <v>33</v>
      </c>
      <c r="P24" s="56">
        <v>22</v>
      </c>
      <c r="Q24" s="56">
        <v>42</v>
      </c>
      <c r="R24" s="56">
        <v>7</v>
      </c>
      <c r="S24" s="55">
        <v>104</v>
      </c>
      <c r="T24" s="13"/>
      <c r="U24" s="54">
        <v>32</v>
      </c>
      <c r="V24" s="56">
        <v>39</v>
      </c>
      <c r="W24" s="56">
        <v>47</v>
      </c>
      <c r="X24" s="56">
        <v>9</v>
      </c>
      <c r="Y24" s="55">
        <v>127</v>
      </c>
    </row>
    <row r="25" spans="1:25" ht="15" customHeight="1">
      <c r="A25" s="208"/>
      <c r="B25" s="43" t="s">
        <v>48</v>
      </c>
      <c r="C25" s="54">
        <v>24</v>
      </c>
      <c r="D25" s="56">
        <v>53</v>
      </c>
      <c r="E25" s="56">
        <v>36</v>
      </c>
      <c r="F25" s="56">
        <v>3</v>
      </c>
      <c r="G25" s="55">
        <v>116</v>
      </c>
      <c r="H25" s="15"/>
      <c r="I25" s="54">
        <v>17</v>
      </c>
      <c r="J25" s="56">
        <v>42</v>
      </c>
      <c r="K25" s="56">
        <v>36</v>
      </c>
      <c r="L25" s="56">
        <v>2</v>
      </c>
      <c r="M25" s="55">
        <v>97</v>
      </c>
      <c r="N25" s="16"/>
      <c r="O25" s="54">
        <v>28</v>
      </c>
      <c r="P25" s="56">
        <v>30</v>
      </c>
      <c r="Q25" s="56">
        <v>36</v>
      </c>
      <c r="R25" s="56">
        <v>4</v>
      </c>
      <c r="S25" s="55">
        <v>98</v>
      </c>
      <c r="T25" s="13"/>
      <c r="U25" s="54">
        <v>32</v>
      </c>
      <c r="V25" s="56">
        <v>35</v>
      </c>
      <c r="W25" s="56">
        <v>40</v>
      </c>
      <c r="X25" s="56">
        <v>10</v>
      </c>
      <c r="Y25" s="55">
        <v>117</v>
      </c>
    </row>
    <row r="26" spans="1:25" ht="15" customHeight="1">
      <c r="A26" s="208"/>
      <c r="B26" s="43" t="s">
        <v>115</v>
      </c>
      <c r="C26" s="54">
        <v>29</v>
      </c>
      <c r="D26" s="56">
        <v>47</v>
      </c>
      <c r="E26" s="56">
        <v>37</v>
      </c>
      <c r="F26" s="56">
        <v>5</v>
      </c>
      <c r="G26" s="55">
        <v>118</v>
      </c>
      <c r="H26" s="15"/>
      <c r="I26" s="54">
        <v>19</v>
      </c>
      <c r="J26" s="56">
        <v>36</v>
      </c>
      <c r="K26" s="56">
        <v>36</v>
      </c>
      <c r="L26" s="56">
        <v>6</v>
      </c>
      <c r="M26" s="55">
        <v>97</v>
      </c>
      <c r="N26" s="16"/>
      <c r="O26" s="54">
        <v>25</v>
      </c>
      <c r="P26" s="56">
        <v>37</v>
      </c>
      <c r="Q26" s="56">
        <v>36</v>
      </c>
      <c r="R26" s="56">
        <v>8</v>
      </c>
      <c r="S26" s="55">
        <v>106</v>
      </c>
      <c r="T26" s="44"/>
      <c r="U26" s="54">
        <v>26</v>
      </c>
      <c r="V26" s="56">
        <v>45</v>
      </c>
      <c r="W26" s="56">
        <v>45</v>
      </c>
      <c r="X26" s="56">
        <v>15</v>
      </c>
      <c r="Y26" s="55">
        <v>131</v>
      </c>
    </row>
    <row r="27" spans="1:25" ht="15" customHeight="1">
      <c r="A27" s="208"/>
      <c r="B27" s="43" t="s">
        <v>55</v>
      </c>
      <c r="C27" s="54">
        <v>77</v>
      </c>
      <c r="D27" s="56">
        <v>106</v>
      </c>
      <c r="E27" s="56">
        <v>80</v>
      </c>
      <c r="F27" s="56">
        <v>15</v>
      </c>
      <c r="G27" s="55">
        <v>278</v>
      </c>
      <c r="H27" s="16"/>
      <c r="I27" s="54">
        <v>55</v>
      </c>
      <c r="J27" s="56">
        <v>74</v>
      </c>
      <c r="K27" s="56">
        <v>75</v>
      </c>
      <c r="L27" s="56">
        <v>17</v>
      </c>
      <c r="M27" s="55">
        <v>221</v>
      </c>
      <c r="N27" s="16"/>
      <c r="O27" s="54">
        <v>67</v>
      </c>
      <c r="P27" s="56">
        <v>89</v>
      </c>
      <c r="Q27" s="56">
        <v>58</v>
      </c>
      <c r="R27" s="56">
        <v>14</v>
      </c>
      <c r="S27" s="55">
        <v>228</v>
      </c>
      <c r="T27" s="13"/>
      <c r="U27" s="54">
        <v>67</v>
      </c>
      <c r="V27" s="56">
        <v>101</v>
      </c>
      <c r="W27" s="56">
        <v>75</v>
      </c>
      <c r="X27" s="56">
        <v>35</v>
      </c>
      <c r="Y27" s="55">
        <v>278</v>
      </c>
    </row>
    <row r="28" spans="1:25" ht="15" customHeight="1">
      <c r="A28" s="208"/>
      <c r="B28" s="43" t="s">
        <v>58</v>
      </c>
      <c r="C28" s="54">
        <v>80</v>
      </c>
      <c r="D28" s="56">
        <v>85</v>
      </c>
      <c r="E28" s="56">
        <v>103</v>
      </c>
      <c r="F28" s="56">
        <v>17</v>
      </c>
      <c r="G28" s="55">
        <v>285</v>
      </c>
      <c r="H28" s="15"/>
      <c r="I28" s="54">
        <v>67</v>
      </c>
      <c r="J28" s="56">
        <v>93</v>
      </c>
      <c r="K28" s="56">
        <v>119</v>
      </c>
      <c r="L28" s="56">
        <v>26</v>
      </c>
      <c r="M28" s="55">
        <v>305</v>
      </c>
      <c r="N28" s="16"/>
      <c r="O28" s="54">
        <v>70</v>
      </c>
      <c r="P28" s="56">
        <v>123</v>
      </c>
      <c r="Q28" s="56">
        <v>125</v>
      </c>
      <c r="R28" s="56">
        <v>30</v>
      </c>
      <c r="S28" s="55">
        <v>348</v>
      </c>
      <c r="T28" s="13"/>
      <c r="U28" s="54">
        <v>77</v>
      </c>
      <c r="V28" s="56">
        <v>120</v>
      </c>
      <c r="W28" s="56">
        <v>148</v>
      </c>
      <c r="X28" s="56">
        <v>43</v>
      </c>
      <c r="Y28" s="55">
        <v>388</v>
      </c>
    </row>
    <row r="29" spans="1:25" ht="15" customHeight="1">
      <c r="A29" s="208"/>
      <c r="B29" s="43" t="s">
        <v>116</v>
      </c>
      <c r="C29" s="54">
        <v>19</v>
      </c>
      <c r="D29" s="56">
        <v>40</v>
      </c>
      <c r="E29" s="56">
        <v>38</v>
      </c>
      <c r="F29" s="56">
        <v>8</v>
      </c>
      <c r="G29" s="55">
        <v>105</v>
      </c>
      <c r="H29" s="16"/>
      <c r="I29" s="54">
        <v>18</v>
      </c>
      <c r="J29" s="56">
        <v>35</v>
      </c>
      <c r="K29" s="56">
        <v>38</v>
      </c>
      <c r="L29" s="56">
        <v>8</v>
      </c>
      <c r="M29" s="55">
        <v>99</v>
      </c>
      <c r="N29" s="15"/>
      <c r="O29" s="54">
        <v>13</v>
      </c>
      <c r="P29" s="56">
        <v>32</v>
      </c>
      <c r="Q29" s="56">
        <v>39</v>
      </c>
      <c r="R29" s="56">
        <v>6</v>
      </c>
      <c r="S29" s="55">
        <v>90</v>
      </c>
      <c r="T29" s="13"/>
      <c r="U29" s="54">
        <v>20</v>
      </c>
      <c r="V29" s="56">
        <v>31</v>
      </c>
      <c r="W29" s="56">
        <v>44</v>
      </c>
      <c r="X29" s="56">
        <v>11</v>
      </c>
      <c r="Y29" s="55">
        <v>106</v>
      </c>
    </row>
    <row r="30" spans="1:25" ht="15" customHeight="1">
      <c r="A30" s="208"/>
      <c r="B30" s="43" t="s">
        <v>117</v>
      </c>
      <c r="C30" s="54">
        <v>47</v>
      </c>
      <c r="D30" s="56">
        <v>31</v>
      </c>
      <c r="E30" s="56">
        <v>32</v>
      </c>
      <c r="F30" s="56">
        <v>3</v>
      </c>
      <c r="G30" s="55">
        <v>113</v>
      </c>
      <c r="H30" s="15"/>
      <c r="I30" s="54">
        <v>37</v>
      </c>
      <c r="J30" s="56">
        <v>31</v>
      </c>
      <c r="K30" s="56">
        <v>35</v>
      </c>
      <c r="L30" s="56">
        <v>4</v>
      </c>
      <c r="M30" s="55">
        <v>107</v>
      </c>
      <c r="N30" s="16"/>
      <c r="O30" s="54">
        <v>52</v>
      </c>
      <c r="P30" s="56">
        <v>46</v>
      </c>
      <c r="Q30" s="56">
        <v>41</v>
      </c>
      <c r="R30" s="56">
        <v>4</v>
      </c>
      <c r="S30" s="55">
        <v>143</v>
      </c>
      <c r="T30" s="13"/>
      <c r="U30" s="54">
        <v>58</v>
      </c>
      <c r="V30" s="56">
        <v>58</v>
      </c>
      <c r="W30" s="56">
        <v>75</v>
      </c>
      <c r="X30" s="56">
        <v>11</v>
      </c>
      <c r="Y30" s="55">
        <v>202</v>
      </c>
    </row>
    <row r="31" spans="1:25" ht="15" customHeight="1">
      <c r="A31" s="208"/>
      <c r="B31" s="43" t="s">
        <v>118</v>
      </c>
      <c r="C31" s="54">
        <v>31</v>
      </c>
      <c r="D31" s="56">
        <v>62</v>
      </c>
      <c r="E31" s="56">
        <v>80</v>
      </c>
      <c r="F31" s="56">
        <v>13</v>
      </c>
      <c r="G31" s="55">
        <v>186</v>
      </c>
      <c r="H31" s="16"/>
      <c r="I31" s="54">
        <v>31</v>
      </c>
      <c r="J31" s="56">
        <v>59</v>
      </c>
      <c r="K31" s="56">
        <v>91</v>
      </c>
      <c r="L31" s="56">
        <v>21</v>
      </c>
      <c r="M31" s="55">
        <v>202</v>
      </c>
      <c r="N31" s="82"/>
      <c r="O31" s="54">
        <v>34</v>
      </c>
      <c r="P31" s="56">
        <v>57</v>
      </c>
      <c r="Q31" s="56">
        <v>91</v>
      </c>
      <c r="R31" s="56">
        <v>19</v>
      </c>
      <c r="S31" s="55">
        <v>201</v>
      </c>
      <c r="T31" s="147"/>
      <c r="U31" s="54">
        <v>33</v>
      </c>
      <c r="V31" s="56">
        <v>71</v>
      </c>
      <c r="W31" s="56">
        <v>109</v>
      </c>
      <c r="X31" s="56">
        <v>27</v>
      </c>
      <c r="Y31" s="55">
        <v>240</v>
      </c>
    </row>
    <row r="32" spans="1:25" ht="15" customHeight="1">
      <c r="A32" s="208"/>
      <c r="B32" s="43" t="s">
        <v>62</v>
      </c>
      <c r="C32" s="54">
        <v>38</v>
      </c>
      <c r="D32" s="56">
        <v>74</v>
      </c>
      <c r="E32" s="56">
        <v>67</v>
      </c>
      <c r="F32" s="56">
        <v>17</v>
      </c>
      <c r="G32" s="55">
        <v>196</v>
      </c>
      <c r="H32" s="15"/>
      <c r="I32" s="54">
        <v>32</v>
      </c>
      <c r="J32" s="56">
        <v>55</v>
      </c>
      <c r="K32" s="56">
        <v>88</v>
      </c>
      <c r="L32" s="56">
        <v>20</v>
      </c>
      <c r="M32" s="55">
        <v>195</v>
      </c>
      <c r="N32" s="16"/>
      <c r="O32" s="54">
        <v>40</v>
      </c>
      <c r="P32" s="56">
        <v>72</v>
      </c>
      <c r="Q32" s="56">
        <v>89</v>
      </c>
      <c r="R32" s="56">
        <v>20</v>
      </c>
      <c r="S32" s="55">
        <v>221</v>
      </c>
      <c r="T32" s="13"/>
      <c r="U32" s="54">
        <v>46</v>
      </c>
      <c r="V32" s="56">
        <v>91</v>
      </c>
      <c r="W32" s="56">
        <v>116</v>
      </c>
      <c r="X32" s="56">
        <v>26</v>
      </c>
      <c r="Y32" s="55">
        <v>279</v>
      </c>
    </row>
    <row r="33" spans="1:25" ht="15" customHeight="1">
      <c r="A33" s="208"/>
      <c r="B33" s="43" t="s">
        <v>119</v>
      </c>
      <c r="C33" s="54">
        <v>42</v>
      </c>
      <c r="D33" s="56">
        <v>61</v>
      </c>
      <c r="E33" s="56">
        <v>51</v>
      </c>
      <c r="F33" s="56">
        <v>12</v>
      </c>
      <c r="G33" s="55">
        <v>166</v>
      </c>
      <c r="H33" s="15"/>
      <c r="I33" s="54">
        <v>43</v>
      </c>
      <c r="J33" s="56">
        <v>80</v>
      </c>
      <c r="K33" s="56">
        <v>80</v>
      </c>
      <c r="L33" s="56">
        <v>21</v>
      </c>
      <c r="M33" s="55">
        <v>224</v>
      </c>
      <c r="N33" s="16"/>
      <c r="O33" s="54">
        <v>41</v>
      </c>
      <c r="P33" s="56">
        <v>80</v>
      </c>
      <c r="Q33" s="56">
        <v>90</v>
      </c>
      <c r="R33" s="56">
        <v>19</v>
      </c>
      <c r="S33" s="55">
        <v>230</v>
      </c>
      <c r="T33" s="13"/>
      <c r="U33" s="54">
        <v>60</v>
      </c>
      <c r="V33" s="56">
        <v>72</v>
      </c>
      <c r="W33" s="56">
        <v>79</v>
      </c>
      <c r="X33" s="56">
        <v>11</v>
      </c>
      <c r="Y33" s="55">
        <v>222</v>
      </c>
    </row>
    <row r="34" spans="1:25" ht="15" customHeight="1">
      <c r="A34" s="208"/>
      <c r="B34" s="43" t="s">
        <v>120</v>
      </c>
      <c r="C34" s="54">
        <v>14</v>
      </c>
      <c r="D34" s="56">
        <v>18</v>
      </c>
      <c r="E34" s="56">
        <v>40</v>
      </c>
      <c r="F34" s="56">
        <v>7</v>
      </c>
      <c r="G34" s="55">
        <v>79</v>
      </c>
      <c r="H34" s="16"/>
      <c r="I34" s="54">
        <v>10</v>
      </c>
      <c r="J34" s="56">
        <v>24</v>
      </c>
      <c r="K34" s="56">
        <v>66</v>
      </c>
      <c r="L34" s="56">
        <v>13</v>
      </c>
      <c r="M34" s="55">
        <v>113</v>
      </c>
      <c r="N34" s="16"/>
      <c r="O34" s="54">
        <v>13</v>
      </c>
      <c r="P34" s="56">
        <v>23</v>
      </c>
      <c r="Q34" s="56">
        <v>40</v>
      </c>
      <c r="R34" s="56">
        <v>18</v>
      </c>
      <c r="S34" s="55">
        <v>94</v>
      </c>
      <c r="T34" s="13"/>
      <c r="U34" s="54">
        <v>13</v>
      </c>
      <c r="V34" s="56">
        <v>33</v>
      </c>
      <c r="W34" s="56">
        <v>38</v>
      </c>
      <c r="X34" s="56">
        <v>9</v>
      </c>
      <c r="Y34" s="55">
        <v>93</v>
      </c>
    </row>
    <row r="35" spans="1:25" ht="15" customHeight="1">
      <c r="A35" s="208"/>
      <c r="B35" s="43" t="s">
        <v>121</v>
      </c>
      <c r="C35" s="54">
        <v>20</v>
      </c>
      <c r="D35" s="56">
        <v>27</v>
      </c>
      <c r="E35" s="56">
        <v>41</v>
      </c>
      <c r="F35" s="56">
        <v>7</v>
      </c>
      <c r="G35" s="55">
        <v>95</v>
      </c>
      <c r="H35" s="16"/>
      <c r="I35" s="54">
        <v>14</v>
      </c>
      <c r="J35" s="56">
        <v>25</v>
      </c>
      <c r="K35" s="56">
        <v>42</v>
      </c>
      <c r="L35" s="56">
        <v>6</v>
      </c>
      <c r="M35" s="55">
        <v>87</v>
      </c>
      <c r="N35" s="16"/>
      <c r="O35" s="54">
        <v>16</v>
      </c>
      <c r="P35" s="56">
        <v>25</v>
      </c>
      <c r="Q35" s="56">
        <v>33</v>
      </c>
      <c r="R35" s="56">
        <v>3</v>
      </c>
      <c r="S35" s="55">
        <v>77</v>
      </c>
      <c r="T35" s="44"/>
      <c r="U35" s="54">
        <v>18</v>
      </c>
      <c r="V35" s="56">
        <v>31</v>
      </c>
      <c r="W35" s="56">
        <v>26</v>
      </c>
      <c r="X35" s="56">
        <v>5</v>
      </c>
      <c r="Y35" s="55">
        <v>80</v>
      </c>
    </row>
    <row r="36" spans="1:25" ht="15" customHeight="1">
      <c r="A36" s="208"/>
      <c r="B36" s="43" t="s">
        <v>76</v>
      </c>
      <c r="C36" s="54">
        <v>51</v>
      </c>
      <c r="D36" s="56">
        <v>94</v>
      </c>
      <c r="E36" s="56">
        <v>69</v>
      </c>
      <c r="F36" s="56">
        <v>21</v>
      </c>
      <c r="G36" s="55">
        <v>235</v>
      </c>
      <c r="H36" s="16"/>
      <c r="I36" s="54">
        <v>28</v>
      </c>
      <c r="J36" s="56">
        <v>67</v>
      </c>
      <c r="K36" s="56">
        <v>66</v>
      </c>
      <c r="L36" s="56">
        <v>16</v>
      </c>
      <c r="M36" s="55">
        <v>177</v>
      </c>
      <c r="N36" s="16"/>
      <c r="O36" s="54">
        <v>38</v>
      </c>
      <c r="P36" s="56">
        <v>69</v>
      </c>
      <c r="Q36" s="56">
        <v>57</v>
      </c>
      <c r="R36" s="56">
        <v>14</v>
      </c>
      <c r="S36" s="55">
        <v>178</v>
      </c>
      <c r="T36" s="13"/>
      <c r="U36" s="54">
        <v>43</v>
      </c>
      <c r="V36" s="56">
        <v>91</v>
      </c>
      <c r="W36" s="56">
        <v>79</v>
      </c>
      <c r="X36" s="56">
        <v>21</v>
      </c>
      <c r="Y36" s="55">
        <v>234</v>
      </c>
    </row>
    <row r="37" spans="1:25" ht="15" customHeight="1">
      <c r="A37" s="208"/>
      <c r="B37" s="43" t="s">
        <v>122</v>
      </c>
      <c r="C37" s="54">
        <v>22</v>
      </c>
      <c r="D37" s="56">
        <v>33</v>
      </c>
      <c r="E37" s="56">
        <v>28</v>
      </c>
      <c r="F37" s="56">
        <v>9</v>
      </c>
      <c r="G37" s="55">
        <v>92</v>
      </c>
      <c r="H37" s="16"/>
      <c r="I37" s="54">
        <v>16</v>
      </c>
      <c r="J37" s="56">
        <v>27</v>
      </c>
      <c r="K37" s="56">
        <v>36</v>
      </c>
      <c r="L37" s="56">
        <v>13</v>
      </c>
      <c r="M37" s="55">
        <v>92</v>
      </c>
      <c r="N37" s="16"/>
      <c r="O37" s="54">
        <v>15</v>
      </c>
      <c r="P37" s="56">
        <v>27</v>
      </c>
      <c r="Q37" s="56">
        <v>35</v>
      </c>
      <c r="R37" s="56">
        <v>13</v>
      </c>
      <c r="S37" s="55">
        <v>90</v>
      </c>
      <c r="T37" s="44"/>
      <c r="U37" s="54">
        <v>15</v>
      </c>
      <c r="V37" s="56">
        <v>31</v>
      </c>
      <c r="W37" s="56">
        <v>38</v>
      </c>
      <c r="X37" s="56">
        <v>15</v>
      </c>
      <c r="Y37" s="55">
        <v>99</v>
      </c>
    </row>
    <row r="38" spans="1:25" s="157" customFormat="1" ht="15" customHeight="1">
      <c r="A38" s="283"/>
      <c r="B38" s="215" t="s">
        <v>109</v>
      </c>
      <c r="C38" s="244">
        <v>8</v>
      </c>
      <c r="D38" s="245">
        <v>5</v>
      </c>
      <c r="E38" s="245">
        <v>2</v>
      </c>
      <c r="F38" s="245" t="s">
        <v>96</v>
      </c>
      <c r="G38" s="246">
        <v>15</v>
      </c>
      <c r="H38" s="476"/>
      <c r="I38" s="244">
        <v>6</v>
      </c>
      <c r="J38" s="245">
        <v>8</v>
      </c>
      <c r="K38" s="245">
        <v>2</v>
      </c>
      <c r="L38" s="245">
        <v>1</v>
      </c>
      <c r="M38" s="246">
        <v>17</v>
      </c>
      <c r="N38" s="16"/>
      <c r="O38" s="244">
        <v>9</v>
      </c>
      <c r="P38" s="245">
        <v>9</v>
      </c>
      <c r="Q38" s="245">
        <v>2</v>
      </c>
      <c r="R38" s="245">
        <v>2</v>
      </c>
      <c r="S38" s="246">
        <v>22</v>
      </c>
      <c r="T38" s="458"/>
      <c r="U38" s="244">
        <v>8</v>
      </c>
      <c r="V38" s="245">
        <v>9</v>
      </c>
      <c r="W38" s="245">
        <v>6</v>
      </c>
      <c r="X38" s="245">
        <v>1</v>
      </c>
      <c r="Y38" s="246">
        <v>24</v>
      </c>
    </row>
    <row r="39" spans="1:25" s="157" customFormat="1">
      <c r="A39" s="283"/>
      <c r="B39" s="286"/>
      <c r="C39" s="120"/>
      <c r="D39" s="120"/>
      <c r="E39" s="120"/>
      <c r="F39" s="120"/>
      <c r="G39" s="120"/>
      <c r="H39" s="82"/>
      <c r="I39" s="120"/>
      <c r="J39" s="120"/>
      <c r="K39" s="120"/>
      <c r="L39" s="120"/>
      <c r="M39" s="120"/>
      <c r="N39" s="16"/>
      <c r="O39" s="120"/>
      <c r="P39" s="120"/>
      <c r="Q39" s="120"/>
      <c r="R39" s="120"/>
      <c r="S39" s="120"/>
      <c r="T39" s="15"/>
      <c r="U39" s="120"/>
      <c r="V39" s="120"/>
      <c r="W39" s="120"/>
      <c r="X39" s="120"/>
      <c r="Y39" s="120"/>
    </row>
  </sheetData>
  <mergeCells count="6">
    <mergeCell ref="C7:Q7"/>
    <mergeCell ref="R7:Y7"/>
    <mergeCell ref="C8:G8"/>
    <mergeCell ref="I8:M8"/>
    <mergeCell ref="O8:S8"/>
    <mergeCell ref="U8:Y8"/>
  </mergeCells>
  <pageMargins left="0.7" right="0.7" top="0.75" bottom="0.75" header="0.3" footer="0.3"/>
  <pageSetup orientation="portrait" verticalDpi="0" r:id="rId1"/>
  <drawing r:id="rId2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42"/>
  <sheetViews>
    <sheetView showGridLines="0" showRowColHeaders="0" workbookViewId="0">
      <pane xSplit="2" topLeftCell="C1" activePane="topRight" state="frozen"/>
      <selection pane="topRight" activeCell="C13" sqref="C13:U13"/>
    </sheetView>
  </sheetViews>
  <sheetFormatPr defaultColWidth="12" defaultRowHeight="15"/>
  <cols>
    <col min="1" max="1" width="12.7109375" customWidth="1"/>
    <col min="2" max="2" width="38" style="148" customWidth="1"/>
    <col min="3" max="6" width="10.7109375" style="148" customWidth="1"/>
    <col min="7" max="7" width="0.85546875" style="148" customWidth="1"/>
    <col min="8" max="11" width="12" style="148"/>
    <col min="12" max="12" width="0.85546875" style="148" customWidth="1"/>
    <col min="13" max="16" width="12" style="148"/>
    <col min="17" max="17" width="0.85546875" style="148" customWidth="1"/>
    <col min="18" max="16384" width="12" style="148"/>
  </cols>
  <sheetData>
    <row r="1" spans="1:21" s="147" customFormat="1" ht="16.5" customHeight="1">
      <c r="A1"/>
    </row>
    <row r="2" spans="1:21" s="147" customFormat="1" ht="16.5" customHeight="1">
      <c r="A2"/>
    </row>
    <row r="3" spans="1:21" s="147" customFormat="1" ht="16.5" customHeight="1">
      <c r="A3"/>
    </row>
    <row r="4" spans="1:21" s="147" customFormat="1" ht="16.5" customHeight="1">
      <c r="A4"/>
    </row>
    <row r="5" spans="1:21" s="147" customFormat="1" ht="16.5" customHeight="1">
      <c r="A5" s="328" t="s">
        <v>95</v>
      </c>
      <c r="B5" s="331" t="s">
        <v>437</v>
      </c>
      <c r="F5" s="2"/>
      <c r="G5" s="2"/>
    </row>
    <row r="6" spans="1:21" ht="15" customHeight="1">
      <c r="B6" s="324" t="s">
        <v>128</v>
      </c>
    </row>
    <row r="7" spans="1:21" ht="24.95" customHeight="1">
      <c r="B7" s="8"/>
      <c r="C7" s="607" t="s">
        <v>460</v>
      </c>
      <c r="D7" s="607"/>
      <c r="E7" s="607"/>
      <c r="F7" s="607"/>
      <c r="G7" s="607"/>
      <c r="H7" s="607"/>
      <c r="I7" s="607"/>
      <c r="J7" s="607"/>
      <c r="K7" s="607"/>
      <c r="L7" s="607"/>
      <c r="M7" s="607"/>
      <c r="N7" s="607"/>
      <c r="O7" s="607"/>
      <c r="P7" s="607"/>
      <c r="Q7" s="607"/>
      <c r="R7" s="607"/>
      <c r="S7" s="607"/>
      <c r="T7" s="607"/>
      <c r="U7" s="607"/>
    </row>
    <row r="8" spans="1:21" ht="24.95" customHeight="1">
      <c r="B8" s="12"/>
      <c r="C8" s="606" t="s">
        <v>21</v>
      </c>
      <c r="D8" s="606"/>
      <c r="E8" s="606"/>
      <c r="F8" s="606"/>
      <c r="G8" s="381"/>
      <c r="H8" s="606" t="s">
        <v>23</v>
      </c>
      <c r="I8" s="606"/>
      <c r="J8" s="606"/>
      <c r="K8" s="606"/>
      <c r="L8" s="287"/>
      <c r="M8" s="606" t="s">
        <v>24</v>
      </c>
      <c r="N8" s="606"/>
      <c r="O8" s="606"/>
      <c r="P8" s="606"/>
      <c r="R8" s="606" t="s">
        <v>22</v>
      </c>
      <c r="S8" s="606"/>
      <c r="T8" s="606"/>
      <c r="U8" s="606"/>
    </row>
    <row r="9" spans="1:21">
      <c r="B9" s="57" t="s">
        <v>94</v>
      </c>
      <c r="C9" s="329" t="s">
        <v>15</v>
      </c>
      <c r="D9" s="329" t="s">
        <v>14</v>
      </c>
      <c r="E9" s="329" t="s">
        <v>13</v>
      </c>
      <c r="F9" s="329" t="s">
        <v>12</v>
      </c>
      <c r="G9" s="63"/>
      <c r="H9" s="329" t="s">
        <v>15</v>
      </c>
      <c r="I9" s="329" t="s">
        <v>14</v>
      </c>
      <c r="J9" s="329" t="s">
        <v>13</v>
      </c>
      <c r="K9" s="329" t="s">
        <v>12</v>
      </c>
      <c r="L9" s="288"/>
      <c r="M9" s="329" t="s">
        <v>15</v>
      </c>
      <c r="N9" s="329" t="s">
        <v>14</v>
      </c>
      <c r="O9" s="329" t="s">
        <v>13</v>
      </c>
      <c r="P9" s="329" t="s">
        <v>12</v>
      </c>
      <c r="R9" s="329" t="s">
        <v>15</v>
      </c>
      <c r="S9" s="329" t="s">
        <v>14</v>
      </c>
      <c r="T9" s="329" t="s">
        <v>13</v>
      </c>
      <c r="U9" s="329" t="s">
        <v>12</v>
      </c>
    </row>
    <row r="10" spans="1:21" ht="15" customHeight="1">
      <c r="B10" s="3" t="s">
        <v>91</v>
      </c>
      <c r="C10" s="273">
        <f>'OF_idades  (16)'!C10/'OF_idades  (16)'!G10</f>
        <v>0.2250728728080322</v>
      </c>
      <c r="D10" s="289">
        <f>'OF_idades  (16)'!D10/'OF_idades  (16)'!G10</f>
        <v>0.28798639707583401</v>
      </c>
      <c r="E10" s="289">
        <f>'OF_idades  (16)'!E10/'OF_idades  (16)'!G10</f>
        <v>0.3928538379678897</v>
      </c>
      <c r="F10" s="275">
        <f>'OF_idades  (16)'!F10/'OF_idades  (16)'!G10</f>
        <v>9.4086892148244117E-2</v>
      </c>
      <c r="G10" s="290"/>
      <c r="H10" s="273">
        <f>'OF_idades  (16)'!I10/'OF_idades  (16)'!M10</f>
        <v>0.21880991698899466</v>
      </c>
      <c r="I10" s="289">
        <f>'OF_idades  (16)'!J10/'OF_idades  (16)'!M10</f>
        <v>0.28121779028915317</v>
      </c>
      <c r="J10" s="289">
        <f>'OF_idades  (16)'!K10/'OF_idades  (16)'!M10</f>
        <v>0.39686796927816997</v>
      </c>
      <c r="K10" s="275">
        <f>'OF_idades  (16)'!L10/'OF_idades  (16)'!M10</f>
        <v>0.10310432344368219</v>
      </c>
      <c r="L10" s="316"/>
      <c r="M10" s="273">
        <f>'OF_idades  (16)'!O10/'OF_idades  (16)'!S10</f>
        <v>0.22628306505773521</v>
      </c>
      <c r="N10" s="289">
        <f>'OF_idades  (16)'!P10/'OF_idades  (16)'!S10</f>
        <v>0.28392079551116794</v>
      </c>
      <c r="O10" s="289">
        <f>'OF_idades  (16)'!Q10/'OF_idades  (16)'!S10</f>
        <v>0.38993479061504799</v>
      </c>
      <c r="P10" s="275">
        <f>'OF_idades  (16)'!R10/'OF_idades  (16)'!S10</f>
        <v>9.986134881604887E-2</v>
      </c>
      <c r="Q10" s="314"/>
      <c r="R10" s="273">
        <f>'OF_idades  (16)'!U10/'OF_idades  (16)'!Y10</f>
        <v>0.23704169525116245</v>
      </c>
      <c r="S10" s="289">
        <f>'OF_idades  (16)'!V10/'OF_idades  (16)'!Y10</f>
        <v>0.28394885280890314</v>
      </c>
      <c r="T10" s="289">
        <f>'OF_idades  (16)'!W10/'OF_idades  (16)'!Y10</f>
        <v>0.38221282109916915</v>
      </c>
      <c r="U10" s="275">
        <f>'OF_idades  (16)'!X10/'OF_idades  (16)'!Y10</f>
        <v>9.6796630840765299E-2</v>
      </c>
    </row>
    <row r="11" spans="1:21" ht="15" customHeight="1">
      <c r="B11" s="4" t="s">
        <v>487</v>
      </c>
      <c r="C11" s="276">
        <f>'OF_idades  (16)'!C11/'OF_idades  (16)'!G11</f>
        <v>0.27272727272727271</v>
      </c>
      <c r="D11" s="290">
        <f>'OF_idades  (16)'!D11/'OF_idades  (16)'!G11</f>
        <v>0.31482310792655621</v>
      </c>
      <c r="E11" s="290">
        <f>'OF_idades  (16)'!E11/'OF_idades  (16)'!G11</f>
        <v>0.34270040304523064</v>
      </c>
      <c r="F11" s="278">
        <f>'OF_idades  (16)'!F11/'OF_idades  (16)'!G11</f>
        <v>6.9749216300940442E-2</v>
      </c>
      <c r="G11" s="290"/>
      <c r="H11" s="276">
        <f>'OF_idades  (16)'!I11/'OF_idades  (16)'!M11</f>
        <v>0.22344322344322345</v>
      </c>
      <c r="I11" s="290">
        <f>'OF_idades  (16)'!J11/'OF_idades  (16)'!M11</f>
        <v>0.28408628408628411</v>
      </c>
      <c r="J11" s="290">
        <f>'OF_idades  (16)'!K11/'OF_idades  (16)'!M11</f>
        <v>0.38822751322751325</v>
      </c>
      <c r="K11" s="278">
        <f>'OF_idades  (16)'!L11/'OF_idades  (16)'!M11</f>
        <v>0.10424297924297925</v>
      </c>
      <c r="L11" s="316"/>
      <c r="M11" s="276">
        <f>'OF_idades  (16)'!O11/'OF_idades  (16)'!S11</f>
        <v>0.24511293426516764</v>
      </c>
      <c r="N11" s="290">
        <f>'OF_idades  (16)'!P11/'OF_idades  (16)'!S11</f>
        <v>0.29641446368884838</v>
      </c>
      <c r="O11" s="290">
        <f>'OF_idades  (16)'!Q11/'OF_idades  (16)'!S11</f>
        <v>0.36792261723893449</v>
      </c>
      <c r="P11" s="278">
        <f>'OF_idades  (16)'!R11/'OF_idades  (16)'!S11</f>
        <v>9.0549984807049524E-2</v>
      </c>
      <c r="Q11" s="314"/>
      <c r="R11" s="276">
        <f>'OF_idades  (16)'!U11/'OF_idades  (16)'!Y11</f>
        <v>0.248984991560604</v>
      </c>
      <c r="S11" s="290">
        <f>'OF_idades  (16)'!V11/'OF_idades  (16)'!Y11</f>
        <v>0.29724921308334473</v>
      </c>
      <c r="T11" s="290">
        <f>'OF_idades  (16)'!W11/'OF_idades  (16)'!Y11</f>
        <v>0.36230098991834314</v>
      </c>
      <c r="U11" s="278">
        <f>'OF_idades  (16)'!X11/'OF_idades  (16)'!Y11</f>
        <v>9.146480543770813E-2</v>
      </c>
    </row>
    <row r="12" spans="1:21" ht="15" customHeight="1">
      <c r="B12" s="4" t="s">
        <v>93</v>
      </c>
      <c r="C12" s="276">
        <f>'OF_idades  (16)'!C12/'OF_idades  (16)'!G12</f>
        <v>0.28486558740531709</v>
      </c>
      <c r="D12" s="290">
        <f>'OF_idades  (16)'!D12/'OF_idades  (16)'!G12</f>
        <v>0.30944601217882073</v>
      </c>
      <c r="E12" s="290">
        <f>'OF_idades  (16)'!E12/'OF_idades  (16)'!G12</f>
        <v>0.33350660923808112</v>
      </c>
      <c r="F12" s="278">
        <f>'OF_idades  (16)'!F12/'OF_idades  (16)'!G12</f>
        <v>7.2181791177781077E-2</v>
      </c>
      <c r="G12" s="290"/>
      <c r="H12" s="276">
        <f>'OF_idades  (16)'!I12/'OF_idades  (16)'!M12</f>
        <v>0.22939417124573971</v>
      </c>
      <c r="I12" s="290">
        <f>'OF_idades  (16)'!J12/'OF_idades  (16)'!M12</f>
        <v>0.28629060304653264</v>
      </c>
      <c r="J12" s="290">
        <f>'OF_idades  (16)'!K12/'OF_idades  (16)'!M12</f>
        <v>0.37991236001947554</v>
      </c>
      <c r="K12" s="278">
        <f>'OF_idades  (16)'!L12/'OF_idades  (16)'!M12</f>
        <v>0.10440286568825206</v>
      </c>
      <c r="L12" s="316"/>
      <c r="M12" s="276">
        <f>'OF_idades  (16)'!O12/'OF_idades  (16)'!S12</f>
        <v>0.25028184892897409</v>
      </c>
      <c r="N12" s="290">
        <f>'OF_idades  (16)'!P12/'OF_idades  (16)'!S12</f>
        <v>0.29710192983619604</v>
      </c>
      <c r="O12" s="290">
        <f>'OF_idades  (16)'!Q12/'OF_idades  (16)'!S12</f>
        <v>0.35758339412427881</v>
      </c>
      <c r="P12" s="278">
        <f>'OF_idades  (16)'!R12/'OF_idades  (16)'!S12</f>
        <v>9.5032827110551096E-2</v>
      </c>
      <c r="Q12" s="314"/>
      <c r="R12" s="276">
        <f>'OF_idades  (16)'!U12/'OF_idades  (16)'!Y12</f>
        <v>0.25133627019089572</v>
      </c>
      <c r="S12" s="290">
        <f>'OF_idades  (16)'!V12/'OF_idades  (16)'!Y12</f>
        <v>0.30202643171806165</v>
      </c>
      <c r="T12" s="290">
        <f>'OF_idades  (16)'!W12/'OF_idades  (16)'!Y12</f>
        <v>0.35312775330396473</v>
      </c>
      <c r="U12" s="278">
        <f>'OF_idades  (16)'!X12/'OF_idades  (16)'!Y12</f>
        <v>9.3509544787077833E-2</v>
      </c>
    </row>
    <row r="13" spans="1:21" ht="15" customHeight="1">
      <c r="B13" s="4" t="s">
        <v>1</v>
      </c>
      <c r="C13" s="510">
        <f>'OF_idades  (16)'!C13/'OF_idades  (16)'!G13</f>
        <v>0.24428083092295555</v>
      </c>
      <c r="D13" s="515">
        <f>'OF_idades  (16)'!D13/'OF_idades  (16)'!G13</f>
        <v>0.3602419142782014</v>
      </c>
      <c r="E13" s="515">
        <f>'OF_idades  (16)'!E13/'OF_idades  (16)'!G13</f>
        <v>0.32763607678148832</v>
      </c>
      <c r="F13" s="511">
        <f>'OF_idades  (16)'!F13/'OF_idades  (16)'!G13</f>
        <v>6.7841178017354717E-2</v>
      </c>
      <c r="G13" s="516"/>
      <c r="H13" s="510">
        <f>'OF_idades  (16)'!I13/'OF_idades  (16)'!M13</f>
        <v>0.20072890384076256</v>
      </c>
      <c r="I13" s="515">
        <f>'OF_idades  (16)'!J13/'OF_idades  (16)'!M13</f>
        <v>0.33137089991589569</v>
      </c>
      <c r="J13" s="515">
        <f>'OF_idades  (16)'!K13/'OF_idades  (16)'!M13</f>
        <v>0.38155312587608636</v>
      </c>
      <c r="K13" s="511">
        <f>'OF_idades  (16)'!L13/'OF_idades  (16)'!M13</f>
        <v>8.6347070367255391E-2</v>
      </c>
      <c r="L13" s="522"/>
      <c r="M13" s="510">
        <f>'OF_idades  (16)'!O13/'OF_idades  (16)'!S13</f>
        <v>0.22901582193617592</v>
      </c>
      <c r="N13" s="515">
        <f>'OF_idades  (16)'!P13/'OF_idades  (16)'!S13</f>
        <v>0.34298739608474121</v>
      </c>
      <c r="O13" s="515">
        <f>'OF_idades  (16)'!Q13/'OF_idades  (16)'!S13</f>
        <v>0.34808259587020651</v>
      </c>
      <c r="P13" s="511">
        <f>'OF_idades  (16)'!R13/'OF_idades  (16)'!S13</f>
        <v>7.9914186108876378E-2</v>
      </c>
      <c r="Q13" s="528"/>
      <c r="R13" s="510">
        <f>'OF_idades  (16)'!U13/'OF_idades  (16)'!Y13</f>
        <v>0.21551531410686339</v>
      </c>
      <c r="S13" s="515">
        <f>'OF_idades  (16)'!V13/'OF_idades  (16)'!Y13</f>
        <v>0.32953275206796334</v>
      </c>
      <c r="T13" s="515">
        <f>'OF_idades  (16)'!W13/'OF_idades  (16)'!Y13</f>
        <v>0.35546613011401745</v>
      </c>
      <c r="U13" s="511">
        <f>'OF_idades  (16)'!X13/'OF_idades  (16)'!Y13</f>
        <v>9.9485803711155826E-2</v>
      </c>
    </row>
    <row r="14" spans="1:21" ht="15" customHeight="1">
      <c r="B14" s="43" t="s">
        <v>38</v>
      </c>
      <c r="C14" s="273">
        <f>'OF_idades  (16)'!C14/'OF_idades  (16)'!G14</f>
        <v>0.21782178217821782</v>
      </c>
      <c r="D14" s="289">
        <f>'OF_idades  (16)'!D14/'OF_idades  (16)'!G14</f>
        <v>0.24752475247524752</v>
      </c>
      <c r="E14" s="289">
        <f>'OF_idades  (16)'!E14/'OF_idades  (16)'!G14</f>
        <v>0.40594059405940597</v>
      </c>
      <c r="F14" s="275">
        <f>'OF_idades  (16)'!F14/'OF_idades  (16)'!G14</f>
        <v>0.12871287128712872</v>
      </c>
      <c r="G14" s="290"/>
      <c r="H14" s="273">
        <f>'OF_idades  (16)'!I14/'OF_idades  (16)'!M14</f>
        <v>0.18584070796460178</v>
      </c>
      <c r="I14" s="289">
        <f>'OF_idades  (16)'!J14/'OF_idades  (16)'!M14</f>
        <v>0.25663716814159293</v>
      </c>
      <c r="J14" s="289">
        <f>'OF_idades  (16)'!K14/'OF_idades  (16)'!M14</f>
        <v>0.45132743362831856</v>
      </c>
      <c r="K14" s="275">
        <f>'OF_idades  (16)'!L14/'OF_idades  (16)'!M14</f>
        <v>0.10619469026548672</v>
      </c>
      <c r="L14" s="316"/>
      <c r="M14" s="273">
        <f>'OF_idades  (16)'!O14/'OF_idades  (16)'!S14</f>
        <v>0.18</v>
      </c>
      <c r="N14" s="289">
        <f>'OF_idades  (16)'!P14/'OF_idades  (16)'!S14</f>
        <v>0.31</v>
      </c>
      <c r="O14" s="289">
        <f>'OF_idades  (16)'!Q14/'OF_idades  (16)'!S14</f>
        <v>0.42</v>
      </c>
      <c r="P14" s="275">
        <f>'OF_idades  (16)'!R14/'OF_idades  (16)'!S14</f>
        <v>0.09</v>
      </c>
      <c r="Q14" s="314"/>
      <c r="R14" s="273">
        <f>'OF_idades  (16)'!U14/'OF_idades  (16)'!Y14</f>
        <v>0.16806722689075632</v>
      </c>
      <c r="S14" s="289">
        <f>'OF_idades  (16)'!V14/'OF_idades  (16)'!Y14</f>
        <v>0.30252100840336132</v>
      </c>
      <c r="T14" s="289">
        <f>'OF_idades  (16)'!W14/'OF_idades  (16)'!Y14</f>
        <v>0.38655462184873951</v>
      </c>
      <c r="U14" s="275">
        <f>'OF_idades  (16)'!X14/'OF_idades  (16)'!Y14</f>
        <v>0.14285714285714285</v>
      </c>
    </row>
    <row r="15" spans="1:21" ht="15" customHeight="1">
      <c r="B15" s="43" t="s">
        <v>39</v>
      </c>
      <c r="C15" s="276">
        <f>'OF_idades  (16)'!C15/'OF_idades  (16)'!G15</f>
        <v>0.25490196078431371</v>
      </c>
      <c r="D15" s="290">
        <f>'OF_idades  (16)'!D15/'OF_idades  (16)'!G15</f>
        <v>0.44117647058823528</v>
      </c>
      <c r="E15" s="290">
        <f>'OF_idades  (16)'!E15/'OF_idades  (16)'!G15</f>
        <v>0.22549019607843138</v>
      </c>
      <c r="F15" s="278">
        <f>'OF_idades  (16)'!F15/'OF_idades  (16)'!G15</f>
        <v>7.8431372549019607E-2</v>
      </c>
      <c r="G15" s="290"/>
      <c r="H15" s="276">
        <f>'OF_idades  (16)'!I15/'OF_idades  (16)'!M15</f>
        <v>0.16822429906542055</v>
      </c>
      <c r="I15" s="290">
        <f>'OF_idades  (16)'!J15/'OF_idades  (16)'!M15</f>
        <v>0.42990654205607476</v>
      </c>
      <c r="J15" s="290">
        <f>'OF_idades  (16)'!K15/'OF_idades  (16)'!M15</f>
        <v>0.31775700934579437</v>
      </c>
      <c r="K15" s="278">
        <f>'OF_idades  (16)'!L15/'OF_idades  (16)'!M15</f>
        <v>8.4112149532710276E-2</v>
      </c>
      <c r="L15" s="316"/>
      <c r="M15" s="276">
        <f>'OF_idades  (16)'!O15/'OF_idades  (16)'!S15</f>
        <v>0.20408163265306123</v>
      </c>
      <c r="N15" s="290">
        <f>'OF_idades  (16)'!P15/'OF_idades  (16)'!S15</f>
        <v>0.45918367346938777</v>
      </c>
      <c r="O15" s="290">
        <f>'OF_idades  (16)'!Q15/'OF_idades  (16)'!S15</f>
        <v>0.27551020408163263</v>
      </c>
      <c r="P15" s="278">
        <f>'OF_idades  (16)'!R15/'OF_idades  (16)'!S15</f>
        <v>6.1224489795918366E-2</v>
      </c>
      <c r="Q15" s="314"/>
      <c r="R15" s="276">
        <f>'OF_idades  (16)'!U15/'OF_idades  (16)'!Y15</f>
        <v>0.13432835820895522</v>
      </c>
      <c r="S15" s="290">
        <f>'OF_idades  (16)'!V15/'OF_idades  (16)'!Y15</f>
        <v>0.35820895522388058</v>
      </c>
      <c r="T15" s="290">
        <f>'OF_idades  (16)'!W15/'OF_idades  (16)'!Y15</f>
        <v>0.39552238805970147</v>
      </c>
      <c r="U15" s="278">
        <f>'OF_idades  (16)'!X15/'OF_idades  (16)'!Y15</f>
        <v>0.11194029850746269</v>
      </c>
    </row>
    <row r="16" spans="1:21" ht="15" customHeight="1">
      <c r="B16" s="43" t="s">
        <v>41</v>
      </c>
      <c r="C16" s="276">
        <f>'OF_idades  (16)'!C16/'OF_idades  (16)'!G16</f>
        <v>0.30303030303030304</v>
      </c>
      <c r="D16" s="290">
        <f>'OF_idades  (16)'!D16/'OF_idades  (16)'!G16</f>
        <v>0.40909090909090912</v>
      </c>
      <c r="E16" s="290">
        <f>'OF_idades  (16)'!E16/'OF_idades  (16)'!G16</f>
        <v>0.23232323232323232</v>
      </c>
      <c r="F16" s="278">
        <f>'OF_idades  (16)'!F16/'OF_idades  (16)'!G16</f>
        <v>5.5555555555555552E-2</v>
      </c>
      <c r="G16" s="290"/>
      <c r="H16" s="276">
        <f>'OF_idades  (16)'!I16/'OF_idades  (16)'!M16</f>
        <v>0.22826086956521738</v>
      </c>
      <c r="I16" s="290">
        <f>'OF_idades  (16)'!J16/'OF_idades  (16)'!M16</f>
        <v>0.34239130434782611</v>
      </c>
      <c r="J16" s="290">
        <f>'OF_idades  (16)'!K16/'OF_idades  (16)'!M16</f>
        <v>0.38043478260869568</v>
      </c>
      <c r="K16" s="278">
        <f>'OF_idades  (16)'!L16/'OF_idades  (16)'!M16</f>
        <v>4.8913043478260872E-2</v>
      </c>
      <c r="L16" s="316"/>
      <c r="M16" s="276">
        <f>'OF_idades  (16)'!O16/'OF_idades  (16)'!S16</f>
        <v>0.27411167512690354</v>
      </c>
      <c r="N16" s="290">
        <f>'OF_idades  (16)'!P16/'OF_idades  (16)'!S16</f>
        <v>0.31472081218274112</v>
      </c>
      <c r="O16" s="290">
        <f>'OF_idades  (16)'!Q16/'OF_idades  (16)'!S16</f>
        <v>0.35532994923857869</v>
      </c>
      <c r="P16" s="278">
        <f>'OF_idades  (16)'!R16/'OF_idades  (16)'!S16</f>
        <v>5.5837563451776651E-2</v>
      </c>
      <c r="Q16" s="314"/>
      <c r="R16" s="276">
        <f>'OF_idades  (16)'!U16/'OF_idades  (16)'!Y16</f>
        <v>0.25</v>
      </c>
      <c r="S16" s="290">
        <f>'OF_idades  (16)'!V16/'OF_idades  (16)'!Y16</f>
        <v>0.30833333333333335</v>
      </c>
      <c r="T16" s="290">
        <f>'OF_idades  (16)'!W16/'OF_idades  (16)'!Y16</f>
        <v>0.33750000000000002</v>
      </c>
      <c r="U16" s="278">
        <f>'OF_idades  (16)'!X16/'OF_idades  (16)'!Y16</f>
        <v>0.10416666666666667</v>
      </c>
    </row>
    <row r="17" spans="1:21" ht="15" customHeight="1">
      <c r="B17" s="43" t="s">
        <v>110</v>
      </c>
      <c r="C17" s="276">
        <f>'OF_idades  (16)'!C17/'OF_idades  (16)'!G17</f>
        <v>0.25874125874125875</v>
      </c>
      <c r="D17" s="290">
        <f>'OF_idades  (16)'!D17/'OF_idades  (16)'!G17</f>
        <v>0.46153846153846156</v>
      </c>
      <c r="E17" s="290">
        <f>'OF_idades  (16)'!E17/'OF_idades  (16)'!G17</f>
        <v>0.20979020979020979</v>
      </c>
      <c r="F17" s="278">
        <f>'OF_idades  (16)'!F17/'OF_idades  (16)'!G17</f>
        <v>6.9930069930069935E-2</v>
      </c>
      <c r="G17" s="290"/>
      <c r="H17" s="276">
        <f>'OF_idades  (16)'!I17/'OF_idades  (16)'!M17</f>
        <v>0.2</v>
      </c>
      <c r="I17" s="290">
        <f>'OF_idades  (16)'!J17/'OF_idades  (16)'!M17</f>
        <v>0.44800000000000001</v>
      </c>
      <c r="J17" s="290">
        <f>'OF_idades  (16)'!K17/'OF_idades  (16)'!M17</f>
        <v>0.25600000000000001</v>
      </c>
      <c r="K17" s="278">
        <f>'OF_idades  (16)'!L17/'OF_idades  (16)'!M17</f>
        <v>9.6000000000000002E-2</v>
      </c>
      <c r="L17" s="316"/>
      <c r="M17" s="276">
        <f>'OF_idades  (16)'!O17/'OF_idades  (16)'!S17</f>
        <v>0.19402985074626866</v>
      </c>
      <c r="N17" s="290">
        <f>'OF_idades  (16)'!P17/'OF_idades  (16)'!S17</f>
        <v>0.5149253731343284</v>
      </c>
      <c r="O17" s="290">
        <f>'OF_idades  (16)'!Q17/'OF_idades  (16)'!S17</f>
        <v>0.22388059701492538</v>
      </c>
      <c r="P17" s="278">
        <f>'OF_idades  (16)'!R17/'OF_idades  (16)'!S17</f>
        <v>6.7164179104477612E-2</v>
      </c>
      <c r="Q17" s="314"/>
      <c r="R17" s="276">
        <f>'OF_idades  (16)'!U17/'OF_idades  (16)'!Y17</f>
        <v>0.19205298013245034</v>
      </c>
      <c r="S17" s="290">
        <f>'OF_idades  (16)'!V17/'OF_idades  (16)'!Y17</f>
        <v>0.49668874172185429</v>
      </c>
      <c r="T17" s="290">
        <f>'OF_idades  (16)'!W17/'OF_idades  (16)'!Y17</f>
        <v>0.20529801324503311</v>
      </c>
      <c r="U17" s="278">
        <f>'OF_idades  (16)'!X17/'OF_idades  (16)'!Y17</f>
        <v>0.10596026490066225</v>
      </c>
    </row>
    <row r="18" spans="1:21" ht="15" customHeight="1">
      <c r="B18" s="43" t="s">
        <v>111</v>
      </c>
      <c r="C18" s="276">
        <f>'OF_idades  (16)'!C18/'OF_idades  (16)'!G18</f>
        <v>0.17687074829931973</v>
      </c>
      <c r="D18" s="290">
        <f>'OF_idades  (16)'!D18/'OF_idades  (16)'!G18</f>
        <v>0.38435374149659862</v>
      </c>
      <c r="E18" s="290">
        <f>'OF_idades  (16)'!E18/'OF_idades  (16)'!G18</f>
        <v>0.38095238095238093</v>
      </c>
      <c r="F18" s="278">
        <f>'OF_idades  (16)'!F18/'OF_idades  (16)'!G18</f>
        <v>5.7823129251700682E-2</v>
      </c>
      <c r="G18" s="290"/>
      <c r="H18" s="276">
        <f>'OF_idades  (16)'!I18/'OF_idades  (16)'!M18</f>
        <v>0.1541501976284585</v>
      </c>
      <c r="I18" s="290">
        <f>'OF_idades  (16)'!J18/'OF_idades  (16)'!M18</f>
        <v>0.36363636363636365</v>
      </c>
      <c r="J18" s="290">
        <f>'OF_idades  (16)'!K18/'OF_idades  (16)'!M18</f>
        <v>0.39525691699604742</v>
      </c>
      <c r="K18" s="278">
        <f>'OF_idades  (16)'!L18/'OF_idades  (16)'!M18</f>
        <v>8.6956521739130432E-2</v>
      </c>
      <c r="L18" s="316"/>
      <c r="M18" s="276">
        <f>'OF_idades  (16)'!O18/'OF_idades  (16)'!S18</f>
        <v>0.21678321678321677</v>
      </c>
      <c r="N18" s="290">
        <f>'OF_idades  (16)'!P18/'OF_idades  (16)'!S18</f>
        <v>0.36013986013986016</v>
      </c>
      <c r="O18" s="290">
        <f>'OF_idades  (16)'!Q18/'OF_idades  (16)'!S18</f>
        <v>0.32167832167832167</v>
      </c>
      <c r="P18" s="278">
        <f>'OF_idades  (16)'!R18/'OF_idades  (16)'!S18</f>
        <v>0.10139860139860139</v>
      </c>
      <c r="Q18" s="314"/>
      <c r="R18" s="276">
        <f>'OF_idades  (16)'!U18/'OF_idades  (16)'!Y18</f>
        <v>0.22418879056047197</v>
      </c>
      <c r="S18" s="290">
        <f>'OF_idades  (16)'!V18/'OF_idades  (16)'!Y18</f>
        <v>0.32153392330383479</v>
      </c>
      <c r="T18" s="290">
        <f>'OF_idades  (16)'!W18/'OF_idades  (16)'!Y18</f>
        <v>0.36283185840707965</v>
      </c>
      <c r="U18" s="278">
        <f>'OF_idades  (16)'!X18/'OF_idades  (16)'!Y18</f>
        <v>9.1445427728613568E-2</v>
      </c>
    </row>
    <row r="19" spans="1:21" ht="15" customHeight="1">
      <c r="B19" s="43" t="s">
        <v>112</v>
      </c>
      <c r="C19" s="276">
        <f>'OF_idades  (16)'!C19/'OF_idades  (16)'!G19</f>
        <v>0.33333333333333331</v>
      </c>
      <c r="D19" s="290">
        <f>'OF_idades  (16)'!D19/'OF_idades  (16)'!G19</f>
        <v>0.45283018867924529</v>
      </c>
      <c r="E19" s="290">
        <f>'OF_idades  (16)'!E19/'OF_idades  (16)'!G19</f>
        <v>0.16352201257861634</v>
      </c>
      <c r="F19" s="278">
        <f>'OF_idades  (16)'!F19/'OF_idades  (16)'!G19</f>
        <v>5.0314465408805034E-2</v>
      </c>
      <c r="G19" s="290"/>
      <c r="H19" s="276">
        <f>'OF_idades  (16)'!I19/'OF_idades  (16)'!M19</f>
        <v>0.30232558139534882</v>
      </c>
      <c r="I19" s="290">
        <f>'OF_idades  (16)'!J19/'OF_idades  (16)'!M19</f>
        <v>0.4573643410852713</v>
      </c>
      <c r="J19" s="290">
        <f>'OF_idades  (16)'!K19/'OF_idades  (16)'!M19</f>
        <v>0.16279069767441862</v>
      </c>
      <c r="K19" s="278">
        <f>'OF_idades  (16)'!L19/'OF_idades  (16)'!M19</f>
        <v>7.7519379844961239E-2</v>
      </c>
      <c r="L19" s="316"/>
      <c r="M19" s="276">
        <f>'OF_idades  (16)'!O19/'OF_idades  (16)'!S19</f>
        <v>0.34042553191489361</v>
      </c>
      <c r="N19" s="290">
        <f>'OF_idades  (16)'!P19/'OF_idades  (16)'!S19</f>
        <v>0.45390070921985815</v>
      </c>
      <c r="O19" s="290">
        <f>'OF_idades  (16)'!Q19/'OF_idades  (16)'!S19</f>
        <v>0.14893617021276595</v>
      </c>
      <c r="P19" s="278">
        <f>'OF_idades  (16)'!R19/'OF_idades  (16)'!S19</f>
        <v>5.6737588652482268E-2</v>
      </c>
      <c r="Q19" s="314"/>
      <c r="R19" s="276">
        <f>'OF_idades  (16)'!U19/'OF_idades  (16)'!Y19</f>
        <v>0.2983425414364641</v>
      </c>
      <c r="S19" s="290">
        <f>'OF_idades  (16)'!V19/'OF_idades  (16)'!Y19</f>
        <v>0.43093922651933703</v>
      </c>
      <c r="T19" s="290">
        <f>'OF_idades  (16)'!W19/'OF_idades  (16)'!Y19</f>
        <v>0.19337016574585636</v>
      </c>
      <c r="U19" s="278">
        <f>'OF_idades  (16)'!X19/'OF_idades  (16)'!Y19</f>
        <v>7.7348066298342538E-2</v>
      </c>
    </row>
    <row r="20" spans="1:21" ht="15" customHeight="1">
      <c r="B20" s="43" t="s">
        <v>44</v>
      </c>
      <c r="C20" s="276">
        <f>'OF_idades  (16)'!C20/'OF_idades  (16)'!G20</f>
        <v>0.25892857142857145</v>
      </c>
      <c r="D20" s="290">
        <f>'OF_idades  (16)'!D20/'OF_idades  (16)'!G20</f>
        <v>0.32142857142857145</v>
      </c>
      <c r="E20" s="290">
        <f>'OF_idades  (16)'!E20/'OF_idades  (16)'!G20</f>
        <v>0.36607142857142855</v>
      </c>
      <c r="F20" s="278">
        <f>'OF_idades  (16)'!F20/'OF_idades  (16)'!G20</f>
        <v>5.3571428571428568E-2</v>
      </c>
      <c r="G20" s="290"/>
      <c r="H20" s="276">
        <f>'OF_idades  (16)'!I20/'OF_idades  (16)'!M20</f>
        <v>0.23214285714285715</v>
      </c>
      <c r="I20" s="290">
        <f>'OF_idades  (16)'!J20/'OF_idades  (16)'!M20</f>
        <v>0.3392857142857143</v>
      </c>
      <c r="J20" s="290">
        <f>'OF_idades  (16)'!K20/'OF_idades  (16)'!M20</f>
        <v>0.3482142857142857</v>
      </c>
      <c r="K20" s="278">
        <f>'OF_idades  (16)'!L20/'OF_idades  (16)'!M20</f>
        <v>8.0357142857142863E-2</v>
      </c>
      <c r="L20" s="316"/>
      <c r="M20" s="276">
        <f>'OF_idades  (16)'!O20/'OF_idades  (16)'!S20</f>
        <v>0.22641509433962265</v>
      </c>
      <c r="N20" s="290">
        <f>'OF_idades  (16)'!P20/'OF_idades  (16)'!S20</f>
        <v>0.34905660377358488</v>
      </c>
      <c r="O20" s="290">
        <f>'OF_idades  (16)'!Q20/'OF_idades  (16)'!S20</f>
        <v>0.34905660377358488</v>
      </c>
      <c r="P20" s="278">
        <f>'OF_idades  (16)'!R20/'OF_idades  (16)'!S20</f>
        <v>7.5471698113207544E-2</v>
      </c>
      <c r="Q20" s="314"/>
      <c r="R20" s="276">
        <f>'OF_idades  (16)'!U20/'OF_idades  (16)'!Y20</f>
        <v>0.25874125874125875</v>
      </c>
      <c r="S20" s="290">
        <f>'OF_idades  (16)'!V20/'OF_idades  (16)'!Y20</f>
        <v>0.24475524475524477</v>
      </c>
      <c r="T20" s="290">
        <f>'OF_idades  (16)'!W20/'OF_idades  (16)'!Y20</f>
        <v>0.34965034965034963</v>
      </c>
      <c r="U20" s="278">
        <f>'OF_idades  (16)'!X20/'OF_idades  (16)'!Y20</f>
        <v>0.14685314685314685</v>
      </c>
    </row>
    <row r="21" spans="1:21" ht="15" customHeight="1">
      <c r="B21" s="43" t="s">
        <v>113</v>
      </c>
      <c r="C21" s="276">
        <f>'OF_idades  (16)'!C21/'OF_idades  (16)'!G21</f>
        <v>0.17073170731707318</v>
      </c>
      <c r="D21" s="290">
        <f>'OF_idades  (16)'!D21/'OF_idades  (16)'!G21</f>
        <v>0.3048780487804878</v>
      </c>
      <c r="E21" s="290">
        <f>'OF_idades  (16)'!E21/'OF_idades  (16)'!G21</f>
        <v>0.43902439024390244</v>
      </c>
      <c r="F21" s="278">
        <f>'OF_idades  (16)'!F21/'OF_idades  (16)'!G21</f>
        <v>8.5365853658536592E-2</v>
      </c>
      <c r="G21" s="290"/>
      <c r="H21" s="276">
        <f>'OF_idades  (16)'!I21/'OF_idades  (16)'!M21</f>
        <v>0.19298245614035087</v>
      </c>
      <c r="I21" s="290">
        <f>'OF_idades  (16)'!J21/'OF_idades  (16)'!M21</f>
        <v>0.2807017543859649</v>
      </c>
      <c r="J21" s="290">
        <f>'OF_idades  (16)'!K21/'OF_idades  (16)'!M21</f>
        <v>0.42105263157894735</v>
      </c>
      <c r="K21" s="278">
        <f>'OF_idades  (16)'!L21/'OF_idades  (16)'!M21</f>
        <v>0.10526315789473684</v>
      </c>
      <c r="L21" s="316"/>
      <c r="M21" s="276">
        <f>'OF_idades  (16)'!O21/'OF_idades  (16)'!S21</f>
        <v>0.24615384615384617</v>
      </c>
      <c r="N21" s="290">
        <f>'OF_idades  (16)'!P21/'OF_idades  (16)'!S21</f>
        <v>0.29230769230769232</v>
      </c>
      <c r="O21" s="290">
        <f>'OF_idades  (16)'!Q21/'OF_idades  (16)'!S21</f>
        <v>0.35384615384615387</v>
      </c>
      <c r="P21" s="278">
        <f>'OF_idades  (16)'!R21/'OF_idades  (16)'!S21</f>
        <v>0.1076923076923077</v>
      </c>
      <c r="Q21" s="314"/>
      <c r="R21" s="276">
        <f>'OF_idades  (16)'!U21/'OF_idades  (16)'!Y21</f>
        <v>0.21249999999999999</v>
      </c>
      <c r="S21" s="290">
        <f>'OF_idades  (16)'!V21/'OF_idades  (16)'!Y21</f>
        <v>0.25</v>
      </c>
      <c r="T21" s="290">
        <f>'OF_idades  (16)'!W21/'OF_idades  (16)'!Y21</f>
        <v>0.4</v>
      </c>
      <c r="U21" s="278">
        <f>'OF_idades  (16)'!X21/'OF_idades  (16)'!Y21</f>
        <v>0.13750000000000001</v>
      </c>
    </row>
    <row r="22" spans="1:21" ht="15" customHeight="1">
      <c r="B22" s="43" t="s">
        <v>45</v>
      </c>
      <c r="C22" s="276">
        <f>'OF_idades  (16)'!C22/'OF_idades  (16)'!G22</f>
        <v>0.26</v>
      </c>
      <c r="D22" s="290">
        <f>'OF_idades  (16)'!D22/'OF_idades  (16)'!G22</f>
        <v>0.32</v>
      </c>
      <c r="E22" s="290">
        <f>'OF_idades  (16)'!E22/'OF_idades  (16)'!G22</f>
        <v>0.35666666666666669</v>
      </c>
      <c r="F22" s="278">
        <f>'OF_idades  (16)'!F22/'OF_idades  (16)'!G22</f>
        <v>6.3333333333333339E-2</v>
      </c>
      <c r="G22" s="290"/>
      <c r="H22" s="276">
        <f>'OF_idades  (16)'!I22/'OF_idades  (16)'!M22</f>
        <v>0.21176470588235294</v>
      </c>
      <c r="I22" s="290">
        <f>'OF_idades  (16)'!J22/'OF_idades  (16)'!M22</f>
        <v>0.29019607843137257</v>
      </c>
      <c r="J22" s="290">
        <f>'OF_idades  (16)'!K22/'OF_idades  (16)'!M22</f>
        <v>0.40784313725490196</v>
      </c>
      <c r="K22" s="278">
        <f>'OF_idades  (16)'!L22/'OF_idades  (16)'!M22</f>
        <v>9.0196078431372548E-2</v>
      </c>
      <c r="L22" s="316"/>
      <c r="M22" s="276">
        <f>'OF_idades  (16)'!O22/'OF_idades  (16)'!S22</f>
        <v>0.2421875</v>
      </c>
      <c r="N22" s="290">
        <f>'OF_idades  (16)'!P22/'OF_idades  (16)'!S22</f>
        <v>0.2890625</v>
      </c>
      <c r="O22" s="290">
        <f>'OF_idades  (16)'!Q22/'OF_idades  (16)'!S22</f>
        <v>0.39453125</v>
      </c>
      <c r="P22" s="278">
        <f>'OF_idades  (16)'!R22/'OF_idades  (16)'!S22</f>
        <v>7.421875E-2</v>
      </c>
      <c r="Q22" s="314"/>
      <c r="R22" s="276">
        <f>'OF_idades  (16)'!U22/'OF_idades  (16)'!Y22</f>
        <v>0.22468354430379747</v>
      </c>
      <c r="S22" s="290">
        <f>'OF_idades  (16)'!V22/'OF_idades  (16)'!Y22</f>
        <v>0.31329113924050633</v>
      </c>
      <c r="T22" s="290">
        <f>'OF_idades  (16)'!W22/'OF_idades  (16)'!Y22</f>
        <v>0.38291139240506328</v>
      </c>
      <c r="U22" s="278">
        <f>'OF_idades  (16)'!X22/'OF_idades  (16)'!Y22</f>
        <v>7.9113924050632917E-2</v>
      </c>
    </row>
    <row r="23" spans="1:21" ht="15" customHeight="1">
      <c r="B23" s="43" t="s">
        <v>114</v>
      </c>
      <c r="C23" s="276">
        <f>'OF_idades  (16)'!C23/'OF_idades  (16)'!G23</f>
        <v>0.2074074074074074</v>
      </c>
      <c r="D23" s="290">
        <f>'OF_idades  (16)'!D23/'OF_idades  (16)'!G23</f>
        <v>0.37037037037037035</v>
      </c>
      <c r="E23" s="290">
        <f>'OF_idades  (16)'!E23/'OF_idades  (16)'!G23</f>
        <v>0.31851851851851853</v>
      </c>
      <c r="F23" s="278">
        <f>'OF_idades  (16)'!F23/'OF_idades  (16)'!G23</f>
        <v>0.1037037037037037</v>
      </c>
      <c r="G23" s="290"/>
      <c r="H23" s="276">
        <f>'OF_idades  (16)'!I23/'OF_idades  (16)'!M23</f>
        <v>0.24324324324324326</v>
      </c>
      <c r="I23" s="290">
        <f>'OF_idades  (16)'!J23/'OF_idades  (16)'!M23</f>
        <v>0.28828828828828829</v>
      </c>
      <c r="J23" s="290">
        <f>'OF_idades  (16)'!K23/'OF_idades  (16)'!M23</f>
        <v>0.34234234234234234</v>
      </c>
      <c r="K23" s="278">
        <f>'OF_idades  (16)'!L23/'OF_idades  (16)'!M23</f>
        <v>0.12612612612612611</v>
      </c>
      <c r="L23" s="316"/>
      <c r="M23" s="276">
        <f>'OF_idades  (16)'!O23/'OF_idades  (16)'!S23</f>
        <v>0.25862068965517243</v>
      </c>
      <c r="N23" s="290">
        <f>'OF_idades  (16)'!P23/'OF_idades  (16)'!S23</f>
        <v>0.29310344827586204</v>
      </c>
      <c r="O23" s="290">
        <f>'OF_idades  (16)'!Q23/'OF_idades  (16)'!S23</f>
        <v>0.35344827586206895</v>
      </c>
      <c r="P23" s="278">
        <f>'OF_idades  (16)'!R23/'OF_idades  (16)'!S23</f>
        <v>9.4827586206896547E-2</v>
      </c>
      <c r="Q23" s="314"/>
      <c r="R23" s="276">
        <f>'OF_idades  (16)'!U23/'OF_idades  (16)'!Y23</f>
        <v>0.22666666666666666</v>
      </c>
      <c r="S23" s="290">
        <f>'OF_idades  (16)'!V23/'OF_idades  (16)'!Y23</f>
        <v>0.28000000000000003</v>
      </c>
      <c r="T23" s="290">
        <f>'OF_idades  (16)'!W23/'OF_idades  (16)'!Y23</f>
        <v>0.35333333333333333</v>
      </c>
      <c r="U23" s="278">
        <f>'OF_idades  (16)'!X23/'OF_idades  (16)'!Y23</f>
        <v>0.14000000000000001</v>
      </c>
    </row>
    <row r="24" spans="1:21" ht="15" customHeight="1">
      <c r="B24" s="43" t="s">
        <v>47</v>
      </c>
      <c r="C24" s="276">
        <f>'OF_idades  (16)'!C24/'OF_idades  (16)'!G24</f>
        <v>0.2857142857142857</v>
      </c>
      <c r="D24" s="290">
        <f>'OF_idades  (16)'!D24/'OF_idades  (16)'!G24</f>
        <v>0.25510204081632654</v>
      </c>
      <c r="E24" s="290">
        <f>'OF_idades  (16)'!E24/'OF_idades  (16)'!G24</f>
        <v>0.37755102040816324</v>
      </c>
      <c r="F24" s="278">
        <f>'OF_idades  (16)'!F24/'OF_idades  (16)'!G24</f>
        <v>8.1632653061224483E-2</v>
      </c>
      <c r="G24" s="290"/>
      <c r="H24" s="276">
        <f>'OF_idades  (16)'!I24/'OF_idades  (16)'!M24</f>
        <v>0.23863636363636365</v>
      </c>
      <c r="I24" s="290">
        <f>'OF_idades  (16)'!J24/'OF_idades  (16)'!M24</f>
        <v>0.23863636363636365</v>
      </c>
      <c r="J24" s="290">
        <f>'OF_idades  (16)'!K24/'OF_idades  (16)'!M24</f>
        <v>0.43181818181818182</v>
      </c>
      <c r="K24" s="278">
        <f>'OF_idades  (16)'!L24/'OF_idades  (16)'!M24</f>
        <v>9.0909090909090912E-2</v>
      </c>
      <c r="L24" s="316"/>
      <c r="M24" s="276">
        <f>'OF_idades  (16)'!O24/'OF_idades  (16)'!S24</f>
        <v>0.31730769230769229</v>
      </c>
      <c r="N24" s="290">
        <f>'OF_idades  (16)'!P24/'OF_idades  (16)'!S24</f>
        <v>0.21153846153846154</v>
      </c>
      <c r="O24" s="290">
        <f>'OF_idades  (16)'!Q24/'OF_idades  (16)'!S24</f>
        <v>0.40384615384615385</v>
      </c>
      <c r="P24" s="278">
        <f>'OF_idades  (16)'!R24/'OF_idades  (16)'!S24</f>
        <v>6.7307692307692304E-2</v>
      </c>
      <c r="Q24" s="314"/>
      <c r="R24" s="276">
        <f>'OF_idades  (16)'!U24/'OF_idades  (16)'!Y24</f>
        <v>0.25196850393700787</v>
      </c>
      <c r="S24" s="290">
        <f>'OF_idades  (16)'!V24/'OF_idades  (16)'!Y24</f>
        <v>0.30708661417322836</v>
      </c>
      <c r="T24" s="290">
        <f>'OF_idades  (16)'!W24/'OF_idades  (16)'!Y24</f>
        <v>0.37007874015748032</v>
      </c>
      <c r="U24" s="278">
        <f>'OF_idades  (16)'!X24/'OF_idades  (16)'!Y24</f>
        <v>7.0866141732283464E-2</v>
      </c>
    </row>
    <row r="25" spans="1:21" ht="15" customHeight="1">
      <c r="B25" s="43" t="s">
        <v>48</v>
      </c>
      <c r="C25" s="276">
        <f>'OF_idades  (16)'!C25/'OF_idades  (16)'!G25</f>
        <v>0.20689655172413793</v>
      </c>
      <c r="D25" s="290">
        <f>'OF_idades  (16)'!D25/'OF_idades  (16)'!G25</f>
        <v>0.45689655172413796</v>
      </c>
      <c r="E25" s="290">
        <f>'OF_idades  (16)'!E25/'OF_idades  (16)'!G25</f>
        <v>0.31034482758620691</v>
      </c>
      <c r="F25" s="278">
        <f>'OF_idades  (16)'!F25/'OF_idades  (16)'!G25</f>
        <v>2.5862068965517241E-2</v>
      </c>
      <c r="G25" s="290"/>
      <c r="H25" s="276">
        <f>'OF_idades  (16)'!I25/'OF_idades  (16)'!M25</f>
        <v>0.17525773195876287</v>
      </c>
      <c r="I25" s="290">
        <f>'OF_idades  (16)'!J25/'OF_idades  (16)'!M25</f>
        <v>0.4329896907216495</v>
      </c>
      <c r="J25" s="290">
        <f>'OF_idades  (16)'!K25/'OF_idades  (16)'!M25</f>
        <v>0.37113402061855671</v>
      </c>
      <c r="K25" s="278">
        <f>'OF_idades  (16)'!L25/'OF_idades  (16)'!M25</f>
        <v>2.0618556701030927E-2</v>
      </c>
      <c r="L25" s="316"/>
      <c r="M25" s="276">
        <f>'OF_idades  (16)'!O25/'OF_idades  (16)'!S25</f>
        <v>0.2857142857142857</v>
      </c>
      <c r="N25" s="290">
        <f>'OF_idades  (16)'!P25/'OF_idades  (16)'!S25</f>
        <v>0.30612244897959184</v>
      </c>
      <c r="O25" s="290">
        <f>'OF_idades  (16)'!Q25/'OF_idades  (16)'!S25</f>
        <v>0.36734693877551022</v>
      </c>
      <c r="P25" s="278">
        <f>'OF_idades  (16)'!R25/'OF_idades  (16)'!S25</f>
        <v>4.0816326530612242E-2</v>
      </c>
      <c r="Q25" s="314"/>
      <c r="R25" s="276">
        <f>'OF_idades  (16)'!U25/'OF_idades  (16)'!Y25</f>
        <v>0.27350427350427353</v>
      </c>
      <c r="S25" s="290">
        <f>'OF_idades  (16)'!V25/'OF_idades  (16)'!Y25</f>
        <v>0.29914529914529914</v>
      </c>
      <c r="T25" s="290">
        <f>'OF_idades  (16)'!W25/'OF_idades  (16)'!Y25</f>
        <v>0.34188034188034189</v>
      </c>
      <c r="U25" s="278">
        <f>'OF_idades  (16)'!X25/'OF_idades  (16)'!Y25</f>
        <v>8.5470085470085472E-2</v>
      </c>
    </row>
    <row r="26" spans="1:21" ht="15" customHeight="1">
      <c r="B26" s="43" t="s">
        <v>115</v>
      </c>
      <c r="C26" s="276">
        <f>'OF_idades  (16)'!C26/'OF_idades  (16)'!G26</f>
        <v>0.24576271186440679</v>
      </c>
      <c r="D26" s="290">
        <f>'OF_idades  (16)'!D26/'OF_idades  (16)'!G26</f>
        <v>0.39830508474576271</v>
      </c>
      <c r="E26" s="290">
        <f>'OF_idades  (16)'!E26/'OF_idades  (16)'!G26</f>
        <v>0.3135593220338983</v>
      </c>
      <c r="F26" s="278">
        <f>'OF_idades  (16)'!F26/'OF_idades  (16)'!G26</f>
        <v>4.2372881355932202E-2</v>
      </c>
      <c r="G26" s="290"/>
      <c r="H26" s="276">
        <f>'OF_idades  (16)'!I26/'OF_idades  (16)'!M26</f>
        <v>0.19587628865979381</v>
      </c>
      <c r="I26" s="290">
        <f>'OF_idades  (16)'!J26/'OF_idades  (16)'!M26</f>
        <v>0.37113402061855671</v>
      </c>
      <c r="J26" s="290">
        <f>'OF_idades  (16)'!K26/'OF_idades  (16)'!M26</f>
        <v>0.37113402061855671</v>
      </c>
      <c r="K26" s="278">
        <f>'OF_idades  (16)'!L26/'OF_idades  (16)'!M26</f>
        <v>6.1855670103092786E-2</v>
      </c>
      <c r="L26" s="316"/>
      <c r="M26" s="276">
        <f>'OF_idades  (16)'!O26/'OF_idades  (16)'!S26</f>
        <v>0.23584905660377359</v>
      </c>
      <c r="N26" s="290">
        <f>'OF_idades  (16)'!P26/'OF_idades  (16)'!S26</f>
        <v>0.34905660377358488</v>
      </c>
      <c r="O26" s="290">
        <f>'OF_idades  (16)'!Q26/'OF_idades  (16)'!S26</f>
        <v>0.33962264150943394</v>
      </c>
      <c r="P26" s="278">
        <f>'OF_idades  (16)'!R26/'OF_idades  (16)'!S26</f>
        <v>7.5471698113207544E-2</v>
      </c>
      <c r="Q26" s="314"/>
      <c r="R26" s="276">
        <f>'OF_idades  (16)'!U26/'OF_idades  (16)'!Y26</f>
        <v>0.19847328244274809</v>
      </c>
      <c r="S26" s="290">
        <f>'OF_idades  (16)'!V26/'OF_idades  (16)'!Y26</f>
        <v>0.34351145038167941</v>
      </c>
      <c r="T26" s="290">
        <f>'OF_idades  (16)'!W26/'OF_idades  (16)'!Y26</f>
        <v>0.34351145038167941</v>
      </c>
      <c r="U26" s="278">
        <f>'OF_idades  (16)'!X26/'OF_idades  (16)'!Y26</f>
        <v>0.11450381679389313</v>
      </c>
    </row>
    <row r="27" spans="1:21" ht="15" customHeight="1">
      <c r="B27" s="43" t="s">
        <v>55</v>
      </c>
      <c r="C27" s="276">
        <f>'OF_idades  (16)'!C27/'OF_idades  (16)'!G27</f>
        <v>0.27697841726618705</v>
      </c>
      <c r="D27" s="290">
        <f>'OF_idades  (16)'!D27/'OF_idades  (16)'!G27</f>
        <v>0.38129496402877699</v>
      </c>
      <c r="E27" s="290">
        <f>'OF_idades  (16)'!E27/'OF_idades  (16)'!G27</f>
        <v>0.28776978417266186</v>
      </c>
      <c r="F27" s="278">
        <f>'OF_idades  (16)'!F27/'OF_idades  (16)'!G27</f>
        <v>5.3956834532374098E-2</v>
      </c>
      <c r="G27" s="290"/>
      <c r="H27" s="276">
        <f>'OF_idades  (16)'!I27/'OF_idades  (16)'!M27</f>
        <v>0.24886877828054299</v>
      </c>
      <c r="I27" s="290">
        <f>'OF_idades  (16)'!J27/'OF_idades  (16)'!M27</f>
        <v>0.33484162895927599</v>
      </c>
      <c r="J27" s="290">
        <f>'OF_idades  (16)'!K27/'OF_idades  (16)'!M27</f>
        <v>0.33936651583710409</v>
      </c>
      <c r="K27" s="278">
        <f>'OF_idades  (16)'!L27/'OF_idades  (16)'!M27</f>
        <v>7.6923076923076927E-2</v>
      </c>
      <c r="L27" s="316"/>
      <c r="M27" s="276">
        <f>'OF_idades  (16)'!O27/'OF_idades  (16)'!S27</f>
        <v>0.29385964912280704</v>
      </c>
      <c r="N27" s="290">
        <f>'OF_idades  (16)'!P27/'OF_idades  (16)'!S27</f>
        <v>0.39035087719298245</v>
      </c>
      <c r="O27" s="290">
        <f>'OF_idades  (16)'!Q27/'OF_idades  (16)'!S27</f>
        <v>0.25438596491228072</v>
      </c>
      <c r="P27" s="278">
        <f>'OF_idades  (16)'!R27/'OF_idades  (16)'!S27</f>
        <v>6.1403508771929821E-2</v>
      </c>
      <c r="Q27" s="314"/>
      <c r="R27" s="276">
        <f>'OF_idades  (16)'!U27/'OF_idades  (16)'!Y27</f>
        <v>0.24100719424460432</v>
      </c>
      <c r="S27" s="290">
        <f>'OF_idades  (16)'!V27/'OF_idades  (16)'!Y27</f>
        <v>0.36330935251798563</v>
      </c>
      <c r="T27" s="290">
        <f>'OF_idades  (16)'!W27/'OF_idades  (16)'!Y27</f>
        <v>0.26978417266187049</v>
      </c>
      <c r="U27" s="278">
        <f>'OF_idades  (16)'!X27/'OF_idades  (16)'!Y27</f>
        <v>0.12589928057553956</v>
      </c>
    </row>
    <row r="28" spans="1:21" ht="15" customHeight="1">
      <c r="B28" s="43" t="s">
        <v>58</v>
      </c>
      <c r="C28" s="276">
        <f>'OF_idades  (16)'!C28/'OF_idades  (16)'!G28</f>
        <v>0.2807017543859649</v>
      </c>
      <c r="D28" s="290">
        <f>'OF_idades  (16)'!D28/'OF_idades  (16)'!G28</f>
        <v>0.2982456140350877</v>
      </c>
      <c r="E28" s="290">
        <f>'OF_idades  (16)'!E28/'OF_idades  (16)'!G28</f>
        <v>0.36140350877192984</v>
      </c>
      <c r="F28" s="278">
        <f>'OF_idades  (16)'!F28/'OF_idades  (16)'!G28</f>
        <v>5.9649122807017542E-2</v>
      </c>
      <c r="G28" s="290"/>
      <c r="H28" s="276">
        <f>'OF_idades  (16)'!I28/'OF_idades  (16)'!M28</f>
        <v>0.21967213114754097</v>
      </c>
      <c r="I28" s="290">
        <f>'OF_idades  (16)'!J28/'OF_idades  (16)'!M28</f>
        <v>0.30491803278688523</v>
      </c>
      <c r="J28" s="290">
        <f>'OF_idades  (16)'!K28/'OF_idades  (16)'!M28</f>
        <v>0.39016393442622949</v>
      </c>
      <c r="K28" s="278">
        <f>'OF_idades  (16)'!L28/'OF_idades  (16)'!M28</f>
        <v>8.5245901639344257E-2</v>
      </c>
      <c r="L28" s="316"/>
      <c r="M28" s="276">
        <f>'OF_idades  (16)'!O28/'OF_idades  (16)'!S28</f>
        <v>0.20114942528735633</v>
      </c>
      <c r="N28" s="290">
        <f>'OF_idades  (16)'!P28/'OF_idades  (16)'!S28</f>
        <v>0.35344827586206895</v>
      </c>
      <c r="O28" s="290">
        <f>'OF_idades  (16)'!Q28/'OF_idades  (16)'!S28</f>
        <v>0.35919540229885055</v>
      </c>
      <c r="P28" s="278">
        <f>'OF_idades  (16)'!R28/'OF_idades  (16)'!S28</f>
        <v>8.6206896551724144E-2</v>
      </c>
      <c r="Q28" s="314"/>
      <c r="R28" s="276">
        <f>'OF_idades  (16)'!U28/'OF_idades  (16)'!Y28</f>
        <v>0.19845360824742267</v>
      </c>
      <c r="S28" s="290">
        <f>'OF_idades  (16)'!V28/'OF_idades  (16)'!Y28</f>
        <v>0.30927835051546393</v>
      </c>
      <c r="T28" s="290">
        <f>'OF_idades  (16)'!W28/'OF_idades  (16)'!Y28</f>
        <v>0.38144329896907214</v>
      </c>
      <c r="U28" s="278">
        <f>'OF_idades  (16)'!X28/'OF_idades  (16)'!Y28</f>
        <v>0.11082474226804123</v>
      </c>
    </row>
    <row r="29" spans="1:21" ht="15" customHeight="1">
      <c r="B29" s="43" t="s">
        <v>116</v>
      </c>
      <c r="C29" s="276">
        <f>'OF_idades  (16)'!C29/'OF_idades  (16)'!G29</f>
        <v>0.18095238095238095</v>
      </c>
      <c r="D29" s="290">
        <f>'OF_idades  (16)'!D29/'OF_idades  (16)'!G29</f>
        <v>0.38095238095238093</v>
      </c>
      <c r="E29" s="290">
        <f>'OF_idades  (16)'!E29/'OF_idades  (16)'!G29</f>
        <v>0.3619047619047619</v>
      </c>
      <c r="F29" s="278">
        <f>'OF_idades  (16)'!F29/'OF_idades  (16)'!G29</f>
        <v>7.6190476190476197E-2</v>
      </c>
      <c r="G29" s="290"/>
      <c r="H29" s="276">
        <f>'OF_idades  (16)'!I29/'OF_idades  (16)'!M29</f>
        <v>0.18181818181818182</v>
      </c>
      <c r="I29" s="290">
        <f>'OF_idades  (16)'!J29/'OF_idades  (16)'!M29</f>
        <v>0.35353535353535354</v>
      </c>
      <c r="J29" s="290">
        <f>'OF_idades  (16)'!K29/'OF_idades  (16)'!M29</f>
        <v>0.38383838383838381</v>
      </c>
      <c r="K29" s="278">
        <f>'OF_idades  (16)'!L29/'OF_idades  (16)'!M29</f>
        <v>8.0808080808080815E-2</v>
      </c>
      <c r="L29" s="316"/>
      <c r="M29" s="276">
        <f>'OF_idades  (16)'!O29/'OF_idades  (16)'!S29</f>
        <v>0.14444444444444443</v>
      </c>
      <c r="N29" s="290">
        <f>'OF_idades  (16)'!P29/'OF_idades  (16)'!S29</f>
        <v>0.35555555555555557</v>
      </c>
      <c r="O29" s="290">
        <f>'OF_idades  (16)'!Q29/'OF_idades  (16)'!S29</f>
        <v>0.43333333333333335</v>
      </c>
      <c r="P29" s="278">
        <f>'OF_idades  (16)'!R29/'OF_idades  (16)'!S29</f>
        <v>6.6666666666666666E-2</v>
      </c>
      <c r="Q29" s="314"/>
      <c r="R29" s="276">
        <f>'OF_idades  (16)'!U29/'OF_idades  (16)'!Y29</f>
        <v>0.18867924528301888</v>
      </c>
      <c r="S29" s="290">
        <f>'OF_idades  (16)'!V29/'OF_idades  (16)'!Y29</f>
        <v>0.29245283018867924</v>
      </c>
      <c r="T29" s="290">
        <f>'OF_idades  (16)'!W29/'OF_idades  (16)'!Y29</f>
        <v>0.41509433962264153</v>
      </c>
      <c r="U29" s="278">
        <f>'OF_idades  (16)'!X29/'OF_idades  (16)'!Y29</f>
        <v>0.10377358490566038</v>
      </c>
    </row>
    <row r="30" spans="1:21" ht="15" customHeight="1">
      <c r="A30" s="282"/>
      <c r="B30" s="43" t="s">
        <v>117</v>
      </c>
      <c r="C30" s="276">
        <f>'OF_idades  (16)'!C30/'OF_idades  (16)'!G30</f>
        <v>0.41592920353982299</v>
      </c>
      <c r="D30" s="290">
        <f>'OF_idades  (16)'!D30/'OF_idades  (16)'!G30</f>
        <v>0.27433628318584069</v>
      </c>
      <c r="E30" s="290">
        <f>'OF_idades  (16)'!E30/'OF_idades  (16)'!G30</f>
        <v>0.2831858407079646</v>
      </c>
      <c r="F30" s="278">
        <f>'OF_idades  (16)'!F30/'OF_idades  (16)'!G30</f>
        <v>2.6548672566371681E-2</v>
      </c>
      <c r="G30" s="290"/>
      <c r="H30" s="276">
        <f>'OF_idades  (16)'!I30/'OF_idades  (16)'!M30</f>
        <v>0.34579439252336447</v>
      </c>
      <c r="I30" s="290">
        <f>'OF_idades  (16)'!J30/'OF_idades  (16)'!M30</f>
        <v>0.28971962616822428</v>
      </c>
      <c r="J30" s="290">
        <f>'OF_idades  (16)'!K30/'OF_idades  (16)'!M30</f>
        <v>0.32710280373831774</v>
      </c>
      <c r="K30" s="278">
        <f>'OF_idades  (16)'!L30/'OF_idades  (16)'!M30</f>
        <v>3.7383177570093455E-2</v>
      </c>
      <c r="L30" s="316"/>
      <c r="M30" s="276">
        <f>'OF_idades  (16)'!O30/'OF_idades  (16)'!S30</f>
        <v>0.36363636363636365</v>
      </c>
      <c r="N30" s="290">
        <f>'OF_idades  (16)'!P30/'OF_idades  (16)'!S30</f>
        <v>0.32167832167832167</v>
      </c>
      <c r="O30" s="290">
        <f>'OF_idades  (16)'!Q30/'OF_idades  (16)'!S30</f>
        <v>0.28671328671328672</v>
      </c>
      <c r="P30" s="278">
        <f>'OF_idades  (16)'!R30/'OF_idades  (16)'!S30</f>
        <v>2.7972027972027972E-2</v>
      </c>
      <c r="Q30" s="314"/>
      <c r="R30" s="276">
        <f>'OF_idades  (16)'!U30/'OF_idades  (16)'!Y30</f>
        <v>0.28712871287128711</v>
      </c>
      <c r="S30" s="290">
        <f>'OF_idades  (16)'!V30/'OF_idades  (16)'!Y30</f>
        <v>0.28712871287128711</v>
      </c>
      <c r="T30" s="290">
        <f>'OF_idades  (16)'!W30/'OF_idades  (16)'!Y30</f>
        <v>0.37128712871287128</v>
      </c>
      <c r="U30" s="278">
        <f>'OF_idades  (16)'!X30/'OF_idades  (16)'!Y30</f>
        <v>5.4455445544554455E-2</v>
      </c>
    </row>
    <row r="31" spans="1:21" ht="15" customHeight="1">
      <c r="A31" s="282"/>
      <c r="B31" s="43" t="s">
        <v>118</v>
      </c>
      <c r="C31" s="276">
        <f>'OF_idades  (16)'!C31/'OF_idades  (16)'!G31</f>
        <v>0.16666666666666666</v>
      </c>
      <c r="D31" s="290">
        <f>'OF_idades  (16)'!D31/'OF_idades  (16)'!G31</f>
        <v>0.33333333333333331</v>
      </c>
      <c r="E31" s="290">
        <f>'OF_idades  (16)'!E31/'OF_idades  (16)'!G31</f>
        <v>0.43010752688172044</v>
      </c>
      <c r="F31" s="278">
        <f>'OF_idades  (16)'!F31/'OF_idades  (16)'!G31</f>
        <v>6.9892473118279563E-2</v>
      </c>
      <c r="G31" s="290"/>
      <c r="H31" s="276">
        <f>'OF_idades  (16)'!I31/'OF_idades  (16)'!M31</f>
        <v>0.15346534653465346</v>
      </c>
      <c r="I31" s="290">
        <f>'OF_idades  (16)'!J31/'OF_idades  (16)'!M31</f>
        <v>0.29207920792079206</v>
      </c>
      <c r="J31" s="290">
        <f>'OF_idades  (16)'!K31/'OF_idades  (16)'!M31</f>
        <v>0.45049504950495051</v>
      </c>
      <c r="K31" s="278">
        <f>'OF_idades  (16)'!L31/'OF_idades  (16)'!M31</f>
        <v>0.10396039603960396</v>
      </c>
      <c r="L31" s="316" t="s">
        <v>123</v>
      </c>
      <c r="M31" s="276">
        <f>'OF_idades  (16)'!O31/'OF_idades  (16)'!S31</f>
        <v>0.1691542288557214</v>
      </c>
      <c r="N31" s="290">
        <f>'OF_idades  (16)'!P31/'OF_idades  (16)'!S31</f>
        <v>0.28358208955223879</v>
      </c>
      <c r="O31" s="290">
        <f>'OF_idades  (16)'!Q31/'OF_idades  (16)'!S31</f>
        <v>0.45273631840796019</v>
      </c>
      <c r="P31" s="278">
        <f>'OF_idades  (16)'!R31/'OF_idades  (16)'!S31</f>
        <v>9.4527363184079602E-2</v>
      </c>
      <c r="Q31" s="314" t="s">
        <v>123</v>
      </c>
      <c r="R31" s="276">
        <f>'OF_idades  (16)'!U31/'OF_idades  (16)'!Y31</f>
        <v>0.13750000000000001</v>
      </c>
      <c r="S31" s="290">
        <f>'OF_idades  (16)'!V31/'OF_idades  (16)'!Y31</f>
        <v>0.29583333333333334</v>
      </c>
      <c r="T31" s="290">
        <f>'OF_idades  (16)'!W31/'OF_idades  (16)'!Y31</f>
        <v>0.45416666666666666</v>
      </c>
      <c r="U31" s="278">
        <f>'OF_idades  (16)'!X31/'OF_idades  (16)'!Y31</f>
        <v>0.1125</v>
      </c>
    </row>
    <row r="32" spans="1:21" ht="15" customHeight="1">
      <c r="B32" s="43" t="s">
        <v>62</v>
      </c>
      <c r="C32" s="276">
        <f>'OF_idades  (16)'!C32/'OF_idades  (16)'!G32</f>
        <v>0.19387755102040816</v>
      </c>
      <c r="D32" s="290">
        <f>'OF_idades  (16)'!D32/'OF_idades  (16)'!G32</f>
        <v>0.37755102040816324</v>
      </c>
      <c r="E32" s="290">
        <f>'OF_idades  (16)'!E32/'OF_idades  (16)'!G32</f>
        <v>0.34183673469387754</v>
      </c>
      <c r="F32" s="278">
        <f>'OF_idades  (16)'!F32/'OF_idades  (16)'!G32</f>
        <v>8.673469387755102E-2</v>
      </c>
      <c r="G32" s="290"/>
      <c r="H32" s="276">
        <f>'OF_idades  (16)'!I32/'OF_idades  (16)'!M32</f>
        <v>0.1641025641025641</v>
      </c>
      <c r="I32" s="290">
        <f>'OF_idades  (16)'!J32/'OF_idades  (16)'!M32</f>
        <v>0.28205128205128205</v>
      </c>
      <c r="J32" s="290">
        <f>'OF_idades  (16)'!K32/'OF_idades  (16)'!M32</f>
        <v>0.45128205128205129</v>
      </c>
      <c r="K32" s="278">
        <f>'OF_idades  (16)'!L32/'OF_idades  (16)'!M32</f>
        <v>0.10256410256410256</v>
      </c>
      <c r="L32" s="316"/>
      <c r="M32" s="276">
        <f>'OF_idades  (16)'!O32/'OF_idades  (16)'!S32</f>
        <v>0.18099547511312217</v>
      </c>
      <c r="N32" s="290">
        <f>'OF_idades  (16)'!P32/'OF_idades  (16)'!S32</f>
        <v>0.32579185520361992</v>
      </c>
      <c r="O32" s="290">
        <f>'OF_idades  (16)'!Q32/'OF_idades  (16)'!S32</f>
        <v>0.40271493212669685</v>
      </c>
      <c r="P32" s="278">
        <f>'OF_idades  (16)'!R32/'OF_idades  (16)'!S32</f>
        <v>9.0497737556561084E-2</v>
      </c>
      <c r="Q32" s="314"/>
      <c r="R32" s="276">
        <f>'OF_idades  (16)'!U32/'OF_idades  (16)'!Y32</f>
        <v>0.16487455197132617</v>
      </c>
      <c r="S32" s="290">
        <f>'OF_idades  (16)'!V32/'OF_idades  (16)'!Y32</f>
        <v>0.32616487455197135</v>
      </c>
      <c r="T32" s="290">
        <f>'OF_idades  (16)'!W32/'OF_idades  (16)'!Y32</f>
        <v>0.4157706093189964</v>
      </c>
      <c r="U32" s="278">
        <f>'OF_idades  (16)'!X32/'OF_idades  (16)'!Y32</f>
        <v>9.3189964157706098E-2</v>
      </c>
    </row>
    <row r="33" spans="1:21" ht="15" customHeight="1">
      <c r="B33" s="43" t="s">
        <v>119</v>
      </c>
      <c r="C33" s="276">
        <f>'OF_idades  (16)'!C33/'OF_idades  (16)'!G33</f>
        <v>0.25301204819277107</v>
      </c>
      <c r="D33" s="290">
        <f>'OF_idades  (16)'!D33/'OF_idades  (16)'!G33</f>
        <v>0.36746987951807231</v>
      </c>
      <c r="E33" s="290">
        <f>'OF_idades  (16)'!E33/'OF_idades  (16)'!G33</f>
        <v>0.30722891566265059</v>
      </c>
      <c r="F33" s="278">
        <f>'OF_idades  (16)'!F33/'OF_idades  (16)'!G33</f>
        <v>7.2289156626506021E-2</v>
      </c>
      <c r="G33" s="290"/>
      <c r="H33" s="276">
        <f>'OF_idades  (16)'!I33/'OF_idades  (16)'!M33</f>
        <v>0.19196428571428573</v>
      </c>
      <c r="I33" s="290">
        <f>'OF_idades  (16)'!J33/'OF_idades  (16)'!M33</f>
        <v>0.35714285714285715</v>
      </c>
      <c r="J33" s="290">
        <f>'OF_idades  (16)'!K33/'OF_idades  (16)'!M33</f>
        <v>0.35714285714285715</v>
      </c>
      <c r="K33" s="278">
        <f>'OF_idades  (16)'!L33/'OF_idades  (16)'!M33</f>
        <v>9.375E-2</v>
      </c>
      <c r="L33" s="316"/>
      <c r="M33" s="276">
        <f>'OF_idades  (16)'!O33/'OF_idades  (16)'!S33</f>
        <v>0.17826086956521739</v>
      </c>
      <c r="N33" s="290">
        <f>'OF_idades  (16)'!P33/'OF_idades  (16)'!S33</f>
        <v>0.34782608695652173</v>
      </c>
      <c r="O33" s="290">
        <f>'OF_idades  (16)'!Q33/'OF_idades  (16)'!S33</f>
        <v>0.39130434782608697</v>
      </c>
      <c r="P33" s="278">
        <f>'OF_idades  (16)'!R33/'OF_idades  (16)'!S33</f>
        <v>8.2608695652173908E-2</v>
      </c>
      <c r="Q33" s="314"/>
      <c r="R33" s="276">
        <f>'OF_idades  (16)'!U33/'OF_idades  (16)'!Y33</f>
        <v>0.27027027027027029</v>
      </c>
      <c r="S33" s="290">
        <f>'OF_idades  (16)'!V33/'OF_idades  (16)'!Y33</f>
        <v>0.32432432432432434</v>
      </c>
      <c r="T33" s="290">
        <f>'OF_idades  (16)'!W33/'OF_idades  (16)'!Y33</f>
        <v>0.35585585585585583</v>
      </c>
      <c r="U33" s="278">
        <f>'OF_idades  (16)'!X33/'OF_idades  (16)'!Y33</f>
        <v>4.954954954954955E-2</v>
      </c>
    </row>
    <row r="34" spans="1:21" ht="15" customHeight="1">
      <c r="B34" s="43" t="s">
        <v>120</v>
      </c>
      <c r="C34" s="276">
        <f>'OF_idades  (16)'!C34/'OF_idades  (16)'!G34</f>
        <v>0.17721518987341772</v>
      </c>
      <c r="D34" s="290">
        <f>'OF_idades  (16)'!D34/'OF_idades  (16)'!G34</f>
        <v>0.22784810126582278</v>
      </c>
      <c r="E34" s="290">
        <f>'OF_idades  (16)'!E34/'OF_idades  (16)'!G34</f>
        <v>0.50632911392405067</v>
      </c>
      <c r="F34" s="278">
        <f>'OF_idades  (16)'!F34/'OF_idades  (16)'!G34</f>
        <v>8.8607594936708861E-2</v>
      </c>
      <c r="G34" s="290"/>
      <c r="H34" s="276">
        <f>'OF_idades  (16)'!I34/'OF_idades  (16)'!M34</f>
        <v>8.8495575221238937E-2</v>
      </c>
      <c r="I34" s="290">
        <f>'OF_idades  (16)'!J34/'OF_idades  (16)'!M34</f>
        <v>0.21238938053097345</v>
      </c>
      <c r="J34" s="290">
        <f>'OF_idades  (16)'!K34/'OF_idades  (16)'!M34</f>
        <v>0.58407079646017701</v>
      </c>
      <c r="K34" s="278">
        <f>'OF_idades  (16)'!L34/'OF_idades  (16)'!M34</f>
        <v>0.11504424778761062</v>
      </c>
      <c r="L34" s="316"/>
      <c r="M34" s="276">
        <f>'OF_idades  (16)'!O34/'OF_idades  (16)'!S34</f>
        <v>0.13829787234042554</v>
      </c>
      <c r="N34" s="290">
        <f>'OF_idades  (16)'!P34/'OF_idades  (16)'!S34</f>
        <v>0.24468085106382978</v>
      </c>
      <c r="O34" s="290">
        <f>'OF_idades  (16)'!Q34/'OF_idades  (16)'!S34</f>
        <v>0.42553191489361702</v>
      </c>
      <c r="P34" s="278">
        <f>'OF_idades  (16)'!R34/'OF_idades  (16)'!S34</f>
        <v>0.19148936170212766</v>
      </c>
      <c r="Q34" s="314"/>
      <c r="R34" s="276">
        <f>'OF_idades  (16)'!U34/'OF_idades  (16)'!Y34</f>
        <v>0.13978494623655913</v>
      </c>
      <c r="S34" s="290">
        <f>'OF_idades  (16)'!V34/'OF_idades  (16)'!Y34</f>
        <v>0.35483870967741937</v>
      </c>
      <c r="T34" s="290">
        <f>'OF_idades  (16)'!W34/'OF_idades  (16)'!Y34</f>
        <v>0.40860215053763443</v>
      </c>
      <c r="U34" s="278">
        <f>'OF_idades  (16)'!X34/'OF_idades  (16)'!Y34</f>
        <v>9.6774193548387094E-2</v>
      </c>
    </row>
    <row r="35" spans="1:21" ht="15" customHeight="1">
      <c r="B35" s="43" t="s">
        <v>121</v>
      </c>
      <c r="C35" s="276">
        <f>'OF_idades  (16)'!C35/'OF_idades  (16)'!G35</f>
        <v>0.21052631578947367</v>
      </c>
      <c r="D35" s="290">
        <f>'OF_idades  (16)'!D35/'OF_idades  (16)'!G35</f>
        <v>0.28421052631578947</v>
      </c>
      <c r="E35" s="290">
        <f>'OF_idades  (16)'!E35/'OF_idades  (16)'!G35</f>
        <v>0.43157894736842106</v>
      </c>
      <c r="F35" s="278">
        <f>'OF_idades  (16)'!F35/'OF_idades  (16)'!G35</f>
        <v>7.3684210526315783E-2</v>
      </c>
      <c r="G35" s="290"/>
      <c r="H35" s="276">
        <f>'OF_idades  (16)'!I35/'OF_idades  (16)'!M35</f>
        <v>0.16091954022988506</v>
      </c>
      <c r="I35" s="290">
        <f>'OF_idades  (16)'!J35/'OF_idades  (16)'!M35</f>
        <v>0.28735632183908044</v>
      </c>
      <c r="J35" s="290">
        <f>'OF_idades  (16)'!K35/'OF_idades  (16)'!M35</f>
        <v>0.48275862068965519</v>
      </c>
      <c r="K35" s="278">
        <f>'OF_idades  (16)'!L35/'OF_idades  (16)'!M35</f>
        <v>6.8965517241379309E-2</v>
      </c>
      <c r="L35" s="316"/>
      <c r="M35" s="276">
        <f>'OF_idades  (16)'!O35/'OF_idades  (16)'!S35</f>
        <v>0.20779220779220781</v>
      </c>
      <c r="N35" s="290">
        <f>'OF_idades  (16)'!P35/'OF_idades  (16)'!S35</f>
        <v>0.32467532467532467</v>
      </c>
      <c r="O35" s="290">
        <f>'OF_idades  (16)'!Q35/'OF_idades  (16)'!S35</f>
        <v>0.42857142857142855</v>
      </c>
      <c r="P35" s="278">
        <f>'OF_idades  (16)'!R35/'OF_idades  (16)'!S35</f>
        <v>3.896103896103896E-2</v>
      </c>
      <c r="Q35" s="314"/>
      <c r="R35" s="276">
        <f>'OF_idades  (16)'!U35/'OF_idades  (16)'!Y35</f>
        <v>0.22500000000000001</v>
      </c>
      <c r="S35" s="290">
        <f>'OF_idades  (16)'!V35/'OF_idades  (16)'!Y35</f>
        <v>0.38750000000000001</v>
      </c>
      <c r="T35" s="290">
        <f>'OF_idades  (16)'!W35/'OF_idades  (16)'!Y35</f>
        <v>0.32500000000000001</v>
      </c>
      <c r="U35" s="278">
        <f>'OF_idades  (16)'!X35/'OF_idades  (16)'!Y35</f>
        <v>6.25E-2</v>
      </c>
    </row>
    <row r="36" spans="1:21" ht="15" customHeight="1">
      <c r="B36" s="43" t="s">
        <v>76</v>
      </c>
      <c r="C36" s="276">
        <f>'OF_idades  (16)'!C36/'OF_idades  (16)'!G36</f>
        <v>0.21702127659574469</v>
      </c>
      <c r="D36" s="290">
        <f>'OF_idades  (16)'!D36/'OF_idades  (16)'!G36</f>
        <v>0.4</v>
      </c>
      <c r="E36" s="290">
        <f>'OF_idades  (16)'!E36/'OF_idades  (16)'!G36</f>
        <v>0.29361702127659572</v>
      </c>
      <c r="F36" s="278">
        <f>'OF_idades  (16)'!F36/'OF_idades  (16)'!G36</f>
        <v>8.9361702127659579E-2</v>
      </c>
      <c r="G36" s="290"/>
      <c r="H36" s="276">
        <f>'OF_idades  (16)'!I36/'OF_idades  (16)'!M36</f>
        <v>0.15819209039548024</v>
      </c>
      <c r="I36" s="290">
        <f>'OF_idades  (16)'!J36/'OF_idades  (16)'!M36</f>
        <v>0.37853107344632769</v>
      </c>
      <c r="J36" s="290">
        <f>'OF_idades  (16)'!K36/'OF_idades  (16)'!M36</f>
        <v>0.3728813559322034</v>
      </c>
      <c r="K36" s="278">
        <f>'OF_idades  (16)'!L36/'OF_idades  (16)'!M36</f>
        <v>9.03954802259887E-2</v>
      </c>
      <c r="L36" s="316"/>
      <c r="M36" s="276">
        <f>'OF_idades  (16)'!O36/'OF_idades  (16)'!S36</f>
        <v>0.21348314606741572</v>
      </c>
      <c r="N36" s="290">
        <f>'OF_idades  (16)'!P36/'OF_idades  (16)'!S36</f>
        <v>0.38764044943820225</v>
      </c>
      <c r="O36" s="290">
        <f>'OF_idades  (16)'!Q36/'OF_idades  (16)'!S36</f>
        <v>0.3202247191011236</v>
      </c>
      <c r="P36" s="278">
        <f>'OF_idades  (16)'!R36/'OF_idades  (16)'!S36</f>
        <v>7.8651685393258425E-2</v>
      </c>
      <c r="Q36" s="314"/>
      <c r="R36" s="276">
        <f>'OF_idades  (16)'!U36/'OF_idades  (16)'!Y36</f>
        <v>0.18376068376068377</v>
      </c>
      <c r="S36" s="290">
        <f>'OF_idades  (16)'!V36/'OF_idades  (16)'!Y36</f>
        <v>0.3888888888888889</v>
      </c>
      <c r="T36" s="290">
        <f>'OF_idades  (16)'!W36/'OF_idades  (16)'!Y36</f>
        <v>0.33760683760683763</v>
      </c>
      <c r="U36" s="278">
        <f>'OF_idades  (16)'!X36/'OF_idades  (16)'!Y36</f>
        <v>8.9743589743589744E-2</v>
      </c>
    </row>
    <row r="37" spans="1:21" ht="15" customHeight="1">
      <c r="B37" s="43" t="s">
        <v>122</v>
      </c>
      <c r="C37" s="279">
        <f>'OF_idades  (16)'!C37/'OF_idades  (16)'!G37</f>
        <v>0.2391304347826087</v>
      </c>
      <c r="D37" s="291">
        <f>'OF_idades  (16)'!D37/'OF_idades  (16)'!G37</f>
        <v>0.35869565217391303</v>
      </c>
      <c r="E37" s="291">
        <f>'OF_idades  (16)'!E37/'OF_idades  (16)'!G37</f>
        <v>0.30434782608695654</v>
      </c>
      <c r="F37" s="281">
        <f>'OF_idades  (16)'!F37/'OF_idades  (16)'!G37</f>
        <v>9.7826086956521743E-2</v>
      </c>
      <c r="G37" s="290"/>
      <c r="H37" s="279">
        <f>'OF_idades  (16)'!I37/'OF_idades  (16)'!M37</f>
        <v>0.17391304347826086</v>
      </c>
      <c r="I37" s="291">
        <f>'OF_idades  (16)'!J37/'OF_idades  (16)'!M37</f>
        <v>0.29347826086956524</v>
      </c>
      <c r="J37" s="291">
        <f>'OF_idades  (16)'!K37/'OF_idades  (16)'!M37</f>
        <v>0.39130434782608697</v>
      </c>
      <c r="K37" s="281">
        <f>'OF_idades  (16)'!L37/'OF_idades  (16)'!M37</f>
        <v>0.14130434782608695</v>
      </c>
      <c r="L37" s="316"/>
      <c r="M37" s="279">
        <f>'OF_idades  (16)'!O37/'OF_idades  (16)'!S37</f>
        <v>0.16666666666666666</v>
      </c>
      <c r="N37" s="291">
        <f>'OF_idades  (16)'!P37/'OF_idades  (16)'!S37</f>
        <v>0.3</v>
      </c>
      <c r="O37" s="291">
        <f>'OF_idades  (16)'!Q37/'OF_idades  (16)'!S37</f>
        <v>0.3888888888888889</v>
      </c>
      <c r="P37" s="281">
        <f>'OF_idades  (16)'!R37/'OF_idades  (16)'!S37</f>
        <v>0.14444444444444443</v>
      </c>
      <c r="Q37" s="314"/>
      <c r="R37" s="279">
        <f>'OF_idades  (16)'!U37/'OF_idades  (16)'!Y37</f>
        <v>0.15151515151515152</v>
      </c>
      <c r="S37" s="291">
        <f>'OF_idades  (16)'!V37/'OF_idades  (16)'!Y37</f>
        <v>0.31313131313131315</v>
      </c>
      <c r="T37" s="291">
        <f>'OF_idades  (16)'!W37/'OF_idades  (16)'!Y37</f>
        <v>0.38383838383838381</v>
      </c>
      <c r="U37" s="281">
        <f>'OF_idades  (16)'!X37/'OF_idades  (16)'!Y37</f>
        <v>0.15151515151515152</v>
      </c>
    </row>
    <row r="38" spans="1:21">
      <c r="B38" s="43"/>
      <c r="C38" s="277"/>
      <c r="D38" s="277"/>
      <c r="E38" s="277"/>
      <c r="F38" s="277"/>
      <c r="G38" s="277"/>
      <c r="H38" s="315"/>
    </row>
    <row r="39" spans="1:21" s="157" customFormat="1">
      <c r="A39" s="283"/>
      <c r="B39" s="270"/>
      <c r="C39" s="277"/>
      <c r="D39" s="277"/>
      <c r="E39" s="277"/>
      <c r="F39" s="277"/>
      <c r="G39" s="277"/>
    </row>
    <row r="40" spans="1:21">
      <c r="B40" s="48"/>
      <c r="C40" s="617"/>
      <c r="D40" s="617"/>
      <c r="E40" s="617"/>
      <c r="F40" s="617"/>
      <c r="G40" s="474"/>
    </row>
    <row r="41" spans="1:21">
      <c r="B41" s="48"/>
      <c r="C41" s="474"/>
      <c r="D41" s="293"/>
      <c r="E41" s="293"/>
      <c r="F41" s="293"/>
      <c r="G41" s="293"/>
    </row>
    <row r="42" spans="1:21">
      <c r="B42" s="294"/>
      <c r="C42" s="635"/>
      <c r="D42" s="634"/>
      <c r="E42" s="634"/>
      <c r="F42" s="634"/>
      <c r="G42" s="634"/>
      <c r="H42" s="634"/>
      <c r="I42" s="634"/>
      <c r="J42" s="634"/>
      <c r="K42" s="634"/>
      <c r="L42" s="634"/>
    </row>
  </sheetData>
  <mergeCells count="8">
    <mergeCell ref="C40:F40"/>
    <mergeCell ref="C42:L42"/>
    <mergeCell ref="C7:Q7"/>
    <mergeCell ref="R7:U7"/>
    <mergeCell ref="C8:F8"/>
    <mergeCell ref="H8:K8"/>
    <mergeCell ref="M8:P8"/>
    <mergeCell ref="R8:U8"/>
  </mergeCells>
  <pageMargins left="0.7" right="0.7" top="0.75" bottom="0.75" header="0.3" footer="0.3"/>
  <pageSetup orientation="portrait" verticalDpi="0" r:id="rId1"/>
  <drawing r:id="rId2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0"/>
  <sheetViews>
    <sheetView showGridLines="0" showRowColHeaders="0" workbookViewId="0">
      <selection activeCell="C14" sqref="C14:G14"/>
    </sheetView>
  </sheetViews>
  <sheetFormatPr defaultColWidth="12" defaultRowHeight="15"/>
  <cols>
    <col min="1" max="1" width="12.7109375" customWidth="1"/>
    <col min="2" max="2" width="38" style="6" customWidth="1"/>
    <col min="3" max="7" width="10.7109375" style="6" customWidth="1"/>
    <col min="8" max="16384" width="12" style="6"/>
  </cols>
  <sheetData>
    <row r="1" spans="1:9" s="7" customFormat="1" ht="16.5" customHeight="1">
      <c r="A1"/>
    </row>
    <row r="2" spans="1:9" s="7" customFormat="1" ht="16.5" customHeight="1">
      <c r="A2"/>
    </row>
    <row r="3" spans="1:9" s="7" customFormat="1" ht="16.5" customHeight="1">
      <c r="A3"/>
    </row>
    <row r="4" spans="1:9" s="7" customFormat="1" ht="16.5" customHeight="1">
      <c r="A4"/>
    </row>
    <row r="5" spans="1:9" s="7" customFormat="1" ht="16.5" customHeight="1">
      <c r="A5" s="328" t="s">
        <v>8</v>
      </c>
      <c r="B5" s="604" t="s">
        <v>438</v>
      </c>
      <c r="C5" s="604"/>
      <c r="D5" s="604"/>
      <c r="E5" s="604"/>
      <c r="F5" s="604"/>
      <c r="G5" s="604"/>
      <c r="H5" s="604"/>
      <c r="I5" s="604"/>
    </row>
    <row r="6" spans="1:9" ht="12" customHeight="1">
      <c r="B6" s="324" t="s">
        <v>128</v>
      </c>
    </row>
    <row r="7" spans="1:9" ht="12" customHeight="1"/>
    <row r="8" spans="1:9" ht="24.95" customHeight="1">
      <c r="B8" s="8"/>
      <c r="C8" s="607" t="s">
        <v>461</v>
      </c>
      <c r="D8" s="607"/>
      <c r="E8" s="607"/>
      <c r="F8" s="607"/>
      <c r="G8" s="607"/>
    </row>
    <row r="9" spans="1:9" ht="24.95" customHeight="1">
      <c r="B9" s="12"/>
      <c r="C9" s="606" t="s">
        <v>129</v>
      </c>
      <c r="D9" s="606"/>
      <c r="E9" s="606"/>
      <c r="F9" s="606"/>
      <c r="G9" s="606"/>
    </row>
    <row r="10" spans="1:9" ht="15" customHeight="1">
      <c r="B10" s="334" t="s">
        <v>16</v>
      </c>
      <c r="C10" s="329" t="s">
        <v>15</v>
      </c>
      <c r="D10" s="329" t="s">
        <v>14</v>
      </c>
      <c r="E10" s="329" t="s">
        <v>13</v>
      </c>
      <c r="F10" s="329" t="s">
        <v>12</v>
      </c>
      <c r="G10" s="329" t="s">
        <v>0</v>
      </c>
    </row>
    <row r="11" spans="1:9" ht="15" customHeight="1">
      <c r="B11" s="3" t="s">
        <v>91</v>
      </c>
      <c r="C11" s="358">
        <f>'OF_idades  (16)'!U10-'OF_idades  (16)'!C10</f>
        <v>5420</v>
      </c>
      <c r="D11" s="359">
        <f>'OF_idades  (16)'!V10-'OF_idades  (16)'!D10</f>
        <v>4904</v>
      </c>
      <c r="E11" s="359">
        <f>'OF_idades  (16)'!W10-'OF_idades  (16)'!E10</f>
        <v>6151</v>
      </c>
      <c r="F11" s="359">
        <f>'OF_idades  (16)'!X10-'OF_idades  (16)'!F10</f>
        <v>2025</v>
      </c>
      <c r="G11" s="360">
        <f>'OF_idades  (16)'!Y10-'OF_idades  (16)'!G10</f>
        <v>18500</v>
      </c>
      <c r="I11" s="133"/>
    </row>
    <row r="12" spans="1:9" ht="15" customHeight="1">
      <c r="B12" s="4" t="s">
        <v>487</v>
      </c>
      <c r="C12" s="361">
        <f>'OF_idades  (16)'!U11-'OF_idades  (16)'!C11</f>
        <v>586</v>
      </c>
      <c r="D12" s="362">
        <f>'OF_idades  (16)'!V11-'OF_idades  (16)'!D11</f>
        <v>892</v>
      </c>
      <c r="E12" s="362">
        <f>'OF_idades  (16)'!W11-'OF_idades  (16)'!E11</f>
        <v>1820</v>
      </c>
      <c r="F12" s="362">
        <f>'OF_idades  (16)'!X11-'OF_idades  (16)'!F11</f>
        <v>759</v>
      </c>
      <c r="G12" s="363">
        <f>'OF_idades  (16)'!Y11-'OF_idades  (16)'!G11</f>
        <v>4057</v>
      </c>
    </row>
    <row r="13" spans="1:9" ht="15" customHeight="1">
      <c r="B13" s="4" t="s">
        <v>93</v>
      </c>
      <c r="C13" s="361">
        <f>'OF_idades  (16)'!U12-'OF_idades  (16)'!C12</f>
        <v>443</v>
      </c>
      <c r="D13" s="362">
        <f>'OF_idades  (16)'!V12-'OF_idades  (16)'!D12</f>
        <v>975</v>
      </c>
      <c r="E13" s="362">
        <f>'OF_idades  (16)'!W12-'OF_idades  (16)'!E12</f>
        <v>1521</v>
      </c>
      <c r="F13" s="362">
        <f>'OF_idades  (16)'!X12-'OF_idades  (16)'!F12</f>
        <v>620</v>
      </c>
      <c r="G13" s="363">
        <f>'OF_idades  (16)'!Y12-'OF_idades  (16)'!G12</f>
        <v>3559</v>
      </c>
    </row>
    <row r="14" spans="1:9" ht="15" customHeight="1">
      <c r="B14" s="4" t="s">
        <v>1</v>
      </c>
      <c r="C14" s="529">
        <f>'OF_idades  (16)'!U13-'OF_idades  (16)'!C13</f>
        <v>35</v>
      </c>
      <c r="D14" s="530">
        <f>'OF_idades  (16)'!V13-'OF_idades  (16)'!D13</f>
        <v>104</v>
      </c>
      <c r="E14" s="530">
        <f>'OF_idades  (16)'!W13-'OF_idades  (16)'!E13</f>
        <v>344</v>
      </c>
      <c r="F14" s="530">
        <f>'OF_idades  (16)'!X13-'OF_idades  (16)'!F13</f>
        <v>187</v>
      </c>
      <c r="G14" s="531">
        <f>'OF_idades  (16)'!Y13-'OF_idades  (16)'!G13</f>
        <v>670</v>
      </c>
    </row>
    <row r="15" spans="1:9" ht="15" customHeight="1">
      <c r="B15" s="43" t="s">
        <v>38</v>
      </c>
      <c r="C15" s="358">
        <f>'OF_idades  (16)'!U14-'OF_idades  (16)'!C14</f>
        <v>-2</v>
      </c>
      <c r="D15" s="359">
        <f>'OF_idades  (16)'!V14-'OF_idades  (16)'!D14</f>
        <v>11</v>
      </c>
      <c r="E15" s="359">
        <f>'OF_idades  (16)'!W14-'OF_idades  (16)'!E14</f>
        <v>5</v>
      </c>
      <c r="F15" s="359">
        <f>'OF_idades  (16)'!X14-'OF_idades  (16)'!F14</f>
        <v>4</v>
      </c>
      <c r="G15" s="360">
        <f>'OF_idades  (16)'!Y14-'OF_idades  (16)'!G14</f>
        <v>18</v>
      </c>
    </row>
    <row r="16" spans="1:9" ht="15" customHeight="1">
      <c r="B16" s="43" t="s">
        <v>39</v>
      </c>
      <c r="C16" s="361">
        <f>'OF_idades  (16)'!U15-'OF_idades  (16)'!C15</f>
        <v>-8</v>
      </c>
      <c r="D16" s="362">
        <f>'OF_idades  (16)'!V15-'OF_idades  (16)'!D15</f>
        <v>3</v>
      </c>
      <c r="E16" s="362">
        <f>'OF_idades  (16)'!W15-'OF_idades  (16)'!E15</f>
        <v>30</v>
      </c>
      <c r="F16" s="362">
        <f>'OF_idades  (16)'!X15-'OF_idades  (16)'!F15</f>
        <v>7</v>
      </c>
      <c r="G16" s="363">
        <f>'OF_idades  (16)'!Y15-'OF_idades  (16)'!G15</f>
        <v>32</v>
      </c>
    </row>
    <row r="17" spans="2:7" ht="15" customHeight="1">
      <c r="B17" s="43" t="s">
        <v>41</v>
      </c>
      <c r="C17" s="361">
        <f>'OF_idades  (16)'!U16-'OF_idades  (16)'!C16</f>
        <v>0</v>
      </c>
      <c r="D17" s="362">
        <f>'OF_idades  (16)'!V16-'OF_idades  (16)'!D16</f>
        <v>-7</v>
      </c>
      <c r="E17" s="362">
        <f>'OF_idades  (16)'!W16-'OF_idades  (16)'!E16</f>
        <v>35</v>
      </c>
      <c r="F17" s="362">
        <f>'OF_idades  (16)'!X16-'OF_idades  (16)'!F16</f>
        <v>14</v>
      </c>
      <c r="G17" s="363">
        <f>'OF_idades  (16)'!Y16-'OF_idades  (16)'!G16</f>
        <v>42</v>
      </c>
    </row>
    <row r="18" spans="2:7" ht="15" customHeight="1">
      <c r="B18" s="43" t="s">
        <v>110</v>
      </c>
      <c r="C18" s="361">
        <f>'OF_idades  (16)'!U17-'OF_idades  (16)'!C17</f>
        <v>-8</v>
      </c>
      <c r="D18" s="362">
        <f>'OF_idades  (16)'!V17-'OF_idades  (16)'!D17</f>
        <v>9</v>
      </c>
      <c r="E18" s="362">
        <f>'OF_idades  (16)'!W17-'OF_idades  (16)'!E17</f>
        <v>1</v>
      </c>
      <c r="F18" s="362">
        <f>'OF_idades  (16)'!X17-'OF_idades  (16)'!F17</f>
        <v>6</v>
      </c>
      <c r="G18" s="363">
        <f>'OF_idades  (16)'!Y17-'OF_idades  (16)'!G17</f>
        <v>8</v>
      </c>
    </row>
    <row r="19" spans="2:7" ht="15" customHeight="1">
      <c r="B19" s="43" t="s">
        <v>111</v>
      </c>
      <c r="C19" s="361">
        <f>'OF_idades  (16)'!U18-'OF_idades  (16)'!C18</f>
        <v>24</v>
      </c>
      <c r="D19" s="362">
        <f>'OF_idades  (16)'!V18-'OF_idades  (16)'!D18</f>
        <v>-4</v>
      </c>
      <c r="E19" s="362">
        <f>'OF_idades  (16)'!W18-'OF_idades  (16)'!E18</f>
        <v>11</v>
      </c>
      <c r="F19" s="362">
        <f>'OF_idades  (16)'!X18-'OF_idades  (16)'!F18</f>
        <v>14</v>
      </c>
      <c r="G19" s="363">
        <f>'OF_idades  (16)'!Y18-'OF_idades  (16)'!G18</f>
        <v>45</v>
      </c>
    </row>
    <row r="20" spans="2:7" ht="15" customHeight="1">
      <c r="B20" s="43" t="s">
        <v>112</v>
      </c>
      <c r="C20" s="361">
        <f>'OF_idades  (16)'!U19-'OF_idades  (16)'!C19</f>
        <v>1</v>
      </c>
      <c r="D20" s="362">
        <f>'OF_idades  (16)'!V19-'OF_idades  (16)'!D19</f>
        <v>6</v>
      </c>
      <c r="E20" s="362">
        <f>'OF_idades  (16)'!W19-'OF_idades  (16)'!E19</f>
        <v>9</v>
      </c>
      <c r="F20" s="362">
        <f>'OF_idades  (16)'!X19-'OF_idades  (16)'!F19</f>
        <v>6</v>
      </c>
      <c r="G20" s="363">
        <f>'OF_idades  (16)'!Y19-'OF_idades  (16)'!G19</f>
        <v>22</v>
      </c>
    </row>
    <row r="21" spans="2:7" ht="15" customHeight="1">
      <c r="B21" s="43" t="s">
        <v>44</v>
      </c>
      <c r="C21" s="361">
        <f>'OF_idades  (16)'!U20-'OF_idades  (16)'!C20</f>
        <v>8</v>
      </c>
      <c r="D21" s="362">
        <f>'OF_idades  (16)'!V20-'OF_idades  (16)'!D20</f>
        <v>-1</v>
      </c>
      <c r="E21" s="362">
        <f>'OF_idades  (16)'!W20-'OF_idades  (16)'!E20</f>
        <v>9</v>
      </c>
      <c r="F21" s="362">
        <f>'OF_idades  (16)'!X20-'OF_idades  (16)'!F20</f>
        <v>15</v>
      </c>
      <c r="G21" s="363">
        <f>'OF_idades  (16)'!Y20-'OF_idades  (16)'!G20</f>
        <v>31</v>
      </c>
    </row>
    <row r="22" spans="2:7" ht="15" customHeight="1">
      <c r="B22" s="43" t="s">
        <v>113</v>
      </c>
      <c r="C22" s="361">
        <f>'OF_idades  (16)'!U21-'OF_idades  (16)'!C21</f>
        <v>3</v>
      </c>
      <c r="D22" s="362">
        <f>'OF_idades  (16)'!V21-'OF_idades  (16)'!D21</f>
        <v>-5</v>
      </c>
      <c r="E22" s="362">
        <f>'OF_idades  (16)'!W21-'OF_idades  (16)'!E21</f>
        <v>-4</v>
      </c>
      <c r="F22" s="362">
        <f>'OF_idades  (16)'!X21-'OF_idades  (16)'!F21</f>
        <v>4</v>
      </c>
      <c r="G22" s="363">
        <f>'OF_idades  (16)'!Y21-'OF_idades  (16)'!G21</f>
        <v>-2</v>
      </c>
    </row>
    <row r="23" spans="2:7" ht="15" customHeight="1">
      <c r="B23" s="43" t="s">
        <v>45</v>
      </c>
      <c r="C23" s="361">
        <f>'OF_idades  (16)'!U22-'OF_idades  (16)'!C22</f>
        <v>-7</v>
      </c>
      <c r="D23" s="362">
        <f>'OF_idades  (16)'!V22-'OF_idades  (16)'!D22</f>
        <v>3</v>
      </c>
      <c r="E23" s="362">
        <f>'OF_idades  (16)'!W22-'OF_idades  (16)'!E22</f>
        <v>14</v>
      </c>
      <c r="F23" s="362">
        <f>'OF_idades  (16)'!X22-'OF_idades  (16)'!F22</f>
        <v>6</v>
      </c>
      <c r="G23" s="363">
        <f>'OF_idades  (16)'!Y22-'OF_idades  (16)'!G22</f>
        <v>16</v>
      </c>
    </row>
    <row r="24" spans="2:7" ht="15" customHeight="1">
      <c r="B24" s="43" t="s">
        <v>114</v>
      </c>
      <c r="C24" s="361">
        <f>'OF_idades  (16)'!U23-'OF_idades  (16)'!C23</f>
        <v>6</v>
      </c>
      <c r="D24" s="362">
        <f>'OF_idades  (16)'!V23-'OF_idades  (16)'!D23</f>
        <v>-8</v>
      </c>
      <c r="E24" s="362">
        <f>'OF_idades  (16)'!W23-'OF_idades  (16)'!E23</f>
        <v>10</v>
      </c>
      <c r="F24" s="362">
        <f>'OF_idades  (16)'!X23-'OF_idades  (16)'!F23</f>
        <v>7</v>
      </c>
      <c r="G24" s="363">
        <f>'OF_idades  (16)'!Y23-'OF_idades  (16)'!G23</f>
        <v>15</v>
      </c>
    </row>
    <row r="25" spans="2:7" ht="15" customHeight="1">
      <c r="B25" s="43" t="s">
        <v>47</v>
      </c>
      <c r="C25" s="361">
        <f>'OF_idades  (16)'!U24-'OF_idades  (16)'!C24</f>
        <v>4</v>
      </c>
      <c r="D25" s="362">
        <f>'OF_idades  (16)'!V24-'OF_idades  (16)'!D24</f>
        <v>14</v>
      </c>
      <c r="E25" s="362">
        <f>'OF_idades  (16)'!W24-'OF_idades  (16)'!E24</f>
        <v>10</v>
      </c>
      <c r="F25" s="362">
        <f>'OF_idades  (16)'!X24-'OF_idades  (16)'!F24</f>
        <v>1</v>
      </c>
      <c r="G25" s="363">
        <f>'OF_idades  (16)'!Y24-'OF_idades  (16)'!G24</f>
        <v>29</v>
      </c>
    </row>
    <row r="26" spans="2:7" ht="15" customHeight="1">
      <c r="B26" s="43" t="s">
        <v>48</v>
      </c>
      <c r="C26" s="361">
        <f>'OF_idades  (16)'!U25-'OF_idades  (16)'!C25</f>
        <v>8</v>
      </c>
      <c r="D26" s="362">
        <f>'OF_idades  (16)'!V25-'OF_idades  (16)'!D25</f>
        <v>-18</v>
      </c>
      <c r="E26" s="362">
        <f>'OF_idades  (16)'!W25-'OF_idades  (16)'!E25</f>
        <v>4</v>
      </c>
      <c r="F26" s="362">
        <f>'OF_idades  (16)'!X25-'OF_idades  (16)'!F25</f>
        <v>7</v>
      </c>
      <c r="G26" s="363">
        <f>'OF_idades  (16)'!Y25-'OF_idades  (16)'!G25</f>
        <v>1</v>
      </c>
    </row>
    <row r="27" spans="2:7" ht="15" customHeight="1">
      <c r="B27" s="43" t="s">
        <v>115</v>
      </c>
      <c r="C27" s="361">
        <f>'OF_idades  (16)'!U26-'OF_idades  (16)'!C26</f>
        <v>-3</v>
      </c>
      <c r="D27" s="362">
        <f>'OF_idades  (16)'!V26-'OF_idades  (16)'!D26</f>
        <v>-2</v>
      </c>
      <c r="E27" s="362">
        <f>'OF_idades  (16)'!W26-'OF_idades  (16)'!E26</f>
        <v>8</v>
      </c>
      <c r="F27" s="362">
        <f>'OF_idades  (16)'!X26-'OF_idades  (16)'!F26</f>
        <v>10</v>
      </c>
      <c r="G27" s="363">
        <f>'OF_idades  (16)'!Y26-'OF_idades  (16)'!G26</f>
        <v>13</v>
      </c>
    </row>
    <row r="28" spans="2:7" ht="15" customHeight="1">
      <c r="B28" s="43" t="s">
        <v>55</v>
      </c>
      <c r="C28" s="361">
        <f>'OF_idades  (16)'!U27-'OF_idades  (16)'!C27</f>
        <v>-10</v>
      </c>
      <c r="D28" s="362">
        <f>'OF_idades  (16)'!V27-'OF_idades  (16)'!D27</f>
        <v>-5</v>
      </c>
      <c r="E28" s="362">
        <f>'OF_idades  (16)'!W27-'OF_idades  (16)'!E27</f>
        <v>-5</v>
      </c>
      <c r="F28" s="362">
        <f>'OF_idades  (16)'!X27-'OF_idades  (16)'!F27</f>
        <v>20</v>
      </c>
      <c r="G28" s="363">
        <f>'OF_idades  (16)'!Y27-'OF_idades  (16)'!G27</f>
        <v>0</v>
      </c>
    </row>
    <row r="29" spans="2:7" ht="15" customHeight="1">
      <c r="B29" s="43" t="s">
        <v>58</v>
      </c>
      <c r="C29" s="361">
        <f>'OF_idades  (16)'!U28-'OF_idades  (16)'!C28</f>
        <v>-3</v>
      </c>
      <c r="D29" s="362">
        <f>'OF_idades  (16)'!V28-'OF_idades  (16)'!D28</f>
        <v>35</v>
      </c>
      <c r="E29" s="362">
        <f>'OF_idades  (16)'!W28-'OF_idades  (16)'!E28</f>
        <v>45</v>
      </c>
      <c r="F29" s="362">
        <f>'OF_idades  (16)'!X28-'OF_idades  (16)'!F28</f>
        <v>26</v>
      </c>
      <c r="G29" s="363">
        <f>'OF_idades  (16)'!Y28-'OF_idades  (16)'!G28</f>
        <v>103</v>
      </c>
    </row>
    <row r="30" spans="2:7" ht="15" customHeight="1">
      <c r="B30" s="43" t="s">
        <v>116</v>
      </c>
      <c r="C30" s="361">
        <f>'OF_idades  (16)'!U29-'OF_idades  (16)'!C29</f>
        <v>1</v>
      </c>
      <c r="D30" s="362">
        <f>'OF_idades  (16)'!V29-'OF_idades  (16)'!D29</f>
        <v>-9</v>
      </c>
      <c r="E30" s="362">
        <f>'OF_idades  (16)'!W29-'OF_idades  (16)'!E29</f>
        <v>6</v>
      </c>
      <c r="F30" s="362">
        <f>'OF_idades  (16)'!X29-'OF_idades  (16)'!F29</f>
        <v>3</v>
      </c>
      <c r="G30" s="363">
        <f>'OF_idades  (16)'!Y29-'OF_idades  (16)'!G29</f>
        <v>1</v>
      </c>
    </row>
    <row r="31" spans="2:7" ht="15" customHeight="1">
      <c r="B31" s="43" t="s">
        <v>117</v>
      </c>
      <c r="C31" s="361">
        <f>'OF_idades  (16)'!U30-'OF_idades  (16)'!C30</f>
        <v>11</v>
      </c>
      <c r="D31" s="362">
        <f>'OF_idades  (16)'!V30-'OF_idades  (16)'!D30</f>
        <v>27</v>
      </c>
      <c r="E31" s="362">
        <f>'OF_idades  (16)'!W30-'OF_idades  (16)'!E30</f>
        <v>43</v>
      </c>
      <c r="F31" s="362">
        <f>'OF_idades  (16)'!X30-'OF_idades  (16)'!F30</f>
        <v>8</v>
      </c>
      <c r="G31" s="363">
        <f>'OF_idades  (16)'!Y30-'OF_idades  (16)'!G30</f>
        <v>89</v>
      </c>
    </row>
    <row r="32" spans="2:7" ht="15" customHeight="1">
      <c r="B32" s="43" t="s">
        <v>118</v>
      </c>
      <c r="C32" s="361">
        <f>'OF_idades  (16)'!U31-'OF_idades  (16)'!C31</f>
        <v>2</v>
      </c>
      <c r="D32" s="362">
        <f>'OF_idades  (16)'!V31-'OF_idades  (16)'!D31</f>
        <v>9</v>
      </c>
      <c r="E32" s="362">
        <f>'OF_idades  (16)'!W31-'OF_idades  (16)'!E31</f>
        <v>29</v>
      </c>
      <c r="F32" s="362">
        <f>'OF_idades  (16)'!X31-'OF_idades  (16)'!F31</f>
        <v>14</v>
      </c>
      <c r="G32" s="363">
        <f>'OF_idades  (16)'!Y31-'OF_idades  (16)'!G31</f>
        <v>54</v>
      </c>
    </row>
    <row r="33" spans="2:7" ht="15" customHeight="1">
      <c r="B33" s="43" t="s">
        <v>62</v>
      </c>
      <c r="C33" s="361">
        <f>'OF_idades  (16)'!U32-'OF_idades  (16)'!C32</f>
        <v>8</v>
      </c>
      <c r="D33" s="362">
        <f>'OF_idades  (16)'!V32-'OF_idades  (16)'!D32</f>
        <v>17</v>
      </c>
      <c r="E33" s="362">
        <f>'OF_idades  (16)'!W32-'OF_idades  (16)'!E32</f>
        <v>49</v>
      </c>
      <c r="F33" s="362">
        <f>'OF_idades  (16)'!X32-'OF_idades  (16)'!F32</f>
        <v>9</v>
      </c>
      <c r="G33" s="363">
        <f>'OF_idades  (16)'!Y32-'OF_idades  (16)'!G32</f>
        <v>83</v>
      </c>
    </row>
    <row r="34" spans="2:7" ht="15" customHeight="1">
      <c r="B34" s="43" t="s">
        <v>119</v>
      </c>
      <c r="C34" s="361">
        <f>'OF_idades  (16)'!U33-'OF_idades  (16)'!C33</f>
        <v>18</v>
      </c>
      <c r="D34" s="362">
        <f>'OF_idades  (16)'!V33-'OF_idades  (16)'!D33</f>
        <v>11</v>
      </c>
      <c r="E34" s="362">
        <f>'OF_idades  (16)'!W33-'OF_idades  (16)'!E33</f>
        <v>28</v>
      </c>
      <c r="F34" s="362">
        <f>'OF_idades  (16)'!X33-'OF_idades  (16)'!F33</f>
        <v>-1</v>
      </c>
      <c r="G34" s="363">
        <f>'OF_idades  (16)'!Y33-'OF_idades  (16)'!G33</f>
        <v>56</v>
      </c>
    </row>
    <row r="35" spans="2:7" ht="15" customHeight="1">
      <c r="B35" s="43" t="s">
        <v>120</v>
      </c>
      <c r="C35" s="361">
        <f>'OF_idades  (16)'!U34-'OF_idades  (16)'!C34</f>
        <v>-1</v>
      </c>
      <c r="D35" s="362">
        <f>'OF_idades  (16)'!V34-'OF_idades  (16)'!D34</f>
        <v>15</v>
      </c>
      <c r="E35" s="362">
        <f>'OF_idades  (16)'!W34-'OF_idades  (16)'!E34</f>
        <v>-2</v>
      </c>
      <c r="F35" s="362">
        <f>'OF_idades  (16)'!X34-'OF_idades  (16)'!F34</f>
        <v>2</v>
      </c>
      <c r="G35" s="363">
        <f>'OF_idades  (16)'!Y34-'OF_idades  (16)'!G34</f>
        <v>14</v>
      </c>
    </row>
    <row r="36" spans="2:7" ht="15" customHeight="1">
      <c r="B36" s="43" t="s">
        <v>121</v>
      </c>
      <c r="C36" s="361">
        <f>'OF_idades  (16)'!U35-'OF_idades  (16)'!C35</f>
        <v>-2</v>
      </c>
      <c r="D36" s="362">
        <f>'OF_idades  (16)'!V35-'OF_idades  (16)'!D35</f>
        <v>4</v>
      </c>
      <c r="E36" s="362">
        <f>'OF_idades  (16)'!W35-'OF_idades  (16)'!E35</f>
        <v>-15</v>
      </c>
      <c r="F36" s="362">
        <f>'OF_idades  (16)'!X35-'OF_idades  (16)'!F35</f>
        <v>-2</v>
      </c>
      <c r="G36" s="363">
        <f>'OF_idades  (16)'!Y35-'OF_idades  (16)'!G35</f>
        <v>-15</v>
      </c>
    </row>
    <row r="37" spans="2:7" ht="15" customHeight="1">
      <c r="B37" s="43" t="s">
        <v>76</v>
      </c>
      <c r="C37" s="361">
        <f>'OF_idades  (16)'!U36-'OF_idades  (16)'!C36</f>
        <v>-8</v>
      </c>
      <c r="D37" s="362">
        <f>'OF_idades  (16)'!V36-'OF_idades  (16)'!D36</f>
        <v>-3</v>
      </c>
      <c r="E37" s="362">
        <f>'OF_idades  (16)'!W36-'OF_idades  (16)'!E36</f>
        <v>10</v>
      </c>
      <c r="F37" s="362">
        <f>'OF_idades  (16)'!X36-'OF_idades  (16)'!F36</f>
        <v>0</v>
      </c>
      <c r="G37" s="363">
        <f>'OF_idades  (16)'!Y36-'OF_idades  (16)'!G36</f>
        <v>-1</v>
      </c>
    </row>
    <row r="38" spans="2:7" ht="15" customHeight="1">
      <c r="B38" s="43" t="s">
        <v>122</v>
      </c>
      <c r="C38" s="364">
        <f>'OF_idades  (16)'!U37-'OF_idades  (16)'!C37</f>
        <v>-7</v>
      </c>
      <c r="D38" s="365">
        <f>'OF_idades  (16)'!V37-'OF_idades  (16)'!D37</f>
        <v>-2</v>
      </c>
      <c r="E38" s="365">
        <f>'OF_idades  (16)'!W37-'OF_idades  (16)'!E37</f>
        <v>10</v>
      </c>
      <c r="F38" s="365">
        <f>'OF_idades  (16)'!X37-'OF_idades  (16)'!F37</f>
        <v>6</v>
      </c>
      <c r="G38" s="366">
        <f>'OF_idades  (16)'!Y37-'OF_idades  (16)'!G37</f>
        <v>7</v>
      </c>
    </row>
    <row r="39" spans="2:7">
      <c r="B39" s="48"/>
      <c r="C39" s="621"/>
      <c r="D39" s="616"/>
      <c r="E39" s="616"/>
      <c r="F39" s="616"/>
      <c r="G39" s="616"/>
    </row>
    <row r="40" spans="2:7">
      <c r="B40" s="48"/>
      <c r="C40" s="36"/>
      <c r="D40" s="36"/>
      <c r="E40" s="36"/>
      <c r="F40" s="36"/>
      <c r="G40" s="36"/>
    </row>
  </sheetData>
  <mergeCells count="4">
    <mergeCell ref="B5:I5"/>
    <mergeCell ref="C8:G8"/>
    <mergeCell ref="C9:G9"/>
    <mergeCell ref="C39:G39"/>
  </mergeCells>
  <pageMargins left="0.7" right="0.7" top="0.75" bottom="0.75" header="0.3" footer="0.3"/>
  <pageSetup orientation="portrait" verticalDpi="0" r:id="rId1"/>
  <drawing r:id="rId2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0"/>
  <sheetViews>
    <sheetView showGridLines="0" showRowColHeaders="0" workbookViewId="0">
      <selection activeCell="C14" sqref="C14:G14"/>
    </sheetView>
  </sheetViews>
  <sheetFormatPr defaultColWidth="12" defaultRowHeight="15"/>
  <cols>
    <col min="1" max="1" width="12.7109375" customWidth="1"/>
    <col min="2" max="2" width="38" style="6" customWidth="1"/>
    <col min="3" max="7" width="10.7109375" style="6" customWidth="1"/>
    <col min="8" max="16384" width="12" style="6"/>
  </cols>
  <sheetData>
    <row r="1" spans="1:9" s="7" customFormat="1" ht="16.5" customHeight="1">
      <c r="A1"/>
    </row>
    <row r="2" spans="1:9" s="7" customFormat="1" ht="16.5" customHeight="1">
      <c r="A2"/>
    </row>
    <row r="3" spans="1:9" s="7" customFormat="1" ht="16.5" customHeight="1">
      <c r="A3"/>
    </row>
    <row r="4" spans="1:9" s="7" customFormat="1" ht="16.5" customHeight="1">
      <c r="A4"/>
    </row>
    <row r="5" spans="1:9" s="7" customFormat="1" ht="16.5" customHeight="1">
      <c r="A5" s="328" t="s">
        <v>9</v>
      </c>
      <c r="B5" s="604" t="s">
        <v>462</v>
      </c>
      <c r="C5" s="604"/>
      <c r="D5" s="604"/>
      <c r="E5" s="604"/>
      <c r="F5" s="604"/>
      <c r="G5" s="604"/>
      <c r="H5" s="604"/>
      <c r="I5" s="604"/>
    </row>
    <row r="6" spans="1:9" ht="12" customHeight="1">
      <c r="B6" s="324" t="s">
        <v>128</v>
      </c>
    </row>
    <row r="7" spans="1:9" ht="12" customHeight="1"/>
    <row r="8" spans="1:9" ht="24.95" customHeight="1">
      <c r="B8" s="8"/>
      <c r="C8" s="607" t="s">
        <v>463</v>
      </c>
      <c r="D8" s="607"/>
      <c r="E8" s="607"/>
      <c r="F8" s="607"/>
      <c r="G8" s="607"/>
    </row>
    <row r="9" spans="1:9" ht="24.95" customHeight="1">
      <c r="B9" s="12"/>
      <c r="C9" s="606" t="s">
        <v>129</v>
      </c>
      <c r="D9" s="606"/>
      <c r="E9" s="606"/>
      <c r="F9" s="606"/>
      <c r="G9" s="606"/>
    </row>
    <row r="10" spans="1:9" ht="15" customHeight="1">
      <c r="B10" s="334" t="s">
        <v>94</v>
      </c>
      <c r="C10" s="329" t="s">
        <v>15</v>
      </c>
      <c r="D10" s="329" t="s">
        <v>14</v>
      </c>
      <c r="E10" s="329" t="s">
        <v>13</v>
      </c>
      <c r="F10" s="329" t="s">
        <v>12</v>
      </c>
      <c r="G10" s="329" t="s">
        <v>0</v>
      </c>
    </row>
    <row r="11" spans="1:9">
      <c r="B11" s="3" t="s">
        <v>91</v>
      </c>
      <c r="C11" s="58">
        <f>('OF_idades  (16)'!U10-'OF_idades  (16)'!C10)/'OF_idades  (16)'!C10</f>
        <v>0.27854866892794738</v>
      </c>
      <c r="D11" s="59">
        <f>('OF_idades  (16)'!V10-'OF_idades  (16)'!D10)/'OF_idades  (16)'!D10</f>
        <v>0.19697152267341447</v>
      </c>
      <c r="E11" s="59">
        <f>('OF_idades  (16)'!W10-'OF_idades  (16)'!E10)/'OF_idades  (16)'!E10</f>
        <v>0.18110885375261312</v>
      </c>
      <c r="F11" s="59">
        <f>('OF_idades  (16)'!X10-'OF_idades  (16)'!F10)/'OF_idades  (16)'!F10</f>
        <v>0.24895500368822227</v>
      </c>
      <c r="G11" s="76">
        <f>('OF_idades  (16)'!Y10-'OF_idades  (16)'!G10)/'OF_idades  (16)'!G10</f>
        <v>0.21399157914218295</v>
      </c>
      <c r="I11" s="133"/>
    </row>
    <row r="12" spans="1:9">
      <c r="B12" s="4" t="s">
        <v>487</v>
      </c>
      <c r="C12" s="60">
        <f>('OF_idades  (16)'!U11-'OF_idades  (16)'!C11)/'OF_idades  (16)'!C11</f>
        <v>0.12027914614121511</v>
      </c>
      <c r="D12" s="61">
        <f>('OF_idades  (16)'!V11-'OF_idades  (16)'!D11)/'OF_idades  (16)'!D11</f>
        <v>0.15860597439544807</v>
      </c>
      <c r="E12" s="61">
        <f>('OF_idades  (16)'!W11-'OF_idades  (16)'!E11)/'OF_idades  (16)'!E11</f>
        <v>0.29728846782097351</v>
      </c>
      <c r="F12" s="61">
        <f>('OF_idades  (16)'!X11-'OF_idades  (16)'!F11)/'OF_idades  (16)'!F11</f>
        <v>0.6091492776886035</v>
      </c>
      <c r="G12" s="77">
        <f>('OF_idades  (16)'!Y11-'OF_idades  (16)'!G11)/'OF_idades  (16)'!G11</f>
        <v>0.22710479175996418</v>
      </c>
    </row>
    <row r="13" spans="1:9">
      <c r="B13" s="4" t="s">
        <v>93</v>
      </c>
      <c r="C13" s="60">
        <f>('OF_idades  (16)'!U12-'OF_idades  (16)'!C12)/'OF_idades  (16)'!C12</f>
        <v>0.11548488008342023</v>
      </c>
      <c r="D13" s="61">
        <f>('OF_idades  (16)'!V12-'OF_idades  (16)'!D12)/'OF_idades  (16)'!D12</f>
        <v>0.23398128149748021</v>
      </c>
      <c r="E13" s="61">
        <f>('OF_idades  (16)'!W12-'OF_idades  (16)'!E12)/'OF_idades  (16)'!E12</f>
        <v>0.33867735470941884</v>
      </c>
      <c r="F13" s="61">
        <f>('OF_idades  (16)'!X12-'OF_idades  (16)'!F12)/'OF_idades  (16)'!F12</f>
        <v>0.63786008230452673</v>
      </c>
      <c r="G13" s="77">
        <f>('OF_idades  (16)'!Y12-'OF_idades  (16)'!G12)/'OF_idades  (16)'!G12</f>
        <v>0.26429526214169019</v>
      </c>
    </row>
    <row r="14" spans="1:9">
      <c r="B14" s="4" t="s">
        <v>1</v>
      </c>
      <c r="C14" s="104">
        <f>('OF_idades  (16)'!U13-'OF_idades  (16)'!C13)/'OF_idades  (16)'!C13</f>
        <v>3.7674919268030141E-2</v>
      </c>
      <c r="D14" s="105">
        <f>('OF_idades  (16)'!V13-'OF_idades  (16)'!D13)/'OF_idades  (16)'!D13</f>
        <v>7.5912408759124084E-2</v>
      </c>
      <c r="E14" s="105">
        <f>('OF_idades  (16)'!W13-'OF_idades  (16)'!E13)/'OF_idades  (16)'!E13</f>
        <v>0.27608346709470305</v>
      </c>
      <c r="F14" s="105">
        <f>('OF_idades  (16)'!X13-'OF_idades  (16)'!F13)/'OF_idades  (16)'!F13</f>
        <v>0.72480620155038755</v>
      </c>
      <c r="G14" s="106">
        <f>('OF_idades  (16)'!Y13-'OF_idades  (16)'!G13)/'OF_idades  (16)'!G13</f>
        <v>0.176176702603208</v>
      </c>
    </row>
    <row r="15" spans="1:9">
      <c r="B15" s="43" t="s">
        <v>38</v>
      </c>
      <c r="C15" s="58">
        <f>('OF_idades  (16)'!U14-'OF_idades  (16)'!C14)/'OF_idades  (16)'!C14</f>
        <v>-9.0909090909090912E-2</v>
      </c>
      <c r="D15" s="59">
        <f>('OF_idades  (16)'!V14-'OF_idades  (16)'!D14)/'OF_idades  (16)'!D14</f>
        <v>0.44</v>
      </c>
      <c r="E15" s="59">
        <f>('OF_idades  (16)'!W14-'OF_idades  (16)'!E14)/'OF_idades  (16)'!E14</f>
        <v>0.12195121951219512</v>
      </c>
      <c r="F15" s="59">
        <f>('OF_idades  (16)'!X14-'OF_idades  (16)'!F14)/'OF_idades  (16)'!F14</f>
        <v>0.30769230769230771</v>
      </c>
      <c r="G15" s="76">
        <f>('OF_idades  (16)'!Y14-'OF_idades  (16)'!G14)/'OF_idades  (16)'!G14</f>
        <v>0.17821782178217821</v>
      </c>
    </row>
    <row r="16" spans="1:9">
      <c r="B16" s="43" t="s">
        <v>39</v>
      </c>
      <c r="C16" s="60">
        <f>('OF_idades  (16)'!U15-'OF_idades  (16)'!C15)/'OF_idades  (16)'!C15</f>
        <v>-0.30769230769230771</v>
      </c>
      <c r="D16" s="61">
        <f>('OF_idades  (16)'!V15-'OF_idades  (16)'!D15)/'OF_idades  (16)'!D15</f>
        <v>6.6666666666666666E-2</v>
      </c>
      <c r="E16" s="61">
        <f>('OF_idades  (16)'!W15-'OF_idades  (16)'!E15)/'OF_idades  (16)'!E15</f>
        <v>1.3043478260869565</v>
      </c>
      <c r="F16" s="61">
        <f>('OF_idades  (16)'!X15-'OF_idades  (16)'!F15)/'OF_idades  (16)'!F15</f>
        <v>0.875</v>
      </c>
      <c r="G16" s="77">
        <f>('OF_idades  (16)'!Y15-'OF_idades  (16)'!G15)/'OF_idades  (16)'!G15</f>
        <v>0.31372549019607843</v>
      </c>
    </row>
    <row r="17" spans="2:7">
      <c r="B17" s="43" t="s">
        <v>41</v>
      </c>
      <c r="C17" s="60">
        <f>('OF_idades  (16)'!U16-'OF_idades  (16)'!C16)/'OF_idades  (16)'!C16</f>
        <v>0</v>
      </c>
      <c r="D17" s="61">
        <f>('OF_idades  (16)'!V16-'OF_idades  (16)'!D16)/'OF_idades  (16)'!D16</f>
        <v>-8.6419753086419748E-2</v>
      </c>
      <c r="E17" s="61">
        <f>('OF_idades  (16)'!W16-'OF_idades  (16)'!E16)/'OF_idades  (16)'!E16</f>
        <v>0.76086956521739135</v>
      </c>
      <c r="F17" s="61">
        <f>('OF_idades  (16)'!X16-'OF_idades  (16)'!F16)/'OF_idades  (16)'!F16</f>
        <v>1.2727272727272727</v>
      </c>
      <c r="G17" s="77">
        <f>('OF_idades  (16)'!Y16-'OF_idades  (16)'!G16)/'OF_idades  (16)'!G16</f>
        <v>0.21212121212121213</v>
      </c>
    </row>
    <row r="18" spans="2:7">
      <c r="B18" s="43" t="s">
        <v>110</v>
      </c>
      <c r="C18" s="60">
        <f>('OF_idades  (16)'!U17-'OF_idades  (16)'!C17)/'OF_idades  (16)'!C17</f>
        <v>-0.21621621621621623</v>
      </c>
      <c r="D18" s="61">
        <f>('OF_idades  (16)'!V17-'OF_idades  (16)'!D17)/'OF_idades  (16)'!D17</f>
        <v>0.13636363636363635</v>
      </c>
      <c r="E18" s="61">
        <f>('OF_idades  (16)'!W17-'OF_idades  (16)'!E17)/'OF_idades  (16)'!E17</f>
        <v>3.3333333333333333E-2</v>
      </c>
      <c r="F18" s="61">
        <f>('OF_idades  (16)'!X17-'OF_idades  (16)'!F17)/'OF_idades  (16)'!F17</f>
        <v>0.6</v>
      </c>
      <c r="G18" s="77">
        <f>('OF_idades  (16)'!Y17-'OF_idades  (16)'!G17)/'OF_idades  (16)'!G17</f>
        <v>5.5944055944055944E-2</v>
      </c>
    </row>
    <row r="19" spans="2:7">
      <c r="B19" s="43" t="s">
        <v>111</v>
      </c>
      <c r="C19" s="60">
        <f>('OF_idades  (16)'!U18-'OF_idades  (16)'!C18)/'OF_idades  (16)'!C18</f>
        <v>0.46153846153846156</v>
      </c>
      <c r="D19" s="61">
        <f>('OF_idades  (16)'!V18-'OF_idades  (16)'!D18)/'OF_idades  (16)'!D18</f>
        <v>-3.5398230088495575E-2</v>
      </c>
      <c r="E19" s="61">
        <f>('OF_idades  (16)'!W18-'OF_idades  (16)'!E18)/'OF_idades  (16)'!E18</f>
        <v>9.8214285714285712E-2</v>
      </c>
      <c r="F19" s="61">
        <f>('OF_idades  (16)'!X18-'OF_idades  (16)'!F18)/'OF_idades  (16)'!F18</f>
        <v>0.82352941176470584</v>
      </c>
      <c r="G19" s="77">
        <f>('OF_idades  (16)'!Y18-'OF_idades  (16)'!G18)/'OF_idades  (16)'!G18</f>
        <v>0.15306122448979592</v>
      </c>
    </row>
    <row r="20" spans="2:7">
      <c r="B20" s="43" t="s">
        <v>112</v>
      </c>
      <c r="C20" s="60">
        <f>('OF_idades  (16)'!U19-'OF_idades  (16)'!C19)/'OF_idades  (16)'!C19</f>
        <v>1.8867924528301886E-2</v>
      </c>
      <c r="D20" s="61">
        <f>('OF_idades  (16)'!V19-'OF_idades  (16)'!D19)/'OF_idades  (16)'!D19</f>
        <v>8.3333333333333329E-2</v>
      </c>
      <c r="E20" s="61">
        <f>('OF_idades  (16)'!W19-'OF_idades  (16)'!E19)/'OF_idades  (16)'!E19</f>
        <v>0.34615384615384615</v>
      </c>
      <c r="F20" s="61">
        <f>('OF_idades  (16)'!X19-'OF_idades  (16)'!F19)/'OF_idades  (16)'!F19</f>
        <v>0.75</v>
      </c>
      <c r="G20" s="77">
        <f>('OF_idades  (16)'!Y19-'OF_idades  (16)'!G19)/'OF_idades  (16)'!G19</f>
        <v>0.13836477987421383</v>
      </c>
    </row>
    <row r="21" spans="2:7">
      <c r="B21" s="43" t="s">
        <v>44</v>
      </c>
      <c r="C21" s="60">
        <f>('OF_idades  (16)'!U20-'OF_idades  (16)'!C20)/'OF_idades  (16)'!C20</f>
        <v>0.27586206896551724</v>
      </c>
      <c r="D21" s="61">
        <f>('OF_idades  (16)'!V20-'OF_idades  (16)'!D20)/'OF_idades  (16)'!D20</f>
        <v>-2.7777777777777776E-2</v>
      </c>
      <c r="E21" s="61">
        <f>('OF_idades  (16)'!W20-'OF_idades  (16)'!E20)/'OF_idades  (16)'!E20</f>
        <v>0.21951219512195122</v>
      </c>
      <c r="F21" s="61">
        <f>('OF_idades  (16)'!X20-'OF_idades  (16)'!F20)/'OF_idades  (16)'!F20</f>
        <v>2.5</v>
      </c>
      <c r="G21" s="77">
        <f>('OF_idades  (16)'!Y20-'OF_idades  (16)'!G20)/'OF_idades  (16)'!G20</f>
        <v>0.2767857142857143</v>
      </c>
    </row>
    <row r="22" spans="2:7">
      <c r="B22" s="43" t="s">
        <v>113</v>
      </c>
      <c r="C22" s="60">
        <f>('OF_idades  (16)'!U21-'OF_idades  (16)'!C21)/'OF_idades  (16)'!C21</f>
        <v>0.21428571428571427</v>
      </c>
      <c r="D22" s="61">
        <f>('OF_idades  (16)'!V21-'OF_idades  (16)'!D21)/'OF_idades  (16)'!D21</f>
        <v>-0.2</v>
      </c>
      <c r="E22" s="61">
        <f>('OF_idades  (16)'!W21-'OF_idades  (16)'!E21)/'OF_idades  (16)'!E21</f>
        <v>-0.1111111111111111</v>
      </c>
      <c r="F22" s="61">
        <f>('OF_idades  (16)'!X21-'OF_idades  (16)'!F21)/'OF_idades  (16)'!F21</f>
        <v>0.5714285714285714</v>
      </c>
      <c r="G22" s="77">
        <f>('OF_idades  (16)'!Y21-'OF_idades  (16)'!G21)/'OF_idades  (16)'!G21</f>
        <v>-2.4390243902439025E-2</v>
      </c>
    </row>
    <row r="23" spans="2:7">
      <c r="B23" s="43" t="s">
        <v>45</v>
      </c>
      <c r="C23" s="60">
        <f>('OF_idades  (16)'!U22-'OF_idades  (16)'!C22)/'OF_idades  (16)'!C22</f>
        <v>-8.9743589743589744E-2</v>
      </c>
      <c r="D23" s="61">
        <f>('OF_idades  (16)'!V22-'OF_idades  (16)'!D22)/'OF_idades  (16)'!D22</f>
        <v>3.125E-2</v>
      </c>
      <c r="E23" s="61">
        <f>('OF_idades  (16)'!W22-'OF_idades  (16)'!E22)/'OF_idades  (16)'!E22</f>
        <v>0.13084112149532709</v>
      </c>
      <c r="F23" s="61">
        <f>('OF_idades  (16)'!X22-'OF_idades  (16)'!F22)/'OF_idades  (16)'!F22</f>
        <v>0.31578947368421051</v>
      </c>
      <c r="G23" s="77">
        <f>('OF_idades  (16)'!Y22-'OF_idades  (16)'!G22)/'OF_idades  (16)'!G22</f>
        <v>5.3333333333333337E-2</v>
      </c>
    </row>
    <row r="24" spans="2:7">
      <c r="B24" s="43" t="s">
        <v>114</v>
      </c>
      <c r="C24" s="60">
        <f>('OF_idades  (16)'!U23-'OF_idades  (16)'!C23)/'OF_idades  (16)'!C23</f>
        <v>0.21428571428571427</v>
      </c>
      <c r="D24" s="61">
        <f>('OF_idades  (16)'!V23-'OF_idades  (16)'!D23)/'OF_idades  (16)'!D23</f>
        <v>-0.16</v>
      </c>
      <c r="E24" s="61">
        <f>('OF_idades  (16)'!W23-'OF_idades  (16)'!E23)/'OF_idades  (16)'!E23</f>
        <v>0.23255813953488372</v>
      </c>
      <c r="F24" s="61">
        <f>('OF_idades  (16)'!X23-'OF_idades  (16)'!F23)/'OF_idades  (16)'!F23</f>
        <v>0.5</v>
      </c>
      <c r="G24" s="77">
        <f>('OF_idades  (16)'!Y23-'OF_idades  (16)'!G23)/'OF_idades  (16)'!G23</f>
        <v>0.1111111111111111</v>
      </c>
    </row>
    <row r="25" spans="2:7">
      <c r="B25" s="43" t="s">
        <v>47</v>
      </c>
      <c r="C25" s="60">
        <f>('OF_idades  (16)'!U24-'OF_idades  (16)'!C24)/'OF_idades  (16)'!C24</f>
        <v>0.14285714285714285</v>
      </c>
      <c r="D25" s="61">
        <f>('OF_idades  (16)'!V24-'OF_idades  (16)'!D24)/'OF_idades  (16)'!D24</f>
        <v>0.56000000000000005</v>
      </c>
      <c r="E25" s="61">
        <f>('OF_idades  (16)'!W24-'OF_idades  (16)'!E24)/'OF_idades  (16)'!E24</f>
        <v>0.27027027027027029</v>
      </c>
      <c r="F25" s="61">
        <f>('OF_idades  (16)'!X24-'OF_idades  (16)'!F24)/'OF_idades  (16)'!F24</f>
        <v>0.125</v>
      </c>
      <c r="G25" s="77">
        <f>('OF_idades  (16)'!Y24-'OF_idades  (16)'!G24)/'OF_idades  (16)'!G24</f>
        <v>0.29591836734693877</v>
      </c>
    </row>
    <row r="26" spans="2:7">
      <c r="B26" s="43" t="s">
        <v>48</v>
      </c>
      <c r="C26" s="60">
        <f>('OF_idades  (16)'!U25-'OF_idades  (16)'!C25)/'OF_idades  (16)'!C25</f>
        <v>0.33333333333333331</v>
      </c>
      <c r="D26" s="61">
        <f>('OF_idades  (16)'!V25-'OF_idades  (16)'!D25)/'OF_idades  (16)'!D25</f>
        <v>-0.33962264150943394</v>
      </c>
      <c r="E26" s="61">
        <f>('OF_idades  (16)'!W25-'OF_idades  (16)'!E25)/'OF_idades  (16)'!E25</f>
        <v>0.1111111111111111</v>
      </c>
      <c r="F26" s="61">
        <f>('OF_idades  (16)'!X25-'OF_idades  (16)'!F25)/'OF_idades  (16)'!F25</f>
        <v>2.3333333333333335</v>
      </c>
      <c r="G26" s="77">
        <f>('OF_idades  (16)'!Y25-'OF_idades  (16)'!G25)/'OF_idades  (16)'!G25</f>
        <v>8.6206896551724137E-3</v>
      </c>
    </row>
    <row r="27" spans="2:7">
      <c r="B27" s="43" t="s">
        <v>115</v>
      </c>
      <c r="C27" s="60">
        <f>('OF_idades  (16)'!U26-'OF_idades  (16)'!C26)/'OF_idades  (16)'!C26</f>
        <v>-0.10344827586206896</v>
      </c>
      <c r="D27" s="61">
        <f>('OF_idades  (16)'!V26-'OF_idades  (16)'!D26)/'OF_idades  (16)'!D26</f>
        <v>-4.2553191489361701E-2</v>
      </c>
      <c r="E27" s="61">
        <f>('OF_idades  (16)'!W26-'OF_idades  (16)'!E26)/'OF_idades  (16)'!E26</f>
        <v>0.21621621621621623</v>
      </c>
      <c r="F27" s="61">
        <f>('OF_idades  (16)'!X26-'OF_idades  (16)'!F26)/'OF_idades  (16)'!F26</f>
        <v>2</v>
      </c>
      <c r="G27" s="77">
        <f>('OF_idades  (16)'!Y26-'OF_idades  (16)'!G26)/'OF_idades  (16)'!G26</f>
        <v>0.11016949152542373</v>
      </c>
    </row>
    <row r="28" spans="2:7">
      <c r="B28" s="43" t="s">
        <v>55</v>
      </c>
      <c r="C28" s="60">
        <f>('OF_idades  (16)'!U27-'OF_idades  (16)'!C27)/'OF_idades  (16)'!C27</f>
        <v>-0.12987012987012986</v>
      </c>
      <c r="D28" s="61">
        <f>('OF_idades  (16)'!V27-'OF_idades  (16)'!D27)/'OF_idades  (16)'!D27</f>
        <v>-4.716981132075472E-2</v>
      </c>
      <c r="E28" s="61">
        <f>('OF_idades  (16)'!W27-'OF_idades  (16)'!E27)/'OF_idades  (16)'!E27</f>
        <v>-6.25E-2</v>
      </c>
      <c r="F28" s="61">
        <f>('OF_idades  (16)'!X27-'OF_idades  (16)'!F27)/'OF_idades  (16)'!F27</f>
        <v>1.3333333333333333</v>
      </c>
      <c r="G28" s="77">
        <f>('OF_idades  (16)'!Y27-'OF_idades  (16)'!G27)/'OF_idades  (16)'!G27</f>
        <v>0</v>
      </c>
    </row>
    <row r="29" spans="2:7">
      <c r="B29" s="43" t="s">
        <v>58</v>
      </c>
      <c r="C29" s="60">
        <f>('OF_idades  (16)'!U28-'OF_idades  (16)'!C28)/'OF_idades  (16)'!C28</f>
        <v>-3.7499999999999999E-2</v>
      </c>
      <c r="D29" s="61">
        <f>('OF_idades  (16)'!V28-'OF_idades  (16)'!D28)/'OF_idades  (16)'!D28</f>
        <v>0.41176470588235292</v>
      </c>
      <c r="E29" s="61">
        <f>('OF_idades  (16)'!W28-'OF_idades  (16)'!E28)/'OF_idades  (16)'!E28</f>
        <v>0.43689320388349512</v>
      </c>
      <c r="F29" s="61">
        <f>('OF_idades  (16)'!X28-'OF_idades  (16)'!F28)/'OF_idades  (16)'!F28</f>
        <v>1.5294117647058822</v>
      </c>
      <c r="G29" s="77">
        <f>('OF_idades  (16)'!Y28-'OF_idades  (16)'!G28)/'OF_idades  (16)'!G28</f>
        <v>0.36140350877192984</v>
      </c>
    </row>
    <row r="30" spans="2:7">
      <c r="B30" s="43" t="s">
        <v>116</v>
      </c>
      <c r="C30" s="60">
        <f>('OF_idades  (16)'!U29-'OF_idades  (16)'!C29)/'OF_idades  (16)'!C29</f>
        <v>5.2631578947368418E-2</v>
      </c>
      <c r="D30" s="61">
        <f>('OF_idades  (16)'!V29-'OF_idades  (16)'!D29)/'OF_idades  (16)'!D29</f>
        <v>-0.22500000000000001</v>
      </c>
      <c r="E30" s="61">
        <f>('OF_idades  (16)'!W29-'OF_idades  (16)'!E29)/'OF_idades  (16)'!E29</f>
        <v>0.15789473684210525</v>
      </c>
      <c r="F30" s="61">
        <f>('OF_idades  (16)'!X29-'OF_idades  (16)'!F29)/'OF_idades  (16)'!F29</f>
        <v>0.375</v>
      </c>
      <c r="G30" s="77">
        <f>('OF_idades  (16)'!Y29-'OF_idades  (16)'!G29)/'OF_idades  (16)'!G29</f>
        <v>9.5238095238095247E-3</v>
      </c>
    </row>
    <row r="31" spans="2:7">
      <c r="B31" s="43" t="s">
        <v>117</v>
      </c>
      <c r="C31" s="60">
        <f>('OF_idades  (16)'!U30-'OF_idades  (16)'!C30)/'OF_idades  (16)'!C30</f>
        <v>0.23404255319148937</v>
      </c>
      <c r="D31" s="61">
        <f>('OF_idades  (16)'!V30-'OF_idades  (16)'!D30)/'OF_idades  (16)'!D30</f>
        <v>0.87096774193548387</v>
      </c>
      <c r="E31" s="61">
        <f>('OF_idades  (16)'!W30-'OF_idades  (16)'!E30)/'OF_idades  (16)'!E30</f>
        <v>1.34375</v>
      </c>
      <c r="F31" s="61">
        <f>('OF_idades  (16)'!X30-'OF_idades  (16)'!F30)/'OF_idades  (16)'!F30</f>
        <v>2.6666666666666665</v>
      </c>
      <c r="G31" s="77">
        <f>('OF_idades  (16)'!Y30-'OF_idades  (16)'!G30)/'OF_idades  (16)'!G30</f>
        <v>0.78761061946902655</v>
      </c>
    </row>
    <row r="32" spans="2:7">
      <c r="B32" s="43" t="s">
        <v>118</v>
      </c>
      <c r="C32" s="60">
        <f>('OF_idades  (16)'!U31-'OF_idades  (16)'!C31)/'OF_idades  (16)'!C31</f>
        <v>6.4516129032258063E-2</v>
      </c>
      <c r="D32" s="61">
        <f>('OF_idades  (16)'!V31-'OF_idades  (16)'!D31)/'OF_idades  (16)'!D31</f>
        <v>0.14516129032258066</v>
      </c>
      <c r="E32" s="61">
        <f>('OF_idades  (16)'!W31-'OF_idades  (16)'!E31)/'OF_idades  (16)'!E31</f>
        <v>0.36249999999999999</v>
      </c>
      <c r="F32" s="61">
        <f>('OF_idades  (16)'!X31-'OF_idades  (16)'!F31)/'OF_idades  (16)'!F31</f>
        <v>1.0769230769230769</v>
      </c>
      <c r="G32" s="77">
        <f>('OF_idades  (16)'!Y31-'OF_idades  (16)'!G31)/'OF_idades  (16)'!G31</f>
        <v>0.29032258064516131</v>
      </c>
    </row>
    <row r="33" spans="2:7">
      <c r="B33" s="43" t="s">
        <v>62</v>
      </c>
      <c r="C33" s="60">
        <f>('OF_idades  (16)'!U32-'OF_idades  (16)'!C32)/'OF_idades  (16)'!C32</f>
        <v>0.21052631578947367</v>
      </c>
      <c r="D33" s="61">
        <f>('OF_idades  (16)'!V32-'OF_idades  (16)'!D32)/'OF_idades  (16)'!D32</f>
        <v>0.22972972972972974</v>
      </c>
      <c r="E33" s="61">
        <f>('OF_idades  (16)'!W32-'OF_idades  (16)'!E32)/'OF_idades  (16)'!E32</f>
        <v>0.73134328358208955</v>
      </c>
      <c r="F33" s="61">
        <f>('OF_idades  (16)'!X32-'OF_idades  (16)'!F32)/'OF_idades  (16)'!F32</f>
        <v>0.52941176470588236</v>
      </c>
      <c r="G33" s="77">
        <f>('OF_idades  (16)'!Y32-'OF_idades  (16)'!G32)/'OF_idades  (16)'!G32</f>
        <v>0.42346938775510207</v>
      </c>
    </row>
    <row r="34" spans="2:7" ht="12.75" customHeight="1">
      <c r="B34" s="43" t="s">
        <v>119</v>
      </c>
      <c r="C34" s="60">
        <f>('OF_idades  (16)'!U33-'OF_idades  (16)'!C33)/'OF_idades  (16)'!C33</f>
        <v>0.42857142857142855</v>
      </c>
      <c r="D34" s="61">
        <f>('OF_idades  (16)'!V33-'OF_idades  (16)'!D33)/'OF_idades  (16)'!D33</f>
        <v>0.18032786885245902</v>
      </c>
      <c r="E34" s="61">
        <f>('OF_idades  (16)'!W33-'OF_idades  (16)'!E33)/'OF_idades  (16)'!E33</f>
        <v>0.5490196078431373</v>
      </c>
      <c r="F34" s="61">
        <f>('OF_idades  (16)'!X33-'OF_idades  (16)'!F33)/'OF_idades  (16)'!F33</f>
        <v>-8.3333333333333329E-2</v>
      </c>
      <c r="G34" s="77">
        <f>('OF_idades  (16)'!Y33-'OF_idades  (16)'!G33)/'OF_idades  (16)'!G33</f>
        <v>0.33734939759036142</v>
      </c>
    </row>
    <row r="35" spans="2:7">
      <c r="B35" s="43" t="s">
        <v>120</v>
      </c>
      <c r="C35" s="60">
        <f>('OF_idades  (16)'!U34-'OF_idades  (16)'!C34)/'OF_idades  (16)'!C34</f>
        <v>-7.1428571428571425E-2</v>
      </c>
      <c r="D35" s="61">
        <f>('OF_idades  (16)'!V34-'OF_idades  (16)'!D34)/'OF_idades  (16)'!D34</f>
        <v>0.83333333333333337</v>
      </c>
      <c r="E35" s="61">
        <f>('OF_idades  (16)'!W34-'OF_idades  (16)'!E34)/'OF_idades  (16)'!E34</f>
        <v>-0.05</v>
      </c>
      <c r="F35" s="61">
        <f>('OF_idades  (16)'!X34-'OF_idades  (16)'!F34)/'OF_idades  (16)'!F34</f>
        <v>0.2857142857142857</v>
      </c>
      <c r="G35" s="77">
        <f>('OF_idades  (16)'!Y34-'OF_idades  (16)'!G34)/'OF_idades  (16)'!G34</f>
        <v>0.17721518987341772</v>
      </c>
    </row>
    <row r="36" spans="2:7">
      <c r="B36" s="43" t="s">
        <v>121</v>
      </c>
      <c r="C36" s="60">
        <f>('OF_idades  (16)'!U35-'OF_idades  (16)'!C35)/'OF_idades  (16)'!C35</f>
        <v>-0.1</v>
      </c>
      <c r="D36" s="61">
        <f>('OF_idades  (16)'!V35-'OF_idades  (16)'!D35)/'OF_idades  (16)'!D35</f>
        <v>0.14814814814814814</v>
      </c>
      <c r="E36" s="61">
        <f>('OF_idades  (16)'!W35-'OF_idades  (16)'!E35)/'OF_idades  (16)'!E35</f>
        <v>-0.36585365853658536</v>
      </c>
      <c r="F36" s="61">
        <f>('OF_idades  (16)'!X35-'OF_idades  (16)'!F35)/'OF_idades  (16)'!F35</f>
        <v>-0.2857142857142857</v>
      </c>
      <c r="G36" s="77">
        <f>('OF_idades  (16)'!Y35-'OF_idades  (16)'!G35)/'OF_idades  (16)'!G35</f>
        <v>-0.15789473684210525</v>
      </c>
    </row>
    <row r="37" spans="2:7">
      <c r="B37" s="43" t="s">
        <v>76</v>
      </c>
      <c r="C37" s="60">
        <f>('OF_idades  (16)'!U36-'OF_idades  (16)'!C36)/'OF_idades  (16)'!C36</f>
        <v>-0.15686274509803921</v>
      </c>
      <c r="D37" s="61">
        <f>('OF_idades  (16)'!V36-'OF_idades  (16)'!D36)/'OF_idades  (16)'!D36</f>
        <v>-3.1914893617021274E-2</v>
      </c>
      <c r="E37" s="61">
        <f>('OF_idades  (16)'!W36-'OF_idades  (16)'!E36)/'OF_idades  (16)'!E36</f>
        <v>0.14492753623188406</v>
      </c>
      <c r="F37" s="61">
        <f>('OF_idades  (16)'!X36-'OF_idades  (16)'!F36)/'OF_idades  (16)'!F36</f>
        <v>0</v>
      </c>
      <c r="G37" s="77">
        <f>('OF_idades  (16)'!Y36-'OF_idades  (16)'!G36)/'OF_idades  (16)'!G36</f>
        <v>-4.2553191489361703E-3</v>
      </c>
    </row>
    <row r="38" spans="2:7">
      <c r="B38" s="43" t="s">
        <v>122</v>
      </c>
      <c r="C38" s="182">
        <f>('OF_idades  (16)'!U37-'OF_idades  (16)'!C37)/'OF_idades  (16)'!C37</f>
        <v>-0.31818181818181818</v>
      </c>
      <c r="D38" s="183">
        <f>('OF_idades  (16)'!V37-'OF_idades  (16)'!D37)/'OF_idades  (16)'!D37</f>
        <v>-6.0606060606060608E-2</v>
      </c>
      <c r="E38" s="183">
        <f>('OF_idades  (16)'!W37-'OF_idades  (16)'!E37)/'OF_idades  (16)'!E37</f>
        <v>0.35714285714285715</v>
      </c>
      <c r="F38" s="183">
        <f>('OF_idades  (16)'!X37-'OF_idades  (16)'!F37)/'OF_idades  (16)'!F37</f>
        <v>0.66666666666666663</v>
      </c>
      <c r="G38" s="184">
        <f>('OF_idades  (16)'!Y37-'OF_idades  (16)'!G37)/'OF_idades  (16)'!G37</f>
        <v>7.6086956521739135E-2</v>
      </c>
    </row>
    <row r="39" spans="2:7">
      <c r="B39" s="48"/>
      <c r="C39" s="621"/>
      <c r="D39" s="616"/>
      <c r="E39" s="616"/>
      <c r="F39" s="616"/>
      <c r="G39" s="616"/>
    </row>
    <row r="40" spans="2:7">
      <c r="B40" s="48"/>
      <c r="C40" s="36"/>
      <c r="D40" s="36"/>
      <c r="E40" s="36"/>
      <c r="F40" s="36"/>
      <c r="G40" s="36"/>
    </row>
  </sheetData>
  <mergeCells count="4">
    <mergeCell ref="B5:I5"/>
    <mergeCell ref="C8:G8"/>
    <mergeCell ref="C9:G9"/>
    <mergeCell ref="C39:G39"/>
  </mergeCells>
  <pageMargins left="0.7" right="0.7" top="0.75" bottom="0.75" header="0.3" footer="0.3"/>
  <pageSetup orientation="portrait" verticalDpi="0" r:id="rId1"/>
  <drawing r:id="rId2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39"/>
  <sheetViews>
    <sheetView showGridLines="0" showRowColHeaders="0" zoomScaleNormal="100" workbookViewId="0">
      <pane xSplit="2" topLeftCell="C1" activePane="topRight" state="frozen"/>
      <selection pane="topRight" activeCell="C13" sqref="C13:AG13"/>
    </sheetView>
  </sheetViews>
  <sheetFormatPr defaultColWidth="12" defaultRowHeight="15"/>
  <cols>
    <col min="1" max="1" width="12.7109375" customWidth="1"/>
    <col min="2" max="2" width="38" style="148" customWidth="1"/>
    <col min="3" max="9" width="10.7109375" style="148" customWidth="1"/>
    <col min="10" max="10" width="1.28515625" style="148" customWidth="1"/>
    <col min="11" max="17" width="10.7109375" style="148" customWidth="1"/>
    <col min="18" max="18" width="1.28515625" style="148" customWidth="1"/>
    <col min="19" max="25" width="10.7109375" style="148" customWidth="1"/>
    <col min="26" max="26" width="1.28515625" style="148" customWidth="1"/>
    <col min="27" max="33" width="10.7109375" style="148" customWidth="1"/>
    <col min="34" max="16384" width="12" style="148"/>
  </cols>
  <sheetData>
    <row r="1" spans="1:33" s="147" customFormat="1" ht="16.5" customHeight="1">
      <c r="A1"/>
    </row>
    <row r="2" spans="1:33" s="147" customFormat="1" ht="16.5" customHeight="1">
      <c r="A2"/>
    </row>
    <row r="3" spans="1:33" s="147" customFormat="1" ht="16.5" customHeight="1"/>
    <row r="4" spans="1:33" s="147" customFormat="1" ht="16.5" customHeight="1"/>
    <row r="5" spans="1:33" s="147" customFormat="1" ht="16.5" customHeight="1">
      <c r="A5" s="328" t="s">
        <v>10</v>
      </c>
      <c r="B5" s="331" t="s">
        <v>440</v>
      </c>
      <c r="E5" s="2"/>
      <c r="F5" s="2"/>
    </row>
    <row r="6" spans="1:33" ht="15" customHeight="1">
      <c r="B6" s="336" t="s">
        <v>127</v>
      </c>
      <c r="I6" s="8"/>
      <c r="J6" s="8"/>
      <c r="K6" s="8"/>
      <c r="L6" s="8"/>
      <c r="M6" s="8"/>
      <c r="N6" s="8"/>
      <c r="O6" s="8"/>
      <c r="AG6" s="295"/>
    </row>
    <row r="7" spans="1:33" ht="24.95" customHeight="1">
      <c r="B7" s="8"/>
      <c r="C7" s="607" t="s">
        <v>440</v>
      </c>
      <c r="D7" s="607"/>
      <c r="E7" s="607"/>
      <c r="F7" s="607"/>
      <c r="G7" s="607"/>
      <c r="H7" s="607"/>
      <c r="I7" s="607"/>
      <c r="J7" s="607"/>
      <c r="K7" s="607"/>
      <c r="L7" s="607"/>
      <c r="M7" s="607"/>
      <c r="N7" s="607"/>
      <c r="O7" s="607"/>
      <c r="P7" s="607"/>
      <c r="Q7" s="607"/>
      <c r="R7" s="607"/>
      <c r="S7" s="607"/>
      <c r="T7" s="607"/>
      <c r="U7" s="607"/>
      <c r="V7" s="607"/>
      <c r="W7" s="607"/>
      <c r="X7" s="607"/>
      <c r="Y7" s="607"/>
      <c r="Z7" s="607"/>
      <c r="AA7" s="607"/>
      <c r="AB7" s="607"/>
      <c r="AC7" s="607"/>
      <c r="AD7" s="607"/>
      <c r="AE7" s="607"/>
      <c r="AF7" s="607"/>
      <c r="AG7" s="473"/>
    </row>
    <row r="8" spans="1:33" ht="24.95" customHeight="1">
      <c r="B8" s="12"/>
      <c r="C8" s="606" t="s">
        <v>21</v>
      </c>
      <c r="D8" s="606"/>
      <c r="E8" s="606"/>
      <c r="F8" s="606"/>
      <c r="G8" s="606"/>
      <c r="H8" s="606"/>
      <c r="I8" s="606"/>
      <c r="J8" s="65"/>
      <c r="K8" s="606" t="s">
        <v>23</v>
      </c>
      <c r="L8" s="606"/>
      <c r="M8" s="606"/>
      <c r="N8" s="606"/>
      <c r="O8" s="606"/>
      <c r="P8" s="606"/>
      <c r="Q8" s="606"/>
      <c r="R8" s="66"/>
      <c r="S8" s="606" t="s">
        <v>24</v>
      </c>
      <c r="T8" s="606"/>
      <c r="U8" s="606"/>
      <c r="V8" s="606"/>
      <c r="W8" s="606"/>
      <c r="X8" s="606"/>
      <c r="Y8" s="606"/>
      <c r="Z8" s="65"/>
      <c r="AA8" s="606" t="s">
        <v>22</v>
      </c>
      <c r="AB8" s="606"/>
      <c r="AC8" s="606"/>
      <c r="AD8" s="606"/>
      <c r="AE8" s="606"/>
      <c r="AF8" s="606"/>
      <c r="AG8" s="606">
        <v>4</v>
      </c>
    </row>
    <row r="9" spans="1:33">
      <c r="B9" s="57" t="s">
        <v>16</v>
      </c>
      <c r="C9" s="329" t="s">
        <v>28</v>
      </c>
      <c r="D9" s="329" t="s">
        <v>29</v>
      </c>
      <c r="E9" s="329" t="s">
        <v>30</v>
      </c>
      <c r="F9" s="329" t="s">
        <v>31</v>
      </c>
      <c r="G9" s="329" t="s">
        <v>32</v>
      </c>
      <c r="H9" s="329" t="s">
        <v>2</v>
      </c>
      <c r="I9" s="329" t="s">
        <v>0</v>
      </c>
      <c r="J9" s="13"/>
      <c r="K9" s="329" t="s">
        <v>28</v>
      </c>
      <c r="L9" s="329" t="s">
        <v>29</v>
      </c>
      <c r="M9" s="329" t="s">
        <v>30</v>
      </c>
      <c r="N9" s="329" t="s">
        <v>31</v>
      </c>
      <c r="O9" s="329" t="s">
        <v>32</v>
      </c>
      <c r="P9" s="329" t="s">
        <v>2</v>
      </c>
      <c r="Q9" s="329" t="s">
        <v>0</v>
      </c>
      <c r="R9" s="14"/>
      <c r="S9" s="329" t="s">
        <v>28</v>
      </c>
      <c r="T9" s="329" t="s">
        <v>29</v>
      </c>
      <c r="U9" s="329" t="s">
        <v>30</v>
      </c>
      <c r="V9" s="329" t="s">
        <v>31</v>
      </c>
      <c r="W9" s="329" t="s">
        <v>32</v>
      </c>
      <c r="X9" s="329" t="s">
        <v>2</v>
      </c>
      <c r="Y9" s="329" t="s">
        <v>0</v>
      </c>
      <c r="Z9" s="13"/>
      <c r="AA9" s="329" t="s">
        <v>28</v>
      </c>
      <c r="AB9" s="329" t="s">
        <v>29</v>
      </c>
      <c r="AC9" s="329" t="s">
        <v>30</v>
      </c>
      <c r="AD9" s="329" t="s">
        <v>31</v>
      </c>
      <c r="AE9" s="329" t="s">
        <v>32</v>
      </c>
      <c r="AF9" s="329" t="s">
        <v>2</v>
      </c>
      <c r="AG9" s="329" t="s">
        <v>0</v>
      </c>
    </row>
    <row r="10" spans="1:33" ht="15" customHeight="1">
      <c r="B10" s="3" t="s">
        <v>91</v>
      </c>
      <c r="C10" s="51">
        <v>2300</v>
      </c>
      <c r="D10" s="53">
        <v>8371</v>
      </c>
      <c r="E10" s="53">
        <v>11274</v>
      </c>
      <c r="F10" s="53">
        <v>22117</v>
      </c>
      <c r="G10" s="53">
        <v>25081</v>
      </c>
      <c r="H10" s="53">
        <v>17309</v>
      </c>
      <c r="I10" s="52">
        <v>86452</v>
      </c>
      <c r="J10" s="13"/>
      <c r="K10" s="51">
        <v>2614</v>
      </c>
      <c r="L10" s="53">
        <v>9102</v>
      </c>
      <c r="M10" s="53">
        <v>12042</v>
      </c>
      <c r="N10" s="53">
        <v>22478</v>
      </c>
      <c r="O10" s="53">
        <v>27008</v>
      </c>
      <c r="P10" s="53">
        <v>16985</v>
      </c>
      <c r="Q10" s="52">
        <v>90229</v>
      </c>
      <c r="R10" s="14"/>
      <c r="S10" s="51">
        <v>2916</v>
      </c>
      <c r="T10" s="53">
        <v>8887</v>
      </c>
      <c r="U10" s="53">
        <v>11906</v>
      </c>
      <c r="V10" s="53">
        <v>23067</v>
      </c>
      <c r="W10" s="53">
        <v>27577</v>
      </c>
      <c r="X10" s="53">
        <v>17965</v>
      </c>
      <c r="Y10" s="52">
        <v>92318</v>
      </c>
      <c r="Z10" s="13"/>
      <c r="AA10" s="51">
        <v>3058</v>
      </c>
      <c r="AB10" s="53">
        <v>9539</v>
      </c>
      <c r="AC10" s="53">
        <v>12973</v>
      </c>
      <c r="AD10" s="53">
        <v>26512</v>
      </c>
      <c r="AE10" s="53">
        <v>32270</v>
      </c>
      <c r="AF10" s="53">
        <v>20600</v>
      </c>
      <c r="AG10" s="52">
        <v>104952</v>
      </c>
    </row>
    <row r="11" spans="1:33" ht="15" customHeight="1">
      <c r="B11" s="4" t="s">
        <v>487</v>
      </c>
      <c r="C11" s="54">
        <v>434</v>
      </c>
      <c r="D11" s="56">
        <v>873</v>
      </c>
      <c r="E11" s="56">
        <v>1962</v>
      </c>
      <c r="F11" s="56">
        <v>4415</v>
      </c>
      <c r="G11" s="56">
        <v>5248</v>
      </c>
      <c r="H11" s="56">
        <v>4932</v>
      </c>
      <c r="I11" s="55">
        <v>17864</v>
      </c>
      <c r="J11" s="13"/>
      <c r="K11" s="54">
        <v>661</v>
      </c>
      <c r="L11" s="56">
        <v>1385</v>
      </c>
      <c r="M11" s="56">
        <v>2597</v>
      </c>
      <c r="N11" s="56">
        <v>4982</v>
      </c>
      <c r="O11" s="56">
        <v>6067</v>
      </c>
      <c r="P11" s="56">
        <v>3964</v>
      </c>
      <c r="Q11" s="55">
        <v>19656</v>
      </c>
      <c r="R11" s="14"/>
      <c r="S11" s="54">
        <v>764</v>
      </c>
      <c r="T11" s="56">
        <v>1198</v>
      </c>
      <c r="U11" s="56">
        <v>2485</v>
      </c>
      <c r="V11" s="56">
        <v>5161</v>
      </c>
      <c r="W11" s="56">
        <v>6125</v>
      </c>
      <c r="X11" s="56">
        <v>4013</v>
      </c>
      <c r="Y11" s="55">
        <v>19746</v>
      </c>
      <c r="Z11" s="13"/>
      <c r="AA11" s="54">
        <v>764</v>
      </c>
      <c r="AB11" s="56">
        <v>1402</v>
      </c>
      <c r="AC11" s="56">
        <v>2704</v>
      </c>
      <c r="AD11" s="56">
        <v>6035</v>
      </c>
      <c r="AE11" s="56">
        <v>6715</v>
      </c>
      <c r="AF11" s="56">
        <v>4301</v>
      </c>
      <c r="AG11" s="55">
        <v>21921</v>
      </c>
    </row>
    <row r="12" spans="1:33" ht="15" customHeight="1">
      <c r="B12" s="4" t="s">
        <v>93</v>
      </c>
      <c r="C12" s="54">
        <v>253</v>
      </c>
      <c r="D12" s="56">
        <v>657</v>
      </c>
      <c r="E12" s="56">
        <v>1391</v>
      </c>
      <c r="F12" s="56">
        <v>3195</v>
      </c>
      <c r="G12" s="56">
        <v>3907</v>
      </c>
      <c r="H12" s="56">
        <v>4063</v>
      </c>
      <c r="I12" s="55">
        <v>13466</v>
      </c>
      <c r="J12" s="13"/>
      <c r="K12" s="54">
        <v>537</v>
      </c>
      <c r="L12" s="56">
        <v>985</v>
      </c>
      <c r="M12" s="56">
        <v>1767</v>
      </c>
      <c r="N12" s="56">
        <v>3512</v>
      </c>
      <c r="O12" s="56">
        <v>4335</v>
      </c>
      <c r="P12" s="56">
        <v>3241</v>
      </c>
      <c r="Q12" s="55">
        <v>14377</v>
      </c>
      <c r="R12" s="14"/>
      <c r="S12" s="54">
        <v>636</v>
      </c>
      <c r="T12" s="56">
        <v>869</v>
      </c>
      <c r="U12" s="56">
        <v>1644</v>
      </c>
      <c r="V12" s="56">
        <v>3886</v>
      </c>
      <c r="W12" s="56">
        <v>4667</v>
      </c>
      <c r="X12" s="56">
        <v>3377</v>
      </c>
      <c r="Y12" s="55">
        <v>15079</v>
      </c>
      <c r="Z12" s="13"/>
      <c r="AA12" s="54">
        <v>532</v>
      </c>
      <c r="AB12" s="56">
        <v>1034</v>
      </c>
      <c r="AC12" s="56">
        <v>1977</v>
      </c>
      <c r="AD12" s="56">
        <v>4607</v>
      </c>
      <c r="AE12" s="56">
        <v>5276</v>
      </c>
      <c r="AF12" s="56">
        <v>3599</v>
      </c>
      <c r="AG12" s="55">
        <v>17025</v>
      </c>
    </row>
    <row r="13" spans="1:33" ht="15" customHeight="1">
      <c r="B13" s="4" t="s">
        <v>1</v>
      </c>
      <c r="C13" s="96">
        <v>55</v>
      </c>
      <c r="D13" s="97">
        <v>120</v>
      </c>
      <c r="E13" s="97">
        <v>341</v>
      </c>
      <c r="F13" s="97">
        <v>687</v>
      </c>
      <c r="G13" s="97">
        <v>923</v>
      </c>
      <c r="H13" s="97">
        <v>1677</v>
      </c>
      <c r="I13" s="98">
        <v>3803</v>
      </c>
      <c r="J13" s="103"/>
      <c r="K13" s="96">
        <v>209</v>
      </c>
      <c r="L13" s="97">
        <v>146</v>
      </c>
      <c r="M13" s="97">
        <v>365</v>
      </c>
      <c r="N13" s="97">
        <v>687</v>
      </c>
      <c r="O13" s="97">
        <v>851</v>
      </c>
      <c r="P13" s="97">
        <v>1309</v>
      </c>
      <c r="Q13" s="98">
        <v>3567</v>
      </c>
      <c r="R13" s="14"/>
      <c r="S13" s="96">
        <v>164</v>
      </c>
      <c r="T13" s="97">
        <v>149</v>
      </c>
      <c r="U13" s="97">
        <v>374</v>
      </c>
      <c r="V13" s="97">
        <v>730</v>
      </c>
      <c r="W13" s="97">
        <v>960</v>
      </c>
      <c r="X13" s="97">
        <v>1352</v>
      </c>
      <c r="Y13" s="98">
        <v>3729</v>
      </c>
      <c r="Z13" s="103"/>
      <c r="AA13" s="96">
        <v>141</v>
      </c>
      <c r="AB13" s="97">
        <v>175</v>
      </c>
      <c r="AC13" s="97">
        <v>432</v>
      </c>
      <c r="AD13" s="97">
        <v>965</v>
      </c>
      <c r="AE13" s="97">
        <v>1298</v>
      </c>
      <c r="AF13" s="97">
        <v>1462</v>
      </c>
      <c r="AG13" s="98">
        <v>4473</v>
      </c>
    </row>
    <row r="14" spans="1:33" ht="15" customHeight="1">
      <c r="B14" s="43" t="s">
        <v>38</v>
      </c>
      <c r="C14" s="51" t="s">
        <v>96</v>
      </c>
      <c r="D14" s="53">
        <v>4</v>
      </c>
      <c r="E14" s="53">
        <v>20</v>
      </c>
      <c r="F14" s="53">
        <v>30</v>
      </c>
      <c r="G14" s="53">
        <v>27</v>
      </c>
      <c r="H14" s="53">
        <v>20</v>
      </c>
      <c r="I14" s="52">
        <v>101</v>
      </c>
      <c r="J14" s="13"/>
      <c r="K14" s="51">
        <v>16</v>
      </c>
      <c r="L14" s="53">
        <v>6</v>
      </c>
      <c r="M14" s="53">
        <v>16</v>
      </c>
      <c r="N14" s="53">
        <v>26</v>
      </c>
      <c r="O14" s="53">
        <v>26</v>
      </c>
      <c r="P14" s="53">
        <v>23</v>
      </c>
      <c r="Q14" s="52">
        <v>113</v>
      </c>
      <c r="R14" s="16"/>
      <c r="S14" s="51">
        <v>3</v>
      </c>
      <c r="T14" s="53">
        <v>7</v>
      </c>
      <c r="U14" s="53">
        <v>9</v>
      </c>
      <c r="V14" s="53">
        <v>32</v>
      </c>
      <c r="W14" s="53">
        <v>32</v>
      </c>
      <c r="X14" s="53">
        <v>17</v>
      </c>
      <c r="Y14" s="52">
        <v>100</v>
      </c>
      <c r="Z14" s="13"/>
      <c r="AA14" s="51">
        <v>5</v>
      </c>
      <c r="AB14" s="53">
        <v>7</v>
      </c>
      <c r="AC14" s="53">
        <v>10</v>
      </c>
      <c r="AD14" s="53">
        <v>43</v>
      </c>
      <c r="AE14" s="53">
        <v>33</v>
      </c>
      <c r="AF14" s="53">
        <v>21</v>
      </c>
      <c r="AG14" s="52">
        <v>119</v>
      </c>
    </row>
    <row r="15" spans="1:33" ht="15" customHeight="1">
      <c r="B15" s="43" t="s">
        <v>39</v>
      </c>
      <c r="C15" s="54" t="s">
        <v>96</v>
      </c>
      <c r="D15" s="56">
        <v>4</v>
      </c>
      <c r="E15" s="56">
        <v>8</v>
      </c>
      <c r="F15" s="56">
        <v>19</v>
      </c>
      <c r="G15" s="56">
        <v>28</v>
      </c>
      <c r="H15" s="56">
        <v>43</v>
      </c>
      <c r="I15" s="55">
        <v>102</v>
      </c>
      <c r="J15" s="13"/>
      <c r="K15" s="54">
        <v>9</v>
      </c>
      <c r="L15" s="56">
        <v>9</v>
      </c>
      <c r="M15" s="56">
        <v>10</v>
      </c>
      <c r="N15" s="56">
        <v>19</v>
      </c>
      <c r="O15" s="56">
        <v>26</v>
      </c>
      <c r="P15" s="56">
        <v>34</v>
      </c>
      <c r="Q15" s="55">
        <v>107</v>
      </c>
      <c r="R15" s="16"/>
      <c r="S15" s="54">
        <v>2</v>
      </c>
      <c r="T15" s="56">
        <v>9</v>
      </c>
      <c r="U15" s="56">
        <v>10</v>
      </c>
      <c r="V15" s="56">
        <v>11</v>
      </c>
      <c r="W15" s="56">
        <v>27</v>
      </c>
      <c r="X15" s="56">
        <v>39</v>
      </c>
      <c r="Y15" s="55">
        <v>98</v>
      </c>
      <c r="Z15" s="13"/>
      <c r="AA15" s="54">
        <v>7</v>
      </c>
      <c r="AB15" s="56">
        <v>11</v>
      </c>
      <c r="AC15" s="56">
        <v>18</v>
      </c>
      <c r="AD15" s="56">
        <v>23</v>
      </c>
      <c r="AE15" s="56">
        <v>38</v>
      </c>
      <c r="AF15" s="56">
        <v>37</v>
      </c>
      <c r="AG15" s="55">
        <v>134</v>
      </c>
    </row>
    <row r="16" spans="1:33" ht="15" customHeight="1">
      <c r="B16" s="43" t="s">
        <v>41</v>
      </c>
      <c r="C16" s="54">
        <v>1</v>
      </c>
      <c r="D16" s="56">
        <v>6</v>
      </c>
      <c r="E16" s="56">
        <v>7</v>
      </c>
      <c r="F16" s="56">
        <v>23</v>
      </c>
      <c r="G16" s="56">
        <v>39</v>
      </c>
      <c r="H16" s="56">
        <v>122</v>
      </c>
      <c r="I16" s="55">
        <v>198</v>
      </c>
      <c r="J16" s="13"/>
      <c r="K16" s="54">
        <v>7</v>
      </c>
      <c r="L16" s="56">
        <v>6</v>
      </c>
      <c r="M16" s="56">
        <v>11</v>
      </c>
      <c r="N16" s="56">
        <v>21</v>
      </c>
      <c r="O16" s="56">
        <v>40</v>
      </c>
      <c r="P16" s="56">
        <v>99</v>
      </c>
      <c r="Q16" s="55">
        <v>184</v>
      </c>
      <c r="R16" s="9"/>
      <c r="S16" s="54">
        <v>5</v>
      </c>
      <c r="T16" s="56">
        <v>5</v>
      </c>
      <c r="U16" s="56">
        <v>12</v>
      </c>
      <c r="V16" s="56">
        <v>28</v>
      </c>
      <c r="W16" s="56">
        <v>53</v>
      </c>
      <c r="X16" s="56">
        <v>94</v>
      </c>
      <c r="Y16" s="55">
        <v>197</v>
      </c>
      <c r="Z16" s="40"/>
      <c r="AA16" s="54">
        <v>4</v>
      </c>
      <c r="AB16" s="56">
        <v>5</v>
      </c>
      <c r="AC16" s="56">
        <v>11</v>
      </c>
      <c r="AD16" s="56">
        <v>39</v>
      </c>
      <c r="AE16" s="56">
        <v>75</v>
      </c>
      <c r="AF16" s="56">
        <v>106</v>
      </c>
      <c r="AG16" s="55">
        <v>240</v>
      </c>
    </row>
    <row r="17" spans="1:33" ht="15" customHeight="1">
      <c r="B17" s="43" t="s">
        <v>110</v>
      </c>
      <c r="C17" s="54">
        <v>1</v>
      </c>
      <c r="D17" s="56">
        <v>1</v>
      </c>
      <c r="E17" s="56">
        <v>5</v>
      </c>
      <c r="F17" s="56">
        <v>19</v>
      </c>
      <c r="G17" s="56">
        <v>29</v>
      </c>
      <c r="H17" s="56">
        <v>88</v>
      </c>
      <c r="I17" s="55">
        <v>143</v>
      </c>
      <c r="J17" s="13"/>
      <c r="K17" s="54">
        <v>2</v>
      </c>
      <c r="L17" s="56">
        <v>3</v>
      </c>
      <c r="M17" s="56">
        <v>4</v>
      </c>
      <c r="N17" s="56">
        <v>16</v>
      </c>
      <c r="O17" s="56">
        <v>32</v>
      </c>
      <c r="P17" s="56">
        <v>68</v>
      </c>
      <c r="Q17" s="55">
        <v>125</v>
      </c>
      <c r="R17" s="15"/>
      <c r="S17" s="54">
        <v>2</v>
      </c>
      <c r="T17" s="56">
        <v>2</v>
      </c>
      <c r="U17" s="56">
        <v>4</v>
      </c>
      <c r="V17" s="56">
        <v>14</v>
      </c>
      <c r="W17" s="56">
        <v>38</v>
      </c>
      <c r="X17" s="56">
        <v>74</v>
      </c>
      <c r="Y17" s="55">
        <v>134</v>
      </c>
      <c r="Z17" s="13"/>
      <c r="AA17" s="54">
        <v>2</v>
      </c>
      <c r="AB17" s="56">
        <v>2</v>
      </c>
      <c r="AC17" s="56">
        <v>9</v>
      </c>
      <c r="AD17" s="56">
        <v>21</v>
      </c>
      <c r="AE17" s="56">
        <v>43</v>
      </c>
      <c r="AF17" s="56">
        <v>74</v>
      </c>
      <c r="AG17" s="55">
        <v>151</v>
      </c>
    </row>
    <row r="18" spans="1:33" ht="15" customHeight="1">
      <c r="B18" s="43" t="s">
        <v>111</v>
      </c>
      <c r="C18" s="54">
        <v>4</v>
      </c>
      <c r="D18" s="56">
        <v>8</v>
      </c>
      <c r="E18" s="56">
        <v>19</v>
      </c>
      <c r="F18" s="56">
        <v>50</v>
      </c>
      <c r="G18" s="56">
        <v>76</v>
      </c>
      <c r="H18" s="56">
        <v>137</v>
      </c>
      <c r="I18" s="55">
        <v>294</v>
      </c>
      <c r="J18" s="13"/>
      <c r="K18" s="54">
        <v>7</v>
      </c>
      <c r="L18" s="56">
        <v>8</v>
      </c>
      <c r="M18" s="56">
        <v>20</v>
      </c>
      <c r="N18" s="56">
        <v>47</v>
      </c>
      <c r="O18" s="56">
        <v>62</v>
      </c>
      <c r="P18" s="56">
        <v>109</v>
      </c>
      <c r="Q18" s="55">
        <v>253</v>
      </c>
      <c r="R18" s="9"/>
      <c r="S18" s="54">
        <v>8</v>
      </c>
      <c r="T18" s="56">
        <v>4</v>
      </c>
      <c r="U18" s="56">
        <v>19</v>
      </c>
      <c r="V18" s="56">
        <v>55</v>
      </c>
      <c r="W18" s="56">
        <v>73</v>
      </c>
      <c r="X18" s="56">
        <v>127</v>
      </c>
      <c r="Y18" s="55">
        <v>286</v>
      </c>
      <c r="Z18" s="40"/>
      <c r="AA18" s="54">
        <v>9</v>
      </c>
      <c r="AB18" s="56">
        <v>7</v>
      </c>
      <c r="AC18" s="56">
        <v>22</v>
      </c>
      <c r="AD18" s="56">
        <v>64</v>
      </c>
      <c r="AE18" s="56">
        <v>100</v>
      </c>
      <c r="AF18" s="56">
        <v>137</v>
      </c>
      <c r="AG18" s="55">
        <v>339</v>
      </c>
    </row>
    <row r="19" spans="1:33" ht="15" customHeight="1">
      <c r="B19" s="43" t="s">
        <v>112</v>
      </c>
      <c r="C19" s="54">
        <v>2</v>
      </c>
      <c r="D19" s="56">
        <v>1</v>
      </c>
      <c r="E19" s="56">
        <v>10</v>
      </c>
      <c r="F19" s="56">
        <v>15</v>
      </c>
      <c r="G19" s="56">
        <v>29</v>
      </c>
      <c r="H19" s="56">
        <v>102</v>
      </c>
      <c r="I19" s="55">
        <v>159</v>
      </c>
      <c r="J19" s="13"/>
      <c r="K19" s="54">
        <v>5</v>
      </c>
      <c r="L19" s="56">
        <v>1</v>
      </c>
      <c r="M19" s="56">
        <v>7</v>
      </c>
      <c r="N19" s="56">
        <v>16</v>
      </c>
      <c r="O19" s="56">
        <v>25</v>
      </c>
      <c r="P19" s="56">
        <v>75</v>
      </c>
      <c r="Q19" s="55">
        <v>129</v>
      </c>
      <c r="R19" s="16"/>
      <c r="S19" s="54">
        <v>3</v>
      </c>
      <c r="T19" s="56">
        <v>2</v>
      </c>
      <c r="U19" s="56">
        <v>11</v>
      </c>
      <c r="V19" s="56">
        <v>15</v>
      </c>
      <c r="W19" s="56">
        <v>24</v>
      </c>
      <c r="X19" s="56">
        <v>86</v>
      </c>
      <c r="Y19" s="55">
        <v>141</v>
      </c>
      <c r="Z19" s="13"/>
      <c r="AA19" s="54">
        <v>2</v>
      </c>
      <c r="AB19" s="56">
        <v>1</v>
      </c>
      <c r="AC19" s="56">
        <v>13</v>
      </c>
      <c r="AD19" s="56">
        <v>21</v>
      </c>
      <c r="AE19" s="56">
        <v>49</v>
      </c>
      <c r="AF19" s="56">
        <v>95</v>
      </c>
      <c r="AG19" s="55">
        <v>181</v>
      </c>
    </row>
    <row r="20" spans="1:33" ht="15" customHeight="1">
      <c r="B20" s="43" t="s">
        <v>44</v>
      </c>
      <c r="C20" s="54">
        <v>4</v>
      </c>
      <c r="D20" s="56">
        <v>9</v>
      </c>
      <c r="E20" s="56">
        <v>15</v>
      </c>
      <c r="F20" s="56">
        <v>26</v>
      </c>
      <c r="G20" s="56">
        <v>34</v>
      </c>
      <c r="H20" s="56">
        <v>24</v>
      </c>
      <c r="I20" s="55">
        <v>112</v>
      </c>
      <c r="J20" s="13"/>
      <c r="K20" s="54">
        <v>8</v>
      </c>
      <c r="L20" s="56">
        <v>10</v>
      </c>
      <c r="M20" s="56">
        <v>20</v>
      </c>
      <c r="N20" s="56">
        <v>25</v>
      </c>
      <c r="O20" s="56">
        <v>27</v>
      </c>
      <c r="P20" s="56">
        <v>22</v>
      </c>
      <c r="Q20" s="55">
        <v>112</v>
      </c>
      <c r="R20" s="16"/>
      <c r="S20" s="54">
        <v>7</v>
      </c>
      <c r="T20" s="56">
        <v>8</v>
      </c>
      <c r="U20" s="56">
        <v>19</v>
      </c>
      <c r="V20" s="56">
        <v>25</v>
      </c>
      <c r="W20" s="56">
        <v>33</v>
      </c>
      <c r="X20" s="56">
        <v>14</v>
      </c>
      <c r="Y20" s="55">
        <v>106</v>
      </c>
      <c r="Z20" s="13"/>
      <c r="AA20" s="54">
        <v>16</v>
      </c>
      <c r="AB20" s="56">
        <v>11</v>
      </c>
      <c r="AC20" s="56">
        <v>22</v>
      </c>
      <c r="AD20" s="56">
        <v>34</v>
      </c>
      <c r="AE20" s="56">
        <v>44</v>
      </c>
      <c r="AF20" s="56">
        <v>16</v>
      </c>
      <c r="AG20" s="55">
        <v>143</v>
      </c>
    </row>
    <row r="21" spans="1:33" ht="15" customHeight="1">
      <c r="B21" s="43" t="s">
        <v>113</v>
      </c>
      <c r="C21" s="54" t="s">
        <v>96</v>
      </c>
      <c r="D21" s="56">
        <v>2</v>
      </c>
      <c r="E21" s="56">
        <v>2</v>
      </c>
      <c r="F21" s="56">
        <v>17</v>
      </c>
      <c r="G21" s="56">
        <v>18</v>
      </c>
      <c r="H21" s="56">
        <v>43</v>
      </c>
      <c r="I21" s="55">
        <v>82</v>
      </c>
      <c r="J21" s="13"/>
      <c r="K21" s="54" t="s">
        <v>96</v>
      </c>
      <c r="L21" s="56">
        <v>1</v>
      </c>
      <c r="M21" s="56">
        <v>4</v>
      </c>
      <c r="N21" s="56">
        <v>11</v>
      </c>
      <c r="O21" s="56">
        <v>17</v>
      </c>
      <c r="P21" s="56">
        <v>24</v>
      </c>
      <c r="Q21" s="55">
        <v>57</v>
      </c>
      <c r="R21" s="16"/>
      <c r="S21" s="54" t="s">
        <v>96</v>
      </c>
      <c r="T21" s="56">
        <v>1</v>
      </c>
      <c r="U21" s="56">
        <v>3</v>
      </c>
      <c r="V21" s="56">
        <v>6</v>
      </c>
      <c r="W21" s="56">
        <v>24</v>
      </c>
      <c r="X21" s="56">
        <v>31</v>
      </c>
      <c r="Y21" s="55">
        <v>65</v>
      </c>
      <c r="Z21" s="13"/>
      <c r="AA21" s="54">
        <v>1</v>
      </c>
      <c r="AB21" s="56">
        <v>1</v>
      </c>
      <c r="AC21" s="56">
        <v>3</v>
      </c>
      <c r="AD21" s="56">
        <v>7</v>
      </c>
      <c r="AE21" s="56">
        <v>32</v>
      </c>
      <c r="AF21" s="56">
        <v>36</v>
      </c>
      <c r="AG21" s="55">
        <v>80</v>
      </c>
    </row>
    <row r="22" spans="1:33" ht="15" customHeight="1">
      <c r="B22" s="43" t="s">
        <v>45</v>
      </c>
      <c r="C22" s="54">
        <v>12</v>
      </c>
      <c r="D22" s="56">
        <v>12</v>
      </c>
      <c r="E22" s="56">
        <v>33</v>
      </c>
      <c r="F22" s="56">
        <v>44</v>
      </c>
      <c r="G22" s="56">
        <v>61</v>
      </c>
      <c r="H22" s="56">
        <v>138</v>
      </c>
      <c r="I22" s="55">
        <v>300</v>
      </c>
      <c r="J22" s="13"/>
      <c r="K22" s="54">
        <v>15</v>
      </c>
      <c r="L22" s="56">
        <v>10</v>
      </c>
      <c r="M22" s="56">
        <v>31</v>
      </c>
      <c r="N22" s="56">
        <v>36</v>
      </c>
      <c r="O22" s="56">
        <v>55</v>
      </c>
      <c r="P22" s="56">
        <v>108</v>
      </c>
      <c r="Q22" s="55">
        <v>255</v>
      </c>
      <c r="R22" s="16"/>
      <c r="S22" s="54">
        <v>16</v>
      </c>
      <c r="T22" s="56">
        <v>12</v>
      </c>
      <c r="U22" s="56">
        <v>36</v>
      </c>
      <c r="V22" s="56">
        <v>42</v>
      </c>
      <c r="W22" s="56">
        <v>59</v>
      </c>
      <c r="X22" s="56">
        <v>91</v>
      </c>
      <c r="Y22" s="55">
        <v>256</v>
      </c>
      <c r="Z22" s="13"/>
      <c r="AA22" s="54">
        <v>17</v>
      </c>
      <c r="AB22" s="56">
        <v>13</v>
      </c>
      <c r="AC22" s="56">
        <v>36</v>
      </c>
      <c r="AD22" s="56">
        <v>57</v>
      </c>
      <c r="AE22" s="56">
        <v>87</v>
      </c>
      <c r="AF22" s="56">
        <v>106</v>
      </c>
      <c r="AG22" s="55">
        <v>316</v>
      </c>
    </row>
    <row r="23" spans="1:33" ht="15" customHeight="1">
      <c r="B23" s="43" t="s">
        <v>114</v>
      </c>
      <c r="C23" s="54" t="s">
        <v>96</v>
      </c>
      <c r="D23" s="56">
        <v>4</v>
      </c>
      <c r="E23" s="56">
        <v>11</v>
      </c>
      <c r="F23" s="56">
        <v>24</v>
      </c>
      <c r="G23" s="56">
        <v>28</v>
      </c>
      <c r="H23" s="56">
        <v>68</v>
      </c>
      <c r="I23" s="55">
        <v>135</v>
      </c>
      <c r="J23" s="13"/>
      <c r="K23" s="54" t="s">
        <v>96</v>
      </c>
      <c r="L23" s="56">
        <v>5</v>
      </c>
      <c r="M23" s="56">
        <v>13</v>
      </c>
      <c r="N23" s="56">
        <v>26</v>
      </c>
      <c r="O23" s="56">
        <v>21</v>
      </c>
      <c r="P23" s="56">
        <v>46</v>
      </c>
      <c r="Q23" s="55">
        <v>111</v>
      </c>
      <c r="R23" s="16"/>
      <c r="S23" s="54">
        <v>2</v>
      </c>
      <c r="T23" s="56">
        <v>4</v>
      </c>
      <c r="U23" s="56">
        <v>13</v>
      </c>
      <c r="V23" s="56">
        <v>30</v>
      </c>
      <c r="W23" s="56">
        <v>23</v>
      </c>
      <c r="X23" s="56">
        <v>44</v>
      </c>
      <c r="Y23" s="55">
        <v>116</v>
      </c>
      <c r="Z23" s="13"/>
      <c r="AA23" s="54">
        <v>5</v>
      </c>
      <c r="AB23" s="56">
        <v>3</v>
      </c>
      <c r="AC23" s="56">
        <v>18</v>
      </c>
      <c r="AD23" s="56">
        <v>39</v>
      </c>
      <c r="AE23" s="56">
        <v>35</v>
      </c>
      <c r="AF23" s="56">
        <v>50</v>
      </c>
      <c r="AG23" s="55">
        <v>150</v>
      </c>
    </row>
    <row r="24" spans="1:33" ht="15" customHeight="1">
      <c r="B24" s="43" t="s">
        <v>47</v>
      </c>
      <c r="C24" s="54" t="s">
        <v>96</v>
      </c>
      <c r="D24" s="56">
        <v>6</v>
      </c>
      <c r="E24" s="56">
        <v>13</v>
      </c>
      <c r="F24" s="56">
        <v>22</v>
      </c>
      <c r="G24" s="56">
        <v>24</v>
      </c>
      <c r="H24" s="56">
        <v>33</v>
      </c>
      <c r="I24" s="55">
        <v>98</v>
      </c>
      <c r="J24" s="13"/>
      <c r="K24" s="54">
        <v>2</v>
      </c>
      <c r="L24" s="56">
        <v>5</v>
      </c>
      <c r="M24" s="56">
        <v>11</v>
      </c>
      <c r="N24" s="56">
        <v>23</v>
      </c>
      <c r="O24" s="56">
        <v>22</v>
      </c>
      <c r="P24" s="56">
        <v>25</v>
      </c>
      <c r="Q24" s="55">
        <v>88</v>
      </c>
      <c r="R24" s="16"/>
      <c r="S24" s="54">
        <v>5</v>
      </c>
      <c r="T24" s="56">
        <v>5</v>
      </c>
      <c r="U24" s="56">
        <v>11</v>
      </c>
      <c r="V24" s="56">
        <v>33</v>
      </c>
      <c r="W24" s="56">
        <v>21</v>
      </c>
      <c r="X24" s="56">
        <v>29</v>
      </c>
      <c r="Y24" s="55">
        <v>104</v>
      </c>
      <c r="Z24" s="13"/>
      <c r="AA24" s="54">
        <v>3</v>
      </c>
      <c r="AB24" s="56">
        <v>5</v>
      </c>
      <c r="AC24" s="56">
        <v>10</v>
      </c>
      <c r="AD24" s="56">
        <v>40</v>
      </c>
      <c r="AE24" s="56">
        <v>38</v>
      </c>
      <c r="AF24" s="56">
        <v>31</v>
      </c>
      <c r="AG24" s="55">
        <v>127</v>
      </c>
    </row>
    <row r="25" spans="1:33" ht="15" customHeight="1">
      <c r="B25" s="43" t="s">
        <v>48</v>
      </c>
      <c r="C25" s="54">
        <v>2</v>
      </c>
      <c r="D25" s="56">
        <v>2</v>
      </c>
      <c r="E25" s="56">
        <v>14</v>
      </c>
      <c r="F25" s="56">
        <v>29</v>
      </c>
      <c r="G25" s="56">
        <v>23</v>
      </c>
      <c r="H25" s="56">
        <v>46</v>
      </c>
      <c r="I25" s="55">
        <v>116</v>
      </c>
      <c r="J25" s="13"/>
      <c r="K25" s="54">
        <v>4</v>
      </c>
      <c r="L25" s="56">
        <v>2</v>
      </c>
      <c r="M25" s="56">
        <v>13</v>
      </c>
      <c r="N25" s="56">
        <v>23</v>
      </c>
      <c r="O25" s="56">
        <v>15</v>
      </c>
      <c r="P25" s="56">
        <v>40</v>
      </c>
      <c r="Q25" s="55">
        <v>97</v>
      </c>
      <c r="R25" s="16"/>
      <c r="S25" s="54">
        <v>4</v>
      </c>
      <c r="T25" s="56">
        <v>3</v>
      </c>
      <c r="U25" s="56">
        <v>14</v>
      </c>
      <c r="V25" s="56">
        <v>22</v>
      </c>
      <c r="W25" s="56">
        <v>17</v>
      </c>
      <c r="X25" s="56">
        <v>38</v>
      </c>
      <c r="Y25" s="55">
        <v>98</v>
      </c>
      <c r="Z25" s="13"/>
      <c r="AA25" s="54">
        <v>4</v>
      </c>
      <c r="AB25" s="56">
        <v>9</v>
      </c>
      <c r="AC25" s="56">
        <v>20</v>
      </c>
      <c r="AD25" s="56">
        <v>33</v>
      </c>
      <c r="AE25" s="56">
        <v>17</v>
      </c>
      <c r="AF25" s="56">
        <v>34</v>
      </c>
      <c r="AG25" s="55">
        <v>117</v>
      </c>
    </row>
    <row r="26" spans="1:33" ht="15" customHeight="1">
      <c r="B26" s="43" t="s">
        <v>115</v>
      </c>
      <c r="C26" s="54" t="s">
        <v>96</v>
      </c>
      <c r="D26" s="56">
        <v>1</v>
      </c>
      <c r="E26" s="56">
        <v>7</v>
      </c>
      <c r="F26" s="56">
        <v>17</v>
      </c>
      <c r="G26" s="56">
        <v>29</v>
      </c>
      <c r="H26" s="56">
        <v>64</v>
      </c>
      <c r="I26" s="55">
        <v>118</v>
      </c>
      <c r="J26" s="13"/>
      <c r="K26" s="54" t="s">
        <v>96</v>
      </c>
      <c r="L26" s="56" t="s">
        <v>96</v>
      </c>
      <c r="M26" s="56">
        <v>8</v>
      </c>
      <c r="N26" s="56">
        <v>17</v>
      </c>
      <c r="O26" s="56">
        <v>25</v>
      </c>
      <c r="P26" s="56">
        <v>47</v>
      </c>
      <c r="Q26" s="55">
        <v>97</v>
      </c>
      <c r="R26" s="9"/>
      <c r="S26" s="54" t="s">
        <v>96</v>
      </c>
      <c r="T26" s="56" t="s">
        <v>96</v>
      </c>
      <c r="U26" s="56">
        <v>7</v>
      </c>
      <c r="V26" s="56">
        <v>18</v>
      </c>
      <c r="W26" s="56">
        <v>30</v>
      </c>
      <c r="X26" s="56">
        <v>51</v>
      </c>
      <c r="Y26" s="55">
        <v>106</v>
      </c>
      <c r="Z26" s="40"/>
      <c r="AA26" s="54">
        <v>4</v>
      </c>
      <c r="AB26" s="56">
        <v>2</v>
      </c>
      <c r="AC26" s="56">
        <v>8</v>
      </c>
      <c r="AD26" s="56">
        <v>25</v>
      </c>
      <c r="AE26" s="56">
        <v>33</v>
      </c>
      <c r="AF26" s="56">
        <v>59</v>
      </c>
      <c r="AG26" s="55">
        <v>131</v>
      </c>
    </row>
    <row r="27" spans="1:33" ht="15" customHeight="1">
      <c r="B27" s="43" t="s">
        <v>55</v>
      </c>
      <c r="C27" s="54">
        <v>1</v>
      </c>
      <c r="D27" s="56">
        <v>5</v>
      </c>
      <c r="E27" s="56">
        <v>16</v>
      </c>
      <c r="F27" s="56">
        <v>36</v>
      </c>
      <c r="G27" s="56">
        <v>51</v>
      </c>
      <c r="H27" s="56">
        <v>169</v>
      </c>
      <c r="I27" s="55">
        <v>278</v>
      </c>
      <c r="J27" s="13"/>
      <c r="K27" s="54">
        <v>10</v>
      </c>
      <c r="L27" s="56">
        <v>6</v>
      </c>
      <c r="M27" s="56">
        <v>13</v>
      </c>
      <c r="N27" s="56">
        <v>35</v>
      </c>
      <c r="O27" s="56">
        <v>45</v>
      </c>
      <c r="P27" s="56">
        <v>112</v>
      </c>
      <c r="Q27" s="55">
        <v>221</v>
      </c>
      <c r="R27" s="16"/>
      <c r="S27" s="54">
        <v>9</v>
      </c>
      <c r="T27" s="56">
        <v>7</v>
      </c>
      <c r="U27" s="56">
        <v>14</v>
      </c>
      <c r="V27" s="56">
        <v>30</v>
      </c>
      <c r="W27" s="56">
        <v>43</v>
      </c>
      <c r="X27" s="56">
        <v>125</v>
      </c>
      <c r="Y27" s="55">
        <v>228</v>
      </c>
      <c r="Z27" s="13"/>
      <c r="AA27" s="54">
        <v>7</v>
      </c>
      <c r="AB27" s="56">
        <v>9</v>
      </c>
      <c r="AC27" s="56">
        <v>18</v>
      </c>
      <c r="AD27" s="56">
        <v>37</v>
      </c>
      <c r="AE27" s="56">
        <v>70</v>
      </c>
      <c r="AF27" s="56">
        <v>137</v>
      </c>
      <c r="AG27" s="55">
        <v>278</v>
      </c>
    </row>
    <row r="28" spans="1:33" ht="15" customHeight="1">
      <c r="B28" s="43" t="s">
        <v>58</v>
      </c>
      <c r="C28" s="54">
        <v>11</v>
      </c>
      <c r="D28" s="56">
        <v>21</v>
      </c>
      <c r="E28" s="56">
        <v>43</v>
      </c>
      <c r="F28" s="56">
        <v>82</v>
      </c>
      <c r="G28" s="56">
        <v>85</v>
      </c>
      <c r="H28" s="56">
        <v>43</v>
      </c>
      <c r="I28" s="55">
        <v>285</v>
      </c>
      <c r="J28" s="13"/>
      <c r="K28" s="54">
        <v>31</v>
      </c>
      <c r="L28" s="56">
        <v>29</v>
      </c>
      <c r="M28" s="56">
        <v>44</v>
      </c>
      <c r="N28" s="56">
        <v>88</v>
      </c>
      <c r="O28" s="56">
        <v>79</v>
      </c>
      <c r="P28" s="56">
        <v>34</v>
      </c>
      <c r="Q28" s="55">
        <v>305</v>
      </c>
      <c r="R28" s="16"/>
      <c r="S28" s="54">
        <v>32</v>
      </c>
      <c r="T28" s="56">
        <v>31</v>
      </c>
      <c r="U28" s="56">
        <v>58</v>
      </c>
      <c r="V28" s="56">
        <v>102</v>
      </c>
      <c r="W28" s="56">
        <v>83</v>
      </c>
      <c r="X28" s="56">
        <v>42</v>
      </c>
      <c r="Y28" s="55">
        <v>348</v>
      </c>
      <c r="Z28" s="13"/>
      <c r="AA28" s="54">
        <v>23</v>
      </c>
      <c r="AB28" s="56">
        <v>30</v>
      </c>
      <c r="AC28" s="56">
        <v>59</v>
      </c>
      <c r="AD28" s="56">
        <v>119</v>
      </c>
      <c r="AE28" s="56">
        <v>113</v>
      </c>
      <c r="AF28" s="56">
        <v>44</v>
      </c>
      <c r="AG28" s="55">
        <v>388</v>
      </c>
    </row>
    <row r="29" spans="1:33" ht="15" customHeight="1">
      <c r="B29" s="43" t="s">
        <v>116</v>
      </c>
      <c r="C29" s="54" t="s">
        <v>96</v>
      </c>
      <c r="D29" s="56">
        <v>2</v>
      </c>
      <c r="E29" s="56">
        <v>8</v>
      </c>
      <c r="F29" s="56">
        <v>20</v>
      </c>
      <c r="G29" s="56">
        <v>26</v>
      </c>
      <c r="H29" s="56">
        <v>49</v>
      </c>
      <c r="I29" s="55">
        <v>105</v>
      </c>
      <c r="J29" s="13"/>
      <c r="K29" s="54">
        <v>1</v>
      </c>
      <c r="L29" s="56">
        <v>3</v>
      </c>
      <c r="M29" s="56">
        <v>13</v>
      </c>
      <c r="N29" s="56">
        <v>20</v>
      </c>
      <c r="O29" s="56">
        <v>23</v>
      </c>
      <c r="P29" s="56">
        <v>39</v>
      </c>
      <c r="Q29" s="55">
        <v>99</v>
      </c>
      <c r="R29" s="15"/>
      <c r="S29" s="54">
        <v>2</v>
      </c>
      <c r="T29" s="56">
        <v>2</v>
      </c>
      <c r="U29" s="56">
        <v>11</v>
      </c>
      <c r="V29" s="56">
        <v>17</v>
      </c>
      <c r="W29" s="56">
        <v>24</v>
      </c>
      <c r="X29" s="56">
        <v>34</v>
      </c>
      <c r="Y29" s="55">
        <v>90</v>
      </c>
      <c r="Z29" s="13"/>
      <c r="AA29" s="54">
        <v>3</v>
      </c>
      <c r="AB29" s="56">
        <v>3</v>
      </c>
      <c r="AC29" s="56">
        <v>9</v>
      </c>
      <c r="AD29" s="56">
        <v>21</v>
      </c>
      <c r="AE29" s="56">
        <v>36</v>
      </c>
      <c r="AF29" s="56">
        <v>34</v>
      </c>
      <c r="AG29" s="55">
        <v>106</v>
      </c>
    </row>
    <row r="30" spans="1:33" ht="15" customHeight="1">
      <c r="A30" s="282"/>
      <c r="B30" s="43" t="s">
        <v>117</v>
      </c>
      <c r="C30" s="54" t="s">
        <v>96</v>
      </c>
      <c r="D30" s="56">
        <v>2</v>
      </c>
      <c r="E30" s="56">
        <v>13</v>
      </c>
      <c r="F30" s="56">
        <v>16</v>
      </c>
      <c r="G30" s="56">
        <v>31</v>
      </c>
      <c r="H30" s="56">
        <v>51</v>
      </c>
      <c r="I30" s="55">
        <v>113</v>
      </c>
      <c r="J30" s="13"/>
      <c r="K30" s="54">
        <v>2</v>
      </c>
      <c r="L30" s="56">
        <v>2</v>
      </c>
      <c r="M30" s="56">
        <v>14</v>
      </c>
      <c r="N30" s="56">
        <v>12</v>
      </c>
      <c r="O30" s="56">
        <v>33</v>
      </c>
      <c r="P30" s="56">
        <v>44</v>
      </c>
      <c r="Q30" s="55">
        <v>107</v>
      </c>
      <c r="R30" s="16"/>
      <c r="S30" s="54" t="s">
        <v>96</v>
      </c>
      <c r="T30" s="56">
        <v>2</v>
      </c>
      <c r="U30" s="56">
        <v>18</v>
      </c>
      <c r="V30" s="56">
        <v>24</v>
      </c>
      <c r="W30" s="56">
        <v>49</v>
      </c>
      <c r="X30" s="56">
        <v>50</v>
      </c>
      <c r="Y30" s="55">
        <v>143</v>
      </c>
      <c r="Z30" s="13"/>
      <c r="AA30" s="54" t="s">
        <v>96</v>
      </c>
      <c r="AB30" s="56">
        <v>4</v>
      </c>
      <c r="AC30" s="56">
        <v>21</v>
      </c>
      <c r="AD30" s="56">
        <v>52</v>
      </c>
      <c r="AE30" s="56">
        <v>68</v>
      </c>
      <c r="AF30" s="56">
        <v>57</v>
      </c>
      <c r="AG30" s="55">
        <v>202</v>
      </c>
    </row>
    <row r="31" spans="1:33" ht="15" customHeight="1">
      <c r="A31" s="282"/>
      <c r="B31" s="43" t="s">
        <v>118</v>
      </c>
      <c r="C31" s="54">
        <v>8</v>
      </c>
      <c r="D31" s="56">
        <v>9</v>
      </c>
      <c r="E31" s="56">
        <v>23</v>
      </c>
      <c r="F31" s="56">
        <v>42</v>
      </c>
      <c r="G31" s="56">
        <v>38</v>
      </c>
      <c r="H31" s="56">
        <v>66</v>
      </c>
      <c r="I31" s="55">
        <v>186</v>
      </c>
      <c r="J31" s="13"/>
      <c r="K31" s="54">
        <v>29</v>
      </c>
      <c r="L31" s="56">
        <v>10</v>
      </c>
      <c r="M31" s="56">
        <v>24</v>
      </c>
      <c r="N31" s="56">
        <v>41</v>
      </c>
      <c r="O31" s="56">
        <v>44</v>
      </c>
      <c r="P31" s="56">
        <v>54</v>
      </c>
      <c r="Q31" s="55">
        <v>202</v>
      </c>
      <c r="R31" s="147"/>
      <c r="S31" s="54">
        <v>11</v>
      </c>
      <c r="T31" s="56">
        <v>8</v>
      </c>
      <c r="U31" s="56">
        <v>18</v>
      </c>
      <c r="V31" s="56">
        <v>46</v>
      </c>
      <c r="W31" s="56">
        <v>66</v>
      </c>
      <c r="X31" s="56">
        <v>52</v>
      </c>
      <c r="Y31" s="55">
        <v>201</v>
      </c>
      <c r="Z31" s="147"/>
      <c r="AA31" s="54">
        <v>12</v>
      </c>
      <c r="AB31" s="56">
        <v>16</v>
      </c>
      <c r="AC31" s="56">
        <v>37</v>
      </c>
      <c r="AD31" s="56">
        <v>48</v>
      </c>
      <c r="AE31" s="56">
        <v>77</v>
      </c>
      <c r="AF31" s="56">
        <v>50</v>
      </c>
      <c r="AG31" s="55">
        <v>240</v>
      </c>
    </row>
    <row r="32" spans="1:33" ht="15" customHeight="1">
      <c r="B32" s="43" t="s">
        <v>62</v>
      </c>
      <c r="C32" s="54">
        <v>1</v>
      </c>
      <c r="D32" s="56">
        <v>5</v>
      </c>
      <c r="E32" s="56">
        <v>16</v>
      </c>
      <c r="F32" s="56">
        <v>45</v>
      </c>
      <c r="G32" s="56">
        <v>58</v>
      </c>
      <c r="H32" s="56">
        <v>71</v>
      </c>
      <c r="I32" s="55">
        <v>196</v>
      </c>
      <c r="J32" s="13"/>
      <c r="K32" s="54">
        <v>5</v>
      </c>
      <c r="L32" s="56">
        <v>6</v>
      </c>
      <c r="M32" s="56">
        <v>17</v>
      </c>
      <c r="N32" s="56">
        <v>59</v>
      </c>
      <c r="O32" s="56">
        <v>47</v>
      </c>
      <c r="P32" s="56">
        <v>61</v>
      </c>
      <c r="Q32" s="55">
        <v>195</v>
      </c>
      <c r="R32" s="16"/>
      <c r="S32" s="54">
        <v>2</v>
      </c>
      <c r="T32" s="56">
        <v>5</v>
      </c>
      <c r="U32" s="56">
        <v>16</v>
      </c>
      <c r="V32" s="56">
        <v>58</v>
      </c>
      <c r="W32" s="56">
        <v>63</v>
      </c>
      <c r="X32" s="56">
        <v>77</v>
      </c>
      <c r="Y32" s="55">
        <v>221</v>
      </c>
      <c r="Z32" s="13"/>
      <c r="AA32" s="54">
        <v>5</v>
      </c>
      <c r="AB32" s="56">
        <v>7</v>
      </c>
      <c r="AC32" s="56">
        <v>16</v>
      </c>
      <c r="AD32" s="56">
        <v>80</v>
      </c>
      <c r="AE32" s="56">
        <v>82</v>
      </c>
      <c r="AF32" s="56">
        <v>89</v>
      </c>
      <c r="AG32" s="55">
        <v>279</v>
      </c>
    </row>
    <row r="33" spans="1:33" ht="15" customHeight="1">
      <c r="B33" s="43" t="s">
        <v>119</v>
      </c>
      <c r="C33" s="54">
        <v>4</v>
      </c>
      <c r="D33" s="56">
        <v>5</v>
      </c>
      <c r="E33" s="56">
        <v>23</v>
      </c>
      <c r="F33" s="56">
        <v>44</v>
      </c>
      <c r="G33" s="56">
        <v>53</v>
      </c>
      <c r="H33" s="56">
        <v>37</v>
      </c>
      <c r="I33" s="55">
        <v>166</v>
      </c>
      <c r="J33" s="13"/>
      <c r="K33" s="54">
        <v>49</v>
      </c>
      <c r="L33" s="56">
        <v>15</v>
      </c>
      <c r="M33" s="56">
        <v>29</v>
      </c>
      <c r="N33" s="56">
        <v>49</v>
      </c>
      <c r="O33" s="56">
        <v>49</v>
      </c>
      <c r="P33" s="56">
        <v>33</v>
      </c>
      <c r="Q33" s="55">
        <v>224</v>
      </c>
      <c r="R33" s="16"/>
      <c r="S33" s="54">
        <v>47</v>
      </c>
      <c r="T33" s="56">
        <v>22</v>
      </c>
      <c r="U33" s="56">
        <v>31</v>
      </c>
      <c r="V33" s="56">
        <v>49</v>
      </c>
      <c r="W33" s="56">
        <v>52</v>
      </c>
      <c r="X33" s="56">
        <v>29</v>
      </c>
      <c r="Y33" s="55">
        <v>230</v>
      </c>
      <c r="Z33" s="13"/>
      <c r="AA33" s="54">
        <v>9</v>
      </c>
      <c r="AB33" s="56">
        <v>14</v>
      </c>
      <c r="AC33" s="56">
        <v>32</v>
      </c>
      <c r="AD33" s="56">
        <v>70</v>
      </c>
      <c r="AE33" s="56">
        <v>69</v>
      </c>
      <c r="AF33" s="56">
        <v>28</v>
      </c>
      <c r="AG33" s="55">
        <v>222</v>
      </c>
    </row>
    <row r="34" spans="1:33" s="149" customFormat="1" ht="15" customHeight="1">
      <c r="A34"/>
      <c r="B34" s="43" t="s">
        <v>120</v>
      </c>
      <c r="C34" s="54">
        <v>1</v>
      </c>
      <c r="D34" s="56">
        <v>2</v>
      </c>
      <c r="E34" s="56">
        <v>11</v>
      </c>
      <c r="F34" s="56">
        <v>17</v>
      </c>
      <c r="G34" s="56">
        <v>21</v>
      </c>
      <c r="H34" s="56">
        <v>27</v>
      </c>
      <c r="I34" s="55">
        <v>79</v>
      </c>
      <c r="J34" s="13"/>
      <c r="K34" s="54">
        <v>2</v>
      </c>
      <c r="L34" s="56">
        <v>2</v>
      </c>
      <c r="M34" s="56">
        <v>13</v>
      </c>
      <c r="N34" s="56">
        <v>26</v>
      </c>
      <c r="O34" s="56">
        <v>40</v>
      </c>
      <c r="P34" s="56">
        <v>30</v>
      </c>
      <c r="Q34" s="55">
        <v>113</v>
      </c>
      <c r="R34" s="16"/>
      <c r="S34" s="54">
        <v>2</v>
      </c>
      <c r="T34" s="56">
        <v>2</v>
      </c>
      <c r="U34" s="56">
        <v>12</v>
      </c>
      <c r="V34" s="56">
        <v>24</v>
      </c>
      <c r="W34" s="56">
        <v>28</v>
      </c>
      <c r="X34" s="56">
        <v>26</v>
      </c>
      <c r="Y34" s="55">
        <v>94</v>
      </c>
      <c r="Z34" s="13"/>
      <c r="AA34" s="54">
        <v>1</v>
      </c>
      <c r="AB34" s="56">
        <v>1</v>
      </c>
      <c r="AC34" s="56">
        <v>14</v>
      </c>
      <c r="AD34" s="56">
        <v>22</v>
      </c>
      <c r="AE34" s="56">
        <v>32</v>
      </c>
      <c r="AF34" s="56">
        <v>23</v>
      </c>
      <c r="AG34" s="55">
        <v>93</v>
      </c>
    </row>
    <row r="35" spans="1:33" ht="15" customHeight="1">
      <c r="B35" s="43" t="s">
        <v>121</v>
      </c>
      <c r="C35" s="54">
        <v>1</v>
      </c>
      <c r="D35" s="56">
        <v>2</v>
      </c>
      <c r="E35" s="56">
        <v>6</v>
      </c>
      <c r="F35" s="56">
        <v>13</v>
      </c>
      <c r="G35" s="56">
        <v>28</v>
      </c>
      <c r="H35" s="56">
        <v>45</v>
      </c>
      <c r="I35" s="55">
        <v>95</v>
      </c>
      <c r="J35" s="13"/>
      <c r="K35" s="54">
        <v>2</v>
      </c>
      <c r="L35" s="56">
        <v>2</v>
      </c>
      <c r="M35" s="56">
        <v>6</v>
      </c>
      <c r="N35" s="56">
        <v>10</v>
      </c>
      <c r="O35" s="56">
        <v>29</v>
      </c>
      <c r="P35" s="56">
        <v>38</v>
      </c>
      <c r="Q35" s="55">
        <v>87</v>
      </c>
      <c r="R35" s="9"/>
      <c r="S35" s="54">
        <v>1</v>
      </c>
      <c r="T35" s="56">
        <v>2</v>
      </c>
      <c r="U35" s="56">
        <v>2</v>
      </c>
      <c r="V35" s="56">
        <v>9</v>
      </c>
      <c r="W35" s="56">
        <v>27</v>
      </c>
      <c r="X35" s="56">
        <v>36</v>
      </c>
      <c r="Y35" s="55">
        <v>77</v>
      </c>
      <c r="Z35" s="40"/>
      <c r="AA35" s="54" t="s">
        <v>96</v>
      </c>
      <c r="AB35" s="56">
        <v>3</v>
      </c>
      <c r="AC35" s="56">
        <v>2</v>
      </c>
      <c r="AD35" s="56">
        <v>16</v>
      </c>
      <c r="AE35" s="56">
        <v>22</v>
      </c>
      <c r="AF35" s="56">
        <v>37</v>
      </c>
      <c r="AG35" s="55">
        <v>80</v>
      </c>
    </row>
    <row r="36" spans="1:33" ht="15" customHeight="1">
      <c r="B36" s="43" t="s">
        <v>76</v>
      </c>
      <c r="C36" s="54">
        <v>1</v>
      </c>
      <c r="D36" s="56">
        <v>5</v>
      </c>
      <c r="E36" s="56">
        <v>9</v>
      </c>
      <c r="F36" s="56">
        <v>19</v>
      </c>
      <c r="G36" s="56">
        <v>54</v>
      </c>
      <c r="H36" s="56">
        <v>147</v>
      </c>
      <c r="I36" s="55">
        <v>235</v>
      </c>
      <c r="J36" s="13"/>
      <c r="K36" s="54">
        <v>1</v>
      </c>
      <c r="L36" s="56">
        <v>3</v>
      </c>
      <c r="M36" s="56">
        <v>12</v>
      </c>
      <c r="N36" s="56">
        <v>16</v>
      </c>
      <c r="O36" s="56">
        <v>42</v>
      </c>
      <c r="P36" s="56">
        <v>103</v>
      </c>
      <c r="Q36" s="55">
        <v>177</v>
      </c>
      <c r="R36" s="16"/>
      <c r="S36" s="54">
        <v>1</v>
      </c>
      <c r="T36" s="56">
        <v>3</v>
      </c>
      <c r="U36" s="56">
        <v>11</v>
      </c>
      <c r="V36" s="56">
        <v>17</v>
      </c>
      <c r="W36" s="56">
        <v>36</v>
      </c>
      <c r="X36" s="56">
        <v>110</v>
      </c>
      <c r="Y36" s="55">
        <v>178</v>
      </c>
      <c r="Z36" s="13"/>
      <c r="AA36" s="54">
        <v>2</v>
      </c>
      <c r="AB36" s="56">
        <v>7</v>
      </c>
      <c r="AC36" s="56">
        <v>12</v>
      </c>
      <c r="AD36" s="56">
        <v>25</v>
      </c>
      <c r="AE36" s="56">
        <v>64</v>
      </c>
      <c r="AF36" s="56">
        <v>124</v>
      </c>
      <c r="AG36" s="55">
        <v>234</v>
      </c>
    </row>
    <row r="37" spans="1:33" ht="15" customHeight="1">
      <c r="B37" s="43" t="s">
        <v>122</v>
      </c>
      <c r="C37" s="54" t="s">
        <v>96</v>
      </c>
      <c r="D37" s="56">
        <v>2</v>
      </c>
      <c r="E37" s="56">
        <v>9</v>
      </c>
      <c r="F37" s="56">
        <v>17</v>
      </c>
      <c r="G37" s="56">
        <v>31</v>
      </c>
      <c r="H37" s="56">
        <v>33</v>
      </c>
      <c r="I37" s="55">
        <v>92</v>
      </c>
      <c r="J37" s="13"/>
      <c r="K37" s="54">
        <v>2</v>
      </c>
      <c r="L37" s="56">
        <v>2</v>
      </c>
      <c r="M37" s="56">
        <v>12</v>
      </c>
      <c r="N37" s="56">
        <v>21</v>
      </c>
      <c r="O37" s="56">
        <v>25</v>
      </c>
      <c r="P37" s="56">
        <v>30</v>
      </c>
      <c r="Q37" s="55">
        <v>92</v>
      </c>
      <c r="R37" s="9"/>
      <c r="S37" s="54" t="s">
        <v>96</v>
      </c>
      <c r="T37" s="56">
        <v>3</v>
      </c>
      <c r="U37" s="56">
        <v>14</v>
      </c>
      <c r="V37" s="56">
        <v>19</v>
      </c>
      <c r="W37" s="56">
        <v>29</v>
      </c>
      <c r="X37" s="56">
        <v>25</v>
      </c>
      <c r="Y37" s="55">
        <v>90</v>
      </c>
      <c r="Z37" s="40"/>
      <c r="AA37" s="54" t="s">
        <v>96</v>
      </c>
      <c r="AB37" s="56">
        <v>4</v>
      </c>
      <c r="AC37" s="56">
        <v>11</v>
      </c>
      <c r="AD37" s="56">
        <v>26</v>
      </c>
      <c r="AE37" s="56">
        <v>35</v>
      </c>
      <c r="AF37" s="56">
        <v>23</v>
      </c>
      <c r="AG37" s="55">
        <v>99</v>
      </c>
    </row>
    <row r="38" spans="1:33" s="157" customFormat="1" ht="15" customHeight="1">
      <c r="A38" s="283"/>
      <c r="B38" s="215" t="s">
        <v>109</v>
      </c>
      <c r="C38" s="244">
        <v>1</v>
      </c>
      <c r="D38" s="245" t="s">
        <v>96</v>
      </c>
      <c r="E38" s="245" t="s">
        <v>96</v>
      </c>
      <c r="F38" s="245">
        <v>1</v>
      </c>
      <c r="G38" s="245">
        <v>2</v>
      </c>
      <c r="H38" s="245">
        <v>11</v>
      </c>
      <c r="I38" s="246">
        <v>15</v>
      </c>
      <c r="J38" s="13"/>
      <c r="K38" s="244" t="s">
        <v>96</v>
      </c>
      <c r="L38" s="245" t="s">
        <v>96</v>
      </c>
      <c r="M38" s="245" t="s">
        <v>96</v>
      </c>
      <c r="N38" s="245">
        <v>4</v>
      </c>
      <c r="O38" s="245">
        <v>2</v>
      </c>
      <c r="P38" s="245">
        <v>11</v>
      </c>
      <c r="Q38" s="246">
        <v>17</v>
      </c>
      <c r="R38" s="9"/>
      <c r="S38" s="244" t="s">
        <v>96</v>
      </c>
      <c r="T38" s="245" t="s">
        <v>96</v>
      </c>
      <c r="U38" s="245">
        <v>1</v>
      </c>
      <c r="V38" s="245">
        <v>4</v>
      </c>
      <c r="W38" s="245">
        <v>6</v>
      </c>
      <c r="X38" s="245">
        <v>11</v>
      </c>
      <c r="Y38" s="246">
        <v>22</v>
      </c>
      <c r="Z38" s="189"/>
      <c r="AA38" s="244" t="s">
        <v>96</v>
      </c>
      <c r="AB38" s="245" t="s">
        <v>96</v>
      </c>
      <c r="AC38" s="245">
        <v>1</v>
      </c>
      <c r="AD38" s="245">
        <v>3</v>
      </c>
      <c r="AE38" s="245">
        <v>6</v>
      </c>
      <c r="AF38" s="245">
        <v>14</v>
      </c>
      <c r="AG38" s="246">
        <v>24</v>
      </c>
    </row>
    <row r="39" spans="1:33" s="157" customFormat="1">
      <c r="A39" s="283"/>
      <c r="B39" s="286"/>
      <c r="C39" s="120"/>
      <c r="D39" s="120"/>
      <c r="E39" s="120"/>
      <c r="F39" s="120"/>
      <c r="G39" s="120"/>
      <c r="H39" s="120"/>
      <c r="I39" s="120"/>
      <c r="J39" s="189"/>
      <c r="K39" s="53"/>
      <c r="L39" s="53"/>
      <c r="M39" s="53"/>
      <c r="N39" s="53"/>
      <c r="O39" s="53"/>
      <c r="P39" s="53"/>
      <c r="Q39" s="53"/>
      <c r="R39" s="9"/>
      <c r="S39" s="120"/>
      <c r="T39" s="120"/>
      <c r="U39" s="120"/>
      <c r="V39" s="120"/>
      <c r="W39" s="120"/>
      <c r="X39" s="120"/>
      <c r="Y39" s="120"/>
      <c r="Z39" s="189"/>
      <c r="AA39" s="120"/>
      <c r="AB39" s="120"/>
      <c r="AC39" s="120"/>
      <c r="AD39" s="120"/>
      <c r="AE39" s="120"/>
      <c r="AF39" s="120"/>
      <c r="AG39" s="120"/>
    </row>
  </sheetData>
  <mergeCells count="6">
    <mergeCell ref="C7:Q7"/>
    <mergeCell ref="R7:AF7"/>
    <mergeCell ref="C8:I8"/>
    <mergeCell ref="K8:Q8"/>
    <mergeCell ref="S8:Y8"/>
    <mergeCell ref="AA8:AG8"/>
  </mergeCells>
  <pageMargins left="0.7" right="0.7" top="0.75" bottom="0.75" header="0.3" footer="0.3"/>
  <pageSetup orientation="portrait" verticalDpi="0" r:id="rId1"/>
  <headerFooter>
    <oddHeader>&amp;COLCPL - Observatório de Luta Contra a Pobreza</oddHeader>
  </headerFooter>
  <drawing r:id="rId2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41"/>
  <sheetViews>
    <sheetView showGridLines="0" showRowColHeaders="0" workbookViewId="0">
      <pane xSplit="2" topLeftCell="C1" activePane="topRight" state="frozen"/>
      <selection pane="topRight" activeCell="C13" sqref="C13:AC13"/>
    </sheetView>
  </sheetViews>
  <sheetFormatPr defaultColWidth="12" defaultRowHeight="15"/>
  <cols>
    <col min="1" max="1" width="12.7109375" customWidth="1"/>
    <col min="2" max="2" width="38" style="148" customWidth="1"/>
    <col min="3" max="7" width="10.7109375" style="148" customWidth="1"/>
    <col min="8" max="8" width="12" style="148"/>
    <col min="9" max="9" width="0.85546875" style="148" customWidth="1"/>
    <col min="10" max="15" width="12" style="148"/>
    <col min="16" max="16" width="0.85546875" style="148" customWidth="1"/>
    <col min="17" max="22" width="12" style="148"/>
    <col min="23" max="23" width="1.28515625" style="148" customWidth="1"/>
    <col min="24" max="16384" width="12" style="148"/>
  </cols>
  <sheetData>
    <row r="1" spans="1:29" s="147" customFormat="1" ht="16.5" customHeight="1">
      <c r="A1"/>
    </row>
    <row r="2" spans="1:29" s="147" customFormat="1" ht="16.5" customHeight="1">
      <c r="A2"/>
    </row>
    <row r="3" spans="1:29" s="147" customFormat="1" ht="16.5" customHeight="1">
      <c r="A3"/>
    </row>
    <row r="4" spans="1:29" s="147" customFormat="1" ht="16.5" customHeight="1">
      <c r="A4"/>
    </row>
    <row r="5" spans="1:29" s="147" customFormat="1" ht="16.5" customHeight="1">
      <c r="A5" s="328" t="s">
        <v>11</v>
      </c>
      <c r="B5" s="331" t="s">
        <v>441</v>
      </c>
      <c r="F5" s="2"/>
      <c r="G5" s="2"/>
    </row>
    <row r="6" spans="1:29" ht="15" customHeight="1">
      <c r="B6" s="324" t="s">
        <v>128</v>
      </c>
    </row>
    <row r="7" spans="1:29" ht="24.95" customHeight="1">
      <c r="B7" s="8"/>
      <c r="C7" s="607" t="s">
        <v>464</v>
      </c>
      <c r="D7" s="607"/>
      <c r="E7" s="607"/>
      <c r="F7" s="607"/>
      <c r="G7" s="607"/>
      <c r="H7" s="607"/>
      <c r="I7" s="607"/>
      <c r="J7" s="607"/>
      <c r="K7" s="607"/>
      <c r="L7" s="607"/>
      <c r="M7" s="607"/>
      <c r="N7" s="607"/>
      <c r="O7" s="607"/>
      <c r="P7" s="607"/>
      <c r="Q7" s="607"/>
      <c r="R7" s="607"/>
      <c r="S7" s="607"/>
      <c r="T7" s="607"/>
      <c r="U7" s="607"/>
      <c r="V7" s="607"/>
      <c r="W7" s="607"/>
      <c r="X7" s="607"/>
      <c r="Y7" s="607"/>
      <c r="Z7" s="607"/>
      <c r="AA7" s="607"/>
      <c r="AB7" s="607"/>
      <c r="AC7" s="607"/>
    </row>
    <row r="8" spans="1:29" ht="24.95" customHeight="1">
      <c r="B8" s="12"/>
      <c r="C8" s="606" t="s">
        <v>21</v>
      </c>
      <c r="D8" s="606"/>
      <c r="E8" s="606"/>
      <c r="F8" s="606"/>
      <c r="G8" s="606"/>
      <c r="H8" s="606"/>
      <c r="I8" s="470"/>
      <c r="J8" s="606" t="s">
        <v>23</v>
      </c>
      <c r="K8" s="606"/>
      <c r="L8" s="606"/>
      <c r="M8" s="606"/>
      <c r="N8" s="606"/>
      <c r="O8" s="606"/>
      <c r="Q8" s="606" t="s">
        <v>24</v>
      </c>
      <c r="R8" s="606"/>
      <c r="S8" s="606"/>
      <c r="T8" s="606"/>
      <c r="U8" s="606"/>
      <c r="V8" s="606"/>
      <c r="X8" s="606" t="s">
        <v>22</v>
      </c>
      <c r="Y8" s="606"/>
      <c r="Z8" s="606"/>
      <c r="AA8" s="606"/>
      <c r="AB8" s="606"/>
      <c r="AC8" s="606"/>
    </row>
    <row r="9" spans="1:29">
      <c r="B9" s="57" t="s">
        <v>94</v>
      </c>
      <c r="C9" s="329" t="s">
        <v>28</v>
      </c>
      <c r="D9" s="329" t="s">
        <v>29</v>
      </c>
      <c r="E9" s="329" t="s">
        <v>30</v>
      </c>
      <c r="F9" s="329" t="s">
        <v>31</v>
      </c>
      <c r="G9" s="329" t="s">
        <v>32</v>
      </c>
      <c r="H9" s="329" t="s">
        <v>2</v>
      </c>
      <c r="I9" s="63"/>
      <c r="J9" s="329" t="s">
        <v>28</v>
      </c>
      <c r="K9" s="329" t="s">
        <v>29</v>
      </c>
      <c r="L9" s="329" t="s">
        <v>30</v>
      </c>
      <c r="M9" s="329" t="s">
        <v>31</v>
      </c>
      <c r="N9" s="329" t="s">
        <v>32</v>
      </c>
      <c r="O9" s="329" t="s">
        <v>2</v>
      </c>
      <c r="Q9" s="329" t="s">
        <v>28</v>
      </c>
      <c r="R9" s="329" t="s">
        <v>29</v>
      </c>
      <c r="S9" s="329" t="s">
        <v>30</v>
      </c>
      <c r="T9" s="329" t="s">
        <v>31</v>
      </c>
      <c r="U9" s="329" t="s">
        <v>32</v>
      </c>
      <c r="V9" s="329" t="s">
        <v>2</v>
      </c>
      <c r="X9" s="329" t="s">
        <v>28</v>
      </c>
      <c r="Y9" s="329" t="s">
        <v>29</v>
      </c>
      <c r="Z9" s="329" t="s">
        <v>30</v>
      </c>
      <c r="AA9" s="329" t="s">
        <v>31</v>
      </c>
      <c r="AB9" s="329" t="s">
        <v>32</v>
      </c>
      <c r="AC9" s="329" t="s">
        <v>2</v>
      </c>
    </row>
    <row r="10" spans="1:29">
      <c r="B10" s="3" t="s">
        <v>91</v>
      </c>
      <c r="C10" s="233">
        <f>'OF_ escol. (16)'!C10/'OF_ escol. (16)'!I10</f>
        <v>2.660435848794707E-2</v>
      </c>
      <c r="D10" s="234">
        <f>'OF_ escol. (16)'!D10/'OF_ escol. (16)'!I10</f>
        <v>9.682829778374126E-2</v>
      </c>
      <c r="E10" s="234">
        <f>'OF_ escol. (16)'!E10/'OF_ escol. (16)'!I10</f>
        <v>0.13040762504048489</v>
      </c>
      <c r="F10" s="234">
        <f>'OF_ escol. (16)'!F10/'OF_ escol. (16)'!I10</f>
        <v>0.25582982464257625</v>
      </c>
      <c r="G10" s="234">
        <f>'OF_ escol. (16)'!G10/'OF_ escol. (16)'!I10</f>
        <v>0.29011474575486973</v>
      </c>
      <c r="H10" s="235">
        <f>'OF_ escol. (16)'!H10/'OF_ escol. (16)'!I10</f>
        <v>0.20021514829038078</v>
      </c>
      <c r="I10" s="237"/>
      <c r="J10" s="233">
        <f>'OF_ escol. (16)'!K10/'OF_ escol. (16)'!Q10</f>
        <v>2.897073003136464E-2</v>
      </c>
      <c r="K10" s="234">
        <f>'OF_ escol. (16)'!L10/'OF_ escol. (16)'!Q10</f>
        <v>0.10087665828059715</v>
      </c>
      <c r="L10" s="234">
        <f>'OF_ escol. (16)'!M10/'OF_ escol. (16)'!Q10</f>
        <v>0.13346041738243802</v>
      </c>
      <c r="M10" s="234">
        <f>'OF_ escol. (16)'!N10/'OF_ escol. (16)'!Q10</f>
        <v>0.24912167928271398</v>
      </c>
      <c r="N10" s="234">
        <f>'OF_ escol. (16)'!O10/'OF_ escol. (16)'!Q10</f>
        <v>0.29932726728657083</v>
      </c>
      <c r="O10" s="235">
        <f>'OF_ escol. (16)'!P10/'OF_ escol. (16)'!Q10</f>
        <v>0.18824324773631537</v>
      </c>
      <c r="P10" s="316"/>
      <c r="Q10" s="233">
        <f>'OF_ escol. (16)'!S10/'OF_ escol. (16)'!Y10</f>
        <v>3.1586472843865766E-2</v>
      </c>
      <c r="R10" s="234">
        <f>'OF_ escol. (16)'!T10/'OF_ escol. (16)'!Y10</f>
        <v>9.6265083732316556E-2</v>
      </c>
      <c r="S10" s="234">
        <f>'OF_ escol. (16)'!U10/'OF_ escol. (16)'!Y10</f>
        <v>0.12896726532203903</v>
      </c>
      <c r="T10" s="234">
        <f>'OF_ escol. (16)'!V10/'OF_ escol. (16)'!Y10</f>
        <v>0.24986459845317274</v>
      </c>
      <c r="U10" s="234">
        <f>'OF_ escol. (16)'!W10/'OF_ escol. (16)'!Y10</f>
        <v>0.2987174765484521</v>
      </c>
      <c r="V10" s="235">
        <f>'OF_ escol. (16)'!X10/'OF_ escol. (16)'!Y10</f>
        <v>0.19459910310015383</v>
      </c>
      <c r="W10" s="316"/>
      <c r="X10" s="233">
        <f>'OF_ escol. (16)'!S10/'OF_ escol. (16)'!Y10</f>
        <v>3.1586472843865766E-2</v>
      </c>
      <c r="Y10" s="234">
        <f>'OF_ escol. (16)'!T10/'OF_ escol. (16)'!Y10</f>
        <v>9.6265083732316556E-2</v>
      </c>
      <c r="Z10" s="234">
        <f>'OF_ escol. (16)'!U10/'OF_ escol. (16)'!Y10</f>
        <v>0.12896726532203903</v>
      </c>
      <c r="AA10" s="234">
        <f>'OF_ escol. (16)'!V10/'OF_ escol. (16)'!Y10</f>
        <v>0.24986459845317274</v>
      </c>
      <c r="AB10" s="234">
        <f>'OF_ escol. (16)'!W10/'OF_ escol. (16)'!Y10</f>
        <v>0.2987174765484521</v>
      </c>
      <c r="AC10" s="235">
        <f>'OF_ escol. (16)'!X10/'OF_ escol. (16)'!Y10</f>
        <v>0.19459910310015383</v>
      </c>
    </row>
    <row r="11" spans="1:29">
      <c r="B11" s="4" t="s">
        <v>487</v>
      </c>
      <c r="C11" s="236">
        <f>'OF_ escol. (16)'!C11/'OF_ escol. (16)'!I11</f>
        <v>2.4294670846394983E-2</v>
      </c>
      <c r="D11" s="237">
        <f>'OF_ escol. (16)'!D11/'OF_ escol. (16)'!I11</f>
        <v>4.8869234214061801E-2</v>
      </c>
      <c r="E11" s="237">
        <f>'OF_ escol. (16)'!E11/'OF_ escol. (16)'!I11</f>
        <v>0.10982982534706673</v>
      </c>
      <c r="F11" s="237">
        <f>'OF_ escol. (16)'!F11/'OF_ escol. (16)'!I11</f>
        <v>0.2471450962830273</v>
      </c>
      <c r="G11" s="237">
        <f>'OF_ escol. (16)'!G11/'OF_ escol. (16)'!I11</f>
        <v>0.29377519032691446</v>
      </c>
      <c r="H11" s="238">
        <f>'OF_ escol. (16)'!H11/'OF_ escol. (16)'!I11</f>
        <v>0.27608598298253473</v>
      </c>
      <c r="I11" s="237"/>
      <c r="J11" s="236">
        <f>'OF_ escol. (16)'!K11/'OF_ escol. (16)'!Q11</f>
        <v>3.3628408628408629E-2</v>
      </c>
      <c r="K11" s="237">
        <f>'OF_ escol. (16)'!L11/'OF_ escol. (16)'!Q11</f>
        <v>7.0461945461945466E-2</v>
      </c>
      <c r="L11" s="237">
        <f>'OF_ escol. (16)'!M11/'OF_ escol. (16)'!Q11</f>
        <v>0.13212250712250712</v>
      </c>
      <c r="M11" s="237">
        <f>'OF_ escol. (16)'!N11/'OF_ escol. (16)'!Q11</f>
        <v>0.25345950345950347</v>
      </c>
      <c r="N11" s="237">
        <f>'OF_ escol. (16)'!O11/'OF_ escol. (16)'!Q11</f>
        <v>0.30865893365893365</v>
      </c>
      <c r="O11" s="238">
        <f>'OF_ escol. (16)'!P11/'OF_ escol. (16)'!Q11</f>
        <v>0.20166870166870166</v>
      </c>
      <c r="P11" s="316"/>
      <c r="Q11" s="236">
        <f>'OF_ escol. (16)'!S11/'OF_ escol. (16)'!Y11</f>
        <v>3.8691380532766127E-2</v>
      </c>
      <c r="R11" s="237">
        <f>'OF_ escol. (16)'!T11/'OF_ escol. (16)'!Y11</f>
        <v>6.0670515547452647E-2</v>
      </c>
      <c r="S11" s="237">
        <f>'OF_ escol. (16)'!U11/'OF_ escol. (16)'!Y11</f>
        <v>0.12584827306796315</v>
      </c>
      <c r="T11" s="237">
        <f>'OF_ escol. (16)'!V11/'OF_ escol. (16)'!Y11</f>
        <v>0.26136939126911779</v>
      </c>
      <c r="U11" s="237">
        <f>'OF_ escol. (16)'!W11/'OF_ escol. (16)'!Y11</f>
        <v>0.31018940544920492</v>
      </c>
      <c r="V11" s="238">
        <f>'OF_ escol. (16)'!X11/'OF_ escol. (16)'!Y11</f>
        <v>0.20323103413349539</v>
      </c>
      <c r="W11" s="316"/>
      <c r="X11" s="236">
        <f>'OF_ escol. (16)'!S11/'OF_ escol. (16)'!Y11</f>
        <v>3.8691380532766127E-2</v>
      </c>
      <c r="Y11" s="237">
        <f>'OF_ escol. (16)'!T11/'OF_ escol. (16)'!Y11</f>
        <v>6.0670515547452647E-2</v>
      </c>
      <c r="Z11" s="237">
        <f>'OF_ escol. (16)'!U11/'OF_ escol. (16)'!Y11</f>
        <v>0.12584827306796315</v>
      </c>
      <c r="AA11" s="237">
        <f>'OF_ escol. (16)'!V11/'OF_ escol. (16)'!Y11</f>
        <v>0.26136939126911779</v>
      </c>
      <c r="AB11" s="237">
        <f>'OF_ escol. (16)'!W11/'OF_ escol. (16)'!Y11</f>
        <v>0.31018940544920492</v>
      </c>
      <c r="AC11" s="238">
        <f>'OF_ escol. (16)'!X11/'OF_ escol. (16)'!Y11</f>
        <v>0.20323103413349539</v>
      </c>
    </row>
    <row r="12" spans="1:29">
      <c r="B12" s="4" t="s">
        <v>93</v>
      </c>
      <c r="C12" s="236">
        <f>'OF_ escol. (16)'!C12/'OF_ escol. (16)'!I12</f>
        <v>1.8788058814792813E-2</v>
      </c>
      <c r="D12" s="237">
        <f>'OF_ escol. (16)'!D12/'OF_ escol. (16)'!I12</f>
        <v>4.8789544036833506E-2</v>
      </c>
      <c r="E12" s="237">
        <f>'OF_ escol. (16)'!E12/'OF_ escol. (16)'!I12</f>
        <v>0.10329719293034309</v>
      </c>
      <c r="F12" s="237">
        <f>'OF_ escol. (16)'!F12/'OF_ escol. (16)'!I12</f>
        <v>0.23726422100103967</v>
      </c>
      <c r="G12" s="237">
        <f>'OF_ escol. (16)'!G12/'OF_ escol. (16)'!I12</f>
        <v>0.29013812564978464</v>
      </c>
      <c r="H12" s="238">
        <f>'OF_ escol. (16)'!H12/'OF_ escol. (16)'!I12</f>
        <v>0.30172285756720629</v>
      </c>
      <c r="I12" s="237"/>
      <c r="J12" s="236">
        <f>'OF_ escol. (16)'!K12/'OF_ escol. (16)'!Q12</f>
        <v>3.7351325033038882E-2</v>
      </c>
      <c r="K12" s="237">
        <f>'OF_ escol. (16)'!L12/'OF_ escol. (16)'!Q12</f>
        <v>6.8512206997287328E-2</v>
      </c>
      <c r="L12" s="237">
        <f>'OF_ escol. (16)'!M12/'OF_ escol. (16)'!Q12</f>
        <v>0.12290463935452459</v>
      </c>
      <c r="M12" s="237">
        <f>'OF_ escol. (16)'!N12/'OF_ escol. (16)'!Q12</f>
        <v>0.24427905682687626</v>
      </c>
      <c r="N12" s="237">
        <f>'OF_ escol. (16)'!O12/'OF_ escol. (16)'!Q12</f>
        <v>0.30152326632816306</v>
      </c>
      <c r="O12" s="238">
        <f>'OF_ escol. (16)'!P12/'OF_ escol. (16)'!Q12</f>
        <v>0.2254295054601099</v>
      </c>
      <c r="P12" s="316"/>
      <c r="Q12" s="236">
        <f>'OF_ escol. (16)'!S12/'OF_ escol. (16)'!Y12</f>
        <v>4.21778632535314E-2</v>
      </c>
      <c r="R12" s="237">
        <f>'OF_ escol. (16)'!T12/'OF_ escol. (16)'!Y12</f>
        <v>5.7629816300815706E-2</v>
      </c>
      <c r="S12" s="237">
        <f>'OF_ escol. (16)'!U12/'OF_ escol. (16)'!Y12</f>
        <v>0.10902579746667551</v>
      </c>
      <c r="T12" s="237">
        <f>'OF_ escol. (16)'!V12/'OF_ escol. (16)'!Y12</f>
        <v>0.25770939717487895</v>
      </c>
      <c r="U12" s="237">
        <f>'OF_ escol. (16)'!W12/'OF_ escol. (16)'!Y12</f>
        <v>0.30950328271105509</v>
      </c>
      <c r="V12" s="238">
        <f>'OF_ escol. (16)'!X12/'OF_ escol. (16)'!Y12</f>
        <v>0.22395384309304331</v>
      </c>
      <c r="W12" s="316"/>
      <c r="X12" s="236">
        <f>'OF_ escol. (16)'!AA12/'OF_ escol. (16)'!AG12</f>
        <v>3.1248164464023495E-2</v>
      </c>
      <c r="Y12" s="237">
        <f>'OF_ escol. (16)'!AB12/'OF_ escol. (16)'!AG12</f>
        <v>6.0734214390602052E-2</v>
      </c>
      <c r="Z12" s="237">
        <f>'OF_ escol. (16)'!AC12/'OF_ escol. (16)'!AG12</f>
        <v>0.11612334801762114</v>
      </c>
      <c r="AA12" s="237">
        <f>'OF_ escol. (16)'!AD12/'OF_ escol. (16)'!AG12</f>
        <v>0.27060205580029367</v>
      </c>
      <c r="AB12" s="237">
        <f>'OF_ escol. (16)'!AE12/'OF_ escol. (16)'!AG12</f>
        <v>0.30989720998531572</v>
      </c>
      <c r="AC12" s="238">
        <f>'OF_ escol. (16)'!AF12/'OF_ escol. (16)'!AG12</f>
        <v>0.21139500734214389</v>
      </c>
    </row>
    <row r="13" spans="1:29">
      <c r="B13" s="4" t="s">
        <v>1</v>
      </c>
      <c r="C13" s="518">
        <f>'OF_ escol. (16)'!C13/'OF_ escol. (16)'!I13</f>
        <v>1.4462266631606626E-2</v>
      </c>
      <c r="D13" s="519">
        <f>'OF_ escol. (16)'!D13/'OF_ escol. (16)'!I13</f>
        <v>3.1554036287141728E-2</v>
      </c>
      <c r="E13" s="519">
        <f>'OF_ escol. (16)'!E13/'OF_ escol. (16)'!I13</f>
        <v>8.9666053115961084E-2</v>
      </c>
      <c r="F13" s="519">
        <f>'OF_ escol. (16)'!F13/'OF_ escol. (16)'!I13</f>
        <v>0.18064685774388642</v>
      </c>
      <c r="G13" s="519">
        <f>'OF_ escol. (16)'!G13/'OF_ escol. (16)'!I13</f>
        <v>0.24270312910859848</v>
      </c>
      <c r="H13" s="520">
        <f>'OF_ escol. (16)'!H13/'OF_ escol. (16)'!I13</f>
        <v>0.44096765711280567</v>
      </c>
      <c r="I13" s="521"/>
      <c r="J13" s="518">
        <f>'OF_ escol. (16)'!K13/'OF_ escol. (16)'!Q13</f>
        <v>5.8592654892066165E-2</v>
      </c>
      <c r="K13" s="519">
        <f>'OF_ escol. (16)'!L13/'OF_ escol. (16)'!Q13</f>
        <v>4.0930754135127555E-2</v>
      </c>
      <c r="L13" s="519">
        <f>'OF_ escol. (16)'!M13/'OF_ escol. (16)'!Q13</f>
        <v>0.10232688533781889</v>
      </c>
      <c r="M13" s="519">
        <f>'OF_ escol. (16)'!N13/'OF_ escol. (16)'!Q13</f>
        <v>0.19259882253994953</v>
      </c>
      <c r="N13" s="519">
        <f>'OF_ escol. (16)'!O13/'OF_ escol. (16)'!Q13</f>
        <v>0.23857583403420241</v>
      </c>
      <c r="O13" s="520">
        <f>'OF_ escol. (16)'!P13/'OF_ escol. (16)'!Q13</f>
        <v>0.36697504906083545</v>
      </c>
      <c r="P13" s="522"/>
      <c r="Q13" s="518">
        <f>'OF_ escol. (16)'!S13/'OF_ escol. (16)'!Y13</f>
        <v>4.397961920085814E-2</v>
      </c>
      <c r="R13" s="519">
        <f>'OF_ escol. (16)'!T13/'OF_ escol. (16)'!Y13</f>
        <v>3.9957093054438189E-2</v>
      </c>
      <c r="S13" s="519">
        <f>'OF_ escol. (16)'!U13/'OF_ escol. (16)'!Y13</f>
        <v>0.10029498525073746</v>
      </c>
      <c r="T13" s="519">
        <f>'OF_ escol. (16)'!V13/'OF_ escol. (16)'!Y13</f>
        <v>0.19576293912577097</v>
      </c>
      <c r="U13" s="519">
        <f>'OF_ escol. (16)'!W13/'OF_ escol. (16)'!Y13</f>
        <v>0.25744167337087692</v>
      </c>
      <c r="V13" s="520">
        <f>'OF_ escol. (16)'!X13/'OF_ escol. (16)'!Y13</f>
        <v>0.36256368999731831</v>
      </c>
      <c r="W13" s="522"/>
      <c r="X13" s="518">
        <f>'OF_ escol. (16)'!AA13/'OF_ escol. (16)'!AG13</f>
        <v>3.1522468142186455E-2</v>
      </c>
      <c r="Y13" s="519">
        <f>'OF_ escol. (16)'!AB13/'OF_ escol. (16)'!AG13</f>
        <v>3.912363067292645E-2</v>
      </c>
      <c r="Z13" s="519">
        <f>'OF_ escol. (16)'!AC13/'OF_ escol. (16)'!AG13</f>
        <v>9.6579476861166996E-2</v>
      </c>
      <c r="AA13" s="519">
        <f>'OF_ escol. (16)'!AD13/'OF_ escol. (16)'!AG13</f>
        <v>0.21573887771070871</v>
      </c>
      <c r="AB13" s="519">
        <f>'OF_ escol. (16)'!AE13/'OF_ escol. (16)'!AG13</f>
        <v>0.2901855577911916</v>
      </c>
      <c r="AC13" s="520">
        <f>'OF_ escol. (16)'!AF13/'OF_ escol. (16)'!AG13</f>
        <v>0.32684998882181981</v>
      </c>
    </row>
    <row r="14" spans="1:29">
      <c r="B14" s="43" t="s">
        <v>38</v>
      </c>
      <c r="C14" s="233" t="s">
        <v>96</v>
      </c>
      <c r="D14" s="234">
        <f>'OF_ escol. (16)'!D14/'OF_ escol. (16)'!I14</f>
        <v>3.9603960396039604E-2</v>
      </c>
      <c r="E14" s="234">
        <f>'OF_ escol. (16)'!E14/'OF_ escol. (16)'!I14</f>
        <v>0.19801980198019803</v>
      </c>
      <c r="F14" s="234">
        <f>'OF_ escol. (16)'!F14/'OF_ escol. (16)'!I14</f>
        <v>0.29702970297029702</v>
      </c>
      <c r="G14" s="234">
        <f>'OF_ escol. (16)'!G14/'OF_ escol. (16)'!I14</f>
        <v>0.26732673267326734</v>
      </c>
      <c r="H14" s="235">
        <f>'OF_ escol. (16)'!H14/'OF_ escol. (16)'!I14</f>
        <v>0.19801980198019803</v>
      </c>
      <c r="I14" s="237"/>
      <c r="J14" s="233">
        <f>'OF_ escol. (16)'!K14/'OF_ escol. (16)'!Q14</f>
        <v>0.1415929203539823</v>
      </c>
      <c r="K14" s="234">
        <f>'OF_ escol. (16)'!L14/'OF_ escol. (16)'!Q14</f>
        <v>5.3097345132743362E-2</v>
      </c>
      <c r="L14" s="234">
        <f>'OF_ escol. (16)'!M14/'OF_ escol. (16)'!Q14</f>
        <v>0.1415929203539823</v>
      </c>
      <c r="M14" s="234">
        <f>'OF_ escol. (16)'!N14/'OF_ escol. (16)'!Q14</f>
        <v>0.23008849557522124</v>
      </c>
      <c r="N14" s="234">
        <f>'OF_ escol. (16)'!O14/'OF_ escol. (16)'!Q14</f>
        <v>0.23008849557522124</v>
      </c>
      <c r="O14" s="235">
        <f>'OF_ escol. (16)'!P14/'OF_ escol. (16)'!Q14</f>
        <v>0.20353982300884957</v>
      </c>
      <c r="P14" s="316"/>
      <c r="Q14" s="233" t="s">
        <v>96</v>
      </c>
      <c r="R14" s="234">
        <f>'OF_ escol. (16)'!T14/'OF_ escol. (16)'!Y14</f>
        <v>7.0000000000000007E-2</v>
      </c>
      <c r="S14" s="234">
        <f>'OF_ escol. (16)'!U14/'OF_ escol. (16)'!Y14</f>
        <v>0.09</v>
      </c>
      <c r="T14" s="234">
        <f>'OF_ escol. (16)'!V14/'OF_ escol. (16)'!Y14</f>
        <v>0.32</v>
      </c>
      <c r="U14" s="234">
        <f>'OF_ escol. (16)'!W14/'OF_ escol. (16)'!Y14</f>
        <v>0.32</v>
      </c>
      <c r="V14" s="235">
        <f>'OF_ escol. (16)'!X14/'OF_ escol. (16)'!Y14</f>
        <v>0.17</v>
      </c>
      <c r="W14" s="316"/>
      <c r="X14" s="233" t="s">
        <v>96</v>
      </c>
      <c r="Y14" s="234">
        <f>'OF_ escol. (16)'!AB14/'OF_ escol. (16)'!AG14</f>
        <v>5.8823529411764705E-2</v>
      </c>
      <c r="Z14" s="234">
        <f>'OF_ escol. (16)'!AC14/'OF_ escol. (16)'!AG14</f>
        <v>8.4033613445378158E-2</v>
      </c>
      <c r="AA14" s="234">
        <f>'OF_ escol. (16)'!AD14/'OF_ escol. (16)'!AG14</f>
        <v>0.36134453781512604</v>
      </c>
      <c r="AB14" s="234">
        <f>'OF_ escol. (16)'!AE14/'OF_ escol. (16)'!AG14</f>
        <v>0.27731092436974791</v>
      </c>
      <c r="AC14" s="235">
        <f>'OF_ escol. (16)'!AF14/'OF_ escol. (16)'!AG14</f>
        <v>0.17647058823529413</v>
      </c>
    </row>
    <row r="15" spans="1:29">
      <c r="B15" s="43" t="s">
        <v>39</v>
      </c>
      <c r="C15" s="236" t="s">
        <v>96</v>
      </c>
      <c r="D15" s="237">
        <f>'OF_ escol. (16)'!D15/'OF_ escol. (16)'!I15</f>
        <v>3.9215686274509803E-2</v>
      </c>
      <c r="E15" s="237">
        <f>'OF_ escol. (16)'!E15/'OF_ escol. (16)'!I15</f>
        <v>7.8431372549019607E-2</v>
      </c>
      <c r="F15" s="237">
        <f>'OF_ escol. (16)'!F15/'OF_ escol. (16)'!I15</f>
        <v>0.18627450980392157</v>
      </c>
      <c r="G15" s="237">
        <f>'OF_ escol. (16)'!G15/'OF_ escol. (16)'!I15</f>
        <v>0.27450980392156865</v>
      </c>
      <c r="H15" s="238">
        <f>'OF_ escol. (16)'!H15/'OF_ escol. (16)'!I15</f>
        <v>0.42156862745098039</v>
      </c>
      <c r="I15" s="237"/>
      <c r="J15" s="236">
        <f>'OF_ escol. (16)'!K15/'OF_ escol. (16)'!Q15</f>
        <v>8.4112149532710276E-2</v>
      </c>
      <c r="K15" s="237">
        <f>'OF_ escol. (16)'!L15/'OF_ escol. (16)'!Q15</f>
        <v>8.4112149532710276E-2</v>
      </c>
      <c r="L15" s="237">
        <f>'OF_ escol. (16)'!M15/'OF_ escol. (16)'!Q15</f>
        <v>9.3457943925233641E-2</v>
      </c>
      <c r="M15" s="237">
        <f>'OF_ escol. (16)'!N15/'OF_ escol. (16)'!Q15</f>
        <v>0.17757009345794392</v>
      </c>
      <c r="N15" s="237">
        <f>'OF_ escol. (16)'!O15/'OF_ escol. (16)'!Q15</f>
        <v>0.24299065420560748</v>
      </c>
      <c r="O15" s="238">
        <f>'OF_ escol. (16)'!P15/'OF_ escol. (16)'!Q15</f>
        <v>0.31775700934579437</v>
      </c>
      <c r="P15" s="316"/>
      <c r="Q15" s="236">
        <f>'OF_ escol. (16)'!S15/'OF_ escol. (16)'!Y15</f>
        <v>2.0408163265306121E-2</v>
      </c>
      <c r="R15" s="237">
        <f>'OF_ escol. (16)'!T15/'OF_ escol. (16)'!Y15</f>
        <v>9.1836734693877556E-2</v>
      </c>
      <c r="S15" s="237">
        <f>'OF_ escol. (16)'!U15/'OF_ escol. (16)'!Y15</f>
        <v>0.10204081632653061</v>
      </c>
      <c r="T15" s="237">
        <f>'OF_ escol. (16)'!V15/'OF_ escol. (16)'!Y15</f>
        <v>0.11224489795918367</v>
      </c>
      <c r="U15" s="237">
        <f>'OF_ escol. (16)'!W15/'OF_ escol. (16)'!Y15</f>
        <v>0.27551020408163263</v>
      </c>
      <c r="V15" s="238">
        <f>'OF_ escol. (16)'!X15/'OF_ escol. (16)'!Y15</f>
        <v>0.39795918367346939</v>
      </c>
      <c r="W15" s="316"/>
      <c r="X15" s="236">
        <f>'OF_ escol. (16)'!AA15/'OF_ escol. (16)'!AG15</f>
        <v>5.2238805970149252E-2</v>
      </c>
      <c r="Y15" s="237">
        <f>'OF_ escol. (16)'!AB15/'OF_ escol. (16)'!AG15</f>
        <v>8.2089552238805971E-2</v>
      </c>
      <c r="Z15" s="237">
        <f>'OF_ escol. (16)'!AC15/'OF_ escol. (16)'!AG15</f>
        <v>0.13432835820895522</v>
      </c>
      <c r="AA15" s="237">
        <f>'OF_ escol. (16)'!AD15/'OF_ escol. (16)'!AG15</f>
        <v>0.17164179104477612</v>
      </c>
      <c r="AB15" s="237">
        <f>'OF_ escol. (16)'!AE15/'OF_ escol. (16)'!AG15</f>
        <v>0.28358208955223879</v>
      </c>
      <c r="AC15" s="238">
        <f>'OF_ escol. (16)'!AF15/'OF_ escol. (16)'!AG15</f>
        <v>0.27611940298507465</v>
      </c>
    </row>
    <row r="16" spans="1:29">
      <c r="B16" s="43" t="s">
        <v>41</v>
      </c>
      <c r="C16" s="236">
        <f>'OF_ escol. (16)'!C16/'OF_ escol. (16)'!I16</f>
        <v>5.0505050505050509E-3</v>
      </c>
      <c r="D16" s="237">
        <f>'OF_ escol. (16)'!D16/'OF_ escol. (16)'!I16</f>
        <v>3.0303030303030304E-2</v>
      </c>
      <c r="E16" s="237">
        <f>'OF_ escol. (16)'!E16/'OF_ escol. (16)'!I16</f>
        <v>3.5353535353535352E-2</v>
      </c>
      <c r="F16" s="237">
        <f>'OF_ escol. (16)'!F16/'OF_ escol. (16)'!I16</f>
        <v>0.11616161616161616</v>
      </c>
      <c r="G16" s="237">
        <f>'OF_ escol. (16)'!G16/'OF_ escol. (16)'!I16</f>
        <v>0.19696969696969696</v>
      </c>
      <c r="H16" s="238">
        <f>'OF_ escol. (16)'!H16/'OF_ escol. (16)'!I16</f>
        <v>0.61616161616161613</v>
      </c>
      <c r="I16" s="237"/>
      <c r="J16" s="236">
        <f>'OF_ escol. (16)'!K16/'OF_ escol. (16)'!Q16</f>
        <v>3.8043478260869568E-2</v>
      </c>
      <c r="K16" s="237">
        <f>'OF_ escol. (16)'!L16/'OF_ escol. (16)'!Q16</f>
        <v>3.2608695652173912E-2</v>
      </c>
      <c r="L16" s="237">
        <f>'OF_ escol. (16)'!M16/'OF_ escol. (16)'!Q16</f>
        <v>5.9782608695652176E-2</v>
      </c>
      <c r="M16" s="237">
        <f>'OF_ escol. (16)'!N16/'OF_ escol. (16)'!Q16</f>
        <v>0.11413043478260869</v>
      </c>
      <c r="N16" s="237">
        <f>'OF_ escol. (16)'!O16/'OF_ escol. (16)'!Q16</f>
        <v>0.21739130434782608</v>
      </c>
      <c r="O16" s="238">
        <f>'OF_ escol. (16)'!P16/'OF_ escol. (16)'!Q16</f>
        <v>0.53804347826086951</v>
      </c>
      <c r="P16" s="316"/>
      <c r="Q16" s="236">
        <f>'OF_ escol. (16)'!S16/'OF_ escol. (16)'!Y16</f>
        <v>2.5380710659898477E-2</v>
      </c>
      <c r="R16" s="237">
        <f>'OF_ escol. (16)'!T16/'OF_ escol. (16)'!Y16</f>
        <v>2.5380710659898477E-2</v>
      </c>
      <c r="S16" s="237">
        <f>'OF_ escol. (16)'!U16/'OF_ escol. (16)'!Y16</f>
        <v>6.0913705583756347E-2</v>
      </c>
      <c r="T16" s="237">
        <f>'OF_ escol. (16)'!V16/'OF_ escol. (16)'!Y16</f>
        <v>0.14213197969543148</v>
      </c>
      <c r="U16" s="237">
        <f>'OF_ escol. (16)'!W16/'OF_ escol. (16)'!Y16</f>
        <v>0.26903553299492383</v>
      </c>
      <c r="V16" s="238">
        <f>'OF_ escol. (16)'!X16/'OF_ escol. (16)'!Y16</f>
        <v>0.47715736040609136</v>
      </c>
      <c r="W16" s="316"/>
      <c r="X16" s="236">
        <f>'OF_ escol. (16)'!AA16/'OF_ escol. (16)'!AG16</f>
        <v>1.6666666666666666E-2</v>
      </c>
      <c r="Y16" s="237">
        <f>'OF_ escol. (16)'!AB16/'OF_ escol. (16)'!AG16</f>
        <v>2.0833333333333332E-2</v>
      </c>
      <c r="Z16" s="237">
        <f>'OF_ escol. (16)'!AC16/'OF_ escol. (16)'!AG16</f>
        <v>4.583333333333333E-2</v>
      </c>
      <c r="AA16" s="237">
        <f>'OF_ escol. (16)'!AD16/'OF_ escol. (16)'!AG16</f>
        <v>0.16250000000000001</v>
      </c>
      <c r="AB16" s="237">
        <f>'OF_ escol. (16)'!AE16/'OF_ escol. (16)'!AG16</f>
        <v>0.3125</v>
      </c>
      <c r="AC16" s="238">
        <f>'OF_ escol. (16)'!AF16/'OF_ escol. (16)'!AG16</f>
        <v>0.44166666666666665</v>
      </c>
    </row>
    <row r="17" spans="1:29">
      <c r="B17" s="43" t="s">
        <v>110</v>
      </c>
      <c r="C17" s="236">
        <f>'OF_ escol. (16)'!C17/'OF_ escol. (16)'!I17</f>
        <v>6.993006993006993E-3</v>
      </c>
      <c r="D17" s="237">
        <f>'OF_ escol. (16)'!D17/'OF_ escol. (16)'!I17</f>
        <v>6.993006993006993E-3</v>
      </c>
      <c r="E17" s="237">
        <f>'OF_ escol. (16)'!E17/'OF_ escol. (16)'!I17</f>
        <v>3.4965034965034968E-2</v>
      </c>
      <c r="F17" s="237">
        <f>'OF_ escol. (16)'!F17/'OF_ escol. (16)'!I17</f>
        <v>0.13286713286713286</v>
      </c>
      <c r="G17" s="237">
        <f>'OF_ escol. (16)'!G17/'OF_ escol. (16)'!I17</f>
        <v>0.20279720279720279</v>
      </c>
      <c r="H17" s="238">
        <f>'OF_ escol. (16)'!H17/'OF_ escol. (16)'!I17</f>
        <v>0.61538461538461542</v>
      </c>
      <c r="I17" s="237"/>
      <c r="J17" s="236">
        <f>'OF_ escol. (16)'!K17/'OF_ escol. (16)'!Q17</f>
        <v>1.6E-2</v>
      </c>
      <c r="K17" s="237">
        <f>'OF_ escol. (16)'!L17/'OF_ escol. (16)'!Q17</f>
        <v>2.4E-2</v>
      </c>
      <c r="L17" s="237">
        <f>'OF_ escol. (16)'!M17/'OF_ escol. (16)'!Q17</f>
        <v>3.2000000000000001E-2</v>
      </c>
      <c r="M17" s="237">
        <f>'OF_ escol. (16)'!N17/'OF_ escol. (16)'!Q17</f>
        <v>0.128</v>
      </c>
      <c r="N17" s="237">
        <f>'OF_ escol. (16)'!O17/'OF_ escol. (16)'!Q17</f>
        <v>0.25600000000000001</v>
      </c>
      <c r="O17" s="238">
        <f>'OF_ escol. (16)'!P17/'OF_ escol. (16)'!Q17</f>
        <v>0.54400000000000004</v>
      </c>
      <c r="P17" s="316"/>
      <c r="Q17" s="236">
        <f>'OF_ escol. (16)'!S17/'OF_ escol. (16)'!Y17</f>
        <v>1.4925373134328358E-2</v>
      </c>
      <c r="R17" s="237">
        <f>'OF_ escol. (16)'!T17/'OF_ escol. (16)'!Y17</f>
        <v>1.4925373134328358E-2</v>
      </c>
      <c r="S17" s="237">
        <f>'OF_ escol. (16)'!U17/'OF_ escol. (16)'!Y17</f>
        <v>2.9850746268656716E-2</v>
      </c>
      <c r="T17" s="237">
        <f>'OF_ escol. (16)'!V17/'OF_ escol. (16)'!Y17</f>
        <v>0.1044776119402985</v>
      </c>
      <c r="U17" s="237">
        <f>'OF_ escol. (16)'!W17/'OF_ escol. (16)'!Y17</f>
        <v>0.28358208955223879</v>
      </c>
      <c r="V17" s="238">
        <f>'OF_ escol. (16)'!X17/'OF_ escol. (16)'!Y17</f>
        <v>0.55223880597014929</v>
      </c>
      <c r="W17" s="316"/>
      <c r="X17" s="236">
        <f>'OF_ escol. (16)'!AA17/'OF_ escol. (16)'!AG17</f>
        <v>1.3245033112582781E-2</v>
      </c>
      <c r="Y17" s="237">
        <f>'OF_ escol. (16)'!AB17/'OF_ escol. (16)'!AG17</f>
        <v>1.3245033112582781E-2</v>
      </c>
      <c r="Z17" s="237">
        <f>'OF_ escol. (16)'!AC17/'OF_ escol. (16)'!AG17</f>
        <v>5.9602649006622516E-2</v>
      </c>
      <c r="AA17" s="237">
        <f>'OF_ escol. (16)'!AD17/'OF_ escol. (16)'!AG17</f>
        <v>0.13907284768211919</v>
      </c>
      <c r="AB17" s="237">
        <f>'OF_ escol. (16)'!AE17/'OF_ escol. (16)'!AG17</f>
        <v>0.28476821192052981</v>
      </c>
      <c r="AC17" s="238">
        <f>'OF_ escol. (16)'!AF17/'OF_ escol. (16)'!AG17</f>
        <v>0.49006622516556292</v>
      </c>
    </row>
    <row r="18" spans="1:29">
      <c r="B18" s="43" t="s">
        <v>111</v>
      </c>
      <c r="C18" s="236">
        <f>'OF_ escol. (16)'!C18/'OF_ escol. (16)'!I18</f>
        <v>1.3605442176870748E-2</v>
      </c>
      <c r="D18" s="237">
        <f>'OF_ escol. (16)'!D18/'OF_ escol. (16)'!I18</f>
        <v>2.7210884353741496E-2</v>
      </c>
      <c r="E18" s="237">
        <f>'OF_ escol. (16)'!E18/'OF_ escol. (16)'!I18</f>
        <v>6.4625850340136057E-2</v>
      </c>
      <c r="F18" s="237">
        <f>'OF_ escol. (16)'!F18/'OF_ escol. (16)'!I18</f>
        <v>0.17006802721088435</v>
      </c>
      <c r="G18" s="237">
        <f>'OF_ escol. (16)'!G18/'OF_ escol. (16)'!I18</f>
        <v>0.25850340136054423</v>
      </c>
      <c r="H18" s="238">
        <f>'OF_ escol. (16)'!H18/'OF_ escol. (16)'!I18</f>
        <v>0.46598639455782315</v>
      </c>
      <c r="I18" s="237"/>
      <c r="J18" s="236">
        <f>'OF_ escol. (16)'!K18/'OF_ escol. (16)'!Q18</f>
        <v>2.766798418972332E-2</v>
      </c>
      <c r="K18" s="237">
        <f>'OF_ escol. (16)'!L18/'OF_ escol. (16)'!Q18</f>
        <v>3.1620553359683792E-2</v>
      </c>
      <c r="L18" s="237">
        <f>'OF_ escol. (16)'!M18/'OF_ escol. (16)'!Q18</f>
        <v>7.9051383399209488E-2</v>
      </c>
      <c r="M18" s="237">
        <f>'OF_ escol. (16)'!N18/'OF_ escol. (16)'!Q18</f>
        <v>0.1857707509881423</v>
      </c>
      <c r="N18" s="237">
        <f>'OF_ escol. (16)'!O18/'OF_ escol. (16)'!Q18</f>
        <v>0.24505928853754941</v>
      </c>
      <c r="O18" s="238">
        <f>'OF_ escol. (16)'!P18/'OF_ escol. (16)'!Q18</f>
        <v>0.43083003952569171</v>
      </c>
      <c r="P18" s="316"/>
      <c r="Q18" s="236">
        <f>'OF_ escol. (16)'!S18/'OF_ escol. (16)'!Y18</f>
        <v>2.7972027972027972E-2</v>
      </c>
      <c r="R18" s="237">
        <f>'OF_ escol. (16)'!T18/'OF_ escol. (16)'!Y18</f>
        <v>1.3986013986013986E-2</v>
      </c>
      <c r="S18" s="237">
        <f>'OF_ escol. (16)'!U18/'OF_ escol. (16)'!Y18</f>
        <v>6.6433566433566432E-2</v>
      </c>
      <c r="T18" s="237">
        <f>'OF_ escol. (16)'!V18/'OF_ escol. (16)'!Y18</f>
        <v>0.19230769230769232</v>
      </c>
      <c r="U18" s="237">
        <f>'OF_ escol. (16)'!W18/'OF_ escol. (16)'!Y18</f>
        <v>0.25524475524475526</v>
      </c>
      <c r="V18" s="238">
        <f>'OF_ escol. (16)'!X18/'OF_ escol. (16)'!Y18</f>
        <v>0.44405594405594406</v>
      </c>
      <c r="W18" s="316"/>
      <c r="X18" s="236">
        <f>'OF_ escol. (16)'!AA18/'OF_ escol. (16)'!AG18</f>
        <v>2.6548672566371681E-2</v>
      </c>
      <c r="Y18" s="237">
        <f>'OF_ escol. (16)'!AB18/'OF_ escol. (16)'!AG18</f>
        <v>2.0648967551622419E-2</v>
      </c>
      <c r="Z18" s="237">
        <f>'OF_ escol. (16)'!AC18/'OF_ escol. (16)'!AG18</f>
        <v>6.4896755162241887E-2</v>
      </c>
      <c r="AA18" s="237">
        <f>'OF_ escol. (16)'!AD18/'OF_ escol. (16)'!AG18</f>
        <v>0.1887905604719764</v>
      </c>
      <c r="AB18" s="237">
        <f>'OF_ escol. (16)'!AE18/'OF_ escol. (16)'!AG18</f>
        <v>0.29498525073746312</v>
      </c>
      <c r="AC18" s="238">
        <f>'OF_ escol. (16)'!AF18/'OF_ escol. (16)'!AG18</f>
        <v>0.40412979351032446</v>
      </c>
    </row>
    <row r="19" spans="1:29">
      <c r="B19" s="43" t="s">
        <v>112</v>
      </c>
      <c r="C19" s="236">
        <f>'OF_ escol. (16)'!C19/'OF_ escol. (16)'!I19</f>
        <v>1.2578616352201259E-2</v>
      </c>
      <c r="D19" s="237">
        <f>'OF_ escol. (16)'!D19/'OF_ escol. (16)'!I19</f>
        <v>6.2893081761006293E-3</v>
      </c>
      <c r="E19" s="237">
        <f>'OF_ escol. (16)'!E19/'OF_ escol. (16)'!I19</f>
        <v>6.2893081761006289E-2</v>
      </c>
      <c r="F19" s="237">
        <f>'OF_ escol. (16)'!F19/'OF_ escol. (16)'!I19</f>
        <v>9.4339622641509441E-2</v>
      </c>
      <c r="G19" s="237">
        <f>'OF_ escol. (16)'!G19/'OF_ escol. (16)'!I19</f>
        <v>0.18238993710691823</v>
      </c>
      <c r="H19" s="238">
        <f>'OF_ escol. (16)'!H19/'OF_ escol. (16)'!I19</f>
        <v>0.64150943396226412</v>
      </c>
      <c r="I19" s="237"/>
      <c r="J19" s="236">
        <f>'OF_ escol. (16)'!K19/'OF_ escol. (16)'!Q19</f>
        <v>3.875968992248062E-2</v>
      </c>
      <c r="K19" s="237">
        <f>'OF_ escol. (16)'!L19/'OF_ escol. (16)'!Q19</f>
        <v>7.7519379844961239E-3</v>
      </c>
      <c r="L19" s="237">
        <f>'OF_ escol. (16)'!M19/'OF_ escol. (16)'!Q19</f>
        <v>5.4263565891472867E-2</v>
      </c>
      <c r="M19" s="237">
        <f>'OF_ escol. (16)'!N19/'OF_ escol. (16)'!Q19</f>
        <v>0.12403100775193798</v>
      </c>
      <c r="N19" s="237">
        <f>'OF_ escol. (16)'!O19/'OF_ escol. (16)'!Q19</f>
        <v>0.19379844961240311</v>
      </c>
      <c r="O19" s="238">
        <f>'OF_ escol. (16)'!P19/'OF_ escol. (16)'!Q19</f>
        <v>0.58139534883720934</v>
      </c>
      <c r="P19" s="316"/>
      <c r="Q19" s="236">
        <f>'OF_ escol. (16)'!S19/'OF_ escol. (16)'!Y19</f>
        <v>2.1276595744680851E-2</v>
      </c>
      <c r="R19" s="237">
        <f>'OF_ escol. (16)'!T19/'OF_ escol. (16)'!Y19</f>
        <v>1.4184397163120567E-2</v>
      </c>
      <c r="S19" s="237">
        <f>'OF_ escol. (16)'!U19/'OF_ escol. (16)'!Y19</f>
        <v>7.8014184397163122E-2</v>
      </c>
      <c r="T19" s="237">
        <f>'OF_ escol. (16)'!V19/'OF_ escol. (16)'!Y19</f>
        <v>0.10638297872340426</v>
      </c>
      <c r="U19" s="237">
        <f>'OF_ escol. (16)'!W19/'OF_ escol. (16)'!Y19</f>
        <v>0.1702127659574468</v>
      </c>
      <c r="V19" s="238">
        <f>'OF_ escol. (16)'!X19/'OF_ escol. (16)'!Y19</f>
        <v>0.60992907801418439</v>
      </c>
      <c r="W19" s="316"/>
      <c r="X19" s="236">
        <f>'OF_ escol. (16)'!AA19/'OF_ escol. (16)'!AG19</f>
        <v>1.1049723756906077E-2</v>
      </c>
      <c r="Y19" s="237">
        <f>'OF_ escol. (16)'!AB19/'OF_ escol. (16)'!AG19</f>
        <v>5.5248618784530384E-3</v>
      </c>
      <c r="Z19" s="237">
        <f>'OF_ escol. (16)'!AC19/'OF_ escol. (16)'!AG19</f>
        <v>7.18232044198895E-2</v>
      </c>
      <c r="AA19" s="237">
        <f>'OF_ escol. (16)'!AD19/'OF_ escol. (16)'!AG19</f>
        <v>0.11602209944751381</v>
      </c>
      <c r="AB19" s="237">
        <f>'OF_ escol. (16)'!AE19/'OF_ escol. (16)'!AG19</f>
        <v>0.27071823204419887</v>
      </c>
      <c r="AC19" s="238">
        <f>'OF_ escol. (16)'!AF19/'OF_ escol. (16)'!AG19</f>
        <v>0.52486187845303867</v>
      </c>
    </row>
    <row r="20" spans="1:29">
      <c r="B20" s="43" t="s">
        <v>44</v>
      </c>
      <c r="C20" s="236">
        <f>'OF_ escol. (16)'!C20/'OF_ escol. (16)'!I20</f>
        <v>3.5714285714285712E-2</v>
      </c>
      <c r="D20" s="237">
        <f>'OF_ escol. (16)'!D20/'OF_ escol. (16)'!I20</f>
        <v>8.0357142857142863E-2</v>
      </c>
      <c r="E20" s="237">
        <f>'OF_ escol. (16)'!E20/'OF_ escol. (16)'!I20</f>
        <v>0.13392857142857142</v>
      </c>
      <c r="F20" s="237">
        <f>'OF_ escol. (16)'!F20/'OF_ escol. (16)'!I20</f>
        <v>0.23214285714285715</v>
      </c>
      <c r="G20" s="237">
        <f>'OF_ escol. (16)'!G20/'OF_ escol. (16)'!I20</f>
        <v>0.30357142857142855</v>
      </c>
      <c r="H20" s="238">
        <f>'OF_ escol. (16)'!H20/'OF_ escol. (16)'!I20</f>
        <v>0.21428571428571427</v>
      </c>
      <c r="I20" s="237"/>
      <c r="J20" s="236">
        <f>'OF_ escol. (16)'!K20/'OF_ escol. (16)'!Q20</f>
        <v>7.1428571428571425E-2</v>
      </c>
      <c r="K20" s="237">
        <f>'OF_ escol. (16)'!L20/'OF_ escol. (16)'!Q20</f>
        <v>8.9285714285714288E-2</v>
      </c>
      <c r="L20" s="237">
        <f>'OF_ escol. (16)'!M20/'OF_ escol. (16)'!Q20</f>
        <v>0.17857142857142858</v>
      </c>
      <c r="M20" s="237">
        <f>'OF_ escol. (16)'!N20/'OF_ escol. (16)'!Q20</f>
        <v>0.22321428571428573</v>
      </c>
      <c r="N20" s="237">
        <f>'OF_ escol. (16)'!O20/'OF_ escol. (16)'!Q20</f>
        <v>0.24107142857142858</v>
      </c>
      <c r="O20" s="238">
        <f>'OF_ escol. (16)'!P20/'OF_ escol. (16)'!Q20</f>
        <v>0.19642857142857142</v>
      </c>
      <c r="P20" s="316"/>
      <c r="Q20" s="236">
        <f>'OF_ escol. (16)'!S20/'OF_ escol. (16)'!Y20</f>
        <v>6.6037735849056603E-2</v>
      </c>
      <c r="R20" s="237">
        <f>'OF_ escol. (16)'!T20/'OF_ escol. (16)'!Y20</f>
        <v>7.5471698113207544E-2</v>
      </c>
      <c r="S20" s="237">
        <f>'OF_ escol. (16)'!U20/'OF_ escol. (16)'!Y20</f>
        <v>0.17924528301886791</v>
      </c>
      <c r="T20" s="237">
        <f>'OF_ escol. (16)'!V20/'OF_ escol. (16)'!Y20</f>
        <v>0.23584905660377359</v>
      </c>
      <c r="U20" s="237">
        <f>'OF_ escol. (16)'!W20/'OF_ escol. (16)'!Y20</f>
        <v>0.31132075471698112</v>
      </c>
      <c r="V20" s="238">
        <f>'OF_ escol. (16)'!X20/'OF_ escol. (16)'!Y20</f>
        <v>0.13207547169811321</v>
      </c>
      <c r="W20" s="316"/>
      <c r="X20" s="236">
        <f>'OF_ escol. (16)'!AA20/'OF_ escol. (16)'!AG20</f>
        <v>0.11188811188811189</v>
      </c>
      <c r="Y20" s="237">
        <f>'OF_ escol. (16)'!AB20/'OF_ escol. (16)'!AG20</f>
        <v>7.6923076923076927E-2</v>
      </c>
      <c r="Z20" s="237">
        <f>'OF_ escol. (16)'!AC20/'OF_ escol. (16)'!AG20</f>
        <v>0.15384615384615385</v>
      </c>
      <c r="AA20" s="237">
        <f>'OF_ escol. (16)'!AD20/'OF_ escol. (16)'!AG20</f>
        <v>0.23776223776223776</v>
      </c>
      <c r="AB20" s="237">
        <f>'OF_ escol. (16)'!AE20/'OF_ escol. (16)'!AG20</f>
        <v>0.30769230769230771</v>
      </c>
      <c r="AC20" s="238">
        <f>'OF_ escol. (16)'!AF20/'OF_ escol. (16)'!AG20</f>
        <v>0.11188811188811189</v>
      </c>
    </row>
    <row r="21" spans="1:29">
      <c r="B21" s="43" t="s">
        <v>113</v>
      </c>
      <c r="C21" s="236" t="s">
        <v>96</v>
      </c>
      <c r="D21" s="237">
        <f>'OF_ escol. (16)'!D21/'OF_ escol. (16)'!I21</f>
        <v>2.4390243902439025E-2</v>
      </c>
      <c r="E21" s="237">
        <f>'OF_ escol. (16)'!E21/'OF_ escol. (16)'!I21</f>
        <v>2.4390243902439025E-2</v>
      </c>
      <c r="F21" s="237">
        <f>'OF_ escol. (16)'!F21/'OF_ escol. (16)'!I21</f>
        <v>0.2073170731707317</v>
      </c>
      <c r="G21" s="237">
        <f>'OF_ escol. (16)'!G21/'OF_ escol. (16)'!I21</f>
        <v>0.21951219512195122</v>
      </c>
      <c r="H21" s="238">
        <f>'OF_ escol. (16)'!H21/'OF_ escol. (16)'!I21</f>
        <v>0.52439024390243905</v>
      </c>
      <c r="I21" s="237"/>
      <c r="J21" s="236" t="s">
        <v>96</v>
      </c>
      <c r="K21" s="237">
        <f>'OF_ escol. (16)'!L21/'OF_ escol. (16)'!Q21</f>
        <v>1.7543859649122806E-2</v>
      </c>
      <c r="L21" s="237">
        <f>'OF_ escol. (16)'!M21/'OF_ escol. (16)'!Q21</f>
        <v>7.0175438596491224E-2</v>
      </c>
      <c r="M21" s="237">
        <f>'OF_ escol. (16)'!N21/'OF_ escol. (16)'!Q21</f>
        <v>0.19298245614035087</v>
      </c>
      <c r="N21" s="237">
        <f>'OF_ escol. (16)'!O21/'OF_ escol. (16)'!Q21</f>
        <v>0.2982456140350877</v>
      </c>
      <c r="O21" s="238">
        <f>'OF_ escol. (16)'!P21/'OF_ escol. (16)'!Q21</f>
        <v>0.42105263157894735</v>
      </c>
      <c r="P21" s="316"/>
      <c r="Q21" s="236" t="s">
        <v>96</v>
      </c>
      <c r="R21" s="237">
        <f>'OF_ escol. (16)'!T21/'OF_ escol. (16)'!Y21</f>
        <v>1.5384615384615385E-2</v>
      </c>
      <c r="S21" s="237">
        <f>'OF_ escol. (16)'!U21/'OF_ escol. (16)'!Y21</f>
        <v>4.6153846153846156E-2</v>
      </c>
      <c r="T21" s="237">
        <f>'OF_ escol. (16)'!V21/'OF_ escol. (16)'!Y21</f>
        <v>9.2307692307692313E-2</v>
      </c>
      <c r="U21" s="237">
        <f>'OF_ escol. (16)'!W21/'OF_ escol. (16)'!Y21</f>
        <v>0.36923076923076925</v>
      </c>
      <c r="V21" s="238">
        <f>'OF_ escol. (16)'!X21/'OF_ escol. (16)'!Y21</f>
        <v>0.47692307692307695</v>
      </c>
      <c r="W21" s="316"/>
      <c r="X21" s="236" t="s">
        <v>96</v>
      </c>
      <c r="Y21" s="237">
        <f>'OF_ escol. (16)'!AB21/'OF_ escol. (16)'!AG21</f>
        <v>1.2500000000000001E-2</v>
      </c>
      <c r="Z21" s="237">
        <f>'OF_ escol. (16)'!AC21/'OF_ escol. (16)'!AG21</f>
        <v>3.7499999999999999E-2</v>
      </c>
      <c r="AA21" s="237">
        <f>'OF_ escol. (16)'!AD21/'OF_ escol. (16)'!AG21</f>
        <v>8.7499999999999994E-2</v>
      </c>
      <c r="AB21" s="237">
        <f>'OF_ escol. (16)'!AE21/'OF_ escol. (16)'!AG21</f>
        <v>0.4</v>
      </c>
      <c r="AC21" s="238">
        <f>'OF_ escol. (16)'!AF21/'OF_ escol. (16)'!AG21</f>
        <v>0.45</v>
      </c>
    </row>
    <row r="22" spans="1:29">
      <c r="B22" s="43" t="s">
        <v>45</v>
      </c>
      <c r="C22" s="236">
        <f>'OF_ escol. (16)'!C22/'OF_ escol. (16)'!I22</f>
        <v>0.04</v>
      </c>
      <c r="D22" s="237">
        <f>'OF_ escol. (16)'!D22/'OF_ escol. (16)'!I22</f>
        <v>0.04</v>
      </c>
      <c r="E22" s="237">
        <f>'OF_ escol. (16)'!E22/'OF_ escol. (16)'!I22</f>
        <v>0.11</v>
      </c>
      <c r="F22" s="237">
        <f>'OF_ escol. (16)'!F22/'OF_ escol. (16)'!I22</f>
        <v>0.14666666666666667</v>
      </c>
      <c r="G22" s="237">
        <f>'OF_ escol. (16)'!G22/'OF_ escol. (16)'!I22</f>
        <v>0.20333333333333334</v>
      </c>
      <c r="H22" s="238">
        <f>'OF_ escol. (16)'!H22/'OF_ escol. (16)'!I22</f>
        <v>0.46</v>
      </c>
      <c r="I22" s="237"/>
      <c r="J22" s="236">
        <f>'OF_ escol. (16)'!K22/'OF_ escol. (16)'!Q22</f>
        <v>5.8823529411764705E-2</v>
      </c>
      <c r="K22" s="237">
        <f>'OF_ escol. (16)'!L22/'OF_ escol. (16)'!Q22</f>
        <v>3.9215686274509803E-2</v>
      </c>
      <c r="L22" s="237">
        <f>'OF_ escol. (16)'!M22/'OF_ escol. (16)'!Q22</f>
        <v>0.12156862745098039</v>
      </c>
      <c r="M22" s="237">
        <f>'OF_ escol. (16)'!N22/'OF_ escol. (16)'!Q22</f>
        <v>0.14117647058823529</v>
      </c>
      <c r="N22" s="237">
        <f>'OF_ escol. (16)'!O22/'OF_ escol. (16)'!Q22</f>
        <v>0.21568627450980393</v>
      </c>
      <c r="O22" s="238">
        <f>'OF_ escol. (16)'!P22/'OF_ escol. (16)'!Q22</f>
        <v>0.42352941176470588</v>
      </c>
      <c r="P22" s="316"/>
      <c r="Q22" s="236">
        <f>'OF_ escol. (16)'!S22/'OF_ escol. (16)'!Y22</f>
        <v>6.25E-2</v>
      </c>
      <c r="R22" s="237">
        <f>'OF_ escol. (16)'!T22/'OF_ escol. (16)'!Y22</f>
        <v>4.6875E-2</v>
      </c>
      <c r="S22" s="237">
        <f>'OF_ escol. (16)'!U22/'OF_ escol. (16)'!Y22</f>
        <v>0.140625</v>
      </c>
      <c r="T22" s="237">
        <f>'OF_ escol. (16)'!V22/'OF_ escol. (16)'!Y22</f>
        <v>0.1640625</v>
      </c>
      <c r="U22" s="237">
        <f>'OF_ escol. (16)'!W22/'OF_ escol. (16)'!Y22</f>
        <v>0.23046875</v>
      </c>
      <c r="V22" s="238">
        <f>'OF_ escol. (16)'!X22/'OF_ escol. (16)'!Y22</f>
        <v>0.35546875</v>
      </c>
      <c r="W22" s="316"/>
      <c r="X22" s="236">
        <f>'OF_ escol. (16)'!AA22/'OF_ escol. (16)'!AG22</f>
        <v>5.3797468354430382E-2</v>
      </c>
      <c r="Y22" s="237">
        <f>'OF_ escol. (16)'!AB22/'OF_ escol. (16)'!AG22</f>
        <v>4.1139240506329111E-2</v>
      </c>
      <c r="Z22" s="237">
        <f>'OF_ escol. (16)'!AC22/'OF_ escol. (16)'!AG22</f>
        <v>0.11392405063291139</v>
      </c>
      <c r="AA22" s="237">
        <f>'OF_ escol. (16)'!AD22/'OF_ escol. (16)'!AG22</f>
        <v>0.18037974683544303</v>
      </c>
      <c r="AB22" s="237">
        <f>'OF_ escol. (16)'!AE22/'OF_ escol. (16)'!AG22</f>
        <v>0.27531645569620256</v>
      </c>
      <c r="AC22" s="238">
        <f>'OF_ escol. (16)'!AF22/'OF_ escol. (16)'!AG22</f>
        <v>0.33544303797468356</v>
      </c>
    </row>
    <row r="23" spans="1:29">
      <c r="B23" s="43" t="s">
        <v>114</v>
      </c>
      <c r="C23" s="236" t="s">
        <v>96</v>
      </c>
      <c r="D23" s="237">
        <f>'OF_ escol. (16)'!D23/'OF_ escol. (16)'!I23</f>
        <v>2.9629629629629631E-2</v>
      </c>
      <c r="E23" s="237">
        <f>'OF_ escol. (16)'!E23/'OF_ escol. (16)'!I23</f>
        <v>8.1481481481481488E-2</v>
      </c>
      <c r="F23" s="237">
        <f>'OF_ escol. (16)'!F23/'OF_ escol. (16)'!I23</f>
        <v>0.17777777777777778</v>
      </c>
      <c r="G23" s="237">
        <f>'OF_ escol. (16)'!G23/'OF_ escol. (16)'!I23</f>
        <v>0.2074074074074074</v>
      </c>
      <c r="H23" s="238">
        <f>'OF_ escol. (16)'!H23/'OF_ escol. (16)'!I23</f>
        <v>0.50370370370370365</v>
      </c>
      <c r="I23" s="237"/>
      <c r="J23" s="236" t="s">
        <v>96</v>
      </c>
      <c r="K23" s="237">
        <f>'OF_ escol. (16)'!L23/'OF_ escol. (16)'!Q23</f>
        <v>4.5045045045045043E-2</v>
      </c>
      <c r="L23" s="237">
        <f>'OF_ escol. (16)'!M23/'OF_ escol. (16)'!Q23</f>
        <v>0.11711711711711711</v>
      </c>
      <c r="M23" s="237">
        <f>'OF_ escol. (16)'!N23/'OF_ escol. (16)'!Q23</f>
        <v>0.23423423423423423</v>
      </c>
      <c r="N23" s="237">
        <f>'OF_ escol. (16)'!O23/'OF_ escol. (16)'!Q23</f>
        <v>0.1891891891891892</v>
      </c>
      <c r="O23" s="238">
        <f>'OF_ escol. (16)'!P23/'OF_ escol. (16)'!Q23</f>
        <v>0.4144144144144144</v>
      </c>
      <c r="P23" s="316"/>
      <c r="Q23" s="236" t="s">
        <v>96</v>
      </c>
      <c r="R23" s="237">
        <f>'OF_ escol. (16)'!T23/'OF_ escol. (16)'!Y23</f>
        <v>3.4482758620689655E-2</v>
      </c>
      <c r="S23" s="237">
        <f>'OF_ escol. (16)'!U23/'OF_ escol. (16)'!Y23</f>
        <v>0.11206896551724138</v>
      </c>
      <c r="T23" s="237">
        <f>'OF_ escol. (16)'!V23/'OF_ escol. (16)'!Y23</f>
        <v>0.25862068965517243</v>
      </c>
      <c r="U23" s="237">
        <f>'OF_ escol. (16)'!W23/'OF_ escol. (16)'!Y23</f>
        <v>0.19827586206896552</v>
      </c>
      <c r="V23" s="238">
        <f>'OF_ escol. (16)'!X23/'OF_ escol. (16)'!Y23</f>
        <v>0.37931034482758619</v>
      </c>
      <c r="W23" s="316"/>
      <c r="X23" s="236" t="s">
        <v>96</v>
      </c>
      <c r="Y23" s="237">
        <f>'OF_ escol. (16)'!AB23/'OF_ escol. (16)'!AG23</f>
        <v>0.02</v>
      </c>
      <c r="Z23" s="237">
        <f>'OF_ escol. (16)'!AC23/'OF_ escol. (16)'!AG23</f>
        <v>0.12</v>
      </c>
      <c r="AA23" s="237">
        <f>'OF_ escol. (16)'!AD23/'OF_ escol. (16)'!AG23</f>
        <v>0.26</v>
      </c>
      <c r="AB23" s="237">
        <f>'OF_ escol. (16)'!AE23/'OF_ escol. (16)'!AG23</f>
        <v>0.23333333333333334</v>
      </c>
      <c r="AC23" s="238">
        <f>'OF_ escol. (16)'!AF23/'OF_ escol. (16)'!AG23</f>
        <v>0.33333333333333331</v>
      </c>
    </row>
    <row r="24" spans="1:29">
      <c r="B24" s="43" t="s">
        <v>47</v>
      </c>
      <c r="C24" s="236" t="s">
        <v>96</v>
      </c>
      <c r="D24" s="237">
        <f>'OF_ escol. (16)'!D24/'OF_ escol. (16)'!I24</f>
        <v>6.1224489795918366E-2</v>
      </c>
      <c r="E24" s="237">
        <f>'OF_ escol. (16)'!E24/'OF_ escol. (16)'!I24</f>
        <v>0.1326530612244898</v>
      </c>
      <c r="F24" s="237">
        <f>'OF_ escol. (16)'!F24/'OF_ escol. (16)'!I24</f>
        <v>0.22448979591836735</v>
      </c>
      <c r="G24" s="237">
        <f>'OF_ escol. (16)'!G24/'OF_ escol. (16)'!I24</f>
        <v>0.24489795918367346</v>
      </c>
      <c r="H24" s="238">
        <f>'OF_ escol. (16)'!H24/'OF_ escol. (16)'!I24</f>
        <v>0.33673469387755101</v>
      </c>
      <c r="I24" s="237"/>
      <c r="J24" s="236">
        <f>'OF_ escol. (16)'!K24/'OF_ escol. (16)'!Q24</f>
        <v>2.2727272727272728E-2</v>
      </c>
      <c r="K24" s="237">
        <f>'OF_ escol. (16)'!L24/'OF_ escol. (16)'!Q24</f>
        <v>5.6818181818181816E-2</v>
      </c>
      <c r="L24" s="237">
        <f>'OF_ escol. (16)'!M24/'OF_ escol. (16)'!Q24</f>
        <v>0.125</v>
      </c>
      <c r="M24" s="237">
        <f>'OF_ escol. (16)'!N24/'OF_ escol. (16)'!Q24</f>
        <v>0.26136363636363635</v>
      </c>
      <c r="N24" s="237">
        <f>'OF_ escol. (16)'!O24/'OF_ escol. (16)'!Q24</f>
        <v>0.25</v>
      </c>
      <c r="O24" s="238">
        <f>'OF_ escol. (16)'!P24/'OF_ escol. (16)'!Q24</f>
        <v>0.28409090909090912</v>
      </c>
      <c r="P24" s="316"/>
      <c r="Q24" s="236">
        <f>'OF_ escol. (16)'!S24/'OF_ escol. (16)'!Y24</f>
        <v>4.807692307692308E-2</v>
      </c>
      <c r="R24" s="237">
        <f>'OF_ escol. (16)'!T24/'OF_ escol. (16)'!Y24</f>
        <v>4.807692307692308E-2</v>
      </c>
      <c r="S24" s="237">
        <f>'OF_ escol. (16)'!U24/'OF_ escol. (16)'!Y24</f>
        <v>0.10576923076923077</v>
      </c>
      <c r="T24" s="237">
        <f>'OF_ escol. (16)'!V24/'OF_ escol. (16)'!Y24</f>
        <v>0.31730769230769229</v>
      </c>
      <c r="U24" s="237">
        <f>'OF_ escol. (16)'!W24/'OF_ escol. (16)'!Y24</f>
        <v>0.20192307692307693</v>
      </c>
      <c r="V24" s="238">
        <f>'OF_ escol. (16)'!X24/'OF_ escol. (16)'!Y24</f>
        <v>0.27884615384615385</v>
      </c>
      <c r="W24" s="316"/>
      <c r="X24" s="236" t="s">
        <v>96</v>
      </c>
      <c r="Y24" s="237">
        <f>'OF_ escol. (16)'!AB24/'OF_ escol. (16)'!AG24</f>
        <v>3.937007874015748E-2</v>
      </c>
      <c r="Z24" s="237">
        <f>'OF_ escol. (16)'!AC24/'OF_ escol. (16)'!AG24</f>
        <v>7.874015748031496E-2</v>
      </c>
      <c r="AA24" s="237">
        <f>'OF_ escol. (16)'!AD24/'OF_ escol. (16)'!AG24</f>
        <v>0.31496062992125984</v>
      </c>
      <c r="AB24" s="237">
        <f>'OF_ escol. (16)'!AE24/'OF_ escol. (16)'!AG24</f>
        <v>0.29921259842519687</v>
      </c>
      <c r="AC24" s="238">
        <f>'OF_ escol. (16)'!AF24/'OF_ escol. (16)'!AG24</f>
        <v>0.24409448818897639</v>
      </c>
    </row>
    <row r="25" spans="1:29" ht="12.75" customHeight="1">
      <c r="B25" s="43" t="s">
        <v>48</v>
      </c>
      <c r="C25" s="236">
        <f>'OF_ escol. (16)'!C25/'OF_ escol. (16)'!I25</f>
        <v>1.7241379310344827E-2</v>
      </c>
      <c r="D25" s="237">
        <f>'OF_ escol. (16)'!D25/'OF_ escol. (16)'!I25</f>
        <v>1.7241379310344827E-2</v>
      </c>
      <c r="E25" s="237">
        <f>'OF_ escol. (16)'!E25/'OF_ escol. (16)'!I25</f>
        <v>0.1206896551724138</v>
      </c>
      <c r="F25" s="237">
        <f>'OF_ escol. (16)'!F25/'OF_ escol. (16)'!I25</f>
        <v>0.25</v>
      </c>
      <c r="G25" s="237">
        <f>'OF_ escol. (16)'!G25/'OF_ escol. (16)'!I25</f>
        <v>0.19827586206896552</v>
      </c>
      <c r="H25" s="238">
        <f>'OF_ escol. (16)'!H25/'OF_ escol. (16)'!I25</f>
        <v>0.39655172413793105</v>
      </c>
      <c r="I25" s="237"/>
      <c r="J25" s="236">
        <f>'OF_ escol. (16)'!K25/'OF_ escol. (16)'!Q25</f>
        <v>4.1237113402061855E-2</v>
      </c>
      <c r="K25" s="237">
        <f>'OF_ escol. (16)'!L25/'OF_ escol. (16)'!Q25</f>
        <v>2.0618556701030927E-2</v>
      </c>
      <c r="L25" s="237">
        <f>'OF_ escol. (16)'!M25/'OF_ escol. (16)'!Q25</f>
        <v>0.13402061855670103</v>
      </c>
      <c r="M25" s="237">
        <f>'OF_ escol. (16)'!N25/'OF_ escol. (16)'!Q25</f>
        <v>0.23711340206185566</v>
      </c>
      <c r="N25" s="237">
        <f>'OF_ escol. (16)'!O25/'OF_ escol. (16)'!Q25</f>
        <v>0.15463917525773196</v>
      </c>
      <c r="O25" s="238">
        <f>'OF_ escol. (16)'!P25/'OF_ escol. (16)'!Q25</f>
        <v>0.41237113402061853</v>
      </c>
      <c r="P25" s="316"/>
      <c r="Q25" s="236">
        <f>'OF_ escol. (16)'!S25/'OF_ escol. (16)'!Y25</f>
        <v>4.0816326530612242E-2</v>
      </c>
      <c r="R25" s="237">
        <f>'OF_ escol. (16)'!T25/'OF_ escol. (16)'!Y25</f>
        <v>3.0612244897959183E-2</v>
      </c>
      <c r="S25" s="237">
        <f>'OF_ escol. (16)'!U25/'OF_ escol. (16)'!Y25</f>
        <v>0.14285714285714285</v>
      </c>
      <c r="T25" s="237">
        <f>'OF_ escol. (16)'!V25/'OF_ escol. (16)'!Y25</f>
        <v>0.22448979591836735</v>
      </c>
      <c r="U25" s="237">
        <f>'OF_ escol. (16)'!W25/'OF_ escol. (16)'!Y25</f>
        <v>0.17346938775510204</v>
      </c>
      <c r="V25" s="238">
        <f>'OF_ escol. (16)'!X25/'OF_ escol. (16)'!Y25</f>
        <v>0.38775510204081631</v>
      </c>
      <c r="W25" s="316"/>
      <c r="X25" s="236">
        <f>'OF_ escol. (16)'!AA25/'OF_ escol. (16)'!AG25</f>
        <v>3.4188034188034191E-2</v>
      </c>
      <c r="Y25" s="237">
        <f>'OF_ escol. (16)'!AB25/'OF_ escol. (16)'!AG25</f>
        <v>7.6923076923076927E-2</v>
      </c>
      <c r="Z25" s="237">
        <f>'OF_ escol. (16)'!AC25/'OF_ escol. (16)'!AG25</f>
        <v>0.17094017094017094</v>
      </c>
      <c r="AA25" s="237">
        <f>'OF_ escol. (16)'!AD25/'OF_ escol. (16)'!AG25</f>
        <v>0.28205128205128205</v>
      </c>
      <c r="AB25" s="237">
        <f>'OF_ escol. (16)'!AE25/'OF_ escol. (16)'!AG25</f>
        <v>0.14529914529914531</v>
      </c>
      <c r="AC25" s="238">
        <f>'OF_ escol. (16)'!AF25/'OF_ escol. (16)'!AG25</f>
        <v>0.29059829059829062</v>
      </c>
    </row>
    <row r="26" spans="1:29">
      <c r="B26" s="43" t="s">
        <v>115</v>
      </c>
      <c r="C26" s="236" t="s">
        <v>96</v>
      </c>
      <c r="D26" s="237">
        <f>'OF_ escol. (16)'!D26/'OF_ escol. (16)'!I26</f>
        <v>8.4745762711864406E-3</v>
      </c>
      <c r="E26" s="237">
        <f>'OF_ escol. (16)'!E26/'OF_ escol. (16)'!I26</f>
        <v>5.9322033898305086E-2</v>
      </c>
      <c r="F26" s="237">
        <f>'OF_ escol. (16)'!F26/'OF_ escol. (16)'!I26</f>
        <v>0.1440677966101695</v>
      </c>
      <c r="G26" s="237">
        <f>'OF_ escol. (16)'!G26/'OF_ escol. (16)'!I26</f>
        <v>0.24576271186440679</v>
      </c>
      <c r="H26" s="238">
        <f>'OF_ escol. (16)'!H26/'OF_ escol. (16)'!I26</f>
        <v>0.5423728813559322</v>
      </c>
      <c r="I26" s="237"/>
      <c r="J26" s="236" t="s">
        <v>96</v>
      </c>
      <c r="K26" s="237" t="s">
        <v>96</v>
      </c>
      <c r="L26" s="237">
        <f>'OF_ escol. (16)'!M26/'OF_ escol. (16)'!Q26</f>
        <v>8.247422680412371E-2</v>
      </c>
      <c r="M26" s="237">
        <f>'OF_ escol. (16)'!N26/'OF_ escol. (16)'!Q26</f>
        <v>0.17525773195876287</v>
      </c>
      <c r="N26" s="237">
        <f>'OF_ escol. (16)'!O26/'OF_ escol. (16)'!Q26</f>
        <v>0.25773195876288657</v>
      </c>
      <c r="O26" s="238">
        <f>'OF_ escol. (16)'!P26/'OF_ escol. (16)'!Q26</f>
        <v>0.4845360824742268</v>
      </c>
      <c r="P26" s="316"/>
      <c r="Q26" s="236" t="s">
        <v>96</v>
      </c>
      <c r="R26" s="237" t="s">
        <v>96</v>
      </c>
      <c r="S26" s="237">
        <f>'OF_ escol. (16)'!U26/'OF_ escol. (16)'!Y26</f>
        <v>6.6037735849056603E-2</v>
      </c>
      <c r="T26" s="237">
        <f>'OF_ escol. (16)'!V26/'OF_ escol. (16)'!Y26</f>
        <v>0.16981132075471697</v>
      </c>
      <c r="U26" s="237">
        <f>'OF_ escol. (16)'!W26/'OF_ escol. (16)'!Y26</f>
        <v>0.28301886792452829</v>
      </c>
      <c r="V26" s="238">
        <f>'OF_ escol. (16)'!X26/'OF_ escol. (16)'!Y26</f>
        <v>0.48113207547169812</v>
      </c>
      <c r="W26" s="316"/>
      <c r="X26" s="236" t="s">
        <v>96</v>
      </c>
      <c r="Y26" s="237">
        <f>'OF_ escol. (16)'!AB26/'OF_ escol. (16)'!AG26</f>
        <v>1.5267175572519083E-2</v>
      </c>
      <c r="Z26" s="237">
        <f>'OF_ escol. (16)'!AC26/'OF_ escol. (16)'!AG26</f>
        <v>6.1068702290076333E-2</v>
      </c>
      <c r="AA26" s="237">
        <f>'OF_ escol. (16)'!AD26/'OF_ escol. (16)'!AG26</f>
        <v>0.19083969465648856</v>
      </c>
      <c r="AB26" s="237">
        <f>'OF_ escol. (16)'!AE26/'OF_ escol. (16)'!AG26</f>
        <v>0.25190839694656486</v>
      </c>
      <c r="AC26" s="238">
        <f>'OF_ escol. (16)'!AF26/'OF_ escol. (16)'!AG26</f>
        <v>0.45038167938931295</v>
      </c>
    </row>
    <row r="27" spans="1:29">
      <c r="B27" s="43" t="s">
        <v>55</v>
      </c>
      <c r="C27" s="236">
        <f>'OF_ escol. (16)'!C27/'OF_ escol. (16)'!I27</f>
        <v>3.5971223021582736E-3</v>
      </c>
      <c r="D27" s="237">
        <f>'OF_ escol. (16)'!D27/'OF_ escol. (16)'!I27</f>
        <v>1.7985611510791366E-2</v>
      </c>
      <c r="E27" s="237">
        <f>'OF_ escol. (16)'!E27/'OF_ escol. (16)'!I27</f>
        <v>5.7553956834532377E-2</v>
      </c>
      <c r="F27" s="237">
        <f>'OF_ escol. (16)'!F27/'OF_ escol. (16)'!I27</f>
        <v>0.12949640287769784</v>
      </c>
      <c r="G27" s="237">
        <f>'OF_ escol. (16)'!G27/'OF_ escol. (16)'!I27</f>
        <v>0.18345323741007194</v>
      </c>
      <c r="H27" s="238">
        <f>'OF_ escol. (16)'!H27/'OF_ escol. (16)'!I27</f>
        <v>0.6079136690647482</v>
      </c>
      <c r="I27" s="237"/>
      <c r="J27" s="236">
        <f>'OF_ escol. (16)'!K27/'OF_ escol. (16)'!Q27</f>
        <v>4.5248868778280542E-2</v>
      </c>
      <c r="K27" s="237">
        <f>'OF_ escol. (16)'!L27/'OF_ escol. (16)'!Q27</f>
        <v>2.7149321266968326E-2</v>
      </c>
      <c r="L27" s="237">
        <f>'OF_ escol. (16)'!M27/'OF_ escol. (16)'!Q27</f>
        <v>5.8823529411764705E-2</v>
      </c>
      <c r="M27" s="237">
        <f>'OF_ escol. (16)'!N27/'OF_ escol. (16)'!Q27</f>
        <v>0.15837104072398189</v>
      </c>
      <c r="N27" s="237">
        <f>'OF_ escol. (16)'!O27/'OF_ escol. (16)'!Q27</f>
        <v>0.20361990950226244</v>
      </c>
      <c r="O27" s="238">
        <f>'OF_ escol. (16)'!P27/'OF_ escol. (16)'!Q27</f>
        <v>0.50678733031674206</v>
      </c>
      <c r="P27" s="316"/>
      <c r="Q27" s="236">
        <f>'OF_ escol. (16)'!S27/'OF_ escol. (16)'!Y27</f>
        <v>3.9473684210526314E-2</v>
      </c>
      <c r="R27" s="237">
        <f>'OF_ escol. (16)'!T27/'OF_ escol. (16)'!Y27</f>
        <v>3.0701754385964911E-2</v>
      </c>
      <c r="S27" s="237">
        <f>'OF_ escol. (16)'!U27/'OF_ escol. (16)'!Y27</f>
        <v>6.1403508771929821E-2</v>
      </c>
      <c r="T27" s="237">
        <f>'OF_ escol. (16)'!V27/'OF_ escol. (16)'!Y27</f>
        <v>0.13157894736842105</v>
      </c>
      <c r="U27" s="237">
        <f>'OF_ escol. (16)'!W27/'OF_ escol. (16)'!Y27</f>
        <v>0.18859649122807018</v>
      </c>
      <c r="V27" s="238">
        <f>'OF_ escol. (16)'!X27/'OF_ escol. (16)'!Y27</f>
        <v>0.54824561403508776</v>
      </c>
      <c r="W27" s="316"/>
      <c r="X27" s="236">
        <f>'OF_ escol. (16)'!AA27/'OF_ escol. (16)'!AG27</f>
        <v>2.5179856115107913E-2</v>
      </c>
      <c r="Y27" s="237">
        <f>'OF_ escol. (16)'!AB27/'OF_ escol. (16)'!AG27</f>
        <v>3.237410071942446E-2</v>
      </c>
      <c r="Z27" s="237">
        <f>'OF_ escol. (16)'!AC27/'OF_ escol. (16)'!AG27</f>
        <v>6.4748201438848921E-2</v>
      </c>
      <c r="AA27" s="237">
        <f>'OF_ escol. (16)'!AD27/'OF_ escol. (16)'!AG27</f>
        <v>0.13309352517985612</v>
      </c>
      <c r="AB27" s="237">
        <f>'OF_ escol. (16)'!AE27/'OF_ escol. (16)'!AG27</f>
        <v>0.25179856115107913</v>
      </c>
      <c r="AC27" s="238">
        <f>'OF_ escol. (16)'!AF27/'OF_ escol. (16)'!AG27</f>
        <v>0.49280575539568344</v>
      </c>
    </row>
    <row r="28" spans="1:29">
      <c r="B28" s="43" t="s">
        <v>58</v>
      </c>
      <c r="C28" s="236">
        <f>'OF_ escol. (16)'!C28/'OF_ escol. (16)'!I28</f>
        <v>3.8596491228070177E-2</v>
      </c>
      <c r="D28" s="237">
        <f>'OF_ escol. (16)'!D28/'OF_ escol. (16)'!I28</f>
        <v>7.3684210526315783E-2</v>
      </c>
      <c r="E28" s="237">
        <f>'OF_ escol. (16)'!E28/'OF_ escol. (16)'!I28</f>
        <v>0.15087719298245614</v>
      </c>
      <c r="F28" s="237">
        <f>'OF_ escol. (16)'!F28/'OF_ escol. (16)'!I28</f>
        <v>0.28771929824561404</v>
      </c>
      <c r="G28" s="237">
        <f>'OF_ escol. (16)'!G28/'OF_ escol. (16)'!I28</f>
        <v>0.2982456140350877</v>
      </c>
      <c r="H28" s="238">
        <f>'OF_ escol. (16)'!H28/'OF_ escol. (16)'!I28</f>
        <v>0.15087719298245614</v>
      </c>
      <c r="I28" s="237"/>
      <c r="J28" s="236">
        <f>'OF_ escol. (16)'!K28/'OF_ escol. (16)'!Q28</f>
        <v>0.10163934426229508</v>
      </c>
      <c r="K28" s="237">
        <f>'OF_ escol. (16)'!L28/'OF_ escol. (16)'!Q28</f>
        <v>9.5081967213114751E-2</v>
      </c>
      <c r="L28" s="237">
        <f>'OF_ escol. (16)'!M28/'OF_ escol. (16)'!Q28</f>
        <v>0.14426229508196722</v>
      </c>
      <c r="M28" s="237">
        <f>'OF_ escol. (16)'!N28/'OF_ escol. (16)'!Q28</f>
        <v>0.28852459016393445</v>
      </c>
      <c r="N28" s="237">
        <f>'OF_ escol. (16)'!O28/'OF_ escol. (16)'!Q28</f>
        <v>0.25901639344262295</v>
      </c>
      <c r="O28" s="238">
        <f>'OF_ escol. (16)'!P28/'OF_ escol. (16)'!Q28</f>
        <v>0.11147540983606558</v>
      </c>
      <c r="P28" s="316"/>
      <c r="Q28" s="236">
        <f>'OF_ escol. (16)'!S28/'OF_ escol. (16)'!Y28</f>
        <v>9.1954022988505746E-2</v>
      </c>
      <c r="R28" s="237">
        <f>'OF_ escol. (16)'!T28/'OF_ escol. (16)'!Y28</f>
        <v>8.9080459770114945E-2</v>
      </c>
      <c r="S28" s="237">
        <f>'OF_ escol. (16)'!U28/'OF_ escol. (16)'!Y28</f>
        <v>0.16666666666666666</v>
      </c>
      <c r="T28" s="237">
        <f>'OF_ escol. (16)'!V28/'OF_ escol. (16)'!Y28</f>
        <v>0.29310344827586204</v>
      </c>
      <c r="U28" s="237">
        <f>'OF_ escol. (16)'!W28/'OF_ escol. (16)'!Y28</f>
        <v>0.23850574712643677</v>
      </c>
      <c r="V28" s="238">
        <f>'OF_ escol. (16)'!X28/'OF_ escol. (16)'!Y28</f>
        <v>0.1206896551724138</v>
      </c>
      <c r="W28" s="316"/>
      <c r="X28" s="236">
        <f>'OF_ escol. (16)'!AA28/'OF_ escol. (16)'!AG28</f>
        <v>5.9278350515463915E-2</v>
      </c>
      <c r="Y28" s="237">
        <f>'OF_ escol. (16)'!AB28/'OF_ escol. (16)'!AG28</f>
        <v>7.7319587628865982E-2</v>
      </c>
      <c r="Z28" s="237">
        <f>'OF_ escol. (16)'!AC28/'OF_ escol. (16)'!AG28</f>
        <v>0.15206185567010308</v>
      </c>
      <c r="AA28" s="237">
        <f>'OF_ escol. (16)'!AD28/'OF_ escol. (16)'!AG28</f>
        <v>0.30670103092783507</v>
      </c>
      <c r="AB28" s="237">
        <f>'OF_ escol. (16)'!AE28/'OF_ escol. (16)'!AG28</f>
        <v>0.29123711340206188</v>
      </c>
      <c r="AC28" s="238">
        <f>'OF_ escol. (16)'!AF28/'OF_ escol. (16)'!AG28</f>
        <v>0.1134020618556701</v>
      </c>
    </row>
    <row r="29" spans="1:29">
      <c r="B29" s="43" t="s">
        <v>116</v>
      </c>
      <c r="C29" s="236" t="s">
        <v>96</v>
      </c>
      <c r="D29" s="237">
        <f>'OF_ escol. (16)'!D29/'OF_ escol. (16)'!I29</f>
        <v>1.9047619047619049E-2</v>
      </c>
      <c r="E29" s="237">
        <f>'OF_ escol. (16)'!E29/'OF_ escol. (16)'!I29</f>
        <v>7.6190476190476197E-2</v>
      </c>
      <c r="F29" s="237">
        <f>'OF_ escol. (16)'!F29/'OF_ escol. (16)'!I29</f>
        <v>0.19047619047619047</v>
      </c>
      <c r="G29" s="237">
        <f>'OF_ escol. (16)'!G29/'OF_ escol. (16)'!I29</f>
        <v>0.24761904761904763</v>
      </c>
      <c r="H29" s="238">
        <f>'OF_ escol. (16)'!H29/'OF_ escol. (16)'!I29</f>
        <v>0.46666666666666667</v>
      </c>
      <c r="I29" s="237"/>
      <c r="J29" s="236">
        <f>'OF_ escol. (16)'!K29/'OF_ escol. (16)'!Q29</f>
        <v>1.0101010101010102E-2</v>
      </c>
      <c r="K29" s="237">
        <f>'OF_ escol. (16)'!L29/'OF_ escol. (16)'!Q29</f>
        <v>3.0303030303030304E-2</v>
      </c>
      <c r="L29" s="237">
        <f>'OF_ escol. (16)'!M29/'OF_ escol. (16)'!Q29</f>
        <v>0.13131313131313133</v>
      </c>
      <c r="M29" s="237">
        <f>'OF_ escol. (16)'!N29/'OF_ escol. (16)'!Q29</f>
        <v>0.20202020202020202</v>
      </c>
      <c r="N29" s="237">
        <f>'OF_ escol. (16)'!O29/'OF_ escol. (16)'!Q29</f>
        <v>0.23232323232323232</v>
      </c>
      <c r="O29" s="238">
        <f>'OF_ escol. (16)'!P29/'OF_ escol. (16)'!Q29</f>
        <v>0.39393939393939392</v>
      </c>
      <c r="P29" s="316"/>
      <c r="Q29" s="236">
        <f>'OF_ escol. (16)'!S29/'OF_ escol. (16)'!Y29</f>
        <v>2.2222222222222223E-2</v>
      </c>
      <c r="R29" s="237">
        <f>'OF_ escol. (16)'!T29/'OF_ escol. (16)'!Y29</f>
        <v>2.2222222222222223E-2</v>
      </c>
      <c r="S29" s="237">
        <f>'OF_ escol. (16)'!U29/'OF_ escol. (16)'!Y29</f>
        <v>0.12222222222222222</v>
      </c>
      <c r="T29" s="237">
        <f>'OF_ escol. (16)'!V29/'OF_ escol. (16)'!Y29</f>
        <v>0.18888888888888888</v>
      </c>
      <c r="U29" s="237">
        <f>'OF_ escol. (16)'!W29/'OF_ escol. (16)'!Y29</f>
        <v>0.26666666666666666</v>
      </c>
      <c r="V29" s="238">
        <f>'OF_ escol. (16)'!X29/'OF_ escol. (16)'!Y29</f>
        <v>0.37777777777777777</v>
      </c>
      <c r="W29" s="316"/>
      <c r="X29" s="236">
        <f>'OF_ escol. (16)'!AA29/'OF_ escol. (16)'!AG29</f>
        <v>2.8301886792452831E-2</v>
      </c>
      <c r="Y29" s="237">
        <f>'OF_ escol. (16)'!AB29/'OF_ escol. (16)'!AG29</f>
        <v>2.8301886792452831E-2</v>
      </c>
      <c r="Z29" s="237">
        <f>'OF_ escol. (16)'!AC29/'OF_ escol. (16)'!AG29</f>
        <v>8.4905660377358486E-2</v>
      </c>
      <c r="AA29" s="237">
        <f>'OF_ escol. (16)'!AD29/'OF_ escol. (16)'!AG29</f>
        <v>0.19811320754716982</v>
      </c>
      <c r="AB29" s="237">
        <f>'OF_ escol. (16)'!AE29/'OF_ escol. (16)'!AG29</f>
        <v>0.33962264150943394</v>
      </c>
      <c r="AC29" s="238">
        <f>'OF_ escol. (16)'!AF29/'OF_ escol. (16)'!AG29</f>
        <v>0.32075471698113206</v>
      </c>
    </row>
    <row r="30" spans="1:29">
      <c r="A30" s="282"/>
      <c r="B30" s="43" t="s">
        <v>117</v>
      </c>
      <c r="C30" s="236" t="s">
        <v>96</v>
      </c>
      <c r="D30" s="237">
        <f>'OF_ escol. (16)'!D30/'OF_ escol. (16)'!I30</f>
        <v>1.7699115044247787E-2</v>
      </c>
      <c r="E30" s="237">
        <f>'OF_ escol. (16)'!E30/'OF_ escol. (16)'!I30</f>
        <v>0.11504424778761062</v>
      </c>
      <c r="F30" s="237">
        <f>'OF_ escol. (16)'!F30/'OF_ escol. (16)'!I30</f>
        <v>0.1415929203539823</v>
      </c>
      <c r="G30" s="237">
        <f>'OF_ escol. (16)'!G30/'OF_ escol. (16)'!I30</f>
        <v>0.27433628318584069</v>
      </c>
      <c r="H30" s="238">
        <f>'OF_ escol. (16)'!H30/'OF_ escol. (16)'!I30</f>
        <v>0.45132743362831856</v>
      </c>
      <c r="I30" s="237"/>
      <c r="J30" s="236">
        <f>'OF_ escol. (16)'!K30/'OF_ escol. (16)'!Q30</f>
        <v>1.8691588785046728E-2</v>
      </c>
      <c r="K30" s="237">
        <f>'OF_ escol. (16)'!L30/'OF_ escol. (16)'!Q30</f>
        <v>1.8691588785046728E-2</v>
      </c>
      <c r="L30" s="237">
        <f>'OF_ escol. (16)'!M30/'OF_ escol. (16)'!Q30</f>
        <v>0.13084112149532709</v>
      </c>
      <c r="M30" s="237">
        <f>'OF_ escol. (16)'!N30/'OF_ escol. (16)'!Q30</f>
        <v>0.11214953271028037</v>
      </c>
      <c r="N30" s="237">
        <f>'OF_ escol. (16)'!O30/'OF_ escol. (16)'!Q30</f>
        <v>0.30841121495327101</v>
      </c>
      <c r="O30" s="238">
        <f>'OF_ escol. (16)'!P30/'OF_ escol. (16)'!Q30</f>
        <v>0.41121495327102803</v>
      </c>
      <c r="P30" s="316"/>
      <c r="Q30" s="236" t="s">
        <v>96</v>
      </c>
      <c r="R30" s="237">
        <f>'OF_ escol. (16)'!T30/'OF_ escol. (16)'!Y30</f>
        <v>1.3986013986013986E-2</v>
      </c>
      <c r="S30" s="237">
        <f>'OF_ escol. (16)'!U30/'OF_ escol. (16)'!Y30</f>
        <v>0.12587412587412589</v>
      </c>
      <c r="T30" s="237">
        <f>'OF_ escol. (16)'!V30/'OF_ escol. (16)'!Y30</f>
        <v>0.16783216783216784</v>
      </c>
      <c r="U30" s="237">
        <f>'OF_ escol. (16)'!W30/'OF_ escol. (16)'!Y30</f>
        <v>0.34265734265734266</v>
      </c>
      <c r="V30" s="238">
        <f>'OF_ escol. (16)'!X30/'OF_ escol. (16)'!Y30</f>
        <v>0.34965034965034963</v>
      </c>
      <c r="W30" s="316"/>
      <c r="X30" s="236" t="s">
        <v>96</v>
      </c>
      <c r="Y30" s="237">
        <f>'OF_ escol. (16)'!AB30/'OF_ escol. (16)'!AG30</f>
        <v>1.9801980198019802E-2</v>
      </c>
      <c r="Z30" s="237">
        <f>'OF_ escol. (16)'!AC30/'OF_ escol. (16)'!AG30</f>
        <v>0.10396039603960396</v>
      </c>
      <c r="AA30" s="237">
        <f>'OF_ escol. (16)'!AD30/'OF_ escol. (16)'!AG30</f>
        <v>0.25742574257425743</v>
      </c>
      <c r="AB30" s="237">
        <f>'OF_ escol. (16)'!AE30/'OF_ escol. (16)'!AG30</f>
        <v>0.33663366336633666</v>
      </c>
      <c r="AC30" s="238">
        <f>'OF_ escol. (16)'!AF30/'OF_ escol. (16)'!AG30</f>
        <v>0.28217821782178215</v>
      </c>
    </row>
    <row r="31" spans="1:29">
      <c r="A31" s="282"/>
      <c r="B31" s="43" t="s">
        <v>118</v>
      </c>
      <c r="C31" s="236">
        <f>'OF_ escol. (16)'!C31/'OF_ escol. (16)'!I31</f>
        <v>4.3010752688172046E-2</v>
      </c>
      <c r="D31" s="237">
        <f>'OF_ escol. (16)'!D31/'OF_ escol. (16)'!I31</f>
        <v>4.8387096774193547E-2</v>
      </c>
      <c r="E31" s="237">
        <f>'OF_ escol. (16)'!E31/'OF_ escol. (16)'!I31</f>
        <v>0.12365591397849462</v>
      </c>
      <c r="F31" s="237">
        <f>'OF_ escol. (16)'!F31/'OF_ escol. (16)'!I31</f>
        <v>0.22580645161290322</v>
      </c>
      <c r="G31" s="237">
        <f>'OF_ escol. (16)'!G31/'OF_ escol. (16)'!I31</f>
        <v>0.20430107526881722</v>
      </c>
      <c r="H31" s="238">
        <f>'OF_ escol. (16)'!H31/'OF_ escol. (16)'!I31</f>
        <v>0.35483870967741937</v>
      </c>
      <c r="I31" s="237"/>
      <c r="J31" s="236">
        <f>'OF_ escol. (16)'!K31/'OF_ escol. (16)'!Q31</f>
        <v>0.14356435643564355</v>
      </c>
      <c r="K31" s="237">
        <f>'OF_ escol. (16)'!L31/'OF_ escol. (16)'!Q31</f>
        <v>4.9504950495049507E-2</v>
      </c>
      <c r="L31" s="237">
        <f>'OF_ escol. (16)'!M31/'OF_ escol. (16)'!Q31</f>
        <v>0.11881188118811881</v>
      </c>
      <c r="M31" s="237">
        <f>'OF_ escol. (16)'!N31/'OF_ escol. (16)'!Q31</f>
        <v>0.20297029702970298</v>
      </c>
      <c r="N31" s="237">
        <f>'OF_ escol. (16)'!O31/'OF_ escol. (16)'!Q31</f>
        <v>0.21782178217821782</v>
      </c>
      <c r="O31" s="238">
        <f>'OF_ escol. (16)'!P31/'OF_ escol. (16)'!Q31</f>
        <v>0.26732673267326734</v>
      </c>
      <c r="P31" s="316"/>
      <c r="Q31" s="236">
        <f>'OF_ escol. (16)'!S31/'OF_ escol. (16)'!Y31</f>
        <v>5.4726368159203981E-2</v>
      </c>
      <c r="R31" s="237">
        <f>'OF_ escol. (16)'!T31/'OF_ escol. (16)'!Y31</f>
        <v>3.9800995024875621E-2</v>
      </c>
      <c r="S31" s="237">
        <f>'OF_ escol. (16)'!U31/'OF_ escol. (16)'!Y31</f>
        <v>8.9552238805970144E-2</v>
      </c>
      <c r="T31" s="237">
        <f>'OF_ escol. (16)'!V31/'OF_ escol. (16)'!Y31</f>
        <v>0.22885572139303484</v>
      </c>
      <c r="U31" s="237">
        <f>'OF_ escol. (16)'!W31/'OF_ escol. (16)'!Y31</f>
        <v>0.32835820895522388</v>
      </c>
      <c r="V31" s="238">
        <f>'OF_ escol. (16)'!X31/'OF_ escol. (16)'!Y31</f>
        <v>0.25870646766169153</v>
      </c>
      <c r="W31" s="316"/>
      <c r="X31" s="236">
        <f>'OF_ escol. (16)'!AA31/'OF_ escol. (16)'!AG31</f>
        <v>0.05</v>
      </c>
      <c r="Y31" s="237">
        <f>'OF_ escol. (16)'!AB31/'OF_ escol. (16)'!AG31</f>
        <v>6.6666666666666666E-2</v>
      </c>
      <c r="Z31" s="237">
        <f>'OF_ escol. (16)'!AC31/'OF_ escol. (16)'!AG31</f>
        <v>0.15416666666666667</v>
      </c>
      <c r="AA31" s="237">
        <f>'OF_ escol. (16)'!AD31/'OF_ escol. (16)'!AG31</f>
        <v>0.2</v>
      </c>
      <c r="AB31" s="237">
        <f>'OF_ escol. (16)'!AE31/'OF_ escol. (16)'!AG31</f>
        <v>0.32083333333333336</v>
      </c>
      <c r="AC31" s="238">
        <f>'OF_ escol. (16)'!AF31/'OF_ escol. (16)'!AG31</f>
        <v>0.20833333333333334</v>
      </c>
    </row>
    <row r="32" spans="1:29">
      <c r="B32" s="43" t="s">
        <v>62</v>
      </c>
      <c r="C32" s="236">
        <f>'OF_ escol. (16)'!C32/'OF_ escol. (16)'!I32</f>
        <v>5.1020408163265302E-3</v>
      </c>
      <c r="D32" s="237">
        <f>'OF_ escol. (16)'!D32/'OF_ escol. (16)'!I32</f>
        <v>2.5510204081632654E-2</v>
      </c>
      <c r="E32" s="237">
        <f>'OF_ escol. (16)'!E32/'OF_ escol. (16)'!I32</f>
        <v>8.1632653061224483E-2</v>
      </c>
      <c r="F32" s="237">
        <f>'OF_ escol. (16)'!F32/'OF_ escol. (16)'!I32</f>
        <v>0.22959183673469388</v>
      </c>
      <c r="G32" s="237">
        <f>'OF_ escol. (16)'!G32/'OF_ escol. (16)'!I32</f>
        <v>0.29591836734693877</v>
      </c>
      <c r="H32" s="238">
        <f>'OF_ escol. (16)'!H32/'OF_ escol. (16)'!I32</f>
        <v>0.36224489795918369</v>
      </c>
      <c r="I32" s="237"/>
      <c r="J32" s="236">
        <f>'OF_ escol. (16)'!K32/'OF_ escol. (16)'!Q32</f>
        <v>2.564102564102564E-2</v>
      </c>
      <c r="K32" s="237">
        <f>'OF_ escol. (16)'!L32/'OF_ escol. (16)'!Q32</f>
        <v>3.0769230769230771E-2</v>
      </c>
      <c r="L32" s="237">
        <f>'OF_ escol. (16)'!M32/'OF_ escol. (16)'!Q32</f>
        <v>8.7179487179487175E-2</v>
      </c>
      <c r="M32" s="237">
        <f>'OF_ escol. (16)'!N32/'OF_ escol. (16)'!Q32</f>
        <v>0.30256410256410254</v>
      </c>
      <c r="N32" s="237">
        <f>'OF_ escol. (16)'!O32/'OF_ escol. (16)'!Q32</f>
        <v>0.24102564102564103</v>
      </c>
      <c r="O32" s="238">
        <f>'OF_ escol. (16)'!P32/'OF_ escol. (16)'!Q32</f>
        <v>0.31282051282051282</v>
      </c>
      <c r="P32" s="316"/>
      <c r="Q32" s="236">
        <f>'OF_ escol. (16)'!S32/'OF_ escol. (16)'!Y32</f>
        <v>9.0497737556561094E-3</v>
      </c>
      <c r="R32" s="237">
        <f>'OF_ escol. (16)'!T32/'OF_ escol. (16)'!Y32</f>
        <v>2.2624434389140271E-2</v>
      </c>
      <c r="S32" s="237">
        <f>'OF_ escol. (16)'!U32/'OF_ escol. (16)'!Y32</f>
        <v>7.2398190045248875E-2</v>
      </c>
      <c r="T32" s="237">
        <f>'OF_ escol. (16)'!V32/'OF_ escol. (16)'!Y32</f>
        <v>0.26244343891402716</v>
      </c>
      <c r="U32" s="237">
        <f>'OF_ escol. (16)'!W32/'OF_ escol. (16)'!Y32</f>
        <v>0.28506787330316741</v>
      </c>
      <c r="V32" s="238">
        <f>'OF_ escol. (16)'!X32/'OF_ escol. (16)'!Y32</f>
        <v>0.34841628959276016</v>
      </c>
      <c r="W32" s="316"/>
      <c r="X32" s="236">
        <f>'OF_ escol. (16)'!AA32/'OF_ escol. (16)'!AG32</f>
        <v>1.7921146953405017E-2</v>
      </c>
      <c r="Y32" s="237">
        <f>'OF_ escol. (16)'!AB32/'OF_ escol. (16)'!AG32</f>
        <v>2.5089605734767026E-2</v>
      </c>
      <c r="Z32" s="237">
        <f>'OF_ escol. (16)'!AC32/'OF_ escol. (16)'!AG32</f>
        <v>5.7347670250896057E-2</v>
      </c>
      <c r="AA32" s="237">
        <f>'OF_ escol. (16)'!AD32/'OF_ escol. (16)'!AG32</f>
        <v>0.28673835125448027</v>
      </c>
      <c r="AB32" s="237">
        <f>'OF_ escol. (16)'!AE32/'OF_ escol. (16)'!AG32</f>
        <v>0.29390681003584229</v>
      </c>
      <c r="AC32" s="238">
        <f>'OF_ escol. (16)'!AF32/'OF_ escol. (16)'!AG32</f>
        <v>0.31899641577060933</v>
      </c>
    </row>
    <row r="33" spans="1:29">
      <c r="B33" s="43" t="s">
        <v>119</v>
      </c>
      <c r="C33" s="236">
        <f>'OF_ escol. (16)'!C33/'OF_ escol. (16)'!I33</f>
        <v>2.4096385542168676E-2</v>
      </c>
      <c r="D33" s="237">
        <f>'OF_ escol. (16)'!D33/'OF_ escol. (16)'!I33</f>
        <v>3.0120481927710843E-2</v>
      </c>
      <c r="E33" s="237">
        <f>'OF_ escol. (16)'!E33/'OF_ escol. (16)'!I33</f>
        <v>0.13855421686746988</v>
      </c>
      <c r="F33" s="237">
        <f>'OF_ escol. (16)'!F33/'OF_ escol. (16)'!I33</f>
        <v>0.26506024096385544</v>
      </c>
      <c r="G33" s="237">
        <f>'OF_ escol. (16)'!G33/'OF_ escol. (16)'!I33</f>
        <v>0.31927710843373491</v>
      </c>
      <c r="H33" s="238">
        <f>'OF_ escol. (16)'!H33/'OF_ escol. (16)'!I33</f>
        <v>0.22289156626506024</v>
      </c>
      <c r="I33" s="237"/>
      <c r="J33" s="236">
        <f>'OF_ escol. (16)'!K33/'OF_ escol. (16)'!Q33</f>
        <v>0.21875</v>
      </c>
      <c r="K33" s="237">
        <f>'OF_ escol. (16)'!L33/'OF_ escol. (16)'!Q33</f>
        <v>6.6964285714285712E-2</v>
      </c>
      <c r="L33" s="237">
        <f>'OF_ escol. (16)'!M33/'OF_ escol. (16)'!Q33</f>
        <v>0.12946428571428573</v>
      </c>
      <c r="M33" s="237">
        <f>'OF_ escol. (16)'!N33/'OF_ escol. (16)'!Q33</f>
        <v>0.21875</v>
      </c>
      <c r="N33" s="237">
        <f>'OF_ escol. (16)'!O33/'OF_ escol. (16)'!Q33</f>
        <v>0.21875</v>
      </c>
      <c r="O33" s="238">
        <f>'OF_ escol. (16)'!P33/'OF_ escol. (16)'!Q33</f>
        <v>0.14732142857142858</v>
      </c>
      <c r="P33" s="316"/>
      <c r="Q33" s="236">
        <f>'OF_ escol. (16)'!S33/'OF_ escol. (16)'!Y33</f>
        <v>0.20434782608695654</v>
      </c>
      <c r="R33" s="237">
        <f>'OF_ escol. (16)'!T33/'OF_ escol. (16)'!Y33</f>
        <v>9.5652173913043481E-2</v>
      </c>
      <c r="S33" s="237">
        <f>'OF_ escol. (16)'!U33/'OF_ escol. (16)'!Y33</f>
        <v>0.13478260869565217</v>
      </c>
      <c r="T33" s="237">
        <f>'OF_ escol. (16)'!V33/'OF_ escol. (16)'!Y33</f>
        <v>0.21304347826086956</v>
      </c>
      <c r="U33" s="237">
        <f>'OF_ escol. (16)'!W33/'OF_ escol. (16)'!Y33</f>
        <v>0.22608695652173913</v>
      </c>
      <c r="V33" s="238">
        <f>'OF_ escol. (16)'!X33/'OF_ escol. (16)'!Y33</f>
        <v>0.12608695652173912</v>
      </c>
      <c r="W33" s="316"/>
      <c r="X33" s="236">
        <f>'OF_ escol. (16)'!AA33/'OF_ escol. (16)'!AG33</f>
        <v>4.0540540540540543E-2</v>
      </c>
      <c r="Y33" s="237">
        <f>'OF_ escol. (16)'!AB33/'OF_ escol. (16)'!AG33</f>
        <v>6.3063063063063057E-2</v>
      </c>
      <c r="Z33" s="237">
        <f>'OF_ escol. (16)'!AC33/'OF_ escol. (16)'!AG33</f>
        <v>0.14414414414414414</v>
      </c>
      <c r="AA33" s="237">
        <f>'OF_ escol. (16)'!AD33/'OF_ escol. (16)'!AG33</f>
        <v>0.31531531531531531</v>
      </c>
      <c r="AB33" s="237">
        <f>'OF_ escol. (16)'!AE33/'OF_ escol. (16)'!AG33</f>
        <v>0.3108108108108108</v>
      </c>
      <c r="AC33" s="238">
        <f>'OF_ escol. (16)'!AF33/'OF_ escol. (16)'!AG33</f>
        <v>0.12612612612612611</v>
      </c>
    </row>
    <row r="34" spans="1:29">
      <c r="B34" s="43" t="s">
        <v>120</v>
      </c>
      <c r="C34" s="236">
        <f>'OF_ escol. (16)'!C34/'OF_ escol. (16)'!I34</f>
        <v>1.2658227848101266E-2</v>
      </c>
      <c r="D34" s="237">
        <f>'OF_ escol. (16)'!D34/'OF_ escol. (16)'!I34</f>
        <v>2.5316455696202531E-2</v>
      </c>
      <c r="E34" s="237">
        <f>'OF_ escol. (16)'!E34/'OF_ escol. (16)'!I34</f>
        <v>0.13924050632911392</v>
      </c>
      <c r="F34" s="237">
        <f>'OF_ escol. (16)'!F34/'OF_ escol. (16)'!I34</f>
        <v>0.21518987341772153</v>
      </c>
      <c r="G34" s="237">
        <f>'OF_ escol. (16)'!G34/'OF_ escol. (16)'!I34</f>
        <v>0.26582278481012656</v>
      </c>
      <c r="H34" s="238">
        <f>'OF_ escol. (16)'!H34/'OF_ escol. (16)'!I34</f>
        <v>0.34177215189873417</v>
      </c>
      <c r="I34" s="237"/>
      <c r="J34" s="236">
        <f>'OF_ escol. (16)'!K34/'OF_ escol. (16)'!Q34</f>
        <v>1.7699115044247787E-2</v>
      </c>
      <c r="K34" s="237">
        <f>'OF_ escol. (16)'!L34/'OF_ escol. (16)'!Q34</f>
        <v>1.7699115044247787E-2</v>
      </c>
      <c r="L34" s="237">
        <f>'OF_ escol. (16)'!M34/'OF_ escol. (16)'!Q34</f>
        <v>0.11504424778761062</v>
      </c>
      <c r="M34" s="237">
        <f>'OF_ escol. (16)'!N34/'OF_ escol. (16)'!Q34</f>
        <v>0.23008849557522124</v>
      </c>
      <c r="N34" s="237">
        <f>'OF_ escol. (16)'!O34/'OF_ escol. (16)'!Q34</f>
        <v>0.35398230088495575</v>
      </c>
      <c r="O34" s="238">
        <f>'OF_ escol. (16)'!P34/'OF_ escol. (16)'!Q34</f>
        <v>0.26548672566371684</v>
      </c>
      <c r="P34" s="316"/>
      <c r="Q34" s="236">
        <f>'OF_ escol. (16)'!S34/'OF_ escol. (16)'!Y34</f>
        <v>2.1276595744680851E-2</v>
      </c>
      <c r="R34" s="237">
        <f>'OF_ escol. (16)'!T34/'OF_ escol. (16)'!Y34</f>
        <v>2.1276595744680851E-2</v>
      </c>
      <c r="S34" s="237">
        <f>'OF_ escol. (16)'!U34/'OF_ escol. (16)'!Y34</f>
        <v>0.1276595744680851</v>
      </c>
      <c r="T34" s="237">
        <f>'OF_ escol. (16)'!V34/'OF_ escol. (16)'!Y34</f>
        <v>0.25531914893617019</v>
      </c>
      <c r="U34" s="237">
        <f>'OF_ escol. (16)'!W34/'OF_ escol. (16)'!Y34</f>
        <v>0.2978723404255319</v>
      </c>
      <c r="V34" s="238">
        <f>'OF_ escol. (16)'!X34/'OF_ escol. (16)'!Y34</f>
        <v>0.27659574468085107</v>
      </c>
      <c r="W34" s="316"/>
      <c r="X34" s="236">
        <f>'OF_ escol. (16)'!AA34/'OF_ escol. (16)'!AG34</f>
        <v>1.0752688172043012E-2</v>
      </c>
      <c r="Y34" s="237">
        <f>'OF_ escol. (16)'!AB34/'OF_ escol. (16)'!AG34</f>
        <v>1.0752688172043012E-2</v>
      </c>
      <c r="Z34" s="237">
        <f>'OF_ escol. (16)'!AC34/'OF_ escol. (16)'!AG34</f>
        <v>0.15053763440860216</v>
      </c>
      <c r="AA34" s="237">
        <f>'OF_ escol. (16)'!AD34/'OF_ escol. (16)'!AG34</f>
        <v>0.23655913978494625</v>
      </c>
      <c r="AB34" s="237">
        <f>'OF_ escol. (16)'!AE34/'OF_ escol. (16)'!AG34</f>
        <v>0.34408602150537637</v>
      </c>
      <c r="AC34" s="238">
        <f>'OF_ escol. (16)'!AF34/'OF_ escol. (16)'!AG34</f>
        <v>0.24731182795698925</v>
      </c>
    </row>
    <row r="35" spans="1:29">
      <c r="B35" s="43" t="s">
        <v>121</v>
      </c>
      <c r="C35" s="236">
        <f>'OF_ escol. (16)'!C35/'OF_ escol. (16)'!I35</f>
        <v>1.0526315789473684E-2</v>
      </c>
      <c r="D35" s="237">
        <f>'OF_ escol. (16)'!D35/'OF_ escol. (16)'!I35</f>
        <v>2.1052631578947368E-2</v>
      </c>
      <c r="E35" s="237">
        <f>'OF_ escol. (16)'!E35/'OF_ escol. (16)'!I35</f>
        <v>6.3157894736842107E-2</v>
      </c>
      <c r="F35" s="237">
        <f>'OF_ escol. (16)'!F35/'OF_ escol. (16)'!I35</f>
        <v>0.1368421052631579</v>
      </c>
      <c r="G35" s="237">
        <f>'OF_ escol. (16)'!G35/'OF_ escol. (16)'!I35</f>
        <v>0.29473684210526313</v>
      </c>
      <c r="H35" s="238">
        <f>'OF_ escol. (16)'!H35/'OF_ escol. (16)'!I35</f>
        <v>0.47368421052631576</v>
      </c>
      <c r="I35" s="237"/>
      <c r="J35" s="236">
        <f>'OF_ escol. (16)'!K35/'OF_ escol. (16)'!Q35</f>
        <v>2.2988505747126436E-2</v>
      </c>
      <c r="K35" s="237">
        <f>'OF_ escol. (16)'!L35/'OF_ escol. (16)'!Q35</f>
        <v>2.2988505747126436E-2</v>
      </c>
      <c r="L35" s="237">
        <f>'OF_ escol. (16)'!M35/'OF_ escol. (16)'!Q35</f>
        <v>6.8965517241379309E-2</v>
      </c>
      <c r="M35" s="237">
        <f>'OF_ escol. (16)'!N35/'OF_ escol. (16)'!Q35</f>
        <v>0.11494252873563218</v>
      </c>
      <c r="N35" s="237">
        <f>'OF_ escol. (16)'!O35/'OF_ escol. (16)'!Q35</f>
        <v>0.33333333333333331</v>
      </c>
      <c r="O35" s="238">
        <f>'OF_ escol. (16)'!P35/'OF_ escol. (16)'!Q35</f>
        <v>0.43678160919540232</v>
      </c>
      <c r="P35" s="316"/>
      <c r="Q35" s="236">
        <f>'OF_ escol. (16)'!S35/'OF_ escol. (16)'!Y35</f>
        <v>1.2987012987012988E-2</v>
      </c>
      <c r="R35" s="237">
        <f>'OF_ escol. (16)'!T35/'OF_ escol. (16)'!Y35</f>
        <v>2.5974025974025976E-2</v>
      </c>
      <c r="S35" s="237">
        <f>'OF_ escol. (16)'!U35/'OF_ escol. (16)'!Y35</f>
        <v>2.5974025974025976E-2</v>
      </c>
      <c r="T35" s="237">
        <f>'OF_ escol. (16)'!V35/'OF_ escol. (16)'!Y35</f>
        <v>0.11688311688311688</v>
      </c>
      <c r="U35" s="237">
        <f>'OF_ escol. (16)'!W35/'OF_ escol. (16)'!Y35</f>
        <v>0.35064935064935066</v>
      </c>
      <c r="V35" s="238">
        <f>'OF_ escol. (16)'!X35/'OF_ escol. (16)'!Y35</f>
        <v>0.46753246753246752</v>
      </c>
      <c r="W35" s="316"/>
      <c r="X35" s="236" t="s">
        <v>96</v>
      </c>
      <c r="Y35" s="237">
        <f>'OF_ escol. (16)'!AB35/'OF_ escol. (16)'!AG35</f>
        <v>3.7499999999999999E-2</v>
      </c>
      <c r="Z35" s="237">
        <f>'OF_ escol. (16)'!AC35/'OF_ escol. (16)'!AG35</f>
        <v>2.5000000000000001E-2</v>
      </c>
      <c r="AA35" s="237">
        <f>'OF_ escol. (16)'!AD35/'OF_ escol. (16)'!AG35</f>
        <v>0.2</v>
      </c>
      <c r="AB35" s="237">
        <f>'OF_ escol. (16)'!AE35/'OF_ escol. (16)'!AG35</f>
        <v>0.27500000000000002</v>
      </c>
      <c r="AC35" s="238">
        <f>'OF_ escol. (16)'!AF35/'OF_ escol. (16)'!AG35</f>
        <v>0.46250000000000002</v>
      </c>
    </row>
    <row r="36" spans="1:29">
      <c r="B36" s="43" t="s">
        <v>76</v>
      </c>
      <c r="C36" s="236">
        <f>'OF_ escol. (16)'!C36/'OF_ escol. (16)'!I36</f>
        <v>4.2553191489361703E-3</v>
      </c>
      <c r="D36" s="237">
        <f>'OF_ escol. (16)'!D36/'OF_ escol. (16)'!I36</f>
        <v>2.1276595744680851E-2</v>
      </c>
      <c r="E36" s="237">
        <f>'OF_ escol. (16)'!E36/'OF_ escol. (16)'!I36</f>
        <v>3.8297872340425532E-2</v>
      </c>
      <c r="F36" s="237">
        <f>'OF_ escol. (16)'!F36/'OF_ escol. (16)'!I36</f>
        <v>8.085106382978724E-2</v>
      </c>
      <c r="G36" s="237">
        <f>'OF_ escol. (16)'!G36/'OF_ escol. (16)'!I36</f>
        <v>0.22978723404255319</v>
      </c>
      <c r="H36" s="238">
        <f>'OF_ escol. (16)'!H36/'OF_ escol. (16)'!I36</f>
        <v>0.62553191489361704</v>
      </c>
      <c r="I36" s="237"/>
      <c r="J36" s="236">
        <f>'OF_ escol. (16)'!K36/'OF_ escol. (16)'!Q36</f>
        <v>5.6497175141242938E-3</v>
      </c>
      <c r="K36" s="237">
        <f>'OF_ escol. (16)'!L36/'OF_ escol. (16)'!Q36</f>
        <v>1.6949152542372881E-2</v>
      </c>
      <c r="L36" s="237">
        <f>'OF_ escol. (16)'!M36/'OF_ escol. (16)'!Q36</f>
        <v>6.7796610169491525E-2</v>
      </c>
      <c r="M36" s="237">
        <f>'OF_ escol. (16)'!N36/'OF_ escol. (16)'!Q36</f>
        <v>9.03954802259887E-2</v>
      </c>
      <c r="N36" s="237">
        <f>'OF_ escol. (16)'!O36/'OF_ escol. (16)'!Q36</f>
        <v>0.23728813559322035</v>
      </c>
      <c r="O36" s="238">
        <f>'OF_ escol. (16)'!P36/'OF_ escol. (16)'!Q36</f>
        <v>0.58192090395480223</v>
      </c>
      <c r="P36" s="316"/>
      <c r="Q36" s="236" t="s">
        <v>96</v>
      </c>
      <c r="R36" s="237">
        <f>'OF_ escol. (16)'!T36/'OF_ escol. (16)'!Y36</f>
        <v>1.6853932584269662E-2</v>
      </c>
      <c r="S36" s="237">
        <f>'OF_ escol. (16)'!U36/'OF_ escol. (16)'!Y36</f>
        <v>6.1797752808988762E-2</v>
      </c>
      <c r="T36" s="237">
        <f>'OF_ escol. (16)'!V36/'OF_ escol. (16)'!Y36</f>
        <v>9.5505617977528087E-2</v>
      </c>
      <c r="U36" s="237">
        <f>'OF_ escol. (16)'!W36/'OF_ escol. (16)'!Y36</f>
        <v>0.20224719101123595</v>
      </c>
      <c r="V36" s="238">
        <f>'OF_ escol. (16)'!X36/'OF_ escol. (16)'!Y36</f>
        <v>0.6179775280898876</v>
      </c>
      <c r="W36" s="316"/>
      <c r="X36" s="236">
        <f>'OF_ escol. (16)'!AA36/'OF_ escol. (16)'!AG36</f>
        <v>8.5470085470085479E-3</v>
      </c>
      <c r="Y36" s="237">
        <f>'OF_ escol. (16)'!AB36/'OF_ escol. (16)'!AG36</f>
        <v>2.9914529914529916E-2</v>
      </c>
      <c r="Z36" s="237">
        <f>'OF_ escol. (16)'!AC36/'OF_ escol. (16)'!AG36</f>
        <v>5.128205128205128E-2</v>
      </c>
      <c r="AA36" s="237">
        <f>'OF_ escol. (16)'!AD36/'OF_ escol. (16)'!AG36</f>
        <v>0.10683760683760683</v>
      </c>
      <c r="AB36" s="237">
        <f>'OF_ escol. (16)'!AE36/'OF_ escol. (16)'!AG36</f>
        <v>0.27350427350427353</v>
      </c>
      <c r="AC36" s="238">
        <f>'OF_ escol. (16)'!AF36/'OF_ escol. (16)'!AG36</f>
        <v>0.52991452991452992</v>
      </c>
    </row>
    <row r="37" spans="1:29">
      <c r="B37" s="43" t="s">
        <v>122</v>
      </c>
      <c r="C37" s="236" t="s">
        <v>96</v>
      </c>
      <c r="D37" s="237">
        <f>'OF_ escol. (16)'!D37/'OF_ escol. (16)'!I37</f>
        <v>2.1739130434782608E-2</v>
      </c>
      <c r="E37" s="237">
        <f>'OF_ escol. (16)'!E37/'OF_ escol. (16)'!I37</f>
        <v>9.7826086956521743E-2</v>
      </c>
      <c r="F37" s="237">
        <f>'OF_ escol. (16)'!F37/'OF_ escol. (16)'!I37</f>
        <v>0.18478260869565216</v>
      </c>
      <c r="G37" s="237">
        <f>'OF_ escol. (16)'!G37/'OF_ escol. (16)'!I37</f>
        <v>0.33695652173913043</v>
      </c>
      <c r="H37" s="238">
        <f>'OF_ escol. (16)'!H37/'OF_ escol. (16)'!I37</f>
        <v>0.35869565217391303</v>
      </c>
      <c r="I37" s="237"/>
      <c r="J37" s="236">
        <f>'OF_ escol. (16)'!K37/'OF_ escol. (16)'!Q37</f>
        <v>2.1739130434782608E-2</v>
      </c>
      <c r="K37" s="237">
        <f>'OF_ escol. (16)'!L37/'OF_ escol. (16)'!Q37</f>
        <v>2.1739130434782608E-2</v>
      </c>
      <c r="L37" s="237">
        <f>'OF_ escol. (16)'!M37/'OF_ escol. (16)'!Q37</f>
        <v>0.13043478260869565</v>
      </c>
      <c r="M37" s="237">
        <f>'OF_ escol. (16)'!N37/'OF_ escol. (16)'!Q37</f>
        <v>0.22826086956521738</v>
      </c>
      <c r="N37" s="237">
        <f>'OF_ escol. (16)'!O37/'OF_ escol. (16)'!Q37</f>
        <v>0.27173913043478259</v>
      </c>
      <c r="O37" s="238">
        <f>'OF_ escol. (16)'!P37/'OF_ escol. (16)'!Q37</f>
        <v>0.32608695652173914</v>
      </c>
      <c r="P37" s="316"/>
      <c r="Q37" s="236" t="s">
        <v>96</v>
      </c>
      <c r="R37" s="237">
        <f>'OF_ escol. (16)'!T37/'OF_ escol. (16)'!Y37</f>
        <v>3.3333333333333333E-2</v>
      </c>
      <c r="S37" s="237">
        <f>'OF_ escol. (16)'!U37/'OF_ escol. (16)'!Y37</f>
        <v>0.15555555555555556</v>
      </c>
      <c r="T37" s="237">
        <f>'OF_ escol. (16)'!V37/'OF_ escol. (16)'!Y37</f>
        <v>0.21111111111111111</v>
      </c>
      <c r="U37" s="237">
        <f>'OF_ escol. (16)'!W37/'OF_ escol. (16)'!Y37</f>
        <v>0.32222222222222224</v>
      </c>
      <c r="V37" s="238">
        <f>'OF_ escol. (16)'!X37/'OF_ escol. (16)'!Y37</f>
        <v>0.27777777777777779</v>
      </c>
      <c r="W37" s="316"/>
      <c r="X37" s="236" t="s">
        <v>96</v>
      </c>
      <c r="Y37" s="237">
        <f>'OF_ escol. (16)'!AB37/'OF_ escol. (16)'!AG37</f>
        <v>4.0404040404040407E-2</v>
      </c>
      <c r="Z37" s="237">
        <f>'OF_ escol. (16)'!AC37/'OF_ escol. (16)'!AG37</f>
        <v>0.1111111111111111</v>
      </c>
      <c r="AA37" s="237">
        <f>'OF_ escol. (16)'!AD37/'OF_ escol. (16)'!AG37</f>
        <v>0.26262626262626265</v>
      </c>
      <c r="AB37" s="237">
        <f>'OF_ escol. (16)'!AE37/'OF_ escol. (16)'!AG37</f>
        <v>0.35353535353535354</v>
      </c>
      <c r="AC37" s="238">
        <f>'OF_ escol. (16)'!AF37/'OF_ escol. (16)'!AG37</f>
        <v>0.23232323232323232</v>
      </c>
    </row>
    <row r="38" spans="1:29" s="157" customFormat="1">
      <c r="A38" s="283"/>
      <c r="B38" s="215" t="s">
        <v>109</v>
      </c>
      <c r="C38" s="239">
        <f>'OF_ escol. (16)'!C38/'OF_ escol. (16)'!I38</f>
        <v>6.6666666666666666E-2</v>
      </c>
      <c r="D38" s="240" t="s">
        <v>96</v>
      </c>
      <c r="E38" s="240" t="s">
        <v>96</v>
      </c>
      <c r="F38" s="240">
        <f>'OF_ escol. (16)'!F38/'OF_ escol. (16)'!I38</f>
        <v>6.6666666666666666E-2</v>
      </c>
      <c r="G38" s="240">
        <f>'OF_ escol. (16)'!G38/'OF_ escol. (16)'!I38</f>
        <v>0.13333333333333333</v>
      </c>
      <c r="H38" s="241">
        <f>'OF_ escol. (16)'!H38/'OF_ escol. (16)'!I38</f>
        <v>0.73333333333333328</v>
      </c>
      <c r="I38" s="237"/>
      <c r="J38" s="239" t="s">
        <v>96</v>
      </c>
      <c r="K38" s="240" t="s">
        <v>96</v>
      </c>
      <c r="L38" s="240" t="s">
        <v>96</v>
      </c>
      <c r="M38" s="240">
        <f>'OF_ escol. (16)'!N38/'OF_ escol. (16)'!Q38</f>
        <v>0.23529411764705882</v>
      </c>
      <c r="N38" s="240">
        <f>'OF_ escol. (16)'!O38/'OF_ escol. (16)'!Q38</f>
        <v>0.11764705882352941</v>
      </c>
      <c r="O38" s="241">
        <f>'OF_ escol. (16)'!P38/'OF_ escol. (16)'!Q38</f>
        <v>0.6470588235294118</v>
      </c>
      <c r="P38" s="317"/>
      <c r="Q38" s="239" t="s">
        <v>96</v>
      </c>
      <c r="R38" s="240" t="s">
        <v>96</v>
      </c>
      <c r="S38" s="240">
        <f>'OF_ escol. (16)'!U38/'OF_ escol. (16)'!Y38</f>
        <v>4.5454545454545456E-2</v>
      </c>
      <c r="T38" s="240">
        <f>'OF_ escol. (16)'!V38/'OF_ escol. (16)'!Y38</f>
        <v>0.18181818181818182</v>
      </c>
      <c r="U38" s="240">
        <f>'OF_ escol. (16)'!W38/'OF_ escol. (16)'!Y38</f>
        <v>0.27272727272727271</v>
      </c>
      <c r="V38" s="241">
        <f>'OF_ escol. (16)'!X38/'OF_ escol. (16)'!Y38</f>
        <v>0.5</v>
      </c>
      <c r="W38" s="317"/>
      <c r="X38" s="239" t="s">
        <v>96</v>
      </c>
      <c r="Y38" s="240" t="s">
        <v>96</v>
      </c>
      <c r="Z38" s="240">
        <f>'OF_ escol. (16)'!AC38/'OF_ escol. (16)'!AG38</f>
        <v>4.1666666666666664E-2</v>
      </c>
      <c r="AA38" s="240">
        <f>'OF_ escol. (16)'!AD38/'OF_ escol. (16)'!AG38</f>
        <v>0.125</v>
      </c>
      <c r="AB38" s="240">
        <f>'OF_ escol. (16)'!AE38/'OF_ escol. (16)'!AG38</f>
        <v>0.25</v>
      </c>
      <c r="AC38" s="241">
        <f>'OF_ escol. (16)'!AF38/'OF_ escol. (16)'!AG38</f>
        <v>0.58333333333333337</v>
      </c>
    </row>
    <row r="39" spans="1:29" s="157" customFormat="1">
      <c r="A39" s="283"/>
      <c r="B39" s="286"/>
      <c r="C39" s="56"/>
      <c r="D39" s="56"/>
      <c r="E39" s="56"/>
      <c r="F39" s="56"/>
      <c r="G39" s="56"/>
      <c r="H39" s="56"/>
      <c r="I39" s="56"/>
    </row>
    <row r="40" spans="1:29">
      <c r="B40" s="296"/>
      <c r="C40" s="293"/>
      <c r="D40" s="293"/>
      <c r="E40" s="293"/>
      <c r="F40" s="293"/>
      <c r="G40" s="293"/>
      <c r="H40" s="157"/>
      <c r="I40" s="157"/>
    </row>
    <row r="41" spans="1:29">
      <c r="B41" s="157"/>
      <c r="C41" s="157"/>
      <c r="D41" s="157"/>
      <c r="E41" s="157"/>
      <c r="F41" s="157"/>
      <c r="G41" s="157"/>
      <c r="H41" s="157"/>
      <c r="I41" s="157"/>
    </row>
  </sheetData>
  <mergeCells count="6">
    <mergeCell ref="C7:Q7"/>
    <mergeCell ref="R7:AC7"/>
    <mergeCell ref="C8:H8"/>
    <mergeCell ref="J8:O8"/>
    <mergeCell ref="Q8:V8"/>
    <mergeCell ref="X8:AC8"/>
  </mergeCells>
  <pageMargins left="0.7" right="0.7" top="0.75" bottom="0.75" header="0.3" footer="0.3"/>
  <pageSetup orientation="portrait" verticalDpi="0" r:id="rId1"/>
  <drawing r:id="rId2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1"/>
  <sheetViews>
    <sheetView showGridLines="0" showRowColHeaders="0" workbookViewId="0">
      <selection activeCell="C14" sqref="C14:I14"/>
    </sheetView>
  </sheetViews>
  <sheetFormatPr defaultColWidth="12" defaultRowHeight="15"/>
  <cols>
    <col min="1" max="1" width="12.7109375" customWidth="1"/>
    <col min="2" max="2" width="38" style="6" customWidth="1"/>
    <col min="3" max="7" width="10.7109375" style="6" customWidth="1"/>
    <col min="8" max="16384" width="12" style="6"/>
  </cols>
  <sheetData>
    <row r="1" spans="1:9" s="7" customFormat="1" ht="16.5" customHeight="1">
      <c r="A1"/>
    </row>
    <row r="2" spans="1:9" s="7" customFormat="1" ht="16.5" customHeight="1">
      <c r="A2"/>
    </row>
    <row r="3" spans="1:9" s="7" customFormat="1" ht="16.5" customHeight="1">
      <c r="A3"/>
    </row>
    <row r="4" spans="1:9" s="7" customFormat="1" ht="16.5" customHeight="1">
      <c r="A4"/>
    </row>
    <row r="5" spans="1:9" s="7" customFormat="1" ht="16.5" customHeight="1">
      <c r="A5" s="328" t="s">
        <v>25</v>
      </c>
      <c r="B5" s="331" t="s">
        <v>465</v>
      </c>
      <c r="F5" s="2"/>
      <c r="G5" s="2"/>
    </row>
    <row r="6" spans="1:9" s="7" customFormat="1" ht="12" customHeight="1">
      <c r="A6" s="328"/>
      <c r="B6" s="324" t="s">
        <v>128</v>
      </c>
      <c r="F6" s="2"/>
      <c r="G6" s="2"/>
    </row>
    <row r="7" spans="1:9" ht="15" customHeight="1"/>
    <row r="8" spans="1:9" ht="24.95" customHeight="1">
      <c r="B8" s="8"/>
      <c r="C8" s="607" t="s">
        <v>466</v>
      </c>
      <c r="D8" s="607"/>
      <c r="E8" s="607"/>
      <c r="F8" s="607"/>
      <c r="G8" s="607"/>
      <c r="H8" s="607"/>
      <c r="I8" s="607"/>
    </row>
    <row r="9" spans="1:9" ht="24.95" customHeight="1">
      <c r="B9" s="12"/>
      <c r="C9" s="606" t="s">
        <v>129</v>
      </c>
      <c r="D9" s="606"/>
      <c r="E9" s="606"/>
      <c r="F9" s="606"/>
      <c r="G9" s="606"/>
      <c r="H9" s="606"/>
      <c r="I9" s="606"/>
    </row>
    <row r="10" spans="1:9" ht="15" customHeight="1">
      <c r="B10" s="334" t="s">
        <v>16</v>
      </c>
      <c r="C10" s="329" t="s">
        <v>28</v>
      </c>
      <c r="D10" s="329" t="s">
        <v>29</v>
      </c>
      <c r="E10" s="329" t="s">
        <v>30</v>
      </c>
      <c r="F10" s="329" t="s">
        <v>31</v>
      </c>
      <c r="G10" s="329" t="s">
        <v>32</v>
      </c>
      <c r="H10" s="329" t="s">
        <v>2</v>
      </c>
      <c r="I10" s="329" t="s">
        <v>0</v>
      </c>
    </row>
    <row r="11" spans="1:9">
      <c r="B11" s="3" t="s">
        <v>91</v>
      </c>
      <c r="C11" s="358">
        <f>'OF_ escol. (16)'!S10-'OF_ escol. (16)'!C10</f>
        <v>616</v>
      </c>
      <c r="D11" s="359">
        <f>'OF_ escol. (16)'!T10-'OF_ escol. (16)'!D10</f>
        <v>516</v>
      </c>
      <c r="E11" s="359">
        <f>'OF_ escol. (16)'!U10-'OF_ escol. (16)'!E10</f>
        <v>632</v>
      </c>
      <c r="F11" s="359">
        <f>'OF_ escol. (16)'!V10-'OF_ escol. (16)'!F10</f>
        <v>950</v>
      </c>
      <c r="G11" s="359">
        <f>'OF_ escol. (16)'!W10-'OF_ escol. (16)'!G10</f>
        <v>2496</v>
      </c>
      <c r="H11" s="359">
        <f>'OF_ escol. (16)'!X10-'OF_ escol. (16)'!H10</f>
        <v>656</v>
      </c>
      <c r="I11" s="360">
        <f>'OF_ escol. (16)'!Y10-'OF_ escol. (16)'!I10</f>
        <v>5866</v>
      </c>
    </row>
    <row r="12" spans="1:9">
      <c r="B12" s="4" t="s">
        <v>487</v>
      </c>
      <c r="C12" s="361">
        <f>'OF_ escol. (16)'!S11-'OF_ escol. (16)'!C11</f>
        <v>330</v>
      </c>
      <c r="D12" s="362">
        <f>'OF_ escol. (16)'!T11-'OF_ escol. (16)'!D11</f>
        <v>325</v>
      </c>
      <c r="E12" s="362">
        <f>'OF_ escol. (16)'!U11-'OF_ escol. (16)'!E11</f>
        <v>523</v>
      </c>
      <c r="F12" s="362">
        <f>'OF_ escol. (16)'!V11-'OF_ escol. (16)'!F11</f>
        <v>746</v>
      </c>
      <c r="G12" s="362">
        <f>'OF_ escol. (16)'!W11-'OF_ escol. (16)'!G11</f>
        <v>877</v>
      </c>
      <c r="H12" s="362">
        <f>'OF_ escol. (16)'!X11-'OF_ escol. (16)'!H11</f>
        <v>-919</v>
      </c>
      <c r="I12" s="363">
        <f>'OF_ escol. (16)'!Y11-'OF_ escol. (16)'!I11</f>
        <v>1882</v>
      </c>
    </row>
    <row r="13" spans="1:9">
      <c r="B13" s="4" t="s">
        <v>93</v>
      </c>
      <c r="C13" s="361">
        <f>'OF_ escol. (16)'!AA12-'OF_ escol. (16)'!C12</f>
        <v>279</v>
      </c>
      <c r="D13" s="362">
        <f>'OF_ escol. (16)'!AB12-'OF_ escol. (16)'!D12</f>
        <v>377</v>
      </c>
      <c r="E13" s="362">
        <f>'OF_ escol. (16)'!AC12-'OF_ escol. (16)'!E12</f>
        <v>586</v>
      </c>
      <c r="F13" s="362">
        <f>'OF_ escol. (16)'!AD12-'OF_ escol. (16)'!F12</f>
        <v>1412</v>
      </c>
      <c r="G13" s="362">
        <f>'OF_ escol. (16)'!AE12-'OF_ escol. (16)'!G12</f>
        <v>1369</v>
      </c>
      <c r="H13" s="362">
        <f>'OF_ escol. (16)'!AF12-'OF_ escol. (16)'!H12</f>
        <v>-464</v>
      </c>
      <c r="I13" s="363">
        <f>'OF_ escol. (16)'!AG12-'OF_ escol. (16)'!I12</f>
        <v>3559</v>
      </c>
    </row>
    <row r="14" spans="1:9">
      <c r="B14" s="4" t="s">
        <v>1</v>
      </c>
      <c r="C14" s="529">
        <f>'OF_ escol. (16)'!AA13-'OF_ escol. (16)'!C13</f>
        <v>86</v>
      </c>
      <c r="D14" s="530">
        <f>'OF_ escol. (16)'!AB13-'OF_ escol. (16)'!D13</f>
        <v>55</v>
      </c>
      <c r="E14" s="530">
        <f>'OF_ escol. (16)'!AC13-'OF_ escol. (16)'!E13</f>
        <v>91</v>
      </c>
      <c r="F14" s="530">
        <f>'OF_ escol. (16)'!AD13-'OF_ escol. (16)'!F13</f>
        <v>278</v>
      </c>
      <c r="G14" s="530">
        <f>'OF_ escol. (16)'!AE13-'OF_ escol. (16)'!G13</f>
        <v>375</v>
      </c>
      <c r="H14" s="530">
        <f>'OF_ escol. (16)'!AF13-'OF_ escol. (16)'!H13</f>
        <v>-215</v>
      </c>
      <c r="I14" s="531">
        <f>'OF_ escol. (16)'!AG13-'OF_ escol. (16)'!I13</f>
        <v>670</v>
      </c>
    </row>
    <row r="15" spans="1:9">
      <c r="B15" s="43" t="s">
        <v>38</v>
      </c>
      <c r="C15" s="358" t="s">
        <v>96</v>
      </c>
      <c r="D15" s="359">
        <f>'OF_ escol. (16)'!AB14-'OF_ escol. (16)'!D14</f>
        <v>3</v>
      </c>
      <c r="E15" s="359">
        <f>'OF_ escol. (16)'!AC14-'OF_ escol. (16)'!E14</f>
        <v>-10</v>
      </c>
      <c r="F15" s="359">
        <f>'OF_ escol. (16)'!AD14-'OF_ escol. (16)'!F14</f>
        <v>13</v>
      </c>
      <c r="G15" s="359">
        <f>'OF_ escol. (16)'!AE14-'OF_ escol. (16)'!G14</f>
        <v>6</v>
      </c>
      <c r="H15" s="359">
        <f>'OF_ escol. (16)'!AF14-'OF_ escol. (16)'!H14</f>
        <v>1</v>
      </c>
      <c r="I15" s="360">
        <f>'OF_ escol. (16)'!AG14-'OF_ escol. (16)'!I14</f>
        <v>18</v>
      </c>
    </row>
    <row r="16" spans="1:9">
      <c r="B16" s="43" t="s">
        <v>39</v>
      </c>
      <c r="C16" s="361" t="s">
        <v>96</v>
      </c>
      <c r="D16" s="362">
        <f>'OF_ escol. (16)'!AB15-'OF_ escol. (16)'!D15</f>
        <v>7</v>
      </c>
      <c r="E16" s="362">
        <f>'OF_ escol. (16)'!AC15-'OF_ escol. (16)'!E15</f>
        <v>10</v>
      </c>
      <c r="F16" s="362">
        <f>'OF_ escol. (16)'!AD15-'OF_ escol. (16)'!F15</f>
        <v>4</v>
      </c>
      <c r="G16" s="362">
        <f>'OF_ escol. (16)'!AE15-'OF_ escol. (16)'!G15</f>
        <v>10</v>
      </c>
      <c r="H16" s="362">
        <f>'OF_ escol. (16)'!AF15-'OF_ escol. (16)'!H15</f>
        <v>-6</v>
      </c>
      <c r="I16" s="363">
        <f>'OF_ escol. (16)'!AG15-'OF_ escol. (16)'!I15</f>
        <v>32</v>
      </c>
    </row>
    <row r="17" spans="2:9">
      <c r="B17" s="43" t="s">
        <v>41</v>
      </c>
      <c r="C17" s="361">
        <f>'OF_ escol. (16)'!AA16-'OF_ escol. (16)'!C16</f>
        <v>3</v>
      </c>
      <c r="D17" s="362">
        <f>'OF_ escol. (16)'!AB16-'OF_ escol. (16)'!D16</f>
        <v>-1</v>
      </c>
      <c r="E17" s="362">
        <f>'OF_ escol. (16)'!AC16-'OF_ escol. (16)'!E16</f>
        <v>4</v>
      </c>
      <c r="F17" s="362">
        <f>'OF_ escol. (16)'!AD16-'OF_ escol. (16)'!F16</f>
        <v>16</v>
      </c>
      <c r="G17" s="362">
        <f>'OF_ escol. (16)'!AE16-'OF_ escol. (16)'!G16</f>
        <v>36</v>
      </c>
      <c r="H17" s="362">
        <f>'OF_ escol. (16)'!AF16-'OF_ escol. (16)'!H16</f>
        <v>-16</v>
      </c>
      <c r="I17" s="363">
        <f>'OF_ escol. (16)'!AG16-'OF_ escol. (16)'!I16</f>
        <v>42</v>
      </c>
    </row>
    <row r="18" spans="2:9">
      <c r="B18" s="43" t="s">
        <v>110</v>
      </c>
      <c r="C18" s="361">
        <f>'OF_ escol. (16)'!AA17-'OF_ escol. (16)'!C17</f>
        <v>1</v>
      </c>
      <c r="D18" s="362">
        <f>'OF_ escol. (16)'!AB17-'OF_ escol. (16)'!D17</f>
        <v>1</v>
      </c>
      <c r="E18" s="362">
        <f>'OF_ escol. (16)'!AC17-'OF_ escol. (16)'!E17</f>
        <v>4</v>
      </c>
      <c r="F18" s="362">
        <f>'OF_ escol. (16)'!AD17-'OF_ escol. (16)'!F17</f>
        <v>2</v>
      </c>
      <c r="G18" s="362">
        <f>'OF_ escol. (16)'!AE17-'OF_ escol. (16)'!G17</f>
        <v>14</v>
      </c>
      <c r="H18" s="362">
        <f>'OF_ escol. (16)'!AF17-'OF_ escol. (16)'!H17</f>
        <v>-14</v>
      </c>
      <c r="I18" s="363">
        <f>'OF_ escol. (16)'!AG17-'OF_ escol. (16)'!I17</f>
        <v>8</v>
      </c>
    </row>
    <row r="19" spans="2:9">
      <c r="B19" s="43" t="s">
        <v>111</v>
      </c>
      <c r="C19" s="361">
        <f>'OF_ escol. (16)'!AA18-'OF_ escol. (16)'!C18</f>
        <v>5</v>
      </c>
      <c r="D19" s="362">
        <f>'OF_ escol. (16)'!AB18-'OF_ escol. (16)'!D18</f>
        <v>-1</v>
      </c>
      <c r="E19" s="362">
        <f>'OF_ escol. (16)'!AC18-'OF_ escol. (16)'!E18</f>
        <v>3</v>
      </c>
      <c r="F19" s="362">
        <f>'OF_ escol. (16)'!AD18-'OF_ escol. (16)'!F18</f>
        <v>14</v>
      </c>
      <c r="G19" s="362">
        <f>'OF_ escol. (16)'!AE18-'OF_ escol. (16)'!G18</f>
        <v>24</v>
      </c>
      <c r="H19" s="362">
        <f>'OF_ escol. (16)'!AF18-'OF_ escol. (16)'!H18</f>
        <v>0</v>
      </c>
      <c r="I19" s="363">
        <f>'OF_ escol. (16)'!AG18-'OF_ escol. (16)'!I18</f>
        <v>45</v>
      </c>
    </row>
    <row r="20" spans="2:9">
      <c r="B20" s="43" t="s">
        <v>112</v>
      </c>
      <c r="C20" s="361">
        <f>'OF_ escol. (16)'!AA19-'OF_ escol. (16)'!C19</f>
        <v>0</v>
      </c>
      <c r="D20" s="362">
        <f>'OF_ escol. (16)'!AB19-'OF_ escol. (16)'!D19</f>
        <v>0</v>
      </c>
      <c r="E20" s="362">
        <f>'OF_ escol. (16)'!AC19-'OF_ escol. (16)'!E19</f>
        <v>3</v>
      </c>
      <c r="F20" s="362">
        <f>'OF_ escol. (16)'!AD19-'OF_ escol. (16)'!F19</f>
        <v>6</v>
      </c>
      <c r="G20" s="362">
        <f>'OF_ escol. (16)'!AE19-'OF_ escol. (16)'!G19</f>
        <v>20</v>
      </c>
      <c r="H20" s="362">
        <f>'OF_ escol. (16)'!AF19-'OF_ escol. (16)'!H19</f>
        <v>-7</v>
      </c>
      <c r="I20" s="363">
        <f>'OF_ escol. (16)'!AG19-'OF_ escol. (16)'!I19</f>
        <v>22</v>
      </c>
    </row>
    <row r="21" spans="2:9">
      <c r="B21" s="43" t="s">
        <v>44</v>
      </c>
      <c r="C21" s="361">
        <f>'OF_ escol. (16)'!AA20-'OF_ escol. (16)'!C20</f>
        <v>12</v>
      </c>
      <c r="D21" s="362">
        <f>'OF_ escol. (16)'!AB20-'OF_ escol. (16)'!D20</f>
        <v>2</v>
      </c>
      <c r="E21" s="362">
        <f>'OF_ escol. (16)'!AC20-'OF_ escol. (16)'!E20</f>
        <v>7</v>
      </c>
      <c r="F21" s="362">
        <f>'OF_ escol. (16)'!AD20-'OF_ escol. (16)'!F20</f>
        <v>8</v>
      </c>
      <c r="G21" s="362">
        <f>'OF_ escol. (16)'!AE20-'OF_ escol. (16)'!G20</f>
        <v>10</v>
      </c>
      <c r="H21" s="362">
        <f>'OF_ escol. (16)'!AF20-'OF_ escol. (16)'!H20</f>
        <v>-8</v>
      </c>
      <c r="I21" s="363">
        <f>'OF_ escol. (16)'!AG20-'OF_ escol. (16)'!I20</f>
        <v>31</v>
      </c>
    </row>
    <row r="22" spans="2:9">
      <c r="B22" s="43" t="s">
        <v>113</v>
      </c>
      <c r="C22" s="361" t="s">
        <v>96</v>
      </c>
      <c r="D22" s="362">
        <f>'OF_ escol. (16)'!AB21-'OF_ escol. (16)'!D21</f>
        <v>-1</v>
      </c>
      <c r="E22" s="362">
        <f>'OF_ escol. (16)'!AC21-'OF_ escol. (16)'!E21</f>
        <v>1</v>
      </c>
      <c r="F22" s="362">
        <f>'OF_ escol. (16)'!AD21-'OF_ escol. (16)'!F21</f>
        <v>-10</v>
      </c>
      <c r="G22" s="362">
        <f>'OF_ escol. (16)'!AE21-'OF_ escol. (16)'!G21</f>
        <v>14</v>
      </c>
      <c r="H22" s="362">
        <f>'OF_ escol. (16)'!AF21-'OF_ escol. (16)'!H21</f>
        <v>-7</v>
      </c>
      <c r="I22" s="363">
        <f>'OF_ escol. (16)'!AG21-'OF_ escol. (16)'!I21</f>
        <v>-2</v>
      </c>
    </row>
    <row r="23" spans="2:9">
      <c r="B23" s="43" t="s">
        <v>45</v>
      </c>
      <c r="C23" s="361">
        <f>'OF_ escol. (16)'!AA22-'OF_ escol. (16)'!C22</f>
        <v>5</v>
      </c>
      <c r="D23" s="362">
        <f>'OF_ escol. (16)'!AB22-'OF_ escol. (16)'!D22</f>
        <v>1</v>
      </c>
      <c r="E23" s="362">
        <f>'OF_ escol. (16)'!AC22-'OF_ escol. (16)'!E22</f>
        <v>3</v>
      </c>
      <c r="F23" s="362">
        <f>'OF_ escol. (16)'!AD22-'OF_ escol. (16)'!F22</f>
        <v>13</v>
      </c>
      <c r="G23" s="362">
        <f>'OF_ escol. (16)'!AE22-'OF_ escol. (16)'!G22</f>
        <v>26</v>
      </c>
      <c r="H23" s="362">
        <f>'OF_ escol. (16)'!AF22-'OF_ escol. (16)'!H22</f>
        <v>-32</v>
      </c>
      <c r="I23" s="363">
        <f>'OF_ escol. (16)'!AG22-'OF_ escol. (16)'!I22</f>
        <v>16</v>
      </c>
    </row>
    <row r="24" spans="2:9">
      <c r="B24" s="43" t="s">
        <v>114</v>
      </c>
      <c r="C24" s="361" t="s">
        <v>96</v>
      </c>
      <c r="D24" s="362">
        <f>'OF_ escol. (16)'!AB23-'OF_ escol. (16)'!D23</f>
        <v>-1</v>
      </c>
      <c r="E24" s="362">
        <f>'OF_ escol. (16)'!AC23-'OF_ escol. (16)'!E23</f>
        <v>7</v>
      </c>
      <c r="F24" s="362">
        <f>'OF_ escol. (16)'!AD23-'OF_ escol. (16)'!F23</f>
        <v>15</v>
      </c>
      <c r="G24" s="362">
        <f>'OF_ escol. (16)'!AE23-'OF_ escol. (16)'!G23</f>
        <v>7</v>
      </c>
      <c r="H24" s="362">
        <f>'OF_ escol. (16)'!AF23-'OF_ escol. (16)'!H23</f>
        <v>-18</v>
      </c>
      <c r="I24" s="363">
        <f>'OF_ escol. (16)'!AG23-'OF_ escol. (16)'!I23</f>
        <v>15</v>
      </c>
    </row>
    <row r="25" spans="2:9">
      <c r="B25" s="43" t="s">
        <v>47</v>
      </c>
      <c r="C25" s="361" t="s">
        <v>96</v>
      </c>
      <c r="D25" s="362">
        <f>'OF_ escol. (16)'!AB24-'OF_ escol. (16)'!D24</f>
        <v>-1</v>
      </c>
      <c r="E25" s="362">
        <f>'OF_ escol. (16)'!AC24-'OF_ escol. (16)'!E24</f>
        <v>-3</v>
      </c>
      <c r="F25" s="362">
        <f>'OF_ escol. (16)'!AD24-'OF_ escol. (16)'!F24</f>
        <v>18</v>
      </c>
      <c r="G25" s="362">
        <f>'OF_ escol. (16)'!AE24-'OF_ escol. (16)'!G24</f>
        <v>14</v>
      </c>
      <c r="H25" s="362">
        <f>'OF_ escol. (16)'!AF24-'OF_ escol. (16)'!H24</f>
        <v>-2</v>
      </c>
      <c r="I25" s="363">
        <f>'OF_ escol. (16)'!AG24-'OF_ escol. (16)'!I24</f>
        <v>29</v>
      </c>
    </row>
    <row r="26" spans="2:9">
      <c r="B26" s="43" t="s">
        <v>48</v>
      </c>
      <c r="C26" s="361">
        <f>'OF_ escol. (16)'!AA25-'OF_ escol. (16)'!C25</f>
        <v>2</v>
      </c>
      <c r="D26" s="362">
        <f>'OF_ escol. (16)'!AB25-'OF_ escol. (16)'!D25</f>
        <v>7</v>
      </c>
      <c r="E26" s="362">
        <f>'OF_ escol. (16)'!AC25-'OF_ escol. (16)'!E25</f>
        <v>6</v>
      </c>
      <c r="F26" s="362">
        <f>'OF_ escol. (16)'!AD25-'OF_ escol. (16)'!F25</f>
        <v>4</v>
      </c>
      <c r="G26" s="362">
        <f>'OF_ escol. (16)'!AE25-'OF_ escol. (16)'!G25</f>
        <v>-6</v>
      </c>
      <c r="H26" s="362">
        <f>'OF_ escol. (16)'!AF25-'OF_ escol. (16)'!H25</f>
        <v>-12</v>
      </c>
      <c r="I26" s="363">
        <f>'OF_ escol. (16)'!AG25-'OF_ escol. (16)'!I25</f>
        <v>1</v>
      </c>
    </row>
    <row r="27" spans="2:9">
      <c r="B27" s="43" t="s">
        <v>115</v>
      </c>
      <c r="C27" s="361" t="s">
        <v>96</v>
      </c>
      <c r="D27" s="362">
        <f>'OF_ escol. (16)'!AB26-'OF_ escol. (16)'!D26</f>
        <v>1</v>
      </c>
      <c r="E27" s="362">
        <f>'OF_ escol. (16)'!AC26-'OF_ escol. (16)'!E26</f>
        <v>1</v>
      </c>
      <c r="F27" s="362">
        <f>'OF_ escol. (16)'!AD26-'OF_ escol. (16)'!F26</f>
        <v>8</v>
      </c>
      <c r="G27" s="362">
        <f>'OF_ escol. (16)'!AE26-'OF_ escol. (16)'!G26</f>
        <v>4</v>
      </c>
      <c r="H27" s="362">
        <f>'OF_ escol. (16)'!AF26-'OF_ escol. (16)'!H26</f>
        <v>-5</v>
      </c>
      <c r="I27" s="363">
        <f>'OF_ escol. (16)'!AG26-'OF_ escol. (16)'!I26</f>
        <v>13</v>
      </c>
    </row>
    <row r="28" spans="2:9">
      <c r="B28" s="43" t="s">
        <v>55</v>
      </c>
      <c r="C28" s="361">
        <f>'OF_ escol. (16)'!AA27-'OF_ escol. (16)'!C27</f>
        <v>6</v>
      </c>
      <c r="D28" s="362">
        <f>'OF_ escol. (16)'!AB27-'OF_ escol. (16)'!D27</f>
        <v>4</v>
      </c>
      <c r="E28" s="362">
        <f>'OF_ escol. (16)'!AC27-'OF_ escol. (16)'!E27</f>
        <v>2</v>
      </c>
      <c r="F28" s="362">
        <f>'OF_ escol. (16)'!AD27-'OF_ escol. (16)'!F27</f>
        <v>1</v>
      </c>
      <c r="G28" s="362">
        <f>'OF_ escol. (16)'!AE27-'OF_ escol. (16)'!G27</f>
        <v>19</v>
      </c>
      <c r="H28" s="362">
        <f>'OF_ escol. (16)'!AF27-'OF_ escol. (16)'!H27</f>
        <v>-32</v>
      </c>
      <c r="I28" s="363">
        <f>'OF_ escol. (16)'!AG27-'OF_ escol. (16)'!I27</f>
        <v>0</v>
      </c>
    </row>
    <row r="29" spans="2:9">
      <c r="B29" s="43" t="s">
        <v>58</v>
      </c>
      <c r="C29" s="361">
        <f>'OF_ escol. (16)'!AA28-'OF_ escol. (16)'!C28</f>
        <v>12</v>
      </c>
      <c r="D29" s="362">
        <f>'OF_ escol. (16)'!AB28-'OF_ escol. (16)'!D28</f>
        <v>9</v>
      </c>
      <c r="E29" s="362">
        <f>'OF_ escol. (16)'!AC28-'OF_ escol. (16)'!E28</f>
        <v>16</v>
      </c>
      <c r="F29" s="362">
        <f>'OF_ escol. (16)'!AD28-'OF_ escol. (16)'!F28</f>
        <v>37</v>
      </c>
      <c r="G29" s="362">
        <f>'OF_ escol. (16)'!AE28-'OF_ escol. (16)'!G28</f>
        <v>28</v>
      </c>
      <c r="H29" s="362">
        <f>'OF_ escol. (16)'!AF28-'OF_ escol. (16)'!H28</f>
        <v>1</v>
      </c>
      <c r="I29" s="363">
        <f>'OF_ escol. (16)'!AG28-'OF_ escol. (16)'!I28</f>
        <v>103</v>
      </c>
    </row>
    <row r="30" spans="2:9">
      <c r="B30" s="43" t="s">
        <v>116</v>
      </c>
      <c r="C30" s="361" t="s">
        <v>96</v>
      </c>
      <c r="D30" s="362">
        <f>'OF_ escol. (16)'!AB29-'OF_ escol. (16)'!D29</f>
        <v>1</v>
      </c>
      <c r="E30" s="362">
        <f>'OF_ escol. (16)'!AC29-'OF_ escol. (16)'!E29</f>
        <v>1</v>
      </c>
      <c r="F30" s="362">
        <f>'OF_ escol. (16)'!AD29-'OF_ escol. (16)'!F29</f>
        <v>1</v>
      </c>
      <c r="G30" s="362">
        <f>'OF_ escol. (16)'!AE29-'OF_ escol. (16)'!G29</f>
        <v>10</v>
      </c>
      <c r="H30" s="362">
        <f>'OF_ escol. (16)'!AF29-'OF_ escol. (16)'!H29</f>
        <v>-15</v>
      </c>
      <c r="I30" s="363">
        <f>'OF_ escol. (16)'!AG29-'OF_ escol. (16)'!I29</f>
        <v>1</v>
      </c>
    </row>
    <row r="31" spans="2:9">
      <c r="B31" s="43" t="s">
        <v>117</v>
      </c>
      <c r="C31" s="361" t="s">
        <v>96</v>
      </c>
      <c r="D31" s="362">
        <f>'OF_ escol. (16)'!AB30-'OF_ escol. (16)'!D30</f>
        <v>2</v>
      </c>
      <c r="E31" s="362">
        <f>'OF_ escol. (16)'!AC30-'OF_ escol. (16)'!E30</f>
        <v>8</v>
      </c>
      <c r="F31" s="362">
        <f>'OF_ escol. (16)'!AD30-'OF_ escol. (16)'!F30</f>
        <v>36</v>
      </c>
      <c r="G31" s="362">
        <f>'OF_ escol. (16)'!AE30-'OF_ escol. (16)'!G30</f>
        <v>37</v>
      </c>
      <c r="H31" s="362">
        <f>'OF_ escol. (16)'!AF30-'OF_ escol. (16)'!H30</f>
        <v>6</v>
      </c>
      <c r="I31" s="363">
        <f>'OF_ escol. (16)'!AG30-'OF_ escol. (16)'!I30</f>
        <v>89</v>
      </c>
    </row>
    <row r="32" spans="2:9">
      <c r="B32" s="43" t="s">
        <v>118</v>
      </c>
      <c r="C32" s="361">
        <f>'OF_ escol. (16)'!AA31-'OF_ escol. (16)'!C31</f>
        <v>4</v>
      </c>
      <c r="D32" s="362">
        <f>'OF_ escol. (16)'!AB31-'OF_ escol. (16)'!D31</f>
        <v>7</v>
      </c>
      <c r="E32" s="362">
        <f>'OF_ escol. (16)'!AC31-'OF_ escol. (16)'!E31</f>
        <v>14</v>
      </c>
      <c r="F32" s="362">
        <f>'OF_ escol. (16)'!AD31-'OF_ escol. (16)'!F31</f>
        <v>6</v>
      </c>
      <c r="G32" s="362">
        <f>'OF_ escol. (16)'!AE31-'OF_ escol. (16)'!G31</f>
        <v>39</v>
      </c>
      <c r="H32" s="362">
        <f>'OF_ escol. (16)'!AF31-'OF_ escol. (16)'!H31</f>
        <v>-16</v>
      </c>
      <c r="I32" s="363">
        <f>'OF_ escol. (16)'!AG31-'OF_ escol. (16)'!I31</f>
        <v>54</v>
      </c>
    </row>
    <row r="33" spans="2:9">
      <c r="B33" s="43" t="s">
        <v>62</v>
      </c>
      <c r="C33" s="361">
        <f>'OF_ escol. (16)'!AA32-'OF_ escol. (16)'!C32</f>
        <v>4</v>
      </c>
      <c r="D33" s="362">
        <f>'OF_ escol. (16)'!AB32-'OF_ escol. (16)'!D32</f>
        <v>2</v>
      </c>
      <c r="E33" s="362">
        <f>'OF_ escol. (16)'!AC32-'OF_ escol. (16)'!E32</f>
        <v>0</v>
      </c>
      <c r="F33" s="362">
        <f>'OF_ escol. (16)'!AD32-'OF_ escol. (16)'!F32</f>
        <v>35</v>
      </c>
      <c r="G33" s="362">
        <f>'OF_ escol. (16)'!AE32-'OF_ escol. (16)'!G32</f>
        <v>24</v>
      </c>
      <c r="H33" s="362">
        <f>'OF_ escol. (16)'!AF32-'OF_ escol. (16)'!H32</f>
        <v>18</v>
      </c>
      <c r="I33" s="363">
        <f>'OF_ escol. (16)'!AG32-'OF_ escol. (16)'!I32</f>
        <v>83</v>
      </c>
    </row>
    <row r="34" spans="2:9" ht="12.75" customHeight="1">
      <c r="B34" s="43" t="s">
        <v>119</v>
      </c>
      <c r="C34" s="361">
        <f>'OF_ escol. (16)'!AA33-'OF_ escol. (16)'!C33</f>
        <v>5</v>
      </c>
      <c r="D34" s="362">
        <f>'OF_ escol. (16)'!AB33-'OF_ escol. (16)'!D33</f>
        <v>9</v>
      </c>
      <c r="E34" s="362">
        <f>'OF_ escol. (16)'!AC33-'OF_ escol. (16)'!E33</f>
        <v>9</v>
      </c>
      <c r="F34" s="362">
        <f>'OF_ escol. (16)'!AD33-'OF_ escol. (16)'!F33</f>
        <v>26</v>
      </c>
      <c r="G34" s="362">
        <f>'OF_ escol. (16)'!AE33-'OF_ escol. (16)'!G33</f>
        <v>16</v>
      </c>
      <c r="H34" s="362">
        <f>'OF_ escol. (16)'!AF33-'OF_ escol. (16)'!H33</f>
        <v>-9</v>
      </c>
      <c r="I34" s="363">
        <f>'OF_ escol. (16)'!AG33-'OF_ escol. (16)'!I33</f>
        <v>56</v>
      </c>
    </row>
    <row r="35" spans="2:9">
      <c r="B35" s="43" t="s">
        <v>120</v>
      </c>
      <c r="C35" s="361">
        <f>'OF_ escol. (16)'!AA34-'OF_ escol. (16)'!C34</f>
        <v>0</v>
      </c>
      <c r="D35" s="362">
        <f>'OF_ escol. (16)'!AB34-'OF_ escol. (16)'!D34</f>
        <v>-1</v>
      </c>
      <c r="E35" s="362">
        <f>'OF_ escol. (16)'!AC34-'OF_ escol. (16)'!E34</f>
        <v>3</v>
      </c>
      <c r="F35" s="362">
        <f>'OF_ escol. (16)'!AD34-'OF_ escol. (16)'!F34</f>
        <v>5</v>
      </c>
      <c r="G35" s="362">
        <f>'OF_ escol. (16)'!AE34-'OF_ escol. (16)'!G34</f>
        <v>11</v>
      </c>
      <c r="H35" s="362">
        <f>'OF_ escol. (16)'!AF34-'OF_ escol. (16)'!H34</f>
        <v>-4</v>
      </c>
      <c r="I35" s="363">
        <f>'OF_ escol. (16)'!AG34-'OF_ escol. (16)'!I34</f>
        <v>14</v>
      </c>
    </row>
    <row r="36" spans="2:9">
      <c r="B36" s="43" t="s">
        <v>121</v>
      </c>
      <c r="C36" s="361" t="s">
        <v>96</v>
      </c>
      <c r="D36" s="362">
        <f>'OF_ escol. (16)'!AB35-'OF_ escol. (16)'!D35</f>
        <v>1</v>
      </c>
      <c r="E36" s="362">
        <f>'OF_ escol. (16)'!AC35-'OF_ escol. (16)'!E35</f>
        <v>-4</v>
      </c>
      <c r="F36" s="362">
        <f>'OF_ escol. (16)'!AD35-'OF_ escol. (16)'!F35</f>
        <v>3</v>
      </c>
      <c r="G36" s="362">
        <f>'OF_ escol. (16)'!AE35-'OF_ escol. (16)'!G35</f>
        <v>-6</v>
      </c>
      <c r="H36" s="362">
        <f>'OF_ escol. (16)'!AF35-'OF_ escol. (16)'!H35</f>
        <v>-8</v>
      </c>
      <c r="I36" s="363">
        <f>'OF_ escol. (16)'!AG35-'OF_ escol. (16)'!I35</f>
        <v>-15</v>
      </c>
    </row>
    <row r="37" spans="2:9">
      <c r="B37" s="43" t="s">
        <v>76</v>
      </c>
      <c r="C37" s="361">
        <f>'OF_ escol. (16)'!AA36-'OF_ escol. (16)'!C36</f>
        <v>1</v>
      </c>
      <c r="D37" s="362">
        <f>'OF_ escol. (16)'!AB36-'OF_ escol. (16)'!D36</f>
        <v>2</v>
      </c>
      <c r="E37" s="362">
        <f>'OF_ escol. (16)'!AC36-'OF_ escol. (16)'!E36</f>
        <v>3</v>
      </c>
      <c r="F37" s="362">
        <f>'OF_ escol. (16)'!AD36-'OF_ escol. (16)'!F36</f>
        <v>6</v>
      </c>
      <c r="G37" s="362">
        <f>'OF_ escol. (16)'!AE36-'OF_ escol. (16)'!G36</f>
        <v>10</v>
      </c>
      <c r="H37" s="362">
        <f>'OF_ escol. (16)'!AF36-'OF_ escol. (16)'!H36</f>
        <v>-23</v>
      </c>
      <c r="I37" s="363">
        <f>'OF_ escol. (16)'!AG36-'OF_ escol. (16)'!I36</f>
        <v>-1</v>
      </c>
    </row>
    <row r="38" spans="2:9">
      <c r="B38" s="43" t="s">
        <v>122</v>
      </c>
      <c r="C38" s="361" t="s">
        <v>96</v>
      </c>
      <c r="D38" s="362">
        <f>'OF_ escol. (16)'!AB37-'OF_ escol. (16)'!D37</f>
        <v>2</v>
      </c>
      <c r="E38" s="362">
        <f>'OF_ escol. (16)'!AC37-'OF_ escol. (16)'!E37</f>
        <v>2</v>
      </c>
      <c r="F38" s="362">
        <f>'OF_ escol. (16)'!AD37-'OF_ escol. (16)'!F37</f>
        <v>9</v>
      </c>
      <c r="G38" s="362">
        <f>'OF_ escol. (16)'!AE37-'OF_ escol. (16)'!G37</f>
        <v>4</v>
      </c>
      <c r="H38" s="362">
        <f>'OF_ escol. (16)'!AF37-'OF_ escol. (16)'!H37</f>
        <v>-10</v>
      </c>
      <c r="I38" s="363">
        <f>'OF_ escol. (16)'!AG37-'OF_ escol. (16)'!I37</f>
        <v>7</v>
      </c>
    </row>
    <row r="39" spans="2:9">
      <c r="B39" s="215" t="s">
        <v>109</v>
      </c>
      <c r="C39" s="364" t="s">
        <v>96</v>
      </c>
      <c r="D39" s="365" t="s">
        <v>96</v>
      </c>
      <c r="E39" s="365" t="s">
        <v>96</v>
      </c>
      <c r="F39" s="365">
        <f>'OF_ escol. (16)'!AD38-'OF_ escol. (16)'!F38</f>
        <v>2</v>
      </c>
      <c r="G39" s="365">
        <f>'OF_ escol. (16)'!AE38-'OF_ escol. (16)'!G38</f>
        <v>4</v>
      </c>
      <c r="H39" s="365">
        <f>'OF_ escol. (16)'!AF38-'OF_ escol. (16)'!H38</f>
        <v>3</v>
      </c>
      <c r="I39" s="366">
        <f>'OF_ escol. (16)'!AG38-'OF_ escol. (16)'!I38</f>
        <v>9</v>
      </c>
    </row>
    <row r="40" spans="2:9">
      <c r="B40" s="48"/>
      <c r="C40" s="624"/>
      <c r="D40" s="618"/>
      <c r="E40" s="618"/>
      <c r="F40" s="618"/>
      <c r="G40" s="618"/>
    </row>
    <row r="41" spans="2:9">
      <c r="B41" s="48"/>
      <c r="C41" s="36"/>
      <c r="D41" s="36"/>
      <c r="E41" s="36"/>
      <c r="F41" s="36"/>
      <c r="G41" s="36"/>
    </row>
  </sheetData>
  <mergeCells count="3">
    <mergeCell ref="C8:I8"/>
    <mergeCell ref="C9:I9"/>
    <mergeCell ref="C40:G40"/>
  </mergeCells>
  <pageMargins left="0.7" right="0.7" top="0.75" bottom="0.75" header="0.3" footer="0.3"/>
  <pageSetup orientation="portrait" verticalDpi="0" r:id="rId1"/>
  <drawing r:id="rId2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1"/>
  <sheetViews>
    <sheetView showGridLines="0" showRowColHeaders="0" workbookViewId="0">
      <selection activeCell="C14" sqref="C14:I14"/>
    </sheetView>
  </sheetViews>
  <sheetFormatPr defaultColWidth="12" defaultRowHeight="15"/>
  <cols>
    <col min="1" max="1" width="12.7109375" customWidth="1"/>
    <col min="2" max="2" width="38" style="6" customWidth="1"/>
    <col min="3" max="7" width="10.7109375" style="6" customWidth="1"/>
    <col min="8" max="16384" width="12" style="6"/>
  </cols>
  <sheetData>
    <row r="1" spans="1:9" s="7" customFormat="1" ht="16.5" customHeight="1">
      <c r="A1"/>
    </row>
    <row r="2" spans="1:9" s="7" customFormat="1" ht="16.5" customHeight="1">
      <c r="A2"/>
    </row>
    <row r="3" spans="1:9" s="7" customFormat="1" ht="16.5" customHeight="1">
      <c r="A3"/>
    </row>
    <row r="4" spans="1:9" s="7" customFormat="1" ht="16.5" customHeight="1">
      <c r="A4"/>
    </row>
    <row r="5" spans="1:9" s="7" customFormat="1" ht="16.5" customHeight="1">
      <c r="A5" s="328" t="s">
        <v>26</v>
      </c>
      <c r="B5" s="331" t="s">
        <v>443</v>
      </c>
      <c r="F5" s="2"/>
      <c r="G5" s="2"/>
    </row>
    <row r="6" spans="1:9" s="7" customFormat="1" ht="12" customHeight="1">
      <c r="A6" s="328"/>
      <c r="B6" s="324" t="s">
        <v>128</v>
      </c>
      <c r="F6" s="2"/>
      <c r="G6" s="2"/>
    </row>
    <row r="7" spans="1:9" ht="15" customHeight="1"/>
    <row r="8" spans="1:9" ht="24.95" customHeight="1">
      <c r="B8" s="8"/>
      <c r="C8" s="607" t="s">
        <v>466</v>
      </c>
      <c r="D8" s="607"/>
      <c r="E8" s="607"/>
      <c r="F8" s="607"/>
      <c r="G8" s="607"/>
      <c r="H8" s="607"/>
      <c r="I8" s="607"/>
    </row>
    <row r="9" spans="1:9" ht="24.95" customHeight="1">
      <c r="B9" s="12"/>
      <c r="C9" s="606" t="s">
        <v>129</v>
      </c>
      <c r="D9" s="606"/>
      <c r="E9" s="606"/>
      <c r="F9" s="606"/>
      <c r="G9" s="606"/>
      <c r="H9" s="606"/>
      <c r="I9" s="606"/>
    </row>
    <row r="10" spans="1:9" ht="15" customHeight="1">
      <c r="B10" s="334" t="s">
        <v>94</v>
      </c>
      <c r="C10" s="329" t="s">
        <v>28</v>
      </c>
      <c r="D10" s="329" t="s">
        <v>29</v>
      </c>
      <c r="E10" s="329" t="s">
        <v>30</v>
      </c>
      <c r="F10" s="329" t="s">
        <v>31</v>
      </c>
      <c r="G10" s="329" t="s">
        <v>32</v>
      </c>
      <c r="H10" s="329" t="s">
        <v>2</v>
      </c>
      <c r="I10" s="329" t="s">
        <v>0</v>
      </c>
    </row>
    <row r="11" spans="1:9">
      <c r="B11" s="3" t="s">
        <v>91</v>
      </c>
      <c r="C11" s="58">
        <f>('OF_ escol. (16)'!S10-'OF_ escol. (16)'!C10)/'OF_ escol. (16)'!C10</f>
        <v>0.26782608695652171</v>
      </c>
      <c r="D11" s="59">
        <f>('OF_ escol. (16)'!T10-'OF_ escol. (16)'!D10)/'OF_ escol. (16)'!D10</f>
        <v>6.1641380958069529E-2</v>
      </c>
      <c r="E11" s="59">
        <f>('OF_ escol. (16)'!U10-'OF_ escol. (16)'!E10)/'OF_ escol. (16)'!E10</f>
        <v>5.6058186978889479E-2</v>
      </c>
      <c r="F11" s="59">
        <f>('OF_ escol. (16)'!V10-'OF_ escol. (16)'!F10)/'OF_ escol. (16)'!F10</f>
        <v>4.2953384274539944E-2</v>
      </c>
      <c r="G11" s="59">
        <f>('OF_ escol. (16)'!W10-'OF_ escol. (16)'!G10)/'OF_ escol. (16)'!G10</f>
        <v>9.9517563095570347E-2</v>
      </c>
      <c r="H11" s="59">
        <f>('OF_ escol. (16)'!X10-'OF_ escol. (16)'!H10)/'OF_ escol. (16)'!H10</f>
        <v>3.7899358715119305E-2</v>
      </c>
      <c r="I11" s="76">
        <f>('OF_ escol. (16)'!Y10-'OF_ escol. (16)'!I10)/'OF_ escol. (16)'!I10</f>
        <v>6.7852681256651087E-2</v>
      </c>
    </row>
    <row r="12" spans="1:9">
      <c r="B12" s="4" t="s">
        <v>487</v>
      </c>
      <c r="C12" s="60">
        <f>('OF_ escol. (16)'!S11-'OF_ escol. (16)'!C11)/'OF_ escol. (16)'!C11</f>
        <v>0.76036866359447008</v>
      </c>
      <c r="D12" s="61">
        <f>('OF_ escol. (16)'!T11-'OF_ escol. (16)'!D11)/'OF_ escol. (16)'!D11</f>
        <v>0.37227949599083621</v>
      </c>
      <c r="E12" s="61">
        <f>('OF_ escol. (16)'!U11-'OF_ escol. (16)'!E11)/'OF_ escol. (16)'!E11</f>
        <v>0.26656472986748214</v>
      </c>
      <c r="F12" s="61">
        <f>('OF_ escol. (16)'!V11-'OF_ escol. (16)'!F11)/'OF_ escol. (16)'!F11</f>
        <v>0.16896942242355606</v>
      </c>
      <c r="G12" s="61">
        <f>('OF_ escol. (16)'!W11-'OF_ escol. (16)'!G11)/'OF_ escol. (16)'!G11</f>
        <v>0.16711128048780488</v>
      </c>
      <c r="H12" s="61">
        <f>('OF_ escol. (16)'!X11-'OF_ escol. (16)'!H11)/'OF_ escol. (16)'!H11</f>
        <v>-0.18633414436334145</v>
      </c>
      <c r="I12" s="77">
        <f>('OF_ escol. (16)'!Y11-'OF_ escol. (16)'!I11)/'OF_ escol. (16)'!I11</f>
        <v>0.10535154500671742</v>
      </c>
    </row>
    <row r="13" spans="1:9">
      <c r="B13" s="4" t="s">
        <v>93</v>
      </c>
      <c r="C13" s="60">
        <f>('OF_ escol. (16)'!AA12-'OF_ escol. (16)'!C12)/'OF_ escol. (16)'!C12</f>
        <v>1.1027667984189724</v>
      </c>
      <c r="D13" s="61">
        <f>('OF_ escol. (16)'!AB12-'OF_ escol. (16)'!D12)/'OF_ escol. (16)'!D12</f>
        <v>0.57382039573820398</v>
      </c>
      <c r="E13" s="61">
        <f>('OF_ escol. (16)'!AC12-'OF_ escol. (16)'!E12)/'OF_ escol. (16)'!E12</f>
        <v>0.42127965492451475</v>
      </c>
      <c r="F13" s="61">
        <f>('OF_ escol. (16)'!AD12-'OF_ escol. (16)'!F12)/'OF_ escol. (16)'!F12</f>
        <v>0.44194053208137712</v>
      </c>
      <c r="G13" s="61">
        <f>('OF_ escol. (16)'!AE12-'OF_ escol. (16)'!G12)/'OF_ escol. (16)'!G12</f>
        <v>0.35039672382902481</v>
      </c>
      <c r="H13" s="61">
        <f>('OF_ escol. (16)'!AF12-'OF_ escol. (16)'!H12)/'OF_ escol. (16)'!H12</f>
        <v>-0.11420132906719173</v>
      </c>
      <c r="I13" s="77">
        <f>('OF_ escol. (16)'!AG12-'OF_ escol. (16)'!I12)/'OF_ escol. (16)'!I12</f>
        <v>0.26429526214169019</v>
      </c>
    </row>
    <row r="14" spans="1:9">
      <c r="B14" s="4" t="s">
        <v>1</v>
      </c>
      <c r="C14" s="104">
        <f>('OF_ escol. (16)'!AA13-'OF_ escol. (16)'!C13)/'OF_ escol. (16)'!C13</f>
        <v>1.5636363636363637</v>
      </c>
      <c r="D14" s="105">
        <f>('OF_ escol. (16)'!AB13-'OF_ escol. (16)'!D13)/'OF_ escol. (16)'!D13</f>
        <v>0.45833333333333331</v>
      </c>
      <c r="E14" s="105">
        <f>('OF_ escol. (16)'!AC13-'OF_ escol. (16)'!E13)/'OF_ escol. (16)'!E13</f>
        <v>0.26686217008797652</v>
      </c>
      <c r="F14" s="105">
        <f>('OF_ escol. (16)'!AD13-'OF_ escol. (16)'!F13)/'OF_ escol. (16)'!F13</f>
        <v>0.40465793304221254</v>
      </c>
      <c r="G14" s="105">
        <f>('OF_ escol. (16)'!AE13-'OF_ escol. (16)'!G13)/'OF_ escol. (16)'!G13</f>
        <v>0.40628385698808234</v>
      </c>
      <c r="H14" s="105">
        <f>('OF_ escol. (16)'!AF13-'OF_ escol. (16)'!H13)/'OF_ escol. (16)'!H13</f>
        <v>-0.12820512820512819</v>
      </c>
      <c r="I14" s="106">
        <f>('OF_ escol. (16)'!AG13-'OF_ escol. (16)'!I13)/'OF_ escol. (16)'!I13</f>
        <v>0.176176702603208</v>
      </c>
    </row>
    <row r="15" spans="1:9">
      <c r="B15" s="43" t="s">
        <v>38</v>
      </c>
      <c r="C15" s="58" t="s">
        <v>96</v>
      </c>
      <c r="D15" s="59">
        <f>('OF_ escol. (16)'!AB14-'OF_ escol. (16)'!D14)/'OF_ escol. (16)'!D14</f>
        <v>0.75</v>
      </c>
      <c r="E15" s="59">
        <f>('OF_ escol. (16)'!AC14-'OF_ escol. (16)'!E14)/'OF_ escol. (16)'!E14</f>
        <v>-0.5</v>
      </c>
      <c r="F15" s="59">
        <f>('OF_ escol. (16)'!AD14-'OF_ escol. (16)'!F14)/'OF_ escol. (16)'!F14</f>
        <v>0.43333333333333335</v>
      </c>
      <c r="G15" s="59">
        <f>('OF_ escol. (16)'!AE14-'OF_ escol. (16)'!G14)/'OF_ escol. (16)'!G14</f>
        <v>0.22222222222222221</v>
      </c>
      <c r="H15" s="59">
        <f>('OF_ escol. (16)'!AF14-'OF_ escol. (16)'!H14)/'OF_ escol. (16)'!H14</f>
        <v>0.05</v>
      </c>
      <c r="I15" s="76">
        <f>('OF_ escol. (16)'!AG14-'OF_ escol. (16)'!I14)/'OF_ escol. (16)'!I14</f>
        <v>0.17821782178217821</v>
      </c>
    </row>
    <row r="16" spans="1:9">
      <c r="B16" s="43" t="s">
        <v>39</v>
      </c>
      <c r="C16" s="60" t="s">
        <v>96</v>
      </c>
      <c r="D16" s="61">
        <f>('OF_ escol. (16)'!AB15-'OF_ escol. (16)'!D15)/'OF_ escol. (16)'!D15</f>
        <v>1.75</v>
      </c>
      <c r="E16" s="61">
        <f>('OF_ escol. (16)'!AC15-'OF_ escol. (16)'!E15)/'OF_ escol. (16)'!E15</f>
        <v>1.25</v>
      </c>
      <c r="F16" s="61">
        <f>('OF_ escol. (16)'!AD15-'OF_ escol. (16)'!F15)/'OF_ escol. (16)'!F15</f>
        <v>0.21052631578947367</v>
      </c>
      <c r="G16" s="61">
        <f>('OF_ escol. (16)'!AE15-'OF_ escol. (16)'!G15)/'OF_ escol. (16)'!G15</f>
        <v>0.35714285714285715</v>
      </c>
      <c r="H16" s="61">
        <f>('OF_ escol. (16)'!AF15-'OF_ escol. (16)'!H15)/'OF_ escol. (16)'!H15</f>
        <v>-0.13953488372093023</v>
      </c>
      <c r="I16" s="77">
        <f>('OF_ escol. (16)'!AG15-'OF_ escol. (16)'!I15)/'OF_ escol. (16)'!I15</f>
        <v>0.31372549019607843</v>
      </c>
    </row>
    <row r="17" spans="2:9">
      <c r="B17" s="43" t="s">
        <v>41</v>
      </c>
      <c r="C17" s="60">
        <f>('OF_ escol. (16)'!AA16-'OF_ escol. (16)'!C16)/'OF_ escol. (16)'!C16</f>
        <v>3</v>
      </c>
      <c r="D17" s="61">
        <f>('OF_ escol. (16)'!AB16-'OF_ escol. (16)'!D16)/'OF_ escol. (16)'!D16</f>
        <v>-0.16666666666666666</v>
      </c>
      <c r="E17" s="61">
        <f>('OF_ escol. (16)'!AC16-'OF_ escol. (16)'!E16)/'OF_ escol. (16)'!E16</f>
        <v>0.5714285714285714</v>
      </c>
      <c r="F17" s="61">
        <f>('OF_ escol. (16)'!AD16-'OF_ escol. (16)'!F16)/'OF_ escol. (16)'!F16</f>
        <v>0.69565217391304346</v>
      </c>
      <c r="G17" s="61">
        <f>('OF_ escol. (16)'!AE16-'OF_ escol. (16)'!G16)/'OF_ escol. (16)'!G16</f>
        <v>0.92307692307692313</v>
      </c>
      <c r="H17" s="61">
        <f>('OF_ escol. (16)'!AF16-'OF_ escol. (16)'!H16)/'OF_ escol. (16)'!H16</f>
        <v>-0.13114754098360656</v>
      </c>
      <c r="I17" s="77">
        <f>('OF_ escol. (16)'!AG16-'OF_ escol. (16)'!I16)/'OF_ escol. (16)'!I16</f>
        <v>0.21212121212121213</v>
      </c>
    </row>
    <row r="18" spans="2:9">
      <c r="B18" s="43" t="s">
        <v>110</v>
      </c>
      <c r="C18" s="60">
        <f>('OF_ escol. (16)'!AA17-'OF_ escol. (16)'!C17)/'OF_ escol. (16)'!C17</f>
        <v>1</v>
      </c>
      <c r="D18" s="61">
        <f>('OF_ escol. (16)'!AB17-'OF_ escol. (16)'!D17)/'OF_ escol. (16)'!D17</f>
        <v>1</v>
      </c>
      <c r="E18" s="61">
        <f>('OF_ escol. (16)'!AC17-'OF_ escol. (16)'!E17)/'OF_ escol. (16)'!E17</f>
        <v>0.8</v>
      </c>
      <c r="F18" s="61">
        <f>('OF_ escol. (16)'!AD17-'OF_ escol. (16)'!F17)/'OF_ escol. (16)'!F17</f>
        <v>0.10526315789473684</v>
      </c>
      <c r="G18" s="61">
        <f>('OF_ escol. (16)'!AE17-'OF_ escol. (16)'!G17)/'OF_ escol. (16)'!G17</f>
        <v>0.48275862068965519</v>
      </c>
      <c r="H18" s="61">
        <f>('OF_ escol. (16)'!AF17-'OF_ escol. (16)'!H17)/'OF_ escol. (16)'!H17</f>
        <v>-0.15909090909090909</v>
      </c>
      <c r="I18" s="77">
        <f>('OF_ escol. (16)'!AG17-'OF_ escol. (16)'!I17)/'OF_ escol. (16)'!I17</f>
        <v>5.5944055944055944E-2</v>
      </c>
    </row>
    <row r="19" spans="2:9">
      <c r="B19" s="43" t="s">
        <v>111</v>
      </c>
      <c r="C19" s="60">
        <f>('OF_ escol. (16)'!AA18-'OF_ escol. (16)'!C18)/'OF_ escol. (16)'!C18</f>
        <v>1.25</v>
      </c>
      <c r="D19" s="61">
        <f>('OF_ escol. (16)'!AB18-'OF_ escol. (16)'!D18)/'OF_ escol. (16)'!D18</f>
        <v>-0.125</v>
      </c>
      <c r="E19" s="61">
        <f>('OF_ escol. (16)'!AC18-'OF_ escol. (16)'!E18)/'OF_ escol. (16)'!E18</f>
        <v>0.15789473684210525</v>
      </c>
      <c r="F19" s="61">
        <f>('OF_ escol. (16)'!AD18-'OF_ escol. (16)'!F18)/'OF_ escol. (16)'!F18</f>
        <v>0.28000000000000003</v>
      </c>
      <c r="G19" s="61">
        <f>('OF_ escol. (16)'!AE18-'OF_ escol. (16)'!G18)/'OF_ escol. (16)'!G18</f>
        <v>0.31578947368421051</v>
      </c>
      <c r="H19" s="61">
        <f>('OF_ escol. (16)'!AF18-'OF_ escol. (16)'!H18)/'OF_ escol. (16)'!H18</f>
        <v>0</v>
      </c>
      <c r="I19" s="77">
        <f>('OF_ escol. (16)'!AG18-'OF_ escol. (16)'!I18)/'OF_ escol. (16)'!I18</f>
        <v>0.15306122448979592</v>
      </c>
    </row>
    <row r="20" spans="2:9">
      <c r="B20" s="43" t="s">
        <v>112</v>
      </c>
      <c r="C20" s="60">
        <f>('OF_ escol. (16)'!AA19-'OF_ escol. (16)'!C19)/'OF_ escol. (16)'!C19</f>
        <v>0</v>
      </c>
      <c r="D20" s="61">
        <f>('OF_ escol. (16)'!AB19-'OF_ escol. (16)'!D19)/'OF_ escol. (16)'!D19</f>
        <v>0</v>
      </c>
      <c r="E20" s="61">
        <f>('OF_ escol. (16)'!AC19-'OF_ escol. (16)'!E19)/'OF_ escol. (16)'!E19</f>
        <v>0.3</v>
      </c>
      <c r="F20" s="61">
        <f>('OF_ escol. (16)'!AD19-'OF_ escol. (16)'!F19)/'OF_ escol. (16)'!F19</f>
        <v>0.4</v>
      </c>
      <c r="G20" s="61">
        <f>('OF_ escol. (16)'!AE19-'OF_ escol. (16)'!G19)/'OF_ escol. (16)'!G19</f>
        <v>0.68965517241379315</v>
      </c>
      <c r="H20" s="61">
        <f>('OF_ escol. (16)'!AF19-'OF_ escol. (16)'!H19)/'OF_ escol. (16)'!H19</f>
        <v>-6.8627450980392163E-2</v>
      </c>
      <c r="I20" s="77">
        <f>('OF_ escol. (16)'!AG19-'OF_ escol. (16)'!I19)/'OF_ escol. (16)'!I19</f>
        <v>0.13836477987421383</v>
      </c>
    </row>
    <row r="21" spans="2:9">
      <c r="B21" s="43" t="s">
        <v>44</v>
      </c>
      <c r="C21" s="60">
        <f>('OF_ escol. (16)'!AA20-'OF_ escol. (16)'!C20)/'OF_ escol. (16)'!C20</f>
        <v>3</v>
      </c>
      <c r="D21" s="61">
        <f>('OF_ escol. (16)'!AB20-'OF_ escol. (16)'!D20)/'OF_ escol. (16)'!D20</f>
        <v>0.22222222222222221</v>
      </c>
      <c r="E21" s="61">
        <f>('OF_ escol. (16)'!AC20-'OF_ escol. (16)'!E20)/'OF_ escol. (16)'!E20</f>
        <v>0.46666666666666667</v>
      </c>
      <c r="F21" s="61">
        <f>('OF_ escol. (16)'!AD20-'OF_ escol. (16)'!F20)/'OF_ escol. (16)'!F20</f>
        <v>0.30769230769230771</v>
      </c>
      <c r="G21" s="61">
        <f>('OF_ escol. (16)'!AE20-'OF_ escol. (16)'!G20)/'OF_ escol. (16)'!G20</f>
        <v>0.29411764705882354</v>
      </c>
      <c r="H21" s="61">
        <f>('OF_ escol. (16)'!AF20-'OF_ escol. (16)'!H20)/'OF_ escol. (16)'!H20</f>
        <v>-0.33333333333333331</v>
      </c>
      <c r="I21" s="77">
        <f>('OF_ escol. (16)'!AG20-'OF_ escol. (16)'!I20)/'OF_ escol. (16)'!I20</f>
        <v>0.2767857142857143</v>
      </c>
    </row>
    <row r="22" spans="2:9">
      <c r="B22" s="43" t="s">
        <v>113</v>
      </c>
      <c r="C22" s="60" t="s">
        <v>96</v>
      </c>
      <c r="D22" s="61">
        <f>('OF_ escol. (16)'!AB21-'OF_ escol. (16)'!D21)/'OF_ escol. (16)'!D21</f>
        <v>-0.5</v>
      </c>
      <c r="E22" s="61">
        <f>('OF_ escol. (16)'!AC21-'OF_ escol. (16)'!E21)/'OF_ escol. (16)'!E21</f>
        <v>0.5</v>
      </c>
      <c r="F22" s="61">
        <f>('OF_ escol. (16)'!AD21-'OF_ escol. (16)'!F21)/'OF_ escol. (16)'!F21</f>
        <v>-0.58823529411764708</v>
      </c>
      <c r="G22" s="61">
        <f>('OF_ escol. (16)'!AE21-'OF_ escol. (16)'!G21)/'OF_ escol. (16)'!G21</f>
        <v>0.77777777777777779</v>
      </c>
      <c r="H22" s="61">
        <f>('OF_ escol. (16)'!AF21-'OF_ escol. (16)'!H21)/'OF_ escol. (16)'!H21</f>
        <v>-0.16279069767441862</v>
      </c>
      <c r="I22" s="77">
        <f>('OF_ escol. (16)'!AG21-'OF_ escol. (16)'!I21)/'OF_ escol. (16)'!I21</f>
        <v>-2.4390243902439025E-2</v>
      </c>
    </row>
    <row r="23" spans="2:9">
      <c r="B23" s="43" t="s">
        <v>45</v>
      </c>
      <c r="C23" s="60">
        <f>('OF_ escol. (16)'!AA22-'OF_ escol. (16)'!C22)/'OF_ escol. (16)'!C22</f>
        <v>0.41666666666666669</v>
      </c>
      <c r="D23" s="61">
        <f>('OF_ escol. (16)'!AB22-'OF_ escol. (16)'!D22)/'OF_ escol. (16)'!D22</f>
        <v>8.3333333333333329E-2</v>
      </c>
      <c r="E23" s="61">
        <f>('OF_ escol. (16)'!AC22-'OF_ escol. (16)'!E22)/'OF_ escol. (16)'!E22</f>
        <v>9.0909090909090912E-2</v>
      </c>
      <c r="F23" s="61">
        <f>('OF_ escol. (16)'!AD22-'OF_ escol. (16)'!F22)/'OF_ escol. (16)'!F22</f>
        <v>0.29545454545454547</v>
      </c>
      <c r="G23" s="61">
        <f>('OF_ escol. (16)'!AE22-'OF_ escol. (16)'!G22)/'OF_ escol. (16)'!G22</f>
        <v>0.42622950819672129</v>
      </c>
      <c r="H23" s="61">
        <f>('OF_ escol. (16)'!AF22-'OF_ escol. (16)'!H22)/'OF_ escol. (16)'!H22</f>
        <v>-0.2318840579710145</v>
      </c>
      <c r="I23" s="77">
        <f>('OF_ escol. (16)'!AG22-'OF_ escol. (16)'!I22)/'OF_ escol. (16)'!I22</f>
        <v>5.3333333333333337E-2</v>
      </c>
    </row>
    <row r="24" spans="2:9">
      <c r="B24" s="43" t="s">
        <v>114</v>
      </c>
      <c r="C24" s="60" t="s">
        <v>96</v>
      </c>
      <c r="D24" s="61">
        <f>('OF_ escol. (16)'!AB23-'OF_ escol. (16)'!D23)/'OF_ escol. (16)'!D23</f>
        <v>-0.25</v>
      </c>
      <c r="E24" s="61">
        <f>('OF_ escol. (16)'!AC23-'OF_ escol. (16)'!E23)/'OF_ escol. (16)'!E23</f>
        <v>0.63636363636363635</v>
      </c>
      <c r="F24" s="61">
        <f>('OF_ escol. (16)'!AD23-'OF_ escol. (16)'!F23)/'OF_ escol. (16)'!F23</f>
        <v>0.625</v>
      </c>
      <c r="G24" s="61">
        <f>('OF_ escol. (16)'!AE23-'OF_ escol. (16)'!G23)/'OF_ escol. (16)'!G23</f>
        <v>0.25</v>
      </c>
      <c r="H24" s="61">
        <f>('OF_ escol. (16)'!AF23-'OF_ escol. (16)'!H23)/'OF_ escol. (16)'!H23</f>
        <v>-0.26470588235294118</v>
      </c>
      <c r="I24" s="77">
        <f>('OF_ escol. (16)'!AG23-'OF_ escol. (16)'!I23)/'OF_ escol. (16)'!I23</f>
        <v>0.1111111111111111</v>
      </c>
    </row>
    <row r="25" spans="2:9">
      <c r="B25" s="43" t="s">
        <v>47</v>
      </c>
      <c r="C25" s="60" t="s">
        <v>96</v>
      </c>
      <c r="D25" s="61">
        <f>('OF_ escol. (16)'!AB24-'OF_ escol. (16)'!D24)/'OF_ escol. (16)'!D24</f>
        <v>-0.16666666666666666</v>
      </c>
      <c r="E25" s="61">
        <f>('OF_ escol. (16)'!AC24-'OF_ escol. (16)'!E24)/'OF_ escol. (16)'!E24</f>
        <v>-0.23076923076923078</v>
      </c>
      <c r="F25" s="61">
        <f>('OF_ escol. (16)'!AD24-'OF_ escol. (16)'!F24)/'OF_ escol. (16)'!F24</f>
        <v>0.81818181818181823</v>
      </c>
      <c r="G25" s="61">
        <f>('OF_ escol. (16)'!AE24-'OF_ escol. (16)'!G24)/'OF_ escol. (16)'!G24</f>
        <v>0.58333333333333337</v>
      </c>
      <c r="H25" s="61">
        <f>('OF_ escol. (16)'!AF24-'OF_ escol. (16)'!H24)/'OF_ escol. (16)'!H24</f>
        <v>-6.0606060606060608E-2</v>
      </c>
      <c r="I25" s="77">
        <f>('OF_ escol. (16)'!AG24-'OF_ escol. (16)'!I24)/'OF_ escol. (16)'!I24</f>
        <v>0.29591836734693877</v>
      </c>
    </row>
    <row r="26" spans="2:9">
      <c r="B26" s="43" t="s">
        <v>48</v>
      </c>
      <c r="C26" s="60">
        <f>('OF_ escol. (16)'!AA25-'OF_ escol. (16)'!C25)/'OF_ escol. (16)'!C25</f>
        <v>1</v>
      </c>
      <c r="D26" s="61">
        <f>('OF_ escol. (16)'!AB25-'OF_ escol. (16)'!D25)/'OF_ escol. (16)'!D25</f>
        <v>3.5</v>
      </c>
      <c r="E26" s="61">
        <f>('OF_ escol. (16)'!AC25-'OF_ escol. (16)'!E25)/'OF_ escol. (16)'!E25</f>
        <v>0.42857142857142855</v>
      </c>
      <c r="F26" s="61">
        <f>('OF_ escol. (16)'!AD25-'OF_ escol. (16)'!F25)/'OF_ escol. (16)'!F25</f>
        <v>0.13793103448275862</v>
      </c>
      <c r="G26" s="61">
        <f>('OF_ escol. (16)'!AE25-'OF_ escol. (16)'!G25)/'OF_ escol. (16)'!G25</f>
        <v>-0.2608695652173913</v>
      </c>
      <c r="H26" s="61">
        <f>('OF_ escol. (16)'!AF25-'OF_ escol. (16)'!H25)/'OF_ escol. (16)'!H25</f>
        <v>-0.2608695652173913</v>
      </c>
      <c r="I26" s="77">
        <f>('OF_ escol. (16)'!AG25-'OF_ escol. (16)'!I25)/'OF_ escol. (16)'!I25</f>
        <v>8.6206896551724137E-3</v>
      </c>
    </row>
    <row r="27" spans="2:9">
      <c r="B27" s="43" t="s">
        <v>115</v>
      </c>
      <c r="C27" s="60" t="s">
        <v>96</v>
      </c>
      <c r="D27" s="61">
        <f>('OF_ escol. (16)'!AB26-'OF_ escol. (16)'!D26)/'OF_ escol. (16)'!D26</f>
        <v>1</v>
      </c>
      <c r="E27" s="61">
        <f>('OF_ escol. (16)'!AC26-'OF_ escol. (16)'!E26)/'OF_ escol. (16)'!E26</f>
        <v>0.14285714285714285</v>
      </c>
      <c r="F27" s="61">
        <f>('OF_ escol. (16)'!AD26-'OF_ escol. (16)'!F26)/'OF_ escol. (16)'!F26</f>
        <v>0.47058823529411764</v>
      </c>
      <c r="G27" s="61">
        <f>('OF_ escol. (16)'!AE26-'OF_ escol. (16)'!G26)/'OF_ escol. (16)'!G26</f>
        <v>0.13793103448275862</v>
      </c>
      <c r="H27" s="61">
        <f>('OF_ escol. (16)'!AF26-'OF_ escol. (16)'!H26)/'OF_ escol. (16)'!H26</f>
        <v>-7.8125E-2</v>
      </c>
      <c r="I27" s="77">
        <f>('OF_ escol. (16)'!AG26-'OF_ escol. (16)'!I26)/'OF_ escol. (16)'!I26</f>
        <v>0.11016949152542373</v>
      </c>
    </row>
    <row r="28" spans="2:9">
      <c r="B28" s="43" t="s">
        <v>55</v>
      </c>
      <c r="C28" s="60">
        <f>('OF_ escol. (16)'!AA27-'OF_ escol. (16)'!C27)/'OF_ escol. (16)'!C27</f>
        <v>6</v>
      </c>
      <c r="D28" s="61">
        <f>('OF_ escol. (16)'!AB27-'OF_ escol. (16)'!D27)/'OF_ escol. (16)'!D27</f>
        <v>0.8</v>
      </c>
      <c r="E28" s="61">
        <f>('OF_ escol. (16)'!AC27-'OF_ escol. (16)'!E27)/'OF_ escol. (16)'!E27</f>
        <v>0.125</v>
      </c>
      <c r="F28" s="61">
        <f>('OF_ escol. (16)'!AD27-'OF_ escol. (16)'!F27)/'OF_ escol. (16)'!F27</f>
        <v>2.7777777777777776E-2</v>
      </c>
      <c r="G28" s="61">
        <f>('OF_ escol. (16)'!AE27-'OF_ escol. (16)'!G27)/'OF_ escol. (16)'!G27</f>
        <v>0.37254901960784315</v>
      </c>
      <c r="H28" s="61">
        <f>('OF_ escol. (16)'!AF27-'OF_ escol. (16)'!H27)/'OF_ escol. (16)'!H27</f>
        <v>-0.1893491124260355</v>
      </c>
      <c r="I28" s="77">
        <f>('OF_ escol. (16)'!AG27-'OF_ escol. (16)'!I27)/'OF_ escol. (16)'!I27</f>
        <v>0</v>
      </c>
    </row>
    <row r="29" spans="2:9">
      <c r="B29" s="43" t="s">
        <v>58</v>
      </c>
      <c r="C29" s="60">
        <f>('OF_ escol. (16)'!AA28-'OF_ escol. (16)'!C28)/'OF_ escol. (16)'!C28</f>
        <v>1.0909090909090908</v>
      </c>
      <c r="D29" s="61">
        <f>('OF_ escol. (16)'!AB28-'OF_ escol. (16)'!D28)/'OF_ escol. (16)'!D28</f>
        <v>0.42857142857142855</v>
      </c>
      <c r="E29" s="61">
        <f>('OF_ escol. (16)'!AC28-'OF_ escol. (16)'!E28)/'OF_ escol. (16)'!E28</f>
        <v>0.37209302325581395</v>
      </c>
      <c r="F29" s="61">
        <f>('OF_ escol. (16)'!AD28-'OF_ escol. (16)'!F28)/'OF_ escol. (16)'!F28</f>
        <v>0.45121951219512196</v>
      </c>
      <c r="G29" s="61">
        <f>('OF_ escol. (16)'!AE28-'OF_ escol. (16)'!G28)/'OF_ escol. (16)'!G28</f>
        <v>0.32941176470588235</v>
      </c>
      <c r="H29" s="61">
        <f>('OF_ escol. (16)'!AF28-'OF_ escol. (16)'!H28)/'OF_ escol. (16)'!H28</f>
        <v>2.3255813953488372E-2</v>
      </c>
      <c r="I29" s="77">
        <f>('OF_ escol. (16)'!AG28-'OF_ escol. (16)'!I28)/'OF_ escol. (16)'!I28</f>
        <v>0.36140350877192984</v>
      </c>
    </row>
    <row r="30" spans="2:9">
      <c r="B30" s="43" t="s">
        <v>116</v>
      </c>
      <c r="C30" s="60" t="s">
        <v>96</v>
      </c>
      <c r="D30" s="61">
        <f>('OF_ escol. (16)'!AB29-'OF_ escol. (16)'!D29)/'OF_ escol. (16)'!D29</f>
        <v>0.5</v>
      </c>
      <c r="E30" s="61">
        <f>('OF_ escol. (16)'!AC29-'OF_ escol. (16)'!E29)/'OF_ escol. (16)'!E29</f>
        <v>0.125</v>
      </c>
      <c r="F30" s="61">
        <f>('OF_ escol. (16)'!AD29-'OF_ escol. (16)'!F29)/'OF_ escol. (16)'!F29</f>
        <v>0.05</v>
      </c>
      <c r="G30" s="61">
        <f>('OF_ escol. (16)'!AE29-'OF_ escol. (16)'!G29)/'OF_ escol. (16)'!G29</f>
        <v>0.38461538461538464</v>
      </c>
      <c r="H30" s="61">
        <f>('OF_ escol. (16)'!AF29-'OF_ escol. (16)'!H29)/'OF_ escol. (16)'!H29</f>
        <v>-0.30612244897959184</v>
      </c>
      <c r="I30" s="77">
        <f>('OF_ escol. (16)'!AG29-'OF_ escol. (16)'!I29)/'OF_ escol. (16)'!I29</f>
        <v>9.5238095238095247E-3</v>
      </c>
    </row>
    <row r="31" spans="2:9">
      <c r="B31" s="43" t="s">
        <v>117</v>
      </c>
      <c r="C31" s="60" t="s">
        <v>96</v>
      </c>
      <c r="D31" s="61">
        <f>('OF_ escol. (16)'!AB30-'OF_ escol. (16)'!D30)/'OF_ escol. (16)'!D30</f>
        <v>1</v>
      </c>
      <c r="E31" s="61">
        <f>('OF_ escol. (16)'!AC30-'OF_ escol. (16)'!E30)/'OF_ escol. (16)'!E30</f>
        <v>0.61538461538461542</v>
      </c>
      <c r="F31" s="61">
        <f>('OF_ escol. (16)'!AD30-'OF_ escol. (16)'!F30)/'OF_ escol. (16)'!F30</f>
        <v>2.25</v>
      </c>
      <c r="G31" s="61">
        <f>('OF_ escol. (16)'!AE30-'OF_ escol. (16)'!G30)/'OF_ escol. (16)'!G30</f>
        <v>1.1935483870967742</v>
      </c>
      <c r="H31" s="61">
        <f>('OF_ escol. (16)'!AF30-'OF_ escol. (16)'!H30)/'OF_ escol. (16)'!H30</f>
        <v>0.11764705882352941</v>
      </c>
      <c r="I31" s="77">
        <f>('OF_ escol. (16)'!AG30-'OF_ escol. (16)'!I30)/'OF_ escol. (16)'!I30</f>
        <v>0.78761061946902655</v>
      </c>
    </row>
    <row r="32" spans="2:9">
      <c r="B32" s="43" t="s">
        <v>118</v>
      </c>
      <c r="C32" s="60">
        <f>('OF_ escol. (16)'!AA31-'OF_ escol. (16)'!C31)/'OF_ escol. (16)'!C31</f>
        <v>0.5</v>
      </c>
      <c r="D32" s="61">
        <f>('OF_ escol. (16)'!AB31-'OF_ escol. (16)'!D31)/'OF_ escol. (16)'!D31</f>
        <v>0.77777777777777779</v>
      </c>
      <c r="E32" s="61">
        <f>('OF_ escol. (16)'!AC31-'OF_ escol. (16)'!E31)/'OF_ escol. (16)'!E31</f>
        <v>0.60869565217391308</v>
      </c>
      <c r="F32" s="61">
        <f>('OF_ escol. (16)'!AD31-'OF_ escol. (16)'!F31)/'OF_ escol. (16)'!F31</f>
        <v>0.14285714285714285</v>
      </c>
      <c r="G32" s="61">
        <f>('OF_ escol. (16)'!AE31-'OF_ escol. (16)'!G31)/'OF_ escol. (16)'!G31</f>
        <v>1.0263157894736843</v>
      </c>
      <c r="H32" s="61">
        <f>('OF_ escol. (16)'!AF31-'OF_ escol. (16)'!H31)/'OF_ escol. (16)'!H31</f>
        <v>-0.24242424242424243</v>
      </c>
      <c r="I32" s="77">
        <f>('OF_ escol. (16)'!AG31-'OF_ escol. (16)'!I31)/'OF_ escol. (16)'!I31</f>
        <v>0.29032258064516131</v>
      </c>
    </row>
    <row r="33" spans="2:9">
      <c r="B33" s="43" t="s">
        <v>62</v>
      </c>
      <c r="C33" s="60">
        <f>('OF_ escol. (16)'!AA32-'OF_ escol. (16)'!C32)/'OF_ escol. (16)'!C32</f>
        <v>4</v>
      </c>
      <c r="D33" s="61">
        <f>('OF_ escol. (16)'!AB32-'OF_ escol. (16)'!D32)/'OF_ escol. (16)'!D32</f>
        <v>0.4</v>
      </c>
      <c r="E33" s="61">
        <f>('OF_ escol. (16)'!AC32-'OF_ escol. (16)'!E32)/'OF_ escol. (16)'!E32</f>
        <v>0</v>
      </c>
      <c r="F33" s="61">
        <f>('OF_ escol. (16)'!AD32-'OF_ escol. (16)'!F32)/'OF_ escol. (16)'!F32</f>
        <v>0.77777777777777779</v>
      </c>
      <c r="G33" s="61">
        <f>('OF_ escol. (16)'!AE32-'OF_ escol. (16)'!G32)/'OF_ escol. (16)'!G32</f>
        <v>0.41379310344827586</v>
      </c>
      <c r="H33" s="61">
        <f>('OF_ escol. (16)'!AF32-'OF_ escol. (16)'!H32)/'OF_ escol. (16)'!H32</f>
        <v>0.25352112676056338</v>
      </c>
      <c r="I33" s="77">
        <f>('OF_ escol. (16)'!AG32-'OF_ escol. (16)'!I32)/'OF_ escol. (16)'!I32</f>
        <v>0.42346938775510207</v>
      </c>
    </row>
    <row r="34" spans="2:9" ht="12.75" customHeight="1">
      <c r="B34" s="43" t="s">
        <v>119</v>
      </c>
      <c r="C34" s="60">
        <f>('OF_ escol. (16)'!AA33-'OF_ escol. (16)'!C33)/'OF_ escol. (16)'!C33</f>
        <v>1.25</v>
      </c>
      <c r="D34" s="61">
        <f>('OF_ escol. (16)'!AB33-'OF_ escol. (16)'!D33)/'OF_ escol. (16)'!D33</f>
        <v>1.8</v>
      </c>
      <c r="E34" s="61">
        <f>('OF_ escol. (16)'!AC33-'OF_ escol. (16)'!E33)/'OF_ escol. (16)'!E33</f>
        <v>0.39130434782608697</v>
      </c>
      <c r="F34" s="61">
        <f>('OF_ escol. (16)'!AD33-'OF_ escol. (16)'!F33)/'OF_ escol. (16)'!F33</f>
        <v>0.59090909090909094</v>
      </c>
      <c r="G34" s="61">
        <f>('OF_ escol. (16)'!AE33-'OF_ escol. (16)'!G33)/'OF_ escol. (16)'!G33</f>
        <v>0.30188679245283018</v>
      </c>
      <c r="H34" s="61">
        <f>('OF_ escol. (16)'!AF33-'OF_ escol. (16)'!H33)/'OF_ escol. (16)'!H33</f>
        <v>-0.24324324324324326</v>
      </c>
      <c r="I34" s="77">
        <f>('OF_ escol. (16)'!AG33-'OF_ escol. (16)'!I33)/'OF_ escol. (16)'!I33</f>
        <v>0.33734939759036142</v>
      </c>
    </row>
    <row r="35" spans="2:9">
      <c r="B35" s="43" t="s">
        <v>120</v>
      </c>
      <c r="C35" s="60">
        <f>('OF_ escol. (16)'!AA34-'OF_ escol. (16)'!C34)/'OF_ escol. (16)'!C34</f>
        <v>0</v>
      </c>
      <c r="D35" s="61">
        <f>('OF_ escol. (16)'!AB34-'OF_ escol. (16)'!D34)/'OF_ escol. (16)'!D34</f>
        <v>-0.5</v>
      </c>
      <c r="E35" s="61">
        <f>('OF_ escol. (16)'!AC34-'OF_ escol. (16)'!E34)/'OF_ escol. (16)'!E34</f>
        <v>0.27272727272727271</v>
      </c>
      <c r="F35" s="61">
        <f>('OF_ escol. (16)'!AD34-'OF_ escol. (16)'!F34)/'OF_ escol. (16)'!F34</f>
        <v>0.29411764705882354</v>
      </c>
      <c r="G35" s="61">
        <f>('OF_ escol. (16)'!AE34-'OF_ escol. (16)'!G34)/'OF_ escol. (16)'!G34</f>
        <v>0.52380952380952384</v>
      </c>
      <c r="H35" s="61">
        <f>('OF_ escol. (16)'!AF34-'OF_ escol. (16)'!H34)/'OF_ escol. (16)'!H34</f>
        <v>-0.14814814814814814</v>
      </c>
      <c r="I35" s="77">
        <f>('OF_ escol. (16)'!AG34-'OF_ escol. (16)'!I34)/'OF_ escol. (16)'!I34</f>
        <v>0.17721518987341772</v>
      </c>
    </row>
    <row r="36" spans="2:9">
      <c r="B36" s="43" t="s">
        <v>121</v>
      </c>
      <c r="C36" s="60" t="s">
        <v>96</v>
      </c>
      <c r="D36" s="61">
        <f>('OF_ escol. (16)'!AB35-'OF_ escol. (16)'!D35)/'OF_ escol. (16)'!D35</f>
        <v>0.5</v>
      </c>
      <c r="E36" s="61">
        <f>('OF_ escol. (16)'!AC35-'OF_ escol. (16)'!E35)/'OF_ escol. (16)'!E35</f>
        <v>-0.66666666666666663</v>
      </c>
      <c r="F36" s="61">
        <f>('OF_ escol. (16)'!AD35-'OF_ escol. (16)'!F35)/'OF_ escol. (16)'!F35</f>
        <v>0.23076923076923078</v>
      </c>
      <c r="G36" s="61">
        <f>('OF_ escol. (16)'!AE35-'OF_ escol. (16)'!G35)/'OF_ escol. (16)'!G35</f>
        <v>-0.21428571428571427</v>
      </c>
      <c r="H36" s="61">
        <f>('OF_ escol. (16)'!AF35-'OF_ escol. (16)'!H35)/'OF_ escol. (16)'!H35</f>
        <v>-0.17777777777777778</v>
      </c>
      <c r="I36" s="77">
        <f>('OF_ escol. (16)'!AG35-'OF_ escol. (16)'!I35)/'OF_ escol. (16)'!I35</f>
        <v>-0.15789473684210525</v>
      </c>
    </row>
    <row r="37" spans="2:9">
      <c r="B37" s="43" t="s">
        <v>76</v>
      </c>
      <c r="C37" s="60">
        <f>('OF_ escol. (16)'!AA36-'OF_ escol. (16)'!C36)/'OF_ escol. (16)'!C36</f>
        <v>1</v>
      </c>
      <c r="D37" s="61">
        <f>('OF_ escol. (16)'!AB36-'OF_ escol. (16)'!D36)/'OF_ escol. (16)'!D36</f>
        <v>0.4</v>
      </c>
      <c r="E37" s="61">
        <f>('OF_ escol. (16)'!AC36-'OF_ escol. (16)'!E36)/'OF_ escol. (16)'!E36</f>
        <v>0.33333333333333331</v>
      </c>
      <c r="F37" s="61">
        <f>('OF_ escol. (16)'!AD36-'OF_ escol. (16)'!F36)/'OF_ escol. (16)'!F36</f>
        <v>0.31578947368421051</v>
      </c>
      <c r="G37" s="61">
        <f>('OF_ escol. (16)'!AE36-'OF_ escol. (16)'!G36)/'OF_ escol. (16)'!G36</f>
        <v>0.18518518518518517</v>
      </c>
      <c r="H37" s="61">
        <f>('OF_ escol. (16)'!AF36-'OF_ escol. (16)'!H36)/'OF_ escol. (16)'!H36</f>
        <v>-0.15646258503401361</v>
      </c>
      <c r="I37" s="77">
        <f>('OF_ escol. (16)'!AG36-'OF_ escol. (16)'!I36)/'OF_ escol. (16)'!I36</f>
        <v>-4.2553191489361703E-3</v>
      </c>
    </row>
    <row r="38" spans="2:9">
      <c r="B38" s="43" t="s">
        <v>122</v>
      </c>
      <c r="C38" s="60" t="s">
        <v>96</v>
      </c>
      <c r="D38" s="61">
        <f>('OF_ escol. (16)'!AB37-'OF_ escol. (16)'!D37)/'OF_ escol. (16)'!D37</f>
        <v>1</v>
      </c>
      <c r="E38" s="61">
        <f>('OF_ escol. (16)'!AC37-'OF_ escol. (16)'!E37)/'OF_ escol. (16)'!E37</f>
        <v>0.22222222222222221</v>
      </c>
      <c r="F38" s="61">
        <f>('OF_ escol. (16)'!AD37-'OF_ escol. (16)'!F37)/'OF_ escol. (16)'!F37</f>
        <v>0.52941176470588236</v>
      </c>
      <c r="G38" s="61">
        <f>('OF_ escol. (16)'!AE37-'OF_ escol. (16)'!G37)/'OF_ escol. (16)'!G37</f>
        <v>0.12903225806451613</v>
      </c>
      <c r="H38" s="61">
        <f>('OF_ escol. (16)'!AF37-'OF_ escol. (16)'!H37)/'OF_ escol. (16)'!H37</f>
        <v>-0.30303030303030304</v>
      </c>
      <c r="I38" s="77">
        <f>('OF_ escol. (16)'!AG37-'OF_ escol. (16)'!I37)/'OF_ escol. (16)'!I37</f>
        <v>7.6086956521739135E-2</v>
      </c>
    </row>
    <row r="39" spans="2:9">
      <c r="B39" s="215" t="s">
        <v>109</v>
      </c>
      <c r="C39" s="182" t="s">
        <v>96</v>
      </c>
      <c r="D39" s="183" t="s">
        <v>96</v>
      </c>
      <c r="E39" s="183" t="s">
        <v>96</v>
      </c>
      <c r="F39" s="183">
        <f>('OF_ escol. (16)'!AD38-'OF_ escol. (16)'!F38)/'OF_ escol. (16)'!F38</f>
        <v>2</v>
      </c>
      <c r="G39" s="183">
        <f>('OF_ escol. (16)'!AE38-'OF_ escol. (16)'!G38)/'OF_ escol. (16)'!G38</f>
        <v>2</v>
      </c>
      <c r="H39" s="183">
        <f>('OF_ escol. (16)'!AF38-'OF_ escol. (16)'!H38)/'OF_ escol. (16)'!H38</f>
        <v>0.27272727272727271</v>
      </c>
      <c r="I39" s="184">
        <f>('OF_ escol. (16)'!AG38-'OF_ escol. (16)'!I38)/'OF_ escol. (16)'!I38</f>
        <v>0.6</v>
      </c>
    </row>
    <row r="40" spans="2:9">
      <c r="B40" s="48"/>
      <c r="C40" s="624"/>
      <c r="D40" s="618"/>
      <c r="E40" s="618"/>
      <c r="F40" s="618"/>
      <c r="G40" s="618"/>
    </row>
    <row r="41" spans="2:9">
      <c r="B41" s="48"/>
      <c r="C41" s="36"/>
      <c r="D41" s="36"/>
      <c r="E41" s="36"/>
      <c r="F41" s="36"/>
      <c r="G41" s="36"/>
    </row>
  </sheetData>
  <mergeCells count="3">
    <mergeCell ref="C8:I8"/>
    <mergeCell ref="C9:I9"/>
    <mergeCell ref="C40:G40"/>
  </mergeCells>
  <pageMargins left="0.7" right="0.7" top="0.75" bottom="0.75" header="0.3" footer="0.3"/>
  <pageSetup orientation="portrait" verticalDpi="0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21"/>
  <sheetViews>
    <sheetView showGridLines="0" showRowColHeaders="0" workbookViewId="0">
      <selection activeCell="C14" sqref="C14:M14"/>
    </sheetView>
  </sheetViews>
  <sheetFormatPr defaultColWidth="12" defaultRowHeight="12.75"/>
  <cols>
    <col min="1" max="1" width="12.7109375" style="148" customWidth="1"/>
    <col min="2" max="2" width="38" style="148" customWidth="1"/>
    <col min="3" max="3" width="10.42578125" style="148" customWidth="1"/>
    <col min="4" max="4" width="7.85546875" style="148" customWidth="1"/>
    <col min="5" max="5" width="1.28515625" style="157" customWidth="1"/>
    <col min="6" max="6" width="7.140625" style="148" customWidth="1"/>
    <col min="7" max="7" width="8" style="148" customWidth="1"/>
    <col min="8" max="8" width="1.28515625" style="148" customWidth="1"/>
    <col min="9" max="9" width="7.42578125" style="148" customWidth="1"/>
    <col min="10" max="10" width="7.28515625" style="158" customWidth="1"/>
    <col min="11" max="11" width="1.28515625" style="148" customWidth="1"/>
    <col min="12" max="13" width="8" style="148" customWidth="1"/>
    <col min="14" max="16384" width="12" style="148"/>
  </cols>
  <sheetData>
    <row r="1" spans="1:14" s="147" customFormat="1" ht="16.5" customHeight="1">
      <c r="E1" s="150"/>
      <c r="J1" s="150"/>
    </row>
    <row r="2" spans="1:14" s="147" customFormat="1" ht="16.5" customHeight="1">
      <c r="E2" s="150"/>
      <c r="J2" s="150"/>
    </row>
    <row r="3" spans="1:14" s="147" customFormat="1" ht="16.5" customHeight="1">
      <c r="E3" s="150"/>
      <c r="J3" s="150"/>
    </row>
    <row r="4" spans="1:14" s="147" customFormat="1" ht="16.5" customHeight="1">
      <c r="E4" s="150"/>
      <c r="J4" s="150"/>
    </row>
    <row r="5" spans="1:14" s="147" customFormat="1" ht="16.5" customHeight="1">
      <c r="A5" s="328" t="s">
        <v>4</v>
      </c>
      <c r="B5" s="331" t="s">
        <v>293</v>
      </c>
      <c r="D5" s="150"/>
      <c r="J5" s="150"/>
    </row>
    <row r="6" spans="1:14" s="147" customFormat="1" ht="12" customHeight="1">
      <c r="A6" s="328"/>
      <c r="B6" s="324" t="s">
        <v>128</v>
      </c>
      <c r="D6" s="150"/>
      <c r="J6" s="150"/>
    </row>
    <row r="7" spans="1:14" s="147" customFormat="1" ht="16.5" customHeight="1"/>
    <row r="8" spans="1:14" s="147" customFormat="1" ht="24.95" customHeight="1">
      <c r="B8" s="8"/>
      <c r="C8" s="607" t="s">
        <v>296</v>
      </c>
      <c r="D8" s="607"/>
      <c r="E8" s="607"/>
      <c r="F8" s="607"/>
      <c r="G8" s="607"/>
      <c r="H8" s="607"/>
      <c r="I8" s="607"/>
      <c r="J8" s="607"/>
      <c r="K8" s="607"/>
      <c r="L8" s="607"/>
      <c r="M8" s="607"/>
    </row>
    <row r="9" spans="1:14" s="147" customFormat="1" ht="24.95" customHeight="1">
      <c r="B9" s="8"/>
      <c r="C9" s="606" t="s">
        <v>21</v>
      </c>
      <c r="D9" s="606"/>
      <c r="E9" s="62"/>
      <c r="F9" s="606" t="s">
        <v>23</v>
      </c>
      <c r="G9" s="606"/>
      <c r="H9" s="62"/>
      <c r="I9" s="606" t="s">
        <v>24</v>
      </c>
      <c r="J9" s="606"/>
      <c r="K9" s="63"/>
      <c r="L9" s="606" t="s">
        <v>22</v>
      </c>
      <c r="M9" s="606"/>
    </row>
    <row r="10" spans="1:14" s="147" customFormat="1" ht="14.25" customHeight="1">
      <c r="B10" s="57" t="s">
        <v>94</v>
      </c>
      <c r="C10" s="329" t="s">
        <v>17</v>
      </c>
      <c r="D10" s="329" t="s">
        <v>18</v>
      </c>
      <c r="E10" s="63"/>
      <c r="F10" s="329" t="s">
        <v>17</v>
      </c>
      <c r="G10" s="329" t="s">
        <v>18</v>
      </c>
      <c r="H10" s="63"/>
      <c r="I10" s="329" t="s">
        <v>17</v>
      </c>
      <c r="J10" s="329" t="s">
        <v>18</v>
      </c>
      <c r="K10" s="63"/>
      <c r="L10" s="329" t="s">
        <v>17</v>
      </c>
      <c r="M10" s="329" t="s">
        <v>18</v>
      </c>
    </row>
    <row r="11" spans="1:14" s="147" customFormat="1" ht="14.25" customHeight="1">
      <c r="B11" s="3" t="s">
        <v>91</v>
      </c>
      <c r="C11" s="221">
        <f>'BM_genero (09)'!C11/'BM_genero (09)'!E11</f>
        <v>0.6948694029850746</v>
      </c>
      <c r="D11" s="222">
        <f>'BM_genero (09)'!D11/'BM_genero (09)'!E11</f>
        <v>0.3051305970149254</v>
      </c>
      <c r="E11" s="194"/>
      <c r="F11" s="221">
        <f>'BM_genero (09)'!G11/'BM_genero (09)'!I11</f>
        <v>0.69469886205939491</v>
      </c>
      <c r="G11" s="222">
        <f>'BM_genero (09)'!H11/'BM_genero (09)'!I11</f>
        <v>0.30530113794060504</v>
      </c>
      <c r="H11" s="195"/>
      <c r="I11" s="221">
        <f>'BM_genero (09)'!K11/'BM_genero (09)'!M11</f>
        <v>0.69326424870466319</v>
      </c>
      <c r="J11" s="222">
        <f>'BM_genero (09)'!L11/'BM_genero (09)'!M11</f>
        <v>0.30673575129533681</v>
      </c>
      <c r="K11" s="56"/>
      <c r="L11" s="221">
        <f>'BM_genero (09)'!O11/'BM_genero (09)'!Q11</f>
        <v>0.69199550988688374</v>
      </c>
      <c r="M11" s="222">
        <f>'BM_genero (09)'!P11/'BM_genero (09)'!Q11</f>
        <v>0.30800449011311631</v>
      </c>
      <c r="N11" s="367"/>
    </row>
    <row r="12" spans="1:14" s="147" customFormat="1" ht="14.25" customHeight="1">
      <c r="B12" s="4" t="s">
        <v>92</v>
      </c>
      <c r="C12" s="223">
        <f>'BM_genero (09)'!C12/'BM_genero (09)'!E12</f>
        <v>0.69283139767721269</v>
      </c>
      <c r="D12" s="224">
        <f>'BM_genero (09)'!D12/'BM_genero (09)'!E12</f>
        <v>0.30716860232278737</v>
      </c>
      <c r="E12" s="194"/>
      <c r="F12" s="223">
        <f>'BM_genero (09)'!G12/'BM_genero (09)'!I12</f>
        <v>0.69816053511705689</v>
      </c>
      <c r="G12" s="224">
        <f>'BM_genero (09)'!H12/'BM_genero (09)'!I12</f>
        <v>0.30183946488294316</v>
      </c>
      <c r="H12" s="195"/>
      <c r="I12" s="223">
        <f>'BM_genero (09)'!K12/'BM_genero (09)'!M12</f>
        <v>0.69524959742351045</v>
      </c>
      <c r="J12" s="224">
        <f>'BM_genero (09)'!L12/'BM_genero (09)'!M12</f>
        <v>0.30475040257648955</v>
      </c>
      <c r="K12" s="56"/>
      <c r="L12" s="223">
        <f>'BM_genero (09)'!O12/'BM_genero (09)'!Q12</f>
        <v>0.6952998379254457</v>
      </c>
      <c r="M12" s="224">
        <f>'BM_genero (09)'!P12/'BM_genero (09)'!Q12</f>
        <v>0.3047001620745543</v>
      </c>
    </row>
    <row r="13" spans="1:14" s="147" customFormat="1" ht="14.25" customHeight="1">
      <c r="B13" s="4" t="s">
        <v>93</v>
      </c>
      <c r="C13" s="223">
        <f>'BM_genero (09)'!C13/'BM_genero (09)'!E13</f>
        <v>0.67829880043620505</v>
      </c>
      <c r="D13" s="224">
        <f>'BM_genero (09)'!D13/'BM_genero (09)'!E13</f>
        <v>0.321701199563795</v>
      </c>
      <c r="E13" s="194"/>
      <c r="F13" s="223">
        <f>'BM_genero (09)'!G13/'BM_genero (09)'!I13</f>
        <v>0.68785151856018001</v>
      </c>
      <c r="G13" s="224">
        <f>'BM_genero (09)'!H13/'BM_genero (09)'!I13</f>
        <v>0.31214848143982005</v>
      </c>
      <c r="H13" s="195"/>
      <c r="I13" s="223">
        <f>'BM_genero (09)'!K13/'BM_genero (09)'!M13</f>
        <v>0.69291338582677164</v>
      </c>
      <c r="J13" s="224">
        <f>'BM_genero (09)'!L13/'BM_genero (09)'!M13</f>
        <v>0.30708661417322836</v>
      </c>
      <c r="K13" s="56"/>
      <c r="L13" s="223">
        <f>'BM_genero (09)'!O13/'BM_genero (09)'!Q13</f>
        <v>0.69709070165430687</v>
      </c>
      <c r="M13" s="224">
        <f>'BM_genero (09)'!P13/'BM_genero (09)'!Q13</f>
        <v>0.30290929834569308</v>
      </c>
    </row>
    <row r="14" spans="1:14" s="147" customFormat="1" ht="14.25" customHeight="1">
      <c r="B14" s="4" t="s">
        <v>1</v>
      </c>
      <c r="C14" s="535">
        <f>'BM_genero (09)'!C14/'BM_genero (09)'!E14</f>
        <v>0.68360277136258663</v>
      </c>
      <c r="D14" s="536">
        <f>'BM_genero (09)'!D14/'BM_genero (09)'!E14</f>
        <v>0.31639722863741337</v>
      </c>
      <c r="E14" s="209"/>
      <c r="F14" s="535">
        <f>'BM_genero (09)'!G14/'BM_genero (09)'!I14</f>
        <v>0.67307692307692313</v>
      </c>
      <c r="G14" s="536">
        <f>'BM_genero (09)'!H14/'BM_genero (09)'!I14</f>
        <v>0.32692307692307693</v>
      </c>
      <c r="H14" s="210"/>
      <c r="I14" s="535">
        <f>'BM_genero (09)'!K14/'BM_genero (09)'!M14</f>
        <v>0.67014613778705634</v>
      </c>
      <c r="J14" s="536">
        <f>'BM_genero (09)'!L14/'BM_genero (09)'!M14</f>
        <v>0.3298538622129436</v>
      </c>
      <c r="K14" s="127"/>
      <c r="L14" s="535">
        <f>'BM_genero (09)'!O14/'BM_genero (09)'!Q14</f>
        <v>0.67734553775743711</v>
      </c>
      <c r="M14" s="536">
        <f>'BM_genero (09)'!P14/'BM_genero (09)'!Q14</f>
        <v>0.32265446224256294</v>
      </c>
      <c r="N14" s="67"/>
    </row>
    <row r="15" spans="1:14" s="147" customFormat="1" ht="14.25" customHeight="1">
      <c r="B15" s="43" t="s">
        <v>38</v>
      </c>
      <c r="C15" s="221">
        <f>'BM_genero (09)'!C15/'BM_genero (09)'!E15</f>
        <v>0.77272727272727271</v>
      </c>
      <c r="D15" s="222">
        <f>'BM_genero (09)'!D15/'BM_genero (09)'!E15</f>
        <v>0.22727272727272727</v>
      </c>
      <c r="E15" s="197"/>
      <c r="F15" s="221">
        <f>'BM_genero (09)'!G15/'BM_genero (09)'!I15</f>
        <v>0.66666666666666663</v>
      </c>
      <c r="G15" s="222">
        <f>'BM_genero (09)'!H15/'BM_genero (09)'!I15</f>
        <v>0.33333333333333331</v>
      </c>
      <c r="H15" s="197"/>
      <c r="I15" s="221">
        <f>'BM_genero (09)'!K15/'BM_genero (09)'!M15</f>
        <v>0.73913043478260865</v>
      </c>
      <c r="J15" s="222">
        <f>'BM_genero (09)'!L15/'BM_genero (09)'!M15</f>
        <v>0.2608695652173913</v>
      </c>
      <c r="K15" s="151"/>
      <c r="L15" s="221">
        <f>'BM_genero (09)'!O15/'BM_genero (09)'!Q15</f>
        <v>0.72</v>
      </c>
      <c r="M15" s="222">
        <f>'BM_genero (09)'!P15/'BM_genero (09)'!Q15</f>
        <v>0.28000000000000003</v>
      </c>
    </row>
    <row r="16" spans="1:14" s="147" customFormat="1" ht="14.25" customHeight="1">
      <c r="B16" s="43" t="s">
        <v>39</v>
      </c>
      <c r="C16" s="223">
        <f>'BM_genero (09)'!C16/'BM_genero (09)'!E16</f>
        <v>0.76923076923076927</v>
      </c>
      <c r="D16" s="224" t="s">
        <v>96</v>
      </c>
      <c r="E16" s="197"/>
      <c r="F16" s="223">
        <f>'BM_genero (09)'!G16/'BM_genero (09)'!I16</f>
        <v>0.72727272727272729</v>
      </c>
      <c r="G16" s="224" t="s">
        <v>96</v>
      </c>
      <c r="H16" s="197"/>
      <c r="I16" s="223">
        <f>'BM_genero (09)'!K16/'BM_genero (09)'!M16</f>
        <v>0.88888888888888884</v>
      </c>
      <c r="J16" s="224" t="s">
        <v>96</v>
      </c>
      <c r="K16" s="151"/>
      <c r="L16" s="223">
        <f>'BM_genero (09)'!O16/'BM_genero (09)'!Q16</f>
        <v>0.7142857142857143</v>
      </c>
      <c r="M16" s="224" t="s">
        <v>96</v>
      </c>
    </row>
    <row r="17" spans="2:13" s="147" customFormat="1" ht="14.25" customHeight="1">
      <c r="B17" s="43" t="s">
        <v>40</v>
      </c>
      <c r="C17" s="223">
        <f>'BM_genero (09)'!C17/'BM_genero (09)'!E17</f>
        <v>0.5</v>
      </c>
      <c r="D17" s="224">
        <f>'BM_genero (09)'!D17/'BM_genero (09)'!E17</f>
        <v>0.5</v>
      </c>
      <c r="E17" s="197"/>
      <c r="F17" s="223">
        <f>'BM_genero (09)'!G17/'BM_genero (09)'!I17</f>
        <v>0.5</v>
      </c>
      <c r="G17" s="224">
        <f>'BM_genero (09)'!H17/'BM_genero (09)'!I17</f>
        <v>0.5</v>
      </c>
      <c r="H17" s="197"/>
      <c r="I17" s="223">
        <f>'BM_genero (09)'!K17/'BM_genero (09)'!M17</f>
        <v>0.54545454545454541</v>
      </c>
      <c r="J17" s="224">
        <f>'BM_genero (09)'!L17/'BM_genero (09)'!M17</f>
        <v>0.45454545454545453</v>
      </c>
      <c r="K17" s="151"/>
      <c r="L17" s="223">
        <f>'BM_genero (09)'!O17/'BM_genero (09)'!Q17</f>
        <v>0.72727272727272729</v>
      </c>
      <c r="M17" s="224" t="s">
        <v>96</v>
      </c>
    </row>
    <row r="18" spans="2:13" s="147" customFormat="1" ht="14.25" customHeight="1">
      <c r="B18" s="43" t="s">
        <v>41</v>
      </c>
      <c r="C18" s="223" t="s">
        <v>96</v>
      </c>
      <c r="D18" s="224" t="s">
        <v>96</v>
      </c>
      <c r="E18" s="197"/>
      <c r="F18" s="223" t="s">
        <v>96</v>
      </c>
      <c r="G18" s="224" t="s">
        <v>96</v>
      </c>
      <c r="H18" s="197"/>
      <c r="I18" s="223" t="s">
        <v>96</v>
      </c>
      <c r="J18" s="224" t="s">
        <v>96</v>
      </c>
      <c r="K18" s="151"/>
      <c r="L18" s="223" t="s">
        <v>96</v>
      </c>
      <c r="M18" s="224" t="s">
        <v>96</v>
      </c>
    </row>
    <row r="19" spans="2:13" s="147" customFormat="1" ht="14.25" customHeight="1">
      <c r="B19" s="43" t="s">
        <v>42</v>
      </c>
      <c r="C19" s="223">
        <f>'BM_genero (09)'!C19/'BM_genero (09)'!E19</f>
        <v>0.77777777777777779</v>
      </c>
      <c r="D19" s="224" t="s">
        <v>96</v>
      </c>
      <c r="E19" s="197"/>
      <c r="F19" s="223">
        <f>'BM_genero (09)'!G19/'BM_genero (09)'!I19</f>
        <v>0.69230769230769229</v>
      </c>
      <c r="G19" s="224" t="s">
        <v>96</v>
      </c>
      <c r="H19" s="197"/>
      <c r="I19" s="223">
        <f>'BM_genero (09)'!K19/'BM_genero (09)'!M19</f>
        <v>0.75</v>
      </c>
      <c r="J19" s="224" t="s">
        <v>96</v>
      </c>
      <c r="K19" s="151"/>
      <c r="L19" s="223">
        <f>'BM_genero (09)'!O19/'BM_genero (09)'!Q19</f>
        <v>0.81818181818181823</v>
      </c>
      <c r="M19" s="224" t="s">
        <v>96</v>
      </c>
    </row>
    <row r="20" spans="2:13" s="147" customFormat="1" ht="14.25" customHeight="1">
      <c r="B20" s="43" t="s">
        <v>43</v>
      </c>
      <c r="C20" s="223" t="s">
        <v>96</v>
      </c>
      <c r="D20" s="224">
        <f>'BM_genero (09)'!D20/'BM_genero (09)'!E20</f>
        <v>0.625</v>
      </c>
      <c r="E20" s="197"/>
      <c r="F20" s="223">
        <f>'BM_genero (09)'!G20/'BM_genero (09)'!I20</f>
        <v>0.69230769230769229</v>
      </c>
      <c r="G20" s="224" t="s">
        <v>96</v>
      </c>
      <c r="H20" s="197"/>
      <c r="I20" s="223">
        <f>'BM_genero (09)'!K20/'BM_genero (09)'!M20</f>
        <v>0.5</v>
      </c>
      <c r="J20" s="224">
        <f>'BM_genero (09)'!L20/'BM_genero (09)'!M20</f>
        <v>0.5</v>
      </c>
      <c r="K20" s="151"/>
      <c r="L20" s="223" t="s">
        <v>96</v>
      </c>
      <c r="M20" s="224" t="s">
        <v>96</v>
      </c>
    </row>
    <row r="21" spans="2:13" s="147" customFormat="1" ht="14.25" customHeight="1">
      <c r="B21" s="43" t="s">
        <v>44</v>
      </c>
      <c r="C21" s="223">
        <f>'BM_genero (09)'!C21/'BM_genero (09)'!E21</f>
        <v>0.54545454545454541</v>
      </c>
      <c r="D21" s="224">
        <f>'BM_genero (09)'!D21/'BM_genero (09)'!E21</f>
        <v>0.45454545454545453</v>
      </c>
      <c r="E21" s="197"/>
      <c r="F21" s="223">
        <f>'BM_genero (09)'!G21/'BM_genero (09)'!I21</f>
        <v>0.54166666666666663</v>
      </c>
      <c r="G21" s="224">
        <f>'BM_genero (09)'!H21/'BM_genero (09)'!I21</f>
        <v>0.45833333333333331</v>
      </c>
      <c r="H21" s="197"/>
      <c r="I21" s="223">
        <f>'BM_genero (09)'!K21/'BM_genero (09)'!M21</f>
        <v>0.59259259259259256</v>
      </c>
      <c r="J21" s="224">
        <f>'BM_genero (09)'!L21/'BM_genero (09)'!M21</f>
        <v>0.40740740740740738</v>
      </c>
      <c r="K21" s="151"/>
      <c r="L21" s="223">
        <f>'BM_genero (09)'!O21/'BM_genero (09)'!Q21</f>
        <v>0.68421052631578949</v>
      </c>
      <c r="M21" s="224">
        <f>'BM_genero (09)'!P21/'BM_genero (09)'!Q21</f>
        <v>0.31578947368421051</v>
      </c>
    </row>
    <row r="22" spans="2:13" s="147" customFormat="1" ht="14.25" customHeight="1">
      <c r="B22" s="43" t="s">
        <v>45</v>
      </c>
      <c r="C22" s="223">
        <f>'BM_genero (09)'!C22/'BM_genero (09)'!E22</f>
        <v>0.70370370370370372</v>
      </c>
      <c r="D22" s="224">
        <f>'BM_genero (09)'!D22/'BM_genero (09)'!E22</f>
        <v>0.29629629629629628</v>
      </c>
      <c r="E22" s="197"/>
      <c r="F22" s="223">
        <f>'BM_genero (09)'!G22/'BM_genero (09)'!I22</f>
        <v>0.58064516129032262</v>
      </c>
      <c r="G22" s="224">
        <f>'BM_genero (09)'!H22/'BM_genero (09)'!I22</f>
        <v>0.41935483870967744</v>
      </c>
      <c r="H22" s="197"/>
      <c r="I22" s="223">
        <f>'BM_genero (09)'!K22/'BM_genero (09)'!M22</f>
        <v>0.51428571428571423</v>
      </c>
      <c r="J22" s="224">
        <f>'BM_genero (09)'!L22/'BM_genero (09)'!M22</f>
        <v>0.48571428571428571</v>
      </c>
      <c r="K22" s="151"/>
      <c r="L22" s="223">
        <f>'BM_genero (09)'!O22/'BM_genero (09)'!Q22</f>
        <v>0.52941176470588236</v>
      </c>
      <c r="M22" s="224">
        <f>'BM_genero (09)'!P22/'BM_genero (09)'!Q22</f>
        <v>0.47058823529411764</v>
      </c>
    </row>
    <row r="23" spans="2:13" s="147" customFormat="1" ht="14.25" customHeight="1">
      <c r="B23" s="43" t="s">
        <v>46</v>
      </c>
      <c r="C23" s="223" t="s">
        <v>96</v>
      </c>
      <c r="D23" s="224" t="s">
        <v>96</v>
      </c>
      <c r="E23" s="197"/>
      <c r="F23" s="223">
        <f>'BM_genero (09)'!G23/'BM_genero (09)'!I23</f>
        <v>0.7142857142857143</v>
      </c>
      <c r="G23" s="224" t="s">
        <v>96</v>
      </c>
      <c r="H23" s="197"/>
      <c r="I23" s="223" t="s">
        <v>96</v>
      </c>
      <c r="J23" s="224" t="s">
        <v>96</v>
      </c>
      <c r="K23" s="151"/>
      <c r="L23" s="223">
        <f>'BM_genero (09)'!O23/'BM_genero (09)'!Q23</f>
        <v>0.7142857142857143</v>
      </c>
      <c r="M23" s="224" t="s">
        <v>96</v>
      </c>
    </row>
    <row r="24" spans="2:13" s="147" customFormat="1" ht="14.25" customHeight="1">
      <c r="B24" s="43" t="s">
        <v>47</v>
      </c>
      <c r="C24" s="223">
        <f>'BM_genero (09)'!C24/'BM_genero (09)'!E24</f>
        <v>0.64</v>
      </c>
      <c r="D24" s="224">
        <f>'BM_genero (09)'!D24/'BM_genero (09)'!E24</f>
        <v>0.36</v>
      </c>
      <c r="E24" s="197"/>
      <c r="F24" s="223">
        <f>'BM_genero (09)'!G24/'BM_genero (09)'!I24</f>
        <v>0.7</v>
      </c>
      <c r="G24" s="224">
        <f>'BM_genero (09)'!H24/'BM_genero (09)'!I24</f>
        <v>0.3</v>
      </c>
      <c r="H24" s="197"/>
      <c r="I24" s="223">
        <f>'BM_genero (09)'!K24/'BM_genero (09)'!M24</f>
        <v>0.46666666666666667</v>
      </c>
      <c r="J24" s="224">
        <f>'BM_genero (09)'!L24/'BM_genero (09)'!M24</f>
        <v>0.53333333333333333</v>
      </c>
      <c r="K24" s="151"/>
      <c r="L24" s="223">
        <f>'BM_genero (09)'!O24/'BM_genero (09)'!Q24</f>
        <v>0.6</v>
      </c>
      <c r="M24" s="224">
        <f>'BM_genero (09)'!P24/'BM_genero (09)'!Q24</f>
        <v>0.4</v>
      </c>
    </row>
    <row r="25" spans="2:13" s="147" customFormat="1" ht="14.25" customHeight="1">
      <c r="B25" s="43" t="s">
        <v>48</v>
      </c>
      <c r="C25" s="223">
        <f>'BM_genero (09)'!C25/'BM_genero (09)'!E25</f>
        <v>0.75</v>
      </c>
      <c r="D25" s="224" t="s">
        <v>96</v>
      </c>
      <c r="E25" s="197"/>
      <c r="F25" s="223">
        <f>'BM_genero (09)'!G25/'BM_genero (09)'!I25</f>
        <v>0.81818181818181823</v>
      </c>
      <c r="G25" s="224" t="s">
        <v>96</v>
      </c>
      <c r="H25" s="197"/>
      <c r="I25" s="223">
        <f>'BM_genero (09)'!K25/'BM_genero (09)'!M25</f>
        <v>0.76923076923076927</v>
      </c>
      <c r="J25" s="224" t="s">
        <v>96</v>
      </c>
      <c r="K25" s="151"/>
      <c r="L25" s="223">
        <f>'BM_genero (09)'!O25/'BM_genero (09)'!Q25</f>
        <v>0.7</v>
      </c>
      <c r="M25" s="224" t="s">
        <v>96</v>
      </c>
    </row>
    <row r="26" spans="2:13" s="147" customFormat="1" ht="14.25" customHeight="1">
      <c r="B26" s="43" t="s">
        <v>49</v>
      </c>
      <c r="C26" s="223" t="s">
        <v>96</v>
      </c>
      <c r="D26" s="224" t="s">
        <v>96</v>
      </c>
      <c r="E26" s="197"/>
      <c r="F26" s="223" t="s">
        <v>96</v>
      </c>
      <c r="G26" s="224" t="s">
        <v>96</v>
      </c>
      <c r="H26" s="197"/>
      <c r="I26" s="223" t="s">
        <v>96</v>
      </c>
      <c r="J26" s="224" t="s">
        <v>96</v>
      </c>
      <c r="K26" s="151"/>
      <c r="L26" s="223" t="s">
        <v>96</v>
      </c>
      <c r="M26" s="224" t="s">
        <v>96</v>
      </c>
    </row>
    <row r="27" spans="2:13" s="147" customFormat="1" ht="14.25" customHeight="1">
      <c r="B27" s="43" t="s">
        <v>50</v>
      </c>
      <c r="C27" s="223">
        <f>'BM_genero (09)'!C27/'BM_genero (09)'!E27</f>
        <v>0.5</v>
      </c>
      <c r="D27" s="224">
        <f>'BM_genero (09)'!D27/'BM_genero (09)'!E27</f>
        <v>0.5</v>
      </c>
      <c r="E27" s="197"/>
      <c r="F27" s="223">
        <f>'BM_genero (09)'!G27/'BM_genero (09)'!I27</f>
        <v>0.6</v>
      </c>
      <c r="G27" s="224" t="s">
        <v>96</v>
      </c>
      <c r="H27" s="197"/>
      <c r="I27" s="223">
        <f>'BM_genero (09)'!K27/'BM_genero (09)'!M27</f>
        <v>0.875</v>
      </c>
      <c r="J27" s="224" t="s">
        <v>96</v>
      </c>
      <c r="K27" s="151"/>
      <c r="L27" s="223">
        <f>'BM_genero (09)'!O27/'BM_genero (09)'!Q27</f>
        <v>0.75</v>
      </c>
      <c r="M27" s="224" t="s">
        <v>96</v>
      </c>
    </row>
    <row r="28" spans="2:13" s="147" customFormat="1" ht="14.25" customHeight="1">
      <c r="B28" s="43" t="s">
        <v>51</v>
      </c>
      <c r="C28" s="223" t="s">
        <v>96</v>
      </c>
      <c r="D28" s="224" t="s">
        <v>96</v>
      </c>
      <c r="E28" s="197"/>
      <c r="F28" s="223" t="s">
        <v>96</v>
      </c>
      <c r="G28" s="224" t="s">
        <v>96</v>
      </c>
      <c r="H28" s="197"/>
      <c r="I28" s="223" t="s">
        <v>96</v>
      </c>
      <c r="J28" s="224" t="s">
        <v>96</v>
      </c>
      <c r="K28" s="151"/>
      <c r="L28" s="223" t="s">
        <v>96</v>
      </c>
      <c r="M28" s="224" t="s">
        <v>96</v>
      </c>
    </row>
    <row r="29" spans="2:13" s="147" customFormat="1" ht="14.25" customHeight="1">
      <c r="B29" s="43" t="s">
        <v>52</v>
      </c>
      <c r="C29" s="223" t="s">
        <v>96</v>
      </c>
      <c r="D29" s="224" t="s">
        <v>96</v>
      </c>
      <c r="E29" s="197"/>
      <c r="F29" s="223" t="s">
        <v>96</v>
      </c>
      <c r="G29" s="224" t="s">
        <v>96</v>
      </c>
      <c r="H29" s="197"/>
      <c r="I29" s="223" t="s">
        <v>96</v>
      </c>
      <c r="J29" s="224" t="s">
        <v>96</v>
      </c>
      <c r="K29" s="151"/>
      <c r="L29" s="223" t="s">
        <v>96</v>
      </c>
      <c r="M29" s="224" t="s">
        <v>96</v>
      </c>
    </row>
    <row r="30" spans="2:13" s="147" customFormat="1" ht="14.25" customHeight="1">
      <c r="B30" s="43" t="s">
        <v>53</v>
      </c>
      <c r="C30" s="223">
        <f>'BM_genero (09)'!C30/'BM_genero (09)'!E30</f>
        <v>0.7142857142857143</v>
      </c>
      <c r="D30" s="224" t="s">
        <v>96</v>
      </c>
      <c r="E30" s="197"/>
      <c r="F30" s="223">
        <f>'BM_genero (09)'!G30/'BM_genero (09)'!I30</f>
        <v>0.7142857142857143</v>
      </c>
      <c r="G30" s="224" t="s">
        <v>96</v>
      </c>
      <c r="H30" s="197"/>
      <c r="I30" s="223">
        <f>'BM_genero (09)'!K30/'BM_genero (09)'!M30</f>
        <v>0.7142857142857143</v>
      </c>
      <c r="J30" s="224" t="s">
        <v>96</v>
      </c>
      <c r="K30" s="151"/>
      <c r="L30" s="223" t="s">
        <v>96</v>
      </c>
      <c r="M30" s="224" t="s">
        <v>96</v>
      </c>
    </row>
    <row r="31" spans="2:13" s="147" customFormat="1" ht="14.25" customHeight="1">
      <c r="B31" s="43" t="s">
        <v>54</v>
      </c>
      <c r="C31" s="223" t="s">
        <v>96</v>
      </c>
      <c r="D31" s="224" t="s">
        <v>96</v>
      </c>
      <c r="E31" s="197"/>
      <c r="F31" s="223" t="s">
        <v>96</v>
      </c>
      <c r="G31" s="224" t="s">
        <v>96</v>
      </c>
      <c r="H31" s="197"/>
      <c r="I31" s="223" t="s">
        <v>96</v>
      </c>
      <c r="J31" s="224" t="s">
        <v>96</v>
      </c>
      <c r="K31" s="151"/>
      <c r="L31" s="223" t="s">
        <v>96</v>
      </c>
      <c r="M31" s="224" t="s">
        <v>96</v>
      </c>
    </row>
    <row r="32" spans="2:13" s="147" customFormat="1" ht="14.25" customHeight="1">
      <c r="B32" s="43" t="s">
        <v>55</v>
      </c>
      <c r="C32" s="223">
        <f>'BM_genero (09)'!C32/'BM_genero (09)'!E32</f>
        <v>0.625</v>
      </c>
      <c r="D32" s="224">
        <f>'BM_genero (09)'!D32/'BM_genero (09)'!E32</f>
        <v>0.375</v>
      </c>
      <c r="E32" s="197"/>
      <c r="F32" s="223">
        <f>'BM_genero (09)'!G32/'BM_genero (09)'!I32</f>
        <v>0.59090909090909094</v>
      </c>
      <c r="G32" s="224">
        <f>'BM_genero (09)'!H32/'BM_genero (09)'!I32</f>
        <v>0.40909090909090912</v>
      </c>
      <c r="H32" s="197"/>
      <c r="I32" s="223">
        <f>'BM_genero (09)'!K32/'BM_genero (09)'!M32</f>
        <v>0.52631578947368418</v>
      </c>
      <c r="J32" s="224">
        <f>'BM_genero (09)'!L32/'BM_genero (09)'!M32</f>
        <v>0.47368421052631576</v>
      </c>
      <c r="K32" s="151"/>
      <c r="L32" s="223">
        <f>'BM_genero (09)'!O32/'BM_genero (09)'!Q32</f>
        <v>0.57894736842105265</v>
      </c>
      <c r="M32" s="224">
        <f>'BM_genero (09)'!P32/'BM_genero (09)'!Q32</f>
        <v>0.42105263157894735</v>
      </c>
    </row>
    <row r="33" spans="2:13" s="147" customFormat="1" ht="14.25" customHeight="1">
      <c r="B33" s="43" t="s">
        <v>56</v>
      </c>
      <c r="C33" s="223" t="s">
        <v>96</v>
      </c>
      <c r="D33" s="224" t="s">
        <v>96</v>
      </c>
      <c r="E33" s="197"/>
      <c r="F33" s="223" t="s">
        <v>96</v>
      </c>
      <c r="G33" s="224" t="s">
        <v>96</v>
      </c>
      <c r="H33" s="197"/>
      <c r="I33" s="223" t="s">
        <v>96</v>
      </c>
      <c r="J33" s="224" t="s">
        <v>96</v>
      </c>
      <c r="K33" s="151"/>
      <c r="L33" s="223" t="s">
        <v>96</v>
      </c>
      <c r="M33" s="224" t="s">
        <v>96</v>
      </c>
    </row>
    <row r="34" spans="2:13" s="147" customFormat="1" ht="14.25" customHeight="1">
      <c r="B34" s="43" t="s">
        <v>57</v>
      </c>
      <c r="C34" s="223" t="s">
        <v>96</v>
      </c>
      <c r="D34" s="224" t="s">
        <v>96</v>
      </c>
      <c r="E34" s="197"/>
      <c r="F34" s="223" t="s">
        <v>96</v>
      </c>
      <c r="G34" s="224" t="s">
        <v>96</v>
      </c>
      <c r="H34" s="197"/>
      <c r="I34" s="223" t="s">
        <v>96</v>
      </c>
      <c r="J34" s="224" t="s">
        <v>96</v>
      </c>
      <c r="K34" s="151"/>
      <c r="L34" s="223" t="s">
        <v>96</v>
      </c>
      <c r="M34" s="224" t="s">
        <v>96</v>
      </c>
    </row>
    <row r="35" spans="2:13" s="147" customFormat="1" ht="14.25" customHeight="1">
      <c r="B35" s="43" t="s">
        <v>58</v>
      </c>
      <c r="C35" s="223">
        <f>'BM_genero (09)'!C35/'BM_genero (09)'!E35</f>
        <v>0.70731707317073167</v>
      </c>
      <c r="D35" s="224">
        <f>'BM_genero (09)'!D35/'BM_genero (09)'!E35</f>
        <v>0.29268292682926828</v>
      </c>
      <c r="E35" s="197"/>
      <c r="F35" s="223">
        <f>'BM_genero (09)'!G35/'BM_genero (09)'!I35</f>
        <v>0.72727272727272729</v>
      </c>
      <c r="G35" s="224">
        <f>'BM_genero (09)'!H35/'BM_genero (09)'!I35</f>
        <v>0.27272727272727271</v>
      </c>
      <c r="H35" s="197"/>
      <c r="I35" s="223">
        <f>'BM_genero (09)'!K35/'BM_genero (09)'!M35</f>
        <v>0.67272727272727273</v>
      </c>
      <c r="J35" s="224">
        <f>'BM_genero (09)'!L35/'BM_genero (09)'!M35</f>
        <v>0.32727272727272727</v>
      </c>
      <c r="K35" s="151"/>
      <c r="L35" s="223">
        <f>'BM_genero (09)'!O35/'BM_genero (09)'!Q35</f>
        <v>0.70454545454545459</v>
      </c>
      <c r="M35" s="224">
        <f>'BM_genero (09)'!P35/'BM_genero (09)'!Q35</f>
        <v>0.29545454545454547</v>
      </c>
    </row>
    <row r="36" spans="2:13" s="147" customFormat="1" ht="14.25" customHeight="1">
      <c r="B36" s="43" t="s">
        <v>59</v>
      </c>
      <c r="C36" s="223" t="s">
        <v>96</v>
      </c>
      <c r="D36" s="224" t="s">
        <v>96</v>
      </c>
      <c r="E36" s="197"/>
      <c r="F36" s="223" t="s">
        <v>96</v>
      </c>
      <c r="G36" s="224" t="s">
        <v>96</v>
      </c>
      <c r="H36" s="197"/>
      <c r="I36" s="223" t="s">
        <v>96</v>
      </c>
      <c r="J36" s="224" t="s">
        <v>96</v>
      </c>
      <c r="K36" s="151"/>
      <c r="L36" s="223" t="s">
        <v>96</v>
      </c>
      <c r="M36" s="224" t="s">
        <v>96</v>
      </c>
    </row>
    <row r="37" spans="2:13" s="147" customFormat="1" ht="14.25" customHeight="1">
      <c r="B37" s="43" t="s">
        <v>60</v>
      </c>
      <c r="C37" s="223">
        <f>'BM_genero (09)'!C37/'BM_genero (09)'!E37</f>
        <v>0.75</v>
      </c>
      <c r="D37" s="224" t="s">
        <v>96</v>
      </c>
      <c r="E37" s="197"/>
      <c r="F37" s="223">
        <f>'BM_genero (09)'!G37/'BM_genero (09)'!I37</f>
        <v>0.7</v>
      </c>
      <c r="G37" s="224" t="s">
        <v>96</v>
      </c>
      <c r="H37" s="197"/>
      <c r="I37" s="223">
        <f>'BM_genero (09)'!K37/'BM_genero (09)'!M37</f>
        <v>0.66666666666666663</v>
      </c>
      <c r="J37" s="224" t="s">
        <v>96</v>
      </c>
      <c r="K37" s="151"/>
      <c r="L37" s="223">
        <f>'BM_genero (09)'!O37/'BM_genero (09)'!Q37</f>
        <v>0.66666666666666663</v>
      </c>
      <c r="M37" s="224" t="s">
        <v>96</v>
      </c>
    </row>
    <row r="38" spans="2:13" s="147" customFormat="1" ht="14.25" customHeight="1">
      <c r="B38" s="43" t="s">
        <v>61</v>
      </c>
      <c r="C38" s="223" t="s">
        <v>96</v>
      </c>
      <c r="D38" s="224" t="s">
        <v>96</v>
      </c>
      <c r="E38" s="197"/>
      <c r="F38" s="223">
        <f>'BM_genero (09)'!G38/'BM_genero (09)'!I38</f>
        <v>0.625</v>
      </c>
      <c r="G38" s="224" t="s">
        <v>96</v>
      </c>
      <c r="H38" s="197"/>
      <c r="I38" s="223" t="s">
        <v>96</v>
      </c>
      <c r="J38" s="224" t="s">
        <v>96</v>
      </c>
      <c r="K38" s="151"/>
      <c r="L38" s="223" t="s">
        <v>96</v>
      </c>
      <c r="M38" s="224" t="s">
        <v>96</v>
      </c>
    </row>
    <row r="39" spans="2:13" s="147" customFormat="1" ht="14.25" customHeight="1">
      <c r="B39" s="43" t="s">
        <v>62</v>
      </c>
      <c r="C39" s="223">
        <f>'BM_genero (09)'!C39/'BM_genero (09)'!E39</f>
        <v>0.7</v>
      </c>
      <c r="D39" s="224" t="s">
        <v>96</v>
      </c>
      <c r="E39" s="197"/>
      <c r="F39" s="223">
        <f>'BM_genero (09)'!G39/'BM_genero (09)'!I39</f>
        <v>0.625</v>
      </c>
      <c r="G39" s="224" t="s">
        <v>96</v>
      </c>
      <c r="H39" s="197"/>
      <c r="I39" s="223">
        <f>'BM_genero (09)'!K39/'BM_genero (09)'!M39</f>
        <v>0.76923076923076927</v>
      </c>
      <c r="J39" s="224" t="s">
        <v>96</v>
      </c>
      <c r="K39" s="151"/>
      <c r="L39" s="223" t="s">
        <v>96</v>
      </c>
      <c r="M39" s="224" t="s">
        <v>96</v>
      </c>
    </row>
    <row r="40" spans="2:13" s="147" customFormat="1" ht="14.25" customHeight="1">
      <c r="B40" s="43" t="s">
        <v>63</v>
      </c>
      <c r="C40" s="223" t="s">
        <v>96</v>
      </c>
      <c r="D40" s="224" t="s">
        <v>96</v>
      </c>
      <c r="E40" s="197"/>
      <c r="F40" s="223" t="s">
        <v>96</v>
      </c>
      <c r="G40" s="224" t="s">
        <v>96</v>
      </c>
      <c r="H40" s="197"/>
      <c r="I40" s="223" t="s">
        <v>96</v>
      </c>
      <c r="J40" s="224" t="s">
        <v>96</v>
      </c>
      <c r="K40" s="151"/>
      <c r="L40" s="223" t="s">
        <v>96</v>
      </c>
      <c r="M40" s="224" t="s">
        <v>96</v>
      </c>
    </row>
    <row r="41" spans="2:13" s="147" customFormat="1" ht="14.25" customHeight="1">
      <c r="B41" s="43" t="s">
        <v>64</v>
      </c>
      <c r="C41" s="223" t="s">
        <v>96</v>
      </c>
      <c r="D41" s="224" t="s">
        <v>96</v>
      </c>
      <c r="E41" s="197"/>
      <c r="F41" s="223" t="s">
        <v>96</v>
      </c>
      <c r="G41" s="224" t="s">
        <v>96</v>
      </c>
      <c r="H41" s="197"/>
      <c r="I41" s="223" t="s">
        <v>96</v>
      </c>
      <c r="J41" s="224" t="s">
        <v>96</v>
      </c>
      <c r="K41" s="151"/>
      <c r="L41" s="223" t="s">
        <v>96</v>
      </c>
      <c r="M41" s="224" t="s">
        <v>96</v>
      </c>
    </row>
    <row r="42" spans="2:13" s="147" customFormat="1" ht="14.25" customHeight="1">
      <c r="B42" s="43" t="s">
        <v>65</v>
      </c>
      <c r="C42" s="223" t="s">
        <v>96</v>
      </c>
      <c r="D42" s="224" t="s">
        <v>96</v>
      </c>
      <c r="E42" s="197"/>
      <c r="F42" s="223" t="s">
        <v>96</v>
      </c>
      <c r="G42" s="224" t="s">
        <v>96</v>
      </c>
      <c r="H42" s="197"/>
      <c r="I42" s="223" t="s">
        <v>96</v>
      </c>
      <c r="J42" s="224" t="s">
        <v>96</v>
      </c>
      <c r="K42" s="151"/>
      <c r="L42" s="223" t="s">
        <v>96</v>
      </c>
      <c r="M42" s="224" t="s">
        <v>96</v>
      </c>
    </row>
    <row r="43" spans="2:13" s="147" customFormat="1" ht="14.25" customHeight="1">
      <c r="B43" s="43" t="s">
        <v>66</v>
      </c>
      <c r="C43" s="223" t="s">
        <v>96</v>
      </c>
      <c r="D43" s="224" t="s">
        <v>96</v>
      </c>
      <c r="E43" s="197"/>
      <c r="F43" s="223" t="s">
        <v>96</v>
      </c>
      <c r="G43" s="224" t="s">
        <v>96</v>
      </c>
      <c r="H43" s="197"/>
      <c r="I43" s="223" t="s">
        <v>96</v>
      </c>
      <c r="J43" s="224" t="s">
        <v>96</v>
      </c>
      <c r="K43" s="151"/>
      <c r="L43" s="223" t="s">
        <v>96</v>
      </c>
      <c r="M43" s="224" t="s">
        <v>96</v>
      </c>
    </row>
    <row r="44" spans="2:13" s="147" customFormat="1" ht="14.25" customHeight="1">
      <c r="B44" s="43" t="s">
        <v>67</v>
      </c>
      <c r="C44" s="223" t="s">
        <v>96</v>
      </c>
      <c r="D44" s="224" t="s">
        <v>96</v>
      </c>
      <c r="E44" s="197"/>
      <c r="F44" s="223">
        <f>'BM_genero (09)'!G44/'BM_genero (09)'!I44</f>
        <v>1</v>
      </c>
      <c r="G44" s="224" t="s">
        <v>96</v>
      </c>
      <c r="H44" s="197"/>
      <c r="I44" s="223">
        <f>'BM_genero (09)'!K44/'BM_genero (09)'!M44</f>
        <v>0.83333333333333337</v>
      </c>
      <c r="J44" s="224" t="s">
        <v>96</v>
      </c>
      <c r="K44" s="151"/>
      <c r="L44" s="223" t="s">
        <v>96</v>
      </c>
      <c r="M44" s="224" t="s">
        <v>96</v>
      </c>
    </row>
    <row r="45" spans="2:13" s="147" customFormat="1" ht="14.25" customHeight="1">
      <c r="B45" s="43" t="s">
        <v>68</v>
      </c>
      <c r="C45" s="223" t="s">
        <v>96</v>
      </c>
      <c r="D45" s="224" t="s">
        <v>96</v>
      </c>
      <c r="E45" s="197"/>
      <c r="F45" s="223" t="s">
        <v>96</v>
      </c>
      <c r="G45" s="224" t="s">
        <v>96</v>
      </c>
      <c r="H45" s="197"/>
      <c r="I45" s="223" t="s">
        <v>96</v>
      </c>
      <c r="J45" s="224" t="s">
        <v>96</v>
      </c>
      <c r="K45" s="151"/>
      <c r="L45" s="223" t="s">
        <v>96</v>
      </c>
      <c r="M45" s="224" t="s">
        <v>96</v>
      </c>
    </row>
    <row r="46" spans="2:13" s="147" customFormat="1" ht="14.25" customHeight="1">
      <c r="B46" s="43" t="s">
        <v>69</v>
      </c>
      <c r="C46" s="223" t="s">
        <v>96</v>
      </c>
      <c r="D46" s="224" t="s">
        <v>96</v>
      </c>
      <c r="E46" s="197"/>
      <c r="F46" s="223" t="s">
        <v>96</v>
      </c>
      <c r="G46" s="224" t="s">
        <v>96</v>
      </c>
      <c r="H46" s="197"/>
      <c r="I46" s="223" t="s">
        <v>96</v>
      </c>
      <c r="J46" s="224" t="s">
        <v>96</v>
      </c>
      <c r="K46" s="151"/>
      <c r="L46" s="223" t="s">
        <v>96</v>
      </c>
      <c r="M46" s="224" t="s">
        <v>96</v>
      </c>
    </row>
    <row r="47" spans="2:13" s="147" customFormat="1" ht="14.25" customHeight="1">
      <c r="B47" s="43" t="s">
        <v>70</v>
      </c>
      <c r="C47" s="223">
        <f>'BM_genero (09)'!C47/'BM_genero (09)'!E47</f>
        <v>0.75</v>
      </c>
      <c r="D47" s="224">
        <f>'BM_genero (09)'!D47/'BM_genero (09)'!E47</f>
        <v>0.25</v>
      </c>
      <c r="E47" s="197"/>
      <c r="F47" s="223">
        <f>'BM_genero (09)'!G47/'BM_genero (09)'!I47</f>
        <v>0.65853658536585369</v>
      </c>
      <c r="G47" s="224">
        <f>'BM_genero (09)'!H47/'BM_genero (09)'!I47</f>
        <v>0.34146341463414637</v>
      </c>
      <c r="H47" s="197"/>
      <c r="I47" s="223">
        <f>'BM_genero (09)'!K47/'BM_genero (09)'!M47</f>
        <v>0.67567567567567566</v>
      </c>
      <c r="J47" s="224">
        <f>'BM_genero (09)'!L47/'BM_genero (09)'!M47</f>
        <v>0.32432432432432434</v>
      </c>
      <c r="K47" s="151"/>
      <c r="L47" s="223">
        <f>'BM_genero (09)'!O47/'BM_genero (09)'!Q47</f>
        <v>0.5641025641025641</v>
      </c>
      <c r="M47" s="224">
        <f>'BM_genero (09)'!P47/'BM_genero (09)'!Q47</f>
        <v>0.4358974358974359</v>
      </c>
    </row>
    <row r="48" spans="2:13" s="147" customFormat="1" ht="14.25" customHeight="1">
      <c r="B48" s="43" t="s">
        <v>71</v>
      </c>
      <c r="C48" s="223" t="s">
        <v>96</v>
      </c>
      <c r="D48" s="224" t="s">
        <v>96</v>
      </c>
      <c r="E48" s="197"/>
      <c r="F48" s="223" t="s">
        <v>96</v>
      </c>
      <c r="G48" s="224" t="s">
        <v>96</v>
      </c>
      <c r="H48" s="197"/>
      <c r="I48" s="223" t="s">
        <v>96</v>
      </c>
      <c r="J48" s="224" t="s">
        <v>96</v>
      </c>
      <c r="K48" s="151"/>
      <c r="L48" s="223" t="s">
        <v>96</v>
      </c>
      <c r="M48" s="224" t="s">
        <v>96</v>
      </c>
    </row>
    <row r="49" spans="2:13" s="147" customFormat="1" ht="14.25" customHeight="1">
      <c r="B49" s="43" t="s">
        <v>72</v>
      </c>
      <c r="C49" s="223">
        <f>'BM_genero (09)'!C49/'BM_genero (09)'!E49</f>
        <v>0.61538461538461542</v>
      </c>
      <c r="D49" s="224">
        <f>'BM_genero (09)'!D49/'BM_genero (09)'!E49</f>
        <v>0.38461538461538464</v>
      </c>
      <c r="E49" s="197"/>
      <c r="F49" s="223">
        <f>'BM_genero (09)'!G49/'BM_genero (09)'!I49</f>
        <v>0.72727272727272729</v>
      </c>
      <c r="G49" s="224" t="s">
        <v>96</v>
      </c>
      <c r="H49" s="197"/>
      <c r="I49" s="223">
        <f>'BM_genero (09)'!K49/'BM_genero (09)'!M49</f>
        <v>0.75</v>
      </c>
      <c r="J49" s="224" t="s">
        <v>96</v>
      </c>
      <c r="K49" s="151"/>
      <c r="L49" s="223">
        <f>'BM_genero (09)'!O49/'BM_genero (09)'!Q49</f>
        <v>0.66666666666666663</v>
      </c>
      <c r="M49" s="224" t="s">
        <v>96</v>
      </c>
    </row>
    <row r="50" spans="2:13" s="147" customFormat="1" ht="14.25" customHeight="1">
      <c r="B50" s="43" t="s">
        <v>73</v>
      </c>
      <c r="C50" s="223" t="s">
        <v>96</v>
      </c>
      <c r="D50" s="224" t="s">
        <v>96</v>
      </c>
      <c r="E50" s="197"/>
      <c r="F50" s="223" t="s">
        <v>96</v>
      </c>
      <c r="G50" s="224" t="s">
        <v>96</v>
      </c>
      <c r="H50" s="197"/>
      <c r="I50" s="223" t="s">
        <v>96</v>
      </c>
      <c r="J50" s="224" t="s">
        <v>96</v>
      </c>
      <c r="K50" s="151"/>
      <c r="L50" s="223" t="s">
        <v>96</v>
      </c>
      <c r="M50" s="224" t="s">
        <v>96</v>
      </c>
    </row>
    <row r="51" spans="2:13" s="147" customFormat="1" ht="14.25" customHeight="1">
      <c r="B51" s="43" t="s">
        <v>74</v>
      </c>
      <c r="C51" s="223" t="s">
        <v>96</v>
      </c>
      <c r="D51" s="224" t="s">
        <v>96</v>
      </c>
      <c r="E51" s="197"/>
      <c r="F51" s="223" t="s">
        <v>96</v>
      </c>
      <c r="G51" s="224" t="s">
        <v>96</v>
      </c>
      <c r="H51" s="197"/>
      <c r="I51" s="223" t="s">
        <v>96</v>
      </c>
      <c r="J51" s="224" t="s">
        <v>96</v>
      </c>
      <c r="K51" s="151"/>
      <c r="L51" s="223" t="s">
        <v>96</v>
      </c>
      <c r="M51" s="224" t="s">
        <v>96</v>
      </c>
    </row>
    <row r="52" spans="2:13" s="147" customFormat="1" ht="14.25" customHeight="1">
      <c r="B52" s="43" t="s">
        <v>75</v>
      </c>
      <c r="C52" s="223" t="s">
        <v>96</v>
      </c>
      <c r="D52" s="224" t="s">
        <v>96</v>
      </c>
      <c r="E52" s="197"/>
      <c r="F52" s="223" t="s">
        <v>96</v>
      </c>
      <c r="G52" s="224" t="s">
        <v>96</v>
      </c>
      <c r="H52" s="197"/>
      <c r="I52" s="223" t="s">
        <v>96</v>
      </c>
      <c r="J52" s="224" t="s">
        <v>96</v>
      </c>
      <c r="K52" s="151"/>
      <c r="L52" s="223" t="s">
        <v>96</v>
      </c>
      <c r="M52" s="224" t="s">
        <v>96</v>
      </c>
    </row>
    <row r="53" spans="2:13" s="147" customFormat="1" ht="14.25" customHeight="1">
      <c r="B53" s="43" t="s">
        <v>76</v>
      </c>
      <c r="C53" s="223">
        <f>'BM_genero (09)'!C53/'BM_genero (09)'!E53</f>
        <v>0.6428571428571429</v>
      </c>
      <c r="D53" s="224">
        <f>'BM_genero (09)'!D53/'BM_genero (09)'!E53</f>
        <v>0.35714285714285715</v>
      </c>
      <c r="E53" s="197"/>
      <c r="F53" s="223">
        <f>'BM_genero (09)'!G53/'BM_genero (09)'!I53</f>
        <v>0.8571428571428571</v>
      </c>
      <c r="G53" s="224" t="s">
        <v>96</v>
      </c>
      <c r="H53" s="197"/>
      <c r="I53" s="223">
        <f>'BM_genero (09)'!K53/'BM_genero (09)'!M53</f>
        <v>0.80952380952380953</v>
      </c>
      <c r="J53" s="224" t="s">
        <v>96</v>
      </c>
      <c r="K53" s="151"/>
      <c r="L53" s="223">
        <f>'BM_genero (09)'!O53/'BM_genero (09)'!Q53</f>
        <v>0.8</v>
      </c>
      <c r="M53" s="224" t="s">
        <v>96</v>
      </c>
    </row>
    <row r="54" spans="2:13" s="147" customFormat="1" ht="14.25" customHeight="1">
      <c r="B54" s="43" t="s">
        <v>77</v>
      </c>
      <c r="C54" s="223" t="s">
        <v>96</v>
      </c>
      <c r="D54" s="224" t="s">
        <v>96</v>
      </c>
      <c r="E54" s="197"/>
      <c r="F54" s="223" t="s">
        <v>96</v>
      </c>
      <c r="G54" s="224" t="s">
        <v>96</v>
      </c>
      <c r="H54" s="197"/>
      <c r="I54" s="223" t="s">
        <v>96</v>
      </c>
      <c r="J54" s="224" t="s">
        <v>96</v>
      </c>
      <c r="K54" s="151"/>
      <c r="L54" s="223" t="s">
        <v>96</v>
      </c>
      <c r="M54" s="224" t="s">
        <v>96</v>
      </c>
    </row>
    <row r="55" spans="2:13" s="147" customFormat="1" ht="14.25" customHeight="1">
      <c r="B55" s="43" t="s">
        <v>78</v>
      </c>
      <c r="C55" s="223">
        <f>'BM_genero (09)'!C55/'BM_genero (09)'!E55</f>
        <v>0.54545454545454541</v>
      </c>
      <c r="D55" s="224">
        <f>'BM_genero (09)'!D55/'BM_genero (09)'!E55</f>
        <v>0.45454545454545453</v>
      </c>
      <c r="E55" s="197"/>
      <c r="F55" s="223">
        <f>'BM_genero (09)'!G55/'BM_genero (09)'!I55</f>
        <v>0.5</v>
      </c>
      <c r="G55" s="224">
        <f>'BM_genero (09)'!H55/'BM_genero (09)'!I55</f>
        <v>0.5</v>
      </c>
      <c r="H55" s="197"/>
      <c r="I55" s="223">
        <f>'BM_genero (09)'!K55/'BM_genero (09)'!M55</f>
        <v>0.52941176470588236</v>
      </c>
      <c r="J55" s="224">
        <f>'BM_genero (09)'!L55/'BM_genero (09)'!M55</f>
        <v>0.47058823529411764</v>
      </c>
      <c r="K55" s="151"/>
      <c r="L55" s="223">
        <f>'BM_genero (09)'!O55/'BM_genero (09)'!Q55</f>
        <v>0.58823529411764708</v>
      </c>
      <c r="M55" s="224">
        <f>'BM_genero (09)'!P55/'BM_genero (09)'!Q55</f>
        <v>0.41176470588235292</v>
      </c>
    </row>
    <row r="56" spans="2:13" s="153" customFormat="1" ht="14.25" customHeight="1">
      <c r="B56" s="43" t="s">
        <v>79</v>
      </c>
      <c r="C56" s="223">
        <f>'BM_genero (09)'!C56/'BM_genero (09)'!E56</f>
        <v>1</v>
      </c>
      <c r="D56" s="224" t="s">
        <v>96</v>
      </c>
      <c r="E56" s="198"/>
      <c r="F56" s="223">
        <f>'BM_genero (09)'!G56/'BM_genero (09)'!I56</f>
        <v>1</v>
      </c>
      <c r="G56" s="224" t="s">
        <v>96</v>
      </c>
      <c r="H56" s="198"/>
      <c r="I56" s="223">
        <f>'BM_genero (09)'!K56/'BM_genero (09)'!M56</f>
        <v>1</v>
      </c>
      <c r="J56" s="224" t="s">
        <v>96</v>
      </c>
      <c r="K56" s="152"/>
      <c r="L56" s="223">
        <f>'BM_genero (09)'!O56/'BM_genero (09)'!Q56</f>
        <v>1</v>
      </c>
      <c r="M56" s="224" t="s">
        <v>96</v>
      </c>
    </row>
    <row r="57" spans="2:13" s="147" customFormat="1" ht="14.25" customHeight="1">
      <c r="B57" s="43" t="s">
        <v>80</v>
      </c>
      <c r="C57" s="223">
        <f>'BM_genero (09)'!C57/'BM_genero (09)'!E57</f>
        <v>0.7142857142857143</v>
      </c>
      <c r="D57" s="224" t="s">
        <v>96</v>
      </c>
      <c r="E57" s="197"/>
      <c r="F57" s="223" t="s">
        <v>96</v>
      </c>
      <c r="G57" s="224" t="s">
        <v>96</v>
      </c>
      <c r="H57" s="197"/>
      <c r="I57" s="223" t="s">
        <v>96</v>
      </c>
      <c r="J57" s="224" t="s">
        <v>96</v>
      </c>
      <c r="K57" s="151"/>
      <c r="L57" s="223" t="s">
        <v>96</v>
      </c>
      <c r="M57" s="224" t="s">
        <v>96</v>
      </c>
    </row>
    <row r="58" spans="2:13" s="147" customFormat="1" ht="14.25" customHeight="1">
      <c r="B58" s="43" t="s">
        <v>81</v>
      </c>
      <c r="C58" s="223">
        <f>'BM_genero (09)'!C58/'BM_genero (09)'!E58</f>
        <v>0.6470588235294118</v>
      </c>
      <c r="D58" s="224">
        <f>'BM_genero (09)'!D58/'BM_genero (09)'!E58</f>
        <v>0.35294117647058826</v>
      </c>
      <c r="E58" s="197"/>
      <c r="F58" s="223">
        <f>'BM_genero (09)'!G58/'BM_genero (09)'!I58</f>
        <v>0.8</v>
      </c>
      <c r="G58" s="224" t="s">
        <v>96</v>
      </c>
      <c r="H58" s="197"/>
      <c r="I58" s="223">
        <f>'BM_genero (09)'!K58/'BM_genero (09)'!M58</f>
        <v>0.76923076923076927</v>
      </c>
      <c r="J58" s="224" t="s">
        <v>96</v>
      </c>
      <c r="K58" s="151"/>
      <c r="L58" s="223">
        <f>'BM_genero (09)'!O58/'BM_genero (09)'!Q58</f>
        <v>0.88888888888888884</v>
      </c>
      <c r="M58" s="224" t="s">
        <v>96</v>
      </c>
    </row>
    <row r="59" spans="2:13" s="147" customFormat="1" ht="14.25" customHeight="1">
      <c r="B59" s="43" t="s">
        <v>82</v>
      </c>
      <c r="C59" s="223" t="s">
        <v>96</v>
      </c>
      <c r="D59" s="224" t="s">
        <v>96</v>
      </c>
      <c r="E59" s="197"/>
      <c r="F59" s="223" t="s">
        <v>96</v>
      </c>
      <c r="G59" s="224" t="s">
        <v>96</v>
      </c>
      <c r="H59" s="197"/>
      <c r="I59" s="223" t="s">
        <v>96</v>
      </c>
      <c r="J59" s="224" t="s">
        <v>96</v>
      </c>
      <c r="K59" s="151"/>
      <c r="L59" s="223" t="s">
        <v>96</v>
      </c>
      <c r="M59" s="224" t="s">
        <v>96</v>
      </c>
    </row>
    <row r="60" spans="2:13" s="155" customFormat="1" ht="14.25" customHeight="1">
      <c r="B60" s="43" t="s">
        <v>83</v>
      </c>
      <c r="C60" s="223" t="s">
        <v>96</v>
      </c>
      <c r="D60" s="224" t="s">
        <v>96</v>
      </c>
      <c r="E60" s="199"/>
      <c r="F60" s="223" t="s">
        <v>96</v>
      </c>
      <c r="G60" s="224" t="s">
        <v>96</v>
      </c>
      <c r="H60" s="199"/>
      <c r="I60" s="223" t="s">
        <v>96</v>
      </c>
      <c r="J60" s="224" t="s">
        <v>96</v>
      </c>
      <c r="K60" s="154"/>
      <c r="L60" s="223" t="s">
        <v>96</v>
      </c>
      <c r="M60" s="224" t="s">
        <v>96</v>
      </c>
    </row>
    <row r="61" spans="2:13" s="147" customFormat="1" ht="14.25" customHeight="1">
      <c r="B61" s="43" t="s">
        <v>84</v>
      </c>
      <c r="C61" s="223" t="s">
        <v>96</v>
      </c>
      <c r="D61" s="224" t="s">
        <v>96</v>
      </c>
      <c r="E61" s="197"/>
      <c r="F61" s="223" t="s">
        <v>96</v>
      </c>
      <c r="G61" s="224" t="s">
        <v>96</v>
      </c>
      <c r="H61" s="197"/>
      <c r="I61" s="223" t="s">
        <v>96</v>
      </c>
      <c r="J61" s="224" t="s">
        <v>96</v>
      </c>
      <c r="K61" s="151"/>
      <c r="L61" s="223" t="s">
        <v>96</v>
      </c>
      <c r="M61" s="224" t="s">
        <v>96</v>
      </c>
    </row>
    <row r="62" spans="2:13" s="147" customFormat="1" ht="14.25" customHeight="1">
      <c r="B62" s="43" t="s">
        <v>85</v>
      </c>
      <c r="C62" s="223" t="s">
        <v>96</v>
      </c>
      <c r="D62" s="224" t="s">
        <v>96</v>
      </c>
      <c r="E62" s="197"/>
      <c r="F62" s="223" t="s">
        <v>96</v>
      </c>
      <c r="G62" s="224" t="s">
        <v>96</v>
      </c>
      <c r="H62" s="197"/>
      <c r="I62" s="223" t="s">
        <v>96</v>
      </c>
      <c r="J62" s="224" t="s">
        <v>96</v>
      </c>
      <c r="K62" s="151"/>
      <c r="L62" s="223" t="s">
        <v>96</v>
      </c>
      <c r="M62" s="224" t="s">
        <v>96</v>
      </c>
    </row>
    <row r="63" spans="2:13" s="147" customFormat="1" ht="14.25" customHeight="1">
      <c r="B63" s="43" t="s">
        <v>86</v>
      </c>
      <c r="C63" s="223" t="s">
        <v>96</v>
      </c>
      <c r="D63" s="224" t="s">
        <v>96</v>
      </c>
      <c r="E63" s="197"/>
      <c r="F63" s="223" t="s">
        <v>96</v>
      </c>
      <c r="G63" s="224" t="s">
        <v>96</v>
      </c>
      <c r="H63" s="197"/>
      <c r="I63" s="223">
        <f>'BM_genero (09)'!K63/'BM_genero (09)'!M63</f>
        <v>0.83333333333333337</v>
      </c>
      <c r="J63" s="224" t="s">
        <v>96</v>
      </c>
      <c r="K63" s="151"/>
      <c r="L63" s="223" t="s">
        <v>96</v>
      </c>
      <c r="M63" s="224" t="s">
        <v>96</v>
      </c>
    </row>
    <row r="64" spans="2:13" s="153" customFormat="1" ht="14.25" customHeight="1">
      <c r="B64" s="43" t="s">
        <v>87</v>
      </c>
      <c r="C64" s="223" t="s">
        <v>96</v>
      </c>
      <c r="D64" s="224" t="s">
        <v>96</v>
      </c>
      <c r="E64" s="198"/>
      <c r="F64" s="223" t="s">
        <v>96</v>
      </c>
      <c r="G64" s="224" t="s">
        <v>96</v>
      </c>
      <c r="H64" s="198"/>
      <c r="I64" s="223" t="s">
        <v>96</v>
      </c>
      <c r="J64" s="224" t="s">
        <v>96</v>
      </c>
      <c r="K64" s="152"/>
      <c r="L64" s="223" t="s">
        <v>96</v>
      </c>
      <c r="M64" s="224" t="s">
        <v>96</v>
      </c>
    </row>
    <row r="65" spans="2:13" s="147" customFormat="1" ht="14.25" customHeight="1">
      <c r="B65" s="43" t="s">
        <v>88</v>
      </c>
      <c r="C65" s="223" t="s">
        <v>96</v>
      </c>
      <c r="D65" s="224" t="s">
        <v>96</v>
      </c>
      <c r="E65" s="197"/>
      <c r="F65" s="223" t="s">
        <v>96</v>
      </c>
      <c r="G65" s="224" t="s">
        <v>96</v>
      </c>
      <c r="H65" s="197"/>
      <c r="I65" s="223">
        <f>'BM_genero (09)'!K65/'BM_genero (09)'!M65</f>
        <v>0.83333333333333337</v>
      </c>
      <c r="J65" s="224" t="s">
        <v>96</v>
      </c>
      <c r="K65" s="151"/>
      <c r="L65" s="223" t="s">
        <v>96</v>
      </c>
      <c r="M65" s="224" t="s">
        <v>96</v>
      </c>
    </row>
    <row r="66" spans="2:13" s="147" customFormat="1" ht="14.25" customHeight="1">
      <c r="B66" s="43" t="s">
        <v>89</v>
      </c>
      <c r="C66" s="223" t="s">
        <v>96</v>
      </c>
      <c r="D66" s="224" t="s">
        <v>96</v>
      </c>
      <c r="E66" s="197"/>
      <c r="F66" s="223" t="s">
        <v>96</v>
      </c>
      <c r="G66" s="224" t="s">
        <v>96</v>
      </c>
      <c r="H66" s="197"/>
      <c r="I66" s="223" t="s">
        <v>96</v>
      </c>
      <c r="J66" s="224" t="s">
        <v>96</v>
      </c>
      <c r="K66" s="151"/>
      <c r="L66" s="223" t="s">
        <v>96</v>
      </c>
      <c r="M66" s="224" t="s">
        <v>96</v>
      </c>
    </row>
    <row r="67" spans="2:13" s="147" customFormat="1" ht="14.25" customHeight="1">
      <c r="B67" s="43" t="s">
        <v>90</v>
      </c>
      <c r="C67" s="225">
        <f>'BM_genero (09)'!C67/'BM_genero (09)'!E67</f>
        <v>0.83333333333333337</v>
      </c>
      <c r="D67" s="226" t="s">
        <v>96</v>
      </c>
      <c r="E67" s="197"/>
      <c r="F67" s="225" t="s">
        <v>96</v>
      </c>
      <c r="G67" s="226" t="s">
        <v>96</v>
      </c>
      <c r="H67" s="197"/>
      <c r="I67" s="225">
        <f>'BM_genero (09)'!K67/'BM_genero (09)'!M67</f>
        <v>0.83333333333333337</v>
      </c>
      <c r="J67" s="226" t="s">
        <v>96</v>
      </c>
      <c r="K67" s="151"/>
      <c r="L67" s="225">
        <f>'BM_genero (09)'!O67/'BM_genero (09)'!Q67</f>
        <v>0.8</v>
      </c>
      <c r="M67" s="226" t="s">
        <v>96</v>
      </c>
    </row>
    <row r="68" spans="2:13" s="1" customFormat="1" ht="15">
      <c r="B68" s="48"/>
      <c r="C68" s="178"/>
      <c r="D68" s="349"/>
      <c r="E68" s="349"/>
      <c r="F68" s="349"/>
      <c r="G68" s="349"/>
      <c r="H68" s="349"/>
      <c r="I68" s="349"/>
      <c r="J68" s="349"/>
      <c r="K68" s="349"/>
      <c r="L68" s="349"/>
      <c r="M68" s="178"/>
    </row>
    <row r="69" spans="2:13">
      <c r="B69" s="48"/>
      <c r="C69" s="178"/>
      <c r="D69" s="157"/>
      <c r="F69" s="157"/>
      <c r="G69" s="157"/>
      <c r="H69" s="157"/>
      <c r="I69" s="157"/>
      <c r="J69" s="157"/>
      <c r="K69" s="157"/>
    </row>
    <row r="70" spans="2:13">
      <c r="D70" s="157"/>
      <c r="F70" s="157"/>
      <c r="G70" s="157"/>
      <c r="H70" s="157"/>
      <c r="I70" s="157"/>
      <c r="J70" s="157"/>
      <c r="K70" s="157"/>
    </row>
    <row r="71" spans="2:13">
      <c r="D71" s="157"/>
      <c r="F71" s="157"/>
      <c r="G71" s="157"/>
      <c r="H71" s="157"/>
      <c r="I71" s="157"/>
      <c r="J71" s="157"/>
      <c r="K71" s="157"/>
    </row>
    <row r="72" spans="2:13">
      <c r="D72" s="157"/>
      <c r="F72" s="157"/>
      <c r="G72" s="157"/>
      <c r="H72" s="157"/>
      <c r="I72" s="157"/>
      <c r="J72" s="157"/>
      <c r="K72" s="157"/>
    </row>
    <row r="73" spans="2:13">
      <c r="D73" s="157"/>
      <c r="F73" s="157"/>
      <c r="G73" s="157"/>
      <c r="H73" s="157"/>
      <c r="I73" s="157"/>
      <c r="J73" s="157"/>
      <c r="K73" s="157"/>
    </row>
    <row r="74" spans="2:13">
      <c r="D74" s="157"/>
      <c r="F74" s="157"/>
      <c r="G74" s="157"/>
      <c r="H74" s="157"/>
      <c r="I74" s="157"/>
      <c r="J74" s="157"/>
      <c r="K74" s="157"/>
    </row>
    <row r="75" spans="2:13">
      <c r="D75" s="157"/>
      <c r="F75" s="157"/>
      <c r="G75" s="157"/>
      <c r="H75" s="157"/>
      <c r="I75" s="157"/>
      <c r="J75" s="157"/>
      <c r="K75" s="157"/>
    </row>
    <row r="76" spans="2:13">
      <c r="D76" s="157"/>
      <c r="F76" s="157"/>
      <c r="G76" s="157"/>
      <c r="H76" s="157"/>
      <c r="I76" s="157"/>
      <c r="J76" s="157"/>
      <c r="K76" s="157"/>
    </row>
    <row r="77" spans="2:13">
      <c r="D77" s="157"/>
      <c r="F77" s="157"/>
      <c r="G77" s="157"/>
      <c r="H77" s="157"/>
      <c r="I77" s="157"/>
      <c r="J77" s="157"/>
      <c r="K77" s="157"/>
    </row>
    <row r="78" spans="2:13">
      <c r="D78" s="157"/>
      <c r="F78" s="157"/>
      <c r="G78" s="157"/>
      <c r="H78" s="157"/>
      <c r="I78" s="157"/>
      <c r="J78" s="157"/>
      <c r="K78" s="157"/>
    </row>
    <row r="79" spans="2:13">
      <c r="D79" s="157"/>
      <c r="F79" s="157"/>
      <c r="G79" s="157"/>
      <c r="H79" s="157"/>
      <c r="I79" s="157"/>
      <c r="J79" s="157"/>
      <c r="K79" s="157"/>
    </row>
    <row r="80" spans="2:13">
      <c r="D80" s="157"/>
      <c r="F80" s="157"/>
      <c r="G80" s="157"/>
      <c r="H80" s="157"/>
      <c r="I80" s="157"/>
      <c r="J80" s="157"/>
      <c r="K80" s="157"/>
    </row>
    <row r="81" spans="4:11">
      <c r="D81" s="157"/>
      <c r="F81" s="157"/>
      <c r="G81" s="157"/>
      <c r="H81" s="157"/>
      <c r="I81" s="157"/>
      <c r="J81" s="157"/>
      <c r="K81" s="157"/>
    </row>
    <row r="82" spans="4:11">
      <c r="D82" s="157"/>
      <c r="F82" s="157"/>
      <c r="G82" s="157"/>
      <c r="H82" s="157"/>
      <c r="I82" s="157"/>
      <c r="J82" s="157"/>
      <c r="K82" s="157"/>
    </row>
    <row r="83" spans="4:11">
      <c r="D83" s="157"/>
      <c r="F83" s="157"/>
      <c r="G83" s="157"/>
      <c r="H83" s="157"/>
      <c r="I83" s="157"/>
      <c r="J83" s="157"/>
      <c r="K83" s="157"/>
    </row>
    <row r="84" spans="4:11">
      <c r="D84" s="157"/>
      <c r="F84" s="157"/>
      <c r="G84" s="157"/>
      <c r="H84" s="157"/>
      <c r="I84" s="157"/>
      <c r="J84" s="157"/>
      <c r="K84" s="157"/>
    </row>
    <row r="85" spans="4:11">
      <c r="D85" s="157"/>
      <c r="F85" s="157"/>
      <c r="G85" s="157"/>
      <c r="H85" s="157"/>
      <c r="I85" s="157"/>
      <c r="J85" s="157"/>
      <c r="K85" s="157"/>
    </row>
    <row r="86" spans="4:11">
      <c r="D86" s="157"/>
      <c r="F86" s="157"/>
      <c r="G86" s="157"/>
      <c r="H86" s="157"/>
      <c r="I86" s="157"/>
      <c r="J86" s="157"/>
      <c r="K86" s="157"/>
    </row>
    <row r="87" spans="4:11">
      <c r="D87" s="157"/>
      <c r="F87" s="157"/>
      <c r="G87" s="157"/>
      <c r="H87" s="157"/>
      <c r="I87" s="157"/>
      <c r="J87" s="157"/>
      <c r="K87" s="157"/>
    </row>
    <row r="88" spans="4:11">
      <c r="D88" s="157"/>
      <c r="F88" s="157"/>
      <c r="G88" s="157"/>
      <c r="H88" s="157"/>
      <c r="I88" s="157"/>
      <c r="J88" s="157"/>
      <c r="K88" s="157"/>
    </row>
    <row r="89" spans="4:11">
      <c r="D89" s="157"/>
      <c r="F89" s="157"/>
      <c r="G89" s="157"/>
      <c r="H89" s="157"/>
      <c r="I89" s="157"/>
      <c r="J89" s="157"/>
      <c r="K89" s="157"/>
    </row>
    <row r="90" spans="4:11">
      <c r="D90" s="157"/>
      <c r="F90" s="157"/>
      <c r="G90" s="157"/>
      <c r="H90" s="157"/>
      <c r="I90" s="157"/>
      <c r="J90" s="157"/>
      <c r="K90" s="157"/>
    </row>
    <row r="91" spans="4:11">
      <c r="D91" s="157"/>
      <c r="F91" s="157"/>
      <c r="G91" s="157"/>
      <c r="H91" s="157"/>
      <c r="I91" s="157"/>
      <c r="J91" s="157"/>
      <c r="K91" s="157"/>
    </row>
    <row r="92" spans="4:11">
      <c r="D92" s="157"/>
      <c r="F92" s="157"/>
      <c r="G92" s="157"/>
      <c r="H92" s="157"/>
      <c r="I92" s="157"/>
      <c r="J92" s="157"/>
      <c r="K92" s="157"/>
    </row>
    <row r="93" spans="4:11">
      <c r="D93" s="157"/>
      <c r="F93" s="157"/>
      <c r="G93" s="157"/>
      <c r="H93" s="157"/>
      <c r="I93" s="157"/>
      <c r="J93" s="157"/>
      <c r="K93" s="157"/>
    </row>
    <row r="94" spans="4:11">
      <c r="D94" s="157"/>
      <c r="F94" s="157"/>
      <c r="G94" s="157"/>
      <c r="H94" s="157"/>
      <c r="I94" s="157"/>
      <c r="J94" s="157"/>
      <c r="K94" s="157"/>
    </row>
    <row r="95" spans="4:11">
      <c r="D95" s="157"/>
      <c r="F95" s="157"/>
      <c r="G95" s="157"/>
      <c r="H95" s="157"/>
      <c r="I95" s="157"/>
      <c r="J95" s="157"/>
      <c r="K95" s="157"/>
    </row>
    <row r="96" spans="4:11">
      <c r="D96" s="157"/>
      <c r="F96" s="157"/>
      <c r="G96" s="157"/>
      <c r="H96" s="157"/>
      <c r="I96" s="157"/>
      <c r="J96" s="157"/>
      <c r="K96" s="157"/>
    </row>
    <row r="97" spans="4:11">
      <c r="D97" s="157"/>
      <c r="F97" s="157"/>
      <c r="G97" s="157"/>
      <c r="H97" s="157"/>
      <c r="I97" s="157"/>
      <c r="J97" s="157"/>
      <c r="K97" s="157"/>
    </row>
    <row r="98" spans="4:11">
      <c r="D98" s="157"/>
      <c r="F98" s="157"/>
      <c r="G98" s="157"/>
      <c r="H98" s="157"/>
      <c r="I98" s="157"/>
      <c r="J98" s="157"/>
      <c r="K98" s="157"/>
    </row>
    <row r="99" spans="4:11">
      <c r="D99" s="157"/>
      <c r="F99" s="157"/>
      <c r="G99" s="157"/>
      <c r="H99" s="157"/>
      <c r="I99" s="157"/>
      <c r="J99" s="157"/>
      <c r="K99" s="157"/>
    </row>
    <row r="100" spans="4:11">
      <c r="D100" s="157"/>
      <c r="F100" s="157"/>
      <c r="G100" s="157"/>
      <c r="H100" s="157"/>
      <c r="I100" s="157"/>
      <c r="J100" s="157"/>
      <c r="K100" s="157"/>
    </row>
    <row r="101" spans="4:11">
      <c r="D101" s="157"/>
      <c r="F101" s="157"/>
      <c r="G101" s="157"/>
      <c r="H101" s="157"/>
      <c r="I101" s="157"/>
      <c r="J101" s="157"/>
      <c r="K101" s="157"/>
    </row>
    <row r="102" spans="4:11">
      <c r="D102" s="157"/>
      <c r="F102" s="157"/>
      <c r="G102" s="157"/>
      <c r="H102" s="157"/>
      <c r="I102" s="157"/>
      <c r="J102" s="157"/>
      <c r="K102" s="157"/>
    </row>
    <row r="103" spans="4:11">
      <c r="D103" s="157"/>
      <c r="F103" s="157"/>
      <c r="G103" s="157"/>
      <c r="H103" s="157"/>
      <c r="I103" s="157"/>
      <c r="J103" s="157"/>
      <c r="K103" s="157"/>
    </row>
    <row r="104" spans="4:11">
      <c r="D104" s="157"/>
      <c r="F104" s="157"/>
      <c r="G104" s="157"/>
      <c r="H104" s="157"/>
      <c r="I104" s="157"/>
      <c r="J104" s="157"/>
      <c r="K104" s="157"/>
    </row>
    <row r="105" spans="4:11">
      <c r="D105" s="157"/>
      <c r="F105" s="157"/>
      <c r="G105" s="157"/>
      <c r="H105" s="157"/>
      <c r="I105" s="157"/>
      <c r="J105" s="157"/>
      <c r="K105" s="157"/>
    </row>
    <row r="106" spans="4:11">
      <c r="D106" s="157"/>
      <c r="F106" s="157"/>
      <c r="G106" s="157"/>
      <c r="H106" s="157"/>
      <c r="I106" s="157"/>
      <c r="J106" s="157"/>
      <c r="K106" s="157"/>
    </row>
    <row r="107" spans="4:11">
      <c r="D107" s="157"/>
      <c r="F107" s="157"/>
      <c r="G107" s="157"/>
      <c r="H107" s="157"/>
      <c r="I107" s="157"/>
      <c r="J107" s="157"/>
      <c r="K107" s="157"/>
    </row>
    <row r="108" spans="4:11">
      <c r="D108" s="157"/>
      <c r="F108" s="157"/>
      <c r="G108" s="157"/>
      <c r="H108" s="157"/>
      <c r="I108" s="157"/>
      <c r="J108" s="157"/>
      <c r="K108" s="157"/>
    </row>
    <row r="109" spans="4:11">
      <c r="D109" s="157"/>
      <c r="F109" s="157"/>
      <c r="G109" s="157"/>
      <c r="H109" s="157"/>
      <c r="I109" s="157"/>
      <c r="J109" s="157"/>
      <c r="K109" s="157"/>
    </row>
    <row r="110" spans="4:11">
      <c r="D110" s="157"/>
      <c r="F110" s="157"/>
      <c r="G110" s="157"/>
      <c r="H110" s="157"/>
      <c r="I110" s="157"/>
      <c r="J110" s="157"/>
      <c r="K110" s="157"/>
    </row>
    <row r="111" spans="4:11">
      <c r="D111" s="157"/>
      <c r="F111" s="157"/>
      <c r="G111" s="157"/>
      <c r="H111" s="157"/>
      <c r="I111" s="157"/>
      <c r="J111" s="157"/>
      <c r="K111" s="157"/>
    </row>
    <row r="112" spans="4:11">
      <c r="D112" s="157"/>
      <c r="F112" s="157"/>
      <c r="G112" s="157"/>
      <c r="H112" s="157"/>
      <c r="I112" s="157"/>
      <c r="J112" s="157"/>
      <c r="K112" s="157"/>
    </row>
    <row r="113" spans="4:11">
      <c r="D113" s="157"/>
      <c r="F113" s="157"/>
      <c r="G113" s="157"/>
      <c r="H113" s="157"/>
      <c r="I113" s="157"/>
      <c r="J113" s="157"/>
      <c r="K113" s="157"/>
    </row>
    <row r="114" spans="4:11">
      <c r="D114" s="157"/>
      <c r="F114" s="157"/>
      <c r="G114" s="157"/>
      <c r="H114" s="157"/>
      <c r="I114" s="157"/>
      <c r="J114" s="157"/>
      <c r="K114" s="157"/>
    </row>
    <row r="115" spans="4:11">
      <c r="D115" s="157"/>
      <c r="F115" s="157"/>
      <c r="G115" s="157"/>
      <c r="H115" s="157"/>
      <c r="I115" s="157"/>
      <c r="J115" s="157"/>
      <c r="K115" s="157"/>
    </row>
    <row r="116" spans="4:11">
      <c r="D116" s="157"/>
      <c r="F116" s="157"/>
      <c r="G116" s="157"/>
      <c r="H116" s="157"/>
      <c r="I116" s="157"/>
      <c r="J116" s="157"/>
      <c r="K116" s="157"/>
    </row>
    <row r="117" spans="4:11">
      <c r="D117" s="157"/>
      <c r="F117" s="157"/>
      <c r="G117" s="157"/>
      <c r="H117" s="157"/>
      <c r="I117" s="157"/>
      <c r="J117" s="157"/>
      <c r="K117" s="157"/>
    </row>
    <row r="118" spans="4:11">
      <c r="D118" s="157"/>
      <c r="F118" s="157"/>
      <c r="G118" s="157"/>
      <c r="H118" s="157"/>
      <c r="I118" s="157"/>
      <c r="J118" s="157"/>
      <c r="K118" s="157"/>
    </row>
    <row r="119" spans="4:11">
      <c r="D119" s="157"/>
      <c r="F119" s="157"/>
      <c r="G119" s="157"/>
      <c r="H119" s="157"/>
      <c r="I119" s="157"/>
      <c r="J119" s="157"/>
      <c r="K119" s="157"/>
    </row>
    <row r="120" spans="4:11">
      <c r="D120" s="157"/>
      <c r="F120" s="157"/>
      <c r="G120" s="157"/>
      <c r="H120" s="157"/>
      <c r="I120" s="157"/>
      <c r="J120" s="157"/>
      <c r="K120" s="157"/>
    </row>
    <row r="121" spans="4:11">
      <c r="D121" s="157"/>
      <c r="F121" s="157"/>
      <c r="G121" s="157"/>
      <c r="H121" s="157"/>
      <c r="I121" s="157"/>
      <c r="J121" s="157"/>
      <c r="K121" s="157"/>
    </row>
    <row r="122" spans="4:11">
      <c r="D122" s="157"/>
      <c r="F122" s="157"/>
      <c r="G122" s="157"/>
      <c r="H122" s="157"/>
      <c r="I122" s="157"/>
      <c r="J122" s="157"/>
      <c r="K122" s="157"/>
    </row>
    <row r="123" spans="4:11">
      <c r="D123" s="157"/>
      <c r="F123" s="157"/>
      <c r="G123" s="157"/>
      <c r="H123" s="157"/>
      <c r="I123" s="157"/>
      <c r="J123" s="157"/>
      <c r="K123" s="157"/>
    </row>
    <row r="124" spans="4:11">
      <c r="D124" s="157"/>
      <c r="F124" s="157"/>
      <c r="G124" s="157"/>
      <c r="H124" s="157"/>
      <c r="I124" s="157"/>
      <c r="J124" s="157"/>
      <c r="K124" s="157"/>
    </row>
    <row r="125" spans="4:11">
      <c r="D125" s="157"/>
      <c r="F125" s="157"/>
      <c r="G125" s="157"/>
      <c r="H125" s="157"/>
      <c r="I125" s="157"/>
      <c r="J125" s="157"/>
      <c r="K125" s="157"/>
    </row>
    <row r="126" spans="4:11">
      <c r="D126" s="157"/>
      <c r="F126" s="157"/>
      <c r="G126" s="157"/>
      <c r="H126" s="157"/>
      <c r="I126" s="157"/>
      <c r="J126" s="157"/>
      <c r="K126" s="157"/>
    </row>
    <row r="127" spans="4:11">
      <c r="D127" s="157"/>
      <c r="F127" s="157"/>
      <c r="G127" s="157"/>
      <c r="H127" s="157"/>
      <c r="I127" s="157"/>
      <c r="J127" s="157"/>
      <c r="K127" s="157"/>
    </row>
    <row r="128" spans="4:11">
      <c r="D128" s="157"/>
      <c r="F128" s="157"/>
      <c r="G128" s="157"/>
      <c r="H128" s="157"/>
      <c r="I128" s="157"/>
      <c r="J128" s="157"/>
      <c r="K128" s="157"/>
    </row>
    <row r="129" spans="4:11">
      <c r="D129" s="157"/>
      <c r="F129" s="157"/>
      <c r="G129" s="157"/>
      <c r="H129" s="157"/>
      <c r="I129" s="157"/>
      <c r="J129" s="157"/>
      <c r="K129" s="157"/>
    </row>
    <row r="130" spans="4:11">
      <c r="D130" s="157"/>
      <c r="F130" s="157"/>
      <c r="G130" s="157"/>
      <c r="H130" s="157"/>
      <c r="I130" s="157"/>
      <c r="J130" s="157"/>
      <c r="K130" s="157"/>
    </row>
    <row r="131" spans="4:11">
      <c r="D131" s="157"/>
      <c r="F131" s="157"/>
      <c r="G131" s="157"/>
      <c r="H131" s="157"/>
      <c r="I131" s="157"/>
      <c r="J131" s="157"/>
      <c r="K131" s="157"/>
    </row>
    <row r="132" spans="4:11">
      <c r="D132" s="157"/>
      <c r="F132" s="157"/>
      <c r="G132" s="157"/>
      <c r="H132" s="157"/>
      <c r="I132" s="157"/>
      <c r="J132" s="157"/>
      <c r="K132" s="157"/>
    </row>
    <row r="133" spans="4:11">
      <c r="D133" s="157"/>
      <c r="F133" s="157"/>
      <c r="G133" s="157"/>
      <c r="H133" s="157"/>
      <c r="I133" s="157"/>
      <c r="J133" s="157"/>
      <c r="K133" s="157"/>
    </row>
    <row r="134" spans="4:11">
      <c r="D134" s="157"/>
      <c r="F134" s="157"/>
      <c r="G134" s="157"/>
      <c r="H134" s="157"/>
      <c r="I134" s="157"/>
      <c r="J134" s="157"/>
      <c r="K134" s="157"/>
    </row>
    <row r="135" spans="4:11">
      <c r="D135" s="157"/>
      <c r="F135" s="157"/>
      <c r="G135" s="157"/>
      <c r="H135" s="157"/>
      <c r="I135" s="157"/>
      <c r="J135" s="157"/>
      <c r="K135" s="157"/>
    </row>
    <row r="136" spans="4:11">
      <c r="D136" s="157"/>
      <c r="F136" s="157"/>
      <c r="G136" s="157"/>
      <c r="H136" s="157"/>
      <c r="I136" s="157"/>
      <c r="J136" s="157"/>
      <c r="K136" s="157"/>
    </row>
    <row r="137" spans="4:11">
      <c r="D137" s="157"/>
      <c r="F137" s="157"/>
      <c r="G137" s="157"/>
      <c r="H137" s="157"/>
      <c r="I137" s="157"/>
      <c r="J137" s="157"/>
      <c r="K137" s="157"/>
    </row>
    <row r="138" spans="4:11">
      <c r="D138" s="157"/>
      <c r="F138" s="157"/>
      <c r="G138" s="157"/>
      <c r="H138" s="157"/>
      <c r="I138" s="157"/>
      <c r="J138" s="157"/>
      <c r="K138" s="157"/>
    </row>
    <row r="139" spans="4:11">
      <c r="D139" s="157"/>
      <c r="F139" s="157"/>
      <c r="G139" s="157"/>
      <c r="H139" s="157"/>
      <c r="I139" s="157"/>
      <c r="J139" s="157"/>
      <c r="K139" s="157"/>
    </row>
    <row r="140" spans="4:11">
      <c r="D140" s="157"/>
      <c r="F140" s="157"/>
      <c r="G140" s="157"/>
      <c r="H140" s="157"/>
      <c r="I140" s="157"/>
      <c r="J140" s="157"/>
      <c r="K140" s="157"/>
    </row>
    <row r="141" spans="4:11">
      <c r="D141" s="157"/>
      <c r="F141" s="157"/>
      <c r="G141" s="157"/>
      <c r="H141" s="157"/>
      <c r="I141" s="157"/>
      <c r="J141" s="157"/>
      <c r="K141" s="157"/>
    </row>
    <row r="142" spans="4:11">
      <c r="D142" s="157"/>
      <c r="F142" s="157"/>
      <c r="G142" s="157"/>
      <c r="H142" s="157"/>
      <c r="I142" s="157"/>
      <c r="J142" s="157"/>
      <c r="K142" s="157"/>
    </row>
    <row r="143" spans="4:11">
      <c r="D143" s="157"/>
      <c r="F143" s="157"/>
      <c r="G143" s="157"/>
      <c r="H143" s="157"/>
      <c r="I143" s="157"/>
      <c r="J143" s="157"/>
      <c r="K143" s="157"/>
    </row>
    <row r="144" spans="4:11">
      <c r="D144" s="157"/>
      <c r="F144" s="157"/>
      <c r="G144" s="157"/>
      <c r="H144" s="157"/>
      <c r="I144" s="157"/>
      <c r="J144" s="157"/>
      <c r="K144" s="157"/>
    </row>
    <row r="145" spans="4:11">
      <c r="D145" s="157"/>
      <c r="F145" s="157"/>
      <c r="G145" s="157"/>
      <c r="H145" s="157"/>
      <c r="I145" s="157"/>
      <c r="J145" s="157"/>
      <c r="K145" s="157"/>
    </row>
    <row r="146" spans="4:11">
      <c r="D146" s="157"/>
      <c r="F146" s="157"/>
      <c r="G146" s="157"/>
      <c r="H146" s="157"/>
      <c r="I146" s="157"/>
      <c r="J146" s="157"/>
      <c r="K146" s="157"/>
    </row>
    <row r="147" spans="4:11">
      <c r="D147" s="157"/>
      <c r="F147" s="157"/>
      <c r="G147" s="157"/>
      <c r="H147" s="157"/>
      <c r="I147" s="157"/>
      <c r="J147" s="157"/>
      <c r="K147" s="157"/>
    </row>
    <row r="148" spans="4:11">
      <c r="D148" s="157"/>
      <c r="F148" s="157"/>
      <c r="G148" s="157"/>
      <c r="H148" s="157"/>
      <c r="I148" s="157"/>
      <c r="J148" s="157"/>
      <c r="K148" s="157"/>
    </row>
    <row r="149" spans="4:11">
      <c r="D149" s="157"/>
      <c r="F149" s="157"/>
      <c r="G149" s="157"/>
      <c r="H149" s="157"/>
      <c r="I149" s="157"/>
      <c r="J149" s="157"/>
      <c r="K149" s="157"/>
    </row>
    <row r="150" spans="4:11">
      <c r="D150" s="157"/>
      <c r="F150" s="157"/>
      <c r="G150" s="157"/>
      <c r="H150" s="157"/>
      <c r="I150" s="157"/>
      <c r="J150" s="157"/>
      <c r="K150" s="157"/>
    </row>
    <row r="151" spans="4:11">
      <c r="D151" s="157"/>
      <c r="F151" s="157"/>
      <c r="G151" s="157"/>
      <c r="H151" s="157"/>
      <c r="I151" s="157"/>
      <c r="J151" s="157"/>
      <c r="K151" s="157"/>
    </row>
    <row r="152" spans="4:11">
      <c r="D152" s="157"/>
      <c r="F152" s="157"/>
      <c r="G152" s="157"/>
      <c r="H152" s="157"/>
      <c r="I152" s="157"/>
      <c r="J152" s="157"/>
      <c r="K152" s="157"/>
    </row>
    <row r="153" spans="4:11">
      <c r="D153" s="157"/>
      <c r="F153" s="157"/>
      <c r="G153" s="157"/>
      <c r="H153" s="157"/>
      <c r="I153" s="157"/>
      <c r="J153" s="157"/>
      <c r="K153" s="157"/>
    </row>
    <row r="154" spans="4:11">
      <c r="D154" s="157"/>
      <c r="F154" s="157"/>
      <c r="G154" s="157"/>
      <c r="H154" s="157"/>
      <c r="I154" s="157"/>
      <c r="J154" s="157"/>
      <c r="K154" s="157"/>
    </row>
    <row r="155" spans="4:11">
      <c r="D155" s="157"/>
      <c r="F155" s="157"/>
      <c r="G155" s="157"/>
      <c r="H155" s="157"/>
      <c r="I155" s="157"/>
      <c r="J155" s="157"/>
      <c r="K155" s="157"/>
    </row>
    <row r="156" spans="4:11">
      <c r="D156" s="157"/>
      <c r="F156" s="157"/>
      <c r="G156" s="157"/>
      <c r="H156" s="157"/>
      <c r="I156" s="157"/>
      <c r="J156" s="157"/>
      <c r="K156" s="157"/>
    </row>
    <row r="157" spans="4:11">
      <c r="D157" s="157"/>
      <c r="F157" s="157"/>
      <c r="G157" s="157"/>
      <c r="H157" s="157"/>
      <c r="I157" s="157"/>
      <c r="J157" s="157"/>
      <c r="K157" s="157"/>
    </row>
    <row r="158" spans="4:11">
      <c r="D158" s="157"/>
      <c r="F158" s="157"/>
      <c r="G158" s="157"/>
      <c r="H158" s="157"/>
      <c r="I158" s="157"/>
      <c r="J158" s="157"/>
      <c r="K158" s="157"/>
    </row>
    <row r="159" spans="4:11">
      <c r="D159" s="157"/>
      <c r="F159" s="157"/>
      <c r="G159" s="157"/>
      <c r="H159" s="157"/>
      <c r="I159" s="157"/>
      <c r="J159" s="157"/>
      <c r="K159" s="157"/>
    </row>
    <row r="160" spans="4:11">
      <c r="D160" s="157"/>
      <c r="F160" s="157"/>
      <c r="G160" s="157"/>
      <c r="H160" s="157"/>
      <c r="I160" s="157"/>
      <c r="J160" s="157"/>
      <c r="K160" s="157"/>
    </row>
    <row r="161" spans="4:11">
      <c r="D161" s="157"/>
      <c r="F161" s="157"/>
      <c r="G161" s="157"/>
      <c r="H161" s="157"/>
      <c r="I161" s="157"/>
      <c r="J161" s="157"/>
      <c r="K161" s="157"/>
    </row>
    <row r="162" spans="4:11">
      <c r="D162" s="157"/>
      <c r="F162" s="157"/>
      <c r="G162" s="157"/>
      <c r="H162" s="157"/>
      <c r="I162" s="157"/>
      <c r="J162" s="157"/>
      <c r="K162" s="157"/>
    </row>
    <row r="163" spans="4:11">
      <c r="D163" s="157"/>
      <c r="F163" s="157"/>
      <c r="G163" s="157"/>
      <c r="H163" s="157"/>
      <c r="I163" s="157"/>
      <c r="J163" s="157"/>
      <c r="K163" s="157"/>
    </row>
    <row r="164" spans="4:11">
      <c r="D164" s="157"/>
      <c r="F164" s="157"/>
      <c r="G164" s="157"/>
      <c r="H164" s="157"/>
      <c r="I164" s="157"/>
      <c r="J164" s="157"/>
      <c r="K164" s="157"/>
    </row>
    <row r="165" spans="4:11">
      <c r="D165" s="157"/>
      <c r="F165" s="157"/>
      <c r="G165" s="157"/>
      <c r="H165" s="157"/>
      <c r="I165" s="157"/>
      <c r="J165" s="157"/>
      <c r="K165" s="157"/>
    </row>
    <row r="166" spans="4:11">
      <c r="D166" s="157"/>
      <c r="F166" s="157"/>
      <c r="G166" s="157"/>
      <c r="H166" s="157"/>
      <c r="I166" s="157"/>
      <c r="J166" s="157"/>
      <c r="K166" s="157"/>
    </row>
    <row r="167" spans="4:11">
      <c r="D167" s="157"/>
      <c r="F167" s="157"/>
      <c r="G167" s="157"/>
      <c r="H167" s="157"/>
      <c r="I167" s="157"/>
      <c r="J167" s="157"/>
      <c r="K167" s="157"/>
    </row>
    <row r="168" spans="4:11">
      <c r="D168" s="157"/>
      <c r="F168" s="157"/>
      <c r="G168" s="157"/>
      <c r="H168" s="157"/>
      <c r="I168" s="157"/>
      <c r="J168" s="157"/>
      <c r="K168" s="157"/>
    </row>
    <row r="169" spans="4:11">
      <c r="D169" s="157"/>
      <c r="F169" s="157"/>
      <c r="G169" s="157"/>
      <c r="H169" s="157"/>
      <c r="I169" s="157"/>
      <c r="J169" s="157"/>
      <c r="K169" s="157"/>
    </row>
    <row r="170" spans="4:11">
      <c r="D170" s="157"/>
      <c r="F170" s="157"/>
      <c r="G170" s="157"/>
      <c r="H170" s="157"/>
      <c r="I170" s="157"/>
      <c r="J170" s="157"/>
      <c r="K170" s="157"/>
    </row>
    <row r="171" spans="4:11">
      <c r="D171" s="157"/>
      <c r="F171" s="157"/>
      <c r="G171" s="157"/>
      <c r="H171" s="157"/>
      <c r="I171" s="157"/>
      <c r="J171" s="157"/>
      <c r="K171" s="157"/>
    </row>
    <row r="172" spans="4:11">
      <c r="D172" s="157"/>
      <c r="F172" s="157"/>
      <c r="G172" s="157"/>
      <c r="H172" s="157"/>
      <c r="I172" s="157"/>
      <c r="J172" s="157"/>
      <c r="K172" s="157"/>
    </row>
    <row r="173" spans="4:11">
      <c r="D173" s="157"/>
      <c r="F173" s="157"/>
      <c r="G173" s="157"/>
      <c r="H173" s="157"/>
      <c r="I173" s="157"/>
      <c r="J173" s="157"/>
      <c r="K173" s="157"/>
    </row>
    <row r="174" spans="4:11">
      <c r="D174" s="157"/>
      <c r="F174" s="157"/>
      <c r="G174" s="157"/>
      <c r="H174" s="157"/>
      <c r="I174" s="157"/>
      <c r="J174" s="157"/>
      <c r="K174" s="157"/>
    </row>
    <row r="175" spans="4:11">
      <c r="D175" s="157"/>
      <c r="F175" s="157"/>
      <c r="G175" s="157"/>
      <c r="H175" s="157"/>
      <c r="I175" s="157"/>
      <c r="J175" s="157"/>
      <c r="K175" s="157"/>
    </row>
    <row r="176" spans="4:11">
      <c r="D176" s="157"/>
      <c r="F176" s="157"/>
      <c r="G176" s="157"/>
      <c r="H176" s="157"/>
      <c r="I176" s="157"/>
      <c r="J176" s="157"/>
      <c r="K176" s="157"/>
    </row>
    <row r="177" spans="4:11">
      <c r="D177" s="157"/>
      <c r="F177" s="157"/>
      <c r="G177" s="157"/>
      <c r="H177" s="157"/>
      <c r="I177" s="157"/>
      <c r="J177" s="157"/>
      <c r="K177" s="157"/>
    </row>
    <row r="178" spans="4:11">
      <c r="D178" s="157"/>
      <c r="F178" s="157"/>
      <c r="G178" s="157"/>
      <c r="H178" s="157"/>
      <c r="I178" s="157"/>
      <c r="J178" s="157"/>
      <c r="K178" s="157"/>
    </row>
    <row r="179" spans="4:11">
      <c r="D179" s="157"/>
      <c r="F179" s="157"/>
      <c r="G179" s="157"/>
      <c r="H179" s="157"/>
      <c r="I179" s="157"/>
      <c r="J179" s="157"/>
      <c r="K179" s="157"/>
    </row>
    <row r="180" spans="4:11">
      <c r="D180" s="157"/>
      <c r="F180" s="157"/>
      <c r="G180" s="157"/>
      <c r="H180" s="157"/>
      <c r="I180" s="157"/>
      <c r="J180" s="157"/>
      <c r="K180" s="157"/>
    </row>
    <row r="181" spans="4:11">
      <c r="D181" s="157"/>
      <c r="F181" s="157"/>
      <c r="G181" s="157"/>
      <c r="H181" s="157"/>
      <c r="I181" s="157"/>
      <c r="J181" s="157"/>
      <c r="K181" s="157"/>
    </row>
    <row r="182" spans="4:11">
      <c r="D182" s="157"/>
      <c r="F182" s="157"/>
      <c r="G182" s="157"/>
      <c r="H182" s="157"/>
      <c r="I182" s="157"/>
      <c r="J182" s="157"/>
      <c r="K182" s="157"/>
    </row>
    <row r="183" spans="4:11">
      <c r="D183" s="157"/>
      <c r="F183" s="157"/>
      <c r="G183" s="157"/>
      <c r="H183" s="157"/>
      <c r="I183" s="157"/>
      <c r="J183" s="157"/>
      <c r="K183" s="157"/>
    </row>
    <row r="184" spans="4:11">
      <c r="D184" s="157"/>
      <c r="F184" s="157"/>
      <c r="G184" s="157"/>
      <c r="H184" s="157"/>
      <c r="I184" s="157"/>
      <c r="J184" s="157"/>
      <c r="K184" s="157"/>
    </row>
    <row r="185" spans="4:11">
      <c r="D185" s="157"/>
      <c r="F185" s="157"/>
      <c r="G185" s="157"/>
      <c r="H185" s="157"/>
      <c r="I185" s="157"/>
      <c r="J185" s="157"/>
      <c r="K185" s="157"/>
    </row>
    <row r="186" spans="4:11">
      <c r="D186" s="157"/>
      <c r="F186" s="157"/>
      <c r="G186" s="157"/>
      <c r="H186" s="157"/>
      <c r="I186" s="157"/>
      <c r="J186" s="157"/>
      <c r="K186" s="157"/>
    </row>
    <row r="187" spans="4:11">
      <c r="D187" s="157"/>
      <c r="F187" s="157"/>
      <c r="G187" s="157"/>
      <c r="H187" s="157"/>
      <c r="I187" s="157"/>
      <c r="J187" s="157"/>
      <c r="K187" s="157"/>
    </row>
    <row r="188" spans="4:11">
      <c r="D188" s="157"/>
      <c r="F188" s="157"/>
      <c r="G188" s="157"/>
      <c r="H188" s="157"/>
      <c r="I188" s="157"/>
      <c r="J188" s="157"/>
      <c r="K188" s="157"/>
    </row>
    <row r="189" spans="4:11">
      <c r="D189" s="157"/>
      <c r="F189" s="157"/>
      <c r="G189" s="157"/>
      <c r="H189" s="157"/>
      <c r="I189" s="157"/>
      <c r="J189" s="157"/>
      <c r="K189" s="157"/>
    </row>
    <row r="190" spans="4:11">
      <c r="D190" s="157"/>
      <c r="F190" s="157"/>
      <c r="G190" s="157"/>
      <c r="H190" s="157"/>
      <c r="I190" s="157"/>
      <c r="J190" s="157"/>
      <c r="K190" s="157"/>
    </row>
    <row r="191" spans="4:11">
      <c r="D191" s="157"/>
      <c r="F191" s="157"/>
      <c r="G191" s="157"/>
      <c r="H191" s="157"/>
      <c r="I191" s="157"/>
      <c r="J191" s="157"/>
      <c r="K191" s="157"/>
    </row>
    <row r="192" spans="4:11">
      <c r="D192" s="157"/>
      <c r="F192" s="157"/>
      <c r="G192" s="157"/>
      <c r="H192" s="157"/>
      <c r="I192" s="157"/>
      <c r="J192" s="157"/>
      <c r="K192" s="157"/>
    </row>
    <row r="193" spans="4:11">
      <c r="D193" s="157"/>
      <c r="F193" s="157"/>
      <c r="G193" s="157"/>
      <c r="H193" s="157"/>
      <c r="I193" s="157"/>
      <c r="J193" s="157"/>
      <c r="K193" s="157"/>
    </row>
    <row r="194" spans="4:11">
      <c r="D194" s="157"/>
      <c r="F194" s="157"/>
      <c r="G194" s="157"/>
      <c r="H194" s="157"/>
      <c r="I194" s="157"/>
      <c r="J194" s="157"/>
      <c r="K194" s="157"/>
    </row>
    <row r="195" spans="4:11">
      <c r="D195" s="157"/>
      <c r="F195" s="157"/>
      <c r="G195" s="157"/>
      <c r="H195" s="157"/>
      <c r="I195" s="157"/>
      <c r="J195" s="157"/>
      <c r="K195" s="157"/>
    </row>
    <row r="196" spans="4:11">
      <c r="D196" s="157"/>
      <c r="F196" s="157"/>
      <c r="G196" s="157"/>
      <c r="H196" s="157"/>
      <c r="I196" s="157"/>
      <c r="J196" s="157"/>
      <c r="K196" s="157"/>
    </row>
    <row r="197" spans="4:11">
      <c r="D197" s="157"/>
      <c r="F197" s="157"/>
      <c r="G197" s="157"/>
      <c r="H197" s="157"/>
      <c r="I197" s="157"/>
      <c r="J197" s="157"/>
      <c r="K197" s="157"/>
    </row>
    <row r="198" spans="4:11">
      <c r="D198" s="157"/>
      <c r="F198" s="157"/>
      <c r="G198" s="157"/>
      <c r="H198" s="157"/>
      <c r="I198" s="157"/>
      <c r="J198" s="157"/>
      <c r="K198" s="157"/>
    </row>
    <row r="199" spans="4:11">
      <c r="D199" s="157"/>
      <c r="F199" s="157"/>
      <c r="G199" s="157"/>
      <c r="H199" s="157"/>
      <c r="I199" s="157"/>
      <c r="J199" s="157"/>
      <c r="K199" s="157"/>
    </row>
    <row r="200" spans="4:11">
      <c r="D200" s="157"/>
      <c r="F200" s="157"/>
      <c r="G200" s="157"/>
      <c r="H200" s="157"/>
      <c r="I200" s="157"/>
      <c r="J200" s="157"/>
      <c r="K200" s="157"/>
    </row>
    <row r="201" spans="4:11">
      <c r="D201" s="157"/>
      <c r="F201" s="157"/>
      <c r="G201" s="157"/>
      <c r="H201" s="157"/>
      <c r="I201" s="157"/>
      <c r="J201" s="157"/>
      <c r="K201" s="157"/>
    </row>
    <row r="202" spans="4:11">
      <c r="D202" s="157"/>
      <c r="F202" s="157"/>
      <c r="G202" s="157"/>
      <c r="H202" s="157"/>
      <c r="I202" s="157"/>
      <c r="J202" s="157"/>
      <c r="K202" s="157"/>
    </row>
    <row r="203" spans="4:11">
      <c r="D203" s="157"/>
      <c r="F203" s="157"/>
      <c r="G203" s="157"/>
      <c r="H203" s="157"/>
      <c r="I203" s="157"/>
      <c r="J203" s="157"/>
      <c r="K203" s="157"/>
    </row>
    <row r="204" spans="4:11">
      <c r="D204" s="157"/>
      <c r="F204" s="157"/>
      <c r="G204" s="157"/>
      <c r="H204" s="157"/>
      <c r="I204" s="157"/>
      <c r="J204" s="157"/>
      <c r="K204" s="157"/>
    </row>
    <row r="205" spans="4:11">
      <c r="D205" s="157"/>
      <c r="F205" s="157"/>
      <c r="G205" s="157"/>
      <c r="H205" s="157"/>
      <c r="I205" s="157"/>
      <c r="J205" s="157"/>
      <c r="K205" s="157"/>
    </row>
    <row r="206" spans="4:11">
      <c r="D206" s="157"/>
      <c r="F206" s="157"/>
      <c r="G206" s="157"/>
      <c r="H206" s="157"/>
      <c r="I206" s="157"/>
      <c r="J206" s="157"/>
      <c r="K206" s="157"/>
    </row>
    <row r="207" spans="4:11">
      <c r="D207" s="157"/>
      <c r="F207" s="157"/>
      <c r="G207" s="157"/>
      <c r="H207" s="157"/>
      <c r="I207" s="157"/>
      <c r="J207" s="157"/>
      <c r="K207" s="157"/>
    </row>
    <row r="208" spans="4:11">
      <c r="D208" s="157"/>
      <c r="F208" s="157"/>
      <c r="G208" s="157"/>
      <c r="H208" s="157"/>
      <c r="I208" s="157"/>
      <c r="J208" s="157"/>
      <c r="K208" s="157"/>
    </row>
    <row r="209" spans="4:11">
      <c r="D209" s="157"/>
      <c r="F209" s="157"/>
      <c r="G209" s="157"/>
      <c r="H209" s="157"/>
      <c r="I209" s="157"/>
      <c r="J209" s="157"/>
      <c r="K209" s="157"/>
    </row>
    <row r="210" spans="4:11">
      <c r="D210" s="157"/>
      <c r="F210" s="157"/>
      <c r="G210" s="157"/>
      <c r="H210" s="157"/>
      <c r="I210" s="157"/>
      <c r="J210" s="157"/>
      <c r="K210" s="157"/>
    </row>
    <row r="211" spans="4:11">
      <c r="D211" s="157"/>
      <c r="F211" s="157"/>
      <c r="G211" s="157"/>
      <c r="H211" s="157"/>
      <c r="I211" s="157"/>
      <c r="J211" s="157"/>
      <c r="K211" s="157"/>
    </row>
    <row r="212" spans="4:11">
      <c r="D212" s="157"/>
      <c r="F212" s="157"/>
      <c r="G212" s="157"/>
      <c r="H212" s="157"/>
      <c r="I212" s="157"/>
      <c r="J212" s="157"/>
      <c r="K212" s="157"/>
    </row>
    <row r="213" spans="4:11">
      <c r="D213" s="157"/>
      <c r="F213" s="157"/>
      <c r="G213" s="157"/>
      <c r="H213" s="157"/>
      <c r="I213" s="157"/>
      <c r="J213" s="157"/>
      <c r="K213" s="157"/>
    </row>
    <row r="214" spans="4:11">
      <c r="D214" s="157"/>
      <c r="F214" s="157"/>
      <c r="G214" s="157"/>
      <c r="H214" s="157"/>
      <c r="I214" s="157"/>
      <c r="J214" s="157"/>
      <c r="K214" s="157"/>
    </row>
    <row r="215" spans="4:11">
      <c r="D215" s="157"/>
      <c r="F215" s="157"/>
      <c r="G215" s="157"/>
      <c r="H215" s="157"/>
      <c r="I215" s="157"/>
      <c r="J215" s="157"/>
      <c r="K215" s="157"/>
    </row>
    <row r="216" spans="4:11">
      <c r="D216" s="157"/>
      <c r="F216" s="157"/>
      <c r="G216" s="157"/>
      <c r="H216" s="157"/>
      <c r="I216" s="157"/>
      <c r="J216" s="157"/>
      <c r="K216" s="157"/>
    </row>
    <row r="217" spans="4:11">
      <c r="D217" s="157"/>
      <c r="F217" s="157"/>
      <c r="G217" s="157"/>
      <c r="H217" s="157"/>
      <c r="I217" s="157"/>
      <c r="J217" s="157"/>
      <c r="K217" s="157"/>
    </row>
    <row r="218" spans="4:11">
      <c r="D218" s="157"/>
      <c r="F218" s="157"/>
      <c r="G218" s="157"/>
      <c r="H218" s="157"/>
      <c r="I218" s="157"/>
      <c r="J218" s="157"/>
      <c r="K218" s="157"/>
    </row>
    <row r="219" spans="4:11">
      <c r="D219" s="157"/>
      <c r="F219" s="157"/>
      <c r="G219" s="157"/>
      <c r="H219" s="157"/>
      <c r="I219" s="157"/>
      <c r="J219" s="157"/>
      <c r="K219" s="157"/>
    </row>
    <row r="220" spans="4:11">
      <c r="D220" s="157"/>
      <c r="F220" s="157"/>
      <c r="G220" s="157"/>
      <c r="H220" s="157"/>
      <c r="I220" s="157"/>
      <c r="J220" s="157"/>
      <c r="K220" s="157"/>
    </row>
    <row r="221" spans="4:11">
      <c r="D221" s="157"/>
      <c r="F221" s="157"/>
      <c r="G221" s="157"/>
      <c r="H221" s="157"/>
      <c r="I221" s="157"/>
      <c r="J221" s="157"/>
      <c r="K221" s="157"/>
    </row>
    <row r="222" spans="4:11">
      <c r="D222" s="157"/>
      <c r="F222" s="157"/>
      <c r="G222" s="157"/>
      <c r="H222" s="157"/>
      <c r="I222" s="157"/>
      <c r="J222" s="157"/>
      <c r="K222" s="157"/>
    </row>
    <row r="223" spans="4:11">
      <c r="D223" s="157"/>
      <c r="F223" s="157"/>
      <c r="G223" s="157"/>
      <c r="H223" s="157"/>
      <c r="I223" s="157"/>
      <c r="J223" s="157"/>
      <c r="K223" s="157"/>
    </row>
    <row r="224" spans="4:11">
      <c r="D224" s="157"/>
      <c r="F224" s="157"/>
      <c r="G224" s="157"/>
      <c r="H224" s="157"/>
      <c r="I224" s="157"/>
      <c r="J224" s="157"/>
      <c r="K224" s="157"/>
    </row>
    <row r="225" spans="4:11">
      <c r="D225" s="157"/>
      <c r="F225" s="157"/>
      <c r="G225" s="157"/>
      <c r="H225" s="157"/>
      <c r="I225" s="157"/>
      <c r="J225" s="157"/>
      <c r="K225" s="157"/>
    </row>
    <row r="226" spans="4:11">
      <c r="D226" s="157"/>
      <c r="F226" s="157"/>
      <c r="G226" s="157"/>
      <c r="H226" s="157"/>
      <c r="I226" s="157"/>
      <c r="J226" s="157"/>
      <c r="K226" s="157"/>
    </row>
    <row r="227" spans="4:11">
      <c r="D227" s="157"/>
      <c r="F227" s="157"/>
      <c r="G227" s="157"/>
      <c r="H227" s="157"/>
      <c r="I227" s="157"/>
      <c r="J227" s="157"/>
      <c r="K227" s="157"/>
    </row>
    <row r="228" spans="4:11">
      <c r="D228" s="157"/>
      <c r="F228" s="157"/>
      <c r="G228" s="157"/>
      <c r="H228" s="157"/>
      <c r="I228" s="157"/>
      <c r="J228" s="157"/>
      <c r="K228" s="157"/>
    </row>
    <row r="229" spans="4:11">
      <c r="D229" s="157"/>
      <c r="F229" s="157"/>
      <c r="G229" s="157"/>
      <c r="H229" s="157"/>
      <c r="I229" s="157"/>
      <c r="J229" s="157"/>
      <c r="K229" s="157"/>
    </row>
    <row r="230" spans="4:11">
      <c r="D230" s="157"/>
      <c r="F230" s="157"/>
      <c r="G230" s="157"/>
      <c r="H230" s="157"/>
      <c r="I230" s="157"/>
      <c r="J230" s="157"/>
      <c r="K230" s="157"/>
    </row>
    <row r="231" spans="4:11">
      <c r="D231" s="157"/>
      <c r="F231" s="157"/>
      <c r="G231" s="157"/>
      <c r="H231" s="157"/>
      <c r="I231" s="157"/>
      <c r="J231" s="157"/>
      <c r="K231" s="157"/>
    </row>
    <row r="232" spans="4:11">
      <c r="D232" s="157"/>
      <c r="F232" s="157"/>
      <c r="G232" s="157"/>
      <c r="H232" s="157"/>
      <c r="I232" s="157"/>
      <c r="J232" s="157"/>
      <c r="K232" s="157"/>
    </row>
    <row r="233" spans="4:11">
      <c r="D233" s="157"/>
      <c r="F233" s="157"/>
      <c r="G233" s="157"/>
      <c r="H233" s="157"/>
      <c r="I233" s="157"/>
      <c r="J233" s="157"/>
      <c r="K233" s="157"/>
    </row>
    <row r="234" spans="4:11">
      <c r="D234" s="157"/>
      <c r="F234" s="157"/>
      <c r="G234" s="157"/>
      <c r="H234" s="157"/>
      <c r="I234" s="157"/>
      <c r="J234" s="157"/>
      <c r="K234" s="157"/>
    </row>
    <row r="235" spans="4:11">
      <c r="D235" s="157"/>
      <c r="F235" s="157"/>
      <c r="G235" s="157"/>
      <c r="H235" s="157"/>
      <c r="I235" s="157"/>
      <c r="J235" s="157"/>
      <c r="K235" s="157"/>
    </row>
    <row r="236" spans="4:11">
      <c r="D236" s="157"/>
      <c r="F236" s="157"/>
      <c r="G236" s="157"/>
      <c r="H236" s="157"/>
      <c r="I236" s="157"/>
      <c r="J236" s="157"/>
      <c r="K236" s="157"/>
    </row>
    <row r="237" spans="4:11">
      <c r="D237" s="157"/>
      <c r="F237" s="157"/>
      <c r="G237" s="157"/>
      <c r="H237" s="157"/>
      <c r="I237" s="157"/>
      <c r="J237" s="157"/>
      <c r="K237" s="157"/>
    </row>
    <row r="238" spans="4:11">
      <c r="D238" s="157"/>
      <c r="F238" s="157"/>
      <c r="G238" s="157"/>
      <c r="H238" s="157"/>
      <c r="I238" s="157"/>
      <c r="J238" s="157"/>
      <c r="K238" s="157"/>
    </row>
    <row r="239" spans="4:11">
      <c r="D239" s="157"/>
      <c r="F239" s="157"/>
      <c r="G239" s="157"/>
      <c r="H239" s="157"/>
      <c r="I239" s="157"/>
      <c r="J239" s="157"/>
      <c r="K239" s="157"/>
    </row>
    <row r="240" spans="4:11">
      <c r="D240" s="157"/>
      <c r="F240" s="157"/>
      <c r="G240" s="157"/>
      <c r="H240" s="157"/>
      <c r="I240" s="157"/>
      <c r="J240" s="157"/>
      <c r="K240" s="157"/>
    </row>
    <row r="241" spans="4:11">
      <c r="D241" s="157"/>
      <c r="F241" s="157"/>
      <c r="G241" s="157"/>
      <c r="H241" s="157"/>
      <c r="I241" s="157"/>
      <c r="J241" s="157"/>
      <c r="K241" s="157"/>
    </row>
    <row r="242" spans="4:11">
      <c r="D242" s="157"/>
      <c r="F242" s="157"/>
      <c r="G242" s="157"/>
      <c r="H242" s="157"/>
      <c r="I242" s="157"/>
      <c r="J242" s="157"/>
      <c r="K242" s="157"/>
    </row>
    <row r="243" spans="4:11">
      <c r="D243" s="157"/>
      <c r="F243" s="157"/>
      <c r="G243" s="157"/>
      <c r="H243" s="157"/>
      <c r="I243" s="157"/>
      <c r="J243" s="157"/>
      <c r="K243" s="157"/>
    </row>
    <row r="244" spans="4:11">
      <c r="D244" s="157"/>
      <c r="F244" s="157"/>
      <c r="G244" s="157"/>
      <c r="H244" s="157"/>
      <c r="I244" s="157"/>
      <c r="J244" s="157"/>
      <c r="K244" s="157"/>
    </row>
    <row r="245" spans="4:11">
      <c r="D245" s="157"/>
      <c r="F245" s="157"/>
      <c r="G245" s="157"/>
      <c r="H245" s="157"/>
      <c r="I245" s="157"/>
      <c r="J245" s="157"/>
      <c r="K245" s="157"/>
    </row>
    <row r="246" spans="4:11">
      <c r="D246" s="157"/>
      <c r="F246" s="157"/>
      <c r="G246" s="157"/>
      <c r="H246" s="157"/>
      <c r="I246" s="157"/>
      <c r="J246" s="157"/>
      <c r="K246" s="157"/>
    </row>
    <row r="247" spans="4:11">
      <c r="D247" s="157"/>
      <c r="F247" s="157"/>
      <c r="G247" s="157"/>
      <c r="H247" s="157"/>
      <c r="I247" s="157"/>
      <c r="J247" s="157"/>
      <c r="K247" s="157"/>
    </row>
    <row r="248" spans="4:11">
      <c r="D248" s="157"/>
      <c r="F248" s="157"/>
      <c r="G248" s="157"/>
      <c r="H248" s="157"/>
      <c r="I248" s="157"/>
      <c r="J248" s="157"/>
      <c r="K248" s="157"/>
    </row>
    <row r="249" spans="4:11">
      <c r="D249" s="157"/>
      <c r="F249" s="157"/>
      <c r="G249" s="157"/>
      <c r="H249" s="157"/>
      <c r="I249" s="157"/>
      <c r="J249" s="157"/>
      <c r="K249" s="157"/>
    </row>
    <row r="250" spans="4:11">
      <c r="D250" s="157"/>
      <c r="F250" s="157"/>
      <c r="G250" s="157"/>
      <c r="H250" s="157"/>
      <c r="I250" s="157"/>
      <c r="J250" s="157"/>
      <c r="K250" s="157"/>
    </row>
    <row r="251" spans="4:11">
      <c r="D251" s="157"/>
      <c r="F251" s="157"/>
      <c r="G251" s="157"/>
      <c r="H251" s="157"/>
      <c r="I251" s="157"/>
      <c r="J251" s="157"/>
      <c r="K251" s="157"/>
    </row>
    <row r="252" spans="4:11">
      <c r="D252" s="157"/>
      <c r="F252" s="157"/>
      <c r="G252" s="157"/>
      <c r="H252" s="157"/>
      <c r="I252" s="157"/>
      <c r="J252" s="157"/>
      <c r="K252" s="157"/>
    </row>
    <row r="253" spans="4:11">
      <c r="D253" s="157"/>
      <c r="F253" s="157"/>
      <c r="G253" s="157"/>
      <c r="H253" s="157"/>
      <c r="I253" s="157"/>
      <c r="J253" s="157"/>
      <c r="K253" s="157"/>
    </row>
    <row r="254" spans="4:11">
      <c r="D254" s="157"/>
      <c r="F254" s="157"/>
      <c r="G254" s="157"/>
      <c r="H254" s="157"/>
      <c r="I254" s="157"/>
      <c r="J254" s="157"/>
      <c r="K254" s="157"/>
    </row>
    <row r="255" spans="4:11">
      <c r="D255" s="157"/>
      <c r="F255" s="157"/>
      <c r="G255" s="157"/>
      <c r="H255" s="157"/>
      <c r="I255" s="157"/>
      <c r="J255" s="157"/>
      <c r="K255" s="157"/>
    </row>
    <row r="256" spans="4:11">
      <c r="D256" s="157"/>
      <c r="F256" s="157"/>
      <c r="G256" s="157"/>
      <c r="H256" s="157"/>
      <c r="I256" s="157"/>
      <c r="J256" s="157"/>
      <c r="K256" s="157"/>
    </row>
    <row r="257" spans="4:11">
      <c r="D257" s="157"/>
      <c r="F257" s="157"/>
      <c r="G257" s="157"/>
      <c r="H257" s="157"/>
      <c r="I257" s="157"/>
      <c r="J257" s="157"/>
      <c r="K257" s="157"/>
    </row>
    <row r="258" spans="4:11">
      <c r="D258" s="157"/>
      <c r="F258" s="157"/>
      <c r="G258" s="157"/>
      <c r="H258" s="157"/>
      <c r="I258" s="157"/>
      <c r="J258" s="157"/>
      <c r="K258" s="157"/>
    </row>
    <row r="259" spans="4:11">
      <c r="D259" s="157"/>
      <c r="F259" s="157"/>
      <c r="G259" s="157"/>
      <c r="H259" s="157"/>
      <c r="I259" s="157"/>
      <c r="J259" s="157"/>
      <c r="K259" s="157"/>
    </row>
    <row r="260" spans="4:11">
      <c r="D260" s="157"/>
      <c r="F260" s="157"/>
      <c r="G260" s="157"/>
      <c r="H260" s="157"/>
      <c r="I260" s="157"/>
      <c r="J260" s="157"/>
      <c r="K260" s="157"/>
    </row>
    <row r="261" spans="4:11">
      <c r="D261" s="157"/>
      <c r="F261" s="157"/>
      <c r="G261" s="157"/>
      <c r="H261" s="157"/>
      <c r="I261" s="157"/>
      <c r="J261" s="157"/>
      <c r="K261" s="157"/>
    </row>
    <row r="262" spans="4:11">
      <c r="D262" s="157"/>
      <c r="F262" s="157"/>
      <c r="G262" s="157"/>
      <c r="H262" s="157"/>
      <c r="I262" s="157"/>
      <c r="J262" s="157"/>
      <c r="K262" s="157"/>
    </row>
    <row r="263" spans="4:11">
      <c r="D263" s="157"/>
      <c r="F263" s="157"/>
      <c r="G263" s="157"/>
      <c r="H263" s="157"/>
      <c r="I263" s="157"/>
      <c r="J263" s="157"/>
      <c r="K263" s="157"/>
    </row>
    <row r="264" spans="4:11">
      <c r="D264" s="157"/>
      <c r="F264" s="157"/>
      <c r="G264" s="157"/>
      <c r="H264" s="157"/>
      <c r="I264" s="157"/>
      <c r="J264" s="157"/>
      <c r="K264" s="157"/>
    </row>
    <row r="265" spans="4:11">
      <c r="D265" s="157"/>
      <c r="F265" s="157"/>
      <c r="G265" s="157"/>
      <c r="H265" s="157"/>
      <c r="I265" s="157"/>
      <c r="J265" s="157"/>
      <c r="K265" s="157"/>
    </row>
    <row r="266" spans="4:11">
      <c r="D266" s="157"/>
      <c r="F266" s="157"/>
      <c r="G266" s="157"/>
      <c r="H266" s="157"/>
      <c r="I266" s="157"/>
      <c r="J266" s="157"/>
      <c r="K266" s="157"/>
    </row>
    <row r="267" spans="4:11">
      <c r="D267" s="157"/>
      <c r="F267" s="157"/>
      <c r="G267" s="157"/>
      <c r="H267" s="157"/>
      <c r="I267" s="157"/>
      <c r="J267" s="157"/>
      <c r="K267" s="157"/>
    </row>
    <row r="268" spans="4:11">
      <c r="D268" s="157"/>
      <c r="F268" s="157"/>
      <c r="G268" s="157"/>
      <c r="H268" s="157"/>
      <c r="I268" s="157"/>
      <c r="J268" s="157"/>
      <c r="K268" s="157"/>
    </row>
    <row r="269" spans="4:11">
      <c r="D269" s="157"/>
      <c r="F269" s="157"/>
      <c r="G269" s="157"/>
      <c r="H269" s="157"/>
      <c r="I269" s="157"/>
      <c r="J269" s="157"/>
      <c r="K269" s="157"/>
    </row>
    <row r="270" spans="4:11">
      <c r="D270" s="157"/>
      <c r="F270" s="157"/>
      <c r="G270" s="157"/>
      <c r="H270" s="157"/>
      <c r="I270" s="157"/>
      <c r="J270" s="157"/>
      <c r="K270" s="157"/>
    </row>
    <row r="271" spans="4:11">
      <c r="D271" s="157"/>
      <c r="F271" s="157"/>
      <c r="G271" s="157"/>
      <c r="H271" s="157"/>
      <c r="I271" s="157"/>
      <c r="J271" s="157"/>
      <c r="K271" s="157"/>
    </row>
    <row r="272" spans="4:11">
      <c r="D272" s="157"/>
      <c r="F272" s="157"/>
      <c r="G272" s="157"/>
      <c r="H272" s="157"/>
      <c r="I272" s="157"/>
      <c r="J272" s="157"/>
      <c r="K272" s="157"/>
    </row>
    <row r="273" spans="4:11">
      <c r="D273" s="157"/>
      <c r="F273" s="157"/>
      <c r="G273" s="157"/>
      <c r="H273" s="157"/>
      <c r="I273" s="157"/>
      <c r="J273" s="157"/>
      <c r="K273" s="157"/>
    </row>
    <row r="274" spans="4:11">
      <c r="D274" s="157"/>
      <c r="F274" s="157"/>
      <c r="G274" s="157"/>
      <c r="H274" s="157"/>
      <c r="I274" s="157"/>
      <c r="J274" s="157"/>
      <c r="K274" s="157"/>
    </row>
    <row r="275" spans="4:11">
      <c r="D275" s="157"/>
      <c r="F275" s="157"/>
      <c r="G275" s="157"/>
      <c r="H275" s="157"/>
      <c r="I275" s="157"/>
      <c r="J275" s="157"/>
      <c r="K275" s="157"/>
    </row>
    <row r="276" spans="4:11">
      <c r="D276" s="157"/>
      <c r="F276" s="157"/>
      <c r="G276" s="157"/>
      <c r="H276" s="157"/>
      <c r="I276" s="157"/>
      <c r="J276" s="157"/>
      <c r="K276" s="157"/>
    </row>
    <row r="277" spans="4:11">
      <c r="D277" s="157"/>
      <c r="F277" s="157"/>
      <c r="G277" s="157"/>
      <c r="H277" s="157"/>
      <c r="I277" s="157"/>
      <c r="J277" s="157"/>
      <c r="K277" s="157"/>
    </row>
    <row r="278" spans="4:11">
      <c r="D278" s="157"/>
      <c r="F278" s="157"/>
      <c r="G278" s="157"/>
      <c r="H278" s="157"/>
      <c r="I278" s="157"/>
      <c r="J278" s="157"/>
      <c r="K278" s="157"/>
    </row>
    <row r="279" spans="4:11">
      <c r="D279" s="157"/>
      <c r="F279" s="157"/>
      <c r="G279" s="157"/>
      <c r="H279" s="157"/>
      <c r="I279" s="157"/>
      <c r="J279" s="157"/>
      <c r="K279" s="157"/>
    </row>
    <row r="280" spans="4:11">
      <c r="D280" s="157"/>
      <c r="F280" s="157"/>
      <c r="G280" s="157"/>
      <c r="H280" s="157"/>
      <c r="I280" s="157"/>
      <c r="J280" s="157"/>
      <c r="K280" s="157"/>
    </row>
    <row r="281" spans="4:11">
      <c r="D281" s="157"/>
      <c r="F281" s="157"/>
      <c r="G281" s="157"/>
      <c r="H281" s="157"/>
      <c r="I281" s="157"/>
      <c r="J281" s="157"/>
      <c r="K281" s="157"/>
    </row>
    <row r="282" spans="4:11">
      <c r="D282" s="157"/>
      <c r="F282" s="157"/>
      <c r="G282" s="157"/>
      <c r="H282" s="157"/>
      <c r="I282" s="157"/>
      <c r="J282" s="157"/>
      <c r="K282" s="157"/>
    </row>
    <row r="283" spans="4:11">
      <c r="D283" s="157"/>
      <c r="F283" s="157"/>
      <c r="G283" s="157"/>
      <c r="H283" s="157"/>
      <c r="I283" s="157"/>
      <c r="J283" s="157"/>
      <c r="K283" s="157"/>
    </row>
    <row r="284" spans="4:11">
      <c r="D284" s="157"/>
      <c r="F284" s="157"/>
      <c r="G284" s="157"/>
      <c r="H284" s="157"/>
      <c r="I284" s="157"/>
      <c r="J284" s="157"/>
      <c r="K284" s="157"/>
    </row>
    <row r="285" spans="4:11">
      <c r="D285" s="157"/>
      <c r="F285" s="157"/>
      <c r="G285" s="157"/>
      <c r="H285" s="157"/>
      <c r="I285" s="157"/>
      <c r="J285" s="157"/>
      <c r="K285" s="157"/>
    </row>
    <row r="286" spans="4:11">
      <c r="D286" s="157"/>
      <c r="F286" s="157"/>
      <c r="G286" s="157"/>
      <c r="H286" s="157"/>
      <c r="I286" s="157"/>
      <c r="J286" s="157"/>
      <c r="K286" s="157"/>
    </row>
    <row r="287" spans="4:11">
      <c r="D287" s="157"/>
      <c r="F287" s="157"/>
      <c r="G287" s="157"/>
      <c r="H287" s="157"/>
      <c r="I287" s="157"/>
      <c r="J287" s="157"/>
      <c r="K287" s="157"/>
    </row>
    <row r="288" spans="4:11">
      <c r="D288" s="157"/>
      <c r="F288" s="157"/>
      <c r="G288" s="157"/>
      <c r="H288" s="157"/>
      <c r="I288" s="157"/>
      <c r="J288" s="157"/>
      <c r="K288" s="157"/>
    </row>
    <row r="289" spans="4:11">
      <c r="D289" s="157"/>
      <c r="F289" s="157"/>
      <c r="G289" s="157"/>
      <c r="H289" s="157"/>
      <c r="I289" s="157"/>
      <c r="J289" s="157"/>
      <c r="K289" s="157"/>
    </row>
    <row r="290" spans="4:11">
      <c r="D290" s="157"/>
      <c r="F290" s="157"/>
      <c r="G290" s="157"/>
      <c r="H290" s="157"/>
      <c r="I290" s="157"/>
      <c r="J290" s="157"/>
      <c r="K290" s="157"/>
    </row>
    <row r="291" spans="4:11">
      <c r="D291" s="157"/>
      <c r="F291" s="157"/>
      <c r="G291" s="157"/>
      <c r="H291" s="157"/>
      <c r="I291" s="157"/>
      <c r="J291" s="157"/>
      <c r="K291" s="157"/>
    </row>
    <row r="292" spans="4:11">
      <c r="D292" s="157"/>
      <c r="F292" s="157"/>
      <c r="G292" s="157"/>
      <c r="H292" s="157"/>
      <c r="I292" s="157"/>
      <c r="J292" s="157"/>
      <c r="K292" s="157"/>
    </row>
    <row r="293" spans="4:11">
      <c r="D293" s="157"/>
      <c r="F293" s="157"/>
      <c r="G293" s="157"/>
      <c r="H293" s="157"/>
      <c r="I293" s="157"/>
      <c r="J293" s="157"/>
      <c r="K293" s="157"/>
    </row>
    <row r="294" spans="4:11">
      <c r="D294" s="157"/>
      <c r="F294" s="157"/>
      <c r="G294" s="157"/>
      <c r="H294" s="157"/>
      <c r="I294" s="157"/>
      <c r="J294" s="157"/>
      <c r="K294" s="157"/>
    </row>
    <row r="295" spans="4:11">
      <c r="D295" s="157"/>
      <c r="F295" s="157"/>
      <c r="G295" s="157"/>
      <c r="H295" s="157"/>
      <c r="I295" s="157"/>
      <c r="J295" s="157"/>
      <c r="K295" s="157"/>
    </row>
    <row r="296" spans="4:11">
      <c r="D296" s="157"/>
      <c r="F296" s="157"/>
      <c r="G296" s="157"/>
      <c r="H296" s="157"/>
      <c r="I296" s="157"/>
      <c r="J296" s="157"/>
      <c r="K296" s="157"/>
    </row>
    <row r="297" spans="4:11">
      <c r="D297" s="157"/>
      <c r="F297" s="157"/>
      <c r="G297" s="157"/>
      <c r="H297" s="157"/>
      <c r="I297" s="157"/>
      <c r="J297" s="157"/>
      <c r="K297" s="157"/>
    </row>
    <row r="298" spans="4:11">
      <c r="D298" s="157"/>
      <c r="F298" s="157"/>
      <c r="G298" s="157"/>
      <c r="H298" s="157"/>
      <c r="I298" s="157"/>
      <c r="J298" s="157"/>
      <c r="K298" s="157"/>
    </row>
    <row r="299" spans="4:11">
      <c r="D299" s="157"/>
      <c r="F299" s="157"/>
      <c r="G299" s="157"/>
      <c r="H299" s="157"/>
      <c r="I299" s="157"/>
      <c r="J299" s="157"/>
      <c r="K299" s="157"/>
    </row>
    <row r="300" spans="4:11">
      <c r="D300" s="157"/>
      <c r="F300" s="157"/>
      <c r="G300" s="157"/>
      <c r="H300" s="157"/>
      <c r="I300" s="157"/>
      <c r="J300" s="157"/>
      <c r="K300" s="157"/>
    </row>
    <row r="301" spans="4:11">
      <c r="D301" s="157"/>
      <c r="F301" s="157"/>
      <c r="G301" s="157"/>
      <c r="H301" s="157"/>
      <c r="I301" s="157"/>
      <c r="J301" s="157"/>
      <c r="K301" s="157"/>
    </row>
    <row r="302" spans="4:11">
      <c r="D302" s="157"/>
      <c r="F302" s="157"/>
      <c r="G302" s="157"/>
      <c r="H302" s="157"/>
      <c r="I302" s="157"/>
      <c r="J302" s="157"/>
      <c r="K302" s="157"/>
    </row>
    <row r="303" spans="4:11">
      <c r="D303" s="157"/>
      <c r="F303" s="157"/>
      <c r="G303" s="157"/>
      <c r="H303" s="157"/>
      <c r="I303" s="157"/>
      <c r="J303" s="157"/>
      <c r="K303" s="157"/>
    </row>
    <row r="304" spans="4:11">
      <c r="D304" s="157"/>
      <c r="F304" s="157"/>
      <c r="G304" s="157"/>
      <c r="H304" s="157"/>
      <c r="I304" s="157"/>
      <c r="J304" s="157"/>
      <c r="K304" s="157"/>
    </row>
    <row r="305" spans="4:11">
      <c r="D305" s="157"/>
      <c r="F305" s="157"/>
      <c r="G305" s="157"/>
      <c r="H305" s="157"/>
      <c r="I305" s="157"/>
      <c r="J305" s="157"/>
      <c r="K305" s="157"/>
    </row>
    <row r="306" spans="4:11">
      <c r="D306" s="157"/>
      <c r="F306" s="157"/>
      <c r="G306" s="157"/>
      <c r="H306" s="157"/>
      <c r="I306" s="157"/>
      <c r="J306" s="157"/>
      <c r="K306" s="157"/>
    </row>
    <row r="307" spans="4:11">
      <c r="D307" s="157"/>
      <c r="F307" s="157"/>
      <c r="G307" s="157"/>
      <c r="H307" s="157"/>
      <c r="I307" s="157"/>
      <c r="J307" s="157"/>
      <c r="K307" s="157"/>
    </row>
    <row r="308" spans="4:11">
      <c r="D308" s="157"/>
      <c r="F308" s="157"/>
      <c r="G308" s="157"/>
      <c r="H308" s="157"/>
      <c r="I308" s="157"/>
      <c r="J308" s="157"/>
      <c r="K308" s="157"/>
    </row>
    <row r="309" spans="4:11">
      <c r="D309" s="157"/>
      <c r="F309" s="157"/>
      <c r="G309" s="157"/>
      <c r="H309" s="157"/>
      <c r="I309" s="157"/>
      <c r="J309" s="157"/>
      <c r="K309" s="157"/>
    </row>
    <row r="310" spans="4:11">
      <c r="D310" s="157"/>
      <c r="F310" s="157"/>
      <c r="G310" s="157"/>
      <c r="H310" s="157"/>
      <c r="I310" s="157"/>
      <c r="J310" s="157"/>
      <c r="K310" s="157"/>
    </row>
    <row r="311" spans="4:11">
      <c r="D311" s="157"/>
      <c r="F311" s="157"/>
      <c r="G311" s="157"/>
      <c r="H311" s="157"/>
      <c r="I311" s="157"/>
      <c r="J311" s="157"/>
      <c r="K311" s="157"/>
    </row>
    <row r="312" spans="4:11">
      <c r="D312" s="157"/>
      <c r="F312" s="157"/>
      <c r="G312" s="157"/>
      <c r="H312" s="157"/>
      <c r="I312" s="157"/>
      <c r="J312" s="157"/>
      <c r="K312" s="157"/>
    </row>
    <row r="313" spans="4:11">
      <c r="D313" s="157"/>
      <c r="F313" s="157"/>
      <c r="G313" s="157"/>
      <c r="H313" s="157"/>
      <c r="I313" s="157"/>
      <c r="J313" s="157"/>
      <c r="K313" s="157"/>
    </row>
    <row r="314" spans="4:11">
      <c r="D314" s="157"/>
      <c r="F314" s="157"/>
      <c r="G314" s="157"/>
      <c r="H314" s="157"/>
      <c r="I314" s="157"/>
      <c r="J314" s="157"/>
      <c r="K314" s="157"/>
    </row>
    <row r="315" spans="4:11">
      <c r="D315" s="157"/>
      <c r="F315" s="157"/>
      <c r="G315" s="157"/>
      <c r="H315" s="157"/>
      <c r="I315" s="157"/>
      <c r="J315" s="157"/>
      <c r="K315" s="157"/>
    </row>
    <row r="316" spans="4:11">
      <c r="D316" s="157"/>
      <c r="F316" s="157"/>
      <c r="G316" s="157"/>
      <c r="H316" s="157"/>
      <c r="I316" s="157"/>
      <c r="J316" s="157"/>
      <c r="K316" s="157"/>
    </row>
    <row r="317" spans="4:11">
      <c r="D317" s="157"/>
      <c r="F317" s="157"/>
      <c r="G317" s="157"/>
      <c r="H317" s="157"/>
      <c r="I317" s="157"/>
      <c r="J317" s="157"/>
      <c r="K317" s="157"/>
    </row>
    <row r="318" spans="4:11">
      <c r="D318" s="157"/>
      <c r="F318" s="157"/>
      <c r="G318" s="157"/>
      <c r="H318" s="157"/>
      <c r="I318" s="157"/>
      <c r="J318" s="157"/>
      <c r="K318" s="157"/>
    </row>
    <row r="319" spans="4:11">
      <c r="D319" s="157"/>
      <c r="F319" s="157"/>
      <c r="G319" s="157"/>
      <c r="H319" s="157"/>
      <c r="I319" s="157"/>
      <c r="J319" s="157"/>
      <c r="K319" s="157"/>
    </row>
    <row r="320" spans="4:11">
      <c r="D320" s="157"/>
      <c r="F320" s="157"/>
      <c r="G320" s="157"/>
      <c r="H320" s="157"/>
      <c r="I320" s="157"/>
      <c r="J320" s="157"/>
      <c r="K320" s="157"/>
    </row>
    <row r="321" spans="4:11">
      <c r="D321" s="157"/>
      <c r="F321" s="157"/>
      <c r="G321" s="157"/>
      <c r="H321" s="157"/>
      <c r="I321" s="157"/>
      <c r="J321" s="157"/>
      <c r="K321" s="157"/>
    </row>
  </sheetData>
  <mergeCells count="5">
    <mergeCell ref="C8:M8"/>
    <mergeCell ref="C9:D9"/>
    <mergeCell ref="F9:G9"/>
    <mergeCell ref="I9:J9"/>
    <mergeCell ref="L9:M9"/>
  </mergeCells>
  <pageMargins left="0.7" right="0.7" top="0.75" bottom="0.75" header="0.3" footer="0.3"/>
  <pageSetup orientation="portrait" r:id="rId1"/>
  <drawing r:id="rId2"/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90"/>
  <sheetViews>
    <sheetView showGridLines="0" showRowColHeaders="0" workbookViewId="0">
      <selection activeCell="C13" sqref="C13:Q13"/>
    </sheetView>
  </sheetViews>
  <sheetFormatPr defaultColWidth="12" defaultRowHeight="12.75"/>
  <cols>
    <col min="1" max="1" width="12.7109375" style="148" customWidth="1"/>
    <col min="2" max="2" width="38" style="148" customWidth="1"/>
    <col min="3" max="3" width="7.140625" style="148" customWidth="1"/>
    <col min="4" max="4" width="7.42578125" style="148" bestFit="1" customWidth="1"/>
    <col min="5" max="5" width="7.140625" style="158" customWidth="1"/>
    <col min="6" max="6" width="1.28515625" style="157" customWidth="1"/>
    <col min="7" max="7" width="7.85546875" style="148" customWidth="1"/>
    <col min="8" max="8" width="8" style="148" customWidth="1"/>
    <col min="9" max="9" width="7.140625" style="148" customWidth="1"/>
    <col min="10" max="10" width="1.28515625" style="148" customWidth="1"/>
    <col min="11" max="11" width="7.42578125" style="148" customWidth="1"/>
    <col min="12" max="12" width="7.85546875" style="158" customWidth="1"/>
    <col min="13" max="13" width="7.140625" style="148" customWidth="1"/>
    <col min="14" max="14" width="1.28515625" style="148" customWidth="1"/>
    <col min="15" max="15" width="7.140625" style="148" customWidth="1"/>
    <col min="16" max="16" width="8.140625" style="148" customWidth="1"/>
    <col min="17" max="17" width="7.85546875" style="148" customWidth="1"/>
    <col min="18" max="16384" width="12" style="148"/>
  </cols>
  <sheetData>
    <row r="1" spans="1:17" s="147" customFormat="1" ht="16.5" customHeight="1">
      <c r="E1" s="150"/>
      <c r="F1" s="150"/>
      <c r="L1" s="150"/>
    </row>
    <row r="2" spans="1:17" s="147" customFormat="1" ht="16.5" customHeight="1">
      <c r="E2" s="150"/>
      <c r="F2" s="150"/>
      <c r="L2" s="150"/>
    </row>
    <row r="3" spans="1:17" s="147" customFormat="1" ht="16.5" customHeight="1">
      <c r="E3" s="150"/>
      <c r="F3" s="150"/>
      <c r="L3" s="150"/>
    </row>
    <row r="4" spans="1:17" s="147" customFormat="1" ht="16.5" customHeight="1">
      <c r="E4" s="150"/>
      <c r="F4" s="150"/>
      <c r="L4" s="150"/>
    </row>
    <row r="5" spans="1:17" s="147" customFormat="1" ht="16.5" customHeight="1">
      <c r="A5" s="328" t="s">
        <v>27</v>
      </c>
      <c r="B5" s="331" t="s">
        <v>444</v>
      </c>
      <c r="D5" s="150"/>
      <c r="L5" s="150"/>
    </row>
    <row r="6" spans="1:17" s="147" customFormat="1" ht="16.5" customHeight="1">
      <c r="B6" s="336" t="s">
        <v>127</v>
      </c>
    </row>
    <row r="7" spans="1:17" s="147" customFormat="1" ht="24.95" customHeight="1">
      <c r="B7" s="8"/>
      <c r="C7" s="607" t="s">
        <v>444</v>
      </c>
      <c r="D7" s="607"/>
      <c r="E7" s="607"/>
      <c r="F7" s="607"/>
      <c r="G7" s="607"/>
      <c r="H7" s="607"/>
      <c r="I7" s="607"/>
      <c r="J7" s="607"/>
      <c r="K7" s="607"/>
      <c r="L7" s="607"/>
      <c r="M7" s="607"/>
      <c r="N7" s="607"/>
      <c r="O7" s="607"/>
      <c r="P7" s="607"/>
      <c r="Q7" s="607"/>
    </row>
    <row r="8" spans="1:17" s="147" customFormat="1" ht="24.75" customHeight="1">
      <c r="B8" s="8"/>
      <c r="C8" s="606" t="s">
        <v>21</v>
      </c>
      <c r="D8" s="606"/>
      <c r="E8" s="606"/>
      <c r="F8" s="62"/>
      <c r="G8" s="606" t="s">
        <v>23</v>
      </c>
      <c r="H8" s="606"/>
      <c r="I8" s="606">
        <v>2</v>
      </c>
      <c r="J8" s="62"/>
      <c r="K8" s="606" t="s">
        <v>24</v>
      </c>
      <c r="L8" s="606"/>
      <c r="M8" s="606"/>
      <c r="N8" s="63"/>
      <c r="O8" s="606" t="s">
        <v>22</v>
      </c>
      <c r="P8" s="606"/>
      <c r="Q8" s="606">
        <v>4</v>
      </c>
    </row>
    <row r="9" spans="1:17" s="147" customFormat="1" ht="14.25" customHeight="1">
      <c r="B9" s="57" t="s">
        <v>16</v>
      </c>
      <c r="C9" s="329" t="s">
        <v>17</v>
      </c>
      <c r="D9" s="329" t="s">
        <v>18</v>
      </c>
      <c r="E9" s="329" t="s">
        <v>0</v>
      </c>
      <c r="F9" s="63"/>
      <c r="G9" s="329" t="s">
        <v>17</v>
      </c>
      <c r="H9" s="329" t="s">
        <v>18</v>
      </c>
      <c r="I9" s="329" t="s">
        <v>0</v>
      </c>
      <c r="J9" s="63"/>
      <c r="K9" s="329" t="s">
        <v>17</v>
      </c>
      <c r="L9" s="329" t="s">
        <v>18</v>
      </c>
      <c r="M9" s="329" t="s">
        <v>0</v>
      </c>
      <c r="N9" s="63"/>
      <c r="O9" s="329" t="s">
        <v>17</v>
      </c>
      <c r="P9" s="329" t="s">
        <v>18</v>
      </c>
      <c r="Q9" s="329" t="s">
        <v>0</v>
      </c>
    </row>
    <row r="10" spans="1:17" s="147" customFormat="1" ht="14.25" customHeight="1">
      <c r="B10" s="3" t="s">
        <v>91</v>
      </c>
      <c r="C10" s="51">
        <v>13255</v>
      </c>
      <c r="D10" s="53">
        <v>7450</v>
      </c>
      <c r="E10" s="52">
        <v>20705</v>
      </c>
      <c r="F10" s="127"/>
      <c r="G10" s="51">
        <v>13993</v>
      </c>
      <c r="H10" s="53">
        <v>7677</v>
      </c>
      <c r="I10" s="52">
        <v>21670</v>
      </c>
      <c r="J10" s="64"/>
      <c r="K10" s="51">
        <v>13868</v>
      </c>
      <c r="L10" s="53">
        <v>7587</v>
      </c>
      <c r="M10" s="52">
        <v>21455</v>
      </c>
      <c r="N10" s="64"/>
      <c r="O10" s="51">
        <v>12665</v>
      </c>
      <c r="P10" s="53">
        <v>6929</v>
      </c>
      <c r="Q10" s="52">
        <v>19594</v>
      </c>
    </row>
    <row r="11" spans="1:17" s="147" customFormat="1" ht="14.25" customHeight="1">
      <c r="B11" s="4" t="s">
        <v>487</v>
      </c>
      <c r="C11" s="54">
        <v>3892</v>
      </c>
      <c r="D11" s="56">
        <v>1889</v>
      </c>
      <c r="E11" s="55">
        <v>5781</v>
      </c>
      <c r="F11" s="127"/>
      <c r="G11" s="54">
        <v>3916</v>
      </c>
      <c r="H11" s="56">
        <v>1894</v>
      </c>
      <c r="I11" s="55">
        <v>5810</v>
      </c>
      <c r="J11" s="64"/>
      <c r="K11" s="54">
        <v>3760</v>
      </c>
      <c r="L11" s="56">
        <v>1871</v>
      </c>
      <c r="M11" s="55">
        <v>5631</v>
      </c>
      <c r="N11" s="64"/>
      <c r="O11" s="54">
        <v>3327</v>
      </c>
      <c r="P11" s="56">
        <v>1649</v>
      </c>
      <c r="Q11" s="55">
        <v>4976</v>
      </c>
    </row>
    <row r="12" spans="1:17" s="147" customFormat="1" ht="14.25" customHeight="1">
      <c r="B12" s="4" t="s">
        <v>93</v>
      </c>
      <c r="C12" s="54">
        <v>2604</v>
      </c>
      <c r="D12" s="56">
        <v>1249</v>
      </c>
      <c r="E12" s="55">
        <v>3853</v>
      </c>
      <c r="F12" s="127"/>
      <c r="G12" s="54">
        <v>2586</v>
      </c>
      <c r="H12" s="56">
        <v>1245</v>
      </c>
      <c r="I12" s="55">
        <v>3831</v>
      </c>
      <c r="J12" s="64"/>
      <c r="K12" s="54">
        <v>2465</v>
      </c>
      <c r="L12" s="56">
        <v>1209</v>
      </c>
      <c r="M12" s="55">
        <v>3674</v>
      </c>
      <c r="N12" s="64"/>
      <c r="O12" s="54">
        <v>2165</v>
      </c>
      <c r="P12" s="56">
        <v>1060</v>
      </c>
      <c r="Q12" s="55">
        <v>3225</v>
      </c>
    </row>
    <row r="13" spans="1:17" s="147" customFormat="1" ht="14.25" customHeight="1">
      <c r="B13" s="4" t="s">
        <v>1</v>
      </c>
      <c r="C13" s="96">
        <v>449</v>
      </c>
      <c r="D13" s="97">
        <v>243</v>
      </c>
      <c r="E13" s="98">
        <v>692</v>
      </c>
      <c r="F13" s="415"/>
      <c r="G13" s="96">
        <v>448</v>
      </c>
      <c r="H13" s="97">
        <v>211</v>
      </c>
      <c r="I13" s="98">
        <v>659</v>
      </c>
      <c r="J13" s="99"/>
      <c r="K13" s="96">
        <v>380</v>
      </c>
      <c r="L13" s="97">
        <v>200</v>
      </c>
      <c r="M13" s="98">
        <v>580</v>
      </c>
      <c r="N13" s="99"/>
      <c r="O13" s="96">
        <v>362</v>
      </c>
      <c r="P13" s="97">
        <v>176</v>
      </c>
      <c r="Q13" s="98">
        <v>538</v>
      </c>
    </row>
    <row r="14" spans="1:17" s="147" customFormat="1" ht="14.25" customHeight="1">
      <c r="A14"/>
      <c r="B14" s="43" t="s">
        <v>38</v>
      </c>
      <c r="C14" s="54">
        <v>14</v>
      </c>
      <c r="D14" s="56">
        <v>6</v>
      </c>
      <c r="E14" s="55">
        <v>20</v>
      </c>
      <c r="F14" s="416"/>
      <c r="G14" s="54">
        <v>15</v>
      </c>
      <c r="H14" s="56">
        <v>4</v>
      </c>
      <c r="I14" s="55">
        <v>19</v>
      </c>
      <c r="J14" s="82"/>
      <c r="K14" s="54">
        <v>14</v>
      </c>
      <c r="L14" s="56">
        <v>2</v>
      </c>
      <c r="M14" s="55">
        <v>16</v>
      </c>
      <c r="N14" s="82"/>
      <c r="O14" s="54">
        <v>10</v>
      </c>
      <c r="P14" s="56">
        <v>2</v>
      </c>
      <c r="Q14" s="55">
        <v>12</v>
      </c>
    </row>
    <row r="15" spans="1:17" s="147" customFormat="1" ht="14.25" customHeight="1">
      <c r="A15"/>
      <c r="B15" s="43" t="s">
        <v>39</v>
      </c>
      <c r="C15" s="54">
        <v>12</v>
      </c>
      <c r="D15" s="56">
        <v>10</v>
      </c>
      <c r="E15" s="55">
        <v>22</v>
      </c>
      <c r="F15" s="416"/>
      <c r="G15" s="54">
        <v>13</v>
      </c>
      <c r="H15" s="56">
        <v>8</v>
      </c>
      <c r="I15" s="55">
        <v>21</v>
      </c>
      <c r="J15" s="82"/>
      <c r="K15" s="54">
        <v>7</v>
      </c>
      <c r="L15" s="56">
        <v>4</v>
      </c>
      <c r="M15" s="55">
        <v>11</v>
      </c>
      <c r="N15" s="82"/>
      <c r="O15" s="54">
        <v>9</v>
      </c>
      <c r="P15" s="56">
        <v>4</v>
      </c>
      <c r="Q15" s="55">
        <v>13</v>
      </c>
    </row>
    <row r="16" spans="1:17" s="147" customFormat="1" ht="14.25" customHeight="1">
      <c r="A16"/>
      <c r="B16" s="43" t="s">
        <v>41</v>
      </c>
      <c r="C16" s="54">
        <v>6</v>
      </c>
      <c r="D16" s="56">
        <v>8</v>
      </c>
      <c r="E16" s="55">
        <v>14</v>
      </c>
      <c r="F16" s="416"/>
      <c r="G16" s="54">
        <v>11</v>
      </c>
      <c r="H16" s="56">
        <v>8</v>
      </c>
      <c r="I16" s="55">
        <v>19</v>
      </c>
      <c r="J16" s="39"/>
      <c r="K16" s="54">
        <v>9</v>
      </c>
      <c r="L16" s="56">
        <v>3</v>
      </c>
      <c r="M16" s="55">
        <v>12</v>
      </c>
      <c r="N16" s="39"/>
      <c r="O16" s="54">
        <v>13</v>
      </c>
      <c r="P16" s="56">
        <v>4</v>
      </c>
      <c r="Q16" s="55">
        <v>17</v>
      </c>
    </row>
    <row r="17" spans="1:17" s="147" customFormat="1" ht="14.25" customHeight="1">
      <c r="A17"/>
      <c r="B17" s="43" t="s">
        <v>110</v>
      </c>
      <c r="C17" s="54">
        <v>11</v>
      </c>
      <c r="D17" s="56">
        <v>7</v>
      </c>
      <c r="E17" s="55">
        <v>18</v>
      </c>
      <c r="F17" s="416"/>
      <c r="G17" s="54">
        <v>12</v>
      </c>
      <c r="H17" s="56">
        <v>5</v>
      </c>
      <c r="I17" s="55">
        <v>17</v>
      </c>
      <c r="J17" s="82"/>
      <c r="K17" s="54">
        <v>8</v>
      </c>
      <c r="L17" s="56">
        <v>3</v>
      </c>
      <c r="M17" s="55">
        <v>11</v>
      </c>
      <c r="N17" s="82"/>
      <c r="O17" s="54">
        <v>11</v>
      </c>
      <c r="P17" s="56">
        <v>4</v>
      </c>
      <c r="Q17" s="55">
        <v>15</v>
      </c>
    </row>
    <row r="18" spans="1:17" s="147" customFormat="1" ht="14.25" customHeight="1">
      <c r="A18"/>
      <c r="B18" s="43" t="s">
        <v>111</v>
      </c>
      <c r="C18" s="54">
        <v>31</v>
      </c>
      <c r="D18" s="56">
        <v>17</v>
      </c>
      <c r="E18" s="55">
        <v>48</v>
      </c>
      <c r="F18" s="416"/>
      <c r="G18" s="54">
        <v>24</v>
      </c>
      <c r="H18" s="56">
        <v>17</v>
      </c>
      <c r="I18" s="55">
        <v>41</v>
      </c>
      <c r="J18" s="39"/>
      <c r="K18" s="54">
        <v>18</v>
      </c>
      <c r="L18" s="56">
        <v>14</v>
      </c>
      <c r="M18" s="55">
        <v>32</v>
      </c>
      <c r="N18" s="39"/>
      <c r="O18" s="54">
        <v>22</v>
      </c>
      <c r="P18" s="56">
        <v>16</v>
      </c>
      <c r="Q18" s="55">
        <v>38</v>
      </c>
    </row>
    <row r="19" spans="1:17" s="147" customFormat="1" ht="14.25" customHeight="1">
      <c r="A19"/>
      <c r="B19" s="43" t="s">
        <v>112</v>
      </c>
      <c r="C19" s="54">
        <v>10</v>
      </c>
      <c r="D19" s="56">
        <v>6</v>
      </c>
      <c r="E19" s="55">
        <v>16</v>
      </c>
      <c r="F19" s="416"/>
      <c r="G19" s="54">
        <v>11</v>
      </c>
      <c r="H19" s="56">
        <v>3</v>
      </c>
      <c r="I19" s="55">
        <v>14</v>
      </c>
      <c r="J19" s="82"/>
      <c r="K19" s="54">
        <v>10</v>
      </c>
      <c r="L19" s="56" t="s">
        <v>96</v>
      </c>
      <c r="M19" s="55">
        <v>10</v>
      </c>
      <c r="N19" s="82"/>
      <c r="O19" s="54">
        <v>10</v>
      </c>
      <c r="P19" s="56">
        <v>1</v>
      </c>
      <c r="Q19" s="55">
        <v>11</v>
      </c>
    </row>
    <row r="20" spans="1:17" s="147" customFormat="1" ht="14.25" customHeight="1">
      <c r="A20"/>
      <c r="B20" s="43" t="s">
        <v>44</v>
      </c>
      <c r="C20" s="54">
        <v>22</v>
      </c>
      <c r="D20" s="56">
        <v>13</v>
      </c>
      <c r="E20" s="55">
        <v>35</v>
      </c>
      <c r="F20" s="416"/>
      <c r="G20" s="54">
        <v>19</v>
      </c>
      <c r="H20" s="56">
        <v>10</v>
      </c>
      <c r="I20" s="55">
        <v>29</v>
      </c>
      <c r="J20" s="82"/>
      <c r="K20" s="54">
        <v>17</v>
      </c>
      <c r="L20" s="56">
        <v>11</v>
      </c>
      <c r="M20" s="55">
        <v>28</v>
      </c>
      <c r="N20" s="82"/>
      <c r="O20" s="54">
        <v>17</v>
      </c>
      <c r="P20" s="56">
        <v>6</v>
      </c>
      <c r="Q20" s="55">
        <v>23</v>
      </c>
    </row>
    <row r="21" spans="1:17" s="147" customFormat="1" ht="14.25" customHeight="1">
      <c r="A21"/>
      <c r="B21" s="43" t="s">
        <v>113</v>
      </c>
      <c r="C21" s="54">
        <v>3</v>
      </c>
      <c r="D21" s="56">
        <v>3</v>
      </c>
      <c r="E21" s="55">
        <v>6</v>
      </c>
      <c r="F21" s="416"/>
      <c r="G21" s="54">
        <v>4</v>
      </c>
      <c r="H21" s="56">
        <v>3</v>
      </c>
      <c r="I21" s="55">
        <v>7</v>
      </c>
      <c r="J21" s="82"/>
      <c r="K21" s="54">
        <v>7</v>
      </c>
      <c r="L21" s="56">
        <v>3</v>
      </c>
      <c r="M21" s="55">
        <v>10</v>
      </c>
      <c r="N21" s="82"/>
      <c r="O21" s="54">
        <v>3</v>
      </c>
      <c r="P21" s="56">
        <v>5</v>
      </c>
      <c r="Q21" s="55">
        <v>8</v>
      </c>
    </row>
    <row r="22" spans="1:17" s="147" customFormat="1" ht="14.25" customHeight="1">
      <c r="A22"/>
      <c r="B22" s="43" t="s">
        <v>45</v>
      </c>
      <c r="C22" s="54">
        <v>49</v>
      </c>
      <c r="D22" s="56">
        <v>17</v>
      </c>
      <c r="E22" s="55">
        <v>66</v>
      </c>
      <c r="F22" s="416"/>
      <c r="G22" s="54">
        <v>47</v>
      </c>
      <c r="H22" s="56">
        <v>17</v>
      </c>
      <c r="I22" s="55">
        <v>64</v>
      </c>
      <c r="J22" s="82"/>
      <c r="K22" s="54">
        <v>37</v>
      </c>
      <c r="L22" s="56">
        <v>17</v>
      </c>
      <c r="M22" s="55">
        <v>54</v>
      </c>
      <c r="N22" s="82"/>
      <c r="O22" s="54">
        <v>28</v>
      </c>
      <c r="P22" s="56">
        <v>15</v>
      </c>
      <c r="Q22" s="55">
        <v>43</v>
      </c>
    </row>
    <row r="23" spans="1:17" s="147" customFormat="1" ht="14.25" customHeight="1">
      <c r="A23"/>
      <c r="B23" s="43" t="s">
        <v>114</v>
      </c>
      <c r="C23" s="54">
        <v>10</v>
      </c>
      <c r="D23" s="56">
        <v>13</v>
      </c>
      <c r="E23" s="55">
        <v>23</v>
      </c>
      <c r="F23" s="416"/>
      <c r="G23" s="54">
        <v>11</v>
      </c>
      <c r="H23" s="56">
        <v>12</v>
      </c>
      <c r="I23" s="55">
        <v>23</v>
      </c>
      <c r="J23" s="82"/>
      <c r="K23" s="54">
        <v>8</v>
      </c>
      <c r="L23" s="56">
        <v>13</v>
      </c>
      <c r="M23" s="55">
        <v>21</v>
      </c>
      <c r="N23" s="82"/>
      <c r="O23" s="54">
        <v>10</v>
      </c>
      <c r="P23" s="56">
        <v>12</v>
      </c>
      <c r="Q23" s="55">
        <v>22</v>
      </c>
    </row>
    <row r="24" spans="1:17" s="147" customFormat="1" ht="14.25" customHeight="1">
      <c r="A24"/>
      <c r="B24" s="43" t="s">
        <v>47</v>
      </c>
      <c r="C24" s="54">
        <v>11</v>
      </c>
      <c r="D24" s="56">
        <v>7</v>
      </c>
      <c r="E24" s="55">
        <v>18</v>
      </c>
      <c r="F24" s="416"/>
      <c r="G24" s="54">
        <v>7</v>
      </c>
      <c r="H24" s="56">
        <v>6</v>
      </c>
      <c r="I24" s="55">
        <v>13</v>
      </c>
      <c r="J24" s="82"/>
      <c r="K24" s="54">
        <v>8</v>
      </c>
      <c r="L24" s="56">
        <v>5</v>
      </c>
      <c r="M24" s="55">
        <v>13</v>
      </c>
      <c r="N24" s="82"/>
      <c r="O24" s="54">
        <v>3</v>
      </c>
      <c r="P24" s="56">
        <v>5</v>
      </c>
      <c r="Q24" s="55">
        <v>8</v>
      </c>
    </row>
    <row r="25" spans="1:17" s="147" customFormat="1" ht="14.25" customHeight="1">
      <c r="A25"/>
      <c r="B25" s="43" t="s">
        <v>48</v>
      </c>
      <c r="C25" s="54">
        <v>19</v>
      </c>
      <c r="D25" s="56">
        <v>14</v>
      </c>
      <c r="E25" s="55">
        <v>33</v>
      </c>
      <c r="F25" s="416"/>
      <c r="G25" s="54">
        <v>18</v>
      </c>
      <c r="H25" s="56">
        <v>10</v>
      </c>
      <c r="I25" s="55">
        <v>28</v>
      </c>
      <c r="J25" s="82"/>
      <c r="K25" s="54">
        <v>12</v>
      </c>
      <c r="L25" s="56">
        <v>11</v>
      </c>
      <c r="M25" s="55">
        <v>23</v>
      </c>
      <c r="N25" s="82"/>
      <c r="O25" s="54">
        <v>15</v>
      </c>
      <c r="P25" s="56">
        <v>13</v>
      </c>
      <c r="Q25" s="55">
        <v>28</v>
      </c>
    </row>
    <row r="26" spans="1:17" s="147" customFormat="1" ht="14.25" customHeight="1">
      <c r="A26"/>
      <c r="B26" s="43" t="s">
        <v>115</v>
      </c>
      <c r="C26" s="54">
        <v>9</v>
      </c>
      <c r="D26" s="56">
        <v>6</v>
      </c>
      <c r="E26" s="55">
        <v>15</v>
      </c>
      <c r="F26" s="416"/>
      <c r="G26" s="54">
        <v>12</v>
      </c>
      <c r="H26" s="56">
        <v>3</v>
      </c>
      <c r="I26" s="55">
        <v>15</v>
      </c>
      <c r="J26" s="39"/>
      <c r="K26" s="54">
        <v>12</v>
      </c>
      <c r="L26" s="56">
        <v>3</v>
      </c>
      <c r="M26" s="55">
        <v>15</v>
      </c>
      <c r="N26" s="39"/>
      <c r="O26" s="54">
        <v>18</v>
      </c>
      <c r="P26" s="56">
        <v>4</v>
      </c>
      <c r="Q26" s="55">
        <v>22</v>
      </c>
    </row>
    <row r="27" spans="1:17" s="147" customFormat="1" ht="14.25" customHeight="1">
      <c r="A27"/>
      <c r="B27" s="43" t="s">
        <v>55</v>
      </c>
      <c r="C27" s="54">
        <v>33</v>
      </c>
      <c r="D27" s="56">
        <v>13</v>
      </c>
      <c r="E27" s="55">
        <v>46</v>
      </c>
      <c r="F27" s="417"/>
      <c r="G27" s="54">
        <v>41</v>
      </c>
      <c r="H27" s="56">
        <v>13</v>
      </c>
      <c r="I27" s="55">
        <v>54</v>
      </c>
      <c r="J27" s="82"/>
      <c r="K27" s="54">
        <v>34</v>
      </c>
      <c r="L27" s="56">
        <v>9</v>
      </c>
      <c r="M27" s="55">
        <v>43</v>
      </c>
      <c r="N27" s="82"/>
      <c r="O27" s="54">
        <v>25</v>
      </c>
      <c r="P27" s="56">
        <v>10</v>
      </c>
      <c r="Q27" s="55">
        <v>35</v>
      </c>
    </row>
    <row r="28" spans="1:17" s="147" customFormat="1" ht="14.25" customHeight="1">
      <c r="A28"/>
      <c r="B28" s="43" t="s">
        <v>58</v>
      </c>
      <c r="C28" s="54">
        <v>44</v>
      </c>
      <c r="D28" s="56">
        <v>29</v>
      </c>
      <c r="E28" s="55">
        <v>73</v>
      </c>
      <c r="F28" s="416"/>
      <c r="G28" s="54">
        <v>48</v>
      </c>
      <c r="H28" s="56">
        <v>22</v>
      </c>
      <c r="I28" s="55">
        <v>70</v>
      </c>
      <c r="J28" s="82"/>
      <c r="K28" s="54">
        <v>36</v>
      </c>
      <c r="L28" s="56">
        <v>18</v>
      </c>
      <c r="M28" s="55">
        <v>54</v>
      </c>
      <c r="N28" s="82"/>
      <c r="O28" s="54">
        <v>31</v>
      </c>
      <c r="P28" s="56">
        <v>15</v>
      </c>
      <c r="Q28" s="55">
        <v>46</v>
      </c>
    </row>
    <row r="29" spans="1:17" s="147" customFormat="1" ht="14.25" customHeight="1">
      <c r="A29"/>
      <c r="B29" s="43" t="s">
        <v>116</v>
      </c>
      <c r="C29" s="54">
        <v>8</v>
      </c>
      <c r="D29" s="56">
        <v>6</v>
      </c>
      <c r="E29" s="55">
        <v>14</v>
      </c>
      <c r="F29" s="416"/>
      <c r="G29" s="54">
        <v>5</v>
      </c>
      <c r="H29" s="56">
        <v>4</v>
      </c>
      <c r="I29" s="55">
        <v>9</v>
      </c>
      <c r="J29" s="82"/>
      <c r="K29" s="54">
        <v>4</v>
      </c>
      <c r="L29" s="56">
        <v>4</v>
      </c>
      <c r="M29" s="55">
        <v>8</v>
      </c>
      <c r="N29" s="82"/>
      <c r="O29" s="54">
        <v>7</v>
      </c>
      <c r="P29" s="56">
        <v>2</v>
      </c>
      <c r="Q29" s="55">
        <v>9</v>
      </c>
    </row>
    <row r="30" spans="1:17" s="147" customFormat="1" ht="14.25" customHeight="1">
      <c r="A30" s="282"/>
      <c r="B30" s="43" t="s">
        <v>117</v>
      </c>
      <c r="C30" s="54">
        <v>7</v>
      </c>
      <c r="D30" s="56">
        <v>5</v>
      </c>
      <c r="E30" s="55">
        <v>12</v>
      </c>
      <c r="F30" s="416"/>
      <c r="G30" s="54">
        <v>13</v>
      </c>
      <c r="H30" s="56">
        <v>5</v>
      </c>
      <c r="I30" s="55">
        <v>18</v>
      </c>
      <c r="J30" s="82"/>
      <c r="K30" s="54">
        <v>13</v>
      </c>
      <c r="L30" s="56">
        <v>8</v>
      </c>
      <c r="M30" s="55">
        <v>21</v>
      </c>
      <c r="N30" s="82"/>
      <c r="O30" s="54">
        <v>11</v>
      </c>
      <c r="P30" s="56">
        <v>5</v>
      </c>
      <c r="Q30" s="55">
        <v>16</v>
      </c>
    </row>
    <row r="31" spans="1:17" s="147" customFormat="1" ht="14.25" customHeight="1">
      <c r="A31" s="282"/>
      <c r="B31" s="43" t="s">
        <v>118</v>
      </c>
      <c r="C31" s="54">
        <v>35</v>
      </c>
      <c r="D31" s="56">
        <v>11</v>
      </c>
      <c r="E31" s="55">
        <v>46</v>
      </c>
      <c r="F31" s="416"/>
      <c r="G31" s="54">
        <v>31</v>
      </c>
      <c r="H31" s="56">
        <v>7</v>
      </c>
      <c r="I31" s="55">
        <v>38</v>
      </c>
      <c r="J31" s="82"/>
      <c r="K31" s="54">
        <v>27</v>
      </c>
      <c r="L31" s="56">
        <v>12</v>
      </c>
      <c r="M31" s="55">
        <v>39</v>
      </c>
      <c r="N31" s="82"/>
      <c r="O31" s="54">
        <v>20</v>
      </c>
      <c r="P31" s="56">
        <v>7</v>
      </c>
      <c r="Q31" s="55">
        <v>27</v>
      </c>
    </row>
    <row r="32" spans="1:17" s="147" customFormat="1" ht="14.25" customHeight="1">
      <c r="A32"/>
      <c r="B32" s="43" t="s">
        <v>62</v>
      </c>
      <c r="C32" s="54">
        <v>37</v>
      </c>
      <c r="D32" s="56">
        <v>18</v>
      </c>
      <c r="E32" s="55">
        <v>55</v>
      </c>
      <c r="F32" s="416"/>
      <c r="G32" s="54">
        <v>28</v>
      </c>
      <c r="H32" s="56">
        <v>14</v>
      </c>
      <c r="I32" s="55">
        <v>42</v>
      </c>
      <c r="J32" s="82"/>
      <c r="K32" s="54">
        <v>21</v>
      </c>
      <c r="L32" s="56">
        <v>12</v>
      </c>
      <c r="M32" s="55">
        <v>33</v>
      </c>
      <c r="N32" s="82"/>
      <c r="O32" s="54">
        <v>28</v>
      </c>
      <c r="P32" s="56">
        <v>11</v>
      </c>
      <c r="Q32" s="55">
        <v>39</v>
      </c>
    </row>
    <row r="33" spans="1:17" s="147" customFormat="1" ht="14.25" customHeight="1">
      <c r="A33"/>
      <c r="B33" s="43" t="s">
        <v>119</v>
      </c>
      <c r="C33" s="54">
        <v>28</v>
      </c>
      <c r="D33" s="56">
        <v>9</v>
      </c>
      <c r="E33" s="55">
        <v>37</v>
      </c>
      <c r="F33" s="416"/>
      <c r="G33" s="54">
        <v>27</v>
      </c>
      <c r="H33" s="56">
        <v>13</v>
      </c>
      <c r="I33" s="55">
        <v>40</v>
      </c>
      <c r="J33" s="82"/>
      <c r="K33" s="54">
        <v>22</v>
      </c>
      <c r="L33" s="56">
        <v>18</v>
      </c>
      <c r="M33" s="55">
        <v>40</v>
      </c>
      <c r="N33" s="82"/>
      <c r="O33" s="54">
        <v>19</v>
      </c>
      <c r="P33" s="56">
        <v>13</v>
      </c>
      <c r="Q33" s="55">
        <v>32</v>
      </c>
    </row>
    <row r="34" spans="1:17" s="147" customFormat="1" ht="14.25" customHeight="1">
      <c r="A34"/>
      <c r="B34" s="43" t="s">
        <v>120</v>
      </c>
      <c r="C34" s="54">
        <v>7</v>
      </c>
      <c r="D34" s="56">
        <v>7</v>
      </c>
      <c r="E34" s="55">
        <v>14</v>
      </c>
      <c r="F34" s="416"/>
      <c r="G34" s="54">
        <v>9</v>
      </c>
      <c r="H34" s="56">
        <v>12</v>
      </c>
      <c r="I34" s="55">
        <v>21</v>
      </c>
      <c r="J34" s="82"/>
      <c r="K34" s="54">
        <v>10</v>
      </c>
      <c r="L34" s="56">
        <v>7</v>
      </c>
      <c r="M34" s="55">
        <v>17</v>
      </c>
      <c r="N34" s="82"/>
      <c r="O34" s="54">
        <v>8</v>
      </c>
      <c r="P34" s="56">
        <v>6</v>
      </c>
      <c r="Q34" s="55">
        <v>14</v>
      </c>
    </row>
    <row r="35" spans="1:17" s="153" customFormat="1" ht="14.25" customHeight="1">
      <c r="A35"/>
      <c r="B35" s="43" t="s">
        <v>121</v>
      </c>
      <c r="C35" s="54">
        <v>7</v>
      </c>
      <c r="D35" s="56">
        <v>4</v>
      </c>
      <c r="E35" s="55">
        <v>11</v>
      </c>
      <c r="F35" s="416"/>
      <c r="G35" s="54">
        <v>2</v>
      </c>
      <c r="H35" s="56">
        <v>3</v>
      </c>
      <c r="I35" s="55">
        <v>5</v>
      </c>
      <c r="J35" s="39"/>
      <c r="K35" s="54">
        <v>6</v>
      </c>
      <c r="L35" s="56">
        <v>7</v>
      </c>
      <c r="M35" s="55">
        <v>13</v>
      </c>
      <c r="N35" s="39"/>
      <c r="O35" s="54">
        <v>5</v>
      </c>
      <c r="P35" s="56">
        <v>4</v>
      </c>
      <c r="Q35" s="55">
        <v>9</v>
      </c>
    </row>
    <row r="36" spans="1:17" s="147" customFormat="1" ht="14.25" customHeight="1">
      <c r="A36"/>
      <c r="B36" s="43" t="s">
        <v>76</v>
      </c>
      <c r="C36" s="54">
        <v>23</v>
      </c>
      <c r="D36" s="56">
        <v>7</v>
      </c>
      <c r="E36" s="55">
        <v>30</v>
      </c>
      <c r="F36" s="416"/>
      <c r="G36" s="54">
        <v>24</v>
      </c>
      <c r="H36" s="56">
        <v>5</v>
      </c>
      <c r="I36" s="55">
        <v>29</v>
      </c>
      <c r="J36" s="82"/>
      <c r="K36" s="54">
        <v>30</v>
      </c>
      <c r="L36" s="56">
        <v>8</v>
      </c>
      <c r="M36" s="55">
        <v>38</v>
      </c>
      <c r="N36" s="82"/>
      <c r="O36" s="54">
        <v>22</v>
      </c>
      <c r="P36" s="56">
        <v>8</v>
      </c>
      <c r="Q36" s="55">
        <v>30</v>
      </c>
    </row>
    <row r="37" spans="1:17" s="1" customFormat="1" ht="15">
      <c r="A37"/>
      <c r="B37" s="43" t="s">
        <v>122</v>
      </c>
      <c r="C37" s="54">
        <v>12</v>
      </c>
      <c r="D37" s="56">
        <v>7</v>
      </c>
      <c r="E37" s="55">
        <v>19</v>
      </c>
      <c r="F37" s="416"/>
      <c r="G37" s="54">
        <v>16</v>
      </c>
      <c r="H37" s="56">
        <v>7</v>
      </c>
      <c r="I37" s="55">
        <v>23</v>
      </c>
      <c r="J37" s="267"/>
      <c r="K37" s="54">
        <v>10</v>
      </c>
      <c r="L37" s="56">
        <v>7</v>
      </c>
      <c r="M37" s="55">
        <v>17</v>
      </c>
      <c r="N37" s="267"/>
      <c r="O37" s="54">
        <v>16</v>
      </c>
      <c r="P37" s="56">
        <v>3</v>
      </c>
      <c r="Q37" s="55">
        <v>19</v>
      </c>
    </row>
    <row r="38" spans="1:17" s="191" customFormat="1" ht="15">
      <c r="A38" s="283"/>
      <c r="B38" s="215" t="s">
        <v>109</v>
      </c>
      <c r="C38" s="244">
        <v>1</v>
      </c>
      <c r="D38" s="245" t="s">
        <v>96</v>
      </c>
      <c r="E38" s="246">
        <v>1</v>
      </c>
      <c r="F38" s="416"/>
      <c r="G38" s="244" t="s">
        <v>96</v>
      </c>
      <c r="H38" s="245" t="s">
        <v>96</v>
      </c>
      <c r="I38" s="246" t="s">
        <v>96</v>
      </c>
      <c r="J38" s="39"/>
      <c r="K38" s="244" t="s">
        <v>96</v>
      </c>
      <c r="L38" s="245">
        <v>1</v>
      </c>
      <c r="M38" s="246">
        <v>1</v>
      </c>
      <c r="N38" s="39"/>
      <c r="O38" s="244">
        <v>1</v>
      </c>
      <c r="P38" s="245">
        <v>1</v>
      </c>
      <c r="Q38" s="246">
        <v>2</v>
      </c>
    </row>
    <row r="39" spans="1:17" s="191" customFormat="1" ht="15">
      <c r="A39" s="283"/>
      <c r="B39" s="286"/>
      <c r="C39" s="39"/>
      <c r="D39" s="39"/>
      <c r="E39" s="120"/>
      <c r="F39" s="39"/>
      <c r="G39" s="39"/>
      <c r="H39" s="39"/>
      <c r="I39" s="120"/>
      <c r="J39" s="39"/>
      <c r="K39" s="39"/>
      <c r="L39" s="39"/>
      <c r="M39" s="120"/>
      <c r="N39" s="39"/>
      <c r="O39" s="53"/>
      <c r="P39" s="53"/>
      <c r="Q39" s="53"/>
    </row>
    <row r="40" spans="1:17">
      <c r="D40" s="157"/>
      <c r="E40" s="157"/>
      <c r="G40" s="157"/>
      <c r="H40" s="157"/>
      <c r="I40" s="157"/>
      <c r="J40" s="157"/>
      <c r="K40" s="157"/>
      <c r="L40" s="157"/>
      <c r="M40" s="157"/>
      <c r="N40" s="157"/>
    </row>
    <row r="41" spans="1:17">
      <c r="D41" s="157"/>
      <c r="E41" s="157"/>
      <c r="G41" s="157"/>
      <c r="H41" s="157"/>
      <c r="I41" s="157"/>
      <c r="J41" s="157"/>
      <c r="K41" s="157"/>
      <c r="L41" s="157"/>
      <c r="M41" s="157"/>
      <c r="N41" s="157"/>
    </row>
    <row r="42" spans="1:17">
      <c r="D42" s="157"/>
      <c r="E42" s="157"/>
      <c r="G42" s="157"/>
      <c r="H42" s="157"/>
      <c r="I42" s="157"/>
      <c r="J42" s="157"/>
      <c r="K42" s="157"/>
      <c r="L42" s="157"/>
      <c r="M42" s="157"/>
      <c r="N42" s="157"/>
    </row>
    <row r="43" spans="1:17">
      <c r="D43" s="157"/>
      <c r="E43" s="157"/>
      <c r="G43" s="157"/>
      <c r="H43" s="157"/>
      <c r="I43" s="157"/>
      <c r="J43" s="157"/>
      <c r="K43" s="157"/>
      <c r="L43" s="157"/>
      <c r="M43" s="157"/>
      <c r="N43" s="157"/>
    </row>
    <row r="44" spans="1:17">
      <c r="D44" s="157"/>
      <c r="E44" s="157"/>
      <c r="G44" s="157"/>
      <c r="H44" s="157"/>
      <c r="I44" s="157"/>
      <c r="J44" s="157"/>
      <c r="K44" s="157"/>
      <c r="L44" s="157"/>
      <c r="M44" s="157"/>
      <c r="N44" s="157"/>
    </row>
    <row r="45" spans="1:17">
      <c r="D45" s="157"/>
      <c r="E45" s="157"/>
      <c r="G45" s="157"/>
      <c r="H45" s="157"/>
      <c r="I45" s="157"/>
      <c r="J45" s="157"/>
      <c r="K45" s="157"/>
      <c r="L45" s="157"/>
      <c r="M45" s="157"/>
      <c r="N45" s="157"/>
    </row>
    <row r="46" spans="1:17">
      <c r="D46" s="157"/>
      <c r="E46" s="157"/>
      <c r="G46" s="157"/>
      <c r="H46" s="157"/>
      <c r="I46" s="157"/>
      <c r="J46" s="157"/>
      <c r="K46" s="157"/>
      <c r="L46" s="157"/>
      <c r="M46" s="157"/>
      <c r="N46" s="157"/>
    </row>
    <row r="47" spans="1:17">
      <c r="D47" s="157"/>
      <c r="E47" s="157"/>
      <c r="G47" s="157"/>
      <c r="H47" s="157"/>
      <c r="I47" s="157"/>
      <c r="J47" s="157"/>
      <c r="K47" s="157"/>
      <c r="L47" s="157"/>
      <c r="M47" s="157"/>
      <c r="N47" s="157"/>
    </row>
    <row r="48" spans="1:17">
      <c r="D48" s="157"/>
      <c r="E48" s="157"/>
      <c r="G48" s="157"/>
      <c r="H48" s="157"/>
      <c r="I48" s="157"/>
      <c r="J48" s="157"/>
      <c r="K48" s="157"/>
      <c r="L48" s="157"/>
      <c r="M48" s="157"/>
      <c r="N48" s="157"/>
    </row>
    <row r="49" spans="4:14">
      <c r="D49" s="157"/>
      <c r="E49" s="157"/>
      <c r="G49" s="157"/>
      <c r="H49" s="157"/>
      <c r="I49" s="157"/>
      <c r="J49" s="157"/>
      <c r="K49" s="157"/>
      <c r="L49" s="157"/>
      <c r="M49" s="157"/>
      <c r="N49" s="157"/>
    </row>
    <row r="50" spans="4:14">
      <c r="D50" s="157"/>
      <c r="E50" s="157"/>
      <c r="G50" s="157"/>
      <c r="H50" s="157"/>
      <c r="I50" s="157"/>
      <c r="J50" s="157"/>
      <c r="K50" s="157"/>
      <c r="L50" s="157"/>
      <c r="M50" s="157"/>
      <c r="N50" s="157"/>
    </row>
    <row r="51" spans="4:14">
      <c r="D51" s="157"/>
      <c r="E51" s="157"/>
      <c r="G51" s="157"/>
      <c r="H51" s="157"/>
      <c r="I51" s="157"/>
      <c r="J51" s="157"/>
      <c r="K51" s="157"/>
      <c r="L51" s="157"/>
      <c r="M51" s="157"/>
      <c r="N51" s="157"/>
    </row>
    <row r="52" spans="4:14">
      <c r="D52" s="157"/>
      <c r="E52" s="157"/>
      <c r="G52" s="157"/>
      <c r="H52" s="157"/>
      <c r="I52" s="157"/>
      <c r="J52" s="157"/>
      <c r="K52" s="157"/>
      <c r="L52" s="157"/>
      <c r="M52" s="157"/>
      <c r="N52" s="157"/>
    </row>
    <row r="53" spans="4:14">
      <c r="D53" s="157"/>
      <c r="E53" s="157"/>
      <c r="G53" s="157"/>
      <c r="H53" s="157"/>
      <c r="I53" s="157"/>
      <c r="J53" s="157"/>
      <c r="K53" s="157"/>
      <c r="L53" s="157"/>
      <c r="M53" s="157"/>
      <c r="N53" s="157"/>
    </row>
    <row r="54" spans="4:14">
      <c r="D54" s="157"/>
      <c r="E54" s="157"/>
      <c r="G54" s="157"/>
      <c r="H54" s="157"/>
      <c r="I54" s="157"/>
      <c r="J54" s="157"/>
      <c r="K54" s="157"/>
      <c r="L54" s="157"/>
      <c r="M54" s="157"/>
      <c r="N54" s="157"/>
    </row>
    <row r="55" spans="4:14">
      <c r="D55" s="157"/>
      <c r="E55" s="157"/>
      <c r="G55" s="157"/>
      <c r="H55" s="157"/>
      <c r="I55" s="157"/>
      <c r="J55" s="157"/>
      <c r="K55" s="157"/>
      <c r="L55" s="157"/>
      <c r="M55" s="157"/>
      <c r="N55" s="157"/>
    </row>
    <row r="56" spans="4:14">
      <c r="D56" s="157"/>
      <c r="E56" s="157"/>
      <c r="G56" s="157"/>
      <c r="H56" s="157"/>
      <c r="I56" s="157"/>
      <c r="J56" s="157"/>
      <c r="K56" s="157"/>
      <c r="L56" s="157"/>
      <c r="M56" s="157"/>
      <c r="N56" s="157"/>
    </row>
    <row r="57" spans="4:14">
      <c r="D57" s="157"/>
      <c r="E57" s="157"/>
      <c r="G57" s="157"/>
      <c r="H57" s="157"/>
      <c r="I57" s="157"/>
      <c r="J57" s="157"/>
      <c r="K57" s="157"/>
      <c r="L57" s="157"/>
      <c r="M57" s="157"/>
      <c r="N57" s="157"/>
    </row>
    <row r="58" spans="4:14">
      <c r="D58" s="157"/>
      <c r="E58" s="157"/>
      <c r="G58" s="157"/>
      <c r="H58" s="157"/>
      <c r="I58" s="157"/>
      <c r="J58" s="157"/>
      <c r="K58" s="157"/>
      <c r="L58" s="157"/>
      <c r="M58" s="157"/>
      <c r="N58" s="157"/>
    </row>
    <row r="59" spans="4:14">
      <c r="D59" s="157"/>
      <c r="E59" s="157"/>
      <c r="G59" s="157"/>
      <c r="H59" s="157"/>
      <c r="I59" s="157"/>
      <c r="J59" s="157"/>
      <c r="K59" s="157"/>
      <c r="L59" s="157"/>
      <c r="M59" s="157"/>
      <c r="N59" s="157"/>
    </row>
    <row r="60" spans="4:14">
      <c r="D60" s="157"/>
      <c r="E60" s="157"/>
      <c r="G60" s="157"/>
      <c r="H60" s="157"/>
      <c r="I60" s="157"/>
      <c r="J60" s="157"/>
      <c r="K60" s="157"/>
      <c r="L60" s="157"/>
      <c r="M60" s="157"/>
      <c r="N60" s="157"/>
    </row>
    <row r="61" spans="4:14">
      <c r="D61" s="157"/>
      <c r="E61" s="157"/>
      <c r="G61" s="157"/>
      <c r="H61" s="157"/>
      <c r="I61" s="157"/>
      <c r="J61" s="157"/>
      <c r="K61" s="157"/>
      <c r="L61" s="157"/>
      <c r="M61" s="157"/>
      <c r="N61" s="157"/>
    </row>
    <row r="62" spans="4:14">
      <c r="D62" s="157"/>
      <c r="E62" s="157"/>
      <c r="G62" s="157"/>
      <c r="H62" s="157"/>
      <c r="I62" s="157"/>
      <c r="J62" s="157"/>
      <c r="K62" s="157"/>
      <c r="L62" s="157"/>
      <c r="M62" s="157"/>
      <c r="N62" s="157"/>
    </row>
    <row r="63" spans="4:14">
      <c r="D63" s="157"/>
      <c r="E63" s="157"/>
      <c r="G63" s="157"/>
      <c r="H63" s="157"/>
      <c r="I63" s="157"/>
      <c r="J63" s="157"/>
      <c r="K63" s="157"/>
      <c r="L63" s="157"/>
      <c r="M63" s="157"/>
      <c r="N63" s="157"/>
    </row>
    <row r="64" spans="4:14">
      <c r="D64" s="157"/>
      <c r="E64" s="157"/>
      <c r="G64" s="157"/>
      <c r="H64" s="157"/>
      <c r="I64" s="157"/>
      <c r="J64" s="157"/>
      <c r="K64" s="157"/>
      <c r="L64" s="157"/>
      <c r="M64" s="157"/>
      <c r="N64" s="157"/>
    </row>
    <row r="65" spans="4:14">
      <c r="D65" s="157"/>
      <c r="E65" s="157"/>
      <c r="G65" s="157"/>
      <c r="H65" s="157"/>
      <c r="I65" s="157"/>
      <c r="J65" s="157"/>
      <c r="K65" s="157"/>
      <c r="L65" s="157"/>
      <c r="M65" s="157"/>
      <c r="N65" s="157"/>
    </row>
    <row r="66" spans="4:14">
      <c r="D66" s="157"/>
      <c r="E66" s="157"/>
      <c r="G66" s="157"/>
      <c r="H66" s="157"/>
      <c r="I66" s="157"/>
      <c r="J66" s="157"/>
      <c r="K66" s="157"/>
      <c r="L66" s="157"/>
      <c r="M66" s="157"/>
      <c r="N66" s="157"/>
    </row>
    <row r="67" spans="4:14">
      <c r="D67" s="157"/>
      <c r="E67" s="157"/>
      <c r="G67" s="157"/>
      <c r="H67" s="157"/>
      <c r="I67" s="157"/>
      <c r="J67" s="157"/>
      <c r="K67" s="157"/>
      <c r="L67" s="157"/>
      <c r="M67" s="157"/>
      <c r="N67" s="157"/>
    </row>
    <row r="68" spans="4:14">
      <c r="D68" s="157"/>
      <c r="E68" s="157"/>
      <c r="G68" s="157"/>
      <c r="H68" s="157"/>
      <c r="I68" s="157"/>
      <c r="J68" s="157"/>
      <c r="K68" s="157"/>
      <c r="L68" s="157"/>
      <c r="M68" s="157"/>
      <c r="N68" s="157"/>
    </row>
    <row r="69" spans="4:14">
      <c r="D69" s="157"/>
      <c r="E69" s="157"/>
      <c r="G69" s="157"/>
      <c r="H69" s="157"/>
      <c r="I69" s="157"/>
      <c r="J69" s="157"/>
      <c r="K69" s="157"/>
      <c r="L69" s="157"/>
      <c r="M69" s="157"/>
      <c r="N69" s="157"/>
    </row>
    <row r="70" spans="4:14">
      <c r="D70" s="157"/>
      <c r="E70" s="157"/>
      <c r="G70" s="157"/>
      <c r="H70" s="157"/>
      <c r="I70" s="157"/>
      <c r="J70" s="157"/>
      <c r="K70" s="157"/>
      <c r="L70" s="157"/>
      <c r="M70" s="157"/>
      <c r="N70" s="157"/>
    </row>
    <row r="71" spans="4:14">
      <c r="D71" s="157"/>
      <c r="E71" s="157"/>
      <c r="G71" s="157"/>
      <c r="H71" s="157"/>
      <c r="I71" s="157"/>
      <c r="J71" s="157"/>
      <c r="K71" s="157"/>
      <c r="L71" s="157"/>
      <c r="M71" s="157"/>
      <c r="N71" s="157"/>
    </row>
    <row r="72" spans="4:14">
      <c r="D72" s="157"/>
      <c r="E72" s="157"/>
      <c r="G72" s="157"/>
      <c r="H72" s="157"/>
      <c r="I72" s="157"/>
      <c r="J72" s="157"/>
      <c r="K72" s="157"/>
      <c r="L72" s="157"/>
      <c r="M72" s="157"/>
      <c r="N72" s="157"/>
    </row>
    <row r="73" spans="4:14">
      <c r="D73" s="157"/>
      <c r="E73" s="157"/>
      <c r="G73" s="157"/>
      <c r="H73" s="157"/>
      <c r="I73" s="157"/>
      <c r="J73" s="157"/>
      <c r="K73" s="157"/>
      <c r="L73" s="157"/>
      <c r="M73" s="157"/>
      <c r="N73" s="157"/>
    </row>
    <row r="74" spans="4:14">
      <c r="D74" s="157"/>
      <c r="E74" s="157"/>
      <c r="G74" s="157"/>
      <c r="H74" s="157"/>
      <c r="I74" s="157"/>
      <c r="J74" s="157"/>
      <c r="K74" s="157"/>
      <c r="L74" s="157"/>
      <c r="M74" s="157"/>
      <c r="N74" s="157"/>
    </row>
    <row r="75" spans="4:14">
      <c r="D75" s="157"/>
      <c r="E75" s="157"/>
      <c r="G75" s="157"/>
      <c r="H75" s="157"/>
      <c r="I75" s="157"/>
      <c r="J75" s="157"/>
      <c r="K75" s="157"/>
      <c r="L75" s="157"/>
      <c r="M75" s="157"/>
      <c r="N75" s="157"/>
    </row>
    <row r="76" spans="4:14">
      <c r="D76" s="157"/>
      <c r="E76" s="157"/>
      <c r="G76" s="157"/>
      <c r="H76" s="157"/>
      <c r="I76" s="157"/>
      <c r="J76" s="157"/>
      <c r="K76" s="157"/>
      <c r="L76" s="157"/>
      <c r="M76" s="157"/>
      <c r="N76" s="157"/>
    </row>
    <row r="77" spans="4:14">
      <c r="D77" s="157"/>
      <c r="E77" s="157"/>
      <c r="G77" s="157"/>
      <c r="H77" s="157"/>
      <c r="I77" s="157"/>
      <c r="J77" s="157"/>
      <c r="K77" s="157"/>
      <c r="L77" s="157"/>
      <c r="M77" s="157"/>
      <c r="N77" s="157"/>
    </row>
    <row r="78" spans="4:14">
      <c r="D78" s="157"/>
      <c r="E78" s="157"/>
      <c r="G78" s="157"/>
      <c r="H78" s="157"/>
      <c r="I78" s="157"/>
      <c r="J78" s="157"/>
      <c r="K78" s="157"/>
      <c r="L78" s="157"/>
      <c r="M78" s="157"/>
      <c r="N78" s="157"/>
    </row>
    <row r="79" spans="4:14">
      <c r="D79" s="157"/>
      <c r="E79" s="157"/>
      <c r="G79" s="157"/>
      <c r="H79" s="157"/>
      <c r="I79" s="157"/>
      <c r="J79" s="157"/>
      <c r="K79" s="157"/>
      <c r="L79" s="157"/>
      <c r="M79" s="157"/>
      <c r="N79" s="157"/>
    </row>
    <row r="80" spans="4:14">
      <c r="D80" s="157"/>
      <c r="E80" s="157"/>
      <c r="G80" s="157"/>
      <c r="H80" s="157"/>
      <c r="I80" s="157"/>
      <c r="J80" s="157"/>
      <c r="K80" s="157"/>
      <c r="L80" s="157"/>
      <c r="M80" s="157"/>
      <c r="N80" s="157"/>
    </row>
    <row r="81" spans="4:14">
      <c r="D81" s="157"/>
      <c r="E81" s="157"/>
      <c r="G81" s="157"/>
      <c r="H81" s="157"/>
      <c r="I81" s="157"/>
      <c r="J81" s="157"/>
      <c r="K81" s="157"/>
      <c r="L81" s="157"/>
      <c r="M81" s="157"/>
      <c r="N81" s="157"/>
    </row>
    <row r="82" spans="4:14">
      <c r="D82" s="157"/>
      <c r="E82" s="157"/>
      <c r="G82" s="157"/>
      <c r="H82" s="157"/>
      <c r="I82" s="157"/>
      <c r="J82" s="157"/>
      <c r="K82" s="157"/>
      <c r="L82" s="157"/>
      <c r="M82" s="157"/>
      <c r="N82" s="157"/>
    </row>
    <row r="83" spans="4:14">
      <c r="D83" s="157"/>
      <c r="E83" s="157"/>
      <c r="G83" s="157"/>
      <c r="H83" s="157"/>
      <c r="I83" s="157"/>
      <c r="J83" s="157"/>
      <c r="K83" s="157"/>
      <c r="L83" s="157"/>
      <c r="M83" s="157"/>
      <c r="N83" s="157"/>
    </row>
    <row r="84" spans="4:14">
      <c r="D84" s="157"/>
      <c r="E84" s="157"/>
      <c r="G84" s="157"/>
      <c r="H84" s="157"/>
      <c r="I84" s="157"/>
      <c r="J84" s="157"/>
      <c r="K84" s="157"/>
      <c r="L84" s="157"/>
      <c r="M84" s="157"/>
      <c r="N84" s="157"/>
    </row>
    <row r="85" spans="4:14">
      <c r="D85" s="157"/>
      <c r="E85" s="157"/>
      <c r="G85" s="157"/>
      <c r="H85" s="157"/>
      <c r="I85" s="157"/>
      <c r="J85" s="157"/>
      <c r="K85" s="157"/>
      <c r="L85" s="157"/>
      <c r="M85" s="157"/>
      <c r="N85" s="157"/>
    </row>
    <row r="86" spans="4:14">
      <c r="D86" s="157"/>
      <c r="E86" s="157"/>
      <c r="G86" s="157"/>
      <c r="H86" s="157"/>
      <c r="I86" s="157"/>
      <c r="J86" s="157"/>
      <c r="K86" s="157"/>
      <c r="L86" s="157"/>
      <c r="M86" s="157"/>
      <c r="N86" s="157"/>
    </row>
    <row r="87" spans="4:14">
      <c r="D87" s="157"/>
      <c r="E87" s="157"/>
      <c r="G87" s="157"/>
      <c r="H87" s="157"/>
      <c r="I87" s="157"/>
      <c r="J87" s="157"/>
      <c r="K87" s="157"/>
      <c r="L87" s="157"/>
      <c r="M87" s="157"/>
      <c r="N87" s="157"/>
    </row>
    <row r="88" spans="4:14">
      <c r="D88" s="157"/>
      <c r="E88" s="157"/>
      <c r="G88" s="157"/>
      <c r="H88" s="157"/>
      <c r="I88" s="157"/>
      <c r="J88" s="157"/>
      <c r="K88" s="157"/>
      <c r="L88" s="157"/>
      <c r="M88" s="157"/>
      <c r="N88" s="157"/>
    </row>
    <row r="89" spans="4:14">
      <c r="D89" s="157"/>
      <c r="E89" s="157"/>
      <c r="G89" s="157"/>
      <c r="H89" s="157"/>
      <c r="I89" s="157"/>
      <c r="J89" s="157"/>
      <c r="K89" s="157"/>
      <c r="L89" s="157"/>
      <c r="M89" s="157"/>
      <c r="N89" s="157"/>
    </row>
    <row r="90" spans="4:14">
      <c r="D90" s="157"/>
      <c r="E90" s="157"/>
      <c r="G90" s="157"/>
      <c r="H90" s="157"/>
      <c r="I90" s="157"/>
      <c r="J90" s="157"/>
      <c r="K90" s="157"/>
      <c r="L90" s="157"/>
      <c r="M90" s="157"/>
      <c r="N90" s="157"/>
    </row>
    <row r="91" spans="4:14">
      <c r="D91" s="157"/>
      <c r="E91" s="157"/>
      <c r="G91" s="157"/>
      <c r="H91" s="157"/>
      <c r="I91" s="157"/>
      <c r="J91" s="157"/>
      <c r="K91" s="157"/>
      <c r="L91" s="157"/>
      <c r="M91" s="157"/>
      <c r="N91" s="157"/>
    </row>
    <row r="92" spans="4:14">
      <c r="D92" s="157"/>
      <c r="E92" s="157"/>
      <c r="G92" s="157"/>
      <c r="H92" s="157"/>
      <c r="I92" s="157"/>
      <c r="J92" s="157"/>
      <c r="K92" s="157"/>
      <c r="L92" s="157"/>
      <c r="M92" s="157"/>
      <c r="N92" s="157"/>
    </row>
    <row r="93" spans="4:14">
      <c r="D93" s="157"/>
      <c r="E93" s="157"/>
      <c r="G93" s="157"/>
      <c r="H93" s="157"/>
      <c r="I93" s="157"/>
      <c r="J93" s="157"/>
      <c r="K93" s="157"/>
      <c r="L93" s="157"/>
      <c r="M93" s="157"/>
      <c r="N93" s="157"/>
    </row>
    <row r="94" spans="4:14">
      <c r="D94" s="157"/>
      <c r="E94" s="157"/>
      <c r="G94" s="157"/>
      <c r="H94" s="157"/>
      <c r="I94" s="157"/>
      <c r="J94" s="157"/>
      <c r="K94" s="157"/>
      <c r="L94" s="157"/>
      <c r="M94" s="157"/>
      <c r="N94" s="157"/>
    </row>
    <row r="95" spans="4:14">
      <c r="D95" s="157"/>
      <c r="E95" s="157"/>
      <c r="G95" s="157"/>
      <c r="H95" s="157"/>
      <c r="I95" s="157"/>
      <c r="J95" s="157"/>
      <c r="K95" s="157"/>
      <c r="L95" s="157"/>
      <c r="M95" s="157"/>
      <c r="N95" s="157"/>
    </row>
    <row r="96" spans="4:14">
      <c r="D96" s="157"/>
      <c r="E96" s="157"/>
      <c r="G96" s="157"/>
      <c r="H96" s="157"/>
      <c r="I96" s="157"/>
      <c r="J96" s="157"/>
      <c r="K96" s="157"/>
      <c r="L96" s="157"/>
      <c r="M96" s="157"/>
      <c r="N96" s="157"/>
    </row>
    <row r="97" spans="4:14">
      <c r="D97" s="157"/>
      <c r="E97" s="157"/>
      <c r="G97" s="157"/>
      <c r="H97" s="157"/>
      <c r="I97" s="157"/>
      <c r="J97" s="157"/>
      <c r="K97" s="157"/>
      <c r="L97" s="157"/>
      <c r="M97" s="157"/>
      <c r="N97" s="157"/>
    </row>
    <row r="98" spans="4:14">
      <c r="D98" s="157"/>
      <c r="E98" s="157"/>
      <c r="G98" s="157"/>
      <c r="H98" s="157"/>
      <c r="I98" s="157"/>
      <c r="J98" s="157"/>
      <c r="K98" s="157"/>
      <c r="L98" s="157"/>
      <c r="M98" s="157"/>
      <c r="N98" s="157"/>
    </row>
    <row r="99" spans="4:14">
      <c r="D99" s="157"/>
      <c r="E99" s="157"/>
      <c r="G99" s="157"/>
      <c r="H99" s="157"/>
      <c r="I99" s="157"/>
      <c r="J99" s="157"/>
      <c r="K99" s="157"/>
      <c r="L99" s="157"/>
      <c r="M99" s="157"/>
      <c r="N99" s="157"/>
    </row>
    <row r="100" spans="4:14">
      <c r="D100" s="157"/>
      <c r="E100" s="157"/>
      <c r="G100" s="157"/>
      <c r="H100" s="157"/>
      <c r="I100" s="157"/>
      <c r="J100" s="157"/>
      <c r="K100" s="157"/>
      <c r="L100" s="157"/>
      <c r="M100" s="157"/>
      <c r="N100" s="157"/>
    </row>
    <row r="101" spans="4:14">
      <c r="D101" s="157"/>
      <c r="E101" s="157"/>
      <c r="G101" s="157"/>
      <c r="H101" s="157"/>
      <c r="I101" s="157"/>
      <c r="J101" s="157"/>
      <c r="K101" s="157"/>
      <c r="L101" s="157"/>
      <c r="M101" s="157"/>
      <c r="N101" s="157"/>
    </row>
    <row r="102" spans="4:14">
      <c r="D102" s="157"/>
      <c r="E102" s="157"/>
      <c r="G102" s="157"/>
      <c r="H102" s="157"/>
      <c r="I102" s="157"/>
      <c r="J102" s="157"/>
      <c r="K102" s="157"/>
      <c r="L102" s="157"/>
      <c r="M102" s="157"/>
      <c r="N102" s="157"/>
    </row>
    <row r="103" spans="4:14">
      <c r="D103" s="157"/>
      <c r="E103" s="157"/>
      <c r="G103" s="157"/>
      <c r="H103" s="157"/>
      <c r="I103" s="157"/>
      <c r="J103" s="157"/>
      <c r="K103" s="157"/>
      <c r="L103" s="157"/>
      <c r="M103" s="157"/>
      <c r="N103" s="157"/>
    </row>
    <row r="104" spans="4:14">
      <c r="D104" s="157"/>
      <c r="E104" s="157"/>
      <c r="G104" s="157"/>
      <c r="H104" s="157"/>
      <c r="I104" s="157"/>
      <c r="J104" s="157"/>
      <c r="K104" s="157"/>
      <c r="L104" s="157"/>
      <c r="M104" s="157"/>
      <c r="N104" s="157"/>
    </row>
    <row r="105" spans="4:14">
      <c r="D105" s="157"/>
      <c r="E105" s="157"/>
      <c r="G105" s="157"/>
      <c r="H105" s="157"/>
      <c r="I105" s="157"/>
      <c r="J105" s="157"/>
      <c r="K105" s="157"/>
      <c r="L105" s="157"/>
      <c r="M105" s="157"/>
      <c r="N105" s="157"/>
    </row>
    <row r="106" spans="4:14">
      <c r="D106" s="157"/>
      <c r="E106" s="157"/>
      <c r="G106" s="157"/>
      <c r="H106" s="157"/>
      <c r="I106" s="157"/>
      <c r="J106" s="157"/>
      <c r="K106" s="157"/>
      <c r="L106" s="157"/>
      <c r="M106" s="157"/>
      <c r="N106" s="157"/>
    </row>
    <row r="107" spans="4:14">
      <c r="D107" s="157"/>
      <c r="E107" s="157"/>
      <c r="G107" s="157"/>
      <c r="H107" s="157"/>
      <c r="I107" s="157"/>
      <c r="J107" s="157"/>
      <c r="K107" s="157"/>
      <c r="L107" s="157"/>
      <c r="M107" s="157"/>
      <c r="N107" s="157"/>
    </row>
    <row r="108" spans="4:14">
      <c r="D108" s="157"/>
      <c r="E108" s="157"/>
      <c r="G108" s="157"/>
      <c r="H108" s="157"/>
      <c r="I108" s="157"/>
      <c r="J108" s="157"/>
      <c r="K108" s="157"/>
      <c r="L108" s="157"/>
      <c r="M108" s="157"/>
      <c r="N108" s="157"/>
    </row>
    <row r="109" spans="4:14">
      <c r="D109" s="157"/>
      <c r="E109" s="157"/>
      <c r="G109" s="157"/>
      <c r="H109" s="157"/>
      <c r="I109" s="157"/>
      <c r="J109" s="157"/>
      <c r="K109" s="157"/>
      <c r="L109" s="157"/>
      <c r="M109" s="157"/>
      <c r="N109" s="157"/>
    </row>
    <row r="110" spans="4:14">
      <c r="D110" s="157"/>
      <c r="E110" s="157"/>
      <c r="G110" s="157"/>
      <c r="H110" s="157"/>
      <c r="I110" s="157"/>
      <c r="J110" s="157"/>
      <c r="K110" s="157"/>
      <c r="L110" s="157"/>
      <c r="M110" s="157"/>
      <c r="N110" s="157"/>
    </row>
    <row r="111" spans="4:14">
      <c r="D111" s="157"/>
      <c r="E111" s="157"/>
      <c r="G111" s="157"/>
      <c r="H111" s="157"/>
      <c r="I111" s="157"/>
      <c r="J111" s="157"/>
      <c r="K111" s="157"/>
      <c r="L111" s="157"/>
      <c r="M111" s="157"/>
      <c r="N111" s="157"/>
    </row>
    <row r="112" spans="4:14">
      <c r="D112" s="157"/>
      <c r="E112" s="157"/>
      <c r="G112" s="157"/>
      <c r="H112" s="157"/>
      <c r="I112" s="157"/>
      <c r="J112" s="157"/>
      <c r="K112" s="157"/>
      <c r="L112" s="157"/>
      <c r="M112" s="157"/>
      <c r="N112" s="157"/>
    </row>
    <row r="113" spans="4:14">
      <c r="D113" s="157"/>
      <c r="E113" s="157"/>
      <c r="G113" s="157"/>
      <c r="H113" s="157"/>
      <c r="I113" s="157"/>
      <c r="J113" s="157"/>
      <c r="K113" s="157"/>
      <c r="L113" s="157"/>
      <c r="M113" s="157"/>
      <c r="N113" s="157"/>
    </row>
    <row r="114" spans="4:14">
      <c r="D114" s="157"/>
      <c r="E114" s="157"/>
      <c r="G114" s="157"/>
      <c r="H114" s="157"/>
      <c r="I114" s="157"/>
      <c r="J114" s="157"/>
      <c r="K114" s="157"/>
      <c r="L114" s="157"/>
      <c r="M114" s="157"/>
      <c r="N114" s="157"/>
    </row>
    <row r="115" spans="4:14">
      <c r="D115" s="157"/>
      <c r="E115" s="157"/>
      <c r="G115" s="157"/>
      <c r="H115" s="157"/>
      <c r="I115" s="157"/>
      <c r="J115" s="157"/>
      <c r="K115" s="157"/>
      <c r="L115" s="157"/>
      <c r="M115" s="157"/>
      <c r="N115" s="157"/>
    </row>
    <row r="116" spans="4:14">
      <c r="D116" s="157"/>
      <c r="E116" s="157"/>
      <c r="G116" s="157"/>
      <c r="H116" s="157"/>
      <c r="I116" s="157"/>
      <c r="J116" s="157"/>
      <c r="K116" s="157"/>
      <c r="L116" s="157"/>
      <c r="M116" s="157"/>
      <c r="N116" s="157"/>
    </row>
    <row r="117" spans="4:14">
      <c r="D117" s="157"/>
      <c r="E117" s="157"/>
      <c r="G117" s="157"/>
      <c r="H117" s="157"/>
      <c r="I117" s="157"/>
      <c r="J117" s="157"/>
      <c r="K117" s="157"/>
      <c r="L117" s="157"/>
      <c r="M117" s="157"/>
      <c r="N117" s="157"/>
    </row>
    <row r="118" spans="4:14">
      <c r="D118" s="157"/>
      <c r="E118" s="157"/>
      <c r="G118" s="157"/>
      <c r="H118" s="157"/>
      <c r="I118" s="157"/>
      <c r="J118" s="157"/>
      <c r="K118" s="157"/>
      <c r="L118" s="157"/>
      <c r="M118" s="157"/>
      <c r="N118" s="157"/>
    </row>
    <row r="119" spans="4:14">
      <c r="D119" s="157"/>
      <c r="E119" s="157"/>
      <c r="G119" s="157"/>
      <c r="H119" s="157"/>
      <c r="I119" s="157"/>
      <c r="J119" s="157"/>
      <c r="K119" s="157"/>
      <c r="L119" s="157"/>
      <c r="M119" s="157"/>
      <c r="N119" s="157"/>
    </row>
    <row r="120" spans="4:14">
      <c r="D120" s="157"/>
      <c r="E120" s="157"/>
      <c r="G120" s="157"/>
      <c r="H120" s="157"/>
      <c r="I120" s="157"/>
      <c r="J120" s="157"/>
      <c r="K120" s="157"/>
      <c r="L120" s="157"/>
      <c r="M120" s="157"/>
      <c r="N120" s="157"/>
    </row>
    <row r="121" spans="4:14">
      <c r="D121" s="157"/>
      <c r="E121" s="157"/>
      <c r="G121" s="157"/>
      <c r="H121" s="157"/>
      <c r="I121" s="157"/>
      <c r="J121" s="157"/>
      <c r="K121" s="157"/>
      <c r="L121" s="157"/>
      <c r="M121" s="157"/>
      <c r="N121" s="157"/>
    </row>
    <row r="122" spans="4:14">
      <c r="D122" s="157"/>
      <c r="E122" s="157"/>
      <c r="G122" s="157"/>
      <c r="H122" s="157"/>
      <c r="I122" s="157"/>
      <c r="J122" s="157"/>
      <c r="K122" s="157"/>
      <c r="L122" s="157"/>
      <c r="M122" s="157"/>
      <c r="N122" s="157"/>
    </row>
    <row r="123" spans="4:14">
      <c r="D123" s="157"/>
      <c r="E123" s="157"/>
      <c r="G123" s="157"/>
      <c r="H123" s="157"/>
      <c r="I123" s="157"/>
      <c r="J123" s="157"/>
      <c r="K123" s="157"/>
      <c r="L123" s="157"/>
      <c r="M123" s="157"/>
      <c r="N123" s="157"/>
    </row>
    <row r="124" spans="4:14">
      <c r="D124" s="157"/>
      <c r="E124" s="157"/>
      <c r="G124" s="157"/>
      <c r="H124" s="157"/>
      <c r="I124" s="157"/>
      <c r="J124" s="157"/>
      <c r="K124" s="157"/>
      <c r="L124" s="157"/>
      <c r="M124" s="157"/>
      <c r="N124" s="157"/>
    </row>
    <row r="125" spans="4:14">
      <c r="D125" s="157"/>
      <c r="E125" s="157"/>
      <c r="G125" s="157"/>
      <c r="H125" s="157"/>
      <c r="I125" s="157"/>
      <c r="J125" s="157"/>
      <c r="K125" s="157"/>
      <c r="L125" s="157"/>
      <c r="M125" s="157"/>
      <c r="N125" s="157"/>
    </row>
    <row r="126" spans="4:14">
      <c r="D126" s="157"/>
      <c r="E126" s="157"/>
      <c r="G126" s="157"/>
      <c r="H126" s="157"/>
      <c r="I126" s="157"/>
      <c r="J126" s="157"/>
      <c r="K126" s="157"/>
      <c r="L126" s="157"/>
      <c r="M126" s="157"/>
      <c r="N126" s="157"/>
    </row>
    <row r="127" spans="4:14">
      <c r="D127" s="157"/>
      <c r="E127" s="157"/>
      <c r="G127" s="157"/>
      <c r="H127" s="157"/>
      <c r="I127" s="157"/>
      <c r="J127" s="157"/>
      <c r="K127" s="157"/>
      <c r="L127" s="157"/>
      <c r="M127" s="157"/>
      <c r="N127" s="157"/>
    </row>
    <row r="128" spans="4:14">
      <c r="D128" s="157"/>
      <c r="E128" s="157"/>
      <c r="G128" s="157"/>
      <c r="H128" s="157"/>
      <c r="I128" s="157"/>
      <c r="J128" s="157"/>
      <c r="K128" s="157"/>
      <c r="L128" s="157"/>
      <c r="M128" s="157"/>
      <c r="N128" s="157"/>
    </row>
    <row r="129" spans="4:14">
      <c r="D129" s="157"/>
      <c r="E129" s="157"/>
      <c r="G129" s="157"/>
      <c r="H129" s="157"/>
      <c r="I129" s="157"/>
      <c r="J129" s="157"/>
      <c r="K129" s="157"/>
      <c r="L129" s="157"/>
      <c r="M129" s="157"/>
      <c r="N129" s="157"/>
    </row>
    <row r="130" spans="4:14">
      <c r="D130" s="157"/>
      <c r="E130" s="157"/>
      <c r="G130" s="157"/>
      <c r="H130" s="157"/>
      <c r="I130" s="157"/>
      <c r="J130" s="157"/>
      <c r="K130" s="157"/>
      <c r="L130" s="157"/>
      <c r="M130" s="157"/>
      <c r="N130" s="157"/>
    </row>
    <row r="131" spans="4:14">
      <c r="D131" s="157"/>
      <c r="E131" s="157"/>
      <c r="G131" s="157"/>
      <c r="H131" s="157"/>
      <c r="I131" s="157"/>
      <c r="J131" s="157"/>
      <c r="K131" s="157"/>
      <c r="L131" s="157"/>
      <c r="M131" s="157"/>
      <c r="N131" s="157"/>
    </row>
    <row r="132" spans="4:14">
      <c r="D132" s="157"/>
      <c r="E132" s="157"/>
      <c r="G132" s="157"/>
      <c r="H132" s="157"/>
      <c r="I132" s="157"/>
      <c r="J132" s="157"/>
      <c r="K132" s="157"/>
      <c r="L132" s="157"/>
      <c r="M132" s="157"/>
      <c r="N132" s="157"/>
    </row>
    <row r="133" spans="4:14">
      <c r="D133" s="157"/>
      <c r="E133" s="157"/>
      <c r="G133" s="157"/>
      <c r="H133" s="157"/>
      <c r="I133" s="157"/>
      <c r="J133" s="157"/>
      <c r="K133" s="157"/>
      <c r="L133" s="157"/>
      <c r="M133" s="157"/>
      <c r="N133" s="157"/>
    </row>
    <row r="134" spans="4:14">
      <c r="D134" s="157"/>
      <c r="E134" s="157"/>
      <c r="G134" s="157"/>
      <c r="H134" s="157"/>
      <c r="I134" s="157"/>
      <c r="J134" s="157"/>
      <c r="K134" s="157"/>
      <c r="L134" s="157"/>
      <c r="M134" s="157"/>
      <c r="N134" s="157"/>
    </row>
    <row r="135" spans="4:14">
      <c r="D135" s="157"/>
      <c r="E135" s="157"/>
      <c r="G135" s="157"/>
      <c r="H135" s="157"/>
      <c r="I135" s="157"/>
      <c r="J135" s="157"/>
      <c r="K135" s="157"/>
      <c r="L135" s="157"/>
      <c r="M135" s="157"/>
      <c r="N135" s="157"/>
    </row>
    <row r="136" spans="4:14">
      <c r="D136" s="157"/>
      <c r="E136" s="157"/>
      <c r="G136" s="157"/>
      <c r="H136" s="157"/>
      <c r="I136" s="157"/>
      <c r="J136" s="157"/>
      <c r="K136" s="157"/>
      <c r="L136" s="157"/>
      <c r="M136" s="157"/>
      <c r="N136" s="157"/>
    </row>
    <row r="137" spans="4:14">
      <c r="D137" s="157"/>
      <c r="E137" s="157"/>
      <c r="G137" s="157"/>
      <c r="H137" s="157"/>
      <c r="I137" s="157"/>
      <c r="J137" s="157"/>
      <c r="K137" s="157"/>
      <c r="L137" s="157"/>
      <c r="M137" s="157"/>
      <c r="N137" s="157"/>
    </row>
    <row r="138" spans="4:14">
      <c r="D138" s="157"/>
      <c r="E138" s="157"/>
      <c r="G138" s="157"/>
      <c r="H138" s="157"/>
      <c r="I138" s="157"/>
      <c r="J138" s="157"/>
      <c r="K138" s="157"/>
      <c r="L138" s="157"/>
      <c r="M138" s="157"/>
      <c r="N138" s="157"/>
    </row>
    <row r="139" spans="4:14">
      <c r="D139" s="157"/>
      <c r="E139" s="157"/>
      <c r="G139" s="157"/>
      <c r="H139" s="157"/>
      <c r="I139" s="157"/>
      <c r="J139" s="157"/>
      <c r="K139" s="157"/>
      <c r="L139" s="157"/>
      <c r="M139" s="157"/>
      <c r="N139" s="157"/>
    </row>
    <row r="140" spans="4:14">
      <c r="D140" s="157"/>
      <c r="E140" s="157"/>
      <c r="G140" s="157"/>
      <c r="H140" s="157"/>
      <c r="I140" s="157"/>
      <c r="J140" s="157"/>
      <c r="K140" s="157"/>
      <c r="L140" s="157"/>
      <c r="M140" s="157"/>
      <c r="N140" s="157"/>
    </row>
    <row r="141" spans="4:14">
      <c r="D141" s="157"/>
      <c r="E141" s="157"/>
      <c r="G141" s="157"/>
      <c r="H141" s="157"/>
      <c r="I141" s="157"/>
      <c r="J141" s="157"/>
      <c r="K141" s="157"/>
      <c r="L141" s="157"/>
      <c r="M141" s="157"/>
      <c r="N141" s="157"/>
    </row>
    <row r="142" spans="4:14">
      <c r="D142" s="157"/>
      <c r="E142" s="157"/>
      <c r="G142" s="157"/>
      <c r="H142" s="157"/>
      <c r="I142" s="157"/>
      <c r="J142" s="157"/>
      <c r="K142" s="157"/>
      <c r="L142" s="157"/>
      <c r="M142" s="157"/>
      <c r="N142" s="157"/>
    </row>
    <row r="143" spans="4:14">
      <c r="D143" s="157"/>
      <c r="E143" s="157"/>
      <c r="G143" s="157"/>
      <c r="H143" s="157"/>
      <c r="I143" s="157"/>
      <c r="J143" s="157"/>
      <c r="K143" s="157"/>
      <c r="L143" s="157"/>
      <c r="M143" s="157"/>
      <c r="N143" s="157"/>
    </row>
    <row r="144" spans="4:14">
      <c r="D144" s="157"/>
      <c r="E144" s="157"/>
      <c r="G144" s="157"/>
      <c r="H144" s="157"/>
      <c r="I144" s="157"/>
      <c r="J144" s="157"/>
      <c r="K144" s="157"/>
      <c r="L144" s="157"/>
      <c r="M144" s="157"/>
      <c r="N144" s="157"/>
    </row>
    <row r="145" spans="4:14">
      <c r="D145" s="157"/>
      <c r="E145" s="157"/>
      <c r="G145" s="157"/>
      <c r="H145" s="157"/>
      <c r="I145" s="157"/>
      <c r="J145" s="157"/>
      <c r="K145" s="157"/>
      <c r="L145" s="157"/>
      <c r="M145" s="157"/>
      <c r="N145" s="157"/>
    </row>
    <row r="146" spans="4:14">
      <c r="D146" s="157"/>
      <c r="E146" s="157"/>
      <c r="G146" s="157"/>
      <c r="H146" s="157"/>
      <c r="I146" s="157"/>
      <c r="J146" s="157"/>
      <c r="K146" s="157"/>
      <c r="L146" s="157"/>
      <c r="M146" s="157"/>
      <c r="N146" s="157"/>
    </row>
    <row r="147" spans="4:14">
      <c r="D147" s="157"/>
      <c r="E147" s="157"/>
      <c r="G147" s="157"/>
      <c r="H147" s="157"/>
      <c r="I147" s="157"/>
      <c r="J147" s="157"/>
      <c r="K147" s="157"/>
      <c r="L147" s="157"/>
      <c r="M147" s="157"/>
      <c r="N147" s="157"/>
    </row>
    <row r="148" spans="4:14">
      <c r="D148" s="157"/>
      <c r="E148" s="157"/>
      <c r="G148" s="157"/>
      <c r="H148" s="157"/>
      <c r="I148" s="157"/>
      <c r="J148" s="157"/>
      <c r="K148" s="157"/>
      <c r="L148" s="157"/>
      <c r="M148" s="157"/>
      <c r="N148" s="157"/>
    </row>
    <row r="149" spans="4:14">
      <c r="D149" s="157"/>
      <c r="E149" s="157"/>
      <c r="G149" s="157"/>
      <c r="H149" s="157"/>
      <c r="I149" s="157"/>
      <c r="J149" s="157"/>
      <c r="K149" s="157"/>
      <c r="L149" s="157"/>
      <c r="M149" s="157"/>
      <c r="N149" s="157"/>
    </row>
    <row r="150" spans="4:14">
      <c r="D150" s="157"/>
      <c r="E150" s="157"/>
      <c r="G150" s="157"/>
      <c r="H150" s="157"/>
      <c r="I150" s="157"/>
      <c r="J150" s="157"/>
      <c r="K150" s="157"/>
      <c r="L150" s="157"/>
      <c r="M150" s="157"/>
      <c r="N150" s="157"/>
    </row>
    <row r="151" spans="4:14">
      <c r="D151" s="157"/>
      <c r="E151" s="157"/>
      <c r="G151" s="157"/>
      <c r="H151" s="157"/>
      <c r="I151" s="157"/>
      <c r="J151" s="157"/>
      <c r="K151" s="157"/>
      <c r="L151" s="157"/>
      <c r="M151" s="157"/>
      <c r="N151" s="157"/>
    </row>
    <row r="152" spans="4:14">
      <c r="D152" s="157"/>
      <c r="E152" s="157"/>
      <c r="G152" s="157"/>
      <c r="H152" s="157"/>
      <c r="I152" s="157"/>
      <c r="J152" s="157"/>
      <c r="K152" s="157"/>
      <c r="L152" s="157"/>
      <c r="M152" s="157"/>
      <c r="N152" s="157"/>
    </row>
    <row r="153" spans="4:14">
      <c r="D153" s="157"/>
      <c r="E153" s="157"/>
      <c r="G153" s="157"/>
      <c r="H153" s="157"/>
      <c r="I153" s="157"/>
      <c r="J153" s="157"/>
      <c r="K153" s="157"/>
      <c r="L153" s="157"/>
      <c r="M153" s="157"/>
      <c r="N153" s="157"/>
    </row>
    <row r="154" spans="4:14">
      <c r="D154" s="157"/>
      <c r="E154" s="157"/>
      <c r="G154" s="157"/>
      <c r="H154" s="157"/>
      <c r="I154" s="157"/>
      <c r="J154" s="157"/>
      <c r="K154" s="157"/>
      <c r="L154" s="157"/>
      <c r="M154" s="157"/>
      <c r="N154" s="157"/>
    </row>
    <row r="155" spans="4:14">
      <c r="D155" s="157"/>
      <c r="E155" s="157"/>
      <c r="G155" s="157"/>
      <c r="H155" s="157"/>
      <c r="I155" s="157"/>
      <c r="J155" s="157"/>
      <c r="K155" s="157"/>
      <c r="L155" s="157"/>
      <c r="M155" s="157"/>
      <c r="N155" s="157"/>
    </row>
    <row r="156" spans="4:14">
      <c r="D156" s="157"/>
      <c r="E156" s="157"/>
      <c r="G156" s="157"/>
      <c r="H156" s="157"/>
      <c r="I156" s="157"/>
      <c r="J156" s="157"/>
      <c r="K156" s="157"/>
      <c r="L156" s="157"/>
      <c r="M156" s="157"/>
      <c r="N156" s="157"/>
    </row>
    <row r="157" spans="4:14">
      <c r="D157" s="157"/>
      <c r="E157" s="157"/>
      <c r="G157" s="157"/>
      <c r="H157" s="157"/>
      <c r="I157" s="157"/>
      <c r="J157" s="157"/>
      <c r="K157" s="157"/>
      <c r="L157" s="157"/>
      <c r="M157" s="157"/>
      <c r="N157" s="157"/>
    </row>
    <row r="158" spans="4:14">
      <c r="D158" s="157"/>
      <c r="E158" s="157"/>
      <c r="G158" s="157"/>
      <c r="H158" s="157"/>
      <c r="I158" s="157"/>
      <c r="J158" s="157"/>
      <c r="K158" s="157"/>
      <c r="L158" s="157"/>
      <c r="M158" s="157"/>
      <c r="N158" s="157"/>
    </row>
    <row r="159" spans="4:14">
      <c r="D159" s="157"/>
      <c r="E159" s="157"/>
      <c r="G159" s="157"/>
      <c r="H159" s="157"/>
      <c r="I159" s="157"/>
      <c r="J159" s="157"/>
      <c r="K159" s="157"/>
      <c r="L159" s="157"/>
      <c r="M159" s="157"/>
      <c r="N159" s="157"/>
    </row>
    <row r="160" spans="4:14">
      <c r="D160" s="157"/>
      <c r="E160" s="157"/>
      <c r="G160" s="157"/>
      <c r="H160" s="157"/>
      <c r="I160" s="157"/>
      <c r="J160" s="157"/>
      <c r="K160" s="157"/>
      <c r="L160" s="157"/>
      <c r="M160" s="157"/>
      <c r="N160" s="157"/>
    </row>
    <row r="161" spans="4:14">
      <c r="D161" s="157"/>
      <c r="E161" s="157"/>
      <c r="G161" s="157"/>
      <c r="H161" s="157"/>
      <c r="I161" s="157"/>
      <c r="J161" s="157"/>
      <c r="K161" s="157"/>
      <c r="L161" s="157"/>
      <c r="M161" s="157"/>
      <c r="N161" s="157"/>
    </row>
    <row r="162" spans="4:14">
      <c r="D162" s="157"/>
      <c r="E162" s="157"/>
      <c r="G162" s="157"/>
      <c r="H162" s="157"/>
      <c r="I162" s="157"/>
      <c r="J162" s="157"/>
      <c r="K162" s="157"/>
      <c r="L162" s="157"/>
      <c r="M162" s="157"/>
      <c r="N162" s="157"/>
    </row>
    <row r="163" spans="4:14">
      <c r="D163" s="157"/>
      <c r="E163" s="157"/>
      <c r="G163" s="157"/>
      <c r="H163" s="157"/>
      <c r="I163" s="157"/>
      <c r="J163" s="157"/>
      <c r="K163" s="157"/>
      <c r="L163" s="157"/>
      <c r="M163" s="157"/>
      <c r="N163" s="157"/>
    </row>
    <row r="164" spans="4:14">
      <c r="D164" s="157"/>
      <c r="E164" s="157"/>
      <c r="G164" s="157"/>
      <c r="H164" s="157"/>
      <c r="I164" s="157"/>
      <c r="J164" s="157"/>
      <c r="K164" s="157"/>
      <c r="L164" s="157"/>
      <c r="M164" s="157"/>
      <c r="N164" s="157"/>
    </row>
    <row r="165" spans="4:14">
      <c r="D165" s="157"/>
      <c r="E165" s="157"/>
      <c r="G165" s="157"/>
      <c r="H165" s="157"/>
      <c r="I165" s="157"/>
      <c r="J165" s="157"/>
      <c r="K165" s="157"/>
      <c r="L165" s="157"/>
      <c r="M165" s="157"/>
      <c r="N165" s="157"/>
    </row>
    <row r="166" spans="4:14">
      <c r="D166" s="157"/>
      <c r="E166" s="157"/>
      <c r="G166" s="157"/>
      <c r="H166" s="157"/>
      <c r="I166" s="157"/>
      <c r="J166" s="157"/>
      <c r="K166" s="157"/>
      <c r="L166" s="157"/>
      <c r="M166" s="157"/>
      <c r="N166" s="157"/>
    </row>
    <row r="167" spans="4:14">
      <c r="D167" s="157"/>
      <c r="E167" s="157"/>
      <c r="G167" s="157"/>
      <c r="H167" s="157"/>
      <c r="I167" s="157"/>
      <c r="J167" s="157"/>
      <c r="K167" s="157"/>
      <c r="L167" s="157"/>
      <c r="M167" s="157"/>
      <c r="N167" s="157"/>
    </row>
    <row r="168" spans="4:14">
      <c r="D168" s="157"/>
      <c r="E168" s="157"/>
      <c r="G168" s="157"/>
      <c r="H168" s="157"/>
      <c r="I168" s="157"/>
      <c r="J168" s="157"/>
      <c r="K168" s="157"/>
      <c r="L168" s="157"/>
      <c r="M168" s="157"/>
      <c r="N168" s="157"/>
    </row>
    <row r="169" spans="4:14">
      <c r="D169" s="157"/>
      <c r="E169" s="157"/>
      <c r="G169" s="157"/>
      <c r="H169" s="157"/>
      <c r="I169" s="157"/>
      <c r="J169" s="157"/>
      <c r="K169" s="157"/>
      <c r="L169" s="157"/>
      <c r="M169" s="157"/>
      <c r="N169" s="157"/>
    </row>
    <row r="170" spans="4:14">
      <c r="D170" s="157"/>
      <c r="E170" s="157"/>
      <c r="G170" s="157"/>
      <c r="H170" s="157"/>
      <c r="I170" s="157"/>
      <c r="J170" s="157"/>
      <c r="K170" s="157"/>
      <c r="L170" s="157"/>
      <c r="M170" s="157"/>
      <c r="N170" s="157"/>
    </row>
    <row r="171" spans="4:14">
      <c r="D171" s="157"/>
      <c r="E171" s="157"/>
      <c r="G171" s="157"/>
      <c r="H171" s="157"/>
      <c r="I171" s="157"/>
      <c r="J171" s="157"/>
      <c r="K171" s="157"/>
      <c r="L171" s="157"/>
      <c r="M171" s="157"/>
      <c r="N171" s="157"/>
    </row>
    <row r="172" spans="4:14">
      <c r="D172" s="157"/>
      <c r="E172" s="157"/>
      <c r="G172" s="157"/>
      <c r="H172" s="157"/>
      <c r="I172" s="157"/>
      <c r="J172" s="157"/>
      <c r="K172" s="157"/>
      <c r="L172" s="157"/>
      <c r="M172" s="157"/>
      <c r="N172" s="157"/>
    </row>
    <row r="173" spans="4:14">
      <c r="D173" s="157"/>
      <c r="E173" s="157"/>
      <c r="G173" s="157"/>
      <c r="H173" s="157"/>
      <c r="I173" s="157"/>
      <c r="J173" s="157"/>
      <c r="K173" s="157"/>
      <c r="L173" s="157"/>
      <c r="M173" s="157"/>
      <c r="N173" s="157"/>
    </row>
    <row r="174" spans="4:14">
      <c r="D174" s="157"/>
      <c r="E174" s="157"/>
      <c r="G174" s="157"/>
      <c r="H174" s="157"/>
      <c r="I174" s="157"/>
      <c r="J174" s="157"/>
      <c r="K174" s="157"/>
      <c r="L174" s="157"/>
      <c r="M174" s="157"/>
      <c r="N174" s="157"/>
    </row>
    <row r="175" spans="4:14">
      <c r="D175" s="157"/>
      <c r="E175" s="157"/>
      <c r="G175" s="157"/>
      <c r="H175" s="157"/>
      <c r="I175" s="157"/>
      <c r="J175" s="157"/>
      <c r="K175" s="157"/>
      <c r="L175" s="157"/>
      <c r="M175" s="157"/>
      <c r="N175" s="157"/>
    </row>
    <row r="176" spans="4:14">
      <c r="D176" s="157"/>
      <c r="E176" s="157"/>
      <c r="G176" s="157"/>
      <c r="H176" s="157"/>
      <c r="I176" s="157"/>
      <c r="J176" s="157"/>
      <c r="K176" s="157"/>
      <c r="L176" s="157"/>
      <c r="M176" s="157"/>
      <c r="N176" s="157"/>
    </row>
    <row r="177" spans="4:14">
      <c r="D177" s="157"/>
      <c r="E177" s="157"/>
      <c r="G177" s="157"/>
      <c r="H177" s="157"/>
      <c r="I177" s="157"/>
      <c r="J177" s="157"/>
      <c r="K177" s="157"/>
      <c r="L177" s="157"/>
      <c r="M177" s="157"/>
      <c r="N177" s="157"/>
    </row>
    <row r="178" spans="4:14">
      <c r="D178" s="157"/>
      <c r="E178" s="157"/>
      <c r="G178" s="157"/>
      <c r="H178" s="157"/>
      <c r="I178" s="157"/>
      <c r="J178" s="157"/>
      <c r="K178" s="157"/>
      <c r="L178" s="157"/>
      <c r="M178" s="157"/>
      <c r="N178" s="157"/>
    </row>
    <row r="179" spans="4:14">
      <c r="D179" s="157"/>
      <c r="E179" s="157"/>
      <c r="G179" s="157"/>
      <c r="H179" s="157"/>
      <c r="I179" s="157"/>
      <c r="J179" s="157"/>
      <c r="K179" s="157"/>
      <c r="L179" s="157"/>
      <c r="M179" s="157"/>
      <c r="N179" s="157"/>
    </row>
    <row r="180" spans="4:14">
      <c r="D180" s="157"/>
      <c r="E180" s="157"/>
      <c r="G180" s="157"/>
      <c r="H180" s="157"/>
      <c r="I180" s="157"/>
      <c r="J180" s="157"/>
      <c r="K180" s="157"/>
      <c r="L180" s="157"/>
      <c r="M180" s="157"/>
      <c r="N180" s="157"/>
    </row>
    <row r="181" spans="4:14">
      <c r="D181" s="157"/>
      <c r="E181" s="157"/>
      <c r="G181" s="157"/>
      <c r="H181" s="157"/>
      <c r="I181" s="157"/>
      <c r="J181" s="157"/>
      <c r="K181" s="157"/>
      <c r="L181" s="157"/>
      <c r="M181" s="157"/>
      <c r="N181" s="157"/>
    </row>
    <row r="182" spans="4:14">
      <c r="D182" s="157"/>
      <c r="E182" s="157"/>
      <c r="G182" s="157"/>
      <c r="H182" s="157"/>
      <c r="I182" s="157"/>
      <c r="J182" s="157"/>
      <c r="K182" s="157"/>
      <c r="L182" s="157"/>
      <c r="M182" s="157"/>
      <c r="N182" s="157"/>
    </row>
    <row r="183" spans="4:14">
      <c r="D183" s="157"/>
      <c r="E183" s="157"/>
      <c r="G183" s="157"/>
      <c r="H183" s="157"/>
      <c r="I183" s="157"/>
      <c r="J183" s="157"/>
      <c r="K183" s="157"/>
      <c r="L183" s="157"/>
      <c r="M183" s="157"/>
      <c r="N183" s="157"/>
    </row>
    <row r="184" spans="4:14">
      <c r="D184" s="157"/>
      <c r="E184" s="157"/>
      <c r="G184" s="157"/>
      <c r="H184" s="157"/>
      <c r="I184" s="157"/>
      <c r="J184" s="157"/>
      <c r="K184" s="157"/>
      <c r="L184" s="157"/>
      <c r="M184" s="157"/>
      <c r="N184" s="157"/>
    </row>
    <row r="185" spans="4:14">
      <c r="D185" s="157"/>
      <c r="E185" s="157"/>
      <c r="G185" s="157"/>
      <c r="H185" s="157"/>
      <c r="I185" s="157"/>
      <c r="J185" s="157"/>
      <c r="K185" s="157"/>
      <c r="L185" s="157"/>
      <c r="M185" s="157"/>
      <c r="N185" s="157"/>
    </row>
    <row r="186" spans="4:14">
      <c r="D186" s="157"/>
      <c r="E186" s="157"/>
      <c r="G186" s="157"/>
      <c r="H186" s="157"/>
      <c r="I186" s="157"/>
      <c r="J186" s="157"/>
      <c r="K186" s="157"/>
      <c r="L186" s="157"/>
      <c r="M186" s="157"/>
      <c r="N186" s="157"/>
    </row>
    <row r="187" spans="4:14">
      <c r="D187" s="157"/>
      <c r="E187" s="157"/>
      <c r="G187" s="157"/>
      <c r="H187" s="157"/>
      <c r="I187" s="157"/>
      <c r="J187" s="157"/>
      <c r="K187" s="157"/>
      <c r="L187" s="157"/>
      <c r="M187" s="157"/>
      <c r="N187" s="157"/>
    </row>
    <row r="188" spans="4:14">
      <c r="D188" s="157"/>
      <c r="E188" s="157"/>
      <c r="G188" s="157"/>
      <c r="H188" s="157"/>
      <c r="I188" s="157"/>
      <c r="J188" s="157"/>
      <c r="K188" s="157"/>
      <c r="L188" s="157"/>
      <c r="M188" s="157"/>
      <c r="N188" s="157"/>
    </row>
    <row r="189" spans="4:14">
      <c r="D189" s="157"/>
      <c r="E189" s="157"/>
      <c r="G189" s="157"/>
      <c r="H189" s="157"/>
      <c r="I189" s="157"/>
      <c r="J189" s="157"/>
      <c r="K189" s="157"/>
      <c r="L189" s="157"/>
      <c r="M189" s="157"/>
      <c r="N189" s="157"/>
    </row>
    <row r="190" spans="4:14">
      <c r="D190" s="157"/>
      <c r="E190" s="157"/>
      <c r="G190" s="157"/>
      <c r="H190" s="157"/>
      <c r="I190" s="157"/>
      <c r="J190" s="157"/>
      <c r="K190" s="157"/>
      <c r="L190" s="157"/>
      <c r="M190" s="157"/>
      <c r="N190" s="157"/>
    </row>
    <row r="191" spans="4:14">
      <c r="D191" s="157"/>
      <c r="E191" s="157"/>
      <c r="G191" s="157"/>
      <c r="H191" s="157"/>
      <c r="I191" s="157"/>
      <c r="J191" s="157"/>
      <c r="K191" s="157"/>
      <c r="L191" s="157"/>
      <c r="M191" s="157"/>
      <c r="N191" s="157"/>
    </row>
    <row r="192" spans="4:14">
      <c r="D192" s="157"/>
      <c r="E192" s="157"/>
      <c r="G192" s="157"/>
      <c r="H192" s="157"/>
      <c r="I192" s="157"/>
      <c r="J192" s="157"/>
      <c r="K192" s="157"/>
      <c r="L192" s="157"/>
      <c r="M192" s="157"/>
      <c r="N192" s="157"/>
    </row>
    <row r="193" spans="4:14">
      <c r="D193" s="157"/>
      <c r="E193" s="157"/>
      <c r="G193" s="157"/>
      <c r="H193" s="157"/>
      <c r="I193" s="157"/>
      <c r="J193" s="157"/>
      <c r="K193" s="157"/>
      <c r="L193" s="157"/>
      <c r="M193" s="157"/>
      <c r="N193" s="157"/>
    </row>
    <row r="194" spans="4:14">
      <c r="D194" s="157"/>
      <c r="E194" s="157"/>
      <c r="G194" s="157"/>
      <c r="H194" s="157"/>
      <c r="I194" s="157"/>
      <c r="J194" s="157"/>
      <c r="K194" s="157"/>
      <c r="L194" s="157"/>
      <c r="M194" s="157"/>
      <c r="N194" s="157"/>
    </row>
    <row r="195" spans="4:14">
      <c r="D195" s="157"/>
      <c r="E195" s="157"/>
      <c r="G195" s="157"/>
      <c r="H195" s="157"/>
      <c r="I195" s="157"/>
      <c r="J195" s="157"/>
      <c r="K195" s="157"/>
      <c r="L195" s="157"/>
      <c r="M195" s="157"/>
      <c r="N195" s="157"/>
    </row>
    <row r="196" spans="4:14">
      <c r="D196" s="157"/>
      <c r="E196" s="157"/>
      <c r="G196" s="157"/>
      <c r="H196" s="157"/>
      <c r="I196" s="157"/>
      <c r="J196" s="157"/>
      <c r="K196" s="157"/>
      <c r="L196" s="157"/>
      <c r="M196" s="157"/>
      <c r="N196" s="157"/>
    </row>
    <row r="197" spans="4:14">
      <c r="D197" s="157"/>
      <c r="E197" s="157"/>
      <c r="G197" s="157"/>
      <c r="H197" s="157"/>
      <c r="I197" s="157"/>
      <c r="J197" s="157"/>
      <c r="K197" s="157"/>
      <c r="L197" s="157"/>
      <c r="M197" s="157"/>
      <c r="N197" s="157"/>
    </row>
    <row r="198" spans="4:14">
      <c r="D198" s="157"/>
      <c r="E198" s="157"/>
      <c r="G198" s="157"/>
      <c r="H198" s="157"/>
      <c r="I198" s="157"/>
      <c r="J198" s="157"/>
      <c r="K198" s="157"/>
      <c r="L198" s="157"/>
      <c r="M198" s="157"/>
      <c r="N198" s="157"/>
    </row>
    <row r="199" spans="4:14">
      <c r="D199" s="157"/>
      <c r="E199" s="157"/>
      <c r="G199" s="157"/>
      <c r="H199" s="157"/>
      <c r="I199" s="157"/>
      <c r="J199" s="157"/>
      <c r="K199" s="157"/>
      <c r="L199" s="157"/>
      <c r="M199" s="157"/>
      <c r="N199" s="157"/>
    </row>
    <row r="200" spans="4:14">
      <c r="D200" s="157"/>
      <c r="E200" s="157"/>
      <c r="G200" s="157"/>
      <c r="H200" s="157"/>
      <c r="I200" s="157"/>
      <c r="J200" s="157"/>
      <c r="K200" s="157"/>
      <c r="L200" s="157"/>
      <c r="M200" s="157"/>
      <c r="N200" s="157"/>
    </row>
    <row r="201" spans="4:14">
      <c r="D201" s="157"/>
      <c r="E201" s="157"/>
      <c r="G201" s="157"/>
      <c r="H201" s="157"/>
      <c r="I201" s="157"/>
      <c r="J201" s="157"/>
      <c r="K201" s="157"/>
      <c r="L201" s="157"/>
      <c r="M201" s="157"/>
      <c r="N201" s="157"/>
    </row>
    <row r="202" spans="4:14">
      <c r="D202" s="157"/>
      <c r="E202" s="157"/>
      <c r="G202" s="157"/>
      <c r="H202" s="157"/>
      <c r="I202" s="157"/>
      <c r="J202" s="157"/>
      <c r="K202" s="157"/>
      <c r="L202" s="157"/>
      <c r="M202" s="157"/>
      <c r="N202" s="157"/>
    </row>
    <row r="203" spans="4:14">
      <c r="D203" s="157"/>
      <c r="E203" s="157"/>
      <c r="G203" s="157"/>
      <c r="H203" s="157"/>
      <c r="I203" s="157"/>
      <c r="J203" s="157"/>
      <c r="K203" s="157"/>
      <c r="L203" s="157"/>
      <c r="M203" s="157"/>
      <c r="N203" s="157"/>
    </row>
    <row r="204" spans="4:14">
      <c r="D204" s="157"/>
      <c r="E204" s="157"/>
      <c r="G204" s="157"/>
      <c r="H204" s="157"/>
      <c r="I204" s="157"/>
      <c r="J204" s="157"/>
      <c r="K204" s="157"/>
      <c r="L204" s="157"/>
      <c r="M204" s="157"/>
      <c r="N204" s="157"/>
    </row>
    <row r="205" spans="4:14">
      <c r="D205" s="157"/>
      <c r="E205" s="157"/>
      <c r="G205" s="157"/>
      <c r="H205" s="157"/>
      <c r="I205" s="157"/>
      <c r="J205" s="157"/>
      <c r="K205" s="157"/>
      <c r="L205" s="157"/>
      <c r="M205" s="157"/>
      <c r="N205" s="157"/>
    </row>
    <row r="206" spans="4:14">
      <c r="D206" s="157"/>
      <c r="E206" s="157"/>
      <c r="G206" s="157"/>
      <c r="H206" s="157"/>
      <c r="I206" s="157"/>
      <c r="J206" s="157"/>
      <c r="K206" s="157"/>
      <c r="L206" s="157"/>
      <c r="M206" s="157"/>
      <c r="N206" s="157"/>
    </row>
    <row r="207" spans="4:14">
      <c r="D207" s="157"/>
      <c r="E207" s="157"/>
      <c r="G207" s="157"/>
      <c r="H207" s="157"/>
      <c r="I207" s="157"/>
      <c r="J207" s="157"/>
      <c r="K207" s="157"/>
      <c r="L207" s="157"/>
      <c r="M207" s="157"/>
      <c r="N207" s="157"/>
    </row>
    <row r="208" spans="4:14">
      <c r="D208" s="157"/>
      <c r="E208" s="157"/>
      <c r="G208" s="157"/>
      <c r="H208" s="157"/>
      <c r="I208" s="157"/>
      <c r="J208" s="157"/>
      <c r="K208" s="157"/>
      <c r="L208" s="157"/>
      <c r="M208" s="157"/>
      <c r="N208" s="157"/>
    </row>
    <row r="209" spans="4:14">
      <c r="D209" s="157"/>
      <c r="E209" s="157"/>
      <c r="G209" s="157"/>
      <c r="H209" s="157"/>
      <c r="I209" s="157"/>
      <c r="J209" s="157"/>
      <c r="K209" s="157"/>
      <c r="L209" s="157"/>
      <c r="M209" s="157"/>
      <c r="N209" s="157"/>
    </row>
    <row r="210" spans="4:14">
      <c r="D210" s="157"/>
      <c r="E210" s="157"/>
      <c r="G210" s="157"/>
      <c r="H210" s="157"/>
      <c r="I210" s="157"/>
      <c r="J210" s="157"/>
      <c r="K210" s="157"/>
      <c r="L210" s="157"/>
      <c r="M210" s="157"/>
      <c r="N210" s="157"/>
    </row>
    <row r="211" spans="4:14">
      <c r="D211" s="157"/>
      <c r="E211" s="157"/>
      <c r="G211" s="157"/>
      <c r="H211" s="157"/>
      <c r="I211" s="157"/>
      <c r="J211" s="157"/>
      <c r="K211" s="157"/>
      <c r="L211" s="157"/>
      <c r="M211" s="157"/>
      <c r="N211" s="157"/>
    </row>
    <row r="212" spans="4:14">
      <c r="D212" s="157"/>
      <c r="E212" s="157"/>
      <c r="G212" s="157"/>
      <c r="H212" s="157"/>
      <c r="I212" s="157"/>
      <c r="J212" s="157"/>
      <c r="K212" s="157"/>
      <c r="L212" s="157"/>
      <c r="M212" s="157"/>
      <c r="N212" s="157"/>
    </row>
    <row r="213" spans="4:14">
      <c r="D213" s="157"/>
      <c r="E213" s="157"/>
      <c r="G213" s="157"/>
      <c r="H213" s="157"/>
      <c r="I213" s="157"/>
      <c r="J213" s="157"/>
      <c r="K213" s="157"/>
      <c r="L213" s="157"/>
      <c r="M213" s="157"/>
      <c r="N213" s="157"/>
    </row>
    <row r="214" spans="4:14">
      <c r="D214" s="157"/>
      <c r="E214" s="157"/>
      <c r="G214" s="157"/>
      <c r="H214" s="157"/>
      <c r="I214" s="157"/>
      <c r="J214" s="157"/>
      <c r="K214" s="157"/>
      <c r="L214" s="157"/>
      <c r="M214" s="157"/>
      <c r="N214" s="157"/>
    </row>
    <row r="215" spans="4:14">
      <c r="D215" s="157"/>
      <c r="E215" s="157"/>
      <c r="G215" s="157"/>
      <c r="H215" s="157"/>
      <c r="I215" s="157"/>
      <c r="J215" s="157"/>
      <c r="K215" s="157"/>
      <c r="L215" s="157"/>
      <c r="M215" s="157"/>
      <c r="N215" s="157"/>
    </row>
    <row r="216" spans="4:14">
      <c r="D216" s="157"/>
      <c r="E216" s="157"/>
      <c r="G216" s="157"/>
      <c r="H216" s="157"/>
      <c r="I216" s="157"/>
      <c r="J216" s="157"/>
      <c r="K216" s="157"/>
      <c r="L216" s="157"/>
      <c r="M216" s="157"/>
      <c r="N216" s="157"/>
    </row>
    <row r="217" spans="4:14">
      <c r="D217" s="157"/>
      <c r="E217" s="157"/>
      <c r="G217" s="157"/>
      <c r="H217" s="157"/>
      <c r="I217" s="157"/>
      <c r="J217" s="157"/>
      <c r="K217" s="157"/>
      <c r="L217" s="157"/>
      <c r="M217" s="157"/>
      <c r="N217" s="157"/>
    </row>
    <row r="218" spans="4:14">
      <c r="D218" s="157"/>
      <c r="E218" s="157"/>
      <c r="G218" s="157"/>
      <c r="H218" s="157"/>
      <c r="I218" s="157"/>
      <c r="J218" s="157"/>
      <c r="K218" s="157"/>
      <c r="L218" s="157"/>
      <c r="M218" s="157"/>
      <c r="N218" s="157"/>
    </row>
    <row r="219" spans="4:14">
      <c r="D219" s="157"/>
      <c r="E219" s="157"/>
      <c r="G219" s="157"/>
      <c r="H219" s="157"/>
      <c r="I219" s="157"/>
      <c r="J219" s="157"/>
      <c r="K219" s="157"/>
      <c r="L219" s="157"/>
      <c r="M219" s="157"/>
      <c r="N219" s="157"/>
    </row>
    <row r="220" spans="4:14">
      <c r="D220" s="157"/>
      <c r="E220" s="157"/>
      <c r="G220" s="157"/>
      <c r="H220" s="157"/>
      <c r="I220" s="157"/>
      <c r="J220" s="157"/>
      <c r="K220" s="157"/>
      <c r="L220" s="157"/>
      <c r="M220" s="157"/>
      <c r="N220" s="157"/>
    </row>
    <row r="221" spans="4:14">
      <c r="D221" s="157"/>
      <c r="E221" s="157"/>
      <c r="G221" s="157"/>
      <c r="H221" s="157"/>
      <c r="I221" s="157"/>
      <c r="J221" s="157"/>
      <c r="K221" s="157"/>
      <c r="L221" s="157"/>
      <c r="M221" s="157"/>
      <c r="N221" s="157"/>
    </row>
    <row r="222" spans="4:14">
      <c r="D222" s="157"/>
      <c r="E222" s="157"/>
      <c r="G222" s="157"/>
      <c r="H222" s="157"/>
      <c r="I222" s="157"/>
      <c r="J222" s="157"/>
      <c r="K222" s="157"/>
      <c r="L222" s="157"/>
      <c r="M222" s="157"/>
      <c r="N222" s="157"/>
    </row>
    <row r="223" spans="4:14">
      <c r="D223" s="157"/>
      <c r="E223" s="157"/>
      <c r="G223" s="157"/>
      <c r="H223" s="157"/>
      <c r="I223" s="157"/>
      <c r="J223" s="157"/>
      <c r="K223" s="157"/>
      <c r="L223" s="157"/>
      <c r="M223" s="157"/>
      <c r="N223" s="157"/>
    </row>
    <row r="224" spans="4:14">
      <c r="D224" s="157"/>
      <c r="E224" s="157"/>
      <c r="G224" s="157"/>
      <c r="H224" s="157"/>
      <c r="I224" s="157"/>
      <c r="J224" s="157"/>
      <c r="K224" s="157"/>
      <c r="L224" s="157"/>
      <c r="M224" s="157"/>
      <c r="N224" s="157"/>
    </row>
    <row r="225" spans="4:14">
      <c r="D225" s="157"/>
      <c r="E225" s="157"/>
      <c r="G225" s="157"/>
      <c r="H225" s="157"/>
      <c r="I225" s="157"/>
      <c r="J225" s="157"/>
      <c r="K225" s="157"/>
      <c r="L225" s="157"/>
      <c r="M225" s="157"/>
      <c r="N225" s="157"/>
    </row>
    <row r="226" spans="4:14">
      <c r="D226" s="157"/>
      <c r="E226" s="157"/>
      <c r="G226" s="157"/>
      <c r="H226" s="157"/>
      <c r="I226" s="157"/>
      <c r="J226" s="157"/>
      <c r="K226" s="157"/>
      <c r="L226" s="157"/>
      <c r="M226" s="157"/>
      <c r="N226" s="157"/>
    </row>
    <row r="227" spans="4:14">
      <c r="D227" s="157"/>
      <c r="E227" s="157"/>
      <c r="G227" s="157"/>
      <c r="H227" s="157"/>
      <c r="I227" s="157"/>
      <c r="J227" s="157"/>
      <c r="K227" s="157"/>
      <c r="L227" s="157"/>
      <c r="M227" s="157"/>
      <c r="N227" s="157"/>
    </row>
    <row r="228" spans="4:14">
      <c r="D228" s="157"/>
      <c r="E228" s="157"/>
      <c r="G228" s="157"/>
      <c r="H228" s="157"/>
      <c r="I228" s="157"/>
      <c r="J228" s="157"/>
      <c r="K228" s="157"/>
      <c r="L228" s="157"/>
      <c r="M228" s="157"/>
      <c r="N228" s="157"/>
    </row>
    <row r="229" spans="4:14">
      <c r="D229" s="157"/>
      <c r="E229" s="157"/>
      <c r="G229" s="157"/>
      <c r="H229" s="157"/>
      <c r="I229" s="157"/>
      <c r="J229" s="157"/>
      <c r="K229" s="157"/>
      <c r="L229" s="157"/>
      <c r="M229" s="157"/>
      <c r="N229" s="157"/>
    </row>
    <row r="230" spans="4:14">
      <c r="D230" s="157"/>
      <c r="E230" s="157"/>
      <c r="G230" s="157"/>
      <c r="H230" s="157"/>
      <c r="I230" s="157"/>
      <c r="J230" s="157"/>
      <c r="K230" s="157"/>
      <c r="L230" s="157"/>
      <c r="M230" s="157"/>
      <c r="N230" s="157"/>
    </row>
    <row r="231" spans="4:14">
      <c r="D231" s="157"/>
      <c r="E231" s="157"/>
      <c r="G231" s="157"/>
      <c r="H231" s="157"/>
      <c r="I231" s="157"/>
      <c r="J231" s="157"/>
      <c r="K231" s="157"/>
      <c r="L231" s="157"/>
      <c r="M231" s="157"/>
      <c r="N231" s="157"/>
    </row>
    <row r="232" spans="4:14">
      <c r="D232" s="157"/>
      <c r="E232" s="157"/>
      <c r="G232" s="157"/>
      <c r="H232" s="157"/>
      <c r="I232" s="157"/>
      <c r="J232" s="157"/>
      <c r="K232" s="157"/>
      <c r="L232" s="157"/>
      <c r="M232" s="157"/>
      <c r="N232" s="157"/>
    </row>
    <row r="233" spans="4:14">
      <c r="D233" s="157"/>
      <c r="E233" s="157"/>
      <c r="G233" s="157"/>
      <c r="H233" s="157"/>
      <c r="I233" s="157"/>
      <c r="J233" s="157"/>
      <c r="K233" s="157"/>
      <c r="L233" s="157"/>
      <c r="M233" s="157"/>
      <c r="N233" s="157"/>
    </row>
    <row r="234" spans="4:14">
      <c r="D234" s="157"/>
      <c r="E234" s="157"/>
      <c r="G234" s="157"/>
      <c r="H234" s="157"/>
      <c r="I234" s="157"/>
      <c r="J234" s="157"/>
      <c r="K234" s="157"/>
      <c r="L234" s="157"/>
      <c r="M234" s="157"/>
      <c r="N234" s="157"/>
    </row>
    <row r="235" spans="4:14">
      <c r="D235" s="157"/>
      <c r="E235" s="157"/>
      <c r="G235" s="157"/>
      <c r="H235" s="157"/>
      <c r="I235" s="157"/>
      <c r="J235" s="157"/>
      <c r="K235" s="157"/>
      <c r="L235" s="157"/>
      <c r="M235" s="157"/>
      <c r="N235" s="157"/>
    </row>
    <row r="236" spans="4:14">
      <c r="D236" s="157"/>
      <c r="E236" s="157"/>
      <c r="G236" s="157"/>
      <c r="H236" s="157"/>
      <c r="I236" s="157"/>
      <c r="J236" s="157"/>
      <c r="K236" s="157"/>
      <c r="L236" s="157"/>
      <c r="M236" s="157"/>
      <c r="N236" s="157"/>
    </row>
    <row r="237" spans="4:14">
      <c r="D237" s="157"/>
      <c r="E237" s="157"/>
      <c r="G237" s="157"/>
      <c r="H237" s="157"/>
      <c r="I237" s="157"/>
      <c r="J237" s="157"/>
      <c r="K237" s="157"/>
      <c r="L237" s="157"/>
      <c r="M237" s="157"/>
      <c r="N237" s="157"/>
    </row>
    <row r="238" spans="4:14">
      <c r="D238" s="157"/>
      <c r="E238" s="157"/>
      <c r="G238" s="157"/>
      <c r="H238" s="157"/>
      <c r="I238" s="157"/>
      <c r="J238" s="157"/>
      <c r="K238" s="157"/>
      <c r="L238" s="157"/>
      <c r="M238" s="157"/>
      <c r="N238" s="157"/>
    </row>
    <row r="239" spans="4:14">
      <c r="D239" s="157"/>
      <c r="E239" s="157"/>
      <c r="G239" s="157"/>
      <c r="H239" s="157"/>
      <c r="I239" s="157"/>
      <c r="J239" s="157"/>
      <c r="K239" s="157"/>
      <c r="L239" s="157"/>
      <c r="M239" s="157"/>
      <c r="N239" s="157"/>
    </row>
    <row r="240" spans="4:14">
      <c r="D240" s="157"/>
      <c r="E240" s="157"/>
      <c r="G240" s="157"/>
      <c r="H240" s="157"/>
      <c r="I240" s="157"/>
      <c r="J240" s="157"/>
      <c r="K240" s="157"/>
      <c r="L240" s="157"/>
      <c r="M240" s="157"/>
      <c r="N240" s="157"/>
    </row>
    <row r="241" spans="4:14">
      <c r="D241" s="157"/>
      <c r="E241" s="157"/>
      <c r="G241" s="157"/>
      <c r="H241" s="157"/>
      <c r="I241" s="157"/>
      <c r="J241" s="157"/>
      <c r="K241" s="157"/>
      <c r="L241" s="157"/>
      <c r="M241" s="157"/>
      <c r="N241" s="157"/>
    </row>
    <row r="242" spans="4:14">
      <c r="D242" s="157"/>
      <c r="E242" s="157"/>
      <c r="G242" s="157"/>
      <c r="H242" s="157"/>
      <c r="I242" s="157"/>
      <c r="J242" s="157"/>
      <c r="K242" s="157"/>
      <c r="L242" s="157"/>
      <c r="M242" s="157"/>
      <c r="N242" s="157"/>
    </row>
    <row r="243" spans="4:14">
      <c r="D243" s="157"/>
      <c r="E243" s="157"/>
      <c r="G243" s="157"/>
      <c r="H243" s="157"/>
      <c r="I243" s="157"/>
      <c r="J243" s="157"/>
      <c r="K243" s="157"/>
      <c r="L243" s="157"/>
      <c r="M243" s="157"/>
      <c r="N243" s="157"/>
    </row>
    <row r="244" spans="4:14">
      <c r="D244" s="157"/>
      <c r="E244" s="157"/>
      <c r="G244" s="157"/>
      <c r="H244" s="157"/>
      <c r="I244" s="157"/>
      <c r="J244" s="157"/>
      <c r="K244" s="157"/>
      <c r="L244" s="157"/>
      <c r="M244" s="157"/>
      <c r="N244" s="157"/>
    </row>
    <row r="245" spans="4:14">
      <c r="D245" s="157"/>
      <c r="E245" s="157"/>
      <c r="G245" s="157"/>
      <c r="H245" s="157"/>
      <c r="I245" s="157"/>
      <c r="J245" s="157"/>
      <c r="K245" s="157"/>
      <c r="L245" s="157"/>
      <c r="M245" s="157"/>
      <c r="N245" s="157"/>
    </row>
    <row r="246" spans="4:14">
      <c r="D246" s="157"/>
      <c r="E246" s="157"/>
      <c r="G246" s="157"/>
      <c r="H246" s="157"/>
      <c r="I246" s="157"/>
      <c r="J246" s="157"/>
      <c r="K246" s="157"/>
      <c r="L246" s="157"/>
      <c r="M246" s="157"/>
      <c r="N246" s="157"/>
    </row>
    <row r="247" spans="4:14">
      <c r="D247" s="157"/>
      <c r="E247" s="157"/>
      <c r="G247" s="157"/>
      <c r="H247" s="157"/>
      <c r="I247" s="157"/>
      <c r="J247" s="157"/>
      <c r="K247" s="157"/>
      <c r="L247" s="157"/>
      <c r="M247" s="157"/>
      <c r="N247" s="157"/>
    </row>
    <row r="248" spans="4:14">
      <c r="D248" s="157"/>
      <c r="E248" s="157"/>
      <c r="G248" s="157"/>
      <c r="H248" s="157"/>
      <c r="I248" s="157"/>
      <c r="J248" s="157"/>
      <c r="K248" s="157"/>
      <c r="L248" s="157"/>
      <c r="M248" s="157"/>
      <c r="N248" s="157"/>
    </row>
    <row r="249" spans="4:14">
      <c r="D249" s="157"/>
      <c r="E249" s="157"/>
      <c r="G249" s="157"/>
      <c r="H249" s="157"/>
      <c r="I249" s="157"/>
      <c r="J249" s="157"/>
      <c r="K249" s="157"/>
      <c r="L249" s="157"/>
      <c r="M249" s="157"/>
      <c r="N249" s="157"/>
    </row>
    <row r="250" spans="4:14">
      <c r="D250" s="157"/>
      <c r="E250" s="157"/>
      <c r="G250" s="157"/>
      <c r="H250" s="157"/>
      <c r="I250" s="157"/>
      <c r="J250" s="157"/>
      <c r="K250" s="157"/>
      <c r="L250" s="157"/>
      <c r="M250" s="157"/>
      <c r="N250" s="157"/>
    </row>
    <row r="251" spans="4:14">
      <c r="D251" s="157"/>
      <c r="E251" s="157"/>
      <c r="G251" s="157"/>
      <c r="H251" s="157"/>
      <c r="I251" s="157"/>
      <c r="J251" s="157"/>
      <c r="K251" s="157"/>
      <c r="L251" s="157"/>
      <c r="M251" s="157"/>
      <c r="N251" s="157"/>
    </row>
    <row r="252" spans="4:14">
      <c r="D252" s="157"/>
      <c r="E252" s="157"/>
      <c r="G252" s="157"/>
      <c r="H252" s="157"/>
      <c r="I252" s="157"/>
      <c r="J252" s="157"/>
      <c r="K252" s="157"/>
      <c r="L252" s="157"/>
      <c r="M252" s="157"/>
      <c r="N252" s="157"/>
    </row>
    <row r="253" spans="4:14">
      <c r="D253" s="157"/>
      <c r="E253" s="157"/>
      <c r="G253" s="157"/>
      <c r="H253" s="157"/>
      <c r="I253" s="157"/>
      <c r="J253" s="157"/>
      <c r="K253" s="157"/>
      <c r="L253" s="157"/>
      <c r="M253" s="157"/>
      <c r="N253" s="157"/>
    </row>
    <row r="254" spans="4:14">
      <c r="D254" s="157"/>
      <c r="E254" s="157"/>
      <c r="G254" s="157"/>
      <c r="H254" s="157"/>
      <c r="I254" s="157"/>
      <c r="J254" s="157"/>
      <c r="K254" s="157"/>
      <c r="L254" s="157"/>
      <c r="M254" s="157"/>
      <c r="N254" s="157"/>
    </row>
    <row r="255" spans="4:14">
      <c r="D255" s="157"/>
      <c r="E255" s="157"/>
      <c r="G255" s="157"/>
      <c r="H255" s="157"/>
      <c r="I255" s="157"/>
      <c r="J255" s="157"/>
      <c r="K255" s="157"/>
      <c r="L255" s="157"/>
      <c r="M255" s="157"/>
      <c r="N255" s="157"/>
    </row>
    <row r="256" spans="4:14">
      <c r="D256" s="157"/>
      <c r="E256" s="157"/>
      <c r="G256" s="157"/>
      <c r="H256" s="157"/>
      <c r="I256" s="157"/>
      <c r="J256" s="157"/>
      <c r="K256" s="157"/>
      <c r="L256" s="157"/>
      <c r="M256" s="157"/>
      <c r="N256" s="157"/>
    </row>
    <row r="257" spans="4:14">
      <c r="D257" s="157"/>
      <c r="E257" s="157"/>
      <c r="G257" s="157"/>
      <c r="H257" s="157"/>
      <c r="I257" s="157"/>
      <c r="J257" s="157"/>
      <c r="K257" s="157"/>
      <c r="L257" s="157"/>
      <c r="M257" s="157"/>
      <c r="N257" s="157"/>
    </row>
    <row r="258" spans="4:14">
      <c r="D258" s="157"/>
      <c r="E258" s="157"/>
      <c r="G258" s="157"/>
      <c r="H258" s="157"/>
      <c r="I258" s="157"/>
      <c r="J258" s="157"/>
      <c r="K258" s="157"/>
      <c r="L258" s="157"/>
      <c r="M258" s="157"/>
      <c r="N258" s="157"/>
    </row>
    <row r="259" spans="4:14">
      <c r="D259" s="157"/>
      <c r="E259" s="157"/>
      <c r="G259" s="157"/>
      <c r="H259" s="157"/>
      <c r="I259" s="157"/>
      <c r="J259" s="157"/>
      <c r="K259" s="157"/>
      <c r="L259" s="157"/>
      <c r="M259" s="157"/>
      <c r="N259" s="157"/>
    </row>
    <row r="260" spans="4:14">
      <c r="D260" s="157"/>
      <c r="E260" s="157"/>
      <c r="G260" s="157"/>
      <c r="H260" s="157"/>
      <c r="I260" s="157"/>
      <c r="J260" s="157"/>
      <c r="K260" s="157"/>
      <c r="L260" s="157"/>
      <c r="M260" s="157"/>
      <c r="N260" s="157"/>
    </row>
    <row r="261" spans="4:14">
      <c r="D261" s="157"/>
      <c r="E261" s="157"/>
      <c r="G261" s="157"/>
      <c r="H261" s="157"/>
      <c r="I261" s="157"/>
      <c r="J261" s="157"/>
      <c r="K261" s="157"/>
      <c r="L261" s="157"/>
      <c r="M261" s="157"/>
      <c r="N261" s="157"/>
    </row>
    <row r="262" spans="4:14">
      <c r="D262" s="157"/>
      <c r="E262" s="157"/>
      <c r="G262" s="157"/>
      <c r="H262" s="157"/>
      <c r="I262" s="157"/>
      <c r="J262" s="157"/>
      <c r="K262" s="157"/>
      <c r="L262" s="157"/>
      <c r="M262" s="157"/>
      <c r="N262" s="157"/>
    </row>
    <row r="263" spans="4:14">
      <c r="D263" s="157"/>
      <c r="E263" s="157"/>
      <c r="G263" s="157"/>
      <c r="H263" s="157"/>
      <c r="I263" s="157"/>
      <c r="J263" s="157"/>
      <c r="K263" s="157"/>
      <c r="L263" s="157"/>
      <c r="M263" s="157"/>
      <c r="N263" s="157"/>
    </row>
    <row r="264" spans="4:14">
      <c r="D264" s="157"/>
      <c r="E264" s="157"/>
      <c r="G264" s="157"/>
      <c r="H264" s="157"/>
      <c r="I264" s="157"/>
      <c r="J264" s="157"/>
      <c r="K264" s="157"/>
      <c r="L264" s="157"/>
      <c r="M264" s="157"/>
      <c r="N264" s="157"/>
    </row>
    <row r="265" spans="4:14">
      <c r="D265" s="157"/>
      <c r="E265" s="157"/>
      <c r="G265" s="157"/>
      <c r="H265" s="157"/>
      <c r="I265" s="157"/>
      <c r="J265" s="157"/>
      <c r="K265" s="157"/>
      <c r="L265" s="157"/>
      <c r="M265" s="157"/>
      <c r="N265" s="157"/>
    </row>
    <row r="266" spans="4:14">
      <c r="D266" s="157"/>
      <c r="E266" s="157"/>
      <c r="G266" s="157"/>
      <c r="H266" s="157"/>
      <c r="I266" s="157"/>
      <c r="J266" s="157"/>
      <c r="K266" s="157"/>
      <c r="L266" s="157"/>
      <c r="M266" s="157"/>
      <c r="N266" s="157"/>
    </row>
    <row r="267" spans="4:14">
      <c r="D267" s="157"/>
      <c r="E267" s="157"/>
      <c r="G267" s="157"/>
      <c r="H267" s="157"/>
      <c r="I267" s="157"/>
      <c r="J267" s="157"/>
      <c r="K267" s="157"/>
      <c r="L267" s="157"/>
      <c r="M267" s="157"/>
      <c r="N267" s="157"/>
    </row>
    <row r="268" spans="4:14">
      <c r="D268" s="157"/>
      <c r="E268" s="157"/>
      <c r="G268" s="157"/>
      <c r="H268" s="157"/>
      <c r="I268" s="157"/>
      <c r="J268" s="157"/>
      <c r="K268" s="157"/>
      <c r="L268" s="157"/>
      <c r="M268" s="157"/>
      <c r="N268" s="157"/>
    </row>
    <row r="269" spans="4:14">
      <c r="D269" s="157"/>
      <c r="E269" s="157"/>
      <c r="G269" s="157"/>
      <c r="H269" s="157"/>
      <c r="I269" s="157"/>
      <c r="J269" s="157"/>
      <c r="K269" s="157"/>
      <c r="L269" s="157"/>
      <c r="M269" s="157"/>
      <c r="N269" s="157"/>
    </row>
    <row r="270" spans="4:14">
      <c r="D270" s="157"/>
      <c r="E270" s="157"/>
      <c r="G270" s="157"/>
      <c r="H270" s="157"/>
      <c r="I270" s="157"/>
      <c r="J270" s="157"/>
      <c r="K270" s="157"/>
      <c r="L270" s="157"/>
      <c r="M270" s="157"/>
      <c r="N270" s="157"/>
    </row>
    <row r="271" spans="4:14">
      <c r="D271" s="157"/>
      <c r="E271" s="157"/>
      <c r="G271" s="157"/>
      <c r="H271" s="157"/>
      <c r="I271" s="157"/>
      <c r="J271" s="157"/>
      <c r="K271" s="157"/>
      <c r="L271" s="157"/>
      <c r="M271" s="157"/>
      <c r="N271" s="157"/>
    </row>
    <row r="272" spans="4:14">
      <c r="D272" s="157"/>
      <c r="E272" s="157"/>
      <c r="G272" s="157"/>
      <c r="H272" s="157"/>
      <c r="I272" s="157"/>
      <c r="J272" s="157"/>
      <c r="K272" s="157"/>
      <c r="L272" s="157"/>
      <c r="M272" s="157"/>
      <c r="N272" s="157"/>
    </row>
    <row r="273" spans="4:14">
      <c r="D273" s="157"/>
      <c r="E273" s="157"/>
      <c r="G273" s="157"/>
      <c r="H273" s="157"/>
      <c r="I273" s="157"/>
      <c r="J273" s="157"/>
      <c r="K273" s="157"/>
      <c r="L273" s="157"/>
      <c r="M273" s="157"/>
      <c r="N273" s="157"/>
    </row>
    <row r="274" spans="4:14">
      <c r="D274" s="157"/>
      <c r="E274" s="157"/>
      <c r="G274" s="157"/>
      <c r="H274" s="157"/>
      <c r="I274" s="157"/>
      <c r="J274" s="157"/>
      <c r="K274" s="157"/>
      <c r="L274" s="157"/>
      <c r="M274" s="157"/>
      <c r="N274" s="157"/>
    </row>
    <row r="275" spans="4:14">
      <c r="D275" s="157"/>
      <c r="E275" s="157"/>
      <c r="G275" s="157"/>
      <c r="H275" s="157"/>
      <c r="I275" s="157"/>
      <c r="J275" s="157"/>
      <c r="K275" s="157"/>
      <c r="L275" s="157"/>
      <c r="M275" s="157"/>
      <c r="N275" s="157"/>
    </row>
    <row r="276" spans="4:14">
      <c r="D276" s="157"/>
      <c r="E276" s="157"/>
      <c r="G276" s="157"/>
      <c r="H276" s="157"/>
      <c r="I276" s="157"/>
      <c r="J276" s="157"/>
      <c r="K276" s="157"/>
      <c r="L276" s="157"/>
      <c r="M276" s="157"/>
      <c r="N276" s="157"/>
    </row>
    <row r="277" spans="4:14">
      <c r="D277" s="157"/>
      <c r="E277" s="157"/>
      <c r="G277" s="157"/>
      <c r="H277" s="157"/>
      <c r="I277" s="157"/>
      <c r="J277" s="157"/>
      <c r="K277" s="157"/>
      <c r="L277" s="157"/>
      <c r="M277" s="157"/>
      <c r="N277" s="157"/>
    </row>
    <row r="278" spans="4:14">
      <c r="D278" s="157"/>
      <c r="E278" s="157"/>
      <c r="G278" s="157"/>
      <c r="H278" s="157"/>
      <c r="I278" s="157"/>
      <c r="J278" s="157"/>
      <c r="K278" s="157"/>
      <c r="L278" s="157"/>
      <c r="M278" s="157"/>
      <c r="N278" s="157"/>
    </row>
    <row r="279" spans="4:14">
      <c r="D279" s="157"/>
      <c r="E279" s="157"/>
      <c r="G279" s="157"/>
      <c r="H279" s="157"/>
      <c r="I279" s="157"/>
      <c r="J279" s="157"/>
      <c r="K279" s="157"/>
      <c r="L279" s="157"/>
      <c r="M279" s="157"/>
      <c r="N279" s="157"/>
    </row>
    <row r="280" spans="4:14">
      <c r="D280" s="157"/>
      <c r="E280" s="157"/>
      <c r="G280" s="157"/>
      <c r="H280" s="157"/>
      <c r="I280" s="157"/>
      <c r="J280" s="157"/>
      <c r="K280" s="157"/>
      <c r="L280" s="157"/>
      <c r="M280" s="157"/>
      <c r="N280" s="157"/>
    </row>
    <row r="281" spans="4:14">
      <c r="D281" s="157"/>
      <c r="E281" s="157"/>
      <c r="G281" s="157"/>
      <c r="H281" s="157"/>
      <c r="I281" s="157"/>
      <c r="J281" s="157"/>
      <c r="K281" s="157"/>
      <c r="L281" s="157"/>
      <c r="M281" s="157"/>
      <c r="N281" s="157"/>
    </row>
    <row r="282" spans="4:14">
      <c r="D282" s="157"/>
      <c r="E282" s="157"/>
      <c r="G282" s="157"/>
      <c r="H282" s="157"/>
      <c r="I282" s="157"/>
      <c r="J282" s="157"/>
      <c r="K282" s="157"/>
      <c r="L282" s="157"/>
      <c r="M282" s="157"/>
      <c r="N282" s="157"/>
    </row>
    <row r="283" spans="4:14">
      <c r="D283" s="157"/>
      <c r="E283" s="157"/>
      <c r="G283" s="157"/>
      <c r="H283" s="157"/>
      <c r="I283" s="157"/>
      <c r="J283" s="157"/>
      <c r="K283" s="157"/>
      <c r="L283" s="157"/>
      <c r="M283" s="157"/>
      <c r="N283" s="157"/>
    </row>
    <row r="284" spans="4:14">
      <c r="D284" s="157"/>
      <c r="E284" s="157"/>
      <c r="G284" s="157"/>
      <c r="H284" s="157"/>
      <c r="I284" s="157"/>
      <c r="J284" s="157"/>
      <c r="K284" s="157"/>
      <c r="L284" s="157"/>
      <c r="M284" s="157"/>
      <c r="N284" s="157"/>
    </row>
    <row r="285" spans="4:14">
      <c r="D285" s="157"/>
      <c r="E285" s="157"/>
      <c r="G285" s="157"/>
      <c r="H285" s="157"/>
      <c r="I285" s="157"/>
      <c r="J285" s="157"/>
      <c r="K285" s="157"/>
      <c r="L285" s="157"/>
      <c r="M285" s="157"/>
      <c r="N285" s="157"/>
    </row>
    <row r="286" spans="4:14">
      <c r="D286" s="157"/>
      <c r="E286" s="157"/>
      <c r="G286" s="157"/>
      <c r="H286" s="157"/>
      <c r="I286" s="157"/>
      <c r="J286" s="157"/>
      <c r="K286" s="157"/>
      <c r="L286" s="157"/>
      <c r="M286" s="157"/>
      <c r="N286" s="157"/>
    </row>
    <row r="287" spans="4:14">
      <c r="D287" s="157"/>
      <c r="E287" s="157"/>
      <c r="G287" s="157"/>
      <c r="H287" s="157"/>
      <c r="I287" s="157"/>
      <c r="J287" s="157"/>
      <c r="K287" s="157"/>
      <c r="L287" s="157"/>
      <c r="M287" s="157"/>
      <c r="N287" s="157"/>
    </row>
    <row r="288" spans="4:14">
      <c r="D288" s="157"/>
      <c r="E288" s="157"/>
      <c r="G288" s="157"/>
      <c r="H288" s="157"/>
      <c r="I288" s="157"/>
      <c r="J288" s="157"/>
      <c r="K288" s="157"/>
      <c r="L288" s="157"/>
      <c r="M288" s="157"/>
      <c r="N288" s="157"/>
    </row>
    <row r="289" spans="4:14">
      <c r="D289" s="157"/>
      <c r="E289" s="157"/>
      <c r="G289" s="157"/>
      <c r="H289" s="157"/>
      <c r="I289" s="157"/>
      <c r="J289" s="157"/>
      <c r="K289" s="157"/>
      <c r="L289" s="157"/>
      <c r="M289" s="157"/>
      <c r="N289" s="157"/>
    </row>
    <row r="290" spans="4:14">
      <c r="D290" s="157"/>
      <c r="E290" s="157"/>
      <c r="G290" s="157"/>
      <c r="H290" s="157"/>
      <c r="I290" s="157"/>
      <c r="J290" s="157"/>
      <c r="K290" s="157"/>
      <c r="L290" s="157"/>
      <c r="M290" s="157"/>
      <c r="N290" s="157"/>
    </row>
  </sheetData>
  <mergeCells count="5">
    <mergeCell ref="C7:Q7"/>
    <mergeCell ref="C8:E8"/>
    <mergeCell ref="G8:I8"/>
    <mergeCell ref="K8:M8"/>
    <mergeCell ref="O8:Q8"/>
  </mergeCells>
  <pageMargins left="0.7" right="0.7" top="0.75" bottom="0.75" header="0.3" footer="0.3"/>
  <pageSetup orientation="portrait" verticalDpi="0" r:id="rId1"/>
  <drawing r:id="rId2"/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40"/>
  <sheetViews>
    <sheetView showGridLines="0" showRowColHeaders="0" workbookViewId="0">
      <selection activeCell="C13" sqref="C13:M13"/>
    </sheetView>
  </sheetViews>
  <sheetFormatPr defaultColWidth="12" defaultRowHeight="12.75"/>
  <cols>
    <col min="1" max="1" width="12.7109375" style="148" customWidth="1"/>
    <col min="2" max="2" width="38" style="148" customWidth="1"/>
    <col min="3" max="3" width="13.5703125" style="148" customWidth="1"/>
    <col min="4" max="4" width="20" style="148" customWidth="1"/>
    <col min="5" max="5" width="0.85546875" style="148" customWidth="1"/>
    <col min="6" max="7" width="12" style="148"/>
    <col min="8" max="8" width="0.85546875" style="148" customWidth="1"/>
    <col min="9" max="10" width="12" style="148"/>
    <col min="11" max="11" width="0.85546875" style="148" customWidth="1"/>
    <col min="12" max="16384" width="12" style="148"/>
  </cols>
  <sheetData>
    <row r="1" spans="1:13" s="147" customFormat="1" ht="16.5" customHeight="1"/>
    <row r="2" spans="1:13" s="147" customFormat="1" ht="16.5" customHeight="1"/>
    <row r="3" spans="1:13" s="147" customFormat="1" ht="16.5" customHeight="1"/>
    <row r="4" spans="1:13" s="147" customFormat="1" ht="16.5" customHeight="1"/>
    <row r="5" spans="1:13" s="147" customFormat="1" ht="16.5" customHeight="1">
      <c r="A5" s="328" t="s">
        <v>33</v>
      </c>
      <c r="B5" s="331" t="s">
        <v>445</v>
      </c>
    </row>
    <row r="6" spans="1:13" s="147" customFormat="1" ht="16.5" customHeight="1">
      <c r="D6" s="8"/>
      <c r="E6" s="8"/>
    </row>
    <row r="7" spans="1:13" s="147" customFormat="1" ht="24.95" customHeight="1">
      <c r="B7" s="8"/>
      <c r="C7" s="607" t="s">
        <v>467</v>
      </c>
      <c r="D7" s="607"/>
      <c r="E7" s="607"/>
      <c r="F7" s="607"/>
      <c r="G7" s="607"/>
      <c r="H7" s="607"/>
      <c r="I7" s="607"/>
      <c r="J7" s="607"/>
      <c r="K7" s="607"/>
      <c r="L7" s="607"/>
      <c r="M7" s="607"/>
    </row>
    <row r="8" spans="1:13" s="147" customFormat="1" ht="24.95" customHeight="1">
      <c r="B8" s="8"/>
      <c r="C8" s="606" t="s">
        <v>21</v>
      </c>
      <c r="D8" s="606"/>
      <c r="E8" s="297"/>
      <c r="F8" s="606" t="s">
        <v>23</v>
      </c>
      <c r="G8" s="606"/>
      <c r="H8" s="63"/>
      <c r="I8" s="606" t="s">
        <v>24</v>
      </c>
      <c r="J8" s="606"/>
      <c r="K8" s="287"/>
      <c r="L8" s="606" t="s">
        <v>22</v>
      </c>
      <c r="M8" s="606"/>
    </row>
    <row r="9" spans="1:13" s="147" customFormat="1" ht="14.25" customHeight="1">
      <c r="B9" s="57" t="s">
        <v>94</v>
      </c>
      <c r="C9" s="329" t="s">
        <v>17</v>
      </c>
      <c r="D9" s="329" t="s">
        <v>18</v>
      </c>
      <c r="E9" s="63"/>
      <c r="F9" s="329" t="s">
        <v>17</v>
      </c>
      <c r="G9" s="329" t="s">
        <v>18</v>
      </c>
      <c r="H9" s="63" t="s">
        <v>17</v>
      </c>
      <c r="I9" s="329" t="s">
        <v>17</v>
      </c>
      <c r="J9" s="329" t="s">
        <v>18</v>
      </c>
      <c r="K9" s="190"/>
      <c r="L9" s="329" t="s">
        <v>17</v>
      </c>
      <c r="M9" s="329" t="s">
        <v>18</v>
      </c>
    </row>
    <row r="10" spans="1:13" s="147" customFormat="1" ht="14.25" customHeight="1">
      <c r="B10" s="3" t="s">
        <v>91</v>
      </c>
      <c r="C10" s="233">
        <f>'BM Genero  (16)'!C10/'BM Genero  (16)'!E10</f>
        <v>0.64018353054817678</v>
      </c>
      <c r="D10" s="235">
        <f>'BM Genero  (16)'!D10/'BM Genero  (16)'!E10</f>
        <v>0.35981646945182322</v>
      </c>
      <c r="E10" s="237"/>
      <c r="F10" s="233">
        <f>'BM Genero  (16)'!G10/'BM Genero  (16)'!I10</f>
        <v>0.64573142593447164</v>
      </c>
      <c r="G10" s="235">
        <f>'BM Genero  (16)'!H10/'BM Genero  (16)'!I10</f>
        <v>0.35426857406552836</v>
      </c>
      <c r="H10" s="475"/>
      <c r="I10" s="233">
        <f>'BM Genero  (16)'!K10/'BM Genero  (16)'!M10</f>
        <v>0.6463761360988115</v>
      </c>
      <c r="J10" s="235">
        <f>'BM Genero  (16)'!L10/'BM Genero  (16)'!M10</f>
        <v>0.35362386390118855</v>
      </c>
      <c r="K10" s="288"/>
      <c r="L10" s="233">
        <f>'BM Genero  (16)'!O10/'BM Genero  (16)'!Q10</f>
        <v>0.64637133816474435</v>
      </c>
      <c r="M10" s="235">
        <f>'BM Genero  (16)'!P10/'BM Genero  (16)'!Q10</f>
        <v>0.35362866183525571</v>
      </c>
    </row>
    <row r="11" spans="1:13" s="147" customFormat="1" ht="14.25" customHeight="1">
      <c r="B11" s="4" t="s">
        <v>487</v>
      </c>
      <c r="C11" s="236">
        <f>'BM Genero  (16)'!C11/'BM Genero  (16)'!E11</f>
        <v>0.67323992388860054</v>
      </c>
      <c r="D11" s="238">
        <f>'BM Genero  (16)'!D11/'BM Genero  (16)'!E11</f>
        <v>0.3267600761113994</v>
      </c>
      <c r="E11" s="237"/>
      <c r="F11" s="236">
        <f>'BM Genero  (16)'!G11/'BM Genero  (16)'!I11</f>
        <v>0.67401032702237518</v>
      </c>
      <c r="G11" s="238">
        <f>'BM Genero  (16)'!H11/'BM Genero  (16)'!I11</f>
        <v>0.32598967297762477</v>
      </c>
      <c r="H11" s="475"/>
      <c r="I11" s="236">
        <f>'BM Genero  (16)'!K11/'BM Genero  (16)'!M11</f>
        <v>0.66773219676789197</v>
      </c>
      <c r="J11" s="238">
        <f>'BM Genero  (16)'!L11/'BM Genero  (16)'!M11</f>
        <v>0.33226780323210797</v>
      </c>
      <c r="K11" s="318"/>
      <c r="L11" s="236">
        <f>'BM Genero  (16)'!O11/'BM Genero  (16)'!Q11</f>
        <v>0.66860932475884249</v>
      </c>
      <c r="M11" s="238">
        <f>'BM Genero  (16)'!P11/'BM Genero  (16)'!Q11</f>
        <v>0.33139067524115756</v>
      </c>
    </row>
    <row r="12" spans="1:13" s="147" customFormat="1" ht="14.25" customHeight="1">
      <c r="B12" s="4" t="s">
        <v>93</v>
      </c>
      <c r="C12" s="236">
        <f>'BM Genero  (16)'!C12/'BM Genero  (16)'!E12</f>
        <v>0.67583701012198283</v>
      </c>
      <c r="D12" s="238">
        <f>'BM Genero  (16)'!D12/'BM Genero  (16)'!E12</f>
        <v>0.32416298987801712</v>
      </c>
      <c r="E12" s="237"/>
      <c r="F12" s="236">
        <f>'BM Genero  (16)'!G12/'BM Genero  (16)'!I12</f>
        <v>0.67501957713390759</v>
      </c>
      <c r="G12" s="238">
        <f>'BM Genero  (16)'!H12/'BM Genero  (16)'!I12</f>
        <v>0.32498042286609241</v>
      </c>
      <c r="H12" s="475"/>
      <c r="I12" s="236">
        <f>'BM Genero  (16)'!K12/'BM Genero  (16)'!M12</f>
        <v>0.67093086554164394</v>
      </c>
      <c r="J12" s="238">
        <f>'BM Genero  (16)'!L12/'BM Genero  (16)'!M12</f>
        <v>0.32906913445835601</v>
      </c>
      <c r="K12" s="318"/>
      <c r="L12" s="236">
        <f>'BM Genero  (16)'!O12/'BM Genero  (16)'!Q12</f>
        <v>0.67131782945736429</v>
      </c>
      <c r="M12" s="238">
        <f>'BM Genero  (16)'!P12/'BM Genero  (16)'!Q12</f>
        <v>0.32868217054263565</v>
      </c>
    </row>
    <row r="13" spans="1:13" s="147" customFormat="1" ht="14.25" customHeight="1">
      <c r="B13" s="4" t="s">
        <v>1</v>
      </c>
      <c r="C13" s="518">
        <f>'BM Genero  (16)'!C13/'BM Genero  (16)'!E13</f>
        <v>0.64884393063583812</v>
      </c>
      <c r="D13" s="520">
        <f>'BM Genero  (16)'!D13/'BM Genero  (16)'!E13</f>
        <v>0.35115606936416183</v>
      </c>
      <c r="E13" s="519"/>
      <c r="F13" s="518">
        <f>'BM Genero  (16)'!G13/'BM Genero  (16)'!I13</f>
        <v>0.67981790591805769</v>
      </c>
      <c r="G13" s="520">
        <f>'BM Genero  (16)'!H13/'BM Genero  (16)'!I13</f>
        <v>0.32018209408194231</v>
      </c>
      <c r="H13" s="532"/>
      <c r="I13" s="518">
        <f>'BM Genero  (16)'!K13/'BM Genero  (16)'!M13</f>
        <v>0.65517241379310343</v>
      </c>
      <c r="J13" s="520">
        <f>'BM Genero  (16)'!L13/'BM Genero  (16)'!M13</f>
        <v>0.34482758620689657</v>
      </c>
      <c r="K13" s="533"/>
      <c r="L13" s="518">
        <f>'BM Genero  (16)'!O13/'BM Genero  (16)'!Q13</f>
        <v>0.67286245353159846</v>
      </c>
      <c r="M13" s="520">
        <f>'BM Genero  (16)'!P13/'BM Genero  (16)'!Q13</f>
        <v>0.32713754646840149</v>
      </c>
    </row>
    <row r="14" spans="1:13" s="147" customFormat="1" ht="15" customHeight="1">
      <c r="A14"/>
      <c r="B14" s="43" t="s">
        <v>38</v>
      </c>
      <c r="C14" s="233">
        <f>'BM Genero  (16)'!C14/'BM Genero  (16)'!E14</f>
        <v>0.7</v>
      </c>
      <c r="D14" s="235">
        <f>'BM Genero  (16)'!D14/'BM Genero  (16)'!E14</f>
        <v>0.3</v>
      </c>
      <c r="E14" s="234"/>
      <c r="F14" s="233">
        <f>'BM Genero  (16)'!G14/'BM Genero  (16)'!I14</f>
        <v>0.78947368421052633</v>
      </c>
      <c r="G14" s="235">
        <f>'BM Genero  (16)'!H14/'BM Genero  (16)'!I14</f>
        <v>0.21052631578947367</v>
      </c>
      <c r="H14" s="475"/>
      <c r="I14" s="233">
        <f>'BM Genero  (16)'!K14/'BM Genero  (16)'!M14</f>
        <v>0.875</v>
      </c>
      <c r="J14" s="235">
        <f>'BM Genero  (16)'!L14/'BM Genero  (16)'!M14</f>
        <v>0.125</v>
      </c>
      <c r="K14" s="318"/>
      <c r="L14" s="233">
        <f>'BM Genero  (16)'!O14/'BM Genero  (16)'!Q14</f>
        <v>0.83333333333333337</v>
      </c>
      <c r="M14" s="235">
        <f>'BM Genero  (16)'!P14/'BM Genero  (16)'!Q14</f>
        <v>0.16666666666666666</v>
      </c>
    </row>
    <row r="15" spans="1:13" s="147" customFormat="1" ht="15" customHeight="1">
      <c r="A15"/>
      <c r="B15" s="43" t="s">
        <v>39</v>
      </c>
      <c r="C15" s="236">
        <f>'BM Genero  (16)'!C15/'BM Genero  (16)'!E15</f>
        <v>0.54545454545454541</v>
      </c>
      <c r="D15" s="238">
        <f>'BM Genero  (16)'!D15/'BM Genero  (16)'!E15</f>
        <v>0.45454545454545453</v>
      </c>
      <c r="E15" s="237"/>
      <c r="F15" s="236">
        <f>'BM Genero  (16)'!G15/'BM Genero  (16)'!I15</f>
        <v>0.61904761904761907</v>
      </c>
      <c r="G15" s="238">
        <f>'BM Genero  (16)'!H15/'BM Genero  (16)'!I15</f>
        <v>0.38095238095238093</v>
      </c>
      <c r="H15" s="475"/>
      <c r="I15" s="236">
        <f>'BM Genero  (16)'!K15/'BM Genero  (16)'!M15</f>
        <v>0.63636363636363635</v>
      </c>
      <c r="J15" s="238">
        <f>'BM Genero  (16)'!L15/'BM Genero  (16)'!M15</f>
        <v>0.36363636363636365</v>
      </c>
      <c r="K15" s="318"/>
      <c r="L15" s="236">
        <f>'BM Genero  (16)'!O15/'BM Genero  (16)'!Q15</f>
        <v>0.69230769230769229</v>
      </c>
      <c r="M15" s="238">
        <f>'BM Genero  (16)'!P15/'BM Genero  (16)'!Q15</f>
        <v>0.30769230769230771</v>
      </c>
    </row>
    <row r="16" spans="1:13" s="147" customFormat="1" ht="15" customHeight="1">
      <c r="A16"/>
      <c r="B16" s="43" t="s">
        <v>41</v>
      </c>
      <c r="C16" s="236">
        <f>'BM Genero  (16)'!C16/'BM Genero  (16)'!E16</f>
        <v>0.42857142857142855</v>
      </c>
      <c r="D16" s="238">
        <f>'BM Genero  (16)'!D16/'BM Genero  (16)'!E16</f>
        <v>0.5714285714285714</v>
      </c>
      <c r="E16" s="237"/>
      <c r="F16" s="236">
        <f>'BM Genero  (16)'!G16/'BM Genero  (16)'!I16</f>
        <v>0.57894736842105265</v>
      </c>
      <c r="G16" s="238">
        <f>'BM Genero  (16)'!H16/'BM Genero  (16)'!I16</f>
        <v>0.42105263157894735</v>
      </c>
      <c r="H16" s="475"/>
      <c r="I16" s="236">
        <f>'BM Genero  (16)'!K16/'BM Genero  (16)'!M16</f>
        <v>0.75</v>
      </c>
      <c r="J16" s="238">
        <f>'BM Genero  (16)'!L16/'BM Genero  (16)'!M16</f>
        <v>0.25</v>
      </c>
      <c r="K16" s="318"/>
      <c r="L16" s="236">
        <f>'BM Genero  (16)'!O16/'BM Genero  (16)'!Q16</f>
        <v>0.76470588235294112</v>
      </c>
      <c r="M16" s="238">
        <f>'BM Genero  (16)'!P16/'BM Genero  (16)'!Q16</f>
        <v>0.23529411764705882</v>
      </c>
    </row>
    <row r="17" spans="1:13" s="147" customFormat="1" ht="15" customHeight="1">
      <c r="A17"/>
      <c r="B17" s="43" t="s">
        <v>110</v>
      </c>
      <c r="C17" s="236">
        <f>'BM Genero  (16)'!C17/'BM Genero  (16)'!E17</f>
        <v>0.61111111111111116</v>
      </c>
      <c r="D17" s="238">
        <f>'BM Genero  (16)'!D17/'BM Genero  (16)'!E17</f>
        <v>0.3888888888888889</v>
      </c>
      <c r="E17" s="237"/>
      <c r="F17" s="236">
        <f>'BM Genero  (16)'!G17/'BM Genero  (16)'!I17</f>
        <v>0.70588235294117652</v>
      </c>
      <c r="G17" s="238">
        <f>'BM Genero  (16)'!H17/'BM Genero  (16)'!I17</f>
        <v>0.29411764705882354</v>
      </c>
      <c r="H17" s="475"/>
      <c r="I17" s="236">
        <f>'BM Genero  (16)'!K17/'BM Genero  (16)'!M17</f>
        <v>0.72727272727272729</v>
      </c>
      <c r="J17" s="238">
        <f>'BM Genero  (16)'!L17/'BM Genero  (16)'!M17</f>
        <v>0.27272727272727271</v>
      </c>
      <c r="K17" s="318"/>
      <c r="L17" s="236">
        <f>'BM Genero  (16)'!O17/'BM Genero  (16)'!Q17</f>
        <v>0.73333333333333328</v>
      </c>
      <c r="M17" s="238">
        <f>'BM Genero  (16)'!P17/'BM Genero  (16)'!Q17</f>
        <v>0.26666666666666666</v>
      </c>
    </row>
    <row r="18" spans="1:13" s="147" customFormat="1" ht="15" customHeight="1">
      <c r="A18"/>
      <c r="B18" s="43" t="s">
        <v>111</v>
      </c>
      <c r="C18" s="236">
        <f>'BM Genero  (16)'!C18/'BM Genero  (16)'!E18</f>
        <v>0.64583333333333337</v>
      </c>
      <c r="D18" s="238">
        <f>'BM Genero  (16)'!D18/'BM Genero  (16)'!E18</f>
        <v>0.35416666666666669</v>
      </c>
      <c r="E18" s="237"/>
      <c r="F18" s="236">
        <f>'BM Genero  (16)'!G18/'BM Genero  (16)'!I18</f>
        <v>0.58536585365853655</v>
      </c>
      <c r="G18" s="238">
        <f>'BM Genero  (16)'!H18/'BM Genero  (16)'!I18</f>
        <v>0.41463414634146339</v>
      </c>
      <c r="H18" s="475"/>
      <c r="I18" s="236">
        <f>'BM Genero  (16)'!K18/'BM Genero  (16)'!M18</f>
        <v>0.5625</v>
      </c>
      <c r="J18" s="238">
        <f>'BM Genero  (16)'!L18/'BM Genero  (16)'!M18</f>
        <v>0.4375</v>
      </c>
      <c r="K18" s="318"/>
      <c r="L18" s="236">
        <f>'BM Genero  (16)'!O18/'BM Genero  (16)'!Q18</f>
        <v>0.57894736842105265</v>
      </c>
      <c r="M18" s="238">
        <f>'BM Genero  (16)'!P18/'BM Genero  (16)'!Q18</f>
        <v>0.42105263157894735</v>
      </c>
    </row>
    <row r="19" spans="1:13" s="147" customFormat="1" ht="15" customHeight="1">
      <c r="A19"/>
      <c r="B19" s="43" t="s">
        <v>112</v>
      </c>
      <c r="C19" s="236">
        <f>'BM Genero  (16)'!C19/'BM Genero  (16)'!E19</f>
        <v>0.625</v>
      </c>
      <c r="D19" s="238">
        <f>'BM Genero  (16)'!D19/'BM Genero  (16)'!E19</f>
        <v>0.375</v>
      </c>
      <c r="E19" s="237"/>
      <c r="F19" s="236">
        <f>'BM Genero  (16)'!G19/'BM Genero  (16)'!I19</f>
        <v>0.7857142857142857</v>
      </c>
      <c r="G19" s="238">
        <f>'BM Genero  (16)'!H19/'BM Genero  (16)'!I19</f>
        <v>0.21428571428571427</v>
      </c>
      <c r="H19" s="475"/>
      <c r="I19" s="236">
        <f>'BM Genero  (16)'!K19/'BM Genero  (16)'!M19</f>
        <v>1</v>
      </c>
      <c r="J19" s="238" t="s">
        <v>96</v>
      </c>
      <c r="K19" s="318"/>
      <c r="L19" s="236">
        <f>'BM Genero  (16)'!O19/'BM Genero  (16)'!Q19</f>
        <v>0.90909090909090906</v>
      </c>
      <c r="M19" s="238">
        <f>'BM Genero  (16)'!P19/'BM Genero  (16)'!Q19</f>
        <v>9.0909090909090912E-2</v>
      </c>
    </row>
    <row r="20" spans="1:13" s="147" customFormat="1" ht="15" customHeight="1">
      <c r="A20"/>
      <c r="B20" s="43" t="s">
        <v>44</v>
      </c>
      <c r="C20" s="236">
        <f>'BM Genero  (16)'!C20/'BM Genero  (16)'!E20</f>
        <v>0.62857142857142856</v>
      </c>
      <c r="D20" s="238">
        <f>'BM Genero  (16)'!D20/'BM Genero  (16)'!E20</f>
        <v>0.37142857142857144</v>
      </c>
      <c r="E20" s="237"/>
      <c r="F20" s="236">
        <f>'BM Genero  (16)'!G20/'BM Genero  (16)'!I20</f>
        <v>0.65517241379310343</v>
      </c>
      <c r="G20" s="238">
        <f>'BM Genero  (16)'!H20/'BM Genero  (16)'!I20</f>
        <v>0.34482758620689657</v>
      </c>
      <c r="H20" s="475"/>
      <c r="I20" s="236">
        <f>'BM Genero  (16)'!K20/'BM Genero  (16)'!M20</f>
        <v>0.6071428571428571</v>
      </c>
      <c r="J20" s="238">
        <f>'BM Genero  (16)'!L20/'BM Genero  (16)'!M20</f>
        <v>0.39285714285714285</v>
      </c>
      <c r="K20" s="318"/>
      <c r="L20" s="236">
        <f>'BM Genero  (16)'!O20/'BM Genero  (16)'!Q20</f>
        <v>0.73913043478260865</v>
      </c>
      <c r="M20" s="238">
        <f>'BM Genero  (16)'!P20/'BM Genero  (16)'!Q20</f>
        <v>0.2608695652173913</v>
      </c>
    </row>
    <row r="21" spans="1:13" s="147" customFormat="1" ht="15" customHeight="1">
      <c r="A21"/>
      <c r="B21" s="43" t="s">
        <v>113</v>
      </c>
      <c r="C21" s="236">
        <f>'BM Genero  (16)'!C21/'BM Genero  (16)'!E21</f>
        <v>0.5</v>
      </c>
      <c r="D21" s="238">
        <f>'BM Genero  (16)'!D21/'BM Genero  (16)'!E21</f>
        <v>0.5</v>
      </c>
      <c r="E21" s="237"/>
      <c r="F21" s="236">
        <f>'BM Genero  (16)'!G21/'BM Genero  (16)'!I21</f>
        <v>0.5714285714285714</v>
      </c>
      <c r="G21" s="238" t="s">
        <v>96</v>
      </c>
      <c r="H21" s="475"/>
      <c r="I21" s="236">
        <f>'BM Genero  (16)'!K21/'BM Genero  (16)'!M21</f>
        <v>0.7</v>
      </c>
      <c r="J21" s="238">
        <f>'BM Genero  (16)'!L21/'BM Genero  (16)'!M21</f>
        <v>0.3</v>
      </c>
      <c r="K21" s="318"/>
      <c r="L21" s="236">
        <f>'BM Genero  (16)'!O21/'BM Genero  (16)'!Q21</f>
        <v>0.375</v>
      </c>
      <c r="M21" s="238">
        <f>'BM Genero  (16)'!P21/'BM Genero  (16)'!Q21</f>
        <v>0.625</v>
      </c>
    </row>
    <row r="22" spans="1:13" s="147" customFormat="1" ht="15" customHeight="1">
      <c r="A22"/>
      <c r="B22" s="43" t="s">
        <v>45</v>
      </c>
      <c r="C22" s="236">
        <f>'BM Genero  (16)'!C22/'BM Genero  (16)'!E22</f>
        <v>0.74242424242424243</v>
      </c>
      <c r="D22" s="238">
        <f>'BM Genero  (16)'!D22/'BM Genero  (16)'!E22</f>
        <v>0.25757575757575757</v>
      </c>
      <c r="E22" s="237"/>
      <c r="F22" s="236">
        <f>'BM Genero  (16)'!G22/'BM Genero  (16)'!I22</f>
        <v>0.734375</v>
      </c>
      <c r="G22" s="238">
        <f>'BM Genero  (16)'!H22/'BM Genero  (16)'!I22</f>
        <v>0.265625</v>
      </c>
      <c r="H22" s="475"/>
      <c r="I22" s="236">
        <f>'BM Genero  (16)'!K22/'BM Genero  (16)'!M22</f>
        <v>0.68518518518518523</v>
      </c>
      <c r="J22" s="238">
        <f>'BM Genero  (16)'!L22/'BM Genero  (16)'!M22</f>
        <v>0.31481481481481483</v>
      </c>
      <c r="K22" s="318"/>
      <c r="L22" s="236">
        <f>'BM Genero  (16)'!O22/'BM Genero  (16)'!Q22</f>
        <v>0.65116279069767447</v>
      </c>
      <c r="M22" s="238">
        <f>'BM Genero  (16)'!P22/'BM Genero  (16)'!Q22</f>
        <v>0.34883720930232559</v>
      </c>
    </row>
    <row r="23" spans="1:13" s="147" customFormat="1" ht="15" customHeight="1">
      <c r="A23"/>
      <c r="B23" s="43" t="s">
        <v>114</v>
      </c>
      <c r="C23" s="236">
        <f>'BM Genero  (16)'!C23/'BM Genero  (16)'!E23</f>
        <v>0.43478260869565216</v>
      </c>
      <c r="D23" s="238">
        <f>'BM Genero  (16)'!D23/'BM Genero  (16)'!E23</f>
        <v>0.56521739130434778</v>
      </c>
      <c r="E23" s="237"/>
      <c r="F23" s="236">
        <f>'BM Genero  (16)'!G23/'BM Genero  (16)'!I23</f>
        <v>0.47826086956521741</v>
      </c>
      <c r="G23" s="238">
        <f>'BM Genero  (16)'!H23/'BM Genero  (16)'!I23</f>
        <v>0.52173913043478259</v>
      </c>
      <c r="H23" s="475"/>
      <c r="I23" s="236">
        <f>'BM Genero  (16)'!K23/'BM Genero  (16)'!M23</f>
        <v>0.38095238095238093</v>
      </c>
      <c r="J23" s="238">
        <f>'BM Genero  (16)'!L23/'BM Genero  (16)'!M23</f>
        <v>0.61904761904761907</v>
      </c>
      <c r="K23" s="318"/>
      <c r="L23" s="236">
        <f>'BM Genero  (16)'!O23/'BM Genero  (16)'!Q23</f>
        <v>0.45454545454545453</v>
      </c>
      <c r="M23" s="238">
        <f>'BM Genero  (16)'!P23/'BM Genero  (16)'!Q23</f>
        <v>0.54545454545454541</v>
      </c>
    </row>
    <row r="24" spans="1:13" s="147" customFormat="1" ht="15" customHeight="1">
      <c r="A24"/>
      <c r="B24" s="43" t="s">
        <v>47</v>
      </c>
      <c r="C24" s="236">
        <f>'BM Genero  (16)'!C24/'BM Genero  (16)'!E24</f>
        <v>0.61111111111111116</v>
      </c>
      <c r="D24" s="238">
        <f>'BM Genero  (16)'!D24/'BM Genero  (16)'!E24</f>
        <v>0.3888888888888889</v>
      </c>
      <c r="E24" s="237"/>
      <c r="F24" s="236">
        <f>'BM Genero  (16)'!G24/'BM Genero  (16)'!I24</f>
        <v>0.53846153846153844</v>
      </c>
      <c r="G24" s="238">
        <f>'BM Genero  (16)'!H24/'BM Genero  (16)'!I24</f>
        <v>0.46153846153846156</v>
      </c>
      <c r="H24" s="475"/>
      <c r="I24" s="236">
        <f>'BM Genero  (16)'!K24/'BM Genero  (16)'!M24</f>
        <v>0.61538461538461542</v>
      </c>
      <c r="J24" s="238">
        <f>'BM Genero  (16)'!L24/'BM Genero  (16)'!M24</f>
        <v>0.38461538461538464</v>
      </c>
      <c r="K24" s="318"/>
      <c r="L24" s="236">
        <f>'BM Genero  (16)'!O24/'BM Genero  (16)'!Q24</f>
        <v>0.375</v>
      </c>
      <c r="M24" s="238">
        <f>'BM Genero  (16)'!P24/'BM Genero  (16)'!Q24</f>
        <v>0.625</v>
      </c>
    </row>
    <row r="25" spans="1:13" s="147" customFormat="1" ht="15" customHeight="1">
      <c r="A25"/>
      <c r="B25" s="43" t="s">
        <v>48</v>
      </c>
      <c r="C25" s="236">
        <f>'BM Genero  (16)'!C25/'BM Genero  (16)'!E25</f>
        <v>0.5757575757575758</v>
      </c>
      <c r="D25" s="238">
        <f>'BM Genero  (16)'!D25/'BM Genero  (16)'!E25</f>
        <v>0.42424242424242425</v>
      </c>
      <c r="E25" s="237"/>
      <c r="F25" s="236">
        <f>'BM Genero  (16)'!G25/'BM Genero  (16)'!I25</f>
        <v>0.6428571428571429</v>
      </c>
      <c r="G25" s="238">
        <f>'BM Genero  (16)'!H25/'BM Genero  (16)'!I25</f>
        <v>0.35714285714285715</v>
      </c>
      <c r="H25" s="475"/>
      <c r="I25" s="236">
        <f>'BM Genero  (16)'!K25/'BM Genero  (16)'!M25</f>
        <v>0.52173913043478259</v>
      </c>
      <c r="J25" s="238">
        <f>'BM Genero  (16)'!L25/'BM Genero  (16)'!M25</f>
        <v>0.47826086956521741</v>
      </c>
      <c r="K25" s="318"/>
      <c r="L25" s="236">
        <f>'BM Genero  (16)'!O25/'BM Genero  (16)'!Q25</f>
        <v>0.5357142857142857</v>
      </c>
      <c r="M25" s="238">
        <f>'BM Genero  (16)'!P25/'BM Genero  (16)'!Q25</f>
        <v>0.4642857142857143</v>
      </c>
    </row>
    <row r="26" spans="1:13" s="147" customFormat="1" ht="15" customHeight="1">
      <c r="A26"/>
      <c r="B26" s="43" t="s">
        <v>115</v>
      </c>
      <c r="C26" s="236">
        <f>'BM Genero  (16)'!C26/'BM Genero  (16)'!E26</f>
        <v>0.6</v>
      </c>
      <c r="D26" s="238">
        <f>'BM Genero  (16)'!D26/'BM Genero  (16)'!E26</f>
        <v>0.4</v>
      </c>
      <c r="E26" s="237"/>
      <c r="F26" s="236">
        <f>'BM Genero  (16)'!G26/'BM Genero  (16)'!I26</f>
        <v>0.8</v>
      </c>
      <c r="G26" s="238">
        <f>'BM Genero  (16)'!H26/'BM Genero  (16)'!I26</f>
        <v>0.2</v>
      </c>
      <c r="H26" s="475"/>
      <c r="I26" s="236">
        <f>'BM Genero  (16)'!K26/'BM Genero  (16)'!M26</f>
        <v>0.8</v>
      </c>
      <c r="J26" s="238">
        <f>'BM Genero  (16)'!L26/'BM Genero  (16)'!M26</f>
        <v>0.2</v>
      </c>
      <c r="K26" s="318"/>
      <c r="L26" s="236">
        <f>'BM Genero  (16)'!O26/'BM Genero  (16)'!Q26</f>
        <v>0.81818181818181823</v>
      </c>
      <c r="M26" s="238">
        <f>'BM Genero  (16)'!P26/'BM Genero  (16)'!Q26</f>
        <v>0.18181818181818182</v>
      </c>
    </row>
    <row r="27" spans="1:13" s="147" customFormat="1" ht="15" customHeight="1">
      <c r="A27"/>
      <c r="B27" s="43" t="s">
        <v>55</v>
      </c>
      <c r="C27" s="236">
        <f>'BM Genero  (16)'!C27/'BM Genero  (16)'!E27</f>
        <v>0.71739130434782605</v>
      </c>
      <c r="D27" s="238">
        <f>'BM Genero  (16)'!D27/'BM Genero  (16)'!E27</f>
        <v>0.28260869565217389</v>
      </c>
      <c r="E27" s="237"/>
      <c r="F27" s="236">
        <f>'BM Genero  (16)'!G27/'BM Genero  (16)'!I27</f>
        <v>0.7592592592592593</v>
      </c>
      <c r="G27" s="238">
        <f>'BM Genero  (16)'!H27/'BM Genero  (16)'!I27</f>
        <v>0.24074074074074073</v>
      </c>
      <c r="H27" s="475"/>
      <c r="I27" s="236">
        <f>'BM Genero  (16)'!K27/'BM Genero  (16)'!M27</f>
        <v>0.79069767441860461</v>
      </c>
      <c r="J27" s="238">
        <f>'BM Genero  (16)'!L27/'BM Genero  (16)'!M27</f>
        <v>0.20930232558139536</v>
      </c>
      <c r="K27" s="318"/>
      <c r="L27" s="236">
        <f>'BM Genero  (16)'!O27/'BM Genero  (16)'!Q27</f>
        <v>0.7142857142857143</v>
      </c>
      <c r="M27" s="238">
        <f>'BM Genero  (16)'!P27/'BM Genero  (16)'!Q27</f>
        <v>0.2857142857142857</v>
      </c>
    </row>
    <row r="28" spans="1:13" s="147" customFormat="1" ht="15" customHeight="1">
      <c r="A28"/>
      <c r="B28" s="43" t="s">
        <v>58</v>
      </c>
      <c r="C28" s="236">
        <f>'BM Genero  (16)'!C28/'BM Genero  (16)'!E28</f>
        <v>0.60273972602739723</v>
      </c>
      <c r="D28" s="238">
        <f>'BM Genero  (16)'!D28/'BM Genero  (16)'!E28</f>
        <v>0.39726027397260272</v>
      </c>
      <c r="E28" s="237"/>
      <c r="F28" s="236">
        <f>'BM Genero  (16)'!G28/'BM Genero  (16)'!I28</f>
        <v>0.68571428571428572</v>
      </c>
      <c r="G28" s="238">
        <f>'BM Genero  (16)'!H28/'BM Genero  (16)'!I28</f>
        <v>0.31428571428571428</v>
      </c>
      <c r="H28" s="475"/>
      <c r="I28" s="236">
        <f>'BM Genero  (16)'!K28/'BM Genero  (16)'!M28</f>
        <v>0.66666666666666663</v>
      </c>
      <c r="J28" s="238">
        <f>'BM Genero  (16)'!L28/'BM Genero  (16)'!M28</f>
        <v>0.33333333333333331</v>
      </c>
      <c r="K28" s="318"/>
      <c r="L28" s="236">
        <f>'BM Genero  (16)'!O28/'BM Genero  (16)'!Q28</f>
        <v>0.67391304347826086</v>
      </c>
      <c r="M28" s="238">
        <f>'BM Genero  (16)'!P28/'BM Genero  (16)'!Q28</f>
        <v>0.32608695652173914</v>
      </c>
    </row>
    <row r="29" spans="1:13" s="147" customFormat="1" ht="15" customHeight="1">
      <c r="A29"/>
      <c r="B29" s="43" t="s">
        <v>116</v>
      </c>
      <c r="C29" s="236">
        <f>'BM Genero  (16)'!C29/'BM Genero  (16)'!E29</f>
        <v>0.5714285714285714</v>
      </c>
      <c r="D29" s="238">
        <f>'BM Genero  (16)'!D29/'BM Genero  (16)'!E29</f>
        <v>0.42857142857142855</v>
      </c>
      <c r="E29" s="237"/>
      <c r="F29" s="236">
        <f>'BM Genero  (16)'!G29/'BM Genero  (16)'!I29</f>
        <v>0.55555555555555558</v>
      </c>
      <c r="G29" s="238">
        <f>'BM Genero  (16)'!H29/'BM Genero  (16)'!I29</f>
        <v>0.44444444444444442</v>
      </c>
      <c r="H29" s="475"/>
      <c r="I29" s="236">
        <f>'BM Genero  (16)'!K29/'BM Genero  (16)'!M29</f>
        <v>0.5</v>
      </c>
      <c r="J29" s="238">
        <f>'BM Genero  (16)'!L29/'BM Genero  (16)'!M29</f>
        <v>0.5</v>
      </c>
      <c r="K29" s="318"/>
      <c r="L29" s="236">
        <f>'BM Genero  (16)'!O29/'BM Genero  (16)'!Q29</f>
        <v>0.77777777777777779</v>
      </c>
      <c r="M29" s="238">
        <f>'BM Genero  (16)'!P29/'BM Genero  (16)'!Q29</f>
        <v>0.22222222222222221</v>
      </c>
    </row>
    <row r="30" spans="1:13" s="147" customFormat="1" ht="15" customHeight="1">
      <c r="A30" s="282"/>
      <c r="B30" s="43" t="s">
        <v>117</v>
      </c>
      <c r="C30" s="236">
        <f>'BM Genero  (16)'!C30/'BM Genero  (16)'!E30</f>
        <v>0.58333333333333337</v>
      </c>
      <c r="D30" s="238">
        <f>'BM Genero  (16)'!D30/'BM Genero  (16)'!E30</f>
        <v>0.41666666666666669</v>
      </c>
      <c r="E30" s="237"/>
      <c r="F30" s="236">
        <f>'BM Genero  (16)'!G30/'BM Genero  (16)'!I30</f>
        <v>0.72222222222222221</v>
      </c>
      <c r="G30" s="238">
        <f>'BM Genero  (16)'!H30/'BM Genero  (16)'!I30</f>
        <v>0.27777777777777779</v>
      </c>
      <c r="H30" s="475"/>
      <c r="I30" s="236">
        <f>'BM Genero  (16)'!K30/'BM Genero  (16)'!M30</f>
        <v>0.61904761904761907</v>
      </c>
      <c r="J30" s="238">
        <f>'BM Genero  (16)'!L30/'BM Genero  (16)'!M30</f>
        <v>0.38095238095238093</v>
      </c>
      <c r="K30" s="318"/>
      <c r="L30" s="236">
        <f>'BM Genero  (16)'!O30/'BM Genero  (16)'!Q30</f>
        <v>0.6875</v>
      </c>
      <c r="M30" s="238">
        <f>'BM Genero  (16)'!P30/'BM Genero  (16)'!Q30</f>
        <v>0.3125</v>
      </c>
    </row>
    <row r="31" spans="1:13" s="147" customFormat="1" ht="15" customHeight="1">
      <c r="A31" s="282"/>
      <c r="B31" s="43" t="s">
        <v>118</v>
      </c>
      <c r="C31" s="236">
        <f>'BM Genero  (16)'!C31/'BM Genero  (16)'!E31</f>
        <v>0.76086956521739135</v>
      </c>
      <c r="D31" s="238">
        <f>'BM Genero  (16)'!D31/'BM Genero  (16)'!E31</f>
        <v>0.2391304347826087</v>
      </c>
      <c r="E31" s="237"/>
      <c r="F31" s="236">
        <f>'BM Genero  (16)'!G31/'BM Genero  (16)'!I31</f>
        <v>0.81578947368421051</v>
      </c>
      <c r="G31" s="238">
        <f>'BM Genero  (16)'!H31/'BM Genero  (16)'!I31</f>
        <v>0.18421052631578946</v>
      </c>
      <c r="H31" s="475"/>
      <c r="I31" s="236">
        <f>'BM Genero  (16)'!K31/'BM Genero  (16)'!M31</f>
        <v>0.69230769230769229</v>
      </c>
      <c r="J31" s="238">
        <f>'BM Genero  (16)'!L31/'BM Genero  (16)'!M31</f>
        <v>0.30769230769230771</v>
      </c>
      <c r="K31" s="318"/>
      <c r="L31" s="236">
        <f>'BM Genero  (16)'!O31/'BM Genero  (16)'!Q31</f>
        <v>0.7407407407407407</v>
      </c>
      <c r="M31" s="238">
        <f>'BM Genero  (16)'!P31/'BM Genero  (16)'!Q31</f>
        <v>0.25925925925925924</v>
      </c>
    </row>
    <row r="32" spans="1:13" s="147" customFormat="1" ht="15" customHeight="1">
      <c r="A32"/>
      <c r="B32" s="43" t="s">
        <v>62</v>
      </c>
      <c r="C32" s="236">
        <f>'BM Genero  (16)'!C32/'BM Genero  (16)'!E32</f>
        <v>0.67272727272727273</v>
      </c>
      <c r="D32" s="238">
        <f>'BM Genero  (16)'!D32/'BM Genero  (16)'!E32</f>
        <v>0.32727272727272727</v>
      </c>
      <c r="E32" s="237"/>
      <c r="F32" s="236">
        <f>'BM Genero  (16)'!G32/'BM Genero  (16)'!I32</f>
        <v>0.66666666666666663</v>
      </c>
      <c r="G32" s="238">
        <f>'BM Genero  (16)'!H32/'BM Genero  (16)'!I32</f>
        <v>0.33333333333333331</v>
      </c>
      <c r="H32" s="475"/>
      <c r="I32" s="236">
        <f>'BM Genero  (16)'!K32/'BM Genero  (16)'!M32</f>
        <v>0.63636363636363635</v>
      </c>
      <c r="J32" s="238">
        <f>'BM Genero  (16)'!L32/'BM Genero  (16)'!M32</f>
        <v>0.36363636363636365</v>
      </c>
      <c r="K32" s="318"/>
      <c r="L32" s="236">
        <f>'BM Genero  (16)'!O32/'BM Genero  (16)'!Q32</f>
        <v>0.71794871794871795</v>
      </c>
      <c r="M32" s="238">
        <f>'BM Genero  (16)'!P32/'BM Genero  (16)'!Q32</f>
        <v>0.28205128205128205</v>
      </c>
    </row>
    <row r="33" spans="1:15" s="147" customFormat="1" ht="15" customHeight="1">
      <c r="A33"/>
      <c r="B33" s="43" t="s">
        <v>119</v>
      </c>
      <c r="C33" s="236">
        <f>'BM Genero  (16)'!C33/'BM Genero  (16)'!E33</f>
        <v>0.7567567567567568</v>
      </c>
      <c r="D33" s="238">
        <f>'BM Genero  (16)'!D33/'BM Genero  (16)'!E33</f>
        <v>0.24324324324324326</v>
      </c>
      <c r="E33" s="237"/>
      <c r="F33" s="236">
        <f>'BM Genero  (16)'!G33/'BM Genero  (16)'!I33</f>
        <v>0.67500000000000004</v>
      </c>
      <c r="G33" s="238">
        <f>'BM Genero  (16)'!H33/'BM Genero  (16)'!I33</f>
        <v>0.32500000000000001</v>
      </c>
      <c r="H33" s="475"/>
      <c r="I33" s="236">
        <f>'BM Genero  (16)'!K33/'BM Genero  (16)'!M33</f>
        <v>0.55000000000000004</v>
      </c>
      <c r="J33" s="238">
        <f>'BM Genero  (16)'!L33/'BM Genero  (16)'!M33</f>
        <v>0.45</v>
      </c>
      <c r="K33" s="318"/>
      <c r="L33" s="236">
        <f>'BM Genero  (16)'!O33/'BM Genero  (16)'!Q33</f>
        <v>0.59375</v>
      </c>
      <c r="M33" s="238">
        <f>'BM Genero  (16)'!P33/'BM Genero  (16)'!Q33</f>
        <v>0.40625</v>
      </c>
    </row>
    <row r="34" spans="1:15" s="153" customFormat="1" ht="15" customHeight="1">
      <c r="A34"/>
      <c r="B34" s="43" t="s">
        <v>120</v>
      </c>
      <c r="C34" s="236">
        <f>'BM Genero  (16)'!C34/'BM Genero  (16)'!E34</f>
        <v>0.5</v>
      </c>
      <c r="D34" s="238">
        <f>'BM Genero  (16)'!D34/'BM Genero  (16)'!E34</f>
        <v>0.5</v>
      </c>
      <c r="E34" s="237"/>
      <c r="F34" s="236">
        <f>'BM Genero  (16)'!G34/'BM Genero  (16)'!I34</f>
        <v>0.42857142857142855</v>
      </c>
      <c r="G34" s="238">
        <f>'BM Genero  (16)'!H34/'BM Genero  (16)'!I34</f>
        <v>0.5714285714285714</v>
      </c>
      <c r="H34" s="475"/>
      <c r="I34" s="236">
        <f>'BM Genero  (16)'!K34/'BM Genero  (16)'!M34</f>
        <v>0.58823529411764708</v>
      </c>
      <c r="J34" s="238">
        <f>'BM Genero  (16)'!L34/'BM Genero  (16)'!M34</f>
        <v>0.41176470588235292</v>
      </c>
      <c r="K34" s="319"/>
      <c r="L34" s="236">
        <f>'BM Genero  (16)'!O34/'BM Genero  (16)'!Q34</f>
        <v>0.5714285714285714</v>
      </c>
      <c r="M34" s="238">
        <f>'BM Genero  (16)'!P34/'BM Genero  (16)'!Q34</f>
        <v>0.42857142857142855</v>
      </c>
    </row>
    <row r="35" spans="1:15" s="147" customFormat="1" ht="15" customHeight="1">
      <c r="A35"/>
      <c r="B35" s="43" t="s">
        <v>121</v>
      </c>
      <c r="C35" s="236">
        <f>'BM Genero  (16)'!C35/'BM Genero  (16)'!E35</f>
        <v>0.63636363636363635</v>
      </c>
      <c r="D35" s="238">
        <f>'BM Genero  (16)'!D35/'BM Genero  (16)'!E35</f>
        <v>0.36363636363636365</v>
      </c>
      <c r="E35" s="237"/>
      <c r="F35" s="236">
        <f>'BM Genero  (16)'!G35/'BM Genero  (16)'!I35</f>
        <v>0.4</v>
      </c>
      <c r="G35" s="238">
        <f>'BM Genero  (16)'!H35/'BM Genero  (16)'!I35</f>
        <v>0.6</v>
      </c>
      <c r="H35" s="475"/>
      <c r="I35" s="236">
        <f>'BM Genero  (16)'!K35/'BM Genero  (16)'!M35</f>
        <v>0.46153846153846156</v>
      </c>
      <c r="J35" s="238">
        <f>'BM Genero  (16)'!L35/'BM Genero  (16)'!M35</f>
        <v>0.53846153846153844</v>
      </c>
      <c r="K35" s="318"/>
      <c r="L35" s="236">
        <f>'BM Genero  (16)'!O35/'BM Genero  (16)'!Q35</f>
        <v>0.55555555555555558</v>
      </c>
      <c r="M35" s="238">
        <f>'BM Genero  (16)'!P35/'BM Genero  (16)'!Q35</f>
        <v>0.44444444444444442</v>
      </c>
    </row>
    <row r="36" spans="1:15" s="1" customFormat="1" ht="15" customHeight="1">
      <c r="A36"/>
      <c r="B36" s="43" t="s">
        <v>76</v>
      </c>
      <c r="C36" s="236">
        <f>'BM Genero  (16)'!C36/'BM Genero  (16)'!E36</f>
        <v>0.76666666666666672</v>
      </c>
      <c r="D36" s="238">
        <f>'BM Genero  (16)'!D36/'BM Genero  (16)'!E36</f>
        <v>0.23333333333333334</v>
      </c>
      <c r="E36" s="237"/>
      <c r="F36" s="236">
        <f>'BM Genero  (16)'!G36/'BM Genero  (16)'!I36</f>
        <v>0.82758620689655171</v>
      </c>
      <c r="G36" s="238">
        <f>'BM Genero  (16)'!H36/'BM Genero  (16)'!I36</f>
        <v>0.17241379310344829</v>
      </c>
      <c r="H36" s="475"/>
      <c r="I36" s="236">
        <f>'BM Genero  (16)'!K36/'BM Genero  (16)'!M36</f>
        <v>0.78947368421052633</v>
      </c>
      <c r="J36" s="238">
        <f>'BM Genero  (16)'!L36/'BM Genero  (16)'!M36</f>
        <v>0.21052631578947367</v>
      </c>
      <c r="K36" s="320"/>
      <c r="L36" s="236">
        <f>'BM Genero  (16)'!O36/'BM Genero  (16)'!Q36</f>
        <v>0.73333333333333328</v>
      </c>
      <c r="M36" s="238">
        <f>'BM Genero  (16)'!P36/'BM Genero  (16)'!Q36</f>
        <v>0.26666666666666666</v>
      </c>
    </row>
    <row r="37" spans="1:15" ht="15" customHeight="1">
      <c r="A37"/>
      <c r="B37" s="43" t="s">
        <v>122</v>
      </c>
      <c r="C37" s="236">
        <f>'BM Genero  (16)'!C37/'BM Genero  (16)'!E37</f>
        <v>0.63157894736842102</v>
      </c>
      <c r="D37" s="238">
        <f>'BM Genero  (16)'!D37/'BM Genero  (16)'!E37</f>
        <v>0.36842105263157893</v>
      </c>
      <c r="E37" s="237"/>
      <c r="F37" s="236">
        <f>'BM Genero  (16)'!G37/'BM Genero  (16)'!I37</f>
        <v>0.69565217391304346</v>
      </c>
      <c r="G37" s="238">
        <f>'BM Genero  (16)'!H37/'BM Genero  (16)'!I37</f>
        <v>0.30434782608695654</v>
      </c>
      <c r="H37" s="475"/>
      <c r="I37" s="236">
        <f>'BM Genero  (16)'!K37/'BM Genero  (16)'!M37</f>
        <v>0.58823529411764708</v>
      </c>
      <c r="J37" s="238">
        <f>'BM Genero  (16)'!L37/'BM Genero  (16)'!M37</f>
        <v>0.41176470588235292</v>
      </c>
      <c r="K37" s="316"/>
      <c r="L37" s="236">
        <f>'BM Genero  (16)'!O37/'BM Genero  (16)'!Q37</f>
        <v>0.84210526315789469</v>
      </c>
      <c r="M37" s="238">
        <f>'BM Genero  (16)'!P37/'BM Genero  (16)'!Q37</f>
        <v>0.15789473684210525</v>
      </c>
    </row>
    <row r="38" spans="1:15" s="157" customFormat="1" ht="15" customHeight="1">
      <c r="A38" s="283"/>
      <c r="B38" s="215" t="s">
        <v>109</v>
      </c>
      <c r="C38" s="239">
        <f>'BM Genero  (16)'!C38/'BM Genero  (16)'!E38</f>
        <v>1</v>
      </c>
      <c r="D38" s="241" t="s">
        <v>96</v>
      </c>
      <c r="E38" s="240"/>
      <c r="F38" s="239" t="s">
        <v>96</v>
      </c>
      <c r="G38" s="241" t="s">
        <v>96</v>
      </c>
      <c r="H38" s="475"/>
      <c r="I38" s="239" t="s">
        <v>96</v>
      </c>
      <c r="J38" s="241" t="s">
        <v>96</v>
      </c>
      <c r="K38" s="317"/>
      <c r="L38" s="239" t="s">
        <v>96</v>
      </c>
      <c r="M38" s="241" t="s">
        <v>96</v>
      </c>
    </row>
    <row r="39" spans="1:15" s="157" customFormat="1" ht="15">
      <c r="A39" s="283"/>
      <c r="B39" s="286"/>
      <c r="C39" s="56"/>
      <c r="D39" s="56"/>
      <c r="E39" s="56"/>
    </row>
    <row r="40" spans="1:15" ht="15">
      <c r="B40" s="270"/>
      <c r="C40" s="633"/>
      <c r="D40" s="634"/>
      <c r="E40" s="634"/>
      <c r="F40" s="634"/>
      <c r="G40" s="634"/>
      <c r="H40" s="634"/>
      <c r="I40" s="634"/>
      <c r="J40" s="634"/>
      <c r="K40" s="634"/>
      <c r="L40" s="634"/>
      <c r="M40" s="634"/>
      <c r="N40" s="634"/>
      <c r="O40" s="634"/>
    </row>
  </sheetData>
  <mergeCells count="6">
    <mergeCell ref="C40:O40"/>
    <mergeCell ref="C7:M7"/>
    <mergeCell ref="C8:D8"/>
    <mergeCell ref="F8:G8"/>
    <mergeCell ref="I8:J8"/>
    <mergeCell ref="L8:M8"/>
  </mergeCells>
  <pageMargins left="0.7" right="0.7" top="0.75" bottom="0.75" header="0.3" footer="0.3"/>
  <pageSetup orientation="portrait" verticalDpi="0" r:id="rId1"/>
  <drawing r:id="rId2"/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1"/>
  <sheetViews>
    <sheetView showGridLines="0" showRowColHeaders="0" workbookViewId="0">
      <selection activeCell="C14" sqref="C14:E14"/>
    </sheetView>
  </sheetViews>
  <sheetFormatPr defaultColWidth="12" defaultRowHeight="12.75"/>
  <cols>
    <col min="1" max="1" width="12.7109375" style="6" customWidth="1"/>
    <col min="2" max="2" width="38" style="6" customWidth="1"/>
    <col min="3" max="3" width="10.7109375" style="6" customWidth="1"/>
    <col min="4" max="4" width="12.5703125" style="6" customWidth="1"/>
    <col min="5" max="5" width="15.42578125" style="6" customWidth="1"/>
    <col min="6" max="16384" width="12" style="6"/>
  </cols>
  <sheetData>
    <row r="1" spans="1:10" s="7" customFormat="1" ht="16.5" customHeight="1"/>
    <row r="2" spans="1:10" s="7" customFormat="1" ht="16.5" customHeight="1"/>
    <row r="3" spans="1:10" s="7" customFormat="1" ht="16.5" customHeight="1"/>
    <row r="4" spans="1:10" s="7" customFormat="1" ht="16.5" customHeight="1"/>
    <row r="5" spans="1:10" s="7" customFormat="1" ht="16.5" customHeight="1">
      <c r="A5" s="328" t="s">
        <v>34</v>
      </c>
      <c r="B5" s="604" t="s">
        <v>468</v>
      </c>
      <c r="C5" s="604"/>
      <c r="D5" s="604"/>
      <c r="E5" s="604"/>
      <c r="F5" s="604"/>
      <c r="G5" s="604"/>
      <c r="H5" s="604"/>
      <c r="I5" s="604"/>
      <c r="J5" s="604"/>
    </row>
    <row r="6" spans="1:10" s="7" customFormat="1" ht="12" customHeight="1">
      <c r="A6" s="328"/>
      <c r="B6" s="324" t="s">
        <v>128</v>
      </c>
      <c r="C6" s="472"/>
      <c r="D6" s="472"/>
      <c r="E6" s="472"/>
      <c r="F6" s="472"/>
      <c r="G6" s="472"/>
      <c r="H6" s="472"/>
      <c r="I6" s="472"/>
      <c r="J6" s="472"/>
    </row>
    <row r="7" spans="1:10" s="7" customFormat="1" ht="15" customHeight="1">
      <c r="D7" s="8"/>
    </row>
    <row r="8" spans="1:10" s="7" customFormat="1" ht="35.25" customHeight="1">
      <c r="B8" s="8"/>
      <c r="C8" s="607" t="s">
        <v>469</v>
      </c>
      <c r="D8" s="607"/>
      <c r="E8" s="607"/>
    </row>
    <row r="9" spans="1:10" s="7" customFormat="1" ht="24.95" customHeight="1">
      <c r="B9" s="8"/>
      <c r="C9" s="606" t="s">
        <v>130</v>
      </c>
      <c r="D9" s="606"/>
      <c r="E9" s="606"/>
    </row>
    <row r="10" spans="1:10" s="7" customFormat="1" ht="14.25" customHeight="1">
      <c r="B10" s="334" t="s">
        <v>16</v>
      </c>
      <c r="C10" s="329" t="s">
        <v>17</v>
      </c>
      <c r="D10" s="329" t="s">
        <v>132</v>
      </c>
      <c r="E10" s="329" t="s">
        <v>133</v>
      </c>
    </row>
    <row r="11" spans="1:10" s="7" customFormat="1" ht="14.25" customHeight="1">
      <c r="B11" s="3" t="s">
        <v>91</v>
      </c>
      <c r="C11" s="350">
        <f>'BM Genero  (16)'!O10-'BM Genero  (16)'!C10</f>
        <v>-590</v>
      </c>
      <c r="D11" s="274">
        <f>'BM Genero  (16)'!P10-'BM Genero  (16)'!D10</f>
        <v>-521</v>
      </c>
      <c r="E11" s="351">
        <f>'BM Genero  (16)'!Q10-'BM Genero  (16)'!E10</f>
        <v>-1111</v>
      </c>
    </row>
    <row r="12" spans="1:10" s="7" customFormat="1" ht="14.25" customHeight="1">
      <c r="B12" s="4" t="s">
        <v>487</v>
      </c>
      <c r="C12" s="352">
        <f>'BM Genero  (16)'!O11-'BM Genero  (16)'!C11</f>
        <v>-565</v>
      </c>
      <c r="D12" s="277">
        <f>'BM Genero  (16)'!P11-'BM Genero  (16)'!D11</f>
        <v>-240</v>
      </c>
      <c r="E12" s="353">
        <f>'BM Genero  (16)'!Q11-'BM Genero  (16)'!E11</f>
        <v>-805</v>
      </c>
    </row>
    <row r="13" spans="1:10" s="7" customFormat="1" ht="14.25" customHeight="1">
      <c r="B13" s="4" t="s">
        <v>93</v>
      </c>
      <c r="C13" s="352">
        <f>'BM Genero  (16)'!O12-'BM Genero  (16)'!C12</f>
        <v>-439</v>
      </c>
      <c r="D13" s="277">
        <f>'BM Genero  (16)'!P12-'BM Genero  (16)'!D12</f>
        <v>-189</v>
      </c>
      <c r="E13" s="353">
        <f>'BM Genero  (16)'!Q12-'BM Genero  (16)'!E12</f>
        <v>-628</v>
      </c>
    </row>
    <row r="14" spans="1:10" s="7" customFormat="1" ht="14.25" customHeight="1">
      <c r="B14" s="4" t="s">
        <v>1</v>
      </c>
      <c r="C14" s="525">
        <f>'BM Genero  (16)'!O13-'BM Genero  (16)'!C13</f>
        <v>-87</v>
      </c>
      <c r="D14" s="526">
        <f>'BM Genero  (16)'!P13-'BM Genero  (16)'!D13</f>
        <v>-67</v>
      </c>
      <c r="E14" s="527">
        <f>'BM Genero  (16)'!Q13-'BM Genero  (16)'!E13</f>
        <v>-154</v>
      </c>
    </row>
    <row r="15" spans="1:10" s="7" customFormat="1" ht="14.25" customHeight="1">
      <c r="B15" s="43" t="s">
        <v>38</v>
      </c>
      <c r="C15" s="350">
        <f>'BM Genero  (16)'!O14-'BM Genero  (16)'!C14</f>
        <v>-4</v>
      </c>
      <c r="D15" s="274">
        <f>'BM Genero  (16)'!P14-'BM Genero  (16)'!D14</f>
        <v>-4</v>
      </c>
      <c r="E15" s="351">
        <f>'BM Genero  (16)'!Q14-'BM Genero  (16)'!E14</f>
        <v>-8</v>
      </c>
    </row>
    <row r="16" spans="1:10" s="7" customFormat="1" ht="14.25" customHeight="1">
      <c r="B16" s="43" t="s">
        <v>39</v>
      </c>
      <c r="C16" s="352">
        <f>'BM Genero  (16)'!O15-'BM Genero  (16)'!C15</f>
        <v>-3</v>
      </c>
      <c r="D16" s="277">
        <f>'BM Genero  (16)'!P15-'BM Genero  (16)'!D15</f>
        <v>-6</v>
      </c>
      <c r="E16" s="353">
        <f>'BM Genero  (16)'!Q15-'BM Genero  (16)'!E15</f>
        <v>-9</v>
      </c>
    </row>
    <row r="17" spans="2:5" s="7" customFormat="1" ht="14.25" customHeight="1">
      <c r="B17" s="43" t="s">
        <v>41</v>
      </c>
      <c r="C17" s="352">
        <f>'BM Genero  (16)'!O16-'BM Genero  (16)'!C16</f>
        <v>7</v>
      </c>
      <c r="D17" s="277">
        <f>'BM Genero  (16)'!P16-'BM Genero  (16)'!D16</f>
        <v>-4</v>
      </c>
      <c r="E17" s="353">
        <f>'BM Genero  (16)'!Q16-'BM Genero  (16)'!E16</f>
        <v>3</v>
      </c>
    </row>
    <row r="18" spans="2:5" s="7" customFormat="1" ht="14.25" customHeight="1">
      <c r="B18" s="43" t="s">
        <v>110</v>
      </c>
      <c r="C18" s="352">
        <f>'BM Genero  (16)'!O17-'BM Genero  (16)'!C17</f>
        <v>0</v>
      </c>
      <c r="D18" s="277">
        <f>'BM Genero  (16)'!P17-'BM Genero  (16)'!D17</f>
        <v>-3</v>
      </c>
      <c r="E18" s="353">
        <f>'BM Genero  (16)'!Q17-'BM Genero  (16)'!E17</f>
        <v>-3</v>
      </c>
    </row>
    <row r="19" spans="2:5" s="7" customFormat="1" ht="14.25" customHeight="1">
      <c r="B19" s="43" t="s">
        <v>111</v>
      </c>
      <c r="C19" s="352">
        <f>'BM Genero  (16)'!O18-'BM Genero  (16)'!C18</f>
        <v>-9</v>
      </c>
      <c r="D19" s="277">
        <f>'BM Genero  (16)'!P18-'BM Genero  (16)'!D18</f>
        <v>-1</v>
      </c>
      <c r="E19" s="353">
        <f>'BM Genero  (16)'!Q18-'BM Genero  (16)'!E18</f>
        <v>-10</v>
      </c>
    </row>
    <row r="20" spans="2:5" s="7" customFormat="1" ht="14.25" customHeight="1">
      <c r="B20" s="43" t="s">
        <v>112</v>
      </c>
      <c r="C20" s="352">
        <f>'BM Genero  (16)'!O19-'BM Genero  (16)'!C19</f>
        <v>0</v>
      </c>
      <c r="D20" s="277">
        <f>'BM Genero  (16)'!P19-'BM Genero  (16)'!D19</f>
        <v>-5</v>
      </c>
      <c r="E20" s="353">
        <f>'BM Genero  (16)'!Q19-'BM Genero  (16)'!E19</f>
        <v>-5</v>
      </c>
    </row>
    <row r="21" spans="2:5" s="7" customFormat="1" ht="14.25" customHeight="1">
      <c r="B21" s="43" t="s">
        <v>44</v>
      </c>
      <c r="C21" s="352">
        <f>'BM Genero  (16)'!O20-'BM Genero  (16)'!C20</f>
        <v>-5</v>
      </c>
      <c r="D21" s="277">
        <f>'BM Genero  (16)'!P20-'BM Genero  (16)'!D20</f>
        <v>-7</v>
      </c>
      <c r="E21" s="353">
        <f>'BM Genero  (16)'!Q20-'BM Genero  (16)'!E20</f>
        <v>-12</v>
      </c>
    </row>
    <row r="22" spans="2:5" s="7" customFormat="1" ht="14.25" customHeight="1">
      <c r="B22" s="43" t="s">
        <v>113</v>
      </c>
      <c r="C22" s="352">
        <f>'BM Genero  (16)'!O21-'BM Genero  (16)'!C21</f>
        <v>0</v>
      </c>
      <c r="D22" s="277" t="s">
        <v>96</v>
      </c>
      <c r="E22" s="353">
        <f>'BM Genero  (16)'!Q21-'BM Genero  (16)'!E21</f>
        <v>2</v>
      </c>
    </row>
    <row r="23" spans="2:5" s="7" customFormat="1" ht="14.25" customHeight="1">
      <c r="B23" s="43" t="s">
        <v>45</v>
      </c>
      <c r="C23" s="352">
        <f>'BM Genero  (16)'!O22-'BM Genero  (16)'!C22</f>
        <v>-21</v>
      </c>
      <c r="D23" s="277">
        <f>'BM Genero  (16)'!P22-'BM Genero  (16)'!D22</f>
        <v>-2</v>
      </c>
      <c r="E23" s="353">
        <f>'BM Genero  (16)'!Q22-'BM Genero  (16)'!E22</f>
        <v>-23</v>
      </c>
    </row>
    <row r="24" spans="2:5" s="7" customFormat="1" ht="14.25" customHeight="1">
      <c r="B24" s="43" t="s">
        <v>114</v>
      </c>
      <c r="C24" s="352">
        <f>'BM Genero  (16)'!O23-'BM Genero  (16)'!C23</f>
        <v>0</v>
      </c>
      <c r="D24" s="277">
        <f>'BM Genero  (16)'!P23-'BM Genero  (16)'!D23</f>
        <v>-1</v>
      </c>
      <c r="E24" s="353">
        <f>'BM Genero  (16)'!Q23-'BM Genero  (16)'!E23</f>
        <v>-1</v>
      </c>
    </row>
    <row r="25" spans="2:5" s="7" customFormat="1" ht="14.25" customHeight="1">
      <c r="B25" s="43" t="s">
        <v>47</v>
      </c>
      <c r="C25" s="352">
        <f>'BM Genero  (16)'!O24-'BM Genero  (16)'!C24</f>
        <v>-8</v>
      </c>
      <c r="D25" s="277">
        <f>'BM Genero  (16)'!P24-'BM Genero  (16)'!D24</f>
        <v>-2</v>
      </c>
      <c r="E25" s="353">
        <f>'BM Genero  (16)'!Q24-'BM Genero  (16)'!E24</f>
        <v>-10</v>
      </c>
    </row>
    <row r="26" spans="2:5" s="7" customFormat="1" ht="14.25" customHeight="1">
      <c r="B26" s="43" t="s">
        <v>48</v>
      </c>
      <c r="C26" s="352">
        <f>'BM Genero  (16)'!O25-'BM Genero  (16)'!C25</f>
        <v>-4</v>
      </c>
      <c r="D26" s="277">
        <f>'BM Genero  (16)'!P25-'BM Genero  (16)'!D25</f>
        <v>-1</v>
      </c>
      <c r="E26" s="353">
        <f>'BM Genero  (16)'!Q25-'BM Genero  (16)'!E25</f>
        <v>-5</v>
      </c>
    </row>
    <row r="27" spans="2:5" s="7" customFormat="1" ht="14.25" customHeight="1">
      <c r="B27" s="43" t="s">
        <v>115</v>
      </c>
      <c r="C27" s="352">
        <f>'BM Genero  (16)'!O26-'BM Genero  (16)'!C26</f>
        <v>9</v>
      </c>
      <c r="D27" s="277">
        <f>'BM Genero  (16)'!P26-'BM Genero  (16)'!D26</f>
        <v>-2</v>
      </c>
      <c r="E27" s="353">
        <f>'BM Genero  (16)'!Q26-'BM Genero  (16)'!E26</f>
        <v>7</v>
      </c>
    </row>
    <row r="28" spans="2:5" s="7" customFormat="1" ht="14.25" customHeight="1">
      <c r="B28" s="43" t="s">
        <v>55</v>
      </c>
      <c r="C28" s="352">
        <f>'BM Genero  (16)'!O27-'BM Genero  (16)'!C27</f>
        <v>-8</v>
      </c>
      <c r="D28" s="277">
        <f>'BM Genero  (16)'!P27-'BM Genero  (16)'!D27</f>
        <v>-3</v>
      </c>
      <c r="E28" s="353">
        <f>'BM Genero  (16)'!Q27-'BM Genero  (16)'!E27</f>
        <v>-11</v>
      </c>
    </row>
    <row r="29" spans="2:5" s="7" customFormat="1" ht="14.25" customHeight="1">
      <c r="B29" s="43" t="s">
        <v>58</v>
      </c>
      <c r="C29" s="352">
        <f>'BM Genero  (16)'!O28-'BM Genero  (16)'!C28</f>
        <v>-13</v>
      </c>
      <c r="D29" s="277">
        <f>'BM Genero  (16)'!P28-'BM Genero  (16)'!D28</f>
        <v>-14</v>
      </c>
      <c r="E29" s="353">
        <f>'BM Genero  (16)'!Q28-'BM Genero  (16)'!E28</f>
        <v>-27</v>
      </c>
    </row>
    <row r="30" spans="2:5" s="7" customFormat="1" ht="14.25" customHeight="1">
      <c r="B30" s="43" t="s">
        <v>116</v>
      </c>
      <c r="C30" s="352">
        <f>'BM Genero  (16)'!O29-'BM Genero  (16)'!C29</f>
        <v>-1</v>
      </c>
      <c r="D30" s="277">
        <f>'BM Genero  (16)'!P29-'BM Genero  (16)'!D29</f>
        <v>-4</v>
      </c>
      <c r="E30" s="353">
        <f>'BM Genero  (16)'!Q29-'BM Genero  (16)'!E29</f>
        <v>-5</v>
      </c>
    </row>
    <row r="31" spans="2:5" s="7" customFormat="1" ht="14.25" customHeight="1">
      <c r="B31" s="43" t="s">
        <v>117</v>
      </c>
      <c r="C31" s="352">
        <f>'BM Genero  (16)'!O30-'BM Genero  (16)'!C30</f>
        <v>4</v>
      </c>
      <c r="D31" s="277">
        <f>'BM Genero  (16)'!P30-'BM Genero  (16)'!D30</f>
        <v>0</v>
      </c>
      <c r="E31" s="353">
        <f>'BM Genero  (16)'!Q30-'BM Genero  (16)'!E30</f>
        <v>4</v>
      </c>
    </row>
    <row r="32" spans="2:5" s="7" customFormat="1" ht="14.25" customHeight="1">
      <c r="B32" s="43" t="s">
        <v>118</v>
      </c>
      <c r="C32" s="352">
        <f>'BM Genero  (16)'!O31-'BM Genero  (16)'!C31</f>
        <v>-15</v>
      </c>
      <c r="D32" s="277">
        <f>'BM Genero  (16)'!P31-'BM Genero  (16)'!D31</f>
        <v>-4</v>
      </c>
      <c r="E32" s="353">
        <f>'BM Genero  (16)'!Q31-'BM Genero  (16)'!E31</f>
        <v>-19</v>
      </c>
    </row>
    <row r="33" spans="2:5" s="7" customFormat="1" ht="14.25" customHeight="1">
      <c r="B33" s="43" t="s">
        <v>62</v>
      </c>
      <c r="C33" s="352">
        <f>'BM Genero  (16)'!O32-'BM Genero  (16)'!C32</f>
        <v>-9</v>
      </c>
      <c r="D33" s="277">
        <f>'BM Genero  (16)'!P32-'BM Genero  (16)'!D32</f>
        <v>-7</v>
      </c>
      <c r="E33" s="353">
        <f>'BM Genero  (16)'!Q32-'BM Genero  (16)'!E32</f>
        <v>-16</v>
      </c>
    </row>
    <row r="34" spans="2:5" s="7" customFormat="1" ht="14.25" customHeight="1">
      <c r="B34" s="43" t="s">
        <v>119</v>
      </c>
      <c r="C34" s="352">
        <f>'BM Genero  (16)'!O33-'BM Genero  (16)'!C33</f>
        <v>-9</v>
      </c>
      <c r="D34" s="277">
        <f>'BM Genero  (16)'!P33-'BM Genero  (16)'!D33</f>
        <v>4</v>
      </c>
      <c r="E34" s="353">
        <f>'BM Genero  (16)'!Q33-'BM Genero  (16)'!E33</f>
        <v>-5</v>
      </c>
    </row>
    <row r="35" spans="2:5" s="7" customFormat="1" ht="14.25" customHeight="1">
      <c r="B35" s="43" t="s">
        <v>120</v>
      </c>
      <c r="C35" s="352">
        <f>'BM Genero  (16)'!O34-'BM Genero  (16)'!C34</f>
        <v>1</v>
      </c>
      <c r="D35" s="277">
        <f>'BM Genero  (16)'!P34-'BM Genero  (16)'!D34</f>
        <v>-1</v>
      </c>
      <c r="E35" s="353">
        <f>'BM Genero  (16)'!Q34-'BM Genero  (16)'!E34</f>
        <v>0</v>
      </c>
    </row>
    <row r="36" spans="2:5" s="7" customFormat="1" ht="14.25" customHeight="1">
      <c r="B36" s="43" t="s">
        <v>121</v>
      </c>
      <c r="C36" s="352">
        <f>'BM Genero  (16)'!O35-'BM Genero  (16)'!C35</f>
        <v>-2</v>
      </c>
      <c r="D36" s="277">
        <f>'BM Genero  (16)'!P35-'BM Genero  (16)'!D35</f>
        <v>0</v>
      </c>
      <c r="E36" s="353">
        <f>'BM Genero  (16)'!Q35-'BM Genero  (16)'!E35</f>
        <v>-2</v>
      </c>
    </row>
    <row r="37" spans="2:5" s="7" customFormat="1" ht="14.25" customHeight="1">
      <c r="B37" s="43" t="s">
        <v>76</v>
      </c>
      <c r="C37" s="352">
        <f>'BM Genero  (16)'!O36-'BM Genero  (16)'!C36</f>
        <v>-1</v>
      </c>
      <c r="D37" s="277">
        <f>'BM Genero  (16)'!P36-'BM Genero  (16)'!D36</f>
        <v>1</v>
      </c>
      <c r="E37" s="353">
        <f>'BM Genero  (16)'!Q36-'BM Genero  (16)'!E36</f>
        <v>0</v>
      </c>
    </row>
    <row r="38" spans="2:5" s="7" customFormat="1" ht="14.25" customHeight="1">
      <c r="B38" s="43" t="s">
        <v>122</v>
      </c>
      <c r="C38" s="352">
        <f>'BM Genero  (16)'!O37-'BM Genero  (16)'!C37</f>
        <v>4</v>
      </c>
      <c r="D38" s="277">
        <f>'BM Genero  (16)'!P37-'BM Genero  (16)'!D37</f>
        <v>-4</v>
      </c>
      <c r="E38" s="353">
        <f>'BM Genero  (16)'!Q37-'BM Genero  (16)'!E37</f>
        <v>0</v>
      </c>
    </row>
    <row r="39" spans="2:5" s="7" customFormat="1" ht="14.25" customHeight="1">
      <c r="B39" s="215" t="s">
        <v>109</v>
      </c>
      <c r="C39" s="354" t="s">
        <v>96</v>
      </c>
      <c r="D39" s="280" t="s">
        <v>96</v>
      </c>
      <c r="E39" s="355" t="s">
        <v>96</v>
      </c>
    </row>
    <row r="40" spans="2:5" s="1" customFormat="1" ht="15">
      <c r="B40" s="296"/>
      <c r="C40" s="71"/>
      <c r="D40" s="201"/>
    </row>
    <row r="41" spans="2:5">
      <c r="B41" s="48"/>
    </row>
  </sheetData>
  <mergeCells count="3">
    <mergeCell ref="B5:J5"/>
    <mergeCell ref="C8:E8"/>
    <mergeCell ref="C9:E9"/>
  </mergeCells>
  <pageMargins left="0.7" right="0.7" top="0.75" bottom="0.75" header="0.3" footer="0.3"/>
  <pageSetup orientation="portrait" verticalDpi="0" r:id="rId1"/>
  <drawing r:id="rId2"/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showGridLines="0" showRowColHeaders="0" workbookViewId="0">
      <selection activeCell="H16" sqref="H16"/>
    </sheetView>
  </sheetViews>
  <sheetFormatPr defaultColWidth="12" defaultRowHeight="12.75"/>
  <cols>
    <col min="1" max="1" width="12.7109375" style="6" customWidth="1"/>
    <col min="2" max="2" width="38" style="6" customWidth="1"/>
    <col min="3" max="4" width="10.7109375" style="6" customWidth="1"/>
    <col min="5" max="5" width="17.42578125" style="6" customWidth="1"/>
    <col min="6" max="7" width="12" style="6"/>
    <col min="8" max="8" width="26.140625" style="6" customWidth="1"/>
    <col min="9" max="16384" width="12" style="6"/>
  </cols>
  <sheetData>
    <row r="1" spans="1:8" s="7" customFormat="1" ht="16.5" customHeight="1"/>
    <row r="2" spans="1:8" s="7" customFormat="1" ht="16.5" customHeight="1"/>
    <row r="3" spans="1:8" s="7" customFormat="1" ht="16.5" customHeight="1"/>
    <row r="4" spans="1:8" s="7" customFormat="1" ht="16.5" customHeight="1"/>
    <row r="5" spans="1:8" s="7" customFormat="1" ht="16.5" customHeight="1">
      <c r="A5" s="328" t="s">
        <v>35</v>
      </c>
      <c r="B5" s="639" t="s">
        <v>470</v>
      </c>
      <c r="C5" s="639"/>
      <c r="D5" s="639"/>
      <c r="E5" s="639"/>
      <c r="F5" s="639"/>
      <c r="G5" s="639"/>
      <c r="H5" s="639"/>
    </row>
    <row r="6" spans="1:8" s="7" customFormat="1" ht="12" customHeight="1">
      <c r="A6" s="328"/>
      <c r="B6" s="324" t="s">
        <v>128</v>
      </c>
      <c r="C6" s="332"/>
      <c r="D6" s="332"/>
      <c r="E6" s="332"/>
      <c r="F6" s="332"/>
      <c r="G6" s="332"/>
      <c r="H6" s="332"/>
    </row>
    <row r="7" spans="1:8" s="7" customFormat="1" ht="16.5" customHeight="1">
      <c r="D7" s="8"/>
    </row>
    <row r="8" spans="1:8" s="7" customFormat="1" ht="35.25" customHeight="1">
      <c r="B8" s="8"/>
      <c r="C8" s="607" t="s">
        <v>469</v>
      </c>
      <c r="D8" s="607"/>
      <c r="E8" s="607"/>
    </row>
    <row r="9" spans="1:8" s="7" customFormat="1" ht="24.95" customHeight="1">
      <c r="B9" s="8"/>
      <c r="C9" s="606" t="s">
        <v>130</v>
      </c>
      <c r="D9" s="606"/>
      <c r="E9" s="606"/>
    </row>
    <row r="10" spans="1:8" s="7" customFormat="1" ht="14.25" customHeight="1">
      <c r="B10" s="334" t="s">
        <v>94</v>
      </c>
      <c r="C10" s="329" t="s">
        <v>134</v>
      </c>
      <c r="D10" s="329" t="s">
        <v>18</v>
      </c>
      <c r="E10" s="329" t="s">
        <v>0</v>
      </c>
    </row>
    <row r="11" spans="1:8" s="7" customFormat="1" ht="14.25" customHeight="1">
      <c r="B11" s="3" t="s">
        <v>91</v>
      </c>
      <c r="C11" s="74">
        <f>('BM Genero  (16)'!O10-'BM Genero  (16)'!C10)/'BM Genero  (16)'!C10</f>
        <v>-4.4511505092417955E-2</v>
      </c>
      <c r="D11" s="69">
        <f>('BM Genero  (16)'!P10-'BM Genero  (16)'!D10)/'BM Genero  (16)'!D10</f>
        <v>-6.9932885906040271E-2</v>
      </c>
      <c r="E11" s="70">
        <f>('BM Genero  (16)'!Q10-'BM Genero  (16)'!E10)/'BM Genero  (16)'!E10</f>
        <v>-5.3658536585365853E-2</v>
      </c>
    </row>
    <row r="12" spans="1:8" s="7" customFormat="1" ht="14.25" customHeight="1">
      <c r="B12" s="4" t="s">
        <v>487</v>
      </c>
      <c r="C12" s="75">
        <f>('BM Genero  (16)'!O11-'BM Genero  (16)'!C11)/'BM Genero  (16)'!C11</f>
        <v>-0.14516957862281604</v>
      </c>
      <c r="D12" s="71">
        <f>('BM Genero  (16)'!P11-'BM Genero  (16)'!D11)/'BM Genero  (16)'!D11</f>
        <v>-0.12705134992059292</v>
      </c>
      <c r="E12" s="72">
        <f>('BM Genero  (16)'!Q11-'BM Genero  (16)'!E11)/'BM Genero  (16)'!E11</f>
        <v>-0.13924926483307387</v>
      </c>
    </row>
    <row r="13" spans="1:8" s="7" customFormat="1" ht="14.25" customHeight="1">
      <c r="B13" s="4" t="s">
        <v>93</v>
      </c>
      <c r="C13" s="75">
        <f>('BM Genero  (16)'!O12-'BM Genero  (16)'!C12)/'BM Genero  (16)'!C12</f>
        <v>-0.16858678955453149</v>
      </c>
      <c r="D13" s="71">
        <f>('BM Genero  (16)'!P12-'BM Genero  (16)'!D12)/'BM Genero  (16)'!D12</f>
        <v>-0.15132105684547639</v>
      </c>
      <c r="E13" s="72">
        <f>('BM Genero  (16)'!Q12-'BM Genero  (16)'!E12)/'BM Genero  (16)'!E12</f>
        <v>-0.1629898780171295</v>
      </c>
    </row>
    <row r="14" spans="1:8" s="7" customFormat="1" ht="14.25" customHeight="1">
      <c r="B14" s="4" t="s">
        <v>1</v>
      </c>
      <c r="C14" s="100">
        <f>('BM Genero  (16)'!O13-'BM Genero  (16)'!C13)/'BM Genero  (16)'!C13</f>
        <v>-0.19376391982182628</v>
      </c>
      <c r="D14" s="101">
        <f>('BM Genero  (16)'!P13-'BM Genero  (16)'!D13)/'BM Genero  (16)'!D13</f>
        <v>-0.27572016460905352</v>
      </c>
      <c r="E14" s="102">
        <f>('BM Genero  (16)'!Q13-'BM Genero  (16)'!E13)/'BM Genero  (16)'!E13</f>
        <v>-0.22254335260115607</v>
      </c>
    </row>
    <row r="15" spans="1:8" s="7" customFormat="1" ht="14.25" customHeight="1">
      <c r="B15" s="43" t="s">
        <v>38</v>
      </c>
      <c r="C15" s="74">
        <f>('BM Genero  (16)'!O14-'BM Genero  (16)'!C14)/'BM Genero  (16)'!C14</f>
        <v>-0.2857142857142857</v>
      </c>
      <c r="D15" s="69">
        <f>('BM Genero  (16)'!P14-'BM Genero  (16)'!D14)/'BM Genero  (16)'!D14</f>
        <v>-0.66666666666666663</v>
      </c>
      <c r="E15" s="70">
        <f>('BM Genero  (16)'!Q14-'BM Genero  (16)'!E14)/'BM Genero  (16)'!E14</f>
        <v>-0.4</v>
      </c>
    </row>
    <row r="16" spans="1:8" s="7" customFormat="1" ht="14.25" customHeight="1">
      <c r="B16" s="43" t="s">
        <v>39</v>
      </c>
      <c r="C16" s="75">
        <f>('BM Genero  (16)'!O15-'BM Genero  (16)'!C15)/'BM Genero  (16)'!C15</f>
        <v>-0.25</v>
      </c>
      <c r="D16" s="71">
        <f>('BM Genero  (16)'!P15-'BM Genero  (16)'!D15)/'BM Genero  (16)'!D15</f>
        <v>-0.6</v>
      </c>
      <c r="E16" s="72">
        <f>('BM Genero  (16)'!Q15-'BM Genero  (16)'!E15)/'BM Genero  (16)'!E15</f>
        <v>-0.40909090909090912</v>
      </c>
    </row>
    <row r="17" spans="2:5" s="7" customFormat="1" ht="14.25" customHeight="1">
      <c r="B17" s="43" t="s">
        <v>41</v>
      </c>
      <c r="C17" s="75">
        <f>('BM Genero  (16)'!O16-'BM Genero  (16)'!C16)/'BM Genero  (16)'!C16</f>
        <v>1.1666666666666667</v>
      </c>
      <c r="D17" s="71">
        <f>('BM Genero  (16)'!P16-'BM Genero  (16)'!D16)/'BM Genero  (16)'!D16</f>
        <v>-0.5</v>
      </c>
      <c r="E17" s="72">
        <f>('BM Genero  (16)'!Q16-'BM Genero  (16)'!E16)/'BM Genero  (16)'!E16</f>
        <v>0.21428571428571427</v>
      </c>
    </row>
    <row r="18" spans="2:5" s="7" customFormat="1" ht="14.25" customHeight="1">
      <c r="B18" s="43" t="s">
        <v>110</v>
      </c>
      <c r="C18" s="75">
        <f>('BM Genero  (16)'!O17-'BM Genero  (16)'!C17)/'BM Genero  (16)'!C17</f>
        <v>0</v>
      </c>
      <c r="D18" s="71">
        <f>('BM Genero  (16)'!P17-'BM Genero  (16)'!D17)/'BM Genero  (16)'!D17</f>
        <v>-0.42857142857142855</v>
      </c>
      <c r="E18" s="72">
        <f>('BM Genero  (16)'!Q17-'BM Genero  (16)'!E17)/'BM Genero  (16)'!E17</f>
        <v>-0.16666666666666666</v>
      </c>
    </row>
    <row r="19" spans="2:5" s="7" customFormat="1" ht="14.25" customHeight="1">
      <c r="B19" s="43" t="s">
        <v>111</v>
      </c>
      <c r="C19" s="75">
        <f>('BM Genero  (16)'!O18-'BM Genero  (16)'!C18)/'BM Genero  (16)'!C18</f>
        <v>-0.29032258064516131</v>
      </c>
      <c r="D19" s="71">
        <f>('BM Genero  (16)'!P18-'BM Genero  (16)'!D18)/'BM Genero  (16)'!D18</f>
        <v>-5.8823529411764705E-2</v>
      </c>
      <c r="E19" s="72">
        <f>('BM Genero  (16)'!Q18-'BM Genero  (16)'!E18)/'BM Genero  (16)'!E18</f>
        <v>-0.20833333333333334</v>
      </c>
    </row>
    <row r="20" spans="2:5" s="7" customFormat="1" ht="14.25" customHeight="1">
      <c r="B20" s="43" t="s">
        <v>112</v>
      </c>
      <c r="C20" s="75">
        <f>('BM Genero  (16)'!O19-'BM Genero  (16)'!C19)/'BM Genero  (16)'!C19</f>
        <v>0</v>
      </c>
      <c r="D20" s="71">
        <f>('BM Genero  (16)'!P19-'BM Genero  (16)'!D19)/'BM Genero  (16)'!D19</f>
        <v>-0.83333333333333337</v>
      </c>
      <c r="E20" s="72">
        <f>('BM Genero  (16)'!Q19-'BM Genero  (16)'!E19)/'BM Genero  (16)'!E19</f>
        <v>-0.3125</v>
      </c>
    </row>
    <row r="21" spans="2:5" s="7" customFormat="1" ht="14.25" customHeight="1">
      <c r="B21" s="43" t="s">
        <v>44</v>
      </c>
      <c r="C21" s="75">
        <f>('BM Genero  (16)'!O20-'BM Genero  (16)'!C20)/'BM Genero  (16)'!C20</f>
        <v>-0.22727272727272727</v>
      </c>
      <c r="D21" s="71">
        <f>('BM Genero  (16)'!P20-'BM Genero  (16)'!D20)/'BM Genero  (16)'!D20</f>
        <v>-0.53846153846153844</v>
      </c>
      <c r="E21" s="72">
        <f>('BM Genero  (16)'!Q20-'BM Genero  (16)'!E20)/'BM Genero  (16)'!E20</f>
        <v>-0.34285714285714286</v>
      </c>
    </row>
    <row r="22" spans="2:5" s="7" customFormat="1" ht="14.25" customHeight="1">
      <c r="B22" s="43" t="s">
        <v>113</v>
      </c>
      <c r="C22" s="75">
        <f>('BM Genero  (16)'!O21-'BM Genero  (16)'!C21)/'BM Genero  (16)'!C21</f>
        <v>0</v>
      </c>
      <c r="D22" s="71" t="s">
        <v>96</v>
      </c>
      <c r="E22" s="72">
        <f>('BM Genero  (16)'!Q21-'BM Genero  (16)'!E21)/'BM Genero  (16)'!E21</f>
        <v>0.33333333333333331</v>
      </c>
    </row>
    <row r="23" spans="2:5" s="7" customFormat="1" ht="14.25" customHeight="1">
      <c r="B23" s="43" t="s">
        <v>45</v>
      </c>
      <c r="C23" s="75">
        <f>('BM Genero  (16)'!O22-'BM Genero  (16)'!C22)/'BM Genero  (16)'!C22</f>
        <v>-0.42857142857142855</v>
      </c>
      <c r="D23" s="71">
        <f>('BM Genero  (16)'!P22-'BM Genero  (16)'!D22)/'BM Genero  (16)'!D22</f>
        <v>-0.11764705882352941</v>
      </c>
      <c r="E23" s="72">
        <f>('BM Genero  (16)'!Q22-'BM Genero  (16)'!E22)/'BM Genero  (16)'!E22</f>
        <v>-0.34848484848484851</v>
      </c>
    </row>
    <row r="24" spans="2:5" s="7" customFormat="1" ht="14.25" customHeight="1">
      <c r="B24" s="43" t="s">
        <v>114</v>
      </c>
      <c r="C24" s="75">
        <f>('BM Genero  (16)'!O23-'BM Genero  (16)'!C23)/'BM Genero  (16)'!C23</f>
        <v>0</v>
      </c>
      <c r="D24" s="71">
        <f>('BM Genero  (16)'!P23-'BM Genero  (16)'!D23)/'BM Genero  (16)'!D23</f>
        <v>-7.6923076923076927E-2</v>
      </c>
      <c r="E24" s="72">
        <f>('BM Genero  (16)'!Q23-'BM Genero  (16)'!E23)/'BM Genero  (16)'!E23</f>
        <v>-4.3478260869565216E-2</v>
      </c>
    </row>
    <row r="25" spans="2:5" s="7" customFormat="1" ht="14.25" customHeight="1">
      <c r="B25" s="43" t="s">
        <v>47</v>
      </c>
      <c r="C25" s="75">
        <f>('BM Genero  (16)'!O24-'BM Genero  (16)'!C24)/'BM Genero  (16)'!C24</f>
        <v>-0.72727272727272729</v>
      </c>
      <c r="D25" s="71">
        <f>('BM Genero  (16)'!P24-'BM Genero  (16)'!D24)/'BM Genero  (16)'!D24</f>
        <v>-0.2857142857142857</v>
      </c>
      <c r="E25" s="72">
        <f>('BM Genero  (16)'!Q24-'BM Genero  (16)'!E24)/'BM Genero  (16)'!E24</f>
        <v>-0.55555555555555558</v>
      </c>
    </row>
    <row r="26" spans="2:5" s="7" customFormat="1" ht="14.25" customHeight="1">
      <c r="B26" s="43" t="s">
        <v>48</v>
      </c>
      <c r="C26" s="75">
        <f>('BM Genero  (16)'!O25-'BM Genero  (16)'!C25)/'BM Genero  (16)'!C25</f>
        <v>-0.21052631578947367</v>
      </c>
      <c r="D26" s="71">
        <f>('BM Genero  (16)'!P25-'BM Genero  (16)'!D25)/'BM Genero  (16)'!D25</f>
        <v>-7.1428571428571425E-2</v>
      </c>
      <c r="E26" s="72">
        <f>('BM Genero  (16)'!Q25-'BM Genero  (16)'!E25)/'BM Genero  (16)'!E25</f>
        <v>-0.15151515151515152</v>
      </c>
    </row>
    <row r="27" spans="2:5" s="7" customFormat="1" ht="14.25" customHeight="1">
      <c r="B27" s="43" t="s">
        <v>115</v>
      </c>
      <c r="C27" s="75">
        <f>('BM Genero  (16)'!O26-'BM Genero  (16)'!C26)/'BM Genero  (16)'!C26</f>
        <v>1</v>
      </c>
      <c r="D27" s="71">
        <f>('BM Genero  (16)'!P26-'BM Genero  (16)'!D26)/'BM Genero  (16)'!D26</f>
        <v>-0.33333333333333331</v>
      </c>
      <c r="E27" s="72">
        <f>('BM Genero  (16)'!Q26-'BM Genero  (16)'!E26)/'BM Genero  (16)'!E26</f>
        <v>0.46666666666666667</v>
      </c>
    </row>
    <row r="28" spans="2:5" s="7" customFormat="1" ht="14.25" customHeight="1">
      <c r="B28" s="43" t="s">
        <v>55</v>
      </c>
      <c r="C28" s="75">
        <f>('BM Genero  (16)'!O27-'BM Genero  (16)'!C27)/'BM Genero  (16)'!C27</f>
        <v>-0.24242424242424243</v>
      </c>
      <c r="D28" s="71">
        <f>('BM Genero  (16)'!P27-'BM Genero  (16)'!D27)/'BM Genero  (16)'!D27</f>
        <v>-0.23076923076923078</v>
      </c>
      <c r="E28" s="72">
        <f>('BM Genero  (16)'!Q27-'BM Genero  (16)'!E27)/'BM Genero  (16)'!E27</f>
        <v>-0.2391304347826087</v>
      </c>
    </row>
    <row r="29" spans="2:5" s="7" customFormat="1" ht="14.25" customHeight="1">
      <c r="B29" s="43" t="s">
        <v>58</v>
      </c>
      <c r="C29" s="75">
        <f>('BM Genero  (16)'!O28-'BM Genero  (16)'!C28)/'BM Genero  (16)'!C28</f>
        <v>-0.29545454545454547</v>
      </c>
      <c r="D29" s="71">
        <f>('BM Genero  (16)'!P28-'BM Genero  (16)'!D28)/'BM Genero  (16)'!D28</f>
        <v>-0.48275862068965519</v>
      </c>
      <c r="E29" s="72">
        <f>('BM Genero  (16)'!Q28-'BM Genero  (16)'!E28)/'BM Genero  (16)'!E28</f>
        <v>-0.36986301369863012</v>
      </c>
    </row>
    <row r="30" spans="2:5" s="7" customFormat="1" ht="14.25" customHeight="1">
      <c r="B30" s="43" t="s">
        <v>116</v>
      </c>
      <c r="C30" s="75">
        <f>('BM Genero  (16)'!O29-'BM Genero  (16)'!C29)/'BM Genero  (16)'!C29</f>
        <v>-0.125</v>
      </c>
      <c r="D30" s="71">
        <f>('BM Genero  (16)'!P29-'BM Genero  (16)'!D29)/'BM Genero  (16)'!D29</f>
        <v>-0.66666666666666663</v>
      </c>
      <c r="E30" s="72">
        <f>('BM Genero  (16)'!Q29-'BM Genero  (16)'!E29)/'BM Genero  (16)'!E29</f>
        <v>-0.35714285714285715</v>
      </c>
    </row>
    <row r="31" spans="2:5" s="7" customFormat="1" ht="14.25" customHeight="1">
      <c r="B31" s="43" t="s">
        <v>117</v>
      </c>
      <c r="C31" s="75">
        <f>('BM Genero  (16)'!O30-'BM Genero  (16)'!C30)/'BM Genero  (16)'!C30</f>
        <v>0.5714285714285714</v>
      </c>
      <c r="D31" s="71">
        <f>('BM Genero  (16)'!P30-'BM Genero  (16)'!D30)/'BM Genero  (16)'!D30</f>
        <v>0</v>
      </c>
      <c r="E31" s="72">
        <f>('BM Genero  (16)'!Q30-'BM Genero  (16)'!E30)/'BM Genero  (16)'!E30</f>
        <v>0.33333333333333331</v>
      </c>
    </row>
    <row r="32" spans="2:5" s="7" customFormat="1" ht="14.25" customHeight="1">
      <c r="B32" s="43" t="s">
        <v>118</v>
      </c>
      <c r="C32" s="75">
        <f>('BM Genero  (16)'!O31-'BM Genero  (16)'!C31)/'BM Genero  (16)'!C31</f>
        <v>-0.42857142857142855</v>
      </c>
      <c r="D32" s="71">
        <f>('BM Genero  (16)'!P31-'BM Genero  (16)'!D31)/'BM Genero  (16)'!D31</f>
        <v>-0.36363636363636365</v>
      </c>
      <c r="E32" s="72">
        <f>('BM Genero  (16)'!Q31-'BM Genero  (16)'!E31)/'BM Genero  (16)'!E31</f>
        <v>-0.41304347826086957</v>
      </c>
    </row>
    <row r="33" spans="2:5" s="7" customFormat="1" ht="14.25" customHeight="1">
      <c r="B33" s="43" t="s">
        <v>62</v>
      </c>
      <c r="C33" s="75">
        <f>('BM Genero  (16)'!O32-'BM Genero  (16)'!C32)/'BM Genero  (16)'!C32</f>
        <v>-0.24324324324324326</v>
      </c>
      <c r="D33" s="71">
        <f>('BM Genero  (16)'!P32-'BM Genero  (16)'!D32)/'BM Genero  (16)'!D32</f>
        <v>-0.3888888888888889</v>
      </c>
      <c r="E33" s="72">
        <f>('BM Genero  (16)'!Q32-'BM Genero  (16)'!E32)/'BM Genero  (16)'!E32</f>
        <v>-0.29090909090909089</v>
      </c>
    </row>
    <row r="34" spans="2:5" s="7" customFormat="1" ht="14.25" customHeight="1">
      <c r="B34" s="43" t="s">
        <v>119</v>
      </c>
      <c r="C34" s="75">
        <f>('BM Genero  (16)'!O33-'BM Genero  (16)'!C33)/'BM Genero  (16)'!C33</f>
        <v>-0.32142857142857145</v>
      </c>
      <c r="D34" s="71">
        <f>('BM Genero  (16)'!P33-'BM Genero  (16)'!D33)/'BM Genero  (16)'!D33</f>
        <v>0.44444444444444442</v>
      </c>
      <c r="E34" s="72">
        <f>('BM Genero  (16)'!Q33-'BM Genero  (16)'!E33)/'BM Genero  (16)'!E33</f>
        <v>-0.13513513513513514</v>
      </c>
    </row>
    <row r="35" spans="2:5" s="7" customFormat="1" ht="14.25" customHeight="1">
      <c r="B35" s="43" t="s">
        <v>120</v>
      </c>
      <c r="C35" s="75">
        <f>('BM Genero  (16)'!O34-'BM Genero  (16)'!C34)/'BM Genero  (16)'!C34</f>
        <v>0.14285714285714285</v>
      </c>
      <c r="D35" s="71">
        <f>('BM Genero  (16)'!P34-'BM Genero  (16)'!D34)/'BM Genero  (16)'!D34</f>
        <v>-0.14285714285714285</v>
      </c>
      <c r="E35" s="72">
        <f>('BM Genero  (16)'!Q34-'BM Genero  (16)'!E34)/'BM Genero  (16)'!E34</f>
        <v>0</v>
      </c>
    </row>
    <row r="36" spans="2:5" s="7" customFormat="1" ht="14.25" customHeight="1">
      <c r="B36" s="43" t="s">
        <v>121</v>
      </c>
      <c r="C36" s="75">
        <f>('BM Genero  (16)'!O35-'BM Genero  (16)'!C35)/'BM Genero  (16)'!C35</f>
        <v>-0.2857142857142857</v>
      </c>
      <c r="D36" s="71">
        <f>('BM Genero  (16)'!P35-'BM Genero  (16)'!D35)/'BM Genero  (16)'!D35</f>
        <v>0</v>
      </c>
      <c r="E36" s="72">
        <f>('BM Genero  (16)'!Q35-'BM Genero  (16)'!E35)/'BM Genero  (16)'!E35</f>
        <v>-0.18181818181818182</v>
      </c>
    </row>
    <row r="37" spans="2:5" s="7" customFormat="1" ht="14.25" customHeight="1">
      <c r="B37" s="43" t="s">
        <v>76</v>
      </c>
      <c r="C37" s="75">
        <f>('BM Genero  (16)'!O36-'BM Genero  (16)'!C36)/'BM Genero  (16)'!C36</f>
        <v>-4.3478260869565216E-2</v>
      </c>
      <c r="D37" s="71">
        <f>('BM Genero  (16)'!P36-'BM Genero  (16)'!D36)/'BM Genero  (16)'!D36</f>
        <v>0.14285714285714285</v>
      </c>
      <c r="E37" s="72">
        <f>('BM Genero  (16)'!Q36-'BM Genero  (16)'!E36)/'BM Genero  (16)'!E36</f>
        <v>0</v>
      </c>
    </row>
    <row r="38" spans="2:5" s="7" customFormat="1" ht="14.25" customHeight="1">
      <c r="B38" s="43" t="s">
        <v>122</v>
      </c>
      <c r="C38" s="75">
        <f>('BM Genero  (16)'!O37-'BM Genero  (16)'!C37)/'BM Genero  (16)'!C37</f>
        <v>0.33333333333333331</v>
      </c>
      <c r="D38" s="71">
        <f>('BM Genero  (16)'!P37-'BM Genero  (16)'!D37)/'BM Genero  (16)'!D37</f>
        <v>-0.5714285714285714</v>
      </c>
      <c r="E38" s="72">
        <f>('BM Genero  (16)'!Q37-'BM Genero  (16)'!E37)/'BM Genero  (16)'!E37</f>
        <v>0</v>
      </c>
    </row>
    <row r="39" spans="2:5" s="7" customFormat="1" ht="14.25" customHeight="1">
      <c r="B39" s="215" t="s">
        <v>109</v>
      </c>
      <c r="C39" s="134" t="s">
        <v>96</v>
      </c>
      <c r="D39" s="135" t="s">
        <v>96</v>
      </c>
      <c r="E39" s="73" t="s">
        <v>96</v>
      </c>
    </row>
    <row r="40" spans="2:5" s="1" customFormat="1" ht="15">
      <c r="B40" s="48"/>
      <c r="C40" s="201"/>
      <c r="D40" s="201"/>
    </row>
    <row r="41" spans="2:5">
      <c r="B41" s="48"/>
    </row>
  </sheetData>
  <mergeCells count="3">
    <mergeCell ref="B5:H5"/>
    <mergeCell ref="C8:E8"/>
    <mergeCell ref="C9:E9"/>
  </mergeCells>
  <pageMargins left="0.7" right="0.7" top="0.75" bottom="0.75" header="0.3" footer="0.3"/>
  <pageSetup orientation="portrait" verticalDpi="0" r:id="rId1"/>
  <drawing r:id="rId2"/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42"/>
  <sheetViews>
    <sheetView showGridLines="0" showRowColHeaders="0" workbookViewId="0">
      <pane xSplit="2" topLeftCell="C1" activePane="topRight" state="frozen"/>
      <selection pane="topRight" activeCell="C13" sqref="C13:Y13"/>
    </sheetView>
  </sheetViews>
  <sheetFormatPr defaultColWidth="12" defaultRowHeight="15"/>
  <cols>
    <col min="1" max="1" width="12.7109375" customWidth="1"/>
    <col min="2" max="2" width="38" style="148" customWidth="1"/>
    <col min="3" max="7" width="10.7109375" style="148" customWidth="1"/>
    <col min="8" max="8" width="1.28515625" style="148" customWidth="1"/>
    <col min="9" max="13" width="10.7109375" style="148" customWidth="1"/>
    <col min="14" max="14" width="1.28515625" style="148" customWidth="1"/>
    <col min="15" max="15" width="10.7109375" style="148" customWidth="1"/>
    <col min="16" max="16" width="12" style="148" customWidth="1"/>
    <col min="17" max="19" width="10.7109375" style="148" customWidth="1"/>
    <col min="20" max="20" width="1.28515625" style="148" customWidth="1"/>
    <col min="21" max="25" width="10.7109375" style="148" customWidth="1"/>
    <col min="26" max="16384" width="12" style="148"/>
  </cols>
  <sheetData>
    <row r="1" spans="1:25" s="147" customFormat="1" ht="16.5" customHeight="1">
      <c r="A1"/>
    </row>
    <row r="2" spans="1:25" s="147" customFormat="1" ht="16.5" customHeight="1">
      <c r="A2"/>
    </row>
    <row r="3" spans="1:25" s="147" customFormat="1" ht="16.5" customHeight="1">
      <c r="A3"/>
    </row>
    <row r="4" spans="1:25" s="147" customFormat="1" ht="16.5" customHeight="1">
      <c r="A4"/>
    </row>
    <row r="5" spans="1:25" s="147" customFormat="1" ht="16.5" customHeight="1">
      <c r="A5" s="328" t="s">
        <v>36</v>
      </c>
      <c r="B5" s="331" t="s">
        <v>448</v>
      </c>
      <c r="F5" s="2"/>
      <c r="G5" s="2"/>
    </row>
    <row r="6" spans="1:25" ht="15" customHeight="1">
      <c r="B6" s="336" t="s">
        <v>127</v>
      </c>
      <c r="J6" s="8"/>
      <c r="K6" s="8"/>
      <c r="L6" s="8"/>
      <c r="M6" s="8"/>
      <c r="N6" s="8"/>
      <c r="O6" s="8"/>
      <c r="P6" s="8"/>
      <c r="U6" s="295"/>
    </row>
    <row r="7" spans="1:25" ht="24.95" customHeight="1">
      <c r="B7" s="8"/>
      <c r="C7" s="607" t="s">
        <v>448</v>
      </c>
      <c r="D7" s="607"/>
      <c r="E7" s="607"/>
      <c r="F7" s="607"/>
      <c r="G7" s="607"/>
      <c r="H7" s="607"/>
      <c r="I7" s="607"/>
      <c r="J7" s="607"/>
      <c r="K7" s="607"/>
      <c r="L7" s="607"/>
      <c r="M7" s="607"/>
      <c r="N7" s="607"/>
      <c r="O7" s="607"/>
      <c r="P7" s="607"/>
      <c r="Q7" s="607"/>
      <c r="R7" s="607"/>
      <c r="S7" s="607"/>
      <c r="T7" s="607"/>
      <c r="U7" s="607"/>
      <c r="V7" s="607"/>
      <c r="W7" s="607"/>
      <c r="X7" s="607"/>
      <c r="Y7" s="607"/>
    </row>
    <row r="8" spans="1:25" ht="24.95" customHeight="1">
      <c r="B8" s="12"/>
      <c r="C8" s="606" t="s">
        <v>21</v>
      </c>
      <c r="D8" s="606"/>
      <c r="E8" s="606"/>
      <c r="F8" s="606"/>
      <c r="G8" s="606"/>
      <c r="H8" s="14"/>
      <c r="I8" s="606" t="s">
        <v>23</v>
      </c>
      <c r="J8" s="606"/>
      <c r="K8" s="606"/>
      <c r="L8" s="606"/>
      <c r="M8" s="606"/>
      <c r="N8" s="14"/>
      <c r="O8" s="606" t="s">
        <v>24</v>
      </c>
      <c r="P8" s="606"/>
      <c r="Q8" s="606"/>
      <c r="R8" s="606"/>
      <c r="S8" s="606"/>
      <c r="T8" s="44"/>
      <c r="U8" s="606" t="s">
        <v>22</v>
      </c>
      <c r="V8" s="606"/>
      <c r="W8" s="606"/>
      <c r="X8" s="606"/>
      <c r="Y8" s="606"/>
    </row>
    <row r="9" spans="1:25">
      <c r="B9" s="57" t="s">
        <v>16</v>
      </c>
      <c r="C9" s="329" t="s">
        <v>15</v>
      </c>
      <c r="D9" s="329" t="s">
        <v>14</v>
      </c>
      <c r="E9" s="329" t="s">
        <v>13</v>
      </c>
      <c r="F9" s="329" t="s">
        <v>12</v>
      </c>
      <c r="G9" s="329" t="s">
        <v>0</v>
      </c>
      <c r="H9" s="14"/>
      <c r="I9" s="329" t="s">
        <v>15</v>
      </c>
      <c r="J9" s="329" t="s">
        <v>14</v>
      </c>
      <c r="K9" s="329" t="s">
        <v>13</v>
      </c>
      <c r="L9" s="329" t="s">
        <v>12</v>
      </c>
      <c r="M9" s="329" t="s">
        <v>0</v>
      </c>
      <c r="N9" s="14"/>
      <c r="O9" s="329" t="s">
        <v>15</v>
      </c>
      <c r="P9" s="329" t="s">
        <v>14</v>
      </c>
      <c r="Q9" s="329" t="s">
        <v>13</v>
      </c>
      <c r="R9" s="329" t="s">
        <v>12</v>
      </c>
      <c r="S9" s="329" t="s">
        <v>0</v>
      </c>
      <c r="T9" s="13"/>
      <c r="U9" s="329" t="s">
        <v>15</v>
      </c>
      <c r="V9" s="329" t="s">
        <v>14</v>
      </c>
      <c r="W9" s="329" t="s">
        <v>13</v>
      </c>
      <c r="X9" s="329" t="s">
        <v>12</v>
      </c>
      <c r="Y9" s="329" t="s">
        <v>0</v>
      </c>
    </row>
    <row r="10" spans="1:25">
      <c r="B10" s="3" t="s">
        <v>91</v>
      </c>
      <c r="C10" s="51">
        <v>366</v>
      </c>
      <c r="D10" s="53">
        <v>1783</v>
      </c>
      <c r="E10" s="53">
        <v>9511</v>
      </c>
      <c r="F10" s="53">
        <v>9045</v>
      </c>
      <c r="G10" s="52">
        <v>20705</v>
      </c>
      <c r="H10" s="14"/>
      <c r="I10" s="51">
        <v>465</v>
      </c>
      <c r="J10" s="53">
        <v>1982</v>
      </c>
      <c r="K10" s="53">
        <v>9971</v>
      </c>
      <c r="L10" s="53">
        <v>9252</v>
      </c>
      <c r="M10" s="52">
        <v>21670</v>
      </c>
      <c r="N10" s="14"/>
      <c r="O10" s="51">
        <v>478</v>
      </c>
      <c r="P10" s="53">
        <v>1939</v>
      </c>
      <c r="Q10" s="53">
        <v>9835</v>
      </c>
      <c r="R10" s="53">
        <v>9203</v>
      </c>
      <c r="S10" s="52">
        <v>21455</v>
      </c>
      <c r="T10" s="13"/>
      <c r="U10" s="51">
        <v>340</v>
      </c>
      <c r="V10" s="53">
        <v>1619</v>
      </c>
      <c r="W10" s="53">
        <v>8859</v>
      </c>
      <c r="X10" s="53">
        <v>8776</v>
      </c>
      <c r="Y10" s="52">
        <v>19594</v>
      </c>
    </row>
    <row r="11" spans="1:25">
      <c r="B11" s="4" t="s">
        <v>487</v>
      </c>
      <c r="C11" s="54">
        <v>129</v>
      </c>
      <c r="D11" s="56">
        <v>550</v>
      </c>
      <c r="E11" s="56">
        <v>2566</v>
      </c>
      <c r="F11" s="56">
        <v>2536</v>
      </c>
      <c r="G11" s="55">
        <v>5781</v>
      </c>
      <c r="H11" s="14"/>
      <c r="I11" s="54">
        <v>149</v>
      </c>
      <c r="J11" s="56">
        <v>582</v>
      </c>
      <c r="K11" s="56">
        <v>2609</v>
      </c>
      <c r="L11" s="56">
        <v>2470</v>
      </c>
      <c r="M11" s="55">
        <v>5810</v>
      </c>
      <c r="N11" s="298"/>
      <c r="O11" s="54">
        <v>169</v>
      </c>
      <c r="P11" s="56">
        <v>646</v>
      </c>
      <c r="Q11" s="56">
        <v>2435</v>
      </c>
      <c r="R11" s="56">
        <v>2381</v>
      </c>
      <c r="S11" s="55">
        <v>5631</v>
      </c>
      <c r="T11" s="299"/>
      <c r="U11" s="54">
        <v>119</v>
      </c>
      <c r="V11" s="56">
        <v>526</v>
      </c>
      <c r="W11" s="56">
        <v>2118</v>
      </c>
      <c r="X11" s="56">
        <v>2213</v>
      </c>
      <c r="Y11" s="55">
        <v>4976</v>
      </c>
    </row>
    <row r="12" spans="1:25">
      <c r="B12" s="4" t="s">
        <v>93</v>
      </c>
      <c r="C12" s="54">
        <v>386</v>
      </c>
      <c r="D12" s="56">
        <v>90</v>
      </c>
      <c r="E12" s="56">
        <v>1698</v>
      </c>
      <c r="F12" s="56">
        <v>1679</v>
      </c>
      <c r="G12" s="55">
        <v>3853</v>
      </c>
      <c r="H12" s="14"/>
      <c r="I12" s="54">
        <v>408</v>
      </c>
      <c r="J12" s="56">
        <v>102</v>
      </c>
      <c r="K12" s="56">
        <v>1696</v>
      </c>
      <c r="L12" s="56">
        <v>1625</v>
      </c>
      <c r="M12" s="55">
        <v>3831</v>
      </c>
      <c r="N12" s="298"/>
      <c r="O12" s="54">
        <v>423</v>
      </c>
      <c r="P12" s="56">
        <v>109</v>
      </c>
      <c r="Q12" s="56">
        <v>1567</v>
      </c>
      <c r="R12" s="56">
        <v>1575</v>
      </c>
      <c r="S12" s="55">
        <v>3674</v>
      </c>
      <c r="T12" s="299"/>
      <c r="U12" s="54">
        <v>336</v>
      </c>
      <c r="V12" s="56">
        <v>70</v>
      </c>
      <c r="W12" s="56">
        <v>1352</v>
      </c>
      <c r="X12" s="56">
        <v>1467</v>
      </c>
      <c r="Y12" s="55">
        <v>3225</v>
      </c>
    </row>
    <row r="13" spans="1:25">
      <c r="B13" s="4" t="s">
        <v>1</v>
      </c>
      <c r="C13" s="96">
        <v>74</v>
      </c>
      <c r="D13" s="97">
        <v>12</v>
      </c>
      <c r="E13" s="97">
        <v>307</v>
      </c>
      <c r="F13" s="97">
        <v>299</v>
      </c>
      <c r="G13" s="98">
        <v>692</v>
      </c>
      <c r="H13" s="17"/>
      <c r="I13" s="96">
        <v>76</v>
      </c>
      <c r="J13" s="97">
        <v>16</v>
      </c>
      <c r="K13" s="97">
        <v>314</v>
      </c>
      <c r="L13" s="97">
        <v>253</v>
      </c>
      <c r="M13" s="98">
        <v>659</v>
      </c>
      <c r="N13" s="300"/>
      <c r="O13" s="96">
        <v>71</v>
      </c>
      <c r="P13" s="97">
        <v>18</v>
      </c>
      <c r="Q13" s="97">
        <v>255</v>
      </c>
      <c r="R13" s="97">
        <v>236</v>
      </c>
      <c r="S13" s="98">
        <v>580</v>
      </c>
      <c r="T13" s="301"/>
      <c r="U13" s="96">
        <v>67</v>
      </c>
      <c r="V13" s="97">
        <v>18</v>
      </c>
      <c r="W13" s="97">
        <v>213</v>
      </c>
      <c r="X13" s="97">
        <v>240</v>
      </c>
      <c r="Y13" s="98">
        <v>538</v>
      </c>
    </row>
    <row r="14" spans="1:25" ht="15" customHeight="1">
      <c r="B14" s="43" t="s">
        <v>38</v>
      </c>
      <c r="C14" s="51">
        <v>1</v>
      </c>
      <c r="D14" s="53">
        <v>1</v>
      </c>
      <c r="E14" s="53">
        <v>12</v>
      </c>
      <c r="F14" s="53">
        <v>6</v>
      </c>
      <c r="G14" s="52">
        <v>20</v>
      </c>
      <c r="H14" s="16"/>
      <c r="I14" s="51">
        <v>1</v>
      </c>
      <c r="J14" s="53">
        <v>1</v>
      </c>
      <c r="K14" s="53">
        <v>14</v>
      </c>
      <c r="L14" s="53">
        <v>3</v>
      </c>
      <c r="M14" s="52">
        <v>19</v>
      </c>
      <c r="N14" s="302"/>
      <c r="O14" s="51">
        <v>2</v>
      </c>
      <c r="P14" s="53" t="s">
        <v>96</v>
      </c>
      <c r="Q14" s="53">
        <v>10</v>
      </c>
      <c r="R14" s="53">
        <v>4</v>
      </c>
      <c r="S14" s="52">
        <v>16</v>
      </c>
      <c r="T14" s="299"/>
      <c r="U14" s="51">
        <v>1</v>
      </c>
      <c r="V14" s="53">
        <v>1</v>
      </c>
      <c r="W14" s="53">
        <v>5</v>
      </c>
      <c r="X14" s="53">
        <v>5</v>
      </c>
      <c r="Y14" s="52">
        <v>12</v>
      </c>
    </row>
    <row r="15" spans="1:25">
      <c r="B15" s="43" t="s">
        <v>39</v>
      </c>
      <c r="C15" s="54">
        <v>3</v>
      </c>
      <c r="D15" s="56" t="s">
        <v>96</v>
      </c>
      <c r="E15" s="56">
        <v>11</v>
      </c>
      <c r="F15" s="56">
        <v>8</v>
      </c>
      <c r="G15" s="55">
        <v>22</v>
      </c>
      <c r="H15" s="15"/>
      <c r="I15" s="54">
        <v>2</v>
      </c>
      <c r="J15" s="56" t="s">
        <v>96</v>
      </c>
      <c r="K15" s="56">
        <v>13</v>
      </c>
      <c r="L15" s="56">
        <v>6</v>
      </c>
      <c r="M15" s="55">
        <v>21</v>
      </c>
      <c r="N15" s="302"/>
      <c r="O15" s="54">
        <v>1</v>
      </c>
      <c r="P15" s="56" t="s">
        <v>96</v>
      </c>
      <c r="Q15" s="56">
        <v>6</v>
      </c>
      <c r="R15" s="56">
        <v>4</v>
      </c>
      <c r="S15" s="55">
        <v>11</v>
      </c>
      <c r="T15" s="299"/>
      <c r="U15" s="54">
        <v>3</v>
      </c>
      <c r="V15" s="56" t="s">
        <v>96</v>
      </c>
      <c r="W15" s="56">
        <v>5</v>
      </c>
      <c r="X15" s="56">
        <v>5</v>
      </c>
      <c r="Y15" s="55">
        <v>13</v>
      </c>
    </row>
    <row r="16" spans="1:25">
      <c r="B16" s="43" t="s">
        <v>41</v>
      </c>
      <c r="C16" s="54">
        <v>2</v>
      </c>
      <c r="D16" s="56" t="s">
        <v>96</v>
      </c>
      <c r="E16" s="56">
        <v>3</v>
      </c>
      <c r="F16" s="56">
        <v>9</v>
      </c>
      <c r="G16" s="55">
        <v>14</v>
      </c>
      <c r="H16" s="16"/>
      <c r="I16" s="54" t="s">
        <v>96</v>
      </c>
      <c r="J16" s="56">
        <v>3</v>
      </c>
      <c r="K16" s="56">
        <v>5</v>
      </c>
      <c r="L16" s="56">
        <v>11</v>
      </c>
      <c r="M16" s="55">
        <v>19</v>
      </c>
      <c r="N16" s="302"/>
      <c r="O16" s="54">
        <v>2</v>
      </c>
      <c r="P16" s="56">
        <v>2</v>
      </c>
      <c r="Q16" s="56">
        <v>1</v>
      </c>
      <c r="R16" s="56">
        <v>7</v>
      </c>
      <c r="S16" s="55">
        <v>12</v>
      </c>
      <c r="T16" s="303"/>
      <c r="U16" s="54">
        <v>1</v>
      </c>
      <c r="V16" s="56" t="s">
        <v>96</v>
      </c>
      <c r="W16" s="56">
        <v>4</v>
      </c>
      <c r="X16" s="56">
        <v>12</v>
      </c>
      <c r="Y16" s="55">
        <v>17</v>
      </c>
    </row>
    <row r="17" spans="1:25">
      <c r="B17" s="43" t="s">
        <v>110</v>
      </c>
      <c r="C17" s="54">
        <v>2</v>
      </c>
      <c r="D17" s="56" t="s">
        <v>96</v>
      </c>
      <c r="E17" s="56">
        <v>7</v>
      </c>
      <c r="F17" s="56">
        <v>9</v>
      </c>
      <c r="G17" s="55">
        <v>18</v>
      </c>
      <c r="H17" s="15"/>
      <c r="I17" s="54">
        <v>2</v>
      </c>
      <c r="J17" s="56">
        <v>1</v>
      </c>
      <c r="K17" s="56">
        <v>4</v>
      </c>
      <c r="L17" s="56">
        <v>10</v>
      </c>
      <c r="M17" s="55">
        <v>17</v>
      </c>
      <c r="N17" s="302"/>
      <c r="O17" s="54">
        <v>1</v>
      </c>
      <c r="P17" s="56">
        <v>1</v>
      </c>
      <c r="Q17" s="56">
        <v>3</v>
      </c>
      <c r="R17" s="56">
        <v>6</v>
      </c>
      <c r="S17" s="55">
        <v>11</v>
      </c>
      <c r="T17" s="299"/>
      <c r="U17" s="54">
        <v>2</v>
      </c>
      <c r="V17" s="56" t="s">
        <v>96</v>
      </c>
      <c r="W17" s="56">
        <v>5</v>
      </c>
      <c r="X17" s="56">
        <v>8</v>
      </c>
      <c r="Y17" s="55">
        <v>15</v>
      </c>
    </row>
    <row r="18" spans="1:25">
      <c r="B18" s="43" t="s">
        <v>111</v>
      </c>
      <c r="C18" s="54">
        <v>6</v>
      </c>
      <c r="D18" s="56">
        <v>2</v>
      </c>
      <c r="E18" s="56">
        <v>20</v>
      </c>
      <c r="F18" s="56">
        <v>20</v>
      </c>
      <c r="G18" s="55">
        <v>48</v>
      </c>
      <c r="H18" s="16"/>
      <c r="I18" s="54">
        <v>3</v>
      </c>
      <c r="J18" s="56" t="s">
        <v>96</v>
      </c>
      <c r="K18" s="56">
        <v>21</v>
      </c>
      <c r="L18" s="56">
        <v>17</v>
      </c>
      <c r="M18" s="55">
        <v>41</v>
      </c>
      <c r="N18" s="302"/>
      <c r="O18" s="54">
        <v>1</v>
      </c>
      <c r="P18" s="56" t="s">
        <v>96</v>
      </c>
      <c r="Q18" s="56">
        <v>15</v>
      </c>
      <c r="R18" s="56">
        <v>16</v>
      </c>
      <c r="S18" s="55">
        <v>32</v>
      </c>
      <c r="T18" s="303"/>
      <c r="U18" s="54">
        <v>6</v>
      </c>
      <c r="V18" s="56" t="s">
        <v>96</v>
      </c>
      <c r="W18" s="56">
        <v>13</v>
      </c>
      <c r="X18" s="56">
        <v>19</v>
      </c>
      <c r="Y18" s="55">
        <v>38</v>
      </c>
    </row>
    <row r="19" spans="1:25">
      <c r="B19" s="43" t="s">
        <v>112</v>
      </c>
      <c r="C19" s="54">
        <v>2</v>
      </c>
      <c r="D19" s="56" t="s">
        <v>96</v>
      </c>
      <c r="E19" s="56">
        <v>9</v>
      </c>
      <c r="F19" s="56">
        <v>5</v>
      </c>
      <c r="G19" s="55">
        <v>16</v>
      </c>
      <c r="H19" s="16"/>
      <c r="I19" s="54">
        <v>3</v>
      </c>
      <c r="J19" s="56" t="s">
        <v>96</v>
      </c>
      <c r="K19" s="56">
        <v>8</v>
      </c>
      <c r="L19" s="56">
        <v>3</v>
      </c>
      <c r="M19" s="55">
        <v>14</v>
      </c>
      <c r="N19" s="302"/>
      <c r="O19" s="54" t="s">
        <v>96</v>
      </c>
      <c r="P19" s="56" t="s">
        <v>96</v>
      </c>
      <c r="Q19" s="56">
        <v>3</v>
      </c>
      <c r="R19" s="56">
        <v>7</v>
      </c>
      <c r="S19" s="55">
        <v>10</v>
      </c>
      <c r="T19" s="299"/>
      <c r="U19" s="54">
        <v>1</v>
      </c>
      <c r="V19" s="56" t="s">
        <v>96</v>
      </c>
      <c r="W19" s="56">
        <v>4</v>
      </c>
      <c r="X19" s="56">
        <v>6</v>
      </c>
      <c r="Y19" s="55">
        <v>11</v>
      </c>
    </row>
    <row r="20" spans="1:25">
      <c r="B20" s="43" t="s">
        <v>44</v>
      </c>
      <c r="C20" s="54">
        <v>1</v>
      </c>
      <c r="D20" s="56">
        <v>1</v>
      </c>
      <c r="E20" s="56">
        <v>12</v>
      </c>
      <c r="F20" s="56">
        <v>21</v>
      </c>
      <c r="G20" s="55">
        <v>35</v>
      </c>
      <c r="H20" s="16"/>
      <c r="I20" s="54">
        <v>3</v>
      </c>
      <c r="J20" s="56" t="s">
        <v>96</v>
      </c>
      <c r="K20" s="56">
        <v>11</v>
      </c>
      <c r="L20" s="56">
        <v>15</v>
      </c>
      <c r="M20" s="55">
        <v>29</v>
      </c>
      <c r="N20" s="302"/>
      <c r="O20" s="54">
        <v>2</v>
      </c>
      <c r="P20" s="56" t="s">
        <v>96</v>
      </c>
      <c r="Q20" s="56">
        <v>12</v>
      </c>
      <c r="R20" s="56">
        <v>14</v>
      </c>
      <c r="S20" s="55">
        <v>28</v>
      </c>
      <c r="T20" s="299"/>
      <c r="U20" s="54">
        <v>3</v>
      </c>
      <c r="V20" s="56">
        <v>1</v>
      </c>
      <c r="W20" s="56">
        <v>6</v>
      </c>
      <c r="X20" s="56">
        <v>13</v>
      </c>
      <c r="Y20" s="55">
        <v>23</v>
      </c>
    </row>
    <row r="21" spans="1:25">
      <c r="B21" s="43" t="s">
        <v>113</v>
      </c>
      <c r="C21" s="54">
        <v>1</v>
      </c>
      <c r="D21" s="56" t="s">
        <v>96</v>
      </c>
      <c r="E21" s="56">
        <v>2</v>
      </c>
      <c r="F21" s="56">
        <v>3</v>
      </c>
      <c r="G21" s="55">
        <v>6</v>
      </c>
      <c r="H21" s="16"/>
      <c r="I21" s="54" t="s">
        <v>96</v>
      </c>
      <c r="J21" s="56" t="s">
        <v>96</v>
      </c>
      <c r="K21" s="56">
        <v>5</v>
      </c>
      <c r="L21" s="56">
        <v>2</v>
      </c>
      <c r="M21" s="55">
        <v>7</v>
      </c>
      <c r="N21" s="302"/>
      <c r="O21" s="54">
        <v>1</v>
      </c>
      <c r="P21" s="56" t="s">
        <v>96</v>
      </c>
      <c r="Q21" s="56">
        <v>8</v>
      </c>
      <c r="R21" s="56">
        <v>1</v>
      </c>
      <c r="S21" s="55">
        <v>10</v>
      </c>
      <c r="T21" s="299"/>
      <c r="U21" s="54" t="s">
        <v>96</v>
      </c>
      <c r="V21" s="56" t="s">
        <v>96</v>
      </c>
      <c r="W21" s="56">
        <v>6</v>
      </c>
      <c r="X21" s="56">
        <v>2</v>
      </c>
      <c r="Y21" s="55">
        <v>8</v>
      </c>
    </row>
    <row r="22" spans="1:25">
      <c r="B22" s="43" t="s">
        <v>45</v>
      </c>
      <c r="C22" s="54">
        <v>7</v>
      </c>
      <c r="D22" s="56">
        <v>2</v>
      </c>
      <c r="E22" s="56">
        <v>27</v>
      </c>
      <c r="F22" s="56">
        <v>30</v>
      </c>
      <c r="G22" s="55">
        <v>66</v>
      </c>
      <c r="H22" s="16"/>
      <c r="I22" s="54">
        <v>7</v>
      </c>
      <c r="J22" s="56" t="s">
        <v>96</v>
      </c>
      <c r="K22" s="56">
        <v>32</v>
      </c>
      <c r="L22" s="56">
        <v>25</v>
      </c>
      <c r="M22" s="55">
        <v>64</v>
      </c>
      <c r="N22" s="302"/>
      <c r="O22" s="54">
        <v>9</v>
      </c>
      <c r="P22" s="56">
        <v>3</v>
      </c>
      <c r="Q22" s="56">
        <v>19</v>
      </c>
      <c r="R22" s="56">
        <v>23</v>
      </c>
      <c r="S22" s="55">
        <v>54</v>
      </c>
      <c r="T22" s="299"/>
      <c r="U22" s="54">
        <v>7</v>
      </c>
      <c r="V22" s="56">
        <v>1</v>
      </c>
      <c r="W22" s="56">
        <v>13</v>
      </c>
      <c r="X22" s="56">
        <v>22</v>
      </c>
      <c r="Y22" s="55">
        <v>43</v>
      </c>
    </row>
    <row r="23" spans="1:25">
      <c r="B23" s="43" t="s">
        <v>114</v>
      </c>
      <c r="C23" s="54">
        <v>4</v>
      </c>
      <c r="D23" s="56" t="s">
        <v>96</v>
      </c>
      <c r="E23" s="56">
        <v>7</v>
      </c>
      <c r="F23" s="56">
        <v>12</v>
      </c>
      <c r="G23" s="55">
        <v>23</v>
      </c>
      <c r="H23" s="16"/>
      <c r="I23" s="54">
        <v>3</v>
      </c>
      <c r="J23" s="56">
        <v>1</v>
      </c>
      <c r="K23" s="56">
        <v>8</v>
      </c>
      <c r="L23" s="56">
        <v>11</v>
      </c>
      <c r="M23" s="55">
        <v>23</v>
      </c>
      <c r="N23" s="302"/>
      <c r="O23" s="54">
        <v>5</v>
      </c>
      <c r="P23" s="56" t="s">
        <v>96</v>
      </c>
      <c r="Q23" s="56">
        <v>5</v>
      </c>
      <c r="R23" s="56">
        <v>11</v>
      </c>
      <c r="S23" s="55">
        <v>21</v>
      </c>
      <c r="T23" s="299"/>
      <c r="U23" s="54">
        <v>2</v>
      </c>
      <c r="V23" s="56">
        <v>1</v>
      </c>
      <c r="W23" s="56">
        <v>10</v>
      </c>
      <c r="X23" s="56">
        <v>9</v>
      </c>
      <c r="Y23" s="55">
        <v>22</v>
      </c>
    </row>
    <row r="24" spans="1:25">
      <c r="B24" s="43" t="s">
        <v>47</v>
      </c>
      <c r="C24" s="54" t="s">
        <v>96</v>
      </c>
      <c r="D24" s="56" t="s">
        <v>96</v>
      </c>
      <c r="E24" s="56">
        <v>13</v>
      </c>
      <c r="F24" s="56">
        <v>5</v>
      </c>
      <c r="G24" s="55">
        <v>18</v>
      </c>
      <c r="H24" s="16"/>
      <c r="I24" s="54">
        <v>1</v>
      </c>
      <c r="J24" s="56" t="s">
        <v>96</v>
      </c>
      <c r="K24" s="56">
        <v>6</v>
      </c>
      <c r="L24" s="56">
        <v>6</v>
      </c>
      <c r="M24" s="55">
        <v>13</v>
      </c>
      <c r="N24" s="302"/>
      <c r="O24" s="54">
        <v>1</v>
      </c>
      <c r="P24" s="56" t="s">
        <v>96</v>
      </c>
      <c r="Q24" s="56">
        <v>7</v>
      </c>
      <c r="R24" s="56">
        <v>5</v>
      </c>
      <c r="S24" s="55">
        <v>13</v>
      </c>
      <c r="T24" s="299"/>
      <c r="U24" s="54" t="s">
        <v>96</v>
      </c>
      <c r="V24" s="56" t="s">
        <v>96</v>
      </c>
      <c r="W24" s="56">
        <v>4</v>
      </c>
      <c r="X24" s="56">
        <v>4</v>
      </c>
      <c r="Y24" s="55">
        <v>8</v>
      </c>
    </row>
    <row r="25" spans="1:25" ht="12.75" customHeight="1">
      <c r="B25" s="43" t="s">
        <v>48</v>
      </c>
      <c r="C25" s="54">
        <v>3</v>
      </c>
      <c r="D25" s="56" t="s">
        <v>96</v>
      </c>
      <c r="E25" s="56">
        <v>18</v>
      </c>
      <c r="F25" s="56">
        <v>12</v>
      </c>
      <c r="G25" s="55">
        <v>33</v>
      </c>
      <c r="H25" s="15"/>
      <c r="I25" s="54">
        <v>2</v>
      </c>
      <c r="J25" s="56">
        <v>5</v>
      </c>
      <c r="K25" s="56">
        <v>13</v>
      </c>
      <c r="L25" s="56">
        <v>8</v>
      </c>
      <c r="M25" s="55">
        <v>28</v>
      </c>
      <c r="N25" s="302"/>
      <c r="O25" s="54">
        <v>3</v>
      </c>
      <c r="P25" s="56">
        <v>1</v>
      </c>
      <c r="Q25" s="56">
        <v>14</v>
      </c>
      <c r="R25" s="56">
        <v>5</v>
      </c>
      <c r="S25" s="55">
        <v>23</v>
      </c>
      <c r="T25" s="299"/>
      <c r="U25" s="54">
        <v>4</v>
      </c>
      <c r="V25" s="56" t="s">
        <v>96</v>
      </c>
      <c r="W25" s="56">
        <v>13</v>
      </c>
      <c r="X25" s="56">
        <v>11</v>
      </c>
      <c r="Y25" s="55">
        <v>28</v>
      </c>
    </row>
    <row r="26" spans="1:25">
      <c r="B26" s="43" t="s">
        <v>115</v>
      </c>
      <c r="C26" s="54">
        <v>1</v>
      </c>
      <c r="D26" s="56" t="s">
        <v>96</v>
      </c>
      <c r="E26" s="56">
        <v>6</v>
      </c>
      <c r="F26" s="56">
        <v>8</v>
      </c>
      <c r="G26" s="55">
        <v>15</v>
      </c>
      <c r="H26" s="15"/>
      <c r="I26" s="54">
        <v>2</v>
      </c>
      <c r="J26" s="56" t="s">
        <v>96</v>
      </c>
      <c r="K26" s="56">
        <v>7</v>
      </c>
      <c r="L26" s="56">
        <v>6</v>
      </c>
      <c r="M26" s="55">
        <v>15</v>
      </c>
      <c r="N26" s="302"/>
      <c r="O26" s="54" t="s">
        <v>96</v>
      </c>
      <c r="P26" s="56" t="s">
        <v>96</v>
      </c>
      <c r="Q26" s="56">
        <v>9</v>
      </c>
      <c r="R26" s="56">
        <v>6</v>
      </c>
      <c r="S26" s="55">
        <v>15</v>
      </c>
      <c r="T26" s="303"/>
      <c r="U26" s="54">
        <v>1</v>
      </c>
      <c r="V26" s="56">
        <v>1</v>
      </c>
      <c r="W26" s="56">
        <v>12</v>
      </c>
      <c r="X26" s="56">
        <v>8</v>
      </c>
      <c r="Y26" s="55">
        <v>22</v>
      </c>
    </row>
    <row r="27" spans="1:25">
      <c r="B27" s="43" t="s">
        <v>55</v>
      </c>
      <c r="C27" s="54">
        <v>6</v>
      </c>
      <c r="D27" s="56" t="s">
        <v>96</v>
      </c>
      <c r="E27" s="56">
        <v>16</v>
      </c>
      <c r="F27" s="56">
        <v>24</v>
      </c>
      <c r="G27" s="55">
        <v>46</v>
      </c>
      <c r="H27" s="9"/>
      <c r="I27" s="54">
        <v>6</v>
      </c>
      <c r="J27" s="56">
        <v>1</v>
      </c>
      <c r="K27" s="56">
        <v>28</v>
      </c>
      <c r="L27" s="56">
        <v>19</v>
      </c>
      <c r="M27" s="55">
        <v>54</v>
      </c>
      <c r="N27" s="302"/>
      <c r="O27" s="54">
        <v>6</v>
      </c>
      <c r="P27" s="56">
        <v>2</v>
      </c>
      <c r="Q27" s="56">
        <v>15</v>
      </c>
      <c r="R27" s="56">
        <v>20</v>
      </c>
      <c r="S27" s="55">
        <v>43</v>
      </c>
      <c r="T27" s="299"/>
      <c r="U27" s="54">
        <v>4</v>
      </c>
      <c r="V27" s="56">
        <v>2</v>
      </c>
      <c r="W27" s="56">
        <v>12</v>
      </c>
      <c r="X27" s="56">
        <v>17</v>
      </c>
      <c r="Y27" s="55">
        <v>35</v>
      </c>
    </row>
    <row r="28" spans="1:25">
      <c r="B28" s="43" t="s">
        <v>58</v>
      </c>
      <c r="C28" s="54">
        <v>9</v>
      </c>
      <c r="D28" s="56">
        <v>2</v>
      </c>
      <c r="E28" s="56">
        <v>35</v>
      </c>
      <c r="F28" s="56">
        <v>27</v>
      </c>
      <c r="G28" s="55">
        <v>73</v>
      </c>
      <c r="H28" s="15"/>
      <c r="I28" s="54">
        <v>14</v>
      </c>
      <c r="J28" s="56">
        <v>1</v>
      </c>
      <c r="K28" s="56">
        <v>32</v>
      </c>
      <c r="L28" s="56">
        <v>23</v>
      </c>
      <c r="M28" s="55">
        <v>70</v>
      </c>
      <c r="N28" s="302"/>
      <c r="O28" s="54">
        <v>10</v>
      </c>
      <c r="P28" s="56">
        <v>2</v>
      </c>
      <c r="Q28" s="56">
        <v>29</v>
      </c>
      <c r="R28" s="56">
        <v>13</v>
      </c>
      <c r="S28" s="55">
        <v>54</v>
      </c>
      <c r="T28" s="299"/>
      <c r="U28" s="54">
        <v>6</v>
      </c>
      <c r="V28" s="56">
        <v>3</v>
      </c>
      <c r="W28" s="56">
        <v>22</v>
      </c>
      <c r="X28" s="56">
        <v>15</v>
      </c>
      <c r="Y28" s="55">
        <v>46</v>
      </c>
    </row>
    <row r="29" spans="1:25">
      <c r="B29" s="43" t="s">
        <v>116</v>
      </c>
      <c r="C29" s="54" t="s">
        <v>96</v>
      </c>
      <c r="D29" s="56" t="s">
        <v>96</v>
      </c>
      <c r="E29" s="56">
        <v>6</v>
      </c>
      <c r="F29" s="56">
        <v>8</v>
      </c>
      <c r="G29" s="55">
        <v>14</v>
      </c>
      <c r="H29" s="16"/>
      <c r="I29" s="54" t="s">
        <v>96</v>
      </c>
      <c r="J29" s="56">
        <v>1</v>
      </c>
      <c r="K29" s="56">
        <v>4</v>
      </c>
      <c r="L29" s="56">
        <v>4</v>
      </c>
      <c r="M29" s="55">
        <v>9</v>
      </c>
      <c r="N29" s="302"/>
      <c r="O29" s="54" t="s">
        <v>96</v>
      </c>
      <c r="P29" s="56" t="s">
        <v>96</v>
      </c>
      <c r="Q29" s="56">
        <v>4</v>
      </c>
      <c r="R29" s="56">
        <v>4</v>
      </c>
      <c r="S29" s="55">
        <v>8</v>
      </c>
      <c r="T29" s="299"/>
      <c r="U29" s="54">
        <v>2</v>
      </c>
      <c r="V29" s="56" t="s">
        <v>96</v>
      </c>
      <c r="W29" s="56">
        <v>4</v>
      </c>
      <c r="X29" s="56">
        <v>3</v>
      </c>
      <c r="Y29" s="55">
        <v>9</v>
      </c>
    </row>
    <row r="30" spans="1:25">
      <c r="A30" s="282"/>
      <c r="B30" s="43" t="s">
        <v>117</v>
      </c>
      <c r="C30" s="54">
        <v>3</v>
      </c>
      <c r="D30" s="56" t="s">
        <v>96</v>
      </c>
      <c r="E30" s="56">
        <v>4</v>
      </c>
      <c r="F30" s="56">
        <v>5</v>
      </c>
      <c r="G30" s="55">
        <v>12</v>
      </c>
      <c r="H30" s="15"/>
      <c r="I30" s="54">
        <v>5</v>
      </c>
      <c r="J30" s="56" t="s">
        <v>96</v>
      </c>
      <c r="K30" s="56">
        <v>8</v>
      </c>
      <c r="L30" s="56">
        <v>5</v>
      </c>
      <c r="M30" s="55">
        <v>18</v>
      </c>
      <c r="N30" s="302"/>
      <c r="O30" s="54">
        <v>4</v>
      </c>
      <c r="P30" s="56">
        <v>2</v>
      </c>
      <c r="Q30" s="56">
        <v>7</v>
      </c>
      <c r="R30" s="56">
        <v>8</v>
      </c>
      <c r="S30" s="55">
        <v>21</v>
      </c>
      <c r="T30" s="299"/>
      <c r="U30" s="54">
        <v>2</v>
      </c>
      <c r="V30" s="56">
        <v>2</v>
      </c>
      <c r="W30" s="56">
        <v>5</v>
      </c>
      <c r="X30" s="56">
        <v>7</v>
      </c>
      <c r="Y30" s="55">
        <v>16</v>
      </c>
    </row>
    <row r="31" spans="1:25">
      <c r="A31" s="282"/>
      <c r="B31" s="43" t="s">
        <v>118</v>
      </c>
      <c r="C31" s="54">
        <v>3</v>
      </c>
      <c r="D31" s="56" t="s">
        <v>96</v>
      </c>
      <c r="E31" s="56">
        <v>25</v>
      </c>
      <c r="F31" s="56">
        <v>18</v>
      </c>
      <c r="G31" s="55">
        <v>46</v>
      </c>
      <c r="H31" s="16"/>
      <c r="I31" s="54">
        <v>2</v>
      </c>
      <c r="J31" s="56" t="s">
        <v>96</v>
      </c>
      <c r="K31" s="56">
        <v>22</v>
      </c>
      <c r="L31" s="56">
        <v>14</v>
      </c>
      <c r="M31" s="55">
        <v>38</v>
      </c>
      <c r="N31" s="302"/>
      <c r="O31" s="54">
        <v>4</v>
      </c>
      <c r="P31" s="56" t="s">
        <v>96</v>
      </c>
      <c r="Q31" s="56">
        <v>22</v>
      </c>
      <c r="R31" s="56">
        <v>13</v>
      </c>
      <c r="S31" s="55">
        <v>39</v>
      </c>
      <c r="T31" s="299"/>
      <c r="U31" s="54">
        <v>3</v>
      </c>
      <c r="V31" s="56">
        <v>1</v>
      </c>
      <c r="W31" s="56">
        <v>10</v>
      </c>
      <c r="X31" s="56">
        <v>13</v>
      </c>
      <c r="Y31" s="55">
        <v>27</v>
      </c>
    </row>
    <row r="32" spans="1:25">
      <c r="B32" s="43" t="s">
        <v>62</v>
      </c>
      <c r="C32" s="54">
        <v>2</v>
      </c>
      <c r="D32" s="56">
        <v>1</v>
      </c>
      <c r="E32" s="56">
        <v>25</v>
      </c>
      <c r="F32" s="56">
        <v>27</v>
      </c>
      <c r="G32" s="55">
        <v>55</v>
      </c>
      <c r="H32" s="15"/>
      <c r="I32" s="54">
        <v>1</v>
      </c>
      <c r="J32" s="56" t="s">
        <v>96</v>
      </c>
      <c r="K32" s="56">
        <v>19</v>
      </c>
      <c r="L32" s="56">
        <v>22</v>
      </c>
      <c r="M32" s="55">
        <v>42</v>
      </c>
      <c r="N32" s="302"/>
      <c r="O32" s="54">
        <v>2</v>
      </c>
      <c r="P32" s="56" t="s">
        <v>96</v>
      </c>
      <c r="Q32" s="56">
        <v>13</v>
      </c>
      <c r="R32" s="56">
        <v>18</v>
      </c>
      <c r="S32" s="55">
        <v>33</v>
      </c>
      <c r="T32" s="299"/>
      <c r="U32" s="54">
        <v>6</v>
      </c>
      <c r="V32" s="56">
        <v>3</v>
      </c>
      <c r="W32" s="56">
        <v>13</v>
      </c>
      <c r="X32" s="56">
        <v>17</v>
      </c>
      <c r="Y32" s="55">
        <v>39</v>
      </c>
    </row>
    <row r="33" spans="1:25">
      <c r="B33" s="43" t="s">
        <v>119</v>
      </c>
      <c r="C33" s="54">
        <v>11</v>
      </c>
      <c r="D33" s="56" t="s">
        <v>96</v>
      </c>
      <c r="E33" s="56">
        <v>16</v>
      </c>
      <c r="F33" s="56">
        <v>10</v>
      </c>
      <c r="G33" s="55">
        <v>37</v>
      </c>
      <c r="H33" s="15"/>
      <c r="I33" s="54">
        <v>9</v>
      </c>
      <c r="J33" s="56">
        <v>1</v>
      </c>
      <c r="K33" s="56">
        <v>20</v>
      </c>
      <c r="L33" s="56">
        <v>10</v>
      </c>
      <c r="M33" s="55">
        <v>40</v>
      </c>
      <c r="N33" s="302"/>
      <c r="O33" s="54">
        <v>6</v>
      </c>
      <c r="P33" s="56">
        <v>5</v>
      </c>
      <c r="Q33" s="56">
        <v>15</v>
      </c>
      <c r="R33" s="56">
        <v>14</v>
      </c>
      <c r="S33" s="55">
        <v>40</v>
      </c>
      <c r="T33" s="299"/>
      <c r="U33" s="54">
        <v>5</v>
      </c>
      <c r="V33" s="56" t="s">
        <v>96</v>
      </c>
      <c r="W33" s="56">
        <v>17</v>
      </c>
      <c r="X33" s="56">
        <v>10</v>
      </c>
      <c r="Y33" s="55">
        <v>32</v>
      </c>
    </row>
    <row r="34" spans="1:25">
      <c r="B34" s="43" t="s">
        <v>120</v>
      </c>
      <c r="C34" s="54" t="s">
        <v>96</v>
      </c>
      <c r="D34" s="56">
        <v>1</v>
      </c>
      <c r="E34" s="56">
        <v>4</v>
      </c>
      <c r="F34" s="56">
        <v>9</v>
      </c>
      <c r="G34" s="55">
        <v>14</v>
      </c>
      <c r="H34" s="16"/>
      <c r="I34" s="54">
        <v>2</v>
      </c>
      <c r="J34" s="56" t="s">
        <v>96</v>
      </c>
      <c r="K34" s="56">
        <v>9</v>
      </c>
      <c r="L34" s="56">
        <v>10</v>
      </c>
      <c r="M34" s="55">
        <v>21</v>
      </c>
      <c r="N34" s="302"/>
      <c r="O34" s="54" t="s">
        <v>96</v>
      </c>
      <c r="P34" s="56" t="s">
        <v>96</v>
      </c>
      <c r="Q34" s="56">
        <v>8</v>
      </c>
      <c r="R34" s="56">
        <v>9</v>
      </c>
      <c r="S34" s="55">
        <v>17</v>
      </c>
      <c r="T34" s="299"/>
      <c r="U34" s="54">
        <v>1</v>
      </c>
      <c r="V34" s="56" t="s">
        <v>96</v>
      </c>
      <c r="W34" s="56">
        <v>6</v>
      </c>
      <c r="X34" s="56">
        <v>7</v>
      </c>
      <c r="Y34" s="55">
        <v>14</v>
      </c>
    </row>
    <row r="35" spans="1:25">
      <c r="B35" s="43" t="s">
        <v>121</v>
      </c>
      <c r="C35" s="54">
        <v>3</v>
      </c>
      <c r="D35" s="56" t="s">
        <v>96</v>
      </c>
      <c r="E35" s="56">
        <v>3</v>
      </c>
      <c r="F35" s="56">
        <v>5</v>
      </c>
      <c r="G35" s="55">
        <v>11</v>
      </c>
      <c r="H35" s="16"/>
      <c r="I35" s="54">
        <v>1</v>
      </c>
      <c r="J35" s="56" t="s">
        <v>96</v>
      </c>
      <c r="K35" s="56">
        <v>2</v>
      </c>
      <c r="L35" s="56">
        <v>2</v>
      </c>
      <c r="M35" s="55">
        <v>5</v>
      </c>
      <c r="N35" s="302"/>
      <c r="O35" s="54">
        <v>3</v>
      </c>
      <c r="P35" s="56" t="s">
        <v>96</v>
      </c>
      <c r="Q35" s="56">
        <v>5</v>
      </c>
      <c r="R35" s="56">
        <v>5</v>
      </c>
      <c r="S35" s="55">
        <v>13</v>
      </c>
      <c r="T35" s="303"/>
      <c r="U35" s="54">
        <v>2</v>
      </c>
      <c r="V35" s="56" t="s">
        <v>96</v>
      </c>
      <c r="W35" s="56">
        <v>4</v>
      </c>
      <c r="X35" s="56">
        <v>3</v>
      </c>
      <c r="Y35" s="55">
        <v>9</v>
      </c>
    </row>
    <row r="36" spans="1:25">
      <c r="B36" s="43" t="s">
        <v>76</v>
      </c>
      <c r="C36" s="54">
        <v>3</v>
      </c>
      <c r="D36" s="56">
        <v>1</v>
      </c>
      <c r="E36" s="56">
        <v>15</v>
      </c>
      <c r="F36" s="56">
        <v>11</v>
      </c>
      <c r="G36" s="55">
        <v>30</v>
      </c>
      <c r="H36" s="16"/>
      <c r="I36" s="54">
        <v>5</v>
      </c>
      <c r="J36" s="56" t="s">
        <v>96</v>
      </c>
      <c r="K36" s="56">
        <v>12</v>
      </c>
      <c r="L36" s="56">
        <v>12</v>
      </c>
      <c r="M36" s="55">
        <v>29</v>
      </c>
      <c r="N36" s="302"/>
      <c r="O36" s="54">
        <v>7</v>
      </c>
      <c r="P36" s="56" t="s">
        <v>96</v>
      </c>
      <c r="Q36" s="56">
        <v>16</v>
      </c>
      <c r="R36" s="56">
        <v>15</v>
      </c>
      <c r="S36" s="55">
        <v>38</v>
      </c>
      <c r="T36" s="299"/>
      <c r="U36" s="54">
        <v>3</v>
      </c>
      <c r="V36" s="56" t="s">
        <v>96</v>
      </c>
      <c r="W36" s="56">
        <v>13</v>
      </c>
      <c r="X36" s="56">
        <v>14</v>
      </c>
      <c r="Y36" s="55">
        <v>30</v>
      </c>
    </row>
    <row r="37" spans="1:25">
      <c r="B37" s="43" t="s">
        <v>122</v>
      </c>
      <c r="C37" s="54">
        <v>1</v>
      </c>
      <c r="D37" s="56">
        <v>1</v>
      </c>
      <c r="E37" s="56">
        <v>10</v>
      </c>
      <c r="F37" s="56">
        <v>7</v>
      </c>
      <c r="G37" s="55">
        <v>19</v>
      </c>
      <c r="H37" s="16"/>
      <c r="I37" s="54">
        <v>2</v>
      </c>
      <c r="J37" s="56">
        <v>1</v>
      </c>
      <c r="K37" s="56">
        <v>11</v>
      </c>
      <c r="L37" s="56">
        <v>9</v>
      </c>
      <c r="M37" s="55">
        <v>23</v>
      </c>
      <c r="N37" s="302"/>
      <c r="O37" s="54">
        <v>1</v>
      </c>
      <c r="P37" s="56" t="s">
        <v>96</v>
      </c>
      <c r="Q37" s="56">
        <v>9</v>
      </c>
      <c r="R37" s="56">
        <v>7</v>
      </c>
      <c r="S37" s="55">
        <v>17</v>
      </c>
      <c r="T37" s="303"/>
      <c r="U37" s="54">
        <v>2</v>
      </c>
      <c r="V37" s="56">
        <v>2</v>
      </c>
      <c r="W37" s="56">
        <v>7</v>
      </c>
      <c r="X37" s="56">
        <v>8</v>
      </c>
      <c r="Y37" s="55">
        <v>19</v>
      </c>
    </row>
    <row r="38" spans="1:25" s="157" customFormat="1">
      <c r="A38" s="283"/>
      <c r="B38" s="215" t="s">
        <v>109</v>
      </c>
      <c r="C38" s="244" t="s">
        <v>96</v>
      </c>
      <c r="D38" s="245" t="s">
        <v>96</v>
      </c>
      <c r="E38" s="245">
        <v>1</v>
      </c>
      <c r="F38" s="245" t="s">
        <v>96</v>
      </c>
      <c r="G38" s="246">
        <v>1</v>
      </c>
      <c r="H38" s="16"/>
      <c r="I38" s="244" t="s">
        <v>96</v>
      </c>
      <c r="J38" s="245" t="s">
        <v>96</v>
      </c>
      <c r="K38" s="245" t="s">
        <v>96</v>
      </c>
      <c r="L38" s="245" t="s">
        <v>96</v>
      </c>
      <c r="M38" s="246" t="s">
        <v>96</v>
      </c>
      <c r="N38" s="302"/>
      <c r="O38" s="244" t="s">
        <v>96</v>
      </c>
      <c r="P38" s="245" t="s">
        <v>96</v>
      </c>
      <c r="Q38" s="245" t="s">
        <v>96</v>
      </c>
      <c r="R38" s="245">
        <v>1</v>
      </c>
      <c r="S38" s="246">
        <v>1</v>
      </c>
      <c r="T38" s="302"/>
      <c r="U38" s="244" t="s">
        <v>96</v>
      </c>
      <c r="V38" s="245" t="s">
        <v>96</v>
      </c>
      <c r="W38" s="245" t="s">
        <v>96</v>
      </c>
      <c r="X38" s="245">
        <v>2</v>
      </c>
      <c r="Y38" s="246">
        <v>2</v>
      </c>
    </row>
    <row r="39" spans="1:25" s="157" customFormat="1">
      <c r="A39" s="283"/>
      <c r="B39" s="215"/>
      <c r="C39" s="214"/>
      <c r="D39" s="214"/>
      <c r="E39" s="214"/>
      <c r="F39" s="214"/>
      <c r="G39" s="304"/>
      <c r="H39" s="302"/>
      <c r="I39" s="305"/>
      <c r="J39" s="305"/>
      <c r="K39" s="305"/>
      <c r="L39" s="305"/>
      <c r="M39" s="305"/>
      <c r="N39" s="302"/>
      <c r="O39" s="305"/>
      <c r="P39" s="305"/>
      <c r="Q39" s="305"/>
      <c r="R39" s="305"/>
      <c r="S39" s="305"/>
      <c r="T39" s="302"/>
      <c r="U39" s="305"/>
      <c r="V39" s="305"/>
      <c r="W39" s="305"/>
      <c r="X39" s="305"/>
      <c r="Y39" s="305"/>
    </row>
    <row r="40" spans="1:25">
      <c r="B40" s="48"/>
      <c r="C40" s="617"/>
      <c r="D40" s="618"/>
      <c r="E40" s="618"/>
      <c r="F40" s="618"/>
      <c r="G40" s="618"/>
      <c r="H40" s="608"/>
      <c r="I40" s="609"/>
      <c r="J40" s="609"/>
      <c r="K40" s="609"/>
      <c r="M40" s="612"/>
      <c r="N40" s="614"/>
      <c r="O40" s="614"/>
      <c r="V40" s="120"/>
      <c r="W40" s="120"/>
      <c r="X40" s="120"/>
    </row>
    <row r="41" spans="1:25">
      <c r="B41" s="48"/>
      <c r="C41" s="617"/>
      <c r="D41" s="618"/>
      <c r="E41" s="618"/>
      <c r="F41" s="618"/>
      <c r="G41" s="618"/>
      <c r="H41" s="36"/>
      <c r="I41" s="36"/>
      <c r="J41" s="36"/>
      <c r="K41" s="36"/>
    </row>
    <row r="42" spans="1:25">
      <c r="B42" s="285"/>
      <c r="C42" s="633"/>
      <c r="D42" s="634"/>
      <c r="E42" s="634"/>
      <c r="F42" s="634"/>
      <c r="G42" s="634"/>
      <c r="H42" s="634"/>
      <c r="I42" s="634"/>
      <c r="J42" s="634"/>
      <c r="K42" s="634"/>
      <c r="L42" s="634"/>
      <c r="M42" s="634"/>
      <c r="N42" s="634"/>
      <c r="O42" s="634"/>
      <c r="P42" s="634"/>
      <c r="Q42" s="634"/>
    </row>
  </sheetData>
  <mergeCells count="10">
    <mergeCell ref="C41:G41"/>
    <mergeCell ref="C42:Q42"/>
    <mergeCell ref="C7:Y7"/>
    <mergeCell ref="C8:G8"/>
    <mergeCell ref="I8:M8"/>
    <mergeCell ref="O8:S8"/>
    <mergeCell ref="U8:Y8"/>
    <mergeCell ref="C40:G40"/>
    <mergeCell ref="H40:K40"/>
    <mergeCell ref="M40:O40"/>
  </mergeCells>
  <pageMargins left="0.7" right="0.7" top="0.75" bottom="0.75" header="0.3" footer="0.3"/>
  <pageSetup orientation="portrait" verticalDpi="0" r:id="rId1"/>
  <drawing r:id="rId2"/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67"/>
  <sheetViews>
    <sheetView showGridLines="0" showRowColHeaders="0" workbookViewId="0">
      <pane xSplit="2" topLeftCell="C1" activePane="topRight" state="frozen"/>
      <selection pane="topRight" activeCell="C13" sqref="C13:U13"/>
    </sheetView>
  </sheetViews>
  <sheetFormatPr defaultColWidth="12" defaultRowHeight="15"/>
  <cols>
    <col min="2" max="2" width="38" style="148" customWidth="1"/>
    <col min="3" max="5" width="10.7109375" style="148" customWidth="1"/>
    <col min="6" max="6" width="12.28515625" style="148" customWidth="1"/>
    <col min="7" max="7" width="0.85546875" style="148" customWidth="1"/>
    <col min="8" max="11" width="12" style="148"/>
    <col min="12" max="12" width="0.85546875" style="148" customWidth="1"/>
    <col min="13" max="16" width="12" style="148"/>
    <col min="17" max="17" width="0.85546875" style="148" customWidth="1"/>
    <col min="18" max="16384" width="12" style="148"/>
  </cols>
  <sheetData>
    <row r="1" spans="1:21" s="147" customFormat="1" ht="16.5" customHeight="1">
      <c r="A1"/>
    </row>
    <row r="2" spans="1:21" s="147" customFormat="1" ht="16.5" customHeight="1">
      <c r="A2"/>
    </row>
    <row r="3" spans="1:21" s="147" customFormat="1" ht="16.5" customHeight="1">
      <c r="A3"/>
    </row>
    <row r="4" spans="1:21" s="147" customFormat="1" ht="16.5" customHeight="1">
      <c r="A4"/>
    </row>
    <row r="5" spans="1:21" s="147" customFormat="1" ht="16.5" customHeight="1">
      <c r="A5" s="328" t="s">
        <v>37</v>
      </c>
      <c r="B5" s="331" t="s">
        <v>449</v>
      </c>
      <c r="F5" s="2"/>
    </row>
    <row r="6" spans="1:21" ht="15" customHeight="1">
      <c r="B6" s="336" t="s">
        <v>128</v>
      </c>
    </row>
    <row r="7" spans="1:21" ht="24.95" customHeight="1">
      <c r="B7" s="8"/>
      <c r="C7" s="607" t="s">
        <v>471</v>
      </c>
      <c r="D7" s="607"/>
      <c r="E7" s="607"/>
      <c r="F7" s="607"/>
      <c r="G7" s="607"/>
      <c r="H7" s="607"/>
      <c r="I7" s="607"/>
      <c r="J7" s="607"/>
      <c r="K7" s="607"/>
      <c r="L7" s="607"/>
      <c r="M7" s="607"/>
      <c r="N7" s="607"/>
      <c r="O7" s="607"/>
      <c r="P7" s="607"/>
      <c r="Q7" s="607"/>
      <c r="R7" s="607"/>
      <c r="S7" s="607"/>
      <c r="T7" s="607"/>
      <c r="U7" s="607"/>
    </row>
    <row r="8" spans="1:21" ht="24.95" customHeight="1">
      <c r="B8" s="12"/>
      <c r="C8" s="606" t="s">
        <v>21</v>
      </c>
      <c r="D8" s="606"/>
      <c r="E8" s="606"/>
      <c r="F8" s="606"/>
      <c r="G8" s="63"/>
      <c r="H8" s="606" t="s">
        <v>23</v>
      </c>
      <c r="I8" s="606"/>
      <c r="J8" s="606"/>
      <c r="K8" s="606"/>
      <c r="M8" s="606" t="s">
        <v>24</v>
      </c>
      <c r="N8" s="606"/>
      <c r="O8" s="606"/>
      <c r="P8" s="606"/>
      <c r="R8" s="606" t="s">
        <v>22</v>
      </c>
      <c r="S8" s="606"/>
      <c r="T8" s="606"/>
      <c r="U8" s="606"/>
    </row>
    <row r="9" spans="1:21">
      <c r="B9" s="57" t="s">
        <v>94</v>
      </c>
      <c r="C9" s="329" t="s">
        <v>15</v>
      </c>
      <c r="D9" s="329" t="s">
        <v>14</v>
      </c>
      <c r="E9" s="329" t="s">
        <v>13</v>
      </c>
      <c r="F9" s="329" t="s">
        <v>12</v>
      </c>
      <c r="G9" s="63"/>
      <c r="H9" s="329" t="s">
        <v>15</v>
      </c>
      <c r="I9" s="329" t="s">
        <v>14</v>
      </c>
      <c r="J9" s="329" t="s">
        <v>13</v>
      </c>
      <c r="K9" s="329" t="s">
        <v>12</v>
      </c>
      <c r="M9" s="329" t="s">
        <v>15</v>
      </c>
      <c r="N9" s="329" t="s">
        <v>14</v>
      </c>
      <c r="O9" s="329" t="s">
        <v>13</v>
      </c>
      <c r="P9" s="329" t="s">
        <v>12</v>
      </c>
      <c r="R9" s="329" t="s">
        <v>15</v>
      </c>
      <c r="S9" s="329" t="s">
        <v>14</v>
      </c>
      <c r="T9" s="329" t="s">
        <v>13</v>
      </c>
      <c r="U9" s="329" t="s">
        <v>12</v>
      </c>
    </row>
    <row r="10" spans="1:21">
      <c r="B10" s="3" t="s">
        <v>91</v>
      </c>
      <c r="C10" s="233">
        <f>'BM Idades  (16)'!C10/'BM Idades  (16)'!G10</f>
        <v>1.7676889640183529E-2</v>
      </c>
      <c r="D10" s="234">
        <f>'BM Idades  (16)'!D10/'BM Idades  (16)'!G10</f>
        <v>8.6114465105047083E-2</v>
      </c>
      <c r="E10" s="234">
        <f>'BM Idades  (16)'!E10/'BM Idades  (16)'!G10</f>
        <v>0.45935764308138133</v>
      </c>
      <c r="F10" s="235">
        <f>'BM Idades  (16)'!F10/'BM Idades  (16)'!G10</f>
        <v>0.43685100217338807</v>
      </c>
      <c r="G10" s="316"/>
      <c r="H10" s="233">
        <f>'BM Idades  (16)'!I10/'BM Idades  (16)'!M10</f>
        <v>2.1458237194277804E-2</v>
      </c>
      <c r="I10" s="234">
        <f>'BM Idades  (16)'!J10/'BM Idades  (16)'!M10</f>
        <v>9.1462851868943235E-2</v>
      </c>
      <c r="J10" s="234">
        <f>'BM Idades  (16)'!K10/'BM Idades  (16)'!M10</f>
        <v>0.46012921089063219</v>
      </c>
      <c r="K10" s="235">
        <f>'BM Idades  (16)'!L10/'BM Idades  (16)'!M10</f>
        <v>0.42694970004614674</v>
      </c>
      <c r="L10" s="316"/>
      <c r="M10" s="233">
        <f>'BM Idades  (16)'!O10/'BM Idades  (16)'!S10</f>
        <v>2.2279189000233048E-2</v>
      </c>
      <c r="N10" s="234">
        <f>'BM Idades  (16)'!P10/'BM Idades  (16)'!S10</f>
        <v>9.0375203915171287E-2</v>
      </c>
      <c r="O10" s="234">
        <f>'BM Idades  (16)'!Q10/'BM Idades  (16)'!S10</f>
        <v>0.45840130505709625</v>
      </c>
      <c r="P10" s="235">
        <f>'BM Idades  (16)'!R10/'BM Idades  (16)'!S10</f>
        <v>0.42894430202749939</v>
      </c>
      <c r="Q10" s="316"/>
      <c r="R10" s="233">
        <f>'BM Idades  (16)'!U10/'BM Idades  (16)'!Y10</f>
        <v>1.7352250688986423E-2</v>
      </c>
      <c r="S10" s="234">
        <f>'BM Idades  (16)'!V10/'BM Idades  (16)'!Y10</f>
        <v>8.2627334898438293E-2</v>
      </c>
      <c r="T10" s="234">
        <f>'BM Idades  (16)'!W10/'BM Idades  (16)'!Y10</f>
        <v>0.45212820251097274</v>
      </c>
      <c r="U10" s="235">
        <f>'BM Idades  (16)'!X10/'BM Idades  (16)'!Y10</f>
        <v>0.44789221190160255</v>
      </c>
    </row>
    <row r="11" spans="1:21">
      <c r="B11" s="4" t="s">
        <v>487</v>
      </c>
      <c r="C11" s="236">
        <f>'BM Idades  (16)'!C11/'BM Idades  (16)'!G11</f>
        <v>2.2314478463933574E-2</v>
      </c>
      <c r="D11" s="237">
        <f>'BM Idades  (16)'!D11/'BM Idades  (16)'!G11</f>
        <v>9.5139249264833067E-2</v>
      </c>
      <c r="E11" s="237">
        <f>'BM Idades  (16)'!E11/'BM Idades  (16)'!G11</f>
        <v>0.44386784293374848</v>
      </c>
      <c r="F11" s="238">
        <f>'BM Idades  (16)'!F11/'BM Idades  (16)'!G11</f>
        <v>0.43867842933748485</v>
      </c>
      <c r="G11" s="316"/>
      <c r="H11" s="236">
        <f>'BM Idades  (16)'!I11/'BM Idades  (16)'!M11</f>
        <v>2.5645438898450945E-2</v>
      </c>
      <c r="I11" s="237">
        <f>'BM Idades  (16)'!J11/'BM Idades  (16)'!M11</f>
        <v>0.10017211703958692</v>
      </c>
      <c r="J11" s="237">
        <f>'BM Idades  (16)'!K11/'BM Idades  (16)'!M11</f>
        <v>0.44905335628227194</v>
      </c>
      <c r="K11" s="238">
        <f>'BM Idades  (16)'!L11/'BM Idades  (16)'!M11</f>
        <v>0.42512908777969016</v>
      </c>
      <c r="L11" s="316"/>
      <c r="M11" s="236">
        <f>'BM Idades  (16)'!O11/'BM Idades  (16)'!S11</f>
        <v>3.0012431184514295E-2</v>
      </c>
      <c r="N11" s="237">
        <f>'BM Idades  (16)'!P11/'BM Idades  (16)'!S11</f>
        <v>0.11472207423193038</v>
      </c>
      <c r="O11" s="237">
        <f>'BM Idades  (16)'!Q11/'BM Idades  (16)'!S11</f>
        <v>0.43242763274729179</v>
      </c>
      <c r="P11" s="238">
        <f>'BM Idades  (16)'!R11/'BM Idades  (16)'!S11</f>
        <v>0.42283786183626354</v>
      </c>
      <c r="Q11" s="316"/>
      <c r="R11" s="236">
        <f>'BM Idades  (16)'!U11/'BM Idades  (16)'!Y11</f>
        <v>2.3914790996784566E-2</v>
      </c>
      <c r="S11" s="237">
        <f>'BM Idades  (16)'!V11/'BM Idades  (16)'!Y11</f>
        <v>0.10570739549839228</v>
      </c>
      <c r="T11" s="237">
        <f>'BM Idades  (16)'!W11/'BM Idades  (16)'!Y11</f>
        <v>0.42564308681672025</v>
      </c>
      <c r="U11" s="238">
        <f>'BM Idades  (16)'!X11/'BM Idades  (16)'!Y11</f>
        <v>0.44473472668810288</v>
      </c>
    </row>
    <row r="12" spans="1:21">
      <c r="B12" s="4" t="s">
        <v>93</v>
      </c>
      <c r="C12" s="236">
        <f>'BM Idades  (16)'!C12/'BM Idades  (16)'!G12</f>
        <v>0.10018167661562419</v>
      </c>
      <c r="D12" s="237">
        <f>'BM Idades  (16)'!D12/'BM Idades  (16)'!G12</f>
        <v>2.3358422008824292E-2</v>
      </c>
      <c r="E12" s="237">
        <f>'BM Idades  (16)'!E12/'BM Idades  (16)'!G12</f>
        <v>0.44069556189981834</v>
      </c>
      <c r="F12" s="238">
        <f>'BM Idades  (16)'!F12/'BM Idades  (16)'!G12</f>
        <v>0.43576433947573318</v>
      </c>
      <c r="G12" s="316"/>
      <c r="H12" s="236">
        <f>'BM Idades  (16)'!I12/'BM Idades  (16)'!M12</f>
        <v>0.10649960845732184</v>
      </c>
      <c r="I12" s="237">
        <f>'BM Idades  (16)'!J12/'BM Idades  (16)'!M12</f>
        <v>2.6624902114330461E-2</v>
      </c>
      <c r="J12" s="237">
        <f>'BM Idades  (16)'!K12/'BM Idades  (16)'!M12</f>
        <v>0.44270425476376923</v>
      </c>
      <c r="K12" s="238">
        <f>'BM Idades  (16)'!L12/'BM Idades  (16)'!M12</f>
        <v>0.42417123466457846</v>
      </c>
      <c r="L12" s="316"/>
      <c r="M12" s="236">
        <f>'BM Idades  (16)'!O12/'BM Idades  (16)'!S12</f>
        <v>0.11513336962438758</v>
      </c>
      <c r="N12" s="237">
        <f>'BM Idades  (16)'!P12/'BM Idades  (16)'!S12</f>
        <v>2.9667936853565596E-2</v>
      </c>
      <c r="O12" s="237">
        <f>'BM Idades  (16)'!Q12/'BM Idades  (16)'!S12</f>
        <v>0.42651061513336963</v>
      </c>
      <c r="P12" s="238">
        <f>'BM Idades  (16)'!R12/'BM Idades  (16)'!S12</f>
        <v>0.42868807838867717</v>
      </c>
      <c r="Q12" s="316"/>
      <c r="R12" s="236">
        <f>'BM Idades  (16)'!U12/'BM Idades  (16)'!Y12</f>
        <v>0.10418604651162791</v>
      </c>
      <c r="S12" s="237">
        <f>'BM Idades  (16)'!V12/'BM Idades  (16)'!Y12</f>
        <v>2.1705426356589147E-2</v>
      </c>
      <c r="T12" s="237">
        <f>'BM Idades  (16)'!W12/'BM Idades  (16)'!Y12</f>
        <v>0.41922480620155039</v>
      </c>
      <c r="U12" s="238">
        <f>'BM Idades  (16)'!X12/'BM Idades  (16)'!Y12</f>
        <v>0.45488372093023255</v>
      </c>
    </row>
    <row r="13" spans="1:21">
      <c r="B13" s="4" t="s">
        <v>1</v>
      </c>
      <c r="C13" s="518">
        <f>'BM Idades  (16)'!C13/'BM Idades  (16)'!G13</f>
        <v>0.1069364161849711</v>
      </c>
      <c r="D13" s="519">
        <f>'BM Idades  (16)'!D13/'BM Idades  (16)'!G13</f>
        <v>1.7341040462427744E-2</v>
      </c>
      <c r="E13" s="519">
        <f>'BM Idades  (16)'!E13/'BM Idades  (16)'!G13</f>
        <v>0.44364161849710981</v>
      </c>
      <c r="F13" s="520">
        <f>'BM Idades  (16)'!F13/'BM Idades  (16)'!G13</f>
        <v>0.43208092485549132</v>
      </c>
      <c r="G13" s="522"/>
      <c r="H13" s="518">
        <f>'BM Idades  (16)'!I13/'BM Idades  (16)'!M13</f>
        <v>0.11532625189681335</v>
      </c>
      <c r="I13" s="519">
        <f>'BM Idades  (16)'!J13/'BM Idades  (16)'!M13</f>
        <v>2.4279210925644917E-2</v>
      </c>
      <c r="J13" s="519">
        <f>'BM Idades  (16)'!K13/'BM Idades  (16)'!M13</f>
        <v>0.47647951441578151</v>
      </c>
      <c r="K13" s="520">
        <f>'BM Idades  (16)'!L13/'BM Idades  (16)'!M13</f>
        <v>0.38391502276176026</v>
      </c>
      <c r="L13" s="522"/>
      <c r="M13" s="518">
        <f>'BM Idades  (16)'!O13/'BM Idades  (16)'!S13</f>
        <v>0.12241379310344827</v>
      </c>
      <c r="N13" s="519">
        <f>'BM Idades  (16)'!P13/'BM Idades  (16)'!S13</f>
        <v>3.1034482758620689E-2</v>
      </c>
      <c r="O13" s="519">
        <f>'BM Idades  (16)'!Q13/'BM Idades  (16)'!S13</f>
        <v>0.43965517241379309</v>
      </c>
      <c r="P13" s="520">
        <f>'BM Idades  (16)'!R13/'BM Idades  (16)'!S13</f>
        <v>0.40689655172413791</v>
      </c>
      <c r="Q13" s="522"/>
      <c r="R13" s="518">
        <f>'BM Idades  (16)'!U13/'BM Idades  (16)'!Y13</f>
        <v>0.12453531598513011</v>
      </c>
      <c r="S13" s="519">
        <f>'BM Idades  (16)'!V13/'BM Idades  (16)'!Y13</f>
        <v>3.3457249070631967E-2</v>
      </c>
      <c r="T13" s="519">
        <f>'BM Idades  (16)'!W13/'BM Idades  (16)'!Y13</f>
        <v>0.39591078066914498</v>
      </c>
      <c r="U13" s="520">
        <f>'BM Idades  (16)'!X13/'BM Idades  (16)'!Y13</f>
        <v>0.44609665427509293</v>
      </c>
    </row>
    <row r="14" spans="1:21">
      <c r="B14" s="43" t="s">
        <v>38</v>
      </c>
      <c r="C14" s="233">
        <f>'BM Idades  (16)'!C14/'BM Idades  (16)'!G14</f>
        <v>0.05</v>
      </c>
      <c r="D14" s="234">
        <f>'BM Idades  (16)'!D14/'BM Idades  (16)'!G14</f>
        <v>0.05</v>
      </c>
      <c r="E14" s="234">
        <f>'BM Idades  (16)'!E14/'BM Idades  (16)'!G14</f>
        <v>0.6</v>
      </c>
      <c r="F14" s="235">
        <f>'BM Idades  (16)'!F14/'BM Idades  (16)'!G14</f>
        <v>0.3</v>
      </c>
      <c r="G14" s="316"/>
      <c r="H14" s="233">
        <f>'BM Idades  (16)'!I14/'BM Idades  (16)'!M14</f>
        <v>5.2631578947368418E-2</v>
      </c>
      <c r="I14" s="234" t="s">
        <v>96</v>
      </c>
      <c r="J14" s="234">
        <f>'BM Idades  (16)'!K14/'BM Idades  (16)'!M14</f>
        <v>0.73684210526315785</v>
      </c>
      <c r="K14" s="235">
        <f>'BM Idades  (16)'!L14/'BM Idades  (16)'!M14</f>
        <v>0.15789473684210525</v>
      </c>
      <c r="L14" s="316"/>
      <c r="M14" s="233">
        <f>'BM Idades  (16)'!O14/'BM Idades  (16)'!S14</f>
        <v>0.125</v>
      </c>
      <c r="N14" s="234" t="s">
        <v>96</v>
      </c>
      <c r="O14" s="234">
        <f>'BM Idades  (16)'!Q14/'BM Idades  (16)'!S14</f>
        <v>0.625</v>
      </c>
      <c r="P14" s="235">
        <f>'BM Idades  (16)'!R14/'BM Idades  (16)'!S14</f>
        <v>0.25</v>
      </c>
      <c r="Q14" s="316"/>
      <c r="R14" s="236">
        <f>'BM Idades  (16)'!U14/'BM Idades  (16)'!Y14</f>
        <v>8.3333333333333329E-2</v>
      </c>
      <c r="S14" s="237">
        <f>'BM Idades  (16)'!V14/'BM Idades  (16)'!Y14</f>
        <v>8.3333333333333329E-2</v>
      </c>
      <c r="T14" s="237">
        <f>'BM Idades  (16)'!W14/'BM Idades  (16)'!Y14</f>
        <v>0.41666666666666669</v>
      </c>
      <c r="U14" s="238">
        <f>'BM Idades  (16)'!X14/'BM Idades  (16)'!Y14</f>
        <v>0.41666666666666669</v>
      </c>
    </row>
    <row r="15" spans="1:21">
      <c r="B15" s="43" t="s">
        <v>39</v>
      </c>
      <c r="C15" s="236">
        <f>'BM Idades  (16)'!C15/'BM Idades  (16)'!G15</f>
        <v>0.13636363636363635</v>
      </c>
      <c r="D15" s="237" t="s">
        <v>96</v>
      </c>
      <c r="E15" s="237">
        <f>'BM Idades  (16)'!E15/'BM Idades  (16)'!G15</f>
        <v>0.5</v>
      </c>
      <c r="F15" s="238">
        <f>'BM Idades  (16)'!F15/'BM Idades  (16)'!G15</f>
        <v>0.36363636363636365</v>
      </c>
      <c r="G15" s="316"/>
      <c r="H15" s="236">
        <f>'BM Idades  (16)'!I15/'BM Idades  (16)'!M15</f>
        <v>9.5238095238095233E-2</v>
      </c>
      <c r="I15" s="237" t="s">
        <v>96</v>
      </c>
      <c r="J15" s="237">
        <f>'BM Idades  (16)'!K15/'BM Idades  (16)'!M15</f>
        <v>0.61904761904761907</v>
      </c>
      <c r="K15" s="238">
        <f>'BM Idades  (16)'!L15/'BM Idades  (16)'!M15</f>
        <v>0.2857142857142857</v>
      </c>
      <c r="L15" s="316"/>
      <c r="M15" s="236">
        <f>'BM Idades  (16)'!O15/'BM Idades  (16)'!S15</f>
        <v>9.0909090909090912E-2</v>
      </c>
      <c r="N15" s="237" t="s">
        <v>96</v>
      </c>
      <c r="O15" s="237">
        <f>'BM Idades  (16)'!Q15/'BM Idades  (16)'!S15</f>
        <v>0.54545454545454541</v>
      </c>
      <c r="P15" s="238">
        <f>'BM Idades  (16)'!R15/'BM Idades  (16)'!S15</f>
        <v>0.36363636363636365</v>
      </c>
      <c r="Q15" s="316"/>
      <c r="R15" s="236">
        <f>'BM Idades  (16)'!U15/'BM Idades  (16)'!Y15</f>
        <v>0.23076923076923078</v>
      </c>
      <c r="S15" s="237" t="s">
        <v>96</v>
      </c>
      <c r="T15" s="237">
        <f>'BM Idades  (16)'!W15/'BM Idades  (16)'!Y15</f>
        <v>0.38461538461538464</v>
      </c>
      <c r="U15" s="238">
        <f>'BM Idades  (16)'!X15/'BM Idades  (16)'!Y15</f>
        <v>0.38461538461538464</v>
      </c>
    </row>
    <row r="16" spans="1:21">
      <c r="B16" s="43" t="s">
        <v>41</v>
      </c>
      <c r="C16" s="236">
        <f>'BM Idades  (16)'!C16/'BM Idades  (16)'!G16</f>
        <v>0.14285714285714285</v>
      </c>
      <c r="D16" s="237" t="s">
        <v>96</v>
      </c>
      <c r="E16" s="237">
        <f>'BM Idades  (16)'!E16/'BM Idades  (16)'!G16</f>
        <v>0.21428571428571427</v>
      </c>
      <c r="F16" s="238">
        <f>'BM Idades  (16)'!F16/'BM Idades  (16)'!G16</f>
        <v>0.6428571428571429</v>
      </c>
      <c r="G16" s="316"/>
      <c r="H16" s="236" t="s">
        <v>96</v>
      </c>
      <c r="I16" s="237" t="s">
        <v>96</v>
      </c>
      <c r="J16" s="237">
        <f>'BM Idades  (16)'!K16/'BM Idades  (16)'!M16</f>
        <v>0.26315789473684209</v>
      </c>
      <c r="K16" s="238">
        <f>'BM Idades  (16)'!L16/'BM Idades  (16)'!M16</f>
        <v>0.57894736842105265</v>
      </c>
      <c r="L16" s="316"/>
      <c r="M16" s="236">
        <f>'BM Idades  (16)'!O16/'BM Idades  (16)'!S16</f>
        <v>0.16666666666666666</v>
      </c>
      <c r="N16" s="237">
        <f>'BM Idades  (16)'!P16/'BM Idades  (16)'!S16</f>
        <v>0.16666666666666666</v>
      </c>
      <c r="O16" s="237">
        <f>'BM Idades  (16)'!Q16/'BM Idades  (16)'!S16</f>
        <v>8.3333333333333329E-2</v>
      </c>
      <c r="P16" s="238">
        <f>'BM Idades  (16)'!R16/'BM Idades  (16)'!S16</f>
        <v>0.58333333333333337</v>
      </c>
      <c r="Q16" s="316"/>
      <c r="R16" s="236" t="s">
        <v>96</v>
      </c>
      <c r="S16" s="237" t="s">
        <v>96</v>
      </c>
      <c r="T16" s="237">
        <f>'BM Idades  (16)'!W16/'BM Idades  (16)'!Y16</f>
        <v>0.23529411764705882</v>
      </c>
      <c r="U16" s="238">
        <f>'BM Idades  (16)'!X16/'BM Idades  (16)'!Y16</f>
        <v>0.70588235294117652</v>
      </c>
    </row>
    <row r="17" spans="1:21">
      <c r="B17" s="43" t="s">
        <v>110</v>
      </c>
      <c r="C17" s="236">
        <f>'BM Idades  (16)'!C17/'BM Idades  (16)'!G17</f>
        <v>0.1111111111111111</v>
      </c>
      <c r="D17" s="237" t="s">
        <v>96</v>
      </c>
      <c r="E17" s="237">
        <f>'BM Idades  (16)'!E17/'BM Idades  (16)'!G17</f>
        <v>0.3888888888888889</v>
      </c>
      <c r="F17" s="238">
        <f>'BM Idades  (16)'!F17/'BM Idades  (16)'!G17</f>
        <v>0.5</v>
      </c>
      <c r="G17" s="316"/>
      <c r="H17" s="236">
        <f>'BM Idades  (16)'!I17/'BM Idades  (16)'!M17</f>
        <v>0.11764705882352941</v>
      </c>
      <c r="I17" s="237">
        <f>'BM Idades  (16)'!J17/'BM Idades  (16)'!M17</f>
        <v>5.8823529411764705E-2</v>
      </c>
      <c r="J17" s="237">
        <f>'BM Idades  (16)'!K17/'BM Idades  (16)'!M17</f>
        <v>0.23529411764705882</v>
      </c>
      <c r="K17" s="238">
        <f>'BM Idades  (16)'!L17/'BM Idades  (16)'!M17</f>
        <v>0.58823529411764708</v>
      </c>
      <c r="L17" s="316"/>
      <c r="M17" s="236">
        <f>'BM Idades  (16)'!O17/'BM Idades  (16)'!S17</f>
        <v>9.0909090909090912E-2</v>
      </c>
      <c r="N17" s="237">
        <f>'BM Idades  (16)'!P17/'BM Idades  (16)'!S17</f>
        <v>9.0909090909090912E-2</v>
      </c>
      <c r="O17" s="237">
        <f>'BM Idades  (16)'!Q17/'BM Idades  (16)'!S17</f>
        <v>0.27272727272727271</v>
      </c>
      <c r="P17" s="238">
        <f>'BM Idades  (16)'!R17/'BM Idades  (16)'!S17</f>
        <v>0.54545454545454541</v>
      </c>
      <c r="Q17" s="316"/>
      <c r="R17" s="236">
        <f>'BM Idades  (16)'!U17/'BM Idades  (16)'!Y17</f>
        <v>0.13333333333333333</v>
      </c>
      <c r="S17" s="237" t="s">
        <v>96</v>
      </c>
      <c r="T17" s="237">
        <f>'BM Idades  (16)'!W17/'BM Idades  (16)'!Y17</f>
        <v>0.33333333333333331</v>
      </c>
      <c r="U17" s="238">
        <f>'BM Idades  (16)'!X17/'BM Idades  (16)'!Y17</f>
        <v>0.53333333333333333</v>
      </c>
    </row>
    <row r="18" spans="1:21">
      <c r="B18" s="43" t="s">
        <v>111</v>
      </c>
      <c r="C18" s="236">
        <f>'BM Idades  (16)'!C18/'BM Idades  (16)'!G18</f>
        <v>0.125</v>
      </c>
      <c r="D18" s="237">
        <f>'BM Idades  (16)'!D18/'BM Idades  (16)'!G18</f>
        <v>4.1666666666666664E-2</v>
      </c>
      <c r="E18" s="237">
        <f>'BM Idades  (16)'!E18/'BM Idades  (16)'!G18</f>
        <v>0.41666666666666669</v>
      </c>
      <c r="F18" s="238">
        <f>'BM Idades  (16)'!F18/'BM Idades  (16)'!G18</f>
        <v>0.41666666666666669</v>
      </c>
      <c r="G18" s="316"/>
      <c r="H18" s="236">
        <f>'BM Idades  (16)'!I18/'BM Idades  (16)'!M18</f>
        <v>7.3170731707317069E-2</v>
      </c>
      <c r="I18" s="237" t="s">
        <v>96</v>
      </c>
      <c r="J18" s="237">
        <f>'BM Idades  (16)'!K18/'BM Idades  (16)'!M18</f>
        <v>0.51219512195121952</v>
      </c>
      <c r="K18" s="238">
        <f>'BM Idades  (16)'!L18/'BM Idades  (16)'!M18</f>
        <v>0.41463414634146339</v>
      </c>
      <c r="L18" s="316"/>
      <c r="M18" s="236">
        <f>'BM Idades  (16)'!O18/'BM Idades  (16)'!S18</f>
        <v>3.125E-2</v>
      </c>
      <c r="N18" s="237" t="s">
        <v>96</v>
      </c>
      <c r="O18" s="237">
        <f>'BM Idades  (16)'!Q18/'BM Idades  (16)'!S18</f>
        <v>0.46875</v>
      </c>
      <c r="P18" s="238">
        <f>'BM Idades  (16)'!R18/'BM Idades  (16)'!S18</f>
        <v>0.5</v>
      </c>
      <c r="Q18" s="316"/>
      <c r="R18" s="236" t="s">
        <v>96</v>
      </c>
      <c r="S18" s="237" t="s">
        <v>96</v>
      </c>
      <c r="T18" s="237">
        <f>'BM Idades  (16)'!W18/'BM Idades  (16)'!Y18</f>
        <v>0.34210526315789475</v>
      </c>
      <c r="U18" s="238">
        <f>'BM Idades  (16)'!X18/'BM Idades  (16)'!Y18</f>
        <v>0.5</v>
      </c>
    </row>
    <row r="19" spans="1:21">
      <c r="B19" s="43" t="s">
        <v>112</v>
      </c>
      <c r="C19" s="236">
        <f>'BM Idades  (16)'!C19/'BM Idades  (16)'!G19</f>
        <v>0.125</v>
      </c>
      <c r="D19" s="237" t="s">
        <v>96</v>
      </c>
      <c r="E19" s="237">
        <f>'BM Idades  (16)'!E19/'BM Idades  (16)'!G19</f>
        <v>0.5625</v>
      </c>
      <c r="F19" s="238">
        <f>'BM Idades  (16)'!F19/'BM Idades  (16)'!G19</f>
        <v>0.3125</v>
      </c>
      <c r="G19" s="316"/>
      <c r="H19" s="236">
        <f>'BM Idades  (16)'!I19/'BM Idades  (16)'!M19</f>
        <v>0.21428571428571427</v>
      </c>
      <c r="I19" s="237" t="s">
        <v>96</v>
      </c>
      <c r="J19" s="237">
        <f>'BM Idades  (16)'!K19/'BM Idades  (16)'!M19</f>
        <v>0.5714285714285714</v>
      </c>
      <c r="K19" s="238">
        <f>'BM Idades  (16)'!L19/'BM Idades  (16)'!M19</f>
        <v>0.21428571428571427</v>
      </c>
      <c r="L19" s="316"/>
      <c r="M19" s="236" t="s">
        <v>96</v>
      </c>
      <c r="N19" s="237" t="s">
        <v>96</v>
      </c>
      <c r="O19" s="237">
        <f>'BM Idades  (16)'!Q19/'BM Idades  (16)'!S19</f>
        <v>0.3</v>
      </c>
      <c r="P19" s="238">
        <f>'BM Idades  (16)'!R19/'BM Idades  (16)'!S19</f>
        <v>0.7</v>
      </c>
      <c r="Q19" s="316"/>
      <c r="R19" s="236">
        <f>'BM Idades  (16)'!U19/'BM Idades  (16)'!Y19</f>
        <v>9.0909090909090912E-2</v>
      </c>
      <c r="S19" s="237" t="s">
        <v>96</v>
      </c>
      <c r="T19" s="237">
        <f>'BM Idades  (16)'!W19/'BM Idades  (16)'!Y19</f>
        <v>0.36363636363636365</v>
      </c>
      <c r="U19" s="238">
        <f>'BM Idades  (16)'!X19/'BM Idades  (16)'!Y19</f>
        <v>0.54545454545454541</v>
      </c>
    </row>
    <row r="20" spans="1:21">
      <c r="B20" s="43" t="s">
        <v>44</v>
      </c>
      <c r="C20" s="236">
        <f>'BM Idades  (16)'!C20/'BM Idades  (16)'!G20</f>
        <v>2.8571428571428571E-2</v>
      </c>
      <c r="D20" s="237">
        <f>'BM Idades  (16)'!D20/'BM Idades  (16)'!G20</f>
        <v>2.8571428571428571E-2</v>
      </c>
      <c r="E20" s="237">
        <f>'BM Idades  (16)'!E20/'BM Idades  (16)'!G20</f>
        <v>0.34285714285714286</v>
      </c>
      <c r="F20" s="238">
        <f>'BM Idades  (16)'!F20/'BM Idades  (16)'!G20</f>
        <v>0.6</v>
      </c>
      <c r="G20" s="316"/>
      <c r="H20" s="236">
        <f>'BM Idades  (16)'!I20/'BM Idades  (16)'!M20</f>
        <v>0.10344827586206896</v>
      </c>
      <c r="I20" s="237" t="s">
        <v>96</v>
      </c>
      <c r="J20" s="237">
        <f>'BM Idades  (16)'!K20/'BM Idades  (16)'!M20</f>
        <v>0.37931034482758619</v>
      </c>
      <c r="K20" s="238">
        <f>'BM Idades  (16)'!L20/'BM Idades  (16)'!M20</f>
        <v>0.51724137931034486</v>
      </c>
      <c r="L20" s="316"/>
      <c r="M20" s="236">
        <f>'BM Idades  (16)'!O20/'BM Idades  (16)'!S20</f>
        <v>7.1428571428571425E-2</v>
      </c>
      <c r="N20" s="237" t="s">
        <v>96</v>
      </c>
      <c r="O20" s="237">
        <f>'BM Idades  (16)'!Q20/'BM Idades  (16)'!S20</f>
        <v>0.42857142857142855</v>
      </c>
      <c r="P20" s="238">
        <f>'BM Idades  (16)'!R20/'BM Idades  (16)'!S20</f>
        <v>0.5</v>
      </c>
      <c r="Q20" s="316"/>
      <c r="R20" s="236">
        <f>'BM Idades  (16)'!U20/'BM Idades  (16)'!Y20</f>
        <v>0.13043478260869565</v>
      </c>
      <c r="S20" s="237">
        <f>'BM Idades  (16)'!V20/'BM Idades  (16)'!Y20</f>
        <v>4.3478260869565216E-2</v>
      </c>
      <c r="T20" s="237">
        <f>'BM Idades  (16)'!W20/'BM Idades  (16)'!Y20</f>
        <v>0.2608695652173913</v>
      </c>
      <c r="U20" s="238">
        <f>'BM Idades  (16)'!X20/'BM Idades  (16)'!Y20</f>
        <v>0.56521739130434778</v>
      </c>
    </row>
    <row r="21" spans="1:21">
      <c r="B21" s="43" t="s">
        <v>113</v>
      </c>
      <c r="C21" s="236">
        <f>'BM Idades  (16)'!C21/'BM Idades  (16)'!G21</f>
        <v>0.16666666666666666</v>
      </c>
      <c r="D21" s="237" t="s">
        <v>96</v>
      </c>
      <c r="E21" s="237">
        <f>'BM Idades  (16)'!E21/'BM Idades  (16)'!G21</f>
        <v>0.33333333333333331</v>
      </c>
      <c r="F21" s="238">
        <f>'BM Idades  (16)'!F21/'BM Idades  (16)'!G21</f>
        <v>0.5</v>
      </c>
      <c r="G21" s="316"/>
      <c r="H21" s="236" t="s">
        <v>96</v>
      </c>
      <c r="I21" s="237" t="s">
        <v>96</v>
      </c>
      <c r="J21" s="237">
        <f>'BM Idades  (16)'!K21/'BM Idades  (16)'!M21</f>
        <v>0.7142857142857143</v>
      </c>
      <c r="K21" s="238">
        <f>'BM Idades  (16)'!L21/'BM Idades  (16)'!M21</f>
        <v>0.2857142857142857</v>
      </c>
      <c r="L21" s="316"/>
      <c r="M21" s="236">
        <f>'BM Idades  (16)'!O21/'BM Idades  (16)'!S21</f>
        <v>0.1</v>
      </c>
      <c r="N21" s="237" t="s">
        <v>96</v>
      </c>
      <c r="O21" s="237">
        <f>'BM Idades  (16)'!Q21/'BM Idades  (16)'!S21</f>
        <v>0.8</v>
      </c>
      <c r="P21" s="238">
        <f>'BM Idades  (16)'!R21/'BM Idades  (16)'!S21</f>
        <v>0.1</v>
      </c>
      <c r="Q21" s="316"/>
      <c r="R21" s="236" t="s">
        <v>96</v>
      </c>
      <c r="S21" s="237" t="s">
        <v>96</v>
      </c>
      <c r="T21" s="237">
        <f>'BM Idades  (16)'!W21/'BM Idades  (16)'!Y21</f>
        <v>0.75</v>
      </c>
      <c r="U21" s="238">
        <f>'BM Idades  (16)'!X21/'BM Idades  (16)'!Y21</f>
        <v>0.25</v>
      </c>
    </row>
    <row r="22" spans="1:21">
      <c r="B22" s="43" t="s">
        <v>45</v>
      </c>
      <c r="C22" s="236">
        <f>'BM Idades  (16)'!C22/'BM Idades  (16)'!G22</f>
        <v>0.10606060606060606</v>
      </c>
      <c r="D22" s="237">
        <f>'BM Idades  (16)'!D22/'BM Idades  (16)'!G22</f>
        <v>3.0303030303030304E-2</v>
      </c>
      <c r="E22" s="237">
        <f>'BM Idades  (16)'!E22/'BM Idades  (16)'!G22</f>
        <v>0.40909090909090912</v>
      </c>
      <c r="F22" s="238">
        <f>'BM Idades  (16)'!F22/'BM Idades  (16)'!G22</f>
        <v>0.45454545454545453</v>
      </c>
      <c r="G22" s="316"/>
      <c r="H22" s="236">
        <f>'BM Idades  (16)'!I22/'BM Idades  (16)'!M22</f>
        <v>0.109375</v>
      </c>
      <c r="I22" s="237" t="s">
        <v>96</v>
      </c>
      <c r="J22" s="237">
        <f>'BM Idades  (16)'!K22/'BM Idades  (16)'!M22</f>
        <v>0.5</v>
      </c>
      <c r="K22" s="238">
        <f>'BM Idades  (16)'!L22/'BM Idades  (16)'!M22</f>
        <v>0.390625</v>
      </c>
      <c r="L22" s="316"/>
      <c r="M22" s="236">
        <f>'BM Idades  (16)'!O22/'BM Idades  (16)'!S22</f>
        <v>0.16666666666666666</v>
      </c>
      <c r="N22" s="237">
        <f>'BM Idades  (16)'!P22/'BM Idades  (16)'!S22</f>
        <v>5.5555555555555552E-2</v>
      </c>
      <c r="O22" s="237">
        <f>'BM Idades  (16)'!Q22/'BM Idades  (16)'!S22</f>
        <v>0.35185185185185186</v>
      </c>
      <c r="P22" s="238">
        <f>'BM Idades  (16)'!R22/'BM Idades  (16)'!S22</f>
        <v>0.42592592592592593</v>
      </c>
      <c r="Q22" s="316"/>
      <c r="R22" s="236">
        <f>'BM Idades  (16)'!U22/'BM Idades  (16)'!Y22</f>
        <v>0.16279069767441862</v>
      </c>
      <c r="S22" s="237">
        <f>'BM Idades  (16)'!V22/'BM Idades  (16)'!Y22</f>
        <v>2.3255813953488372E-2</v>
      </c>
      <c r="T22" s="237">
        <f>'BM Idades  (16)'!W22/'BM Idades  (16)'!Y22</f>
        <v>0.30232558139534882</v>
      </c>
      <c r="U22" s="238">
        <f>'BM Idades  (16)'!X22/'BM Idades  (16)'!Y22</f>
        <v>0.51162790697674421</v>
      </c>
    </row>
    <row r="23" spans="1:21">
      <c r="B23" s="43" t="s">
        <v>114</v>
      </c>
      <c r="C23" s="236">
        <f>'BM Idades  (16)'!C23/'BM Idades  (16)'!G23</f>
        <v>0.17391304347826086</v>
      </c>
      <c r="D23" s="237" t="s">
        <v>96</v>
      </c>
      <c r="E23" s="237">
        <f>'BM Idades  (16)'!E23/'BM Idades  (16)'!G23</f>
        <v>0.30434782608695654</v>
      </c>
      <c r="F23" s="238">
        <f>'BM Idades  (16)'!F23/'BM Idades  (16)'!G23</f>
        <v>0.52173913043478259</v>
      </c>
      <c r="G23" s="316"/>
      <c r="H23" s="236">
        <f>'BM Idades  (16)'!I23/'BM Idades  (16)'!M23</f>
        <v>0.13043478260869565</v>
      </c>
      <c r="I23" s="237" t="s">
        <v>96</v>
      </c>
      <c r="J23" s="237">
        <f>'BM Idades  (16)'!K23/'BM Idades  (16)'!M23</f>
        <v>0.34782608695652173</v>
      </c>
      <c r="K23" s="238">
        <f>'BM Idades  (16)'!L23/'BM Idades  (16)'!M23</f>
        <v>0.47826086956521741</v>
      </c>
      <c r="L23" s="316"/>
      <c r="M23" s="236">
        <f>'BM Idades  (16)'!O23/'BM Idades  (16)'!S23</f>
        <v>0.23809523809523808</v>
      </c>
      <c r="N23" s="237" t="s">
        <v>96</v>
      </c>
      <c r="O23" s="237">
        <f>'BM Idades  (16)'!Q23/'BM Idades  (16)'!S23</f>
        <v>0.23809523809523808</v>
      </c>
      <c r="P23" s="238">
        <f>'BM Idades  (16)'!R23/'BM Idades  (16)'!S23</f>
        <v>0.52380952380952384</v>
      </c>
      <c r="Q23" s="316"/>
      <c r="R23" s="236">
        <f>'BM Idades  (16)'!U23/'BM Idades  (16)'!Y23</f>
        <v>9.0909090909090912E-2</v>
      </c>
      <c r="S23" s="237">
        <f>'BM Idades  (16)'!V23/'BM Idades  (16)'!Y23</f>
        <v>4.5454545454545456E-2</v>
      </c>
      <c r="T23" s="237">
        <f>'BM Idades  (16)'!W23/'BM Idades  (16)'!Y23</f>
        <v>0.45454545454545453</v>
      </c>
      <c r="U23" s="238">
        <f>'BM Idades  (16)'!X23/'BM Idades  (16)'!Y23</f>
        <v>0.40909090909090912</v>
      </c>
    </row>
    <row r="24" spans="1:21">
      <c r="B24" s="43" t="s">
        <v>47</v>
      </c>
      <c r="C24" s="236" t="s">
        <v>96</v>
      </c>
      <c r="D24" s="237" t="s">
        <v>96</v>
      </c>
      <c r="E24" s="237">
        <f>'BM Idades  (16)'!E24/'BM Idades  (16)'!G24</f>
        <v>0.72222222222222221</v>
      </c>
      <c r="F24" s="238">
        <f>'BM Idades  (16)'!F24/'BM Idades  (16)'!G24</f>
        <v>0.27777777777777779</v>
      </c>
      <c r="G24" s="316"/>
      <c r="H24" s="236">
        <f>'BM Idades  (16)'!I24/'BM Idades  (16)'!M24</f>
        <v>7.6923076923076927E-2</v>
      </c>
      <c r="I24" s="237" t="s">
        <v>96</v>
      </c>
      <c r="J24" s="237">
        <f>'BM Idades  (16)'!K24/'BM Idades  (16)'!M24</f>
        <v>0.46153846153846156</v>
      </c>
      <c r="K24" s="238">
        <f>'BM Idades  (16)'!L24/'BM Idades  (16)'!M24</f>
        <v>0.46153846153846156</v>
      </c>
      <c r="L24" s="316"/>
      <c r="M24" s="236">
        <f>'BM Idades  (16)'!O24/'BM Idades  (16)'!S24</f>
        <v>7.6923076923076927E-2</v>
      </c>
      <c r="N24" s="237" t="s">
        <v>96</v>
      </c>
      <c r="O24" s="237">
        <f>'BM Idades  (16)'!Q24/'BM Idades  (16)'!S24</f>
        <v>0.53846153846153844</v>
      </c>
      <c r="P24" s="238">
        <f>'BM Idades  (16)'!R24/'BM Idades  (16)'!S24</f>
        <v>0.38461538461538464</v>
      </c>
      <c r="Q24" s="316"/>
      <c r="R24" s="236" t="s">
        <v>96</v>
      </c>
      <c r="S24" s="237" t="s">
        <v>96</v>
      </c>
      <c r="T24" s="237">
        <f>'BM Idades  (16)'!W24/'BM Idades  (16)'!Y24</f>
        <v>0.5</v>
      </c>
      <c r="U24" s="238">
        <f>'BM Idades  (16)'!X24/'BM Idades  (16)'!Y24</f>
        <v>0.5</v>
      </c>
    </row>
    <row r="25" spans="1:21">
      <c r="B25" s="43" t="s">
        <v>48</v>
      </c>
      <c r="C25" s="236">
        <f>'BM Idades  (16)'!C25/'BM Idades  (16)'!G25</f>
        <v>9.0909090909090912E-2</v>
      </c>
      <c r="D25" s="237" t="s">
        <v>96</v>
      </c>
      <c r="E25" s="237">
        <f>'BM Idades  (16)'!E25/'BM Idades  (16)'!G25</f>
        <v>0.54545454545454541</v>
      </c>
      <c r="F25" s="238">
        <f>'BM Idades  (16)'!F25/'BM Idades  (16)'!G25</f>
        <v>0.36363636363636365</v>
      </c>
      <c r="G25" s="316"/>
      <c r="H25" s="236">
        <f>'BM Idades  (16)'!I25/'BM Idades  (16)'!M25</f>
        <v>7.1428571428571425E-2</v>
      </c>
      <c r="I25" s="237">
        <f>'BM Idades  (16)'!J25/'BM Idades  (16)'!M25</f>
        <v>0.17857142857142858</v>
      </c>
      <c r="J25" s="237">
        <f>'BM Idades  (16)'!K25/'BM Idades  (16)'!M25</f>
        <v>0.4642857142857143</v>
      </c>
      <c r="K25" s="238">
        <f>'BM Idades  (16)'!L25/'BM Idades  (16)'!M25</f>
        <v>0.2857142857142857</v>
      </c>
      <c r="L25" s="316"/>
      <c r="M25" s="236">
        <f>'BM Idades  (16)'!O25/'BM Idades  (16)'!S25</f>
        <v>0.13043478260869565</v>
      </c>
      <c r="N25" s="237">
        <f>'BM Idades  (16)'!P25/'BM Idades  (16)'!S25</f>
        <v>4.3478260869565216E-2</v>
      </c>
      <c r="O25" s="237">
        <f>'BM Idades  (16)'!Q25/'BM Idades  (16)'!S25</f>
        <v>0.60869565217391308</v>
      </c>
      <c r="P25" s="238">
        <f>'BM Idades  (16)'!R25/'BM Idades  (16)'!S25</f>
        <v>0.21739130434782608</v>
      </c>
      <c r="Q25" s="316"/>
      <c r="R25" s="236">
        <f>'BM Idades  (16)'!U25/'BM Idades  (16)'!Y25</f>
        <v>0.14285714285714285</v>
      </c>
      <c r="S25" s="237"/>
      <c r="T25" s="237">
        <f>'BM Idades  (16)'!W25/'BM Idades  (16)'!Y25</f>
        <v>0.4642857142857143</v>
      </c>
      <c r="U25" s="238">
        <f>'BM Idades  (16)'!X25/'BM Idades  (16)'!Y25</f>
        <v>0.39285714285714285</v>
      </c>
    </row>
    <row r="26" spans="1:21">
      <c r="B26" s="43" t="s">
        <v>115</v>
      </c>
      <c r="C26" s="236">
        <f>'BM Idades  (16)'!C26/'BM Idades  (16)'!G26</f>
        <v>6.6666666666666666E-2</v>
      </c>
      <c r="D26" s="237" t="s">
        <v>96</v>
      </c>
      <c r="E26" s="237">
        <f>'BM Idades  (16)'!E26/'BM Idades  (16)'!G26</f>
        <v>0.4</v>
      </c>
      <c r="F26" s="238">
        <f>'BM Idades  (16)'!F26/'BM Idades  (16)'!G26</f>
        <v>0.53333333333333333</v>
      </c>
      <c r="G26" s="316"/>
      <c r="H26" s="236">
        <f>'BM Idades  (16)'!I26/'BM Idades  (16)'!M26</f>
        <v>0.13333333333333333</v>
      </c>
      <c r="I26" s="237" t="s">
        <v>96</v>
      </c>
      <c r="J26" s="237">
        <f>'BM Idades  (16)'!K26/'BM Idades  (16)'!M26</f>
        <v>0.46666666666666667</v>
      </c>
      <c r="K26" s="238">
        <f>'BM Idades  (16)'!L26/'BM Idades  (16)'!M26</f>
        <v>0.4</v>
      </c>
      <c r="L26" s="316"/>
      <c r="M26" s="236" t="s">
        <v>96</v>
      </c>
      <c r="N26" s="237" t="s">
        <v>96</v>
      </c>
      <c r="O26" s="237">
        <f>'BM Idades  (16)'!Q26/'BM Idades  (16)'!S26</f>
        <v>0.6</v>
      </c>
      <c r="P26" s="238">
        <f>'BM Idades  (16)'!R26/'BM Idades  (16)'!S26</f>
        <v>0.4</v>
      </c>
      <c r="Q26" s="316"/>
      <c r="R26" s="236">
        <f>'BM Idades  (16)'!U26/'BM Idades  (16)'!Y26</f>
        <v>4.5454545454545456E-2</v>
      </c>
      <c r="S26" s="237" t="s">
        <v>96</v>
      </c>
      <c r="T26" s="237">
        <f>'BM Idades  (16)'!W26/'BM Idades  (16)'!Y26</f>
        <v>0.54545454545454541</v>
      </c>
      <c r="U26" s="238">
        <f>'BM Idades  (16)'!X26/'BM Idades  (16)'!Y26</f>
        <v>0.36363636363636365</v>
      </c>
    </row>
    <row r="27" spans="1:21">
      <c r="B27" s="43" t="s">
        <v>55</v>
      </c>
      <c r="C27" s="236">
        <f>'BM Idades  (16)'!C27/'BM Idades  (16)'!G27</f>
        <v>0.13043478260869565</v>
      </c>
      <c r="D27" s="237" t="s">
        <v>96</v>
      </c>
      <c r="E27" s="237">
        <f>'BM Idades  (16)'!E27/'BM Idades  (16)'!G27</f>
        <v>0.34782608695652173</v>
      </c>
      <c r="F27" s="238">
        <f>'BM Idades  (16)'!F27/'BM Idades  (16)'!G27</f>
        <v>0.52173913043478259</v>
      </c>
      <c r="G27" s="316"/>
      <c r="H27" s="236">
        <f>'BM Idades  (16)'!I27/'BM Idades  (16)'!M27</f>
        <v>0.1111111111111111</v>
      </c>
      <c r="I27" s="237">
        <f>'BM Idades  (16)'!J27/'BM Idades  (16)'!M27</f>
        <v>1.8518518518518517E-2</v>
      </c>
      <c r="J27" s="237">
        <f>'BM Idades  (16)'!K27/'BM Idades  (16)'!M27</f>
        <v>0.51851851851851849</v>
      </c>
      <c r="K27" s="238">
        <f>'BM Idades  (16)'!L27/'BM Idades  (16)'!M27</f>
        <v>0.35185185185185186</v>
      </c>
      <c r="L27" s="316"/>
      <c r="M27" s="236">
        <f>'BM Idades  (16)'!O27/'BM Idades  (16)'!S27</f>
        <v>0.13953488372093023</v>
      </c>
      <c r="N27" s="237" t="s">
        <v>96</v>
      </c>
      <c r="O27" s="237">
        <f>'BM Idades  (16)'!Q27/'BM Idades  (16)'!S27</f>
        <v>0.34883720930232559</v>
      </c>
      <c r="P27" s="238">
        <f>'BM Idades  (16)'!R27/'BM Idades  (16)'!S27</f>
        <v>0.46511627906976744</v>
      </c>
      <c r="Q27" s="316"/>
      <c r="R27" s="236">
        <f>'BM Idades  (16)'!U27/'BM Idades  (16)'!Y27</f>
        <v>0.11428571428571428</v>
      </c>
      <c r="S27" s="237">
        <f>'BM Idades  (16)'!V27/'BM Idades  (16)'!Y27</f>
        <v>5.7142857142857141E-2</v>
      </c>
      <c r="T27" s="237">
        <f>'BM Idades  (16)'!W27/'BM Idades  (16)'!Y27</f>
        <v>0.34285714285714286</v>
      </c>
      <c r="U27" s="238">
        <f>'BM Idades  (16)'!X27/'BM Idades  (16)'!Y27</f>
        <v>0.48571428571428571</v>
      </c>
    </row>
    <row r="28" spans="1:21">
      <c r="B28" s="43" t="s">
        <v>58</v>
      </c>
      <c r="C28" s="236">
        <f>'BM Idades  (16)'!C28/'BM Idades  (16)'!G28</f>
        <v>0.12328767123287671</v>
      </c>
      <c r="D28" s="237">
        <f>'BM Idades  (16)'!D28/'BM Idades  (16)'!G28</f>
        <v>2.7397260273972601E-2</v>
      </c>
      <c r="E28" s="237">
        <f>'BM Idades  (16)'!E28/'BM Idades  (16)'!G28</f>
        <v>0.47945205479452052</v>
      </c>
      <c r="F28" s="238">
        <f>'BM Idades  (16)'!F28/'BM Idades  (16)'!G28</f>
        <v>0.36986301369863012</v>
      </c>
      <c r="G28" s="316"/>
      <c r="H28" s="236">
        <f>'BM Idades  (16)'!I28/'BM Idades  (16)'!M28</f>
        <v>0.2</v>
      </c>
      <c r="I28" s="237">
        <f>'BM Idades  (16)'!J28/'BM Idades  (16)'!M28</f>
        <v>1.4285714285714285E-2</v>
      </c>
      <c r="J28" s="237">
        <f>'BM Idades  (16)'!K28/'BM Idades  (16)'!M28</f>
        <v>0.45714285714285713</v>
      </c>
      <c r="K28" s="238">
        <f>'BM Idades  (16)'!L28/'BM Idades  (16)'!M28</f>
        <v>0.32857142857142857</v>
      </c>
      <c r="L28" s="316"/>
      <c r="M28" s="236">
        <f>'BM Idades  (16)'!O28/'BM Idades  (16)'!S28</f>
        <v>0.18518518518518517</v>
      </c>
      <c r="N28" s="237">
        <f>'BM Idades  (16)'!P28/'BM Idades  (16)'!S28</f>
        <v>3.7037037037037035E-2</v>
      </c>
      <c r="O28" s="237">
        <f>'BM Idades  (16)'!Q28/'BM Idades  (16)'!S28</f>
        <v>0.53703703703703709</v>
      </c>
      <c r="P28" s="238">
        <f>'BM Idades  (16)'!R28/'BM Idades  (16)'!S28</f>
        <v>0.24074074074074073</v>
      </c>
      <c r="Q28" s="316"/>
      <c r="R28" s="236">
        <f>'BM Idades  (16)'!U28/'BM Idades  (16)'!Y28</f>
        <v>0.13043478260869565</v>
      </c>
      <c r="S28" s="237">
        <f>'BM Idades  (16)'!V28/'BM Idades  (16)'!Y28</f>
        <v>6.5217391304347824E-2</v>
      </c>
      <c r="T28" s="237">
        <f>'BM Idades  (16)'!W28/'BM Idades  (16)'!Y28</f>
        <v>0.47826086956521741</v>
      </c>
      <c r="U28" s="238">
        <f>'BM Idades  (16)'!X28/'BM Idades  (16)'!Y28</f>
        <v>0.32608695652173914</v>
      </c>
    </row>
    <row r="29" spans="1:21">
      <c r="A29" s="282"/>
      <c r="B29" s="43" t="s">
        <v>116</v>
      </c>
      <c r="C29" s="236" t="s">
        <v>96</v>
      </c>
      <c r="D29" s="237" t="s">
        <v>96</v>
      </c>
      <c r="E29" s="237">
        <f>'BM Idades  (16)'!E29/'BM Idades  (16)'!G29</f>
        <v>0.42857142857142855</v>
      </c>
      <c r="F29" s="238">
        <f>'BM Idades  (16)'!F29/'BM Idades  (16)'!G29</f>
        <v>0.5714285714285714</v>
      </c>
      <c r="G29" s="316"/>
      <c r="H29" s="236" t="s">
        <v>96</v>
      </c>
      <c r="I29" s="237" t="s">
        <v>96</v>
      </c>
      <c r="J29" s="237">
        <f>'BM Idades  (16)'!K29/'BM Idades  (16)'!M29</f>
        <v>0.44444444444444442</v>
      </c>
      <c r="K29" s="238">
        <f>'BM Idades  (16)'!L29/'BM Idades  (16)'!M29</f>
        <v>0.44444444444444442</v>
      </c>
      <c r="L29" s="316"/>
      <c r="M29" s="236" t="s">
        <v>96</v>
      </c>
      <c r="N29" s="237" t="s">
        <v>96</v>
      </c>
      <c r="O29" s="237">
        <f>'BM Idades  (16)'!Q29/'BM Idades  (16)'!S29</f>
        <v>0.5</v>
      </c>
      <c r="P29" s="238">
        <f>'BM Idades  (16)'!R29/'BM Idades  (16)'!S29</f>
        <v>0.5</v>
      </c>
      <c r="Q29" s="316"/>
      <c r="R29" s="236">
        <f>'BM Idades  (16)'!U29/'BM Idades  (16)'!Y29</f>
        <v>0.22222222222222221</v>
      </c>
      <c r="S29" s="237" t="s">
        <v>96</v>
      </c>
      <c r="T29" s="237">
        <f>'BM Idades  (16)'!W29/'BM Idades  (16)'!Y29</f>
        <v>0.44444444444444442</v>
      </c>
      <c r="U29" s="238">
        <f>'BM Idades  (16)'!X29/'BM Idades  (16)'!Y29</f>
        <v>0.33333333333333331</v>
      </c>
    </row>
    <row r="30" spans="1:21" ht="12.75" customHeight="1">
      <c r="A30" s="282"/>
      <c r="B30" s="43" t="s">
        <v>70</v>
      </c>
      <c r="C30" s="236">
        <f>'BM Idades  (16)'!C30/'BM Idades  (16)'!G30</f>
        <v>0.25</v>
      </c>
      <c r="D30" s="237" t="s">
        <v>96</v>
      </c>
      <c r="E30" s="237">
        <f>'BM Idades  (16)'!E30/'BM Idades  (16)'!G30</f>
        <v>0.33333333333333331</v>
      </c>
      <c r="F30" s="238">
        <f>'BM Idades  (16)'!F30/'BM Idades  (16)'!G30</f>
        <v>0.41666666666666669</v>
      </c>
      <c r="G30" s="316"/>
      <c r="H30" s="236">
        <f>'BM Idades  (16)'!I30/'BM Idades  (16)'!M30</f>
        <v>0.27777777777777779</v>
      </c>
      <c r="I30" s="237" t="s">
        <v>96</v>
      </c>
      <c r="J30" s="237">
        <f>'BM Idades  (16)'!K30/'BM Idades  (16)'!M30</f>
        <v>0.44444444444444442</v>
      </c>
      <c r="K30" s="238">
        <f>'BM Idades  (16)'!L30/'BM Idades  (16)'!M30</f>
        <v>0.27777777777777779</v>
      </c>
      <c r="L30" s="316"/>
      <c r="M30" s="236">
        <f>'BM Idades  (16)'!O30/'BM Idades  (16)'!S30</f>
        <v>0.19047619047619047</v>
      </c>
      <c r="N30" s="237">
        <f>'BM Idades  (16)'!P30/'BM Idades  (16)'!S30</f>
        <v>9.5238095238095233E-2</v>
      </c>
      <c r="O30" s="237">
        <f>'BM Idades  (16)'!Q30/'BM Idades  (16)'!S30</f>
        <v>0.33333333333333331</v>
      </c>
      <c r="P30" s="238">
        <f>'BM Idades  (16)'!R30/'BM Idades  (16)'!S30</f>
        <v>0.38095238095238093</v>
      </c>
      <c r="Q30" s="316"/>
      <c r="R30" s="236">
        <f>'BM Idades  (16)'!U30/'BM Idades  (16)'!Y30</f>
        <v>0.125</v>
      </c>
      <c r="S30" s="237">
        <f>'BM Idades  (16)'!V30/'BM Idades  (16)'!Y30</f>
        <v>0.125</v>
      </c>
      <c r="T30" s="237">
        <f>'BM Idades  (16)'!W30/'BM Idades  (16)'!Y30</f>
        <v>0.3125</v>
      </c>
      <c r="U30" s="238">
        <f>'BM Idades  (16)'!X30/'BM Idades  (16)'!Y30</f>
        <v>0.4375</v>
      </c>
    </row>
    <row r="31" spans="1:21">
      <c r="B31" s="43" t="s">
        <v>124</v>
      </c>
      <c r="C31" s="236">
        <f>'BM Idades  (16)'!C31/'BM Idades  (16)'!G31</f>
        <v>6.5217391304347824E-2</v>
      </c>
      <c r="D31" s="237" t="s">
        <v>96</v>
      </c>
      <c r="E31" s="237">
        <f>'BM Idades  (16)'!E31/'BM Idades  (16)'!G31</f>
        <v>0.54347826086956519</v>
      </c>
      <c r="F31" s="238">
        <f>'BM Idades  (16)'!F31/'BM Idades  (16)'!G31</f>
        <v>0.39130434782608697</v>
      </c>
      <c r="G31" s="316"/>
      <c r="H31" s="236">
        <f>'BM Idades  (16)'!I31/'BM Idades  (16)'!M31</f>
        <v>5.2631578947368418E-2</v>
      </c>
      <c r="I31" s="237" t="s">
        <v>96</v>
      </c>
      <c r="J31" s="237">
        <f>'BM Idades  (16)'!K31/'BM Idades  (16)'!M31</f>
        <v>0.57894736842105265</v>
      </c>
      <c r="K31" s="238">
        <f>'BM Idades  (16)'!L31/'BM Idades  (16)'!M31</f>
        <v>0.36842105263157893</v>
      </c>
      <c r="L31" s="316"/>
      <c r="M31" s="236">
        <f>'BM Idades  (16)'!O31/'BM Idades  (16)'!S31</f>
        <v>0.10256410256410256</v>
      </c>
      <c r="N31" s="237" t="s">
        <v>96</v>
      </c>
      <c r="O31" s="237">
        <f>'BM Idades  (16)'!Q31/'BM Idades  (16)'!S31</f>
        <v>0.5641025641025641</v>
      </c>
      <c r="P31" s="238">
        <f>'BM Idades  (16)'!R31/'BM Idades  (16)'!S31</f>
        <v>0.33333333333333331</v>
      </c>
      <c r="Q31" s="316"/>
      <c r="R31" s="236">
        <f>'BM Idades  (16)'!U31/'BM Idades  (16)'!Y31</f>
        <v>0.1111111111111111</v>
      </c>
      <c r="S31" s="237" t="s">
        <v>96</v>
      </c>
      <c r="T31" s="237">
        <f>'BM Idades  (16)'!W31/'BM Idades  (16)'!Y31</f>
        <v>0.37037037037037035</v>
      </c>
      <c r="U31" s="238">
        <f>'BM Idades  (16)'!X31/'BM Idades  (16)'!Y31</f>
        <v>0.48148148148148145</v>
      </c>
    </row>
    <row r="32" spans="1:21">
      <c r="B32" s="43" t="s">
        <v>62</v>
      </c>
      <c r="C32" s="236">
        <f>'BM Idades  (16)'!C32/'BM Idades  (16)'!G32</f>
        <v>3.6363636363636362E-2</v>
      </c>
      <c r="D32" s="237">
        <f>'BM Idades  (16)'!D32/'BM Idades  (16)'!G32</f>
        <v>1.8181818181818181E-2</v>
      </c>
      <c r="E32" s="237">
        <f>'BM Idades  (16)'!E32/'BM Idades  (16)'!G32</f>
        <v>0.45454545454545453</v>
      </c>
      <c r="F32" s="238">
        <f>'BM Idades  (16)'!F32/'BM Idades  (16)'!G32</f>
        <v>0.49090909090909091</v>
      </c>
      <c r="G32" s="316"/>
      <c r="H32" s="236">
        <f>'BM Idades  (16)'!I32/'BM Idades  (16)'!M32</f>
        <v>2.3809523809523808E-2</v>
      </c>
      <c r="I32" s="237" t="s">
        <v>96</v>
      </c>
      <c r="J32" s="237">
        <f>'BM Idades  (16)'!K32/'BM Idades  (16)'!M32</f>
        <v>0.45238095238095238</v>
      </c>
      <c r="K32" s="238">
        <f>'BM Idades  (16)'!L32/'BM Idades  (16)'!M32</f>
        <v>0.52380952380952384</v>
      </c>
      <c r="L32" s="316"/>
      <c r="M32" s="236">
        <f>'BM Idades  (16)'!O32/'BM Idades  (16)'!S32</f>
        <v>6.0606060606060608E-2</v>
      </c>
      <c r="N32" s="237" t="s">
        <v>96</v>
      </c>
      <c r="O32" s="237">
        <f>'BM Idades  (16)'!Q32/'BM Idades  (16)'!S32</f>
        <v>0.39393939393939392</v>
      </c>
      <c r="P32" s="238">
        <f>'BM Idades  (16)'!R32/'BM Idades  (16)'!S32</f>
        <v>0.54545454545454541</v>
      </c>
      <c r="Q32" s="316"/>
      <c r="R32" s="236">
        <f>'BM Idades  (16)'!U32/'BM Idades  (16)'!Y32</f>
        <v>0.15384615384615385</v>
      </c>
      <c r="S32" s="237">
        <f>'BM Idades  (16)'!V32/'BM Idades  (16)'!Y32</f>
        <v>7.6923076923076927E-2</v>
      </c>
      <c r="T32" s="237">
        <f>'BM Idades  (16)'!W32/'BM Idades  (16)'!Y32</f>
        <v>0.33333333333333331</v>
      </c>
      <c r="U32" s="238">
        <f>'BM Idades  (16)'!X32/'BM Idades  (16)'!Y32</f>
        <v>0.4358974358974359</v>
      </c>
    </row>
    <row r="33" spans="1:21">
      <c r="B33" s="43" t="s">
        <v>119</v>
      </c>
      <c r="C33" s="236">
        <f>'BM Idades  (16)'!C33/'BM Idades  (16)'!G33</f>
        <v>0.29729729729729731</v>
      </c>
      <c r="D33" s="237" t="s">
        <v>96</v>
      </c>
      <c r="E33" s="237">
        <f>'BM Idades  (16)'!E33/'BM Idades  (16)'!G33</f>
        <v>0.43243243243243246</v>
      </c>
      <c r="F33" s="238">
        <f>'BM Idades  (16)'!F33/'BM Idades  (16)'!G33</f>
        <v>0.27027027027027029</v>
      </c>
      <c r="G33" s="316"/>
      <c r="H33" s="236">
        <f>'BM Idades  (16)'!I33/'BM Idades  (16)'!M33</f>
        <v>0.22500000000000001</v>
      </c>
      <c r="I33" s="237" t="s">
        <v>96</v>
      </c>
      <c r="J33" s="237">
        <f>'BM Idades  (16)'!K33/'BM Idades  (16)'!M33</f>
        <v>0.5</v>
      </c>
      <c r="K33" s="238">
        <f>'BM Idades  (16)'!L33/'BM Idades  (16)'!M33</f>
        <v>0.25</v>
      </c>
      <c r="L33" s="316"/>
      <c r="M33" s="236">
        <f>'BM Idades  (16)'!O33/'BM Idades  (16)'!S33</f>
        <v>0.15</v>
      </c>
      <c r="N33" s="237">
        <f>'BM Idades  (16)'!P33/'BM Idades  (16)'!S33</f>
        <v>0.125</v>
      </c>
      <c r="O33" s="237">
        <f>'BM Idades  (16)'!Q33/'BM Idades  (16)'!S33</f>
        <v>0.375</v>
      </c>
      <c r="P33" s="238">
        <f>'BM Idades  (16)'!R33/'BM Idades  (16)'!S33</f>
        <v>0.35</v>
      </c>
      <c r="Q33" s="316"/>
      <c r="R33" s="236">
        <f>'BM Idades  (16)'!U33/'BM Idades  (16)'!Y33</f>
        <v>0.15625</v>
      </c>
      <c r="S33" s="237" t="s">
        <v>96</v>
      </c>
      <c r="T33" s="237">
        <f>'BM Idades  (16)'!W33/'BM Idades  (16)'!Y33</f>
        <v>0.53125</v>
      </c>
      <c r="U33" s="238">
        <f>'BM Idades  (16)'!X33/'BM Idades  (16)'!Y33</f>
        <v>0.3125</v>
      </c>
    </row>
    <row r="34" spans="1:21">
      <c r="B34" s="43" t="s">
        <v>120</v>
      </c>
      <c r="C34" s="236" t="s">
        <v>96</v>
      </c>
      <c r="D34" s="237">
        <f>'BM Idades  (16)'!D34/'BM Idades  (16)'!G34</f>
        <v>7.1428571428571425E-2</v>
      </c>
      <c r="E34" s="237">
        <f>'BM Idades  (16)'!E34/'BM Idades  (16)'!G34</f>
        <v>0.2857142857142857</v>
      </c>
      <c r="F34" s="238">
        <f>'BM Idades  (16)'!F34/'BM Idades  (16)'!G34</f>
        <v>0.6428571428571429</v>
      </c>
      <c r="G34" s="316"/>
      <c r="H34" s="236">
        <f>'BM Idades  (16)'!I34/'BM Idades  (16)'!M34</f>
        <v>9.5238095238095233E-2</v>
      </c>
      <c r="I34" s="237" t="s">
        <v>96</v>
      </c>
      <c r="J34" s="237">
        <f>'BM Idades  (16)'!K34/'BM Idades  (16)'!M34</f>
        <v>0.42857142857142855</v>
      </c>
      <c r="K34" s="238">
        <f>'BM Idades  (16)'!L34/'BM Idades  (16)'!M34</f>
        <v>0.47619047619047616</v>
      </c>
      <c r="L34" s="316"/>
      <c r="M34" s="236" t="s">
        <v>96</v>
      </c>
      <c r="N34" s="237" t="s">
        <v>96</v>
      </c>
      <c r="O34" s="237">
        <f>'BM Idades  (16)'!Q34/'BM Idades  (16)'!S34</f>
        <v>0.47058823529411764</v>
      </c>
      <c r="P34" s="238">
        <f>'BM Idades  (16)'!R34/'BM Idades  (16)'!S34</f>
        <v>0.52941176470588236</v>
      </c>
      <c r="Q34" s="316"/>
      <c r="R34" s="236">
        <f>'BM Idades  (16)'!U34/'BM Idades  (16)'!Y34</f>
        <v>7.1428571428571425E-2</v>
      </c>
      <c r="S34" s="237" t="s">
        <v>96</v>
      </c>
      <c r="T34" s="237">
        <f>'BM Idades  (16)'!W34/'BM Idades  (16)'!Y34</f>
        <v>0.42857142857142855</v>
      </c>
      <c r="U34" s="238">
        <f>'BM Idades  (16)'!X34/'BM Idades  (16)'!Y34</f>
        <v>0.5</v>
      </c>
    </row>
    <row r="35" spans="1:21">
      <c r="B35" s="43" t="s">
        <v>121</v>
      </c>
      <c r="C35" s="236">
        <f>'BM Idades  (16)'!C35/'BM Idades  (16)'!G35</f>
        <v>0.27272727272727271</v>
      </c>
      <c r="D35" s="237" t="s">
        <v>96</v>
      </c>
      <c r="E35" s="237">
        <f>'BM Idades  (16)'!E35/'BM Idades  (16)'!G35</f>
        <v>0.27272727272727271</v>
      </c>
      <c r="F35" s="238">
        <f>'BM Idades  (16)'!F35/'BM Idades  (16)'!G35</f>
        <v>0.45454545454545453</v>
      </c>
      <c r="G35" s="316"/>
      <c r="H35" s="236">
        <f>'BM Idades  (16)'!I35/'BM Idades  (16)'!M35</f>
        <v>0.2</v>
      </c>
      <c r="I35" s="237" t="s">
        <v>96</v>
      </c>
      <c r="J35" s="237">
        <f>'BM Idades  (16)'!K35/'BM Idades  (16)'!M35</f>
        <v>0.4</v>
      </c>
      <c r="K35" s="238">
        <f>'BM Idades  (16)'!L35/'BM Idades  (16)'!M35</f>
        <v>0.4</v>
      </c>
      <c r="L35" s="316"/>
      <c r="M35" s="236">
        <f>'BM Idades  (16)'!O35/'BM Idades  (16)'!S35</f>
        <v>0.23076923076923078</v>
      </c>
      <c r="N35" s="237" t="s">
        <v>96</v>
      </c>
      <c r="O35" s="237">
        <f>'BM Idades  (16)'!Q35/'BM Idades  (16)'!S35</f>
        <v>0.38461538461538464</v>
      </c>
      <c r="P35" s="238">
        <f>'BM Idades  (16)'!R35/'BM Idades  (16)'!S35</f>
        <v>0.38461538461538464</v>
      </c>
      <c r="Q35" s="316"/>
      <c r="R35" s="236" t="s">
        <v>96</v>
      </c>
      <c r="S35" s="237" t="s">
        <v>96</v>
      </c>
      <c r="T35" s="237">
        <f>'BM Idades  (16)'!W35/'BM Idades  (16)'!Y35</f>
        <v>0.44444444444444442</v>
      </c>
      <c r="U35" s="238">
        <f>'BM Idades  (16)'!X35/'BM Idades  (16)'!Y35</f>
        <v>0.33333333333333331</v>
      </c>
    </row>
    <row r="36" spans="1:21">
      <c r="B36" s="43" t="s">
        <v>76</v>
      </c>
      <c r="C36" s="236">
        <f>'BM Idades  (16)'!C36/'BM Idades  (16)'!G36</f>
        <v>0.1</v>
      </c>
      <c r="D36" s="237">
        <f>'BM Idades  (16)'!D36/'BM Idades  (16)'!G36</f>
        <v>3.3333333333333333E-2</v>
      </c>
      <c r="E36" s="237">
        <f>'BM Idades  (16)'!E36/'BM Idades  (16)'!G36</f>
        <v>0.5</v>
      </c>
      <c r="F36" s="238">
        <f>'BM Idades  (16)'!F36/'BM Idades  (16)'!G36</f>
        <v>0.36666666666666664</v>
      </c>
      <c r="G36" s="316"/>
      <c r="H36" s="236">
        <f>'BM Idades  (16)'!I36/'BM Idades  (16)'!M36</f>
        <v>0.17241379310344829</v>
      </c>
      <c r="I36" s="237" t="s">
        <v>96</v>
      </c>
      <c r="J36" s="237">
        <f>'BM Idades  (16)'!K36/'BM Idades  (16)'!M36</f>
        <v>0.41379310344827586</v>
      </c>
      <c r="K36" s="238">
        <f>'BM Idades  (16)'!L36/'BM Idades  (16)'!M36</f>
        <v>0.41379310344827586</v>
      </c>
      <c r="L36" s="316"/>
      <c r="M36" s="236">
        <f>'BM Idades  (16)'!O36/'BM Idades  (16)'!S36</f>
        <v>0.18421052631578946</v>
      </c>
      <c r="N36" s="237" t="s">
        <v>96</v>
      </c>
      <c r="O36" s="237">
        <f>'BM Idades  (16)'!Q36/'BM Idades  (16)'!S36</f>
        <v>0.42105263157894735</v>
      </c>
      <c r="P36" s="238">
        <f>'BM Idades  (16)'!R36/'BM Idades  (16)'!S36</f>
        <v>0.39473684210526316</v>
      </c>
      <c r="Q36" s="316"/>
      <c r="R36" s="236">
        <f>'BM Idades  (16)'!U36/'BM Idades  (16)'!Y36</f>
        <v>0.1</v>
      </c>
      <c r="S36" s="237" t="s">
        <v>96</v>
      </c>
      <c r="T36" s="237">
        <f>'BM Idades  (16)'!W36/'BM Idades  (16)'!Y36</f>
        <v>0.43333333333333335</v>
      </c>
      <c r="U36" s="238">
        <f>'BM Idades  (16)'!X36/'BM Idades  (16)'!Y36</f>
        <v>0.46666666666666667</v>
      </c>
    </row>
    <row r="37" spans="1:21">
      <c r="B37" s="43" t="s">
        <v>122</v>
      </c>
      <c r="C37" s="236">
        <f>'BM Idades  (16)'!C37/'BM Idades  (16)'!G37</f>
        <v>5.2631578947368418E-2</v>
      </c>
      <c r="D37" s="237">
        <f>'BM Idades  (16)'!D37/'BM Idades  (16)'!G37</f>
        <v>5.2631578947368418E-2</v>
      </c>
      <c r="E37" s="237">
        <f>'BM Idades  (16)'!E37/'BM Idades  (16)'!G37</f>
        <v>0.52631578947368418</v>
      </c>
      <c r="F37" s="238">
        <f>'BM Idades  (16)'!F37/'BM Idades  (16)'!G37</f>
        <v>0.36842105263157893</v>
      </c>
      <c r="G37" s="316"/>
      <c r="H37" s="236">
        <f>'BM Idades  (16)'!I37/'BM Idades  (16)'!M37</f>
        <v>8.6956521739130432E-2</v>
      </c>
      <c r="I37" s="237" t="s">
        <v>96</v>
      </c>
      <c r="J37" s="237">
        <f>'BM Idades  (16)'!K37/'BM Idades  (16)'!M37</f>
        <v>0.47826086956521741</v>
      </c>
      <c r="K37" s="238">
        <f>'BM Idades  (16)'!L37/'BM Idades  (16)'!M37</f>
        <v>0.39130434782608697</v>
      </c>
      <c r="L37" s="316"/>
      <c r="M37" s="236">
        <f>'BM Idades  (16)'!O37/'BM Idades  (16)'!S37</f>
        <v>5.8823529411764705E-2</v>
      </c>
      <c r="N37" s="237" t="s">
        <v>96</v>
      </c>
      <c r="O37" s="237">
        <f>'BM Idades  (16)'!Q37/'BM Idades  (16)'!S37</f>
        <v>0.52941176470588236</v>
      </c>
      <c r="P37" s="238">
        <f>'BM Idades  (16)'!R37/'BM Idades  (16)'!S37</f>
        <v>0.41176470588235292</v>
      </c>
      <c r="Q37" s="316"/>
      <c r="R37" s="236">
        <f>'BM Idades  (16)'!U37/'BM Idades  (16)'!Y37</f>
        <v>0.10526315789473684</v>
      </c>
      <c r="S37" s="237" t="s">
        <v>96</v>
      </c>
      <c r="T37" s="237">
        <f>'BM Idades  (16)'!W37/'BM Idades  (16)'!Y37</f>
        <v>0.36842105263157893</v>
      </c>
      <c r="U37" s="238">
        <f>'BM Idades  (16)'!X37/'BM Idades  (16)'!Y37</f>
        <v>0.42105263157894735</v>
      </c>
    </row>
    <row r="38" spans="1:21">
      <c r="B38" s="215" t="s">
        <v>109</v>
      </c>
      <c r="C38" s="239" t="s">
        <v>96</v>
      </c>
      <c r="D38" s="240" t="s">
        <v>96</v>
      </c>
      <c r="E38" s="240">
        <f>'BM Idades  (16)'!E38/'BM Idades  (16)'!G38</f>
        <v>1</v>
      </c>
      <c r="F38" s="241" t="s">
        <v>96</v>
      </c>
      <c r="G38" s="316"/>
      <c r="H38" s="239" t="s">
        <v>96</v>
      </c>
      <c r="I38" s="240" t="s">
        <v>96</v>
      </c>
      <c r="J38" s="240" t="s">
        <v>96</v>
      </c>
      <c r="K38" s="241" t="s">
        <v>96</v>
      </c>
      <c r="L38" s="316"/>
      <c r="M38" s="239" t="s">
        <v>96</v>
      </c>
      <c r="N38" s="240" t="s">
        <v>96</v>
      </c>
      <c r="O38" s="240" t="s">
        <v>96</v>
      </c>
      <c r="P38" s="241" t="s">
        <v>96</v>
      </c>
      <c r="Q38" s="316"/>
      <c r="R38" s="239" t="s">
        <v>96</v>
      </c>
      <c r="S38" s="240" t="s">
        <v>96</v>
      </c>
      <c r="T38" s="240" t="s">
        <v>96</v>
      </c>
      <c r="U38" s="241" t="s">
        <v>96</v>
      </c>
    </row>
    <row r="39" spans="1:21">
      <c r="B39" s="269"/>
      <c r="C39" s="237"/>
      <c r="D39" s="237"/>
      <c r="E39" s="237"/>
      <c r="F39" s="237"/>
      <c r="H39" s="237"/>
      <c r="I39" s="237"/>
      <c r="J39" s="237"/>
      <c r="K39" s="237"/>
      <c r="M39" s="237"/>
      <c r="R39" s="237"/>
      <c r="S39" s="237"/>
      <c r="T39" s="237"/>
      <c r="U39" s="237"/>
    </row>
    <row r="40" spans="1:21" s="157" customFormat="1">
      <c r="A40" s="283"/>
      <c r="B40" s="269"/>
      <c r="C40" s="237"/>
      <c r="D40" s="237"/>
      <c r="E40" s="237"/>
      <c r="F40" s="237"/>
      <c r="H40" s="237"/>
      <c r="I40" s="237"/>
      <c r="J40" s="237"/>
      <c r="K40" s="237"/>
      <c r="M40" s="237"/>
      <c r="N40" s="148"/>
      <c r="O40" s="148"/>
      <c r="P40" s="148"/>
      <c r="R40" s="237"/>
      <c r="S40" s="237"/>
      <c r="T40" s="237"/>
      <c r="U40" s="237"/>
    </row>
    <row r="41" spans="1:21" s="157" customFormat="1">
      <c r="A41" s="283"/>
      <c r="B41" s="270"/>
      <c r="C41" s="237"/>
      <c r="D41" s="237"/>
      <c r="E41" s="237"/>
      <c r="F41" s="237"/>
      <c r="H41" s="237"/>
      <c r="I41" s="237"/>
      <c r="J41" s="237"/>
      <c r="K41" s="237"/>
    </row>
    <row r="42" spans="1:21">
      <c r="B42" s="48"/>
      <c r="C42" s="617"/>
      <c r="D42" s="618"/>
      <c r="E42" s="618"/>
      <c r="F42" s="618"/>
    </row>
    <row r="43" spans="1:21">
      <c r="B43" s="48"/>
      <c r="C43" s="617"/>
      <c r="D43" s="618"/>
      <c r="E43" s="618"/>
      <c r="F43" s="618"/>
    </row>
    <row r="44" spans="1:21">
      <c r="B44" s="306"/>
      <c r="C44" s="637"/>
      <c r="D44" s="634"/>
      <c r="E44" s="634"/>
      <c r="F44" s="634"/>
      <c r="G44" s="634"/>
      <c r="H44" s="634"/>
      <c r="I44" s="634"/>
      <c r="J44" s="634"/>
      <c r="K44" s="634"/>
    </row>
    <row r="45" spans="1:21">
      <c r="B45"/>
      <c r="C45"/>
      <c r="D45"/>
      <c r="E45"/>
      <c r="F45"/>
    </row>
    <row r="46" spans="1:21">
      <c r="B46"/>
      <c r="C46"/>
      <c r="D46"/>
      <c r="E46"/>
      <c r="F46"/>
    </row>
    <row r="47" spans="1:21">
      <c r="B47"/>
      <c r="C47"/>
      <c r="D47"/>
      <c r="E47"/>
      <c r="F47"/>
    </row>
    <row r="48" spans="1:21" s="149" customFormat="1">
      <c r="A48"/>
      <c r="B48"/>
      <c r="C48"/>
      <c r="D48"/>
      <c r="E48"/>
      <c r="F48"/>
    </row>
    <row r="49" spans="2:6">
      <c r="B49"/>
      <c r="C49"/>
      <c r="D49"/>
      <c r="E49"/>
      <c r="F49"/>
    </row>
    <row r="50" spans="2:6">
      <c r="B50"/>
      <c r="C50"/>
      <c r="D50"/>
      <c r="E50"/>
      <c r="F50"/>
    </row>
    <row r="51" spans="2:6">
      <c r="B51"/>
      <c r="C51"/>
      <c r="D51"/>
      <c r="E51"/>
      <c r="F51"/>
    </row>
    <row r="52" spans="2:6">
      <c r="B52"/>
      <c r="C52"/>
      <c r="D52"/>
      <c r="E52"/>
      <c r="F52"/>
    </row>
    <row r="53" spans="2:6">
      <c r="B53"/>
      <c r="C53"/>
      <c r="D53"/>
      <c r="E53"/>
      <c r="F53"/>
    </row>
    <row r="54" spans="2:6">
      <c r="B54"/>
      <c r="C54"/>
      <c r="D54"/>
      <c r="E54"/>
      <c r="F54"/>
    </row>
    <row r="55" spans="2:6">
      <c r="B55"/>
      <c r="C55"/>
      <c r="D55"/>
      <c r="E55"/>
      <c r="F55"/>
    </row>
    <row r="56" spans="2:6">
      <c r="B56"/>
      <c r="C56"/>
      <c r="D56"/>
      <c r="E56"/>
      <c r="F56"/>
    </row>
    <row r="57" spans="2:6">
      <c r="B57"/>
      <c r="C57"/>
      <c r="D57"/>
      <c r="E57"/>
      <c r="F57"/>
    </row>
    <row r="58" spans="2:6">
      <c r="B58"/>
      <c r="C58"/>
      <c r="D58"/>
      <c r="E58"/>
      <c r="F58"/>
    </row>
    <row r="59" spans="2:6">
      <c r="B59"/>
      <c r="C59"/>
      <c r="D59"/>
      <c r="E59"/>
      <c r="F59"/>
    </row>
    <row r="60" spans="2:6">
      <c r="B60"/>
      <c r="C60"/>
      <c r="D60"/>
      <c r="E60"/>
      <c r="F60"/>
    </row>
    <row r="61" spans="2:6">
      <c r="B61"/>
      <c r="C61"/>
      <c r="D61"/>
      <c r="E61"/>
      <c r="F61"/>
    </row>
    <row r="62" spans="2:6">
      <c r="B62"/>
      <c r="C62"/>
      <c r="D62"/>
      <c r="E62"/>
      <c r="F62"/>
    </row>
    <row r="63" spans="2:6">
      <c r="B63"/>
      <c r="C63"/>
      <c r="D63"/>
      <c r="E63"/>
      <c r="F63"/>
    </row>
    <row r="64" spans="2:6">
      <c r="B64"/>
      <c r="C64"/>
      <c r="D64"/>
      <c r="E64"/>
      <c r="F64"/>
    </row>
    <row r="65" spans="2:6">
      <c r="B65"/>
      <c r="C65"/>
      <c r="D65"/>
      <c r="E65"/>
      <c r="F65"/>
    </row>
    <row r="66" spans="2:6">
      <c r="B66" s="48"/>
      <c r="C66" s="615"/>
      <c r="D66" s="616"/>
      <c r="E66" s="616"/>
      <c r="F66" s="616"/>
    </row>
    <row r="67" spans="2:6">
      <c r="B67" s="48"/>
      <c r="C67" s="36"/>
      <c r="D67" s="36"/>
      <c r="E67" s="36"/>
      <c r="F67" s="36"/>
    </row>
  </sheetData>
  <mergeCells count="9">
    <mergeCell ref="C43:F43"/>
    <mergeCell ref="C44:K44"/>
    <mergeCell ref="C66:F66"/>
    <mergeCell ref="C7:U7"/>
    <mergeCell ref="C8:F8"/>
    <mergeCell ref="H8:K8"/>
    <mergeCell ref="M8:P8"/>
    <mergeCell ref="R8:U8"/>
    <mergeCell ref="C42:F42"/>
  </mergeCells>
  <pageMargins left="0.7" right="0.7" top="0.75" bottom="0.75" header="0.3" footer="0.3"/>
  <pageSetup orientation="portrait" verticalDpi="0" r:id="rId1"/>
  <drawing r:id="rId2"/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1"/>
  <sheetViews>
    <sheetView showGridLines="0" showRowColHeaders="0" workbookViewId="0">
      <selection activeCell="C14" sqref="C14:G14"/>
    </sheetView>
  </sheetViews>
  <sheetFormatPr defaultColWidth="12" defaultRowHeight="15"/>
  <cols>
    <col min="1" max="1" width="12.7109375" customWidth="1"/>
    <col min="2" max="2" width="38" style="6" customWidth="1"/>
    <col min="3" max="7" width="10.7109375" style="6" customWidth="1"/>
    <col min="8" max="16384" width="12" style="6"/>
  </cols>
  <sheetData>
    <row r="1" spans="1:9" s="7" customFormat="1" ht="16.5" customHeight="1">
      <c r="A1"/>
    </row>
    <row r="2" spans="1:9" s="7" customFormat="1" ht="16.5" customHeight="1">
      <c r="A2"/>
    </row>
    <row r="3" spans="1:9" s="7" customFormat="1" ht="16.5" customHeight="1">
      <c r="A3"/>
    </row>
    <row r="4" spans="1:9" s="7" customFormat="1" ht="16.5" customHeight="1">
      <c r="A4"/>
    </row>
    <row r="5" spans="1:9" s="7" customFormat="1" ht="16.5" customHeight="1">
      <c r="A5" s="328" t="s">
        <v>100</v>
      </c>
      <c r="B5" s="604" t="s">
        <v>472</v>
      </c>
      <c r="C5" s="604"/>
      <c r="D5" s="604"/>
      <c r="E5" s="604"/>
      <c r="F5" s="604"/>
      <c r="G5" s="604"/>
      <c r="H5" s="604"/>
      <c r="I5" s="604"/>
    </row>
    <row r="6" spans="1:9" ht="12" customHeight="1">
      <c r="B6" s="324" t="s">
        <v>128</v>
      </c>
    </row>
    <row r="7" spans="1:9" ht="12" customHeight="1"/>
    <row r="8" spans="1:9" ht="24.95" customHeight="1">
      <c r="B8" s="8"/>
      <c r="C8" s="607" t="s">
        <v>473</v>
      </c>
      <c r="D8" s="607"/>
      <c r="E8" s="607"/>
      <c r="F8" s="607"/>
      <c r="G8" s="607"/>
    </row>
    <row r="9" spans="1:9" ht="24.95" customHeight="1">
      <c r="B9" s="12"/>
      <c r="C9" s="606" t="s">
        <v>129</v>
      </c>
      <c r="D9" s="606"/>
      <c r="E9" s="606"/>
      <c r="F9" s="606"/>
      <c r="G9" s="606"/>
    </row>
    <row r="10" spans="1:9" ht="24" customHeight="1">
      <c r="B10" s="334" t="s">
        <v>16</v>
      </c>
      <c r="C10" s="329" t="s">
        <v>15</v>
      </c>
      <c r="D10" s="329" t="s">
        <v>14</v>
      </c>
      <c r="E10" s="329" t="s">
        <v>13</v>
      </c>
      <c r="F10" s="329" t="s">
        <v>12</v>
      </c>
      <c r="G10" s="329" t="s">
        <v>0</v>
      </c>
    </row>
    <row r="11" spans="1:9">
      <c r="B11" s="3" t="s">
        <v>91</v>
      </c>
      <c r="C11" s="358">
        <f>'BM Idades  (16)'!U10-'BM Idades  (16)'!C10</f>
        <v>-26</v>
      </c>
      <c r="D11" s="359">
        <f>'BM Idades  (16)'!V10-'BM Idades  (16)'!D10</f>
        <v>-164</v>
      </c>
      <c r="E11" s="359">
        <f>'BM Idades  (16)'!W10-'BM Idades  (16)'!E10</f>
        <v>-652</v>
      </c>
      <c r="F11" s="359">
        <f>'BM Idades  (16)'!X10-'BM Idades  (16)'!F10</f>
        <v>-269</v>
      </c>
      <c r="G11" s="360">
        <f>'BM Idades  (16)'!Y10-'BM Idades  (16)'!G10</f>
        <v>-1111</v>
      </c>
      <c r="I11" s="133"/>
    </row>
    <row r="12" spans="1:9">
      <c r="B12" s="4" t="s">
        <v>487</v>
      </c>
      <c r="C12" s="361">
        <f>'BM Idades  (16)'!U11-'BM Idades  (16)'!C11</f>
        <v>-10</v>
      </c>
      <c r="D12" s="362">
        <f>'BM Idades  (16)'!V11-'BM Idades  (16)'!D11</f>
        <v>-24</v>
      </c>
      <c r="E12" s="362">
        <f>'BM Idades  (16)'!W11-'BM Idades  (16)'!E11</f>
        <v>-448</v>
      </c>
      <c r="F12" s="362">
        <f>'BM Idades  (16)'!X11-'BM Idades  (16)'!F11</f>
        <v>-323</v>
      </c>
      <c r="G12" s="363">
        <f>'BM Idades  (16)'!Y11-'BM Idades  (16)'!G11</f>
        <v>-805</v>
      </c>
    </row>
    <row r="13" spans="1:9">
      <c r="B13" s="4" t="s">
        <v>93</v>
      </c>
      <c r="C13" s="361">
        <f>'BM Idades  (16)'!U12-'BM Idades  (16)'!C12</f>
        <v>-50</v>
      </c>
      <c r="D13" s="362">
        <f>'BM Idades  (16)'!V12-'BM Idades  (16)'!D12</f>
        <v>-20</v>
      </c>
      <c r="E13" s="362">
        <f>'BM Idades  (16)'!W12-'BM Idades  (16)'!E12</f>
        <v>-346</v>
      </c>
      <c r="F13" s="362">
        <f>'BM Idades  (16)'!X12-'BM Idades  (16)'!F12</f>
        <v>-212</v>
      </c>
      <c r="G13" s="363">
        <f>'BM Idades  (16)'!Y12-'BM Idades  (16)'!G12</f>
        <v>-628</v>
      </c>
    </row>
    <row r="14" spans="1:9">
      <c r="B14" s="4" t="s">
        <v>1</v>
      </c>
      <c r="C14" s="529">
        <f>'BM Idades  (16)'!U13-'BM Idades  (16)'!C13</f>
        <v>-7</v>
      </c>
      <c r="D14" s="530">
        <f>'BM Idades  (16)'!V13-'BM Idades  (16)'!D13</f>
        <v>6</v>
      </c>
      <c r="E14" s="530">
        <f>'BM Idades  (16)'!W13-'BM Idades  (16)'!E13</f>
        <v>-94</v>
      </c>
      <c r="F14" s="530">
        <f>'BM Idades  (16)'!X13-'BM Idades  (16)'!F13</f>
        <v>-59</v>
      </c>
      <c r="G14" s="531">
        <f>'BM Idades  (16)'!Y13-'BM Idades  (16)'!G13</f>
        <v>-154</v>
      </c>
    </row>
    <row r="15" spans="1:9">
      <c r="B15" s="43" t="s">
        <v>38</v>
      </c>
      <c r="C15" s="358">
        <f>'BM Idades  (16)'!U14-'BM Idades  (16)'!C14</f>
        <v>0</v>
      </c>
      <c r="D15" s="359" t="s">
        <v>96</v>
      </c>
      <c r="E15" s="359">
        <f>'BM Idades  (16)'!W14-'BM Idades  (16)'!E14</f>
        <v>-7</v>
      </c>
      <c r="F15" s="359">
        <f>'BM Idades  (16)'!X14-'BM Idades  (16)'!F14</f>
        <v>-1</v>
      </c>
      <c r="G15" s="360">
        <f>'BM Idades  (16)'!Y14-'BM Idades  (16)'!G14</f>
        <v>-8</v>
      </c>
    </row>
    <row r="16" spans="1:9">
      <c r="B16" s="43" t="s">
        <v>39</v>
      </c>
      <c r="C16" s="361">
        <f>'BM Idades  (16)'!U15-'BM Idades  (16)'!C15</f>
        <v>0</v>
      </c>
      <c r="D16" s="362" t="s">
        <v>96</v>
      </c>
      <c r="E16" s="362">
        <f>'BM Idades  (16)'!W15-'BM Idades  (16)'!E15</f>
        <v>-6</v>
      </c>
      <c r="F16" s="362">
        <f>'BM Idades  (16)'!X15-'BM Idades  (16)'!F15</f>
        <v>-3</v>
      </c>
      <c r="G16" s="363">
        <f>'BM Idades  (16)'!Y15-'BM Idades  (16)'!G15</f>
        <v>-9</v>
      </c>
    </row>
    <row r="17" spans="2:7">
      <c r="B17" s="43" t="s">
        <v>41</v>
      </c>
      <c r="C17" s="361" t="s">
        <v>96</v>
      </c>
      <c r="D17" s="362" t="s">
        <v>96</v>
      </c>
      <c r="E17" s="362">
        <f>'BM Idades  (16)'!W16-'BM Idades  (16)'!E16</f>
        <v>1</v>
      </c>
      <c r="F17" s="362">
        <f>'BM Idades  (16)'!X16-'BM Idades  (16)'!F16</f>
        <v>3</v>
      </c>
      <c r="G17" s="363">
        <f>'BM Idades  (16)'!Y16-'BM Idades  (16)'!G16</f>
        <v>3</v>
      </c>
    </row>
    <row r="18" spans="2:7">
      <c r="B18" s="43" t="s">
        <v>110</v>
      </c>
      <c r="C18" s="361">
        <f>'BM Idades  (16)'!U17-'BM Idades  (16)'!C17</f>
        <v>0</v>
      </c>
      <c r="D18" s="362" t="s">
        <v>96</v>
      </c>
      <c r="E18" s="362">
        <f>'BM Idades  (16)'!W17-'BM Idades  (16)'!E17</f>
        <v>-2</v>
      </c>
      <c r="F18" s="362">
        <f>'BM Idades  (16)'!X17-'BM Idades  (16)'!F17</f>
        <v>-1</v>
      </c>
      <c r="G18" s="363">
        <f>'BM Idades  (16)'!Y17-'BM Idades  (16)'!G17</f>
        <v>-3</v>
      </c>
    </row>
    <row r="19" spans="2:7">
      <c r="B19" s="43" t="s">
        <v>111</v>
      </c>
      <c r="C19" s="361" t="s">
        <v>96</v>
      </c>
      <c r="D19" s="362" t="s">
        <v>96</v>
      </c>
      <c r="E19" s="362">
        <f>'BM Idades  (16)'!W18-'BM Idades  (16)'!E18</f>
        <v>-7</v>
      </c>
      <c r="F19" s="362">
        <f>'BM Idades  (16)'!X18-'BM Idades  (16)'!F18</f>
        <v>-1</v>
      </c>
      <c r="G19" s="363">
        <f>'BM Idades  (16)'!Y18-'BM Idades  (16)'!G18</f>
        <v>-10</v>
      </c>
    </row>
    <row r="20" spans="2:7">
      <c r="B20" s="43" t="s">
        <v>112</v>
      </c>
      <c r="C20" s="361">
        <f>'BM Idades  (16)'!U19-'BM Idades  (16)'!C19</f>
        <v>-1</v>
      </c>
      <c r="D20" s="362" t="s">
        <v>96</v>
      </c>
      <c r="E20" s="362">
        <f>'BM Idades  (16)'!W19-'BM Idades  (16)'!E19</f>
        <v>-5</v>
      </c>
      <c r="F20" s="362">
        <f>'BM Idades  (16)'!X19-'BM Idades  (16)'!F19</f>
        <v>1</v>
      </c>
      <c r="G20" s="363">
        <f>'BM Idades  (16)'!Y19-'BM Idades  (16)'!G19</f>
        <v>-5</v>
      </c>
    </row>
    <row r="21" spans="2:7">
      <c r="B21" s="43" t="s">
        <v>44</v>
      </c>
      <c r="C21" s="361">
        <f>'BM Idades  (16)'!U20-'BM Idades  (16)'!C20</f>
        <v>2</v>
      </c>
      <c r="D21" s="362">
        <f>'BM Idades  (16)'!V20-'BM Idades  (16)'!D20</f>
        <v>0</v>
      </c>
      <c r="E21" s="362">
        <f>'BM Idades  (16)'!W20-'BM Idades  (16)'!E20</f>
        <v>-6</v>
      </c>
      <c r="F21" s="362">
        <f>'BM Idades  (16)'!X20-'BM Idades  (16)'!F20</f>
        <v>-8</v>
      </c>
      <c r="G21" s="363">
        <f>'BM Idades  (16)'!Y20-'BM Idades  (16)'!G20</f>
        <v>-12</v>
      </c>
    </row>
    <row r="22" spans="2:7">
      <c r="B22" s="43" t="s">
        <v>113</v>
      </c>
      <c r="C22" s="361" t="s">
        <v>96</v>
      </c>
      <c r="D22" s="362" t="s">
        <v>96</v>
      </c>
      <c r="E22" s="362">
        <f>'BM Idades  (16)'!W21-'BM Idades  (16)'!E21</f>
        <v>4</v>
      </c>
      <c r="F22" s="362" t="s">
        <v>96</v>
      </c>
      <c r="G22" s="363">
        <f>'BM Idades  (16)'!Y21-'BM Idades  (16)'!G21</f>
        <v>2</v>
      </c>
    </row>
    <row r="23" spans="2:7">
      <c r="B23" s="43" t="s">
        <v>45</v>
      </c>
      <c r="C23" s="361">
        <f>'BM Idades  (16)'!U22-'BM Idades  (16)'!C22</f>
        <v>0</v>
      </c>
      <c r="D23" s="362" t="s">
        <v>96</v>
      </c>
      <c r="E23" s="362">
        <f>'BM Idades  (16)'!W22-'BM Idades  (16)'!E22</f>
        <v>-14</v>
      </c>
      <c r="F23" s="362">
        <f>'BM Idades  (16)'!X22-'BM Idades  (16)'!F22</f>
        <v>-8</v>
      </c>
      <c r="G23" s="363">
        <f>'BM Idades  (16)'!Y22-'BM Idades  (16)'!G22</f>
        <v>-23</v>
      </c>
    </row>
    <row r="24" spans="2:7">
      <c r="B24" s="43" t="s">
        <v>114</v>
      </c>
      <c r="C24" s="361" t="s">
        <v>96</v>
      </c>
      <c r="D24" s="362" t="s">
        <v>96</v>
      </c>
      <c r="E24" s="362">
        <f>'BM Idades  (16)'!W23-'BM Idades  (16)'!E23</f>
        <v>3</v>
      </c>
      <c r="F24" s="362">
        <f>'BM Idades  (16)'!X23-'BM Idades  (16)'!F23</f>
        <v>-3</v>
      </c>
      <c r="G24" s="363">
        <f>'BM Idades  (16)'!Y23-'BM Idades  (16)'!G23</f>
        <v>-1</v>
      </c>
    </row>
    <row r="25" spans="2:7">
      <c r="B25" s="43" t="s">
        <v>47</v>
      </c>
      <c r="C25" s="361" t="s">
        <v>96</v>
      </c>
      <c r="D25" s="362" t="s">
        <v>96</v>
      </c>
      <c r="E25" s="362">
        <f>'BM Idades  (16)'!W24-'BM Idades  (16)'!E24</f>
        <v>-9</v>
      </c>
      <c r="F25" s="362">
        <f>'BM Idades  (16)'!X24-'BM Idades  (16)'!F24</f>
        <v>-1</v>
      </c>
      <c r="G25" s="363">
        <f>'BM Idades  (16)'!Y24-'BM Idades  (16)'!G24</f>
        <v>-10</v>
      </c>
    </row>
    <row r="26" spans="2:7">
      <c r="B26" s="43" t="s">
        <v>48</v>
      </c>
      <c r="C26" s="361">
        <f>'BM Idades  (16)'!U25-'BM Idades  (16)'!C25</f>
        <v>1</v>
      </c>
      <c r="D26" s="362" t="s">
        <v>96</v>
      </c>
      <c r="E26" s="362">
        <f>'BM Idades  (16)'!W25-'BM Idades  (16)'!E25</f>
        <v>-5</v>
      </c>
      <c r="F26" s="362">
        <f>'BM Idades  (16)'!X25-'BM Idades  (16)'!F25</f>
        <v>-1</v>
      </c>
      <c r="G26" s="363">
        <f>'BM Idades  (16)'!Y25-'BM Idades  (16)'!G25</f>
        <v>-5</v>
      </c>
    </row>
    <row r="27" spans="2:7">
      <c r="B27" s="43" t="s">
        <v>115</v>
      </c>
      <c r="C27" s="361" t="s">
        <v>96</v>
      </c>
      <c r="D27" s="362" t="s">
        <v>96</v>
      </c>
      <c r="E27" s="362">
        <f>'BM Idades  (16)'!W26-'BM Idades  (16)'!E26</f>
        <v>6</v>
      </c>
      <c r="F27" s="362">
        <f>'BM Idades  (16)'!X26-'BM Idades  (16)'!F26</f>
        <v>0</v>
      </c>
      <c r="G27" s="363">
        <f>'BM Idades  (16)'!Y26-'BM Idades  (16)'!G26</f>
        <v>7</v>
      </c>
    </row>
    <row r="28" spans="2:7">
      <c r="B28" s="43" t="s">
        <v>55</v>
      </c>
      <c r="C28" s="361">
        <f>'BM Idades  (16)'!U27-'BM Idades  (16)'!C27</f>
        <v>-2</v>
      </c>
      <c r="D28" s="362" t="s">
        <v>96</v>
      </c>
      <c r="E28" s="362">
        <f>'BM Idades  (16)'!W27-'BM Idades  (16)'!E27</f>
        <v>-4</v>
      </c>
      <c r="F28" s="362">
        <f>'BM Idades  (16)'!X27-'BM Idades  (16)'!F27</f>
        <v>-7</v>
      </c>
      <c r="G28" s="363">
        <f>'BM Idades  (16)'!Y27-'BM Idades  (16)'!G27</f>
        <v>-11</v>
      </c>
    </row>
    <row r="29" spans="2:7">
      <c r="B29" s="43" t="s">
        <v>58</v>
      </c>
      <c r="C29" s="361">
        <f>'BM Idades  (16)'!U28-'BM Idades  (16)'!C28</f>
        <v>-3</v>
      </c>
      <c r="D29" s="362">
        <f>'BM Idades  (16)'!V28-'BM Idades  (16)'!D28</f>
        <v>1</v>
      </c>
      <c r="E29" s="362">
        <f>'BM Idades  (16)'!W28-'BM Idades  (16)'!E28</f>
        <v>-13</v>
      </c>
      <c r="F29" s="362">
        <f>'BM Idades  (16)'!X28-'BM Idades  (16)'!F28</f>
        <v>-12</v>
      </c>
      <c r="G29" s="363">
        <f>'BM Idades  (16)'!Y28-'BM Idades  (16)'!G28</f>
        <v>-27</v>
      </c>
    </row>
    <row r="30" spans="2:7">
      <c r="B30" s="43" t="s">
        <v>116</v>
      </c>
      <c r="C30" s="361" t="s">
        <v>96</v>
      </c>
      <c r="D30" s="362" t="s">
        <v>96</v>
      </c>
      <c r="E30" s="362">
        <f>'BM Idades  (16)'!W29-'BM Idades  (16)'!E29</f>
        <v>-2</v>
      </c>
      <c r="F30" s="362">
        <f>'BM Idades  (16)'!X29-'BM Idades  (16)'!F29</f>
        <v>-5</v>
      </c>
      <c r="G30" s="363">
        <f>'BM Idades  (16)'!Y29-'BM Idades  (16)'!G29</f>
        <v>-5</v>
      </c>
    </row>
    <row r="31" spans="2:7">
      <c r="B31" s="43" t="s">
        <v>70</v>
      </c>
      <c r="C31" s="361">
        <f>'BM Idades  (16)'!U30-'BM Idades  (16)'!C30</f>
        <v>-1</v>
      </c>
      <c r="D31" s="362" t="s">
        <v>96</v>
      </c>
      <c r="E31" s="362">
        <f>'BM Idades  (16)'!W30-'BM Idades  (16)'!E30</f>
        <v>1</v>
      </c>
      <c r="F31" s="362">
        <f>'BM Idades  (16)'!X30-'BM Idades  (16)'!F30</f>
        <v>2</v>
      </c>
      <c r="G31" s="363">
        <f>'BM Idades  (16)'!Y30-'BM Idades  (16)'!G30</f>
        <v>4</v>
      </c>
    </row>
    <row r="32" spans="2:7">
      <c r="B32" s="43" t="s">
        <v>135</v>
      </c>
      <c r="C32" s="361">
        <f>'BM Idades  (16)'!U31-'BM Idades  (16)'!C31</f>
        <v>0</v>
      </c>
      <c r="D32" s="362" t="s">
        <v>96</v>
      </c>
      <c r="E32" s="362">
        <f>'BM Idades  (16)'!W31-'BM Idades  (16)'!E31</f>
        <v>-15</v>
      </c>
      <c r="F32" s="362">
        <f>'BM Idades  (16)'!X31-'BM Idades  (16)'!F31</f>
        <v>-5</v>
      </c>
      <c r="G32" s="363">
        <f>'BM Idades  (16)'!Y31-'BM Idades  (16)'!G31</f>
        <v>-19</v>
      </c>
    </row>
    <row r="33" spans="2:7">
      <c r="B33" s="43" t="s">
        <v>62</v>
      </c>
      <c r="C33" s="361">
        <f>'BM Idades  (16)'!U32-'BM Idades  (16)'!C32</f>
        <v>4</v>
      </c>
      <c r="D33" s="362">
        <f>'BM Idades  (16)'!V32-'BM Idades  (16)'!D32</f>
        <v>2</v>
      </c>
      <c r="E33" s="362">
        <f>'BM Idades  (16)'!W32-'BM Idades  (16)'!E32</f>
        <v>-12</v>
      </c>
      <c r="F33" s="362">
        <f>'BM Idades  (16)'!X32-'BM Idades  (16)'!F32</f>
        <v>-10</v>
      </c>
      <c r="G33" s="363">
        <f>'BM Idades  (16)'!Y32-'BM Idades  (16)'!G32</f>
        <v>-16</v>
      </c>
    </row>
    <row r="34" spans="2:7" ht="12.75" customHeight="1">
      <c r="B34" s="43" t="s">
        <v>119</v>
      </c>
      <c r="C34" s="361">
        <f>'BM Idades  (16)'!U33-'BM Idades  (16)'!C33</f>
        <v>-6</v>
      </c>
      <c r="D34" s="362" t="s">
        <v>96</v>
      </c>
      <c r="E34" s="362">
        <f>'BM Idades  (16)'!W33-'BM Idades  (16)'!E33</f>
        <v>1</v>
      </c>
      <c r="F34" s="362">
        <f>'BM Idades  (16)'!X33-'BM Idades  (16)'!F33</f>
        <v>0</v>
      </c>
      <c r="G34" s="363">
        <f>'BM Idades  (16)'!Y33-'BM Idades  (16)'!G33</f>
        <v>-5</v>
      </c>
    </row>
    <row r="35" spans="2:7">
      <c r="B35" s="43" t="s">
        <v>120</v>
      </c>
      <c r="C35" s="361" t="s">
        <v>96</v>
      </c>
      <c r="D35" s="362" t="s">
        <v>96</v>
      </c>
      <c r="E35" s="362">
        <f>'BM Idades  (16)'!W34-'BM Idades  (16)'!E34</f>
        <v>2</v>
      </c>
      <c r="F35" s="362">
        <f>'BM Idades  (16)'!X34-'BM Idades  (16)'!F34</f>
        <v>-2</v>
      </c>
      <c r="G35" s="363">
        <f>'BM Idades  (16)'!Y34-'BM Idades  (16)'!G34</f>
        <v>0</v>
      </c>
    </row>
    <row r="36" spans="2:7">
      <c r="B36" s="43" t="s">
        <v>121</v>
      </c>
      <c r="C36" s="361" t="s">
        <v>96</v>
      </c>
      <c r="D36" s="362" t="s">
        <v>96</v>
      </c>
      <c r="E36" s="362">
        <f>'BM Idades  (16)'!W35-'BM Idades  (16)'!E35</f>
        <v>1</v>
      </c>
      <c r="F36" s="362">
        <f>'BM Idades  (16)'!X35-'BM Idades  (16)'!F35</f>
        <v>-2</v>
      </c>
      <c r="G36" s="363">
        <f>'BM Idades  (16)'!Y35-'BM Idades  (16)'!G35</f>
        <v>-2</v>
      </c>
    </row>
    <row r="37" spans="2:7">
      <c r="B37" s="43" t="s">
        <v>76</v>
      </c>
      <c r="C37" s="361">
        <f>'BM Idades  (16)'!U36-'BM Idades  (16)'!C36</f>
        <v>0</v>
      </c>
      <c r="D37" s="362" t="s">
        <v>96</v>
      </c>
      <c r="E37" s="362">
        <f>'BM Idades  (16)'!W36-'BM Idades  (16)'!E36</f>
        <v>-2</v>
      </c>
      <c r="F37" s="362">
        <f>'BM Idades  (16)'!X36-'BM Idades  (16)'!F36</f>
        <v>3</v>
      </c>
      <c r="G37" s="363">
        <f>'BM Idades  (16)'!Y36-'BM Idades  (16)'!G36</f>
        <v>0</v>
      </c>
    </row>
    <row r="38" spans="2:7">
      <c r="B38" s="43" t="s">
        <v>122</v>
      </c>
      <c r="C38" s="361" t="s">
        <v>96</v>
      </c>
      <c r="D38" s="362" t="s">
        <v>96</v>
      </c>
      <c r="E38" s="362">
        <f>'BM Idades  (16)'!W37-'BM Idades  (16)'!E37</f>
        <v>-3</v>
      </c>
      <c r="F38" s="362">
        <f>'BM Idades  (16)'!X37-'BM Idades  (16)'!F37</f>
        <v>1</v>
      </c>
      <c r="G38" s="363">
        <f>'BM Idades  (16)'!Y37-'BM Idades  (16)'!G37</f>
        <v>0</v>
      </c>
    </row>
    <row r="39" spans="2:7">
      <c r="B39" s="215" t="s">
        <v>109</v>
      </c>
      <c r="C39" s="364" t="s">
        <v>96</v>
      </c>
      <c r="D39" s="365" t="s">
        <v>96</v>
      </c>
      <c r="E39" s="365" t="s">
        <v>96</v>
      </c>
      <c r="F39" s="365" t="s">
        <v>96</v>
      </c>
      <c r="G39" s="366" t="s">
        <v>96</v>
      </c>
    </row>
    <row r="40" spans="2:7">
      <c r="B40" s="48"/>
      <c r="C40" s="621"/>
      <c r="D40" s="616"/>
      <c r="E40" s="616"/>
      <c r="F40" s="616"/>
      <c r="G40" s="616"/>
    </row>
    <row r="41" spans="2:7">
      <c r="B41" s="48"/>
      <c r="C41" s="36"/>
      <c r="D41" s="36"/>
      <c r="E41" s="36"/>
      <c r="F41" s="36"/>
      <c r="G41" s="36"/>
    </row>
  </sheetData>
  <mergeCells count="4">
    <mergeCell ref="B5:I5"/>
    <mergeCell ref="C8:G8"/>
    <mergeCell ref="C9:G9"/>
    <mergeCell ref="C40:G40"/>
  </mergeCells>
  <pageMargins left="0.7" right="0.7" top="0.75" bottom="0.75" header="0.3" footer="0.3"/>
  <pageSetup orientation="portrait" verticalDpi="0" r:id="rId1"/>
  <drawing r:id="rId2"/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1"/>
  <sheetViews>
    <sheetView showGridLines="0" showRowColHeaders="0" workbookViewId="0">
      <selection activeCell="C14" sqref="C14:G14"/>
    </sheetView>
  </sheetViews>
  <sheetFormatPr defaultColWidth="12" defaultRowHeight="15"/>
  <cols>
    <col min="1" max="1" width="12.7109375" customWidth="1"/>
    <col min="2" max="2" width="38" style="6" customWidth="1"/>
    <col min="3" max="7" width="10.7109375" style="6" customWidth="1"/>
    <col min="8" max="16384" width="12" style="6"/>
  </cols>
  <sheetData>
    <row r="1" spans="1:7" s="7" customFormat="1" ht="16.5" customHeight="1">
      <c r="A1"/>
    </row>
    <row r="2" spans="1:7" s="7" customFormat="1" ht="16.5" customHeight="1">
      <c r="A2"/>
    </row>
    <row r="3" spans="1:7" s="7" customFormat="1" ht="16.5" customHeight="1">
      <c r="A3"/>
    </row>
    <row r="4" spans="1:7" s="7" customFormat="1" ht="16.5" customHeight="1">
      <c r="A4"/>
    </row>
    <row r="5" spans="1:7" s="7" customFormat="1" ht="16.5" customHeight="1">
      <c r="A5" s="330" t="s">
        <v>101</v>
      </c>
      <c r="B5" s="333" t="s">
        <v>474</v>
      </c>
      <c r="F5" s="2"/>
      <c r="G5" s="2"/>
    </row>
    <row r="6" spans="1:7" s="7" customFormat="1" ht="12" customHeight="1">
      <c r="A6" s="330"/>
      <c r="B6" s="324" t="s">
        <v>128</v>
      </c>
      <c r="F6" s="2"/>
      <c r="G6" s="2"/>
    </row>
    <row r="7" spans="1:7" ht="15" customHeight="1"/>
    <row r="8" spans="1:7" ht="24.95" customHeight="1">
      <c r="B8" s="8"/>
      <c r="C8" s="607" t="s">
        <v>475</v>
      </c>
      <c r="D8" s="607"/>
      <c r="E8" s="607"/>
      <c r="F8" s="607"/>
      <c r="G8" s="607"/>
    </row>
    <row r="9" spans="1:7" ht="24.95" customHeight="1">
      <c r="B9" s="12"/>
      <c r="C9" s="606" t="s">
        <v>130</v>
      </c>
      <c r="D9" s="606"/>
      <c r="E9" s="606"/>
      <c r="F9" s="606"/>
      <c r="G9" s="606"/>
    </row>
    <row r="10" spans="1:7">
      <c r="B10" s="334" t="s">
        <v>94</v>
      </c>
      <c r="C10" s="329" t="s">
        <v>15</v>
      </c>
      <c r="D10" s="329" t="s">
        <v>14</v>
      </c>
      <c r="E10" s="329" t="s">
        <v>13</v>
      </c>
      <c r="F10" s="329" t="s">
        <v>12</v>
      </c>
      <c r="G10" s="329" t="s">
        <v>0</v>
      </c>
    </row>
    <row r="11" spans="1:7">
      <c r="B11" s="3" t="s">
        <v>91</v>
      </c>
      <c r="C11" s="58">
        <f>('BM Idades  (16)'!U10-'BM Idades  (16)'!C10)/'BM Idades  (16)'!C10</f>
        <v>-7.1038251366120214E-2</v>
      </c>
      <c r="D11" s="59">
        <f>('BM Idades  (16)'!V10-'BM Idades  (16)'!D10)/'BM Idades  (16)'!D10</f>
        <v>-9.1979809310151428E-2</v>
      </c>
      <c r="E11" s="59">
        <f>('BM Idades  (16)'!W10-'BM Idades  (16)'!E10)/'BM Idades  (16)'!E10</f>
        <v>-6.8552202712648516E-2</v>
      </c>
      <c r="F11" s="59">
        <f>('BM Idades  (16)'!X10-'BM Idades  (16)'!F10)/'BM Idades  (16)'!F10</f>
        <v>-2.9740187949143172E-2</v>
      </c>
      <c r="G11" s="76">
        <f>('BM Idades  (16)'!Y10-'BM Idades  (16)'!G10)/'BM Idades  (16)'!G10</f>
        <v>-5.3658536585365853E-2</v>
      </c>
    </row>
    <row r="12" spans="1:7">
      <c r="B12" s="4" t="s">
        <v>487</v>
      </c>
      <c r="C12" s="60">
        <f>('BM Idades  (16)'!U11-'BM Idades  (16)'!C11)/'BM Idades  (16)'!C11</f>
        <v>-7.7519379844961239E-2</v>
      </c>
      <c r="D12" s="61">
        <f>('BM Idades  (16)'!V11-'BM Idades  (16)'!D11)/'BM Idades  (16)'!D11</f>
        <v>-4.363636363636364E-2</v>
      </c>
      <c r="E12" s="61">
        <f>('BM Idades  (16)'!W11-'BM Idades  (16)'!E11)/'BM Idades  (16)'!E11</f>
        <v>-0.17459080280592362</v>
      </c>
      <c r="F12" s="61">
        <f>('BM Idades  (16)'!X11-'BM Idades  (16)'!F11)/'BM Idades  (16)'!F11</f>
        <v>-0.1273659305993691</v>
      </c>
      <c r="G12" s="77">
        <f>('BM Idades  (16)'!Y11-'BM Idades  (16)'!G11)/'BM Idades  (16)'!G11</f>
        <v>-0.13924926483307387</v>
      </c>
    </row>
    <row r="13" spans="1:7">
      <c r="B13" s="4" t="s">
        <v>93</v>
      </c>
      <c r="C13" s="60">
        <f>('BM Idades  (16)'!U12-'BM Idades  (16)'!C12)/'BM Idades  (16)'!C12</f>
        <v>-0.12953367875647667</v>
      </c>
      <c r="D13" s="61">
        <f>('BM Idades  (16)'!V12-'BM Idades  (16)'!D12)/'BM Idades  (16)'!D12</f>
        <v>-0.22222222222222221</v>
      </c>
      <c r="E13" s="61">
        <f>('BM Idades  (16)'!W12-'BM Idades  (16)'!E12)/'BM Idades  (16)'!E12</f>
        <v>-0.20376914016489989</v>
      </c>
      <c r="F13" s="61">
        <f>('BM Idades  (16)'!X12-'BM Idades  (16)'!F12)/'BM Idades  (16)'!F12</f>
        <v>-0.12626563430613461</v>
      </c>
      <c r="G13" s="77">
        <f>('BM Idades  (16)'!Y12-'BM Idades  (16)'!G12)/'BM Idades  (16)'!G12</f>
        <v>-0.1629898780171295</v>
      </c>
    </row>
    <row r="14" spans="1:7">
      <c r="B14" s="4" t="s">
        <v>1</v>
      </c>
      <c r="C14" s="104">
        <f>('BM Idades  (16)'!U13-'BM Idades  (16)'!C13)/'BM Idades  (16)'!C13</f>
        <v>-9.45945945945946E-2</v>
      </c>
      <c r="D14" s="105">
        <f>('BM Idades  (16)'!V13-'BM Idades  (16)'!D13)/'BM Idades  (16)'!D13</f>
        <v>0.5</v>
      </c>
      <c r="E14" s="105">
        <f>('BM Idades  (16)'!W13-'BM Idades  (16)'!E13)/'BM Idades  (16)'!E13</f>
        <v>-0.30618892508143325</v>
      </c>
      <c r="F14" s="105">
        <f>('BM Idades  (16)'!X13-'BM Idades  (16)'!F13)/'BM Idades  (16)'!F13</f>
        <v>-0.19732441471571907</v>
      </c>
      <c r="G14" s="106">
        <f>('BM Idades  (16)'!Y13-'BM Idades  (16)'!G13)/'BM Idades  (16)'!G13</f>
        <v>-0.22254335260115607</v>
      </c>
    </row>
    <row r="15" spans="1:7">
      <c r="B15" s="43" t="s">
        <v>38</v>
      </c>
      <c r="C15" s="58">
        <f>('BM Idades  (16)'!U14-'BM Idades  (16)'!C14)/'BM Idades  (16)'!C14</f>
        <v>0</v>
      </c>
      <c r="D15" s="59" t="s">
        <v>96</v>
      </c>
      <c r="E15" s="59">
        <f>('BM Idades  (16)'!W14-'BM Idades  (16)'!E14)/'BM Idades  (16)'!E14</f>
        <v>-0.58333333333333337</v>
      </c>
      <c r="F15" s="59">
        <f>('BM Idades  (16)'!X14-'BM Idades  (16)'!F14)/'BM Idades  (16)'!F14</f>
        <v>-0.16666666666666666</v>
      </c>
      <c r="G15" s="76">
        <f>('BM Idades  (16)'!Y14-'BM Idades  (16)'!G14)/'BM Idades  (16)'!G14</f>
        <v>-0.4</v>
      </c>
    </row>
    <row r="16" spans="1:7">
      <c r="B16" s="43" t="s">
        <v>39</v>
      </c>
      <c r="C16" s="60">
        <f>('BM Idades  (16)'!U15-'BM Idades  (16)'!C15)/'BM Idades  (16)'!C15</f>
        <v>0</v>
      </c>
      <c r="D16" s="61" t="s">
        <v>96</v>
      </c>
      <c r="E16" s="61">
        <f>('BM Idades  (16)'!W15-'BM Idades  (16)'!E15)/'BM Idades  (16)'!E15</f>
        <v>-0.54545454545454541</v>
      </c>
      <c r="F16" s="61">
        <f>('BM Idades  (16)'!X15-'BM Idades  (16)'!F15)/'BM Idades  (16)'!F15</f>
        <v>-0.375</v>
      </c>
      <c r="G16" s="77">
        <f>('BM Idades  (16)'!Y15-'BM Idades  (16)'!G15)/'BM Idades  (16)'!G15</f>
        <v>-0.40909090909090912</v>
      </c>
    </row>
    <row r="17" spans="2:7">
      <c r="B17" s="43" t="s">
        <v>41</v>
      </c>
      <c r="C17" s="60" t="s">
        <v>96</v>
      </c>
      <c r="D17" s="61" t="s">
        <v>96</v>
      </c>
      <c r="E17" s="61">
        <f>('BM Idades  (16)'!W16-'BM Idades  (16)'!E16)/'BM Idades  (16)'!E16</f>
        <v>0.33333333333333331</v>
      </c>
      <c r="F17" s="61">
        <f>('BM Idades  (16)'!X16-'BM Idades  (16)'!F16)/'BM Idades  (16)'!F16</f>
        <v>0.33333333333333331</v>
      </c>
      <c r="G17" s="77">
        <f>('BM Idades  (16)'!Y16-'BM Idades  (16)'!G16)/'BM Idades  (16)'!G16</f>
        <v>0.21428571428571427</v>
      </c>
    </row>
    <row r="18" spans="2:7">
      <c r="B18" s="43" t="s">
        <v>110</v>
      </c>
      <c r="C18" s="60">
        <f>('BM Idades  (16)'!U17-'BM Idades  (16)'!C17)/'BM Idades  (16)'!C17</f>
        <v>0</v>
      </c>
      <c r="D18" s="61" t="s">
        <v>96</v>
      </c>
      <c r="E18" s="61">
        <f>('BM Idades  (16)'!W17-'BM Idades  (16)'!E17)/'BM Idades  (16)'!E17</f>
        <v>-0.2857142857142857</v>
      </c>
      <c r="F18" s="61">
        <f>('BM Idades  (16)'!X17-'BM Idades  (16)'!F17)/'BM Idades  (16)'!F17</f>
        <v>-0.1111111111111111</v>
      </c>
      <c r="G18" s="77">
        <f>('BM Idades  (16)'!Y17-'BM Idades  (16)'!G17)/'BM Idades  (16)'!G17</f>
        <v>-0.16666666666666666</v>
      </c>
    </row>
    <row r="19" spans="2:7">
      <c r="B19" s="43" t="s">
        <v>111</v>
      </c>
      <c r="C19" s="60" t="s">
        <v>96</v>
      </c>
      <c r="D19" s="61" t="s">
        <v>96</v>
      </c>
      <c r="E19" s="61">
        <f>('BM Idades  (16)'!W18-'BM Idades  (16)'!E18)/'BM Idades  (16)'!E18</f>
        <v>-0.35</v>
      </c>
      <c r="F19" s="61">
        <f>('BM Idades  (16)'!X18-'BM Idades  (16)'!F18)/'BM Idades  (16)'!F18</f>
        <v>-0.05</v>
      </c>
      <c r="G19" s="77">
        <f>('BM Idades  (16)'!Y18-'BM Idades  (16)'!G18)/'BM Idades  (16)'!G18</f>
        <v>-0.20833333333333334</v>
      </c>
    </row>
    <row r="20" spans="2:7">
      <c r="B20" s="43" t="s">
        <v>112</v>
      </c>
      <c r="C20" s="60">
        <f>('BM Idades  (16)'!U19-'BM Idades  (16)'!C19)/'BM Idades  (16)'!C19</f>
        <v>-0.5</v>
      </c>
      <c r="D20" s="61" t="s">
        <v>96</v>
      </c>
      <c r="E20" s="61">
        <f>('BM Idades  (16)'!W19-'BM Idades  (16)'!E19)/'BM Idades  (16)'!E19</f>
        <v>-0.55555555555555558</v>
      </c>
      <c r="F20" s="61">
        <f>('BM Idades  (16)'!X19-'BM Idades  (16)'!F19)/'BM Idades  (16)'!F19</f>
        <v>0.2</v>
      </c>
      <c r="G20" s="77">
        <f>('BM Idades  (16)'!Y19-'BM Idades  (16)'!G19)/'BM Idades  (16)'!G19</f>
        <v>-0.3125</v>
      </c>
    </row>
    <row r="21" spans="2:7">
      <c r="B21" s="43" t="s">
        <v>44</v>
      </c>
      <c r="C21" s="60">
        <f>('BM Idades  (16)'!U20-'BM Idades  (16)'!C20)/'BM Idades  (16)'!C20</f>
        <v>2</v>
      </c>
      <c r="D21" s="61">
        <f>('BM Idades  (16)'!V20-'BM Idades  (16)'!D20)/'BM Idades  (16)'!D20</f>
        <v>0</v>
      </c>
      <c r="E21" s="61">
        <f>('BM Idades  (16)'!W20-'BM Idades  (16)'!E20)/'BM Idades  (16)'!E20</f>
        <v>-0.5</v>
      </c>
      <c r="F21" s="61">
        <f>('BM Idades  (16)'!X20-'BM Idades  (16)'!F20)/'BM Idades  (16)'!F20</f>
        <v>-0.38095238095238093</v>
      </c>
      <c r="G21" s="77">
        <f>('BM Idades  (16)'!Y20-'BM Idades  (16)'!G20)/'BM Idades  (16)'!G20</f>
        <v>-0.34285714285714286</v>
      </c>
    </row>
    <row r="22" spans="2:7">
      <c r="B22" s="43" t="s">
        <v>113</v>
      </c>
      <c r="C22" s="60" t="e">
        <f>('BM Idades  (16)'!U21-'BM Idades  (16)'!C21)/'BM Idades  (16)'!C21</f>
        <v>#VALUE!</v>
      </c>
      <c r="D22" s="61" t="s">
        <v>96</v>
      </c>
      <c r="E22" s="61">
        <f>('BM Idades  (16)'!W21-'BM Idades  (16)'!E21)/'BM Idades  (16)'!E21</f>
        <v>2</v>
      </c>
      <c r="F22" s="61" t="s">
        <v>96</v>
      </c>
      <c r="G22" s="77">
        <f>('BM Idades  (16)'!Y21-'BM Idades  (16)'!G21)/'BM Idades  (16)'!G21</f>
        <v>0.33333333333333331</v>
      </c>
    </row>
    <row r="23" spans="2:7">
      <c r="B23" s="43" t="s">
        <v>45</v>
      </c>
      <c r="C23" s="60">
        <f>('BM Idades  (16)'!U22-'BM Idades  (16)'!C22)/'BM Idades  (16)'!C22</f>
        <v>0</v>
      </c>
      <c r="D23" s="61" t="s">
        <v>96</v>
      </c>
      <c r="E23" s="61">
        <f>('BM Idades  (16)'!W22-'BM Idades  (16)'!E22)/'BM Idades  (16)'!E22</f>
        <v>-0.51851851851851849</v>
      </c>
      <c r="F23" s="61">
        <f>('BM Idades  (16)'!X22-'BM Idades  (16)'!F22)/'BM Idades  (16)'!F22</f>
        <v>-0.26666666666666666</v>
      </c>
      <c r="G23" s="77">
        <f>('BM Idades  (16)'!Y22-'BM Idades  (16)'!G22)/'BM Idades  (16)'!G22</f>
        <v>-0.34848484848484851</v>
      </c>
    </row>
    <row r="24" spans="2:7">
      <c r="B24" s="43" t="s">
        <v>114</v>
      </c>
      <c r="C24" s="60" t="s">
        <v>96</v>
      </c>
      <c r="D24" s="61" t="s">
        <v>96</v>
      </c>
      <c r="E24" s="61">
        <f>('BM Idades  (16)'!W23-'BM Idades  (16)'!E23)/'BM Idades  (16)'!E23</f>
        <v>0.42857142857142855</v>
      </c>
      <c r="F24" s="61">
        <f>('BM Idades  (16)'!X23-'BM Idades  (16)'!F23)/'BM Idades  (16)'!F23</f>
        <v>-0.25</v>
      </c>
      <c r="G24" s="77">
        <f>('BM Idades  (16)'!Y23-'BM Idades  (16)'!G23)/'BM Idades  (16)'!G23</f>
        <v>-4.3478260869565216E-2</v>
      </c>
    </row>
    <row r="25" spans="2:7">
      <c r="B25" s="43" t="s">
        <v>47</v>
      </c>
      <c r="C25" s="60" t="s">
        <v>96</v>
      </c>
      <c r="D25" s="61" t="s">
        <v>96</v>
      </c>
      <c r="E25" s="61">
        <f>('BM Idades  (16)'!W24-'BM Idades  (16)'!E24)/'BM Idades  (16)'!E24</f>
        <v>-0.69230769230769229</v>
      </c>
      <c r="F25" s="61">
        <f>('BM Idades  (16)'!X24-'BM Idades  (16)'!F24)/'BM Idades  (16)'!F24</f>
        <v>-0.2</v>
      </c>
      <c r="G25" s="77">
        <f>('BM Idades  (16)'!Y24-'BM Idades  (16)'!G24)/'BM Idades  (16)'!G24</f>
        <v>-0.55555555555555558</v>
      </c>
    </row>
    <row r="26" spans="2:7">
      <c r="B26" s="43" t="s">
        <v>48</v>
      </c>
      <c r="C26" s="60">
        <f>('BM Idades  (16)'!U25-'BM Idades  (16)'!C25)/'BM Idades  (16)'!C25</f>
        <v>0.33333333333333331</v>
      </c>
      <c r="D26" s="61" t="s">
        <v>96</v>
      </c>
      <c r="E26" s="61">
        <f>('BM Idades  (16)'!W25-'BM Idades  (16)'!E25)/'BM Idades  (16)'!E25</f>
        <v>-0.27777777777777779</v>
      </c>
      <c r="F26" s="61">
        <f>('BM Idades  (16)'!X25-'BM Idades  (16)'!F25)/'BM Idades  (16)'!F25</f>
        <v>-8.3333333333333329E-2</v>
      </c>
      <c r="G26" s="77">
        <f>('BM Idades  (16)'!Y25-'BM Idades  (16)'!G25)/'BM Idades  (16)'!G25</f>
        <v>-0.15151515151515152</v>
      </c>
    </row>
    <row r="27" spans="2:7">
      <c r="B27" s="43" t="s">
        <v>115</v>
      </c>
      <c r="C27" s="60" t="s">
        <v>96</v>
      </c>
      <c r="D27" s="61" t="s">
        <v>96</v>
      </c>
      <c r="E27" s="61">
        <f>('BM Idades  (16)'!W26-'BM Idades  (16)'!E26)/'BM Idades  (16)'!E26</f>
        <v>1</v>
      </c>
      <c r="F27" s="61">
        <f>('BM Idades  (16)'!X26-'BM Idades  (16)'!F26)/'BM Idades  (16)'!F26</f>
        <v>0</v>
      </c>
      <c r="G27" s="77">
        <f>('BM Idades  (16)'!Y26-'BM Idades  (16)'!G26)/'BM Idades  (16)'!G26</f>
        <v>0.46666666666666667</v>
      </c>
    </row>
    <row r="28" spans="2:7">
      <c r="B28" s="43" t="s">
        <v>55</v>
      </c>
      <c r="C28" s="60">
        <f>('BM Idades  (16)'!U27-'BM Idades  (16)'!C27)/'BM Idades  (16)'!C27</f>
        <v>-0.33333333333333331</v>
      </c>
      <c r="D28" s="61" t="s">
        <v>96</v>
      </c>
      <c r="E28" s="61">
        <f>('BM Idades  (16)'!W27-'BM Idades  (16)'!E27)/'BM Idades  (16)'!E27</f>
        <v>-0.25</v>
      </c>
      <c r="F28" s="61">
        <f>('BM Idades  (16)'!X27-'BM Idades  (16)'!F27)/'BM Idades  (16)'!F27</f>
        <v>-0.29166666666666669</v>
      </c>
      <c r="G28" s="77">
        <f>('BM Idades  (16)'!Y27-'BM Idades  (16)'!G27)/'BM Idades  (16)'!G27</f>
        <v>-0.2391304347826087</v>
      </c>
    </row>
    <row r="29" spans="2:7">
      <c r="B29" s="43" t="s">
        <v>58</v>
      </c>
      <c r="C29" s="60">
        <f>('BM Idades  (16)'!U28-'BM Idades  (16)'!C28)/'BM Idades  (16)'!C28</f>
        <v>-0.33333333333333331</v>
      </c>
      <c r="D29" s="61">
        <f>('BM Idades  (16)'!V28-'BM Idades  (16)'!D28)/'BM Idades  (16)'!D28</f>
        <v>0.5</v>
      </c>
      <c r="E29" s="61">
        <f>('BM Idades  (16)'!W28-'BM Idades  (16)'!E28)/'BM Idades  (16)'!E28</f>
        <v>-0.37142857142857144</v>
      </c>
      <c r="F29" s="61">
        <f>('BM Idades  (16)'!X28-'BM Idades  (16)'!F28)/'BM Idades  (16)'!F28</f>
        <v>-0.44444444444444442</v>
      </c>
      <c r="G29" s="77">
        <f>('BM Idades  (16)'!Y28-'BM Idades  (16)'!G28)/'BM Idades  (16)'!G28</f>
        <v>-0.36986301369863012</v>
      </c>
    </row>
    <row r="30" spans="2:7">
      <c r="B30" s="43" t="s">
        <v>116</v>
      </c>
      <c r="C30" s="60" t="s">
        <v>96</v>
      </c>
      <c r="D30" s="61" t="s">
        <v>96</v>
      </c>
      <c r="E30" s="61">
        <f>('BM Idades  (16)'!W29-'BM Idades  (16)'!E29)/'BM Idades  (16)'!E29</f>
        <v>-0.33333333333333331</v>
      </c>
      <c r="F30" s="61">
        <f>('BM Idades  (16)'!X29-'BM Idades  (16)'!F29)/'BM Idades  (16)'!F29</f>
        <v>-0.625</v>
      </c>
      <c r="G30" s="77">
        <f>('BM Idades  (16)'!Y29-'BM Idades  (16)'!G29)/'BM Idades  (16)'!G29</f>
        <v>-0.35714285714285715</v>
      </c>
    </row>
    <row r="31" spans="2:7">
      <c r="B31" s="43" t="s">
        <v>70</v>
      </c>
      <c r="C31" s="60">
        <f>('BM Idades  (16)'!U30-'BM Idades  (16)'!C30)/'BM Idades  (16)'!C30</f>
        <v>-0.33333333333333331</v>
      </c>
      <c r="D31" s="61" t="s">
        <v>96</v>
      </c>
      <c r="E31" s="61">
        <f>('BM Idades  (16)'!W30-'BM Idades  (16)'!E30)/'BM Idades  (16)'!E30</f>
        <v>0.25</v>
      </c>
      <c r="F31" s="61">
        <f>('BM Idades  (16)'!X30-'BM Idades  (16)'!F30)/'BM Idades  (16)'!F30</f>
        <v>0.4</v>
      </c>
      <c r="G31" s="77">
        <f>('BM Idades  (16)'!Y30-'BM Idades  (16)'!G30)/'BM Idades  (16)'!G30</f>
        <v>0.33333333333333331</v>
      </c>
    </row>
    <row r="32" spans="2:7">
      <c r="B32" s="43" t="s">
        <v>118</v>
      </c>
      <c r="C32" s="60">
        <f>('BM Idades  (16)'!U31-'BM Idades  (16)'!C31)/'BM Idades  (16)'!C31</f>
        <v>0</v>
      </c>
      <c r="D32" s="61" t="s">
        <v>96</v>
      </c>
      <c r="E32" s="61">
        <f>('BM Idades  (16)'!W31-'BM Idades  (16)'!E31)/'BM Idades  (16)'!E31</f>
        <v>-0.6</v>
      </c>
      <c r="F32" s="61">
        <f>('BM Idades  (16)'!X31-'BM Idades  (16)'!F31)/'BM Idades  (16)'!F31</f>
        <v>-0.27777777777777779</v>
      </c>
      <c r="G32" s="77">
        <f>('BM Idades  (16)'!Y31-'BM Idades  (16)'!G31)/'BM Idades  (16)'!G31</f>
        <v>-0.41304347826086957</v>
      </c>
    </row>
    <row r="33" spans="2:7">
      <c r="B33" s="43" t="s">
        <v>62</v>
      </c>
      <c r="C33" s="60">
        <f>('BM Idades  (16)'!U32-'BM Idades  (16)'!C32)/'BM Idades  (16)'!C32</f>
        <v>2</v>
      </c>
      <c r="D33" s="61">
        <f>('BM Idades  (16)'!V32-'BM Idades  (16)'!D32)/'BM Idades  (16)'!D32</f>
        <v>2</v>
      </c>
      <c r="E33" s="61">
        <f>('BM Idades  (16)'!W32-'BM Idades  (16)'!E32)/'BM Idades  (16)'!E32</f>
        <v>-0.48</v>
      </c>
      <c r="F33" s="61">
        <f>('BM Idades  (16)'!X32-'BM Idades  (16)'!F32)/'BM Idades  (16)'!F32</f>
        <v>-0.37037037037037035</v>
      </c>
      <c r="G33" s="77">
        <f>('BM Idades  (16)'!Y32-'BM Idades  (16)'!G32)/'BM Idades  (16)'!G32</f>
        <v>-0.29090909090909089</v>
      </c>
    </row>
    <row r="34" spans="2:7" ht="12.75" customHeight="1">
      <c r="B34" s="43" t="s">
        <v>119</v>
      </c>
      <c r="C34" s="60">
        <f>('BM Idades  (16)'!U33-'BM Idades  (16)'!C33)/'BM Idades  (16)'!C33</f>
        <v>-0.54545454545454541</v>
      </c>
      <c r="D34" s="61" t="s">
        <v>96</v>
      </c>
      <c r="E34" s="61">
        <f>('BM Idades  (16)'!W33-'BM Idades  (16)'!E33)/'BM Idades  (16)'!E33</f>
        <v>6.25E-2</v>
      </c>
      <c r="F34" s="61">
        <f>('BM Idades  (16)'!X33-'BM Idades  (16)'!F33)/'BM Idades  (16)'!F33</f>
        <v>0</v>
      </c>
      <c r="G34" s="77">
        <f>('BM Idades  (16)'!Y33-'BM Idades  (16)'!G33)/'BM Idades  (16)'!G33</f>
        <v>-0.13513513513513514</v>
      </c>
    </row>
    <row r="35" spans="2:7">
      <c r="B35" s="43" t="s">
        <v>120</v>
      </c>
      <c r="C35" s="60" t="s">
        <v>96</v>
      </c>
      <c r="D35" s="61" t="s">
        <v>96</v>
      </c>
      <c r="E35" s="61">
        <f>('BM Idades  (16)'!W34-'BM Idades  (16)'!E34)/'BM Idades  (16)'!E34</f>
        <v>0.5</v>
      </c>
      <c r="F35" s="61">
        <f>('BM Idades  (16)'!X34-'BM Idades  (16)'!F34)/'BM Idades  (16)'!F34</f>
        <v>-0.22222222222222221</v>
      </c>
      <c r="G35" s="77">
        <f>('BM Idades  (16)'!Y34-'BM Idades  (16)'!G34)/'BM Idades  (16)'!G34</f>
        <v>0</v>
      </c>
    </row>
    <row r="36" spans="2:7">
      <c r="B36" s="43" t="s">
        <v>121</v>
      </c>
      <c r="C36" s="60" t="s">
        <v>96</v>
      </c>
      <c r="D36" s="61" t="s">
        <v>96</v>
      </c>
      <c r="E36" s="61">
        <f>('BM Idades  (16)'!W35-'BM Idades  (16)'!E35)/'BM Idades  (16)'!E35</f>
        <v>0.33333333333333331</v>
      </c>
      <c r="F36" s="61">
        <f>('BM Idades  (16)'!X35-'BM Idades  (16)'!F35)/'BM Idades  (16)'!F35</f>
        <v>-0.4</v>
      </c>
      <c r="G36" s="77">
        <f>('BM Idades  (16)'!Y35-'BM Idades  (16)'!G35)/'BM Idades  (16)'!G35</f>
        <v>-0.18181818181818182</v>
      </c>
    </row>
    <row r="37" spans="2:7">
      <c r="B37" s="43" t="s">
        <v>76</v>
      </c>
      <c r="C37" s="60">
        <f>('BM Idades  (16)'!U36-'BM Idades  (16)'!C36)/'BM Idades  (16)'!C36</f>
        <v>0</v>
      </c>
      <c r="D37" s="61" t="s">
        <v>96</v>
      </c>
      <c r="E37" s="61">
        <f>('BM Idades  (16)'!W36-'BM Idades  (16)'!E36)/'BM Idades  (16)'!E36</f>
        <v>-0.13333333333333333</v>
      </c>
      <c r="F37" s="61">
        <f>('BM Idades  (16)'!X36-'BM Idades  (16)'!F36)/'BM Idades  (16)'!F36</f>
        <v>0.27272727272727271</v>
      </c>
      <c r="G37" s="77">
        <f>('BM Idades  (16)'!Y36-'BM Idades  (16)'!G36)/'BM Idades  (16)'!G36</f>
        <v>0</v>
      </c>
    </row>
    <row r="38" spans="2:7">
      <c r="B38" s="43" t="s">
        <v>122</v>
      </c>
      <c r="C38" s="60" t="s">
        <v>96</v>
      </c>
      <c r="D38" s="61" t="s">
        <v>96</v>
      </c>
      <c r="E38" s="61">
        <f>('BM Idades  (16)'!W37-'BM Idades  (16)'!E37)/'BM Idades  (16)'!E37</f>
        <v>-0.3</v>
      </c>
      <c r="F38" s="61">
        <f>('BM Idades  (16)'!X37-'BM Idades  (16)'!F37)/'BM Idades  (16)'!F37</f>
        <v>0.14285714285714285</v>
      </c>
      <c r="G38" s="77">
        <f>('BM Idades  (16)'!Y37-'BM Idades  (16)'!G37)/'BM Idades  (16)'!G37</f>
        <v>0</v>
      </c>
    </row>
    <row r="39" spans="2:7">
      <c r="B39" s="215" t="s">
        <v>109</v>
      </c>
      <c r="C39" s="182" t="s">
        <v>96</v>
      </c>
      <c r="D39" s="183" t="s">
        <v>96</v>
      </c>
      <c r="E39" s="183" t="s">
        <v>96</v>
      </c>
      <c r="F39" s="183" t="s">
        <v>96</v>
      </c>
      <c r="G39" s="184" t="s">
        <v>96</v>
      </c>
    </row>
    <row r="40" spans="2:7">
      <c r="B40" s="48"/>
      <c r="C40" s="621"/>
      <c r="D40" s="616"/>
      <c r="E40" s="616"/>
      <c r="F40" s="616"/>
      <c r="G40" s="616"/>
    </row>
    <row r="41" spans="2:7">
      <c r="B41" s="48"/>
      <c r="C41" s="36"/>
      <c r="D41" s="36"/>
      <c r="E41" s="36"/>
      <c r="F41" s="36"/>
      <c r="G41" s="36"/>
    </row>
  </sheetData>
  <mergeCells count="3">
    <mergeCell ref="C8:G8"/>
    <mergeCell ref="C9:G9"/>
    <mergeCell ref="C40:G40"/>
  </mergeCells>
  <pageMargins left="0.7" right="0.7" top="0.75" bottom="0.75" header="0.3" footer="0.3"/>
  <pageSetup orientation="portrait" verticalDpi="0" r:id="rId1"/>
  <drawing r:id="rId2"/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45"/>
  <sheetViews>
    <sheetView showGridLines="0" showRowColHeaders="0" zoomScaleNormal="100" workbookViewId="0">
      <pane xSplit="2" topLeftCell="C1" activePane="topRight" state="frozen"/>
      <selection pane="topRight" activeCell="C13" sqref="C13:AG13"/>
    </sheetView>
  </sheetViews>
  <sheetFormatPr defaultColWidth="12" defaultRowHeight="15"/>
  <cols>
    <col min="1" max="1" width="12.7109375" customWidth="1"/>
    <col min="2" max="2" width="38" style="148" customWidth="1"/>
    <col min="3" max="9" width="10.7109375" style="148" customWidth="1"/>
    <col min="10" max="10" width="1.28515625" style="148" customWidth="1"/>
    <col min="11" max="17" width="10.7109375" style="148" customWidth="1"/>
    <col min="18" max="18" width="1.28515625" style="148" customWidth="1"/>
    <col min="19" max="25" width="10.7109375" style="148" customWidth="1"/>
    <col min="26" max="26" width="1.28515625" style="148" customWidth="1"/>
    <col min="27" max="33" width="10.7109375" style="148" customWidth="1"/>
    <col min="34" max="16384" width="12" style="148"/>
  </cols>
  <sheetData>
    <row r="1" spans="1:33" s="147" customFormat="1" ht="16.5" customHeight="1">
      <c r="A1"/>
    </row>
    <row r="2" spans="1:33" s="147" customFormat="1" ht="16.5" customHeight="1">
      <c r="A2"/>
    </row>
    <row r="3" spans="1:33" s="147" customFormat="1" ht="16.5" customHeight="1">
      <c r="A3"/>
    </row>
    <row r="4" spans="1:33" s="147" customFormat="1" ht="16.5" customHeight="1">
      <c r="A4"/>
    </row>
    <row r="5" spans="1:33" s="147" customFormat="1" ht="16.5" customHeight="1">
      <c r="A5" s="328" t="s">
        <v>102</v>
      </c>
      <c r="B5" s="331" t="s">
        <v>452</v>
      </c>
      <c r="E5" s="2"/>
      <c r="F5" s="2"/>
    </row>
    <row r="6" spans="1:33" ht="15" customHeight="1">
      <c r="B6" s="336" t="s">
        <v>127</v>
      </c>
      <c r="I6" s="8"/>
      <c r="J6" s="8"/>
      <c r="K6" s="8"/>
      <c r="L6" s="8"/>
      <c r="M6" s="8"/>
      <c r="N6" s="8"/>
      <c r="O6" s="8"/>
    </row>
    <row r="7" spans="1:33" ht="24.95" customHeight="1">
      <c r="B7" s="8"/>
      <c r="C7" s="607" t="s">
        <v>452</v>
      </c>
      <c r="D7" s="607"/>
      <c r="E7" s="607"/>
      <c r="F7" s="607"/>
      <c r="G7" s="607"/>
      <c r="H7" s="607"/>
      <c r="I7" s="607"/>
      <c r="J7" s="607"/>
      <c r="K7" s="607"/>
      <c r="L7" s="607"/>
      <c r="M7" s="607"/>
      <c r="N7" s="607"/>
      <c r="O7" s="607"/>
      <c r="P7" s="607"/>
      <c r="Q7" s="607"/>
      <c r="R7" s="607"/>
      <c r="S7" s="607"/>
      <c r="T7" s="607"/>
      <c r="U7" s="607"/>
      <c r="V7" s="607"/>
      <c r="W7" s="607"/>
      <c r="X7" s="607"/>
      <c r="Y7" s="607"/>
      <c r="Z7" s="607"/>
      <c r="AA7" s="607"/>
      <c r="AB7" s="607"/>
      <c r="AC7" s="607"/>
      <c r="AD7" s="607"/>
      <c r="AE7" s="607"/>
      <c r="AF7" s="607"/>
      <c r="AG7" s="607"/>
    </row>
    <row r="8" spans="1:33" ht="24.95" customHeight="1">
      <c r="B8" s="12"/>
      <c r="C8" s="606" t="s">
        <v>21</v>
      </c>
      <c r="D8" s="606"/>
      <c r="E8" s="606"/>
      <c r="F8" s="606"/>
      <c r="G8" s="606"/>
      <c r="H8" s="606"/>
      <c r="I8" s="606"/>
      <c r="J8" s="65"/>
      <c r="K8" s="606" t="s">
        <v>23</v>
      </c>
      <c r="L8" s="606"/>
      <c r="M8" s="606"/>
      <c r="N8" s="606"/>
      <c r="O8" s="606"/>
      <c r="P8" s="606"/>
      <c r="Q8" s="606"/>
      <c r="R8" s="66"/>
      <c r="S8" s="606" t="s">
        <v>24</v>
      </c>
      <c r="T8" s="606"/>
      <c r="U8" s="606"/>
      <c r="V8" s="606"/>
      <c r="W8" s="606"/>
      <c r="X8" s="606"/>
      <c r="Y8" s="606"/>
      <c r="Z8" s="65"/>
      <c r="AA8" s="606" t="s">
        <v>22</v>
      </c>
      <c r="AB8" s="606"/>
      <c r="AC8" s="606"/>
      <c r="AD8" s="606"/>
      <c r="AE8" s="606"/>
      <c r="AF8" s="606"/>
      <c r="AG8" s="606">
        <v>4</v>
      </c>
    </row>
    <row r="9" spans="1:33">
      <c r="B9" s="57" t="s">
        <v>16</v>
      </c>
      <c r="C9" s="329" t="s">
        <v>28</v>
      </c>
      <c r="D9" s="329" t="s">
        <v>29</v>
      </c>
      <c r="E9" s="329" t="s">
        <v>30</v>
      </c>
      <c r="F9" s="329" t="s">
        <v>31</v>
      </c>
      <c r="G9" s="329" t="s">
        <v>32</v>
      </c>
      <c r="H9" s="329" t="s">
        <v>2</v>
      </c>
      <c r="I9" s="329" t="s">
        <v>0</v>
      </c>
      <c r="J9" s="13"/>
      <c r="K9" s="329" t="s">
        <v>28</v>
      </c>
      <c r="L9" s="329" t="s">
        <v>29</v>
      </c>
      <c r="M9" s="329" t="s">
        <v>30</v>
      </c>
      <c r="N9" s="329" t="s">
        <v>31</v>
      </c>
      <c r="O9" s="329" t="s">
        <v>32</v>
      </c>
      <c r="P9" s="329" t="s">
        <v>2</v>
      </c>
      <c r="Q9" s="329" t="s">
        <v>0</v>
      </c>
      <c r="R9" s="14"/>
      <c r="S9" s="329" t="s">
        <v>28</v>
      </c>
      <c r="T9" s="329" t="s">
        <v>29</v>
      </c>
      <c r="U9" s="329" t="s">
        <v>30</v>
      </c>
      <c r="V9" s="329" t="s">
        <v>31</v>
      </c>
      <c r="W9" s="329" t="s">
        <v>32</v>
      </c>
      <c r="X9" s="329" t="s">
        <v>2</v>
      </c>
      <c r="Y9" s="329" t="s">
        <v>0</v>
      </c>
      <c r="Z9" s="13"/>
      <c r="AA9" s="329" t="s">
        <v>28</v>
      </c>
      <c r="AB9" s="329" t="s">
        <v>29</v>
      </c>
      <c r="AC9" s="329" t="s">
        <v>30</v>
      </c>
      <c r="AD9" s="329" t="s">
        <v>31</v>
      </c>
      <c r="AE9" s="329" t="s">
        <v>32</v>
      </c>
      <c r="AF9" s="329" t="s">
        <v>2</v>
      </c>
      <c r="AG9" s="329" t="s">
        <v>0</v>
      </c>
    </row>
    <row r="10" spans="1:33">
      <c r="B10" s="3" t="s">
        <v>91</v>
      </c>
      <c r="C10" s="51">
        <v>1397</v>
      </c>
      <c r="D10" s="53">
        <v>7865</v>
      </c>
      <c r="E10" s="53">
        <v>4043</v>
      </c>
      <c r="F10" s="53">
        <v>3789</v>
      </c>
      <c r="G10" s="53">
        <v>2816</v>
      </c>
      <c r="H10" s="53">
        <v>795</v>
      </c>
      <c r="I10" s="52">
        <v>20705</v>
      </c>
      <c r="J10" s="13"/>
      <c r="K10" s="51">
        <v>1473</v>
      </c>
      <c r="L10" s="53">
        <v>8064</v>
      </c>
      <c r="M10" s="53">
        <v>4279</v>
      </c>
      <c r="N10" s="53">
        <v>4105</v>
      </c>
      <c r="O10" s="53">
        <v>2981</v>
      </c>
      <c r="P10" s="53">
        <v>768</v>
      </c>
      <c r="Q10" s="52">
        <v>21670</v>
      </c>
      <c r="R10" s="14"/>
      <c r="S10" s="51">
        <v>1560</v>
      </c>
      <c r="T10" s="53">
        <v>7983</v>
      </c>
      <c r="U10" s="53">
        <v>4282</v>
      </c>
      <c r="V10" s="53">
        <v>4022</v>
      </c>
      <c r="W10" s="53">
        <v>2848</v>
      </c>
      <c r="X10" s="53">
        <v>760</v>
      </c>
      <c r="Y10" s="52">
        <v>21455</v>
      </c>
      <c r="Z10" s="13"/>
      <c r="AA10" s="51">
        <v>1428</v>
      </c>
      <c r="AB10" s="53">
        <v>7355</v>
      </c>
      <c r="AC10" s="53">
        <v>3919</v>
      </c>
      <c r="AD10" s="53">
        <v>3643</v>
      </c>
      <c r="AE10" s="53">
        <v>2562</v>
      </c>
      <c r="AF10" s="53">
        <v>687</v>
      </c>
      <c r="AG10" s="52">
        <v>19594</v>
      </c>
    </row>
    <row r="11" spans="1:33">
      <c r="B11" s="4" t="s">
        <v>487</v>
      </c>
      <c r="C11" s="54">
        <v>482</v>
      </c>
      <c r="D11" s="56">
        <v>1756</v>
      </c>
      <c r="E11" s="56">
        <v>1054</v>
      </c>
      <c r="F11" s="56">
        <v>1137</v>
      </c>
      <c r="G11" s="56">
        <v>1025</v>
      </c>
      <c r="H11" s="56">
        <v>327</v>
      </c>
      <c r="I11" s="55">
        <v>5781</v>
      </c>
      <c r="J11" s="13"/>
      <c r="K11" s="54">
        <v>514</v>
      </c>
      <c r="L11" s="56">
        <v>1734</v>
      </c>
      <c r="M11" s="56">
        <v>1058</v>
      </c>
      <c r="N11" s="56">
        <v>1158</v>
      </c>
      <c r="O11" s="56">
        <v>1046</v>
      </c>
      <c r="P11" s="56">
        <v>300</v>
      </c>
      <c r="Q11" s="55">
        <v>5810</v>
      </c>
      <c r="R11" s="14"/>
      <c r="S11" s="54">
        <v>518</v>
      </c>
      <c r="T11" s="56">
        <v>1639</v>
      </c>
      <c r="U11" s="56">
        <v>1051</v>
      </c>
      <c r="V11" s="56">
        <v>1157</v>
      </c>
      <c r="W11" s="56">
        <v>950</v>
      </c>
      <c r="X11" s="56">
        <v>316</v>
      </c>
      <c r="Y11" s="55">
        <v>5631</v>
      </c>
      <c r="Z11" s="13"/>
      <c r="AA11" s="54">
        <v>449</v>
      </c>
      <c r="AB11" s="56">
        <v>1447</v>
      </c>
      <c r="AC11" s="56">
        <v>930</v>
      </c>
      <c r="AD11" s="56">
        <v>1010</v>
      </c>
      <c r="AE11" s="56">
        <v>867</v>
      </c>
      <c r="AF11" s="56">
        <v>273</v>
      </c>
      <c r="AG11" s="55">
        <v>4976</v>
      </c>
    </row>
    <row r="12" spans="1:33">
      <c r="B12" s="4" t="s">
        <v>93</v>
      </c>
      <c r="C12" s="54">
        <v>261</v>
      </c>
      <c r="D12" s="56">
        <v>1130</v>
      </c>
      <c r="E12" s="56">
        <v>681</v>
      </c>
      <c r="F12" s="56">
        <v>779</v>
      </c>
      <c r="G12" s="56">
        <v>753</v>
      </c>
      <c r="H12" s="56">
        <v>249</v>
      </c>
      <c r="I12" s="55">
        <v>3853</v>
      </c>
      <c r="J12" s="13"/>
      <c r="K12" s="54">
        <v>302</v>
      </c>
      <c r="L12" s="56">
        <v>1093</v>
      </c>
      <c r="M12" s="56">
        <v>667</v>
      </c>
      <c r="N12" s="56">
        <v>788</v>
      </c>
      <c r="O12" s="56">
        <v>757</v>
      </c>
      <c r="P12" s="56">
        <v>224</v>
      </c>
      <c r="Q12" s="55">
        <v>3831</v>
      </c>
      <c r="R12" s="14"/>
      <c r="S12" s="54">
        <v>293</v>
      </c>
      <c r="T12" s="56">
        <v>1020</v>
      </c>
      <c r="U12" s="56">
        <v>681</v>
      </c>
      <c r="V12" s="56">
        <v>760</v>
      </c>
      <c r="W12" s="56">
        <v>678</v>
      </c>
      <c r="X12" s="56">
        <v>242</v>
      </c>
      <c r="Y12" s="55">
        <v>3674</v>
      </c>
      <c r="Z12" s="13"/>
      <c r="AA12" s="54">
        <v>224</v>
      </c>
      <c r="AB12" s="56">
        <v>953</v>
      </c>
      <c r="AC12" s="56">
        <v>607</v>
      </c>
      <c r="AD12" s="56">
        <v>646</v>
      </c>
      <c r="AE12" s="56">
        <v>596</v>
      </c>
      <c r="AF12" s="56">
        <v>199</v>
      </c>
      <c r="AG12" s="55">
        <v>3225</v>
      </c>
    </row>
    <row r="13" spans="1:33">
      <c r="B13" s="4" t="s">
        <v>1</v>
      </c>
      <c r="C13" s="96">
        <v>44</v>
      </c>
      <c r="D13" s="97">
        <v>191</v>
      </c>
      <c r="E13" s="97">
        <v>113</v>
      </c>
      <c r="F13" s="97">
        <v>132</v>
      </c>
      <c r="G13" s="97">
        <v>137</v>
      </c>
      <c r="H13" s="97">
        <v>75</v>
      </c>
      <c r="I13" s="98">
        <v>692</v>
      </c>
      <c r="J13" s="103"/>
      <c r="K13" s="96">
        <v>43</v>
      </c>
      <c r="L13" s="97">
        <v>176</v>
      </c>
      <c r="M13" s="97">
        <v>115</v>
      </c>
      <c r="N13" s="97">
        <v>115</v>
      </c>
      <c r="O13" s="97">
        <v>141</v>
      </c>
      <c r="P13" s="97">
        <v>69</v>
      </c>
      <c r="Q13" s="98">
        <v>659</v>
      </c>
      <c r="R13" s="14"/>
      <c r="S13" s="96">
        <v>39</v>
      </c>
      <c r="T13" s="97">
        <v>154</v>
      </c>
      <c r="U13" s="97">
        <v>98</v>
      </c>
      <c r="V13" s="97">
        <v>106</v>
      </c>
      <c r="W13" s="97">
        <v>114</v>
      </c>
      <c r="X13" s="97">
        <v>69</v>
      </c>
      <c r="Y13" s="98">
        <v>580</v>
      </c>
      <c r="Z13" s="103"/>
      <c r="AA13" s="96">
        <v>28</v>
      </c>
      <c r="AB13" s="97">
        <v>133</v>
      </c>
      <c r="AC13" s="97">
        <v>91</v>
      </c>
      <c r="AD13" s="97">
        <v>117</v>
      </c>
      <c r="AE13" s="97">
        <v>113</v>
      </c>
      <c r="AF13" s="97">
        <v>56</v>
      </c>
      <c r="AG13" s="98">
        <v>538</v>
      </c>
    </row>
    <row r="14" spans="1:33">
      <c r="B14" s="43" t="s">
        <v>38</v>
      </c>
      <c r="C14" s="51">
        <v>3</v>
      </c>
      <c r="D14" s="53">
        <v>6</v>
      </c>
      <c r="E14" s="53">
        <v>3</v>
      </c>
      <c r="F14" s="53">
        <v>3</v>
      </c>
      <c r="G14" s="53">
        <v>3</v>
      </c>
      <c r="H14" s="53">
        <v>2</v>
      </c>
      <c r="I14" s="52">
        <v>20</v>
      </c>
      <c r="J14" s="13"/>
      <c r="K14" s="51">
        <v>2</v>
      </c>
      <c r="L14" s="53">
        <v>3</v>
      </c>
      <c r="M14" s="53">
        <v>4</v>
      </c>
      <c r="N14" s="53">
        <v>4</v>
      </c>
      <c r="O14" s="53">
        <v>4</v>
      </c>
      <c r="P14" s="53">
        <v>2</v>
      </c>
      <c r="Q14" s="52">
        <v>19</v>
      </c>
      <c r="R14" s="302"/>
      <c r="S14" s="51">
        <v>1</v>
      </c>
      <c r="T14" s="53">
        <v>3</v>
      </c>
      <c r="U14" s="53">
        <v>3</v>
      </c>
      <c r="V14" s="53">
        <v>4</v>
      </c>
      <c r="W14" s="53">
        <v>3</v>
      </c>
      <c r="X14" s="53">
        <v>2</v>
      </c>
      <c r="Y14" s="52">
        <v>16</v>
      </c>
      <c r="Z14" s="299"/>
      <c r="AA14" s="51" t="s">
        <v>96</v>
      </c>
      <c r="AB14" s="53">
        <v>4</v>
      </c>
      <c r="AC14" s="53">
        <v>1</v>
      </c>
      <c r="AD14" s="53">
        <v>5</v>
      </c>
      <c r="AE14" s="53">
        <v>2</v>
      </c>
      <c r="AF14" s="53" t="s">
        <v>96</v>
      </c>
      <c r="AG14" s="52">
        <v>12</v>
      </c>
    </row>
    <row r="15" spans="1:33">
      <c r="B15" s="43" t="s">
        <v>39</v>
      </c>
      <c r="C15" s="54" t="s">
        <v>96</v>
      </c>
      <c r="D15" s="56">
        <v>5</v>
      </c>
      <c r="E15" s="56">
        <v>3</v>
      </c>
      <c r="F15" s="56">
        <v>4</v>
      </c>
      <c r="G15" s="56">
        <v>5</v>
      </c>
      <c r="H15" s="56">
        <v>5</v>
      </c>
      <c r="I15" s="55">
        <v>22</v>
      </c>
      <c r="J15" s="13"/>
      <c r="K15" s="54" t="s">
        <v>96</v>
      </c>
      <c r="L15" s="56">
        <v>5</v>
      </c>
      <c r="M15" s="56">
        <v>2</v>
      </c>
      <c r="N15" s="56">
        <v>5</v>
      </c>
      <c r="O15" s="56">
        <v>6</v>
      </c>
      <c r="P15" s="56">
        <v>3</v>
      </c>
      <c r="Q15" s="55">
        <v>21</v>
      </c>
      <c r="R15" s="302"/>
      <c r="S15" s="54" t="s">
        <v>96</v>
      </c>
      <c r="T15" s="56">
        <v>3</v>
      </c>
      <c r="U15" s="56">
        <v>3</v>
      </c>
      <c r="V15" s="56">
        <v>2</v>
      </c>
      <c r="W15" s="56">
        <v>1</v>
      </c>
      <c r="X15" s="56">
        <v>2</v>
      </c>
      <c r="Y15" s="55">
        <v>11</v>
      </c>
      <c r="Z15" s="299"/>
      <c r="AA15" s="54" t="s">
        <v>96</v>
      </c>
      <c r="AB15" s="56">
        <v>5</v>
      </c>
      <c r="AC15" s="56">
        <v>1</v>
      </c>
      <c r="AD15" s="56">
        <v>4</v>
      </c>
      <c r="AE15" s="56">
        <v>1</v>
      </c>
      <c r="AF15" s="56">
        <v>2</v>
      </c>
      <c r="AG15" s="55">
        <v>13</v>
      </c>
    </row>
    <row r="16" spans="1:33">
      <c r="B16" s="43" t="s">
        <v>41</v>
      </c>
      <c r="C16" s="54">
        <v>1</v>
      </c>
      <c r="D16" s="56">
        <v>4</v>
      </c>
      <c r="E16" s="56" t="s">
        <v>96</v>
      </c>
      <c r="F16" s="56">
        <v>3</v>
      </c>
      <c r="G16" s="56">
        <v>4</v>
      </c>
      <c r="H16" s="56">
        <v>2</v>
      </c>
      <c r="I16" s="55">
        <v>14</v>
      </c>
      <c r="J16" s="13"/>
      <c r="K16" s="54" t="s">
        <v>96</v>
      </c>
      <c r="L16" s="56">
        <v>5</v>
      </c>
      <c r="M16" s="56">
        <v>1</v>
      </c>
      <c r="N16" s="56">
        <v>6</v>
      </c>
      <c r="O16" s="56">
        <v>4</v>
      </c>
      <c r="P16" s="56">
        <v>3</v>
      </c>
      <c r="Q16" s="55">
        <v>19</v>
      </c>
      <c r="R16" s="308"/>
      <c r="S16" s="54" t="s">
        <v>96</v>
      </c>
      <c r="T16" s="56">
        <v>3</v>
      </c>
      <c r="U16" s="56" t="s">
        <v>96</v>
      </c>
      <c r="V16" s="56">
        <v>4</v>
      </c>
      <c r="W16" s="56">
        <v>1</v>
      </c>
      <c r="X16" s="56">
        <v>4</v>
      </c>
      <c r="Y16" s="55">
        <v>12</v>
      </c>
      <c r="Z16" s="307"/>
      <c r="AA16" s="54" t="s">
        <v>96</v>
      </c>
      <c r="AB16" s="56">
        <v>3</v>
      </c>
      <c r="AC16" s="56" t="s">
        <v>96</v>
      </c>
      <c r="AD16" s="56">
        <v>3</v>
      </c>
      <c r="AE16" s="56">
        <v>6</v>
      </c>
      <c r="AF16" s="56">
        <v>5</v>
      </c>
      <c r="AG16" s="55">
        <v>17</v>
      </c>
    </row>
    <row r="17" spans="1:33">
      <c r="B17" s="43" t="s">
        <v>110</v>
      </c>
      <c r="C17" s="54" t="s">
        <v>96</v>
      </c>
      <c r="D17" s="56">
        <v>2</v>
      </c>
      <c r="E17" s="56">
        <v>3</v>
      </c>
      <c r="F17" s="56">
        <v>5</v>
      </c>
      <c r="G17" s="56">
        <v>3</v>
      </c>
      <c r="H17" s="56">
        <v>5</v>
      </c>
      <c r="I17" s="55">
        <v>18</v>
      </c>
      <c r="J17" s="13"/>
      <c r="K17" s="54">
        <v>1</v>
      </c>
      <c r="L17" s="56">
        <v>2</v>
      </c>
      <c r="M17" s="56">
        <v>3</v>
      </c>
      <c r="N17" s="56">
        <v>3</v>
      </c>
      <c r="O17" s="56">
        <v>3</v>
      </c>
      <c r="P17" s="56">
        <v>5</v>
      </c>
      <c r="Q17" s="55">
        <v>17</v>
      </c>
      <c r="R17" s="302"/>
      <c r="S17" s="54">
        <v>1</v>
      </c>
      <c r="T17" s="56">
        <v>2</v>
      </c>
      <c r="U17" s="56">
        <v>2</v>
      </c>
      <c r="V17" s="56">
        <v>1</v>
      </c>
      <c r="W17" s="56">
        <v>1</v>
      </c>
      <c r="X17" s="56">
        <v>4</v>
      </c>
      <c r="Y17" s="55">
        <v>11</v>
      </c>
      <c r="Z17" s="299"/>
      <c r="AA17" s="54">
        <v>3</v>
      </c>
      <c r="AB17" s="56">
        <v>2</v>
      </c>
      <c r="AC17" s="56">
        <v>2</v>
      </c>
      <c r="AD17" s="56">
        <v>2</v>
      </c>
      <c r="AE17" s="56">
        <v>1</v>
      </c>
      <c r="AF17" s="56">
        <v>5</v>
      </c>
      <c r="AG17" s="55">
        <v>15</v>
      </c>
    </row>
    <row r="18" spans="1:33">
      <c r="B18" s="43" t="s">
        <v>111</v>
      </c>
      <c r="C18" s="54">
        <v>3</v>
      </c>
      <c r="D18" s="56">
        <v>8</v>
      </c>
      <c r="E18" s="56">
        <v>7</v>
      </c>
      <c r="F18" s="56">
        <v>9</v>
      </c>
      <c r="G18" s="56">
        <v>14</v>
      </c>
      <c r="H18" s="56">
        <v>7</v>
      </c>
      <c r="I18" s="55">
        <v>48</v>
      </c>
      <c r="J18" s="13"/>
      <c r="K18" s="54">
        <v>3</v>
      </c>
      <c r="L18" s="56">
        <v>8</v>
      </c>
      <c r="M18" s="56">
        <v>9</v>
      </c>
      <c r="N18" s="56">
        <v>7</v>
      </c>
      <c r="O18" s="56">
        <v>9</v>
      </c>
      <c r="P18" s="56">
        <v>5</v>
      </c>
      <c r="Q18" s="55">
        <v>41</v>
      </c>
      <c r="R18" s="308"/>
      <c r="S18" s="54">
        <v>2</v>
      </c>
      <c r="T18" s="56">
        <v>6</v>
      </c>
      <c r="U18" s="56">
        <v>8</v>
      </c>
      <c r="V18" s="56">
        <v>7</v>
      </c>
      <c r="W18" s="56">
        <v>7</v>
      </c>
      <c r="X18" s="56">
        <v>2</v>
      </c>
      <c r="Y18" s="55">
        <v>32</v>
      </c>
      <c r="Z18" s="307"/>
      <c r="AA18" s="54">
        <v>2</v>
      </c>
      <c r="AB18" s="56">
        <v>6</v>
      </c>
      <c r="AC18" s="56">
        <v>9</v>
      </c>
      <c r="AD18" s="56">
        <v>7</v>
      </c>
      <c r="AE18" s="56">
        <v>12</v>
      </c>
      <c r="AF18" s="56">
        <v>2</v>
      </c>
      <c r="AG18" s="55">
        <v>38</v>
      </c>
    </row>
    <row r="19" spans="1:33">
      <c r="B19" s="43" t="s">
        <v>112</v>
      </c>
      <c r="C19" s="54">
        <v>2</v>
      </c>
      <c r="D19" s="56">
        <v>4</v>
      </c>
      <c r="E19" s="56">
        <v>2</v>
      </c>
      <c r="F19" s="56">
        <v>1</v>
      </c>
      <c r="G19" s="56">
        <v>4</v>
      </c>
      <c r="H19" s="56">
        <v>3</v>
      </c>
      <c r="I19" s="55">
        <v>16</v>
      </c>
      <c r="J19" s="13"/>
      <c r="K19" s="54" t="s">
        <v>96</v>
      </c>
      <c r="L19" s="56">
        <v>3</v>
      </c>
      <c r="M19" s="56">
        <v>1</v>
      </c>
      <c r="N19" s="56">
        <v>2</v>
      </c>
      <c r="O19" s="56">
        <v>4</v>
      </c>
      <c r="P19" s="56">
        <v>4</v>
      </c>
      <c r="Q19" s="55">
        <v>14</v>
      </c>
      <c r="R19" s="302"/>
      <c r="S19" s="54" t="s">
        <v>96</v>
      </c>
      <c r="T19" s="56">
        <v>4</v>
      </c>
      <c r="U19" s="56">
        <v>1</v>
      </c>
      <c r="V19" s="56">
        <v>1</v>
      </c>
      <c r="W19" s="56">
        <v>2</v>
      </c>
      <c r="X19" s="56">
        <v>2</v>
      </c>
      <c r="Y19" s="55">
        <v>10</v>
      </c>
      <c r="Z19" s="299"/>
      <c r="AA19" s="54" t="s">
        <v>96</v>
      </c>
      <c r="AB19" s="56">
        <v>3</v>
      </c>
      <c r="AC19" s="56">
        <v>1</v>
      </c>
      <c r="AD19" s="56">
        <v>2</v>
      </c>
      <c r="AE19" s="56">
        <v>3</v>
      </c>
      <c r="AF19" s="56">
        <v>2</v>
      </c>
      <c r="AG19" s="55">
        <v>11</v>
      </c>
    </row>
    <row r="20" spans="1:33">
      <c r="B20" s="43" t="s">
        <v>44</v>
      </c>
      <c r="C20" s="54">
        <v>4</v>
      </c>
      <c r="D20" s="56">
        <v>17</v>
      </c>
      <c r="E20" s="56">
        <v>6</v>
      </c>
      <c r="F20" s="56">
        <v>6</v>
      </c>
      <c r="G20" s="56">
        <v>2</v>
      </c>
      <c r="H20" s="56" t="s">
        <v>96</v>
      </c>
      <c r="I20" s="55">
        <v>35</v>
      </c>
      <c r="J20" s="13"/>
      <c r="K20" s="54">
        <v>3</v>
      </c>
      <c r="L20" s="56">
        <v>13</v>
      </c>
      <c r="M20" s="56">
        <v>8</v>
      </c>
      <c r="N20" s="56">
        <v>2</v>
      </c>
      <c r="O20" s="56">
        <v>3</v>
      </c>
      <c r="P20" s="56" t="s">
        <v>96</v>
      </c>
      <c r="Q20" s="55">
        <v>29</v>
      </c>
      <c r="R20" s="302"/>
      <c r="S20" s="54">
        <v>4</v>
      </c>
      <c r="T20" s="56">
        <v>13</v>
      </c>
      <c r="U20" s="56">
        <v>5</v>
      </c>
      <c r="V20" s="56">
        <v>2</v>
      </c>
      <c r="W20" s="56">
        <v>3</v>
      </c>
      <c r="X20" s="56">
        <v>1</v>
      </c>
      <c r="Y20" s="55">
        <v>28</v>
      </c>
      <c r="Z20" s="299"/>
      <c r="AA20" s="54">
        <v>4</v>
      </c>
      <c r="AB20" s="56">
        <v>10</v>
      </c>
      <c r="AC20" s="56">
        <v>2</v>
      </c>
      <c r="AD20" s="56">
        <v>4</v>
      </c>
      <c r="AE20" s="56">
        <v>3</v>
      </c>
      <c r="AF20" s="56" t="s">
        <v>96</v>
      </c>
      <c r="AG20" s="55">
        <v>23</v>
      </c>
    </row>
    <row r="21" spans="1:33">
      <c r="B21" s="43" t="s">
        <v>113</v>
      </c>
      <c r="C21" s="54" t="s">
        <v>96</v>
      </c>
      <c r="D21" s="56">
        <v>1</v>
      </c>
      <c r="E21" s="56" t="s">
        <v>96</v>
      </c>
      <c r="F21" s="56">
        <v>2</v>
      </c>
      <c r="G21" s="56">
        <v>2</v>
      </c>
      <c r="H21" s="56">
        <v>1</v>
      </c>
      <c r="I21" s="55">
        <v>6</v>
      </c>
      <c r="J21" s="13"/>
      <c r="K21" s="54" t="s">
        <v>96</v>
      </c>
      <c r="L21" s="56">
        <v>2</v>
      </c>
      <c r="M21" s="56" t="s">
        <v>96</v>
      </c>
      <c r="N21" s="56">
        <v>1</v>
      </c>
      <c r="O21" s="56">
        <v>3</v>
      </c>
      <c r="P21" s="56">
        <v>1</v>
      </c>
      <c r="Q21" s="55">
        <v>7</v>
      </c>
      <c r="R21" s="302"/>
      <c r="S21" s="54" t="s">
        <v>96</v>
      </c>
      <c r="T21" s="56">
        <v>1</v>
      </c>
      <c r="U21" s="56" t="s">
        <v>96</v>
      </c>
      <c r="V21" s="56">
        <v>2</v>
      </c>
      <c r="W21" s="56">
        <v>2</v>
      </c>
      <c r="X21" s="56">
        <v>5</v>
      </c>
      <c r="Y21" s="55">
        <v>10</v>
      </c>
      <c r="Z21" s="299"/>
      <c r="AA21" s="54" t="s">
        <v>96</v>
      </c>
      <c r="AB21" s="56">
        <v>1</v>
      </c>
      <c r="AC21" s="56" t="s">
        <v>96</v>
      </c>
      <c r="AD21" s="56">
        <v>3</v>
      </c>
      <c r="AE21" s="56">
        <v>3</v>
      </c>
      <c r="AF21" s="56">
        <v>1</v>
      </c>
      <c r="AG21" s="55">
        <v>8</v>
      </c>
    </row>
    <row r="22" spans="1:33">
      <c r="B22" s="43" t="s">
        <v>45</v>
      </c>
      <c r="C22" s="54">
        <v>2</v>
      </c>
      <c r="D22" s="56">
        <v>14</v>
      </c>
      <c r="E22" s="56">
        <v>13</v>
      </c>
      <c r="F22" s="56">
        <v>14</v>
      </c>
      <c r="G22" s="56">
        <v>19</v>
      </c>
      <c r="H22" s="56">
        <v>4</v>
      </c>
      <c r="I22" s="55">
        <v>66</v>
      </c>
      <c r="J22" s="13"/>
      <c r="K22" s="54">
        <v>6</v>
      </c>
      <c r="L22" s="56">
        <v>16</v>
      </c>
      <c r="M22" s="56">
        <v>9</v>
      </c>
      <c r="N22" s="56">
        <v>10</v>
      </c>
      <c r="O22" s="56">
        <v>21</v>
      </c>
      <c r="P22" s="56">
        <v>2</v>
      </c>
      <c r="Q22" s="55">
        <v>64</v>
      </c>
      <c r="R22" s="302"/>
      <c r="S22" s="54">
        <v>5</v>
      </c>
      <c r="T22" s="56">
        <v>15</v>
      </c>
      <c r="U22" s="56">
        <v>9</v>
      </c>
      <c r="V22" s="56">
        <v>9</v>
      </c>
      <c r="W22" s="56">
        <v>13</v>
      </c>
      <c r="X22" s="56">
        <v>3</v>
      </c>
      <c r="Y22" s="55">
        <v>54</v>
      </c>
      <c r="Z22" s="299"/>
      <c r="AA22" s="54">
        <v>4</v>
      </c>
      <c r="AB22" s="56">
        <v>13</v>
      </c>
      <c r="AC22" s="56">
        <v>8</v>
      </c>
      <c r="AD22" s="56">
        <v>5</v>
      </c>
      <c r="AE22" s="56">
        <v>11</v>
      </c>
      <c r="AF22" s="56">
        <v>2</v>
      </c>
      <c r="AG22" s="55">
        <v>43</v>
      </c>
    </row>
    <row r="23" spans="1:33">
      <c r="B23" s="43" t="s">
        <v>114</v>
      </c>
      <c r="C23" s="54">
        <v>1</v>
      </c>
      <c r="D23" s="56">
        <v>5</v>
      </c>
      <c r="E23" s="56">
        <v>7</v>
      </c>
      <c r="F23" s="56">
        <v>5</v>
      </c>
      <c r="G23" s="56">
        <v>1</v>
      </c>
      <c r="H23" s="56">
        <v>4</v>
      </c>
      <c r="I23" s="55">
        <v>23</v>
      </c>
      <c r="J23" s="13"/>
      <c r="K23" s="54">
        <v>2</v>
      </c>
      <c r="L23" s="56">
        <v>4</v>
      </c>
      <c r="M23" s="56">
        <v>6</v>
      </c>
      <c r="N23" s="56">
        <v>5</v>
      </c>
      <c r="O23" s="56">
        <v>2</v>
      </c>
      <c r="P23" s="56">
        <v>4</v>
      </c>
      <c r="Q23" s="55">
        <v>23</v>
      </c>
      <c r="R23" s="302"/>
      <c r="S23" s="54">
        <v>2</v>
      </c>
      <c r="T23" s="56">
        <v>4</v>
      </c>
      <c r="U23" s="56">
        <v>4</v>
      </c>
      <c r="V23" s="56">
        <v>5</v>
      </c>
      <c r="W23" s="56">
        <v>3</v>
      </c>
      <c r="X23" s="56">
        <v>3</v>
      </c>
      <c r="Y23" s="55">
        <v>21</v>
      </c>
      <c r="Z23" s="299"/>
      <c r="AA23" s="54">
        <v>1</v>
      </c>
      <c r="AB23" s="56">
        <v>4</v>
      </c>
      <c r="AC23" s="56">
        <v>2</v>
      </c>
      <c r="AD23" s="56">
        <v>7</v>
      </c>
      <c r="AE23" s="56">
        <v>2</v>
      </c>
      <c r="AF23" s="56">
        <v>6</v>
      </c>
      <c r="AG23" s="55">
        <v>22</v>
      </c>
    </row>
    <row r="24" spans="1:33">
      <c r="B24" s="43" t="s">
        <v>47</v>
      </c>
      <c r="C24" s="54">
        <v>2</v>
      </c>
      <c r="D24" s="56">
        <v>2</v>
      </c>
      <c r="E24" s="56">
        <v>4</v>
      </c>
      <c r="F24" s="56">
        <v>2</v>
      </c>
      <c r="G24" s="56">
        <v>2</v>
      </c>
      <c r="H24" s="56">
        <v>6</v>
      </c>
      <c r="I24" s="55">
        <v>18</v>
      </c>
      <c r="J24" s="13"/>
      <c r="K24" s="54" t="s">
        <v>96</v>
      </c>
      <c r="L24" s="56">
        <v>4</v>
      </c>
      <c r="M24" s="56">
        <v>3</v>
      </c>
      <c r="N24" s="56">
        <v>1</v>
      </c>
      <c r="O24" s="56">
        <v>2</v>
      </c>
      <c r="P24" s="56">
        <v>3</v>
      </c>
      <c r="Q24" s="55">
        <v>13</v>
      </c>
      <c r="R24" s="302"/>
      <c r="S24" s="54">
        <v>1</v>
      </c>
      <c r="T24" s="56">
        <v>4</v>
      </c>
      <c r="U24" s="56">
        <v>2</v>
      </c>
      <c r="V24" s="56">
        <v>1</v>
      </c>
      <c r="W24" s="56">
        <v>3</v>
      </c>
      <c r="X24" s="56">
        <v>2</v>
      </c>
      <c r="Y24" s="55">
        <v>13</v>
      </c>
      <c r="Z24" s="299"/>
      <c r="AA24" s="54" t="s">
        <v>96</v>
      </c>
      <c r="AB24" s="56">
        <v>2</v>
      </c>
      <c r="AC24" s="56">
        <v>4</v>
      </c>
      <c r="AD24" s="56">
        <v>1</v>
      </c>
      <c r="AE24" s="56">
        <v>1</v>
      </c>
      <c r="AF24" s="56" t="s">
        <v>96</v>
      </c>
      <c r="AG24" s="55">
        <v>8</v>
      </c>
    </row>
    <row r="25" spans="1:33" ht="12.75" customHeight="1">
      <c r="B25" s="43" t="s">
        <v>48</v>
      </c>
      <c r="C25" s="54">
        <v>1</v>
      </c>
      <c r="D25" s="56">
        <v>11</v>
      </c>
      <c r="E25" s="56">
        <v>7</v>
      </c>
      <c r="F25" s="56">
        <v>9</v>
      </c>
      <c r="G25" s="56">
        <v>3</v>
      </c>
      <c r="H25" s="56">
        <v>2</v>
      </c>
      <c r="I25" s="55">
        <v>33</v>
      </c>
      <c r="J25" s="13"/>
      <c r="K25" s="54" t="s">
        <v>96</v>
      </c>
      <c r="L25" s="56">
        <v>10</v>
      </c>
      <c r="M25" s="56">
        <v>5</v>
      </c>
      <c r="N25" s="56">
        <v>10</v>
      </c>
      <c r="O25" s="56">
        <v>3</v>
      </c>
      <c r="P25" s="56" t="s">
        <v>96</v>
      </c>
      <c r="Q25" s="55">
        <v>28</v>
      </c>
      <c r="R25" s="302"/>
      <c r="S25" s="54">
        <v>1</v>
      </c>
      <c r="T25" s="56">
        <v>10</v>
      </c>
      <c r="U25" s="56">
        <v>3</v>
      </c>
      <c r="V25" s="56">
        <v>6</v>
      </c>
      <c r="W25" s="56">
        <v>2</v>
      </c>
      <c r="X25" s="56">
        <v>1</v>
      </c>
      <c r="Y25" s="55">
        <v>23</v>
      </c>
      <c r="Z25" s="299"/>
      <c r="AA25" s="54" t="s">
        <v>96</v>
      </c>
      <c r="AB25" s="56">
        <v>11</v>
      </c>
      <c r="AC25" s="56">
        <v>6</v>
      </c>
      <c r="AD25" s="56">
        <v>7</v>
      </c>
      <c r="AE25" s="56">
        <v>1</v>
      </c>
      <c r="AF25" s="56">
        <v>3</v>
      </c>
      <c r="AG25" s="55">
        <v>28</v>
      </c>
    </row>
    <row r="26" spans="1:33">
      <c r="B26" s="43" t="s">
        <v>115</v>
      </c>
      <c r="C26" s="54" t="s">
        <v>96</v>
      </c>
      <c r="D26" s="56">
        <v>1</v>
      </c>
      <c r="E26" s="56">
        <v>3</v>
      </c>
      <c r="F26" s="56">
        <v>4</v>
      </c>
      <c r="G26" s="56">
        <v>5</v>
      </c>
      <c r="H26" s="56">
        <v>2</v>
      </c>
      <c r="I26" s="55">
        <v>15</v>
      </c>
      <c r="J26" s="13"/>
      <c r="K26" s="54" t="s">
        <v>96</v>
      </c>
      <c r="L26" s="56">
        <v>2</v>
      </c>
      <c r="M26" s="56">
        <v>3</v>
      </c>
      <c r="N26" s="56">
        <v>5</v>
      </c>
      <c r="O26" s="56">
        <v>4</v>
      </c>
      <c r="P26" s="56">
        <v>1</v>
      </c>
      <c r="Q26" s="55">
        <v>15</v>
      </c>
      <c r="R26" s="308"/>
      <c r="S26" s="54" t="s">
        <v>96</v>
      </c>
      <c r="T26" s="56">
        <v>2</v>
      </c>
      <c r="U26" s="56">
        <v>4</v>
      </c>
      <c r="V26" s="56">
        <v>4</v>
      </c>
      <c r="W26" s="56">
        <v>5</v>
      </c>
      <c r="X26" s="56" t="s">
        <v>96</v>
      </c>
      <c r="Y26" s="55">
        <v>15</v>
      </c>
      <c r="Z26" s="307"/>
      <c r="AA26" s="54" t="s">
        <v>96</v>
      </c>
      <c r="AB26" s="56">
        <v>3</v>
      </c>
      <c r="AC26" s="56">
        <v>7</v>
      </c>
      <c r="AD26" s="56">
        <v>6</v>
      </c>
      <c r="AE26" s="56">
        <v>5</v>
      </c>
      <c r="AF26" s="56">
        <v>1</v>
      </c>
      <c r="AG26" s="55">
        <v>22</v>
      </c>
    </row>
    <row r="27" spans="1:33">
      <c r="B27" s="43" t="s">
        <v>55</v>
      </c>
      <c r="C27" s="54">
        <v>6</v>
      </c>
      <c r="D27" s="56">
        <v>15</v>
      </c>
      <c r="E27" s="56">
        <v>2</v>
      </c>
      <c r="F27" s="56">
        <v>10</v>
      </c>
      <c r="G27" s="56">
        <v>6</v>
      </c>
      <c r="H27" s="56">
        <v>7</v>
      </c>
      <c r="I27" s="55">
        <v>46</v>
      </c>
      <c r="J27" s="13"/>
      <c r="K27" s="54">
        <v>7</v>
      </c>
      <c r="L27" s="56">
        <v>15</v>
      </c>
      <c r="M27" s="56">
        <v>6</v>
      </c>
      <c r="N27" s="56">
        <v>10</v>
      </c>
      <c r="O27" s="56">
        <v>5</v>
      </c>
      <c r="P27" s="56">
        <v>11</v>
      </c>
      <c r="Q27" s="55">
        <v>54</v>
      </c>
      <c r="R27" s="302"/>
      <c r="S27" s="54">
        <v>5</v>
      </c>
      <c r="T27" s="56">
        <v>11</v>
      </c>
      <c r="U27" s="56">
        <v>2</v>
      </c>
      <c r="V27" s="56">
        <v>9</v>
      </c>
      <c r="W27" s="56">
        <v>8</v>
      </c>
      <c r="X27" s="56">
        <v>8</v>
      </c>
      <c r="Y27" s="55">
        <v>43</v>
      </c>
      <c r="Z27" s="299"/>
      <c r="AA27" s="54">
        <v>2</v>
      </c>
      <c r="AB27" s="56">
        <v>7</v>
      </c>
      <c r="AC27" s="56">
        <v>4</v>
      </c>
      <c r="AD27" s="56">
        <v>8</v>
      </c>
      <c r="AE27" s="56">
        <v>9</v>
      </c>
      <c r="AF27" s="56">
        <v>5</v>
      </c>
      <c r="AG27" s="55">
        <v>35</v>
      </c>
    </row>
    <row r="28" spans="1:33">
      <c r="B28" s="43" t="s">
        <v>58</v>
      </c>
      <c r="C28" s="54">
        <v>5</v>
      </c>
      <c r="D28" s="56">
        <v>20</v>
      </c>
      <c r="E28" s="56">
        <v>12</v>
      </c>
      <c r="F28" s="56">
        <v>23</v>
      </c>
      <c r="G28" s="56">
        <v>10</v>
      </c>
      <c r="H28" s="56">
        <v>3</v>
      </c>
      <c r="I28" s="55">
        <v>73</v>
      </c>
      <c r="J28" s="13"/>
      <c r="K28" s="54">
        <v>8</v>
      </c>
      <c r="L28" s="56">
        <v>16</v>
      </c>
      <c r="M28" s="56">
        <v>11</v>
      </c>
      <c r="N28" s="56">
        <v>17</v>
      </c>
      <c r="O28" s="56">
        <v>14</v>
      </c>
      <c r="P28" s="56">
        <v>4</v>
      </c>
      <c r="Q28" s="55">
        <v>70</v>
      </c>
      <c r="R28" s="302"/>
      <c r="S28" s="54">
        <v>6</v>
      </c>
      <c r="T28" s="56">
        <v>12</v>
      </c>
      <c r="U28" s="56">
        <v>8</v>
      </c>
      <c r="V28" s="56">
        <v>14</v>
      </c>
      <c r="W28" s="56">
        <v>10</v>
      </c>
      <c r="X28" s="56">
        <v>4</v>
      </c>
      <c r="Y28" s="55">
        <v>54</v>
      </c>
      <c r="Z28" s="299"/>
      <c r="AA28" s="54">
        <v>6</v>
      </c>
      <c r="AB28" s="56">
        <v>11</v>
      </c>
      <c r="AC28" s="56">
        <v>10</v>
      </c>
      <c r="AD28" s="56">
        <v>11</v>
      </c>
      <c r="AE28" s="56">
        <v>6</v>
      </c>
      <c r="AF28" s="56">
        <v>2</v>
      </c>
      <c r="AG28" s="55">
        <v>46</v>
      </c>
    </row>
    <row r="29" spans="1:33">
      <c r="B29" s="43" t="s">
        <v>116</v>
      </c>
      <c r="C29" s="54" t="s">
        <v>96</v>
      </c>
      <c r="D29" s="56">
        <v>7</v>
      </c>
      <c r="E29" s="56" t="s">
        <v>96</v>
      </c>
      <c r="F29" s="56" t="s">
        <v>96</v>
      </c>
      <c r="G29" s="56">
        <v>6</v>
      </c>
      <c r="H29" s="56">
        <v>1</v>
      </c>
      <c r="I29" s="55">
        <v>14</v>
      </c>
      <c r="J29" s="13"/>
      <c r="K29" s="54">
        <v>1</v>
      </c>
      <c r="L29" s="56">
        <v>3</v>
      </c>
      <c r="M29" s="56" t="s">
        <v>96</v>
      </c>
      <c r="N29" s="56" t="s">
        <v>96</v>
      </c>
      <c r="O29" s="56">
        <v>4</v>
      </c>
      <c r="P29" s="56">
        <v>1</v>
      </c>
      <c r="Q29" s="55">
        <v>9</v>
      </c>
      <c r="R29" s="302"/>
      <c r="S29" s="54">
        <v>2</v>
      </c>
      <c r="T29" s="56">
        <v>3</v>
      </c>
      <c r="U29" s="56">
        <v>2</v>
      </c>
      <c r="V29" s="56" t="s">
        <v>96</v>
      </c>
      <c r="W29" s="56">
        <v>1</v>
      </c>
      <c r="X29" s="56" t="s">
        <v>96</v>
      </c>
      <c r="Y29" s="55">
        <v>8</v>
      </c>
      <c r="Z29" s="299"/>
      <c r="AA29" s="54" t="s">
        <v>96</v>
      </c>
      <c r="AB29" s="56">
        <v>4</v>
      </c>
      <c r="AC29" s="56">
        <v>2</v>
      </c>
      <c r="AD29" s="56">
        <v>1</v>
      </c>
      <c r="AE29" s="56">
        <v>2</v>
      </c>
      <c r="AF29" s="56" t="s">
        <v>96</v>
      </c>
      <c r="AG29" s="55">
        <v>9</v>
      </c>
    </row>
    <row r="30" spans="1:33">
      <c r="A30" s="282"/>
      <c r="B30" s="43" t="s">
        <v>117</v>
      </c>
      <c r="C30" s="54">
        <v>1</v>
      </c>
      <c r="D30" s="56">
        <v>1</v>
      </c>
      <c r="E30" s="56">
        <v>1</v>
      </c>
      <c r="F30" s="56">
        <v>5</v>
      </c>
      <c r="G30" s="56">
        <v>3</v>
      </c>
      <c r="H30" s="56">
        <v>1</v>
      </c>
      <c r="I30" s="55">
        <v>12</v>
      </c>
      <c r="J30" s="13"/>
      <c r="K30" s="54">
        <v>1</v>
      </c>
      <c r="L30" s="56">
        <v>2</v>
      </c>
      <c r="M30" s="56">
        <v>4</v>
      </c>
      <c r="N30" s="56">
        <v>4</v>
      </c>
      <c r="O30" s="56">
        <v>3</v>
      </c>
      <c r="P30" s="56">
        <v>4</v>
      </c>
      <c r="Q30" s="55">
        <v>18</v>
      </c>
      <c r="R30" s="302"/>
      <c r="S30" s="54">
        <v>1</v>
      </c>
      <c r="T30" s="56">
        <v>3</v>
      </c>
      <c r="U30" s="56">
        <v>6</v>
      </c>
      <c r="V30" s="56">
        <v>4</v>
      </c>
      <c r="W30" s="56">
        <v>6</v>
      </c>
      <c r="X30" s="56">
        <v>1</v>
      </c>
      <c r="Y30" s="55">
        <v>21</v>
      </c>
      <c r="Z30" s="299"/>
      <c r="AA30" s="54">
        <v>1</v>
      </c>
      <c r="AB30" s="56">
        <v>2</v>
      </c>
      <c r="AC30" s="56">
        <v>6</v>
      </c>
      <c r="AD30" s="56">
        <v>3</v>
      </c>
      <c r="AE30" s="56">
        <v>3</v>
      </c>
      <c r="AF30" s="56">
        <v>1</v>
      </c>
      <c r="AG30" s="55">
        <v>16</v>
      </c>
    </row>
    <row r="31" spans="1:33">
      <c r="A31" s="282"/>
      <c r="B31" s="43" t="s">
        <v>118</v>
      </c>
      <c r="C31" s="54">
        <v>4</v>
      </c>
      <c r="D31" s="56">
        <v>14</v>
      </c>
      <c r="E31" s="56">
        <v>10</v>
      </c>
      <c r="F31" s="56">
        <v>6</v>
      </c>
      <c r="G31" s="56">
        <v>8</v>
      </c>
      <c r="H31" s="56">
        <v>4</v>
      </c>
      <c r="I31" s="55">
        <v>46</v>
      </c>
      <c r="J31" s="13"/>
      <c r="K31" s="54">
        <v>3</v>
      </c>
      <c r="L31" s="56">
        <v>15</v>
      </c>
      <c r="M31" s="56">
        <v>7</v>
      </c>
      <c r="N31" s="56">
        <v>2</v>
      </c>
      <c r="O31" s="56">
        <v>8</v>
      </c>
      <c r="P31" s="56">
        <v>3</v>
      </c>
      <c r="Q31" s="55">
        <v>38</v>
      </c>
      <c r="R31" s="302"/>
      <c r="S31" s="54">
        <v>4</v>
      </c>
      <c r="T31" s="56">
        <v>11</v>
      </c>
      <c r="U31" s="56">
        <v>11</v>
      </c>
      <c r="V31" s="56">
        <v>4</v>
      </c>
      <c r="W31" s="56">
        <v>6</v>
      </c>
      <c r="X31" s="56">
        <v>3</v>
      </c>
      <c r="Y31" s="55">
        <v>39</v>
      </c>
      <c r="Z31" s="299"/>
      <c r="AA31" s="54">
        <v>1</v>
      </c>
      <c r="AB31" s="56">
        <v>8</v>
      </c>
      <c r="AC31" s="56">
        <v>7</v>
      </c>
      <c r="AD31" s="56">
        <v>3</v>
      </c>
      <c r="AE31" s="56">
        <v>6</v>
      </c>
      <c r="AF31" s="56">
        <v>2</v>
      </c>
      <c r="AG31" s="55">
        <v>27</v>
      </c>
    </row>
    <row r="32" spans="1:33">
      <c r="B32" s="43" t="s">
        <v>62</v>
      </c>
      <c r="C32" s="54">
        <v>1</v>
      </c>
      <c r="D32" s="56">
        <v>20</v>
      </c>
      <c r="E32" s="56">
        <v>12</v>
      </c>
      <c r="F32" s="56">
        <v>5</v>
      </c>
      <c r="G32" s="56">
        <v>11</v>
      </c>
      <c r="H32" s="56">
        <v>6</v>
      </c>
      <c r="I32" s="55">
        <v>55</v>
      </c>
      <c r="J32" s="13"/>
      <c r="K32" s="54">
        <v>2</v>
      </c>
      <c r="L32" s="56">
        <v>14</v>
      </c>
      <c r="M32" s="56">
        <v>11</v>
      </c>
      <c r="N32" s="56">
        <v>3</v>
      </c>
      <c r="O32" s="56">
        <v>9</v>
      </c>
      <c r="P32" s="56">
        <v>3</v>
      </c>
      <c r="Q32" s="55">
        <v>42</v>
      </c>
      <c r="R32" s="302"/>
      <c r="S32" s="54">
        <v>1</v>
      </c>
      <c r="T32" s="56">
        <v>10</v>
      </c>
      <c r="U32" s="56">
        <v>7</v>
      </c>
      <c r="V32" s="56">
        <v>7</v>
      </c>
      <c r="W32" s="56">
        <v>7</v>
      </c>
      <c r="X32" s="56">
        <v>1</v>
      </c>
      <c r="Y32" s="55">
        <v>33</v>
      </c>
      <c r="Z32" s="299"/>
      <c r="AA32" s="54">
        <v>1</v>
      </c>
      <c r="AB32" s="56">
        <v>10</v>
      </c>
      <c r="AC32" s="56">
        <v>6</v>
      </c>
      <c r="AD32" s="56">
        <v>9</v>
      </c>
      <c r="AE32" s="56">
        <v>10</v>
      </c>
      <c r="AF32" s="56">
        <v>3</v>
      </c>
      <c r="AG32" s="55">
        <v>39</v>
      </c>
    </row>
    <row r="33" spans="1:33">
      <c r="B33" s="43" t="s">
        <v>119</v>
      </c>
      <c r="C33" s="54">
        <v>3</v>
      </c>
      <c r="D33" s="56">
        <v>15</v>
      </c>
      <c r="E33" s="56">
        <v>4</v>
      </c>
      <c r="F33" s="56">
        <v>7</v>
      </c>
      <c r="G33" s="56">
        <v>6</v>
      </c>
      <c r="H33" s="56">
        <v>2</v>
      </c>
      <c r="I33" s="55">
        <v>37</v>
      </c>
      <c r="J33" s="13"/>
      <c r="K33" s="54">
        <v>2</v>
      </c>
      <c r="L33" s="56">
        <v>13</v>
      </c>
      <c r="M33" s="56">
        <v>9</v>
      </c>
      <c r="N33" s="56">
        <v>6</v>
      </c>
      <c r="O33" s="56">
        <v>7</v>
      </c>
      <c r="P33" s="56">
        <v>3</v>
      </c>
      <c r="Q33" s="55">
        <v>40</v>
      </c>
      <c r="R33" s="302"/>
      <c r="S33" s="54">
        <v>3</v>
      </c>
      <c r="T33" s="56">
        <v>14</v>
      </c>
      <c r="U33" s="56">
        <v>7</v>
      </c>
      <c r="V33" s="56">
        <v>8</v>
      </c>
      <c r="W33" s="56">
        <v>3</v>
      </c>
      <c r="X33" s="56">
        <v>5</v>
      </c>
      <c r="Y33" s="55">
        <v>40</v>
      </c>
      <c r="Z33" s="299"/>
      <c r="AA33" s="54">
        <v>2</v>
      </c>
      <c r="AB33" s="56">
        <v>12</v>
      </c>
      <c r="AC33" s="56">
        <v>3</v>
      </c>
      <c r="AD33" s="56">
        <v>8</v>
      </c>
      <c r="AE33" s="56">
        <v>3</v>
      </c>
      <c r="AF33" s="56">
        <v>4</v>
      </c>
      <c r="AG33" s="55">
        <v>32</v>
      </c>
    </row>
    <row r="34" spans="1:33" s="149" customFormat="1">
      <c r="A34"/>
      <c r="B34" s="43" t="s">
        <v>120</v>
      </c>
      <c r="C34" s="54">
        <v>1</v>
      </c>
      <c r="D34" s="56">
        <v>6</v>
      </c>
      <c r="E34" s="56">
        <v>1</v>
      </c>
      <c r="F34" s="56">
        <v>3</v>
      </c>
      <c r="G34" s="56">
        <v>3</v>
      </c>
      <c r="H34" s="56" t="s">
        <v>96</v>
      </c>
      <c r="I34" s="55">
        <v>14</v>
      </c>
      <c r="J34" s="13"/>
      <c r="K34" s="54" t="s">
        <v>96</v>
      </c>
      <c r="L34" s="56">
        <v>8</v>
      </c>
      <c r="M34" s="56">
        <v>3</v>
      </c>
      <c r="N34" s="56">
        <v>3</v>
      </c>
      <c r="O34" s="56">
        <v>7</v>
      </c>
      <c r="P34" s="56" t="s">
        <v>96</v>
      </c>
      <c r="Q34" s="55">
        <v>21</v>
      </c>
      <c r="R34" s="302"/>
      <c r="S34" s="54" t="s">
        <v>96</v>
      </c>
      <c r="T34" s="56">
        <v>5</v>
      </c>
      <c r="U34" s="56" t="s">
        <v>96</v>
      </c>
      <c r="V34" s="56">
        <v>3</v>
      </c>
      <c r="W34" s="56">
        <v>9</v>
      </c>
      <c r="X34" s="56" t="s">
        <v>96</v>
      </c>
      <c r="Y34" s="55">
        <v>17</v>
      </c>
      <c r="Z34" s="299"/>
      <c r="AA34" s="54" t="s">
        <v>96</v>
      </c>
      <c r="AB34" s="56">
        <v>4</v>
      </c>
      <c r="AC34" s="56">
        <v>1</v>
      </c>
      <c r="AD34" s="56">
        <v>4</v>
      </c>
      <c r="AE34" s="56">
        <v>5</v>
      </c>
      <c r="AF34" s="56" t="s">
        <v>96</v>
      </c>
      <c r="AG34" s="55">
        <v>14</v>
      </c>
    </row>
    <row r="35" spans="1:33">
      <c r="B35" s="43" t="s">
        <v>121</v>
      </c>
      <c r="C35" s="54">
        <v>3</v>
      </c>
      <c r="D35" s="56">
        <v>1</v>
      </c>
      <c r="E35" s="56">
        <v>1</v>
      </c>
      <c r="F35" s="56">
        <v>2</v>
      </c>
      <c r="G35" s="56">
        <v>3</v>
      </c>
      <c r="H35" s="56">
        <v>1</v>
      </c>
      <c r="I35" s="55">
        <v>11</v>
      </c>
      <c r="J35" s="13"/>
      <c r="K35" s="54">
        <v>1</v>
      </c>
      <c r="L35" s="56" t="s">
        <v>96</v>
      </c>
      <c r="M35" s="56">
        <v>1</v>
      </c>
      <c r="N35" s="56">
        <v>1</v>
      </c>
      <c r="O35" s="56">
        <v>2</v>
      </c>
      <c r="P35" s="56" t="s">
        <v>96</v>
      </c>
      <c r="Q35" s="55">
        <v>5</v>
      </c>
      <c r="R35" s="302"/>
      <c r="S35" s="54" t="s">
        <v>96</v>
      </c>
      <c r="T35" s="56">
        <v>3</v>
      </c>
      <c r="U35" s="56">
        <v>1</v>
      </c>
      <c r="V35" s="56">
        <v>1</v>
      </c>
      <c r="W35" s="56">
        <v>6</v>
      </c>
      <c r="X35" s="56">
        <v>2</v>
      </c>
      <c r="Y35" s="55">
        <v>13</v>
      </c>
      <c r="Z35" s="299"/>
      <c r="AA35" s="54" t="s">
        <v>96</v>
      </c>
      <c r="AB35" s="56">
        <v>1</v>
      </c>
      <c r="AC35" s="56">
        <v>1</v>
      </c>
      <c r="AD35" s="56">
        <v>1</v>
      </c>
      <c r="AE35" s="56">
        <v>4</v>
      </c>
      <c r="AF35" s="56">
        <v>2</v>
      </c>
      <c r="AG35" s="55">
        <v>9</v>
      </c>
    </row>
    <row r="36" spans="1:33">
      <c r="B36" s="43" t="s">
        <v>76</v>
      </c>
      <c r="C36" s="54" t="s">
        <v>96</v>
      </c>
      <c r="D36" s="56">
        <v>4</v>
      </c>
      <c r="E36" s="56">
        <v>8</v>
      </c>
      <c r="F36" s="56">
        <v>2</v>
      </c>
      <c r="G36" s="56">
        <v>10</v>
      </c>
      <c r="H36" s="56">
        <v>6</v>
      </c>
      <c r="I36" s="55">
        <v>30</v>
      </c>
      <c r="J36" s="13"/>
      <c r="K36" s="54">
        <v>1</v>
      </c>
      <c r="L36" s="56">
        <v>5</v>
      </c>
      <c r="M36" s="56">
        <v>4</v>
      </c>
      <c r="N36" s="56">
        <v>5</v>
      </c>
      <c r="O36" s="56">
        <v>9</v>
      </c>
      <c r="P36" s="56">
        <v>5</v>
      </c>
      <c r="Q36" s="55">
        <v>29</v>
      </c>
      <c r="R36" s="308"/>
      <c r="S36" s="54" t="s">
        <v>96</v>
      </c>
      <c r="T36" s="56">
        <v>5</v>
      </c>
      <c r="U36" s="56">
        <v>5</v>
      </c>
      <c r="V36" s="56">
        <v>8</v>
      </c>
      <c r="W36" s="56">
        <v>8</v>
      </c>
      <c r="X36" s="56">
        <v>12</v>
      </c>
      <c r="Y36" s="55">
        <v>38</v>
      </c>
      <c r="Z36" s="307"/>
      <c r="AA36" s="54">
        <v>1</v>
      </c>
      <c r="AB36" s="56">
        <v>2</v>
      </c>
      <c r="AC36" s="56">
        <v>6</v>
      </c>
      <c r="AD36" s="56">
        <v>9</v>
      </c>
      <c r="AE36" s="56">
        <v>6</v>
      </c>
      <c r="AF36" s="56">
        <v>6</v>
      </c>
      <c r="AG36" s="55">
        <v>30</v>
      </c>
    </row>
    <row r="37" spans="1:33">
      <c r="B37" s="43" t="s">
        <v>122</v>
      </c>
      <c r="C37" s="54" t="s">
        <v>96</v>
      </c>
      <c r="D37" s="56">
        <v>8</v>
      </c>
      <c r="E37" s="56">
        <v>4</v>
      </c>
      <c r="F37" s="56">
        <v>2</v>
      </c>
      <c r="G37" s="56">
        <v>4</v>
      </c>
      <c r="H37" s="56">
        <v>1</v>
      </c>
      <c r="I37" s="55">
        <v>19</v>
      </c>
      <c r="J37" s="13"/>
      <c r="K37" s="54" t="s">
        <v>96</v>
      </c>
      <c r="L37" s="56">
        <v>8</v>
      </c>
      <c r="M37" s="56">
        <v>5</v>
      </c>
      <c r="N37" s="56">
        <v>3</v>
      </c>
      <c r="O37" s="56">
        <v>5</v>
      </c>
      <c r="P37" s="56">
        <v>2</v>
      </c>
      <c r="Q37" s="55">
        <v>23</v>
      </c>
      <c r="R37" s="302"/>
      <c r="S37" s="54" t="s">
        <v>96</v>
      </c>
      <c r="T37" s="56">
        <v>7</v>
      </c>
      <c r="U37" s="56">
        <v>5</v>
      </c>
      <c r="V37" s="56" t="s">
        <v>96</v>
      </c>
      <c r="W37" s="56">
        <v>3</v>
      </c>
      <c r="X37" s="56">
        <v>2</v>
      </c>
      <c r="Y37" s="55">
        <v>17</v>
      </c>
      <c r="Z37" s="299"/>
      <c r="AA37" s="54" t="s">
        <v>96</v>
      </c>
      <c r="AB37" s="56">
        <v>5</v>
      </c>
      <c r="AC37" s="56">
        <v>2</v>
      </c>
      <c r="AD37" s="56">
        <v>4</v>
      </c>
      <c r="AE37" s="56">
        <v>6</v>
      </c>
      <c r="AF37" s="56">
        <v>2</v>
      </c>
      <c r="AG37" s="55">
        <v>19</v>
      </c>
    </row>
    <row r="38" spans="1:33">
      <c r="B38" s="215" t="s">
        <v>109</v>
      </c>
      <c r="C38" s="244">
        <v>1</v>
      </c>
      <c r="D38" s="245" t="s">
        <v>96</v>
      </c>
      <c r="E38" s="245" t="s">
        <v>96</v>
      </c>
      <c r="F38" s="245" t="s">
        <v>96</v>
      </c>
      <c r="G38" s="245" t="s">
        <v>96</v>
      </c>
      <c r="H38" s="245" t="s">
        <v>96</v>
      </c>
      <c r="I38" s="246">
        <v>1</v>
      </c>
      <c r="J38" s="13"/>
      <c r="K38" s="244" t="s">
        <v>96</v>
      </c>
      <c r="L38" s="245" t="s">
        <v>96</v>
      </c>
      <c r="M38" s="245" t="s">
        <v>96</v>
      </c>
      <c r="N38" s="245" t="s">
        <v>96</v>
      </c>
      <c r="O38" s="245" t="s">
        <v>96</v>
      </c>
      <c r="P38" s="245" t="s">
        <v>96</v>
      </c>
      <c r="Q38" s="246" t="s">
        <v>96</v>
      </c>
      <c r="R38" s="308"/>
      <c r="S38" s="244" t="s">
        <v>96</v>
      </c>
      <c r="T38" s="245" t="s">
        <v>96</v>
      </c>
      <c r="U38" s="245" t="s">
        <v>96</v>
      </c>
      <c r="V38" s="245" t="s">
        <v>96</v>
      </c>
      <c r="W38" s="245">
        <v>1</v>
      </c>
      <c r="X38" s="245" t="s">
        <v>96</v>
      </c>
      <c r="Y38" s="246">
        <v>1</v>
      </c>
      <c r="Z38" s="307"/>
      <c r="AA38" s="244" t="s">
        <v>96</v>
      </c>
      <c r="AB38" s="245" t="s">
        <v>96</v>
      </c>
      <c r="AC38" s="245" t="s">
        <v>96</v>
      </c>
      <c r="AD38" s="245" t="s">
        <v>96</v>
      </c>
      <c r="AE38" s="245">
        <v>2</v>
      </c>
      <c r="AF38" s="245" t="s">
        <v>96</v>
      </c>
      <c r="AG38" s="246">
        <v>2</v>
      </c>
    </row>
    <row r="39" spans="1:33">
      <c r="B39" s="215"/>
      <c r="C39" s="214"/>
      <c r="D39" s="214"/>
      <c r="E39" s="214"/>
      <c r="F39" s="214"/>
      <c r="G39" s="214"/>
      <c r="H39" s="214"/>
      <c r="I39" s="304"/>
      <c r="J39" s="307"/>
      <c r="K39" s="305"/>
      <c r="L39" s="305"/>
      <c r="M39" s="305"/>
      <c r="N39" s="305"/>
      <c r="O39" s="305"/>
      <c r="P39" s="305"/>
      <c r="Q39" s="305"/>
      <c r="R39" s="308"/>
      <c r="S39" s="305"/>
      <c r="T39" s="305"/>
      <c r="U39" s="305"/>
      <c r="V39" s="305"/>
      <c r="W39" s="305"/>
      <c r="X39" s="305"/>
      <c r="Y39" s="305"/>
      <c r="Z39" s="307"/>
      <c r="AA39" s="305"/>
      <c r="AB39" s="305"/>
      <c r="AC39" s="305"/>
      <c r="AD39" s="305"/>
      <c r="AE39" s="305"/>
      <c r="AF39" s="305"/>
      <c r="AG39" s="305"/>
    </row>
    <row r="40" spans="1:33">
      <c r="B40" s="269"/>
      <c r="C40" s="214"/>
      <c r="D40" s="214"/>
      <c r="E40" s="214"/>
      <c r="F40" s="214"/>
      <c r="G40" s="214"/>
      <c r="H40" s="214"/>
      <c r="I40" s="304"/>
      <c r="J40" s="307"/>
      <c r="K40" s="305"/>
      <c r="L40" s="305"/>
      <c r="M40" s="305"/>
      <c r="N40" s="305"/>
      <c r="O40" s="305"/>
      <c r="P40" s="305"/>
      <c r="Q40" s="305"/>
      <c r="R40" s="308"/>
      <c r="S40" s="305"/>
      <c r="T40" s="305"/>
      <c r="U40" s="305"/>
      <c r="V40" s="305"/>
      <c r="W40" s="305"/>
      <c r="X40" s="305"/>
      <c r="Y40" s="305"/>
      <c r="Z40" s="307"/>
      <c r="AA40" s="305"/>
      <c r="AB40" s="305"/>
      <c r="AC40" s="305"/>
      <c r="AD40" s="305"/>
      <c r="AE40" s="305"/>
      <c r="AF40" s="305"/>
      <c r="AG40" s="305"/>
    </row>
    <row r="41" spans="1:33">
      <c r="B41" s="269"/>
      <c r="C41" s="214"/>
      <c r="D41" s="214"/>
      <c r="E41" s="214"/>
      <c r="F41" s="214"/>
      <c r="G41" s="214"/>
      <c r="H41" s="214"/>
      <c r="I41" s="304"/>
      <c r="J41" s="307"/>
      <c r="K41" s="305"/>
      <c r="L41" s="305"/>
      <c r="M41" s="305"/>
      <c r="N41" s="305"/>
      <c r="O41" s="305"/>
      <c r="P41" s="305"/>
      <c r="Q41" s="305"/>
      <c r="R41" s="308"/>
      <c r="S41" s="305"/>
      <c r="T41" s="305"/>
      <c r="U41" s="305"/>
      <c r="V41" s="305"/>
      <c r="W41" s="305"/>
      <c r="X41" s="305"/>
      <c r="Y41" s="305"/>
      <c r="Z41" s="307"/>
      <c r="AA41" s="305"/>
      <c r="AB41" s="305"/>
      <c r="AC41" s="305"/>
      <c r="AD41" s="305"/>
      <c r="AE41" s="305"/>
      <c r="AF41" s="305"/>
      <c r="AG41" s="305"/>
    </row>
    <row r="42" spans="1:33" s="157" customFormat="1">
      <c r="A42" s="283"/>
      <c r="B42" s="270"/>
      <c r="C42" s="305"/>
      <c r="D42" s="305"/>
      <c r="E42" s="305"/>
      <c r="F42" s="305"/>
      <c r="G42" s="305"/>
      <c r="H42" s="305"/>
      <c r="I42" s="305"/>
      <c r="J42" s="308"/>
      <c r="K42" s="305"/>
      <c r="L42" s="305"/>
      <c r="M42" s="305"/>
      <c r="N42" s="305"/>
      <c r="O42" s="305"/>
      <c r="P42" s="305"/>
      <c r="Q42" s="305"/>
      <c r="R42" s="308"/>
      <c r="S42" s="305"/>
      <c r="T42" s="305"/>
      <c r="U42" s="305"/>
      <c r="V42" s="305"/>
      <c r="W42" s="305"/>
      <c r="X42" s="305"/>
      <c r="Y42" s="305"/>
      <c r="Z42" s="308"/>
      <c r="AA42" s="305"/>
      <c r="AB42" s="305"/>
      <c r="AC42" s="305"/>
      <c r="AD42" s="305"/>
      <c r="AE42" s="305"/>
      <c r="AF42" s="305"/>
      <c r="AG42" s="305"/>
    </row>
    <row r="43" spans="1:33" s="157" customFormat="1">
      <c r="A43" s="283"/>
      <c r="B43" s="286"/>
      <c r="C43" s="305"/>
      <c r="D43" s="305"/>
      <c r="E43" s="305"/>
      <c r="F43" s="305"/>
      <c r="G43" s="305"/>
      <c r="H43" s="305"/>
      <c r="I43" s="305"/>
      <c r="J43" s="308"/>
      <c r="K43" s="305"/>
      <c r="L43" s="305"/>
      <c r="M43" s="305"/>
      <c r="N43" s="305"/>
      <c r="O43" s="305"/>
      <c r="P43" s="305"/>
      <c r="Q43" s="305"/>
      <c r="R43" s="308"/>
      <c r="S43" s="305"/>
      <c r="T43" s="305"/>
      <c r="U43" s="305"/>
      <c r="V43" s="305"/>
      <c r="W43" s="305"/>
      <c r="X43" s="305"/>
      <c r="Y43" s="305"/>
      <c r="Z43" s="308"/>
      <c r="AA43" s="305"/>
      <c r="AB43" s="305"/>
      <c r="AC43" s="305"/>
      <c r="AD43" s="305"/>
      <c r="AE43" s="305"/>
      <c r="AF43" s="305"/>
      <c r="AG43" s="305"/>
    </row>
    <row r="44" spans="1:33">
      <c r="B44" s="48"/>
      <c r="C44" s="617"/>
      <c r="D44" s="618"/>
      <c r="E44" s="618"/>
      <c r="F44" s="618"/>
      <c r="G44" s="618"/>
    </row>
    <row r="45" spans="1:33">
      <c r="B45" s="294"/>
      <c r="C45" s="635"/>
      <c r="D45" s="634"/>
      <c r="E45" s="634"/>
      <c r="F45" s="634"/>
      <c r="G45" s="634"/>
      <c r="H45" s="634"/>
      <c r="I45" s="634"/>
      <c r="J45" s="634"/>
      <c r="K45" s="634"/>
      <c r="L45" s="634"/>
      <c r="M45" s="634"/>
      <c r="N45" s="634"/>
      <c r="O45" s="634"/>
      <c r="P45" s="634"/>
      <c r="Q45" s="634"/>
    </row>
  </sheetData>
  <mergeCells count="8">
    <mergeCell ref="C44:G44"/>
    <mergeCell ref="C45:Q45"/>
    <mergeCell ref="C7:U7"/>
    <mergeCell ref="V7:AG7"/>
    <mergeCell ref="C8:I8"/>
    <mergeCell ref="K8:Q8"/>
    <mergeCell ref="S8:Y8"/>
    <mergeCell ref="AA8:AG8"/>
  </mergeCells>
  <pageMargins left="0.7" right="0.7" top="0.75" bottom="0.75" header="0.3" footer="0.3"/>
  <pageSetup orientation="portrait" verticalDpi="0" r:id="rId1"/>
  <headerFooter>
    <oddHeader>&amp;COLCPL - Observatório de Luta Contra a Pobreza</oddHeader>
  </headerFooter>
  <drawing r:id="rId2"/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39"/>
  <sheetViews>
    <sheetView showGridLines="0" showRowColHeaders="0" workbookViewId="0">
      <pane xSplit="2" topLeftCell="C1" activePane="topRight" state="frozen"/>
      <selection pane="topRight" activeCell="C13" sqref="C13:AC13"/>
    </sheetView>
  </sheetViews>
  <sheetFormatPr defaultColWidth="12" defaultRowHeight="15"/>
  <cols>
    <col min="1" max="1" width="12.7109375" customWidth="1"/>
    <col min="2" max="2" width="38" style="148" customWidth="1"/>
    <col min="3" max="7" width="10.7109375" style="148" customWidth="1"/>
    <col min="8" max="8" width="12" style="148"/>
    <col min="9" max="9" width="0.85546875" style="148" customWidth="1"/>
    <col min="10" max="15" width="12" style="148"/>
    <col min="16" max="16" width="0.85546875" style="148" customWidth="1"/>
    <col min="17" max="22" width="12" style="148"/>
    <col min="23" max="23" width="0.85546875" style="148" customWidth="1"/>
    <col min="24" max="16384" width="12" style="148"/>
  </cols>
  <sheetData>
    <row r="1" spans="1:29" s="147" customFormat="1" ht="16.5" customHeight="1">
      <c r="A1"/>
    </row>
    <row r="2" spans="1:29" s="147" customFormat="1" ht="16.5" customHeight="1">
      <c r="A2"/>
    </row>
    <row r="3" spans="1:29" s="147" customFormat="1" ht="16.5" customHeight="1">
      <c r="A3"/>
    </row>
    <row r="4" spans="1:29" s="147" customFormat="1" ht="16.5" customHeight="1">
      <c r="A4"/>
    </row>
    <row r="5" spans="1:29" s="147" customFormat="1" ht="16.5" customHeight="1">
      <c r="A5" s="328" t="s">
        <v>103</v>
      </c>
      <c r="B5" s="331" t="s">
        <v>453</v>
      </c>
      <c r="F5" s="2"/>
      <c r="G5" s="2"/>
    </row>
    <row r="6" spans="1:29" ht="15" customHeight="1"/>
    <row r="7" spans="1:29" ht="24.95" customHeight="1">
      <c r="B7" s="8"/>
      <c r="C7" s="607" t="s">
        <v>563</v>
      </c>
      <c r="D7" s="607"/>
      <c r="E7" s="607"/>
      <c r="F7" s="607"/>
      <c r="G7" s="607"/>
      <c r="H7" s="607"/>
      <c r="I7" s="607"/>
      <c r="J7" s="607"/>
      <c r="K7" s="607"/>
      <c r="L7" s="607"/>
      <c r="M7" s="607"/>
      <c r="N7" s="607"/>
      <c r="O7" s="607"/>
      <c r="P7" s="607"/>
      <c r="Q7" s="607"/>
      <c r="R7" s="607"/>
      <c r="S7" s="607"/>
      <c r="T7" s="607"/>
      <c r="U7" s="607"/>
      <c r="V7" s="607"/>
      <c r="W7" s="607"/>
      <c r="X7" s="607"/>
      <c r="Y7" s="607"/>
      <c r="Z7" s="607"/>
      <c r="AA7" s="607"/>
      <c r="AB7" s="607"/>
      <c r="AC7" s="607"/>
    </row>
    <row r="8" spans="1:29" ht="24.95" customHeight="1">
      <c r="B8" s="12"/>
      <c r="C8" s="606" t="s">
        <v>21</v>
      </c>
      <c r="D8" s="606"/>
      <c r="E8" s="606"/>
      <c r="F8" s="606"/>
      <c r="G8" s="606"/>
      <c r="H8" s="606"/>
      <c r="I8" s="63"/>
      <c r="J8" s="606" t="s">
        <v>23</v>
      </c>
      <c r="K8" s="606"/>
      <c r="L8" s="606"/>
      <c r="M8" s="606"/>
      <c r="N8" s="606"/>
      <c r="O8" s="606"/>
      <c r="P8" s="309"/>
      <c r="Q8" s="606" t="s">
        <v>24</v>
      </c>
      <c r="R8" s="606"/>
      <c r="S8" s="606"/>
      <c r="T8" s="606"/>
      <c r="U8" s="606"/>
      <c r="V8" s="606"/>
      <c r="X8" s="606" t="s">
        <v>22</v>
      </c>
      <c r="Y8" s="606"/>
      <c r="Z8" s="606"/>
      <c r="AA8" s="606"/>
      <c r="AB8" s="606"/>
      <c r="AC8" s="606"/>
    </row>
    <row r="9" spans="1:29">
      <c r="B9" s="57" t="s">
        <v>94</v>
      </c>
      <c r="C9" s="329" t="s">
        <v>28</v>
      </c>
      <c r="D9" s="329" t="s">
        <v>29</v>
      </c>
      <c r="E9" s="329" t="s">
        <v>30</v>
      </c>
      <c r="F9" s="329" t="s">
        <v>31</v>
      </c>
      <c r="G9" s="329" t="s">
        <v>32</v>
      </c>
      <c r="H9" s="329" t="s">
        <v>2</v>
      </c>
      <c r="I9" s="63"/>
      <c r="J9" s="329" t="s">
        <v>28</v>
      </c>
      <c r="K9" s="329" t="s">
        <v>29</v>
      </c>
      <c r="L9" s="329" t="s">
        <v>30</v>
      </c>
      <c r="M9" s="329" t="s">
        <v>31</v>
      </c>
      <c r="N9" s="329" t="s">
        <v>32</v>
      </c>
      <c r="O9" s="329" t="s">
        <v>2</v>
      </c>
      <c r="P9" s="310"/>
      <c r="Q9" s="329" t="s">
        <v>28</v>
      </c>
      <c r="R9" s="329" t="s">
        <v>29</v>
      </c>
      <c r="S9" s="329" t="s">
        <v>30</v>
      </c>
      <c r="T9" s="329" t="s">
        <v>31</v>
      </c>
      <c r="U9" s="329" t="s">
        <v>32</v>
      </c>
      <c r="V9" s="329" t="s">
        <v>2</v>
      </c>
      <c r="X9" s="329" t="s">
        <v>28</v>
      </c>
      <c r="Y9" s="329" t="s">
        <v>29</v>
      </c>
      <c r="Z9" s="329" t="s">
        <v>30</v>
      </c>
      <c r="AA9" s="329" t="s">
        <v>31</v>
      </c>
      <c r="AB9" s="329" t="s">
        <v>32</v>
      </c>
      <c r="AC9" s="329" t="s">
        <v>2</v>
      </c>
    </row>
    <row r="10" spans="1:29">
      <c r="B10" s="3" t="s">
        <v>91</v>
      </c>
      <c r="C10" s="273">
        <f>'BM Escolaridade  (16)'!C10/'BM Escolaridade  (16)'!I10</f>
        <v>6.7471625211301622E-2</v>
      </c>
      <c r="D10" s="289">
        <f>'BM Escolaridade  (16)'!D10/'BM Escolaridade  (16)'!I10</f>
        <v>0.37985993721323352</v>
      </c>
      <c r="E10" s="289">
        <f>'BM Escolaridade  (16)'!E10/'BM Escolaridade  (16)'!I10</f>
        <v>0.19526684375754649</v>
      </c>
      <c r="F10" s="289">
        <f>'BM Escolaridade  (16)'!F10/'BM Escolaridade  (16)'!I10</f>
        <v>0.18299927553730982</v>
      </c>
      <c r="G10" s="289">
        <f>'BM Escolaridade  (16)'!G10/'BM Escolaridade  (16)'!I10</f>
        <v>0.13600579570152138</v>
      </c>
      <c r="H10" s="275">
        <f>'BM Escolaridade  (16)'!H10/'BM Escolaridade  (16)'!I10</f>
        <v>3.8396522579087176E-2</v>
      </c>
      <c r="I10" s="290"/>
      <c r="J10" s="273">
        <f>'BM Escolaridade  (16)'!K10/'BM Escolaridade  (16)'!Q10</f>
        <v>6.7974157821873563E-2</v>
      </c>
      <c r="K10" s="289">
        <f>'BM Escolaridade  (16)'!L10/'BM Escolaridade  (16)'!Q10</f>
        <v>0.37212736502076604</v>
      </c>
      <c r="L10" s="289">
        <f>'BM Escolaridade  (16)'!M10/'BM Escolaridade  (16)'!Q10</f>
        <v>0.19746192893401016</v>
      </c>
      <c r="M10" s="289">
        <f>'BM Escolaridade  (16)'!N10/'BM Escolaridade  (16)'!Q10</f>
        <v>0.18943239501615136</v>
      </c>
      <c r="N10" s="289">
        <f>'BM Escolaridade  (16)'!O10/'BM Escolaridade  (16)'!Q10</f>
        <v>0.13756345177664975</v>
      </c>
      <c r="O10" s="275">
        <f>'BM Escolaridade  (16)'!P10/'BM Escolaridade  (16)'!Q10</f>
        <v>3.5440701430549143E-2</v>
      </c>
      <c r="P10" s="63"/>
      <c r="Q10" s="273">
        <f>'BM Escolaridade  (16)'!S10/'BM Escolaridade  (16)'!Y10</f>
        <v>7.2710323933814963E-2</v>
      </c>
      <c r="R10" s="289">
        <f>'BM Escolaridade  (16)'!T10/'BM Escolaridade  (16)'!Y10</f>
        <v>0.37208109997669542</v>
      </c>
      <c r="S10" s="289">
        <f>'BM Escolaridade  (16)'!U10/'BM Escolaridade  (16)'!Y10</f>
        <v>0.19958051736192031</v>
      </c>
      <c r="T10" s="289">
        <f>'BM Escolaridade  (16)'!V10/'BM Escolaridade  (16)'!Y10</f>
        <v>0.18746213003961781</v>
      </c>
      <c r="U10" s="289">
        <f>'BM Escolaridade  (16)'!W10/'BM Escolaridade  (16)'!Y10</f>
        <v>0.13274295036122116</v>
      </c>
      <c r="V10" s="275">
        <f>'BM Escolaridade  (16)'!X10/'BM Escolaridade  (16)'!Y10</f>
        <v>3.5422978326730366E-2</v>
      </c>
      <c r="W10" s="316"/>
      <c r="X10" s="273">
        <f>'BM Escolaridade  (16)'!AA10/'BM Escolaridade  (16)'!AG10</f>
        <v>7.287945289374298E-2</v>
      </c>
      <c r="Y10" s="289">
        <f>'BM Escolaridade  (16)'!AB10/'BM Escolaridade  (16)'!AG10</f>
        <v>0.3753700112279269</v>
      </c>
      <c r="Z10" s="289">
        <f>'BM Escolaridade  (16)'!AC10/'BM Escolaridade  (16)'!AG10</f>
        <v>0.20001020720628765</v>
      </c>
      <c r="AA10" s="289">
        <f>'BM Escolaridade  (16)'!AD10/'BM Escolaridade  (16)'!AG10</f>
        <v>0.18592426252934571</v>
      </c>
      <c r="AB10" s="289">
        <f>'BM Escolaridade  (16)'!AE10/'BM Escolaridade  (16)'!AG10</f>
        <v>0.13075431254465653</v>
      </c>
      <c r="AC10" s="275">
        <f>'BM Escolaridade  (16)'!AF10/'BM Escolaridade  (16)'!AG10</f>
        <v>3.5061753598040216E-2</v>
      </c>
    </row>
    <row r="11" spans="1:29">
      <c r="B11" s="4" t="s">
        <v>487</v>
      </c>
      <c r="C11" s="276">
        <f>'BM Escolaridade  (16)'!C11/'BM Escolaridade  (16)'!I11</f>
        <v>8.3376578446635527E-2</v>
      </c>
      <c r="D11" s="290">
        <f>'BM Escolaridade  (16)'!D11/'BM Escolaridade  (16)'!I11</f>
        <v>0.3037536758346307</v>
      </c>
      <c r="E11" s="290">
        <f>'BM Escolaridade  (16)'!E11/'BM Escolaridade  (16)'!I11</f>
        <v>0.18232139768206193</v>
      </c>
      <c r="F11" s="290">
        <f>'BM Escolaridade  (16)'!F11/'BM Escolaridade  (16)'!I11</f>
        <v>0.19667877529839128</v>
      </c>
      <c r="G11" s="290">
        <f>'BM Escolaridade  (16)'!G11/'BM Escolaridade  (16)'!I11</f>
        <v>0.1773049645390071</v>
      </c>
      <c r="H11" s="278">
        <f>'BM Escolaridade  (16)'!H11/'BM Escolaridade  (16)'!I11</f>
        <v>5.6564608199273482E-2</v>
      </c>
      <c r="I11" s="290"/>
      <c r="J11" s="276">
        <f>'BM Escolaridade  (16)'!K11/'BM Escolaridade  (16)'!Q11</f>
        <v>8.8468158347676421E-2</v>
      </c>
      <c r="K11" s="290">
        <f>'BM Escolaridade  (16)'!L11/'BM Escolaridade  (16)'!Q11</f>
        <v>0.29845094664371774</v>
      </c>
      <c r="L11" s="290">
        <f>'BM Escolaridade  (16)'!M11/'BM Escolaridade  (16)'!Q11</f>
        <v>0.18209982788296042</v>
      </c>
      <c r="M11" s="290">
        <f>'BM Escolaridade  (16)'!N11/'BM Escolaridade  (16)'!Q11</f>
        <v>0.19931153184165232</v>
      </c>
      <c r="N11" s="290">
        <f>'BM Escolaridade  (16)'!O11/'BM Escolaridade  (16)'!Q11</f>
        <v>0.18003442340791739</v>
      </c>
      <c r="O11" s="278">
        <f>'BM Escolaridade  (16)'!P11/'BM Escolaridade  (16)'!Q11</f>
        <v>5.163511187607573E-2</v>
      </c>
      <c r="P11" s="316"/>
      <c r="Q11" s="276">
        <f>'BM Escolaridade  (16)'!S11/'BM Escolaridade  (16)'!Y11</f>
        <v>9.1990765405789376E-2</v>
      </c>
      <c r="R11" s="290">
        <f>'BM Escolaridade  (16)'!T11/'BM Escolaridade  (16)'!Y11</f>
        <v>0.29106730598472741</v>
      </c>
      <c r="S11" s="290">
        <f>'BM Escolaridade  (16)'!U11/'BM Escolaridade  (16)'!Y11</f>
        <v>0.18664535606464216</v>
      </c>
      <c r="T11" s="290">
        <f>'BM Escolaridade  (16)'!V11/'BM Escolaridade  (16)'!Y11</f>
        <v>0.20546972118629017</v>
      </c>
      <c r="U11" s="290">
        <f>'BM Escolaridade  (16)'!W11/'BM Escolaridade  (16)'!Y11</f>
        <v>0.16870893269401527</v>
      </c>
      <c r="V11" s="278">
        <f>'BM Escolaridade  (16)'!X11/'BM Escolaridade  (16)'!Y11</f>
        <v>5.611791866453561E-2</v>
      </c>
      <c r="W11" s="316"/>
      <c r="X11" s="276">
        <f>'BM Escolaridade  (16)'!AA11/'BM Escolaridade  (16)'!AG11</f>
        <v>9.0233118971061094E-2</v>
      </c>
      <c r="Y11" s="290">
        <f>'BM Escolaridade  (16)'!AB11/'BM Escolaridade  (16)'!AG11</f>
        <v>0.29079581993569131</v>
      </c>
      <c r="Z11" s="290">
        <f>'BM Escolaridade  (16)'!AC11/'BM Escolaridade  (16)'!AG11</f>
        <v>0.18689710610932475</v>
      </c>
      <c r="AA11" s="290">
        <f>'BM Escolaridade  (16)'!AD11/'BM Escolaridade  (16)'!AG11</f>
        <v>0.20297427652733119</v>
      </c>
      <c r="AB11" s="290">
        <f>'BM Escolaridade  (16)'!AE11/'BM Escolaridade  (16)'!AG11</f>
        <v>0.17423633440514469</v>
      </c>
      <c r="AC11" s="278">
        <f>'BM Escolaridade  (16)'!AF11/'BM Escolaridade  (16)'!AG11</f>
        <v>5.4863344051446945E-2</v>
      </c>
    </row>
    <row r="12" spans="1:29">
      <c r="B12" s="4" t="s">
        <v>93</v>
      </c>
      <c r="C12" s="276">
        <f>'BM Escolaridade  (16)'!C12/'BM Escolaridade  (16)'!I12</f>
        <v>6.773942382559045E-2</v>
      </c>
      <c r="D12" s="290">
        <f>'BM Escolaridade  (16)'!D12/'BM Escolaridade  (16)'!I12</f>
        <v>0.29327796522190502</v>
      </c>
      <c r="E12" s="290">
        <f>'BM Escolaridade  (16)'!E12/'BM Escolaridade  (16)'!I12</f>
        <v>0.17674539320010382</v>
      </c>
      <c r="F12" s="290">
        <f>'BM Escolaridade  (16)'!F12/'BM Escolaridade  (16)'!I12</f>
        <v>0.20218011938749025</v>
      </c>
      <c r="G12" s="290">
        <f>'BM Escolaridade  (16)'!G12/'BM Escolaridade  (16)'!I12</f>
        <v>0.19543213080716326</v>
      </c>
      <c r="H12" s="278">
        <f>'BM Escolaridade  (16)'!H12/'BM Escolaridade  (16)'!I12</f>
        <v>6.4624967557747215E-2</v>
      </c>
      <c r="I12" s="290"/>
      <c r="J12" s="276">
        <f>'BM Escolaridade  (16)'!K12/'BM Escolaridade  (16)'!Q12</f>
        <v>7.8830592534586269E-2</v>
      </c>
      <c r="K12" s="290">
        <f>'BM Escolaridade  (16)'!L12/'BM Escolaridade  (16)'!Q12</f>
        <v>0.28530409814669799</v>
      </c>
      <c r="L12" s="290">
        <f>'BM Escolaridade  (16)'!M12/'BM Escolaridade  (16)'!Q12</f>
        <v>0.17410597755155313</v>
      </c>
      <c r="M12" s="290">
        <f>'BM Escolaridade  (16)'!N12/'BM Escolaridade  (16)'!Q12</f>
        <v>0.20569042025580789</v>
      </c>
      <c r="N12" s="290">
        <f>'BM Escolaridade  (16)'!O12/'BM Escolaridade  (16)'!Q12</f>
        <v>0.19759853824066823</v>
      </c>
      <c r="O12" s="278">
        <f>'BM Escolaridade  (16)'!P12/'BM Escolaridade  (16)'!Q12</f>
        <v>5.8470373270686507E-2</v>
      </c>
      <c r="P12" s="316"/>
      <c r="Q12" s="276">
        <f>'BM Escolaridade  (16)'!S12/'BM Escolaridade  (16)'!Y12</f>
        <v>7.9749591725639626E-2</v>
      </c>
      <c r="R12" s="290">
        <f>'BM Escolaridade  (16)'!T12/'BM Escolaridade  (16)'!Y12</f>
        <v>0.27762656505171474</v>
      </c>
      <c r="S12" s="290">
        <f>'BM Escolaridade  (16)'!U12/'BM Escolaridade  (16)'!Y12</f>
        <v>0.18535655960805661</v>
      </c>
      <c r="T12" s="290">
        <f>'BM Escolaridade  (16)'!V12/'BM Escolaridade  (16)'!Y12</f>
        <v>0.20685900925421882</v>
      </c>
      <c r="U12" s="290">
        <f>'BM Escolaridade  (16)'!W12/'BM Escolaridade  (16)'!Y12</f>
        <v>0.18454001088731628</v>
      </c>
      <c r="V12" s="278">
        <f>'BM Escolaridade  (16)'!X12/'BM Escolaridade  (16)'!Y12</f>
        <v>6.5868263473053898E-2</v>
      </c>
      <c r="W12" s="316"/>
      <c r="X12" s="276">
        <f>'BM Escolaridade  (16)'!AA12/'BM Escolaridade  (16)'!AG12</f>
        <v>6.9457364341085265E-2</v>
      </c>
      <c r="Y12" s="290">
        <f>'BM Escolaridade  (16)'!AB12/'BM Escolaridade  (16)'!AG12</f>
        <v>0.29550387596899225</v>
      </c>
      <c r="Z12" s="290">
        <f>'BM Escolaridade  (16)'!AC12/'BM Escolaridade  (16)'!AG12</f>
        <v>0.18821705426356589</v>
      </c>
      <c r="AA12" s="290">
        <f>'BM Escolaridade  (16)'!AD12/'BM Escolaridade  (16)'!AG12</f>
        <v>0.20031007751937985</v>
      </c>
      <c r="AB12" s="290">
        <f>'BM Escolaridade  (16)'!AE12/'BM Escolaridade  (16)'!AG12</f>
        <v>0.1848062015503876</v>
      </c>
      <c r="AC12" s="278">
        <f>'BM Escolaridade  (16)'!AF12/'BM Escolaridade  (16)'!AG12</f>
        <v>6.1705426356589148E-2</v>
      </c>
    </row>
    <row r="13" spans="1:29">
      <c r="B13" s="4" t="s">
        <v>1</v>
      </c>
      <c r="C13" s="510">
        <f>'BM Escolaridade  (16)'!C13/'BM Escolaridade  (16)'!I13</f>
        <v>6.358381502890173E-2</v>
      </c>
      <c r="D13" s="515">
        <f>'BM Escolaridade  (16)'!D13/'BM Escolaridade  (16)'!I13</f>
        <v>0.27601156069364163</v>
      </c>
      <c r="E13" s="515">
        <f>'BM Escolaridade  (16)'!E13/'BM Escolaridade  (16)'!I13</f>
        <v>0.16329479768786126</v>
      </c>
      <c r="F13" s="515">
        <f>'BM Escolaridade  (16)'!F13/'BM Escolaridade  (16)'!I13</f>
        <v>0.19075144508670519</v>
      </c>
      <c r="G13" s="515">
        <f>'BM Escolaridade  (16)'!G13/'BM Escolaridade  (16)'!I13</f>
        <v>0.19797687861271676</v>
      </c>
      <c r="H13" s="511">
        <f>'BM Escolaridade  (16)'!H13/'BM Escolaridade  (16)'!I13</f>
        <v>0.10838150289017341</v>
      </c>
      <c r="I13" s="516"/>
      <c r="J13" s="510">
        <f>'BM Escolaridade  (16)'!K13/'BM Escolaridade  (16)'!Q13</f>
        <v>6.525037936267071E-2</v>
      </c>
      <c r="K13" s="515">
        <f>'BM Escolaridade  (16)'!L13/'BM Escolaridade  (16)'!Q13</f>
        <v>0.26707132018209406</v>
      </c>
      <c r="L13" s="515">
        <f>'BM Escolaridade  (16)'!M13/'BM Escolaridade  (16)'!Q13</f>
        <v>0.17450682852807284</v>
      </c>
      <c r="M13" s="515">
        <f>'BM Escolaridade  (16)'!N13/'BM Escolaridade  (16)'!Q13</f>
        <v>0.17450682852807284</v>
      </c>
      <c r="N13" s="515">
        <f>'BM Escolaridade  (16)'!O13/'BM Escolaridade  (16)'!Q13</f>
        <v>0.21396054628224584</v>
      </c>
      <c r="O13" s="511">
        <f>'BM Escolaridade  (16)'!P13/'BM Escolaridade  (16)'!Q13</f>
        <v>0.1047040971168437</v>
      </c>
      <c r="P13" s="522"/>
      <c r="Q13" s="510">
        <f>'BM Escolaridade  (16)'!S13/'BM Escolaridade  (16)'!Y13</f>
        <v>6.7241379310344823E-2</v>
      </c>
      <c r="R13" s="515">
        <f>'BM Escolaridade  (16)'!T13/'BM Escolaridade  (16)'!Y13</f>
        <v>0.26551724137931032</v>
      </c>
      <c r="S13" s="515">
        <f>'BM Escolaridade  (16)'!U13/'BM Escolaridade  (16)'!Y13</f>
        <v>0.16896551724137931</v>
      </c>
      <c r="T13" s="515">
        <f>'BM Escolaridade  (16)'!V13/'BM Escolaridade  (16)'!Y13</f>
        <v>0.18275862068965518</v>
      </c>
      <c r="U13" s="515">
        <f>'BM Escolaridade  (16)'!W13/'BM Escolaridade  (16)'!Y13</f>
        <v>0.19655172413793104</v>
      </c>
      <c r="V13" s="511">
        <f>'BM Escolaridade  (16)'!X13/'BM Escolaridade  (16)'!Y13</f>
        <v>0.11896551724137931</v>
      </c>
      <c r="W13" s="522"/>
      <c r="X13" s="510">
        <f>'BM Escolaridade  (16)'!AA13/'BM Escolaridade  (16)'!AG13</f>
        <v>5.204460966542751E-2</v>
      </c>
      <c r="Y13" s="515">
        <f>'BM Escolaridade  (16)'!AB13/'BM Escolaridade  (16)'!AG13</f>
        <v>0.24721189591078066</v>
      </c>
      <c r="Z13" s="515">
        <f>'BM Escolaridade  (16)'!AC13/'BM Escolaridade  (16)'!AG13</f>
        <v>0.16914498141263939</v>
      </c>
      <c r="AA13" s="515">
        <f>'BM Escolaridade  (16)'!AD13/'BM Escolaridade  (16)'!AG13</f>
        <v>0.21747211895910781</v>
      </c>
      <c r="AB13" s="515">
        <f>'BM Escolaridade  (16)'!AE13/'BM Escolaridade  (16)'!AG13</f>
        <v>0.2100371747211896</v>
      </c>
      <c r="AC13" s="511">
        <f>'BM Escolaridade  (16)'!AF13/'BM Escolaridade  (16)'!AG13</f>
        <v>0.10408921933085502</v>
      </c>
    </row>
    <row r="14" spans="1:29">
      <c r="B14" s="43" t="s">
        <v>38</v>
      </c>
      <c r="C14" s="273">
        <f>'BM Escolaridade  (16)'!$C$14/'BM Escolaridade  (16)'!$I$14</f>
        <v>0.15</v>
      </c>
      <c r="D14" s="289">
        <f>'BM Escolaridade  (16)'!D14/'BM Escolaridade  (16)'!I14</f>
        <v>0.3</v>
      </c>
      <c r="E14" s="289">
        <f>'BM Escolaridade  (16)'!E14/'BM Escolaridade  (16)'!I14</f>
        <v>0.15</v>
      </c>
      <c r="F14" s="289">
        <f>'BM Escolaridade  (16)'!F14/'BM Escolaridade  (16)'!I14</f>
        <v>0.15</v>
      </c>
      <c r="G14" s="289">
        <f>'BM Escolaridade  (16)'!G14/'BM Escolaridade  (16)'!I14</f>
        <v>0.15</v>
      </c>
      <c r="H14" s="275">
        <f>'BM Escolaridade  (16)'!$H$14/'BM Escolaridade  (16)'!$I$14</f>
        <v>0.1</v>
      </c>
      <c r="I14" s="290"/>
      <c r="J14" s="273">
        <f>'BM Escolaridade  (16)'!K14/'BM Escolaridade  (16)'!Q14</f>
        <v>0.10526315789473684</v>
      </c>
      <c r="K14" s="289">
        <f>'BM Escolaridade  (16)'!L14/'BM Escolaridade  (16)'!Q14</f>
        <v>0.15789473684210525</v>
      </c>
      <c r="L14" s="289">
        <f>'BM Escolaridade  (16)'!M14/'BM Escolaridade  (16)'!Q14</f>
        <v>0.21052631578947367</v>
      </c>
      <c r="M14" s="289">
        <f>'BM Escolaridade  (16)'!N14/'BM Escolaridade  (16)'!Q14</f>
        <v>0.21052631578947367</v>
      </c>
      <c r="N14" s="289">
        <f>'BM Escolaridade  (16)'!O14/'BM Escolaridade  (16)'!Q14</f>
        <v>0.21052631578947367</v>
      </c>
      <c r="O14" s="275">
        <f>'BM Escolaridade  (16)'!P14/'BM Escolaridade  (16)'!Q14</f>
        <v>0.10526315789473684</v>
      </c>
      <c r="P14" s="316"/>
      <c r="Q14" s="273">
        <f>'BM Escolaridade  (16)'!S14/'BM Escolaridade  (16)'!Y14</f>
        <v>6.25E-2</v>
      </c>
      <c r="R14" s="289">
        <f>'BM Escolaridade  (16)'!T14/'BM Escolaridade  (16)'!Y14</f>
        <v>0.1875</v>
      </c>
      <c r="S14" s="289">
        <f>'BM Escolaridade  (16)'!U14/'BM Escolaridade  (16)'!Y14</f>
        <v>0.1875</v>
      </c>
      <c r="T14" s="289">
        <f>'BM Escolaridade  (16)'!V14/'BM Escolaridade  (16)'!Y14</f>
        <v>0.25</v>
      </c>
      <c r="U14" s="289">
        <f>'BM Escolaridade  (16)'!W14/'BM Escolaridade  (16)'!Y14</f>
        <v>0.1875</v>
      </c>
      <c r="V14" s="275">
        <f>'BM Escolaridade  (16)'!X14/'BM Escolaridade  (16)'!Y14</f>
        <v>0.125</v>
      </c>
      <c r="W14" s="316"/>
      <c r="X14" s="273" t="s">
        <v>96</v>
      </c>
      <c r="Y14" s="289">
        <f>'BM Escolaridade  (16)'!AB14/'BM Escolaridade  (16)'!AG14</f>
        <v>0.33333333333333331</v>
      </c>
      <c r="Z14" s="289">
        <f>'BM Escolaridade  (16)'!AC14/'BM Escolaridade  (16)'!AG14</f>
        <v>8.3333333333333329E-2</v>
      </c>
      <c r="AA14" s="289">
        <f>'BM Escolaridade  (16)'!AD14/'BM Escolaridade  (16)'!AG14</f>
        <v>0.41666666666666669</v>
      </c>
      <c r="AB14" s="289">
        <f>'BM Escolaridade  (16)'!AE14/'BM Escolaridade  (16)'!AG14</f>
        <v>0.16666666666666666</v>
      </c>
      <c r="AC14" s="275" t="s">
        <v>96</v>
      </c>
    </row>
    <row r="15" spans="1:29">
      <c r="B15" s="43" t="s">
        <v>39</v>
      </c>
      <c r="C15" s="276" t="s">
        <v>96</v>
      </c>
      <c r="D15" s="290">
        <f>'BM Escolaridade  (16)'!D15/'BM Escolaridade  (16)'!I15</f>
        <v>0.22727272727272727</v>
      </c>
      <c r="E15" s="290">
        <f>'BM Escolaridade  (16)'!E15/'BM Escolaridade  (16)'!I15</f>
        <v>0.13636363636363635</v>
      </c>
      <c r="F15" s="290">
        <f>'BM Escolaridade  (16)'!F15/'BM Escolaridade  (16)'!I15</f>
        <v>0.18181818181818182</v>
      </c>
      <c r="G15" s="290">
        <f>'BM Escolaridade  (16)'!G15/'BM Escolaridade  (16)'!I15</f>
        <v>0.22727272727272727</v>
      </c>
      <c r="H15" s="278">
        <f>'BM Escolaridade  (16)'!H15/'BM Escolaridade  (16)'!I15</f>
        <v>0.22727272727272727</v>
      </c>
      <c r="I15" s="290"/>
      <c r="J15" s="276" t="s">
        <v>96</v>
      </c>
      <c r="K15" s="290">
        <f>'BM Escolaridade  (16)'!L15/'BM Escolaridade  (16)'!Q15</f>
        <v>0.23809523809523808</v>
      </c>
      <c r="L15" s="290">
        <f>'BM Escolaridade  (16)'!M15/'BM Escolaridade  (16)'!Q15</f>
        <v>9.5238095238095233E-2</v>
      </c>
      <c r="M15" s="290">
        <f>'BM Escolaridade  (16)'!N15/'BM Escolaridade  (16)'!Q15</f>
        <v>0.23809523809523808</v>
      </c>
      <c r="N15" s="290">
        <f>'BM Escolaridade  (16)'!O15/'BM Escolaridade  (16)'!Q15</f>
        <v>0.2857142857142857</v>
      </c>
      <c r="O15" s="278">
        <f>'BM Escolaridade  (16)'!P15/'BM Escolaridade  (16)'!Q15</f>
        <v>0.14285714285714285</v>
      </c>
      <c r="P15" s="316"/>
      <c r="Q15" s="276" t="s">
        <v>96</v>
      </c>
      <c r="R15" s="290">
        <f>'BM Escolaridade  (16)'!T15/'BM Escolaridade  (16)'!Y15</f>
        <v>0.27272727272727271</v>
      </c>
      <c r="S15" s="290">
        <f>'BM Escolaridade  (16)'!U15/'BM Escolaridade  (16)'!Y15</f>
        <v>0.27272727272727271</v>
      </c>
      <c r="T15" s="290">
        <f>'BM Escolaridade  (16)'!V15/'BM Escolaridade  (16)'!Y15</f>
        <v>0.18181818181818182</v>
      </c>
      <c r="U15" s="290">
        <f>'BM Escolaridade  (16)'!W15/'BM Escolaridade  (16)'!Y15</f>
        <v>9.0909090909090912E-2</v>
      </c>
      <c r="V15" s="278">
        <f>'BM Escolaridade  (16)'!X15/'BM Escolaridade  (16)'!Y15</f>
        <v>0.18181818181818182</v>
      </c>
      <c r="W15" s="316"/>
      <c r="X15" s="276" t="s">
        <v>96</v>
      </c>
      <c r="Y15" s="290">
        <f>'BM Escolaridade  (16)'!AB15/'BM Escolaridade  (16)'!AG15</f>
        <v>0.38461538461538464</v>
      </c>
      <c r="Z15" s="290">
        <f>'BM Escolaridade  (16)'!AC15/'BM Escolaridade  (16)'!AG15</f>
        <v>7.6923076923076927E-2</v>
      </c>
      <c r="AA15" s="290">
        <f>'BM Escolaridade  (16)'!AD15/'BM Escolaridade  (16)'!AG15</f>
        <v>0.30769230769230771</v>
      </c>
      <c r="AB15" s="290">
        <f>'BM Escolaridade  (16)'!AE15/'BM Escolaridade  (16)'!AG15</f>
        <v>7.6923076923076927E-2</v>
      </c>
      <c r="AC15" s="278">
        <f>'BM Escolaridade  (16)'!AF15/'BM Escolaridade  (16)'!AG15</f>
        <v>0.15384615384615385</v>
      </c>
    </row>
    <row r="16" spans="1:29">
      <c r="B16" s="43" t="s">
        <v>41</v>
      </c>
      <c r="C16" s="276">
        <f>'BM Escolaridade  (16)'!C16/'BM Escolaridade  (16)'!I16</f>
        <v>7.1428571428571425E-2</v>
      </c>
      <c r="D16" s="290">
        <f>'BM Escolaridade  (16)'!D16/'BM Escolaridade  (16)'!I16</f>
        <v>0.2857142857142857</v>
      </c>
      <c r="E16" s="290" t="s">
        <v>96</v>
      </c>
      <c r="F16" s="290">
        <f>'BM Escolaridade  (16)'!F16/'BM Escolaridade  (16)'!I16</f>
        <v>0.21428571428571427</v>
      </c>
      <c r="G16" s="290">
        <f>'BM Escolaridade  (16)'!G16/'BM Escolaridade  (16)'!I16</f>
        <v>0.2857142857142857</v>
      </c>
      <c r="H16" s="278">
        <f>'BM Escolaridade  (16)'!H16/'BM Escolaridade  (16)'!I16</f>
        <v>0.14285714285714285</v>
      </c>
      <c r="I16" s="290"/>
      <c r="J16" s="276" t="s">
        <v>96</v>
      </c>
      <c r="K16" s="290">
        <f>'BM Escolaridade  (16)'!L16/'BM Escolaridade  (16)'!Q16</f>
        <v>0.26315789473684209</v>
      </c>
      <c r="L16" s="290" t="s">
        <v>96</v>
      </c>
      <c r="M16" s="290">
        <f>'BM Escolaridade  (16)'!N16/'BM Escolaridade  (16)'!Q16</f>
        <v>0.31578947368421051</v>
      </c>
      <c r="N16" s="290">
        <f>'BM Escolaridade  (16)'!O16/'BM Escolaridade  (16)'!Q16</f>
        <v>0.21052631578947367</v>
      </c>
      <c r="O16" s="278">
        <f>'BM Escolaridade  (16)'!P16/'BM Escolaridade  (16)'!Q16</f>
        <v>0.15789473684210525</v>
      </c>
      <c r="P16" s="316"/>
      <c r="Q16" s="276" t="s">
        <v>96</v>
      </c>
      <c r="R16" s="290">
        <f>'BM Escolaridade  (16)'!T16/'BM Escolaridade  (16)'!Y16</f>
        <v>0.25</v>
      </c>
      <c r="S16" s="290" t="s">
        <v>96</v>
      </c>
      <c r="T16" s="290">
        <f>'BM Escolaridade  (16)'!V16/'BM Escolaridade  (16)'!Y16</f>
        <v>0.33333333333333331</v>
      </c>
      <c r="U16" s="290">
        <f>'BM Escolaridade  (16)'!W16/'BM Escolaridade  (16)'!Y16</f>
        <v>8.3333333333333329E-2</v>
      </c>
      <c r="V16" s="278">
        <f>'BM Escolaridade  (16)'!X16/'BM Escolaridade  (16)'!Y16</f>
        <v>0.33333333333333331</v>
      </c>
      <c r="W16" s="316"/>
      <c r="X16" s="276" t="s">
        <v>96</v>
      </c>
      <c r="Y16" s="290">
        <f>'BM Escolaridade  (16)'!AB16/'BM Escolaridade  (16)'!AG16</f>
        <v>0.17647058823529413</v>
      </c>
      <c r="Z16" s="290" t="s">
        <v>96</v>
      </c>
      <c r="AA16" s="290">
        <f>'BM Escolaridade  (16)'!AD16/'BM Escolaridade  (16)'!AG16</f>
        <v>0.17647058823529413</v>
      </c>
      <c r="AB16" s="290">
        <f>'BM Escolaridade  (16)'!AE16/'BM Escolaridade  (16)'!AG16</f>
        <v>0.35294117647058826</v>
      </c>
      <c r="AC16" s="278">
        <f>'BM Escolaridade  (16)'!AF16/'BM Escolaridade  (16)'!AG16</f>
        <v>0.29411764705882354</v>
      </c>
    </row>
    <row r="17" spans="1:29">
      <c r="B17" s="43" t="s">
        <v>110</v>
      </c>
      <c r="C17" s="276" t="s">
        <v>96</v>
      </c>
      <c r="D17" s="290">
        <f>'BM Escolaridade  (16)'!D17/'BM Escolaridade  (16)'!I17</f>
        <v>0.1111111111111111</v>
      </c>
      <c r="E17" s="290">
        <f>'BM Escolaridade  (16)'!E17/'BM Escolaridade  (16)'!I17</f>
        <v>0.16666666666666666</v>
      </c>
      <c r="F17" s="290">
        <f>'BM Escolaridade  (16)'!F17/'BM Escolaridade  (16)'!I17</f>
        <v>0.27777777777777779</v>
      </c>
      <c r="G17" s="290">
        <f>'BM Escolaridade  (16)'!G17/'BM Escolaridade  (16)'!I17</f>
        <v>0.16666666666666666</v>
      </c>
      <c r="H17" s="278">
        <f>'BM Escolaridade  (16)'!H17/'BM Escolaridade  (16)'!I17</f>
        <v>0.27777777777777779</v>
      </c>
      <c r="I17" s="290"/>
      <c r="J17" s="276">
        <f>'BM Escolaridade  (16)'!K17/'BM Escolaridade  (16)'!Q17</f>
        <v>5.8823529411764705E-2</v>
      </c>
      <c r="K17" s="290">
        <f>'BM Escolaridade  (16)'!L17/'BM Escolaridade  (16)'!Q17</f>
        <v>0.11764705882352941</v>
      </c>
      <c r="L17" s="290">
        <f>'BM Escolaridade  (16)'!M17/'BM Escolaridade  (16)'!Q17</f>
        <v>0.17647058823529413</v>
      </c>
      <c r="M17" s="290">
        <f>'BM Escolaridade  (16)'!N17/'BM Escolaridade  (16)'!Q17</f>
        <v>0.17647058823529413</v>
      </c>
      <c r="N17" s="290">
        <f>'BM Escolaridade  (16)'!O17/'BM Escolaridade  (16)'!Q17</f>
        <v>0.17647058823529413</v>
      </c>
      <c r="O17" s="278">
        <f>'BM Escolaridade  (16)'!P17/'BM Escolaridade  (16)'!Q17</f>
        <v>0.29411764705882354</v>
      </c>
      <c r="P17" s="316"/>
      <c r="Q17" s="276">
        <f>'BM Escolaridade  (16)'!S17/'BM Escolaridade  (16)'!Y17</f>
        <v>9.0909090909090912E-2</v>
      </c>
      <c r="R17" s="290">
        <f>'BM Escolaridade  (16)'!T17/'BM Escolaridade  (16)'!Y17</f>
        <v>0.18181818181818182</v>
      </c>
      <c r="S17" s="290">
        <f>'BM Escolaridade  (16)'!U17/'BM Escolaridade  (16)'!Y17</f>
        <v>0.18181818181818182</v>
      </c>
      <c r="T17" s="290">
        <f>'BM Escolaridade  (16)'!V17/'BM Escolaridade  (16)'!Y17</f>
        <v>9.0909090909090912E-2</v>
      </c>
      <c r="U17" s="290">
        <f>'BM Escolaridade  (16)'!W17/'BM Escolaridade  (16)'!Y17</f>
        <v>9.0909090909090912E-2</v>
      </c>
      <c r="V17" s="278">
        <f>'BM Escolaridade  (16)'!X17/'BM Escolaridade  (16)'!Y17</f>
        <v>0.36363636363636365</v>
      </c>
      <c r="W17" s="316"/>
      <c r="X17" s="276" t="s">
        <v>96</v>
      </c>
      <c r="Y17" s="290">
        <f>'BM Escolaridade  (16)'!AB17/'BM Escolaridade  (16)'!AG17</f>
        <v>0.13333333333333333</v>
      </c>
      <c r="Z17" s="290">
        <f>'BM Escolaridade  (16)'!AC17/'BM Escolaridade  (16)'!AG17</f>
        <v>0.13333333333333333</v>
      </c>
      <c r="AA17" s="290">
        <f>'BM Escolaridade  (16)'!AD17/'BM Escolaridade  (16)'!AG17</f>
        <v>0.13333333333333333</v>
      </c>
      <c r="AB17" s="290">
        <f>'BM Escolaridade  (16)'!AE17/'BM Escolaridade  (16)'!AG17</f>
        <v>6.6666666666666666E-2</v>
      </c>
      <c r="AC17" s="278">
        <f>'BM Escolaridade  (16)'!AF17/'BM Escolaridade  (16)'!AG17</f>
        <v>0.33333333333333331</v>
      </c>
    </row>
    <row r="18" spans="1:29">
      <c r="B18" s="43" t="s">
        <v>111</v>
      </c>
      <c r="C18" s="276">
        <f>'BM Escolaridade  (16)'!C18/'BM Escolaridade  (16)'!I18</f>
        <v>6.25E-2</v>
      </c>
      <c r="D18" s="290">
        <f>'BM Escolaridade  (16)'!D18/'BM Escolaridade  (16)'!I18</f>
        <v>0.16666666666666666</v>
      </c>
      <c r="E18" s="290">
        <f>'BM Escolaridade  (16)'!E18/'BM Escolaridade  (16)'!I18</f>
        <v>0.14583333333333334</v>
      </c>
      <c r="F18" s="290">
        <f>'BM Escolaridade  (16)'!F18/'BM Escolaridade  (16)'!I18</f>
        <v>0.1875</v>
      </c>
      <c r="G18" s="290">
        <f>'BM Escolaridade  (16)'!G18/'BM Escolaridade  (16)'!I18</f>
        <v>0.29166666666666669</v>
      </c>
      <c r="H18" s="278">
        <f>'BM Escolaridade  (16)'!H18/'BM Escolaridade  (16)'!I18</f>
        <v>0.14583333333333334</v>
      </c>
      <c r="I18" s="290"/>
      <c r="J18" s="276">
        <f>'BM Escolaridade  (16)'!K18/'BM Escolaridade  (16)'!Q18</f>
        <v>7.3170731707317069E-2</v>
      </c>
      <c r="K18" s="290">
        <f>'BM Escolaridade  (16)'!L18/'BM Escolaridade  (16)'!Q18</f>
        <v>0.1951219512195122</v>
      </c>
      <c r="L18" s="290">
        <f>'BM Escolaridade  (16)'!M18/'BM Escolaridade  (16)'!Q18</f>
        <v>0.21951219512195122</v>
      </c>
      <c r="M18" s="290">
        <f>'BM Escolaridade  (16)'!N18/'BM Escolaridade  (16)'!Q18</f>
        <v>0.17073170731707318</v>
      </c>
      <c r="N18" s="290">
        <f>'BM Escolaridade  (16)'!O18/'BM Escolaridade  (16)'!Q18</f>
        <v>0.21951219512195122</v>
      </c>
      <c r="O18" s="278">
        <f>'BM Escolaridade  (16)'!P18/'BM Escolaridade  (16)'!Q18</f>
        <v>0.12195121951219512</v>
      </c>
      <c r="P18" s="316"/>
      <c r="Q18" s="276">
        <f>'BM Escolaridade  (16)'!S18/'BM Escolaridade  (16)'!Y18</f>
        <v>6.25E-2</v>
      </c>
      <c r="R18" s="290">
        <f>'BM Escolaridade  (16)'!T18/'BM Escolaridade  (16)'!Y18</f>
        <v>0.1875</v>
      </c>
      <c r="S18" s="290">
        <f>'BM Escolaridade  (16)'!U18/'BM Escolaridade  (16)'!Y18</f>
        <v>0.25</v>
      </c>
      <c r="T18" s="290">
        <f>'BM Escolaridade  (16)'!V18/'BM Escolaridade  (16)'!Y18</f>
        <v>0.21875</v>
      </c>
      <c r="U18" s="290">
        <f>'BM Escolaridade  (16)'!W18/'BM Escolaridade  (16)'!Y18</f>
        <v>0.21875</v>
      </c>
      <c r="V18" s="278">
        <f>'BM Escolaridade  (16)'!X18/'BM Escolaridade  (16)'!Y18</f>
        <v>6.25E-2</v>
      </c>
      <c r="W18" s="316"/>
      <c r="X18" s="276">
        <f>'BM Escolaridade  (16)'!AA18/'BM Escolaridade  (16)'!AG18</f>
        <v>5.2631578947368418E-2</v>
      </c>
      <c r="Y18" s="290">
        <f>'BM Escolaridade  (16)'!AB18/'BM Escolaridade  (16)'!AG18</f>
        <v>0.15789473684210525</v>
      </c>
      <c r="Z18" s="290">
        <f>'BM Escolaridade  (16)'!AC18/'BM Escolaridade  (16)'!AG18</f>
        <v>0.23684210526315788</v>
      </c>
      <c r="AA18" s="290">
        <f>'BM Escolaridade  (16)'!AD18/'BM Escolaridade  (16)'!AG18</f>
        <v>0.18421052631578946</v>
      </c>
      <c r="AB18" s="290">
        <f>'BM Escolaridade  (16)'!AE18/'BM Escolaridade  (16)'!AG18</f>
        <v>0.31578947368421051</v>
      </c>
      <c r="AC18" s="278">
        <f>'BM Escolaridade  (16)'!AF18/'BM Escolaridade  (16)'!AG18</f>
        <v>5.2631578947368418E-2</v>
      </c>
    </row>
    <row r="19" spans="1:29">
      <c r="B19" s="43" t="s">
        <v>112</v>
      </c>
      <c r="C19" s="276">
        <f>'BM Escolaridade  (16)'!$C$19/'BM Escolaridade  (16)'!$I$19</f>
        <v>0.125</v>
      </c>
      <c r="D19" s="290">
        <f>'BM Escolaridade  (16)'!D19/'BM Escolaridade  (16)'!I19</f>
        <v>0.25</v>
      </c>
      <c r="E19" s="290">
        <f>'BM Escolaridade  (16)'!E19/'BM Escolaridade  (16)'!I19</f>
        <v>0.125</v>
      </c>
      <c r="F19" s="290">
        <f>'BM Escolaridade  (16)'!F19/'BM Escolaridade  (16)'!I19</f>
        <v>6.25E-2</v>
      </c>
      <c r="G19" s="290">
        <f>'BM Escolaridade  (16)'!G19/'BM Escolaridade  (16)'!I19</f>
        <v>0.25</v>
      </c>
      <c r="H19" s="278">
        <f>'BM Escolaridade  (16)'!H19/'BM Escolaridade  (16)'!I19</f>
        <v>0.1875</v>
      </c>
      <c r="I19" s="290"/>
      <c r="J19" s="276" t="s">
        <v>96</v>
      </c>
      <c r="K19" s="290">
        <f>'BM Escolaridade  (16)'!L19/'BM Escolaridade  (16)'!Q19</f>
        <v>0.21428571428571427</v>
      </c>
      <c r="L19" s="290">
        <f>'BM Escolaridade  (16)'!M19/'BM Escolaridade  (16)'!Q19</f>
        <v>7.1428571428571425E-2</v>
      </c>
      <c r="M19" s="290">
        <f>'BM Escolaridade  (16)'!N19/'BM Escolaridade  (16)'!Q19</f>
        <v>0.14285714285714285</v>
      </c>
      <c r="N19" s="290">
        <f>'BM Escolaridade  (16)'!O19/'BM Escolaridade  (16)'!Q19</f>
        <v>0.2857142857142857</v>
      </c>
      <c r="O19" s="278">
        <f>'BM Escolaridade  (16)'!P19/'BM Escolaridade  (16)'!Q19</f>
        <v>0.2857142857142857</v>
      </c>
      <c r="P19" s="316"/>
      <c r="Q19" s="276" t="s">
        <v>96</v>
      </c>
      <c r="R19" s="290">
        <f>'BM Escolaridade  (16)'!T19/'BM Escolaridade  (16)'!Y19</f>
        <v>0.4</v>
      </c>
      <c r="S19" s="290">
        <f>'BM Escolaridade  (16)'!U19/'BM Escolaridade  (16)'!Y19</f>
        <v>0.1</v>
      </c>
      <c r="T19" s="290">
        <f>'BM Escolaridade  (16)'!V19/'BM Escolaridade  (16)'!Y19</f>
        <v>0.1</v>
      </c>
      <c r="U19" s="290">
        <f>'BM Escolaridade  (16)'!W19/'BM Escolaridade  (16)'!Y19</f>
        <v>0.2</v>
      </c>
      <c r="V19" s="278">
        <f>'BM Escolaridade  (16)'!X19/'BM Escolaridade  (16)'!Y19</f>
        <v>0.2</v>
      </c>
      <c r="W19" s="316"/>
      <c r="X19" s="276" t="s">
        <v>96</v>
      </c>
      <c r="Y19" s="290">
        <f>'BM Escolaridade  (16)'!AB19/'BM Escolaridade  (16)'!AG19</f>
        <v>0.27272727272727271</v>
      </c>
      <c r="Z19" s="290">
        <f>'BM Escolaridade  (16)'!AC19/'BM Escolaridade  (16)'!AG19</f>
        <v>9.0909090909090912E-2</v>
      </c>
      <c r="AA19" s="290" t="s">
        <v>96</v>
      </c>
      <c r="AB19" s="290">
        <f>'BM Escolaridade  (16)'!AE19/'BM Escolaridade  (16)'!AG19</f>
        <v>0.27272727272727271</v>
      </c>
      <c r="AC19" s="278">
        <f>'BM Escolaridade  (16)'!AF19/'BM Escolaridade  (16)'!AG19</f>
        <v>0.18181818181818182</v>
      </c>
    </row>
    <row r="20" spans="1:29">
      <c r="B20" s="43" t="s">
        <v>44</v>
      </c>
      <c r="C20" s="276">
        <f>'BM Escolaridade  (16)'!C20/'BM Escolaridade  (16)'!I20</f>
        <v>0.11428571428571428</v>
      </c>
      <c r="D20" s="290">
        <f>'BM Escolaridade  (16)'!D20/'BM Escolaridade  (16)'!I20</f>
        <v>0.48571428571428571</v>
      </c>
      <c r="E20" s="290">
        <f>'BM Escolaridade  (16)'!E20/'BM Escolaridade  (16)'!I20</f>
        <v>0.17142857142857143</v>
      </c>
      <c r="F20" s="290">
        <f>'BM Escolaridade  (16)'!F20/'BM Escolaridade  (16)'!I20</f>
        <v>0.17142857142857143</v>
      </c>
      <c r="G20" s="290">
        <f>'BM Escolaridade  (16)'!G20/'BM Escolaridade  (16)'!I20</f>
        <v>5.7142857142857141E-2</v>
      </c>
      <c r="H20" s="278" t="s">
        <v>96</v>
      </c>
      <c r="I20" s="290"/>
      <c r="J20" s="276">
        <f>'BM Escolaridade  (16)'!K20/'BM Escolaridade  (16)'!Q20</f>
        <v>0.10344827586206896</v>
      </c>
      <c r="K20" s="290">
        <f>'BM Escolaridade  (16)'!L20/'BM Escolaridade  (16)'!Q20</f>
        <v>0.44827586206896552</v>
      </c>
      <c r="L20" s="290">
        <f>'BM Escolaridade  (16)'!M20/'BM Escolaridade  (16)'!Q20</f>
        <v>0.27586206896551724</v>
      </c>
      <c r="M20" s="290">
        <f>'BM Escolaridade  (16)'!N20/'BM Escolaridade  (16)'!Q20</f>
        <v>6.8965517241379309E-2</v>
      </c>
      <c r="N20" s="290">
        <f>'BM Escolaridade  (16)'!O20/'BM Escolaridade  (16)'!Q20</f>
        <v>0.10344827586206896</v>
      </c>
      <c r="O20" s="278" t="s">
        <v>96</v>
      </c>
      <c r="P20" s="316"/>
      <c r="Q20" s="276">
        <f>'BM Escolaridade  (16)'!S20/'BM Escolaridade  (16)'!Y20</f>
        <v>0.14285714285714285</v>
      </c>
      <c r="R20" s="290">
        <f>'BM Escolaridade  (16)'!T20/'BM Escolaridade  (16)'!Y20</f>
        <v>0.4642857142857143</v>
      </c>
      <c r="S20" s="290">
        <f>'BM Escolaridade  (16)'!U20/'BM Escolaridade  (16)'!Y20</f>
        <v>0.17857142857142858</v>
      </c>
      <c r="T20" s="290">
        <f>'BM Escolaridade  (16)'!V20/'BM Escolaridade  (16)'!Y20</f>
        <v>7.1428571428571425E-2</v>
      </c>
      <c r="U20" s="290">
        <f>'BM Escolaridade  (16)'!W20/'BM Escolaridade  (16)'!Y20</f>
        <v>0.10714285714285714</v>
      </c>
      <c r="V20" s="278" t="s">
        <v>96</v>
      </c>
      <c r="W20" s="316"/>
      <c r="X20" s="276">
        <f>'BM Escolaridade  (16)'!AA20/'BM Escolaridade  (16)'!AG20</f>
        <v>0.17391304347826086</v>
      </c>
      <c r="Y20" s="290">
        <f>'BM Escolaridade  (16)'!AB20/'BM Escolaridade  (16)'!AG20</f>
        <v>0.43478260869565216</v>
      </c>
      <c r="Z20" s="290">
        <f>'BM Escolaridade  (16)'!AC20/'BM Escolaridade  (16)'!AG20</f>
        <v>8.6956521739130432E-2</v>
      </c>
      <c r="AA20" s="290">
        <f>'BM Escolaridade  (16)'!AD20/'BM Escolaridade  (16)'!AG20</f>
        <v>0.17391304347826086</v>
      </c>
      <c r="AB20" s="290">
        <f>'BM Escolaridade  (16)'!AE20/'BM Escolaridade  (16)'!AG20</f>
        <v>0.13043478260869565</v>
      </c>
      <c r="AC20" s="278" t="s">
        <v>96</v>
      </c>
    </row>
    <row r="21" spans="1:29">
      <c r="B21" s="43" t="s">
        <v>113</v>
      </c>
      <c r="C21" s="276" t="s">
        <v>96</v>
      </c>
      <c r="D21" s="290">
        <f>'BM Escolaridade  (16)'!$D$21/'BM Escolaridade  (16)'!$I$21</f>
        <v>0.16666666666666666</v>
      </c>
      <c r="E21" s="290">
        <f>'BM Escolaridade  (16)'!$F$21/'BM Escolaridade  (16)'!$I$21</f>
        <v>0.33333333333333331</v>
      </c>
      <c r="F21" s="290">
        <f>'BM Escolaridade  (16)'!F21/'BM Escolaridade  (16)'!I21</f>
        <v>0.33333333333333331</v>
      </c>
      <c r="G21" s="290" t="s">
        <v>96</v>
      </c>
      <c r="H21" s="278">
        <f>'BM Escolaridade  (16)'!H21/'BM Escolaridade  (16)'!I21</f>
        <v>0.16666666666666666</v>
      </c>
      <c r="I21" s="290"/>
      <c r="J21" s="276" t="s">
        <v>96</v>
      </c>
      <c r="K21" s="290">
        <f>'BM Escolaridade  (16)'!L21/'BM Escolaridade  (16)'!Q21</f>
        <v>0.2857142857142857</v>
      </c>
      <c r="L21" s="290" t="s">
        <v>96</v>
      </c>
      <c r="M21" s="290">
        <f>'BM Escolaridade  (16)'!N21/'BM Escolaridade  (16)'!Q21</f>
        <v>0.14285714285714285</v>
      </c>
      <c r="N21" s="290">
        <f>'BM Escolaridade  (16)'!O21/'BM Escolaridade  (16)'!Q21</f>
        <v>0.42857142857142855</v>
      </c>
      <c r="O21" s="278">
        <f>'BM Escolaridade  (16)'!P21/'BM Escolaridade  (16)'!Q21</f>
        <v>0.14285714285714285</v>
      </c>
      <c r="P21" s="316"/>
      <c r="Q21" s="276" t="s">
        <v>96</v>
      </c>
      <c r="R21" s="290">
        <f>'BM Escolaridade  (16)'!T21/'BM Escolaridade  (16)'!Y21</f>
        <v>0.1</v>
      </c>
      <c r="S21" s="290" t="s">
        <v>96</v>
      </c>
      <c r="T21" s="290">
        <f>'BM Escolaridade  (16)'!V21/'BM Escolaridade  (16)'!Y21</f>
        <v>0.2</v>
      </c>
      <c r="U21" s="290">
        <f>'BM Escolaridade  (16)'!W21/'BM Escolaridade  (16)'!Y21</f>
        <v>0.2</v>
      </c>
      <c r="V21" s="278">
        <f>'BM Escolaridade  (16)'!X21/'BM Escolaridade  (16)'!Y21</f>
        <v>0.5</v>
      </c>
      <c r="W21" s="316"/>
      <c r="X21" s="276" t="s">
        <v>96</v>
      </c>
      <c r="Y21" s="290">
        <f>'BM Escolaridade  (16)'!AB21/'BM Escolaridade  (16)'!AG21</f>
        <v>0.125</v>
      </c>
      <c r="Z21" s="290" t="s">
        <v>96</v>
      </c>
      <c r="AA21" s="290">
        <f>'BM Escolaridade  (16)'!AD21/'BM Escolaridade  (16)'!AG21</f>
        <v>0.375</v>
      </c>
      <c r="AB21" s="290">
        <f>'BM Escolaridade  (16)'!AE21/'BM Escolaridade  (16)'!AG21</f>
        <v>0.375</v>
      </c>
      <c r="AC21" s="278">
        <f>'BM Escolaridade  (16)'!AF21/'BM Escolaridade  (16)'!AG21</f>
        <v>0.125</v>
      </c>
    </row>
    <row r="22" spans="1:29">
      <c r="B22" s="43" t="s">
        <v>45</v>
      </c>
      <c r="C22" s="276">
        <f>'BM Escolaridade  (16)'!C22/'BM Escolaridade  (16)'!I22</f>
        <v>3.0303030303030304E-2</v>
      </c>
      <c r="D22" s="290">
        <f>'BM Escolaridade  (16)'!D22/'BM Escolaridade  (16)'!I22</f>
        <v>0.21212121212121213</v>
      </c>
      <c r="E22" s="290">
        <f>'BM Escolaridade  (16)'!E22/'BM Escolaridade  (16)'!I22</f>
        <v>0.19696969696969696</v>
      </c>
      <c r="F22" s="290">
        <f>'BM Escolaridade  (16)'!F22/'BM Escolaridade  (16)'!I22</f>
        <v>0.21212121212121213</v>
      </c>
      <c r="G22" s="290">
        <f>'BM Escolaridade  (16)'!G22/'BM Escolaridade  (16)'!I22</f>
        <v>0.2878787878787879</v>
      </c>
      <c r="H22" s="278">
        <f>'BM Escolaridade  (16)'!H22/'BM Escolaridade  (16)'!I22</f>
        <v>6.0606060606060608E-2</v>
      </c>
      <c r="I22" s="290"/>
      <c r="J22" s="276">
        <f>'BM Escolaridade  (16)'!K22/'BM Escolaridade  (16)'!Q22</f>
        <v>9.375E-2</v>
      </c>
      <c r="K22" s="290">
        <f>'BM Escolaridade  (16)'!L22/'BM Escolaridade  (16)'!Q22</f>
        <v>0.25</v>
      </c>
      <c r="L22" s="290">
        <f>'BM Escolaridade  (16)'!M22/'BM Escolaridade  (16)'!Q22</f>
        <v>0.140625</v>
      </c>
      <c r="M22" s="290">
        <f>'BM Escolaridade  (16)'!N22/'BM Escolaridade  (16)'!Q22</f>
        <v>0.15625</v>
      </c>
      <c r="N22" s="290">
        <f>'BM Escolaridade  (16)'!O22/'BM Escolaridade  (16)'!Q22</f>
        <v>0.328125</v>
      </c>
      <c r="O22" s="278">
        <f>'BM Escolaridade  (16)'!P22/'BM Escolaridade  (16)'!Q22</f>
        <v>3.125E-2</v>
      </c>
      <c r="P22" s="316"/>
      <c r="Q22" s="276">
        <f>'BM Escolaridade  (16)'!S22/'BM Escolaridade  (16)'!Y22</f>
        <v>9.2592592592592587E-2</v>
      </c>
      <c r="R22" s="290">
        <f>'BM Escolaridade  (16)'!T22/'BM Escolaridade  (16)'!Y22</f>
        <v>0.27777777777777779</v>
      </c>
      <c r="S22" s="290">
        <f>'BM Escolaridade  (16)'!U22/'BM Escolaridade  (16)'!Y22</f>
        <v>0.16666666666666666</v>
      </c>
      <c r="T22" s="290">
        <f>'BM Escolaridade  (16)'!V22/'BM Escolaridade  (16)'!Y22</f>
        <v>0.16666666666666666</v>
      </c>
      <c r="U22" s="290">
        <f>'BM Escolaridade  (16)'!W22/'BM Escolaridade  (16)'!Y22</f>
        <v>0.24074074074074073</v>
      </c>
      <c r="V22" s="278">
        <f>'BM Escolaridade  (16)'!X22/'BM Escolaridade  (16)'!Y22</f>
        <v>5.5555555555555552E-2</v>
      </c>
      <c r="W22" s="316"/>
      <c r="X22" s="276">
        <f>'BM Escolaridade  (16)'!AA22/'BM Escolaridade  (16)'!AG22</f>
        <v>9.3023255813953487E-2</v>
      </c>
      <c r="Y22" s="290">
        <f>'BM Escolaridade  (16)'!AB22/'BM Escolaridade  (16)'!AG22</f>
        <v>0.30232558139534882</v>
      </c>
      <c r="Z22" s="290">
        <f>'BM Escolaridade  (16)'!AC22/'BM Escolaridade  (16)'!AG22</f>
        <v>0.18604651162790697</v>
      </c>
      <c r="AA22" s="290">
        <f>'BM Escolaridade  (16)'!AD22/'BM Escolaridade  (16)'!AG22</f>
        <v>0.11627906976744186</v>
      </c>
      <c r="AB22" s="290">
        <f>'BM Escolaridade  (16)'!AE22/'BM Escolaridade  (16)'!AG22</f>
        <v>0.2558139534883721</v>
      </c>
      <c r="AC22" s="278">
        <f>'BM Escolaridade  (16)'!AF22/'BM Escolaridade  (16)'!AG22</f>
        <v>4.6511627906976744E-2</v>
      </c>
    </row>
    <row r="23" spans="1:29">
      <c r="B23" s="43" t="s">
        <v>114</v>
      </c>
      <c r="C23" s="276">
        <f>'BM Escolaridade  (16)'!C23/'BM Escolaridade  (16)'!I23</f>
        <v>4.3478260869565216E-2</v>
      </c>
      <c r="D23" s="290">
        <f>'BM Escolaridade  (16)'!D23/'BM Escolaridade  (16)'!I23</f>
        <v>0.21739130434782608</v>
      </c>
      <c r="E23" s="290">
        <f>'BM Escolaridade  (16)'!E23/'BM Escolaridade  (16)'!I23</f>
        <v>0.30434782608695654</v>
      </c>
      <c r="F23" s="290">
        <f>'BM Escolaridade  (16)'!F23/'BM Escolaridade  (16)'!I23</f>
        <v>0.21739130434782608</v>
      </c>
      <c r="G23" s="290">
        <f>'BM Escolaridade  (16)'!G23/'BM Escolaridade  (16)'!I23</f>
        <v>4.3478260869565216E-2</v>
      </c>
      <c r="H23" s="278">
        <f>'BM Escolaridade  (16)'!H23/'BM Escolaridade  (16)'!I23</f>
        <v>0.17391304347826086</v>
      </c>
      <c r="I23" s="290"/>
      <c r="J23" s="276">
        <f>'BM Escolaridade  (16)'!K23/'BM Escolaridade  (16)'!Q23</f>
        <v>8.6956521739130432E-2</v>
      </c>
      <c r="K23" s="290">
        <f>'BM Escolaridade  (16)'!L23/'BM Escolaridade  (16)'!Q23</f>
        <v>0.17391304347826086</v>
      </c>
      <c r="L23" s="290">
        <f>'BM Escolaridade  (16)'!M23/'BM Escolaridade  (16)'!Q23</f>
        <v>0.2608695652173913</v>
      </c>
      <c r="M23" s="290">
        <f>'BM Escolaridade  (16)'!N23/'BM Escolaridade  (16)'!Q23</f>
        <v>0.21739130434782608</v>
      </c>
      <c r="N23" s="290">
        <f>'BM Escolaridade  (16)'!O23/'BM Escolaridade  (16)'!Q23</f>
        <v>8.6956521739130432E-2</v>
      </c>
      <c r="O23" s="278">
        <f>'BM Escolaridade  (16)'!P23/'BM Escolaridade  (16)'!Q23</f>
        <v>0.17391304347826086</v>
      </c>
      <c r="P23" s="316"/>
      <c r="Q23" s="276">
        <f>'BM Escolaridade  (16)'!S23/'BM Escolaridade  (16)'!Y23</f>
        <v>9.5238095238095233E-2</v>
      </c>
      <c r="R23" s="290">
        <f>'BM Escolaridade  (16)'!T23/'BM Escolaridade  (16)'!Y23</f>
        <v>0.19047619047619047</v>
      </c>
      <c r="S23" s="290">
        <f>'BM Escolaridade  (16)'!U23/'BM Escolaridade  (16)'!Y23</f>
        <v>0.19047619047619047</v>
      </c>
      <c r="T23" s="290">
        <f>'BM Escolaridade  (16)'!V23/'BM Escolaridade  (16)'!Y23</f>
        <v>0.23809523809523808</v>
      </c>
      <c r="U23" s="290">
        <f>'BM Escolaridade  (16)'!W23/'BM Escolaridade  (16)'!Y23</f>
        <v>0.14285714285714285</v>
      </c>
      <c r="V23" s="278">
        <f>'BM Escolaridade  (16)'!X23/'BM Escolaridade  (16)'!Y23</f>
        <v>0.14285714285714285</v>
      </c>
      <c r="W23" s="316"/>
      <c r="X23" s="276">
        <f>'BM Escolaridade  (16)'!AA23/'BM Escolaridade  (16)'!AG23</f>
        <v>4.5454545454545456E-2</v>
      </c>
      <c r="Y23" s="290">
        <f>'BM Escolaridade  (16)'!AB23/'BM Escolaridade  (16)'!AG23</f>
        <v>0.18181818181818182</v>
      </c>
      <c r="Z23" s="290">
        <f>'BM Escolaridade  (16)'!AC23/'BM Escolaridade  (16)'!AG23</f>
        <v>9.0909090909090912E-2</v>
      </c>
      <c r="AA23" s="290">
        <f>'BM Escolaridade  (16)'!AD23/'BM Escolaridade  (16)'!AG23</f>
        <v>0.31818181818181818</v>
      </c>
      <c r="AB23" s="290">
        <f>'BM Escolaridade  (16)'!AE23/'BM Escolaridade  (16)'!AG23</f>
        <v>9.0909090909090912E-2</v>
      </c>
      <c r="AC23" s="278">
        <f>'BM Escolaridade  (16)'!AF23/'BM Escolaridade  (16)'!AG23</f>
        <v>0.27272727272727271</v>
      </c>
    </row>
    <row r="24" spans="1:29">
      <c r="B24" s="43" t="s">
        <v>47</v>
      </c>
      <c r="C24" s="276">
        <f>'BM Escolaridade  (16)'!C24/'BM Escolaridade  (16)'!I24</f>
        <v>0.1111111111111111</v>
      </c>
      <c r="D24" s="290">
        <f>'BM Escolaridade  (16)'!D24/'BM Escolaridade  (16)'!I24</f>
        <v>0.1111111111111111</v>
      </c>
      <c r="E24" s="290">
        <f>'BM Escolaridade  (16)'!E24/'BM Escolaridade  (16)'!I24</f>
        <v>0.22222222222222221</v>
      </c>
      <c r="F24" s="290">
        <f>'BM Escolaridade  (16)'!$F$24/'BM Escolaridade  (16)'!$I$24</f>
        <v>0.1111111111111111</v>
      </c>
      <c r="G24" s="290">
        <f>'BM Escolaridade  (16)'!G24/'BM Escolaridade  (16)'!I24</f>
        <v>0.1111111111111111</v>
      </c>
      <c r="H24" s="278">
        <f>'BM Escolaridade  (16)'!H24/'BM Escolaridade  (16)'!I24</f>
        <v>0.33333333333333331</v>
      </c>
      <c r="I24" s="290"/>
      <c r="J24" s="276" t="s">
        <v>96</v>
      </c>
      <c r="K24" s="290">
        <f>'BM Escolaridade  (16)'!L24/'BM Escolaridade  (16)'!Q24</f>
        <v>0.30769230769230771</v>
      </c>
      <c r="L24" s="290">
        <f>'BM Escolaridade  (16)'!M24/'BM Escolaridade  (16)'!Q24</f>
        <v>0.23076923076923078</v>
      </c>
      <c r="M24" s="290">
        <f>'BM Escolaridade  (16)'!N24/'BM Escolaridade  (16)'!Q24</f>
        <v>7.6923076923076927E-2</v>
      </c>
      <c r="N24" s="290">
        <f>'BM Escolaridade  (16)'!O24/'BM Escolaridade  (16)'!Q24</f>
        <v>0.15384615384615385</v>
      </c>
      <c r="O24" s="278">
        <f>'BM Escolaridade  (16)'!P24/'BM Escolaridade  (16)'!Q24</f>
        <v>0.23076923076923078</v>
      </c>
      <c r="P24" s="316"/>
      <c r="Q24" s="276">
        <f>'BM Escolaridade  (16)'!S24/'BM Escolaridade  (16)'!Y24</f>
        <v>7.6923076923076927E-2</v>
      </c>
      <c r="R24" s="290">
        <f>'BM Escolaridade  (16)'!T24/'BM Escolaridade  (16)'!Y24</f>
        <v>0.30769230769230771</v>
      </c>
      <c r="S24" s="290">
        <f>'BM Escolaridade  (16)'!U24/'BM Escolaridade  (16)'!Y24</f>
        <v>0.15384615384615385</v>
      </c>
      <c r="T24" s="290">
        <f>'BM Escolaridade  (16)'!V24/'BM Escolaridade  (16)'!Y24</f>
        <v>7.6923076923076927E-2</v>
      </c>
      <c r="U24" s="290">
        <f>'BM Escolaridade  (16)'!W24/'BM Escolaridade  (16)'!Y24</f>
        <v>0.23076923076923078</v>
      </c>
      <c r="V24" s="278">
        <f>'BM Escolaridade  (16)'!X24/'BM Escolaridade  (16)'!Y24</f>
        <v>0.15384615384615385</v>
      </c>
      <c r="W24" s="316"/>
      <c r="X24" s="276" t="s">
        <v>96</v>
      </c>
      <c r="Y24" s="290">
        <f>'BM Escolaridade  (16)'!AB24/'BM Escolaridade  (16)'!AG24</f>
        <v>0.25</v>
      </c>
      <c r="Z24" s="290">
        <f>'BM Escolaridade  (16)'!AC24/'BM Escolaridade  (16)'!AG24</f>
        <v>0.5</v>
      </c>
      <c r="AA24" s="290" t="s">
        <v>96</v>
      </c>
      <c r="AB24" s="290">
        <f>'BM Escolaridade  (16)'!AE24/'BM Escolaridade  (16)'!AG24</f>
        <v>0.125</v>
      </c>
      <c r="AC24" s="278" t="s">
        <v>96</v>
      </c>
    </row>
    <row r="25" spans="1:29" ht="12.75" customHeight="1">
      <c r="B25" s="43" t="s">
        <v>48</v>
      </c>
      <c r="C25" s="276">
        <f>'BM Escolaridade  (16)'!C25/'BM Escolaridade  (16)'!I25</f>
        <v>3.0303030303030304E-2</v>
      </c>
      <c r="D25" s="290">
        <f>'BM Escolaridade  (16)'!D25/'BM Escolaridade  (16)'!I25</f>
        <v>0.33333333333333331</v>
      </c>
      <c r="E25" s="290">
        <f>'BM Escolaridade  (16)'!E25/'BM Escolaridade  (16)'!I25</f>
        <v>0.21212121212121213</v>
      </c>
      <c r="F25" s="290">
        <f>'BM Escolaridade  (16)'!F25/'BM Escolaridade  (16)'!I25</f>
        <v>0.27272727272727271</v>
      </c>
      <c r="G25" s="290">
        <f>'BM Escolaridade  (16)'!G25/'BM Escolaridade  (16)'!I25</f>
        <v>9.0909090909090912E-2</v>
      </c>
      <c r="H25" s="278">
        <f>'BM Escolaridade  (16)'!H25/'BM Escolaridade  (16)'!I25</f>
        <v>6.0606060606060608E-2</v>
      </c>
      <c r="I25" s="290"/>
      <c r="J25" s="276" t="s">
        <v>96</v>
      </c>
      <c r="K25" s="290">
        <f>'BM Escolaridade  (16)'!L25/'BM Escolaridade  (16)'!Q25</f>
        <v>0.35714285714285715</v>
      </c>
      <c r="L25" s="290">
        <f>'BM Escolaridade  (16)'!M25/'BM Escolaridade  (16)'!Q25</f>
        <v>0.17857142857142858</v>
      </c>
      <c r="M25" s="290">
        <f>'BM Escolaridade  (16)'!N25/'BM Escolaridade  (16)'!Q25</f>
        <v>0.35714285714285715</v>
      </c>
      <c r="N25" s="290">
        <f>'BM Escolaridade  (16)'!O25/'BM Escolaridade  (16)'!Q25</f>
        <v>0.10714285714285714</v>
      </c>
      <c r="O25" s="278" t="s">
        <v>96</v>
      </c>
      <c r="P25" s="316"/>
      <c r="Q25" s="276">
        <f>'BM Escolaridade  (16)'!S25/'BM Escolaridade  (16)'!Y25</f>
        <v>4.3478260869565216E-2</v>
      </c>
      <c r="R25" s="290">
        <f>'BM Escolaridade  (16)'!T25/'BM Escolaridade  (16)'!Y25</f>
        <v>0.43478260869565216</v>
      </c>
      <c r="S25" s="290">
        <f>'BM Escolaridade  (16)'!U25/'BM Escolaridade  (16)'!Y25</f>
        <v>0.13043478260869565</v>
      </c>
      <c r="T25" s="290">
        <f>'BM Escolaridade  (16)'!V25/'BM Escolaridade  (16)'!Y25</f>
        <v>0.2608695652173913</v>
      </c>
      <c r="U25" s="290">
        <f>'BM Escolaridade  (16)'!W25/'BM Escolaridade  (16)'!Y25</f>
        <v>8.6956521739130432E-2</v>
      </c>
      <c r="V25" s="278">
        <f>'BM Escolaridade  (16)'!X25/'BM Escolaridade  (16)'!Y25</f>
        <v>4.3478260869565216E-2</v>
      </c>
      <c r="W25" s="316"/>
      <c r="X25" s="276" t="s">
        <v>96</v>
      </c>
      <c r="Y25" s="290">
        <f>'BM Escolaridade  (16)'!AB25/'BM Escolaridade  (16)'!AG25</f>
        <v>0.39285714285714285</v>
      </c>
      <c r="Z25" s="290">
        <f>'BM Escolaridade  (16)'!AC25/'BM Escolaridade  (16)'!AG25</f>
        <v>0.21428571428571427</v>
      </c>
      <c r="AA25" s="290">
        <f>'BM Escolaridade  (16)'!AD25/'BM Escolaridade  (16)'!AG25</f>
        <v>0.25</v>
      </c>
      <c r="AB25" s="290">
        <f>'BM Escolaridade  (16)'!AE25/'BM Escolaridade  (16)'!AG25</f>
        <v>3.5714285714285712E-2</v>
      </c>
      <c r="AC25" s="278">
        <f>'BM Escolaridade  (16)'!AF25/'BM Escolaridade  (16)'!AG25</f>
        <v>0.10714285714285714</v>
      </c>
    </row>
    <row r="26" spans="1:29">
      <c r="B26" s="43" t="s">
        <v>115</v>
      </c>
      <c r="C26" s="276" t="s">
        <v>96</v>
      </c>
      <c r="D26" s="290">
        <f>'BM Escolaridade  (16)'!D26/'BM Escolaridade  (16)'!I26</f>
        <v>6.6666666666666666E-2</v>
      </c>
      <c r="E26" s="290">
        <f>'BM Escolaridade  (16)'!E26/'BM Escolaridade  (16)'!I26</f>
        <v>0.2</v>
      </c>
      <c r="F26" s="290">
        <f>'BM Escolaridade  (16)'!F26/'BM Escolaridade  (16)'!I26</f>
        <v>0.26666666666666666</v>
      </c>
      <c r="G26" s="290">
        <f>'BM Escolaridade  (16)'!G26/'BM Escolaridade  (16)'!I26</f>
        <v>0.33333333333333331</v>
      </c>
      <c r="H26" s="278">
        <f>'BM Escolaridade  (16)'!H26/'BM Escolaridade  (16)'!I26</f>
        <v>0.13333333333333333</v>
      </c>
      <c r="I26" s="290"/>
      <c r="J26" s="276" t="s">
        <v>96</v>
      </c>
      <c r="K26" s="290">
        <f>'BM Escolaridade  (16)'!L26/'BM Escolaridade  (16)'!Q26</f>
        <v>0.13333333333333333</v>
      </c>
      <c r="L26" s="290">
        <f>'BM Escolaridade  (16)'!M26/'BM Escolaridade  (16)'!Q26</f>
        <v>0.2</v>
      </c>
      <c r="M26" s="290">
        <f>'BM Escolaridade  (16)'!N26/'BM Escolaridade  (16)'!Q26</f>
        <v>0.33333333333333331</v>
      </c>
      <c r="N26" s="290">
        <f>'BM Escolaridade  (16)'!O26/'BM Escolaridade  (16)'!Q26</f>
        <v>0.26666666666666666</v>
      </c>
      <c r="O26" s="278">
        <f>'BM Escolaridade  (16)'!P26/'BM Escolaridade  (16)'!Q26</f>
        <v>6.6666666666666666E-2</v>
      </c>
      <c r="P26" s="316"/>
      <c r="Q26" s="276" t="s">
        <v>96</v>
      </c>
      <c r="R26" s="290">
        <f>'BM Escolaridade  (16)'!T26/'BM Escolaridade  (16)'!Y26</f>
        <v>0.13333333333333333</v>
      </c>
      <c r="S26" s="290">
        <f>'BM Escolaridade  (16)'!U26/'BM Escolaridade  (16)'!Y26</f>
        <v>0.26666666666666666</v>
      </c>
      <c r="T26" s="290">
        <f>'BM Escolaridade  (16)'!V26/'BM Escolaridade  (16)'!Y26</f>
        <v>0.26666666666666666</v>
      </c>
      <c r="U26" s="290">
        <f>'BM Escolaridade  (16)'!W26/'BM Escolaridade  (16)'!Y26</f>
        <v>0.33333333333333331</v>
      </c>
      <c r="V26" s="278" t="s">
        <v>96</v>
      </c>
      <c r="W26" s="316"/>
      <c r="X26" s="276" t="s">
        <v>96</v>
      </c>
      <c r="Y26" s="290">
        <f>'BM Escolaridade  (16)'!AB26/'BM Escolaridade  (16)'!AG26</f>
        <v>0.13636363636363635</v>
      </c>
      <c r="Z26" s="290">
        <f>'BM Escolaridade  (16)'!AC26/'BM Escolaridade  (16)'!AG26</f>
        <v>0.31818181818181818</v>
      </c>
      <c r="AA26" s="290">
        <f>'BM Escolaridade  (16)'!AD26/'BM Escolaridade  (16)'!AG26</f>
        <v>0.27272727272727271</v>
      </c>
      <c r="AB26" s="290">
        <f>'BM Escolaridade  (16)'!AE26/'BM Escolaridade  (16)'!AG26</f>
        <v>0.22727272727272727</v>
      </c>
      <c r="AC26" s="278">
        <f>'BM Escolaridade  (16)'!AF26/'BM Escolaridade  (16)'!AG26</f>
        <v>4.5454545454545456E-2</v>
      </c>
    </row>
    <row r="27" spans="1:29">
      <c r="B27" s="43" t="s">
        <v>55</v>
      </c>
      <c r="C27" s="276">
        <f>'BM Escolaridade  (16)'!C27/'BM Escolaridade  (16)'!I27</f>
        <v>0.13043478260869565</v>
      </c>
      <c r="D27" s="290">
        <f>'BM Escolaridade  (16)'!D27/'BM Escolaridade  (16)'!I27</f>
        <v>0.32608695652173914</v>
      </c>
      <c r="E27" s="290">
        <f>'BM Escolaridade  (16)'!E27/'BM Escolaridade  (16)'!I27</f>
        <v>4.3478260869565216E-2</v>
      </c>
      <c r="F27" s="290">
        <f>'BM Escolaridade  (16)'!F27/'BM Escolaridade  (16)'!I27</f>
        <v>0.21739130434782608</v>
      </c>
      <c r="G27" s="290">
        <f>'BM Escolaridade  (16)'!G27/'BM Escolaridade  (16)'!I27</f>
        <v>0.13043478260869565</v>
      </c>
      <c r="H27" s="278">
        <f>'BM Escolaridade  (16)'!H27/'BM Escolaridade  (16)'!I27</f>
        <v>0.15217391304347827</v>
      </c>
      <c r="I27" s="290"/>
      <c r="J27" s="276">
        <f>'BM Escolaridade  (16)'!K27/'BM Escolaridade  (16)'!Q27</f>
        <v>0.12962962962962962</v>
      </c>
      <c r="K27" s="290">
        <f>'BM Escolaridade  (16)'!L27/'BM Escolaridade  (16)'!Q27</f>
        <v>0.27777777777777779</v>
      </c>
      <c r="L27" s="290">
        <f>'BM Escolaridade  (16)'!M27/'BM Escolaridade  (16)'!Q27</f>
        <v>0.1111111111111111</v>
      </c>
      <c r="M27" s="290">
        <f>'BM Escolaridade  (16)'!N27/'BM Escolaridade  (16)'!Q27</f>
        <v>0.18518518518518517</v>
      </c>
      <c r="N27" s="290">
        <f>'BM Escolaridade  (16)'!O27/'BM Escolaridade  (16)'!Q27</f>
        <v>9.2592592592592587E-2</v>
      </c>
      <c r="O27" s="278">
        <f>'BM Escolaridade  (16)'!P27/'BM Escolaridade  (16)'!Q27</f>
        <v>0.20370370370370369</v>
      </c>
      <c r="P27" s="316"/>
      <c r="Q27" s="276">
        <f>'BM Escolaridade  (16)'!S27/'BM Escolaridade  (16)'!Y27</f>
        <v>0.11627906976744186</v>
      </c>
      <c r="R27" s="290">
        <f>'BM Escolaridade  (16)'!T27/'BM Escolaridade  (16)'!Y27</f>
        <v>0.2558139534883721</v>
      </c>
      <c r="S27" s="290">
        <f>'BM Escolaridade  (16)'!U27/'BM Escolaridade  (16)'!Y27</f>
        <v>4.6511627906976744E-2</v>
      </c>
      <c r="T27" s="290">
        <f>'BM Escolaridade  (16)'!V27/'BM Escolaridade  (16)'!Y27</f>
        <v>0.20930232558139536</v>
      </c>
      <c r="U27" s="290">
        <f>'BM Escolaridade  (16)'!W27/'BM Escolaridade  (16)'!Y27</f>
        <v>0.18604651162790697</v>
      </c>
      <c r="V27" s="278">
        <f>'BM Escolaridade  (16)'!X27/'BM Escolaridade  (16)'!Y27</f>
        <v>0.18604651162790697</v>
      </c>
      <c r="W27" s="316"/>
      <c r="X27" s="276">
        <f>'BM Escolaridade  (16)'!AA27/'BM Escolaridade  (16)'!AG27</f>
        <v>5.7142857142857141E-2</v>
      </c>
      <c r="Y27" s="290">
        <f>'BM Escolaridade  (16)'!AB27/'BM Escolaridade  (16)'!AG27</f>
        <v>0.2</v>
      </c>
      <c r="Z27" s="290">
        <f>'BM Escolaridade  (16)'!AC27/'BM Escolaridade  (16)'!AG27</f>
        <v>0.11428571428571428</v>
      </c>
      <c r="AA27" s="290">
        <f>'BM Escolaridade  (16)'!AD27/'BM Escolaridade  (16)'!AG27</f>
        <v>0.22857142857142856</v>
      </c>
      <c r="AB27" s="290">
        <f>'BM Escolaridade  (16)'!AE27/'BM Escolaridade  (16)'!AG27</f>
        <v>0.25714285714285712</v>
      </c>
      <c r="AC27" s="278">
        <f>'BM Escolaridade  (16)'!AF27/'BM Escolaridade  (16)'!AG27</f>
        <v>0.14285714285714285</v>
      </c>
    </row>
    <row r="28" spans="1:29">
      <c r="B28" s="43" t="s">
        <v>58</v>
      </c>
      <c r="C28" s="276">
        <f>'BM Escolaridade  (16)'!C28/'BM Escolaridade  (16)'!I28</f>
        <v>6.8493150684931503E-2</v>
      </c>
      <c r="D28" s="290">
        <f>'BM Escolaridade  (16)'!D28/'BM Escolaridade  (16)'!I28</f>
        <v>0.27397260273972601</v>
      </c>
      <c r="E28" s="290">
        <f>'BM Escolaridade  (16)'!E28/'BM Escolaridade  (16)'!I28</f>
        <v>0.16438356164383561</v>
      </c>
      <c r="F28" s="290">
        <f>'BM Escolaridade  (16)'!F28/'BM Escolaridade  (16)'!I28</f>
        <v>0.31506849315068491</v>
      </c>
      <c r="G28" s="290">
        <f>'BM Escolaridade  (16)'!G28/'BM Escolaridade  (16)'!I28</f>
        <v>0.13698630136986301</v>
      </c>
      <c r="H28" s="278">
        <f>'BM Escolaridade  (16)'!H28/'BM Escolaridade  (16)'!I28</f>
        <v>4.1095890410958902E-2</v>
      </c>
      <c r="I28" s="290"/>
      <c r="J28" s="276">
        <f>'BM Escolaridade  (16)'!K28/'BM Escolaridade  (16)'!Q28</f>
        <v>0.11428571428571428</v>
      </c>
      <c r="K28" s="290">
        <f>'BM Escolaridade  (16)'!L28/'BM Escolaridade  (16)'!Q28</f>
        <v>0.22857142857142856</v>
      </c>
      <c r="L28" s="290">
        <f>'BM Escolaridade  (16)'!M28/'BM Escolaridade  (16)'!Q28</f>
        <v>0.15714285714285714</v>
      </c>
      <c r="M28" s="290">
        <f>'BM Escolaridade  (16)'!N28/'BM Escolaridade  (16)'!Q28</f>
        <v>0.24285714285714285</v>
      </c>
      <c r="N28" s="290">
        <f>'BM Escolaridade  (16)'!O28/'BM Escolaridade  (16)'!Q28</f>
        <v>0.2</v>
      </c>
      <c r="O28" s="278">
        <f>'BM Escolaridade  (16)'!P28/'BM Escolaridade  (16)'!Q28</f>
        <v>5.7142857142857141E-2</v>
      </c>
      <c r="P28" s="316"/>
      <c r="Q28" s="276">
        <f>'BM Escolaridade  (16)'!S28/'BM Escolaridade  (16)'!Y28</f>
        <v>0.1111111111111111</v>
      </c>
      <c r="R28" s="290">
        <f>'BM Escolaridade  (16)'!T28/'BM Escolaridade  (16)'!Y28</f>
        <v>0.22222222222222221</v>
      </c>
      <c r="S28" s="290">
        <f>'BM Escolaridade  (16)'!U28/'BM Escolaridade  (16)'!Y28</f>
        <v>0.14814814814814814</v>
      </c>
      <c r="T28" s="290">
        <f>'BM Escolaridade  (16)'!V28/'BM Escolaridade  (16)'!Y28</f>
        <v>0.25925925925925924</v>
      </c>
      <c r="U28" s="290">
        <f>'BM Escolaridade  (16)'!W28/'BM Escolaridade  (16)'!Y28</f>
        <v>0.18518518518518517</v>
      </c>
      <c r="V28" s="278">
        <f>'BM Escolaridade  (16)'!X28/'BM Escolaridade  (16)'!Y28</f>
        <v>7.407407407407407E-2</v>
      </c>
      <c r="W28" s="316"/>
      <c r="X28" s="276">
        <f>'BM Escolaridade  (16)'!AA28/'BM Escolaridade  (16)'!AG28</f>
        <v>0.13043478260869565</v>
      </c>
      <c r="Y28" s="290">
        <f>'BM Escolaridade  (16)'!AB28/'BM Escolaridade  (16)'!AG28</f>
        <v>0.2391304347826087</v>
      </c>
      <c r="Z28" s="290">
        <f>'BM Escolaridade  (16)'!AC28/'BM Escolaridade  (16)'!AG28</f>
        <v>0.21739130434782608</v>
      </c>
      <c r="AA28" s="290">
        <f>'BM Escolaridade  (16)'!AD28/'BM Escolaridade  (16)'!AG28</f>
        <v>0.2391304347826087</v>
      </c>
      <c r="AB28" s="290">
        <f>'BM Escolaridade  (16)'!AE28/'BM Escolaridade  (16)'!AG28</f>
        <v>0.13043478260869565</v>
      </c>
      <c r="AC28" s="278">
        <f>'BM Escolaridade  (16)'!AF28/'BM Escolaridade  (16)'!AG28</f>
        <v>4.3478260869565216E-2</v>
      </c>
    </row>
    <row r="29" spans="1:29">
      <c r="B29" s="43" t="s">
        <v>116</v>
      </c>
      <c r="C29" s="276" t="s">
        <v>96</v>
      </c>
      <c r="D29" s="290">
        <f>'BM Escolaridade  (16)'!D29/'BM Escolaridade  (16)'!I29</f>
        <v>0.5</v>
      </c>
      <c r="E29" s="290" t="s">
        <v>96</v>
      </c>
      <c r="F29" s="290" t="s">
        <v>96</v>
      </c>
      <c r="G29" s="290">
        <f>'BM Escolaridade  (16)'!G29/'BM Escolaridade  (16)'!I29</f>
        <v>0.42857142857142855</v>
      </c>
      <c r="H29" s="278">
        <f>'BM Escolaridade  (16)'!H29/'BM Escolaridade  (16)'!I29</f>
        <v>7.1428571428571425E-2</v>
      </c>
      <c r="I29" s="290"/>
      <c r="J29" s="276" t="s">
        <v>96</v>
      </c>
      <c r="K29" s="290">
        <f>'BM Escolaridade  (16)'!L29/'BM Escolaridade  (16)'!Q29</f>
        <v>0.33333333333333331</v>
      </c>
      <c r="L29" s="290" t="s">
        <v>96</v>
      </c>
      <c r="M29" s="290" t="s">
        <v>96</v>
      </c>
      <c r="N29" s="290">
        <f>'BM Escolaridade  (16)'!O29/'BM Escolaridade  (16)'!Q29</f>
        <v>0.44444444444444442</v>
      </c>
      <c r="O29" s="278" t="s">
        <v>96</v>
      </c>
      <c r="P29" s="316"/>
      <c r="Q29" s="276">
        <f>'BM Escolaridade  (16)'!S29/'BM Escolaridade  (16)'!Y29</f>
        <v>0.25</v>
      </c>
      <c r="R29" s="290">
        <f>'BM Escolaridade  (16)'!T29/'BM Escolaridade  (16)'!Y29</f>
        <v>0.375</v>
      </c>
      <c r="S29" s="290">
        <f>'BM Escolaridade  (16)'!U29/'BM Escolaridade  (16)'!Y29</f>
        <v>0.25</v>
      </c>
      <c r="T29" s="290" t="s">
        <v>96</v>
      </c>
      <c r="U29" s="290">
        <f>'BM Escolaridade  (16)'!W29/'BM Escolaridade  (16)'!Y29</f>
        <v>0.125</v>
      </c>
      <c r="V29" s="278" t="s">
        <v>96</v>
      </c>
      <c r="W29" s="316"/>
      <c r="X29" s="276" t="s">
        <v>96</v>
      </c>
      <c r="Y29" s="290">
        <f>'BM Escolaridade  (16)'!AB29/'BM Escolaridade  (16)'!AG29</f>
        <v>0.44444444444444442</v>
      </c>
      <c r="Z29" s="290" t="s">
        <v>96</v>
      </c>
      <c r="AA29" s="290">
        <f>'BM Escolaridade  (16)'!AD29/'BM Escolaridade  (16)'!AG29</f>
        <v>0.1111111111111111</v>
      </c>
      <c r="AB29" s="290">
        <f>'BM Escolaridade  (16)'!AE29/'BM Escolaridade  (16)'!AG29</f>
        <v>0.22222222222222221</v>
      </c>
      <c r="AC29" s="278" t="s">
        <v>96</v>
      </c>
    </row>
    <row r="30" spans="1:29">
      <c r="A30" s="282"/>
      <c r="B30" s="43" t="s">
        <v>117</v>
      </c>
      <c r="C30" s="276">
        <f>'BM Escolaridade  (16)'!$C$30/'BM Escolaridade  (16)'!$I$30</f>
        <v>8.3333333333333329E-2</v>
      </c>
      <c r="D30" s="290">
        <f>'BM Escolaridade  (16)'!D30/'BM Escolaridade  (16)'!I30</f>
        <v>8.3333333333333329E-2</v>
      </c>
      <c r="E30" s="290">
        <f>'BM Escolaridade  (16)'!E30/'BM Escolaridade  (16)'!I30</f>
        <v>8.3333333333333329E-2</v>
      </c>
      <c r="F30" s="290">
        <f>'BM Escolaridade  (16)'!F30/'BM Escolaridade  (16)'!I30</f>
        <v>0.41666666666666669</v>
      </c>
      <c r="G30" s="290">
        <f>'BM Escolaridade  (16)'!$G$30/'BM Escolaridade  (16)'!$I$30</f>
        <v>0.25</v>
      </c>
      <c r="H30" s="278">
        <f>'BM Escolaridade  (16)'!$H$30/'BM Escolaridade  (16)'!$I$30</f>
        <v>8.3333333333333329E-2</v>
      </c>
      <c r="I30" s="290"/>
      <c r="J30" s="276" t="s">
        <v>96</v>
      </c>
      <c r="K30" s="290">
        <f>'BM Escolaridade  (16)'!L30/'BM Escolaridade  (16)'!Q30</f>
        <v>0.1111111111111111</v>
      </c>
      <c r="L30" s="290">
        <f>'BM Escolaridade  (16)'!M30/'BM Escolaridade  (16)'!Q30</f>
        <v>0.22222222222222221</v>
      </c>
      <c r="M30" s="290">
        <f>'BM Escolaridade  (16)'!N30/'BM Escolaridade  (16)'!Q30</f>
        <v>0.22222222222222221</v>
      </c>
      <c r="N30" s="290">
        <f>'BM Escolaridade  (16)'!O30/'BM Escolaridade  (16)'!Q30</f>
        <v>0.16666666666666666</v>
      </c>
      <c r="O30" s="278" t="s">
        <v>96</v>
      </c>
      <c r="P30" s="316"/>
      <c r="Q30" s="276">
        <f>'BM Escolaridade  (16)'!S30/'BM Escolaridade  (16)'!Y30</f>
        <v>4.7619047619047616E-2</v>
      </c>
      <c r="R30" s="290">
        <f>'BM Escolaridade  (16)'!T30/'BM Escolaridade  (16)'!Y30</f>
        <v>0.14285714285714285</v>
      </c>
      <c r="S30" s="290">
        <f>'BM Escolaridade  (16)'!U30/'BM Escolaridade  (16)'!Y30</f>
        <v>0.2857142857142857</v>
      </c>
      <c r="T30" s="290">
        <f>'BM Escolaridade  (16)'!V30/'BM Escolaridade  (16)'!Y30</f>
        <v>0.19047619047619047</v>
      </c>
      <c r="U30" s="290">
        <f>'BM Escolaridade  (16)'!W30/'BM Escolaridade  (16)'!Y30</f>
        <v>0.2857142857142857</v>
      </c>
      <c r="V30" s="278">
        <f>'BM Escolaridade  (16)'!X30/'BM Escolaridade  (16)'!Y30</f>
        <v>4.7619047619047616E-2</v>
      </c>
      <c r="W30" s="316"/>
      <c r="X30" s="276">
        <f>'BM Escolaridade  (16)'!AA30/'BM Escolaridade  (16)'!AG30</f>
        <v>6.25E-2</v>
      </c>
      <c r="Y30" s="290">
        <f>'BM Escolaridade  (16)'!AB30/'BM Escolaridade  (16)'!AG30</f>
        <v>0.125</v>
      </c>
      <c r="Z30" s="290">
        <f>'BM Escolaridade  (16)'!AC30/'BM Escolaridade  (16)'!AG30</f>
        <v>0.375</v>
      </c>
      <c r="AA30" s="290">
        <f>'BM Escolaridade  (16)'!AD30/'BM Escolaridade  (16)'!AG30</f>
        <v>0.1875</v>
      </c>
      <c r="AB30" s="290">
        <f>'BM Escolaridade  (16)'!AE30/'BM Escolaridade  (16)'!AG30</f>
        <v>0.1875</v>
      </c>
      <c r="AC30" s="278" t="s">
        <v>96</v>
      </c>
    </row>
    <row r="31" spans="1:29">
      <c r="A31" s="282"/>
      <c r="B31" s="43" t="s">
        <v>118</v>
      </c>
      <c r="C31" s="276">
        <f>'BM Escolaridade  (16)'!C31/'BM Escolaridade  (16)'!I31</f>
        <v>8.6956521739130432E-2</v>
      </c>
      <c r="D31" s="290">
        <f>'BM Escolaridade  (16)'!D31/'BM Escolaridade  (16)'!I31</f>
        <v>0.30434782608695654</v>
      </c>
      <c r="E31" s="290">
        <f>'BM Escolaridade  (16)'!E31/'BM Escolaridade  (16)'!I31</f>
        <v>0.21739130434782608</v>
      </c>
      <c r="F31" s="290">
        <f>'BM Escolaridade  (16)'!F31/'BM Escolaridade  (16)'!I31</f>
        <v>0.13043478260869565</v>
      </c>
      <c r="G31" s="290">
        <f>'BM Escolaridade  (16)'!G31/'BM Escolaridade  (16)'!I31</f>
        <v>0.17391304347826086</v>
      </c>
      <c r="H31" s="278">
        <f>'BM Escolaridade  (16)'!H31/'BM Escolaridade  (16)'!I31</f>
        <v>8.6956521739130432E-2</v>
      </c>
      <c r="I31" s="290"/>
      <c r="J31" s="276">
        <f>'BM Escolaridade  (16)'!K31/'BM Escolaridade  (16)'!Q31</f>
        <v>7.8947368421052627E-2</v>
      </c>
      <c r="K31" s="290">
        <f>'BM Escolaridade  (16)'!L31/'BM Escolaridade  (16)'!Q31</f>
        <v>0.39473684210526316</v>
      </c>
      <c r="L31" s="290">
        <f>'BM Escolaridade  (16)'!M31/'BM Escolaridade  (16)'!Q31</f>
        <v>0.18421052631578946</v>
      </c>
      <c r="M31" s="290">
        <f>'BM Escolaridade  (16)'!N31/'BM Escolaridade  (16)'!Q31</f>
        <v>5.2631578947368418E-2</v>
      </c>
      <c r="N31" s="290">
        <f>'BM Escolaridade  (16)'!O31/'BM Escolaridade  (16)'!Q31</f>
        <v>0.21052631578947367</v>
      </c>
      <c r="O31" s="278">
        <f>'BM Escolaridade  (16)'!P31/'BM Escolaridade  (16)'!Q31</f>
        <v>7.8947368421052627E-2</v>
      </c>
      <c r="P31" s="316"/>
      <c r="Q31" s="276">
        <f>'BM Escolaridade  (16)'!S31/'BM Escolaridade  (16)'!Y31</f>
        <v>0.10256410256410256</v>
      </c>
      <c r="R31" s="290">
        <f>'BM Escolaridade  (16)'!T31/'BM Escolaridade  (16)'!Y31</f>
        <v>0.28205128205128205</v>
      </c>
      <c r="S31" s="290">
        <f>'BM Escolaridade  (16)'!U31/'BM Escolaridade  (16)'!Y31</f>
        <v>0.28205128205128205</v>
      </c>
      <c r="T31" s="290">
        <f>'BM Escolaridade  (16)'!V31/'BM Escolaridade  (16)'!Y31</f>
        <v>0.10256410256410256</v>
      </c>
      <c r="U31" s="290">
        <f>'BM Escolaridade  (16)'!W31/'BM Escolaridade  (16)'!Y31</f>
        <v>0.15384615384615385</v>
      </c>
      <c r="V31" s="278">
        <f>'BM Escolaridade  (16)'!X31/'BM Escolaridade  (16)'!Y31</f>
        <v>7.6923076923076927E-2</v>
      </c>
      <c r="W31" s="316"/>
      <c r="X31" s="276">
        <f>'BM Escolaridade  (16)'!AA31/'BM Escolaridade  (16)'!AG31</f>
        <v>3.7037037037037035E-2</v>
      </c>
      <c r="Y31" s="290">
        <f>'BM Escolaridade  (16)'!AB31/'BM Escolaridade  (16)'!AG31</f>
        <v>0.29629629629629628</v>
      </c>
      <c r="Z31" s="290">
        <f>'BM Escolaridade  (16)'!AC31/'BM Escolaridade  (16)'!AG31</f>
        <v>0.25925925925925924</v>
      </c>
      <c r="AA31" s="290">
        <f>'BM Escolaridade  (16)'!AD31/'BM Escolaridade  (16)'!AG31</f>
        <v>0.1111111111111111</v>
      </c>
      <c r="AB31" s="290">
        <f>'BM Escolaridade  (16)'!AE31/'BM Escolaridade  (16)'!AG31</f>
        <v>0.22222222222222221</v>
      </c>
      <c r="AC31" s="278">
        <f>'BM Escolaridade  (16)'!AF31/'BM Escolaridade  (16)'!AG31</f>
        <v>7.407407407407407E-2</v>
      </c>
    </row>
    <row r="32" spans="1:29">
      <c r="B32" s="43" t="s">
        <v>62</v>
      </c>
      <c r="C32" s="276">
        <f>'BM Escolaridade  (16)'!C32/'BM Escolaridade  (16)'!I32</f>
        <v>1.8181818181818181E-2</v>
      </c>
      <c r="D32" s="290">
        <f>'BM Escolaridade  (16)'!D32/'BM Escolaridade  (16)'!I32</f>
        <v>0.36363636363636365</v>
      </c>
      <c r="E32" s="290">
        <f>'BM Escolaridade  (16)'!E32/'BM Escolaridade  (16)'!I32</f>
        <v>0.21818181818181817</v>
      </c>
      <c r="F32" s="290">
        <f>'BM Escolaridade  (16)'!F32/'BM Escolaridade  (16)'!I32</f>
        <v>9.0909090909090912E-2</v>
      </c>
      <c r="G32" s="290">
        <f>'BM Escolaridade  (16)'!G32/'BM Escolaridade  (16)'!I32</f>
        <v>0.2</v>
      </c>
      <c r="H32" s="278">
        <f>'BM Escolaridade  (16)'!H32/'BM Escolaridade  (16)'!I32</f>
        <v>0.10909090909090909</v>
      </c>
      <c r="I32" s="290"/>
      <c r="J32" s="276">
        <f>'BM Escolaridade  (16)'!K32/'BM Escolaridade  (16)'!Q32</f>
        <v>4.7619047619047616E-2</v>
      </c>
      <c r="K32" s="290">
        <f>'BM Escolaridade  (16)'!L32/'BM Escolaridade  (16)'!Q32</f>
        <v>0.33333333333333331</v>
      </c>
      <c r="L32" s="290">
        <f>'BM Escolaridade  (16)'!M32/'BM Escolaridade  (16)'!Q32</f>
        <v>0.26190476190476192</v>
      </c>
      <c r="M32" s="290">
        <f>'BM Escolaridade  (16)'!N32/'BM Escolaridade  (16)'!Q32</f>
        <v>7.1428571428571425E-2</v>
      </c>
      <c r="N32" s="290">
        <f>'BM Escolaridade  (16)'!O32/'BM Escolaridade  (16)'!Q32</f>
        <v>0.21428571428571427</v>
      </c>
      <c r="O32" s="278">
        <f>'BM Escolaridade  (16)'!P32/'BM Escolaridade  (16)'!Q32</f>
        <v>7.1428571428571425E-2</v>
      </c>
      <c r="P32" s="316"/>
      <c r="Q32" s="276">
        <f>'BM Escolaridade  (16)'!S32/'BM Escolaridade  (16)'!Y32</f>
        <v>3.0303030303030304E-2</v>
      </c>
      <c r="R32" s="290">
        <f>'BM Escolaridade  (16)'!T32/'BM Escolaridade  (16)'!Y32</f>
        <v>0.30303030303030304</v>
      </c>
      <c r="S32" s="290">
        <f>'BM Escolaridade  (16)'!U32/'BM Escolaridade  (16)'!Y32</f>
        <v>0.21212121212121213</v>
      </c>
      <c r="T32" s="290">
        <f>'BM Escolaridade  (16)'!V32/'BM Escolaridade  (16)'!Y32</f>
        <v>0.21212121212121213</v>
      </c>
      <c r="U32" s="290">
        <f>'BM Escolaridade  (16)'!W32/'BM Escolaridade  (16)'!Y32</f>
        <v>0.21212121212121213</v>
      </c>
      <c r="V32" s="278">
        <f>'BM Escolaridade  (16)'!X32/'BM Escolaridade  (16)'!Y32</f>
        <v>3.0303030303030304E-2</v>
      </c>
      <c r="W32" s="316"/>
      <c r="X32" s="276">
        <f>'BM Escolaridade  (16)'!AA32/'BM Escolaridade  (16)'!AG32</f>
        <v>2.564102564102564E-2</v>
      </c>
      <c r="Y32" s="290">
        <f>'BM Escolaridade  (16)'!AB32/'BM Escolaridade  (16)'!AG32</f>
        <v>0.25641025641025639</v>
      </c>
      <c r="Z32" s="290">
        <f>'BM Escolaridade  (16)'!AC32/'BM Escolaridade  (16)'!AG32</f>
        <v>0.15384615384615385</v>
      </c>
      <c r="AA32" s="290">
        <f>'BM Escolaridade  (16)'!AD32/'BM Escolaridade  (16)'!AG32</f>
        <v>0.23076923076923078</v>
      </c>
      <c r="AB32" s="290">
        <f>'BM Escolaridade  (16)'!AE32/'BM Escolaridade  (16)'!AG32</f>
        <v>0.25641025641025639</v>
      </c>
      <c r="AC32" s="278">
        <f>'BM Escolaridade  (16)'!AF32/'BM Escolaridade  (16)'!AG32</f>
        <v>7.6923076923076927E-2</v>
      </c>
    </row>
    <row r="33" spans="1:29">
      <c r="B33" s="43" t="s">
        <v>119</v>
      </c>
      <c r="C33" s="276">
        <f>'BM Escolaridade  (16)'!C33/'BM Escolaridade  (16)'!I33</f>
        <v>8.1081081081081086E-2</v>
      </c>
      <c r="D33" s="290">
        <f>'BM Escolaridade  (16)'!D33/'BM Escolaridade  (16)'!I33</f>
        <v>0.40540540540540543</v>
      </c>
      <c r="E33" s="290">
        <f>'BM Escolaridade  (16)'!E33/'BM Escolaridade  (16)'!I33</f>
        <v>0.10810810810810811</v>
      </c>
      <c r="F33" s="290">
        <f>'BM Escolaridade  (16)'!F33/'BM Escolaridade  (16)'!I33</f>
        <v>0.1891891891891892</v>
      </c>
      <c r="G33" s="290">
        <f>'BM Escolaridade  (16)'!G33/'BM Escolaridade  (16)'!I33</f>
        <v>0.16216216216216217</v>
      </c>
      <c r="H33" s="278">
        <f>'BM Escolaridade  (16)'!H33/'BM Escolaridade  (16)'!I33</f>
        <v>5.4054054054054057E-2</v>
      </c>
      <c r="I33" s="290"/>
      <c r="J33" s="276">
        <f>'BM Escolaridade  (16)'!K33/'BM Escolaridade  (16)'!Q33</f>
        <v>0.05</v>
      </c>
      <c r="K33" s="290">
        <f>'BM Escolaridade  (16)'!L33/'BM Escolaridade  (16)'!Q33</f>
        <v>0.32500000000000001</v>
      </c>
      <c r="L33" s="290">
        <f>'BM Escolaridade  (16)'!M33/'BM Escolaridade  (16)'!Q33</f>
        <v>0.22500000000000001</v>
      </c>
      <c r="M33" s="290">
        <f>'BM Escolaridade  (16)'!N33/'BM Escolaridade  (16)'!Q33</f>
        <v>0.15</v>
      </c>
      <c r="N33" s="290">
        <f>'BM Escolaridade  (16)'!O33/'BM Escolaridade  (16)'!Q33</f>
        <v>0.17499999999999999</v>
      </c>
      <c r="O33" s="278">
        <f>'BM Escolaridade  (16)'!P33/'BM Escolaridade  (16)'!Q33</f>
        <v>7.4999999999999997E-2</v>
      </c>
      <c r="P33" s="316"/>
      <c r="Q33" s="276">
        <f>'BM Escolaridade  (16)'!S33/'BM Escolaridade  (16)'!Y33</f>
        <v>7.4999999999999997E-2</v>
      </c>
      <c r="R33" s="290">
        <f>'BM Escolaridade  (16)'!T33/'BM Escolaridade  (16)'!Y33</f>
        <v>0.35</v>
      </c>
      <c r="S33" s="290">
        <f>'BM Escolaridade  (16)'!U33/'BM Escolaridade  (16)'!Y33</f>
        <v>0.17499999999999999</v>
      </c>
      <c r="T33" s="290">
        <f>'BM Escolaridade  (16)'!V33/'BM Escolaridade  (16)'!Y33</f>
        <v>0.2</v>
      </c>
      <c r="U33" s="290">
        <f>'BM Escolaridade  (16)'!W33/'BM Escolaridade  (16)'!Y33</f>
        <v>7.4999999999999997E-2</v>
      </c>
      <c r="V33" s="278">
        <f>'BM Escolaridade  (16)'!X33/'BM Escolaridade  (16)'!Y33</f>
        <v>0.125</v>
      </c>
      <c r="W33" s="316"/>
      <c r="X33" s="276">
        <f>'BM Escolaridade  (16)'!AA33/'BM Escolaridade  (16)'!AG33</f>
        <v>6.25E-2</v>
      </c>
      <c r="Y33" s="290">
        <f>'BM Escolaridade  (16)'!AB33/'BM Escolaridade  (16)'!AG33</f>
        <v>0.375</v>
      </c>
      <c r="Z33" s="290">
        <f>'BM Escolaridade  (16)'!AC33/'BM Escolaridade  (16)'!AG33</f>
        <v>9.375E-2</v>
      </c>
      <c r="AA33" s="290">
        <f>'BM Escolaridade  (16)'!AD33/'BM Escolaridade  (16)'!AG33</f>
        <v>0.25</v>
      </c>
      <c r="AB33" s="290">
        <f>'BM Escolaridade  (16)'!AE33/'BM Escolaridade  (16)'!AG33</f>
        <v>9.375E-2</v>
      </c>
      <c r="AC33" s="278">
        <f>'BM Escolaridade  (16)'!AF33/'BM Escolaridade  (16)'!AG33</f>
        <v>0.125</v>
      </c>
    </row>
    <row r="34" spans="1:29">
      <c r="B34" s="43" t="s">
        <v>120</v>
      </c>
      <c r="C34" s="276">
        <f>'BM Escolaridade  (16)'!C34/'BM Escolaridade  (16)'!I34</f>
        <v>7.1428571428571425E-2</v>
      </c>
      <c r="D34" s="290">
        <f>'BM Escolaridade  (16)'!D34/'BM Escolaridade  (16)'!I34</f>
        <v>0.42857142857142855</v>
      </c>
      <c r="E34" s="290">
        <f>'BM Escolaridade  (16)'!E34/'BM Escolaridade  (16)'!I34</f>
        <v>7.1428571428571425E-2</v>
      </c>
      <c r="F34" s="290">
        <f>'BM Escolaridade  (16)'!F34/'BM Escolaridade  (16)'!I34</f>
        <v>0.21428571428571427</v>
      </c>
      <c r="G34" s="290">
        <f>'BM Escolaridade  (16)'!G34/'BM Escolaridade  (16)'!I34</f>
        <v>0.21428571428571427</v>
      </c>
      <c r="H34" s="278" t="s">
        <v>96</v>
      </c>
      <c r="I34" s="290"/>
      <c r="J34" s="276" t="s">
        <v>96</v>
      </c>
      <c r="K34" s="290">
        <f>'BM Escolaridade  (16)'!L34/'BM Escolaridade  (16)'!Q34</f>
        <v>0.38095238095238093</v>
      </c>
      <c r="L34" s="290" t="s">
        <v>96</v>
      </c>
      <c r="M34" s="290">
        <f>'BM Escolaridade  (16)'!N34/'BM Escolaridade  (16)'!Q34</f>
        <v>0.14285714285714285</v>
      </c>
      <c r="N34" s="290">
        <f>'BM Escolaridade  (16)'!O34/'BM Escolaridade  (16)'!Q34</f>
        <v>0.33333333333333331</v>
      </c>
      <c r="O34" s="278" t="s">
        <v>96</v>
      </c>
      <c r="P34" s="316"/>
      <c r="Q34" s="276" t="s">
        <v>96</v>
      </c>
      <c r="R34" s="290">
        <f>'BM Escolaridade  (16)'!T34/'BM Escolaridade  (16)'!Y34</f>
        <v>0.29411764705882354</v>
      </c>
      <c r="S34" s="290" t="s">
        <v>96</v>
      </c>
      <c r="T34" s="290">
        <f>'BM Escolaridade  (16)'!V34/'BM Escolaridade  (16)'!Y34</f>
        <v>0.17647058823529413</v>
      </c>
      <c r="U34" s="290">
        <f>'BM Escolaridade  (16)'!W34/'BM Escolaridade  (16)'!Y34</f>
        <v>0.52941176470588236</v>
      </c>
      <c r="V34" s="278" t="s">
        <v>96</v>
      </c>
      <c r="W34" s="316"/>
      <c r="X34" s="276" t="s">
        <v>96</v>
      </c>
      <c r="Y34" s="290">
        <f>'BM Escolaridade  (16)'!AB34/'BM Escolaridade  (16)'!AG34</f>
        <v>0.2857142857142857</v>
      </c>
      <c r="Z34" s="290" t="s">
        <v>96</v>
      </c>
      <c r="AA34" s="290">
        <f>'BM Escolaridade  (16)'!AD34/'BM Escolaridade  (16)'!AG34</f>
        <v>0.2857142857142857</v>
      </c>
      <c r="AB34" s="290">
        <f>'BM Escolaridade  (16)'!AE34/'BM Escolaridade  (16)'!AG34</f>
        <v>0.35714285714285715</v>
      </c>
      <c r="AC34" s="278" t="s">
        <v>96</v>
      </c>
    </row>
    <row r="35" spans="1:29">
      <c r="B35" s="43" t="s">
        <v>121</v>
      </c>
      <c r="C35" s="276">
        <f>'BM Escolaridade  (16)'!C35/'BM Escolaridade  (16)'!I35</f>
        <v>0.27272727272727271</v>
      </c>
      <c r="D35" s="290">
        <f>'BM Escolaridade  (16)'!D35/'BM Escolaridade  (16)'!I35</f>
        <v>9.0909090909090912E-2</v>
      </c>
      <c r="E35" s="290">
        <f>'BM Escolaridade  (16)'!E35/'BM Escolaridade  (16)'!I35</f>
        <v>9.0909090909090912E-2</v>
      </c>
      <c r="F35" s="290">
        <f>'BM Escolaridade  (16)'!F35/'BM Escolaridade  (16)'!I35</f>
        <v>0.18181818181818182</v>
      </c>
      <c r="G35" s="290">
        <f>'BM Escolaridade  (16)'!G35/'BM Escolaridade  (16)'!I35</f>
        <v>0.27272727272727271</v>
      </c>
      <c r="H35" s="278">
        <f>'BM Escolaridade  (16)'!H35/'BM Escolaridade  (16)'!I35</f>
        <v>9.0909090909090912E-2</v>
      </c>
      <c r="I35" s="290"/>
      <c r="J35" s="276">
        <f>'BM Escolaridade  (16)'!K35/'BM Escolaridade  (16)'!Q35</f>
        <v>0.2</v>
      </c>
      <c r="K35" s="290" t="s">
        <v>96</v>
      </c>
      <c r="L35" s="290">
        <f>'BM Escolaridade  (16)'!M35/'BM Escolaridade  (16)'!Q35</f>
        <v>0.2</v>
      </c>
      <c r="M35" s="290">
        <f>'BM Escolaridade  (16)'!N35/'BM Escolaridade  (16)'!Q35</f>
        <v>0.2</v>
      </c>
      <c r="N35" s="290">
        <f>'BM Escolaridade  (16)'!O35/'BM Escolaridade  (16)'!Q35</f>
        <v>0.4</v>
      </c>
      <c r="O35" s="278" t="s">
        <v>96</v>
      </c>
      <c r="P35" s="316"/>
      <c r="Q35" s="276" t="s">
        <v>96</v>
      </c>
      <c r="R35" s="290">
        <f>'BM Escolaridade  (16)'!T35/'BM Escolaridade  (16)'!Y35</f>
        <v>0.23076923076923078</v>
      </c>
      <c r="S35" s="290">
        <f>'BM Escolaridade  (16)'!U35/'BM Escolaridade  (16)'!Y35</f>
        <v>7.6923076923076927E-2</v>
      </c>
      <c r="T35" s="290">
        <f>'BM Escolaridade  (16)'!V35/'BM Escolaridade  (16)'!Y35</f>
        <v>7.6923076923076927E-2</v>
      </c>
      <c r="U35" s="290">
        <f>'BM Escolaridade  (16)'!W35/'BM Escolaridade  (16)'!Y35</f>
        <v>0.46153846153846156</v>
      </c>
      <c r="V35" s="278">
        <f>'BM Escolaridade  (16)'!X35/'BM Escolaridade  (16)'!Y35</f>
        <v>0.15384615384615385</v>
      </c>
      <c r="W35" s="316"/>
      <c r="X35" s="276" t="s">
        <v>96</v>
      </c>
      <c r="Y35" s="290">
        <f>'BM Escolaridade  (16)'!AB35/'BM Escolaridade  (16)'!AG35</f>
        <v>0.1111111111111111</v>
      </c>
      <c r="Z35" s="290">
        <f>'BM Escolaridade  (16)'!AC35/'BM Escolaridade  (16)'!AG35</f>
        <v>0.1111111111111111</v>
      </c>
      <c r="AA35" s="290">
        <f>'BM Escolaridade  (16)'!AD35/'BM Escolaridade  (16)'!AG35</f>
        <v>0.1111111111111111</v>
      </c>
      <c r="AB35" s="290">
        <f>'BM Escolaridade  (16)'!AE35/'BM Escolaridade  (16)'!AG35</f>
        <v>0.44444444444444442</v>
      </c>
      <c r="AC35" s="278">
        <f>'BM Escolaridade  (16)'!AF35/'BM Escolaridade  (16)'!AG35</f>
        <v>0.22222222222222221</v>
      </c>
    </row>
    <row r="36" spans="1:29">
      <c r="B36" s="43" t="s">
        <v>76</v>
      </c>
      <c r="C36" s="276" t="s">
        <v>96</v>
      </c>
      <c r="D36" s="290">
        <f>'BM Escolaridade  (16)'!D36/'BM Escolaridade  (16)'!I36</f>
        <v>0.13333333333333333</v>
      </c>
      <c r="E36" s="290">
        <f>'BM Escolaridade  (16)'!E36/'BM Escolaridade  (16)'!I36</f>
        <v>0.26666666666666666</v>
      </c>
      <c r="F36" s="290">
        <f>'BM Escolaridade  (16)'!F36/'BM Escolaridade  (16)'!I36</f>
        <v>6.6666666666666666E-2</v>
      </c>
      <c r="G36" s="290">
        <f>'BM Escolaridade  (16)'!G36/'BM Escolaridade  (16)'!I36</f>
        <v>0.33333333333333331</v>
      </c>
      <c r="H36" s="278">
        <f>'BM Escolaridade  (16)'!H36/'BM Escolaridade  (16)'!I36</f>
        <v>0.2</v>
      </c>
      <c r="I36" s="290"/>
      <c r="J36" s="276">
        <f>'BM Escolaridade  (16)'!K36/'BM Escolaridade  (16)'!Q36</f>
        <v>3.4482758620689655E-2</v>
      </c>
      <c r="K36" s="290">
        <f>'BM Escolaridade  (16)'!L36/'BM Escolaridade  (16)'!Q36</f>
        <v>0.17241379310344829</v>
      </c>
      <c r="L36" s="290">
        <f>'BM Escolaridade  (16)'!M36/'BM Escolaridade  (16)'!Q36</f>
        <v>0.13793103448275862</v>
      </c>
      <c r="M36" s="290">
        <f>'BM Escolaridade  (16)'!N36/'BM Escolaridade  (16)'!Q36</f>
        <v>0.17241379310344829</v>
      </c>
      <c r="N36" s="290">
        <f>'BM Escolaridade  (16)'!O36/'BM Escolaridade  (16)'!Q36</f>
        <v>0.31034482758620691</v>
      </c>
      <c r="O36" s="278">
        <f>'BM Escolaridade  (16)'!P36/'BM Escolaridade  (16)'!Q36</f>
        <v>0.17241379310344829</v>
      </c>
      <c r="P36" s="316"/>
      <c r="Q36" s="276" t="s">
        <v>96</v>
      </c>
      <c r="R36" s="290">
        <f>'BM Escolaridade  (16)'!T36/'BM Escolaridade  (16)'!Y36</f>
        <v>0.13157894736842105</v>
      </c>
      <c r="S36" s="290">
        <f>'BM Escolaridade  (16)'!U36/'BM Escolaridade  (16)'!Y36</f>
        <v>0.13157894736842105</v>
      </c>
      <c r="T36" s="290">
        <f>'BM Escolaridade  (16)'!V36/'BM Escolaridade  (16)'!Y36</f>
        <v>0.21052631578947367</v>
      </c>
      <c r="U36" s="290">
        <f>'BM Escolaridade  (16)'!W36/'BM Escolaridade  (16)'!Y36</f>
        <v>0.21052631578947367</v>
      </c>
      <c r="V36" s="278">
        <f>'BM Escolaridade  (16)'!X36/'BM Escolaridade  (16)'!Y36</f>
        <v>0.31578947368421051</v>
      </c>
      <c r="W36" s="316"/>
      <c r="X36" s="276" t="s">
        <v>96</v>
      </c>
      <c r="Y36" s="290">
        <f>'BM Escolaridade  (16)'!AB36/'BM Escolaridade  (16)'!AG36</f>
        <v>6.6666666666666666E-2</v>
      </c>
      <c r="Z36" s="290">
        <f>'BM Escolaridade  (16)'!AC36/'BM Escolaridade  (16)'!AG36</f>
        <v>0.2</v>
      </c>
      <c r="AA36" s="290">
        <f>'BM Escolaridade  (16)'!AD36/'BM Escolaridade  (16)'!AG36</f>
        <v>0.3</v>
      </c>
      <c r="AB36" s="290">
        <f>'BM Escolaridade  (16)'!AE36/'BM Escolaridade  (16)'!AG36</f>
        <v>0.2</v>
      </c>
      <c r="AC36" s="278">
        <f>'BM Escolaridade  (16)'!AF36/'BM Escolaridade  (16)'!AG36</f>
        <v>0.2</v>
      </c>
    </row>
    <row r="37" spans="1:29">
      <c r="B37" s="43" t="s">
        <v>122</v>
      </c>
      <c r="C37" s="276" t="s">
        <v>96</v>
      </c>
      <c r="D37" s="290">
        <f>'BM Escolaridade  (16)'!D37/'BM Escolaridade  (16)'!I37</f>
        <v>0.42105263157894735</v>
      </c>
      <c r="E37" s="290">
        <f>'BM Escolaridade  (16)'!E37/'BM Escolaridade  (16)'!I37</f>
        <v>0.21052631578947367</v>
      </c>
      <c r="F37" s="290">
        <f>'BM Escolaridade  (16)'!F37/'BM Escolaridade  (16)'!I37</f>
        <v>0.10526315789473684</v>
      </c>
      <c r="G37" s="290">
        <f>'BM Escolaridade  (16)'!G37/'BM Escolaridade  (16)'!I37</f>
        <v>0.21052631578947367</v>
      </c>
      <c r="H37" s="278">
        <f>'BM Escolaridade  (16)'!H37/'BM Escolaridade  (16)'!I37</f>
        <v>5.2631578947368418E-2</v>
      </c>
      <c r="I37" s="290"/>
      <c r="J37" s="276" t="s">
        <v>96</v>
      </c>
      <c r="K37" s="290">
        <f>'BM Escolaridade  (16)'!L37/'BM Escolaridade  (16)'!Q37</f>
        <v>0.34782608695652173</v>
      </c>
      <c r="L37" s="290">
        <f>'BM Escolaridade  (16)'!M37/'BM Escolaridade  (16)'!Q37</f>
        <v>0.21739130434782608</v>
      </c>
      <c r="M37" s="290">
        <f>'BM Escolaridade  (16)'!N37/'BM Escolaridade  (16)'!Q37</f>
        <v>0.13043478260869565</v>
      </c>
      <c r="N37" s="290">
        <f>'BM Escolaridade  (16)'!O37/'BM Escolaridade  (16)'!Q37</f>
        <v>0.21739130434782608</v>
      </c>
      <c r="O37" s="278">
        <f>'BM Escolaridade  (16)'!P37/'BM Escolaridade  (16)'!Q37</f>
        <v>8.6956521739130432E-2</v>
      </c>
      <c r="P37" s="316"/>
      <c r="Q37" s="276" t="s">
        <v>96</v>
      </c>
      <c r="R37" s="290">
        <f>'BM Escolaridade  (16)'!T37/'BM Escolaridade  (16)'!Y37</f>
        <v>0.41176470588235292</v>
      </c>
      <c r="S37" s="290">
        <f>'BM Escolaridade  (16)'!U37/'BM Escolaridade  (16)'!Y37</f>
        <v>0.29411764705882354</v>
      </c>
      <c r="T37" s="290" t="s">
        <v>96</v>
      </c>
      <c r="U37" s="290">
        <f>'BM Escolaridade  (16)'!W37/'BM Escolaridade  (16)'!Y37</f>
        <v>0.17647058823529413</v>
      </c>
      <c r="V37" s="278">
        <f>'BM Escolaridade  (16)'!X37/'BM Escolaridade  (16)'!Y37</f>
        <v>0.11764705882352941</v>
      </c>
      <c r="W37" s="316"/>
      <c r="X37" s="276" t="s">
        <v>96</v>
      </c>
      <c r="Y37" s="290">
        <f>'BM Escolaridade  (16)'!AB37/'BM Escolaridade  (16)'!AG37</f>
        <v>0.26315789473684209</v>
      </c>
      <c r="Z37" s="290">
        <f>'BM Escolaridade  (16)'!AC37/'BM Escolaridade  (16)'!AG37</f>
        <v>0.10526315789473684</v>
      </c>
      <c r="AA37" s="290">
        <f>'BM Escolaridade  (16)'!AD37/'BM Escolaridade  (16)'!AG37</f>
        <v>0.21052631578947367</v>
      </c>
      <c r="AB37" s="290">
        <f>'BM Escolaridade  (16)'!AE37/'BM Escolaridade  (16)'!AG37</f>
        <v>0.31578947368421051</v>
      </c>
      <c r="AC37" s="278">
        <f>'BM Escolaridade  (16)'!AF37/'BM Escolaridade  (16)'!AG37</f>
        <v>0.10526315789473684</v>
      </c>
    </row>
    <row r="38" spans="1:29" s="157" customFormat="1">
      <c r="A38" s="283"/>
      <c r="B38" s="215" t="s">
        <v>109</v>
      </c>
      <c r="C38" s="279">
        <f>'BM Escolaridade  (16)'!$C$38/'BM Escolaridade  (16)'!$I$38</f>
        <v>1</v>
      </c>
      <c r="D38" s="291" t="s">
        <v>96</v>
      </c>
      <c r="E38" s="291" t="s">
        <v>96</v>
      </c>
      <c r="F38" s="291" t="s">
        <v>96</v>
      </c>
      <c r="G38" s="291" t="s">
        <v>96</v>
      </c>
      <c r="H38" s="281" t="s">
        <v>96</v>
      </c>
      <c r="I38" s="290"/>
      <c r="J38" s="279" t="s">
        <v>96</v>
      </c>
      <c r="K38" s="291" t="s">
        <v>96</v>
      </c>
      <c r="L38" s="291" t="s">
        <v>96</v>
      </c>
      <c r="M38" s="291" t="s">
        <v>96</v>
      </c>
      <c r="N38" s="291" t="s">
        <v>96</v>
      </c>
      <c r="O38" s="281" t="s">
        <v>96</v>
      </c>
      <c r="P38" s="317"/>
      <c r="Q38" s="279" t="s">
        <v>96</v>
      </c>
      <c r="R38" s="291" t="s">
        <v>96</v>
      </c>
      <c r="S38" s="291" t="s">
        <v>96</v>
      </c>
      <c r="T38" s="291" t="s">
        <v>96</v>
      </c>
      <c r="U38" s="291" t="s">
        <v>96</v>
      </c>
      <c r="V38" s="281" t="s">
        <v>96</v>
      </c>
      <c r="W38" s="317"/>
      <c r="X38" s="279" t="s">
        <v>96</v>
      </c>
      <c r="Y38" s="291" t="s">
        <v>96</v>
      </c>
      <c r="Z38" s="291" t="s">
        <v>96</v>
      </c>
      <c r="AA38" s="291" t="s">
        <v>96</v>
      </c>
      <c r="AB38" s="291" t="s">
        <v>96</v>
      </c>
      <c r="AC38" s="281" t="s">
        <v>96</v>
      </c>
    </row>
    <row r="39" spans="1:29" s="157" customFormat="1">
      <c r="A39" s="283"/>
      <c r="B39" s="215"/>
      <c r="C39" s="214"/>
      <c r="D39" s="214"/>
      <c r="E39" s="214"/>
      <c r="F39" s="214"/>
      <c r="G39" s="214"/>
      <c r="H39" s="214"/>
      <c r="I39" s="214"/>
    </row>
  </sheetData>
  <mergeCells count="6">
    <mergeCell ref="C7:U7"/>
    <mergeCell ref="V7:AC7"/>
    <mergeCell ref="C8:H8"/>
    <mergeCell ref="J8:O8"/>
    <mergeCell ref="Q8:V8"/>
    <mergeCell ref="X8:AC8"/>
  </mergeCells>
  <pageMargins left="0.7" right="0.7" top="0.75" bottom="0.75" header="0.3" footer="0.3"/>
  <pageSetup orientation="portrait" verticalDpi="0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9"/>
  <sheetViews>
    <sheetView showGridLines="0" showRowColHeaders="0" workbookViewId="0">
      <selection activeCell="C14" sqref="C14:E14"/>
    </sheetView>
  </sheetViews>
  <sheetFormatPr defaultColWidth="12" defaultRowHeight="12.75"/>
  <cols>
    <col min="1" max="1" width="12" style="6"/>
    <col min="2" max="2" width="38" style="6" customWidth="1"/>
    <col min="3" max="3" width="10.7109375" style="6" customWidth="1"/>
    <col min="4" max="4" width="12.5703125" style="6" customWidth="1"/>
    <col min="5" max="5" width="10.7109375" style="6" customWidth="1"/>
    <col min="6" max="16384" width="12" style="6"/>
  </cols>
  <sheetData>
    <row r="1" spans="1:10" s="7" customFormat="1" ht="16.5" customHeight="1"/>
    <row r="2" spans="1:10" s="7" customFormat="1" ht="16.5" customHeight="1"/>
    <row r="3" spans="1:10" s="7" customFormat="1" ht="16.5" customHeight="1"/>
    <row r="4" spans="1:10" s="7" customFormat="1" ht="16.5" customHeight="1"/>
    <row r="5" spans="1:10" s="7" customFormat="1" ht="16.5" customHeight="1">
      <c r="A5" s="328" t="s">
        <v>5</v>
      </c>
      <c r="B5" s="604" t="s">
        <v>157</v>
      </c>
      <c r="C5" s="604"/>
      <c r="D5" s="604"/>
      <c r="E5" s="604"/>
      <c r="F5" s="604"/>
      <c r="G5" s="604"/>
      <c r="H5" s="604"/>
      <c r="I5" s="604"/>
      <c r="J5" s="604"/>
    </row>
    <row r="6" spans="1:10" s="7" customFormat="1" ht="12" customHeight="1">
      <c r="A6" s="328"/>
      <c r="B6" s="324" t="s">
        <v>128</v>
      </c>
      <c r="C6" s="348"/>
      <c r="D6" s="348"/>
      <c r="E6" s="348"/>
      <c r="F6" s="348"/>
      <c r="G6" s="348"/>
      <c r="H6" s="348"/>
      <c r="I6" s="348"/>
      <c r="J6" s="348"/>
    </row>
    <row r="7" spans="1:10" s="7" customFormat="1" ht="15" customHeight="1">
      <c r="D7" s="8"/>
    </row>
    <row r="8" spans="1:10" s="7" customFormat="1" ht="35.25" customHeight="1">
      <c r="B8" s="8"/>
      <c r="C8" s="607" t="s">
        <v>157</v>
      </c>
      <c r="D8" s="607"/>
      <c r="E8" s="607"/>
    </row>
    <row r="9" spans="1:10" s="7" customFormat="1" ht="24.95" customHeight="1">
      <c r="B9" s="8"/>
      <c r="C9" s="606" t="s">
        <v>130</v>
      </c>
      <c r="D9" s="606"/>
      <c r="E9" s="606"/>
    </row>
    <row r="10" spans="1:10" s="7" customFormat="1" ht="14.25" customHeight="1">
      <c r="B10" s="334" t="s">
        <v>16</v>
      </c>
      <c r="C10" s="329" t="s">
        <v>17</v>
      </c>
      <c r="D10" s="329" t="s">
        <v>132</v>
      </c>
      <c r="E10" s="329" t="s">
        <v>133</v>
      </c>
    </row>
    <row r="11" spans="1:10" s="7" customFormat="1" ht="14.25" customHeight="1">
      <c r="B11" s="3" t="s">
        <v>91</v>
      </c>
      <c r="C11" s="350">
        <f>'BM_genero (09)'!O11-'BM_genero (09)'!C11</f>
        <v>565</v>
      </c>
      <c r="D11" s="274">
        <f>'BM_genero (09)'!P11-'BM_genero (09)'!D11</f>
        <v>296</v>
      </c>
      <c r="E11" s="351">
        <f>'BM_genero (09)'!Q11-'BM_genero (09)'!E11</f>
        <v>861</v>
      </c>
    </row>
    <row r="12" spans="1:10" s="7" customFormat="1" ht="14.25" customHeight="1">
      <c r="B12" s="4" t="s">
        <v>92</v>
      </c>
      <c r="C12" s="352">
        <f>'BM_genero (09)'!O12-'BM_genero (09)'!C12</f>
        <v>-14</v>
      </c>
      <c r="D12" s="277">
        <f>'BM_genero (09)'!P12-'BM_genero (09)'!D12</f>
        <v>-15</v>
      </c>
      <c r="E12" s="353">
        <f>'BM_genero (09)'!Q12-'BM_genero (09)'!E12</f>
        <v>-29</v>
      </c>
    </row>
    <row r="13" spans="1:10" s="7" customFormat="1" ht="14.25" customHeight="1">
      <c r="B13" s="4" t="s">
        <v>93</v>
      </c>
      <c r="C13" s="352">
        <f>'BM_genero (09)'!O13-'BM_genero (09)'!C13</f>
        <v>-22</v>
      </c>
      <c r="D13" s="277">
        <f>'BM_genero (09)'!P13-'BM_genero (09)'!D13</f>
        <v>-59</v>
      </c>
      <c r="E13" s="353">
        <f>'BM_genero (09)'!Q13-'BM_genero (09)'!E13</f>
        <v>-81</v>
      </c>
    </row>
    <row r="14" spans="1:10" s="7" customFormat="1" ht="14.25" customHeight="1">
      <c r="B14" s="4" t="s">
        <v>1</v>
      </c>
      <c r="C14" s="525">
        <f>'BM_genero (09)'!O14-'BM_genero (09)'!C14</f>
        <v>0</v>
      </c>
      <c r="D14" s="526">
        <f>'BM_genero (09)'!P14-'BM_genero (09)'!D14</f>
        <v>4</v>
      </c>
      <c r="E14" s="527">
        <f>'BM_genero (09)'!Q14-'BM_genero (09)'!E14</f>
        <v>4</v>
      </c>
    </row>
    <row r="15" spans="1:10" s="7" customFormat="1" ht="14.25" customHeight="1">
      <c r="B15" s="43" t="s">
        <v>38</v>
      </c>
      <c r="C15" s="350">
        <f>'BM_genero (09)'!O15-'BM_genero (09)'!C15</f>
        <v>1</v>
      </c>
      <c r="D15" s="274">
        <f>'BM_genero (09)'!P15-'BM_genero (09)'!D15</f>
        <v>2</v>
      </c>
      <c r="E15" s="351">
        <f>'BM_genero (09)'!Q15-'BM_genero (09)'!E15</f>
        <v>3</v>
      </c>
    </row>
    <row r="16" spans="1:10" s="7" customFormat="1" ht="14.25" customHeight="1">
      <c r="B16" s="43" t="s">
        <v>39</v>
      </c>
      <c r="C16" s="352">
        <f>'BM_genero (09)'!O16-'BM_genero (09)'!C16</f>
        <v>0</v>
      </c>
      <c r="D16" s="277" t="s">
        <v>96</v>
      </c>
      <c r="E16" s="353">
        <f>'BM_genero (09)'!Q16-'BM_genero (09)'!E16</f>
        <v>1</v>
      </c>
    </row>
    <row r="17" spans="2:5" s="7" customFormat="1" ht="14.25" customHeight="1">
      <c r="B17" s="43" t="s">
        <v>40</v>
      </c>
      <c r="C17" s="352">
        <f>'BM_genero (09)'!O17-'BM_genero (09)'!C17</f>
        <v>2</v>
      </c>
      <c r="D17" s="277" t="s">
        <v>96</v>
      </c>
      <c r="E17" s="353">
        <f>'BM_genero (09)'!Q17-'BM_genero (09)'!E17</f>
        <v>-1</v>
      </c>
    </row>
    <row r="18" spans="2:5" s="7" customFormat="1" ht="14.25" customHeight="1">
      <c r="B18" s="43" t="s">
        <v>41</v>
      </c>
      <c r="C18" s="352" t="s">
        <v>96</v>
      </c>
      <c r="D18" s="277" t="s">
        <v>96</v>
      </c>
      <c r="E18" s="353" t="s">
        <v>96</v>
      </c>
    </row>
    <row r="19" spans="2:5" s="7" customFormat="1" ht="14.25" customHeight="1">
      <c r="B19" s="43" t="s">
        <v>42</v>
      </c>
      <c r="C19" s="352">
        <f>'BM_genero (09)'!O19-'BM_genero (09)'!C19</f>
        <v>2</v>
      </c>
      <c r="D19" s="277" t="s">
        <v>96</v>
      </c>
      <c r="E19" s="353">
        <f>'BM_genero (09)'!Q19-'BM_genero (09)'!E19</f>
        <v>2</v>
      </c>
    </row>
    <row r="20" spans="2:5" s="7" customFormat="1" ht="14.25" customHeight="1">
      <c r="B20" s="43" t="s">
        <v>43</v>
      </c>
      <c r="C20" s="352" t="s">
        <v>96</v>
      </c>
      <c r="D20" s="277" t="s">
        <v>96</v>
      </c>
      <c r="E20" s="353" t="s">
        <v>96</v>
      </c>
    </row>
    <row r="21" spans="2:5" s="7" customFormat="1" ht="14.25" customHeight="1">
      <c r="B21" s="43" t="s">
        <v>44</v>
      </c>
      <c r="C21" s="352">
        <f>'BM_genero (09)'!O21-'BM_genero (09)'!C21</f>
        <v>1</v>
      </c>
      <c r="D21" s="277">
        <f>'BM_genero (09)'!P21-'BM_genero (09)'!D21</f>
        <v>-4</v>
      </c>
      <c r="E21" s="353">
        <f>'BM_genero (09)'!Q21-'BM_genero (09)'!E21</f>
        <v>-3</v>
      </c>
    </row>
    <row r="22" spans="2:5" s="7" customFormat="1" ht="14.25" customHeight="1">
      <c r="B22" s="43" t="s">
        <v>45</v>
      </c>
      <c r="C22" s="352">
        <f>'BM_genero (09)'!O22-'BM_genero (09)'!C22</f>
        <v>-1</v>
      </c>
      <c r="D22" s="277">
        <f>'BM_genero (09)'!P22-'BM_genero (09)'!D22</f>
        <v>8</v>
      </c>
      <c r="E22" s="353">
        <f>'BM_genero (09)'!Q22-'BM_genero (09)'!E22</f>
        <v>7</v>
      </c>
    </row>
    <row r="23" spans="2:5" s="7" customFormat="1" ht="14.25" customHeight="1">
      <c r="B23" s="43" t="s">
        <v>46</v>
      </c>
      <c r="C23" s="352" t="s">
        <v>96</v>
      </c>
      <c r="D23" s="277" t="s">
        <v>96</v>
      </c>
      <c r="E23" s="353" t="s">
        <v>96</v>
      </c>
    </row>
    <row r="24" spans="2:5" s="7" customFormat="1" ht="14.25" customHeight="1">
      <c r="B24" s="43" t="s">
        <v>47</v>
      </c>
      <c r="C24" s="352">
        <f>'BM_genero (09)'!O24-'BM_genero (09)'!C24</f>
        <v>-4</v>
      </c>
      <c r="D24" s="277">
        <f>'BM_genero (09)'!P24-'BM_genero (09)'!D24</f>
        <v>-1</v>
      </c>
      <c r="E24" s="353">
        <f>'BM_genero (09)'!Q24-'BM_genero (09)'!E24</f>
        <v>-5</v>
      </c>
    </row>
    <row r="25" spans="2:5" s="7" customFormat="1" ht="14.25" customHeight="1">
      <c r="B25" s="43" t="s">
        <v>48</v>
      </c>
      <c r="C25" s="352">
        <f>'BM_genero (09)'!O25-'BM_genero (09)'!C25</f>
        <v>-5</v>
      </c>
      <c r="D25" s="277" t="s">
        <v>96</v>
      </c>
      <c r="E25" s="353">
        <f>'BM_genero (09)'!Q25-'BM_genero (09)'!E25</f>
        <v>-6</v>
      </c>
    </row>
    <row r="26" spans="2:5" s="7" customFormat="1" ht="14.25" customHeight="1">
      <c r="B26" s="43" t="s">
        <v>49</v>
      </c>
      <c r="C26" s="352" t="s">
        <v>96</v>
      </c>
      <c r="D26" s="277" t="s">
        <v>96</v>
      </c>
      <c r="E26" s="353" t="s">
        <v>96</v>
      </c>
    </row>
    <row r="27" spans="2:5" s="7" customFormat="1" ht="14.25" customHeight="1">
      <c r="B27" s="43" t="s">
        <v>50</v>
      </c>
      <c r="C27" s="352">
        <f>'BM_genero (09)'!O27-'BM_genero (09)'!C27</f>
        <v>1</v>
      </c>
      <c r="D27" s="277" t="s">
        <v>96</v>
      </c>
      <c r="E27" s="353">
        <f>'BM_genero (09)'!Q27-'BM_genero (09)'!E27</f>
        <v>-2</v>
      </c>
    </row>
    <row r="28" spans="2:5" s="7" customFormat="1" ht="14.25" customHeight="1">
      <c r="B28" s="43" t="s">
        <v>51</v>
      </c>
      <c r="C28" s="352" t="s">
        <v>96</v>
      </c>
      <c r="D28" s="277" t="s">
        <v>96</v>
      </c>
      <c r="E28" s="353" t="s">
        <v>96</v>
      </c>
    </row>
    <row r="29" spans="2:5" s="7" customFormat="1" ht="14.25" customHeight="1">
      <c r="B29" s="43" t="s">
        <v>52</v>
      </c>
      <c r="C29" s="352" t="s">
        <v>96</v>
      </c>
      <c r="D29" s="277" t="s">
        <v>96</v>
      </c>
      <c r="E29" s="353">
        <f>'BM_genero (09)'!Q29-'BM_genero (09)'!E29</f>
        <v>0</v>
      </c>
    </row>
    <row r="30" spans="2:5" s="7" customFormat="1" ht="14.25" customHeight="1">
      <c r="B30" s="43" t="s">
        <v>53</v>
      </c>
      <c r="C30" s="352" t="s">
        <v>96</v>
      </c>
      <c r="D30" s="277" t="s">
        <v>96</v>
      </c>
      <c r="E30" s="353" t="s">
        <v>96</v>
      </c>
    </row>
    <row r="31" spans="2:5" s="7" customFormat="1" ht="14.25" customHeight="1">
      <c r="B31" s="43" t="s">
        <v>54</v>
      </c>
      <c r="C31" s="352" t="s">
        <v>96</v>
      </c>
      <c r="D31" s="277" t="s">
        <v>96</v>
      </c>
      <c r="E31" s="353" t="s">
        <v>96</v>
      </c>
    </row>
    <row r="32" spans="2:5" s="7" customFormat="1" ht="14.25" customHeight="1">
      <c r="B32" s="43" t="s">
        <v>55</v>
      </c>
      <c r="C32" s="352">
        <f>'BM_genero (09)'!O32-'BM_genero (09)'!C32</f>
        <v>1</v>
      </c>
      <c r="D32" s="277">
        <f>'BM_genero (09)'!P32-'BM_genero (09)'!D32</f>
        <v>2</v>
      </c>
      <c r="E32" s="353">
        <f>'BM_genero (09)'!Q32-'BM_genero (09)'!E32</f>
        <v>3</v>
      </c>
    </row>
    <row r="33" spans="2:5" s="7" customFormat="1" ht="14.25" customHeight="1">
      <c r="B33" s="43" t="s">
        <v>56</v>
      </c>
      <c r="C33" s="352" t="s">
        <v>96</v>
      </c>
      <c r="D33" s="277" t="s">
        <v>96</v>
      </c>
      <c r="E33" s="353" t="s">
        <v>96</v>
      </c>
    </row>
    <row r="34" spans="2:5" s="7" customFormat="1" ht="14.25" customHeight="1">
      <c r="B34" s="43" t="s">
        <v>57</v>
      </c>
      <c r="C34" s="352" t="s">
        <v>96</v>
      </c>
      <c r="D34" s="277" t="s">
        <v>96</v>
      </c>
      <c r="E34" s="353" t="s">
        <v>96</v>
      </c>
    </row>
    <row r="35" spans="2:5" s="7" customFormat="1" ht="14.25" customHeight="1">
      <c r="B35" s="43" t="s">
        <v>58</v>
      </c>
      <c r="C35" s="352">
        <f>'BM_genero (09)'!O35-'BM_genero (09)'!C35</f>
        <v>2</v>
      </c>
      <c r="D35" s="277">
        <f>'BM_genero (09)'!P35-'BM_genero (09)'!D35</f>
        <v>1</v>
      </c>
      <c r="E35" s="353">
        <f>'BM_genero (09)'!Q35-'BM_genero (09)'!E35</f>
        <v>3</v>
      </c>
    </row>
    <row r="36" spans="2:5" s="7" customFormat="1" ht="14.25" customHeight="1">
      <c r="B36" s="43" t="s">
        <v>59</v>
      </c>
      <c r="C36" s="352" t="s">
        <v>96</v>
      </c>
      <c r="D36" s="277" t="s">
        <v>96</v>
      </c>
      <c r="E36" s="353" t="s">
        <v>96</v>
      </c>
    </row>
    <row r="37" spans="2:5" s="7" customFormat="1" ht="14.25" customHeight="1">
      <c r="B37" s="43" t="s">
        <v>60</v>
      </c>
      <c r="C37" s="352">
        <f>'BM_genero (09)'!O37-'BM_genero (09)'!C37</f>
        <v>2</v>
      </c>
      <c r="D37" s="277" t="s">
        <v>96</v>
      </c>
      <c r="E37" s="353">
        <f>'BM_genero (09)'!Q37-'BM_genero (09)'!E37</f>
        <v>4</v>
      </c>
    </row>
    <row r="38" spans="2:5" s="7" customFormat="1" ht="14.25" customHeight="1">
      <c r="B38" s="43" t="s">
        <v>61</v>
      </c>
      <c r="C38" s="352" t="s">
        <v>96</v>
      </c>
      <c r="D38" s="277" t="s">
        <v>96</v>
      </c>
      <c r="E38" s="353" t="s">
        <v>96</v>
      </c>
    </row>
    <row r="39" spans="2:5" s="7" customFormat="1" ht="14.25" customHeight="1">
      <c r="B39" s="43" t="s">
        <v>62</v>
      </c>
      <c r="C39" s="352" t="s">
        <v>96</v>
      </c>
      <c r="D39" s="277" t="s">
        <v>96</v>
      </c>
      <c r="E39" s="353">
        <f>'BM_genero (09)'!Q39-'BM_genero (09)'!E39</f>
        <v>-3</v>
      </c>
    </row>
    <row r="40" spans="2:5" s="7" customFormat="1" ht="14.25" customHeight="1">
      <c r="B40" s="43" t="s">
        <v>63</v>
      </c>
      <c r="C40" s="352" t="s">
        <v>96</v>
      </c>
      <c r="D40" s="277" t="s">
        <v>96</v>
      </c>
      <c r="E40" s="353" t="s">
        <v>96</v>
      </c>
    </row>
    <row r="41" spans="2:5" s="7" customFormat="1" ht="14.25" customHeight="1">
      <c r="B41" s="43" t="s">
        <v>64</v>
      </c>
      <c r="C41" s="352" t="s">
        <v>96</v>
      </c>
      <c r="D41" s="277" t="s">
        <v>96</v>
      </c>
      <c r="E41" s="353" t="s">
        <v>96</v>
      </c>
    </row>
    <row r="42" spans="2:5" s="7" customFormat="1" ht="14.25" customHeight="1">
      <c r="B42" s="43" t="s">
        <v>65</v>
      </c>
      <c r="C42" s="352" t="s">
        <v>96</v>
      </c>
      <c r="D42" s="277" t="s">
        <v>96</v>
      </c>
      <c r="E42" s="353" t="s">
        <v>96</v>
      </c>
    </row>
    <row r="43" spans="2:5" s="7" customFormat="1" ht="14.25" customHeight="1">
      <c r="B43" s="43" t="s">
        <v>66</v>
      </c>
      <c r="C43" s="352" t="s">
        <v>96</v>
      </c>
      <c r="D43" s="277" t="s">
        <v>96</v>
      </c>
      <c r="E43" s="353" t="s">
        <v>96</v>
      </c>
    </row>
    <row r="44" spans="2:5" s="7" customFormat="1" ht="14.25" customHeight="1">
      <c r="B44" s="43" t="s">
        <v>67</v>
      </c>
      <c r="C44" s="352" t="s">
        <v>96</v>
      </c>
      <c r="D44" s="277" t="s">
        <v>96</v>
      </c>
      <c r="E44" s="353" t="s">
        <v>96</v>
      </c>
    </row>
    <row r="45" spans="2:5" s="7" customFormat="1" ht="14.25" customHeight="1">
      <c r="B45" s="43" t="s">
        <v>68</v>
      </c>
      <c r="C45" s="352" t="s">
        <v>96</v>
      </c>
      <c r="D45" s="277" t="s">
        <v>96</v>
      </c>
      <c r="E45" s="353" t="s">
        <v>96</v>
      </c>
    </row>
    <row r="46" spans="2:5" s="7" customFormat="1" ht="14.25" customHeight="1">
      <c r="B46" s="43" t="s">
        <v>69</v>
      </c>
      <c r="C46" s="352" t="s">
        <v>96</v>
      </c>
      <c r="D46" s="277" t="s">
        <v>96</v>
      </c>
      <c r="E46" s="353" t="s">
        <v>96</v>
      </c>
    </row>
    <row r="47" spans="2:5" s="7" customFormat="1" ht="14.25" customHeight="1">
      <c r="B47" s="43" t="s">
        <v>70</v>
      </c>
      <c r="C47" s="352">
        <f>'BM_genero (09)'!O47-'BM_genero (09)'!C47</f>
        <v>1</v>
      </c>
      <c r="D47" s="277">
        <f>'BM_genero (09)'!P47-'BM_genero (09)'!D47</f>
        <v>10</v>
      </c>
      <c r="E47" s="353">
        <f>'BM_genero (09)'!Q47-'BM_genero (09)'!E47</f>
        <v>11</v>
      </c>
    </row>
    <row r="48" spans="2:5" s="7" customFormat="1" ht="14.25" customHeight="1">
      <c r="B48" s="43" t="s">
        <v>71</v>
      </c>
      <c r="C48" s="352" t="s">
        <v>96</v>
      </c>
      <c r="D48" s="277" t="s">
        <v>96</v>
      </c>
      <c r="E48" s="353" t="s">
        <v>96</v>
      </c>
    </row>
    <row r="49" spans="2:5" s="7" customFormat="1" ht="14.25" customHeight="1">
      <c r="B49" s="43" t="s">
        <v>72</v>
      </c>
      <c r="C49" s="352">
        <f>'BM_genero (09)'!O49-'BM_genero (09)'!C49</f>
        <v>-2</v>
      </c>
      <c r="D49" s="277" t="s">
        <v>96</v>
      </c>
      <c r="E49" s="353">
        <f>'BM_genero (09)'!Q49-'BM_genero (09)'!E49</f>
        <v>-4</v>
      </c>
    </row>
    <row r="50" spans="2:5" s="7" customFormat="1" ht="14.25" customHeight="1">
      <c r="B50" s="43" t="s">
        <v>73</v>
      </c>
      <c r="C50" s="352" t="s">
        <v>96</v>
      </c>
      <c r="D50" s="277" t="s">
        <v>96</v>
      </c>
      <c r="E50" s="353" t="s">
        <v>96</v>
      </c>
    </row>
    <row r="51" spans="2:5" s="7" customFormat="1" ht="14.25" customHeight="1">
      <c r="B51" s="43" t="s">
        <v>74</v>
      </c>
      <c r="C51" s="352" t="s">
        <v>96</v>
      </c>
      <c r="D51" s="277" t="s">
        <v>96</v>
      </c>
      <c r="E51" s="353" t="s">
        <v>96</v>
      </c>
    </row>
    <row r="52" spans="2:5" s="7" customFormat="1" ht="14.25" customHeight="1">
      <c r="B52" s="43" t="s">
        <v>75</v>
      </c>
      <c r="C52" s="352" t="s">
        <v>96</v>
      </c>
      <c r="D52" s="277" t="s">
        <v>96</v>
      </c>
      <c r="E52" s="353" t="s">
        <v>96</v>
      </c>
    </row>
    <row r="53" spans="2:5" s="7" customFormat="1" ht="14.25" customHeight="1">
      <c r="B53" s="43" t="s">
        <v>76</v>
      </c>
      <c r="C53" s="352">
        <f>'BM_genero (09)'!O53-'BM_genero (09)'!C53</f>
        <v>7</v>
      </c>
      <c r="D53" s="277" t="s">
        <v>96</v>
      </c>
      <c r="E53" s="353">
        <f>'BM_genero (09)'!Q53-'BM_genero (09)'!E53</f>
        <v>6</v>
      </c>
    </row>
    <row r="54" spans="2:5" s="7" customFormat="1" ht="14.25" customHeight="1">
      <c r="B54" s="43" t="s">
        <v>77</v>
      </c>
      <c r="C54" s="352" t="s">
        <v>96</v>
      </c>
      <c r="D54" s="277" t="s">
        <v>96</v>
      </c>
      <c r="E54" s="353" t="s">
        <v>96</v>
      </c>
    </row>
    <row r="55" spans="2:5" s="7" customFormat="1" ht="14.25" customHeight="1">
      <c r="B55" s="43" t="s">
        <v>78</v>
      </c>
      <c r="C55" s="352">
        <f>'BM_genero (09)'!O55-'BM_genero (09)'!C55</f>
        <v>4</v>
      </c>
      <c r="D55" s="277">
        <f>'BM_genero (09)'!P55-'BM_genero (09)'!D55</f>
        <v>2</v>
      </c>
      <c r="E55" s="353">
        <f>'BM_genero (09)'!Q55-'BM_genero (09)'!E55</f>
        <v>6</v>
      </c>
    </row>
    <row r="56" spans="2:5" s="42" customFormat="1" ht="14.25" customHeight="1">
      <c r="B56" s="43" t="s">
        <v>79</v>
      </c>
      <c r="C56" s="352">
        <f>'BM_genero (09)'!O56-'BM_genero (09)'!C56</f>
        <v>3</v>
      </c>
      <c r="D56" s="277" t="s">
        <v>96</v>
      </c>
      <c r="E56" s="353">
        <f>'BM_genero (09)'!Q56-'BM_genero (09)'!E56</f>
        <v>3</v>
      </c>
    </row>
    <row r="57" spans="2:5" s="7" customFormat="1" ht="14.25" customHeight="1">
      <c r="B57" s="43" t="s">
        <v>80</v>
      </c>
      <c r="C57" s="352" t="s">
        <v>96</v>
      </c>
      <c r="D57" s="277" t="s">
        <v>96</v>
      </c>
      <c r="E57" s="353" t="s">
        <v>96</v>
      </c>
    </row>
    <row r="58" spans="2:5" s="7" customFormat="1" ht="14.25" customHeight="1">
      <c r="B58" s="43" t="s">
        <v>81</v>
      </c>
      <c r="C58" s="352">
        <f>'BM_genero (09)'!O58-'BM_genero (09)'!C58</f>
        <v>-3</v>
      </c>
      <c r="D58" s="277" t="s">
        <v>96</v>
      </c>
      <c r="E58" s="353">
        <f>'BM_genero (09)'!Q58-'BM_genero (09)'!E58</f>
        <v>-8</v>
      </c>
    </row>
    <row r="59" spans="2:5" s="7" customFormat="1" ht="14.25" customHeight="1">
      <c r="B59" s="43" t="s">
        <v>82</v>
      </c>
      <c r="C59" s="352" t="s">
        <v>96</v>
      </c>
      <c r="D59" s="277" t="s">
        <v>96</v>
      </c>
      <c r="E59" s="353">
        <f>'BM_genero (09)'!Q59-'BM_genero (09)'!E59</f>
        <v>0</v>
      </c>
    </row>
    <row r="60" spans="2:5" s="45" customFormat="1" ht="14.25" customHeight="1">
      <c r="B60" s="43" t="s">
        <v>83</v>
      </c>
      <c r="C60" s="352" t="s">
        <v>96</v>
      </c>
      <c r="D60" s="277" t="s">
        <v>96</v>
      </c>
      <c r="E60" s="353" t="s">
        <v>96</v>
      </c>
    </row>
    <row r="61" spans="2:5" s="7" customFormat="1" ht="14.25" customHeight="1">
      <c r="B61" s="43" t="s">
        <v>84</v>
      </c>
      <c r="C61" s="352" t="s">
        <v>96</v>
      </c>
      <c r="D61" s="277" t="s">
        <v>96</v>
      </c>
      <c r="E61" s="353" t="s">
        <v>96</v>
      </c>
    </row>
    <row r="62" spans="2:5" s="7" customFormat="1" ht="14.25" customHeight="1">
      <c r="B62" s="43" t="s">
        <v>85</v>
      </c>
      <c r="C62" s="352" t="s">
        <v>96</v>
      </c>
      <c r="D62" s="277" t="s">
        <v>96</v>
      </c>
      <c r="E62" s="353" t="s">
        <v>96</v>
      </c>
    </row>
    <row r="63" spans="2:5" s="7" customFormat="1" ht="14.25" customHeight="1">
      <c r="B63" s="43" t="s">
        <v>86</v>
      </c>
      <c r="C63" s="352" t="s">
        <v>96</v>
      </c>
      <c r="D63" s="277" t="s">
        <v>96</v>
      </c>
      <c r="E63" s="353" t="s">
        <v>96</v>
      </c>
    </row>
    <row r="64" spans="2:5" s="42" customFormat="1" ht="14.25" customHeight="1">
      <c r="B64" s="43" t="s">
        <v>87</v>
      </c>
      <c r="C64" s="352" t="s">
        <v>96</v>
      </c>
      <c r="D64" s="277" t="s">
        <v>96</v>
      </c>
      <c r="E64" s="353" t="s">
        <v>96</v>
      </c>
    </row>
    <row r="65" spans="2:5" s="7" customFormat="1" ht="14.25" customHeight="1">
      <c r="B65" s="43" t="s">
        <v>88</v>
      </c>
      <c r="C65" s="352" t="s">
        <v>96</v>
      </c>
      <c r="D65" s="277" t="s">
        <v>96</v>
      </c>
      <c r="E65" s="353" t="s">
        <v>96</v>
      </c>
    </row>
    <row r="66" spans="2:5" s="7" customFormat="1" ht="14.25" customHeight="1">
      <c r="B66" s="43" t="s">
        <v>89</v>
      </c>
      <c r="C66" s="352" t="s">
        <v>96</v>
      </c>
      <c r="D66" s="277" t="s">
        <v>96</v>
      </c>
      <c r="E66" s="353" t="s">
        <v>96</v>
      </c>
    </row>
    <row r="67" spans="2:5" s="7" customFormat="1" ht="14.25" customHeight="1">
      <c r="B67" s="43" t="s">
        <v>90</v>
      </c>
      <c r="C67" s="354">
        <f>'BM_genero (09)'!O67-'BM_genero (09)'!C67</f>
        <v>3</v>
      </c>
      <c r="D67" s="280" t="s">
        <v>96</v>
      </c>
      <c r="E67" s="355">
        <f>'BM_genero (09)'!Q67-'BM_genero (09)'!E67</f>
        <v>4</v>
      </c>
    </row>
    <row r="68" spans="2:5" s="1" customFormat="1" ht="15">
      <c r="B68" s="296"/>
      <c r="C68" s="71"/>
      <c r="D68" s="201"/>
    </row>
    <row r="69" spans="2:5">
      <c r="B69" s="48"/>
    </row>
  </sheetData>
  <mergeCells count="3">
    <mergeCell ref="B5:J5"/>
    <mergeCell ref="C8:E8"/>
    <mergeCell ref="C9:E9"/>
  </mergeCells>
  <pageMargins left="0.7" right="0.7" top="0.75" bottom="0.75" header="0.3" footer="0.3"/>
  <pageSetup orientation="portrait" verticalDpi="0" r:id="rId1"/>
  <drawing r:id="rId2"/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1"/>
  <sheetViews>
    <sheetView showGridLines="0" showRowColHeaders="0" workbookViewId="0">
      <selection activeCell="C14" sqref="C14:I14"/>
    </sheetView>
  </sheetViews>
  <sheetFormatPr defaultColWidth="12" defaultRowHeight="15"/>
  <cols>
    <col min="1" max="1" width="12.7109375" customWidth="1"/>
    <col min="2" max="2" width="38" style="6" customWidth="1"/>
    <col min="3" max="7" width="10.7109375" style="6" customWidth="1"/>
    <col min="8" max="16384" width="12" style="6"/>
  </cols>
  <sheetData>
    <row r="1" spans="1:9" s="7" customFormat="1" ht="16.5" customHeight="1">
      <c r="A1"/>
    </row>
    <row r="2" spans="1:9" s="7" customFormat="1" ht="16.5" customHeight="1">
      <c r="A2"/>
    </row>
    <row r="3" spans="1:9" s="7" customFormat="1" ht="16.5" customHeight="1">
      <c r="A3"/>
    </row>
    <row r="4" spans="1:9" s="7" customFormat="1" ht="16.5" customHeight="1">
      <c r="A4"/>
    </row>
    <row r="5" spans="1:9" s="7" customFormat="1" ht="16.5" customHeight="1">
      <c r="A5" s="328" t="s">
        <v>104</v>
      </c>
      <c r="B5" s="331" t="s">
        <v>478</v>
      </c>
      <c r="F5" s="2"/>
      <c r="G5" s="2"/>
    </row>
    <row r="6" spans="1:9" s="7" customFormat="1" ht="12" customHeight="1">
      <c r="A6" s="328"/>
      <c r="B6" s="324" t="s">
        <v>128</v>
      </c>
      <c r="F6" s="2"/>
      <c r="G6" s="2"/>
    </row>
    <row r="7" spans="1:9" ht="15" customHeight="1"/>
    <row r="8" spans="1:9" ht="24.95" customHeight="1">
      <c r="B8" s="8"/>
      <c r="C8" s="607" t="s">
        <v>477</v>
      </c>
      <c r="D8" s="607"/>
      <c r="E8" s="607"/>
      <c r="F8" s="607"/>
      <c r="G8" s="607"/>
      <c r="H8" s="607"/>
      <c r="I8" s="607"/>
    </row>
    <row r="9" spans="1:9" ht="24.95" customHeight="1">
      <c r="B9" s="12"/>
      <c r="C9" s="606" t="s">
        <v>129</v>
      </c>
      <c r="D9" s="606"/>
      <c r="E9" s="606"/>
      <c r="F9" s="606"/>
      <c r="G9" s="606"/>
      <c r="H9" s="606"/>
      <c r="I9" s="606"/>
    </row>
    <row r="10" spans="1:9" ht="15" customHeight="1">
      <c r="B10" s="334" t="s">
        <v>16</v>
      </c>
      <c r="C10" s="329" t="s">
        <v>28</v>
      </c>
      <c r="D10" s="329" t="s">
        <v>29</v>
      </c>
      <c r="E10" s="329" t="s">
        <v>30</v>
      </c>
      <c r="F10" s="329" t="s">
        <v>31</v>
      </c>
      <c r="G10" s="329" t="s">
        <v>32</v>
      </c>
      <c r="H10" s="329" t="s">
        <v>2</v>
      </c>
      <c r="I10" s="329" t="s">
        <v>0</v>
      </c>
    </row>
    <row r="11" spans="1:9">
      <c r="B11" s="3" t="s">
        <v>91</v>
      </c>
      <c r="C11" s="358">
        <f>('BM Escolaridade  (16)'!AA10-'BM Escolaridade  (16)'!C10)</f>
        <v>31</v>
      </c>
      <c r="D11" s="359">
        <f>('BM Escolaridade  (16)'!AB10-'BM Escolaridade  (16)'!D10)</f>
        <v>-510</v>
      </c>
      <c r="E11" s="359">
        <f>('BM Escolaridade  (16)'!AC10-'BM Escolaridade  (16)'!E10)</f>
        <v>-124</v>
      </c>
      <c r="F11" s="359">
        <f>('BM Escolaridade  (16)'!AD10-'BM Escolaridade  (16)'!F10)</f>
        <v>-146</v>
      </c>
      <c r="G11" s="359">
        <f>('BM Escolaridade  (16)'!AE10-'BM Escolaridade  (16)'!G10)</f>
        <v>-254</v>
      </c>
      <c r="H11" s="359">
        <f>('BM Escolaridade  (16)'!AF10-'BM Escolaridade  (16)'!H10)</f>
        <v>-108</v>
      </c>
      <c r="I11" s="360">
        <f>('BM Escolaridade  (16)'!AG10-'BM Escolaridade  (16)'!I10)</f>
        <v>-1111</v>
      </c>
    </row>
    <row r="12" spans="1:9">
      <c r="B12" s="4" t="s">
        <v>487</v>
      </c>
      <c r="C12" s="361">
        <f>('BM Escolaridade  (16)'!AA11-'BM Escolaridade  (16)'!C11)</f>
        <v>-33</v>
      </c>
      <c r="D12" s="362">
        <f>('BM Escolaridade  (16)'!AB11-'BM Escolaridade  (16)'!D11)</f>
        <v>-309</v>
      </c>
      <c r="E12" s="362">
        <f>('BM Escolaridade  (16)'!AC11-'BM Escolaridade  (16)'!E11)</f>
        <v>-124</v>
      </c>
      <c r="F12" s="362">
        <f>('BM Escolaridade  (16)'!AD11-'BM Escolaridade  (16)'!F11)</f>
        <v>-127</v>
      </c>
      <c r="G12" s="362">
        <f>('BM Escolaridade  (16)'!AE11-'BM Escolaridade  (16)'!G11)</f>
        <v>-158</v>
      </c>
      <c r="H12" s="362">
        <f>('BM Escolaridade  (16)'!AF11-'BM Escolaridade  (16)'!H11)</f>
        <v>-54</v>
      </c>
      <c r="I12" s="363">
        <f>('BM Escolaridade  (16)'!AG11-'BM Escolaridade  (16)'!I11)</f>
        <v>-805</v>
      </c>
    </row>
    <row r="13" spans="1:9">
      <c r="B13" s="4" t="s">
        <v>93</v>
      </c>
      <c r="C13" s="361">
        <f>('BM Escolaridade  (16)'!AA12-'BM Escolaridade  (16)'!C12)</f>
        <v>-37</v>
      </c>
      <c r="D13" s="362">
        <f>('BM Escolaridade  (16)'!AB12-'BM Escolaridade  (16)'!D12)</f>
        <v>-177</v>
      </c>
      <c r="E13" s="362">
        <f>('BM Escolaridade  (16)'!AC12-'BM Escolaridade  (16)'!E12)</f>
        <v>-74</v>
      </c>
      <c r="F13" s="362">
        <f>('BM Escolaridade  (16)'!AD12-'BM Escolaridade  (16)'!F12)</f>
        <v>-133</v>
      </c>
      <c r="G13" s="362">
        <f>('BM Escolaridade  (16)'!AE12-'BM Escolaridade  (16)'!G12)</f>
        <v>-157</v>
      </c>
      <c r="H13" s="362">
        <f>('BM Escolaridade  (16)'!AF12-'BM Escolaridade  (16)'!H12)</f>
        <v>-50</v>
      </c>
      <c r="I13" s="363">
        <f>('BM Escolaridade  (16)'!AG12-'BM Escolaridade  (16)'!I12)</f>
        <v>-628</v>
      </c>
    </row>
    <row r="14" spans="1:9">
      <c r="B14" s="4" t="s">
        <v>1</v>
      </c>
      <c r="C14" s="529">
        <f>('BM Escolaridade  (16)'!AA13-'BM Escolaridade  (16)'!C13)</f>
        <v>-16</v>
      </c>
      <c r="D14" s="530">
        <f>('BM Escolaridade  (16)'!AB13-'BM Escolaridade  (16)'!D13)</f>
        <v>-58</v>
      </c>
      <c r="E14" s="530">
        <f>('BM Escolaridade  (16)'!AC13-'BM Escolaridade  (16)'!E13)</f>
        <v>-22</v>
      </c>
      <c r="F14" s="530">
        <f>('BM Escolaridade  (16)'!AD13-'BM Escolaridade  (16)'!F13)</f>
        <v>-15</v>
      </c>
      <c r="G14" s="530">
        <f>('BM Escolaridade  (16)'!AE13-'BM Escolaridade  (16)'!G13)</f>
        <v>-24</v>
      </c>
      <c r="H14" s="530">
        <f>('BM Escolaridade  (16)'!AF13-'BM Escolaridade  (16)'!H13)</f>
        <v>-19</v>
      </c>
      <c r="I14" s="531">
        <f>('BM Escolaridade  (16)'!AG13-'BM Escolaridade  (16)'!I13)</f>
        <v>-154</v>
      </c>
    </row>
    <row r="15" spans="1:9">
      <c r="B15" s="43" t="s">
        <v>38</v>
      </c>
      <c r="C15" s="358" t="s">
        <v>96</v>
      </c>
      <c r="D15" s="359">
        <f>('BM Escolaridade  (16)'!AB14-'BM Escolaridade  (16)'!D14)</f>
        <v>-2</v>
      </c>
      <c r="E15" s="359">
        <f>('BM Escolaridade  (16)'!AC14-'BM Escolaridade  (16)'!E14)</f>
        <v>-2</v>
      </c>
      <c r="F15" s="359">
        <f>('BM Escolaridade  (16)'!AD14-'BM Escolaridade  (16)'!F14)</f>
        <v>2</v>
      </c>
      <c r="G15" s="359">
        <f>('BM Escolaridade  (16)'!AE14-'BM Escolaridade  (16)'!G14)</f>
        <v>-1</v>
      </c>
      <c r="H15" s="359" t="s">
        <v>96</v>
      </c>
      <c r="I15" s="360">
        <f>('BM Escolaridade  (16)'!AG14-'BM Escolaridade  (16)'!I14)</f>
        <v>-8</v>
      </c>
    </row>
    <row r="16" spans="1:9">
      <c r="B16" s="43" t="s">
        <v>39</v>
      </c>
      <c r="C16" s="361" t="s">
        <v>96</v>
      </c>
      <c r="D16" s="362">
        <f>('BM Escolaridade  (16)'!AB15-'BM Escolaridade  (16)'!D15)</f>
        <v>0</v>
      </c>
      <c r="E16" s="362">
        <f>('BM Escolaridade  (16)'!AC15-'BM Escolaridade  (16)'!E15)</f>
        <v>-2</v>
      </c>
      <c r="F16" s="362">
        <f>('BM Escolaridade  (16)'!AD15-'BM Escolaridade  (16)'!F15)</f>
        <v>0</v>
      </c>
      <c r="G16" s="362">
        <f>('BM Escolaridade  (16)'!AE15-'BM Escolaridade  (16)'!G15)</f>
        <v>-4</v>
      </c>
      <c r="H16" s="362">
        <f>('BM Escolaridade  (16)'!AF15-'BM Escolaridade  (16)'!H15)</f>
        <v>-3</v>
      </c>
      <c r="I16" s="363">
        <f>('BM Escolaridade  (16)'!AG15-'BM Escolaridade  (16)'!I15)</f>
        <v>-9</v>
      </c>
    </row>
    <row r="17" spans="2:9">
      <c r="B17" s="43" t="s">
        <v>41</v>
      </c>
      <c r="C17" s="361" t="s">
        <v>96</v>
      </c>
      <c r="D17" s="362">
        <f>('BM Escolaridade  (16)'!AB16-'BM Escolaridade  (16)'!D16)</f>
        <v>-1</v>
      </c>
      <c r="E17" s="362" t="s">
        <v>96</v>
      </c>
      <c r="F17" s="362">
        <f>('BM Escolaridade  (16)'!AD16-'BM Escolaridade  (16)'!F16)</f>
        <v>0</v>
      </c>
      <c r="G17" s="362">
        <f>('BM Escolaridade  (16)'!AE16-'BM Escolaridade  (16)'!G16)</f>
        <v>2</v>
      </c>
      <c r="H17" s="362">
        <f>('BM Escolaridade  (16)'!AF16-'BM Escolaridade  (16)'!H16)</f>
        <v>3</v>
      </c>
      <c r="I17" s="363">
        <f>('BM Escolaridade  (16)'!AG16-'BM Escolaridade  (16)'!I16)</f>
        <v>3</v>
      </c>
    </row>
    <row r="18" spans="2:9">
      <c r="B18" s="43" t="s">
        <v>110</v>
      </c>
      <c r="C18" s="361" t="s">
        <v>96</v>
      </c>
      <c r="D18" s="362">
        <f>('BM Escolaridade  (16)'!AB17-'BM Escolaridade  (16)'!D17)</f>
        <v>0</v>
      </c>
      <c r="E18" s="362">
        <f>('BM Escolaridade  (16)'!AC17-'BM Escolaridade  (16)'!E17)</f>
        <v>-1</v>
      </c>
      <c r="F18" s="362">
        <f>('BM Escolaridade  (16)'!AD17-'BM Escolaridade  (16)'!F17)</f>
        <v>-3</v>
      </c>
      <c r="G18" s="362">
        <f>('BM Escolaridade  (16)'!AE17-'BM Escolaridade  (16)'!G17)</f>
        <v>-2</v>
      </c>
      <c r="H18" s="362">
        <f>('BM Escolaridade  (16)'!AF17-'BM Escolaridade  (16)'!H17)</f>
        <v>0</v>
      </c>
      <c r="I18" s="363">
        <f>('BM Escolaridade  (16)'!AG17-'BM Escolaridade  (16)'!I17)</f>
        <v>-3</v>
      </c>
    </row>
    <row r="19" spans="2:9">
      <c r="B19" s="43" t="s">
        <v>111</v>
      </c>
      <c r="C19" s="361">
        <f>('BM Escolaridade  (16)'!AA18-'BM Escolaridade  (16)'!C18)</f>
        <v>-1</v>
      </c>
      <c r="D19" s="362">
        <f>('BM Escolaridade  (16)'!AB18-'BM Escolaridade  (16)'!D18)</f>
        <v>-2</v>
      </c>
      <c r="E19" s="362">
        <f>('BM Escolaridade  (16)'!AC18-'BM Escolaridade  (16)'!E18)</f>
        <v>2</v>
      </c>
      <c r="F19" s="362">
        <f>('BM Escolaridade  (16)'!AD18-'BM Escolaridade  (16)'!F18)</f>
        <v>-2</v>
      </c>
      <c r="G19" s="362">
        <f>('BM Escolaridade  (16)'!AE18-'BM Escolaridade  (16)'!G18)</f>
        <v>-2</v>
      </c>
      <c r="H19" s="362">
        <f>('BM Escolaridade  (16)'!AF18-'BM Escolaridade  (16)'!H18)</f>
        <v>-5</v>
      </c>
      <c r="I19" s="363">
        <f>('BM Escolaridade  (16)'!AG18-'BM Escolaridade  (16)'!I18)</f>
        <v>-10</v>
      </c>
    </row>
    <row r="20" spans="2:9">
      <c r="B20" s="43" t="s">
        <v>112</v>
      </c>
      <c r="C20" s="361" t="s">
        <v>96</v>
      </c>
      <c r="D20" s="362">
        <f>('BM Escolaridade  (16)'!AB19-'BM Escolaridade  (16)'!D19)</f>
        <v>-1</v>
      </c>
      <c r="E20" s="362">
        <f>('BM Escolaridade  (16)'!AC19-'BM Escolaridade  (16)'!E19)</f>
        <v>-1</v>
      </c>
      <c r="F20" s="362" t="s">
        <v>96</v>
      </c>
      <c r="G20" s="362">
        <f>('BM Escolaridade  (16)'!AE19-'BM Escolaridade  (16)'!G19)</f>
        <v>-1</v>
      </c>
      <c r="H20" s="362">
        <f>('BM Escolaridade  (16)'!AF19-'BM Escolaridade  (16)'!H19)</f>
        <v>-1</v>
      </c>
      <c r="I20" s="363">
        <f>('BM Escolaridade  (16)'!AG19-'BM Escolaridade  (16)'!I19)</f>
        <v>-5</v>
      </c>
    </row>
    <row r="21" spans="2:9">
      <c r="B21" s="43" t="s">
        <v>44</v>
      </c>
      <c r="C21" s="361">
        <f>('BM Escolaridade  (16)'!AA20-'BM Escolaridade  (16)'!C20)</f>
        <v>0</v>
      </c>
      <c r="D21" s="362">
        <f>('BM Escolaridade  (16)'!AB20-'BM Escolaridade  (16)'!D20)</f>
        <v>-7</v>
      </c>
      <c r="E21" s="362">
        <f>('BM Escolaridade  (16)'!AC20-'BM Escolaridade  (16)'!E20)</f>
        <v>-4</v>
      </c>
      <c r="F21" s="362">
        <f>('BM Escolaridade  (16)'!AD20-'BM Escolaridade  (16)'!F20)</f>
        <v>-2</v>
      </c>
      <c r="G21" s="362">
        <f>('BM Escolaridade  (16)'!AE20-'BM Escolaridade  (16)'!G20)</f>
        <v>1</v>
      </c>
      <c r="H21" s="362" t="s">
        <v>96</v>
      </c>
      <c r="I21" s="363">
        <f>('BM Escolaridade  (16)'!AG20-'BM Escolaridade  (16)'!I20)</f>
        <v>-12</v>
      </c>
    </row>
    <row r="22" spans="2:9">
      <c r="B22" s="43" t="s">
        <v>113</v>
      </c>
      <c r="C22" s="361" t="s">
        <v>96</v>
      </c>
      <c r="D22" s="362" t="s">
        <v>96</v>
      </c>
      <c r="E22" s="362" t="s">
        <v>96</v>
      </c>
      <c r="F22" s="362">
        <f>('BM Escolaridade  (16)'!AD21-'BM Escolaridade  (16)'!F21)</f>
        <v>1</v>
      </c>
      <c r="G22" s="362" t="s">
        <v>96</v>
      </c>
      <c r="H22" s="362">
        <f>('BM Escolaridade  (16)'!AF21-'BM Escolaridade  (16)'!H21)</f>
        <v>0</v>
      </c>
      <c r="I22" s="363">
        <f>('BM Escolaridade  (16)'!AG21-'BM Escolaridade  (16)'!I21)</f>
        <v>2</v>
      </c>
    </row>
    <row r="23" spans="2:9">
      <c r="B23" s="43" t="s">
        <v>45</v>
      </c>
      <c r="C23" s="361">
        <f>('BM Escolaridade  (16)'!AA22-'BM Escolaridade  (16)'!C22)</f>
        <v>2</v>
      </c>
      <c r="D23" s="362">
        <f>('BM Escolaridade  (16)'!AB22-'BM Escolaridade  (16)'!D22)</f>
        <v>-1</v>
      </c>
      <c r="E23" s="362">
        <f>('BM Escolaridade  (16)'!AC22-'BM Escolaridade  (16)'!E22)</f>
        <v>-5</v>
      </c>
      <c r="F23" s="362">
        <f>('BM Escolaridade  (16)'!AD22-'BM Escolaridade  (16)'!F22)</f>
        <v>-9</v>
      </c>
      <c r="G23" s="362">
        <f>('BM Escolaridade  (16)'!AE22-'BM Escolaridade  (16)'!G22)</f>
        <v>-8</v>
      </c>
      <c r="H23" s="362">
        <f>('BM Escolaridade  (16)'!AF22-'BM Escolaridade  (16)'!H22)</f>
        <v>-2</v>
      </c>
      <c r="I23" s="363">
        <f>('BM Escolaridade  (16)'!AG22-'BM Escolaridade  (16)'!I22)</f>
        <v>-23</v>
      </c>
    </row>
    <row r="24" spans="2:9">
      <c r="B24" s="43" t="s">
        <v>114</v>
      </c>
      <c r="C24" s="361">
        <f>('BM Escolaridade  (16)'!AA23-'BM Escolaridade  (16)'!C23)</f>
        <v>0</v>
      </c>
      <c r="D24" s="362">
        <f>('BM Escolaridade  (16)'!AB23-'BM Escolaridade  (16)'!D23)</f>
        <v>-1</v>
      </c>
      <c r="E24" s="362">
        <f>('BM Escolaridade  (16)'!AC23-'BM Escolaridade  (16)'!E23)</f>
        <v>-5</v>
      </c>
      <c r="F24" s="362">
        <f>('BM Escolaridade  (16)'!AD23-'BM Escolaridade  (16)'!F23)</f>
        <v>2</v>
      </c>
      <c r="G24" s="362">
        <f>('BM Escolaridade  (16)'!AE23-'BM Escolaridade  (16)'!G23)</f>
        <v>1</v>
      </c>
      <c r="H24" s="362">
        <f>('BM Escolaridade  (16)'!AF23-'BM Escolaridade  (16)'!H23)</f>
        <v>2</v>
      </c>
      <c r="I24" s="363">
        <f>('BM Escolaridade  (16)'!AG23-'BM Escolaridade  (16)'!I23)</f>
        <v>-1</v>
      </c>
    </row>
    <row r="25" spans="2:9">
      <c r="B25" s="43" t="s">
        <v>47</v>
      </c>
      <c r="C25" s="361" t="s">
        <v>96</v>
      </c>
      <c r="D25" s="362">
        <f>('BM Escolaridade  (16)'!AB24-'BM Escolaridade  (16)'!D24)</f>
        <v>0</v>
      </c>
      <c r="E25" s="362">
        <f>('BM Escolaridade  (16)'!AC24-'BM Escolaridade  (16)'!E24)</f>
        <v>0</v>
      </c>
      <c r="F25" s="362" t="s">
        <v>96</v>
      </c>
      <c r="G25" s="362">
        <f>('BM Escolaridade  (16)'!AE24-'BM Escolaridade  (16)'!G24)</f>
        <v>-1</v>
      </c>
      <c r="H25" s="362" t="s">
        <v>96</v>
      </c>
      <c r="I25" s="363">
        <f>('BM Escolaridade  (16)'!AG24-'BM Escolaridade  (16)'!I24)</f>
        <v>-10</v>
      </c>
    </row>
    <row r="26" spans="2:9">
      <c r="B26" s="43" t="s">
        <v>48</v>
      </c>
      <c r="C26" s="361" t="s">
        <v>96</v>
      </c>
      <c r="D26" s="362">
        <f>('BM Escolaridade  (16)'!AB25-'BM Escolaridade  (16)'!D25)</f>
        <v>0</v>
      </c>
      <c r="E26" s="362">
        <f>('BM Escolaridade  (16)'!AC25-'BM Escolaridade  (16)'!E25)</f>
        <v>-1</v>
      </c>
      <c r="F26" s="362">
        <f>('BM Escolaridade  (16)'!AD25-'BM Escolaridade  (16)'!F25)</f>
        <v>-2</v>
      </c>
      <c r="G26" s="362">
        <f>('BM Escolaridade  (16)'!AE25-'BM Escolaridade  (16)'!G25)</f>
        <v>-2</v>
      </c>
      <c r="H26" s="362">
        <f>('BM Escolaridade  (16)'!AF25-'BM Escolaridade  (16)'!H25)</f>
        <v>1</v>
      </c>
      <c r="I26" s="363">
        <f>('BM Escolaridade  (16)'!AG25-'BM Escolaridade  (16)'!I25)</f>
        <v>-5</v>
      </c>
    </row>
    <row r="27" spans="2:9">
      <c r="B27" s="43" t="s">
        <v>115</v>
      </c>
      <c r="C27" s="361" t="s">
        <v>96</v>
      </c>
      <c r="D27" s="362">
        <f>('BM Escolaridade  (16)'!AB26-'BM Escolaridade  (16)'!D26)</f>
        <v>2</v>
      </c>
      <c r="E27" s="362">
        <f>('BM Escolaridade  (16)'!AC26-'BM Escolaridade  (16)'!E26)</f>
        <v>4</v>
      </c>
      <c r="F27" s="362">
        <f>('BM Escolaridade  (16)'!AD26-'BM Escolaridade  (16)'!F26)</f>
        <v>2</v>
      </c>
      <c r="G27" s="362">
        <f>('BM Escolaridade  (16)'!AE26-'BM Escolaridade  (16)'!G26)</f>
        <v>0</v>
      </c>
      <c r="H27" s="362">
        <f>('BM Escolaridade  (16)'!AF26-'BM Escolaridade  (16)'!H26)</f>
        <v>-1</v>
      </c>
      <c r="I27" s="363">
        <f>('BM Escolaridade  (16)'!AG26-'BM Escolaridade  (16)'!I26)</f>
        <v>7</v>
      </c>
    </row>
    <row r="28" spans="2:9">
      <c r="B28" s="43" t="s">
        <v>55</v>
      </c>
      <c r="C28" s="361">
        <f>('BM Escolaridade  (16)'!AA27-'BM Escolaridade  (16)'!C27)</f>
        <v>-4</v>
      </c>
      <c r="D28" s="362">
        <f>('BM Escolaridade  (16)'!AB27-'BM Escolaridade  (16)'!D27)</f>
        <v>-8</v>
      </c>
      <c r="E28" s="362">
        <f>('BM Escolaridade  (16)'!AC27-'BM Escolaridade  (16)'!E27)</f>
        <v>2</v>
      </c>
      <c r="F28" s="362">
        <f>('BM Escolaridade  (16)'!AD27-'BM Escolaridade  (16)'!F27)</f>
        <v>-2</v>
      </c>
      <c r="G28" s="362">
        <f>('BM Escolaridade  (16)'!AE27-'BM Escolaridade  (16)'!G27)</f>
        <v>3</v>
      </c>
      <c r="H28" s="362">
        <f>('BM Escolaridade  (16)'!AF27-'BM Escolaridade  (16)'!H27)</f>
        <v>-2</v>
      </c>
      <c r="I28" s="363">
        <f>('BM Escolaridade  (16)'!AG27-'BM Escolaridade  (16)'!I27)</f>
        <v>-11</v>
      </c>
    </row>
    <row r="29" spans="2:9">
      <c r="B29" s="43" t="s">
        <v>58</v>
      </c>
      <c r="C29" s="361">
        <f>('BM Escolaridade  (16)'!AA28-'BM Escolaridade  (16)'!C28)</f>
        <v>1</v>
      </c>
      <c r="D29" s="362">
        <f>('BM Escolaridade  (16)'!AB28-'BM Escolaridade  (16)'!D28)</f>
        <v>-9</v>
      </c>
      <c r="E29" s="362">
        <f>('BM Escolaridade  (16)'!AC28-'BM Escolaridade  (16)'!E28)</f>
        <v>-2</v>
      </c>
      <c r="F29" s="362">
        <f>('BM Escolaridade  (16)'!AD28-'BM Escolaridade  (16)'!F28)</f>
        <v>-12</v>
      </c>
      <c r="G29" s="362">
        <f>('BM Escolaridade  (16)'!AE28-'BM Escolaridade  (16)'!G28)</f>
        <v>-4</v>
      </c>
      <c r="H29" s="362">
        <f>('BM Escolaridade  (16)'!AF28-'BM Escolaridade  (16)'!H28)</f>
        <v>-1</v>
      </c>
      <c r="I29" s="363">
        <f>('BM Escolaridade  (16)'!AG28-'BM Escolaridade  (16)'!I28)</f>
        <v>-27</v>
      </c>
    </row>
    <row r="30" spans="2:9">
      <c r="B30" s="43" t="s">
        <v>116</v>
      </c>
      <c r="C30" s="361" t="s">
        <v>96</v>
      </c>
      <c r="D30" s="362">
        <f>('BM Escolaridade  (16)'!AB29-'BM Escolaridade  (16)'!D29)</f>
        <v>-3</v>
      </c>
      <c r="E30" s="362" t="s">
        <v>96</v>
      </c>
      <c r="F30" s="362" t="s">
        <v>96</v>
      </c>
      <c r="G30" s="362">
        <f>('BM Escolaridade  (16)'!AE29-'BM Escolaridade  (16)'!G29)</f>
        <v>-4</v>
      </c>
      <c r="H30" s="362" t="s">
        <v>96</v>
      </c>
      <c r="I30" s="363">
        <f>('BM Escolaridade  (16)'!AG29-'BM Escolaridade  (16)'!I29)</f>
        <v>-5</v>
      </c>
    </row>
    <row r="31" spans="2:9">
      <c r="B31" s="43" t="s">
        <v>117</v>
      </c>
      <c r="C31" s="361" t="s">
        <v>96</v>
      </c>
      <c r="D31" s="362">
        <f>('BM Escolaridade  (16)'!AB30-'BM Escolaridade  (16)'!D30)</f>
        <v>1</v>
      </c>
      <c r="E31" s="362">
        <f>('BM Escolaridade  (16)'!AC30-'BM Escolaridade  (16)'!E30)</f>
        <v>5</v>
      </c>
      <c r="F31" s="362">
        <f>('BM Escolaridade  (16)'!AD30-'BM Escolaridade  (16)'!F30)</f>
        <v>-2</v>
      </c>
      <c r="G31" s="362">
        <f>('BM Escolaridade  (16)'!AE30-'BM Escolaridade  (16)'!G30)</f>
        <v>0</v>
      </c>
      <c r="H31" s="362" t="s">
        <v>96</v>
      </c>
      <c r="I31" s="363">
        <f>('BM Escolaridade  (16)'!AG30-'BM Escolaridade  (16)'!I30)</f>
        <v>4</v>
      </c>
    </row>
    <row r="32" spans="2:9">
      <c r="B32" s="43" t="s">
        <v>118</v>
      </c>
      <c r="C32" s="361">
        <f>('BM Escolaridade  (16)'!AA31-'BM Escolaridade  (16)'!C31)</f>
        <v>-3</v>
      </c>
      <c r="D32" s="362">
        <f>('BM Escolaridade  (16)'!AB31-'BM Escolaridade  (16)'!D31)</f>
        <v>-6</v>
      </c>
      <c r="E32" s="362">
        <f>('BM Escolaridade  (16)'!AC31-'BM Escolaridade  (16)'!E31)</f>
        <v>-3</v>
      </c>
      <c r="F32" s="362">
        <f>('BM Escolaridade  (16)'!AD31-'BM Escolaridade  (16)'!F31)</f>
        <v>-3</v>
      </c>
      <c r="G32" s="362">
        <f>('BM Escolaridade  (16)'!AE31-'BM Escolaridade  (16)'!G31)</f>
        <v>-2</v>
      </c>
      <c r="H32" s="362">
        <f>('BM Escolaridade  (16)'!AF31-'BM Escolaridade  (16)'!H31)</f>
        <v>-2</v>
      </c>
      <c r="I32" s="363">
        <f>('BM Escolaridade  (16)'!AG31-'BM Escolaridade  (16)'!I31)</f>
        <v>-19</v>
      </c>
    </row>
    <row r="33" spans="2:9">
      <c r="B33" s="43" t="s">
        <v>62</v>
      </c>
      <c r="C33" s="361">
        <f>('BM Escolaridade  (16)'!AA32-'BM Escolaridade  (16)'!C32)</f>
        <v>0</v>
      </c>
      <c r="D33" s="362">
        <f>('BM Escolaridade  (16)'!AB32-'BM Escolaridade  (16)'!D32)</f>
        <v>-10</v>
      </c>
      <c r="E33" s="362">
        <f>('BM Escolaridade  (16)'!AC32-'BM Escolaridade  (16)'!E32)</f>
        <v>-6</v>
      </c>
      <c r="F33" s="362">
        <f>('BM Escolaridade  (16)'!AD32-'BM Escolaridade  (16)'!F32)</f>
        <v>4</v>
      </c>
      <c r="G33" s="362">
        <f>('BM Escolaridade  (16)'!AE32-'BM Escolaridade  (16)'!G32)</f>
        <v>-1</v>
      </c>
      <c r="H33" s="362">
        <f>('BM Escolaridade  (16)'!AF32-'BM Escolaridade  (16)'!H32)</f>
        <v>-3</v>
      </c>
      <c r="I33" s="363">
        <f>('BM Escolaridade  (16)'!AG32-'BM Escolaridade  (16)'!I32)</f>
        <v>-16</v>
      </c>
    </row>
    <row r="34" spans="2:9" ht="12.75" customHeight="1">
      <c r="B34" s="43" t="s">
        <v>119</v>
      </c>
      <c r="C34" s="361">
        <f>('BM Escolaridade  (16)'!AA33-'BM Escolaridade  (16)'!C33)</f>
        <v>-1</v>
      </c>
      <c r="D34" s="362">
        <f>('BM Escolaridade  (16)'!AB33-'BM Escolaridade  (16)'!D33)</f>
        <v>-3</v>
      </c>
      <c r="E34" s="362">
        <f>('BM Escolaridade  (16)'!AC33-'BM Escolaridade  (16)'!E33)</f>
        <v>-1</v>
      </c>
      <c r="F34" s="362">
        <f>('BM Escolaridade  (16)'!AD33-'BM Escolaridade  (16)'!F33)</f>
        <v>1</v>
      </c>
      <c r="G34" s="362">
        <f>('BM Escolaridade  (16)'!AE33-'BM Escolaridade  (16)'!G33)</f>
        <v>-3</v>
      </c>
      <c r="H34" s="362">
        <f>('BM Escolaridade  (16)'!AF33-'BM Escolaridade  (16)'!H33)</f>
        <v>2</v>
      </c>
      <c r="I34" s="363">
        <f>('BM Escolaridade  (16)'!AG33-'BM Escolaridade  (16)'!I33)</f>
        <v>-5</v>
      </c>
    </row>
    <row r="35" spans="2:9">
      <c r="B35" s="43" t="s">
        <v>120</v>
      </c>
      <c r="C35" s="361" t="s">
        <v>96</v>
      </c>
      <c r="D35" s="362">
        <f>('BM Escolaridade  (16)'!AB34-'BM Escolaridade  (16)'!D34)</f>
        <v>-2</v>
      </c>
      <c r="E35" s="362" t="s">
        <v>96</v>
      </c>
      <c r="F35" s="362">
        <f>('BM Escolaridade  (16)'!AD34-'BM Escolaridade  (16)'!F34)</f>
        <v>1</v>
      </c>
      <c r="G35" s="362">
        <f>('BM Escolaridade  (16)'!AE34-'BM Escolaridade  (16)'!G34)</f>
        <v>2</v>
      </c>
      <c r="H35" s="362" t="s">
        <v>96</v>
      </c>
      <c r="I35" s="363">
        <f>('BM Escolaridade  (16)'!AG34-'BM Escolaridade  (16)'!I34)</f>
        <v>0</v>
      </c>
    </row>
    <row r="36" spans="2:9">
      <c r="B36" s="43" t="s">
        <v>121</v>
      </c>
      <c r="C36" s="361" t="s">
        <v>96</v>
      </c>
      <c r="D36" s="362">
        <f>('BM Escolaridade  (16)'!AB35-'BM Escolaridade  (16)'!D35)</f>
        <v>0</v>
      </c>
      <c r="E36" s="362">
        <f>('BM Escolaridade  (16)'!AC35-'BM Escolaridade  (16)'!E35)</f>
        <v>0</v>
      </c>
      <c r="F36" s="362">
        <f>('BM Escolaridade  (16)'!AD35-'BM Escolaridade  (16)'!F35)</f>
        <v>-1</v>
      </c>
      <c r="G36" s="362">
        <f>('BM Escolaridade  (16)'!AE35-'BM Escolaridade  (16)'!G35)</f>
        <v>1</v>
      </c>
      <c r="H36" s="362">
        <f>('BM Escolaridade  (16)'!AF35-'BM Escolaridade  (16)'!H35)</f>
        <v>1</v>
      </c>
      <c r="I36" s="363">
        <f>('BM Escolaridade  (16)'!AG35-'BM Escolaridade  (16)'!I35)</f>
        <v>-2</v>
      </c>
    </row>
    <row r="37" spans="2:9">
      <c r="B37" s="43" t="s">
        <v>76</v>
      </c>
      <c r="C37" s="361" t="s">
        <v>96</v>
      </c>
      <c r="D37" s="362">
        <f>('BM Escolaridade  (16)'!AB36-'BM Escolaridade  (16)'!D36)</f>
        <v>-2</v>
      </c>
      <c r="E37" s="362">
        <f>('BM Escolaridade  (16)'!AC36-'BM Escolaridade  (16)'!E36)</f>
        <v>-2</v>
      </c>
      <c r="F37" s="362">
        <f>('BM Escolaridade  (16)'!AD36-'BM Escolaridade  (16)'!F36)</f>
        <v>7</v>
      </c>
      <c r="G37" s="362">
        <f>('BM Escolaridade  (16)'!AE36-'BM Escolaridade  (16)'!G36)</f>
        <v>-4</v>
      </c>
      <c r="H37" s="362">
        <f>('BM Escolaridade  (16)'!AF36-'BM Escolaridade  (16)'!H36)</f>
        <v>0</v>
      </c>
      <c r="I37" s="363">
        <f>('BM Escolaridade  (16)'!AG36-'BM Escolaridade  (16)'!I36)</f>
        <v>0</v>
      </c>
    </row>
    <row r="38" spans="2:9">
      <c r="B38" s="43" t="s">
        <v>122</v>
      </c>
      <c r="C38" s="361" t="s">
        <v>96</v>
      </c>
      <c r="D38" s="362">
        <f>('BM Escolaridade  (16)'!AB37-'BM Escolaridade  (16)'!D37)</f>
        <v>-3</v>
      </c>
      <c r="E38" s="362">
        <f>('BM Escolaridade  (16)'!AC37-'BM Escolaridade  (16)'!E37)</f>
        <v>-2</v>
      </c>
      <c r="F38" s="362">
        <f>('BM Escolaridade  (16)'!AD37-'BM Escolaridade  (16)'!F37)</f>
        <v>2</v>
      </c>
      <c r="G38" s="362">
        <f>('BM Escolaridade  (16)'!AE37-'BM Escolaridade  (16)'!G37)</f>
        <v>2</v>
      </c>
      <c r="H38" s="362">
        <f>('BM Escolaridade  (16)'!AF37-'BM Escolaridade  (16)'!H37)</f>
        <v>1</v>
      </c>
      <c r="I38" s="363">
        <f>('BM Escolaridade  (16)'!AG37-'BM Escolaridade  (16)'!I37)</f>
        <v>0</v>
      </c>
    </row>
    <row r="39" spans="2:9">
      <c r="B39" s="215" t="s">
        <v>109</v>
      </c>
      <c r="C39" s="364" t="s">
        <v>96</v>
      </c>
      <c r="D39" s="365" t="s">
        <v>96</v>
      </c>
      <c r="E39" s="365" t="s">
        <v>96</v>
      </c>
      <c r="F39" s="365" t="s">
        <v>96</v>
      </c>
      <c r="G39" s="365" t="s">
        <v>96</v>
      </c>
      <c r="H39" s="365" t="s">
        <v>96</v>
      </c>
      <c r="I39" s="366" t="s">
        <v>96</v>
      </c>
    </row>
    <row r="40" spans="2:9">
      <c r="B40" s="48"/>
      <c r="C40" s="624"/>
      <c r="D40" s="618"/>
      <c r="E40" s="618"/>
      <c r="F40" s="618"/>
      <c r="G40" s="618"/>
    </row>
    <row r="41" spans="2:9">
      <c r="B41" s="48"/>
      <c r="C41" s="36"/>
      <c r="D41" s="36"/>
      <c r="E41" s="36"/>
      <c r="F41" s="36"/>
      <c r="G41" s="36"/>
    </row>
  </sheetData>
  <mergeCells count="3">
    <mergeCell ref="C8:I8"/>
    <mergeCell ref="C9:I9"/>
    <mergeCell ref="C40:G40"/>
  </mergeCells>
  <pageMargins left="0.7" right="0.7" top="0.75" bottom="0.75" header="0.3" footer="0.3"/>
  <pageSetup orientation="portrait" verticalDpi="0" r:id="rId1"/>
  <drawing r:id="rId2"/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1"/>
  <sheetViews>
    <sheetView showGridLines="0" showRowColHeaders="0" workbookViewId="0">
      <selection activeCell="C14" sqref="C14:I14"/>
    </sheetView>
  </sheetViews>
  <sheetFormatPr defaultColWidth="12" defaultRowHeight="15"/>
  <cols>
    <col min="1" max="1" width="12.7109375" customWidth="1"/>
    <col min="2" max="2" width="38" style="6" customWidth="1"/>
    <col min="3" max="7" width="10.7109375" style="6" customWidth="1"/>
    <col min="8" max="16384" width="12" style="6"/>
  </cols>
  <sheetData>
    <row r="1" spans="1:9" s="7" customFormat="1" ht="16.5" customHeight="1">
      <c r="A1"/>
    </row>
    <row r="2" spans="1:9" s="7" customFormat="1" ht="16.5" customHeight="1">
      <c r="A2"/>
    </row>
    <row r="3" spans="1:9" s="7" customFormat="1" ht="16.5" customHeight="1">
      <c r="A3"/>
    </row>
    <row r="4" spans="1:9" s="7" customFormat="1" ht="16.5" customHeight="1">
      <c r="A4"/>
    </row>
    <row r="5" spans="1:9" s="7" customFormat="1" ht="16.5" customHeight="1">
      <c r="A5" s="328" t="s">
        <v>105</v>
      </c>
      <c r="B5" s="331" t="s">
        <v>476</v>
      </c>
      <c r="F5" s="2"/>
      <c r="G5" s="2"/>
    </row>
    <row r="6" spans="1:9" s="7" customFormat="1" ht="12" customHeight="1">
      <c r="A6" s="328"/>
      <c r="B6" s="324" t="s">
        <v>128</v>
      </c>
      <c r="F6" s="2"/>
      <c r="G6" s="2"/>
    </row>
    <row r="7" spans="1:9" ht="15" customHeight="1"/>
    <row r="8" spans="1:9" ht="24.95" customHeight="1">
      <c r="B8" s="8"/>
      <c r="C8" s="607" t="s">
        <v>477</v>
      </c>
      <c r="D8" s="607"/>
      <c r="E8" s="607"/>
      <c r="F8" s="607"/>
      <c r="G8" s="607"/>
      <c r="H8" s="607"/>
      <c r="I8" s="607"/>
    </row>
    <row r="9" spans="1:9" ht="24.95" customHeight="1">
      <c r="B9" s="12"/>
      <c r="C9" s="606" t="s">
        <v>130</v>
      </c>
      <c r="D9" s="606"/>
      <c r="E9" s="606"/>
      <c r="F9" s="606"/>
      <c r="G9" s="606"/>
      <c r="H9" s="606"/>
      <c r="I9" s="606"/>
    </row>
    <row r="10" spans="1:9">
      <c r="B10" s="57" t="s">
        <v>94</v>
      </c>
      <c r="C10" s="329" t="s">
        <v>28</v>
      </c>
      <c r="D10" s="329" t="s">
        <v>29</v>
      </c>
      <c r="E10" s="329" t="s">
        <v>30</v>
      </c>
      <c r="F10" s="329" t="s">
        <v>31</v>
      </c>
      <c r="G10" s="329" t="s">
        <v>32</v>
      </c>
      <c r="H10" s="329" t="s">
        <v>2</v>
      </c>
      <c r="I10" s="329" t="s">
        <v>0</v>
      </c>
    </row>
    <row r="11" spans="1:9">
      <c r="B11" s="3" t="s">
        <v>91</v>
      </c>
      <c r="C11" s="58">
        <f>('BM Escolaridade  (16)'!AA10-'BM Escolaridade  (16)'!C10)/'BM Escolaridade  (16)'!C10</f>
        <v>2.2190408017179669E-2</v>
      </c>
      <c r="D11" s="59">
        <f>('BM Escolaridade  (16)'!AB10-'BM Escolaridade  (16)'!D10)/'BM Escolaridade  (16)'!D10</f>
        <v>-6.4844246662428481E-2</v>
      </c>
      <c r="E11" s="59">
        <f>('BM Escolaridade  (16)'!AC10-'BM Escolaridade  (16)'!E10)/'BM Escolaridade  (16)'!E10</f>
        <v>-3.0670294335889192E-2</v>
      </c>
      <c r="F11" s="59">
        <f>('BM Escolaridade  (16)'!AD10-'BM Escolaridade  (16)'!F10)/'BM Escolaridade  (16)'!F10</f>
        <v>-3.8532594352071785E-2</v>
      </c>
      <c r="G11" s="59">
        <f>('BM Escolaridade  (16)'!AE10-'BM Escolaridade  (16)'!G10)/'BM Escolaridade  (16)'!G10</f>
        <v>-9.0198863636363633E-2</v>
      </c>
      <c r="H11" s="59">
        <f>('BM Escolaridade  (16)'!AF10-'BM Escolaridade  (16)'!H10)/'BM Escolaridade  (16)'!H10</f>
        <v>-0.13584905660377358</v>
      </c>
      <c r="I11" s="76">
        <f>('BM Escolaridade  (16)'!AG10-'BM Escolaridade  (16)'!I10)/'BM Escolaridade  (16)'!I10</f>
        <v>-5.3658536585365853E-2</v>
      </c>
    </row>
    <row r="12" spans="1:9">
      <c r="B12" s="4" t="s">
        <v>487</v>
      </c>
      <c r="C12" s="60">
        <f>('BM Escolaridade  (16)'!AA11-'BM Escolaridade  (16)'!C11)/'BM Escolaridade  (16)'!C11</f>
        <v>-6.8464730290456438E-2</v>
      </c>
      <c r="D12" s="61">
        <f>('BM Escolaridade  (16)'!AB11-'BM Escolaridade  (16)'!D11)/'BM Escolaridade  (16)'!D11</f>
        <v>-0.17596810933940774</v>
      </c>
      <c r="E12" s="61">
        <f>('BM Escolaridade  (16)'!AC11-'BM Escolaridade  (16)'!E11)/'BM Escolaridade  (16)'!E11</f>
        <v>-0.11764705882352941</v>
      </c>
      <c r="F12" s="61">
        <f>('BM Escolaridade  (16)'!AD11-'BM Escolaridade  (16)'!F11)/'BM Escolaridade  (16)'!F11</f>
        <v>-0.11169744942832015</v>
      </c>
      <c r="G12" s="61">
        <f>('BM Escolaridade  (16)'!AE11-'BM Escolaridade  (16)'!G11)/'BM Escolaridade  (16)'!G11</f>
        <v>-0.15414634146341463</v>
      </c>
      <c r="H12" s="61">
        <f>('BM Escolaridade  (16)'!AF11-'BM Escolaridade  (16)'!H11)/'BM Escolaridade  (16)'!H11</f>
        <v>-0.16513761467889909</v>
      </c>
      <c r="I12" s="77">
        <f>('BM Escolaridade  (16)'!AG11-'BM Escolaridade  (16)'!I11)/'BM Escolaridade  (16)'!I11</f>
        <v>-0.13924926483307387</v>
      </c>
    </row>
    <row r="13" spans="1:9">
      <c r="B13" s="4" t="s">
        <v>93</v>
      </c>
      <c r="C13" s="60">
        <f>('BM Escolaridade  (16)'!AA12-'BM Escolaridade  (16)'!C12)/'BM Escolaridade  (16)'!C12</f>
        <v>-0.1417624521072797</v>
      </c>
      <c r="D13" s="61">
        <f>('BM Escolaridade  (16)'!AB12-'BM Escolaridade  (16)'!D12)/'BM Escolaridade  (16)'!D12</f>
        <v>-0.15663716814159293</v>
      </c>
      <c r="E13" s="61">
        <f>('BM Escolaridade  (16)'!AC12-'BM Escolaridade  (16)'!E12)/'BM Escolaridade  (16)'!E12</f>
        <v>-0.10866372980910426</v>
      </c>
      <c r="F13" s="61">
        <f>('BM Escolaridade  (16)'!AD12-'BM Escolaridade  (16)'!F12)/'BM Escolaridade  (16)'!F12</f>
        <v>-0.17073170731707318</v>
      </c>
      <c r="G13" s="61">
        <f>('BM Escolaridade  (16)'!AE12-'BM Escolaridade  (16)'!G12)/'BM Escolaridade  (16)'!G12</f>
        <v>-0.20849933598937584</v>
      </c>
      <c r="H13" s="61">
        <f>('BM Escolaridade  (16)'!AF12-'BM Escolaridade  (16)'!H12)/'BM Escolaridade  (16)'!H12</f>
        <v>-0.20080321285140562</v>
      </c>
      <c r="I13" s="77">
        <f>('BM Escolaridade  (16)'!AG12-'BM Escolaridade  (16)'!I12)/'BM Escolaridade  (16)'!I12</f>
        <v>-0.1629898780171295</v>
      </c>
    </row>
    <row r="14" spans="1:9">
      <c r="B14" s="4" t="s">
        <v>1</v>
      </c>
      <c r="C14" s="104">
        <f>('BM Escolaridade  (16)'!AA13-'BM Escolaridade  (16)'!C13)/'BM Escolaridade  (16)'!C13</f>
        <v>-0.36363636363636365</v>
      </c>
      <c r="D14" s="105">
        <f>('BM Escolaridade  (16)'!AB13-'BM Escolaridade  (16)'!D13)/'BM Escolaridade  (16)'!D13</f>
        <v>-0.30366492146596857</v>
      </c>
      <c r="E14" s="105">
        <f>('BM Escolaridade  (16)'!AC13-'BM Escolaridade  (16)'!E13)/'BM Escolaridade  (16)'!E13</f>
        <v>-0.19469026548672566</v>
      </c>
      <c r="F14" s="105">
        <f>('BM Escolaridade  (16)'!AD13-'BM Escolaridade  (16)'!F13)/'BM Escolaridade  (16)'!F13</f>
        <v>-0.11363636363636363</v>
      </c>
      <c r="G14" s="105">
        <f>('BM Escolaridade  (16)'!AE13-'BM Escolaridade  (16)'!G13)/'BM Escolaridade  (16)'!G13</f>
        <v>-0.17518248175182483</v>
      </c>
      <c r="H14" s="105">
        <f>('BM Escolaridade  (16)'!AF13-'BM Escolaridade  (16)'!H13)/'BM Escolaridade  (16)'!H13</f>
        <v>-0.25333333333333335</v>
      </c>
      <c r="I14" s="106">
        <f>('BM Escolaridade  (16)'!AG13-'BM Escolaridade  (16)'!I13)/'BM Escolaridade  (16)'!I13</f>
        <v>-0.22254335260115607</v>
      </c>
    </row>
    <row r="15" spans="1:9">
      <c r="B15" s="43" t="s">
        <v>38</v>
      </c>
      <c r="C15" s="58" t="s">
        <v>96</v>
      </c>
      <c r="D15" s="59">
        <f>('BM Escolaridade  (16)'!AB14-'BM Escolaridade  (16)'!D14)/'BM Escolaridade  (16)'!D14</f>
        <v>-0.33333333333333331</v>
      </c>
      <c r="E15" s="59">
        <f>('BM Escolaridade  (16)'!AC14-'BM Escolaridade  (16)'!E14)/'BM Escolaridade  (16)'!E14</f>
        <v>-0.66666666666666663</v>
      </c>
      <c r="F15" s="59">
        <f>('BM Escolaridade  (16)'!AD14-'BM Escolaridade  (16)'!F14)/'BM Escolaridade  (16)'!F14</f>
        <v>0.66666666666666663</v>
      </c>
      <c r="G15" s="59">
        <f>('BM Escolaridade  (16)'!AE14-'BM Escolaridade  (16)'!G14)/'BM Escolaridade  (16)'!G14</f>
        <v>-0.33333333333333331</v>
      </c>
      <c r="H15" s="59" t="s">
        <v>96</v>
      </c>
      <c r="I15" s="76">
        <f>('BM Escolaridade  (16)'!AG14-'BM Escolaridade  (16)'!I14)/'BM Escolaridade  (16)'!I14</f>
        <v>-0.4</v>
      </c>
    </row>
    <row r="16" spans="1:9">
      <c r="B16" s="43" t="s">
        <v>39</v>
      </c>
      <c r="C16" s="60" t="s">
        <v>96</v>
      </c>
      <c r="D16" s="61">
        <f>('BM Escolaridade  (16)'!AB15-'BM Escolaridade  (16)'!D15)/'BM Escolaridade  (16)'!D15</f>
        <v>0</v>
      </c>
      <c r="E16" s="61">
        <f>('BM Escolaridade  (16)'!AC15-'BM Escolaridade  (16)'!E15)/'BM Escolaridade  (16)'!E15</f>
        <v>-0.66666666666666663</v>
      </c>
      <c r="F16" s="61">
        <f>('BM Escolaridade  (16)'!AD15-'BM Escolaridade  (16)'!F15)/'BM Escolaridade  (16)'!F15</f>
        <v>0</v>
      </c>
      <c r="G16" s="61">
        <f>('BM Escolaridade  (16)'!AE15-'BM Escolaridade  (16)'!G15)/'BM Escolaridade  (16)'!G15</f>
        <v>-0.8</v>
      </c>
      <c r="H16" s="61">
        <f>('BM Escolaridade  (16)'!AF15-'BM Escolaridade  (16)'!H15)/'BM Escolaridade  (16)'!H15</f>
        <v>-0.6</v>
      </c>
      <c r="I16" s="77">
        <f>('BM Escolaridade  (16)'!AG15-'BM Escolaridade  (16)'!I15)/'BM Escolaridade  (16)'!I15</f>
        <v>-0.40909090909090912</v>
      </c>
    </row>
    <row r="17" spans="2:9">
      <c r="B17" s="43" t="s">
        <v>41</v>
      </c>
      <c r="C17" s="60" t="s">
        <v>96</v>
      </c>
      <c r="D17" s="61">
        <f>('BM Escolaridade  (16)'!AB16-'BM Escolaridade  (16)'!D16)/'BM Escolaridade  (16)'!D16</f>
        <v>-0.25</v>
      </c>
      <c r="E17" s="61" t="s">
        <v>96</v>
      </c>
      <c r="F17" s="61">
        <f>('BM Escolaridade  (16)'!AD16-'BM Escolaridade  (16)'!F16)/'BM Escolaridade  (16)'!F16</f>
        <v>0</v>
      </c>
      <c r="G17" s="61">
        <f>('BM Escolaridade  (16)'!AE16-'BM Escolaridade  (16)'!G16)/'BM Escolaridade  (16)'!G16</f>
        <v>0.5</v>
      </c>
      <c r="H17" s="61">
        <f>('BM Escolaridade  (16)'!AF16-'BM Escolaridade  (16)'!H16)/'BM Escolaridade  (16)'!H16</f>
        <v>1.5</v>
      </c>
      <c r="I17" s="77">
        <f>('BM Escolaridade  (16)'!AG16-'BM Escolaridade  (16)'!I16)/'BM Escolaridade  (16)'!I16</f>
        <v>0.21428571428571427</v>
      </c>
    </row>
    <row r="18" spans="2:9">
      <c r="B18" s="43" t="s">
        <v>110</v>
      </c>
      <c r="C18" s="60" t="s">
        <v>96</v>
      </c>
      <c r="D18" s="61">
        <f>('BM Escolaridade  (16)'!AB17-'BM Escolaridade  (16)'!D17)/'BM Escolaridade  (16)'!D17</f>
        <v>0</v>
      </c>
      <c r="E18" s="61">
        <f>('BM Escolaridade  (16)'!AC17-'BM Escolaridade  (16)'!E17)/'BM Escolaridade  (16)'!E17</f>
        <v>-0.33333333333333331</v>
      </c>
      <c r="F18" s="61">
        <f>('BM Escolaridade  (16)'!AD17-'BM Escolaridade  (16)'!F17)/'BM Escolaridade  (16)'!F17</f>
        <v>-0.6</v>
      </c>
      <c r="G18" s="61">
        <f>('BM Escolaridade  (16)'!AE17-'BM Escolaridade  (16)'!G17)/'BM Escolaridade  (16)'!G17</f>
        <v>-0.66666666666666663</v>
      </c>
      <c r="H18" s="61">
        <f>('BM Escolaridade  (16)'!AF17-'BM Escolaridade  (16)'!H17)/'BM Escolaridade  (16)'!H17</f>
        <v>0</v>
      </c>
      <c r="I18" s="77">
        <f>('BM Escolaridade  (16)'!AG17-'BM Escolaridade  (16)'!I17)/'BM Escolaridade  (16)'!I17</f>
        <v>-0.16666666666666666</v>
      </c>
    </row>
    <row r="19" spans="2:9">
      <c r="B19" s="43" t="s">
        <v>111</v>
      </c>
      <c r="C19" s="60">
        <f>('BM Escolaridade  (16)'!AA18-'BM Escolaridade  (16)'!C18)/'BM Escolaridade  (16)'!C18</f>
        <v>-0.33333333333333331</v>
      </c>
      <c r="D19" s="61">
        <f>('BM Escolaridade  (16)'!AB18-'BM Escolaridade  (16)'!D18)/'BM Escolaridade  (16)'!D18</f>
        <v>-0.25</v>
      </c>
      <c r="E19" s="61">
        <f>('BM Escolaridade  (16)'!AC18-'BM Escolaridade  (16)'!E18)/'BM Escolaridade  (16)'!E18</f>
        <v>0.2857142857142857</v>
      </c>
      <c r="F19" s="61">
        <f>('BM Escolaridade  (16)'!AD18-'BM Escolaridade  (16)'!F18)/'BM Escolaridade  (16)'!F18</f>
        <v>-0.22222222222222221</v>
      </c>
      <c r="G19" s="61">
        <f>('BM Escolaridade  (16)'!AE18-'BM Escolaridade  (16)'!G18)/'BM Escolaridade  (16)'!G18</f>
        <v>-0.14285714285714285</v>
      </c>
      <c r="H19" s="61">
        <f>('BM Escolaridade  (16)'!AF18-'BM Escolaridade  (16)'!H18)/'BM Escolaridade  (16)'!H18</f>
        <v>-0.7142857142857143</v>
      </c>
      <c r="I19" s="77">
        <f>('BM Escolaridade  (16)'!AG18-'BM Escolaridade  (16)'!I18)/'BM Escolaridade  (16)'!I18</f>
        <v>-0.20833333333333334</v>
      </c>
    </row>
    <row r="20" spans="2:9">
      <c r="B20" s="43" t="s">
        <v>112</v>
      </c>
      <c r="C20" s="60" t="s">
        <v>96</v>
      </c>
      <c r="D20" s="61">
        <f>('BM Escolaridade  (16)'!AB19-'BM Escolaridade  (16)'!D19)/'BM Escolaridade  (16)'!D19</f>
        <v>-0.25</v>
      </c>
      <c r="E20" s="61">
        <f>('BM Escolaridade  (16)'!AC19-'BM Escolaridade  (16)'!E19)/'BM Escolaridade  (16)'!E19</f>
        <v>-0.5</v>
      </c>
      <c r="F20" s="61" t="s">
        <v>96</v>
      </c>
      <c r="G20" s="61">
        <f>('BM Escolaridade  (16)'!AE19-'BM Escolaridade  (16)'!G19)/'BM Escolaridade  (16)'!G19</f>
        <v>-0.25</v>
      </c>
      <c r="H20" s="61">
        <f>('BM Escolaridade  (16)'!AF19-'BM Escolaridade  (16)'!H19)/'BM Escolaridade  (16)'!H19</f>
        <v>-0.33333333333333331</v>
      </c>
      <c r="I20" s="77">
        <f>('BM Escolaridade  (16)'!AG19-'BM Escolaridade  (16)'!I19)/'BM Escolaridade  (16)'!I19</f>
        <v>-0.3125</v>
      </c>
    </row>
    <row r="21" spans="2:9">
      <c r="B21" s="43" t="s">
        <v>44</v>
      </c>
      <c r="C21" s="60">
        <f>('BM Escolaridade  (16)'!AA20-'BM Escolaridade  (16)'!C20)/'BM Escolaridade  (16)'!C20</f>
        <v>0</v>
      </c>
      <c r="D21" s="61">
        <f>('BM Escolaridade  (16)'!AB20-'BM Escolaridade  (16)'!D20)/'BM Escolaridade  (16)'!D20</f>
        <v>-0.41176470588235292</v>
      </c>
      <c r="E21" s="61">
        <f>('BM Escolaridade  (16)'!AC20-'BM Escolaridade  (16)'!E20)/'BM Escolaridade  (16)'!E20</f>
        <v>-0.66666666666666663</v>
      </c>
      <c r="F21" s="61">
        <f>('BM Escolaridade  (16)'!AD20-'BM Escolaridade  (16)'!F20)/'BM Escolaridade  (16)'!F20</f>
        <v>-0.33333333333333331</v>
      </c>
      <c r="G21" s="61">
        <f>('BM Escolaridade  (16)'!AE20-'BM Escolaridade  (16)'!G20)/'BM Escolaridade  (16)'!G20</f>
        <v>0.5</v>
      </c>
      <c r="H21" s="61" t="s">
        <v>96</v>
      </c>
      <c r="I21" s="77">
        <f>('BM Escolaridade  (16)'!AG20-'BM Escolaridade  (16)'!I20)/'BM Escolaridade  (16)'!I20</f>
        <v>-0.34285714285714286</v>
      </c>
    </row>
    <row r="22" spans="2:9">
      <c r="B22" s="43" t="s">
        <v>113</v>
      </c>
      <c r="C22" s="60" t="s">
        <v>96</v>
      </c>
      <c r="D22" s="61" t="s">
        <v>96</v>
      </c>
      <c r="E22" s="61" t="s">
        <v>96</v>
      </c>
      <c r="F22" s="61">
        <f>('BM Escolaridade  (16)'!AD21-'BM Escolaridade  (16)'!F21)/'BM Escolaridade  (16)'!F21</f>
        <v>0.5</v>
      </c>
      <c r="G22" s="61" t="s">
        <v>96</v>
      </c>
      <c r="H22" s="61">
        <f>('BM Escolaridade  (16)'!AF21-'BM Escolaridade  (16)'!H21)/'BM Escolaridade  (16)'!H21</f>
        <v>0</v>
      </c>
      <c r="I22" s="77">
        <f>('BM Escolaridade  (16)'!AG21-'BM Escolaridade  (16)'!I21)/'BM Escolaridade  (16)'!I21</f>
        <v>0.33333333333333331</v>
      </c>
    </row>
    <row r="23" spans="2:9">
      <c r="B23" s="43" t="s">
        <v>45</v>
      </c>
      <c r="C23" s="60">
        <f>('BM Escolaridade  (16)'!AA22-'BM Escolaridade  (16)'!C22)/'BM Escolaridade  (16)'!C22</f>
        <v>1</v>
      </c>
      <c r="D23" s="61">
        <f>('BM Escolaridade  (16)'!AB22-'BM Escolaridade  (16)'!D22)/'BM Escolaridade  (16)'!D22</f>
        <v>-7.1428571428571425E-2</v>
      </c>
      <c r="E23" s="61">
        <f>('BM Escolaridade  (16)'!AC22-'BM Escolaridade  (16)'!E22)/'BM Escolaridade  (16)'!E22</f>
        <v>-0.38461538461538464</v>
      </c>
      <c r="F23" s="61">
        <f>('BM Escolaridade  (16)'!AD22-'BM Escolaridade  (16)'!F22)/'BM Escolaridade  (16)'!F22</f>
        <v>-0.6428571428571429</v>
      </c>
      <c r="G23" s="61">
        <f>('BM Escolaridade  (16)'!AE22-'BM Escolaridade  (16)'!G22)/'BM Escolaridade  (16)'!G22</f>
        <v>-0.42105263157894735</v>
      </c>
      <c r="H23" s="61">
        <f>('BM Escolaridade  (16)'!AF22-'BM Escolaridade  (16)'!H22)/'BM Escolaridade  (16)'!H22</f>
        <v>-0.5</v>
      </c>
      <c r="I23" s="77">
        <f>('BM Escolaridade  (16)'!AG22-'BM Escolaridade  (16)'!I22)/'BM Escolaridade  (16)'!I22</f>
        <v>-0.34848484848484851</v>
      </c>
    </row>
    <row r="24" spans="2:9">
      <c r="B24" s="43" t="s">
        <v>114</v>
      </c>
      <c r="C24" s="60">
        <f>('BM Escolaridade  (16)'!AA23-'BM Escolaridade  (16)'!C23)/'BM Escolaridade  (16)'!C23</f>
        <v>0</v>
      </c>
      <c r="D24" s="61">
        <f>('BM Escolaridade  (16)'!AB23-'BM Escolaridade  (16)'!D23)/'BM Escolaridade  (16)'!D23</f>
        <v>-0.2</v>
      </c>
      <c r="E24" s="61">
        <f>('BM Escolaridade  (16)'!AC23-'BM Escolaridade  (16)'!E23)/'BM Escolaridade  (16)'!E23</f>
        <v>-0.7142857142857143</v>
      </c>
      <c r="F24" s="61">
        <f>('BM Escolaridade  (16)'!AD23-'BM Escolaridade  (16)'!F23)/'BM Escolaridade  (16)'!F23</f>
        <v>0.4</v>
      </c>
      <c r="G24" s="61">
        <f>('BM Escolaridade  (16)'!AE23-'BM Escolaridade  (16)'!G23)/'BM Escolaridade  (16)'!G23</f>
        <v>1</v>
      </c>
      <c r="H24" s="61">
        <f>('BM Escolaridade  (16)'!AF23-'BM Escolaridade  (16)'!H23)/'BM Escolaridade  (16)'!H23</f>
        <v>0.5</v>
      </c>
      <c r="I24" s="77">
        <f>('BM Escolaridade  (16)'!AG23-'BM Escolaridade  (16)'!I23)/'BM Escolaridade  (16)'!I23</f>
        <v>-4.3478260869565216E-2</v>
      </c>
    </row>
    <row r="25" spans="2:9">
      <c r="B25" s="43" t="s">
        <v>47</v>
      </c>
      <c r="C25" s="60" t="s">
        <v>96</v>
      </c>
      <c r="D25" s="61">
        <f>('BM Escolaridade  (16)'!AB24-'BM Escolaridade  (16)'!D24)/'BM Escolaridade  (16)'!D24</f>
        <v>0</v>
      </c>
      <c r="E25" s="61">
        <f>('BM Escolaridade  (16)'!AC24-'BM Escolaridade  (16)'!E24)/'BM Escolaridade  (16)'!E24</f>
        <v>0</v>
      </c>
      <c r="F25" s="61" t="s">
        <v>96</v>
      </c>
      <c r="G25" s="61">
        <f>('BM Escolaridade  (16)'!AE24-'BM Escolaridade  (16)'!G24)/'BM Escolaridade  (16)'!G24</f>
        <v>-0.5</v>
      </c>
      <c r="H25" s="61" t="s">
        <v>96</v>
      </c>
      <c r="I25" s="77">
        <f>('BM Escolaridade  (16)'!AG24-'BM Escolaridade  (16)'!I24)/'BM Escolaridade  (16)'!I24</f>
        <v>-0.55555555555555558</v>
      </c>
    </row>
    <row r="26" spans="2:9">
      <c r="B26" s="43" t="s">
        <v>48</v>
      </c>
      <c r="C26" s="60" t="s">
        <v>96</v>
      </c>
      <c r="D26" s="61">
        <f>('BM Escolaridade  (16)'!AB25-'BM Escolaridade  (16)'!D25)/'BM Escolaridade  (16)'!D25</f>
        <v>0</v>
      </c>
      <c r="E26" s="61">
        <f>('BM Escolaridade  (16)'!AC25-'BM Escolaridade  (16)'!E25)/'BM Escolaridade  (16)'!E25</f>
        <v>-0.14285714285714285</v>
      </c>
      <c r="F26" s="61">
        <f>('BM Escolaridade  (16)'!AD25-'BM Escolaridade  (16)'!F25)/'BM Escolaridade  (16)'!F25</f>
        <v>-0.22222222222222221</v>
      </c>
      <c r="G26" s="61">
        <f>('BM Escolaridade  (16)'!AE25-'BM Escolaridade  (16)'!G25)/'BM Escolaridade  (16)'!G25</f>
        <v>-0.66666666666666663</v>
      </c>
      <c r="H26" s="61">
        <f>('BM Escolaridade  (16)'!AF25-'BM Escolaridade  (16)'!H25)/'BM Escolaridade  (16)'!H25</f>
        <v>0.5</v>
      </c>
      <c r="I26" s="77">
        <f>('BM Escolaridade  (16)'!AG25-'BM Escolaridade  (16)'!I25)/'BM Escolaridade  (16)'!I25</f>
        <v>-0.15151515151515152</v>
      </c>
    </row>
    <row r="27" spans="2:9">
      <c r="B27" s="43" t="s">
        <v>115</v>
      </c>
      <c r="C27" s="60" t="s">
        <v>96</v>
      </c>
      <c r="D27" s="61">
        <f>('BM Escolaridade  (16)'!AB26-'BM Escolaridade  (16)'!D26)/'BM Escolaridade  (16)'!D26</f>
        <v>2</v>
      </c>
      <c r="E27" s="61">
        <f>('BM Escolaridade  (16)'!AC26-'BM Escolaridade  (16)'!E26)/'BM Escolaridade  (16)'!E26</f>
        <v>1.3333333333333333</v>
      </c>
      <c r="F27" s="61">
        <f>('BM Escolaridade  (16)'!AD26-'BM Escolaridade  (16)'!F26)/'BM Escolaridade  (16)'!F26</f>
        <v>0.5</v>
      </c>
      <c r="G27" s="61">
        <f>('BM Escolaridade  (16)'!AE26-'BM Escolaridade  (16)'!G26)/'BM Escolaridade  (16)'!G26</f>
        <v>0</v>
      </c>
      <c r="H27" s="61">
        <f>('BM Escolaridade  (16)'!AF26-'BM Escolaridade  (16)'!H26)/'BM Escolaridade  (16)'!H26</f>
        <v>-0.5</v>
      </c>
      <c r="I27" s="77">
        <f>('BM Escolaridade  (16)'!AG26-'BM Escolaridade  (16)'!I26)/'BM Escolaridade  (16)'!I26</f>
        <v>0.46666666666666667</v>
      </c>
    </row>
    <row r="28" spans="2:9">
      <c r="B28" s="43" t="s">
        <v>55</v>
      </c>
      <c r="C28" s="60">
        <f>('BM Escolaridade  (16)'!AA27-'BM Escolaridade  (16)'!C27)/'BM Escolaridade  (16)'!C27</f>
        <v>-0.66666666666666663</v>
      </c>
      <c r="D28" s="61">
        <f>('BM Escolaridade  (16)'!AB27-'BM Escolaridade  (16)'!D27)/'BM Escolaridade  (16)'!D27</f>
        <v>-0.53333333333333333</v>
      </c>
      <c r="E28" s="61">
        <f>('BM Escolaridade  (16)'!AC27-'BM Escolaridade  (16)'!E27)/'BM Escolaridade  (16)'!E27</f>
        <v>1</v>
      </c>
      <c r="F28" s="61">
        <f>('BM Escolaridade  (16)'!AD27-'BM Escolaridade  (16)'!F27)/'BM Escolaridade  (16)'!F27</f>
        <v>-0.2</v>
      </c>
      <c r="G28" s="61">
        <f>('BM Escolaridade  (16)'!AE27-'BM Escolaridade  (16)'!G27)/'BM Escolaridade  (16)'!G27</f>
        <v>0.5</v>
      </c>
      <c r="H28" s="61">
        <f>('BM Escolaridade  (16)'!AF27-'BM Escolaridade  (16)'!H27)/'BM Escolaridade  (16)'!H27</f>
        <v>-0.2857142857142857</v>
      </c>
      <c r="I28" s="77">
        <f>('BM Escolaridade  (16)'!AG27-'BM Escolaridade  (16)'!I27)/'BM Escolaridade  (16)'!I27</f>
        <v>-0.2391304347826087</v>
      </c>
    </row>
    <row r="29" spans="2:9">
      <c r="B29" s="43" t="s">
        <v>58</v>
      </c>
      <c r="C29" s="60">
        <f>('BM Escolaridade  (16)'!AA28-'BM Escolaridade  (16)'!C28)/'BM Escolaridade  (16)'!C28</f>
        <v>0.2</v>
      </c>
      <c r="D29" s="61">
        <f>('BM Escolaridade  (16)'!AB28-'BM Escolaridade  (16)'!D28)/'BM Escolaridade  (16)'!D28</f>
        <v>-0.45</v>
      </c>
      <c r="E29" s="61">
        <f>('BM Escolaridade  (16)'!AC28-'BM Escolaridade  (16)'!E28)/'BM Escolaridade  (16)'!E28</f>
        <v>-0.16666666666666666</v>
      </c>
      <c r="F29" s="61">
        <f>('BM Escolaridade  (16)'!AD28-'BM Escolaridade  (16)'!F28)/'BM Escolaridade  (16)'!F28</f>
        <v>-0.52173913043478259</v>
      </c>
      <c r="G29" s="61">
        <f>('BM Escolaridade  (16)'!AE28-'BM Escolaridade  (16)'!G28)/'BM Escolaridade  (16)'!G28</f>
        <v>-0.4</v>
      </c>
      <c r="H29" s="61">
        <f>('BM Escolaridade  (16)'!AF28-'BM Escolaridade  (16)'!H28)/'BM Escolaridade  (16)'!H28</f>
        <v>-0.33333333333333331</v>
      </c>
      <c r="I29" s="77">
        <f>('BM Escolaridade  (16)'!AG28-'BM Escolaridade  (16)'!I28)/'BM Escolaridade  (16)'!I28</f>
        <v>-0.36986301369863012</v>
      </c>
    </row>
    <row r="30" spans="2:9">
      <c r="B30" s="43" t="s">
        <v>116</v>
      </c>
      <c r="C30" s="60" t="s">
        <v>96</v>
      </c>
      <c r="D30" s="61">
        <f>('BM Escolaridade  (16)'!AB29-'BM Escolaridade  (16)'!D29)/'BM Escolaridade  (16)'!D29</f>
        <v>-0.42857142857142855</v>
      </c>
      <c r="E30" s="61" t="s">
        <v>96</v>
      </c>
      <c r="F30" s="61" t="s">
        <v>96</v>
      </c>
      <c r="G30" s="61">
        <f>('BM Escolaridade  (16)'!AE29-'BM Escolaridade  (16)'!G29)/'BM Escolaridade  (16)'!G29</f>
        <v>-0.66666666666666663</v>
      </c>
      <c r="H30" s="61" t="s">
        <v>96</v>
      </c>
      <c r="I30" s="77">
        <f>('BM Escolaridade  (16)'!AG29-'BM Escolaridade  (16)'!I29)/'BM Escolaridade  (16)'!I29</f>
        <v>-0.35714285714285715</v>
      </c>
    </row>
    <row r="31" spans="2:9">
      <c r="B31" s="43" t="s">
        <v>117</v>
      </c>
      <c r="C31" s="60" t="s">
        <v>96</v>
      </c>
      <c r="D31" s="61">
        <f>('BM Escolaridade  (16)'!AB30-'BM Escolaridade  (16)'!D30)/'BM Escolaridade  (16)'!D30</f>
        <v>1</v>
      </c>
      <c r="E31" s="61">
        <f>('BM Escolaridade  (16)'!AC30-'BM Escolaridade  (16)'!E30)/'BM Escolaridade  (16)'!E30</f>
        <v>5</v>
      </c>
      <c r="F31" s="61">
        <f>('BM Escolaridade  (16)'!AD30-'BM Escolaridade  (16)'!F30)/'BM Escolaridade  (16)'!F30</f>
        <v>-0.4</v>
      </c>
      <c r="G31" s="61">
        <f>('BM Escolaridade  (16)'!AE30-'BM Escolaridade  (16)'!G30)/'BM Escolaridade  (16)'!G30</f>
        <v>0</v>
      </c>
      <c r="H31" s="61" t="s">
        <v>96</v>
      </c>
      <c r="I31" s="77">
        <f>('BM Escolaridade  (16)'!AG30-'BM Escolaridade  (16)'!I30)/'BM Escolaridade  (16)'!I30</f>
        <v>0.33333333333333331</v>
      </c>
    </row>
    <row r="32" spans="2:9">
      <c r="B32" s="43" t="s">
        <v>118</v>
      </c>
      <c r="C32" s="60">
        <f>('BM Escolaridade  (16)'!AA31-'BM Escolaridade  (16)'!C31)/'BM Escolaridade  (16)'!C31</f>
        <v>-0.75</v>
      </c>
      <c r="D32" s="61">
        <f>('BM Escolaridade  (16)'!AB31-'BM Escolaridade  (16)'!D31)/'BM Escolaridade  (16)'!D31</f>
        <v>-0.42857142857142855</v>
      </c>
      <c r="E32" s="61">
        <f>('BM Escolaridade  (16)'!AC31-'BM Escolaridade  (16)'!E31)/'BM Escolaridade  (16)'!E31</f>
        <v>-0.3</v>
      </c>
      <c r="F32" s="61">
        <f>('BM Escolaridade  (16)'!AD31-'BM Escolaridade  (16)'!F31)/'BM Escolaridade  (16)'!F31</f>
        <v>-0.5</v>
      </c>
      <c r="G32" s="61">
        <f>('BM Escolaridade  (16)'!AE31-'BM Escolaridade  (16)'!G31)/'BM Escolaridade  (16)'!G31</f>
        <v>-0.25</v>
      </c>
      <c r="H32" s="61">
        <f>('BM Escolaridade  (16)'!AF31-'BM Escolaridade  (16)'!H31)/'BM Escolaridade  (16)'!H31</f>
        <v>-0.5</v>
      </c>
      <c r="I32" s="77">
        <f>('BM Escolaridade  (16)'!AG31-'BM Escolaridade  (16)'!I31)/'BM Escolaridade  (16)'!I31</f>
        <v>-0.41304347826086957</v>
      </c>
    </row>
    <row r="33" spans="2:9">
      <c r="B33" s="43" t="s">
        <v>62</v>
      </c>
      <c r="C33" s="60">
        <f>('BM Escolaridade  (16)'!AA32-'BM Escolaridade  (16)'!C32)/'BM Escolaridade  (16)'!C32</f>
        <v>0</v>
      </c>
      <c r="D33" s="61">
        <f>('BM Escolaridade  (16)'!AB32-'BM Escolaridade  (16)'!D32)/'BM Escolaridade  (16)'!D32</f>
        <v>-0.5</v>
      </c>
      <c r="E33" s="61">
        <f>('BM Escolaridade  (16)'!AC32-'BM Escolaridade  (16)'!E32)/'BM Escolaridade  (16)'!E32</f>
        <v>-0.5</v>
      </c>
      <c r="F33" s="61">
        <f>('BM Escolaridade  (16)'!AD32-'BM Escolaridade  (16)'!F32)/'BM Escolaridade  (16)'!F32</f>
        <v>0.8</v>
      </c>
      <c r="G33" s="61">
        <f>('BM Escolaridade  (16)'!AE32-'BM Escolaridade  (16)'!G32)/'BM Escolaridade  (16)'!G32</f>
        <v>-9.0909090909090912E-2</v>
      </c>
      <c r="H33" s="61">
        <f>('BM Escolaridade  (16)'!AF32-'BM Escolaridade  (16)'!H32)/'BM Escolaridade  (16)'!H32</f>
        <v>-0.5</v>
      </c>
      <c r="I33" s="77">
        <f>('BM Escolaridade  (16)'!AG32-'BM Escolaridade  (16)'!I32)/'BM Escolaridade  (16)'!I32</f>
        <v>-0.29090909090909089</v>
      </c>
    </row>
    <row r="34" spans="2:9" ht="12.75" customHeight="1">
      <c r="B34" s="43" t="s">
        <v>119</v>
      </c>
      <c r="C34" s="60">
        <f>('BM Escolaridade  (16)'!AA33-'BM Escolaridade  (16)'!C33)/'BM Escolaridade  (16)'!C33</f>
        <v>-0.33333333333333331</v>
      </c>
      <c r="D34" s="61">
        <f>('BM Escolaridade  (16)'!AB33-'BM Escolaridade  (16)'!D33)/'BM Escolaridade  (16)'!D33</f>
        <v>-0.2</v>
      </c>
      <c r="E34" s="61">
        <f>('BM Escolaridade  (16)'!AC33-'BM Escolaridade  (16)'!E33)/'BM Escolaridade  (16)'!E33</f>
        <v>-0.25</v>
      </c>
      <c r="F34" s="61">
        <f>('BM Escolaridade  (16)'!AD33-'BM Escolaridade  (16)'!F33)/'BM Escolaridade  (16)'!F33</f>
        <v>0.14285714285714285</v>
      </c>
      <c r="G34" s="61">
        <f>('BM Escolaridade  (16)'!AE33-'BM Escolaridade  (16)'!G33)/'BM Escolaridade  (16)'!G33</f>
        <v>-0.5</v>
      </c>
      <c r="H34" s="61">
        <f>('BM Escolaridade  (16)'!AF33-'BM Escolaridade  (16)'!H33)/'BM Escolaridade  (16)'!H33</f>
        <v>1</v>
      </c>
      <c r="I34" s="77">
        <f>('BM Escolaridade  (16)'!AG33-'BM Escolaridade  (16)'!I33)/'BM Escolaridade  (16)'!I33</f>
        <v>-0.13513513513513514</v>
      </c>
    </row>
    <row r="35" spans="2:9">
      <c r="B35" s="43" t="s">
        <v>120</v>
      </c>
      <c r="C35" s="60" t="s">
        <v>96</v>
      </c>
      <c r="D35" s="61">
        <f>('BM Escolaridade  (16)'!AB34-'BM Escolaridade  (16)'!D34)/'BM Escolaridade  (16)'!D34</f>
        <v>-0.33333333333333331</v>
      </c>
      <c r="E35" s="61" t="s">
        <v>96</v>
      </c>
      <c r="F35" s="61">
        <f>('BM Escolaridade  (16)'!AD34-'BM Escolaridade  (16)'!F34)/'BM Escolaridade  (16)'!F34</f>
        <v>0.33333333333333331</v>
      </c>
      <c r="G35" s="61">
        <f>('BM Escolaridade  (16)'!AE34-'BM Escolaridade  (16)'!G34)/'BM Escolaridade  (16)'!G34</f>
        <v>0.66666666666666663</v>
      </c>
      <c r="H35" s="61" t="s">
        <v>96</v>
      </c>
      <c r="I35" s="77">
        <f>('BM Escolaridade  (16)'!AG34-'BM Escolaridade  (16)'!I34)/'BM Escolaridade  (16)'!I34</f>
        <v>0</v>
      </c>
    </row>
    <row r="36" spans="2:9">
      <c r="B36" s="43" t="s">
        <v>121</v>
      </c>
      <c r="C36" s="60" t="s">
        <v>96</v>
      </c>
      <c r="D36" s="61">
        <f>('BM Escolaridade  (16)'!AB35-'BM Escolaridade  (16)'!D35)/'BM Escolaridade  (16)'!D35</f>
        <v>0</v>
      </c>
      <c r="E36" s="61">
        <f>('BM Escolaridade  (16)'!AC35-'BM Escolaridade  (16)'!E35)/'BM Escolaridade  (16)'!E35</f>
        <v>0</v>
      </c>
      <c r="F36" s="61">
        <f>('BM Escolaridade  (16)'!AD35-'BM Escolaridade  (16)'!F35)/'BM Escolaridade  (16)'!F35</f>
        <v>-0.5</v>
      </c>
      <c r="G36" s="61">
        <f>('BM Escolaridade  (16)'!AE35-'BM Escolaridade  (16)'!G35)/'BM Escolaridade  (16)'!G35</f>
        <v>0.33333333333333331</v>
      </c>
      <c r="H36" s="61">
        <f>('BM Escolaridade  (16)'!AF35-'BM Escolaridade  (16)'!H35)/'BM Escolaridade  (16)'!H35</f>
        <v>1</v>
      </c>
      <c r="I36" s="77">
        <f>('BM Escolaridade  (16)'!AG35-'BM Escolaridade  (16)'!I35)/'BM Escolaridade  (16)'!I35</f>
        <v>-0.18181818181818182</v>
      </c>
    </row>
    <row r="37" spans="2:9">
      <c r="B37" s="43" t="s">
        <v>76</v>
      </c>
      <c r="C37" s="60" t="s">
        <v>96</v>
      </c>
      <c r="D37" s="61">
        <f>('BM Escolaridade  (16)'!AB36-'BM Escolaridade  (16)'!D36)/'BM Escolaridade  (16)'!D36</f>
        <v>-0.5</v>
      </c>
      <c r="E37" s="61">
        <f>('BM Escolaridade  (16)'!AC36-'BM Escolaridade  (16)'!E36)/'BM Escolaridade  (16)'!E36</f>
        <v>-0.25</v>
      </c>
      <c r="F37" s="61">
        <f>('BM Escolaridade  (16)'!AD36-'BM Escolaridade  (16)'!F36)/'BM Escolaridade  (16)'!F36</f>
        <v>3.5</v>
      </c>
      <c r="G37" s="61">
        <f>('BM Escolaridade  (16)'!AE36-'BM Escolaridade  (16)'!G36)/'BM Escolaridade  (16)'!G36</f>
        <v>-0.4</v>
      </c>
      <c r="H37" s="61">
        <f>('BM Escolaridade  (16)'!AF36-'BM Escolaridade  (16)'!H36)/'BM Escolaridade  (16)'!H36</f>
        <v>0</v>
      </c>
      <c r="I37" s="77">
        <f>('BM Escolaridade  (16)'!AG36-'BM Escolaridade  (16)'!I36)/'BM Escolaridade  (16)'!I36</f>
        <v>0</v>
      </c>
    </row>
    <row r="38" spans="2:9">
      <c r="B38" s="43" t="s">
        <v>122</v>
      </c>
      <c r="C38" s="60" t="s">
        <v>96</v>
      </c>
      <c r="D38" s="61">
        <f>('BM Escolaridade  (16)'!AB37-'BM Escolaridade  (16)'!D37)/'BM Escolaridade  (16)'!D37</f>
        <v>-0.375</v>
      </c>
      <c r="E38" s="61">
        <f>('BM Escolaridade  (16)'!AC37-'BM Escolaridade  (16)'!E37)/'BM Escolaridade  (16)'!E37</f>
        <v>-0.5</v>
      </c>
      <c r="F38" s="61">
        <f>('BM Escolaridade  (16)'!AD37-'BM Escolaridade  (16)'!F37)/'BM Escolaridade  (16)'!F37</f>
        <v>1</v>
      </c>
      <c r="G38" s="61">
        <f>('BM Escolaridade  (16)'!AE37-'BM Escolaridade  (16)'!G37)/'BM Escolaridade  (16)'!G37</f>
        <v>0.5</v>
      </c>
      <c r="H38" s="61">
        <f>('BM Escolaridade  (16)'!AF37-'BM Escolaridade  (16)'!H37)/'BM Escolaridade  (16)'!H37</f>
        <v>1</v>
      </c>
      <c r="I38" s="77">
        <f>('BM Escolaridade  (16)'!AG37-'BM Escolaridade  (16)'!I37)/'BM Escolaridade  (16)'!I37</f>
        <v>0</v>
      </c>
    </row>
    <row r="39" spans="2:9">
      <c r="B39" s="215" t="s">
        <v>109</v>
      </c>
      <c r="C39" s="182" t="s">
        <v>96</v>
      </c>
      <c r="D39" s="183" t="s">
        <v>96</v>
      </c>
      <c r="E39" s="183" t="s">
        <v>96</v>
      </c>
      <c r="F39" s="183" t="s">
        <v>96</v>
      </c>
      <c r="G39" s="183" t="s">
        <v>96</v>
      </c>
      <c r="H39" s="183" t="s">
        <v>96</v>
      </c>
      <c r="I39" s="184" t="s">
        <v>96</v>
      </c>
    </row>
    <row r="40" spans="2:9">
      <c r="B40" s="48"/>
      <c r="C40" s="373"/>
      <c r="D40" s="374"/>
      <c r="E40" s="374"/>
      <c r="F40" s="374"/>
      <c r="G40" s="374"/>
      <c r="H40" s="374"/>
      <c r="I40" s="374"/>
    </row>
    <row r="41" spans="2:9">
      <c r="B41" s="48"/>
      <c r="C41" s="36"/>
      <c r="D41" s="36"/>
      <c r="E41" s="36"/>
      <c r="F41" s="36"/>
      <c r="G41" s="36"/>
    </row>
  </sheetData>
  <mergeCells count="2">
    <mergeCell ref="C8:I8"/>
    <mergeCell ref="C9:I9"/>
  </mergeCells>
  <pageMargins left="0.7" right="0.7" top="0.75" bottom="0.75" header="0.3" footer="0.3"/>
  <pageSetup orientation="portrait" verticalDpi="0" r:id="rId1"/>
  <drawing r:id="rId2"/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N63"/>
  <sheetViews>
    <sheetView showGridLines="0" showRowColHeaders="0" workbookViewId="0"/>
  </sheetViews>
  <sheetFormatPr defaultColWidth="9.140625" defaultRowHeight="15"/>
  <cols>
    <col min="1" max="1" width="6.85546875" style="1" customWidth="1"/>
    <col min="2" max="2" width="122.7109375" style="167" customWidth="1"/>
    <col min="3" max="16384" width="9.140625" style="1"/>
  </cols>
  <sheetData>
    <row r="4" spans="1:14">
      <c r="B4" s="619" t="s">
        <v>512</v>
      </c>
      <c r="C4" s="620"/>
      <c r="D4" s="620"/>
    </row>
    <row r="5" spans="1:14">
      <c r="B5" s="488"/>
      <c r="C5" s="489"/>
      <c r="D5" s="489"/>
    </row>
    <row r="6" spans="1:14">
      <c r="B6" s="457" t="s">
        <v>430</v>
      </c>
      <c r="C6" s="79"/>
      <c r="E6" s="79"/>
      <c r="F6" s="78"/>
      <c r="G6" s="79"/>
      <c r="H6" s="79"/>
      <c r="I6" s="79"/>
      <c r="J6" s="79"/>
      <c r="K6" s="79"/>
    </row>
    <row r="7" spans="1:14" ht="6.95" customHeight="1">
      <c r="A7" s="323"/>
      <c r="B7" s="393"/>
      <c r="C7" s="393"/>
      <c r="D7" s="393"/>
      <c r="E7" s="393"/>
      <c r="F7" s="393"/>
      <c r="G7" s="393"/>
      <c r="H7" s="393"/>
      <c r="I7" s="393"/>
      <c r="J7" s="393"/>
      <c r="K7" s="391"/>
      <c r="L7" s="47"/>
      <c r="M7" s="47"/>
      <c r="N7" s="47"/>
    </row>
    <row r="8" spans="1:14" ht="15" customHeight="1">
      <c r="A8" s="323" t="s">
        <v>3</v>
      </c>
      <c r="B8" s="484" t="s">
        <v>513</v>
      </c>
      <c r="C8" s="451"/>
      <c r="D8" s="451"/>
      <c r="E8" s="451"/>
      <c r="F8" s="451"/>
      <c r="G8" s="451"/>
      <c r="H8" s="451"/>
      <c r="I8" s="451"/>
      <c r="J8" s="451"/>
      <c r="K8" s="168"/>
      <c r="L8" s="47"/>
      <c r="M8" s="47"/>
      <c r="N8" s="47"/>
    </row>
    <row r="9" spans="1:14" ht="15" customHeight="1">
      <c r="A9" s="323" t="s">
        <v>4</v>
      </c>
      <c r="B9" s="484" t="s">
        <v>514</v>
      </c>
      <c r="C9" s="451"/>
      <c r="D9" s="451"/>
      <c r="E9" s="451"/>
      <c r="F9" s="451"/>
      <c r="G9" s="451"/>
      <c r="H9" s="451"/>
      <c r="I9" s="451"/>
      <c r="J9" s="451"/>
      <c r="K9" s="168"/>
      <c r="L9" s="47"/>
      <c r="M9" s="47"/>
      <c r="N9" s="47"/>
    </row>
    <row r="10" spans="1:14" ht="15" customHeight="1">
      <c r="A10" s="323" t="s">
        <v>5</v>
      </c>
      <c r="B10" s="484" t="s">
        <v>515</v>
      </c>
      <c r="C10" s="451"/>
      <c r="D10" s="451"/>
      <c r="E10" s="451"/>
      <c r="F10" s="451"/>
      <c r="G10" s="451"/>
      <c r="H10" s="451"/>
      <c r="I10" s="451"/>
      <c r="J10" s="451"/>
      <c r="K10" s="168"/>
      <c r="L10" s="47"/>
      <c r="M10" s="47"/>
      <c r="N10" s="47"/>
    </row>
    <row r="11" spans="1:14" ht="15" customHeight="1">
      <c r="A11" s="323" t="s">
        <v>6</v>
      </c>
      <c r="B11" s="484" t="s">
        <v>516</v>
      </c>
      <c r="C11" s="451"/>
      <c r="D11" s="451"/>
      <c r="E11" s="451"/>
      <c r="F11" s="451"/>
      <c r="G11" s="451"/>
      <c r="H11" s="451"/>
      <c r="I11" s="451"/>
      <c r="J11" s="451"/>
      <c r="K11" s="168"/>
      <c r="L11" s="47"/>
      <c r="M11" s="47"/>
      <c r="N11" s="47"/>
    </row>
    <row r="12" spans="1:14" ht="15" customHeight="1">
      <c r="A12" s="323" t="s">
        <v>7</v>
      </c>
      <c r="B12" s="484" t="s">
        <v>517</v>
      </c>
      <c r="C12" s="451"/>
      <c r="D12" s="451"/>
      <c r="E12" s="451"/>
      <c r="F12" s="451"/>
      <c r="G12" s="451"/>
      <c r="H12" s="451"/>
      <c r="I12" s="451"/>
      <c r="J12" s="451"/>
      <c r="K12" s="391"/>
      <c r="L12" s="47"/>
      <c r="M12" s="47"/>
      <c r="N12" s="47"/>
    </row>
    <row r="13" spans="1:14" ht="15" customHeight="1">
      <c r="A13" s="323" t="s">
        <v>95</v>
      </c>
      <c r="B13" s="484" t="s">
        <v>518</v>
      </c>
      <c r="C13" s="451"/>
      <c r="D13" s="451"/>
      <c r="E13" s="451"/>
      <c r="F13" s="451"/>
      <c r="G13" s="451"/>
      <c r="H13" s="451"/>
      <c r="I13" s="451"/>
      <c r="J13" s="451"/>
      <c r="K13" s="391"/>
      <c r="L13" s="47"/>
      <c r="M13" s="47"/>
      <c r="N13" s="47"/>
    </row>
    <row r="14" spans="1:14" ht="15" customHeight="1">
      <c r="A14" s="323" t="s">
        <v>8</v>
      </c>
      <c r="B14" s="484" t="s">
        <v>519</v>
      </c>
      <c r="C14" s="451"/>
      <c r="D14" s="451"/>
      <c r="E14" s="451"/>
      <c r="F14" s="451"/>
      <c r="G14" s="451"/>
      <c r="H14" s="451"/>
      <c r="I14" s="451"/>
      <c r="J14" s="451"/>
      <c r="K14" s="342"/>
      <c r="L14" s="47"/>
      <c r="M14" s="47"/>
      <c r="N14" s="47"/>
    </row>
    <row r="15" spans="1:14" ht="15" customHeight="1">
      <c r="A15" s="323" t="s">
        <v>9</v>
      </c>
      <c r="B15" s="484" t="s">
        <v>520</v>
      </c>
      <c r="C15" s="451"/>
      <c r="D15" s="451"/>
      <c r="E15" s="451"/>
      <c r="F15" s="451"/>
      <c r="G15" s="451"/>
      <c r="H15" s="451"/>
      <c r="I15" s="451"/>
      <c r="J15" s="451"/>
      <c r="K15" s="391"/>
      <c r="L15" s="47"/>
      <c r="M15" s="47"/>
      <c r="N15" s="47"/>
    </row>
    <row r="16" spans="1:14" ht="15" customHeight="1">
      <c r="A16" s="323" t="s">
        <v>10</v>
      </c>
      <c r="B16" s="484" t="s">
        <v>521</v>
      </c>
      <c r="C16" s="451"/>
      <c r="D16" s="451"/>
      <c r="E16" s="451"/>
      <c r="F16" s="451"/>
      <c r="G16" s="451"/>
      <c r="H16" s="451"/>
      <c r="I16" s="451"/>
      <c r="J16" s="451"/>
      <c r="K16" s="391"/>
      <c r="L16" s="47"/>
      <c r="M16" s="47"/>
      <c r="N16" s="47"/>
    </row>
    <row r="17" spans="1:14" ht="15" customHeight="1">
      <c r="A17" s="323" t="s">
        <v>11</v>
      </c>
      <c r="B17" s="484" t="s">
        <v>522</v>
      </c>
      <c r="C17" s="451"/>
      <c r="D17" s="451"/>
      <c r="E17" s="451"/>
      <c r="F17" s="451"/>
      <c r="G17" s="451"/>
      <c r="H17" s="451"/>
      <c r="I17" s="451"/>
      <c r="J17" s="451"/>
      <c r="K17" s="391"/>
      <c r="L17" s="47"/>
      <c r="M17" s="47"/>
      <c r="N17" s="47"/>
    </row>
    <row r="18" spans="1:14" ht="15" customHeight="1">
      <c r="A18" s="323" t="s">
        <v>25</v>
      </c>
      <c r="B18" s="484" t="s">
        <v>523</v>
      </c>
      <c r="C18" s="451"/>
      <c r="D18" s="451"/>
      <c r="E18" s="451"/>
      <c r="F18" s="451"/>
      <c r="G18" s="451"/>
      <c r="H18" s="451"/>
      <c r="I18" s="451"/>
      <c r="J18" s="451"/>
      <c r="K18" s="342"/>
      <c r="L18" s="47"/>
      <c r="M18" s="47"/>
      <c r="N18" s="47"/>
    </row>
    <row r="19" spans="1:14" ht="15" customHeight="1">
      <c r="A19" s="323" t="s">
        <v>26</v>
      </c>
      <c r="B19" s="484" t="s">
        <v>524</v>
      </c>
      <c r="C19" s="451"/>
      <c r="D19" s="451"/>
      <c r="E19" s="451"/>
      <c r="F19" s="451"/>
      <c r="G19" s="451"/>
      <c r="H19" s="451"/>
      <c r="I19" s="451"/>
      <c r="J19" s="451"/>
      <c r="K19" s="342"/>
      <c r="L19" s="47"/>
      <c r="M19" s="47"/>
      <c r="N19" s="47"/>
    </row>
    <row r="20" spans="1:14" ht="15" customHeight="1">
      <c r="A20" s="323"/>
      <c r="B20" s="451"/>
      <c r="C20" s="451"/>
      <c r="D20" s="451"/>
      <c r="E20" s="451"/>
      <c r="F20" s="451"/>
      <c r="G20" s="451"/>
      <c r="H20" s="451"/>
      <c r="I20" s="451"/>
      <c r="J20" s="451"/>
      <c r="K20" s="342"/>
      <c r="L20" s="47"/>
      <c r="M20" s="47"/>
      <c r="N20" s="47"/>
    </row>
    <row r="21" spans="1:14" ht="15" customHeight="1">
      <c r="A21" s="323"/>
      <c r="B21" s="457" t="s">
        <v>431</v>
      </c>
      <c r="C21" s="451"/>
      <c r="D21" s="451"/>
      <c r="E21" s="451"/>
      <c r="F21" s="451"/>
      <c r="G21" s="451"/>
      <c r="H21" s="451"/>
      <c r="I21" s="451"/>
      <c r="J21" s="451"/>
      <c r="K21" s="342"/>
      <c r="L21" s="47"/>
      <c r="M21" s="47"/>
      <c r="N21" s="47"/>
    </row>
    <row r="22" spans="1:14" ht="6.95" customHeight="1">
      <c r="A22" s="323"/>
      <c r="B22" s="451"/>
      <c r="C22" s="451"/>
      <c r="D22" s="451"/>
      <c r="E22" s="451"/>
      <c r="F22" s="451"/>
      <c r="G22" s="451"/>
      <c r="H22" s="451"/>
      <c r="I22" s="451"/>
      <c r="J22" s="451"/>
      <c r="K22" s="342"/>
      <c r="L22" s="47"/>
      <c r="M22" s="47"/>
      <c r="N22" s="47"/>
    </row>
    <row r="23" spans="1:14" ht="15" customHeight="1">
      <c r="A23" s="323" t="s">
        <v>27</v>
      </c>
      <c r="B23" s="484" t="s">
        <v>525</v>
      </c>
      <c r="C23" s="451"/>
      <c r="D23" s="451"/>
      <c r="E23" s="451"/>
      <c r="F23" s="451"/>
      <c r="G23" s="451"/>
      <c r="H23" s="451"/>
      <c r="I23" s="451"/>
      <c r="J23" s="451"/>
      <c r="K23" s="342"/>
      <c r="L23" s="47"/>
      <c r="M23" s="47"/>
      <c r="N23" s="47"/>
    </row>
    <row r="24" spans="1:14" ht="15" customHeight="1">
      <c r="A24" s="323" t="s">
        <v>33</v>
      </c>
      <c r="B24" s="484" t="s">
        <v>526</v>
      </c>
      <c r="C24" s="451"/>
      <c r="D24" s="451"/>
      <c r="E24" s="451"/>
      <c r="F24" s="451"/>
      <c r="G24" s="451"/>
      <c r="H24" s="451"/>
      <c r="I24" s="451"/>
      <c r="J24" s="451"/>
      <c r="K24" s="391"/>
      <c r="L24" s="47"/>
      <c r="M24" s="47"/>
      <c r="N24" s="47"/>
    </row>
    <row r="25" spans="1:14" ht="15" customHeight="1">
      <c r="A25" s="323" t="s">
        <v>34</v>
      </c>
      <c r="B25" s="484" t="s">
        <v>527</v>
      </c>
      <c r="C25" s="451"/>
      <c r="D25" s="451"/>
      <c r="E25" s="451"/>
      <c r="F25" s="451"/>
      <c r="G25" s="451"/>
      <c r="H25" s="451"/>
      <c r="I25" s="451"/>
      <c r="J25" s="451"/>
      <c r="K25" s="391"/>
      <c r="L25" s="47"/>
      <c r="M25" s="47"/>
      <c r="N25" s="47"/>
    </row>
    <row r="26" spans="1:14" ht="15" customHeight="1">
      <c r="A26" s="323" t="s">
        <v>35</v>
      </c>
      <c r="B26" s="484" t="s">
        <v>528</v>
      </c>
      <c r="C26" s="451"/>
      <c r="D26" s="451"/>
      <c r="E26" s="451"/>
      <c r="F26" s="451"/>
      <c r="G26" s="451"/>
      <c r="H26" s="451"/>
      <c r="I26" s="451"/>
      <c r="J26" s="451"/>
      <c r="K26" s="168"/>
      <c r="L26" s="47"/>
      <c r="M26" s="47"/>
      <c r="N26" s="47"/>
    </row>
    <row r="27" spans="1:14" ht="15" customHeight="1">
      <c r="A27" s="323" t="s">
        <v>36</v>
      </c>
      <c r="B27" s="484" t="s">
        <v>529</v>
      </c>
      <c r="C27" s="451"/>
      <c r="D27" s="451"/>
      <c r="E27" s="451"/>
      <c r="F27" s="451"/>
      <c r="G27" s="451"/>
      <c r="H27" s="451"/>
      <c r="I27" s="451"/>
      <c r="J27" s="451"/>
      <c r="K27" s="168"/>
      <c r="L27" s="47"/>
      <c r="M27" s="47"/>
      <c r="N27" s="47"/>
    </row>
    <row r="28" spans="1:14" ht="15" customHeight="1">
      <c r="A28" s="323" t="s">
        <v>37</v>
      </c>
      <c r="B28" s="484" t="s">
        <v>530</v>
      </c>
      <c r="C28" s="451"/>
      <c r="D28" s="451"/>
      <c r="E28" s="451"/>
      <c r="F28" s="451"/>
      <c r="G28" s="451"/>
      <c r="H28" s="451"/>
      <c r="I28" s="451"/>
      <c r="J28" s="451"/>
      <c r="K28" s="481"/>
      <c r="L28" s="47"/>
      <c r="M28" s="47"/>
      <c r="N28" s="47"/>
    </row>
    <row r="29" spans="1:14" ht="15" customHeight="1">
      <c r="A29" s="323" t="s">
        <v>100</v>
      </c>
      <c r="B29" s="484" t="s">
        <v>531</v>
      </c>
      <c r="C29" s="385"/>
      <c r="D29" s="385"/>
      <c r="E29" s="384"/>
      <c r="F29" s="384"/>
      <c r="G29" s="384"/>
      <c r="H29" s="384"/>
      <c r="I29" s="384"/>
      <c r="J29" s="384"/>
      <c r="K29" s="481"/>
      <c r="L29" s="47"/>
      <c r="M29" s="47"/>
      <c r="N29" s="47"/>
    </row>
    <row r="30" spans="1:14" ht="15" customHeight="1">
      <c r="A30" s="323" t="s">
        <v>101</v>
      </c>
      <c r="B30" s="484" t="s">
        <v>532</v>
      </c>
      <c r="C30" s="385"/>
      <c r="D30" s="385"/>
      <c r="E30" s="384"/>
      <c r="F30" s="384"/>
      <c r="G30" s="384"/>
      <c r="H30" s="384"/>
      <c r="I30" s="384"/>
      <c r="J30" s="384"/>
      <c r="K30" s="481"/>
      <c r="L30" s="481"/>
      <c r="M30" s="47"/>
      <c r="N30" s="47"/>
    </row>
    <row r="31" spans="1:14" ht="15" customHeight="1">
      <c r="A31" s="323" t="s">
        <v>102</v>
      </c>
      <c r="B31" s="484" t="s">
        <v>533</v>
      </c>
      <c r="C31" s="385"/>
      <c r="D31" s="385"/>
      <c r="E31" s="384"/>
      <c r="F31" s="384"/>
      <c r="G31" s="384"/>
      <c r="H31" s="384"/>
      <c r="I31" s="384"/>
      <c r="J31" s="384"/>
      <c r="K31" s="481"/>
      <c r="L31" s="47"/>
      <c r="M31" s="47"/>
      <c r="N31" s="47"/>
    </row>
    <row r="32" spans="1:14" ht="15" customHeight="1">
      <c r="A32" s="323" t="s">
        <v>103</v>
      </c>
      <c r="B32" s="484" t="s">
        <v>534</v>
      </c>
      <c r="C32" s="385"/>
      <c r="D32" s="385"/>
      <c r="E32" s="384"/>
      <c r="F32" s="384"/>
      <c r="G32" s="384"/>
      <c r="H32" s="384"/>
      <c r="I32" s="384"/>
      <c r="J32" s="384"/>
      <c r="K32" s="47"/>
      <c r="L32" s="47"/>
      <c r="M32" s="47"/>
      <c r="N32" s="47"/>
    </row>
    <row r="33" spans="1:14" ht="15" customHeight="1">
      <c r="A33" s="323" t="s">
        <v>104</v>
      </c>
      <c r="B33" s="484" t="s">
        <v>535</v>
      </c>
      <c r="C33" s="385"/>
      <c r="D33" s="385"/>
      <c r="E33" s="384"/>
      <c r="F33" s="384"/>
      <c r="G33" s="384"/>
      <c r="H33" s="384"/>
      <c r="I33" s="384"/>
      <c r="J33" s="384"/>
      <c r="K33" s="47"/>
      <c r="L33" s="47"/>
      <c r="M33" s="47"/>
      <c r="N33" s="47"/>
    </row>
    <row r="34" spans="1:14" ht="15" customHeight="1">
      <c r="A34" s="323" t="s">
        <v>105</v>
      </c>
      <c r="B34" s="484" t="s">
        <v>536</v>
      </c>
      <c r="C34" s="385"/>
      <c r="D34" s="385"/>
      <c r="E34" s="384"/>
      <c r="F34" s="384"/>
      <c r="G34" s="384"/>
      <c r="H34" s="384"/>
      <c r="I34" s="384"/>
      <c r="J34" s="384"/>
      <c r="K34" s="481"/>
      <c r="L34" s="481"/>
      <c r="M34" s="47"/>
      <c r="N34" s="47"/>
    </row>
    <row r="35" spans="1:14" ht="15" customHeight="1">
      <c r="A35" s="482"/>
      <c r="B35" s="453"/>
      <c r="C35" s="398"/>
      <c r="D35" s="171"/>
    </row>
    <row r="36" spans="1:14" ht="15" customHeight="1">
      <c r="A36" s="482"/>
      <c r="B36" s="453"/>
      <c r="C36" s="171"/>
      <c r="D36" s="171"/>
    </row>
    <row r="37" spans="1:14" ht="15" customHeight="1">
      <c r="A37" s="482"/>
      <c r="B37" s="170"/>
      <c r="C37" s="171"/>
      <c r="D37" s="171"/>
    </row>
    <row r="38" spans="1:14" ht="15" customHeight="1">
      <c r="A38" s="482"/>
      <c r="B38" s="170"/>
      <c r="C38" s="171"/>
      <c r="D38" s="171"/>
    </row>
    <row r="39" spans="1:14" ht="15" customHeight="1">
      <c r="A39" s="482"/>
      <c r="B39" s="170"/>
      <c r="C39" s="171"/>
      <c r="D39" s="171"/>
    </row>
    <row r="40" spans="1:14" ht="15" customHeight="1">
      <c r="A40" s="482"/>
      <c r="B40" s="170"/>
      <c r="C40" s="171"/>
      <c r="D40" s="171"/>
    </row>
    <row r="41" spans="1:14" ht="15" customHeight="1">
      <c r="A41" s="482"/>
      <c r="B41" s="170"/>
      <c r="C41" s="171"/>
      <c r="D41" s="171"/>
    </row>
    <row r="42" spans="1:14" ht="15" customHeight="1">
      <c r="A42" s="482"/>
      <c r="B42" s="170"/>
      <c r="C42" s="171"/>
      <c r="D42" s="171"/>
    </row>
    <row r="43" spans="1:14" ht="15" customHeight="1">
      <c r="A43" s="482"/>
      <c r="B43" s="170"/>
      <c r="C43" s="171"/>
      <c r="D43" s="171"/>
    </row>
    <row r="44" spans="1:14" ht="15" customHeight="1">
      <c r="A44" s="482"/>
      <c r="B44" s="170"/>
      <c r="C44" s="171"/>
      <c r="D44" s="171"/>
    </row>
    <row r="45" spans="1:14" ht="15" customHeight="1">
      <c r="A45" s="482"/>
      <c r="B45" s="170"/>
      <c r="C45" s="171"/>
      <c r="D45" s="171"/>
    </row>
    <row r="46" spans="1:14" ht="15" customHeight="1">
      <c r="A46" s="482"/>
      <c r="B46" s="170"/>
      <c r="C46" s="171"/>
      <c r="D46" s="171"/>
    </row>
    <row r="47" spans="1:14" ht="15" customHeight="1">
      <c r="A47" s="482"/>
      <c r="B47" s="170"/>
      <c r="C47" s="171"/>
      <c r="D47" s="171"/>
    </row>
    <row r="48" spans="1:14" ht="15" customHeight="1">
      <c r="A48" s="482"/>
      <c r="B48" s="170"/>
      <c r="C48" s="171"/>
      <c r="D48" s="171"/>
    </row>
    <row r="49" spans="1:4" ht="15" customHeight="1">
      <c r="A49" s="482"/>
      <c r="B49" s="170"/>
      <c r="C49" s="171"/>
      <c r="D49" s="171"/>
    </row>
    <row r="50" spans="1:4" ht="15" customHeight="1">
      <c r="A50" s="482"/>
      <c r="B50" s="170"/>
      <c r="C50" s="171"/>
      <c r="D50" s="171"/>
    </row>
    <row r="51" spans="1:4" ht="15" customHeight="1">
      <c r="A51" s="482"/>
      <c r="B51" s="170"/>
      <c r="C51" s="171"/>
      <c r="D51" s="171"/>
    </row>
    <row r="52" spans="1:4" ht="15" customHeight="1">
      <c r="A52" s="482"/>
      <c r="B52" s="170"/>
      <c r="C52" s="171"/>
      <c r="D52" s="171"/>
    </row>
    <row r="53" spans="1:4" ht="15" customHeight="1">
      <c r="A53" s="482"/>
      <c r="B53" s="170"/>
      <c r="C53" s="171"/>
      <c r="D53" s="171"/>
    </row>
    <row r="54" spans="1:4" ht="15" customHeight="1">
      <c r="A54" s="482"/>
      <c r="B54" s="170"/>
      <c r="C54" s="171"/>
      <c r="D54" s="171"/>
    </row>
    <row r="55" spans="1:4" ht="15" customHeight="1">
      <c r="A55" s="482"/>
      <c r="B55" s="170"/>
      <c r="C55" s="171"/>
      <c r="D55" s="171"/>
    </row>
    <row r="56" spans="1:4" ht="15" customHeight="1">
      <c r="A56" s="482"/>
      <c r="B56" s="170"/>
      <c r="C56" s="171"/>
      <c r="D56" s="171"/>
    </row>
    <row r="57" spans="1:4" ht="15" customHeight="1">
      <c r="A57" s="482"/>
      <c r="B57" s="170"/>
      <c r="C57" s="171"/>
      <c r="D57" s="171"/>
    </row>
    <row r="58" spans="1:4" ht="15" customHeight="1">
      <c r="A58" s="482"/>
      <c r="B58" s="170"/>
      <c r="C58" s="171"/>
      <c r="D58" s="171"/>
    </row>
    <row r="59" spans="1:4" ht="15" customHeight="1">
      <c r="A59" s="482"/>
      <c r="B59" s="170"/>
      <c r="C59" s="171"/>
      <c r="D59" s="171"/>
    </row>
    <row r="60" spans="1:4">
      <c r="A60" s="482"/>
      <c r="B60" s="170"/>
      <c r="C60" s="171"/>
      <c r="D60" s="171"/>
    </row>
    <row r="61" spans="1:4">
      <c r="A61" s="482"/>
      <c r="B61" s="170"/>
      <c r="C61" s="171"/>
      <c r="D61" s="171"/>
    </row>
    <row r="62" spans="1:4">
      <c r="A62" s="482"/>
      <c r="B62" s="170"/>
      <c r="C62" s="171"/>
      <c r="D62" s="171"/>
    </row>
    <row r="63" spans="1:4">
      <c r="A63" s="482"/>
      <c r="B63" s="170"/>
      <c r="C63" s="171"/>
      <c r="D63" s="171"/>
    </row>
  </sheetData>
  <mergeCells count="1">
    <mergeCell ref="B4:D4"/>
  </mergeCells>
  <hyperlinks>
    <hyperlink ref="B8" location="'OF_Genero (17)'!A1" display="Número de pessoas ocupadas em acções de formação inscritas nos Centros de Emprego, género, 2017"/>
    <hyperlink ref="B9" location="'OF Genero % (17)'!A1" display="Pessoas ocupadas em acções de formação inscritas nos Centros de Emprego, género, 2017 (%)"/>
    <hyperlink ref="B10" location="'OF_Ev.Nº 1º-4ºtrim_genero (17)'!A1" display="Evolução número de pessoas à procura do 1º emprego inscritas nos Centros de Emprego, género, 2017, 1º trim.-4º trim."/>
    <hyperlink ref="B11" location="'OF_Ev.% 1º-4ºtrim_genero (17)'!A1" display="Evolução número de pessoas à procura do 1º emprego inscritas nos Centros de Emprego, género, 2017, 1º trim.-4º trim. (%)"/>
    <hyperlink ref="B12" location="'OF_idades  (17)'!A1" display="Número de pessoas ocupadas em acções de formação inscritas nos Centros de Emprego, idade, 2017"/>
    <hyperlink ref="B13" location="'OF_idades  % (17)'!A1" display="Pessoas ocupadas em acções de formação inscritas nos Centros de Emprego, idade, 2017 (%)"/>
    <hyperlink ref="B14" location="'OF_Ev.Nº 1º-4ºtrim_genero (17)'!A1" display="Evolução número de pessoas ocupadas em acções de formação inscritas nos Centros de Emprego, idade, 2017, 1º trim.-4º trim."/>
    <hyperlink ref="B15" location="'OF_Ev.%1º-4ºtrim_idade (17)'!A1" display="Evolução número de pessoas ocupadas em acções de formação inscritas nos Centros de Emprego, idade, 2017, 1º trim.-4º trim. (%)"/>
    <hyperlink ref="B16" location="'OF_ escol. (17)'!A1" display="Número de pessoas ocupadas em acções de formação inscritas nos Centros de Emprego, escolaridade, 2017"/>
    <hyperlink ref="B17" location="'OF escol. % (17)'!A1" display="Pessoas ocupadas em acções de formação inscritas nos Centros de Emprego, escolaridade, 2017 (%)"/>
    <hyperlink ref="B18" location="'OF_Ev.Nº 1º-4º trim escol.(17)'!A1" display="Evolução número de pessoas ocupadas em acções de formação inscritas nos Centros de Emprego, escolaridade, 2017, 1º trim.-4º trim."/>
    <hyperlink ref="B19" location="'OF_Ev.% 1º-4º trim escol. (17)'!A1" display="Evolução número de pessoas ocupadas em acções de formação inscritas nos Centros de Emprego, escolaridade, 2017, 1º trim.-4º trim. (%)"/>
    <hyperlink ref="B23" location="'BM Genero  (17)'!A1" display="Número de pessoas indisponíveis por baixa médica inscritas nos centros de emprego, género, 2017"/>
    <hyperlink ref="B24" location="'BM Genero % (17)'!A1" display="Pessoas indisponíveis por baixa médica inscritas nos centros de emprego, género, 2017 (%)"/>
    <hyperlink ref="B25" location="'BM_Ev.Nº 1º-4ºtrimgenero(17)'!A1" display="Evolução pessoas indisponíveis por baixa médica inscritas nos centros de emprego, género, 2017,  1º trim.-4º trim."/>
    <hyperlink ref="B26" location="'BM_Ev.% 1º-4ºtrimgenero(17)'!A1" display="Evolução pessoas indisponíveis por baixa médica inscritas nos centros de emprego, género, 2017,  1º trim.-4º trim. (%)"/>
    <hyperlink ref="B27" location="'BM Idades  (17)'!A1" display="Número de pessoas indisponíveis por baixa médica inscritas nos centros de emprego, idade, 2017"/>
    <hyperlink ref="B28" location="'BM_idades % (17)'!A1" display="Pessoas indisponíveis por baixa médica inscritas nos centros de emprego, idade, 2017 (%)"/>
    <hyperlink ref="B29" location="'BM_Ev. Nº1º-4ºtrimidade(17)'!A1" display="Evolução de pessoas indisponíveis por baixa médica inscritas nos centros de emprego, idade, 2017"/>
    <hyperlink ref="B30" location="'BM_Ev.%1º-4ºtrim_idade(17)'!A1" display="Evolução de pessoas indisponíveis por baixa médica inscritas nos centros de emprego, idade, 2017 (%)"/>
    <hyperlink ref="B31" location="'BM Escolaridade  (17)'!A1" display="Número de pessoas indisponíveis por baixa médica inscritas nos centros de emprego, escolaridade, 2017"/>
    <hyperlink ref="B32" location="'BM escolar % (15)  (3)'!A1" display="Pessoas indisponíveis por baixa médica inscritas nos centros de emprego, escolaridade, 2017 (%)"/>
    <hyperlink ref="B33" location="'BM_Ev.Nº1º-4ºtrimescol.(17)'!A1" display="Evolução de pessoas indisponíveis por baixa médica inscritas nos centros de emprego, escolaridade, 2017"/>
    <hyperlink ref="B34" location="'BM Ev.%1º-4ºtrimescol.(17)'!A1" display="Evolução de pessoas indisponíveis por baixa médica inscritas nos centros de emprego, escolaridade, 2017 (%)"/>
  </hyperlinks>
  <pageMargins left="0.7" right="0.7" top="0.75" bottom="0.75" header="0.3" footer="0.3"/>
  <pageSetup orientation="portrait" verticalDpi="0" r:id="rId1"/>
  <drawing r:id="rId2"/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315"/>
  <sheetViews>
    <sheetView showGridLines="0" workbookViewId="0">
      <pane xSplit="2" topLeftCell="C1" activePane="topRight" state="frozen"/>
      <selection pane="topRight"/>
    </sheetView>
  </sheetViews>
  <sheetFormatPr defaultColWidth="12" defaultRowHeight="12.75"/>
  <cols>
    <col min="1" max="1" width="12.7109375" style="207" customWidth="1"/>
    <col min="2" max="2" width="38" style="148" customWidth="1"/>
    <col min="3" max="3" width="7.28515625" style="148" customWidth="1"/>
    <col min="4" max="4" width="7.42578125" style="148" customWidth="1"/>
    <col min="5" max="5" width="7.140625" style="158" customWidth="1"/>
    <col min="6" max="6" width="1.28515625" style="157" customWidth="1"/>
    <col min="7" max="7" width="7.140625" style="148" customWidth="1"/>
    <col min="8" max="8" width="8" style="148" customWidth="1"/>
    <col min="9" max="9" width="7.85546875" style="148" customWidth="1"/>
    <col min="10" max="10" width="1.28515625" style="148" customWidth="1"/>
    <col min="11" max="11" width="7.42578125" style="148" customWidth="1"/>
    <col min="12" max="12" width="7.28515625" style="158" customWidth="1"/>
    <col min="13" max="13" width="7.28515625" style="148" customWidth="1"/>
    <col min="14" max="14" width="1.28515625" style="148" customWidth="1"/>
    <col min="15" max="17" width="8.42578125" style="148" bestFit="1" customWidth="1"/>
    <col min="18" max="16384" width="12" style="148"/>
  </cols>
  <sheetData>
    <row r="1" spans="1:17" s="147" customFormat="1" ht="16.5" customHeight="1">
      <c r="A1" s="480"/>
      <c r="E1" s="150"/>
      <c r="F1" s="150"/>
      <c r="L1" s="150"/>
    </row>
    <row r="2" spans="1:17" s="147" customFormat="1" ht="16.5" customHeight="1">
      <c r="E2" s="150"/>
      <c r="F2" s="150"/>
      <c r="L2" s="150"/>
    </row>
    <row r="3" spans="1:17" s="147" customFormat="1" ht="16.5" customHeight="1">
      <c r="E3" s="150"/>
      <c r="F3" s="150"/>
      <c r="L3" s="150"/>
    </row>
    <row r="4" spans="1:17" s="147" customFormat="1" ht="16.5" customHeight="1">
      <c r="E4" s="150"/>
      <c r="F4" s="150"/>
      <c r="L4" s="150"/>
    </row>
    <row r="5" spans="1:17" s="147" customFormat="1" ht="16.5" customHeight="1">
      <c r="A5" s="328" t="s">
        <v>3</v>
      </c>
      <c r="B5" s="331" t="s">
        <v>513</v>
      </c>
      <c r="D5" s="150"/>
      <c r="L5" s="150"/>
    </row>
    <row r="6" spans="1:17" s="147" customFormat="1" ht="16.5" customHeight="1">
      <c r="B6" s="336" t="s">
        <v>127</v>
      </c>
    </row>
    <row r="7" spans="1:17" s="147" customFormat="1" ht="24.95" customHeight="1">
      <c r="B7" s="8"/>
      <c r="C7" s="607" t="s">
        <v>513</v>
      </c>
      <c r="D7" s="607"/>
      <c r="E7" s="607"/>
      <c r="F7" s="607"/>
      <c r="G7" s="607"/>
      <c r="H7" s="607"/>
      <c r="I7" s="607"/>
      <c r="J7" s="607"/>
      <c r="K7" s="607"/>
      <c r="L7" s="607"/>
      <c r="M7" s="607"/>
      <c r="N7" s="607"/>
      <c r="O7" s="607"/>
      <c r="P7" s="607"/>
      <c r="Q7" s="607"/>
    </row>
    <row r="8" spans="1:17" s="147" customFormat="1" ht="24.75" customHeight="1">
      <c r="B8" s="8"/>
      <c r="C8" s="606" t="s">
        <v>21</v>
      </c>
      <c r="D8" s="638"/>
      <c r="E8" s="638"/>
      <c r="F8" s="62"/>
      <c r="G8" s="606" t="s">
        <v>23</v>
      </c>
      <c r="H8" s="638"/>
      <c r="I8" s="638">
        <v>2</v>
      </c>
      <c r="J8" s="62"/>
      <c r="K8" s="606" t="s">
        <v>24</v>
      </c>
      <c r="L8" s="638"/>
      <c r="M8" s="638"/>
      <c r="N8" s="63"/>
      <c r="O8" s="606" t="s">
        <v>22</v>
      </c>
      <c r="P8" s="638"/>
      <c r="Q8" s="638">
        <v>4</v>
      </c>
    </row>
    <row r="9" spans="1:17" s="147" customFormat="1" ht="15" customHeight="1">
      <c r="A9" s="155"/>
      <c r="B9" s="57" t="s">
        <v>16</v>
      </c>
      <c r="C9" s="377" t="s">
        <v>17</v>
      </c>
      <c r="D9" s="377" t="s">
        <v>18</v>
      </c>
      <c r="E9" s="377" t="s">
        <v>0</v>
      </c>
      <c r="F9" s="63"/>
      <c r="G9" s="377" t="s">
        <v>17</v>
      </c>
      <c r="H9" s="377" t="s">
        <v>18</v>
      </c>
      <c r="I9" s="377" t="s">
        <v>0</v>
      </c>
      <c r="J9" s="63"/>
      <c r="K9" s="377" t="s">
        <v>17</v>
      </c>
      <c r="L9" s="377" t="s">
        <v>18</v>
      </c>
      <c r="M9" s="377" t="s">
        <v>0</v>
      </c>
      <c r="N9" s="63"/>
      <c r="O9" s="377" t="s">
        <v>17</v>
      </c>
      <c r="P9" s="377" t="s">
        <v>18</v>
      </c>
      <c r="Q9" s="377" t="s">
        <v>0</v>
      </c>
    </row>
    <row r="10" spans="1:17" s="147" customFormat="1" ht="15" customHeight="1">
      <c r="A10" s="155"/>
      <c r="B10" s="3" t="s">
        <v>91</v>
      </c>
      <c r="C10" s="51">
        <v>55359</v>
      </c>
      <c r="D10" s="53">
        <v>38747</v>
      </c>
      <c r="E10" s="52">
        <v>94106</v>
      </c>
      <c r="F10" s="127"/>
      <c r="G10" s="51">
        <v>54645</v>
      </c>
      <c r="H10" s="53">
        <v>37050</v>
      </c>
      <c r="I10" s="52">
        <v>91695</v>
      </c>
      <c r="J10" s="64"/>
      <c r="K10" s="51">
        <v>48006</v>
      </c>
      <c r="L10" s="53">
        <v>33431</v>
      </c>
      <c r="M10" s="52">
        <v>81437</v>
      </c>
      <c r="N10" s="64"/>
      <c r="O10" s="51">
        <v>52162</v>
      </c>
      <c r="P10" s="53">
        <v>35271</v>
      </c>
      <c r="Q10" s="52">
        <v>87433</v>
      </c>
    </row>
    <row r="11" spans="1:17" s="147" customFormat="1" ht="15" customHeight="1">
      <c r="A11" s="155"/>
      <c r="B11" s="4" t="s">
        <v>487</v>
      </c>
      <c r="C11" s="54">
        <v>10144</v>
      </c>
      <c r="D11" s="56">
        <v>8857</v>
      </c>
      <c r="E11" s="55">
        <v>19001</v>
      </c>
      <c r="F11" s="127"/>
      <c r="G11" s="54">
        <v>10674</v>
      </c>
      <c r="H11" s="56">
        <v>8707</v>
      </c>
      <c r="I11" s="55">
        <v>19381</v>
      </c>
      <c r="J11" s="64"/>
      <c r="K11" s="54">
        <v>10439</v>
      </c>
      <c r="L11" s="56">
        <v>8547</v>
      </c>
      <c r="M11" s="55">
        <v>18986</v>
      </c>
      <c r="N11" s="64"/>
      <c r="O11" s="54">
        <v>11102</v>
      </c>
      <c r="P11" s="56">
        <v>9116</v>
      </c>
      <c r="Q11" s="55">
        <v>20218</v>
      </c>
    </row>
    <row r="12" spans="1:17" s="147" customFormat="1" ht="15" customHeight="1">
      <c r="A12" s="155"/>
      <c r="B12" s="4" t="s">
        <v>93</v>
      </c>
      <c r="C12" s="54">
        <v>8088</v>
      </c>
      <c r="D12" s="56">
        <v>6711</v>
      </c>
      <c r="E12" s="55">
        <v>14799</v>
      </c>
      <c r="F12" s="127"/>
      <c r="G12" s="54">
        <v>8385</v>
      </c>
      <c r="H12" s="56">
        <v>6686</v>
      </c>
      <c r="I12" s="55">
        <v>15071</v>
      </c>
      <c r="J12" s="64"/>
      <c r="K12" s="54">
        <v>7891</v>
      </c>
      <c r="L12" s="56">
        <v>6506</v>
      </c>
      <c r="M12" s="55">
        <v>14397</v>
      </c>
      <c r="N12" s="64"/>
      <c r="O12" s="54">
        <v>8566</v>
      </c>
      <c r="P12" s="56">
        <v>7006</v>
      </c>
      <c r="Q12" s="55">
        <v>15572</v>
      </c>
    </row>
    <row r="13" spans="1:17" s="147" customFormat="1" ht="15" customHeight="1">
      <c r="A13" s="190"/>
      <c r="B13" s="4" t="s">
        <v>1</v>
      </c>
      <c r="C13" s="96">
        <v>2140</v>
      </c>
      <c r="D13" s="97">
        <v>1750</v>
      </c>
      <c r="E13" s="98">
        <v>3890</v>
      </c>
      <c r="F13" s="415"/>
      <c r="G13" s="96">
        <v>2342</v>
      </c>
      <c r="H13" s="97">
        <v>1865</v>
      </c>
      <c r="I13" s="98">
        <v>4207</v>
      </c>
      <c r="J13" s="99"/>
      <c r="K13" s="96">
        <v>1927</v>
      </c>
      <c r="L13" s="97">
        <v>1743</v>
      </c>
      <c r="M13" s="98">
        <v>3670</v>
      </c>
      <c r="N13" s="99"/>
      <c r="O13" s="96">
        <v>1921</v>
      </c>
      <c r="P13" s="97">
        <v>1773</v>
      </c>
      <c r="Q13" s="98">
        <v>3694</v>
      </c>
    </row>
    <row r="14" spans="1:17" s="147" customFormat="1" ht="15" customHeight="1">
      <c r="A14" s="490" t="s">
        <v>488</v>
      </c>
      <c r="B14" s="43" t="s">
        <v>38</v>
      </c>
      <c r="C14" s="51">
        <v>52</v>
      </c>
      <c r="D14" s="53">
        <v>48</v>
      </c>
      <c r="E14" s="52">
        <v>100</v>
      </c>
      <c r="F14" s="416"/>
      <c r="G14" s="51">
        <v>60</v>
      </c>
      <c r="H14" s="53">
        <v>47</v>
      </c>
      <c r="I14" s="52">
        <v>107</v>
      </c>
      <c r="J14" s="82"/>
      <c r="K14" s="51">
        <v>47</v>
      </c>
      <c r="L14" s="53">
        <v>45</v>
      </c>
      <c r="M14" s="52">
        <v>92</v>
      </c>
      <c r="N14" s="82"/>
      <c r="O14" s="51">
        <v>69</v>
      </c>
      <c r="P14" s="53">
        <v>77</v>
      </c>
      <c r="Q14" s="52">
        <v>146</v>
      </c>
    </row>
    <row r="15" spans="1:17" s="147" customFormat="1" ht="15" customHeight="1">
      <c r="A15" s="490" t="s">
        <v>489</v>
      </c>
      <c r="B15" s="43" t="s">
        <v>39</v>
      </c>
      <c r="C15" s="54">
        <v>60</v>
      </c>
      <c r="D15" s="56">
        <v>45</v>
      </c>
      <c r="E15" s="55">
        <v>105</v>
      </c>
      <c r="F15" s="416"/>
      <c r="G15" s="54">
        <v>51</v>
      </c>
      <c r="H15" s="56">
        <v>59</v>
      </c>
      <c r="I15" s="55">
        <v>110</v>
      </c>
      <c r="J15" s="82"/>
      <c r="K15" s="54">
        <v>53</v>
      </c>
      <c r="L15" s="56">
        <v>62</v>
      </c>
      <c r="M15" s="55">
        <v>115</v>
      </c>
      <c r="N15" s="82"/>
      <c r="O15" s="54">
        <v>55</v>
      </c>
      <c r="P15" s="56">
        <v>55</v>
      </c>
      <c r="Q15" s="55">
        <v>110</v>
      </c>
    </row>
    <row r="16" spans="1:17" s="147" customFormat="1" ht="15" customHeight="1">
      <c r="A16" s="490" t="s">
        <v>490</v>
      </c>
      <c r="B16" s="43" t="s">
        <v>41</v>
      </c>
      <c r="C16" s="54">
        <v>138</v>
      </c>
      <c r="D16" s="56">
        <v>79</v>
      </c>
      <c r="E16" s="55">
        <v>217</v>
      </c>
      <c r="F16" s="416"/>
      <c r="G16" s="54">
        <v>141</v>
      </c>
      <c r="H16" s="56">
        <v>86</v>
      </c>
      <c r="I16" s="55">
        <v>227</v>
      </c>
      <c r="J16" s="39"/>
      <c r="K16" s="54">
        <v>119</v>
      </c>
      <c r="L16" s="56">
        <v>80</v>
      </c>
      <c r="M16" s="55">
        <v>199</v>
      </c>
      <c r="N16" s="39"/>
      <c r="O16" s="54">
        <v>98</v>
      </c>
      <c r="P16" s="56">
        <v>84</v>
      </c>
      <c r="Q16" s="55">
        <v>182</v>
      </c>
    </row>
    <row r="17" spans="1:17" s="147" customFormat="1" ht="15" customHeight="1">
      <c r="A17" s="490" t="s">
        <v>491</v>
      </c>
      <c r="B17" s="43" t="s">
        <v>110</v>
      </c>
      <c r="C17" s="54">
        <v>71</v>
      </c>
      <c r="D17" s="56">
        <v>67</v>
      </c>
      <c r="E17" s="55">
        <v>138</v>
      </c>
      <c r="F17" s="416"/>
      <c r="G17" s="54">
        <v>67</v>
      </c>
      <c r="H17" s="56">
        <v>67</v>
      </c>
      <c r="I17" s="55">
        <v>134</v>
      </c>
      <c r="J17" s="82"/>
      <c r="K17" s="54">
        <v>49</v>
      </c>
      <c r="L17" s="56">
        <v>57</v>
      </c>
      <c r="M17" s="55">
        <v>106</v>
      </c>
      <c r="N17" s="82"/>
      <c r="O17" s="54">
        <v>57</v>
      </c>
      <c r="P17" s="56">
        <v>61</v>
      </c>
      <c r="Q17" s="55">
        <v>118</v>
      </c>
    </row>
    <row r="18" spans="1:17" s="147" customFormat="1" ht="15" customHeight="1">
      <c r="A18" s="491" t="s">
        <v>492</v>
      </c>
      <c r="B18" s="43" t="s">
        <v>111</v>
      </c>
      <c r="C18" s="54">
        <v>142</v>
      </c>
      <c r="D18" s="56">
        <v>149</v>
      </c>
      <c r="E18" s="55">
        <v>291</v>
      </c>
      <c r="F18" s="416"/>
      <c r="G18" s="54">
        <v>146</v>
      </c>
      <c r="H18" s="56">
        <v>155</v>
      </c>
      <c r="I18" s="55">
        <v>301</v>
      </c>
      <c r="J18" s="39"/>
      <c r="K18" s="54">
        <v>137</v>
      </c>
      <c r="L18" s="56">
        <v>154</v>
      </c>
      <c r="M18" s="55">
        <v>291</v>
      </c>
      <c r="N18" s="39"/>
      <c r="O18" s="54">
        <v>133</v>
      </c>
      <c r="P18" s="56">
        <v>164</v>
      </c>
      <c r="Q18" s="55">
        <v>297</v>
      </c>
    </row>
    <row r="19" spans="1:17" s="147" customFormat="1" ht="15" customHeight="1">
      <c r="A19" s="491" t="s">
        <v>493</v>
      </c>
      <c r="B19" s="43" t="s">
        <v>112</v>
      </c>
      <c r="C19" s="54">
        <v>86</v>
      </c>
      <c r="D19" s="56">
        <v>81</v>
      </c>
      <c r="E19" s="55">
        <v>167</v>
      </c>
      <c r="F19" s="416"/>
      <c r="G19" s="54">
        <v>94</v>
      </c>
      <c r="H19" s="56">
        <v>73</v>
      </c>
      <c r="I19" s="55">
        <v>167</v>
      </c>
      <c r="J19" s="82"/>
      <c r="K19" s="54">
        <v>82</v>
      </c>
      <c r="L19" s="56">
        <v>66</v>
      </c>
      <c r="M19" s="55">
        <v>148</v>
      </c>
      <c r="N19" s="82"/>
      <c r="O19" s="54">
        <v>82</v>
      </c>
      <c r="P19" s="56">
        <v>54</v>
      </c>
      <c r="Q19" s="55">
        <v>136</v>
      </c>
    </row>
    <row r="20" spans="1:17" s="147" customFormat="1" ht="15" customHeight="1">
      <c r="A20" s="491" t="s">
        <v>494</v>
      </c>
      <c r="B20" s="43" t="s">
        <v>44</v>
      </c>
      <c r="C20" s="54">
        <v>62</v>
      </c>
      <c r="D20" s="56">
        <v>57</v>
      </c>
      <c r="E20" s="55">
        <v>119</v>
      </c>
      <c r="F20" s="416"/>
      <c r="G20" s="54">
        <v>75</v>
      </c>
      <c r="H20" s="56">
        <v>66</v>
      </c>
      <c r="I20" s="55">
        <v>141</v>
      </c>
      <c r="J20" s="82"/>
      <c r="K20" s="54">
        <v>65</v>
      </c>
      <c r="L20" s="56">
        <v>61</v>
      </c>
      <c r="M20" s="55">
        <v>126</v>
      </c>
      <c r="N20" s="82"/>
      <c r="O20" s="54">
        <v>66</v>
      </c>
      <c r="P20" s="56">
        <v>79</v>
      </c>
      <c r="Q20" s="55">
        <v>145</v>
      </c>
    </row>
    <row r="21" spans="1:17" s="147" customFormat="1" ht="15" customHeight="1">
      <c r="A21" s="491" t="s">
        <v>495</v>
      </c>
      <c r="B21" s="43" t="s">
        <v>113</v>
      </c>
      <c r="C21" s="54">
        <v>32</v>
      </c>
      <c r="D21" s="56">
        <v>39</v>
      </c>
      <c r="E21" s="55">
        <v>71</v>
      </c>
      <c r="F21" s="416"/>
      <c r="G21" s="54">
        <v>33</v>
      </c>
      <c r="H21" s="56">
        <v>43</v>
      </c>
      <c r="I21" s="55">
        <v>76</v>
      </c>
      <c r="J21" s="82"/>
      <c r="K21" s="54">
        <v>33</v>
      </c>
      <c r="L21" s="56">
        <v>35</v>
      </c>
      <c r="M21" s="55">
        <v>68</v>
      </c>
      <c r="N21" s="82"/>
      <c r="O21" s="54">
        <v>31</v>
      </c>
      <c r="P21" s="56">
        <v>33</v>
      </c>
      <c r="Q21" s="55">
        <v>64</v>
      </c>
    </row>
    <row r="22" spans="1:17" s="147" customFormat="1" ht="15" customHeight="1">
      <c r="A22" s="491" t="s">
        <v>496</v>
      </c>
      <c r="B22" s="43" t="s">
        <v>45</v>
      </c>
      <c r="C22" s="54">
        <v>167</v>
      </c>
      <c r="D22" s="56">
        <v>100</v>
      </c>
      <c r="E22" s="55">
        <v>267</v>
      </c>
      <c r="F22" s="416"/>
      <c r="G22" s="54">
        <v>190</v>
      </c>
      <c r="H22" s="56">
        <v>119</v>
      </c>
      <c r="I22" s="55">
        <v>309</v>
      </c>
      <c r="J22" s="82"/>
      <c r="K22" s="54">
        <v>150</v>
      </c>
      <c r="L22" s="56">
        <v>108</v>
      </c>
      <c r="M22" s="55">
        <v>258</v>
      </c>
      <c r="N22" s="82"/>
      <c r="O22" s="54">
        <v>136</v>
      </c>
      <c r="P22" s="56">
        <v>115</v>
      </c>
      <c r="Q22" s="55">
        <v>251</v>
      </c>
    </row>
    <row r="23" spans="1:17" s="147" customFormat="1" ht="15" customHeight="1">
      <c r="A23" s="491" t="s">
        <v>497</v>
      </c>
      <c r="B23" s="43" t="s">
        <v>114</v>
      </c>
      <c r="C23" s="54">
        <v>72</v>
      </c>
      <c r="D23" s="56">
        <v>52</v>
      </c>
      <c r="E23" s="55">
        <v>124</v>
      </c>
      <c r="F23" s="416"/>
      <c r="G23" s="54">
        <v>83</v>
      </c>
      <c r="H23" s="56">
        <v>56</v>
      </c>
      <c r="I23" s="55">
        <v>139</v>
      </c>
      <c r="J23" s="82"/>
      <c r="K23" s="54">
        <v>58</v>
      </c>
      <c r="L23" s="56">
        <v>59</v>
      </c>
      <c r="M23" s="55">
        <v>117</v>
      </c>
      <c r="N23" s="82"/>
      <c r="O23" s="54">
        <v>63</v>
      </c>
      <c r="P23" s="56">
        <v>49</v>
      </c>
      <c r="Q23" s="55">
        <v>112</v>
      </c>
    </row>
    <row r="24" spans="1:17" s="147" customFormat="1" ht="15" customHeight="1">
      <c r="A24" s="491" t="s">
        <v>498</v>
      </c>
      <c r="B24" s="43" t="s">
        <v>47</v>
      </c>
      <c r="C24" s="54">
        <v>58</v>
      </c>
      <c r="D24" s="56">
        <v>49</v>
      </c>
      <c r="E24" s="55">
        <v>107</v>
      </c>
      <c r="F24" s="416"/>
      <c r="G24" s="54">
        <v>78</v>
      </c>
      <c r="H24" s="56">
        <v>57</v>
      </c>
      <c r="I24" s="55">
        <v>135</v>
      </c>
      <c r="J24" s="82"/>
      <c r="K24" s="54">
        <v>59</v>
      </c>
      <c r="L24" s="56">
        <v>44</v>
      </c>
      <c r="M24" s="55">
        <v>103</v>
      </c>
      <c r="N24" s="82"/>
      <c r="O24" s="54">
        <v>58</v>
      </c>
      <c r="P24" s="56">
        <v>45</v>
      </c>
      <c r="Q24" s="55">
        <v>103</v>
      </c>
    </row>
    <row r="25" spans="1:17" s="147" customFormat="1" ht="15" customHeight="1">
      <c r="A25" s="491" t="s">
        <v>499</v>
      </c>
      <c r="B25" s="43" t="s">
        <v>48</v>
      </c>
      <c r="C25" s="54">
        <v>50</v>
      </c>
      <c r="D25" s="56">
        <v>54</v>
      </c>
      <c r="E25" s="55">
        <v>104</v>
      </c>
      <c r="F25" s="416"/>
      <c r="G25" s="54">
        <v>60</v>
      </c>
      <c r="H25" s="56">
        <v>52</v>
      </c>
      <c r="I25" s="55">
        <v>112</v>
      </c>
      <c r="J25" s="82"/>
      <c r="K25" s="54">
        <v>52</v>
      </c>
      <c r="L25" s="56">
        <v>63</v>
      </c>
      <c r="M25" s="55">
        <v>115</v>
      </c>
      <c r="N25" s="82"/>
      <c r="O25" s="54">
        <v>53</v>
      </c>
      <c r="P25" s="56">
        <v>59</v>
      </c>
      <c r="Q25" s="55">
        <v>112</v>
      </c>
    </row>
    <row r="26" spans="1:17" s="147" customFormat="1" ht="15" customHeight="1">
      <c r="A26" s="491" t="s">
        <v>500</v>
      </c>
      <c r="B26" s="43" t="s">
        <v>115</v>
      </c>
      <c r="C26" s="54">
        <v>70</v>
      </c>
      <c r="D26" s="56">
        <v>43</v>
      </c>
      <c r="E26" s="55">
        <v>113</v>
      </c>
      <c r="F26" s="416"/>
      <c r="G26" s="54">
        <v>71</v>
      </c>
      <c r="H26" s="56">
        <v>52</v>
      </c>
      <c r="I26" s="55">
        <v>123</v>
      </c>
      <c r="J26" s="39"/>
      <c r="K26" s="54">
        <v>56</v>
      </c>
      <c r="L26" s="56">
        <v>41</v>
      </c>
      <c r="M26" s="55">
        <v>97</v>
      </c>
      <c r="N26" s="39"/>
      <c r="O26" s="54">
        <v>52</v>
      </c>
      <c r="P26" s="56">
        <v>38</v>
      </c>
      <c r="Q26" s="55">
        <v>90</v>
      </c>
    </row>
    <row r="27" spans="1:17" s="147" customFormat="1" ht="15" customHeight="1">
      <c r="A27" s="491" t="s">
        <v>501</v>
      </c>
      <c r="B27" s="43" t="s">
        <v>55</v>
      </c>
      <c r="C27" s="54">
        <v>144</v>
      </c>
      <c r="D27" s="56">
        <v>99</v>
      </c>
      <c r="E27" s="55">
        <v>243</v>
      </c>
      <c r="F27" s="416"/>
      <c r="G27" s="54">
        <v>173</v>
      </c>
      <c r="H27" s="56">
        <v>127</v>
      </c>
      <c r="I27" s="55">
        <v>300</v>
      </c>
      <c r="J27" s="82"/>
      <c r="K27" s="54">
        <v>119</v>
      </c>
      <c r="L27" s="56">
        <v>116</v>
      </c>
      <c r="M27" s="55">
        <v>235</v>
      </c>
      <c r="N27" s="82"/>
      <c r="O27" s="54">
        <v>125</v>
      </c>
      <c r="P27" s="56">
        <v>120</v>
      </c>
      <c r="Q27" s="55">
        <v>245</v>
      </c>
    </row>
    <row r="28" spans="1:17" s="147" customFormat="1" ht="15" customHeight="1">
      <c r="A28" s="491" t="s">
        <v>502</v>
      </c>
      <c r="B28" s="43" t="s">
        <v>58</v>
      </c>
      <c r="C28" s="54">
        <v>193</v>
      </c>
      <c r="D28" s="56">
        <v>142</v>
      </c>
      <c r="E28" s="55">
        <v>335</v>
      </c>
      <c r="F28" s="416"/>
      <c r="G28" s="54">
        <v>192</v>
      </c>
      <c r="H28" s="56">
        <v>153</v>
      </c>
      <c r="I28" s="55">
        <v>345</v>
      </c>
      <c r="J28" s="82"/>
      <c r="K28" s="54">
        <v>162</v>
      </c>
      <c r="L28" s="56">
        <v>147</v>
      </c>
      <c r="M28" s="55">
        <v>309</v>
      </c>
      <c r="N28" s="82"/>
      <c r="O28" s="54">
        <v>172</v>
      </c>
      <c r="P28" s="56">
        <v>155</v>
      </c>
      <c r="Q28" s="55">
        <v>327</v>
      </c>
    </row>
    <row r="29" spans="1:17" s="147" customFormat="1" ht="15" customHeight="1">
      <c r="A29" s="491" t="s">
        <v>503</v>
      </c>
      <c r="B29" s="43" t="s">
        <v>116</v>
      </c>
      <c r="C29" s="54">
        <v>45</v>
      </c>
      <c r="D29" s="56">
        <v>40</v>
      </c>
      <c r="E29" s="55">
        <v>85</v>
      </c>
      <c r="F29" s="416"/>
      <c r="G29" s="54">
        <v>46</v>
      </c>
      <c r="H29" s="56">
        <v>45</v>
      </c>
      <c r="I29" s="55">
        <v>91</v>
      </c>
      <c r="J29" s="82"/>
      <c r="K29" s="54">
        <v>40</v>
      </c>
      <c r="L29" s="56">
        <v>48</v>
      </c>
      <c r="M29" s="55">
        <v>88</v>
      </c>
      <c r="N29" s="82"/>
      <c r="O29" s="54">
        <v>38</v>
      </c>
      <c r="P29" s="56">
        <v>39</v>
      </c>
      <c r="Q29" s="55">
        <v>77</v>
      </c>
    </row>
    <row r="30" spans="1:17" s="147" customFormat="1" ht="15" customHeight="1">
      <c r="A30" s="491" t="s">
        <v>504</v>
      </c>
      <c r="B30" s="43" t="s">
        <v>117</v>
      </c>
      <c r="C30" s="54">
        <v>99</v>
      </c>
      <c r="D30" s="56">
        <v>87</v>
      </c>
      <c r="E30" s="55">
        <v>186</v>
      </c>
      <c r="F30" s="416"/>
      <c r="G30" s="54">
        <v>95</v>
      </c>
      <c r="H30" s="56">
        <v>75</v>
      </c>
      <c r="I30" s="55">
        <v>170</v>
      </c>
      <c r="J30" s="82"/>
      <c r="K30" s="54">
        <v>105</v>
      </c>
      <c r="L30" s="56">
        <v>67</v>
      </c>
      <c r="M30" s="55">
        <v>172</v>
      </c>
      <c r="N30" s="82"/>
      <c r="O30" s="54">
        <v>107</v>
      </c>
      <c r="P30" s="56">
        <v>67</v>
      </c>
      <c r="Q30" s="55">
        <v>174</v>
      </c>
    </row>
    <row r="31" spans="1:17" s="147" customFormat="1" ht="15" customHeight="1">
      <c r="A31" s="491" t="s">
        <v>505</v>
      </c>
      <c r="B31" s="43" t="s">
        <v>118</v>
      </c>
      <c r="C31" s="54">
        <v>110</v>
      </c>
      <c r="D31" s="56">
        <v>98</v>
      </c>
      <c r="E31" s="55">
        <v>208</v>
      </c>
      <c r="F31" s="416"/>
      <c r="G31" s="54">
        <v>119</v>
      </c>
      <c r="H31" s="56">
        <v>91</v>
      </c>
      <c r="I31" s="55">
        <v>210</v>
      </c>
      <c r="J31" s="82"/>
      <c r="K31" s="54">
        <v>101</v>
      </c>
      <c r="L31" s="56">
        <v>90</v>
      </c>
      <c r="M31" s="55">
        <v>191</v>
      </c>
      <c r="N31" s="82"/>
      <c r="O31" s="54">
        <v>100</v>
      </c>
      <c r="P31" s="56">
        <v>80</v>
      </c>
      <c r="Q31" s="55">
        <v>180</v>
      </c>
    </row>
    <row r="32" spans="1:17" s="147" customFormat="1" ht="15" customHeight="1">
      <c r="A32" s="491" t="s">
        <v>506</v>
      </c>
      <c r="B32" s="43" t="s">
        <v>62</v>
      </c>
      <c r="C32" s="54">
        <v>129</v>
      </c>
      <c r="D32" s="56">
        <v>110</v>
      </c>
      <c r="E32" s="55">
        <v>239</v>
      </c>
      <c r="F32" s="416"/>
      <c r="G32" s="54">
        <v>126</v>
      </c>
      <c r="H32" s="56">
        <v>115</v>
      </c>
      <c r="I32" s="55">
        <v>241</v>
      </c>
      <c r="J32" s="82"/>
      <c r="K32" s="54">
        <v>103</v>
      </c>
      <c r="L32" s="56">
        <v>123</v>
      </c>
      <c r="M32" s="55">
        <v>226</v>
      </c>
      <c r="N32" s="82"/>
      <c r="O32" s="54">
        <v>107</v>
      </c>
      <c r="P32" s="56">
        <v>113</v>
      </c>
      <c r="Q32" s="55">
        <v>220</v>
      </c>
    </row>
    <row r="33" spans="1:19" s="147" customFormat="1" ht="15" customHeight="1">
      <c r="A33" s="491" t="s">
        <v>507</v>
      </c>
      <c r="B33" s="43" t="s">
        <v>119</v>
      </c>
      <c r="C33" s="54">
        <v>102</v>
      </c>
      <c r="D33" s="56">
        <v>103</v>
      </c>
      <c r="E33" s="55">
        <v>205</v>
      </c>
      <c r="F33" s="416"/>
      <c r="G33" s="54">
        <v>147</v>
      </c>
      <c r="H33" s="56">
        <v>105</v>
      </c>
      <c r="I33" s="55">
        <v>252</v>
      </c>
      <c r="J33" s="82"/>
      <c r="K33" s="54">
        <v>100</v>
      </c>
      <c r="L33" s="56">
        <v>79</v>
      </c>
      <c r="M33" s="55">
        <v>179</v>
      </c>
      <c r="N33" s="82"/>
      <c r="O33" s="54">
        <v>99</v>
      </c>
      <c r="P33" s="56">
        <v>99</v>
      </c>
      <c r="Q33" s="55">
        <v>198</v>
      </c>
    </row>
    <row r="34" spans="1:19" s="147" customFormat="1" ht="15" customHeight="1">
      <c r="A34" s="491" t="s">
        <v>508</v>
      </c>
      <c r="B34" s="43" t="s">
        <v>120</v>
      </c>
      <c r="C34" s="54">
        <v>42</v>
      </c>
      <c r="D34" s="56">
        <v>37</v>
      </c>
      <c r="E34" s="55">
        <v>79</v>
      </c>
      <c r="F34" s="416"/>
      <c r="G34" s="54">
        <v>49</v>
      </c>
      <c r="H34" s="56">
        <v>43</v>
      </c>
      <c r="I34" s="55">
        <v>92</v>
      </c>
      <c r="J34" s="82"/>
      <c r="K34" s="54">
        <v>47</v>
      </c>
      <c r="L34" s="56">
        <v>32</v>
      </c>
      <c r="M34" s="55">
        <v>79</v>
      </c>
      <c r="N34" s="82"/>
      <c r="O34" s="54">
        <v>43</v>
      </c>
      <c r="P34" s="56">
        <v>32</v>
      </c>
      <c r="Q34" s="55">
        <v>75</v>
      </c>
      <c r="R34" s="155"/>
      <c r="S34" s="155"/>
    </row>
    <row r="35" spans="1:19" s="147" customFormat="1" ht="15" customHeight="1">
      <c r="A35" s="491" t="s">
        <v>509</v>
      </c>
      <c r="B35" s="43" t="s">
        <v>121</v>
      </c>
      <c r="C35" s="54">
        <v>33</v>
      </c>
      <c r="D35" s="56">
        <v>36</v>
      </c>
      <c r="E35" s="55">
        <v>69</v>
      </c>
      <c r="F35" s="416"/>
      <c r="G35" s="54">
        <v>36</v>
      </c>
      <c r="H35" s="56">
        <v>42</v>
      </c>
      <c r="I35" s="55">
        <v>78</v>
      </c>
      <c r="J35" s="39"/>
      <c r="K35" s="54">
        <v>35</v>
      </c>
      <c r="L35" s="56">
        <v>37</v>
      </c>
      <c r="M35" s="55">
        <v>72</v>
      </c>
      <c r="N35" s="39"/>
      <c r="O35" s="54">
        <v>34</v>
      </c>
      <c r="P35" s="56">
        <v>38</v>
      </c>
      <c r="Q35" s="55">
        <v>72</v>
      </c>
    </row>
    <row r="36" spans="1:19" s="147" customFormat="1" ht="15" customHeight="1">
      <c r="A36" s="491" t="s">
        <v>510</v>
      </c>
      <c r="B36" s="43" t="s">
        <v>76</v>
      </c>
      <c r="C36" s="54">
        <v>125</v>
      </c>
      <c r="D36" s="56">
        <v>83</v>
      </c>
      <c r="E36" s="55">
        <v>208</v>
      </c>
      <c r="F36" s="416"/>
      <c r="G36" s="54">
        <v>141</v>
      </c>
      <c r="H36" s="56">
        <v>86</v>
      </c>
      <c r="I36" s="55">
        <v>227</v>
      </c>
      <c r="J36" s="82"/>
      <c r="K36" s="54">
        <v>108</v>
      </c>
      <c r="L36" s="56">
        <v>78</v>
      </c>
      <c r="M36" s="55">
        <v>186</v>
      </c>
      <c r="N36" s="82"/>
      <c r="O36" s="54">
        <v>98</v>
      </c>
      <c r="P36" s="56">
        <v>62</v>
      </c>
      <c r="Q36" s="55">
        <v>160</v>
      </c>
      <c r="R36" s="153"/>
      <c r="S36" s="153"/>
    </row>
    <row r="37" spans="1:19" s="147" customFormat="1" ht="15" customHeight="1">
      <c r="A37" s="491" t="s">
        <v>511</v>
      </c>
      <c r="B37" s="43" t="s">
        <v>122</v>
      </c>
      <c r="C37" s="54">
        <v>46</v>
      </c>
      <c r="D37" s="56">
        <v>43</v>
      </c>
      <c r="E37" s="55">
        <v>89</v>
      </c>
      <c r="F37" s="416"/>
      <c r="G37" s="54">
        <v>58</v>
      </c>
      <c r="H37" s="56">
        <v>43</v>
      </c>
      <c r="I37" s="55">
        <v>101</v>
      </c>
      <c r="J37" s="267"/>
      <c r="K37" s="54">
        <v>39</v>
      </c>
      <c r="L37" s="56">
        <v>41</v>
      </c>
      <c r="M37" s="55">
        <v>80</v>
      </c>
      <c r="N37" s="267"/>
      <c r="O37" s="54">
        <v>40</v>
      </c>
      <c r="P37" s="56">
        <v>46</v>
      </c>
      <c r="Q37" s="55">
        <v>86</v>
      </c>
    </row>
    <row r="38" spans="1:19" s="150" customFormat="1" ht="15" customHeight="1">
      <c r="A38" s="190"/>
      <c r="B38" s="215" t="s">
        <v>109</v>
      </c>
      <c r="C38" s="244">
        <v>12</v>
      </c>
      <c r="D38" s="245">
        <v>9</v>
      </c>
      <c r="E38" s="246">
        <v>21</v>
      </c>
      <c r="F38" s="416"/>
      <c r="G38" s="244">
        <v>11</v>
      </c>
      <c r="H38" s="245">
        <v>8</v>
      </c>
      <c r="I38" s="246">
        <v>19</v>
      </c>
      <c r="J38" s="39"/>
      <c r="K38" s="244">
        <v>8</v>
      </c>
      <c r="L38" s="245">
        <v>10</v>
      </c>
      <c r="M38" s="246">
        <f>SUM(K38+L38)</f>
        <v>18</v>
      </c>
      <c r="N38" s="39"/>
      <c r="O38" s="244">
        <v>5</v>
      </c>
      <c r="P38" s="245">
        <v>9</v>
      </c>
      <c r="Q38" s="246">
        <v>14</v>
      </c>
    </row>
    <row r="39" spans="1:19" s="150" customFormat="1" ht="14.25" customHeight="1">
      <c r="A39" s="190"/>
      <c r="B39" s="268"/>
      <c r="C39" s="214"/>
      <c r="D39" s="82"/>
      <c r="E39" s="120"/>
      <c r="F39" s="152"/>
      <c r="G39" s="82"/>
      <c r="H39" s="82"/>
      <c r="I39" s="120"/>
      <c r="J39" s="39"/>
      <c r="K39" s="82"/>
      <c r="L39" s="82"/>
      <c r="M39" s="120"/>
      <c r="N39" s="39"/>
      <c r="O39" s="82"/>
      <c r="P39" s="82"/>
      <c r="Q39" s="120"/>
    </row>
    <row r="40" spans="1:19" s="147" customFormat="1" ht="14.25" customHeight="1">
      <c r="A40" s="207"/>
      <c r="C40" s="271"/>
      <c r="D40" s="483"/>
      <c r="E40" s="483"/>
      <c r="F40" s="483"/>
      <c r="G40" s="483"/>
      <c r="H40" s="483"/>
      <c r="I40" s="483"/>
      <c r="J40" s="483"/>
      <c r="K40" s="483"/>
      <c r="L40" s="483"/>
      <c r="M40" s="483"/>
      <c r="N40" s="483"/>
      <c r="O40" s="483"/>
      <c r="P40" s="483"/>
      <c r="Q40" s="483"/>
      <c r="R40" s="148"/>
      <c r="S40" s="148"/>
    </row>
    <row r="41" spans="1:19" s="147" customFormat="1" ht="14.25" customHeight="1">
      <c r="A41" s="207"/>
      <c r="B41" s="148"/>
      <c r="C41" s="148"/>
      <c r="D41" s="157"/>
      <c r="E41" s="157"/>
      <c r="F41" s="157"/>
      <c r="G41" s="157"/>
      <c r="H41" s="157"/>
      <c r="I41" s="157"/>
      <c r="J41" s="157"/>
      <c r="K41" s="157"/>
      <c r="L41" s="157"/>
      <c r="M41" s="157"/>
      <c r="N41" s="157"/>
      <c r="O41" s="148"/>
      <c r="P41" s="148"/>
      <c r="Q41" s="148"/>
      <c r="R41" s="148"/>
      <c r="S41" s="148"/>
    </row>
    <row r="42" spans="1:19" s="147" customFormat="1" ht="14.25" customHeight="1">
      <c r="A42" s="207"/>
      <c r="B42" s="148"/>
      <c r="C42" s="148"/>
      <c r="D42" s="157" t="s">
        <v>537</v>
      </c>
      <c r="E42" s="157"/>
      <c r="F42" s="157"/>
      <c r="G42" s="157"/>
      <c r="H42" s="157"/>
      <c r="I42" s="157"/>
      <c r="J42" s="157"/>
      <c r="K42" s="157"/>
      <c r="L42" s="157"/>
      <c r="M42" s="157"/>
      <c r="N42" s="157"/>
      <c r="O42" s="148"/>
      <c r="P42" s="148"/>
      <c r="Q42" s="148"/>
      <c r="R42" s="148"/>
      <c r="S42" s="148"/>
    </row>
    <row r="43" spans="1:19" s="147" customFormat="1" ht="14.25" customHeight="1">
      <c r="A43" s="207"/>
      <c r="B43" s="148"/>
      <c r="C43" s="148"/>
      <c r="D43" s="157"/>
      <c r="E43" s="157"/>
      <c r="F43" s="157"/>
      <c r="G43" s="157"/>
      <c r="H43" s="157"/>
      <c r="I43" s="157"/>
      <c r="J43" s="157"/>
      <c r="K43" s="157"/>
      <c r="L43" s="157"/>
      <c r="M43" s="157"/>
      <c r="N43" s="157"/>
      <c r="O43" s="148"/>
      <c r="P43" s="148"/>
      <c r="Q43" s="148"/>
      <c r="R43" s="148"/>
      <c r="S43" s="148"/>
    </row>
    <row r="44" spans="1:19" s="147" customFormat="1" ht="14.25" customHeight="1">
      <c r="A44" s="207"/>
      <c r="B44" s="148"/>
      <c r="C44" s="148"/>
      <c r="D44" s="157"/>
      <c r="E44" s="157"/>
      <c r="F44" s="157"/>
      <c r="G44" s="157"/>
      <c r="H44" s="157"/>
      <c r="I44" s="157"/>
      <c r="J44" s="157"/>
      <c r="K44" s="157"/>
      <c r="L44" s="157"/>
      <c r="M44" s="157"/>
      <c r="N44" s="157"/>
      <c r="O44" s="148"/>
      <c r="P44" s="148"/>
      <c r="Q44" s="148"/>
      <c r="R44" s="148"/>
      <c r="S44" s="148"/>
    </row>
    <row r="45" spans="1:19" s="147" customFormat="1" ht="14.25" customHeight="1">
      <c r="A45" s="207"/>
      <c r="B45" s="148"/>
      <c r="C45" s="148"/>
      <c r="D45" s="157"/>
      <c r="E45" s="157"/>
      <c r="F45" s="157"/>
      <c r="G45" s="157"/>
      <c r="H45" s="157"/>
      <c r="I45" s="157"/>
      <c r="J45" s="157"/>
      <c r="K45" s="157"/>
      <c r="L45" s="157"/>
      <c r="M45" s="157"/>
      <c r="N45" s="157"/>
      <c r="O45" s="148"/>
      <c r="P45" s="148"/>
      <c r="Q45" s="148"/>
      <c r="R45" s="148"/>
      <c r="S45" s="148"/>
    </row>
    <row r="46" spans="1:19" s="153" customFormat="1" ht="14.25" customHeight="1">
      <c r="A46" s="207"/>
      <c r="B46" s="148"/>
      <c r="C46" s="148"/>
      <c r="D46" s="157"/>
      <c r="E46" s="157"/>
      <c r="F46" s="157"/>
      <c r="G46" s="157"/>
      <c r="H46" s="157"/>
      <c r="I46" s="157"/>
      <c r="J46" s="157"/>
      <c r="K46" s="157"/>
      <c r="L46" s="157"/>
      <c r="M46" s="157"/>
      <c r="N46" s="157"/>
      <c r="O46" s="148"/>
      <c r="P46" s="148"/>
      <c r="Q46" s="148"/>
      <c r="R46" s="148"/>
      <c r="S46" s="148"/>
    </row>
    <row r="47" spans="1:19" s="147" customFormat="1" ht="14.25" customHeight="1">
      <c r="A47" s="207"/>
      <c r="B47" s="148"/>
      <c r="C47" s="148"/>
      <c r="D47" s="157"/>
      <c r="E47" s="157"/>
      <c r="F47" s="157"/>
      <c r="G47" s="157"/>
      <c r="H47" s="157"/>
      <c r="I47" s="157"/>
      <c r="J47" s="157"/>
      <c r="K47" s="157"/>
      <c r="L47" s="157"/>
      <c r="M47" s="157"/>
      <c r="N47" s="157"/>
      <c r="O47" s="148"/>
      <c r="P47" s="148"/>
      <c r="Q47" s="148"/>
      <c r="R47" s="148"/>
      <c r="S47" s="148"/>
    </row>
    <row r="48" spans="1:19" s="147" customFormat="1" ht="14.25" customHeight="1">
      <c r="A48" s="207"/>
      <c r="B48" s="148"/>
      <c r="C48" s="148"/>
      <c r="D48" s="157"/>
      <c r="E48" s="157"/>
      <c r="F48" s="157"/>
      <c r="G48" s="157"/>
      <c r="H48" s="157"/>
      <c r="I48" s="157"/>
      <c r="J48" s="157"/>
      <c r="K48" s="157"/>
      <c r="L48" s="157"/>
      <c r="M48" s="157"/>
      <c r="N48" s="157"/>
      <c r="O48" s="148"/>
      <c r="P48" s="148"/>
      <c r="Q48" s="148"/>
      <c r="R48" s="148"/>
      <c r="S48" s="148"/>
    </row>
    <row r="49" spans="1:19" s="147" customFormat="1" ht="14.25" customHeight="1">
      <c r="A49" s="207"/>
      <c r="B49" s="148"/>
      <c r="C49" s="148"/>
      <c r="D49" s="157"/>
      <c r="E49" s="157"/>
      <c r="F49" s="157"/>
      <c r="G49" s="157"/>
      <c r="H49" s="157"/>
      <c r="I49" s="157"/>
      <c r="J49" s="157"/>
      <c r="K49" s="157"/>
      <c r="L49" s="157"/>
      <c r="M49" s="157"/>
      <c r="N49" s="157"/>
      <c r="O49" s="148"/>
      <c r="P49" s="148"/>
      <c r="Q49" s="148"/>
      <c r="R49" s="148"/>
      <c r="S49" s="148"/>
    </row>
    <row r="50" spans="1:19" s="155" customFormat="1" ht="14.25" customHeight="1">
      <c r="A50" s="207"/>
      <c r="B50" s="148"/>
      <c r="C50" s="148"/>
      <c r="D50" s="157"/>
      <c r="E50" s="157"/>
      <c r="F50" s="157"/>
      <c r="G50" s="157"/>
      <c r="H50" s="157"/>
      <c r="I50" s="157"/>
      <c r="J50" s="157"/>
      <c r="K50" s="157"/>
      <c r="L50" s="157"/>
      <c r="M50" s="157"/>
      <c r="N50" s="157"/>
      <c r="O50" s="148"/>
      <c r="P50" s="148"/>
      <c r="Q50" s="148"/>
      <c r="R50" s="148"/>
      <c r="S50" s="148"/>
    </row>
    <row r="51" spans="1:19" s="147" customFormat="1" ht="14.25" customHeight="1">
      <c r="A51" s="207"/>
      <c r="B51" s="148"/>
      <c r="C51" s="148"/>
      <c r="D51" s="157"/>
      <c r="E51" s="157"/>
      <c r="F51" s="157"/>
      <c r="G51" s="157"/>
      <c r="H51" s="157"/>
      <c r="I51" s="157"/>
      <c r="J51" s="157"/>
      <c r="K51" s="157"/>
      <c r="L51" s="157"/>
      <c r="M51" s="157"/>
      <c r="N51" s="157"/>
      <c r="O51" s="148"/>
      <c r="P51" s="148"/>
      <c r="Q51" s="148"/>
      <c r="R51" s="148"/>
      <c r="S51" s="148"/>
    </row>
    <row r="52" spans="1:19" s="147" customFormat="1" ht="14.25" customHeight="1">
      <c r="A52" s="207"/>
      <c r="B52" s="148"/>
      <c r="C52" s="148"/>
      <c r="D52" s="157"/>
      <c r="E52" s="157"/>
      <c r="F52" s="157"/>
      <c r="G52" s="157"/>
      <c r="H52" s="157"/>
      <c r="I52" s="157"/>
      <c r="J52" s="157"/>
      <c r="K52" s="157"/>
      <c r="L52" s="157"/>
      <c r="M52" s="157"/>
      <c r="N52" s="157"/>
      <c r="O52" s="148"/>
      <c r="P52" s="148"/>
      <c r="Q52" s="148"/>
      <c r="R52" s="148"/>
      <c r="S52" s="148"/>
    </row>
    <row r="53" spans="1:19" s="147" customFormat="1" ht="14.25" customHeight="1">
      <c r="A53" s="207"/>
      <c r="B53" s="148"/>
      <c r="C53" s="148"/>
      <c r="D53" s="157"/>
      <c r="E53" s="157"/>
      <c r="F53" s="157"/>
      <c r="G53" s="157"/>
      <c r="H53" s="157"/>
      <c r="I53" s="157"/>
      <c r="J53" s="157"/>
      <c r="K53" s="157"/>
      <c r="L53" s="157"/>
      <c r="M53" s="157"/>
      <c r="N53" s="157"/>
      <c r="O53" s="148"/>
      <c r="P53" s="148"/>
      <c r="Q53" s="148"/>
      <c r="R53" s="148"/>
      <c r="S53" s="148"/>
    </row>
    <row r="54" spans="1:19" s="147" customFormat="1" ht="14.25" customHeight="1">
      <c r="A54" s="207"/>
      <c r="B54" s="148"/>
      <c r="C54" s="148"/>
      <c r="D54" s="157"/>
      <c r="E54" s="157"/>
      <c r="F54" s="157"/>
      <c r="G54" s="157"/>
      <c r="H54" s="157"/>
      <c r="I54" s="157"/>
      <c r="J54" s="157"/>
      <c r="K54" s="157"/>
      <c r="L54" s="157"/>
      <c r="M54" s="157"/>
      <c r="N54" s="157"/>
      <c r="O54" s="148"/>
      <c r="P54" s="148"/>
      <c r="Q54" s="148"/>
      <c r="R54" s="148"/>
      <c r="S54" s="148"/>
    </row>
    <row r="55" spans="1:19" s="153" customFormat="1" ht="14.25" customHeight="1">
      <c r="A55" s="207"/>
      <c r="B55" s="148"/>
      <c r="C55" s="148"/>
      <c r="D55" s="157"/>
      <c r="E55" s="157"/>
      <c r="F55" s="157"/>
      <c r="G55" s="157"/>
      <c r="H55" s="157"/>
      <c r="I55" s="157"/>
      <c r="J55" s="157"/>
      <c r="K55" s="157"/>
      <c r="L55" s="157"/>
      <c r="M55" s="157"/>
      <c r="N55" s="157"/>
      <c r="O55" s="148"/>
      <c r="P55" s="148"/>
      <c r="Q55" s="148"/>
      <c r="R55" s="148"/>
      <c r="S55" s="148"/>
    </row>
    <row r="56" spans="1:19" s="153" customFormat="1" ht="14.25" customHeight="1">
      <c r="A56" s="207"/>
      <c r="B56" s="148"/>
      <c r="C56" s="148"/>
      <c r="D56" s="157"/>
      <c r="E56" s="157"/>
      <c r="F56" s="157"/>
      <c r="G56" s="157"/>
      <c r="H56" s="157"/>
      <c r="I56" s="157"/>
      <c r="J56" s="157"/>
      <c r="K56" s="157"/>
      <c r="L56" s="157"/>
      <c r="M56" s="157"/>
      <c r="N56" s="157"/>
      <c r="O56" s="148"/>
      <c r="P56" s="148"/>
      <c r="Q56" s="148"/>
      <c r="R56" s="148"/>
      <c r="S56" s="148"/>
    </row>
    <row r="57" spans="1:19" s="147" customFormat="1" ht="14.25" customHeight="1">
      <c r="A57" s="207"/>
      <c r="B57" s="148"/>
      <c r="C57" s="148"/>
      <c r="D57" s="157"/>
      <c r="E57" s="157"/>
      <c r="F57" s="157"/>
      <c r="G57" s="157"/>
      <c r="H57" s="157"/>
      <c r="I57" s="157"/>
      <c r="J57" s="157"/>
      <c r="K57" s="157"/>
      <c r="L57" s="157"/>
      <c r="M57" s="157"/>
      <c r="N57" s="157"/>
      <c r="O57" s="148"/>
      <c r="P57" s="148"/>
      <c r="Q57" s="148"/>
      <c r="R57" s="148"/>
      <c r="S57" s="148"/>
    </row>
    <row r="58" spans="1:19" s="147" customFormat="1" ht="14.25" customHeight="1">
      <c r="A58" s="207"/>
      <c r="B58" s="148"/>
      <c r="C58" s="148"/>
      <c r="D58" s="157"/>
      <c r="E58" s="157"/>
      <c r="F58" s="157"/>
      <c r="G58" s="157"/>
      <c r="H58" s="157"/>
      <c r="I58" s="157"/>
      <c r="J58" s="157"/>
      <c r="K58" s="157"/>
      <c r="L58" s="157"/>
      <c r="M58" s="157"/>
      <c r="N58" s="157"/>
      <c r="O58" s="148"/>
      <c r="P58" s="148"/>
      <c r="Q58" s="148"/>
      <c r="R58" s="148"/>
      <c r="S58" s="148"/>
    </row>
    <row r="59" spans="1:19" s="147" customFormat="1" ht="14.25" customHeight="1">
      <c r="A59" s="207"/>
      <c r="B59" s="148"/>
      <c r="C59" s="148"/>
      <c r="D59" s="157"/>
      <c r="E59" s="157"/>
      <c r="F59" s="157"/>
      <c r="G59" s="157"/>
      <c r="H59" s="157"/>
      <c r="I59" s="157"/>
      <c r="J59" s="157"/>
      <c r="K59" s="157"/>
      <c r="L59" s="157"/>
      <c r="M59" s="157"/>
      <c r="N59" s="157"/>
      <c r="O59" s="148"/>
      <c r="P59" s="148"/>
      <c r="Q59" s="148"/>
      <c r="R59" s="148"/>
      <c r="S59" s="148"/>
    </row>
    <row r="60" spans="1:19" s="147" customFormat="1" ht="14.25" customHeight="1">
      <c r="A60" s="207"/>
      <c r="B60" s="148"/>
      <c r="C60" s="148"/>
      <c r="D60" s="157"/>
      <c r="E60" s="157"/>
      <c r="F60" s="157"/>
      <c r="G60" s="157"/>
      <c r="H60" s="157"/>
      <c r="I60" s="157"/>
      <c r="J60" s="157"/>
      <c r="K60" s="157"/>
      <c r="L60" s="157"/>
      <c r="M60" s="157"/>
      <c r="N60" s="157"/>
      <c r="O60" s="148"/>
      <c r="P60" s="148"/>
      <c r="Q60" s="148"/>
      <c r="R60" s="148"/>
      <c r="S60" s="148"/>
    </row>
    <row r="61" spans="1:19" s="1" customFormat="1" ht="15">
      <c r="A61" s="207"/>
      <c r="B61" s="148"/>
      <c r="C61" s="148"/>
      <c r="D61" s="157"/>
      <c r="E61" s="157"/>
      <c r="F61" s="157"/>
      <c r="G61" s="157"/>
      <c r="H61" s="157"/>
      <c r="I61" s="157"/>
      <c r="J61" s="157"/>
      <c r="K61" s="157"/>
      <c r="L61" s="157"/>
      <c r="M61" s="157"/>
      <c r="N61" s="157"/>
      <c r="O61" s="148"/>
      <c r="P61" s="148"/>
      <c r="Q61" s="148"/>
      <c r="R61" s="148"/>
      <c r="S61" s="148"/>
    </row>
    <row r="62" spans="1:19" s="1" customFormat="1" ht="15">
      <c r="A62" s="207"/>
      <c r="B62" s="148"/>
      <c r="C62" s="148"/>
      <c r="D62" s="157"/>
      <c r="E62" s="157"/>
      <c r="F62" s="157"/>
      <c r="G62" s="157"/>
      <c r="H62" s="157"/>
      <c r="I62" s="157"/>
      <c r="J62" s="157"/>
      <c r="K62" s="157"/>
      <c r="L62" s="157"/>
      <c r="M62" s="157"/>
      <c r="N62" s="157"/>
      <c r="O62" s="148"/>
      <c r="P62" s="148"/>
      <c r="Q62" s="148"/>
      <c r="R62" s="148"/>
      <c r="S62" s="148"/>
    </row>
    <row r="63" spans="1:19">
      <c r="D63" s="157"/>
      <c r="E63" s="157"/>
      <c r="G63" s="157"/>
      <c r="H63" s="157"/>
      <c r="I63" s="157"/>
      <c r="J63" s="157"/>
      <c r="K63" s="157"/>
      <c r="L63" s="157"/>
      <c r="M63" s="157"/>
      <c r="N63" s="157"/>
    </row>
    <row r="64" spans="1:19">
      <c r="D64" s="157"/>
      <c r="E64" s="157"/>
      <c r="G64" s="157"/>
      <c r="H64" s="157"/>
      <c r="I64" s="157"/>
      <c r="J64" s="157"/>
      <c r="K64" s="157"/>
      <c r="L64" s="157"/>
      <c r="M64" s="157"/>
      <c r="N64" s="157"/>
    </row>
    <row r="65" spans="4:14">
      <c r="D65" s="157"/>
      <c r="E65" s="157"/>
      <c r="G65" s="157"/>
      <c r="H65" s="157"/>
      <c r="I65" s="157"/>
      <c r="J65" s="157"/>
      <c r="K65" s="157"/>
      <c r="L65" s="157"/>
      <c r="M65" s="157"/>
      <c r="N65" s="157"/>
    </row>
    <row r="66" spans="4:14">
      <c r="D66" s="157"/>
      <c r="E66" s="157"/>
      <c r="G66" s="157"/>
      <c r="H66" s="157"/>
      <c r="I66" s="157"/>
      <c r="J66" s="157"/>
      <c r="K66" s="157"/>
      <c r="L66" s="157"/>
      <c r="M66" s="157"/>
      <c r="N66" s="157"/>
    </row>
    <row r="67" spans="4:14">
      <c r="D67" s="157"/>
      <c r="E67" s="157"/>
      <c r="G67" s="157"/>
      <c r="H67" s="157"/>
      <c r="I67" s="157"/>
      <c r="J67" s="157"/>
      <c r="K67" s="157"/>
      <c r="L67" s="157"/>
      <c r="M67" s="157"/>
      <c r="N67" s="157"/>
    </row>
    <row r="68" spans="4:14">
      <c r="D68" s="157"/>
      <c r="E68" s="157"/>
      <c r="G68" s="157"/>
      <c r="H68" s="157"/>
      <c r="I68" s="157"/>
      <c r="J68" s="157"/>
      <c r="K68" s="157"/>
      <c r="L68" s="157"/>
      <c r="M68" s="157"/>
      <c r="N68" s="157"/>
    </row>
    <row r="69" spans="4:14">
      <c r="D69" s="157"/>
      <c r="E69" s="157"/>
      <c r="G69" s="157"/>
      <c r="H69" s="157"/>
      <c r="I69" s="157"/>
      <c r="J69" s="157"/>
      <c r="K69" s="157"/>
      <c r="L69" s="157"/>
      <c r="M69" s="157"/>
      <c r="N69" s="157"/>
    </row>
    <row r="70" spans="4:14">
      <c r="D70" s="157"/>
      <c r="E70" s="157"/>
      <c r="G70" s="157"/>
      <c r="H70" s="157"/>
      <c r="I70" s="157"/>
      <c r="J70" s="157"/>
      <c r="K70" s="157"/>
      <c r="L70" s="157"/>
      <c r="M70" s="157"/>
      <c r="N70" s="157"/>
    </row>
    <row r="71" spans="4:14">
      <c r="D71" s="157"/>
      <c r="E71" s="157"/>
      <c r="G71" s="157"/>
      <c r="H71" s="157"/>
      <c r="I71" s="157"/>
      <c r="J71" s="157"/>
      <c r="K71" s="157"/>
      <c r="L71" s="157"/>
      <c r="M71" s="157"/>
      <c r="N71" s="157"/>
    </row>
    <row r="72" spans="4:14">
      <c r="D72" s="157"/>
      <c r="E72" s="157"/>
      <c r="G72" s="157"/>
      <c r="H72" s="157"/>
      <c r="I72" s="157"/>
      <c r="J72" s="157"/>
      <c r="K72" s="157"/>
      <c r="L72" s="157"/>
      <c r="M72" s="157"/>
      <c r="N72" s="157"/>
    </row>
    <row r="73" spans="4:14">
      <c r="D73" s="157"/>
      <c r="E73" s="157"/>
      <c r="G73" s="157"/>
      <c r="H73" s="157"/>
      <c r="I73" s="157"/>
      <c r="J73" s="157"/>
      <c r="K73" s="157"/>
      <c r="L73" s="157"/>
      <c r="M73" s="157"/>
      <c r="N73" s="157"/>
    </row>
    <row r="74" spans="4:14">
      <c r="D74" s="157"/>
      <c r="E74" s="157"/>
      <c r="G74" s="157"/>
      <c r="H74" s="157"/>
      <c r="I74" s="157"/>
      <c r="J74" s="157"/>
      <c r="K74" s="157"/>
      <c r="L74" s="157"/>
      <c r="M74" s="157"/>
      <c r="N74" s="157"/>
    </row>
    <row r="75" spans="4:14">
      <c r="D75" s="157"/>
      <c r="E75" s="157"/>
      <c r="G75" s="157"/>
      <c r="H75" s="157"/>
      <c r="I75" s="157"/>
      <c r="J75" s="157"/>
      <c r="K75" s="157"/>
      <c r="L75" s="157"/>
      <c r="M75" s="157"/>
      <c r="N75" s="157"/>
    </row>
    <row r="76" spans="4:14">
      <c r="D76" s="157"/>
      <c r="E76" s="157"/>
      <c r="G76" s="157"/>
      <c r="H76" s="157"/>
      <c r="I76" s="157"/>
      <c r="J76" s="157"/>
      <c r="K76" s="157"/>
      <c r="L76" s="157"/>
      <c r="M76" s="157"/>
      <c r="N76" s="157"/>
    </row>
    <row r="77" spans="4:14">
      <c r="D77" s="157"/>
      <c r="E77" s="157"/>
      <c r="G77" s="157"/>
      <c r="H77" s="157"/>
      <c r="I77" s="157"/>
      <c r="J77" s="157"/>
      <c r="K77" s="157"/>
      <c r="L77" s="157"/>
      <c r="M77" s="157"/>
      <c r="N77" s="157"/>
    </row>
    <row r="78" spans="4:14">
      <c r="D78" s="157"/>
      <c r="E78" s="157"/>
      <c r="G78" s="157"/>
      <c r="H78" s="157"/>
      <c r="I78" s="157"/>
      <c r="J78" s="157"/>
      <c r="K78" s="157"/>
      <c r="L78" s="157"/>
      <c r="M78" s="157"/>
      <c r="N78" s="157"/>
    </row>
    <row r="79" spans="4:14">
      <c r="D79" s="157"/>
      <c r="E79" s="157"/>
      <c r="G79" s="157"/>
      <c r="H79" s="157"/>
      <c r="I79" s="157"/>
      <c r="J79" s="157"/>
      <c r="K79" s="157"/>
      <c r="L79" s="157"/>
      <c r="M79" s="157"/>
      <c r="N79" s="157"/>
    </row>
    <row r="80" spans="4:14">
      <c r="D80" s="157"/>
      <c r="E80" s="157"/>
      <c r="G80" s="157"/>
      <c r="H80" s="157"/>
      <c r="I80" s="157"/>
      <c r="J80" s="157"/>
      <c r="K80" s="157"/>
      <c r="L80" s="157"/>
      <c r="M80" s="157"/>
      <c r="N80" s="157"/>
    </row>
    <row r="81" spans="4:14">
      <c r="D81" s="157"/>
      <c r="E81" s="157"/>
      <c r="G81" s="157"/>
      <c r="H81" s="157"/>
      <c r="I81" s="157"/>
      <c r="J81" s="157"/>
      <c r="K81" s="157"/>
      <c r="L81" s="157"/>
      <c r="M81" s="157"/>
      <c r="N81" s="157"/>
    </row>
    <row r="82" spans="4:14">
      <c r="D82" s="157"/>
      <c r="E82" s="157"/>
      <c r="G82" s="157"/>
      <c r="H82" s="157"/>
      <c r="I82" s="157"/>
      <c r="J82" s="157"/>
      <c r="K82" s="157"/>
      <c r="L82" s="157"/>
      <c r="M82" s="157"/>
      <c r="N82" s="157"/>
    </row>
    <row r="83" spans="4:14">
      <c r="D83" s="157"/>
      <c r="E83" s="157"/>
      <c r="G83" s="157"/>
      <c r="H83" s="157"/>
      <c r="I83" s="157"/>
      <c r="J83" s="157"/>
      <c r="K83" s="157"/>
      <c r="L83" s="157"/>
      <c r="M83" s="157"/>
      <c r="N83" s="157"/>
    </row>
    <row r="84" spans="4:14">
      <c r="D84" s="157"/>
      <c r="E84" s="157"/>
      <c r="G84" s="157"/>
      <c r="H84" s="157"/>
      <c r="I84" s="157"/>
      <c r="J84" s="157"/>
      <c r="K84" s="157"/>
      <c r="L84" s="157"/>
      <c r="M84" s="157"/>
      <c r="N84" s="157"/>
    </row>
    <row r="85" spans="4:14">
      <c r="D85" s="157"/>
      <c r="E85" s="157"/>
      <c r="G85" s="157"/>
      <c r="H85" s="157"/>
      <c r="I85" s="157"/>
      <c r="J85" s="157"/>
      <c r="K85" s="157"/>
      <c r="L85" s="157"/>
      <c r="M85" s="157"/>
      <c r="N85" s="157"/>
    </row>
    <row r="86" spans="4:14">
      <c r="D86" s="157"/>
      <c r="E86" s="157"/>
      <c r="G86" s="157"/>
      <c r="H86" s="157"/>
      <c r="I86" s="157"/>
      <c r="J86" s="157"/>
      <c r="K86" s="157"/>
      <c r="L86" s="157"/>
      <c r="M86" s="157"/>
      <c r="N86" s="157"/>
    </row>
    <row r="87" spans="4:14">
      <c r="D87" s="157"/>
      <c r="E87" s="157"/>
      <c r="G87" s="157"/>
      <c r="H87" s="157"/>
      <c r="I87" s="157"/>
      <c r="J87" s="157"/>
      <c r="K87" s="157"/>
      <c r="L87" s="157"/>
      <c r="M87" s="157"/>
      <c r="N87" s="157"/>
    </row>
    <row r="88" spans="4:14">
      <c r="D88" s="157"/>
      <c r="E88" s="157"/>
      <c r="G88" s="157"/>
      <c r="H88" s="157"/>
      <c r="I88" s="157"/>
      <c r="J88" s="157"/>
      <c r="K88" s="157"/>
      <c r="L88" s="157"/>
      <c r="M88" s="157"/>
      <c r="N88" s="157"/>
    </row>
    <row r="89" spans="4:14">
      <c r="D89" s="157"/>
      <c r="E89" s="157"/>
      <c r="G89" s="157"/>
      <c r="H89" s="157"/>
      <c r="I89" s="157"/>
      <c r="J89" s="157"/>
      <c r="K89" s="157"/>
      <c r="L89" s="157"/>
      <c r="M89" s="157"/>
      <c r="N89" s="157"/>
    </row>
    <row r="90" spans="4:14">
      <c r="D90" s="157"/>
      <c r="E90" s="157"/>
      <c r="G90" s="157"/>
      <c r="H90" s="157"/>
      <c r="I90" s="157"/>
      <c r="J90" s="157"/>
      <c r="K90" s="157"/>
      <c r="L90" s="157"/>
      <c r="M90" s="157"/>
      <c r="N90" s="157"/>
    </row>
    <row r="91" spans="4:14">
      <c r="D91" s="157"/>
      <c r="E91" s="157"/>
      <c r="G91" s="157"/>
      <c r="H91" s="157"/>
      <c r="I91" s="157"/>
      <c r="J91" s="157"/>
      <c r="K91" s="157"/>
      <c r="L91" s="157"/>
      <c r="M91" s="157"/>
      <c r="N91" s="157"/>
    </row>
    <row r="92" spans="4:14">
      <c r="D92" s="157"/>
      <c r="E92" s="157"/>
      <c r="G92" s="157"/>
      <c r="H92" s="157"/>
      <c r="I92" s="157"/>
      <c r="J92" s="157"/>
      <c r="K92" s="157"/>
      <c r="L92" s="157"/>
      <c r="M92" s="157"/>
      <c r="N92" s="157"/>
    </row>
    <row r="93" spans="4:14">
      <c r="D93" s="157"/>
      <c r="E93" s="157"/>
      <c r="G93" s="157"/>
      <c r="H93" s="157"/>
      <c r="I93" s="157"/>
      <c r="J93" s="157"/>
      <c r="K93" s="157"/>
      <c r="L93" s="157"/>
      <c r="M93" s="157"/>
      <c r="N93" s="157"/>
    </row>
    <row r="94" spans="4:14">
      <c r="D94" s="157"/>
      <c r="E94" s="157"/>
      <c r="G94" s="157"/>
      <c r="H94" s="157"/>
      <c r="I94" s="157"/>
      <c r="J94" s="157"/>
      <c r="K94" s="157"/>
      <c r="L94" s="157"/>
      <c r="M94" s="157"/>
      <c r="N94" s="157"/>
    </row>
    <row r="95" spans="4:14">
      <c r="D95" s="157"/>
      <c r="E95" s="157"/>
      <c r="G95" s="157"/>
      <c r="H95" s="157"/>
      <c r="I95" s="157"/>
      <c r="J95" s="157"/>
      <c r="K95" s="157"/>
      <c r="L95" s="157"/>
      <c r="M95" s="157"/>
      <c r="N95" s="157"/>
    </row>
    <row r="96" spans="4:14">
      <c r="D96" s="157"/>
      <c r="E96" s="157"/>
      <c r="G96" s="157"/>
      <c r="H96" s="157"/>
      <c r="I96" s="157"/>
      <c r="J96" s="157"/>
      <c r="K96" s="157"/>
      <c r="L96" s="157"/>
      <c r="M96" s="157"/>
      <c r="N96" s="157"/>
    </row>
    <row r="97" spans="4:14">
      <c r="D97" s="157"/>
      <c r="E97" s="157"/>
      <c r="G97" s="157"/>
      <c r="H97" s="157"/>
      <c r="I97" s="157"/>
      <c r="J97" s="157"/>
      <c r="K97" s="157"/>
      <c r="L97" s="157"/>
      <c r="M97" s="157"/>
      <c r="N97" s="157"/>
    </row>
    <row r="98" spans="4:14">
      <c r="D98" s="157"/>
      <c r="E98" s="157"/>
      <c r="G98" s="157"/>
      <c r="H98" s="157"/>
      <c r="I98" s="157"/>
      <c r="J98" s="157"/>
      <c r="K98" s="157"/>
      <c r="L98" s="157"/>
      <c r="M98" s="157"/>
      <c r="N98" s="157"/>
    </row>
    <row r="99" spans="4:14">
      <c r="D99" s="157"/>
      <c r="E99" s="157"/>
      <c r="G99" s="157"/>
      <c r="H99" s="157"/>
      <c r="I99" s="157"/>
      <c r="J99" s="157"/>
      <c r="K99" s="157"/>
      <c r="L99" s="157"/>
      <c r="M99" s="157"/>
      <c r="N99" s="157"/>
    </row>
    <row r="100" spans="4:14">
      <c r="D100" s="157"/>
      <c r="E100" s="157"/>
      <c r="G100" s="157"/>
      <c r="H100" s="157"/>
      <c r="I100" s="157"/>
      <c r="J100" s="157"/>
      <c r="K100" s="157"/>
      <c r="L100" s="157"/>
      <c r="M100" s="157"/>
      <c r="N100" s="157"/>
    </row>
    <row r="101" spans="4:14">
      <c r="D101" s="157"/>
      <c r="E101" s="157"/>
      <c r="G101" s="157"/>
      <c r="H101" s="157"/>
      <c r="I101" s="157"/>
      <c r="J101" s="157"/>
      <c r="K101" s="157"/>
      <c r="L101" s="157"/>
      <c r="M101" s="157"/>
      <c r="N101" s="157"/>
    </row>
    <row r="102" spans="4:14">
      <c r="D102" s="157"/>
      <c r="E102" s="157"/>
      <c r="G102" s="157"/>
      <c r="H102" s="157"/>
      <c r="I102" s="157"/>
      <c r="J102" s="157"/>
      <c r="K102" s="157"/>
      <c r="L102" s="157"/>
      <c r="M102" s="157"/>
      <c r="N102" s="157"/>
    </row>
    <row r="103" spans="4:14">
      <c r="D103" s="157"/>
      <c r="E103" s="157"/>
      <c r="G103" s="157"/>
      <c r="H103" s="157"/>
      <c r="I103" s="157"/>
      <c r="J103" s="157"/>
      <c r="K103" s="157"/>
      <c r="L103" s="157"/>
      <c r="M103" s="157"/>
      <c r="N103" s="157"/>
    </row>
    <row r="104" spans="4:14">
      <c r="D104" s="157"/>
      <c r="E104" s="157"/>
      <c r="G104" s="157"/>
      <c r="H104" s="157"/>
      <c r="I104" s="157"/>
      <c r="J104" s="157"/>
      <c r="K104" s="157"/>
      <c r="L104" s="157"/>
      <c r="M104" s="157"/>
      <c r="N104" s="157"/>
    </row>
    <row r="105" spans="4:14">
      <c r="D105" s="157"/>
      <c r="E105" s="157"/>
      <c r="G105" s="157"/>
      <c r="H105" s="157"/>
      <c r="I105" s="157"/>
      <c r="J105" s="157"/>
      <c r="K105" s="157"/>
      <c r="L105" s="157"/>
      <c r="M105" s="157"/>
      <c r="N105" s="157"/>
    </row>
    <row r="106" spans="4:14">
      <c r="D106" s="157"/>
      <c r="E106" s="157"/>
      <c r="G106" s="157"/>
      <c r="H106" s="157"/>
      <c r="I106" s="157"/>
      <c r="J106" s="157"/>
      <c r="K106" s="157"/>
      <c r="L106" s="157"/>
      <c r="M106" s="157"/>
      <c r="N106" s="157"/>
    </row>
    <row r="107" spans="4:14">
      <c r="D107" s="157"/>
      <c r="E107" s="157"/>
      <c r="G107" s="157"/>
      <c r="H107" s="157"/>
      <c r="I107" s="157"/>
      <c r="J107" s="157"/>
      <c r="K107" s="157"/>
      <c r="L107" s="157"/>
      <c r="M107" s="157"/>
      <c r="N107" s="157"/>
    </row>
    <row r="108" spans="4:14">
      <c r="D108" s="157"/>
      <c r="E108" s="157"/>
      <c r="G108" s="157"/>
      <c r="H108" s="157"/>
      <c r="I108" s="157"/>
      <c r="J108" s="157"/>
      <c r="K108" s="157"/>
      <c r="L108" s="157"/>
      <c r="M108" s="157"/>
      <c r="N108" s="157"/>
    </row>
    <row r="109" spans="4:14">
      <c r="D109" s="157"/>
      <c r="E109" s="157"/>
      <c r="G109" s="157"/>
      <c r="H109" s="157"/>
      <c r="I109" s="157"/>
      <c r="J109" s="157"/>
      <c r="K109" s="157"/>
      <c r="L109" s="157"/>
      <c r="M109" s="157"/>
      <c r="N109" s="157"/>
    </row>
    <row r="110" spans="4:14">
      <c r="D110" s="157"/>
      <c r="E110" s="157"/>
      <c r="G110" s="157"/>
      <c r="H110" s="157"/>
      <c r="I110" s="157"/>
      <c r="J110" s="157"/>
      <c r="K110" s="157"/>
      <c r="L110" s="157"/>
      <c r="M110" s="157"/>
      <c r="N110" s="157"/>
    </row>
    <row r="111" spans="4:14">
      <c r="D111" s="157"/>
      <c r="E111" s="157"/>
      <c r="G111" s="157"/>
      <c r="H111" s="157"/>
      <c r="I111" s="157"/>
      <c r="J111" s="157"/>
      <c r="K111" s="157"/>
      <c r="L111" s="157"/>
      <c r="M111" s="157"/>
      <c r="N111" s="157"/>
    </row>
    <row r="112" spans="4:14">
      <c r="D112" s="157"/>
      <c r="E112" s="157"/>
      <c r="G112" s="157"/>
      <c r="H112" s="157"/>
      <c r="I112" s="157"/>
      <c r="J112" s="157"/>
      <c r="K112" s="157"/>
      <c r="L112" s="157"/>
      <c r="M112" s="157"/>
      <c r="N112" s="157"/>
    </row>
    <row r="113" spans="4:14">
      <c r="D113" s="157"/>
      <c r="E113" s="157"/>
      <c r="G113" s="157"/>
      <c r="H113" s="157"/>
      <c r="I113" s="157"/>
      <c r="J113" s="157"/>
      <c r="K113" s="157"/>
      <c r="L113" s="157"/>
      <c r="M113" s="157"/>
      <c r="N113" s="157"/>
    </row>
    <row r="114" spans="4:14">
      <c r="D114" s="157"/>
      <c r="E114" s="157"/>
      <c r="G114" s="157"/>
      <c r="H114" s="157"/>
      <c r="I114" s="157"/>
      <c r="J114" s="157"/>
      <c r="K114" s="157"/>
      <c r="L114" s="157"/>
      <c r="M114" s="157"/>
      <c r="N114" s="157"/>
    </row>
    <row r="115" spans="4:14">
      <c r="D115" s="157"/>
      <c r="E115" s="157"/>
      <c r="G115" s="157"/>
      <c r="H115" s="157"/>
      <c r="I115" s="157"/>
      <c r="J115" s="157"/>
      <c r="K115" s="157"/>
      <c r="L115" s="157"/>
      <c r="M115" s="157"/>
      <c r="N115" s="157"/>
    </row>
    <row r="116" spans="4:14">
      <c r="D116" s="157"/>
      <c r="E116" s="157"/>
      <c r="G116" s="157"/>
      <c r="H116" s="157"/>
      <c r="I116" s="157"/>
      <c r="J116" s="157"/>
      <c r="K116" s="157"/>
      <c r="L116" s="157"/>
      <c r="M116" s="157"/>
      <c r="N116" s="157"/>
    </row>
    <row r="117" spans="4:14">
      <c r="D117" s="157"/>
      <c r="E117" s="157"/>
      <c r="G117" s="157"/>
      <c r="H117" s="157"/>
      <c r="I117" s="157"/>
      <c r="J117" s="157"/>
      <c r="K117" s="157"/>
      <c r="L117" s="157"/>
      <c r="M117" s="157"/>
      <c r="N117" s="157"/>
    </row>
    <row r="118" spans="4:14">
      <c r="D118" s="157"/>
      <c r="E118" s="157"/>
      <c r="G118" s="157"/>
      <c r="H118" s="157"/>
      <c r="I118" s="157"/>
      <c r="J118" s="157"/>
      <c r="K118" s="157"/>
      <c r="L118" s="157"/>
      <c r="M118" s="157"/>
      <c r="N118" s="157"/>
    </row>
    <row r="119" spans="4:14">
      <c r="D119" s="157"/>
      <c r="E119" s="157"/>
      <c r="G119" s="157"/>
      <c r="H119" s="157"/>
      <c r="I119" s="157"/>
      <c r="J119" s="157"/>
      <c r="K119" s="157"/>
      <c r="L119" s="157"/>
      <c r="M119" s="157"/>
      <c r="N119" s="157"/>
    </row>
    <row r="120" spans="4:14">
      <c r="D120" s="157"/>
      <c r="E120" s="157"/>
      <c r="G120" s="157"/>
      <c r="H120" s="157"/>
      <c r="I120" s="157"/>
      <c r="J120" s="157"/>
      <c r="K120" s="157"/>
      <c r="L120" s="157"/>
      <c r="M120" s="157"/>
      <c r="N120" s="157"/>
    </row>
    <row r="121" spans="4:14">
      <c r="D121" s="157"/>
      <c r="E121" s="157"/>
      <c r="G121" s="157"/>
      <c r="H121" s="157"/>
      <c r="I121" s="157"/>
      <c r="J121" s="157"/>
      <c r="K121" s="157"/>
      <c r="L121" s="157"/>
      <c r="M121" s="157"/>
      <c r="N121" s="157"/>
    </row>
    <row r="122" spans="4:14">
      <c r="D122" s="157"/>
      <c r="E122" s="157"/>
      <c r="G122" s="157"/>
      <c r="H122" s="157"/>
      <c r="I122" s="157"/>
      <c r="J122" s="157"/>
      <c r="K122" s="157"/>
      <c r="L122" s="157"/>
      <c r="M122" s="157"/>
      <c r="N122" s="157"/>
    </row>
    <row r="123" spans="4:14">
      <c r="D123" s="157"/>
      <c r="E123" s="157"/>
      <c r="G123" s="157"/>
      <c r="H123" s="157"/>
      <c r="I123" s="157"/>
      <c r="J123" s="157"/>
      <c r="K123" s="157"/>
      <c r="L123" s="157"/>
      <c r="M123" s="157"/>
      <c r="N123" s="157"/>
    </row>
    <row r="124" spans="4:14">
      <c r="D124" s="157"/>
      <c r="E124" s="157"/>
      <c r="G124" s="157"/>
      <c r="H124" s="157"/>
      <c r="I124" s="157"/>
      <c r="J124" s="157"/>
      <c r="K124" s="157"/>
      <c r="L124" s="157"/>
      <c r="M124" s="157"/>
      <c r="N124" s="157"/>
    </row>
    <row r="125" spans="4:14">
      <c r="D125" s="157"/>
      <c r="E125" s="157"/>
      <c r="G125" s="157"/>
      <c r="H125" s="157"/>
      <c r="I125" s="157"/>
      <c r="J125" s="157"/>
      <c r="K125" s="157"/>
      <c r="L125" s="157"/>
      <c r="M125" s="157"/>
      <c r="N125" s="157"/>
    </row>
    <row r="126" spans="4:14">
      <c r="D126" s="157"/>
      <c r="E126" s="157"/>
      <c r="G126" s="157"/>
      <c r="H126" s="157"/>
      <c r="I126" s="157"/>
      <c r="J126" s="157"/>
      <c r="K126" s="157"/>
      <c r="L126" s="157"/>
      <c r="M126" s="157"/>
      <c r="N126" s="157"/>
    </row>
    <row r="127" spans="4:14">
      <c r="D127" s="157"/>
      <c r="E127" s="157"/>
      <c r="G127" s="157"/>
      <c r="H127" s="157"/>
      <c r="I127" s="157"/>
      <c r="J127" s="157"/>
      <c r="K127" s="157"/>
      <c r="L127" s="157"/>
      <c r="M127" s="157"/>
      <c r="N127" s="157"/>
    </row>
    <row r="128" spans="4:14">
      <c r="D128" s="157"/>
      <c r="E128" s="157"/>
      <c r="G128" s="157"/>
      <c r="H128" s="157"/>
      <c r="I128" s="157"/>
      <c r="J128" s="157"/>
      <c r="K128" s="157"/>
      <c r="L128" s="157"/>
      <c r="M128" s="157"/>
      <c r="N128" s="157"/>
    </row>
    <row r="129" spans="4:14">
      <c r="D129" s="157"/>
      <c r="E129" s="157"/>
      <c r="G129" s="157"/>
      <c r="H129" s="157"/>
      <c r="I129" s="157"/>
      <c r="J129" s="157"/>
      <c r="K129" s="157"/>
      <c r="L129" s="157"/>
      <c r="M129" s="157"/>
      <c r="N129" s="157"/>
    </row>
    <row r="130" spans="4:14">
      <c r="D130" s="157"/>
      <c r="E130" s="157"/>
      <c r="G130" s="157"/>
      <c r="H130" s="157"/>
      <c r="I130" s="157"/>
      <c r="J130" s="157"/>
      <c r="K130" s="157"/>
      <c r="L130" s="157"/>
      <c r="M130" s="157"/>
      <c r="N130" s="157"/>
    </row>
    <row r="131" spans="4:14">
      <c r="D131" s="157"/>
      <c r="E131" s="157"/>
      <c r="G131" s="157"/>
      <c r="H131" s="157"/>
      <c r="I131" s="157"/>
      <c r="J131" s="157"/>
      <c r="K131" s="157"/>
      <c r="L131" s="157"/>
      <c r="M131" s="157"/>
      <c r="N131" s="157"/>
    </row>
    <row r="132" spans="4:14">
      <c r="D132" s="157"/>
      <c r="E132" s="157"/>
      <c r="G132" s="157"/>
      <c r="H132" s="157"/>
      <c r="I132" s="157"/>
      <c r="J132" s="157"/>
      <c r="K132" s="157"/>
      <c r="L132" s="157"/>
      <c r="M132" s="157"/>
      <c r="N132" s="157"/>
    </row>
    <row r="133" spans="4:14">
      <c r="D133" s="157"/>
      <c r="E133" s="157"/>
      <c r="G133" s="157"/>
      <c r="H133" s="157"/>
      <c r="I133" s="157"/>
      <c r="J133" s="157"/>
      <c r="K133" s="157"/>
      <c r="L133" s="157"/>
      <c r="M133" s="157"/>
      <c r="N133" s="157"/>
    </row>
    <row r="134" spans="4:14">
      <c r="D134" s="157"/>
      <c r="E134" s="157"/>
      <c r="G134" s="157"/>
      <c r="H134" s="157"/>
      <c r="I134" s="157"/>
      <c r="J134" s="157"/>
      <c r="K134" s="157"/>
      <c r="L134" s="157"/>
      <c r="M134" s="157"/>
      <c r="N134" s="157"/>
    </row>
    <row r="135" spans="4:14">
      <c r="D135" s="157"/>
      <c r="E135" s="157"/>
      <c r="G135" s="157"/>
      <c r="H135" s="157"/>
      <c r="I135" s="157"/>
      <c r="J135" s="157"/>
      <c r="K135" s="157"/>
      <c r="L135" s="157"/>
      <c r="M135" s="157"/>
      <c r="N135" s="157"/>
    </row>
    <row r="136" spans="4:14">
      <c r="D136" s="157"/>
      <c r="E136" s="157"/>
      <c r="G136" s="157"/>
      <c r="H136" s="157"/>
      <c r="I136" s="157"/>
      <c r="J136" s="157"/>
      <c r="K136" s="157"/>
      <c r="L136" s="157"/>
      <c r="M136" s="157"/>
      <c r="N136" s="157"/>
    </row>
    <row r="137" spans="4:14">
      <c r="D137" s="157"/>
      <c r="E137" s="157"/>
      <c r="G137" s="157"/>
      <c r="H137" s="157"/>
      <c r="I137" s="157"/>
      <c r="J137" s="157"/>
      <c r="K137" s="157"/>
      <c r="L137" s="157"/>
      <c r="M137" s="157"/>
      <c r="N137" s="157"/>
    </row>
    <row r="138" spans="4:14">
      <c r="D138" s="157"/>
      <c r="E138" s="157"/>
      <c r="G138" s="157"/>
      <c r="H138" s="157"/>
      <c r="I138" s="157"/>
      <c r="J138" s="157"/>
      <c r="K138" s="157"/>
      <c r="L138" s="157"/>
      <c r="M138" s="157"/>
      <c r="N138" s="157"/>
    </row>
    <row r="139" spans="4:14">
      <c r="D139" s="157"/>
      <c r="E139" s="157"/>
      <c r="G139" s="157"/>
      <c r="H139" s="157"/>
      <c r="I139" s="157"/>
      <c r="J139" s="157"/>
      <c r="K139" s="157"/>
      <c r="L139" s="157"/>
      <c r="M139" s="157"/>
      <c r="N139" s="157"/>
    </row>
    <row r="140" spans="4:14">
      <c r="D140" s="157"/>
      <c r="E140" s="157"/>
      <c r="G140" s="157"/>
      <c r="H140" s="157"/>
      <c r="I140" s="157"/>
      <c r="J140" s="157"/>
      <c r="K140" s="157"/>
      <c r="L140" s="157"/>
      <c r="M140" s="157"/>
      <c r="N140" s="157"/>
    </row>
    <row r="141" spans="4:14">
      <c r="D141" s="157"/>
      <c r="E141" s="157"/>
      <c r="G141" s="157"/>
      <c r="H141" s="157"/>
      <c r="I141" s="157"/>
      <c r="J141" s="157"/>
      <c r="K141" s="157"/>
      <c r="L141" s="157"/>
      <c r="M141" s="157"/>
      <c r="N141" s="157"/>
    </row>
    <row r="142" spans="4:14">
      <c r="D142" s="157"/>
      <c r="E142" s="157"/>
      <c r="G142" s="157"/>
      <c r="H142" s="157"/>
      <c r="I142" s="157"/>
      <c r="J142" s="157"/>
      <c r="K142" s="157"/>
      <c r="L142" s="157"/>
      <c r="M142" s="157"/>
      <c r="N142" s="157"/>
    </row>
    <row r="143" spans="4:14">
      <c r="D143" s="157"/>
      <c r="E143" s="157"/>
      <c r="G143" s="157"/>
      <c r="H143" s="157"/>
      <c r="I143" s="157"/>
      <c r="J143" s="157"/>
      <c r="K143" s="157"/>
      <c r="L143" s="157"/>
      <c r="M143" s="157"/>
      <c r="N143" s="157"/>
    </row>
    <row r="144" spans="4:14">
      <c r="D144" s="157"/>
      <c r="E144" s="157"/>
      <c r="G144" s="157"/>
      <c r="H144" s="157"/>
      <c r="I144" s="157"/>
      <c r="J144" s="157"/>
      <c r="K144" s="157"/>
      <c r="L144" s="157"/>
      <c r="M144" s="157"/>
      <c r="N144" s="157"/>
    </row>
    <row r="145" spans="4:14">
      <c r="D145" s="157"/>
      <c r="E145" s="157"/>
      <c r="G145" s="157"/>
      <c r="H145" s="157"/>
      <c r="I145" s="157"/>
      <c r="J145" s="157"/>
      <c r="K145" s="157"/>
      <c r="L145" s="157"/>
      <c r="M145" s="157"/>
      <c r="N145" s="157"/>
    </row>
    <row r="146" spans="4:14">
      <c r="D146" s="157"/>
      <c r="E146" s="157"/>
      <c r="G146" s="157"/>
      <c r="H146" s="157"/>
      <c r="I146" s="157"/>
      <c r="J146" s="157"/>
      <c r="K146" s="157"/>
      <c r="L146" s="157"/>
      <c r="M146" s="157"/>
      <c r="N146" s="157"/>
    </row>
    <row r="147" spans="4:14">
      <c r="D147" s="157"/>
      <c r="E147" s="157"/>
      <c r="G147" s="157"/>
      <c r="H147" s="157"/>
      <c r="I147" s="157"/>
      <c r="J147" s="157"/>
      <c r="K147" s="157"/>
      <c r="L147" s="157"/>
      <c r="M147" s="157"/>
      <c r="N147" s="157"/>
    </row>
    <row r="148" spans="4:14">
      <c r="D148" s="157"/>
      <c r="E148" s="157"/>
      <c r="G148" s="157"/>
      <c r="H148" s="157"/>
      <c r="I148" s="157"/>
      <c r="J148" s="157"/>
      <c r="K148" s="157"/>
      <c r="L148" s="157"/>
      <c r="M148" s="157"/>
      <c r="N148" s="157"/>
    </row>
    <row r="149" spans="4:14">
      <c r="D149" s="157"/>
      <c r="E149" s="157"/>
      <c r="G149" s="157"/>
      <c r="H149" s="157"/>
      <c r="I149" s="157"/>
      <c r="J149" s="157"/>
      <c r="K149" s="157"/>
      <c r="L149" s="157"/>
      <c r="M149" s="157"/>
      <c r="N149" s="157"/>
    </row>
    <row r="150" spans="4:14">
      <c r="D150" s="157"/>
      <c r="E150" s="157"/>
      <c r="G150" s="157"/>
      <c r="H150" s="157"/>
      <c r="I150" s="157"/>
      <c r="J150" s="157"/>
      <c r="K150" s="157"/>
      <c r="L150" s="157"/>
      <c r="M150" s="157"/>
      <c r="N150" s="157"/>
    </row>
    <row r="151" spans="4:14">
      <c r="D151" s="157"/>
      <c r="E151" s="157"/>
      <c r="G151" s="157"/>
      <c r="H151" s="157"/>
      <c r="I151" s="157"/>
      <c r="J151" s="157"/>
      <c r="K151" s="157"/>
      <c r="L151" s="157"/>
      <c r="M151" s="157"/>
      <c r="N151" s="157"/>
    </row>
    <row r="152" spans="4:14">
      <c r="D152" s="157"/>
      <c r="E152" s="157"/>
      <c r="G152" s="157"/>
      <c r="H152" s="157"/>
      <c r="I152" s="157"/>
      <c r="J152" s="157"/>
      <c r="K152" s="157"/>
      <c r="L152" s="157"/>
      <c r="M152" s="157"/>
      <c r="N152" s="157"/>
    </row>
    <row r="153" spans="4:14">
      <c r="D153" s="157"/>
      <c r="E153" s="157"/>
      <c r="G153" s="157"/>
      <c r="H153" s="157"/>
      <c r="I153" s="157"/>
      <c r="J153" s="157"/>
      <c r="K153" s="157"/>
      <c r="L153" s="157"/>
      <c r="M153" s="157"/>
      <c r="N153" s="157"/>
    </row>
    <row r="154" spans="4:14">
      <c r="D154" s="157"/>
      <c r="E154" s="157"/>
      <c r="G154" s="157"/>
      <c r="H154" s="157"/>
      <c r="I154" s="157"/>
      <c r="J154" s="157"/>
      <c r="K154" s="157"/>
      <c r="L154" s="157"/>
      <c r="M154" s="157"/>
      <c r="N154" s="157"/>
    </row>
    <row r="155" spans="4:14">
      <c r="D155" s="157"/>
      <c r="E155" s="157"/>
      <c r="G155" s="157"/>
      <c r="H155" s="157"/>
      <c r="I155" s="157"/>
      <c r="J155" s="157"/>
      <c r="K155" s="157"/>
      <c r="L155" s="157"/>
      <c r="M155" s="157"/>
      <c r="N155" s="157"/>
    </row>
    <row r="156" spans="4:14">
      <c r="D156" s="157"/>
      <c r="E156" s="157"/>
      <c r="G156" s="157"/>
      <c r="H156" s="157"/>
      <c r="I156" s="157"/>
      <c r="J156" s="157"/>
      <c r="K156" s="157"/>
      <c r="L156" s="157"/>
      <c r="M156" s="157"/>
      <c r="N156" s="157"/>
    </row>
    <row r="157" spans="4:14">
      <c r="D157" s="157"/>
      <c r="E157" s="157"/>
      <c r="G157" s="157"/>
      <c r="H157" s="157"/>
      <c r="I157" s="157"/>
      <c r="J157" s="157"/>
      <c r="K157" s="157"/>
      <c r="L157" s="157"/>
      <c r="M157" s="157"/>
      <c r="N157" s="157"/>
    </row>
    <row r="158" spans="4:14">
      <c r="D158" s="157"/>
      <c r="E158" s="157"/>
      <c r="G158" s="157"/>
      <c r="H158" s="157"/>
      <c r="I158" s="157"/>
      <c r="J158" s="157"/>
      <c r="K158" s="157"/>
      <c r="L158" s="157"/>
      <c r="M158" s="157"/>
      <c r="N158" s="157"/>
    </row>
    <row r="159" spans="4:14">
      <c r="D159" s="157"/>
      <c r="E159" s="157"/>
      <c r="G159" s="157"/>
      <c r="H159" s="157"/>
      <c r="I159" s="157"/>
      <c r="J159" s="157"/>
      <c r="K159" s="157"/>
      <c r="L159" s="157"/>
      <c r="M159" s="157"/>
      <c r="N159" s="157"/>
    </row>
    <row r="160" spans="4:14">
      <c r="D160" s="157"/>
      <c r="E160" s="157"/>
      <c r="G160" s="157"/>
      <c r="H160" s="157"/>
      <c r="I160" s="157"/>
      <c r="J160" s="157"/>
      <c r="K160" s="157"/>
      <c r="L160" s="157"/>
      <c r="M160" s="157"/>
      <c r="N160" s="157"/>
    </row>
    <row r="161" spans="4:14">
      <c r="D161" s="157"/>
      <c r="E161" s="157"/>
      <c r="G161" s="157"/>
      <c r="H161" s="157"/>
      <c r="I161" s="157"/>
      <c r="J161" s="157"/>
      <c r="K161" s="157"/>
      <c r="L161" s="157"/>
      <c r="M161" s="157"/>
      <c r="N161" s="157"/>
    </row>
    <row r="162" spans="4:14">
      <c r="D162" s="157"/>
      <c r="E162" s="157"/>
      <c r="G162" s="157"/>
      <c r="H162" s="157"/>
      <c r="I162" s="157"/>
      <c r="J162" s="157"/>
      <c r="K162" s="157"/>
      <c r="L162" s="157"/>
      <c r="M162" s="157"/>
      <c r="N162" s="157"/>
    </row>
    <row r="163" spans="4:14">
      <c r="D163" s="157"/>
      <c r="E163" s="157"/>
      <c r="G163" s="157"/>
      <c r="H163" s="157"/>
      <c r="I163" s="157"/>
      <c r="J163" s="157"/>
      <c r="K163" s="157"/>
      <c r="L163" s="157"/>
      <c r="M163" s="157"/>
      <c r="N163" s="157"/>
    </row>
    <row r="164" spans="4:14">
      <c r="D164" s="157"/>
      <c r="E164" s="157"/>
      <c r="G164" s="157"/>
      <c r="H164" s="157"/>
      <c r="I164" s="157"/>
      <c r="J164" s="157"/>
      <c r="K164" s="157"/>
      <c r="L164" s="157"/>
      <c r="M164" s="157"/>
      <c r="N164" s="157"/>
    </row>
    <row r="165" spans="4:14">
      <c r="D165" s="157"/>
      <c r="E165" s="157"/>
      <c r="G165" s="157"/>
      <c r="H165" s="157"/>
      <c r="I165" s="157"/>
      <c r="J165" s="157"/>
      <c r="K165" s="157"/>
      <c r="L165" s="157"/>
      <c r="M165" s="157"/>
      <c r="N165" s="157"/>
    </row>
    <row r="166" spans="4:14">
      <c r="D166" s="157"/>
      <c r="E166" s="157"/>
      <c r="G166" s="157"/>
      <c r="H166" s="157"/>
      <c r="I166" s="157"/>
      <c r="J166" s="157"/>
      <c r="K166" s="157"/>
      <c r="L166" s="157"/>
      <c r="M166" s="157"/>
      <c r="N166" s="157"/>
    </row>
    <row r="167" spans="4:14">
      <c r="D167" s="157"/>
      <c r="E167" s="157"/>
      <c r="G167" s="157"/>
      <c r="H167" s="157"/>
      <c r="I167" s="157"/>
      <c r="J167" s="157"/>
      <c r="K167" s="157"/>
      <c r="L167" s="157"/>
      <c r="M167" s="157"/>
      <c r="N167" s="157"/>
    </row>
    <row r="168" spans="4:14">
      <c r="D168" s="157"/>
      <c r="E168" s="157"/>
      <c r="G168" s="157"/>
      <c r="H168" s="157"/>
      <c r="I168" s="157"/>
      <c r="J168" s="157"/>
      <c r="K168" s="157"/>
      <c r="L168" s="157"/>
      <c r="M168" s="157"/>
      <c r="N168" s="157"/>
    </row>
    <row r="169" spans="4:14">
      <c r="D169" s="157"/>
      <c r="E169" s="157"/>
      <c r="G169" s="157"/>
      <c r="H169" s="157"/>
      <c r="I169" s="157"/>
      <c r="J169" s="157"/>
      <c r="K169" s="157"/>
      <c r="L169" s="157"/>
      <c r="M169" s="157"/>
      <c r="N169" s="157"/>
    </row>
    <row r="170" spans="4:14">
      <c r="D170" s="157"/>
      <c r="E170" s="157"/>
      <c r="G170" s="157"/>
      <c r="H170" s="157"/>
      <c r="I170" s="157"/>
      <c r="J170" s="157"/>
      <c r="K170" s="157"/>
      <c r="L170" s="157"/>
      <c r="M170" s="157"/>
      <c r="N170" s="157"/>
    </row>
    <row r="171" spans="4:14">
      <c r="D171" s="157"/>
      <c r="E171" s="157"/>
      <c r="G171" s="157"/>
      <c r="H171" s="157"/>
      <c r="I171" s="157"/>
      <c r="J171" s="157"/>
      <c r="K171" s="157"/>
      <c r="L171" s="157"/>
      <c r="M171" s="157"/>
      <c r="N171" s="157"/>
    </row>
    <row r="172" spans="4:14">
      <c r="D172" s="157"/>
      <c r="E172" s="157"/>
      <c r="G172" s="157"/>
      <c r="H172" s="157"/>
      <c r="I172" s="157"/>
      <c r="J172" s="157"/>
      <c r="K172" s="157"/>
      <c r="L172" s="157"/>
      <c r="M172" s="157"/>
      <c r="N172" s="157"/>
    </row>
    <row r="173" spans="4:14">
      <c r="D173" s="157"/>
      <c r="E173" s="157"/>
      <c r="G173" s="157"/>
      <c r="H173" s="157"/>
      <c r="I173" s="157"/>
      <c r="J173" s="157"/>
      <c r="K173" s="157"/>
      <c r="L173" s="157"/>
      <c r="M173" s="157"/>
      <c r="N173" s="157"/>
    </row>
    <row r="174" spans="4:14">
      <c r="D174" s="157"/>
      <c r="E174" s="157"/>
      <c r="G174" s="157"/>
      <c r="H174" s="157"/>
      <c r="I174" s="157"/>
      <c r="J174" s="157"/>
      <c r="K174" s="157"/>
      <c r="L174" s="157"/>
      <c r="M174" s="157"/>
      <c r="N174" s="157"/>
    </row>
    <row r="175" spans="4:14">
      <c r="D175" s="157"/>
      <c r="E175" s="157"/>
      <c r="G175" s="157"/>
      <c r="H175" s="157"/>
      <c r="I175" s="157"/>
      <c r="J175" s="157"/>
      <c r="K175" s="157"/>
      <c r="L175" s="157"/>
      <c r="M175" s="157"/>
      <c r="N175" s="157"/>
    </row>
    <row r="176" spans="4:14">
      <c r="D176" s="157"/>
      <c r="E176" s="157"/>
      <c r="G176" s="157"/>
      <c r="H176" s="157"/>
      <c r="I176" s="157"/>
      <c r="J176" s="157"/>
      <c r="K176" s="157"/>
      <c r="L176" s="157"/>
      <c r="M176" s="157"/>
      <c r="N176" s="157"/>
    </row>
    <row r="177" spans="4:14">
      <c r="D177" s="157"/>
      <c r="E177" s="157"/>
      <c r="G177" s="157"/>
      <c r="H177" s="157"/>
      <c r="I177" s="157"/>
      <c r="J177" s="157"/>
      <c r="K177" s="157"/>
      <c r="L177" s="157"/>
      <c r="M177" s="157"/>
      <c r="N177" s="157"/>
    </row>
    <row r="178" spans="4:14">
      <c r="D178" s="157"/>
      <c r="E178" s="157"/>
      <c r="G178" s="157"/>
      <c r="H178" s="157"/>
      <c r="I178" s="157"/>
      <c r="J178" s="157"/>
      <c r="K178" s="157"/>
      <c r="L178" s="157"/>
      <c r="M178" s="157"/>
      <c r="N178" s="157"/>
    </row>
    <row r="179" spans="4:14">
      <c r="D179" s="157"/>
      <c r="E179" s="157"/>
      <c r="G179" s="157"/>
      <c r="H179" s="157"/>
      <c r="I179" s="157"/>
      <c r="J179" s="157"/>
      <c r="K179" s="157"/>
      <c r="L179" s="157"/>
      <c r="M179" s="157"/>
      <c r="N179" s="157"/>
    </row>
    <row r="180" spans="4:14">
      <c r="D180" s="157"/>
      <c r="E180" s="157"/>
      <c r="G180" s="157"/>
      <c r="H180" s="157"/>
      <c r="I180" s="157"/>
      <c r="J180" s="157"/>
      <c r="K180" s="157"/>
      <c r="L180" s="157"/>
      <c r="M180" s="157"/>
      <c r="N180" s="157"/>
    </row>
    <row r="181" spans="4:14">
      <c r="D181" s="157"/>
      <c r="E181" s="157"/>
      <c r="G181" s="157"/>
      <c r="H181" s="157"/>
      <c r="I181" s="157"/>
      <c r="J181" s="157"/>
      <c r="K181" s="157"/>
      <c r="L181" s="157"/>
      <c r="M181" s="157"/>
      <c r="N181" s="157"/>
    </row>
    <row r="182" spans="4:14">
      <c r="D182" s="157"/>
      <c r="E182" s="157"/>
      <c r="G182" s="157"/>
      <c r="H182" s="157"/>
      <c r="I182" s="157"/>
      <c r="J182" s="157"/>
      <c r="K182" s="157"/>
      <c r="L182" s="157"/>
      <c r="M182" s="157"/>
      <c r="N182" s="157"/>
    </row>
    <row r="183" spans="4:14">
      <c r="D183" s="157"/>
      <c r="E183" s="157"/>
      <c r="G183" s="157"/>
      <c r="H183" s="157"/>
      <c r="I183" s="157"/>
      <c r="J183" s="157"/>
      <c r="K183" s="157"/>
      <c r="L183" s="157"/>
      <c r="M183" s="157"/>
      <c r="N183" s="157"/>
    </row>
    <row r="184" spans="4:14">
      <c r="D184" s="157"/>
      <c r="E184" s="157"/>
      <c r="G184" s="157"/>
      <c r="H184" s="157"/>
      <c r="I184" s="157"/>
      <c r="J184" s="157"/>
      <c r="K184" s="157"/>
      <c r="L184" s="157"/>
      <c r="M184" s="157"/>
      <c r="N184" s="157"/>
    </row>
    <row r="185" spans="4:14">
      <c r="D185" s="157"/>
      <c r="E185" s="157"/>
      <c r="G185" s="157"/>
      <c r="H185" s="157"/>
      <c r="I185" s="157"/>
      <c r="J185" s="157"/>
      <c r="K185" s="157"/>
      <c r="L185" s="157"/>
      <c r="M185" s="157"/>
      <c r="N185" s="157"/>
    </row>
    <row r="186" spans="4:14">
      <c r="D186" s="157"/>
      <c r="E186" s="157"/>
      <c r="G186" s="157"/>
      <c r="H186" s="157"/>
      <c r="I186" s="157"/>
      <c r="J186" s="157"/>
      <c r="K186" s="157"/>
      <c r="L186" s="157"/>
      <c r="M186" s="157"/>
      <c r="N186" s="157"/>
    </row>
    <row r="187" spans="4:14">
      <c r="D187" s="157"/>
      <c r="E187" s="157"/>
      <c r="G187" s="157"/>
      <c r="H187" s="157"/>
      <c r="I187" s="157"/>
      <c r="J187" s="157"/>
      <c r="K187" s="157"/>
      <c r="L187" s="157"/>
      <c r="M187" s="157"/>
      <c r="N187" s="157"/>
    </row>
    <row r="188" spans="4:14">
      <c r="D188" s="157"/>
      <c r="E188" s="157"/>
      <c r="G188" s="157"/>
      <c r="H188" s="157"/>
      <c r="I188" s="157"/>
      <c r="J188" s="157"/>
      <c r="K188" s="157"/>
      <c r="L188" s="157"/>
      <c r="M188" s="157"/>
      <c r="N188" s="157"/>
    </row>
    <row r="189" spans="4:14">
      <c r="D189" s="157"/>
      <c r="E189" s="157"/>
      <c r="G189" s="157"/>
      <c r="H189" s="157"/>
      <c r="I189" s="157"/>
      <c r="J189" s="157"/>
      <c r="K189" s="157"/>
      <c r="L189" s="157"/>
      <c r="M189" s="157"/>
      <c r="N189" s="157"/>
    </row>
    <row r="190" spans="4:14">
      <c r="D190" s="157"/>
      <c r="E190" s="157"/>
      <c r="G190" s="157"/>
      <c r="H190" s="157"/>
      <c r="I190" s="157"/>
      <c r="J190" s="157"/>
      <c r="K190" s="157"/>
      <c r="L190" s="157"/>
      <c r="M190" s="157"/>
      <c r="N190" s="157"/>
    </row>
    <row r="191" spans="4:14">
      <c r="D191" s="157"/>
      <c r="E191" s="157"/>
      <c r="G191" s="157"/>
      <c r="H191" s="157"/>
      <c r="I191" s="157"/>
      <c r="J191" s="157"/>
      <c r="K191" s="157"/>
      <c r="L191" s="157"/>
      <c r="M191" s="157"/>
      <c r="N191" s="157"/>
    </row>
    <row r="192" spans="4:14">
      <c r="D192" s="157"/>
      <c r="E192" s="157"/>
      <c r="G192" s="157"/>
      <c r="H192" s="157"/>
      <c r="I192" s="157"/>
      <c r="J192" s="157"/>
      <c r="K192" s="157"/>
      <c r="L192" s="157"/>
      <c r="M192" s="157"/>
      <c r="N192" s="157"/>
    </row>
    <row r="193" spans="4:14">
      <c r="D193" s="157"/>
      <c r="E193" s="157"/>
      <c r="G193" s="157"/>
      <c r="H193" s="157"/>
      <c r="I193" s="157"/>
      <c r="J193" s="157"/>
      <c r="K193" s="157"/>
      <c r="L193" s="157"/>
      <c r="M193" s="157"/>
      <c r="N193" s="157"/>
    </row>
    <row r="194" spans="4:14">
      <c r="D194" s="157"/>
      <c r="E194" s="157"/>
      <c r="G194" s="157"/>
      <c r="H194" s="157"/>
      <c r="I194" s="157"/>
      <c r="J194" s="157"/>
      <c r="K194" s="157"/>
      <c r="L194" s="157"/>
      <c r="M194" s="157"/>
      <c r="N194" s="157"/>
    </row>
    <row r="195" spans="4:14">
      <c r="D195" s="157"/>
      <c r="E195" s="157"/>
      <c r="G195" s="157"/>
      <c r="H195" s="157"/>
      <c r="I195" s="157"/>
      <c r="J195" s="157"/>
      <c r="K195" s="157"/>
      <c r="L195" s="157"/>
      <c r="M195" s="157"/>
      <c r="N195" s="157"/>
    </row>
    <row r="196" spans="4:14">
      <c r="D196" s="157"/>
      <c r="E196" s="157"/>
      <c r="G196" s="157"/>
      <c r="H196" s="157"/>
      <c r="I196" s="157"/>
      <c r="J196" s="157"/>
      <c r="K196" s="157"/>
      <c r="L196" s="157"/>
      <c r="M196" s="157"/>
      <c r="N196" s="157"/>
    </row>
    <row r="197" spans="4:14">
      <c r="D197" s="157"/>
      <c r="E197" s="157"/>
      <c r="G197" s="157"/>
      <c r="H197" s="157"/>
      <c r="I197" s="157"/>
      <c r="J197" s="157"/>
      <c r="K197" s="157"/>
      <c r="L197" s="157"/>
      <c r="M197" s="157"/>
      <c r="N197" s="157"/>
    </row>
    <row r="198" spans="4:14">
      <c r="D198" s="157"/>
      <c r="E198" s="157"/>
      <c r="G198" s="157"/>
      <c r="H198" s="157"/>
      <c r="I198" s="157"/>
      <c r="J198" s="157"/>
      <c r="K198" s="157"/>
      <c r="L198" s="157"/>
      <c r="M198" s="157"/>
      <c r="N198" s="157"/>
    </row>
    <row r="199" spans="4:14">
      <c r="D199" s="157"/>
      <c r="E199" s="157"/>
      <c r="G199" s="157"/>
      <c r="H199" s="157"/>
      <c r="I199" s="157"/>
      <c r="J199" s="157"/>
      <c r="K199" s="157"/>
      <c r="L199" s="157"/>
      <c r="M199" s="157"/>
      <c r="N199" s="157"/>
    </row>
    <row r="200" spans="4:14">
      <c r="D200" s="157"/>
      <c r="E200" s="157"/>
      <c r="G200" s="157"/>
      <c r="H200" s="157"/>
      <c r="I200" s="157"/>
      <c r="J200" s="157"/>
      <c r="K200" s="157"/>
      <c r="L200" s="157"/>
      <c r="M200" s="157"/>
      <c r="N200" s="157"/>
    </row>
    <row r="201" spans="4:14">
      <c r="D201" s="157"/>
      <c r="E201" s="157"/>
      <c r="G201" s="157"/>
      <c r="H201" s="157"/>
      <c r="I201" s="157"/>
      <c r="J201" s="157"/>
      <c r="K201" s="157"/>
      <c r="L201" s="157"/>
      <c r="M201" s="157"/>
      <c r="N201" s="157"/>
    </row>
    <row r="202" spans="4:14">
      <c r="D202" s="157"/>
      <c r="E202" s="157"/>
      <c r="G202" s="157"/>
      <c r="H202" s="157"/>
      <c r="I202" s="157"/>
      <c r="J202" s="157"/>
      <c r="K202" s="157"/>
      <c r="L202" s="157"/>
      <c r="M202" s="157"/>
      <c r="N202" s="157"/>
    </row>
    <row r="203" spans="4:14">
      <c r="D203" s="157"/>
      <c r="E203" s="157"/>
      <c r="G203" s="157"/>
      <c r="H203" s="157"/>
      <c r="I203" s="157"/>
      <c r="J203" s="157"/>
      <c r="K203" s="157"/>
      <c r="L203" s="157"/>
      <c r="M203" s="157"/>
      <c r="N203" s="157"/>
    </row>
    <row r="204" spans="4:14">
      <c r="D204" s="157"/>
      <c r="E204" s="157"/>
      <c r="G204" s="157"/>
      <c r="H204" s="157"/>
      <c r="I204" s="157"/>
      <c r="J204" s="157"/>
      <c r="K204" s="157"/>
      <c r="L204" s="157"/>
      <c r="M204" s="157"/>
      <c r="N204" s="157"/>
    </row>
    <row r="205" spans="4:14">
      <c r="D205" s="157"/>
      <c r="E205" s="157"/>
      <c r="G205" s="157"/>
      <c r="H205" s="157"/>
      <c r="I205" s="157"/>
      <c r="J205" s="157"/>
      <c r="K205" s="157"/>
      <c r="L205" s="157"/>
      <c r="M205" s="157"/>
      <c r="N205" s="157"/>
    </row>
    <row r="206" spans="4:14">
      <c r="D206" s="157"/>
      <c r="E206" s="157"/>
      <c r="G206" s="157"/>
      <c r="H206" s="157"/>
      <c r="I206" s="157"/>
      <c r="J206" s="157"/>
      <c r="K206" s="157"/>
      <c r="L206" s="157"/>
      <c r="M206" s="157"/>
      <c r="N206" s="157"/>
    </row>
    <row r="207" spans="4:14">
      <c r="D207" s="157"/>
      <c r="E207" s="157"/>
      <c r="G207" s="157"/>
      <c r="H207" s="157"/>
      <c r="I207" s="157"/>
      <c r="J207" s="157"/>
      <c r="K207" s="157"/>
      <c r="L207" s="157"/>
      <c r="M207" s="157"/>
      <c r="N207" s="157"/>
    </row>
    <row r="208" spans="4:14">
      <c r="D208" s="157"/>
      <c r="E208" s="157"/>
      <c r="G208" s="157"/>
      <c r="H208" s="157"/>
      <c r="I208" s="157"/>
      <c r="J208" s="157"/>
      <c r="K208" s="157"/>
      <c r="L208" s="157"/>
      <c r="M208" s="157"/>
      <c r="N208" s="157"/>
    </row>
    <row r="209" spans="4:14">
      <c r="D209" s="157"/>
      <c r="E209" s="157"/>
      <c r="G209" s="157"/>
      <c r="H209" s="157"/>
      <c r="I209" s="157"/>
      <c r="J209" s="157"/>
      <c r="K209" s="157"/>
      <c r="L209" s="157"/>
      <c r="M209" s="157"/>
      <c r="N209" s="157"/>
    </row>
    <row r="210" spans="4:14">
      <c r="D210" s="157"/>
      <c r="E210" s="157"/>
      <c r="G210" s="157"/>
      <c r="H210" s="157"/>
      <c r="I210" s="157"/>
      <c r="J210" s="157"/>
      <c r="K210" s="157"/>
      <c r="L210" s="157"/>
      <c r="M210" s="157"/>
      <c r="N210" s="157"/>
    </row>
    <row r="211" spans="4:14">
      <c r="D211" s="157"/>
      <c r="E211" s="157"/>
      <c r="G211" s="157"/>
      <c r="H211" s="157"/>
      <c r="I211" s="157"/>
      <c r="J211" s="157"/>
      <c r="K211" s="157"/>
      <c r="L211" s="157"/>
      <c r="M211" s="157"/>
      <c r="N211" s="157"/>
    </row>
    <row r="212" spans="4:14">
      <c r="D212" s="157"/>
      <c r="E212" s="157"/>
      <c r="G212" s="157"/>
      <c r="H212" s="157"/>
      <c r="I212" s="157"/>
      <c r="J212" s="157"/>
      <c r="K212" s="157"/>
      <c r="L212" s="157"/>
      <c r="M212" s="157"/>
      <c r="N212" s="157"/>
    </row>
    <row r="213" spans="4:14">
      <c r="D213" s="157"/>
      <c r="E213" s="157"/>
      <c r="G213" s="157"/>
      <c r="H213" s="157"/>
      <c r="I213" s="157"/>
      <c r="J213" s="157"/>
      <c r="K213" s="157"/>
      <c r="L213" s="157"/>
      <c r="M213" s="157"/>
      <c r="N213" s="157"/>
    </row>
    <row r="214" spans="4:14">
      <c r="D214" s="157"/>
      <c r="E214" s="157"/>
      <c r="G214" s="157"/>
      <c r="H214" s="157"/>
      <c r="I214" s="157"/>
      <c r="J214" s="157"/>
      <c r="K214" s="157"/>
      <c r="L214" s="157"/>
      <c r="M214" s="157"/>
      <c r="N214" s="157"/>
    </row>
    <row r="215" spans="4:14">
      <c r="D215" s="157"/>
      <c r="E215" s="157"/>
      <c r="G215" s="157"/>
      <c r="H215" s="157"/>
      <c r="I215" s="157"/>
      <c r="J215" s="157"/>
      <c r="K215" s="157"/>
      <c r="L215" s="157"/>
      <c r="M215" s="157"/>
      <c r="N215" s="157"/>
    </row>
    <row r="216" spans="4:14">
      <c r="D216" s="157"/>
      <c r="E216" s="157"/>
      <c r="G216" s="157"/>
      <c r="H216" s="157"/>
      <c r="I216" s="157"/>
      <c r="J216" s="157"/>
      <c r="K216" s="157"/>
      <c r="L216" s="157"/>
      <c r="M216" s="157"/>
      <c r="N216" s="157"/>
    </row>
    <row r="217" spans="4:14">
      <c r="D217" s="157"/>
      <c r="E217" s="157"/>
      <c r="G217" s="157"/>
      <c r="H217" s="157"/>
      <c r="I217" s="157"/>
      <c r="J217" s="157"/>
      <c r="K217" s="157"/>
      <c r="L217" s="157"/>
      <c r="M217" s="157"/>
      <c r="N217" s="157"/>
    </row>
    <row r="218" spans="4:14">
      <c r="D218" s="157"/>
      <c r="E218" s="157"/>
      <c r="G218" s="157"/>
      <c r="H218" s="157"/>
      <c r="I218" s="157"/>
      <c r="J218" s="157"/>
      <c r="K218" s="157"/>
      <c r="L218" s="157"/>
      <c r="M218" s="157"/>
      <c r="N218" s="157"/>
    </row>
    <row r="219" spans="4:14">
      <c r="D219" s="157"/>
      <c r="E219" s="157"/>
      <c r="G219" s="157"/>
      <c r="H219" s="157"/>
      <c r="I219" s="157"/>
      <c r="J219" s="157"/>
      <c r="K219" s="157"/>
      <c r="L219" s="157"/>
      <c r="M219" s="157"/>
      <c r="N219" s="157"/>
    </row>
    <row r="220" spans="4:14">
      <c r="D220" s="157"/>
      <c r="E220" s="157"/>
      <c r="G220" s="157"/>
      <c r="H220" s="157"/>
      <c r="I220" s="157"/>
      <c r="J220" s="157"/>
      <c r="K220" s="157"/>
      <c r="L220" s="157"/>
      <c r="M220" s="157"/>
      <c r="N220" s="157"/>
    </row>
    <row r="221" spans="4:14">
      <c r="D221" s="157"/>
      <c r="E221" s="157"/>
      <c r="G221" s="157"/>
      <c r="H221" s="157"/>
      <c r="I221" s="157"/>
      <c r="J221" s="157"/>
      <c r="K221" s="157"/>
      <c r="L221" s="157"/>
      <c r="M221" s="157"/>
      <c r="N221" s="157"/>
    </row>
    <row r="222" spans="4:14">
      <c r="D222" s="157"/>
      <c r="E222" s="157"/>
      <c r="G222" s="157"/>
      <c r="H222" s="157"/>
      <c r="I222" s="157"/>
      <c r="J222" s="157"/>
      <c r="K222" s="157"/>
      <c r="L222" s="157"/>
      <c r="M222" s="157"/>
      <c r="N222" s="157"/>
    </row>
    <row r="223" spans="4:14">
      <c r="D223" s="157"/>
      <c r="E223" s="157"/>
      <c r="G223" s="157"/>
      <c r="H223" s="157"/>
      <c r="I223" s="157"/>
      <c r="J223" s="157"/>
      <c r="K223" s="157"/>
      <c r="L223" s="157"/>
      <c r="M223" s="157"/>
      <c r="N223" s="157"/>
    </row>
    <row r="224" spans="4:14">
      <c r="D224" s="157"/>
      <c r="E224" s="157"/>
      <c r="G224" s="157"/>
      <c r="H224" s="157"/>
      <c r="I224" s="157"/>
      <c r="J224" s="157"/>
      <c r="K224" s="157"/>
      <c r="L224" s="157"/>
      <c r="M224" s="157"/>
      <c r="N224" s="157"/>
    </row>
    <row r="225" spans="4:14">
      <c r="D225" s="157"/>
      <c r="E225" s="157"/>
      <c r="G225" s="157"/>
      <c r="H225" s="157"/>
      <c r="I225" s="157"/>
      <c r="J225" s="157"/>
      <c r="K225" s="157"/>
      <c r="L225" s="157"/>
      <c r="M225" s="157"/>
      <c r="N225" s="157"/>
    </row>
    <row r="226" spans="4:14">
      <c r="D226" s="157"/>
      <c r="E226" s="157"/>
      <c r="G226" s="157"/>
      <c r="H226" s="157"/>
      <c r="I226" s="157"/>
      <c r="J226" s="157"/>
      <c r="K226" s="157"/>
      <c r="L226" s="157"/>
      <c r="M226" s="157"/>
      <c r="N226" s="157"/>
    </row>
    <row r="227" spans="4:14">
      <c r="D227" s="157"/>
      <c r="E227" s="157"/>
      <c r="G227" s="157"/>
      <c r="H227" s="157"/>
      <c r="I227" s="157"/>
      <c r="J227" s="157"/>
      <c r="K227" s="157"/>
      <c r="L227" s="157"/>
      <c r="M227" s="157"/>
      <c r="N227" s="157"/>
    </row>
    <row r="228" spans="4:14">
      <c r="D228" s="157"/>
      <c r="E228" s="157"/>
      <c r="G228" s="157"/>
      <c r="H228" s="157"/>
      <c r="I228" s="157"/>
      <c r="J228" s="157"/>
      <c r="K228" s="157"/>
      <c r="L228" s="157"/>
      <c r="M228" s="157"/>
      <c r="N228" s="157"/>
    </row>
    <row r="229" spans="4:14">
      <c r="D229" s="157"/>
      <c r="E229" s="157"/>
      <c r="G229" s="157"/>
      <c r="H229" s="157"/>
      <c r="I229" s="157"/>
      <c r="J229" s="157"/>
      <c r="K229" s="157"/>
      <c r="L229" s="157"/>
      <c r="M229" s="157"/>
      <c r="N229" s="157"/>
    </row>
    <row r="230" spans="4:14">
      <c r="D230" s="157"/>
      <c r="E230" s="157"/>
      <c r="G230" s="157"/>
      <c r="H230" s="157"/>
      <c r="I230" s="157"/>
      <c r="J230" s="157"/>
      <c r="K230" s="157"/>
      <c r="L230" s="157"/>
      <c r="M230" s="157"/>
      <c r="N230" s="157"/>
    </row>
    <row r="231" spans="4:14">
      <c r="D231" s="157"/>
      <c r="E231" s="157"/>
      <c r="G231" s="157"/>
      <c r="H231" s="157"/>
      <c r="I231" s="157"/>
      <c r="J231" s="157"/>
      <c r="K231" s="157"/>
      <c r="L231" s="157"/>
      <c r="M231" s="157"/>
      <c r="N231" s="157"/>
    </row>
    <row r="232" spans="4:14">
      <c r="D232" s="157"/>
      <c r="E232" s="157"/>
      <c r="G232" s="157"/>
      <c r="H232" s="157"/>
      <c r="I232" s="157"/>
      <c r="J232" s="157"/>
      <c r="K232" s="157"/>
      <c r="L232" s="157"/>
      <c r="M232" s="157"/>
      <c r="N232" s="157"/>
    </row>
    <row r="233" spans="4:14">
      <c r="D233" s="157"/>
      <c r="E233" s="157"/>
      <c r="G233" s="157"/>
      <c r="H233" s="157"/>
      <c r="I233" s="157"/>
      <c r="J233" s="157"/>
      <c r="K233" s="157"/>
      <c r="L233" s="157"/>
      <c r="M233" s="157"/>
      <c r="N233" s="157"/>
    </row>
    <row r="234" spans="4:14">
      <c r="D234" s="157"/>
      <c r="E234" s="157"/>
      <c r="G234" s="157"/>
      <c r="H234" s="157"/>
      <c r="I234" s="157"/>
      <c r="J234" s="157"/>
      <c r="K234" s="157"/>
      <c r="L234" s="157"/>
      <c r="M234" s="157"/>
      <c r="N234" s="157"/>
    </row>
    <row r="235" spans="4:14">
      <c r="D235" s="157"/>
      <c r="E235" s="157"/>
      <c r="G235" s="157"/>
      <c r="H235" s="157"/>
      <c r="I235" s="157"/>
      <c r="J235" s="157"/>
      <c r="K235" s="157"/>
      <c r="L235" s="157"/>
      <c r="M235" s="157"/>
      <c r="N235" s="157"/>
    </row>
    <row r="236" spans="4:14">
      <c r="D236" s="157"/>
      <c r="E236" s="157"/>
      <c r="G236" s="157"/>
      <c r="H236" s="157"/>
      <c r="I236" s="157"/>
      <c r="J236" s="157"/>
      <c r="K236" s="157"/>
      <c r="L236" s="157"/>
      <c r="M236" s="157"/>
      <c r="N236" s="157"/>
    </row>
    <row r="237" spans="4:14">
      <c r="D237" s="157"/>
      <c r="E237" s="157"/>
      <c r="G237" s="157"/>
      <c r="H237" s="157"/>
      <c r="I237" s="157"/>
      <c r="J237" s="157"/>
      <c r="K237" s="157"/>
      <c r="L237" s="157"/>
      <c r="M237" s="157"/>
      <c r="N237" s="157"/>
    </row>
    <row r="238" spans="4:14">
      <c r="D238" s="157"/>
      <c r="E238" s="157"/>
      <c r="G238" s="157"/>
      <c r="H238" s="157"/>
      <c r="I238" s="157"/>
      <c r="J238" s="157"/>
      <c r="K238" s="157"/>
      <c r="L238" s="157"/>
      <c r="M238" s="157"/>
      <c r="N238" s="157"/>
    </row>
    <row r="239" spans="4:14">
      <c r="D239" s="157"/>
      <c r="E239" s="157"/>
      <c r="G239" s="157"/>
      <c r="H239" s="157"/>
      <c r="I239" s="157"/>
      <c r="J239" s="157"/>
      <c r="K239" s="157"/>
      <c r="L239" s="157"/>
      <c r="M239" s="157"/>
      <c r="N239" s="157"/>
    </row>
    <row r="240" spans="4:14">
      <c r="D240" s="157"/>
      <c r="E240" s="157"/>
      <c r="G240" s="157"/>
      <c r="H240" s="157"/>
      <c r="I240" s="157"/>
      <c r="J240" s="157"/>
      <c r="K240" s="157"/>
      <c r="L240" s="157"/>
      <c r="M240" s="157"/>
      <c r="N240" s="157"/>
    </row>
    <row r="241" spans="4:14">
      <c r="D241" s="157"/>
      <c r="E241" s="157"/>
      <c r="G241" s="157"/>
      <c r="H241" s="157"/>
      <c r="I241" s="157"/>
      <c r="J241" s="157"/>
      <c r="K241" s="157"/>
      <c r="L241" s="157"/>
      <c r="M241" s="157"/>
      <c r="N241" s="157"/>
    </row>
    <row r="242" spans="4:14">
      <c r="D242" s="157"/>
      <c r="E242" s="157"/>
      <c r="G242" s="157"/>
      <c r="H242" s="157"/>
      <c r="I242" s="157"/>
      <c r="J242" s="157"/>
      <c r="K242" s="157"/>
      <c r="L242" s="157"/>
      <c r="M242" s="157"/>
      <c r="N242" s="157"/>
    </row>
    <row r="243" spans="4:14">
      <c r="D243" s="157"/>
      <c r="E243" s="157"/>
      <c r="G243" s="157"/>
      <c r="H243" s="157"/>
      <c r="I243" s="157"/>
      <c r="J243" s="157"/>
      <c r="K243" s="157"/>
      <c r="L243" s="157"/>
      <c r="M243" s="157"/>
      <c r="N243" s="157"/>
    </row>
    <row r="244" spans="4:14">
      <c r="D244" s="157"/>
      <c r="E244" s="157"/>
      <c r="G244" s="157"/>
      <c r="H244" s="157"/>
      <c r="I244" s="157"/>
      <c r="J244" s="157"/>
      <c r="K244" s="157"/>
      <c r="L244" s="157"/>
      <c r="M244" s="157"/>
      <c r="N244" s="157"/>
    </row>
    <row r="245" spans="4:14">
      <c r="D245" s="157"/>
      <c r="E245" s="157"/>
      <c r="G245" s="157"/>
      <c r="H245" s="157"/>
      <c r="I245" s="157"/>
      <c r="J245" s="157"/>
      <c r="K245" s="157"/>
      <c r="L245" s="157"/>
      <c r="M245" s="157"/>
      <c r="N245" s="157"/>
    </row>
    <row r="246" spans="4:14">
      <c r="D246" s="157"/>
      <c r="E246" s="157"/>
      <c r="G246" s="157"/>
      <c r="H246" s="157"/>
      <c r="I246" s="157"/>
      <c r="J246" s="157"/>
      <c r="K246" s="157"/>
      <c r="L246" s="157"/>
      <c r="M246" s="157"/>
      <c r="N246" s="157"/>
    </row>
    <row r="247" spans="4:14">
      <c r="D247" s="157"/>
      <c r="E247" s="157"/>
      <c r="G247" s="157"/>
      <c r="H247" s="157"/>
      <c r="I247" s="157"/>
      <c r="J247" s="157"/>
      <c r="K247" s="157"/>
      <c r="L247" s="157"/>
      <c r="M247" s="157"/>
      <c r="N247" s="157"/>
    </row>
    <row r="248" spans="4:14">
      <c r="D248" s="157"/>
      <c r="E248" s="157"/>
      <c r="G248" s="157"/>
      <c r="H248" s="157"/>
      <c r="I248" s="157"/>
      <c r="J248" s="157"/>
      <c r="K248" s="157"/>
      <c r="L248" s="157"/>
      <c r="M248" s="157"/>
      <c r="N248" s="157"/>
    </row>
    <row r="249" spans="4:14">
      <c r="D249" s="157"/>
      <c r="E249" s="157"/>
      <c r="G249" s="157"/>
      <c r="H249" s="157"/>
      <c r="I249" s="157"/>
      <c r="J249" s="157"/>
      <c r="K249" s="157"/>
      <c r="L249" s="157"/>
      <c r="M249" s="157"/>
      <c r="N249" s="157"/>
    </row>
    <row r="250" spans="4:14">
      <c r="D250" s="157"/>
      <c r="E250" s="157"/>
      <c r="G250" s="157"/>
      <c r="H250" s="157"/>
      <c r="I250" s="157"/>
      <c r="J250" s="157"/>
      <c r="K250" s="157"/>
      <c r="L250" s="157"/>
      <c r="M250" s="157"/>
      <c r="N250" s="157"/>
    </row>
    <row r="251" spans="4:14">
      <c r="D251" s="157"/>
      <c r="E251" s="157"/>
      <c r="G251" s="157"/>
      <c r="H251" s="157"/>
      <c r="I251" s="157"/>
      <c r="J251" s="157"/>
      <c r="K251" s="157"/>
      <c r="L251" s="157"/>
      <c r="M251" s="157"/>
      <c r="N251" s="157"/>
    </row>
    <row r="252" spans="4:14">
      <c r="D252" s="157"/>
      <c r="E252" s="157"/>
      <c r="G252" s="157"/>
      <c r="H252" s="157"/>
      <c r="I252" s="157"/>
      <c r="J252" s="157"/>
      <c r="K252" s="157"/>
      <c r="L252" s="157"/>
      <c r="M252" s="157"/>
      <c r="N252" s="157"/>
    </row>
    <row r="253" spans="4:14">
      <c r="D253" s="157"/>
      <c r="E253" s="157"/>
      <c r="G253" s="157"/>
      <c r="H253" s="157"/>
      <c r="I253" s="157"/>
      <c r="J253" s="157"/>
      <c r="K253" s="157"/>
      <c r="L253" s="157"/>
      <c r="M253" s="157"/>
      <c r="N253" s="157"/>
    </row>
    <row r="254" spans="4:14">
      <c r="D254" s="157"/>
      <c r="E254" s="157"/>
      <c r="G254" s="157"/>
      <c r="H254" s="157"/>
      <c r="I254" s="157"/>
      <c r="J254" s="157"/>
      <c r="K254" s="157"/>
      <c r="L254" s="157"/>
      <c r="M254" s="157"/>
      <c r="N254" s="157"/>
    </row>
    <row r="255" spans="4:14">
      <c r="D255" s="157"/>
      <c r="E255" s="157"/>
      <c r="G255" s="157"/>
      <c r="H255" s="157"/>
      <c r="I255" s="157"/>
      <c r="J255" s="157"/>
      <c r="K255" s="157"/>
      <c r="L255" s="157"/>
      <c r="M255" s="157"/>
      <c r="N255" s="157"/>
    </row>
    <row r="256" spans="4:14">
      <c r="D256" s="157"/>
      <c r="E256" s="157"/>
      <c r="G256" s="157"/>
      <c r="H256" s="157"/>
      <c r="I256" s="157"/>
      <c r="J256" s="157"/>
      <c r="K256" s="157"/>
      <c r="L256" s="157"/>
      <c r="M256" s="157"/>
      <c r="N256" s="157"/>
    </row>
    <row r="257" spans="4:14">
      <c r="D257" s="157"/>
      <c r="E257" s="157"/>
      <c r="G257" s="157"/>
      <c r="H257" s="157"/>
      <c r="I257" s="157"/>
      <c r="J257" s="157"/>
      <c r="K257" s="157"/>
      <c r="L257" s="157"/>
      <c r="M257" s="157"/>
      <c r="N257" s="157"/>
    </row>
    <row r="258" spans="4:14">
      <c r="D258" s="157"/>
      <c r="E258" s="157"/>
      <c r="G258" s="157"/>
      <c r="H258" s="157"/>
      <c r="I258" s="157"/>
      <c r="J258" s="157"/>
      <c r="K258" s="157"/>
      <c r="L258" s="157"/>
      <c r="M258" s="157"/>
      <c r="N258" s="157"/>
    </row>
    <row r="259" spans="4:14">
      <c r="D259" s="157"/>
      <c r="E259" s="157"/>
      <c r="G259" s="157"/>
      <c r="H259" s="157"/>
      <c r="I259" s="157"/>
      <c r="J259" s="157"/>
      <c r="K259" s="157"/>
      <c r="L259" s="157"/>
      <c r="M259" s="157"/>
      <c r="N259" s="157"/>
    </row>
    <row r="260" spans="4:14">
      <c r="D260" s="157"/>
      <c r="E260" s="157"/>
      <c r="G260" s="157"/>
      <c r="H260" s="157"/>
      <c r="I260" s="157"/>
      <c r="J260" s="157"/>
      <c r="K260" s="157"/>
      <c r="L260" s="157"/>
      <c r="M260" s="157"/>
      <c r="N260" s="157"/>
    </row>
    <row r="261" spans="4:14">
      <c r="D261" s="157"/>
      <c r="E261" s="157"/>
      <c r="G261" s="157"/>
      <c r="H261" s="157"/>
      <c r="I261" s="157"/>
      <c r="J261" s="157"/>
      <c r="K261" s="157"/>
      <c r="L261" s="157"/>
      <c r="M261" s="157"/>
      <c r="N261" s="157"/>
    </row>
    <row r="262" spans="4:14">
      <c r="D262" s="157"/>
      <c r="E262" s="157"/>
      <c r="G262" s="157"/>
      <c r="H262" s="157"/>
      <c r="I262" s="157"/>
      <c r="J262" s="157"/>
      <c r="K262" s="157"/>
      <c r="L262" s="157"/>
      <c r="M262" s="157"/>
      <c r="N262" s="157"/>
    </row>
    <row r="263" spans="4:14">
      <c r="D263" s="157"/>
      <c r="E263" s="157"/>
      <c r="G263" s="157"/>
      <c r="H263" s="157"/>
      <c r="I263" s="157"/>
      <c r="J263" s="157"/>
      <c r="K263" s="157"/>
      <c r="L263" s="157"/>
      <c r="M263" s="157"/>
      <c r="N263" s="157"/>
    </row>
    <row r="264" spans="4:14">
      <c r="D264" s="157"/>
      <c r="E264" s="157"/>
      <c r="G264" s="157"/>
      <c r="H264" s="157"/>
      <c r="I264" s="157"/>
      <c r="J264" s="157"/>
      <c r="K264" s="157"/>
      <c r="L264" s="157"/>
      <c r="M264" s="157"/>
      <c r="N264" s="157"/>
    </row>
    <row r="265" spans="4:14">
      <c r="D265" s="157"/>
      <c r="E265" s="157"/>
      <c r="G265" s="157"/>
      <c r="H265" s="157"/>
      <c r="I265" s="157"/>
      <c r="J265" s="157"/>
      <c r="K265" s="157"/>
      <c r="L265" s="157"/>
      <c r="M265" s="157"/>
      <c r="N265" s="157"/>
    </row>
    <row r="266" spans="4:14">
      <c r="D266" s="157"/>
      <c r="E266" s="157"/>
      <c r="G266" s="157"/>
      <c r="H266" s="157"/>
      <c r="I266" s="157"/>
      <c r="J266" s="157"/>
      <c r="K266" s="157"/>
      <c r="L266" s="157"/>
      <c r="M266" s="157"/>
      <c r="N266" s="157"/>
    </row>
    <row r="267" spans="4:14">
      <c r="D267" s="157"/>
      <c r="E267" s="157"/>
      <c r="G267" s="157"/>
      <c r="H267" s="157"/>
      <c r="I267" s="157"/>
      <c r="J267" s="157"/>
      <c r="K267" s="157"/>
      <c r="L267" s="157"/>
      <c r="M267" s="157"/>
      <c r="N267" s="157"/>
    </row>
    <row r="268" spans="4:14">
      <c r="D268" s="157"/>
      <c r="E268" s="157"/>
      <c r="G268" s="157"/>
      <c r="H268" s="157"/>
      <c r="I268" s="157"/>
      <c r="J268" s="157"/>
      <c r="K268" s="157"/>
      <c r="L268" s="157"/>
      <c r="M268" s="157"/>
      <c r="N268" s="157"/>
    </row>
    <row r="269" spans="4:14">
      <c r="D269" s="157"/>
      <c r="E269" s="157"/>
      <c r="G269" s="157"/>
      <c r="H269" s="157"/>
      <c r="I269" s="157"/>
      <c r="J269" s="157"/>
      <c r="K269" s="157"/>
      <c r="L269" s="157"/>
      <c r="M269" s="157"/>
      <c r="N269" s="157"/>
    </row>
    <row r="270" spans="4:14">
      <c r="D270" s="157"/>
      <c r="E270" s="157"/>
      <c r="G270" s="157"/>
      <c r="H270" s="157"/>
      <c r="I270" s="157"/>
      <c r="J270" s="157"/>
      <c r="K270" s="157"/>
      <c r="L270" s="157"/>
      <c r="M270" s="157"/>
      <c r="N270" s="157"/>
    </row>
    <row r="271" spans="4:14">
      <c r="D271" s="157"/>
      <c r="E271" s="157"/>
      <c r="G271" s="157"/>
      <c r="H271" s="157"/>
      <c r="I271" s="157"/>
      <c r="J271" s="157"/>
      <c r="K271" s="157"/>
      <c r="L271" s="157"/>
      <c r="M271" s="157"/>
      <c r="N271" s="157"/>
    </row>
    <row r="272" spans="4:14">
      <c r="D272" s="157"/>
      <c r="E272" s="157"/>
      <c r="G272" s="157"/>
      <c r="H272" s="157"/>
      <c r="I272" s="157"/>
      <c r="J272" s="157"/>
      <c r="K272" s="157"/>
      <c r="L272" s="157"/>
      <c r="M272" s="157"/>
      <c r="N272" s="157"/>
    </row>
    <row r="273" spans="4:14">
      <c r="D273" s="157"/>
      <c r="E273" s="157"/>
      <c r="G273" s="157"/>
      <c r="H273" s="157"/>
      <c r="I273" s="157"/>
      <c r="J273" s="157"/>
      <c r="K273" s="157"/>
      <c r="L273" s="157"/>
      <c r="M273" s="157"/>
      <c r="N273" s="157"/>
    </row>
    <row r="274" spans="4:14">
      <c r="D274" s="157"/>
      <c r="E274" s="157"/>
      <c r="G274" s="157"/>
      <c r="H274" s="157"/>
      <c r="I274" s="157"/>
      <c r="J274" s="157"/>
      <c r="K274" s="157"/>
      <c r="L274" s="157"/>
      <c r="M274" s="157"/>
      <c r="N274" s="157"/>
    </row>
    <row r="275" spans="4:14">
      <c r="D275" s="157"/>
      <c r="E275" s="157"/>
      <c r="G275" s="157"/>
      <c r="H275" s="157"/>
      <c r="I275" s="157"/>
      <c r="J275" s="157"/>
      <c r="K275" s="157"/>
      <c r="L275" s="157"/>
      <c r="M275" s="157"/>
      <c r="N275" s="157"/>
    </row>
    <row r="276" spans="4:14">
      <c r="D276" s="157"/>
      <c r="E276" s="157"/>
      <c r="G276" s="157"/>
      <c r="H276" s="157"/>
      <c r="I276" s="157"/>
      <c r="J276" s="157"/>
      <c r="K276" s="157"/>
      <c r="L276" s="157"/>
      <c r="M276" s="157"/>
      <c r="N276" s="157"/>
    </row>
    <row r="277" spans="4:14">
      <c r="D277" s="157"/>
      <c r="E277" s="157"/>
      <c r="G277" s="157"/>
      <c r="H277" s="157"/>
      <c r="I277" s="157"/>
      <c r="J277" s="157"/>
      <c r="K277" s="157"/>
      <c r="L277" s="157"/>
      <c r="M277" s="157"/>
      <c r="N277" s="157"/>
    </row>
    <row r="278" spans="4:14">
      <c r="D278" s="157"/>
      <c r="E278" s="157"/>
      <c r="G278" s="157"/>
      <c r="H278" s="157"/>
      <c r="I278" s="157"/>
      <c r="J278" s="157"/>
      <c r="K278" s="157"/>
      <c r="L278" s="157"/>
      <c r="M278" s="157"/>
      <c r="N278" s="157"/>
    </row>
    <row r="279" spans="4:14">
      <c r="D279" s="157"/>
      <c r="E279" s="157"/>
      <c r="G279" s="157"/>
      <c r="H279" s="157"/>
      <c r="I279" s="157"/>
      <c r="J279" s="157"/>
      <c r="K279" s="157"/>
      <c r="L279" s="157"/>
      <c r="M279" s="157"/>
      <c r="N279" s="157"/>
    </row>
    <row r="280" spans="4:14">
      <c r="D280" s="157"/>
      <c r="E280" s="157"/>
      <c r="G280" s="157"/>
      <c r="H280" s="157"/>
      <c r="I280" s="157"/>
      <c r="J280" s="157"/>
      <c r="K280" s="157"/>
      <c r="L280" s="157"/>
      <c r="M280" s="157"/>
      <c r="N280" s="157"/>
    </row>
    <row r="281" spans="4:14">
      <c r="D281" s="157"/>
      <c r="E281" s="157"/>
      <c r="G281" s="157"/>
      <c r="H281" s="157"/>
      <c r="I281" s="157"/>
      <c r="J281" s="157"/>
      <c r="K281" s="157"/>
      <c r="L281" s="157"/>
      <c r="M281" s="157"/>
      <c r="N281" s="157"/>
    </row>
    <row r="282" spans="4:14">
      <c r="D282" s="157"/>
      <c r="E282" s="157"/>
      <c r="G282" s="157"/>
      <c r="H282" s="157"/>
      <c r="I282" s="157"/>
      <c r="J282" s="157"/>
      <c r="K282" s="157"/>
      <c r="L282" s="157"/>
      <c r="M282" s="157"/>
      <c r="N282" s="157"/>
    </row>
    <row r="283" spans="4:14">
      <c r="D283" s="157"/>
      <c r="E283" s="157"/>
      <c r="G283" s="157"/>
      <c r="H283" s="157"/>
      <c r="I283" s="157"/>
      <c r="J283" s="157"/>
      <c r="K283" s="157"/>
      <c r="L283" s="157"/>
      <c r="M283" s="157"/>
      <c r="N283" s="157"/>
    </row>
    <row r="284" spans="4:14">
      <c r="D284" s="157"/>
      <c r="E284" s="157"/>
      <c r="G284" s="157"/>
      <c r="H284" s="157"/>
      <c r="I284" s="157"/>
      <c r="J284" s="157"/>
      <c r="K284" s="157"/>
      <c r="L284" s="157"/>
      <c r="M284" s="157"/>
      <c r="N284" s="157"/>
    </row>
    <row r="285" spans="4:14">
      <c r="D285" s="157"/>
      <c r="E285" s="157"/>
      <c r="G285" s="157"/>
      <c r="H285" s="157"/>
      <c r="I285" s="157"/>
      <c r="J285" s="157"/>
      <c r="K285" s="157"/>
      <c r="L285" s="157"/>
      <c r="M285" s="157"/>
      <c r="N285" s="157"/>
    </row>
    <row r="286" spans="4:14">
      <c r="D286" s="157"/>
      <c r="E286" s="157"/>
      <c r="G286" s="157"/>
      <c r="H286" s="157"/>
      <c r="I286" s="157"/>
      <c r="J286" s="157"/>
      <c r="K286" s="157"/>
      <c r="L286" s="157"/>
      <c r="M286" s="157"/>
      <c r="N286" s="157"/>
    </row>
    <row r="287" spans="4:14">
      <c r="D287" s="157"/>
      <c r="E287" s="157"/>
      <c r="G287" s="157"/>
      <c r="H287" s="157"/>
      <c r="I287" s="157"/>
      <c r="J287" s="157"/>
      <c r="K287" s="157"/>
      <c r="L287" s="157"/>
      <c r="M287" s="157"/>
      <c r="N287" s="157"/>
    </row>
    <row r="288" spans="4:14">
      <c r="D288" s="157"/>
      <c r="E288" s="157"/>
      <c r="G288" s="157"/>
      <c r="H288" s="157"/>
      <c r="I288" s="157"/>
      <c r="J288" s="157"/>
      <c r="K288" s="157"/>
      <c r="L288" s="157"/>
      <c r="M288" s="157"/>
      <c r="N288" s="157"/>
    </row>
    <row r="289" spans="4:14">
      <c r="D289" s="157"/>
      <c r="E289" s="157"/>
      <c r="G289" s="157"/>
      <c r="H289" s="157"/>
      <c r="I289" s="157"/>
      <c r="J289" s="157"/>
      <c r="K289" s="157"/>
      <c r="L289" s="157"/>
      <c r="M289" s="157"/>
      <c r="N289" s="157"/>
    </row>
    <row r="290" spans="4:14">
      <c r="D290" s="157"/>
      <c r="E290" s="157"/>
      <c r="G290" s="157"/>
      <c r="H290" s="157"/>
      <c r="I290" s="157"/>
      <c r="J290" s="157"/>
      <c r="K290" s="157"/>
      <c r="L290" s="157"/>
      <c r="M290" s="157"/>
      <c r="N290" s="157"/>
    </row>
    <row r="291" spans="4:14">
      <c r="D291" s="157"/>
      <c r="E291" s="157"/>
      <c r="G291" s="157"/>
      <c r="H291" s="157"/>
      <c r="I291" s="157"/>
      <c r="J291" s="157"/>
      <c r="K291" s="157"/>
      <c r="L291" s="157"/>
      <c r="M291" s="157"/>
      <c r="N291" s="157"/>
    </row>
    <row r="292" spans="4:14">
      <c r="D292" s="157"/>
      <c r="E292" s="157"/>
      <c r="G292" s="157"/>
      <c r="H292" s="157"/>
      <c r="I292" s="157"/>
      <c r="J292" s="157"/>
      <c r="K292" s="157"/>
      <c r="L292" s="157"/>
      <c r="M292" s="157"/>
      <c r="N292" s="157"/>
    </row>
    <row r="293" spans="4:14">
      <c r="D293" s="157"/>
      <c r="E293" s="157"/>
      <c r="G293" s="157"/>
      <c r="H293" s="157"/>
      <c r="I293" s="157"/>
      <c r="J293" s="157"/>
      <c r="K293" s="157"/>
      <c r="L293" s="157"/>
      <c r="M293" s="157"/>
      <c r="N293" s="157"/>
    </row>
    <row r="294" spans="4:14">
      <c r="D294" s="157"/>
      <c r="E294" s="157"/>
      <c r="G294" s="157"/>
      <c r="H294" s="157"/>
      <c r="I294" s="157"/>
      <c r="J294" s="157"/>
      <c r="K294" s="157"/>
      <c r="L294" s="157"/>
      <c r="M294" s="157"/>
      <c r="N294" s="157"/>
    </row>
    <row r="295" spans="4:14">
      <c r="D295" s="157"/>
      <c r="E295" s="157"/>
      <c r="G295" s="157"/>
      <c r="H295" s="157"/>
      <c r="I295" s="157"/>
      <c r="J295" s="157"/>
      <c r="K295" s="157"/>
      <c r="L295" s="157"/>
      <c r="M295" s="157"/>
      <c r="N295" s="157"/>
    </row>
    <row r="296" spans="4:14">
      <c r="D296" s="157"/>
      <c r="E296" s="157"/>
      <c r="G296" s="157"/>
      <c r="H296" s="157"/>
      <c r="I296" s="157"/>
      <c r="J296" s="157"/>
      <c r="K296" s="157"/>
      <c r="L296" s="157"/>
      <c r="M296" s="157"/>
      <c r="N296" s="157"/>
    </row>
    <row r="297" spans="4:14">
      <c r="D297" s="157"/>
      <c r="E297" s="157"/>
      <c r="G297" s="157"/>
      <c r="H297" s="157"/>
      <c r="I297" s="157"/>
      <c r="J297" s="157"/>
      <c r="K297" s="157"/>
      <c r="L297" s="157"/>
      <c r="M297" s="157"/>
      <c r="N297" s="157"/>
    </row>
    <row r="298" spans="4:14">
      <c r="D298" s="157"/>
      <c r="E298" s="157"/>
      <c r="G298" s="157"/>
      <c r="H298" s="157"/>
      <c r="I298" s="157"/>
      <c r="J298" s="157"/>
      <c r="K298" s="157"/>
      <c r="L298" s="157"/>
      <c r="M298" s="157"/>
      <c r="N298" s="157"/>
    </row>
    <row r="299" spans="4:14">
      <c r="D299" s="157"/>
      <c r="E299" s="157"/>
      <c r="G299" s="157"/>
      <c r="H299" s="157"/>
      <c r="I299" s="157"/>
      <c r="J299" s="157"/>
      <c r="K299" s="157"/>
      <c r="L299" s="157"/>
      <c r="M299" s="157"/>
      <c r="N299" s="157"/>
    </row>
    <row r="300" spans="4:14">
      <c r="D300" s="157"/>
      <c r="E300" s="157"/>
      <c r="G300" s="157"/>
      <c r="H300" s="157"/>
      <c r="I300" s="157"/>
      <c r="J300" s="157"/>
      <c r="K300" s="157"/>
      <c r="L300" s="157"/>
      <c r="M300" s="157"/>
      <c r="N300" s="157"/>
    </row>
    <row r="301" spans="4:14">
      <c r="D301" s="157"/>
      <c r="E301" s="157"/>
      <c r="G301" s="157"/>
      <c r="H301" s="157"/>
      <c r="I301" s="157"/>
      <c r="J301" s="157"/>
      <c r="K301" s="157"/>
      <c r="L301" s="157"/>
      <c r="M301" s="157"/>
      <c r="N301" s="157"/>
    </row>
    <row r="302" spans="4:14">
      <c r="D302" s="157"/>
      <c r="E302" s="157"/>
      <c r="G302" s="157"/>
      <c r="H302" s="157"/>
      <c r="I302" s="157"/>
      <c r="J302" s="157"/>
      <c r="K302" s="157"/>
      <c r="L302" s="157"/>
      <c r="M302" s="157"/>
      <c r="N302" s="157"/>
    </row>
    <row r="303" spans="4:14">
      <c r="D303" s="157"/>
      <c r="E303" s="157"/>
      <c r="G303" s="157"/>
      <c r="H303" s="157"/>
      <c r="I303" s="157"/>
      <c r="J303" s="157"/>
      <c r="K303" s="157"/>
      <c r="L303" s="157"/>
      <c r="M303" s="157"/>
      <c r="N303" s="157"/>
    </row>
    <row r="304" spans="4:14">
      <c r="D304" s="157"/>
      <c r="E304" s="157"/>
      <c r="G304" s="157"/>
      <c r="H304" s="157"/>
      <c r="I304" s="157"/>
      <c r="J304" s="157"/>
      <c r="K304" s="157"/>
      <c r="L304" s="157"/>
      <c r="M304" s="157"/>
      <c r="N304" s="157"/>
    </row>
    <row r="305" spans="4:14">
      <c r="D305" s="157"/>
      <c r="E305" s="157"/>
      <c r="G305" s="157"/>
      <c r="H305" s="157"/>
      <c r="I305" s="157"/>
      <c r="J305" s="157"/>
      <c r="K305" s="157"/>
      <c r="L305" s="157"/>
      <c r="M305" s="157"/>
      <c r="N305" s="157"/>
    </row>
    <row r="306" spans="4:14">
      <c r="D306" s="157"/>
      <c r="E306" s="157"/>
      <c r="G306" s="157"/>
      <c r="H306" s="157"/>
      <c r="I306" s="157"/>
      <c r="J306" s="157"/>
      <c r="K306" s="157"/>
      <c r="L306" s="157"/>
      <c r="M306" s="157"/>
      <c r="N306" s="157"/>
    </row>
    <row r="307" spans="4:14">
      <c r="D307" s="157"/>
      <c r="E307" s="157"/>
      <c r="G307" s="157"/>
      <c r="H307" s="157"/>
      <c r="I307" s="157"/>
      <c r="J307" s="157"/>
      <c r="K307" s="157"/>
      <c r="L307" s="157"/>
      <c r="M307" s="157"/>
      <c r="N307" s="157"/>
    </row>
    <row r="308" spans="4:14">
      <c r="D308" s="157"/>
      <c r="E308" s="157"/>
      <c r="G308" s="157"/>
      <c r="H308" s="157"/>
      <c r="I308" s="157"/>
      <c r="J308" s="157"/>
      <c r="K308" s="157"/>
      <c r="L308" s="157"/>
      <c r="M308" s="157"/>
      <c r="N308" s="157"/>
    </row>
    <row r="309" spans="4:14">
      <c r="D309" s="157"/>
      <c r="E309" s="157"/>
      <c r="G309" s="157"/>
      <c r="H309" s="157"/>
      <c r="I309" s="157"/>
      <c r="J309" s="157"/>
      <c r="K309" s="157"/>
      <c r="L309" s="157"/>
      <c r="M309" s="157"/>
      <c r="N309" s="157"/>
    </row>
    <row r="310" spans="4:14">
      <c r="D310" s="157"/>
      <c r="E310" s="157"/>
      <c r="G310" s="157"/>
      <c r="H310" s="157"/>
      <c r="I310" s="157"/>
      <c r="J310" s="157"/>
      <c r="K310" s="157"/>
      <c r="L310" s="157"/>
      <c r="M310" s="157"/>
      <c r="N310" s="157"/>
    </row>
    <row r="311" spans="4:14">
      <c r="D311" s="157"/>
      <c r="E311" s="157"/>
      <c r="G311" s="157"/>
      <c r="H311" s="157"/>
      <c r="I311" s="157"/>
      <c r="J311" s="157"/>
      <c r="K311" s="157"/>
      <c r="L311" s="157"/>
      <c r="M311" s="157"/>
      <c r="N311" s="157"/>
    </row>
    <row r="312" spans="4:14">
      <c r="D312" s="157"/>
      <c r="E312" s="157"/>
      <c r="G312" s="157"/>
      <c r="H312" s="157"/>
      <c r="I312" s="157"/>
      <c r="J312" s="157"/>
      <c r="K312" s="157"/>
      <c r="L312" s="157"/>
      <c r="M312" s="157"/>
      <c r="N312" s="157"/>
    </row>
    <row r="313" spans="4:14">
      <c r="D313" s="157"/>
      <c r="E313" s="157"/>
      <c r="G313" s="157"/>
      <c r="H313" s="157"/>
      <c r="I313" s="157"/>
      <c r="J313" s="157"/>
      <c r="K313" s="157"/>
      <c r="L313" s="157"/>
      <c r="M313" s="157"/>
      <c r="N313" s="157"/>
    </row>
    <row r="314" spans="4:14">
      <c r="D314" s="157"/>
      <c r="E314" s="157"/>
      <c r="G314" s="157"/>
      <c r="H314" s="157"/>
      <c r="I314" s="157"/>
      <c r="J314" s="157"/>
      <c r="K314" s="157"/>
      <c r="L314" s="157"/>
      <c r="M314" s="157"/>
      <c r="N314" s="157"/>
    </row>
    <row r="315" spans="4:14">
      <c r="D315" s="157"/>
      <c r="E315" s="157"/>
      <c r="G315" s="157"/>
      <c r="H315" s="157"/>
      <c r="I315" s="157"/>
      <c r="J315" s="157"/>
      <c r="K315" s="157"/>
      <c r="L315" s="157"/>
      <c r="M315" s="157"/>
      <c r="N315" s="157"/>
    </row>
  </sheetData>
  <mergeCells count="5">
    <mergeCell ref="C7:Q7"/>
    <mergeCell ref="C8:E8"/>
    <mergeCell ref="G8:I8"/>
    <mergeCell ref="K8:M8"/>
    <mergeCell ref="O8:Q8"/>
  </mergeCells>
  <pageMargins left="0.7" right="0.7" top="0.75" bottom="0.75" header="0.3" footer="0.3"/>
  <pageSetup orientation="portrait" verticalDpi="0" r:id="rId1"/>
  <drawing r:id="rId2"/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C41"/>
  <sheetViews>
    <sheetView showGridLines="0" showRowColHeaders="0" workbookViewId="0"/>
  </sheetViews>
  <sheetFormatPr defaultColWidth="12" defaultRowHeight="12.75"/>
  <cols>
    <col min="1" max="1" width="12.7109375" style="148" customWidth="1"/>
    <col min="2" max="2" width="38" style="148" customWidth="1"/>
    <col min="3" max="4" width="10.7109375" style="148" customWidth="1"/>
    <col min="5" max="5" width="1.28515625" style="148" customWidth="1"/>
    <col min="6" max="7" width="10.7109375" style="148" customWidth="1"/>
    <col min="8" max="8" width="1.28515625" style="148" customWidth="1"/>
    <col min="9" max="10" width="12" style="148"/>
    <col min="11" max="11" width="1.28515625" style="148" customWidth="1"/>
    <col min="12" max="16384" width="12" style="148"/>
  </cols>
  <sheetData>
    <row r="1" spans="1:13" s="147" customFormat="1" ht="16.5" customHeight="1"/>
    <row r="2" spans="1:13" s="147" customFormat="1" ht="16.5" customHeight="1">
      <c r="C2" s="378"/>
    </row>
    <row r="3" spans="1:13" s="147" customFormat="1" ht="16.5" customHeight="1"/>
    <row r="4" spans="1:13" s="147" customFormat="1" ht="16.5" customHeight="1"/>
    <row r="5" spans="1:13" s="147" customFormat="1" ht="16.5" customHeight="1">
      <c r="A5" s="328" t="s">
        <v>4</v>
      </c>
      <c r="B5" s="331" t="s">
        <v>514</v>
      </c>
    </row>
    <row r="6" spans="1:13" s="147" customFormat="1" ht="16.5" customHeight="1">
      <c r="B6" s="336" t="s">
        <v>128</v>
      </c>
    </row>
    <row r="7" spans="1:13" s="147" customFormat="1" ht="24.95" customHeight="1">
      <c r="B7" s="8"/>
      <c r="C7" s="607" t="s">
        <v>514</v>
      </c>
      <c r="D7" s="607"/>
      <c r="E7" s="607"/>
      <c r="F7" s="607"/>
      <c r="G7" s="607"/>
      <c r="H7" s="607"/>
      <c r="I7" s="607"/>
      <c r="J7" s="607"/>
      <c r="K7" s="607"/>
      <c r="L7" s="607"/>
      <c r="M7" s="607"/>
    </row>
    <row r="8" spans="1:13" s="147" customFormat="1" ht="24.95" customHeight="1">
      <c r="A8" s="272"/>
      <c r="B8" s="8"/>
      <c r="C8" s="606" t="s">
        <v>21</v>
      </c>
      <c r="D8" s="638"/>
      <c r="E8" s="380"/>
      <c r="F8" s="606" t="s">
        <v>23</v>
      </c>
      <c r="G8" s="638"/>
      <c r="H8" s="380"/>
      <c r="I8" s="606" t="s">
        <v>24</v>
      </c>
      <c r="J8" s="638"/>
      <c r="K8" s="380"/>
      <c r="L8" s="606" t="s">
        <v>22</v>
      </c>
      <c r="M8" s="638"/>
    </row>
    <row r="9" spans="1:13" s="147" customFormat="1" ht="15" customHeight="1">
      <c r="B9" s="57" t="s">
        <v>94</v>
      </c>
      <c r="C9" s="329" t="s">
        <v>17</v>
      </c>
      <c r="D9" s="329" t="s">
        <v>18</v>
      </c>
      <c r="E9" s="379"/>
      <c r="F9" s="329" t="s">
        <v>17</v>
      </c>
      <c r="G9" s="329" t="s">
        <v>18</v>
      </c>
      <c r="H9" s="379"/>
      <c r="I9" s="329" t="s">
        <v>17</v>
      </c>
      <c r="J9" s="329" t="s">
        <v>18</v>
      </c>
      <c r="K9" s="379"/>
      <c r="L9" s="329" t="s">
        <v>17</v>
      </c>
      <c r="M9" s="329" t="s">
        <v>18</v>
      </c>
    </row>
    <row r="10" spans="1:13" s="147" customFormat="1" ht="15" customHeight="1">
      <c r="A10" s="272"/>
      <c r="B10" s="3" t="s">
        <v>91</v>
      </c>
      <c r="C10" s="273">
        <f>'OF_Genero (17)'!C10/'OF_Genero (17)'!E10</f>
        <v>0.58826217244383994</v>
      </c>
      <c r="D10" s="275">
        <f>'OF_Genero (17)'!D10/'OF_Genero (17)'!E10</f>
        <v>0.41173782755616006</v>
      </c>
      <c r="E10" s="396"/>
      <c r="F10" s="501">
        <f>'OF_Genero (17)'!G10/'OF_Genero (17)'!I10</f>
        <v>0.59594307214133813</v>
      </c>
      <c r="G10" s="502">
        <f>'OF_Genero (17)'!H10/'OF_Genero (17)'!I10</f>
        <v>0.40405692785866187</v>
      </c>
      <c r="H10" s="498"/>
      <c r="I10" s="501">
        <f>'OF_Genero (17)'!K10/'OF_Genero (17)'!M10</f>
        <v>0.58948635141274852</v>
      </c>
      <c r="J10" s="502">
        <f>'OF_Genero (17)'!L10/'OF_Genero (17)'!M10</f>
        <v>0.41051364858725148</v>
      </c>
      <c r="K10" s="497"/>
      <c r="L10" s="501">
        <f>'OF_Genero (17)'!O10/'OF_Genero (17)'!Q10</f>
        <v>0.59659396337767201</v>
      </c>
      <c r="M10" s="502">
        <f>'OF_Genero (17)'!P10/'OF_Genero (17)'!Q10</f>
        <v>0.40340603662232793</v>
      </c>
    </row>
    <row r="11" spans="1:13" s="147" customFormat="1" ht="15" customHeight="1">
      <c r="B11" s="4" t="s">
        <v>487</v>
      </c>
      <c r="C11" s="276">
        <f>'OF_Genero (17)'!C11/'OF_Genero (17)'!E11</f>
        <v>0.53386663859796857</v>
      </c>
      <c r="D11" s="278">
        <f>'OF_Genero (17)'!D11/'OF_Genero (17)'!E11</f>
        <v>0.46613336140203149</v>
      </c>
      <c r="E11" s="396"/>
      <c r="F11" s="503">
        <f>'OF_Genero (17)'!G11/'OF_Genero (17)'!I11</f>
        <v>0.55074557556369641</v>
      </c>
      <c r="G11" s="504">
        <f>'OF_Genero (17)'!H11/'OF_Genero (17)'!I11</f>
        <v>0.44925442443630359</v>
      </c>
      <c r="H11" s="498"/>
      <c r="I11" s="503">
        <f>'OF_Genero (17)'!K11/'OF_Genero (17)'!M11</f>
        <v>0.54982618771726532</v>
      </c>
      <c r="J11" s="504">
        <f>'OF_Genero (17)'!L11/'OF_Genero (17)'!M11</f>
        <v>0.45017381228273462</v>
      </c>
      <c r="K11" s="496"/>
      <c r="L11" s="503">
        <f>'OF_Genero (17)'!O11/'OF_Genero (17)'!Q11</f>
        <v>0.54911465031160356</v>
      </c>
      <c r="M11" s="504">
        <f>'OF_Genero (17)'!P11/'OF_Genero (17)'!Q11</f>
        <v>0.4508853496883965</v>
      </c>
    </row>
    <row r="12" spans="1:13" s="147" customFormat="1" ht="15" customHeight="1">
      <c r="A12" s="272"/>
      <c r="B12" s="4" t="s">
        <v>93</v>
      </c>
      <c r="C12" s="276">
        <f>'OF_Genero (17)'!C12/'OF_Genero (17)'!E12</f>
        <v>0.5465234137441719</v>
      </c>
      <c r="D12" s="278">
        <f>'OF_Genero (17)'!D12/'OF_Genero (17)'!E12</f>
        <v>0.4534765862558281</v>
      </c>
      <c r="E12" s="396"/>
      <c r="F12" s="503">
        <f>'OF_Genero (17)'!G12/'OF_Genero (17)'!I12</f>
        <v>0.55636653174971795</v>
      </c>
      <c r="G12" s="504">
        <f>'OF_Genero (17)'!H12/'OF_Genero (17)'!I12</f>
        <v>0.44363346825028199</v>
      </c>
      <c r="H12" s="498"/>
      <c r="I12" s="503">
        <f>'OF_Genero (17)'!K12/'OF_Genero (17)'!M12</f>
        <v>0.54810029867333476</v>
      </c>
      <c r="J12" s="504">
        <f>'OF_Genero (17)'!L12/'OF_Genero (17)'!M12</f>
        <v>0.45189970132666529</v>
      </c>
      <c r="K12" s="496"/>
      <c r="L12" s="503">
        <f>'OF_Genero (17)'!O12/'OF_Genero (17)'!Q12</f>
        <v>0.55008990495761623</v>
      </c>
      <c r="M12" s="504">
        <f>'OF_Genero (17)'!P12/'OF_Genero (17)'!Q12</f>
        <v>0.44991009504238377</v>
      </c>
    </row>
    <row r="13" spans="1:13" s="147" customFormat="1" ht="15" customHeight="1">
      <c r="B13" s="4" t="s">
        <v>1</v>
      </c>
      <c r="C13" s="510">
        <f>'OF_Genero (17)'!C13/'OF_Genero (17)'!E13</f>
        <v>0.55012853470437018</v>
      </c>
      <c r="D13" s="511">
        <f>'OF_Genero (17)'!D13/'OF_Genero (17)'!E13</f>
        <v>0.44987146529562982</v>
      </c>
      <c r="E13" s="512"/>
      <c r="F13" s="513">
        <f>'OF_Genero (17)'!G13/'OF_Genero (17)'!I13</f>
        <v>0.5566912289042073</v>
      </c>
      <c r="G13" s="514">
        <f>'OF_Genero (17)'!H13/'OF_Genero (17)'!I13</f>
        <v>0.44330877109579275</v>
      </c>
      <c r="H13" s="498"/>
      <c r="I13" s="513">
        <f>'OF_Genero (17)'!K13/'OF_Genero (17)'!M13</f>
        <v>0.52506811989100821</v>
      </c>
      <c r="J13" s="514">
        <f>'OF_Genero (17)'!L13/'OF_Genero (17)'!M13</f>
        <v>0.47493188010899184</v>
      </c>
      <c r="K13" s="496"/>
      <c r="L13" s="513">
        <f>'OF_Genero (17)'!O13/'OF_Genero (17)'!Q13</f>
        <v>0.52003248511099076</v>
      </c>
      <c r="M13" s="514">
        <f>'OF_Genero (17)'!P13/'OF_Genero (17)'!Q13</f>
        <v>0.47996751488900918</v>
      </c>
    </row>
    <row r="14" spans="1:13" s="147" customFormat="1" ht="15" customHeight="1">
      <c r="A14"/>
      <c r="B14" s="43" t="s">
        <v>38</v>
      </c>
      <c r="C14" s="273">
        <f>'OF_Genero (17)'!C14/'OF_Genero (17)'!E14</f>
        <v>0.52</v>
      </c>
      <c r="D14" s="275">
        <f>'OF_Genero (17)'!D14/'OF_Genero (17)'!E14</f>
        <v>0.48</v>
      </c>
      <c r="E14" s="290"/>
      <c r="F14" s="501">
        <f>'OF_Genero (17)'!G14/'OF_Genero (17)'!I14</f>
        <v>0.56074766355140182</v>
      </c>
      <c r="G14" s="502">
        <f>'OF_Genero (17)'!H14/'OF_Genero (17)'!I14</f>
        <v>0.43925233644859812</v>
      </c>
      <c r="H14" s="496"/>
      <c r="I14" s="501">
        <f>'OF_Genero (17)'!K14/'OF_Genero (17)'!M14</f>
        <v>0.51086956521739135</v>
      </c>
      <c r="J14" s="502">
        <f>'OF_Genero (17)'!L14/'OF_Genero (17)'!M14</f>
        <v>0.4891304347826087</v>
      </c>
      <c r="K14" s="498"/>
      <c r="L14" s="501">
        <f>'OF_Genero (17)'!O14/'OF_Genero (17)'!Q14</f>
        <v>0.4726027397260274</v>
      </c>
      <c r="M14" s="502">
        <f>'OF_Genero (17)'!P14/'OF_Genero (17)'!Q14</f>
        <v>0.5273972602739726</v>
      </c>
    </row>
    <row r="15" spans="1:13" s="147" customFormat="1" ht="15" customHeight="1">
      <c r="A15"/>
      <c r="B15" s="43" t="s">
        <v>39</v>
      </c>
      <c r="C15" s="276">
        <f>'OF_Genero (17)'!C15/'OF_Genero (17)'!E15</f>
        <v>0.5714285714285714</v>
      </c>
      <c r="D15" s="278">
        <f>'OF_Genero (17)'!D15/'OF_Genero (17)'!E15</f>
        <v>0.42857142857142855</v>
      </c>
      <c r="E15" s="290"/>
      <c r="F15" s="503">
        <f>'OF_Genero (17)'!G15/'OF_Genero (17)'!I15</f>
        <v>0.46363636363636362</v>
      </c>
      <c r="G15" s="504">
        <f>'OF_Genero (17)'!H15/'OF_Genero (17)'!I15</f>
        <v>0.53636363636363638</v>
      </c>
      <c r="H15" s="496"/>
      <c r="I15" s="503">
        <f>'OF_Genero (17)'!K15/'OF_Genero (17)'!M15</f>
        <v>0.46086956521739131</v>
      </c>
      <c r="J15" s="504">
        <f>'OF_Genero (17)'!L15/'OF_Genero (17)'!M15</f>
        <v>0.53913043478260869</v>
      </c>
      <c r="K15" s="496"/>
      <c r="L15" s="503">
        <f>'OF_Genero (17)'!O15/'OF_Genero (17)'!Q15</f>
        <v>0.5</v>
      </c>
      <c r="M15" s="504">
        <f>'OF_Genero (17)'!P15/'OF_Genero (17)'!Q15</f>
        <v>0.5</v>
      </c>
    </row>
    <row r="16" spans="1:13" s="147" customFormat="1" ht="15" customHeight="1">
      <c r="A16"/>
      <c r="B16" s="43" t="s">
        <v>41</v>
      </c>
      <c r="C16" s="276">
        <f>'OF_Genero (17)'!C16/'OF_Genero (17)'!E16</f>
        <v>0.63594470046082952</v>
      </c>
      <c r="D16" s="278">
        <f>'OF_Genero (17)'!D16/'OF_Genero (17)'!E16</f>
        <v>0.36405529953917048</v>
      </c>
      <c r="E16" s="290"/>
      <c r="F16" s="503">
        <f>'OF_Genero (17)'!G16/'OF_Genero (17)'!I16</f>
        <v>0.62114537444933926</v>
      </c>
      <c r="G16" s="504">
        <f>'OF_Genero (17)'!H16/'OF_Genero (17)'!I16</f>
        <v>0.3788546255506608</v>
      </c>
      <c r="H16" s="496"/>
      <c r="I16" s="503">
        <f>'OF_Genero (17)'!K16/'OF_Genero (17)'!M16</f>
        <v>0.59798994974874375</v>
      </c>
      <c r="J16" s="504">
        <f>'OF_Genero (17)'!L16/'OF_Genero (17)'!M16</f>
        <v>0.4020100502512563</v>
      </c>
      <c r="K16" s="496"/>
      <c r="L16" s="503">
        <f>'OF_Genero (17)'!O16/'OF_Genero (17)'!Q16</f>
        <v>0.53846153846153844</v>
      </c>
      <c r="M16" s="504">
        <f>'OF_Genero (17)'!P16/'OF_Genero (17)'!Q16</f>
        <v>0.46153846153846156</v>
      </c>
    </row>
    <row r="17" spans="1:13" s="147" customFormat="1" ht="15" customHeight="1">
      <c r="A17"/>
      <c r="B17" s="43" t="s">
        <v>110</v>
      </c>
      <c r="C17" s="276">
        <f>'OF_Genero (17)'!C17/'OF_Genero (17)'!E17</f>
        <v>0.51449275362318836</v>
      </c>
      <c r="D17" s="278">
        <f>'OF_Genero (17)'!D17/'OF_Genero (17)'!E17</f>
        <v>0.48550724637681159</v>
      </c>
      <c r="E17" s="290"/>
      <c r="F17" s="503">
        <f>'OF_Genero (17)'!G17/'OF_Genero (17)'!I17</f>
        <v>0.5</v>
      </c>
      <c r="G17" s="504">
        <f>'OF_Genero (17)'!H17/'OF_Genero (17)'!I17</f>
        <v>0.5</v>
      </c>
      <c r="H17" s="496"/>
      <c r="I17" s="503">
        <f>'OF_Genero (17)'!K17/'OF_Genero (17)'!M17</f>
        <v>0.46226415094339623</v>
      </c>
      <c r="J17" s="504">
        <f>'OF_Genero (17)'!L17/'OF_Genero (17)'!M17</f>
        <v>0.53773584905660377</v>
      </c>
      <c r="K17" s="496"/>
      <c r="L17" s="503">
        <f>'OF_Genero (17)'!O17/'OF_Genero (17)'!Q17</f>
        <v>0.48305084745762711</v>
      </c>
      <c r="M17" s="504">
        <f>'OF_Genero (17)'!P17/'OF_Genero (17)'!Q17</f>
        <v>0.51694915254237284</v>
      </c>
    </row>
    <row r="18" spans="1:13" s="147" customFormat="1" ht="15" customHeight="1">
      <c r="A18"/>
      <c r="B18" s="43" t="s">
        <v>111</v>
      </c>
      <c r="C18" s="276">
        <f>'OF_Genero (17)'!C18/'OF_Genero (17)'!E18</f>
        <v>0.48797250859106528</v>
      </c>
      <c r="D18" s="278">
        <f>'OF_Genero (17)'!D18/'OF_Genero (17)'!E18</f>
        <v>0.51202749140893467</v>
      </c>
      <c r="E18" s="290"/>
      <c r="F18" s="503">
        <f>'OF_Genero (17)'!G18/'OF_Genero (17)'!I18</f>
        <v>0.4850498338870432</v>
      </c>
      <c r="G18" s="504">
        <f>'OF_Genero (17)'!H18/'OF_Genero (17)'!I18</f>
        <v>0.51495016611295685</v>
      </c>
      <c r="H18" s="496"/>
      <c r="I18" s="503">
        <f>'OF_Genero (17)'!K18/'OF_Genero (17)'!M18</f>
        <v>0.47079037800687284</v>
      </c>
      <c r="J18" s="504">
        <f>'OF_Genero (17)'!L18/'OF_Genero (17)'!M18</f>
        <v>0.52920962199312716</v>
      </c>
      <c r="K18" s="496"/>
      <c r="L18" s="503">
        <f>'OF_Genero (17)'!O18/'OF_Genero (17)'!Q18</f>
        <v>0.44781144781144783</v>
      </c>
      <c r="M18" s="504">
        <f>'OF_Genero (17)'!P18/'OF_Genero (17)'!Q18</f>
        <v>0.55218855218855223</v>
      </c>
    </row>
    <row r="19" spans="1:13" s="147" customFormat="1" ht="15" customHeight="1">
      <c r="A19"/>
      <c r="B19" s="43" t="s">
        <v>112</v>
      </c>
      <c r="C19" s="276">
        <f>'OF_Genero (17)'!C19/'OF_Genero (17)'!E19</f>
        <v>0.51497005988023947</v>
      </c>
      <c r="D19" s="278">
        <f>'OF_Genero (17)'!D19/'OF_Genero (17)'!E19</f>
        <v>0.48502994011976047</v>
      </c>
      <c r="E19" s="290"/>
      <c r="F19" s="503">
        <f>'OF_Genero (17)'!G19/'OF_Genero (17)'!I19</f>
        <v>0.56287425149700598</v>
      </c>
      <c r="G19" s="504">
        <f>'OF_Genero (17)'!H19/'OF_Genero (17)'!I19</f>
        <v>0.43712574850299402</v>
      </c>
      <c r="H19" s="496"/>
      <c r="I19" s="503">
        <f>'OF_Genero (17)'!K19/'OF_Genero (17)'!M19</f>
        <v>0.55405405405405406</v>
      </c>
      <c r="J19" s="504">
        <f>'OF_Genero (17)'!L19/'OF_Genero (17)'!M19</f>
        <v>0.44594594594594594</v>
      </c>
      <c r="K19" s="496"/>
      <c r="L19" s="503">
        <f>'OF_Genero (17)'!O19/'OF_Genero (17)'!Q19</f>
        <v>0.6029411764705882</v>
      </c>
      <c r="M19" s="504">
        <f>'OF_Genero (17)'!P19/'OF_Genero (17)'!Q19</f>
        <v>0.39705882352941174</v>
      </c>
    </row>
    <row r="20" spans="1:13" s="147" customFormat="1" ht="15" customHeight="1">
      <c r="A20"/>
      <c r="B20" s="43" t="s">
        <v>44</v>
      </c>
      <c r="C20" s="276">
        <f>'OF_Genero (17)'!C20/'OF_Genero (17)'!E20</f>
        <v>0.52100840336134457</v>
      </c>
      <c r="D20" s="278">
        <f>'OF_Genero (17)'!D20/'OF_Genero (17)'!E20</f>
        <v>0.47899159663865548</v>
      </c>
      <c r="E20" s="290"/>
      <c r="F20" s="503">
        <f>'OF_Genero (17)'!G20/'OF_Genero (17)'!I20</f>
        <v>0.53191489361702127</v>
      </c>
      <c r="G20" s="504">
        <f>'OF_Genero (17)'!H20/'OF_Genero (17)'!I20</f>
        <v>0.46808510638297873</v>
      </c>
      <c r="H20" s="496"/>
      <c r="I20" s="503">
        <f>'OF_Genero (17)'!K20/'OF_Genero (17)'!M20</f>
        <v>0.51587301587301593</v>
      </c>
      <c r="J20" s="504">
        <f>'OF_Genero (17)'!L20/'OF_Genero (17)'!M20</f>
        <v>0.48412698412698413</v>
      </c>
      <c r="K20" s="496"/>
      <c r="L20" s="503">
        <f>'OF_Genero (17)'!O20/'OF_Genero (17)'!Q20</f>
        <v>0.45517241379310347</v>
      </c>
      <c r="M20" s="504">
        <f>'OF_Genero (17)'!P20/'OF_Genero (17)'!Q20</f>
        <v>0.54482758620689653</v>
      </c>
    </row>
    <row r="21" spans="1:13" s="147" customFormat="1" ht="15" customHeight="1">
      <c r="A21"/>
      <c r="B21" s="43" t="s">
        <v>113</v>
      </c>
      <c r="C21" s="276">
        <f>'OF_Genero (17)'!C21/'OF_Genero (17)'!E21</f>
        <v>0.45070422535211269</v>
      </c>
      <c r="D21" s="278">
        <f>'OF_Genero (17)'!D21/'OF_Genero (17)'!E21</f>
        <v>0.54929577464788737</v>
      </c>
      <c r="E21" s="290"/>
      <c r="F21" s="503">
        <f>'OF_Genero (17)'!G21/'OF_Genero (17)'!I21</f>
        <v>0.43421052631578949</v>
      </c>
      <c r="G21" s="504">
        <f>'OF_Genero (17)'!H21/'OF_Genero (17)'!I21</f>
        <v>0.56578947368421051</v>
      </c>
      <c r="H21" s="496"/>
      <c r="I21" s="503">
        <f>'OF_Genero (17)'!K21/'OF_Genero (17)'!M21</f>
        <v>0.48529411764705882</v>
      </c>
      <c r="J21" s="504">
        <f>'OF_Genero (17)'!L21/'OF_Genero (17)'!M21</f>
        <v>0.51470588235294112</v>
      </c>
      <c r="K21" s="496"/>
      <c r="L21" s="503">
        <f>'OF_Genero (17)'!O21/'OF_Genero (17)'!Q21</f>
        <v>0.484375</v>
      </c>
      <c r="M21" s="504">
        <f>'OF_Genero (17)'!P21/'OF_Genero (17)'!Q21</f>
        <v>0.515625</v>
      </c>
    </row>
    <row r="22" spans="1:13" s="147" customFormat="1" ht="15" customHeight="1">
      <c r="A22"/>
      <c r="B22" s="43" t="s">
        <v>45</v>
      </c>
      <c r="C22" s="276">
        <f>'OF_Genero (17)'!C22/'OF_Genero (17)'!E22</f>
        <v>0.62546816479400746</v>
      </c>
      <c r="D22" s="278">
        <f>'OF_Genero (17)'!D22/'OF_Genero (17)'!E22</f>
        <v>0.37453183520599254</v>
      </c>
      <c r="E22" s="290"/>
      <c r="F22" s="503">
        <f>'OF_Genero (17)'!G22/'OF_Genero (17)'!I22</f>
        <v>0.61488673139158578</v>
      </c>
      <c r="G22" s="504">
        <f>'OF_Genero (17)'!H22/'OF_Genero (17)'!I22</f>
        <v>0.38511326860841422</v>
      </c>
      <c r="H22" s="496"/>
      <c r="I22" s="503">
        <f>'OF_Genero (17)'!K22/'OF_Genero (17)'!M22</f>
        <v>0.58139534883720934</v>
      </c>
      <c r="J22" s="504">
        <f>'OF_Genero (17)'!L22/'OF_Genero (17)'!M22</f>
        <v>0.41860465116279072</v>
      </c>
      <c r="K22" s="496"/>
      <c r="L22" s="503">
        <f>'OF_Genero (17)'!O22/'OF_Genero (17)'!Q22</f>
        <v>0.54183266932270913</v>
      </c>
      <c r="M22" s="504">
        <f>'OF_Genero (17)'!P22/'OF_Genero (17)'!Q22</f>
        <v>0.45816733067729082</v>
      </c>
    </row>
    <row r="23" spans="1:13" s="147" customFormat="1" ht="15" customHeight="1">
      <c r="A23"/>
      <c r="B23" s="43" t="s">
        <v>114</v>
      </c>
      <c r="C23" s="276">
        <f>'OF_Genero (17)'!C23/'OF_Genero (17)'!E23</f>
        <v>0.58064516129032262</v>
      </c>
      <c r="D23" s="278">
        <f>'OF_Genero (17)'!D23/'OF_Genero (17)'!E23</f>
        <v>0.41935483870967744</v>
      </c>
      <c r="E23" s="290"/>
      <c r="F23" s="503">
        <f>'OF_Genero (17)'!G23/'OF_Genero (17)'!I23</f>
        <v>0.59712230215827333</v>
      </c>
      <c r="G23" s="504">
        <f>'OF_Genero (17)'!H23/'OF_Genero (17)'!I23</f>
        <v>0.40287769784172661</v>
      </c>
      <c r="H23" s="496"/>
      <c r="I23" s="503">
        <f>'OF_Genero (17)'!K23/'OF_Genero (17)'!M23</f>
        <v>0.49572649572649574</v>
      </c>
      <c r="J23" s="504">
        <f>'OF_Genero (17)'!L23/'OF_Genero (17)'!M23</f>
        <v>0.50427350427350426</v>
      </c>
      <c r="K23" s="496"/>
      <c r="L23" s="503">
        <f>'OF_Genero (17)'!O23/'OF_Genero (17)'!Q23</f>
        <v>0.5625</v>
      </c>
      <c r="M23" s="504">
        <f>'OF_Genero (17)'!P23/'OF_Genero (17)'!Q23</f>
        <v>0.4375</v>
      </c>
    </row>
    <row r="24" spans="1:13" s="147" customFormat="1" ht="15" customHeight="1">
      <c r="A24"/>
      <c r="B24" s="43" t="s">
        <v>47</v>
      </c>
      <c r="C24" s="276">
        <f>'OF_Genero (17)'!C24/'OF_Genero (17)'!E24</f>
        <v>0.54205607476635509</v>
      </c>
      <c r="D24" s="278">
        <f>'OF_Genero (17)'!D24/'OF_Genero (17)'!E24</f>
        <v>0.45794392523364486</v>
      </c>
      <c r="E24" s="290"/>
      <c r="F24" s="503">
        <f>'OF_Genero (17)'!G24/'OF_Genero (17)'!I24</f>
        <v>0.57777777777777772</v>
      </c>
      <c r="G24" s="504">
        <f>'OF_Genero (17)'!H24/'OF_Genero (17)'!I24</f>
        <v>0.42222222222222222</v>
      </c>
      <c r="H24" s="496"/>
      <c r="I24" s="503">
        <f>'OF_Genero (17)'!K24/'OF_Genero (17)'!M24</f>
        <v>0.57281553398058249</v>
      </c>
      <c r="J24" s="504">
        <f>'OF_Genero (17)'!L24/'OF_Genero (17)'!M24</f>
        <v>0.42718446601941745</v>
      </c>
      <c r="K24" s="496"/>
      <c r="L24" s="503">
        <f>'OF_Genero (17)'!O24/'OF_Genero (17)'!Q24</f>
        <v>0.56310679611650483</v>
      </c>
      <c r="M24" s="504">
        <f>'OF_Genero (17)'!P24/'OF_Genero (17)'!Q24</f>
        <v>0.43689320388349512</v>
      </c>
    </row>
    <row r="25" spans="1:13" s="147" customFormat="1" ht="15" customHeight="1">
      <c r="A25"/>
      <c r="B25" s="43" t="s">
        <v>48</v>
      </c>
      <c r="C25" s="276">
        <f>'OF_Genero (17)'!C25/'OF_Genero (17)'!E25</f>
        <v>0.48076923076923078</v>
      </c>
      <c r="D25" s="278">
        <f>'OF_Genero (17)'!D25/'OF_Genero (17)'!E25</f>
        <v>0.51923076923076927</v>
      </c>
      <c r="E25" s="290"/>
      <c r="F25" s="503">
        <f>'OF_Genero (17)'!G25/'OF_Genero (17)'!I25</f>
        <v>0.5357142857142857</v>
      </c>
      <c r="G25" s="504">
        <f>'OF_Genero (17)'!H25/'OF_Genero (17)'!I25</f>
        <v>0.4642857142857143</v>
      </c>
      <c r="H25" s="496"/>
      <c r="I25" s="503">
        <f>'OF_Genero (17)'!K25/'OF_Genero (17)'!M25</f>
        <v>0.45217391304347826</v>
      </c>
      <c r="J25" s="504">
        <f>'OF_Genero (17)'!L25/'OF_Genero (17)'!M25</f>
        <v>0.54782608695652169</v>
      </c>
      <c r="K25" s="496"/>
      <c r="L25" s="503">
        <f>'OF_Genero (17)'!O25/'OF_Genero (17)'!Q25</f>
        <v>0.4732142857142857</v>
      </c>
      <c r="M25" s="504">
        <f>'OF_Genero (17)'!P25/'OF_Genero (17)'!Q25</f>
        <v>0.5267857142857143</v>
      </c>
    </row>
    <row r="26" spans="1:13" s="147" customFormat="1" ht="15" customHeight="1">
      <c r="A26"/>
      <c r="B26" s="43" t="s">
        <v>115</v>
      </c>
      <c r="C26" s="276">
        <f>'OF_Genero (17)'!C26/'OF_Genero (17)'!E26</f>
        <v>0.61946902654867253</v>
      </c>
      <c r="D26" s="278">
        <f>'OF_Genero (17)'!D26/'OF_Genero (17)'!E26</f>
        <v>0.38053097345132741</v>
      </c>
      <c r="E26" s="290"/>
      <c r="F26" s="503">
        <f>'OF_Genero (17)'!G26/'OF_Genero (17)'!I26</f>
        <v>0.57723577235772361</v>
      </c>
      <c r="G26" s="504">
        <f>'OF_Genero (17)'!H26/'OF_Genero (17)'!I26</f>
        <v>0.42276422764227645</v>
      </c>
      <c r="H26" s="496"/>
      <c r="I26" s="503">
        <f>'OF_Genero (17)'!K26/'OF_Genero (17)'!M26</f>
        <v>0.57731958762886593</v>
      </c>
      <c r="J26" s="504">
        <f>'OF_Genero (17)'!L26/'OF_Genero (17)'!M26</f>
        <v>0.42268041237113402</v>
      </c>
      <c r="K26" s="496"/>
      <c r="L26" s="503">
        <f>'OF_Genero (17)'!O26/'OF_Genero (17)'!Q26</f>
        <v>0.57777777777777772</v>
      </c>
      <c r="M26" s="504">
        <f>'OF_Genero (17)'!P26/'OF_Genero (17)'!Q26</f>
        <v>0.42222222222222222</v>
      </c>
    </row>
    <row r="27" spans="1:13" s="147" customFormat="1" ht="15" customHeight="1">
      <c r="A27"/>
      <c r="B27" s="43" t="s">
        <v>55</v>
      </c>
      <c r="C27" s="276">
        <f>'OF_Genero (17)'!C27/'OF_Genero (17)'!E27</f>
        <v>0.59259259259259256</v>
      </c>
      <c r="D27" s="278">
        <f>'OF_Genero (17)'!D27/'OF_Genero (17)'!E27</f>
        <v>0.40740740740740738</v>
      </c>
      <c r="E27" s="290"/>
      <c r="F27" s="503">
        <f>'OF_Genero (17)'!G27/'OF_Genero (17)'!I27</f>
        <v>0.57666666666666666</v>
      </c>
      <c r="G27" s="504">
        <f>'OF_Genero (17)'!H27/'OF_Genero (17)'!I27</f>
        <v>0.42333333333333334</v>
      </c>
      <c r="H27" s="496"/>
      <c r="I27" s="503">
        <f>'OF_Genero (17)'!K27/'OF_Genero (17)'!M27</f>
        <v>0.50638297872340421</v>
      </c>
      <c r="J27" s="504">
        <f>'OF_Genero (17)'!L27/'OF_Genero (17)'!M27</f>
        <v>0.49361702127659574</v>
      </c>
      <c r="K27" s="496"/>
      <c r="L27" s="503">
        <f>'OF_Genero (17)'!O27/'OF_Genero (17)'!Q27</f>
        <v>0.51020408163265307</v>
      </c>
      <c r="M27" s="504">
        <f>'OF_Genero (17)'!P27/'OF_Genero (17)'!Q27</f>
        <v>0.48979591836734693</v>
      </c>
    </row>
    <row r="28" spans="1:13" s="147" customFormat="1" ht="15" customHeight="1">
      <c r="A28"/>
      <c r="B28" s="43" t="s">
        <v>58</v>
      </c>
      <c r="C28" s="276">
        <f>'OF_Genero (17)'!C28/'OF_Genero (17)'!E28</f>
        <v>0.57611940298507458</v>
      </c>
      <c r="D28" s="278">
        <f>'OF_Genero (17)'!D28/'OF_Genero (17)'!E28</f>
        <v>0.42388059701492536</v>
      </c>
      <c r="E28" s="290"/>
      <c r="F28" s="503">
        <f>'OF_Genero (17)'!G28/'OF_Genero (17)'!I28</f>
        <v>0.55652173913043479</v>
      </c>
      <c r="G28" s="504">
        <f>'OF_Genero (17)'!H28/'OF_Genero (17)'!I28</f>
        <v>0.44347826086956521</v>
      </c>
      <c r="H28" s="496"/>
      <c r="I28" s="503">
        <f>'OF_Genero (17)'!K28/'OF_Genero (17)'!M28</f>
        <v>0.52427184466019416</v>
      </c>
      <c r="J28" s="504">
        <f>'OF_Genero (17)'!L28/'OF_Genero (17)'!M28</f>
        <v>0.47572815533980584</v>
      </c>
      <c r="K28" s="496"/>
      <c r="L28" s="503">
        <f>'OF_Genero (17)'!O28/'OF_Genero (17)'!Q28</f>
        <v>0.52599388379204892</v>
      </c>
      <c r="M28" s="504">
        <f>'OF_Genero (17)'!P28/'OF_Genero (17)'!Q28</f>
        <v>0.47400611620795108</v>
      </c>
    </row>
    <row r="29" spans="1:13" s="147" customFormat="1" ht="15" customHeight="1">
      <c r="A29"/>
      <c r="B29" s="43" t="s">
        <v>116</v>
      </c>
      <c r="C29" s="276">
        <f>'OF_Genero (17)'!C29/'OF_Genero (17)'!E29</f>
        <v>0.52941176470588236</v>
      </c>
      <c r="D29" s="278">
        <f>'OF_Genero (17)'!D29/'OF_Genero (17)'!E29</f>
        <v>0.47058823529411764</v>
      </c>
      <c r="E29" s="290"/>
      <c r="F29" s="503">
        <f>'OF_Genero (17)'!G29/'OF_Genero (17)'!I29</f>
        <v>0.50549450549450547</v>
      </c>
      <c r="G29" s="504">
        <f>'OF_Genero (17)'!H29/'OF_Genero (17)'!I29</f>
        <v>0.49450549450549453</v>
      </c>
      <c r="H29" s="496"/>
      <c r="I29" s="503">
        <f>'OF_Genero (17)'!K29/'OF_Genero (17)'!M29</f>
        <v>0.45454545454545453</v>
      </c>
      <c r="J29" s="504">
        <f>'OF_Genero (17)'!L29/'OF_Genero (17)'!M29</f>
        <v>0.54545454545454541</v>
      </c>
      <c r="K29" s="496"/>
      <c r="L29" s="503">
        <f>'OF_Genero (17)'!O29/'OF_Genero (17)'!Q29</f>
        <v>0.4935064935064935</v>
      </c>
      <c r="M29" s="504">
        <f>'OF_Genero (17)'!P29/'OF_Genero (17)'!Q29</f>
        <v>0.50649350649350644</v>
      </c>
    </row>
    <row r="30" spans="1:13" s="147" customFormat="1" ht="15" customHeight="1">
      <c r="A30" s="282"/>
      <c r="B30" s="43" t="s">
        <v>117</v>
      </c>
      <c r="C30" s="276">
        <f>'OF_Genero (17)'!C30/'OF_Genero (17)'!E30</f>
        <v>0.532258064516129</v>
      </c>
      <c r="D30" s="278">
        <f>'OF_Genero (17)'!D30/'OF_Genero (17)'!E30</f>
        <v>0.46774193548387094</v>
      </c>
      <c r="E30" s="290"/>
      <c r="F30" s="503">
        <f>'OF_Genero (17)'!G30/'OF_Genero (17)'!I30</f>
        <v>0.55882352941176472</v>
      </c>
      <c r="G30" s="504">
        <f>'OF_Genero (17)'!H30/'OF_Genero (17)'!I30</f>
        <v>0.44117647058823528</v>
      </c>
      <c r="H30" s="496"/>
      <c r="I30" s="503">
        <f>'OF_Genero (17)'!K30/'OF_Genero (17)'!M30</f>
        <v>0.61046511627906974</v>
      </c>
      <c r="J30" s="504">
        <f>'OF_Genero (17)'!L30/'OF_Genero (17)'!M30</f>
        <v>0.38953488372093026</v>
      </c>
      <c r="K30" s="496"/>
      <c r="L30" s="503">
        <f>'OF_Genero (17)'!O30/'OF_Genero (17)'!Q30</f>
        <v>0.61494252873563215</v>
      </c>
      <c r="M30" s="504">
        <f>'OF_Genero (17)'!P30/'OF_Genero (17)'!Q30</f>
        <v>0.38505747126436779</v>
      </c>
    </row>
    <row r="31" spans="1:13" s="147" customFormat="1" ht="15" customHeight="1">
      <c r="A31"/>
      <c r="B31" s="43" t="s">
        <v>118</v>
      </c>
      <c r="C31" s="276">
        <f>'OF_Genero (17)'!C31/'OF_Genero (17)'!E31</f>
        <v>0.52884615384615385</v>
      </c>
      <c r="D31" s="278">
        <f>'OF_Genero (17)'!D31/'OF_Genero (17)'!E31</f>
        <v>0.47115384615384615</v>
      </c>
      <c r="E31" s="290"/>
      <c r="F31" s="503">
        <f>'OF_Genero (17)'!G31/'OF_Genero (17)'!I31</f>
        <v>0.56666666666666665</v>
      </c>
      <c r="G31" s="504">
        <f>'OF_Genero (17)'!H31/'OF_Genero (17)'!I31</f>
        <v>0.43333333333333335</v>
      </c>
      <c r="H31" s="496"/>
      <c r="I31" s="503">
        <f>'OF_Genero (17)'!K31/'OF_Genero (17)'!M31</f>
        <v>0.52879581151832455</v>
      </c>
      <c r="J31" s="504">
        <f>'OF_Genero (17)'!L31/'OF_Genero (17)'!M31</f>
        <v>0.47120418848167539</v>
      </c>
      <c r="K31" s="496"/>
      <c r="L31" s="503">
        <f>'OF_Genero (17)'!O31/'OF_Genero (17)'!Q31</f>
        <v>0.55555555555555558</v>
      </c>
      <c r="M31" s="504">
        <f>'OF_Genero (17)'!P31/'OF_Genero (17)'!Q31</f>
        <v>0.44444444444444442</v>
      </c>
    </row>
    <row r="32" spans="1:13" s="147" customFormat="1" ht="15" customHeight="1">
      <c r="A32"/>
      <c r="B32" s="43" t="s">
        <v>62</v>
      </c>
      <c r="C32" s="276">
        <f>'OF_Genero (17)'!C32/'OF_Genero (17)'!E32</f>
        <v>0.53974895397489542</v>
      </c>
      <c r="D32" s="278">
        <f>'OF_Genero (17)'!D32/'OF_Genero (17)'!E32</f>
        <v>0.46025104602510458</v>
      </c>
      <c r="E32" s="290"/>
      <c r="F32" s="503">
        <f>'OF_Genero (17)'!G32/'OF_Genero (17)'!I32</f>
        <v>0.52282157676348551</v>
      </c>
      <c r="G32" s="504">
        <f>'OF_Genero (17)'!H32/'OF_Genero (17)'!I32</f>
        <v>0.47717842323651455</v>
      </c>
      <c r="H32" s="496"/>
      <c r="I32" s="503">
        <f>'OF_Genero (17)'!K32/'OF_Genero (17)'!M32</f>
        <v>0.45575221238938052</v>
      </c>
      <c r="J32" s="504">
        <f>'OF_Genero (17)'!L32/'OF_Genero (17)'!M32</f>
        <v>0.54424778761061943</v>
      </c>
      <c r="K32" s="496"/>
      <c r="L32" s="503">
        <f>'OF_Genero (17)'!O32/'OF_Genero (17)'!Q32</f>
        <v>0.48636363636363639</v>
      </c>
      <c r="M32" s="504">
        <f>'OF_Genero (17)'!P32/'OF_Genero (17)'!Q32</f>
        <v>0.51363636363636367</v>
      </c>
    </row>
    <row r="33" spans="1:16383" s="147" customFormat="1" ht="15" customHeight="1">
      <c r="A33"/>
      <c r="B33" s="43" t="s">
        <v>119</v>
      </c>
      <c r="C33" s="276">
        <f>'OF_Genero (17)'!C33/'OF_Genero (17)'!E33</f>
        <v>0.4975609756097561</v>
      </c>
      <c r="D33" s="278">
        <f>'OF_Genero (17)'!D33/'OF_Genero (17)'!E33</f>
        <v>0.5024390243902439</v>
      </c>
      <c r="E33" s="290"/>
      <c r="F33" s="503">
        <f>'OF_Genero (17)'!G33/'OF_Genero (17)'!I33</f>
        <v>0.58333333333333337</v>
      </c>
      <c r="G33" s="504">
        <f>'OF_Genero (17)'!H33/'OF_Genero (17)'!I33</f>
        <v>0.41666666666666669</v>
      </c>
      <c r="H33" s="496"/>
      <c r="I33" s="503">
        <f>'OF_Genero (17)'!K33/'OF_Genero (17)'!M33</f>
        <v>0.55865921787709494</v>
      </c>
      <c r="J33" s="504">
        <f>'OF_Genero (17)'!L33/'OF_Genero (17)'!M33</f>
        <v>0.44134078212290501</v>
      </c>
      <c r="K33" s="496"/>
      <c r="L33" s="503">
        <f>'OF_Genero (17)'!O33/'OF_Genero (17)'!Q33</f>
        <v>0.5</v>
      </c>
      <c r="M33" s="504">
        <f>'OF_Genero (17)'!P33/'OF_Genero (17)'!Q33</f>
        <v>0.5</v>
      </c>
    </row>
    <row r="34" spans="1:16383" s="153" customFormat="1" ht="15" customHeight="1">
      <c r="A34"/>
      <c r="B34" s="43" t="s">
        <v>120</v>
      </c>
      <c r="C34" s="276">
        <f>'OF_Genero (17)'!C34/'OF_Genero (17)'!E34</f>
        <v>0.53164556962025311</v>
      </c>
      <c r="D34" s="278">
        <f>'OF_Genero (17)'!D34/'OF_Genero (17)'!E34</f>
        <v>0.46835443037974683</v>
      </c>
      <c r="E34" s="290"/>
      <c r="F34" s="503">
        <f>'OF_Genero (17)'!G34/'OF_Genero (17)'!I34</f>
        <v>0.53260869565217395</v>
      </c>
      <c r="G34" s="504">
        <f>'OF_Genero (17)'!H34/'OF_Genero (17)'!I34</f>
        <v>0.46739130434782611</v>
      </c>
      <c r="H34" s="496"/>
      <c r="I34" s="503">
        <f>'OF_Genero (17)'!K34/'OF_Genero (17)'!M34</f>
        <v>0.59493670886075944</v>
      </c>
      <c r="J34" s="504">
        <f>'OF_Genero (17)'!L34/'OF_Genero (17)'!M34</f>
        <v>0.4050632911392405</v>
      </c>
      <c r="K34" s="496"/>
      <c r="L34" s="503">
        <f>'OF_Genero (17)'!O34/'OF_Genero (17)'!Q34</f>
        <v>0.57333333333333336</v>
      </c>
      <c r="M34" s="504">
        <f>'OF_Genero (17)'!P34/'OF_Genero (17)'!Q34</f>
        <v>0.42666666666666669</v>
      </c>
    </row>
    <row r="35" spans="1:16383" s="147" customFormat="1" ht="15" customHeight="1">
      <c r="A35"/>
      <c r="B35" s="43" t="s">
        <v>121</v>
      </c>
      <c r="C35" s="276">
        <f>'OF_Genero (17)'!C35/'OF_Genero (17)'!E35</f>
        <v>0.47826086956521741</v>
      </c>
      <c r="D35" s="278">
        <f>'OF_Genero (17)'!D35/'OF_Genero (17)'!E35</f>
        <v>0.52173913043478259</v>
      </c>
      <c r="E35" s="290"/>
      <c r="F35" s="503">
        <f>'OF_Genero (17)'!G35/'OF_Genero (17)'!I35</f>
        <v>0.46153846153846156</v>
      </c>
      <c r="G35" s="504">
        <f>'OF_Genero (17)'!H35/'OF_Genero (17)'!I35</f>
        <v>0.53846153846153844</v>
      </c>
      <c r="H35" s="496"/>
      <c r="I35" s="503">
        <f>'OF_Genero (17)'!K35/'OF_Genero (17)'!M35</f>
        <v>0.4861111111111111</v>
      </c>
      <c r="J35" s="504">
        <f>'OF_Genero (17)'!L35/'OF_Genero (17)'!M35</f>
        <v>0.51388888888888884</v>
      </c>
      <c r="K35" s="496"/>
      <c r="L35" s="503">
        <f>'OF_Genero (17)'!O35/'OF_Genero (17)'!Q35</f>
        <v>0.47222222222222221</v>
      </c>
      <c r="M35" s="504">
        <f>'OF_Genero (17)'!P35/'OF_Genero (17)'!Q35</f>
        <v>0.52777777777777779</v>
      </c>
    </row>
    <row r="36" spans="1:16383" s="1" customFormat="1" ht="15" customHeight="1">
      <c r="A36"/>
      <c r="B36" s="43" t="s">
        <v>76</v>
      </c>
      <c r="C36" s="276">
        <f>'OF_Genero (17)'!C36/'OF_Genero (17)'!E36</f>
        <v>0.60096153846153844</v>
      </c>
      <c r="D36" s="278">
        <f>'OF_Genero (17)'!D36/'OF_Genero (17)'!E36</f>
        <v>0.39903846153846156</v>
      </c>
      <c r="E36" s="290"/>
      <c r="F36" s="503">
        <f>'OF_Genero (17)'!G36/'OF_Genero (17)'!I36</f>
        <v>0.62114537444933926</v>
      </c>
      <c r="G36" s="504">
        <f>'OF_Genero (17)'!H36/'OF_Genero (17)'!I36</f>
        <v>0.3788546255506608</v>
      </c>
      <c r="H36" s="496"/>
      <c r="I36" s="503">
        <f>'OF_Genero (17)'!K36/'OF_Genero (17)'!M36</f>
        <v>0.58064516129032262</v>
      </c>
      <c r="J36" s="504">
        <f>'OF_Genero (17)'!L36/'OF_Genero (17)'!M36</f>
        <v>0.41935483870967744</v>
      </c>
      <c r="K36" s="496"/>
      <c r="L36" s="503">
        <f>'OF_Genero (17)'!O36/'OF_Genero (17)'!Q36</f>
        <v>0.61250000000000004</v>
      </c>
      <c r="M36" s="504">
        <f>'OF_Genero (17)'!P36/'OF_Genero (17)'!Q36</f>
        <v>0.38750000000000001</v>
      </c>
    </row>
    <row r="37" spans="1:16383" ht="15" customHeight="1">
      <c r="A37"/>
      <c r="B37" s="43" t="s">
        <v>122</v>
      </c>
      <c r="C37" s="276">
        <f>'OF_Genero (17)'!C37/'OF_Genero (17)'!E37</f>
        <v>0.5168539325842697</v>
      </c>
      <c r="D37" s="278">
        <f>'OF_Genero (17)'!D37/'OF_Genero (17)'!E37</f>
        <v>0.48314606741573035</v>
      </c>
      <c r="E37" s="290"/>
      <c r="F37" s="503">
        <f>'OF_Genero (17)'!G37/'OF_Genero (17)'!I37</f>
        <v>0.57425742574257421</v>
      </c>
      <c r="G37" s="504">
        <f>'OF_Genero (17)'!H37/'OF_Genero (17)'!I37</f>
        <v>0.42574257425742573</v>
      </c>
      <c r="H37" s="496"/>
      <c r="I37" s="503">
        <f>'OF_Genero (17)'!K37/'OF_Genero (17)'!M37</f>
        <v>0.48749999999999999</v>
      </c>
      <c r="J37" s="504">
        <f>'OF_Genero (17)'!L37/'OF_Genero (17)'!M37</f>
        <v>0.51249999999999996</v>
      </c>
      <c r="K37" s="496"/>
      <c r="L37" s="503">
        <f>'OF_Genero (17)'!O37/'OF_Genero (17)'!Q37</f>
        <v>0.46511627906976744</v>
      </c>
      <c r="M37" s="504">
        <f>'OF_Genero (17)'!P37/'OF_Genero (17)'!Q37</f>
        <v>0.53488372093023251</v>
      </c>
    </row>
    <row r="38" spans="1:16383" s="157" customFormat="1" ht="15" customHeight="1">
      <c r="A38" s="283"/>
      <c r="B38" s="215" t="s">
        <v>109</v>
      </c>
      <c r="C38" s="279">
        <f>'OF_Genero (17)'!C38/'OF_Genero (17)'!E38</f>
        <v>0.5714285714285714</v>
      </c>
      <c r="D38" s="281">
        <f>'OF_Genero (17)'!D38/'OF_Genero (17)'!E38</f>
        <v>0.42857142857142855</v>
      </c>
      <c r="E38" s="396"/>
      <c r="F38" s="505">
        <f>'OF_Genero (17)'!G38/'OF_Genero (17)'!I38</f>
        <v>0.57894736842105265</v>
      </c>
      <c r="G38" s="506">
        <f>'OF_Genero (17)'!H38/'OF_Genero (17)'!I38</f>
        <v>0.42105263157894735</v>
      </c>
      <c r="H38" s="498"/>
      <c r="I38" s="505">
        <f>'OF_Genero (17)'!K38/'OF_Genero (17)'!M38</f>
        <v>0.44444444444444442</v>
      </c>
      <c r="J38" s="506">
        <f>'OF_Genero (17)'!L38/'OF_Genero (17)'!M38</f>
        <v>0.55555555555555558</v>
      </c>
      <c r="K38" s="498"/>
      <c r="L38" s="505">
        <f>'OF_Genero (17)'!O13/'OF_Genero (17)'!Q13</f>
        <v>0.52003248511099076</v>
      </c>
      <c r="M38" s="506">
        <f>'OF_Genero (17)'!P13/'OF_Genero (17)'!Q13</f>
        <v>0.47996751488900918</v>
      </c>
    </row>
    <row r="39" spans="1:16383" s="157" customFormat="1">
      <c r="A39" s="269"/>
      <c r="B39" s="269"/>
      <c r="C39" s="269"/>
      <c r="D39" s="269"/>
      <c r="E39" s="269"/>
      <c r="F39" s="269"/>
      <c r="G39" s="269"/>
      <c r="H39" s="269"/>
      <c r="I39" s="269"/>
      <c r="J39" s="269"/>
      <c r="K39" s="269"/>
      <c r="L39" s="269"/>
      <c r="M39" s="269"/>
      <c r="N39" s="269"/>
      <c r="O39" s="269"/>
      <c r="P39" s="269"/>
      <c r="Q39" s="269"/>
      <c r="R39" s="269"/>
      <c r="S39" s="269"/>
      <c r="T39" s="269"/>
      <c r="U39" s="269"/>
      <c r="V39" s="269"/>
      <c r="W39" s="269"/>
      <c r="X39" s="269"/>
      <c r="Y39" s="269"/>
      <c r="Z39" s="269"/>
      <c r="AA39" s="269"/>
      <c r="AB39" s="269"/>
      <c r="AC39" s="269"/>
      <c r="AD39" s="269"/>
      <c r="AE39" s="269"/>
      <c r="AF39" s="269"/>
      <c r="AG39" s="269"/>
      <c r="AH39" s="269"/>
      <c r="AI39" s="269"/>
      <c r="AJ39" s="269"/>
      <c r="AK39" s="269"/>
      <c r="AL39" s="269"/>
      <c r="AM39" s="269"/>
      <c r="AN39" s="269"/>
      <c r="AO39" s="269"/>
      <c r="AP39" s="269"/>
      <c r="AQ39" s="269"/>
      <c r="AR39" s="269"/>
      <c r="AS39" s="269"/>
      <c r="AT39" s="269"/>
      <c r="AU39" s="269"/>
      <c r="AV39" s="269"/>
      <c r="AW39" s="269"/>
      <c r="AX39" s="269"/>
      <c r="AY39" s="269"/>
      <c r="AZ39" s="269"/>
      <c r="BA39" s="269"/>
      <c r="BB39" s="269"/>
      <c r="BC39" s="269"/>
      <c r="BD39" s="269"/>
      <c r="BE39" s="269"/>
      <c r="BF39" s="269"/>
      <c r="BG39" s="269"/>
      <c r="BH39" s="269"/>
      <c r="BI39" s="269"/>
      <c r="BJ39" s="269"/>
      <c r="BK39" s="269"/>
      <c r="BL39" s="269"/>
      <c r="BM39" s="269"/>
      <c r="BN39" s="269"/>
      <c r="BO39" s="269"/>
      <c r="BP39" s="269"/>
      <c r="BQ39" s="269"/>
      <c r="BR39" s="269"/>
      <c r="BS39" s="269"/>
      <c r="BT39" s="269"/>
      <c r="BU39" s="269"/>
      <c r="BV39" s="269"/>
      <c r="BW39" s="269"/>
      <c r="BX39" s="269"/>
      <c r="BY39" s="269"/>
      <c r="BZ39" s="269"/>
      <c r="CA39" s="269"/>
      <c r="CB39" s="269"/>
      <c r="CC39" s="269"/>
      <c r="CD39" s="269"/>
      <c r="CE39" s="269"/>
      <c r="CF39" s="269"/>
      <c r="CG39" s="269"/>
      <c r="CH39" s="269"/>
      <c r="CI39" s="269"/>
      <c r="CJ39" s="269"/>
      <c r="CK39" s="269"/>
      <c r="CL39" s="269"/>
      <c r="CM39" s="269"/>
      <c r="CN39" s="269"/>
      <c r="CO39" s="269"/>
      <c r="CP39" s="269"/>
      <c r="CQ39" s="269"/>
      <c r="CR39" s="269"/>
      <c r="CS39" s="269"/>
      <c r="CT39" s="269"/>
      <c r="CU39" s="269"/>
      <c r="CV39" s="269"/>
      <c r="CW39" s="269"/>
      <c r="CX39" s="269"/>
      <c r="CY39" s="269"/>
      <c r="CZ39" s="269"/>
      <c r="DA39" s="269"/>
      <c r="DB39" s="269"/>
      <c r="DC39" s="269"/>
      <c r="DD39" s="269"/>
      <c r="DE39" s="269"/>
      <c r="DF39" s="269"/>
      <c r="DG39" s="269"/>
      <c r="DH39" s="269"/>
      <c r="DI39" s="269"/>
      <c r="DJ39" s="269"/>
      <c r="DK39" s="269"/>
      <c r="DL39" s="269"/>
      <c r="DM39" s="269"/>
      <c r="DN39" s="269"/>
      <c r="DO39" s="269"/>
      <c r="DP39" s="269"/>
      <c r="DQ39" s="269"/>
      <c r="DR39" s="269"/>
      <c r="DS39" s="269"/>
      <c r="DT39" s="269"/>
      <c r="DU39" s="269"/>
      <c r="DV39" s="269"/>
      <c r="DW39" s="269"/>
      <c r="DX39" s="269"/>
      <c r="DY39" s="269"/>
      <c r="DZ39" s="269"/>
      <c r="EA39" s="269"/>
      <c r="EB39" s="269"/>
      <c r="EC39" s="269"/>
      <c r="ED39" s="269"/>
      <c r="EE39" s="269"/>
      <c r="EF39" s="269"/>
      <c r="EG39" s="269"/>
      <c r="EH39" s="269"/>
      <c r="EI39" s="269"/>
      <c r="EJ39" s="269"/>
      <c r="EK39" s="269"/>
      <c r="EL39" s="269"/>
      <c r="EM39" s="269"/>
      <c r="EN39" s="269"/>
      <c r="EO39" s="269"/>
      <c r="EP39" s="269"/>
      <c r="EQ39" s="269"/>
      <c r="ER39" s="269"/>
      <c r="ES39" s="269"/>
      <c r="ET39" s="269"/>
      <c r="EU39" s="269"/>
      <c r="EV39" s="269"/>
      <c r="EW39" s="269"/>
      <c r="EX39" s="269"/>
      <c r="EY39" s="269"/>
      <c r="EZ39" s="269"/>
      <c r="FA39" s="269"/>
      <c r="FB39" s="269"/>
      <c r="FC39" s="269"/>
      <c r="FD39" s="269"/>
      <c r="FE39" s="269"/>
      <c r="FF39" s="269"/>
      <c r="FG39" s="269"/>
      <c r="FH39" s="269"/>
      <c r="FI39" s="269"/>
      <c r="FJ39" s="269"/>
      <c r="FK39" s="269"/>
      <c r="FL39" s="269"/>
      <c r="FM39" s="269"/>
      <c r="FN39" s="269"/>
      <c r="FO39" s="269"/>
      <c r="FP39" s="269"/>
      <c r="FQ39" s="269"/>
      <c r="FR39" s="269"/>
      <c r="FS39" s="269"/>
      <c r="FT39" s="269"/>
      <c r="FU39" s="269"/>
      <c r="FV39" s="269"/>
      <c r="FW39" s="269"/>
      <c r="FX39" s="269"/>
      <c r="FY39" s="269"/>
      <c r="FZ39" s="269"/>
      <c r="GA39" s="269"/>
      <c r="GB39" s="269"/>
      <c r="GC39" s="269"/>
      <c r="GD39" s="269"/>
      <c r="GE39" s="269"/>
      <c r="GF39" s="269"/>
      <c r="GG39" s="269"/>
      <c r="GH39" s="269"/>
      <c r="GI39" s="269"/>
      <c r="GJ39" s="269"/>
      <c r="GK39" s="269"/>
      <c r="GL39" s="269"/>
      <c r="GM39" s="269"/>
      <c r="GN39" s="269"/>
      <c r="GO39" s="269"/>
      <c r="GP39" s="269"/>
      <c r="GQ39" s="269"/>
      <c r="GR39" s="269"/>
      <c r="GS39" s="269"/>
      <c r="GT39" s="269"/>
      <c r="GU39" s="269"/>
      <c r="GV39" s="269"/>
      <c r="GW39" s="269"/>
      <c r="GX39" s="269"/>
      <c r="GY39" s="269"/>
      <c r="GZ39" s="269"/>
      <c r="HA39" s="269"/>
      <c r="HB39" s="269"/>
      <c r="HC39" s="269"/>
      <c r="HD39" s="269"/>
      <c r="HE39" s="269"/>
      <c r="HF39" s="269"/>
      <c r="HG39" s="269"/>
      <c r="HH39" s="269"/>
      <c r="HI39" s="269"/>
      <c r="HJ39" s="269"/>
      <c r="HK39" s="269"/>
      <c r="HL39" s="269"/>
      <c r="HM39" s="269"/>
      <c r="HN39" s="269"/>
      <c r="HO39" s="269"/>
      <c r="HP39" s="269"/>
      <c r="HQ39" s="269"/>
      <c r="HR39" s="269"/>
      <c r="HS39" s="269"/>
      <c r="HT39" s="269"/>
      <c r="HU39" s="269"/>
      <c r="HV39" s="269"/>
      <c r="HW39" s="269"/>
      <c r="HX39" s="269"/>
      <c r="HY39" s="269"/>
      <c r="HZ39" s="269"/>
      <c r="IA39" s="269"/>
      <c r="IB39" s="269"/>
      <c r="IC39" s="269"/>
      <c r="ID39" s="269"/>
      <c r="IE39" s="269"/>
      <c r="IF39" s="269"/>
      <c r="IG39" s="269"/>
      <c r="IH39" s="269"/>
      <c r="II39" s="269"/>
      <c r="IJ39" s="269"/>
      <c r="IK39" s="269"/>
      <c r="IL39" s="269"/>
      <c r="IM39" s="269"/>
      <c r="IN39" s="269"/>
      <c r="IO39" s="269"/>
      <c r="IP39" s="269"/>
      <c r="IQ39" s="269"/>
      <c r="IR39" s="269"/>
      <c r="IS39" s="269"/>
      <c r="IT39" s="269"/>
      <c r="IU39" s="269"/>
      <c r="IV39" s="269"/>
      <c r="IW39" s="269"/>
      <c r="IX39" s="269"/>
      <c r="IY39" s="269"/>
      <c r="IZ39" s="269"/>
      <c r="JA39" s="269"/>
      <c r="JB39" s="269"/>
      <c r="JC39" s="269"/>
      <c r="JD39" s="269"/>
      <c r="JE39" s="269"/>
      <c r="JF39" s="269"/>
      <c r="JG39" s="269"/>
      <c r="JH39" s="269"/>
      <c r="JI39" s="269"/>
      <c r="JJ39" s="269"/>
      <c r="JK39" s="269"/>
      <c r="JL39" s="269"/>
      <c r="JM39" s="269"/>
      <c r="JN39" s="269"/>
      <c r="JO39" s="269"/>
      <c r="JP39" s="269"/>
      <c r="JQ39" s="269"/>
      <c r="JR39" s="269"/>
      <c r="JS39" s="269"/>
      <c r="JT39" s="269"/>
      <c r="JU39" s="269"/>
      <c r="JV39" s="269"/>
      <c r="JW39" s="269"/>
      <c r="JX39" s="269"/>
      <c r="JY39" s="269"/>
      <c r="JZ39" s="269"/>
      <c r="KA39" s="269"/>
      <c r="KB39" s="269"/>
      <c r="KC39" s="269"/>
      <c r="KD39" s="269"/>
      <c r="KE39" s="269"/>
      <c r="KF39" s="269"/>
      <c r="KG39" s="269"/>
      <c r="KH39" s="269"/>
      <c r="KI39" s="269"/>
      <c r="KJ39" s="269"/>
      <c r="KK39" s="269"/>
      <c r="KL39" s="269"/>
      <c r="KM39" s="269"/>
      <c r="KN39" s="269"/>
      <c r="KO39" s="269"/>
      <c r="KP39" s="269"/>
      <c r="KQ39" s="269"/>
      <c r="KR39" s="269"/>
      <c r="KS39" s="269"/>
      <c r="KT39" s="269"/>
      <c r="KU39" s="269"/>
      <c r="KV39" s="269"/>
      <c r="KW39" s="269"/>
      <c r="KX39" s="269"/>
      <c r="KY39" s="269"/>
      <c r="KZ39" s="269"/>
      <c r="LA39" s="269"/>
      <c r="LB39" s="269"/>
      <c r="LC39" s="269"/>
      <c r="LD39" s="269"/>
      <c r="LE39" s="269"/>
      <c r="LF39" s="269"/>
      <c r="LG39" s="269"/>
      <c r="LH39" s="269"/>
      <c r="LI39" s="269"/>
      <c r="LJ39" s="269"/>
      <c r="LK39" s="269"/>
      <c r="LL39" s="269"/>
      <c r="LM39" s="269"/>
      <c r="LN39" s="269"/>
      <c r="LO39" s="269"/>
      <c r="LP39" s="269"/>
      <c r="LQ39" s="269"/>
      <c r="LR39" s="269"/>
      <c r="LS39" s="269"/>
      <c r="LT39" s="269"/>
      <c r="LU39" s="269"/>
      <c r="LV39" s="269"/>
      <c r="LW39" s="269"/>
      <c r="LX39" s="269"/>
      <c r="LY39" s="269"/>
      <c r="LZ39" s="269"/>
      <c r="MA39" s="269"/>
      <c r="MB39" s="269"/>
      <c r="MC39" s="269"/>
      <c r="MD39" s="269"/>
      <c r="ME39" s="269"/>
      <c r="MF39" s="269"/>
      <c r="MG39" s="269"/>
      <c r="MH39" s="269"/>
      <c r="MI39" s="269"/>
      <c r="MJ39" s="269"/>
      <c r="MK39" s="269"/>
      <c r="ML39" s="269"/>
      <c r="MM39" s="269"/>
      <c r="MN39" s="269"/>
      <c r="MO39" s="269"/>
      <c r="MP39" s="269"/>
      <c r="MQ39" s="269"/>
      <c r="MR39" s="269"/>
      <c r="MS39" s="269"/>
      <c r="MT39" s="269"/>
      <c r="MU39" s="269"/>
      <c r="MV39" s="269"/>
      <c r="MW39" s="269"/>
      <c r="MX39" s="269"/>
      <c r="MY39" s="269"/>
      <c r="MZ39" s="269"/>
      <c r="NA39" s="269"/>
      <c r="NB39" s="269"/>
      <c r="NC39" s="269"/>
      <c r="ND39" s="269"/>
      <c r="NE39" s="269"/>
      <c r="NF39" s="269"/>
      <c r="NG39" s="269"/>
      <c r="NH39" s="269"/>
      <c r="NI39" s="269"/>
      <c r="NJ39" s="269"/>
      <c r="NK39" s="269"/>
      <c r="NL39" s="269"/>
      <c r="NM39" s="269"/>
      <c r="NN39" s="269"/>
      <c r="NO39" s="269"/>
      <c r="NP39" s="269"/>
      <c r="NQ39" s="269"/>
      <c r="NR39" s="269"/>
      <c r="NS39" s="269"/>
      <c r="NT39" s="269"/>
      <c r="NU39" s="269"/>
      <c r="NV39" s="269"/>
      <c r="NW39" s="269"/>
      <c r="NX39" s="269"/>
      <c r="NY39" s="269"/>
      <c r="NZ39" s="269"/>
      <c r="OA39" s="269"/>
      <c r="OB39" s="269"/>
      <c r="OC39" s="269"/>
      <c r="OD39" s="269"/>
      <c r="OE39" s="269"/>
      <c r="OF39" s="269"/>
      <c r="OG39" s="269"/>
      <c r="OH39" s="269"/>
      <c r="OI39" s="269"/>
      <c r="OJ39" s="269"/>
      <c r="OK39" s="269"/>
      <c r="OL39" s="269"/>
      <c r="OM39" s="269"/>
      <c r="ON39" s="269"/>
      <c r="OO39" s="269"/>
      <c r="OP39" s="269"/>
      <c r="OQ39" s="269"/>
      <c r="OR39" s="269"/>
      <c r="OS39" s="269"/>
      <c r="OT39" s="269"/>
      <c r="OU39" s="269"/>
      <c r="OV39" s="269"/>
      <c r="OW39" s="269"/>
      <c r="OX39" s="269"/>
      <c r="OY39" s="269"/>
      <c r="OZ39" s="269"/>
      <c r="PA39" s="269"/>
      <c r="PB39" s="269"/>
      <c r="PC39" s="269"/>
      <c r="PD39" s="269"/>
      <c r="PE39" s="269"/>
      <c r="PF39" s="269"/>
      <c r="PG39" s="269"/>
      <c r="PH39" s="269"/>
      <c r="PI39" s="269"/>
      <c r="PJ39" s="269"/>
      <c r="PK39" s="269"/>
      <c r="PL39" s="269"/>
      <c r="PM39" s="269"/>
      <c r="PN39" s="269"/>
      <c r="PO39" s="269"/>
      <c r="PP39" s="269"/>
      <c r="PQ39" s="269"/>
      <c r="PR39" s="269"/>
      <c r="PS39" s="269"/>
      <c r="PT39" s="269"/>
      <c r="PU39" s="269"/>
      <c r="PV39" s="269"/>
      <c r="PW39" s="269"/>
      <c r="PX39" s="269"/>
      <c r="PY39" s="269"/>
      <c r="PZ39" s="269"/>
      <c r="QA39" s="269"/>
      <c r="QB39" s="269"/>
      <c r="QC39" s="269"/>
      <c r="QD39" s="269"/>
      <c r="QE39" s="269"/>
      <c r="QF39" s="269"/>
      <c r="QG39" s="269"/>
      <c r="QH39" s="269"/>
      <c r="QI39" s="269"/>
      <c r="QJ39" s="269"/>
      <c r="QK39" s="269"/>
      <c r="QL39" s="269"/>
      <c r="QM39" s="269"/>
      <c r="QN39" s="269"/>
      <c r="QO39" s="269"/>
      <c r="QP39" s="269"/>
      <c r="QQ39" s="269"/>
      <c r="QR39" s="269"/>
      <c r="QS39" s="269"/>
      <c r="QT39" s="269"/>
      <c r="QU39" s="269"/>
      <c r="QV39" s="269"/>
      <c r="QW39" s="269"/>
      <c r="QX39" s="269"/>
      <c r="QY39" s="269"/>
      <c r="QZ39" s="269"/>
      <c r="RA39" s="269"/>
      <c r="RB39" s="269"/>
      <c r="RC39" s="269"/>
      <c r="RD39" s="269"/>
      <c r="RE39" s="269"/>
      <c r="RF39" s="269"/>
      <c r="RG39" s="269"/>
      <c r="RH39" s="269"/>
      <c r="RI39" s="269"/>
      <c r="RJ39" s="269"/>
      <c r="RK39" s="269"/>
      <c r="RL39" s="269"/>
      <c r="RM39" s="269"/>
      <c r="RN39" s="269"/>
      <c r="RO39" s="269"/>
      <c r="RP39" s="269"/>
      <c r="RQ39" s="269"/>
      <c r="RR39" s="269"/>
      <c r="RS39" s="269"/>
      <c r="RT39" s="269"/>
      <c r="RU39" s="269"/>
      <c r="RV39" s="269"/>
      <c r="RW39" s="269"/>
      <c r="RX39" s="269"/>
      <c r="RY39" s="269"/>
      <c r="RZ39" s="269"/>
      <c r="SA39" s="269"/>
      <c r="SB39" s="269"/>
      <c r="SC39" s="269"/>
      <c r="SD39" s="269"/>
      <c r="SE39" s="269"/>
      <c r="SF39" s="269"/>
      <c r="SG39" s="269"/>
      <c r="SH39" s="269"/>
      <c r="SI39" s="269"/>
      <c r="SJ39" s="269"/>
      <c r="SK39" s="269"/>
      <c r="SL39" s="269"/>
      <c r="SM39" s="269"/>
      <c r="SN39" s="269"/>
      <c r="SO39" s="269"/>
      <c r="SP39" s="269"/>
      <c r="SQ39" s="269"/>
      <c r="SR39" s="269"/>
      <c r="SS39" s="269"/>
      <c r="ST39" s="269"/>
      <c r="SU39" s="269"/>
      <c r="SV39" s="269"/>
      <c r="SW39" s="269"/>
      <c r="SX39" s="269"/>
      <c r="SY39" s="269"/>
      <c r="SZ39" s="269"/>
      <c r="TA39" s="269"/>
      <c r="TB39" s="269"/>
      <c r="TC39" s="269"/>
      <c r="TD39" s="269"/>
      <c r="TE39" s="269"/>
      <c r="TF39" s="269"/>
      <c r="TG39" s="269"/>
      <c r="TH39" s="269"/>
      <c r="TI39" s="269"/>
      <c r="TJ39" s="269"/>
      <c r="TK39" s="269"/>
      <c r="TL39" s="269"/>
      <c r="TM39" s="269"/>
      <c r="TN39" s="269"/>
      <c r="TO39" s="269"/>
      <c r="TP39" s="269"/>
      <c r="TQ39" s="269"/>
      <c r="TR39" s="269"/>
      <c r="TS39" s="269"/>
      <c r="TT39" s="269"/>
      <c r="TU39" s="269"/>
      <c r="TV39" s="269"/>
      <c r="TW39" s="269"/>
      <c r="TX39" s="269"/>
      <c r="TY39" s="269"/>
      <c r="TZ39" s="269"/>
      <c r="UA39" s="269"/>
      <c r="UB39" s="269"/>
      <c r="UC39" s="269"/>
      <c r="UD39" s="269"/>
      <c r="UE39" s="269"/>
      <c r="UF39" s="269"/>
      <c r="UG39" s="269"/>
      <c r="UH39" s="269"/>
      <c r="UI39" s="269"/>
      <c r="UJ39" s="269"/>
      <c r="UK39" s="269"/>
      <c r="UL39" s="269"/>
      <c r="UM39" s="269"/>
      <c r="UN39" s="269"/>
      <c r="UO39" s="269"/>
      <c r="UP39" s="269"/>
      <c r="UQ39" s="269"/>
      <c r="UR39" s="269"/>
      <c r="US39" s="269"/>
      <c r="UT39" s="269"/>
      <c r="UU39" s="269"/>
      <c r="UV39" s="269"/>
      <c r="UW39" s="269"/>
      <c r="UX39" s="269"/>
      <c r="UY39" s="269"/>
      <c r="UZ39" s="269"/>
      <c r="VA39" s="269"/>
      <c r="VB39" s="269"/>
      <c r="VC39" s="269"/>
      <c r="VD39" s="269"/>
      <c r="VE39" s="269"/>
      <c r="VF39" s="269"/>
      <c r="VG39" s="269"/>
      <c r="VH39" s="269"/>
      <c r="VI39" s="269"/>
      <c r="VJ39" s="269"/>
      <c r="VK39" s="269"/>
      <c r="VL39" s="269"/>
      <c r="VM39" s="269"/>
      <c r="VN39" s="269"/>
      <c r="VO39" s="269"/>
      <c r="VP39" s="269"/>
      <c r="VQ39" s="269"/>
      <c r="VR39" s="269"/>
      <c r="VS39" s="269"/>
      <c r="VT39" s="269"/>
      <c r="VU39" s="269"/>
      <c r="VV39" s="269"/>
      <c r="VW39" s="269"/>
      <c r="VX39" s="269"/>
      <c r="VY39" s="269"/>
      <c r="VZ39" s="269"/>
      <c r="WA39" s="269"/>
      <c r="WB39" s="269"/>
      <c r="WC39" s="269"/>
      <c r="WD39" s="269"/>
      <c r="WE39" s="269"/>
      <c r="WF39" s="269"/>
      <c r="WG39" s="269"/>
      <c r="WH39" s="269"/>
      <c r="WI39" s="269"/>
      <c r="WJ39" s="269"/>
      <c r="WK39" s="269"/>
      <c r="WL39" s="269"/>
      <c r="WM39" s="269"/>
      <c r="WN39" s="269"/>
      <c r="WO39" s="269"/>
      <c r="WP39" s="269"/>
      <c r="WQ39" s="269"/>
      <c r="WR39" s="269"/>
      <c r="WS39" s="269"/>
      <c r="WT39" s="269"/>
      <c r="WU39" s="269"/>
      <c r="WV39" s="269"/>
      <c r="WW39" s="269"/>
      <c r="WX39" s="269"/>
      <c r="WY39" s="269"/>
      <c r="WZ39" s="269"/>
      <c r="XA39" s="269"/>
      <c r="XB39" s="269"/>
      <c r="XC39" s="269"/>
      <c r="XD39" s="269"/>
      <c r="XE39" s="269"/>
      <c r="XF39" s="269"/>
      <c r="XG39" s="269"/>
      <c r="XH39" s="269"/>
      <c r="XI39" s="269"/>
      <c r="XJ39" s="269"/>
      <c r="XK39" s="269"/>
      <c r="XL39" s="269"/>
      <c r="XM39" s="269"/>
      <c r="XN39" s="269"/>
      <c r="XO39" s="269"/>
      <c r="XP39" s="269"/>
      <c r="XQ39" s="269"/>
      <c r="XR39" s="269"/>
      <c r="XS39" s="269"/>
      <c r="XT39" s="269"/>
      <c r="XU39" s="269"/>
      <c r="XV39" s="269"/>
      <c r="XW39" s="269"/>
      <c r="XX39" s="269"/>
      <c r="XY39" s="269"/>
      <c r="XZ39" s="269"/>
      <c r="YA39" s="269"/>
      <c r="YB39" s="269"/>
      <c r="YC39" s="269"/>
      <c r="YD39" s="269"/>
      <c r="YE39" s="269"/>
      <c r="YF39" s="269"/>
      <c r="YG39" s="269"/>
      <c r="YH39" s="269"/>
      <c r="YI39" s="269"/>
      <c r="YJ39" s="269"/>
      <c r="YK39" s="269"/>
      <c r="YL39" s="269"/>
      <c r="YM39" s="269"/>
      <c r="YN39" s="269"/>
      <c r="YO39" s="269"/>
      <c r="YP39" s="269"/>
      <c r="YQ39" s="269"/>
      <c r="YR39" s="269"/>
      <c r="YS39" s="269"/>
      <c r="YT39" s="269"/>
      <c r="YU39" s="269"/>
      <c r="YV39" s="269"/>
      <c r="YW39" s="269"/>
      <c r="YX39" s="269"/>
      <c r="YY39" s="269"/>
      <c r="YZ39" s="269"/>
      <c r="ZA39" s="269"/>
      <c r="ZB39" s="269"/>
      <c r="ZC39" s="269"/>
      <c r="ZD39" s="269"/>
      <c r="ZE39" s="269"/>
      <c r="ZF39" s="269"/>
      <c r="ZG39" s="269"/>
      <c r="ZH39" s="269"/>
      <c r="ZI39" s="269"/>
      <c r="ZJ39" s="269"/>
      <c r="ZK39" s="269"/>
      <c r="ZL39" s="269"/>
      <c r="ZM39" s="269"/>
      <c r="ZN39" s="269"/>
      <c r="ZO39" s="269"/>
      <c r="ZP39" s="269"/>
      <c r="ZQ39" s="269"/>
      <c r="ZR39" s="269"/>
      <c r="ZS39" s="269"/>
      <c r="ZT39" s="269"/>
      <c r="ZU39" s="269"/>
      <c r="ZV39" s="269"/>
      <c r="ZW39" s="269"/>
      <c r="ZX39" s="269"/>
      <c r="ZY39" s="269"/>
      <c r="ZZ39" s="269"/>
      <c r="AAA39" s="269"/>
      <c r="AAB39" s="269"/>
      <c r="AAC39" s="269"/>
      <c r="AAD39" s="269"/>
      <c r="AAE39" s="269"/>
      <c r="AAF39" s="269"/>
      <c r="AAG39" s="269"/>
      <c r="AAH39" s="269"/>
      <c r="AAI39" s="269"/>
      <c r="AAJ39" s="269"/>
      <c r="AAK39" s="269"/>
      <c r="AAL39" s="269"/>
      <c r="AAM39" s="269"/>
      <c r="AAN39" s="269"/>
      <c r="AAO39" s="269"/>
      <c r="AAP39" s="269"/>
      <c r="AAQ39" s="269"/>
      <c r="AAR39" s="269"/>
      <c r="AAS39" s="269"/>
      <c r="AAT39" s="269"/>
      <c r="AAU39" s="269"/>
      <c r="AAV39" s="269"/>
      <c r="AAW39" s="269"/>
      <c r="AAX39" s="269"/>
      <c r="AAY39" s="269"/>
      <c r="AAZ39" s="269"/>
      <c r="ABA39" s="269"/>
      <c r="ABB39" s="269"/>
      <c r="ABC39" s="269"/>
      <c r="ABD39" s="269"/>
      <c r="ABE39" s="269"/>
      <c r="ABF39" s="269"/>
      <c r="ABG39" s="269"/>
      <c r="ABH39" s="269"/>
      <c r="ABI39" s="269"/>
      <c r="ABJ39" s="269"/>
      <c r="ABK39" s="269"/>
      <c r="ABL39" s="269"/>
      <c r="ABM39" s="269"/>
      <c r="ABN39" s="269"/>
      <c r="ABO39" s="269"/>
      <c r="ABP39" s="269"/>
      <c r="ABQ39" s="269"/>
      <c r="ABR39" s="269"/>
      <c r="ABS39" s="269"/>
      <c r="ABT39" s="269"/>
      <c r="ABU39" s="269"/>
      <c r="ABV39" s="269"/>
      <c r="ABW39" s="269"/>
      <c r="ABX39" s="269"/>
      <c r="ABY39" s="269"/>
      <c r="ABZ39" s="269"/>
      <c r="ACA39" s="269"/>
      <c r="ACB39" s="269"/>
      <c r="ACC39" s="269"/>
      <c r="ACD39" s="269"/>
      <c r="ACE39" s="269"/>
      <c r="ACF39" s="269"/>
      <c r="ACG39" s="269"/>
      <c r="ACH39" s="269"/>
      <c r="ACI39" s="269"/>
      <c r="ACJ39" s="269"/>
      <c r="ACK39" s="269"/>
      <c r="ACL39" s="269"/>
      <c r="ACM39" s="269"/>
      <c r="ACN39" s="269"/>
      <c r="ACO39" s="269"/>
      <c r="ACP39" s="269"/>
      <c r="ACQ39" s="269"/>
      <c r="ACR39" s="269"/>
      <c r="ACS39" s="269"/>
      <c r="ACT39" s="269"/>
      <c r="ACU39" s="269"/>
      <c r="ACV39" s="269"/>
      <c r="ACW39" s="269"/>
      <c r="ACX39" s="269"/>
      <c r="ACY39" s="269"/>
      <c r="ACZ39" s="269"/>
      <c r="ADA39" s="269"/>
      <c r="ADB39" s="269"/>
      <c r="ADC39" s="269"/>
      <c r="ADD39" s="269"/>
      <c r="ADE39" s="269"/>
      <c r="ADF39" s="269"/>
      <c r="ADG39" s="269"/>
      <c r="ADH39" s="269"/>
      <c r="ADI39" s="269"/>
      <c r="ADJ39" s="269"/>
      <c r="ADK39" s="269"/>
      <c r="ADL39" s="269"/>
      <c r="ADM39" s="269"/>
      <c r="ADN39" s="269"/>
      <c r="ADO39" s="269"/>
      <c r="ADP39" s="269"/>
      <c r="ADQ39" s="269"/>
      <c r="ADR39" s="269"/>
      <c r="ADS39" s="269"/>
      <c r="ADT39" s="269"/>
      <c r="ADU39" s="269"/>
      <c r="ADV39" s="269"/>
      <c r="ADW39" s="269"/>
      <c r="ADX39" s="269"/>
      <c r="ADY39" s="269"/>
      <c r="ADZ39" s="269"/>
      <c r="AEA39" s="269"/>
      <c r="AEB39" s="269"/>
      <c r="AEC39" s="269"/>
      <c r="AED39" s="269"/>
      <c r="AEE39" s="269"/>
      <c r="AEF39" s="269"/>
      <c r="AEG39" s="269"/>
      <c r="AEH39" s="269"/>
      <c r="AEI39" s="269"/>
      <c r="AEJ39" s="269"/>
      <c r="AEK39" s="269"/>
      <c r="AEL39" s="269"/>
      <c r="AEM39" s="269"/>
      <c r="AEN39" s="269"/>
      <c r="AEO39" s="269"/>
      <c r="AEP39" s="269"/>
      <c r="AEQ39" s="269"/>
      <c r="AER39" s="269"/>
      <c r="AES39" s="269"/>
      <c r="AET39" s="269"/>
      <c r="AEU39" s="269"/>
      <c r="AEV39" s="269"/>
      <c r="AEW39" s="269"/>
      <c r="AEX39" s="269"/>
      <c r="AEY39" s="269"/>
      <c r="AEZ39" s="269"/>
      <c r="AFA39" s="269"/>
      <c r="AFB39" s="269"/>
      <c r="AFC39" s="269"/>
      <c r="AFD39" s="269"/>
      <c r="AFE39" s="269"/>
      <c r="AFF39" s="269"/>
      <c r="AFG39" s="269"/>
      <c r="AFH39" s="269"/>
      <c r="AFI39" s="269"/>
      <c r="AFJ39" s="269"/>
      <c r="AFK39" s="269"/>
      <c r="AFL39" s="269"/>
      <c r="AFM39" s="269"/>
      <c r="AFN39" s="269"/>
      <c r="AFO39" s="269"/>
      <c r="AFP39" s="269"/>
      <c r="AFQ39" s="269"/>
      <c r="AFR39" s="269"/>
      <c r="AFS39" s="269"/>
      <c r="AFT39" s="269"/>
      <c r="AFU39" s="269"/>
      <c r="AFV39" s="269"/>
      <c r="AFW39" s="269"/>
      <c r="AFX39" s="269"/>
      <c r="AFY39" s="269"/>
      <c r="AFZ39" s="269"/>
      <c r="AGA39" s="269"/>
      <c r="AGB39" s="269"/>
      <c r="AGC39" s="269"/>
      <c r="AGD39" s="269"/>
      <c r="AGE39" s="269"/>
      <c r="AGF39" s="269"/>
      <c r="AGG39" s="269"/>
      <c r="AGH39" s="269"/>
      <c r="AGI39" s="269"/>
      <c r="AGJ39" s="269"/>
      <c r="AGK39" s="269"/>
      <c r="AGL39" s="269"/>
      <c r="AGM39" s="269"/>
      <c r="AGN39" s="269"/>
      <c r="AGO39" s="269"/>
      <c r="AGP39" s="269"/>
      <c r="AGQ39" s="269"/>
      <c r="AGR39" s="269"/>
      <c r="AGS39" s="269"/>
      <c r="AGT39" s="269"/>
      <c r="AGU39" s="269"/>
      <c r="AGV39" s="269"/>
      <c r="AGW39" s="269"/>
      <c r="AGX39" s="269"/>
      <c r="AGY39" s="269"/>
      <c r="AGZ39" s="269"/>
      <c r="AHA39" s="269"/>
      <c r="AHB39" s="269"/>
      <c r="AHC39" s="269"/>
      <c r="AHD39" s="269"/>
      <c r="AHE39" s="269"/>
      <c r="AHF39" s="269"/>
      <c r="AHG39" s="269"/>
      <c r="AHH39" s="269"/>
      <c r="AHI39" s="269"/>
      <c r="AHJ39" s="269"/>
      <c r="AHK39" s="269"/>
      <c r="AHL39" s="269"/>
      <c r="AHM39" s="269"/>
      <c r="AHN39" s="269"/>
      <c r="AHO39" s="269"/>
      <c r="AHP39" s="269"/>
      <c r="AHQ39" s="269"/>
      <c r="AHR39" s="269"/>
      <c r="AHS39" s="269"/>
      <c r="AHT39" s="269"/>
      <c r="AHU39" s="269"/>
      <c r="AHV39" s="269"/>
      <c r="AHW39" s="269"/>
      <c r="AHX39" s="269"/>
      <c r="AHY39" s="269"/>
      <c r="AHZ39" s="269"/>
      <c r="AIA39" s="269"/>
      <c r="AIB39" s="269"/>
      <c r="AIC39" s="269"/>
      <c r="AID39" s="269"/>
      <c r="AIE39" s="269"/>
      <c r="AIF39" s="269"/>
      <c r="AIG39" s="269"/>
      <c r="AIH39" s="269"/>
      <c r="AII39" s="269"/>
      <c r="AIJ39" s="269"/>
      <c r="AIK39" s="269"/>
      <c r="AIL39" s="269"/>
      <c r="AIM39" s="269"/>
      <c r="AIN39" s="269"/>
      <c r="AIO39" s="269"/>
      <c r="AIP39" s="269"/>
      <c r="AIQ39" s="269"/>
      <c r="AIR39" s="269"/>
      <c r="AIS39" s="269"/>
      <c r="AIT39" s="269"/>
      <c r="AIU39" s="269"/>
      <c r="AIV39" s="269"/>
      <c r="AIW39" s="269"/>
      <c r="AIX39" s="269"/>
      <c r="AIY39" s="269"/>
      <c r="AIZ39" s="269"/>
      <c r="AJA39" s="269"/>
      <c r="AJB39" s="269"/>
      <c r="AJC39" s="269"/>
      <c r="AJD39" s="269"/>
      <c r="AJE39" s="269"/>
      <c r="AJF39" s="269"/>
      <c r="AJG39" s="269"/>
      <c r="AJH39" s="269"/>
      <c r="AJI39" s="269"/>
      <c r="AJJ39" s="269"/>
      <c r="AJK39" s="269"/>
      <c r="AJL39" s="269"/>
      <c r="AJM39" s="269"/>
      <c r="AJN39" s="269"/>
      <c r="AJO39" s="269"/>
      <c r="AJP39" s="269"/>
      <c r="AJQ39" s="269"/>
      <c r="AJR39" s="269"/>
      <c r="AJS39" s="269"/>
      <c r="AJT39" s="269"/>
      <c r="AJU39" s="269"/>
      <c r="AJV39" s="269"/>
      <c r="AJW39" s="269"/>
      <c r="AJX39" s="269"/>
      <c r="AJY39" s="269"/>
      <c r="AJZ39" s="269"/>
      <c r="AKA39" s="269"/>
      <c r="AKB39" s="269"/>
      <c r="AKC39" s="269"/>
      <c r="AKD39" s="269"/>
      <c r="AKE39" s="269"/>
      <c r="AKF39" s="269"/>
      <c r="AKG39" s="269"/>
      <c r="AKH39" s="269"/>
      <c r="AKI39" s="269"/>
      <c r="AKJ39" s="269"/>
      <c r="AKK39" s="269"/>
      <c r="AKL39" s="269"/>
      <c r="AKM39" s="269"/>
      <c r="AKN39" s="269"/>
      <c r="AKO39" s="269"/>
      <c r="AKP39" s="269"/>
      <c r="AKQ39" s="269"/>
      <c r="AKR39" s="269"/>
      <c r="AKS39" s="269"/>
      <c r="AKT39" s="269"/>
      <c r="AKU39" s="269"/>
      <c r="AKV39" s="269"/>
      <c r="AKW39" s="269"/>
      <c r="AKX39" s="269"/>
      <c r="AKY39" s="269"/>
      <c r="AKZ39" s="269"/>
      <c r="ALA39" s="269"/>
      <c r="ALB39" s="269"/>
      <c r="ALC39" s="269"/>
      <c r="ALD39" s="269"/>
      <c r="ALE39" s="269"/>
      <c r="ALF39" s="269"/>
      <c r="ALG39" s="269"/>
      <c r="ALH39" s="269"/>
      <c r="ALI39" s="269"/>
      <c r="ALJ39" s="269"/>
      <c r="ALK39" s="269"/>
      <c r="ALL39" s="269"/>
      <c r="ALM39" s="269"/>
      <c r="ALN39" s="269"/>
      <c r="ALO39" s="269"/>
      <c r="ALP39" s="269"/>
      <c r="ALQ39" s="269"/>
      <c r="ALR39" s="269"/>
      <c r="ALS39" s="269"/>
      <c r="ALT39" s="269"/>
      <c r="ALU39" s="269"/>
      <c r="ALV39" s="269"/>
      <c r="ALW39" s="269"/>
      <c r="ALX39" s="269"/>
      <c r="ALY39" s="269"/>
      <c r="ALZ39" s="269"/>
      <c r="AMA39" s="269"/>
      <c r="AMB39" s="269"/>
      <c r="AMC39" s="269"/>
      <c r="AMD39" s="269"/>
      <c r="AME39" s="269"/>
      <c r="AMF39" s="269"/>
      <c r="AMG39" s="269"/>
      <c r="AMH39" s="269"/>
      <c r="AMI39" s="269"/>
      <c r="AMJ39" s="269"/>
      <c r="AMK39" s="269"/>
      <c r="AML39" s="269"/>
      <c r="AMM39" s="269"/>
      <c r="AMN39" s="269"/>
      <c r="AMO39" s="269"/>
      <c r="AMP39" s="269"/>
      <c r="AMQ39" s="269"/>
      <c r="AMR39" s="269"/>
      <c r="AMS39" s="269"/>
      <c r="AMT39" s="269"/>
      <c r="AMU39" s="269"/>
      <c r="AMV39" s="269"/>
      <c r="AMW39" s="269"/>
      <c r="AMX39" s="269"/>
      <c r="AMY39" s="269"/>
      <c r="AMZ39" s="269"/>
      <c r="ANA39" s="269"/>
      <c r="ANB39" s="269"/>
      <c r="ANC39" s="269"/>
      <c r="AND39" s="269"/>
      <c r="ANE39" s="269"/>
      <c r="ANF39" s="269"/>
      <c r="ANG39" s="269"/>
      <c r="ANH39" s="269"/>
      <c r="ANI39" s="269"/>
      <c r="ANJ39" s="269"/>
      <c r="ANK39" s="269"/>
      <c r="ANL39" s="269"/>
      <c r="ANM39" s="269"/>
      <c r="ANN39" s="269"/>
      <c r="ANO39" s="269"/>
      <c r="ANP39" s="269"/>
      <c r="ANQ39" s="269"/>
      <c r="ANR39" s="269"/>
      <c r="ANS39" s="269"/>
      <c r="ANT39" s="269"/>
      <c r="ANU39" s="269"/>
      <c r="ANV39" s="269"/>
      <c r="ANW39" s="269"/>
      <c r="ANX39" s="269"/>
      <c r="ANY39" s="269"/>
      <c r="ANZ39" s="269"/>
      <c r="AOA39" s="269"/>
      <c r="AOB39" s="269"/>
      <c r="AOC39" s="269"/>
      <c r="AOD39" s="269"/>
      <c r="AOE39" s="269"/>
      <c r="AOF39" s="269"/>
      <c r="AOG39" s="269"/>
      <c r="AOH39" s="269"/>
      <c r="AOI39" s="269"/>
      <c r="AOJ39" s="269"/>
      <c r="AOK39" s="269"/>
      <c r="AOL39" s="269"/>
      <c r="AOM39" s="269"/>
      <c r="AON39" s="269"/>
      <c r="AOO39" s="269"/>
      <c r="AOP39" s="269"/>
      <c r="AOQ39" s="269"/>
      <c r="AOR39" s="269"/>
      <c r="AOS39" s="269"/>
      <c r="AOT39" s="269"/>
      <c r="AOU39" s="269"/>
      <c r="AOV39" s="269"/>
      <c r="AOW39" s="269"/>
      <c r="AOX39" s="269"/>
      <c r="AOY39" s="269"/>
      <c r="AOZ39" s="269"/>
      <c r="APA39" s="269"/>
      <c r="APB39" s="269"/>
      <c r="APC39" s="269"/>
      <c r="APD39" s="269"/>
      <c r="APE39" s="269"/>
      <c r="APF39" s="269"/>
      <c r="APG39" s="269"/>
      <c r="APH39" s="269"/>
      <c r="API39" s="269"/>
      <c r="APJ39" s="269"/>
      <c r="APK39" s="269"/>
      <c r="APL39" s="269"/>
      <c r="APM39" s="269"/>
      <c r="APN39" s="269"/>
      <c r="APO39" s="269"/>
      <c r="APP39" s="269"/>
      <c r="APQ39" s="269"/>
      <c r="APR39" s="269"/>
      <c r="APS39" s="269"/>
      <c r="APT39" s="269"/>
      <c r="APU39" s="269"/>
      <c r="APV39" s="269"/>
      <c r="APW39" s="269"/>
      <c r="APX39" s="269"/>
      <c r="APY39" s="269"/>
      <c r="APZ39" s="269"/>
      <c r="AQA39" s="269"/>
      <c r="AQB39" s="269"/>
      <c r="AQC39" s="269"/>
      <c r="AQD39" s="269"/>
      <c r="AQE39" s="269"/>
      <c r="AQF39" s="269"/>
      <c r="AQG39" s="269"/>
      <c r="AQH39" s="269"/>
      <c r="AQI39" s="269"/>
      <c r="AQJ39" s="269"/>
      <c r="AQK39" s="269"/>
      <c r="AQL39" s="269"/>
      <c r="AQM39" s="269"/>
      <c r="AQN39" s="269"/>
      <c r="AQO39" s="269"/>
      <c r="AQP39" s="269"/>
      <c r="AQQ39" s="269"/>
      <c r="AQR39" s="269"/>
      <c r="AQS39" s="269"/>
      <c r="AQT39" s="269"/>
      <c r="AQU39" s="269"/>
      <c r="AQV39" s="269"/>
      <c r="AQW39" s="269"/>
      <c r="AQX39" s="269"/>
      <c r="AQY39" s="269"/>
      <c r="AQZ39" s="269"/>
      <c r="ARA39" s="269"/>
      <c r="ARB39" s="269"/>
      <c r="ARC39" s="269"/>
      <c r="ARD39" s="269"/>
      <c r="ARE39" s="269"/>
      <c r="ARF39" s="269"/>
      <c r="ARG39" s="269"/>
      <c r="ARH39" s="269"/>
      <c r="ARI39" s="269"/>
      <c r="ARJ39" s="269"/>
      <c r="ARK39" s="269"/>
      <c r="ARL39" s="269"/>
      <c r="ARM39" s="269"/>
      <c r="ARN39" s="269"/>
      <c r="ARO39" s="269"/>
      <c r="ARP39" s="269"/>
      <c r="ARQ39" s="269"/>
      <c r="ARR39" s="269"/>
      <c r="ARS39" s="269"/>
      <c r="ART39" s="269"/>
      <c r="ARU39" s="269"/>
      <c r="ARV39" s="269"/>
      <c r="ARW39" s="269"/>
      <c r="ARX39" s="269"/>
      <c r="ARY39" s="269"/>
      <c r="ARZ39" s="269"/>
      <c r="ASA39" s="269"/>
      <c r="ASB39" s="269"/>
      <c r="ASC39" s="269"/>
      <c r="ASD39" s="269"/>
      <c r="ASE39" s="269"/>
      <c r="ASF39" s="269"/>
      <c r="ASG39" s="269"/>
      <c r="ASH39" s="269"/>
      <c r="ASI39" s="269"/>
      <c r="ASJ39" s="269"/>
      <c r="ASK39" s="269"/>
      <c r="ASL39" s="269"/>
      <c r="ASM39" s="269"/>
      <c r="ASN39" s="269"/>
      <c r="ASO39" s="269"/>
      <c r="ASP39" s="269"/>
      <c r="ASQ39" s="269"/>
      <c r="ASR39" s="269"/>
      <c r="ASS39" s="269"/>
      <c r="AST39" s="269"/>
      <c r="ASU39" s="269"/>
      <c r="ASV39" s="269"/>
      <c r="ASW39" s="269"/>
      <c r="ASX39" s="269"/>
      <c r="ASY39" s="269"/>
      <c r="ASZ39" s="269"/>
      <c r="ATA39" s="269"/>
      <c r="ATB39" s="269"/>
      <c r="ATC39" s="269"/>
      <c r="ATD39" s="269"/>
      <c r="ATE39" s="269"/>
      <c r="ATF39" s="269"/>
      <c r="ATG39" s="269"/>
      <c r="ATH39" s="269"/>
      <c r="ATI39" s="269"/>
      <c r="ATJ39" s="269"/>
      <c r="ATK39" s="269"/>
      <c r="ATL39" s="269"/>
      <c r="ATM39" s="269"/>
      <c r="ATN39" s="269"/>
      <c r="ATO39" s="269"/>
      <c r="ATP39" s="269"/>
      <c r="ATQ39" s="269"/>
      <c r="ATR39" s="269"/>
      <c r="ATS39" s="269"/>
      <c r="ATT39" s="269"/>
      <c r="ATU39" s="269"/>
      <c r="ATV39" s="269"/>
      <c r="ATW39" s="269"/>
      <c r="ATX39" s="269"/>
      <c r="ATY39" s="269"/>
      <c r="ATZ39" s="269"/>
      <c r="AUA39" s="269"/>
      <c r="AUB39" s="269"/>
      <c r="AUC39" s="269"/>
      <c r="AUD39" s="269"/>
      <c r="AUE39" s="269"/>
      <c r="AUF39" s="269"/>
      <c r="AUG39" s="269"/>
      <c r="AUH39" s="269"/>
      <c r="AUI39" s="269"/>
      <c r="AUJ39" s="269"/>
      <c r="AUK39" s="269"/>
      <c r="AUL39" s="269"/>
      <c r="AUM39" s="269"/>
      <c r="AUN39" s="269"/>
      <c r="AUO39" s="269"/>
      <c r="AUP39" s="269"/>
      <c r="AUQ39" s="269"/>
      <c r="AUR39" s="269"/>
      <c r="AUS39" s="269"/>
      <c r="AUT39" s="269"/>
      <c r="AUU39" s="269"/>
      <c r="AUV39" s="269"/>
      <c r="AUW39" s="269"/>
      <c r="AUX39" s="269"/>
      <c r="AUY39" s="269"/>
      <c r="AUZ39" s="269"/>
      <c r="AVA39" s="269"/>
      <c r="AVB39" s="269"/>
      <c r="AVC39" s="269"/>
      <c r="AVD39" s="269"/>
      <c r="AVE39" s="269"/>
      <c r="AVF39" s="269"/>
      <c r="AVG39" s="269"/>
      <c r="AVH39" s="269"/>
      <c r="AVI39" s="269"/>
      <c r="AVJ39" s="269"/>
      <c r="AVK39" s="269"/>
      <c r="AVL39" s="269"/>
      <c r="AVM39" s="269"/>
      <c r="AVN39" s="269"/>
      <c r="AVO39" s="269"/>
      <c r="AVP39" s="269"/>
      <c r="AVQ39" s="269"/>
      <c r="AVR39" s="269"/>
      <c r="AVS39" s="269"/>
      <c r="AVT39" s="269"/>
      <c r="AVU39" s="269"/>
      <c r="AVV39" s="269"/>
      <c r="AVW39" s="269"/>
      <c r="AVX39" s="269"/>
      <c r="AVY39" s="269"/>
      <c r="AVZ39" s="269"/>
      <c r="AWA39" s="269"/>
      <c r="AWB39" s="269"/>
      <c r="AWC39" s="269"/>
      <c r="AWD39" s="269"/>
      <c r="AWE39" s="269"/>
      <c r="AWF39" s="269"/>
      <c r="AWG39" s="269"/>
      <c r="AWH39" s="269"/>
      <c r="AWI39" s="269"/>
      <c r="AWJ39" s="269"/>
      <c r="AWK39" s="269"/>
      <c r="AWL39" s="269"/>
      <c r="AWM39" s="269"/>
      <c r="AWN39" s="269"/>
      <c r="AWO39" s="269"/>
      <c r="AWP39" s="269"/>
      <c r="AWQ39" s="269"/>
      <c r="AWR39" s="269"/>
      <c r="AWS39" s="269"/>
      <c r="AWT39" s="269"/>
      <c r="AWU39" s="269"/>
      <c r="AWV39" s="269"/>
      <c r="AWW39" s="269"/>
      <c r="AWX39" s="269"/>
      <c r="AWY39" s="269"/>
      <c r="AWZ39" s="269"/>
      <c r="AXA39" s="269"/>
      <c r="AXB39" s="269"/>
      <c r="AXC39" s="269"/>
      <c r="AXD39" s="269"/>
      <c r="AXE39" s="269"/>
      <c r="AXF39" s="269"/>
      <c r="AXG39" s="269"/>
      <c r="AXH39" s="269"/>
      <c r="AXI39" s="269"/>
      <c r="AXJ39" s="269"/>
      <c r="AXK39" s="269"/>
      <c r="AXL39" s="269"/>
      <c r="AXM39" s="269"/>
      <c r="AXN39" s="269"/>
      <c r="AXO39" s="269"/>
      <c r="AXP39" s="269"/>
      <c r="AXQ39" s="269"/>
      <c r="AXR39" s="269"/>
      <c r="AXS39" s="269"/>
      <c r="AXT39" s="269"/>
      <c r="AXU39" s="269"/>
      <c r="AXV39" s="269"/>
      <c r="AXW39" s="269"/>
      <c r="AXX39" s="269"/>
      <c r="AXY39" s="269"/>
      <c r="AXZ39" s="269"/>
      <c r="AYA39" s="269"/>
      <c r="AYB39" s="269"/>
      <c r="AYC39" s="269"/>
      <c r="AYD39" s="269"/>
      <c r="AYE39" s="269"/>
      <c r="AYF39" s="269"/>
      <c r="AYG39" s="269"/>
      <c r="AYH39" s="269"/>
      <c r="AYI39" s="269"/>
      <c r="AYJ39" s="269"/>
      <c r="AYK39" s="269"/>
      <c r="AYL39" s="269"/>
      <c r="AYM39" s="269"/>
      <c r="AYN39" s="269"/>
      <c r="AYO39" s="269"/>
      <c r="AYP39" s="269"/>
      <c r="AYQ39" s="269"/>
      <c r="AYR39" s="269"/>
      <c r="AYS39" s="269"/>
      <c r="AYT39" s="269"/>
      <c r="AYU39" s="269"/>
      <c r="AYV39" s="269"/>
      <c r="AYW39" s="269"/>
      <c r="AYX39" s="269"/>
      <c r="AYY39" s="269"/>
      <c r="AYZ39" s="269"/>
      <c r="AZA39" s="269"/>
      <c r="AZB39" s="269"/>
      <c r="AZC39" s="269"/>
      <c r="AZD39" s="269"/>
      <c r="AZE39" s="269"/>
      <c r="AZF39" s="269"/>
      <c r="AZG39" s="269"/>
      <c r="AZH39" s="269"/>
      <c r="AZI39" s="269"/>
      <c r="AZJ39" s="269"/>
      <c r="AZK39" s="269"/>
      <c r="AZL39" s="269"/>
      <c r="AZM39" s="269"/>
      <c r="AZN39" s="269"/>
      <c r="AZO39" s="269"/>
      <c r="AZP39" s="269"/>
      <c r="AZQ39" s="269"/>
      <c r="AZR39" s="269"/>
      <c r="AZS39" s="269"/>
      <c r="AZT39" s="269"/>
      <c r="AZU39" s="269"/>
      <c r="AZV39" s="269"/>
      <c r="AZW39" s="269"/>
      <c r="AZX39" s="269"/>
      <c r="AZY39" s="269"/>
      <c r="AZZ39" s="269"/>
      <c r="BAA39" s="269"/>
      <c r="BAB39" s="269"/>
      <c r="BAC39" s="269"/>
      <c r="BAD39" s="269"/>
      <c r="BAE39" s="269"/>
      <c r="BAF39" s="269"/>
      <c r="BAG39" s="269"/>
      <c r="BAH39" s="269"/>
      <c r="BAI39" s="269"/>
      <c r="BAJ39" s="269"/>
      <c r="BAK39" s="269"/>
      <c r="BAL39" s="269"/>
      <c r="BAM39" s="269"/>
      <c r="BAN39" s="269"/>
      <c r="BAO39" s="269"/>
      <c r="BAP39" s="269"/>
      <c r="BAQ39" s="269"/>
      <c r="BAR39" s="269"/>
      <c r="BAS39" s="269"/>
      <c r="BAT39" s="269"/>
      <c r="BAU39" s="269"/>
      <c r="BAV39" s="269"/>
      <c r="BAW39" s="269"/>
      <c r="BAX39" s="269"/>
      <c r="BAY39" s="269"/>
      <c r="BAZ39" s="269"/>
      <c r="BBA39" s="269"/>
      <c r="BBB39" s="269"/>
      <c r="BBC39" s="269"/>
      <c r="BBD39" s="269"/>
      <c r="BBE39" s="269"/>
      <c r="BBF39" s="269"/>
      <c r="BBG39" s="269"/>
      <c r="BBH39" s="269"/>
      <c r="BBI39" s="269"/>
      <c r="BBJ39" s="269"/>
      <c r="BBK39" s="269"/>
      <c r="BBL39" s="269"/>
      <c r="BBM39" s="269"/>
      <c r="BBN39" s="269"/>
      <c r="BBO39" s="269"/>
      <c r="BBP39" s="269"/>
      <c r="BBQ39" s="269"/>
      <c r="BBR39" s="269"/>
      <c r="BBS39" s="269"/>
      <c r="BBT39" s="269"/>
      <c r="BBU39" s="269"/>
      <c r="BBV39" s="269"/>
      <c r="BBW39" s="269"/>
      <c r="BBX39" s="269"/>
      <c r="BBY39" s="269"/>
      <c r="BBZ39" s="269"/>
      <c r="BCA39" s="269"/>
      <c r="BCB39" s="269"/>
      <c r="BCC39" s="269"/>
      <c r="BCD39" s="269"/>
      <c r="BCE39" s="269"/>
      <c r="BCF39" s="269"/>
      <c r="BCG39" s="269"/>
      <c r="BCH39" s="269"/>
      <c r="BCI39" s="269"/>
      <c r="BCJ39" s="269"/>
      <c r="BCK39" s="269"/>
      <c r="BCL39" s="269"/>
      <c r="BCM39" s="269"/>
      <c r="BCN39" s="269"/>
      <c r="BCO39" s="269"/>
      <c r="BCP39" s="269"/>
      <c r="BCQ39" s="269"/>
      <c r="BCR39" s="269"/>
      <c r="BCS39" s="269"/>
      <c r="BCT39" s="269"/>
      <c r="BCU39" s="269"/>
      <c r="BCV39" s="269"/>
      <c r="BCW39" s="269"/>
      <c r="BCX39" s="269"/>
      <c r="BCY39" s="269"/>
      <c r="BCZ39" s="269"/>
      <c r="BDA39" s="269"/>
      <c r="BDB39" s="269"/>
      <c r="BDC39" s="269"/>
      <c r="BDD39" s="269"/>
      <c r="BDE39" s="269"/>
      <c r="BDF39" s="269"/>
      <c r="BDG39" s="269"/>
      <c r="BDH39" s="269"/>
      <c r="BDI39" s="269"/>
      <c r="BDJ39" s="269"/>
      <c r="BDK39" s="269"/>
      <c r="BDL39" s="269"/>
      <c r="BDM39" s="269"/>
      <c r="BDN39" s="269"/>
      <c r="BDO39" s="269"/>
      <c r="BDP39" s="269"/>
      <c r="BDQ39" s="269"/>
      <c r="BDR39" s="269"/>
      <c r="BDS39" s="269"/>
      <c r="BDT39" s="269"/>
      <c r="BDU39" s="269"/>
      <c r="BDV39" s="269"/>
      <c r="BDW39" s="269"/>
      <c r="BDX39" s="269"/>
      <c r="BDY39" s="269"/>
      <c r="BDZ39" s="269"/>
      <c r="BEA39" s="269"/>
      <c r="BEB39" s="269"/>
      <c r="BEC39" s="269"/>
      <c r="BED39" s="269"/>
      <c r="BEE39" s="269"/>
      <c r="BEF39" s="269"/>
      <c r="BEG39" s="269"/>
      <c r="BEH39" s="269"/>
      <c r="BEI39" s="269"/>
      <c r="BEJ39" s="269"/>
      <c r="BEK39" s="269"/>
      <c r="BEL39" s="269"/>
      <c r="BEM39" s="269"/>
      <c r="BEN39" s="269"/>
      <c r="BEO39" s="269"/>
      <c r="BEP39" s="269"/>
      <c r="BEQ39" s="269"/>
      <c r="BER39" s="269"/>
      <c r="BES39" s="269"/>
      <c r="BET39" s="269"/>
      <c r="BEU39" s="269"/>
      <c r="BEV39" s="269"/>
      <c r="BEW39" s="269"/>
      <c r="BEX39" s="269"/>
      <c r="BEY39" s="269"/>
      <c r="BEZ39" s="269"/>
      <c r="BFA39" s="269"/>
      <c r="BFB39" s="269"/>
      <c r="BFC39" s="269"/>
      <c r="BFD39" s="269"/>
      <c r="BFE39" s="269"/>
      <c r="BFF39" s="269"/>
      <c r="BFG39" s="269"/>
      <c r="BFH39" s="269"/>
      <c r="BFI39" s="269"/>
      <c r="BFJ39" s="269"/>
      <c r="BFK39" s="269"/>
      <c r="BFL39" s="269"/>
      <c r="BFM39" s="269"/>
      <c r="BFN39" s="269"/>
      <c r="BFO39" s="269"/>
      <c r="BFP39" s="269"/>
      <c r="BFQ39" s="269"/>
      <c r="BFR39" s="269"/>
      <c r="BFS39" s="269"/>
      <c r="BFT39" s="269"/>
      <c r="BFU39" s="269"/>
      <c r="BFV39" s="269"/>
      <c r="BFW39" s="269"/>
      <c r="BFX39" s="269"/>
      <c r="BFY39" s="269"/>
      <c r="BFZ39" s="269"/>
      <c r="BGA39" s="269"/>
      <c r="BGB39" s="269"/>
      <c r="BGC39" s="269"/>
      <c r="BGD39" s="269"/>
      <c r="BGE39" s="269"/>
      <c r="BGF39" s="269"/>
      <c r="BGG39" s="269"/>
      <c r="BGH39" s="269"/>
      <c r="BGI39" s="269"/>
      <c r="BGJ39" s="269"/>
      <c r="BGK39" s="269"/>
      <c r="BGL39" s="269"/>
      <c r="BGM39" s="269"/>
      <c r="BGN39" s="269"/>
      <c r="BGO39" s="269"/>
      <c r="BGP39" s="269"/>
      <c r="BGQ39" s="269"/>
      <c r="BGR39" s="269"/>
      <c r="BGS39" s="269"/>
      <c r="BGT39" s="269"/>
      <c r="BGU39" s="269"/>
      <c r="BGV39" s="269"/>
      <c r="BGW39" s="269"/>
      <c r="BGX39" s="269"/>
      <c r="BGY39" s="269"/>
      <c r="BGZ39" s="269"/>
      <c r="BHA39" s="269"/>
      <c r="BHB39" s="269"/>
      <c r="BHC39" s="269"/>
      <c r="BHD39" s="269"/>
      <c r="BHE39" s="269"/>
      <c r="BHF39" s="269"/>
      <c r="BHG39" s="269"/>
      <c r="BHH39" s="269"/>
      <c r="BHI39" s="269"/>
      <c r="BHJ39" s="269"/>
      <c r="BHK39" s="269"/>
      <c r="BHL39" s="269"/>
      <c r="BHM39" s="269"/>
      <c r="BHN39" s="269"/>
      <c r="BHO39" s="269"/>
      <c r="BHP39" s="269"/>
      <c r="BHQ39" s="269"/>
      <c r="BHR39" s="269"/>
      <c r="BHS39" s="269"/>
      <c r="BHT39" s="269"/>
      <c r="BHU39" s="269"/>
      <c r="BHV39" s="269"/>
      <c r="BHW39" s="269"/>
      <c r="BHX39" s="269"/>
      <c r="BHY39" s="269"/>
      <c r="BHZ39" s="269"/>
      <c r="BIA39" s="269"/>
      <c r="BIB39" s="269"/>
      <c r="BIC39" s="269"/>
      <c r="BID39" s="269"/>
      <c r="BIE39" s="269"/>
      <c r="BIF39" s="269"/>
      <c r="BIG39" s="269"/>
      <c r="BIH39" s="269"/>
      <c r="BII39" s="269"/>
      <c r="BIJ39" s="269"/>
      <c r="BIK39" s="269"/>
      <c r="BIL39" s="269"/>
      <c r="BIM39" s="269"/>
      <c r="BIN39" s="269"/>
      <c r="BIO39" s="269"/>
      <c r="BIP39" s="269"/>
      <c r="BIQ39" s="269"/>
      <c r="BIR39" s="269"/>
      <c r="BIS39" s="269"/>
      <c r="BIT39" s="269"/>
      <c r="BIU39" s="269"/>
      <c r="BIV39" s="269"/>
      <c r="BIW39" s="269"/>
      <c r="BIX39" s="269"/>
      <c r="BIY39" s="269"/>
      <c r="BIZ39" s="269"/>
      <c r="BJA39" s="269"/>
      <c r="BJB39" s="269"/>
      <c r="BJC39" s="269"/>
      <c r="BJD39" s="269"/>
      <c r="BJE39" s="269"/>
      <c r="BJF39" s="269"/>
      <c r="BJG39" s="269"/>
      <c r="BJH39" s="269"/>
      <c r="BJI39" s="269"/>
      <c r="BJJ39" s="269"/>
      <c r="BJK39" s="269"/>
      <c r="BJL39" s="269"/>
      <c r="BJM39" s="269"/>
      <c r="BJN39" s="269"/>
      <c r="BJO39" s="269"/>
      <c r="BJP39" s="269"/>
      <c r="BJQ39" s="269"/>
      <c r="BJR39" s="269"/>
      <c r="BJS39" s="269"/>
      <c r="BJT39" s="269"/>
      <c r="BJU39" s="269"/>
      <c r="BJV39" s="269"/>
      <c r="BJW39" s="269"/>
      <c r="BJX39" s="269"/>
      <c r="BJY39" s="269"/>
      <c r="BJZ39" s="269"/>
      <c r="BKA39" s="269"/>
      <c r="BKB39" s="269"/>
      <c r="BKC39" s="269"/>
      <c r="BKD39" s="269"/>
      <c r="BKE39" s="269"/>
      <c r="BKF39" s="269"/>
      <c r="BKG39" s="269"/>
      <c r="BKH39" s="269"/>
      <c r="BKI39" s="269"/>
      <c r="BKJ39" s="269"/>
      <c r="BKK39" s="269"/>
      <c r="BKL39" s="269"/>
      <c r="BKM39" s="269"/>
      <c r="BKN39" s="269"/>
      <c r="BKO39" s="269"/>
      <c r="BKP39" s="269"/>
      <c r="BKQ39" s="269"/>
      <c r="BKR39" s="269"/>
      <c r="BKS39" s="269"/>
      <c r="BKT39" s="269"/>
      <c r="BKU39" s="269"/>
      <c r="BKV39" s="269"/>
      <c r="BKW39" s="269"/>
      <c r="BKX39" s="269"/>
      <c r="BKY39" s="269"/>
      <c r="BKZ39" s="269"/>
      <c r="BLA39" s="269"/>
      <c r="BLB39" s="269"/>
      <c r="BLC39" s="269"/>
      <c r="BLD39" s="269"/>
      <c r="BLE39" s="269"/>
      <c r="BLF39" s="269"/>
      <c r="BLG39" s="269"/>
      <c r="BLH39" s="269"/>
      <c r="BLI39" s="269"/>
      <c r="BLJ39" s="269"/>
      <c r="BLK39" s="269"/>
      <c r="BLL39" s="269"/>
      <c r="BLM39" s="269"/>
      <c r="BLN39" s="269"/>
      <c r="BLO39" s="269"/>
      <c r="BLP39" s="269"/>
      <c r="BLQ39" s="269"/>
      <c r="BLR39" s="269"/>
      <c r="BLS39" s="269"/>
      <c r="BLT39" s="269"/>
      <c r="BLU39" s="269"/>
      <c r="BLV39" s="269"/>
      <c r="BLW39" s="269"/>
      <c r="BLX39" s="269"/>
      <c r="BLY39" s="269"/>
      <c r="BLZ39" s="269"/>
      <c r="BMA39" s="269"/>
      <c r="BMB39" s="269"/>
      <c r="BMC39" s="269"/>
      <c r="BMD39" s="269"/>
      <c r="BME39" s="269"/>
      <c r="BMF39" s="269"/>
      <c r="BMG39" s="269"/>
      <c r="BMH39" s="269"/>
      <c r="BMI39" s="269"/>
      <c r="BMJ39" s="269"/>
      <c r="BMK39" s="269"/>
      <c r="BML39" s="269"/>
      <c r="BMM39" s="269"/>
      <c r="BMN39" s="269"/>
      <c r="BMO39" s="269"/>
      <c r="BMP39" s="269"/>
      <c r="BMQ39" s="269"/>
      <c r="BMR39" s="269"/>
      <c r="BMS39" s="269"/>
      <c r="BMT39" s="269"/>
      <c r="BMU39" s="269"/>
      <c r="BMV39" s="269"/>
      <c r="BMW39" s="269"/>
      <c r="BMX39" s="269"/>
      <c r="BMY39" s="269"/>
      <c r="BMZ39" s="269"/>
      <c r="BNA39" s="269"/>
      <c r="BNB39" s="269"/>
      <c r="BNC39" s="269"/>
      <c r="BND39" s="269"/>
      <c r="BNE39" s="269"/>
      <c r="BNF39" s="269"/>
      <c r="BNG39" s="269"/>
      <c r="BNH39" s="269"/>
      <c r="BNI39" s="269"/>
      <c r="BNJ39" s="269"/>
      <c r="BNK39" s="269"/>
      <c r="BNL39" s="269"/>
      <c r="BNM39" s="269"/>
      <c r="BNN39" s="269"/>
      <c r="BNO39" s="269"/>
      <c r="BNP39" s="269"/>
      <c r="BNQ39" s="269"/>
      <c r="BNR39" s="269"/>
      <c r="BNS39" s="269"/>
      <c r="BNT39" s="269"/>
      <c r="BNU39" s="269"/>
      <c r="BNV39" s="269"/>
      <c r="BNW39" s="269"/>
      <c r="BNX39" s="269"/>
      <c r="BNY39" s="269"/>
      <c r="BNZ39" s="269"/>
      <c r="BOA39" s="269"/>
      <c r="BOB39" s="269"/>
      <c r="BOC39" s="269"/>
      <c r="BOD39" s="269"/>
      <c r="BOE39" s="269"/>
      <c r="BOF39" s="269"/>
      <c r="BOG39" s="269"/>
      <c r="BOH39" s="269"/>
      <c r="BOI39" s="269"/>
      <c r="BOJ39" s="269"/>
      <c r="BOK39" s="269"/>
      <c r="BOL39" s="269"/>
      <c r="BOM39" s="269"/>
      <c r="BON39" s="269"/>
      <c r="BOO39" s="269"/>
      <c r="BOP39" s="269"/>
      <c r="BOQ39" s="269"/>
      <c r="BOR39" s="269"/>
      <c r="BOS39" s="269"/>
      <c r="BOT39" s="269"/>
      <c r="BOU39" s="269"/>
      <c r="BOV39" s="269"/>
      <c r="BOW39" s="269"/>
      <c r="BOX39" s="269"/>
      <c r="BOY39" s="269"/>
      <c r="BOZ39" s="269"/>
      <c r="BPA39" s="269"/>
      <c r="BPB39" s="269"/>
      <c r="BPC39" s="269"/>
      <c r="BPD39" s="269"/>
      <c r="BPE39" s="269"/>
      <c r="BPF39" s="269"/>
      <c r="BPG39" s="269"/>
      <c r="BPH39" s="269"/>
      <c r="BPI39" s="269"/>
      <c r="BPJ39" s="269"/>
      <c r="BPK39" s="269"/>
      <c r="BPL39" s="269"/>
      <c r="BPM39" s="269"/>
      <c r="BPN39" s="269"/>
      <c r="BPO39" s="269"/>
      <c r="BPP39" s="269"/>
      <c r="BPQ39" s="269"/>
      <c r="BPR39" s="269"/>
      <c r="BPS39" s="269"/>
      <c r="BPT39" s="269"/>
      <c r="BPU39" s="269"/>
      <c r="BPV39" s="269"/>
      <c r="BPW39" s="269"/>
      <c r="BPX39" s="269"/>
      <c r="BPY39" s="269"/>
      <c r="BPZ39" s="269"/>
      <c r="BQA39" s="269"/>
      <c r="BQB39" s="269"/>
      <c r="BQC39" s="269"/>
      <c r="BQD39" s="269"/>
      <c r="BQE39" s="269"/>
      <c r="BQF39" s="269"/>
      <c r="BQG39" s="269"/>
      <c r="BQH39" s="269"/>
      <c r="BQI39" s="269"/>
      <c r="BQJ39" s="269"/>
      <c r="BQK39" s="269"/>
      <c r="BQL39" s="269"/>
      <c r="BQM39" s="269"/>
      <c r="BQN39" s="269"/>
      <c r="BQO39" s="269"/>
      <c r="BQP39" s="269"/>
      <c r="BQQ39" s="269"/>
      <c r="BQR39" s="269"/>
      <c r="BQS39" s="269"/>
      <c r="BQT39" s="269"/>
      <c r="BQU39" s="269"/>
      <c r="BQV39" s="269"/>
      <c r="BQW39" s="269"/>
      <c r="BQX39" s="269"/>
      <c r="BQY39" s="269"/>
      <c r="BQZ39" s="269"/>
      <c r="BRA39" s="269"/>
      <c r="BRB39" s="269"/>
      <c r="BRC39" s="269"/>
      <c r="BRD39" s="269"/>
      <c r="BRE39" s="269"/>
      <c r="BRF39" s="269"/>
      <c r="BRG39" s="269"/>
      <c r="BRH39" s="269"/>
      <c r="BRI39" s="269"/>
      <c r="BRJ39" s="269"/>
      <c r="BRK39" s="269"/>
      <c r="BRL39" s="269"/>
      <c r="BRM39" s="269"/>
      <c r="BRN39" s="269"/>
      <c r="BRO39" s="269"/>
      <c r="BRP39" s="269"/>
      <c r="BRQ39" s="269"/>
      <c r="BRR39" s="269"/>
      <c r="BRS39" s="269"/>
      <c r="BRT39" s="269"/>
      <c r="BRU39" s="269"/>
      <c r="BRV39" s="269"/>
      <c r="BRW39" s="269"/>
      <c r="BRX39" s="269"/>
      <c r="BRY39" s="269"/>
      <c r="BRZ39" s="269"/>
      <c r="BSA39" s="269"/>
      <c r="BSB39" s="269"/>
      <c r="BSC39" s="269"/>
      <c r="BSD39" s="269"/>
      <c r="BSE39" s="269"/>
      <c r="BSF39" s="269"/>
      <c r="BSG39" s="269"/>
      <c r="BSH39" s="269"/>
      <c r="BSI39" s="269"/>
      <c r="BSJ39" s="269"/>
      <c r="BSK39" s="269"/>
      <c r="BSL39" s="269"/>
      <c r="BSM39" s="269"/>
      <c r="BSN39" s="269"/>
      <c r="BSO39" s="269"/>
      <c r="BSP39" s="269"/>
      <c r="BSQ39" s="269"/>
      <c r="BSR39" s="269"/>
      <c r="BSS39" s="269"/>
      <c r="BST39" s="269"/>
      <c r="BSU39" s="269"/>
      <c r="BSV39" s="269"/>
      <c r="BSW39" s="269"/>
      <c r="BSX39" s="269"/>
      <c r="BSY39" s="269"/>
      <c r="BSZ39" s="269"/>
      <c r="BTA39" s="269"/>
      <c r="BTB39" s="269"/>
      <c r="BTC39" s="269"/>
      <c r="BTD39" s="269"/>
      <c r="BTE39" s="269"/>
      <c r="BTF39" s="269"/>
      <c r="BTG39" s="269"/>
      <c r="BTH39" s="269"/>
      <c r="BTI39" s="269"/>
      <c r="BTJ39" s="269"/>
      <c r="BTK39" s="269"/>
      <c r="BTL39" s="269"/>
      <c r="BTM39" s="269"/>
      <c r="BTN39" s="269"/>
      <c r="BTO39" s="269"/>
      <c r="BTP39" s="269"/>
      <c r="BTQ39" s="269"/>
      <c r="BTR39" s="269"/>
      <c r="BTS39" s="269"/>
      <c r="BTT39" s="269"/>
      <c r="BTU39" s="269"/>
      <c r="BTV39" s="269"/>
      <c r="BTW39" s="269"/>
      <c r="BTX39" s="269"/>
      <c r="BTY39" s="269"/>
      <c r="BTZ39" s="269"/>
      <c r="BUA39" s="269"/>
      <c r="BUB39" s="269"/>
      <c r="BUC39" s="269"/>
      <c r="BUD39" s="269"/>
      <c r="BUE39" s="269"/>
      <c r="BUF39" s="269"/>
      <c r="BUG39" s="269"/>
      <c r="BUH39" s="269"/>
      <c r="BUI39" s="269"/>
      <c r="BUJ39" s="269"/>
      <c r="BUK39" s="269"/>
      <c r="BUL39" s="269"/>
      <c r="BUM39" s="269"/>
      <c r="BUN39" s="269"/>
      <c r="BUO39" s="269"/>
      <c r="BUP39" s="269"/>
      <c r="BUQ39" s="269"/>
      <c r="BUR39" s="269"/>
      <c r="BUS39" s="269"/>
      <c r="BUT39" s="269"/>
      <c r="BUU39" s="269"/>
      <c r="BUV39" s="269"/>
      <c r="BUW39" s="269"/>
      <c r="BUX39" s="269"/>
      <c r="BUY39" s="269"/>
      <c r="BUZ39" s="269"/>
      <c r="BVA39" s="269"/>
      <c r="BVB39" s="269"/>
      <c r="BVC39" s="269"/>
      <c r="BVD39" s="269"/>
      <c r="BVE39" s="269"/>
      <c r="BVF39" s="269"/>
      <c r="BVG39" s="269"/>
      <c r="BVH39" s="269"/>
      <c r="BVI39" s="269"/>
      <c r="BVJ39" s="269"/>
      <c r="BVK39" s="269"/>
      <c r="BVL39" s="269"/>
      <c r="BVM39" s="269"/>
      <c r="BVN39" s="269"/>
      <c r="BVO39" s="269"/>
      <c r="BVP39" s="269"/>
      <c r="BVQ39" s="269"/>
      <c r="BVR39" s="269"/>
      <c r="BVS39" s="269"/>
      <c r="BVT39" s="269"/>
      <c r="BVU39" s="269"/>
      <c r="BVV39" s="269"/>
      <c r="BVW39" s="269"/>
      <c r="BVX39" s="269"/>
      <c r="BVY39" s="269"/>
      <c r="BVZ39" s="269"/>
      <c r="BWA39" s="269"/>
      <c r="BWB39" s="269"/>
      <c r="BWC39" s="269"/>
      <c r="BWD39" s="269"/>
      <c r="BWE39" s="269"/>
      <c r="BWF39" s="269"/>
      <c r="BWG39" s="269"/>
      <c r="BWH39" s="269"/>
      <c r="BWI39" s="269"/>
      <c r="BWJ39" s="269"/>
      <c r="BWK39" s="269"/>
      <c r="BWL39" s="269"/>
      <c r="BWM39" s="269"/>
      <c r="BWN39" s="269"/>
      <c r="BWO39" s="269"/>
      <c r="BWP39" s="269"/>
      <c r="BWQ39" s="269"/>
      <c r="BWR39" s="269"/>
      <c r="BWS39" s="269"/>
      <c r="BWT39" s="269"/>
      <c r="BWU39" s="269"/>
      <c r="BWV39" s="269"/>
      <c r="BWW39" s="269"/>
      <c r="BWX39" s="269"/>
      <c r="BWY39" s="269"/>
      <c r="BWZ39" s="269"/>
      <c r="BXA39" s="269"/>
      <c r="BXB39" s="269"/>
      <c r="BXC39" s="269"/>
      <c r="BXD39" s="269"/>
      <c r="BXE39" s="269"/>
      <c r="BXF39" s="269"/>
      <c r="BXG39" s="269"/>
      <c r="BXH39" s="269"/>
      <c r="BXI39" s="269"/>
      <c r="BXJ39" s="269"/>
      <c r="BXK39" s="269"/>
      <c r="BXL39" s="269"/>
      <c r="BXM39" s="269"/>
      <c r="BXN39" s="269"/>
      <c r="BXO39" s="269"/>
      <c r="BXP39" s="269"/>
      <c r="BXQ39" s="269"/>
      <c r="BXR39" s="269"/>
      <c r="BXS39" s="269"/>
      <c r="BXT39" s="269"/>
      <c r="BXU39" s="269"/>
      <c r="BXV39" s="269"/>
      <c r="BXW39" s="269"/>
      <c r="BXX39" s="269"/>
      <c r="BXY39" s="269"/>
      <c r="BXZ39" s="269"/>
      <c r="BYA39" s="269"/>
      <c r="BYB39" s="269"/>
      <c r="BYC39" s="269"/>
      <c r="BYD39" s="269"/>
      <c r="BYE39" s="269"/>
      <c r="BYF39" s="269"/>
      <c r="BYG39" s="269"/>
      <c r="BYH39" s="269"/>
      <c r="BYI39" s="269"/>
      <c r="BYJ39" s="269"/>
      <c r="BYK39" s="269"/>
      <c r="BYL39" s="269"/>
      <c r="BYM39" s="269"/>
      <c r="BYN39" s="269"/>
      <c r="BYO39" s="269"/>
      <c r="BYP39" s="269"/>
      <c r="BYQ39" s="269"/>
      <c r="BYR39" s="269"/>
      <c r="BYS39" s="269"/>
      <c r="BYT39" s="269"/>
      <c r="BYU39" s="269"/>
      <c r="BYV39" s="269"/>
      <c r="BYW39" s="269"/>
      <c r="BYX39" s="269"/>
      <c r="BYY39" s="269"/>
      <c r="BYZ39" s="269"/>
      <c r="BZA39" s="269"/>
      <c r="BZB39" s="269"/>
      <c r="BZC39" s="269"/>
      <c r="BZD39" s="269"/>
      <c r="BZE39" s="269"/>
      <c r="BZF39" s="269"/>
      <c r="BZG39" s="269"/>
      <c r="BZH39" s="269"/>
      <c r="BZI39" s="269"/>
      <c r="BZJ39" s="269"/>
      <c r="BZK39" s="269"/>
      <c r="BZL39" s="269"/>
      <c r="BZM39" s="269"/>
      <c r="BZN39" s="269"/>
      <c r="BZO39" s="269"/>
      <c r="BZP39" s="269"/>
      <c r="BZQ39" s="269"/>
      <c r="BZR39" s="269"/>
      <c r="BZS39" s="269"/>
      <c r="BZT39" s="269"/>
      <c r="BZU39" s="269"/>
      <c r="BZV39" s="269"/>
      <c r="BZW39" s="269"/>
      <c r="BZX39" s="269"/>
      <c r="BZY39" s="269"/>
      <c r="BZZ39" s="269"/>
      <c r="CAA39" s="269"/>
      <c r="CAB39" s="269"/>
      <c r="CAC39" s="269"/>
      <c r="CAD39" s="269"/>
      <c r="CAE39" s="269"/>
      <c r="CAF39" s="269"/>
      <c r="CAG39" s="269"/>
      <c r="CAH39" s="269"/>
      <c r="CAI39" s="269"/>
      <c r="CAJ39" s="269"/>
      <c r="CAK39" s="269"/>
      <c r="CAL39" s="269"/>
      <c r="CAM39" s="269"/>
      <c r="CAN39" s="269"/>
      <c r="CAO39" s="269"/>
      <c r="CAP39" s="269"/>
      <c r="CAQ39" s="269"/>
      <c r="CAR39" s="269"/>
      <c r="CAS39" s="269"/>
      <c r="CAT39" s="269"/>
      <c r="CAU39" s="269"/>
      <c r="CAV39" s="269"/>
      <c r="CAW39" s="269"/>
      <c r="CAX39" s="269"/>
      <c r="CAY39" s="269"/>
      <c r="CAZ39" s="269"/>
      <c r="CBA39" s="269"/>
      <c r="CBB39" s="269"/>
      <c r="CBC39" s="269"/>
      <c r="CBD39" s="269"/>
      <c r="CBE39" s="269"/>
      <c r="CBF39" s="269"/>
      <c r="CBG39" s="269"/>
      <c r="CBH39" s="269"/>
      <c r="CBI39" s="269"/>
      <c r="CBJ39" s="269"/>
      <c r="CBK39" s="269"/>
      <c r="CBL39" s="269"/>
      <c r="CBM39" s="269"/>
      <c r="CBN39" s="269"/>
      <c r="CBO39" s="269"/>
      <c r="CBP39" s="269"/>
      <c r="CBQ39" s="269"/>
      <c r="CBR39" s="269"/>
      <c r="CBS39" s="269"/>
      <c r="CBT39" s="269"/>
      <c r="CBU39" s="269"/>
      <c r="CBV39" s="269"/>
      <c r="CBW39" s="269"/>
      <c r="CBX39" s="269"/>
      <c r="CBY39" s="269"/>
      <c r="CBZ39" s="269"/>
      <c r="CCA39" s="269"/>
      <c r="CCB39" s="269"/>
      <c r="CCC39" s="269"/>
      <c r="CCD39" s="269"/>
      <c r="CCE39" s="269"/>
      <c r="CCF39" s="269"/>
      <c r="CCG39" s="269"/>
      <c r="CCH39" s="269"/>
      <c r="CCI39" s="269"/>
      <c r="CCJ39" s="269"/>
      <c r="CCK39" s="269"/>
      <c r="CCL39" s="269"/>
      <c r="CCM39" s="269"/>
      <c r="CCN39" s="269"/>
      <c r="CCO39" s="269"/>
      <c r="CCP39" s="269"/>
      <c r="CCQ39" s="269"/>
      <c r="CCR39" s="269"/>
      <c r="CCS39" s="269"/>
      <c r="CCT39" s="269"/>
      <c r="CCU39" s="269"/>
      <c r="CCV39" s="269"/>
      <c r="CCW39" s="269"/>
      <c r="CCX39" s="269"/>
      <c r="CCY39" s="269"/>
      <c r="CCZ39" s="269"/>
      <c r="CDA39" s="269"/>
      <c r="CDB39" s="269"/>
      <c r="CDC39" s="269"/>
      <c r="CDD39" s="269"/>
      <c r="CDE39" s="269"/>
      <c r="CDF39" s="269"/>
      <c r="CDG39" s="269"/>
      <c r="CDH39" s="269"/>
      <c r="CDI39" s="269"/>
      <c r="CDJ39" s="269"/>
      <c r="CDK39" s="269"/>
      <c r="CDL39" s="269"/>
      <c r="CDM39" s="269"/>
      <c r="CDN39" s="269"/>
      <c r="CDO39" s="269"/>
      <c r="CDP39" s="269"/>
      <c r="CDQ39" s="269"/>
      <c r="CDR39" s="269"/>
      <c r="CDS39" s="269"/>
      <c r="CDT39" s="269"/>
      <c r="CDU39" s="269"/>
      <c r="CDV39" s="269"/>
      <c r="CDW39" s="269"/>
      <c r="CDX39" s="269"/>
      <c r="CDY39" s="269"/>
      <c r="CDZ39" s="269"/>
      <c r="CEA39" s="269"/>
      <c r="CEB39" s="269"/>
      <c r="CEC39" s="269"/>
      <c r="CED39" s="269"/>
      <c r="CEE39" s="269"/>
      <c r="CEF39" s="269"/>
      <c r="CEG39" s="269"/>
      <c r="CEH39" s="269"/>
      <c r="CEI39" s="269"/>
      <c r="CEJ39" s="269"/>
      <c r="CEK39" s="269"/>
      <c r="CEL39" s="269"/>
      <c r="CEM39" s="269"/>
      <c r="CEN39" s="269"/>
      <c r="CEO39" s="269"/>
      <c r="CEP39" s="269"/>
      <c r="CEQ39" s="269"/>
      <c r="CER39" s="269"/>
      <c r="CES39" s="269"/>
      <c r="CET39" s="269"/>
      <c r="CEU39" s="269"/>
      <c r="CEV39" s="269"/>
      <c r="CEW39" s="269"/>
      <c r="CEX39" s="269"/>
      <c r="CEY39" s="269"/>
      <c r="CEZ39" s="269"/>
      <c r="CFA39" s="269"/>
      <c r="CFB39" s="269"/>
      <c r="CFC39" s="269"/>
      <c r="CFD39" s="269"/>
      <c r="CFE39" s="269"/>
      <c r="CFF39" s="269"/>
      <c r="CFG39" s="269"/>
      <c r="CFH39" s="269"/>
      <c r="CFI39" s="269"/>
      <c r="CFJ39" s="269"/>
      <c r="CFK39" s="269"/>
      <c r="CFL39" s="269"/>
      <c r="CFM39" s="269"/>
      <c r="CFN39" s="269"/>
      <c r="CFO39" s="269"/>
      <c r="CFP39" s="269"/>
      <c r="CFQ39" s="269"/>
      <c r="CFR39" s="269"/>
      <c r="CFS39" s="269"/>
      <c r="CFT39" s="269"/>
      <c r="CFU39" s="269"/>
      <c r="CFV39" s="269"/>
      <c r="CFW39" s="269"/>
      <c r="CFX39" s="269"/>
      <c r="CFY39" s="269"/>
      <c r="CFZ39" s="269"/>
      <c r="CGA39" s="269"/>
      <c r="CGB39" s="269"/>
      <c r="CGC39" s="269"/>
      <c r="CGD39" s="269"/>
      <c r="CGE39" s="269"/>
      <c r="CGF39" s="269"/>
      <c r="CGG39" s="269"/>
      <c r="CGH39" s="269"/>
      <c r="CGI39" s="269"/>
      <c r="CGJ39" s="269"/>
      <c r="CGK39" s="269"/>
      <c r="CGL39" s="269"/>
      <c r="CGM39" s="269"/>
      <c r="CGN39" s="269"/>
      <c r="CGO39" s="269"/>
      <c r="CGP39" s="269"/>
      <c r="CGQ39" s="269"/>
      <c r="CGR39" s="269"/>
      <c r="CGS39" s="269"/>
      <c r="CGT39" s="269"/>
      <c r="CGU39" s="269"/>
      <c r="CGV39" s="269"/>
      <c r="CGW39" s="269"/>
      <c r="CGX39" s="269"/>
      <c r="CGY39" s="269"/>
      <c r="CGZ39" s="269"/>
      <c r="CHA39" s="269"/>
      <c r="CHB39" s="269"/>
      <c r="CHC39" s="269"/>
      <c r="CHD39" s="269"/>
      <c r="CHE39" s="269"/>
      <c r="CHF39" s="269"/>
      <c r="CHG39" s="269"/>
      <c r="CHH39" s="269"/>
      <c r="CHI39" s="269"/>
      <c r="CHJ39" s="269"/>
      <c r="CHK39" s="269"/>
      <c r="CHL39" s="269"/>
      <c r="CHM39" s="269"/>
      <c r="CHN39" s="269"/>
      <c r="CHO39" s="269"/>
      <c r="CHP39" s="269"/>
      <c r="CHQ39" s="269"/>
      <c r="CHR39" s="269"/>
      <c r="CHS39" s="269"/>
      <c r="CHT39" s="269"/>
      <c r="CHU39" s="269"/>
      <c r="CHV39" s="269"/>
      <c r="CHW39" s="269"/>
      <c r="CHX39" s="269"/>
      <c r="CHY39" s="269"/>
      <c r="CHZ39" s="269"/>
      <c r="CIA39" s="269"/>
      <c r="CIB39" s="269"/>
      <c r="CIC39" s="269"/>
      <c r="CID39" s="269"/>
      <c r="CIE39" s="269"/>
      <c r="CIF39" s="269"/>
      <c r="CIG39" s="269"/>
      <c r="CIH39" s="269"/>
      <c r="CII39" s="269"/>
      <c r="CIJ39" s="269"/>
      <c r="CIK39" s="269"/>
      <c r="CIL39" s="269"/>
      <c r="CIM39" s="269"/>
      <c r="CIN39" s="269"/>
      <c r="CIO39" s="269"/>
      <c r="CIP39" s="269"/>
      <c r="CIQ39" s="269"/>
      <c r="CIR39" s="269"/>
      <c r="CIS39" s="269"/>
      <c r="CIT39" s="269"/>
      <c r="CIU39" s="269"/>
      <c r="CIV39" s="269"/>
      <c r="CIW39" s="269"/>
      <c r="CIX39" s="269"/>
      <c r="CIY39" s="269"/>
      <c r="CIZ39" s="269"/>
      <c r="CJA39" s="269"/>
      <c r="CJB39" s="269"/>
      <c r="CJC39" s="269"/>
      <c r="CJD39" s="269"/>
      <c r="CJE39" s="269"/>
      <c r="CJF39" s="269"/>
      <c r="CJG39" s="269"/>
      <c r="CJH39" s="269"/>
      <c r="CJI39" s="269"/>
      <c r="CJJ39" s="269"/>
      <c r="CJK39" s="269"/>
      <c r="CJL39" s="269"/>
      <c r="CJM39" s="269"/>
      <c r="CJN39" s="269"/>
      <c r="CJO39" s="269"/>
      <c r="CJP39" s="269"/>
      <c r="CJQ39" s="269"/>
      <c r="CJR39" s="269"/>
      <c r="CJS39" s="269"/>
      <c r="CJT39" s="269"/>
      <c r="CJU39" s="269"/>
      <c r="CJV39" s="269"/>
      <c r="CJW39" s="269"/>
      <c r="CJX39" s="269"/>
      <c r="CJY39" s="269"/>
      <c r="CJZ39" s="269"/>
      <c r="CKA39" s="269"/>
      <c r="CKB39" s="269"/>
      <c r="CKC39" s="269"/>
      <c r="CKD39" s="269"/>
      <c r="CKE39" s="269"/>
      <c r="CKF39" s="269"/>
      <c r="CKG39" s="269"/>
      <c r="CKH39" s="269"/>
      <c r="CKI39" s="269"/>
      <c r="CKJ39" s="269"/>
      <c r="CKK39" s="269"/>
      <c r="CKL39" s="269"/>
      <c r="CKM39" s="269"/>
      <c r="CKN39" s="269"/>
      <c r="CKO39" s="269"/>
      <c r="CKP39" s="269"/>
      <c r="CKQ39" s="269"/>
      <c r="CKR39" s="269"/>
      <c r="CKS39" s="269"/>
      <c r="CKT39" s="269"/>
      <c r="CKU39" s="269"/>
      <c r="CKV39" s="269"/>
      <c r="CKW39" s="269"/>
      <c r="CKX39" s="269"/>
      <c r="CKY39" s="269"/>
      <c r="CKZ39" s="269"/>
      <c r="CLA39" s="269"/>
      <c r="CLB39" s="269"/>
      <c r="CLC39" s="269"/>
      <c r="CLD39" s="269"/>
      <c r="CLE39" s="269"/>
      <c r="CLF39" s="269"/>
      <c r="CLG39" s="269"/>
      <c r="CLH39" s="269"/>
      <c r="CLI39" s="269"/>
      <c r="CLJ39" s="269"/>
      <c r="CLK39" s="269"/>
      <c r="CLL39" s="269"/>
      <c r="CLM39" s="269"/>
      <c r="CLN39" s="269"/>
      <c r="CLO39" s="269"/>
      <c r="CLP39" s="269"/>
      <c r="CLQ39" s="269"/>
      <c r="CLR39" s="269"/>
      <c r="CLS39" s="269"/>
      <c r="CLT39" s="269"/>
      <c r="CLU39" s="269"/>
      <c r="CLV39" s="269"/>
      <c r="CLW39" s="269"/>
      <c r="CLX39" s="269"/>
      <c r="CLY39" s="269"/>
      <c r="CLZ39" s="269"/>
      <c r="CMA39" s="269"/>
      <c r="CMB39" s="269"/>
      <c r="CMC39" s="269"/>
      <c r="CMD39" s="269"/>
      <c r="CME39" s="269"/>
      <c r="CMF39" s="269"/>
      <c r="CMG39" s="269"/>
      <c r="CMH39" s="269"/>
      <c r="CMI39" s="269"/>
      <c r="CMJ39" s="269"/>
      <c r="CMK39" s="269"/>
      <c r="CML39" s="269"/>
      <c r="CMM39" s="269"/>
      <c r="CMN39" s="269"/>
      <c r="CMO39" s="269"/>
      <c r="CMP39" s="269"/>
      <c r="CMQ39" s="269"/>
      <c r="CMR39" s="269"/>
      <c r="CMS39" s="269"/>
      <c r="CMT39" s="269"/>
      <c r="CMU39" s="269"/>
      <c r="CMV39" s="269"/>
      <c r="CMW39" s="269"/>
      <c r="CMX39" s="269"/>
      <c r="CMY39" s="269"/>
      <c r="CMZ39" s="269"/>
      <c r="CNA39" s="269"/>
      <c r="CNB39" s="269"/>
      <c r="CNC39" s="269"/>
      <c r="CND39" s="269"/>
      <c r="CNE39" s="269"/>
      <c r="CNF39" s="269"/>
      <c r="CNG39" s="269"/>
      <c r="CNH39" s="269"/>
      <c r="CNI39" s="269"/>
      <c r="CNJ39" s="269"/>
      <c r="CNK39" s="269"/>
      <c r="CNL39" s="269"/>
      <c r="CNM39" s="269"/>
      <c r="CNN39" s="269"/>
      <c r="CNO39" s="269"/>
      <c r="CNP39" s="269"/>
      <c r="CNQ39" s="269"/>
      <c r="CNR39" s="269"/>
      <c r="CNS39" s="269"/>
      <c r="CNT39" s="269"/>
      <c r="CNU39" s="269"/>
      <c r="CNV39" s="269"/>
      <c r="CNW39" s="269"/>
      <c r="CNX39" s="269"/>
      <c r="CNY39" s="269"/>
      <c r="CNZ39" s="269"/>
      <c r="COA39" s="269"/>
      <c r="COB39" s="269"/>
      <c r="COC39" s="269"/>
      <c r="COD39" s="269"/>
      <c r="COE39" s="269"/>
      <c r="COF39" s="269"/>
      <c r="COG39" s="269"/>
      <c r="COH39" s="269"/>
      <c r="COI39" s="269"/>
      <c r="COJ39" s="269"/>
      <c r="COK39" s="269"/>
      <c r="COL39" s="269"/>
      <c r="COM39" s="269"/>
      <c r="CON39" s="269"/>
      <c r="COO39" s="269"/>
      <c r="COP39" s="269"/>
      <c r="COQ39" s="269"/>
      <c r="COR39" s="269"/>
      <c r="COS39" s="269"/>
      <c r="COT39" s="269"/>
      <c r="COU39" s="269"/>
      <c r="COV39" s="269"/>
      <c r="COW39" s="269"/>
      <c r="COX39" s="269"/>
      <c r="COY39" s="269"/>
      <c r="COZ39" s="269"/>
      <c r="CPA39" s="269"/>
      <c r="CPB39" s="269"/>
      <c r="CPC39" s="269"/>
      <c r="CPD39" s="269"/>
      <c r="CPE39" s="269"/>
      <c r="CPF39" s="269"/>
      <c r="CPG39" s="269"/>
      <c r="CPH39" s="269"/>
      <c r="CPI39" s="269"/>
      <c r="CPJ39" s="269"/>
      <c r="CPK39" s="269"/>
      <c r="CPL39" s="269"/>
      <c r="CPM39" s="269"/>
      <c r="CPN39" s="269"/>
      <c r="CPO39" s="269"/>
      <c r="CPP39" s="269"/>
      <c r="CPQ39" s="269"/>
      <c r="CPR39" s="269"/>
      <c r="CPS39" s="269"/>
      <c r="CPT39" s="269"/>
      <c r="CPU39" s="269"/>
      <c r="CPV39" s="269"/>
      <c r="CPW39" s="269"/>
      <c r="CPX39" s="269"/>
      <c r="CPY39" s="269"/>
      <c r="CPZ39" s="269"/>
      <c r="CQA39" s="269"/>
      <c r="CQB39" s="269"/>
      <c r="CQC39" s="269"/>
      <c r="CQD39" s="269"/>
      <c r="CQE39" s="269"/>
      <c r="CQF39" s="269"/>
      <c r="CQG39" s="269"/>
      <c r="CQH39" s="269"/>
      <c r="CQI39" s="269"/>
      <c r="CQJ39" s="269"/>
      <c r="CQK39" s="269"/>
      <c r="CQL39" s="269"/>
      <c r="CQM39" s="269"/>
      <c r="CQN39" s="269"/>
      <c r="CQO39" s="269"/>
      <c r="CQP39" s="269"/>
      <c r="CQQ39" s="269"/>
      <c r="CQR39" s="269"/>
      <c r="CQS39" s="269"/>
      <c r="CQT39" s="269"/>
      <c r="CQU39" s="269"/>
      <c r="CQV39" s="269"/>
      <c r="CQW39" s="269"/>
      <c r="CQX39" s="269"/>
      <c r="CQY39" s="269"/>
      <c r="CQZ39" s="269"/>
      <c r="CRA39" s="269"/>
      <c r="CRB39" s="269"/>
      <c r="CRC39" s="269"/>
      <c r="CRD39" s="269"/>
      <c r="CRE39" s="269"/>
      <c r="CRF39" s="269"/>
      <c r="CRG39" s="269"/>
      <c r="CRH39" s="269"/>
      <c r="CRI39" s="269"/>
      <c r="CRJ39" s="269"/>
      <c r="CRK39" s="269"/>
      <c r="CRL39" s="269"/>
      <c r="CRM39" s="269"/>
      <c r="CRN39" s="269"/>
      <c r="CRO39" s="269"/>
      <c r="CRP39" s="269"/>
      <c r="CRQ39" s="269"/>
      <c r="CRR39" s="269"/>
      <c r="CRS39" s="269"/>
      <c r="CRT39" s="269"/>
      <c r="CRU39" s="269"/>
      <c r="CRV39" s="269"/>
      <c r="CRW39" s="269"/>
      <c r="CRX39" s="269"/>
      <c r="CRY39" s="269"/>
      <c r="CRZ39" s="269"/>
      <c r="CSA39" s="269"/>
      <c r="CSB39" s="269"/>
      <c r="CSC39" s="269"/>
      <c r="CSD39" s="269"/>
      <c r="CSE39" s="269"/>
      <c r="CSF39" s="269"/>
      <c r="CSG39" s="269"/>
      <c r="CSH39" s="269"/>
      <c r="CSI39" s="269"/>
      <c r="CSJ39" s="269"/>
      <c r="CSK39" s="269"/>
      <c r="CSL39" s="269"/>
      <c r="CSM39" s="269"/>
      <c r="CSN39" s="269"/>
      <c r="CSO39" s="269"/>
      <c r="CSP39" s="269"/>
      <c r="CSQ39" s="269"/>
      <c r="CSR39" s="269"/>
      <c r="CSS39" s="269"/>
      <c r="CST39" s="269"/>
      <c r="CSU39" s="269"/>
      <c r="CSV39" s="269"/>
      <c r="CSW39" s="269"/>
      <c r="CSX39" s="269"/>
      <c r="CSY39" s="269"/>
      <c r="CSZ39" s="269"/>
      <c r="CTA39" s="269"/>
      <c r="CTB39" s="269"/>
      <c r="CTC39" s="269"/>
      <c r="CTD39" s="269"/>
      <c r="CTE39" s="269"/>
      <c r="CTF39" s="269"/>
      <c r="CTG39" s="269"/>
      <c r="CTH39" s="269"/>
      <c r="CTI39" s="269"/>
      <c r="CTJ39" s="269"/>
      <c r="CTK39" s="269"/>
      <c r="CTL39" s="269"/>
      <c r="CTM39" s="269"/>
      <c r="CTN39" s="269"/>
      <c r="CTO39" s="269"/>
      <c r="CTP39" s="269"/>
      <c r="CTQ39" s="269"/>
      <c r="CTR39" s="269"/>
      <c r="CTS39" s="269"/>
      <c r="CTT39" s="269"/>
      <c r="CTU39" s="269"/>
      <c r="CTV39" s="269"/>
      <c r="CTW39" s="269"/>
      <c r="CTX39" s="269"/>
      <c r="CTY39" s="269"/>
      <c r="CTZ39" s="269"/>
      <c r="CUA39" s="269"/>
      <c r="CUB39" s="269"/>
      <c r="CUC39" s="269"/>
      <c r="CUD39" s="269"/>
      <c r="CUE39" s="269"/>
      <c r="CUF39" s="269"/>
      <c r="CUG39" s="269"/>
      <c r="CUH39" s="269"/>
      <c r="CUI39" s="269"/>
      <c r="CUJ39" s="269"/>
      <c r="CUK39" s="269"/>
      <c r="CUL39" s="269"/>
      <c r="CUM39" s="269"/>
      <c r="CUN39" s="269"/>
      <c r="CUO39" s="269"/>
      <c r="CUP39" s="269"/>
      <c r="CUQ39" s="269"/>
      <c r="CUR39" s="269"/>
      <c r="CUS39" s="269"/>
      <c r="CUT39" s="269"/>
      <c r="CUU39" s="269"/>
      <c r="CUV39" s="269"/>
      <c r="CUW39" s="269"/>
      <c r="CUX39" s="269"/>
      <c r="CUY39" s="269"/>
      <c r="CUZ39" s="269"/>
      <c r="CVA39" s="269"/>
      <c r="CVB39" s="269"/>
      <c r="CVC39" s="269"/>
      <c r="CVD39" s="269"/>
      <c r="CVE39" s="269"/>
      <c r="CVF39" s="269"/>
      <c r="CVG39" s="269"/>
      <c r="CVH39" s="269"/>
      <c r="CVI39" s="269"/>
      <c r="CVJ39" s="269"/>
      <c r="CVK39" s="269"/>
      <c r="CVL39" s="269"/>
      <c r="CVM39" s="269"/>
      <c r="CVN39" s="269"/>
      <c r="CVO39" s="269"/>
      <c r="CVP39" s="269"/>
      <c r="CVQ39" s="269"/>
      <c r="CVR39" s="269"/>
      <c r="CVS39" s="269"/>
      <c r="CVT39" s="269"/>
      <c r="CVU39" s="269"/>
      <c r="CVV39" s="269"/>
      <c r="CVW39" s="269"/>
      <c r="CVX39" s="269"/>
      <c r="CVY39" s="269"/>
      <c r="CVZ39" s="269"/>
      <c r="CWA39" s="269"/>
      <c r="CWB39" s="269"/>
      <c r="CWC39" s="269"/>
      <c r="CWD39" s="269"/>
      <c r="CWE39" s="269"/>
      <c r="CWF39" s="269"/>
      <c r="CWG39" s="269"/>
      <c r="CWH39" s="269"/>
      <c r="CWI39" s="269"/>
      <c r="CWJ39" s="269"/>
      <c r="CWK39" s="269"/>
      <c r="CWL39" s="269"/>
      <c r="CWM39" s="269"/>
      <c r="CWN39" s="269"/>
      <c r="CWO39" s="269"/>
      <c r="CWP39" s="269"/>
      <c r="CWQ39" s="269"/>
      <c r="CWR39" s="269"/>
      <c r="CWS39" s="269"/>
      <c r="CWT39" s="269"/>
      <c r="CWU39" s="269"/>
      <c r="CWV39" s="269"/>
      <c r="CWW39" s="269"/>
      <c r="CWX39" s="269"/>
      <c r="CWY39" s="269"/>
      <c r="CWZ39" s="269"/>
      <c r="CXA39" s="269"/>
      <c r="CXB39" s="269"/>
      <c r="CXC39" s="269"/>
      <c r="CXD39" s="269"/>
      <c r="CXE39" s="269"/>
      <c r="CXF39" s="269"/>
      <c r="CXG39" s="269"/>
      <c r="CXH39" s="269"/>
      <c r="CXI39" s="269"/>
      <c r="CXJ39" s="269"/>
      <c r="CXK39" s="269"/>
      <c r="CXL39" s="269"/>
      <c r="CXM39" s="269"/>
      <c r="CXN39" s="269"/>
      <c r="CXO39" s="269"/>
      <c r="CXP39" s="269"/>
      <c r="CXQ39" s="269"/>
      <c r="CXR39" s="269"/>
      <c r="CXS39" s="269"/>
      <c r="CXT39" s="269"/>
      <c r="CXU39" s="269"/>
      <c r="CXV39" s="269"/>
      <c r="CXW39" s="269"/>
      <c r="CXX39" s="269"/>
      <c r="CXY39" s="269"/>
      <c r="CXZ39" s="269"/>
      <c r="CYA39" s="269"/>
      <c r="CYB39" s="269"/>
      <c r="CYC39" s="269"/>
      <c r="CYD39" s="269"/>
      <c r="CYE39" s="269"/>
      <c r="CYF39" s="269"/>
      <c r="CYG39" s="269"/>
      <c r="CYH39" s="269"/>
      <c r="CYI39" s="269"/>
      <c r="CYJ39" s="269"/>
      <c r="CYK39" s="269"/>
      <c r="CYL39" s="269"/>
      <c r="CYM39" s="269"/>
      <c r="CYN39" s="269"/>
      <c r="CYO39" s="269"/>
      <c r="CYP39" s="269"/>
      <c r="CYQ39" s="269"/>
      <c r="CYR39" s="269"/>
      <c r="CYS39" s="269"/>
      <c r="CYT39" s="269"/>
      <c r="CYU39" s="269"/>
      <c r="CYV39" s="269"/>
      <c r="CYW39" s="269"/>
      <c r="CYX39" s="269"/>
      <c r="CYY39" s="269"/>
      <c r="CYZ39" s="269"/>
      <c r="CZA39" s="269"/>
      <c r="CZB39" s="269"/>
      <c r="CZC39" s="269"/>
      <c r="CZD39" s="269"/>
      <c r="CZE39" s="269"/>
      <c r="CZF39" s="269"/>
      <c r="CZG39" s="269"/>
      <c r="CZH39" s="269"/>
      <c r="CZI39" s="269"/>
      <c r="CZJ39" s="269"/>
      <c r="CZK39" s="269"/>
      <c r="CZL39" s="269"/>
      <c r="CZM39" s="269"/>
      <c r="CZN39" s="269"/>
      <c r="CZO39" s="269"/>
      <c r="CZP39" s="269"/>
      <c r="CZQ39" s="269"/>
      <c r="CZR39" s="269"/>
      <c r="CZS39" s="269"/>
      <c r="CZT39" s="269"/>
      <c r="CZU39" s="269"/>
      <c r="CZV39" s="269"/>
      <c r="CZW39" s="269"/>
      <c r="CZX39" s="269"/>
      <c r="CZY39" s="269"/>
      <c r="CZZ39" s="269"/>
      <c r="DAA39" s="269"/>
      <c r="DAB39" s="269"/>
      <c r="DAC39" s="269"/>
      <c r="DAD39" s="269"/>
      <c r="DAE39" s="269"/>
      <c r="DAF39" s="269"/>
      <c r="DAG39" s="269"/>
      <c r="DAH39" s="269"/>
      <c r="DAI39" s="269"/>
      <c r="DAJ39" s="269"/>
      <c r="DAK39" s="269"/>
      <c r="DAL39" s="269"/>
      <c r="DAM39" s="269"/>
      <c r="DAN39" s="269"/>
      <c r="DAO39" s="269"/>
      <c r="DAP39" s="269"/>
      <c r="DAQ39" s="269"/>
      <c r="DAR39" s="269"/>
      <c r="DAS39" s="269"/>
      <c r="DAT39" s="269"/>
      <c r="DAU39" s="269"/>
      <c r="DAV39" s="269"/>
      <c r="DAW39" s="269"/>
      <c r="DAX39" s="269"/>
      <c r="DAY39" s="269"/>
      <c r="DAZ39" s="269"/>
      <c r="DBA39" s="269"/>
      <c r="DBB39" s="269"/>
      <c r="DBC39" s="269"/>
      <c r="DBD39" s="269"/>
      <c r="DBE39" s="269"/>
      <c r="DBF39" s="269"/>
      <c r="DBG39" s="269"/>
      <c r="DBH39" s="269"/>
      <c r="DBI39" s="269"/>
      <c r="DBJ39" s="269"/>
      <c r="DBK39" s="269"/>
      <c r="DBL39" s="269"/>
      <c r="DBM39" s="269"/>
      <c r="DBN39" s="269"/>
      <c r="DBO39" s="269"/>
      <c r="DBP39" s="269"/>
      <c r="DBQ39" s="269"/>
      <c r="DBR39" s="269"/>
      <c r="DBS39" s="269"/>
      <c r="DBT39" s="269"/>
      <c r="DBU39" s="269"/>
      <c r="DBV39" s="269"/>
      <c r="DBW39" s="269"/>
      <c r="DBX39" s="269"/>
      <c r="DBY39" s="269"/>
      <c r="DBZ39" s="269"/>
      <c r="DCA39" s="269"/>
      <c r="DCB39" s="269"/>
      <c r="DCC39" s="269"/>
      <c r="DCD39" s="269"/>
      <c r="DCE39" s="269"/>
      <c r="DCF39" s="269"/>
      <c r="DCG39" s="269"/>
      <c r="DCH39" s="269"/>
      <c r="DCI39" s="269"/>
      <c r="DCJ39" s="269"/>
      <c r="DCK39" s="269"/>
      <c r="DCL39" s="269"/>
      <c r="DCM39" s="269"/>
      <c r="DCN39" s="269"/>
      <c r="DCO39" s="269"/>
      <c r="DCP39" s="269"/>
      <c r="DCQ39" s="269"/>
      <c r="DCR39" s="269"/>
      <c r="DCS39" s="269"/>
      <c r="DCT39" s="269"/>
      <c r="DCU39" s="269"/>
      <c r="DCV39" s="269"/>
      <c r="DCW39" s="269"/>
      <c r="DCX39" s="269"/>
      <c r="DCY39" s="269"/>
      <c r="DCZ39" s="269"/>
      <c r="DDA39" s="269"/>
      <c r="DDB39" s="269"/>
      <c r="DDC39" s="269"/>
      <c r="DDD39" s="269"/>
      <c r="DDE39" s="269"/>
      <c r="DDF39" s="269"/>
      <c r="DDG39" s="269"/>
      <c r="DDH39" s="269"/>
      <c r="DDI39" s="269"/>
      <c r="DDJ39" s="269"/>
      <c r="DDK39" s="269"/>
      <c r="DDL39" s="269"/>
      <c r="DDM39" s="269"/>
      <c r="DDN39" s="269"/>
      <c r="DDO39" s="269"/>
      <c r="DDP39" s="269"/>
      <c r="DDQ39" s="269"/>
      <c r="DDR39" s="269"/>
      <c r="DDS39" s="269"/>
      <c r="DDT39" s="269"/>
      <c r="DDU39" s="269"/>
      <c r="DDV39" s="269"/>
      <c r="DDW39" s="269"/>
      <c r="DDX39" s="269"/>
      <c r="DDY39" s="269"/>
      <c r="DDZ39" s="269"/>
      <c r="DEA39" s="269"/>
      <c r="DEB39" s="269"/>
      <c r="DEC39" s="269"/>
      <c r="DED39" s="269"/>
      <c r="DEE39" s="269"/>
      <c r="DEF39" s="269"/>
      <c r="DEG39" s="269"/>
      <c r="DEH39" s="269"/>
      <c r="DEI39" s="269"/>
      <c r="DEJ39" s="269"/>
      <c r="DEK39" s="269"/>
      <c r="DEL39" s="269"/>
      <c r="DEM39" s="269"/>
      <c r="DEN39" s="269"/>
      <c r="DEO39" s="269"/>
      <c r="DEP39" s="269"/>
      <c r="DEQ39" s="269"/>
      <c r="DER39" s="269"/>
      <c r="DES39" s="269"/>
      <c r="DET39" s="269"/>
      <c r="DEU39" s="269"/>
      <c r="DEV39" s="269"/>
      <c r="DEW39" s="269"/>
      <c r="DEX39" s="269"/>
      <c r="DEY39" s="269"/>
      <c r="DEZ39" s="269"/>
      <c r="DFA39" s="269"/>
      <c r="DFB39" s="269"/>
      <c r="DFC39" s="269"/>
      <c r="DFD39" s="269"/>
      <c r="DFE39" s="269"/>
      <c r="DFF39" s="269"/>
      <c r="DFG39" s="269"/>
      <c r="DFH39" s="269"/>
      <c r="DFI39" s="269"/>
      <c r="DFJ39" s="269"/>
      <c r="DFK39" s="269"/>
      <c r="DFL39" s="269"/>
      <c r="DFM39" s="269"/>
      <c r="DFN39" s="269"/>
      <c r="DFO39" s="269"/>
      <c r="DFP39" s="269"/>
      <c r="DFQ39" s="269"/>
      <c r="DFR39" s="269"/>
      <c r="DFS39" s="269"/>
      <c r="DFT39" s="269"/>
      <c r="DFU39" s="269"/>
      <c r="DFV39" s="269"/>
      <c r="DFW39" s="269"/>
      <c r="DFX39" s="269"/>
      <c r="DFY39" s="269"/>
      <c r="DFZ39" s="269"/>
      <c r="DGA39" s="269"/>
      <c r="DGB39" s="269"/>
      <c r="DGC39" s="269"/>
      <c r="DGD39" s="269"/>
      <c r="DGE39" s="269"/>
      <c r="DGF39" s="269"/>
      <c r="DGG39" s="269"/>
      <c r="DGH39" s="269"/>
      <c r="DGI39" s="269"/>
      <c r="DGJ39" s="269"/>
      <c r="DGK39" s="269"/>
      <c r="DGL39" s="269"/>
      <c r="DGM39" s="269"/>
      <c r="DGN39" s="269"/>
      <c r="DGO39" s="269"/>
      <c r="DGP39" s="269"/>
      <c r="DGQ39" s="269"/>
      <c r="DGR39" s="269"/>
      <c r="DGS39" s="269"/>
      <c r="DGT39" s="269"/>
      <c r="DGU39" s="269"/>
      <c r="DGV39" s="269"/>
      <c r="DGW39" s="269"/>
      <c r="DGX39" s="269"/>
      <c r="DGY39" s="269"/>
      <c r="DGZ39" s="269"/>
      <c r="DHA39" s="269"/>
      <c r="DHB39" s="269"/>
      <c r="DHC39" s="269"/>
      <c r="DHD39" s="269"/>
      <c r="DHE39" s="269"/>
      <c r="DHF39" s="269"/>
      <c r="DHG39" s="269"/>
      <c r="DHH39" s="269"/>
      <c r="DHI39" s="269"/>
      <c r="DHJ39" s="269"/>
      <c r="DHK39" s="269"/>
      <c r="DHL39" s="269"/>
      <c r="DHM39" s="269"/>
      <c r="DHN39" s="269"/>
      <c r="DHO39" s="269"/>
      <c r="DHP39" s="269"/>
      <c r="DHQ39" s="269"/>
      <c r="DHR39" s="269"/>
      <c r="DHS39" s="269"/>
      <c r="DHT39" s="269"/>
      <c r="DHU39" s="269"/>
      <c r="DHV39" s="269"/>
      <c r="DHW39" s="269"/>
      <c r="DHX39" s="269"/>
      <c r="DHY39" s="269"/>
      <c r="DHZ39" s="269"/>
      <c r="DIA39" s="269"/>
      <c r="DIB39" s="269"/>
      <c r="DIC39" s="269"/>
      <c r="DID39" s="269"/>
      <c r="DIE39" s="269"/>
      <c r="DIF39" s="269"/>
      <c r="DIG39" s="269"/>
      <c r="DIH39" s="269"/>
      <c r="DII39" s="269"/>
      <c r="DIJ39" s="269"/>
      <c r="DIK39" s="269"/>
      <c r="DIL39" s="269"/>
      <c r="DIM39" s="269"/>
      <c r="DIN39" s="269"/>
      <c r="DIO39" s="269"/>
      <c r="DIP39" s="269"/>
      <c r="DIQ39" s="269"/>
      <c r="DIR39" s="269"/>
      <c r="DIS39" s="269"/>
      <c r="DIT39" s="269"/>
      <c r="DIU39" s="269"/>
      <c r="DIV39" s="269"/>
      <c r="DIW39" s="269"/>
      <c r="DIX39" s="269"/>
      <c r="DIY39" s="269"/>
      <c r="DIZ39" s="269"/>
      <c r="DJA39" s="269"/>
      <c r="DJB39" s="269"/>
      <c r="DJC39" s="269"/>
      <c r="DJD39" s="269"/>
      <c r="DJE39" s="269"/>
      <c r="DJF39" s="269"/>
      <c r="DJG39" s="269"/>
      <c r="DJH39" s="269"/>
      <c r="DJI39" s="269"/>
      <c r="DJJ39" s="269"/>
      <c r="DJK39" s="269"/>
      <c r="DJL39" s="269"/>
      <c r="DJM39" s="269"/>
      <c r="DJN39" s="269"/>
      <c r="DJO39" s="269"/>
      <c r="DJP39" s="269"/>
      <c r="DJQ39" s="269"/>
      <c r="DJR39" s="269"/>
      <c r="DJS39" s="269"/>
      <c r="DJT39" s="269"/>
      <c r="DJU39" s="269"/>
      <c r="DJV39" s="269"/>
      <c r="DJW39" s="269"/>
      <c r="DJX39" s="269"/>
      <c r="DJY39" s="269"/>
      <c r="DJZ39" s="269"/>
      <c r="DKA39" s="269"/>
      <c r="DKB39" s="269"/>
      <c r="DKC39" s="269"/>
      <c r="DKD39" s="269"/>
      <c r="DKE39" s="269"/>
      <c r="DKF39" s="269"/>
      <c r="DKG39" s="269"/>
      <c r="DKH39" s="269"/>
      <c r="DKI39" s="269"/>
      <c r="DKJ39" s="269"/>
      <c r="DKK39" s="269"/>
      <c r="DKL39" s="269"/>
      <c r="DKM39" s="269"/>
      <c r="DKN39" s="269"/>
      <c r="DKO39" s="269"/>
      <c r="DKP39" s="269"/>
      <c r="DKQ39" s="269"/>
      <c r="DKR39" s="269"/>
      <c r="DKS39" s="269"/>
      <c r="DKT39" s="269"/>
      <c r="DKU39" s="269"/>
      <c r="DKV39" s="269"/>
      <c r="DKW39" s="269"/>
      <c r="DKX39" s="269"/>
      <c r="DKY39" s="269"/>
      <c r="DKZ39" s="269"/>
      <c r="DLA39" s="269"/>
      <c r="DLB39" s="269"/>
      <c r="DLC39" s="269"/>
      <c r="DLD39" s="269"/>
      <c r="DLE39" s="269"/>
      <c r="DLF39" s="269"/>
      <c r="DLG39" s="269"/>
      <c r="DLH39" s="269"/>
      <c r="DLI39" s="269"/>
      <c r="DLJ39" s="269"/>
      <c r="DLK39" s="269"/>
      <c r="DLL39" s="269"/>
      <c r="DLM39" s="269"/>
      <c r="DLN39" s="269"/>
      <c r="DLO39" s="269"/>
      <c r="DLP39" s="269"/>
      <c r="DLQ39" s="269"/>
      <c r="DLR39" s="269"/>
      <c r="DLS39" s="269"/>
      <c r="DLT39" s="269"/>
      <c r="DLU39" s="269"/>
      <c r="DLV39" s="269"/>
      <c r="DLW39" s="269"/>
      <c r="DLX39" s="269"/>
      <c r="DLY39" s="269"/>
      <c r="DLZ39" s="269"/>
      <c r="DMA39" s="269"/>
      <c r="DMB39" s="269"/>
      <c r="DMC39" s="269"/>
      <c r="DMD39" s="269"/>
      <c r="DME39" s="269"/>
      <c r="DMF39" s="269"/>
      <c r="DMG39" s="269"/>
      <c r="DMH39" s="269"/>
      <c r="DMI39" s="269"/>
      <c r="DMJ39" s="269"/>
      <c r="DMK39" s="269"/>
      <c r="DML39" s="269"/>
      <c r="DMM39" s="269"/>
      <c r="DMN39" s="269"/>
      <c r="DMO39" s="269"/>
      <c r="DMP39" s="269"/>
      <c r="DMQ39" s="269"/>
      <c r="DMR39" s="269"/>
      <c r="DMS39" s="269"/>
      <c r="DMT39" s="269"/>
      <c r="DMU39" s="269"/>
      <c r="DMV39" s="269"/>
      <c r="DMW39" s="269"/>
      <c r="DMX39" s="269"/>
      <c r="DMY39" s="269"/>
      <c r="DMZ39" s="269"/>
      <c r="DNA39" s="269"/>
      <c r="DNB39" s="269"/>
      <c r="DNC39" s="269"/>
      <c r="DND39" s="269"/>
      <c r="DNE39" s="269"/>
      <c r="DNF39" s="269"/>
      <c r="DNG39" s="269"/>
      <c r="DNH39" s="269"/>
      <c r="DNI39" s="269"/>
      <c r="DNJ39" s="269"/>
      <c r="DNK39" s="269"/>
      <c r="DNL39" s="269"/>
      <c r="DNM39" s="269"/>
      <c r="DNN39" s="269"/>
      <c r="DNO39" s="269"/>
      <c r="DNP39" s="269"/>
      <c r="DNQ39" s="269"/>
      <c r="DNR39" s="269"/>
      <c r="DNS39" s="269"/>
      <c r="DNT39" s="269"/>
      <c r="DNU39" s="269"/>
      <c r="DNV39" s="269"/>
      <c r="DNW39" s="269"/>
      <c r="DNX39" s="269"/>
      <c r="DNY39" s="269"/>
      <c r="DNZ39" s="269"/>
      <c r="DOA39" s="269"/>
      <c r="DOB39" s="269"/>
      <c r="DOC39" s="269"/>
      <c r="DOD39" s="269"/>
      <c r="DOE39" s="269"/>
      <c r="DOF39" s="269"/>
      <c r="DOG39" s="269"/>
      <c r="DOH39" s="269"/>
      <c r="DOI39" s="269"/>
      <c r="DOJ39" s="269"/>
      <c r="DOK39" s="269"/>
      <c r="DOL39" s="269"/>
      <c r="DOM39" s="269"/>
      <c r="DON39" s="269"/>
      <c r="DOO39" s="269"/>
      <c r="DOP39" s="269"/>
      <c r="DOQ39" s="269"/>
      <c r="DOR39" s="269"/>
      <c r="DOS39" s="269"/>
      <c r="DOT39" s="269"/>
      <c r="DOU39" s="269"/>
      <c r="DOV39" s="269"/>
      <c r="DOW39" s="269"/>
      <c r="DOX39" s="269"/>
      <c r="DOY39" s="269"/>
      <c r="DOZ39" s="269"/>
      <c r="DPA39" s="269"/>
      <c r="DPB39" s="269"/>
      <c r="DPC39" s="269"/>
      <c r="DPD39" s="269"/>
      <c r="DPE39" s="269"/>
      <c r="DPF39" s="269"/>
      <c r="DPG39" s="269"/>
      <c r="DPH39" s="269"/>
      <c r="DPI39" s="269"/>
      <c r="DPJ39" s="269"/>
      <c r="DPK39" s="269"/>
      <c r="DPL39" s="269"/>
      <c r="DPM39" s="269"/>
      <c r="DPN39" s="269"/>
      <c r="DPO39" s="269"/>
      <c r="DPP39" s="269"/>
      <c r="DPQ39" s="269"/>
      <c r="DPR39" s="269"/>
      <c r="DPS39" s="269"/>
      <c r="DPT39" s="269"/>
      <c r="DPU39" s="269"/>
      <c r="DPV39" s="269"/>
      <c r="DPW39" s="269"/>
      <c r="DPX39" s="269"/>
      <c r="DPY39" s="269"/>
      <c r="DPZ39" s="269"/>
      <c r="DQA39" s="269"/>
      <c r="DQB39" s="269"/>
      <c r="DQC39" s="269"/>
      <c r="DQD39" s="269"/>
      <c r="DQE39" s="269"/>
      <c r="DQF39" s="269"/>
      <c r="DQG39" s="269"/>
      <c r="DQH39" s="269"/>
      <c r="DQI39" s="269"/>
      <c r="DQJ39" s="269"/>
      <c r="DQK39" s="269"/>
      <c r="DQL39" s="269"/>
      <c r="DQM39" s="269"/>
      <c r="DQN39" s="269"/>
      <c r="DQO39" s="269"/>
      <c r="DQP39" s="269"/>
      <c r="DQQ39" s="269"/>
      <c r="DQR39" s="269"/>
      <c r="DQS39" s="269"/>
      <c r="DQT39" s="269"/>
      <c r="DQU39" s="269"/>
      <c r="DQV39" s="269"/>
      <c r="DQW39" s="269"/>
      <c r="DQX39" s="269"/>
      <c r="DQY39" s="269"/>
      <c r="DQZ39" s="269"/>
      <c r="DRA39" s="269"/>
      <c r="DRB39" s="269"/>
      <c r="DRC39" s="269"/>
      <c r="DRD39" s="269"/>
      <c r="DRE39" s="269"/>
      <c r="DRF39" s="269"/>
      <c r="DRG39" s="269"/>
      <c r="DRH39" s="269"/>
      <c r="DRI39" s="269"/>
      <c r="DRJ39" s="269"/>
      <c r="DRK39" s="269"/>
      <c r="DRL39" s="269"/>
      <c r="DRM39" s="269"/>
      <c r="DRN39" s="269"/>
      <c r="DRO39" s="269"/>
      <c r="DRP39" s="269"/>
      <c r="DRQ39" s="269"/>
      <c r="DRR39" s="269"/>
      <c r="DRS39" s="269"/>
      <c r="DRT39" s="269"/>
      <c r="DRU39" s="269"/>
      <c r="DRV39" s="269"/>
      <c r="DRW39" s="269"/>
      <c r="DRX39" s="269"/>
      <c r="DRY39" s="269"/>
      <c r="DRZ39" s="269"/>
      <c r="DSA39" s="269"/>
      <c r="DSB39" s="269"/>
      <c r="DSC39" s="269"/>
      <c r="DSD39" s="269"/>
      <c r="DSE39" s="269"/>
      <c r="DSF39" s="269"/>
      <c r="DSG39" s="269"/>
      <c r="DSH39" s="269"/>
      <c r="DSI39" s="269"/>
      <c r="DSJ39" s="269"/>
      <c r="DSK39" s="269"/>
      <c r="DSL39" s="269"/>
      <c r="DSM39" s="269"/>
      <c r="DSN39" s="269"/>
      <c r="DSO39" s="269"/>
      <c r="DSP39" s="269"/>
      <c r="DSQ39" s="269"/>
      <c r="DSR39" s="269"/>
      <c r="DSS39" s="269"/>
      <c r="DST39" s="269"/>
      <c r="DSU39" s="269"/>
      <c r="DSV39" s="269"/>
      <c r="DSW39" s="269"/>
      <c r="DSX39" s="269"/>
      <c r="DSY39" s="269"/>
      <c r="DSZ39" s="269"/>
      <c r="DTA39" s="269"/>
      <c r="DTB39" s="269"/>
      <c r="DTC39" s="269"/>
      <c r="DTD39" s="269"/>
      <c r="DTE39" s="269"/>
      <c r="DTF39" s="269"/>
      <c r="DTG39" s="269"/>
      <c r="DTH39" s="269"/>
      <c r="DTI39" s="269"/>
      <c r="DTJ39" s="269"/>
      <c r="DTK39" s="269"/>
      <c r="DTL39" s="269"/>
      <c r="DTM39" s="269"/>
      <c r="DTN39" s="269"/>
      <c r="DTO39" s="269"/>
      <c r="DTP39" s="269"/>
      <c r="DTQ39" s="269"/>
      <c r="DTR39" s="269"/>
      <c r="DTS39" s="269"/>
      <c r="DTT39" s="269"/>
      <c r="DTU39" s="269"/>
      <c r="DTV39" s="269"/>
      <c r="DTW39" s="269"/>
      <c r="DTX39" s="269"/>
      <c r="DTY39" s="269"/>
      <c r="DTZ39" s="269"/>
      <c r="DUA39" s="269"/>
      <c r="DUB39" s="269"/>
      <c r="DUC39" s="269"/>
      <c r="DUD39" s="269"/>
      <c r="DUE39" s="269"/>
      <c r="DUF39" s="269"/>
      <c r="DUG39" s="269"/>
      <c r="DUH39" s="269"/>
      <c r="DUI39" s="269"/>
      <c r="DUJ39" s="269"/>
      <c r="DUK39" s="269"/>
      <c r="DUL39" s="269"/>
      <c r="DUM39" s="269"/>
      <c r="DUN39" s="269"/>
      <c r="DUO39" s="269"/>
      <c r="DUP39" s="269"/>
      <c r="DUQ39" s="269"/>
      <c r="DUR39" s="269"/>
      <c r="DUS39" s="269"/>
      <c r="DUT39" s="269"/>
      <c r="DUU39" s="269"/>
      <c r="DUV39" s="269"/>
      <c r="DUW39" s="269"/>
      <c r="DUX39" s="269"/>
      <c r="DUY39" s="269"/>
      <c r="DUZ39" s="269"/>
      <c r="DVA39" s="269"/>
      <c r="DVB39" s="269"/>
      <c r="DVC39" s="269"/>
      <c r="DVD39" s="269"/>
      <c r="DVE39" s="269"/>
      <c r="DVF39" s="269"/>
      <c r="DVG39" s="269"/>
      <c r="DVH39" s="269"/>
      <c r="DVI39" s="269"/>
      <c r="DVJ39" s="269"/>
      <c r="DVK39" s="269"/>
      <c r="DVL39" s="269"/>
      <c r="DVM39" s="269"/>
      <c r="DVN39" s="269"/>
      <c r="DVO39" s="269"/>
      <c r="DVP39" s="269"/>
      <c r="DVQ39" s="269"/>
      <c r="DVR39" s="269"/>
      <c r="DVS39" s="269"/>
      <c r="DVT39" s="269"/>
      <c r="DVU39" s="269"/>
      <c r="DVV39" s="269"/>
      <c r="DVW39" s="269"/>
      <c r="DVX39" s="269"/>
      <c r="DVY39" s="269"/>
      <c r="DVZ39" s="269"/>
      <c r="DWA39" s="269"/>
      <c r="DWB39" s="269"/>
      <c r="DWC39" s="269"/>
      <c r="DWD39" s="269"/>
      <c r="DWE39" s="269"/>
      <c r="DWF39" s="269"/>
      <c r="DWG39" s="269"/>
      <c r="DWH39" s="269"/>
      <c r="DWI39" s="269"/>
      <c r="DWJ39" s="269"/>
      <c r="DWK39" s="269"/>
      <c r="DWL39" s="269"/>
      <c r="DWM39" s="269"/>
      <c r="DWN39" s="269"/>
      <c r="DWO39" s="269"/>
      <c r="DWP39" s="269"/>
      <c r="DWQ39" s="269"/>
      <c r="DWR39" s="269"/>
      <c r="DWS39" s="269"/>
      <c r="DWT39" s="269"/>
      <c r="DWU39" s="269"/>
      <c r="DWV39" s="269"/>
      <c r="DWW39" s="269"/>
      <c r="DWX39" s="269"/>
      <c r="DWY39" s="269"/>
      <c r="DWZ39" s="269"/>
      <c r="DXA39" s="269"/>
      <c r="DXB39" s="269"/>
      <c r="DXC39" s="269"/>
      <c r="DXD39" s="269"/>
      <c r="DXE39" s="269"/>
      <c r="DXF39" s="269"/>
      <c r="DXG39" s="269"/>
      <c r="DXH39" s="269"/>
      <c r="DXI39" s="269"/>
      <c r="DXJ39" s="269"/>
      <c r="DXK39" s="269"/>
      <c r="DXL39" s="269"/>
      <c r="DXM39" s="269"/>
      <c r="DXN39" s="269"/>
      <c r="DXO39" s="269"/>
      <c r="DXP39" s="269"/>
      <c r="DXQ39" s="269"/>
      <c r="DXR39" s="269"/>
      <c r="DXS39" s="269"/>
      <c r="DXT39" s="269"/>
      <c r="DXU39" s="269"/>
      <c r="DXV39" s="269"/>
      <c r="DXW39" s="269"/>
      <c r="DXX39" s="269"/>
      <c r="DXY39" s="269"/>
      <c r="DXZ39" s="269"/>
      <c r="DYA39" s="269"/>
      <c r="DYB39" s="269"/>
      <c r="DYC39" s="269"/>
      <c r="DYD39" s="269"/>
      <c r="DYE39" s="269"/>
      <c r="DYF39" s="269"/>
      <c r="DYG39" s="269"/>
      <c r="DYH39" s="269"/>
      <c r="DYI39" s="269"/>
      <c r="DYJ39" s="269"/>
      <c r="DYK39" s="269"/>
      <c r="DYL39" s="269"/>
      <c r="DYM39" s="269"/>
      <c r="DYN39" s="269"/>
      <c r="DYO39" s="269"/>
      <c r="DYP39" s="269"/>
      <c r="DYQ39" s="269"/>
      <c r="DYR39" s="269"/>
      <c r="DYS39" s="269"/>
      <c r="DYT39" s="269"/>
      <c r="DYU39" s="269"/>
      <c r="DYV39" s="269"/>
      <c r="DYW39" s="269"/>
      <c r="DYX39" s="269"/>
      <c r="DYY39" s="269"/>
      <c r="DYZ39" s="269"/>
      <c r="DZA39" s="269"/>
      <c r="DZB39" s="269"/>
      <c r="DZC39" s="269"/>
      <c r="DZD39" s="269"/>
      <c r="DZE39" s="269"/>
      <c r="DZF39" s="269"/>
      <c r="DZG39" s="269"/>
      <c r="DZH39" s="269"/>
      <c r="DZI39" s="269"/>
      <c r="DZJ39" s="269"/>
      <c r="DZK39" s="269"/>
      <c r="DZL39" s="269"/>
      <c r="DZM39" s="269"/>
      <c r="DZN39" s="269"/>
      <c r="DZO39" s="269"/>
      <c r="DZP39" s="269"/>
      <c r="DZQ39" s="269"/>
      <c r="DZR39" s="269"/>
      <c r="DZS39" s="269"/>
      <c r="DZT39" s="269"/>
      <c r="DZU39" s="269"/>
      <c r="DZV39" s="269"/>
      <c r="DZW39" s="269"/>
      <c r="DZX39" s="269"/>
      <c r="DZY39" s="269"/>
      <c r="DZZ39" s="269"/>
      <c r="EAA39" s="269"/>
      <c r="EAB39" s="269"/>
      <c r="EAC39" s="269"/>
      <c r="EAD39" s="269"/>
      <c r="EAE39" s="269"/>
      <c r="EAF39" s="269"/>
      <c r="EAG39" s="269"/>
      <c r="EAH39" s="269"/>
      <c r="EAI39" s="269"/>
      <c r="EAJ39" s="269"/>
      <c r="EAK39" s="269"/>
      <c r="EAL39" s="269"/>
      <c r="EAM39" s="269"/>
      <c r="EAN39" s="269"/>
      <c r="EAO39" s="269"/>
      <c r="EAP39" s="269"/>
      <c r="EAQ39" s="269"/>
      <c r="EAR39" s="269"/>
      <c r="EAS39" s="269"/>
      <c r="EAT39" s="269"/>
      <c r="EAU39" s="269"/>
      <c r="EAV39" s="269"/>
      <c r="EAW39" s="269"/>
      <c r="EAX39" s="269"/>
      <c r="EAY39" s="269"/>
      <c r="EAZ39" s="269"/>
      <c r="EBA39" s="269"/>
      <c r="EBB39" s="269"/>
      <c r="EBC39" s="269"/>
      <c r="EBD39" s="269"/>
      <c r="EBE39" s="269"/>
      <c r="EBF39" s="269"/>
      <c r="EBG39" s="269"/>
      <c r="EBH39" s="269"/>
      <c r="EBI39" s="269"/>
      <c r="EBJ39" s="269"/>
      <c r="EBK39" s="269"/>
      <c r="EBL39" s="269"/>
      <c r="EBM39" s="269"/>
      <c r="EBN39" s="269"/>
      <c r="EBO39" s="269"/>
      <c r="EBP39" s="269"/>
      <c r="EBQ39" s="269"/>
      <c r="EBR39" s="269"/>
      <c r="EBS39" s="269"/>
      <c r="EBT39" s="269"/>
      <c r="EBU39" s="269"/>
      <c r="EBV39" s="269"/>
      <c r="EBW39" s="269"/>
      <c r="EBX39" s="269"/>
      <c r="EBY39" s="269"/>
      <c r="EBZ39" s="269"/>
      <c r="ECA39" s="269"/>
      <c r="ECB39" s="269"/>
      <c r="ECC39" s="269"/>
      <c r="ECD39" s="269"/>
      <c r="ECE39" s="269"/>
      <c r="ECF39" s="269"/>
      <c r="ECG39" s="269"/>
      <c r="ECH39" s="269"/>
      <c r="ECI39" s="269"/>
      <c r="ECJ39" s="269"/>
      <c r="ECK39" s="269"/>
      <c r="ECL39" s="269"/>
      <c r="ECM39" s="269"/>
      <c r="ECN39" s="269"/>
      <c r="ECO39" s="269"/>
      <c r="ECP39" s="269"/>
      <c r="ECQ39" s="269"/>
      <c r="ECR39" s="269"/>
      <c r="ECS39" s="269"/>
      <c r="ECT39" s="269"/>
      <c r="ECU39" s="269"/>
      <c r="ECV39" s="269"/>
      <c r="ECW39" s="269"/>
      <c r="ECX39" s="269"/>
      <c r="ECY39" s="269"/>
      <c r="ECZ39" s="269"/>
      <c r="EDA39" s="269"/>
      <c r="EDB39" s="269"/>
      <c r="EDC39" s="269"/>
      <c r="EDD39" s="269"/>
      <c r="EDE39" s="269"/>
      <c r="EDF39" s="269"/>
      <c r="EDG39" s="269"/>
      <c r="EDH39" s="269"/>
      <c r="EDI39" s="269"/>
      <c r="EDJ39" s="269"/>
      <c r="EDK39" s="269"/>
      <c r="EDL39" s="269"/>
      <c r="EDM39" s="269"/>
      <c r="EDN39" s="269"/>
      <c r="EDO39" s="269"/>
      <c r="EDP39" s="269"/>
      <c r="EDQ39" s="269"/>
      <c r="EDR39" s="269"/>
      <c r="EDS39" s="269"/>
      <c r="EDT39" s="269"/>
      <c r="EDU39" s="269"/>
      <c r="EDV39" s="269"/>
      <c r="EDW39" s="269"/>
      <c r="EDX39" s="269"/>
      <c r="EDY39" s="269"/>
      <c r="EDZ39" s="269"/>
      <c r="EEA39" s="269"/>
      <c r="EEB39" s="269"/>
      <c r="EEC39" s="269"/>
      <c r="EED39" s="269"/>
      <c r="EEE39" s="269"/>
      <c r="EEF39" s="269"/>
      <c r="EEG39" s="269"/>
      <c r="EEH39" s="269"/>
      <c r="EEI39" s="269"/>
      <c r="EEJ39" s="269"/>
      <c r="EEK39" s="269"/>
      <c r="EEL39" s="269"/>
      <c r="EEM39" s="269"/>
      <c r="EEN39" s="269"/>
      <c r="EEO39" s="269"/>
      <c r="EEP39" s="269"/>
      <c r="EEQ39" s="269"/>
      <c r="EER39" s="269"/>
      <c r="EES39" s="269"/>
      <c r="EET39" s="269"/>
      <c r="EEU39" s="269"/>
      <c r="EEV39" s="269"/>
      <c r="EEW39" s="269"/>
      <c r="EEX39" s="269"/>
      <c r="EEY39" s="269"/>
      <c r="EEZ39" s="269"/>
      <c r="EFA39" s="269"/>
      <c r="EFB39" s="269"/>
      <c r="EFC39" s="269"/>
      <c r="EFD39" s="269"/>
      <c r="EFE39" s="269"/>
      <c r="EFF39" s="269"/>
      <c r="EFG39" s="269"/>
      <c r="EFH39" s="269"/>
      <c r="EFI39" s="269"/>
      <c r="EFJ39" s="269"/>
      <c r="EFK39" s="269"/>
      <c r="EFL39" s="269"/>
      <c r="EFM39" s="269"/>
      <c r="EFN39" s="269"/>
      <c r="EFO39" s="269"/>
      <c r="EFP39" s="269"/>
      <c r="EFQ39" s="269"/>
      <c r="EFR39" s="269"/>
      <c r="EFS39" s="269"/>
      <c r="EFT39" s="269"/>
      <c r="EFU39" s="269"/>
      <c r="EFV39" s="269"/>
      <c r="EFW39" s="269"/>
      <c r="EFX39" s="269"/>
      <c r="EFY39" s="269"/>
      <c r="EFZ39" s="269"/>
      <c r="EGA39" s="269"/>
      <c r="EGB39" s="269"/>
      <c r="EGC39" s="269"/>
      <c r="EGD39" s="269"/>
      <c r="EGE39" s="269"/>
      <c r="EGF39" s="269"/>
      <c r="EGG39" s="269"/>
      <c r="EGH39" s="269"/>
      <c r="EGI39" s="269"/>
      <c r="EGJ39" s="269"/>
      <c r="EGK39" s="269"/>
      <c r="EGL39" s="269"/>
      <c r="EGM39" s="269"/>
      <c r="EGN39" s="269"/>
      <c r="EGO39" s="269"/>
      <c r="EGP39" s="269"/>
      <c r="EGQ39" s="269"/>
      <c r="EGR39" s="269"/>
      <c r="EGS39" s="269"/>
      <c r="EGT39" s="269"/>
      <c r="EGU39" s="269"/>
      <c r="EGV39" s="269"/>
      <c r="EGW39" s="269"/>
      <c r="EGX39" s="269"/>
      <c r="EGY39" s="269"/>
      <c r="EGZ39" s="269"/>
      <c r="EHA39" s="269"/>
      <c r="EHB39" s="269"/>
      <c r="EHC39" s="269"/>
      <c r="EHD39" s="269"/>
      <c r="EHE39" s="269"/>
      <c r="EHF39" s="269"/>
      <c r="EHG39" s="269"/>
      <c r="EHH39" s="269"/>
      <c r="EHI39" s="269"/>
      <c r="EHJ39" s="269"/>
      <c r="EHK39" s="269"/>
      <c r="EHL39" s="269"/>
      <c r="EHM39" s="269"/>
      <c r="EHN39" s="269"/>
      <c r="EHO39" s="269"/>
      <c r="EHP39" s="269"/>
      <c r="EHQ39" s="269"/>
      <c r="EHR39" s="269"/>
      <c r="EHS39" s="269"/>
      <c r="EHT39" s="269"/>
      <c r="EHU39" s="269"/>
      <c r="EHV39" s="269"/>
      <c r="EHW39" s="269"/>
      <c r="EHX39" s="269"/>
      <c r="EHY39" s="269"/>
      <c r="EHZ39" s="269"/>
      <c r="EIA39" s="269"/>
      <c r="EIB39" s="269"/>
      <c r="EIC39" s="269"/>
      <c r="EID39" s="269"/>
      <c r="EIE39" s="269"/>
      <c r="EIF39" s="269"/>
      <c r="EIG39" s="269"/>
      <c r="EIH39" s="269"/>
      <c r="EII39" s="269"/>
      <c r="EIJ39" s="269"/>
      <c r="EIK39" s="269"/>
      <c r="EIL39" s="269"/>
      <c r="EIM39" s="269"/>
      <c r="EIN39" s="269"/>
      <c r="EIO39" s="269"/>
      <c r="EIP39" s="269"/>
      <c r="EIQ39" s="269"/>
      <c r="EIR39" s="269"/>
      <c r="EIS39" s="269"/>
      <c r="EIT39" s="269"/>
      <c r="EIU39" s="269"/>
      <c r="EIV39" s="269"/>
      <c r="EIW39" s="269"/>
      <c r="EIX39" s="269"/>
      <c r="EIY39" s="269"/>
      <c r="EIZ39" s="269"/>
      <c r="EJA39" s="269"/>
      <c r="EJB39" s="269"/>
      <c r="EJC39" s="269"/>
      <c r="EJD39" s="269"/>
      <c r="EJE39" s="269"/>
      <c r="EJF39" s="269"/>
      <c r="EJG39" s="269"/>
      <c r="EJH39" s="269"/>
      <c r="EJI39" s="269"/>
      <c r="EJJ39" s="269"/>
      <c r="EJK39" s="269"/>
      <c r="EJL39" s="269"/>
      <c r="EJM39" s="269"/>
      <c r="EJN39" s="269"/>
      <c r="EJO39" s="269"/>
      <c r="EJP39" s="269"/>
      <c r="EJQ39" s="269"/>
      <c r="EJR39" s="269"/>
      <c r="EJS39" s="269"/>
      <c r="EJT39" s="269"/>
      <c r="EJU39" s="269"/>
      <c r="EJV39" s="269"/>
      <c r="EJW39" s="269"/>
      <c r="EJX39" s="269"/>
      <c r="EJY39" s="269"/>
      <c r="EJZ39" s="269"/>
      <c r="EKA39" s="269"/>
      <c r="EKB39" s="269"/>
      <c r="EKC39" s="269"/>
      <c r="EKD39" s="269"/>
      <c r="EKE39" s="269"/>
      <c r="EKF39" s="269"/>
      <c r="EKG39" s="269"/>
      <c r="EKH39" s="269"/>
      <c r="EKI39" s="269"/>
      <c r="EKJ39" s="269"/>
      <c r="EKK39" s="269"/>
      <c r="EKL39" s="269"/>
      <c r="EKM39" s="269"/>
      <c r="EKN39" s="269"/>
      <c r="EKO39" s="269"/>
      <c r="EKP39" s="269"/>
      <c r="EKQ39" s="269"/>
      <c r="EKR39" s="269"/>
      <c r="EKS39" s="269"/>
      <c r="EKT39" s="269"/>
      <c r="EKU39" s="269"/>
      <c r="EKV39" s="269"/>
      <c r="EKW39" s="269"/>
      <c r="EKX39" s="269"/>
      <c r="EKY39" s="269"/>
      <c r="EKZ39" s="269"/>
      <c r="ELA39" s="269"/>
      <c r="ELB39" s="269"/>
      <c r="ELC39" s="269"/>
      <c r="ELD39" s="269"/>
      <c r="ELE39" s="269"/>
      <c r="ELF39" s="269"/>
      <c r="ELG39" s="269"/>
      <c r="ELH39" s="269"/>
      <c r="ELI39" s="269"/>
      <c r="ELJ39" s="269"/>
      <c r="ELK39" s="269"/>
      <c r="ELL39" s="269"/>
      <c r="ELM39" s="269"/>
      <c r="ELN39" s="269"/>
      <c r="ELO39" s="269"/>
      <c r="ELP39" s="269"/>
      <c r="ELQ39" s="269"/>
      <c r="ELR39" s="269"/>
      <c r="ELS39" s="269"/>
      <c r="ELT39" s="269"/>
      <c r="ELU39" s="269"/>
      <c r="ELV39" s="269"/>
      <c r="ELW39" s="269"/>
      <c r="ELX39" s="269"/>
      <c r="ELY39" s="269"/>
      <c r="ELZ39" s="269"/>
      <c r="EMA39" s="269"/>
      <c r="EMB39" s="269"/>
      <c r="EMC39" s="269"/>
      <c r="EMD39" s="269"/>
      <c r="EME39" s="269"/>
      <c r="EMF39" s="269"/>
      <c r="EMG39" s="269"/>
      <c r="EMH39" s="269"/>
      <c r="EMI39" s="269"/>
      <c r="EMJ39" s="269"/>
      <c r="EMK39" s="269"/>
      <c r="EML39" s="269"/>
      <c r="EMM39" s="269"/>
      <c r="EMN39" s="269"/>
      <c r="EMO39" s="269"/>
      <c r="EMP39" s="269"/>
      <c r="EMQ39" s="269"/>
      <c r="EMR39" s="269"/>
      <c r="EMS39" s="269"/>
      <c r="EMT39" s="269"/>
      <c r="EMU39" s="269"/>
      <c r="EMV39" s="269"/>
      <c r="EMW39" s="269"/>
      <c r="EMX39" s="269"/>
      <c r="EMY39" s="269"/>
      <c r="EMZ39" s="269"/>
      <c r="ENA39" s="269"/>
      <c r="ENB39" s="269"/>
      <c r="ENC39" s="269"/>
      <c r="END39" s="269"/>
      <c r="ENE39" s="269"/>
      <c r="ENF39" s="269"/>
      <c r="ENG39" s="269"/>
      <c r="ENH39" s="269"/>
      <c r="ENI39" s="269"/>
      <c r="ENJ39" s="269"/>
      <c r="ENK39" s="269"/>
      <c r="ENL39" s="269"/>
      <c r="ENM39" s="269"/>
      <c r="ENN39" s="269"/>
      <c r="ENO39" s="269"/>
      <c r="ENP39" s="269"/>
      <c r="ENQ39" s="269"/>
      <c r="ENR39" s="269"/>
      <c r="ENS39" s="269"/>
      <c r="ENT39" s="269"/>
      <c r="ENU39" s="269"/>
      <c r="ENV39" s="269"/>
      <c r="ENW39" s="269"/>
      <c r="ENX39" s="269"/>
      <c r="ENY39" s="269"/>
      <c r="ENZ39" s="269"/>
      <c r="EOA39" s="269"/>
      <c r="EOB39" s="269"/>
      <c r="EOC39" s="269"/>
      <c r="EOD39" s="269"/>
      <c r="EOE39" s="269"/>
      <c r="EOF39" s="269"/>
      <c r="EOG39" s="269"/>
      <c r="EOH39" s="269"/>
      <c r="EOI39" s="269"/>
      <c r="EOJ39" s="269"/>
      <c r="EOK39" s="269"/>
      <c r="EOL39" s="269"/>
      <c r="EOM39" s="269"/>
      <c r="EON39" s="269"/>
      <c r="EOO39" s="269"/>
      <c r="EOP39" s="269"/>
      <c r="EOQ39" s="269"/>
      <c r="EOR39" s="269"/>
      <c r="EOS39" s="269"/>
      <c r="EOT39" s="269"/>
      <c r="EOU39" s="269"/>
      <c r="EOV39" s="269"/>
      <c r="EOW39" s="269"/>
      <c r="EOX39" s="269"/>
      <c r="EOY39" s="269"/>
      <c r="EOZ39" s="269"/>
      <c r="EPA39" s="269"/>
      <c r="EPB39" s="269"/>
      <c r="EPC39" s="269"/>
      <c r="EPD39" s="269"/>
      <c r="EPE39" s="269"/>
      <c r="EPF39" s="269"/>
      <c r="EPG39" s="269"/>
      <c r="EPH39" s="269"/>
      <c r="EPI39" s="269"/>
      <c r="EPJ39" s="269"/>
      <c r="EPK39" s="269"/>
      <c r="EPL39" s="269"/>
      <c r="EPM39" s="269"/>
      <c r="EPN39" s="269"/>
      <c r="EPO39" s="269"/>
      <c r="EPP39" s="269"/>
      <c r="EPQ39" s="269"/>
      <c r="EPR39" s="269"/>
      <c r="EPS39" s="269"/>
      <c r="EPT39" s="269"/>
      <c r="EPU39" s="269"/>
      <c r="EPV39" s="269"/>
      <c r="EPW39" s="269"/>
      <c r="EPX39" s="269"/>
      <c r="EPY39" s="269"/>
      <c r="EPZ39" s="269"/>
      <c r="EQA39" s="269"/>
      <c r="EQB39" s="269"/>
      <c r="EQC39" s="269"/>
      <c r="EQD39" s="269"/>
      <c r="EQE39" s="269"/>
      <c r="EQF39" s="269"/>
      <c r="EQG39" s="269"/>
      <c r="EQH39" s="269"/>
      <c r="EQI39" s="269"/>
      <c r="EQJ39" s="269"/>
      <c r="EQK39" s="269"/>
      <c r="EQL39" s="269"/>
      <c r="EQM39" s="269"/>
      <c r="EQN39" s="269"/>
      <c r="EQO39" s="269"/>
      <c r="EQP39" s="269"/>
      <c r="EQQ39" s="269"/>
      <c r="EQR39" s="269"/>
      <c r="EQS39" s="269"/>
      <c r="EQT39" s="269"/>
      <c r="EQU39" s="269"/>
      <c r="EQV39" s="269"/>
      <c r="EQW39" s="269"/>
      <c r="EQX39" s="269"/>
      <c r="EQY39" s="269"/>
      <c r="EQZ39" s="269"/>
      <c r="ERA39" s="269"/>
      <c r="ERB39" s="269"/>
      <c r="ERC39" s="269"/>
      <c r="ERD39" s="269"/>
      <c r="ERE39" s="269"/>
      <c r="ERF39" s="269"/>
      <c r="ERG39" s="269"/>
      <c r="ERH39" s="269"/>
      <c r="ERI39" s="269"/>
      <c r="ERJ39" s="269"/>
      <c r="ERK39" s="269"/>
      <c r="ERL39" s="269"/>
      <c r="ERM39" s="269"/>
      <c r="ERN39" s="269"/>
      <c r="ERO39" s="269"/>
      <c r="ERP39" s="269"/>
      <c r="ERQ39" s="269"/>
      <c r="ERR39" s="269"/>
      <c r="ERS39" s="269"/>
      <c r="ERT39" s="269"/>
      <c r="ERU39" s="269"/>
      <c r="ERV39" s="269"/>
      <c r="ERW39" s="269"/>
      <c r="ERX39" s="269"/>
      <c r="ERY39" s="269"/>
      <c r="ERZ39" s="269"/>
      <c r="ESA39" s="269"/>
      <c r="ESB39" s="269"/>
      <c r="ESC39" s="269"/>
      <c r="ESD39" s="269"/>
      <c r="ESE39" s="269"/>
      <c r="ESF39" s="269"/>
      <c r="ESG39" s="269"/>
      <c r="ESH39" s="269"/>
      <c r="ESI39" s="269"/>
      <c r="ESJ39" s="269"/>
      <c r="ESK39" s="269"/>
      <c r="ESL39" s="269"/>
      <c r="ESM39" s="269"/>
      <c r="ESN39" s="269"/>
      <c r="ESO39" s="269"/>
      <c r="ESP39" s="269"/>
      <c r="ESQ39" s="269"/>
      <c r="ESR39" s="269"/>
      <c r="ESS39" s="269"/>
      <c r="EST39" s="269"/>
      <c r="ESU39" s="269"/>
      <c r="ESV39" s="269"/>
      <c r="ESW39" s="269"/>
      <c r="ESX39" s="269"/>
      <c r="ESY39" s="269"/>
      <c r="ESZ39" s="269"/>
      <c r="ETA39" s="269"/>
      <c r="ETB39" s="269"/>
      <c r="ETC39" s="269"/>
      <c r="ETD39" s="269"/>
      <c r="ETE39" s="269"/>
      <c r="ETF39" s="269"/>
      <c r="ETG39" s="269"/>
      <c r="ETH39" s="269"/>
      <c r="ETI39" s="269"/>
      <c r="ETJ39" s="269"/>
      <c r="ETK39" s="269"/>
      <c r="ETL39" s="269"/>
      <c r="ETM39" s="269"/>
      <c r="ETN39" s="269"/>
      <c r="ETO39" s="269"/>
      <c r="ETP39" s="269"/>
      <c r="ETQ39" s="269"/>
      <c r="ETR39" s="269"/>
      <c r="ETS39" s="269"/>
      <c r="ETT39" s="269"/>
      <c r="ETU39" s="269"/>
      <c r="ETV39" s="269"/>
      <c r="ETW39" s="269"/>
      <c r="ETX39" s="269"/>
      <c r="ETY39" s="269"/>
      <c r="ETZ39" s="269"/>
      <c r="EUA39" s="269"/>
      <c r="EUB39" s="269"/>
      <c r="EUC39" s="269"/>
      <c r="EUD39" s="269"/>
      <c r="EUE39" s="269"/>
      <c r="EUF39" s="269"/>
      <c r="EUG39" s="269"/>
      <c r="EUH39" s="269"/>
      <c r="EUI39" s="269"/>
      <c r="EUJ39" s="269"/>
      <c r="EUK39" s="269"/>
      <c r="EUL39" s="269"/>
      <c r="EUM39" s="269"/>
      <c r="EUN39" s="269"/>
      <c r="EUO39" s="269"/>
      <c r="EUP39" s="269"/>
      <c r="EUQ39" s="269"/>
      <c r="EUR39" s="269"/>
      <c r="EUS39" s="269"/>
      <c r="EUT39" s="269"/>
      <c r="EUU39" s="269"/>
      <c r="EUV39" s="269"/>
      <c r="EUW39" s="269"/>
      <c r="EUX39" s="269"/>
      <c r="EUY39" s="269"/>
      <c r="EUZ39" s="269"/>
      <c r="EVA39" s="269"/>
      <c r="EVB39" s="269"/>
      <c r="EVC39" s="269"/>
      <c r="EVD39" s="269"/>
      <c r="EVE39" s="269"/>
      <c r="EVF39" s="269"/>
      <c r="EVG39" s="269"/>
      <c r="EVH39" s="269"/>
      <c r="EVI39" s="269"/>
      <c r="EVJ39" s="269"/>
      <c r="EVK39" s="269"/>
      <c r="EVL39" s="269"/>
      <c r="EVM39" s="269"/>
      <c r="EVN39" s="269"/>
      <c r="EVO39" s="269"/>
      <c r="EVP39" s="269"/>
      <c r="EVQ39" s="269"/>
      <c r="EVR39" s="269"/>
      <c r="EVS39" s="269"/>
      <c r="EVT39" s="269"/>
      <c r="EVU39" s="269"/>
      <c r="EVV39" s="269"/>
      <c r="EVW39" s="269"/>
      <c r="EVX39" s="269"/>
      <c r="EVY39" s="269"/>
      <c r="EVZ39" s="269"/>
      <c r="EWA39" s="269"/>
      <c r="EWB39" s="269"/>
      <c r="EWC39" s="269"/>
      <c r="EWD39" s="269"/>
      <c r="EWE39" s="269"/>
      <c r="EWF39" s="269"/>
      <c r="EWG39" s="269"/>
      <c r="EWH39" s="269"/>
      <c r="EWI39" s="269"/>
      <c r="EWJ39" s="269"/>
      <c r="EWK39" s="269"/>
      <c r="EWL39" s="269"/>
      <c r="EWM39" s="269"/>
      <c r="EWN39" s="269"/>
      <c r="EWO39" s="269"/>
      <c r="EWP39" s="269"/>
      <c r="EWQ39" s="269"/>
      <c r="EWR39" s="269"/>
      <c r="EWS39" s="269"/>
      <c r="EWT39" s="269"/>
      <c r="EWU39" s="269"/>
      <c r="EWV39" s="269"/>
      <c r="EWW39" s="269"/>
      <c r="EWX39" s="269"/>
      <c r="EWY39" s="269"/>
      <c r="EWZ39" s="269"/>
      <c r="EXA39" s="269"/>
      <c r="EXB39" s="269"/>
      <c r="EXC39" s="269"/>
      <c r="EXD39" s="269"/>
      <c r="EXE39" s="269"/>
      <c r="EXF39" s="269"/>
      <c r="EXG39" s="269"/>
      <c r="EXH39" s="269"/>
      <c r="EXI39" s="269"/>
      <c r="EXJ39" s="269"/>
      <c r="EXK39" s="269"/>
      <c r="EXL39" s="269"/>
      <c r="EXM39" s="269"/>
      <c r="EXN39" s="269"/>
      <c r="EXO39" s="269"/>
      <c r="EXP39" s="269"/>
      <c r="EXQ39" s="269"/>
      <c r="EXR39" s="269"/>
      <c r="EXS39" s="269"/>
      <c r="EXT39" s="269"/>
      <c r="EXU39" s="269"/>
      <c r="EXV39" s="269"/>
      <c r="EXW39" s="269"/>
      <c r="EXX39" s="269"/>
      <c r="EXY39" s="269"/>
      <c r="EXZ39" s="269"/>
      <c r="EYA39" s="269"/>
      <c r="EYB39" s="269"/>
      <c r="EYC39" s="269"/>
      <c r="EYD39" s="269"/>
      <c r="EYE39" s="269"/>
      <c r="EYF39" s="269"/>
      <c r="EYG39" s="269"/>
      <c r="EYH39" s="269"/>
      <c r="EYI39" s="269"/>
      <c r="EYJ39" s="269"/>
      <c r="EYK39" s="269"/>
      <c r="EYL39" s="269"/>
      <c r="EYM39" s="269"/>
      <c r="EYN39" s="269"/>
      <c r="EYO39" s="269"/>
      <c r="EYP39" s="269"/>
      <c r="EYQ39" s="269"/>
      <c r="EYR39" s="269"/>
      <c r="EYS39" s="269"/>
      <c r="EYT39" s="269"/>
      <c r="EYU39" s="269"/>
      <c r="EYV39" s="269"/>
      <c r="EYW39" s="269"/>
      <c r="EYX39" s="269"/>
      <c r="EYY39" s="269"/>
      <c r="EYZ39" s="269"/>
      <c r="EZA39" s="269"/>
      <c r="EZB39" s="269"/>
      <c r="EZC39" s="269"/>
      <c r="EZD39" s="269"/>
      <c r="EZE39" s="269"/>
      <c r="EZF39" s="269"/>
      <c r="EZG39" s="269"/>
      <c r="EZH39" s="269"/>
      <c r="EZI39" s="269"/>
      <c r="EZJ39" s="269"/>
      <c r="EZK39" s="269"/>
      <c r="EZL39" s="269"/>
      <c r="EZM39" s="269"/>
      <c r="EZN39" s="269"/>
      <c r="EZO39" s="269"/>
      <c r="EZP39" s="269"/>
      <c r="EZQ39" s="269"/>
      <c r="EZR39" s="269"/>
      <c r="EZS39" s="269"/>
      <c r="EZT39" s="269"/>
      <c r="EZU39" s="269"/>
      <c r="EZV39" s="269"/>
      <c r="EZW39" s="269"/>
      <c r="EZX39" s="269"/>
      <c r="EZY39" s="269"/>
      <c r="EZZ39" s="269"/>
      <c r="FAA39" s="269"/>
      <c r="FAB39" s="269"/>
      <c r="FAC39" s="269"/>
      <c r="FAD39" s="269"/>
      <c r="FAE39" s="269"/>
      <c r="FAF39" s="269"/>
      <c r="FAG39" s="269"/>
      <c r="FAH39" s="269"/>
      <c r="FAI39" s="269"/>
      <c r="FAJ39" s="269"/>
      <c r="FAK39" s="269"/>
      <c r="FAL39" s="269"/>
      <c r="FAM39" s="269"/>
      <c r="FAN39" s="269"/>
      <c r="FAO39" s="269"/>
      <c r="FAP39" s="269"/>
      <c r="FAQ39" s="269"/>
      <c r="FAR39" s="269"/>
      <c r="FAS39" s="269"/>
      <c r="FAT39" s="269"/>
      <c r="FAU39" s="269"/>
      <c r="FAV39" s="269"/>
      <c r="FAW39" s="269"/>
      <c r="FAX39" s="269"/>
      <c r="FAY39" s="269"/>
      <c r="FAZ39" s="269"/>
      <c r="FBA39" s="269"/>
      <c r="FBB39" s="269"/>
      <c r="FBC39" s="269"/>
      <c r="FBD39" s="269"/>
      <c r="FBE39" s="269"/>
      <c r="FBF39" s="269"/>
      <c r="FBG39" s="269"/>
      <c r="FBH39" s="269"/>
      <c r="FBI39" s="269"/>
      <c r="FBJ39" s="269"/>
      <c r="FBK39" s="269"/>
      <c r="FBL39" s="269"/>
      <c r="FBM39" s="269"/>
      <c r="FBN39" s="269"/>
      <c r="FBO39" s="269"/>
      <c r="FBP39" s="269"/>
      <c r="FBQ39" s="269"/>
      <c r="FBR39" s="269"/>
      <c r="FBS39" s="269"/>
      <c r="FBT39" s="269"/>
      <c r="FBU39" s="269"/>
      <c r="FBV39" s="269"/>
      <c r="FBW39" s="269"/>
      <c r="FBX39" s="269"/>
      <c r="FBY39" s="269"/>
      <c r="FBZ39" s="269"/>
      <c r="FCA39" s="269"/>
      <c r="FCB39" s="269"/>
      <c r="FCC39" s="269"/>
      <c r="FCD39" s="269"/>
      <c r="FCE39" s="269"/>
      <c r="FCF39" s="269"/>
      <c r="FCG39" s="269"/>
      <c r="FCH39" s="269"/>
      <c r="FCI39" s="269"/>
      <c r="FCJ39" s="269"/>
      <c r="FCK39" s="269"/>
      <c r="FCL39" s="269"/>
      <c r="FCM39" s="269"/>
      <c r="FCN39" s="269"/>
      <c r="FCO39" s="269"/>
      <c r="FCP39" s="269"/>
      <c r="FCQ39" s="269"/>
      <c r="FCR39" s="269"/>
      <c r="FCS39" s="269"/>
      <c r="FCT39" s="269"/>
      <c r="FCU39" s="269"/>
      <c r="FCV39" s="269"/>
      <c r="FCW39" s="269"/>
      <c r="FCX39" s="269"/>
      <c r="FCY39" s="269"/>
      <c r="FCZ39" s="269"/>
      <c r="FDA39" s="269"/>
      <c r="FDB39" s="269"/>
      <c r="FDC39" s="269"/>
      <c r="FDD39" s="269"/>
      <c r="FDE39" s="269"/>
      <c r="FDF39" s="269"/>
      <c r="FDG39" s="269"/>
      <c r="FDH39" s="269"/>
      <c r="FDI39" s="269"/>
      <c r="FDJ39" s="269"/>
      <c r="FDK39" s="269"/>
      <c r="FDL39" s="269"/>
      <c r="FDM39" s="269"/>
      <c r="FDN39" s="269"/>
      <c r="FDO39" s="269"/>
      <c r="FDP39" s="269"/>
      <c r="FDQ39" s="269"/>
      <c r="FDR39" s="269"/>
      <c r="FDS39" s="269"/>
      <c r="FDT39" s="269"/>
      <c r="FDU39" s="269"/>
      <c r="FDV39" s="269"/>
      <c r="FDW39" s="269"/>
      <c r="FDX39" s="269"/>
      <c r="FDY39" s="269"/>
      <c r="FDZ39" s="269"/>
      <c r="FEA39" s="269"/>
      <c r="FEB39" s="269"/>
      <c r="FEC39" s="269"/>
      <c r="FED39" s="269"/>
      <c r="FEE39" s="269"/>
      <c r="FEF39" s="269"/>
      <c r="FEG39" s="269"/>
      <c r="FEH39" s="269"/>
      <c r="FEI39" s="269"/>
      <c r="FEJ39" s="269"/>
      <c r="FEK39" s="269"/>
      <c r="FEL39" s="269"/>
      <c r="FEM39" s="269"/>
      <c r="FEN39" s="269"/>
      <c r="FEO39" s="269"/>
      <c r="FEP39" s="269"/>
      <c r="FEQ39" s="269"/>
      <c r="FER39" s="269"/>
      <c r="FES39" s="269"/>
      <c r="FET39" s="269"/>
      <c r="FEU39" s="269"/>
      <c r="FEV39" s="269"/>
      <c r="FEW39" s="269"/>
      <c r="FEX39" s="269"/>
      <c r="FEY39" s="269"/>
      <c r="FEZ39" s="269"/>
      <c r="FFA39" s="269"/>
      <c r="FFB39" s="269"/>
      <c r="FFC39" s="269"/>
      <c r="FFD39" s="269"/>
      <c r="FFE39" s="269"/>
      <c r="FFF39" s="269"/>
      <c r="FFG39" s="269"/>
      <c r="FFH39" s="269"/>
      <c r="FFI39" s="269"/>
      <c r="FFJ39" s="269"/>
      <c r="FFK39" s="269"/>
      <c r="FFL39" s="269"/>
      <c r="FFM39" s="269"/>
      <c r="FFN39" s="269"/>
      <c r="FFO39" s="269"/>
      <c r="FFP39" s="269"/>
      <c r="FFQ39" s="269"/>
      <c r="FFR39" s="269"/>
      <c r="FFS39" s="269"/>
      <c r="FFT39" s="269"/>
      <c r="FFU39" s="269"/>
      <c r="FFV39" s="269"/>
      <c r="FFW39" s="269"/>
      <c r="FFX39" s="269"/>
      <c r="FFY39" s="269"/>
      <c r="FFZ39" s="269"/>
      <c r="FGA39" s="269"/>
      <c r="FGB39" s="269"/>
      <c r="FGC39" s="269"/>
      <c r="FGD39" s="269"/>
      <c r="FGE39" s="269"/>
      <c r="FGF39" s="269"/>
      <c r="FGG39" s="269"/>
      <c r="FGH39" s="269"/>
      <c r="FGI39" s="269"/>
      <c r="FGJ39" s="269"/>
      <c r="FGK39" s="269"/>
      <c r="FGL39" s="269"/>
      <c r="FGM39" s="269"/>
      <c r="FGN39" s="269"/>
      <c r="FGO39" s="269"/>
      <c r="FGP39" s="269"/>
      <c r="FGQ39" s="269"/>
      <c r="FGR39" s="269"/>
      <c r="FGS39" s="269"/>
      <c r="FGT39" s="269"/>
      <c r="FGU39" s="269"/>
      <c r="FGV39" s="269"/>
      <c r="FGW39" s="269"/>
      <c r="FGX39" s="269"/>
      <c r="FGY39" s="269"/>
      <c r="FGZ39" s="269"/>
      <c r="FHA39" s="269"/>
      <c r="FHB39" s="269"/>
      <c r="FHC39" s="269"/>
      <c r="FHD39" s="269"/>
      <c r="FHE39" s="269"/>
      <c r="FHF39" s="269"/>
      <c r="FHG39" s="269"/>
      <c r="FHH39" s="269"/>
      <c r="FHI39" s="269"/>
      <c r="FHJ39" s="269"/>
      <c r="FHK39" s="269"/>
      <c r="FHL39" s="269"/>
      <c r="FHM39" s="269"/>
      <c r="FHN39" s="269"/>
      <c r="FHO39" s="269"/>
      <c r="FHP39" s="269"/>
      <c r="FHQ39" s="269"/>
      <c r="FHR39" s="269"/>
      <c r="FHS39" s="269"/>
      <c r="FHT39" s="269"/>
      <c r="FHU39" s="269"/>
      <c r="FHV39" s="269"/>
      <c r="FHW39" s="269"/>
      <c r="FHX39" s="269"/>
      <c r="FHY39" s="269"/>
      <c r="FHZ39" s="269"/>
      <c r="FIA39" s="269"/>
      <c r="FIB39" s="269"/>
      <c r="FIC39" s="269"/>
      <c r="FID39" s="269"/>
      <c r="FIE39" s="269"/>
      <c r="FIF39" s="269"/>
      <c r="FIG39" s="269"/>
      <c r="FIH39" s="269"/>
      <c r="FII39" s="269"/>
      <c r="FIJ39" s="269"/>
      <c r="FIK39" s="269"/>
      <c r="FIL39" s="269"/>
      <c r="FIM39" s="269"/>
      <c r="FIN39" s="269"/>
      <c r="FIO39" s="269"/>
      <c r="FIP39" s="269"/>
      <c r="FIQ39" s="269"/>
      <c r="FIR39" s="269"/>
      <c r="FIS39" s="269"/>
      <c r="FIT39" s="269"/>
      <c r="FIU39" s="269"/>
      <c r="FIV39" s="269"/>
      <c r="FIW39" s="269"/>
      <c r="FIX39" s="269"/>
      <c r="FIY39" s="269"/>
      <c r="FIZ39" s="269"/>
      <c r="FJA39" s="269"/>
      <c r="FJB39" s="269"/>
      <c r="FJC39" s="269"/>
      <c r="FJD39" s="269"/>
      <c r="FJE39" s="269"/>
      <c r="FJF39" s="269"/>
      <c r="FJG39" s="269"/>
      <c r="FJH39" s="269"/>
      <c r="FJI39" s="269"/>
      <c r="FJJ39" s="269"/>
      <c r="FJK39" s="269"/>
      <c r="FJL39" s="269"/>
      <c r="FJM39" s="269"/>
      <c r="FJN39" s="269"/>
      <c r="FJO39" s="269"/>
      <c r="FJP39" s="269"/>
      <c r="FJQ39" s="269"/>
      <c r="FJR39" s="269"/>
      <c r="FJS39" s="269"/>
      <c r="FJT39" s="269"/>
      <c r="FJU39" s="269"/>
      <c r="FJV39" s="269"/>
      <c r="FJW39" s="269"/>
      <c r="FJX39" s="269"/>
      <c r="FJY39" s="269"/>
      <c r="FJZ39" s="269"/>
      <c r="FKA39" s="269"/>
      <c r="FKB39" s="269"/>
      <c r="FKC39" s="269"/>
      <c r="FKD39" s="269"/>
      <c r="FKE39" s="269"/>
      <c r="FKF39" s="269"/>
      <c r="FKG39" s="269"/>
      <c r="FKH39" s="269"/>
      <c r="FKI39" s="269"/>
      <c r="FKJ39" s="269"/>
      <c r="FKK39" s="269"/>
      <c r="FKL39" s="269"/>
      <c r="FKM39" s="269"/>
      <c r="FKN39" s="269"/>
      <c r="FKO39" s="269"/>
      <c r="FKP39" s="269"/>
      <c r="FKQ39" s="269"/>
      <c r="FKR39" s="269"/>
      <c r="FKS39" s="269"/>
      <c r="FKT39" s="269"/>
      <c r="FKU39" s="269"/>
      <c r="FKV39" s="269"/>
      <c r="FKW39" s="269"/>
      <c r="FKX39" s="269"/>
      <c r="FKY39" s="269"/>
      <c r="FKZ39" s="269"/>
      <c r="FLA39" s="269"/>
      <c r="FLB39" s="269"/>
      <c r="FLC39" s="269"/>
      <c r="FLD39" s="269"/>
      <c r="FLE39" s="269"/>
      <c r="FLF39" s="269"/>
      <c r="FLG39" s="269"/>
      <c r="FLH39" s="269"/>
      <c r="FLI39" s="269"/>
      <c r="FLJ39" s="269"/>
      <c r="FLK39" s="269"/>
      <c r="FLL39" s="269"/>
      <c r="FLM39" s="269"/>
      <c r="FLN39" s="269"/>
      <c r="FLO39" s="269"/>
      <c r="FLP39" s="269"/>
      <c r="FLQ39" s="269"/>
      <c r="FLR39" s="269"/>
      <c r="FLS39" s="269"/>
      <c r="FLT39" s="269"/>
      <c r="FLU39" s="269"/>
      <c r="FLV39" s="269"/>
      <c r="FLW39" s="269"/>
      <c r="FLX39" s="269"/>
      <c r="FLY39" s="269"/>
      <c r="FLZ39" s="269"/>
      <c r="FMA39" s="269"/>
      <c r="FMB39" s="269"/>
      <c r="FMC39" s="269"/>
      <c r="FMD39" s="269"/>
      <c r="FME39" s="269"/>
      <c r="FMF39" s="269"/>
      <c r="FMG39" s="269"/>
      <c r="FMH39" s="269"/>
      <c r="FMI39" s="269"/>
      <c r="FMJ39" s="269"/>
      <c r="FMK39" s="269"/>
      <c r="FML39" s="269"/>
      <c r="FMM39" s="269"/>
      <c r="FMN39" s="269"/>
      <c r="FMO39" s="269"/>
      <c r="FMP39" s="269"/>
      <c r="FMQ39" s="269"/>
      <c r="FMR39" s="269"/>
      <c r="FMS39" s="269"/>
      <c r="FMT39" s="269"/>
      <c r="FMU39" s="269"/>
      <c r="FMV39" s="269"/>
      <c r="FMW39" s="269"/>
      <c r="FMX39" s="269"/>
      <c r="FMY39" s="269"/>
      <c r="FMZ39" s="269"/>
      <c r="FNA39" s="269"/>
      <c r="FNB39" s="269"/>
      <c r="FNC39" s="269"/>
      <c r="FND39" s="269"/>
      <c r="FNE39" s="269"/>
      <c r="FNF39" s="269"/>
      <c r="FNG39" s="269"/>
      <c r="FNH39" s="269"/>
      <c r="FNI39" s="269"/>
      <c r="FNJ39" s="269"/>
      <c r="FNK39" s="269"/>
      <c r="FNL39" s="269"/>
      <c r="FNM39" s="269"/>
      <c r="FNN39" s="269"/>
      <c r="FNO39" s="269"/>
      <c r="FNP39" s="269"/>
      <c r="FNQ39" s="269"/>
      <c r="FNR39" s="269"/>
      <c r="FNS39" s="269"/>
      <c r="FNT39" s="269"/>
      <c r="FNU39" s="269"/>
      <c r="FNV39" s="269"/>
      <c r="FNW39" s="269"/>
      <c r="FNX39" s="269"/>
      <c r="FNY39" s="269"/>
      <c r="FNZ39" s="269"/>
      <c r="FOA39" s="269"/>
      <c r="FOB39" s="269"/>
      <c r="FOC39" s="269"/>
      <c r="FOD39" s="269"/>
      <c r="FOE39" s="269"/>
      <c r="FOF39" s="269"/>
      <c r="FOG39" s="269"/>
      <c r="FOH39" s="269"/>
      <c r="FOI39" s="269"/>
      <c r="FOJ39" s="269"/>
      <c r="FOK39" s="269"/>
      <c r="FOL39" s="269"/>
      <c r="FOM39" s="269"/>
      <c r="FON39" s="269"/>
      <c r="FOO39" s="269"/>
      <c r="FOP39" s="269"/>
      <c r="FOQ39" s="269"/>
      <c r="FOR39" s="269"/>
      <c r="FOS39" s="269"/>
      <c r="FOT39" s="269"/>
      <c r="FOU39" s="269"/>
      <c r="FOV39" s="269"/>
      <c r="FOW39" s="269"/>
      <c r="FOX39" s="269"/>
      <c r="FOY39" s="269"/>
      <c r="FOZ39" s="269"/>
      <c r="FPA39" s="269"/>
      <c r="FPB39" s="269"/>
      <c r="FPC39" s="269"/>
      <c r="FPD39" s="269"/>
      <c r="FPE39" s="269"/>
      <c r="FPF39" s="269"/>
      <c r="FPG39" s="269"/>
      <c r="FPH39" s="269"/>
      <c r="FPI39" s="269"/>
      <c r="FPJ39" s="269"/>
      <c r="FPK39" s="269"/>
      <c r="FPL39" s="269"/>
      <c r="FPM39" s="269"/>
      <c r="FPN39" s="269"/>
      <c r="FPO39" s="269"/>
      <c r="FPP39" s="269"/>
      <c r="FPQ39" s="269"/>
      <c r="FPR39" s="269"/>
      <c r="FPS39" s="269"/>
      <c r="FPT39" s="269"/>
      <c r="FPU39" s="269"/>
      <c r="FPV39" s="269"/>
      <c r="FPW39" s="269"/>
      <c r="FPX39" s="269"/>
      <c r="FPY39" s="269"/>
      <c r="FPZ39" s="269"/>
      <c r="FQA39" s="269"/>
      <c r="FQB39" s="269"/>
      <c r="FQC39" s="269"/>
      <c r="FQD39" s="269"/>
      <c r="FQE39" s="269"/>
      <c r="FQF39" s="269"/>
      <c r="FQG39" s="269"/>
      <c r="FQH39" s="269"/>
      <c r="FQI39" s="269"/>
      <c r="FQJ39" s="269"/>
      <c r="FQK39" s="269"/>
      <c r="FQL39" s="269"/>
      <c r="FQM39" s="269"/>
      <c r="FQN39" s="269"/>
      <c r="FQO39" s="269"/>
      <c r="FQP39" s="269"/>
      <c r="FQQ39" s="269"/>
      <c r="FQR39" s="269"/>
      <c r="FQS39" s="269"/>
      <c r="FQT39" s="269"/>
      <c r="FQU39" s="269"/>
      <c r="FQV39" s="269"/>
      <c r="FQW39" s="269"/>
      <c r="FQX39" s="269"/>
      <c r="FQY39" s="269"/>
      <c r="FQZ39" s="269"/>
      <c r="FRA39" s="269"/>
      <c r="FRB39" s="269"/>
      <c r="FRC39" s="269"/>
      <c r="FRD39" s="269"/>
      <c r="FRE39" s="269"/>
      <c r="FRF39" s="269"/>
      <c r="FRG39" s="269"/>
      <c r="FRH39" s="269"/>
      <c r="FRI39" s="269"/>
      <c r="FRJ39" s="269"/>
      <c r="FRK39" s="269"/>
      <c r="FRL39" s="269"/>
      <c r="FRM39" s="269"/>
      <c r="FRN39" s="269"/>
      <c r="FRO39" s="269"/>
      <c r="FRP39" s="269"/>
      <c r="FRQ39" s="269"/>
      <c r="FRR39" s="269"/>
      <c r="FRS39" s="269"/>
      <c r="FRT39" s="269"/>
      <c r="FRU39" s="269"/>
      <c r="FRV39" s="269"/>
      <c r="FRW39" s="269"/>
      <c r="FRX39" s="269"/>
      <c r="FRY39" s="269"/>
      <c r="FRZ39" s="269"/>
      <c r="FSA39" s="269"/>
      <c r="FSB39" s="269"/>
      <c r="FSC39" s="269"/>
      <c r="FSD39" s="269"/>
      <c r="FSE39" s="269"/>
      <c r="FSF39" s="269"/>
      <c r="FSG39" s="269"/>
      <c r="FSH39" s="269"/>
      <c r="FSI39" s="269"/>
      <c r="FSJ39" s="269"/>
      <c r="FSK39" s="269"/>
      <c r="FSL39" s="269"/>
      <c r="FSM39" s="269"/>
      <c r="FSN39" s="269"/>
      <c r="FSO39" s="269"/>
      <c r="FSP39" s="269"/>
      <c r="FSQ39" s="269"/>
      <c r="FSR39" s="269"/>
      <c r="FSS39" s="269"/>
      <c r="FST39" s="269"/>
      <c r="FSU39" s="269"/>
      <c r="FSV39" s="269"/>
      <c r="FSW39" s="269"/>
      <c r="FSX39" s="269"/>
      <c r="FSY39" s="269"/>
      <c r="FSZ39" s="269"/>
      <c r="FTA39" s="269"/>
      <c r="FTB39" s="269"/>
      <c r="FTC39" s="269"/>
      <c r="FTD39" s="269"/>
      <c r="FTE39" s="269"/>
      <c r="FTF39" s="269"/>
      <c r="FTG39" s="269"/>
      <c r="FTH39" s="269"/>
      <c r="FTI39" s="269"/>
      <c r="FTJ39" s="269"/>
      <c r="FTK39" s="269"/>
      <c r="FTL39" s="269"/>
      <c r="FTM39" s="269"/>
      <c r="FTN39" s="269"/>
      <c r="FTO39" s="269"/>
      <c r="FTP39" s="269"/>
      <c r="FTQ39" s="269"/>
      <c r="FTR39" s="269"/>
      <c r="FTS39" s="269"/>
      <c r="FTT39" s="269"/>
      <c r="FTU39" s="269"/>
      <c r="FTV39" s="269"/>
      <c r="FTW39" s="269"/>
      <c r="FTX39" s="269"/>
      <c r="FTY39" s="269"/>
      <c r="FTZ39" s="269"/>
      <c r="FUA39" s="269"/>
      <c r="FUB39" s="269"/>
      <c r="FUC39" s="269"/>
      <c r="FUD39" s="269"/>
      <c r="FUE39" s="269"/>
      <c r="FUF39" s="269"/>
      <c r="FUG39" s="269"/>
      <c r="FUH39" s="269"/>
      <c r="FUI39" s="269"/>
      <c r="FUJ39" s="269"/>
      <c r="FUK39" s="269"/>
      <c r="FUL39" s="269"/>
      <c r="FUM39" s="269"/>
      <c r="FUN39" s="269"/>
      <c r="FUO39" s="269"/>
      <c r="FUP39" s="269"/>
      <c r="FUQ39" s="269"/>
      <c r="FUR39" s="269"/>
      <c r="FUS39" s="269"/>
      <c r="FUT39" s="269"/>
      <c r="FUU39" s="269"/>
      <c r="FUV39" s="269"/>
      <c r="FUW39" s="269"/>
      <c r="FUX39" s="269"/>
      <c r="FUY39" s="269"/>
      <c r="FUZ39" s="269"/>
      <c r="FVA39" s="269"/>
      <c r="FVB39" s="269"/>
      <c r="FVC39" s="269"/>
      <c r="FVD39" s="269"/>
      <c r="FVE39" s="269"/>
      <c r="FVF39" s="269"/>
      <c r="FVG39" s="269"/>
      <c r="FVH39" s="269"/>
      <c r="FVI39" s="269"/>
      <c r="FVJ39" s="269"/>
      <c r="FVK39" s="269"/>
      <c r="FVL39" s="269"/>
      <c r="FVM39" s="269"/>
      <c r="FVN39" s="269"/>
      <c r="FVO39" s="269"/>
      <c r="FVP39" s="269"/>
      <c r="FVQ39" s="269"/>
      <c r="FVR39" s="269"/>
      <c r="FVS39" s="269"/>
      <c r="FVT39" s="269"/>
      <c r="FVU39" s="269"/>
      <c r="FVV39" s="269"/>
      <c r="FVW39" s="269"/>
      <c r="FVX39" s="269"/>
      <c r="FVY39" s="269"/>
      <c r="FVZ39" s="269"/>
      <c r="FWA39" s="269"/>
      <c r="FWB39" s="269"/>
      <c r="FWC39" s="269"/>
      <c r="FWD39" s="269"/>
      <c r="FWE39" s="269"/>
      <c r="FWF39" s="269"/>
      <c r="FWG39" s="269"/>
      <c r="FWH39" s="269"/>
      <c r="FWI39" s="269"/>
      <c r="FWJ39" s="269"/>
      <c r="FWK39" s="269"/>
      <c r="FWL39" s="269"/>
      <c r="FWM39" s="269"/>
      <c r="FWN39" s="269"/>
      <c r="FWO39" s="269"/>
      <c r="FWP39" s="269"/>
      <c r="FWQ39" s="269"/>
      <c r="FWR39" s="269"/>
      <c r="FWS39" s="269"/>
      <c r="FWT39" s="269"/>
      <c r="FWU39" s="269"/>
      <c r="FWV39" s="269"/>
      <c r="FWW39" s="269"/>
      <c r="FWX39" s="269"/>
      <c r="FWY39" s="269"/>
      <c r="FWZ39" s="269"/>
      <c r="FXA39" s="269"/>
      <c r="FXB39" s="269"/>
      <c r="FXC39" s="269"/>
      <c r="FXD39" s="269"/>
      <c r="FXE39" s="269"/>
      <c r="FXF39" s="269"/>
      <c r="FXG39" s="269"/>
      <c r="FXH39" s="269"/>
      <c r="FXI39" s="269"/>
      <c r="FXJ39" s="269"/>
      <c r="FXK39" s="269"/>
      <c r="FXL39" s="269"/>
      <c r="FXM39" s="269"/>
      <c r="FXN39" s="269"/>
      <c r="FXO39" s="269"/>
      <c r="FXP39" s="269"/>
      <c r="FXQ39" s="269"/>
      <c r="FXR39" s="269"/>
      <c r="FXS39" s="269"/>
      <c r="FXT39" s="269"/>
      <c r="FXU39" s="269"/>
      <c r="FXV39" s="269"/>
      <c r="FXW39" s="269"/>
      <c r="FXX39" s="269"/>
      <c r="FXY39" s="269"/>
      <c r="FXZ39" s="269"/>
      <c r="FYA39" s="269"/>
      <c r="FYB39" s="269"/>
      <c r="FYC39" s="269"/>
      <c r="FYD39" s="269"/>
      <c r="FYE39" s="269"/>
      <c r="FYF39" s="269"/>
      <c r="FYG39" s="269"/>
      <c r="FYH39" s="269"/>
      <c r="FYI39" s="269"/>
      <c r="FYJ39" s="269"/>
      <c r="FYK39" s="269"/>
      <c r="FYL39" s="269"/>
      <c r="FYM39" s="269"/>
      <c r="FYN39" s="269"/>
      <c r="FYO39" s="269"/>
      <c r="FYP39" s="269"/>
      <c r="FYQ39" s="269"/>
      <c r="FYR39" s="269"/>
      <c r="FYS39" s="269"/>
      <c r="FYT39" s="269"/>
      <c r="FYU39" s="269"/>
      <c r="FYV39" s="269"/>
      <c r="FYW39" s="269"/>
      <c r="FYX39" s="269"/>
      <c r="FYY39" s="269"/>
      <c r="FYZ39" s="269"/>
      <c r="FZA39" s="269"/>
      <c r="FZB39" s="269"/>
      <c r="FZC39" s="269"/>
      <c r="FZD39" s="269"/>
      <c r="FZE39" s="269"/>
      <c r="FZF39" s="269"/>
      <c r="FZG39" s="269"/>
      <c r="FZH39" s="269"/>
      <c r="FZI39" s="269"/>
      <c r="FZJ39" s="269"/>
      <c r="FZK39" s="269"/>
      <c r="FZL39" s="269"/>
      <c r="FZM39" s="269"/>
      <c r="FZN39" s="269"/>
      <c r="FZO39" s="269"/>
      <c r="FZP39" s="269"/>
      <c r="FZQ39" s="269"/>
      <c r="FZR39" s="269"/>
      <c r="FZS39" s="269"/>
      <c r="FZT39" s="269"/>
      <c r="FZU39" s="269"/>
      <c r="FZV39" s="269"/>
      <c r="FZW39" s="269"/>
      <c r="FZX39" s="269"/>
      <c r="FZY39" s="269"/>
      <c r="FZZ39" s="269"/>
      <c r="GAA39" s="269"/>
      <c r="GAB39" s="269"/>
      <c r="GAC39" s="269"/>
      <c r="GAD39" s="269"/>
      <c r="GAE39" s="269"/>
      <c r="GAF39" s="269"/>
      <c r="GAG39" s="269"/>
      <c r="GAH39" s="269"/>
      <c r="GAI39" s="269"/>
      <c r="GAJ39" s="269"/>
      <c r="GAK39" s="269"/>
      <c r="GAL39" s="269"/>
      <c r="GAM39" s="269"/>
      <c r="GAN39" s="269"/>
      <c r="GAO39" s="269"/>
      <c r="GAP39" s="269"/>
      <c r="GAQ39" s="269"/>
      <c r="GAR39" s="269"/>
      <c r="GAS39" s="269"/>
      <c r="GAT39" s="269"/>
      <c r="GAU39" s="269"/>
      <c r="GAV39" s="269"/>
      <c r="GAW39" s="269"/>
      <c r="GAX39" s="269"/>
      <c r="GAY39" s="269"/>
      <c r="GAZ39" s="269"/>
      <c r="GBA39" s="269"/>
      <c r="GBB39" s="269"/>
      <c r="GBC39" s="269"/>
      <c r="GBD39" s="269"/>
      <c r="GBE39" s="269"/>
      <c r="GBF39" s="269"/>
      <c r="GBG39" s="269"/>
      <c r="GBH39" s="269"/>
      <c r="GBI39" s="269"/>
      <c r="GBJ39" s="269"/>
      <c r="GBK39" s="269"/>
      <c r="GBL39" s="269"/>
      <c r="GBM39" s="269"/>
      <c r="GBN39" s="269"/>
      <c r="GBO39" s="269"/>
      <c r="GBP39" s="269"/>
      <c r="GBQ39" s="269"/>
      <c r="GBR39" s="269"/>
      <c r="GBS39" s="269"/>
      <c r="GBT39" s="269"/>
      <c r="GBU39" s="269"/>
      <c r="GBV39" s="269"/>
      <c r="GBW39" s="269"/>
      <c r="GBX39" s="269"/>
      <c r="GBY39" s="269"/>
      <c r="GBZ39" s="269"/>
      <c r="GCA39" s="269"/>
      <c r="GCB39" s="269"/>
      <c r="GCC39" s="269"/>
      <c r="GCD39" s="269"/>
      <c r="GCE39" s="269"/>
      <c r="GCF39" s="269"/>
      <c r="GCG39" s="269"/>
      <c r="GCH39" s="269"/>
      <c r="GCI39" s="269"/>
      <c r="GCJ39" s="269"/>
      <c r="GCK39" s="269"/>
      <c r="GCL39" s="269"/>
      <c r="GCM39" s="269"/>
      <c r="GCN39" s="269"/>
      <c r="GCO39" s="269"/>
      <c r="GCP39" s="269"/>
      <c r="GCQ39" s="269"/>
      <c r="GCR39" s="269"/>
      <c r="GCS39" s="269"/>
      <c r="GCT39" s="269"/>
      <c r="GCU39" s="269"/>
      <c r="GCV39" s="269"/>
      <c r="GCW39" s="269"/>
      <c r="GCX39" s="269"/>
      <c r="GCY39" s="269"/>
      <c r="GCZ39" s="269"/>
      <c r="GDA39" s="269"/>
      <c r="GDB39" s="269"/>
      <c r="GDC39" s="269"/>
      <c r="GDD39" s="269"/>
      <c r="GDE39" s="269"/>
      <c r="GDF39" s="269"/>
      <c r="GDG39" s="269"/>
      <c r="GDH39" s="269"/>
      <c r="GDI39" s="269"/>
      <c r="GDJ39" s="269"/>
      <c r="GDK39" s="269"/>
      <c r="GDL39" s="269"/>
      <c r="GDM39" s="269"/>
      <c r="GDN39" s="269"/>
      <c r="GDO39" s="269"/>
      <c r="GDP39" s="269"/>
      <c r="GDQ39" s="269"/>
      <c r="GDR39" s="269"/>
      <c r="GDS39" s="269"/>
      <c r="GDT39" s="269"/>
      <c r="GDU39" s="269"/>
      <c r="GDV39" s="269"/>
      <c r="GDW39" s="269"/>
      <c r="GDX39" s="269"/>
      <c r="GDY39" s="269"/>
      <c r="GDZ39" s="269"/>
      <c r="GEA39" s="269"/>
      <c r="GEB39" s="269"/>
      <c r="GEC39" s="269"/>
      <c r="GED39" s="269"/>
      <c r="GEE39" s="269"/>
      <c r="GEF39" s="269"/>
      <c r="GEG39" s="269"/>
      <c r="GEH39" s="269"/>
      <c r="GEI39" s="269"/>
      <c r="GEJ39" s="269"/>
      <c r="GEK39" s="269"/>
      <c r="GEL39" s="269"/>
      <c r="GEM39" s="269"/>
      <c r="GEN39" s="269"/>
      <c r="GEO39" s="269"/>
      <c r="GEP39" s="269"/>
      <c r="GEQ39" s="269"/>
      <c r="GER39" s="269"/>
      <c r="GES39" s="269"/>
      <c r="GET39" s="269"/>
      <c r="GEU39" s="269"/>
      <c r="GEV39" s="269"/>
      <c r="GEW39" s="269"/>
      <c r="GEX39" s="269"/>
      <c r="GEY39" s="269"/>
      <c r="GEZ39" s="269"/>
      <c r="GFA39" s="269"/>
      <c r="GFB39" s="269"/>
      <c r="GFC39" s="269"/>
      <c r="GFD39" s="269"/>
      <c r="GFE39" s="269"/>
      <c r="GFF39" s="269"/>
      <c r="GFG39" s="269"/>
      <c r="GFH39" s="269"/>
      <c r="GFI39" s="269"/>
      <c r="GFJ39" s="269"/>
      <c r="GFK39" s="269"/>
      <c r="GFL39" s="269"/>
      <c r="GFM39" s="269"/>
      <c r="GFN39" s="269"/>
      <c r="GFO39" s="269"/>
      <c r="GFP39" s="269"/>
      <c r="GFQ39" s="269"/>
      <c r="GFR39" s="269"/>
      <c r="GFS39" s="269"/>
      <c r="GFT39" s="269"/>
      <c r="GFU39" s="269"/>
      <c r="GFV39" s="269"/>
      <c r="GFW39" s="269"/>
      <c r="GFX39" s="269"/>
      <c r="GFY39" s="269"/>
      <c r="GFZ39" s="269"/>
      <c r="GGA39" s="269"/>
      <c r="GGB39" s="269"/>
      <c r="GGC39" s="269"/>
      <c r="GGD39" s="269"/>
      <c r="GGE39" s="269"/>
      <c r="GGF39" s="269"/>
      <c r="GGG39" s="269"/>
      <c r="GGH39" s="269"/>
      <c r="GGI39" s="269"/>
      <c r="GGJ39" s="269"/>
      <c r="GGK39" s="269"/>
      <c r="GGL39" s="269"/>
      <c r="GGM39" s="269"/>
      <c r="GGN39" s="269"/>
      <c r="GGO39" s="269"/>
      <c r="GGP39" s="269"/>
      <c r="GGQ39" s="269"/>
      <c r="GGR39" s="269"/>
      <c r="GGS39" s="269"/>
      <c r="GGT39" s="269"/>
      <c r="GGU39" s="269"/>
      <c r="GGV39" s="269"/>
      <c r="GGW39" s="269"/>
      <c r="GGX39" s="269"/>
      <c r="GGY39" s="269"/>
      <c r="GGZ39" s="269"/>
      <c r="GHA39" s="269"/>
      <c r="GHB39" s="269"/>
      <c r="GHC39" s="269"/>
      <c r="GHD39" s="269"/>
      <c r="GHE39" s="269"/>
      <c r="GHF39" s="269"/>
      <c r="GHG39" s="269"/>
      <c r="GHH39" s="269"/>
      <c r="GHI39" s="269"/>
      <c r="GHJ39" s="269"/>
      <c r="GHK39" s="269"/>
      <c r="GHL39" s="269"/>
      <c r="GHM39" s="269"/>
      <c r="GHN39" s="269"/>
      <c r="GHO39" s="269"/>
      <c r="GHP39" s="269"/>
      <c r="GHQ39" s="269"/>
      <c r="GHR39" s="269"/>
      <c r="GHS39" s="269"/>
      <c r="GHT39" s="269"/>
      <c r="GHU39" s="269"/>
      <c r="GHV39" s="269"/>
      <c r="GHW39" s="269"/>
      <c r="GHX39" s="269"/>
      <c r="GHY39" s="269"/>
      <c r="GHZ39" s="269"/>
      <c r="GIA39" s="269"/>
      <c r="GIB39" s="269"/>
      <c r="GIC39" s="269"/>
      <c r="GID39" s="269"/>
      <c r="GIE39" s="269"/>
      <c r="GIF39" s="269"/>
      <c r="GIG39" s="269"/>
      <c r="GIH39" s="269"/>
      <c r="GII39" s="269"/>
      <c r="GIJ39" s="269"/>
      <c r="GIK39" s="269"/>
      <c r="GIL39" s="269"/>
      <c r="GIM39" s="269"/>
      <c r="GIN39" s="269"/>
      <c r="GIO39" s="269"/>
      <c r="GIP39" s="269"/>
      <c r="GIQ39" s="269"/>
      <c r="GIR39" s="269"/>
      <c r="GIS39" s="269"/>
      <c r="GIT39" s="269"/>
      <c r="GIU39" s="269"/>
      <c r="GIV39" s="269"/>
      <c r="GIW39" s="269"/>
      <c r="GIX39" s="269"/>
      <c r="GIY39" s="269"/>
      <c r="GIZ39" s="269"/>
      <c r="GJA39" s="269"/>
      <c r="GJB39" s="269"/>
      <c r="GJC39" s="269"/>
      <c r="GJD39" s="269"/>
      <c r="GJE39" s="269"/>
      <c r="GJF39" s="269"/>
      <c r="GJG39" s="269"/>
      <c r="GJH39" s="269"/>
      <c r="GJI39" s="269"/>
      <c r="GJJ39" s="269"/>
      <c r="GJK39" s="269"/>
      <c r="GJL39" s="269"/>
      <c r="GJM39" s="269"/>
      <c r="GJN39" s="269"/>
      <c r="GJO39" s="269"/>
      <c r="GJP39" s="269"/>
      <c r="GJQ39" s="269"/>
      <c r="GJR39" s="269"/>
      <c r="GJS39" s="269"/>
      <c r="GJT39" s="269"/>
      <c r="GJU39" s="269"/>
      <c r="GJV39" s="269"/>
      <c r="GJW39" s="269"/>
      <c r="GJX39" s="269"/>
      <c r="GJY39" s="269"/>
      <c r="GJZ39" s="269"/>
      <c r="GKA39" s="269"/>
      <c r="GKB39" s="269"/>
      <c r="GKC39" s="269"/>
      <c r="GKD39" s="269"/>
      <c r="GKE39" s="269"/>
      <c r="GKF39" s="269"/>
      <c r="GKG39" s="269"/>
      <c r="GKH39" s="269"/>
      <c r="GKI39" s="269"/>
      <c r="GKJ39" s="269"/>
      <c r="GKK39" s="269"/>
      <c r="GKL39" s="269"/>
      <c r="GKM39" s="269"/>
      <c r="GKN39" s="269"/>
      <c r="GKO39" s="269"/>
      <c r="GKP39" s="269"/>
      <c r="GKQ39" s="269"/>
      <c r="GKR39" s="269"/>
      <c r="GKS39" s="269"/>
      <c r="GKT39" s="269"/>
      <c r="GKU39" s="269"/>
      <c r="GKV39" s="269"/>
      <c r="GKW39" s="269"/>
      <c r="GKX39" s="269"/>
      <c r="GKY39" s="269"/>
      <c r="GKZ39" s="269"/>
      <c r="GLA39" s="269"/>
      <c r="GLB39" s="269"/>
      <c r="GLC39" s="269"/>
      <c r="GLD39" s="269"/>
      <c r="GLE39" s="269"/>
      <c r="GLF39" s="269"/>
      <c r="GLG39" s="269"/>
      <c r="GLH39" s="269"/>
      <c r="GLI39" s="269"/>
      <c r="GLJ39" s="269"/>
      <c r="GLK39" s="269"/>
      <c r="GLL39" s="269"/>
      <c r="GLM39" s="269"/>
      <c r="GLN39" s="269"/>
      <c r="GLO39" s="269"/>
      <c r="GLP39" s="269"/>
      <c r="GLQ39" s="269"/>
      <c r="GLR39" s="269"/>
      <c r="GLS39" s="269"/>
      <c r="GLT39" s="269"/>
      <c r="GLU39" s="269"/>
      <c r="GLV39" s="269"/>
      <c r="GLW39" s="269"/>
      <c r="GLX39" s="269"/>
      <c r="GLY39" s="269"/>
      <c r="GLZ39" s="269"/>
      <c r="GMA39" s="269"/>
      <c r="GMB39" s="269"/>
      <c r="GMC39" s="269"/>
      <c r="GMD39" s="269"/>
      <c r="GME39" s="269"/>
      <c r="GMF39" s="269"/>
      <c r="GMG39" s="269"/>
      <c r="GMH39" s="269"/>
      <c r="GMI39" s="269"/>
      <c r="GMJ39" s="269"/>
      <c r="GMK39" s="269"/>
      <c r="GML39" s="269"/>
      <c r="GMM39" s="269"/>
      <c r="GMN39" s="269"/>
      <c r="GMO39" s="269"/>
      <c r="GMP39" s="269"/>
      <c r="GMQ39" s="269"/>
      <c r="GMR39" s="269"/>
      <c r="GMS39" s="269"/>
      <c r="GMT39" s="269"/>
      <c r="GMU39" s="269"/>
      <c r="GMV39" s="269"/>
      <c r="GMW39" s="269"/>
      <c r="GMX39" s="269"/>
      <c r="GMY39" s="269"/>
      <c r="GMZ39" s="269"/>
      <c r="GNA39" s="269"/>
      <c r="GNB39" s="269"/>
      <c r="GNC39" s="269"/>
      <c r="GND39" s="269"/>
      <c r="GNE39" s="269"/>
      <c r="GNF39" s="269"/>
      <c r="GNG39" s="269"/>
      <c r="GNH39" s="269"/>
      <c r="GNI39" s="269"/>
      <c r="GNJ39" s="269"/>
      <c r="GNK39" s="269"/>
      <c r="GNL39" s="269"/>
      <c r="GNM39" s="269"/>
      <c r="GNN39" s="269"/>
      <c r="GNO39" s="269"/>
      <c r="GNP39" s="269"/>
      <c r="GNQ39" s="269"/>
      <c r="GNR39" s="269"/>
      <c r="GNS39" s="269"/>
      <c r="GNT39" s="269"/>
      <c r="GNU39" s="269"/>
      <c r="GNV39" s="269"/>
      <c r="GNW39" s="269"/>
      <c r="GNX39" s="269"/>
      <c r="GNY39" s="269"/>
      <c r="GNZ39" s="269"/>
      <c r="GOA39" s="269"/>
      <c r="GOB39" s="269"/>
      <c r="GOC39" s="269"/>
      <c r="GOD39" s="269"/>
      <c r="GOE39" s="269"/>
      <c r="GOF39" s="269"/>
      <c r="GOG39" s="269"/>
      <c r="GOH39" s="269"/>
      <c r="GOI39" s="269"/>
      <c r="GOJ39" s="269"/>
      <c r="GOK39" s="269"/>
      <c r="GOL39" s="269"/>
      <c r="GOM39" s="269"/>
      <c r="GON39" s="269"/>
      <c r="GOO39" s="269"/>
      <c r="GOP39" s="269"/>
      <c r="GOQ39" s="269"/>
      <c r="GOR39" s="269"/>
      <c r="GOS39" s="269"/>
      <c r="GOT39" s="269"/>
      <c r="GOU39" s="269"/>
      <c r="GOV39" s="269"/>
      <c r="GOW39" s="269"/>
      <c r="GOX39" s="269"/>
      <c r="GOY39" s="269"/>
      <c r="GOZ39" s="269"/>
      <c r="GPA39" s="269"/>
      <c r="GPB39" s="269"/>
      <c r="GPC39" s="269"/>
      <c r="GPD39" s="269"/>
      <c r="GPE39" s="269"/>
      <c r="GPF39" s="269"/>
      <c r="GPG39" s="269"/>
      <c r="GPH39" s="269"/>
      <c r="GPI39" s="269"/>
      <c r="GPJ39" s="269"/>
      <c r="GPK39" s="269"/>
      <c r="GPL39" s="269"/>
      <c r="GPM39" s="269"/>
      <c r="GPN39" s="269"/>
      <c r="GPO39" s="269"/>
      <c r="GPP39" s="269"/>
      <c r="GPQ39" s="269"/>
      <c r="GPR39" s="269"/>
      <c r="GPS39" s="269"/>
      <c r="GPT39" s="269"/>
      <c r="GPU39" s="269"/>
      <c r="GPV39" s="269"/>
      <c r="GPW39" s="269"/>
      <c r="GPX39" s="269"/>
      <c r="GPY39" s="269"/>
      <c r="GPZ39" s="269"/>
      <c r="GQA39" s="269"/>
      <c r="GQB39" s="269"/>
      <c r="GQC39" s="269"/>
      <c r="GQD39" s="269"/>
      <c r="GQE39" s="269"/>
      <c r="GQF39" s="269"/>
      <c r="GQG39" s="269"/>
      <c r="GQH39" s="269"/>
      <c r="GQI39" s="269"/>
      <c r="GQJ39" s="269"/>
      <c r="GQK39" s="269"/>
      <c r="GQL39" s="269"/>
      <c r="GQM39" s="269"/>
      <c r="GQN39" s="269"/>
      <c r="GQO39" s="269"/>
      <c r="GQP39" s="269"/>
      <c r="GQQ39" s="269"/>
      <c r="GQR39" s="269"/>
      <c r="GQS39" s="269"/>
      <c r="GQT39" s="269"/>
      <c r="GQU39" s="269"/>
      <c r="GQV39" s="269"/>
      <c r="GQW39" s="269"/>
      <c r="GQX39" s="269"/>
      <c r="GQY39" s="269"/>
      <c r="GQZ39" s="269"/>
      <c r="GRA39" s="269"/>
      <c r="GRB39" s="269"/>
      <c r="GRC39" s="269"/>
      <c r="GRD39" s="269"/>
      <c r="GRE39" s="269"/>
      <c r="GRF39" s="269"/>
      <c r="GRG39" s="269"/>
      <c r="GRH39" s="269"/>
      <c r="GRI39" s="269"/>
      <c r="GRJ39" s="269"/>
      <c r="GRK39" s="269"/>
      <c r="GRL39" s="269"/>
      <c r="GRM39" s="269"/>
      <c r="GRN39" s="269"/>
      <c r="GRO39" s="269"/>
      <c r="GRP39" s="269"/>
      <c r="GRQ39" s="269"/>
      <c r="GRR39" s="269"/>
      <c r="GRS39" s="269"/>
      <c r="GRT39" s="269"/>
      <c r="GRU39" s="269"/>
      <c r="GRV39" s="269"/>
      <c r="GRW39" s="269"/>
      <c r="GRX39" s="269"/>
      <c r="GRY39" s="269"/>
      <c r="GRZ39" s="269"/>
      <c r="GSA39" s="269"/>
      <c r="GSB39" s="269"/>
      <c r="GSC39" s="269"/>
      <c r="GSD39" s="269"/>
      <c r="GSE39" s="269"/>
      <c r="GSF39" s="269"/>
      <c r="GSG39" s="269"/>
      <c r="GSH39" s="269"/>
      <c r="GSI39" s="269"/>
      <c r="GSJ39" s="269"/>
      <c r="GSK39" s="269"/>
      <c r="GSL39" s="269"/>
      <c r="GSM39" s="269"/>
      <c r="GSN39" s="269"/>
      <c r="GSO39" s="269"/>
      <c r="GSP39" s="269"/>
      <c r="GSQ39" s="269"/>
      <c r="GSR39" s="269"/>
      <c r="GSS39" s="269"/>
      <c r="GST39" s="269"/>
      <c r="GSU39" s="269"/>
      <c r="GSV39" s="269"/>
      <c r="GSW39" s="269"/>
      <c r="GSX39" s="269"/>
      <c r="GSY39" s="269"/>
      <c r="GSZ39" s="269"/>
      <c r="GTA39" s="269"/>
      <c r="GTB39" s="269"/>
      <c r="GTC39" s="269"/>
      <c r="GTD39" s="269"/>
      <c r="GTE39" s="269"/>
      <c r="GTF39" s="269"/>
      <c r="GTG39" s="269"/>
      <c r="GTH39" s="269"/>
      <c r="GTI39" s="269"/>
      <c r="GTJ39" s="269"/>
      <c r="GTK39" s="269"/>
      <c r="GTL39" s="269"/>
      <c r="GTM39" s="269"/>
      <c r="GTN39" s="269"/>
      <c r="GTO39" s="269"/>
      <c r="GTP39" s="269"/>
      <c r="GTQ39" s="269"/>
      <c r="GTR39" s="269"/>
      <c r="GTS39" s="269"/>
      <c r="GTT39" s="269"/>
      <c r="GTU39" s="269"/>
      <c r="GTV39" s="269"/>
      <c r="GTW39" s="269"/>
      <c r="GTX39" s="269"/>
      <c r="GTY39" s="269"/>
      <c r="GTZ39" s="269"/>
      <c r="GUA39" s="269"/>
      <c r="GUB39" s="269"/>
      <c r="GUC39" s="269"/>
      <c r="GUD39" s="269"/>
      <c r="GUE39" s="269"/>
      <c r="GUF39" s="269"/>
      <c r="GUG39" s="269"/>
      <c r="GUH39" s="269"/>
      <c r="GUI39" s="269"/>
      <c r="GUJ39" s="269"/>
      <c r="GUK39" s="269"/>
      <c r="GUL39" s="269"/>
      <c r="GUM39" s="269"/>
      <c r="GUN39" s="269"/>
      <c r="GUO39" s="269"/>
      <c r="GUP39" s="269"/>
      <c r="GUQ39" s="269"/>
      <c r="GUR39" s="269"/>
      <c r="GUS39" s="269"/>
      <c r="GUT39" s="269"/>
      <c r="GUU39" s="269"/>
      <c r="GUV39" s="269"/>
      <c r="GUW39" s="269"/>
      <c r="GUX39" s="269"/>
      <c r="GUY39" s="269"/>
      <c r="GUZ39" s="269"/>
      <c r="GVA39" s="269"/>
      <c r="GVB39" s="269"/>
      <c r="GVC39" s="269"/>
      <c r="GVD39" s="269"/>
      <c r="GVE39" s="269"/>
      <c r="GVF39" s="269"/>
      <c r="GVG39" s="269"/>
      <c r="GVH39" s="269"/>
      <c r="GVI39" s="269"/>
      <c r="GVJ39" s="269"/>
      <c r="GVK39" s="269"/>
      <c r="GVL39" s="269"/>
      <c r="GVM39" s="269"/>
      <c r="GVN39" s="269"/>
      <c r="GVO39" s="269"/>
      <c r="GVP39" s="269"/>
      <c r="GVQ39" s="269"/>
      <c r="GVR39" s="269"/>
      <c r="GVS39" s="269"/>
      <c r="GVT39" s="269"/>
      <c r="GVU39" s="269"/>
      <c r="GVV39" s="269"/>
      <c r="GVW39" s="269"/>
      <c r="GVX39" s="269"/>
      <c r="GVY39" s="269"/>
      <c r="GVZ39" s="269"/>
      <c r="GWA39" s="269"/>
      <c r="GWB39" s="269"/>
      <c r="GWC39" s="269"/>
      <c r="GWD39" s="269"/>
      <c r="GWE39" s="269"/>
      <c r="GWF39" s="269"/>
      <c r="GWG39" s="269"/>
      <c r="GWH39" s="269"/>
      <c r="GWI39" s="269"/>
      <c r="GWJ39" s="269"/>
      <c r="GWK39" s="269"/>
      <c r="GWL39" s="269"/>
      <c r="GWM39" s="269"/>
      <c r="GWN39" s="269"/>
      <c r="GWO39" s="269"/>
      <c r="GWP39" s="269"/>
      <c r="GWQ39" s="269"/>
      <c r="GWR39" s="269"/>
      <c r="GWS39" s="269"/>
      <c r="GWT39" s="269"/>
      <c r="GWU39" s="269"/>
      <c r="GWV39" s="269"/>
      <c r="GWW39" s="269"/>
      <c r="GWX39" s="269"/>
      <c r="GWY39" s="269"/>
      <c r="GWZ39" s="269"/>
      <c r="GXA39" s="269"/>
      <c r="GXB39" s="269"/>
      <c r="GXC39" s="269"/>
      <c r="GXD39" s="269"/>
      <c r="GXE39" s="269"/>
      <c r="GXF39" s="269"/>
      <c r="GXG39" s="269"/>
      <c r="GXH39" s="269"/>
      <c r="GXI39" s="269"/>
      <c r="GXJ39" s="269"/>
      <c r="GXK39" s="269"/>
      <c r="GXL39" s="269"/>
      <c r="GXM39" s="269"/>
      <c r="GXN39" s="269"/>
      <c r="GXO39" s="269"/>
      <c r="GXP39" s="269"/>
      <c r="GXQ39" s="269"/>
      <c r="GXR39" s="269"/>
      <c r="GXS39" s="269"/>
      <c r="GXT39" s="269"/>
      <c r="GXU39" s="269"/>
      <c r="GXV39" s="269"/>
      <c r="GXW39" s="269"/>
      <c r="GXX39" s="269"/>
      <c r="GXY39" s="269"/>
      <c r="GXZ39" s="269"/>
      <c r="GYA39" s="269"/>
      <c r="GYB39" s="269"/>
      <c r="GYC39" s="269"/>
      <c r="GYD39" s="269"/>
      <c r="GYE39" s="269"/>
      <c r="GYF39" s="269"/>
      <c r="GYG39" s="269"/>
      <c r="GYH39" s="269"/>
      <c r="GYI39" s="269"/>
      <c r="GYJ39" s="269"/>
      <c r="GYK39" s="269"/>
      <c r="GYL39" s="269"/>
      <c r="GYM39" s="269"/>
      <c r="GYN39" s="269"/>
      <c r="GYO39" s="269"/>
      <c r="GYP39" s="269"/>
      <c r="GYQ39" s="269"/>
      <c r="GYR39" s="269"/>
      <c r="GYS39" s="269"/>
      <c r="GYT39" s="269"/>
      <c r="GYU39" s="269"/>
      <c r="GYV39" s="269"/>
      <c r="GYW39" s="269"/>
      <c r="GYX39" s="269"/>
      <c r="GYY39" s="269"/>
      <c r="GYZ39" s="269"/>
      <c r="GZA39" s="269"/>
      <c r="GZB39" s="269"/>
      <c r="GZC39" s="269"/>
      <c r="GZD39" s="269"/>
      <c r="GZE39" s="269"/>
      <c r="GZF39" s="269"/>
      <c r="GZG39" s="269"/>
      <c r="GZH39" s="269"/>
      <c r="GZI39" s="269"/>
      <c r="GZJ39" s="269"/>
      <c r="GZK39" s="269"/>
      <c r="GZL39" s="269"/>
      <c r="GZM39" s="269"/>
      <c r="GZN39" s="269"/>
      <c r="GZO39" s="269"/>
      <c r="GZP39" s="269"/>
      <c r="GZQ39" s="269"/>
      <c r="GZR39" s="269"/>
      <c r="GZS39" s="269"/>
      <c r="GZT39" s="269"/>
      <c r="GZU39" s="269"/>
      <c r="GZV39" s="269"/>
      <c r="GZW39" s="269"/>
      <c r="GZX39" s="269"/>
      <c r="GZY39" s="269"/>
      <c r="GZZ39" s="269"/>
      <c r="HAA39" s="269"/>
      <c r="HAB39" s="269"/>
      <c r="HAC39" s="269"/>
      <c r="HAD39" s="269"/>
      <c r="HAE39" s="269"/>
      <c r="HAF39" s="269"/>
      <c r="HAG39" s="269"/>
      <c r="HAH39" s="269"/>
      <c r="HAI39" s="269"/>
      <c r="HAJ39" s="269"/>
      <c r="HAK39" s="269"/>
      <c r="HAL39" s="269"/>
      <c r="HAM39" s="269"/>
      <c r="HAN39" s="269"/>
      <c r="HAO39" s="269"/>
      <c r="HAP39" s="269"/>
      <c r="HAQ39" s="269"/>
      <c r="HAR39" s="269"/>
      <c r="HAS39" s="269"/>
      <c r="HAT39" s="269"/>
      <c r="HAU39" s="269"/>
      <c r="HAV39" s="269"/>
      <c r="HAW39" s="269"/>
      <c r="HAX39" s="269"/>
      <c r="HAY39" s="269"/>
      <c r="HAZ39" s="269"/>
      <c r="HBA39" s="269"/>
      <c r="HBB39" s="269"/>
      <c r="HBC39" s="269"/>
      <c r="HBD39" s="269"/>
      <c r="HBE39" s="269"/>
      <c r="HBF39" s="269"/>
      <c r="HBG39" s="269"/>
      <c r="HBH39" s="269"/>
      <c r="HBI39" s="269"/>
      <c r="HBJ39" s="269"/>
      <c r="HBK39" s="269"/>
      <c r="HBL39" s="269"/>
      <c r="HBM39" s="269"/>
      <c r="HBN39" s="269"/>
      <c r="HBO39" s="269"/>
      <c r="HBP39" s="269"/>
      <c r="HBQ39" s="269"/>
      <c r="HBR39" s="269"/>
      <c r="HBS39" s="269"/>
      <c r="HBT39" s="269"/>
      <c r="HBU39" s="269"/>
      <c r="HBV39" s="269"/>
      <c r="HBW39" s="269"/>
      <c r="HBX39" s="269"/>
      <c r="HBY39" s="269"/>
      <c r="HBZ39" s="269"/>
      <c r="HCA39" s="269"/>
      <c r="HCB39" s="269"/>
      <c r="HCC39" s="269"/>
      <c r="HCD39" s="269"/>
      <c r="HCE39" s="269"/>
      <c r="HCF39" s="269"/>
      <c r="HCG39" s="269"/>
      <c r="HCH39" s="269"/>
      <c r="HCI39" s="269"/>
      <c r="HCJ39" s="269"/>
      <c r="HCK39" s="269"/>
      <c r="HCL39" s="269"/>
      <c r="HCM39" s="269"/>
      <c r="HCN39" s="269"/>
      <c r="HCO39" s="269"/>
      <c r="HCP39" s="269"/>
      <c r="HCQ39" s="269"/>
      <c r="HCR39" s="269"/>
      <c r="HCS39" s="269"/>
      <c r="HCT39" s="269"/>
      <c r="HCU39" s="269"/>
      <c r="HCV39" s="269"/>
      <c r="HCW39" s="269"/>
      <c r="HCX39" s="269"/>
      <c r="HCY39" s="269"/>
      <c r="HCZ39" s="269"/>
      <c r="HDA39" s="269"/>
      <c r="HDB39" s="269"/>
      <c r="HDC39" s="269"/>
      <c r="HDD39" s="269"/>
      <c r="HDE39" s="269"/>
      <c r="HDF39" s="269"/>
      <c r="HDG39" s="269"/>
      <c r="HDH39" s="269"/>
      <c r="HDI39" s="269"/>
      <c r="HDJ39" s="269"/>
      <c r="HDK39" s="269"/>
      <c r="HDL39" s="269"/>
      <c r="HDM39" s="269"/>
      <c r="HDN39" s="269"/>
      <c r="HDO39" s="269"/>
      <c r="HDP39" s="269"/>
      <c r="HDQ39" s="269"/>
      <c r="HDR39" s="269"/>
      <c r="HDS39" s="269"/>
      <c r="HDT39" s="269"/>
      <c r="HDU39" s="269"/>
      <c r="HDV39" s="269"/>
      <c r="HDW39" s="269"/>
      <c r="HDX39" s="269"/>
      <c r="HDY39" s="269"/>
      <c r="HDZ39" s="269"/>
      <c r="HEA39" s="269"/>
      <c r="HEB39" s="269"/>
      <c r="HEC39" s="269"/>
      <c r="HED39" s="269"/>
      <c r="HEE39" s="269"/>
      <c r="HEF39" s="269"/>
      <c r="HEG39" s="269"/>
      <c r="HEH39" s="269"/>
      <c r="HEI39" s="269"/>
      <c r="HEJ39" s="269"/>
      <c r="HEK39" s="269"/>
      <c r="HEL39" s="269"/>
      <c r="HEM39" s="269"/>
      <c r="HEN39" s="269"/>
      <c r="HEO39" s="269"/>
      <c r="HEP39" s="269"/>
      <c r="HEQ39" s="269"/>
      <c r="HER39" s="269"/>
      <c r="HES39" s="269"/>
      <c r="HET39" s="269"/>
      <c r="HEU39" s="269"/>
      <c r="HEV39" s="269"/>
      <c r="HEW39" s="269"/>
      <c r="HEX39" s="269"/>
      <c r="HEY39" s="269"/>
      <c r="HEZ39" s="269"/>
      <c r="HFA39" s="269"/>
      <c r="HFB39" s="269"/>
      <c r="HFC39" s="269"/>
      <c r="HFD39" s="269"/>
      <c r="HFE39" s="269"/>
      <c r="HFF39" s="269"/>
      <c r="HFG39" s="269"/>
      <c r="HFH39" s="269"/>
      <c r="HFI39" s="269"/>
      <c r="HFJ39" s="269"/>
      <c r="HFK39" s="269"/>
      <c r="HFL39" s="269"/>
      <c r="HFM39" s="269"/>
      <c r="HFN39" s="269"/>
      <c r="HFO39" s="269"/>
      <c r="HFP39" s="269"/>
      <c r="HFQ39" s="269"/>
      <c r="HFR39" s="269"/>
      <c r="HFS39" s="269"/>
      <c r="HFT39" s="269"/>
      <c r="HFU39" s="269"/>
      <c r="HFV39" s="269"/>
      <c r="HFW39" s="269"/>
      <c r="HFX39" s="269"/>
      <c r="HFY39" s="269"/>
      <c r="HFZ39" s="269"/>
      <c r="HGA39" s="269"/>
      <c r="HGB39" s="269"/>
      <c r="HGC39" s="269"/>
      <c r="HGD39" s="269"/>
      <c r="HGE39" s="269"/>
      <c r="HGF39" s="269"/>
      <c r="HGG39" s="269"/>
      <c r="HGH39" s="269"/>
      <c r="HGI39" s="269"/>
      <c r="HGJ39" s="269"/>
      <c r="HGK39" s="269"/>
      <c r="HGL39" s="269"/>
      <c r="HGM39" s="269"/>
      <c r="HGN39" s="269"/>
      <c r="HGO39" s="269"/>
      <c r="HGP39" s="269"/>
      <c r="HGQ39" s="269"/>
      <c r="HGR39" s="269"/>
      <c r="HGS39" s="269"/>
      <c r="HGT39" s="269"/>
      <c r="HGU39" s="269"/>
      <c r="HGV39" s="269"/>
      <c r="HGW39" s="269"/>
      <c r="HGX39" s="269"/>
      <c r="HGY39" s="269"/>
      <c r="HGZ39" s="269"/>
      <c r="HHA39" s="269"/>
      <c r="HHB39" s="269"/>
      <c r="HHC39" s="269"/>
      <c r="HHD39" s="269"/>
      <c r="HHE39" s="269"/>
      <c r="HHF39" s="269"/>
      <c r="HHG39" s="269"/>
      <c r="HHH39" s="269"/>
      <c r="HHI39" s="269"/>
      <c r="HHJ39" s="269"/>
      <c r="HHK39" s="269"/>
      <c r="HHL39" s="269"/>
      <c r="HHM39" s="269"/>
      <c r="HHN39" s="269"/>
      <c r="HHO39" s="269"/>
      <c r="HHP39" s="269"/>
      <c r="HHQ39" s="269"/>
      <c r="HHR39" s="269"/>
      <c r="HHS39" s="269"/>
      <c r="HHT39" s="269"/>
      <c r="HHU39" s="269"/>
      <c r="HHV39" s="269"/>
      <c r="HHW39" s="269"/>
      <c r="HHX39" s="269"/>
      <c r="HHY39" s="269"/>
      <c r="HHZ39" s="269"/>
      <c r="HIA39" s="269"/>
      <c r="HIB39" s="269"/>
      <c r="HIC39" s="269"/>
      <c r="HID39" s="269"/>
      <c r="HIE39" s="269"/>
      <c r="HIF39" s="269"/>
      <c r="HIG39" s="269"/>
      <c r="HIH39" s="269"/>
      <c r="HII39" s="269"/>
      <c r="HIJ39" s="269"/>
      <c r="HIK39" s="269"/>
      <c r="HIL39" s="269"/>
      <c r="HIM39" s="269"/>
      <c r="HIN39" s="269"/>
      <c r="HIO39" s="269"/>
      <c r="HIP39" s="269"/>
      <c r="HIQ39" s="269"/>
      <c r="HIR39" s="269"/>
      <c r="HIS39" s="269"/>
      <c r="HIT39" s="269"/>
      <c r="HIU39" s="269"/>
      <c r="HIV39" s="269"/>
      <c r="HIW39" s="269"/>
      <c r="HIX39" s="269"/>
      <c r="HIY39" s="269"/>
      <c r="HIZ39" s="269"/>
      <c r="HJA39" s="269"/>
      <c r="HJB39" s="269"/>
      <c r="HJC39" s="269"/>
      <c r="HJD39" s="269"/>
      <c r="HJE39" s="269"/>
      <c r="HJF39" s="269"/>
      <c r="HJG39" s="269"/>
      <c r="HJH39" s="269"/>
      <c r="HJI39" s="269"/>
      <c r="HJJ39" s="269"/>
      <c r="HJK39" s="269"/>
      <c r="HJL39" s="269"/>
      <c r="HJM39" s="269"/>
      <c r="HJN39" s="269"/>
      <c r="HJO39" s="269"/>
      <c r="HJP39" s="269"/>
      <c r="HJQ39" s="269"/>
      <c r="HJR39" s="269"/>
      <c r="HJS39" s="269"/>
      <c r="HJT39" s="269"/>
      <c r="HJU39" s="269"/>
      <c r="HJV39" s="269"/>
      <c r="HJW39" s="269"/>
      <c r="HJX39" s="269"/>
      <c r="HJY39" s="269"/>
      <c r="HJZ39" s="269"/>
      <c r="HKA39" s="269"/>
      <c r="HKB39" s="269"/>
      <c r="HKC39" s="269"/>
      <c r="HKD39" s="269"/>
      <c r="HKE39" s="269"/>
      <c r="HKF39" s="269"/>
      <c r="HKG39" s="269"/>
      <c r="HKH39" s="269"/>
      <c r="HKI39" s="269"/>
      <c r="HKJ39" s="269"/>
      <c r="HKK39" s="269"/>
      <c r="HKL39" s="269"/>
      <c r="HKM39" s="269"/>
      <c r="HKN39" s="269"/>
      <c r="HKO39" s="269"/>
      <c r="HKP39" s="269"/>
      <c r="HKQ39" s="269"/>
      <c r="HKR39" s="269"/>
      <c r="HKS39" s="269"/>
      <c r="HKT39" s="269"/>
      <c r="HKU39" s="269"/>
      <c r="HKV39" s="269"/>
      <c r="HKW39" s="269"/>
      <c r="HKX39" s="269"/>
      <c r="HKY39" s="269"/>
      <c r="HKZ39" s="269"/>
      <c r="HLA39" s="269"/>
      <c r="HLB39" s="269"/>
      <c r="HLC39" s="269"/>
      <c r="HLD39" s="269"/>
      <c r="HLE39" s="269"/>
      <c r="HLF39" s="269"/>
      <c r="HLG39" s="269"/>
      <c r="HLH39" s="269"/>
      <c r="HLI39" s="269"/>
      <c r="HLJ39" s="269"/>
      <c r="HLK39" s="269"/>
      <c r="HLL39" s="269"/>
      <c r="HLM39" s="269"/>
      <c r="HLN39" s="269"/>
      <c r="HLO39" s="269"/>
      <c r="HLP39" s="269"/>
      <c r="HLQ39" s="269"/>
      <c r="HLR39" s="269"/>
      <c r="HLS39" s="269"/>
      <c r="HLT39" s="269"/>
      <c r="HLU39" s="269"/>
      <c r="HLV39" s="269"/>
      <c r="HLW39" s="269"/>
      <c r="HLX39" s="269"/>
      <c r="HLY39" s="269"/>
      <c r="HLZ39" s="269"/>
      <c r="HMA39" s="269"/>
      <c r="HMB39" s="269"/>
      <c r="HMC39" s="269"/>
      <c r="HMD39" s="269"/>
      <c r="HME39" s="269"/>
      <c r="HMF39" s="269"/>
      <c r="HMG39" s="269"/>
      <c r="HMH39" s="269"/>
      <c r="HMI39" s="269"/>
      <c r="HMJ39" s="269"/>
      <c r="HMK39" s="269"/>
      <c r="HML39" s="269"/>
      <c r="HMM39" s="269"/>
      <c r="HMN39" s="269"/>
      <c r="HMO39" s="269"/>
      <c r="HMP39" s="269"/>
      <c r="HMQ39" s="269"/>
      <c r="HMR39" s="269"/>
      <c r="HMS39" s="269"/>
      <c r="HMT39" s="269"/>
      <c r="HMU39" s="269"/>
      <c r="HMV39" s="269"/>
      <c r="HMW39" s="269"/>
      <c r="HMX39" s="269"/>
      <c r="HMY39" s="269"/>
      <c r="HMZ39" s="269"/>
      <c r="HNA39" s="269"/>
      <c r="HNB39" s="269"/>
      <c r="HNC39" s="269"/>
      <c r="HND39" s="269"/>
      <c r="HNE39" s="269"/>
      <c r="HNF39" s="269"/>
      <c r="HNG39" s="269"/>
      <c r="HNH39" s="269"/>
      <c r="HNI39" s="269"/>
      <c r="HNJ39" s="269"/>
      <c r="HNK39" s="269"/>
      <c r="HNL39" s="269"/>
      <c r="HNM39" s="269"/>
      <c r="HNN39" s="269"/>
      <c r="HNO39" s="269"/>
      <c r="HNP39" s="269"/>
      <c r="HNQ39" s="269"/>
      <c r="HNR39" s="269"/>
      <c r="HNS39" s="269"/>
      <c r="HNT39" s="269"/>
      <c r="HNU39" s="269"/>
      <c r="HNV39" s="269"/>
      <c r="HNW39" s="269"/>
      <c r="HNX39" s="269"/>
      <c r="HNY39" s="269"/>
      <c r="HNZ39" s="269"/>
      <c r="HOA39" s="269"/>
      <c r="HOB39" s="269"/>
      <c r="HOC39" s="269"/>
      <c r="HOD39" s="269"/>
      <c r="HOE39" s="269"/>
      <c r="HOF39" s="269"/>
      <c r="HOG39" s="269"/>
      <c r="HOH39" s="269"/>
      <c r="HOI39" s="269"/>
      <c r="HOJ39" s="269"/>
      <c r="HOK39" s="269"/>
      <c r="HOL39" s="269"/>
      <c r="HOM39" s="269"/>
      <c r="HON39" s="269"/>
      <c r="HOO39" s="269"/>
      <c r="HOP39" s="269"/>
      <c r="HOQ39" s="269"/>
      <c r="HOR39" s="269"/>
      <c r="HOS39" s="269"/>
      <c r="HOT39" s="269"/>
      <c r="HOU39" s="269"/>
      <c r="HOV39" s="269"/>
      <c r="HOW39" s="269"/>
      <c r="HOX39" s="269"/>
      <c r="HOY39" s="269"/>
      <c r="HOZ39" s="269"/>
      <c r="HPA39" s="269"/>
      <c r="HPB39" s="269"/>
      <c r="HPC39" s="269"/>
      <c r="HPD39" s="269"/>
      <c r="HPE39" s="269"/>
      <c r="HPF39" s="269"/>
      <c r="HPG39" s="269"/>
      <c r="HPH39" s="269"/>
      <c r="HPI39" s="269"/>
      <c r="HPJ39" s="269"/>
      <c r="HPK39" s="269"/>
      <c r="HPL39" s="269"/>
      <c r="HPM39" s="269"/>
      <c r="HPN39" s="269"/>
      <c r="HPO39" s="269"/>
      <c r="HPP39" s="269"/>
      <c r="HPQ39" s="269"/>
      <c r="HPR39" s="269"/>
      <c r="HPS39" s="269"/>
      <c r="HPT39" s="269"/>
      <c r="HPU39" s="269"/>
      <c r="HPV39" s="269"/>
      <c r="HPW39" s="269"/>
      <c r="HPX39" s="269"/>
      <c r="HPY39" s="269"/>
      <c r="HPZ39" s="269"/>
      <c r="HQA39" s="269"/>
      <c r="HQB39" s="269"/>
      <c r="HQC39" s="269"/>
      <c r="HQD39" s="269"/>
      <c r="HQE39" s="269"/>
      <c r="HQF39" s="269"/>
      <c r="HQG39" s="269"/>
      <c r="HQH39" s="269"/>
      <c r="HQI39" s="269"/>
      <c r="HQJ39" s="269"/>
      <c r="HQK39" s="269"/>
      <c r="HQL39" s="269"/>
      <c r="HQM39" s="269"/>
      <c r="HQN39" s="269"/>
      <c r="HQO39" s="269"/>
      <c r="HQP39" s="269"/>
      <c r="HQQ39" s="269"/>
      <c r="HQR39" s="269"/>
      <c r="HQS39" s="269"/>
      <c r="HQT39" s="269"/>
      <c r="HQU39" s="269"/>
      <c r="HQV39" s="269"/>
      <c r="HQW39" s="269"/>
      <c r="HQX39" s="269"/>
      <c r="HQY39" s="269"/>
      <c r="HQZ39" s="269"/>
      <c r="HRA39" s="269"/>
      <c r="HRB39" s="269"/>
      <c r="HRC39" s="269"/>
      <c r="HRD39" s="269"/>
      <c r="HRE39" s="269"/>
      <c r="HRF39" s="269"/>
      <c r="HRG39" s="269"/>
      <c r="HRH39" s="269"/>
      <c r="HRI39" s="269"/>
      <c r="HRJ39" s="269"/>
      <c r="HRK39" s="269"/>
      <c r="HRL39" s="269"/>
      <c r="HRM39" s="269"/>
      <c r="HRN39" s="269"/>
      <c r="HRO39" s="269"/>
      <c r="HRP39" s="269"/>
      <c r="HRQ39" s="269"/>
      <c r="HRR39" s="269"/>
      <c r="HRS39" s="269"/>
      <c r="HRT39" s="269"/>
      <c r="HRU39" s="269"/>
      <c r="HRV39" s="269"/>
      <c r="HRW39" s="269"/>
      <c r="HRX39" s="269"/>
      <c r="HRY39" s="269"/>
      <c r="HRZ39" s="269"/>
      <c r="HSA39" s="269"/>
      <c r="HSB39" s="269"/>
      <c r="HSC39" s="269"/>
      <c r="HSD39" s="269"/>
      <c r="HSE39" s="269"/>
      <c r="HSF39" s="269"/>
      <c r="HSG39" s="269"/>
      <c r="HSH39" s="269"/>
      <c r="HSI39" s="269"/>
      <c r="HSJ39" s="269"/>
      <c r="HSK39" s="269"/>
      <c r="HSL39" s="269"/>
      <c r="HSM39" s="269"/>
      <c r="HSN39" s="269"/>
      <c r="HSO39" s="269"/>
      <c r="HSP39" s="269"/>
      <c r="HSQ39" s="269"/>
      <c r="HSR39" s="269"/>
      <c r="HSS39" s="269"/>
      <c r="HST39" s="269"/>
      <c r="HSU39" s="269"/>
      <c r="HSV39" s="269"/>
      <c r="HSW39" s="269"/>
      <c r="HSX39" s="269"/>
      <c r="HSY39" s="269"/>
      <c r="HSZ39" s="269"/>
      <c r="HTA39" s="269"/>
      <c r="HTB39" s="269"/>
      <c r="HTC39" s="269"/>
      <c r="HTD39" s="269"/>
      <c r="HTE39" s="269"/>
      <c r="HTF39" s="269"/>
      <c r="HTG39" s="269"/>
      <c r="HTH39" s="269"/>
      <c r="HTI39" s="269"/>
      <c r="HTJ39" s="269"/>
      <c r="HTK39" s="269"/>
      <c r="HTL39" s="269"/>
      <c r="HTM39" s="269"/>
      <c r="HTN39" s="269"/>
      <c r="HTO39" s="269"/>
      <c r="HTP39" s="269"/>
      <c r="HTQ39" s="269"/>
      <c r="HTR39" s="269"/>
      <c r="HTS39" s="269"/>
      <c r="HTT39" s="269"/>
      <c r="HTU39" s="269"/>
      <c r="HTV39" s="269"/>
      <c r="HTW39" s="269"/>
      <c r="HTX39" s="269"/>
      <c r="HTY39" s="269"/>
      <c r="HTZ39" s="269"/>
      <c r="HUA39" s="269"/>
      <c r="HUB39" s="269"/>
      <c r="HUC39" s="269"/>
      <c r="HUD39" s="269"/>
      <c r="HUE39" s="269"/>
      <c r="HUF39" s="269"/>
      <c r="HUG39" s="269"/>
      <c r="HUH39" s="269"/>
      <c r="HUI39" s="269"/>
      <c r="HUJ39" s="269"/>
      <c r="HUK39" s="269"/>
      <c r="HUL39" s="269"/>
      <c r="HUM39" s="269"/>
      <c r="HUN39" s="269"/>
      <c r="HUO39" s="269"/>
      <c r="HUP39" s="269"/>
      <c r="HUQ39" s="269"/>
      <c r="HUR39" s="269"/>
      <c r="HUS39" s="269"/>
      <c r="HUT39" s="269"/>
      <c r="HUU39" s="269"/>
      <c r="HUV39" s="269"/>
      <c r="HUW39" s="269"/>
      <c r="HUX39" s="269"/>
      <c r="HUY39" s="269"/>
      <c r="HUZ39" s="269"/>
      <c r="HVA39" s="269"/>
      <c r="HVB39" s="269"/>
      <c r="HVC39" s="269"/>
      <c r="HVD39" s="269"/>
      <c r="HVE39" s="269"/>
      <c r="HVF39" s="269"/>
      <c r="HVG39" s="269"/>
      <c r="HVH39" s="269"/>
      <c r="HVI39" s="269"/>
      <c r="HVJ39" s="269"/>
      <c r="HVK39" s="269"/>
      <c r="HVL39" s="269"/>
      <c r="HVM39" s="269"/>
      <c r="HVN39" s="269"/>
      <c r="HVO39" s="269"/>
      <c r="HVP39" s="269"/>
      <c r="HVQ39" s="269"/>
      <c r="HVR39" s="269"/>
      <c r="HVS39" s="269"/>
      <c r="HVT39" s="269"/>
      <c r="HVU39" s="269"/>
      <c r="HVV39" s="269"/>
      <c r="HVW39" s="269"/>
      <c r="HVX39" s="269"/>
      <c r="HVY39" s="269"/>
      <c r="HVZ39" s="269"/>
      <c r="HWA39" s="269"/>
      <c r="HWB39" s="269"/>
      <c r="HWC39" s="269"/>
      <c r="HWD39" s="269"/>
      <c r="HWE39" s="269"/>
      <c r="HWF39" s="269"/>
      <c r="HWG39" s="269"/>
      <c r="HWH39" s="269"/>
      <c r="HWI39" s="269"/>
      <c r="HWJ39" s="269"/>
      <c r="HWK39" s="269"/>
      <c r="HWL39" s="269"/>
      <c r="HWM39" s="269"/>
      <c r="HWN39" s="269"/>
      <c r="HWO39" s="269"/>
      <c r="HWP39" s="269"/>
      <c r="HWQ39" s="269"/>
      <c r="HWR39" s="269"/>
      <c r="HWS39" s="269"/>
      <c r="HWT39" s="269"/>
      <c r="HWU39" s="269"/>
      <c r="HWV39" s="269"/>
      <c r="HWW39" s="269"/>
      <c r="HWX39" s="269"/>
      <c r="HWY39" s="269"/>
      <c r="HWZ39" s="269"/>
      <c r="HXA39" s="269"/>
      <c r="HXB39" s="269"/>
      <c r="HXC39" s="269"/>
      <c r="HXD39" s="269"/>
      <c r="HXE39" s="269"/>
      <c r="HXF39" s="269"/>
      <c r="HXG39" s="269"/>
      <c r="HXH39" s="269"/>
      <c r="HXI39" s="269"/>
      <c r="HXJ39" s="269"/>
      <c r="HXK39" s="269"/>
      <c r="HXL39" s="269"/>
      <c r="HXM39" s="269"/>
      <c r="HXN39" s="269"/>
      <c r="HXO39" s="269"/>
      <c r="HXP39" s="269"/>
      <c r="HXQ39" s="269"/>
      <c r="HXR39" s="269"/>
      <c r="HXS39" s="269"/>
      <c r="HXT39" s="269"/>
      <c r="HXU39" s="269"/>
      <c r="HXV39" s="269"/>
      <c r="HXW39" s="269"/>
      <c r="HXX39" s="269"/>
      <c r="HXY39" s="269"/>
      <c r="HXZ39" s="269"/>
      <c r="HYA39" s="269"/>
      <c r="HYB39" s="269"/>
      <c r="HYC39" s="269"/>
      <c r="HYD39" s="269"/>
      <c r="HYE39" s="269"/>
      <c r="HYF39" s="269"/>
      <c r="HYG39" s="269"/>
      <c r="HYH39" s="269"/>
      <c r="HYI39" s="269"/>
      <c r="HYJ39" s="269"/>
      <c r="HYK39" s="269"/>
      <c r="HYL39" s="269"/>
      <c r="HYM39" s="269"/>
      <c r="HYN39" s="269"/>
      <c r="HYO39" s="269"/>
      <c r="HYP39" s="269"/>
      <c r="HYQ39" s="269"/>
      <c r="HYR39" s="269"/>
      <c r="HYS39" s="269"/>
      <c r="HYT39" s="269"/>
      <c r="HYU39" s="269"/>
      <c r="HYV39" s="269"/>
      <c r="HYW39" s="269"/>
      <c r="HYX39" s="269"/>
      <c r="HYY39" s="269"/>
      <c r="HYZ39" s="269"/>
      <c r="HZA39" s="269"/>
      <c r="HZB39" s="269"/>
      <c r="HZC39" s="269"/>
      <c r="HZD39" s="269"/>
      <c r="HZE39" s="269"/>
      <c r="HZF39" s="269"/>
      <c r="HZG39" s="269"/>
      <c r="HZH39" s="269"/>
      <c r="HZI39" s="269"/>
      <c r="HZJ39" s="269"/>
      <c r="HZK39" s="269"/>
      <c r="HZL39" s="269"/>
      <c r="HZM39" s="269"/>
      <c r="HZN39" s="269"/>
      <c r="HZO39" s="269"/>
      <c r="HZP39" s="269"/>
      <c r="HZQ39" s="269"/>
      <c r="HZR39" s="269"/>
      <c r="HZS39" s="269"/>
      <c r="HZT39" s="269"/>
      <c r="HZU39" s="269"/>
      <c r="HZV39" s="269"/>
      <c r="HZW39" s="269"/>
      <c r="HZX39" s="269"/>
      <c r="HZY39" s="269"/>
      <c r="HZZ39" s="269"/>
      <c r="IAA39" s="269"/>
      <c r="IAB39" s="269"/>
      <c r="IAC39" s="269"/>
      <c r="IAD39" s="269"/>
      <c r="IAE39" s="269"/>
      <c r="IAF39" s="269"/>
      <c r="IAG39" s="269"/>
      <c r="IAH39" s="269"/>
      <c r="IAI39" s="269"/>
      <c r="IAJ39" s="269"/>
      <c r="IAK39" s="269"/>
      <c r="IAL39" s="269"/>
      <c r="IAM39" s="269"/>
      <c r="IAN39" s="269"/>
      <c r="IAO39" s="269"/>
      <c r="IAP39" s="269"/>
      <c r="IAQ39" s="269"/>
      <c r="IAR39" s="269"/>
      <c r="IAS39" s="269"/>
      <c r="IAT39" s="269"/>
      <c r="IAU39" s="269"/>
      <c r="IAV39" s="269"/>
      <c r="IAW39" s="269"/>
      <c r="IAX39" s="269"/>
      <c r="IAY39" s="269"/>
      <c r="IAZ39" s="269"/>
      <c r="IBA39" s="269"/>
      <c r="IBB39" s="269"/>
      <c r="IBC39" s="269"/>
      <c r="IBD39" s="269"/>
      <c r="IBE39" s="269"/>
      <c r="IBF39" s="269"/>
      <c r="IBG39" s="269"/>
      <c r="IBH39" s="269"/>
      <c r="IBI39" s="269"/>
      <c r="IBJ39" s="269"/>
      <c r="IBK39" s="269"/>
      <c r="IBL39" s="269"/>
      <c r="IBM39" s="269"/>
      <c r="IBN39" s="269"/>
      <c r="IBO39" s="269"/>
      <c r="IBP39" s="269"/>
      <c r="IBQ39" s="269"/>
      <c r="IBR39" s="269"/>
      <c r="IBS39" s="269"/>
      <c r="IBT39" s="269"/>
      <c r="IBU39" s="269"/>
      <c r="IBV39" s="269"/>
      <c r="IBW39" s="269"/>
      <c r="IBX39" s="269"/>
      <c r="IBY39" s="269"/>
      <c r="IBZ39" s="269"/>
      <c r="ICA39" s="269"/>
      <c r="ICB39" s="269"/>
      <c r="ICC39" s="269"/>
      <c r="ICD39" s="269"/>
      <c r="ICE39" s="269"/>
      <c r="ICF39" s="269"/>
      <c r="ICG39" s="269"/>
      <c r="ICH39" s="269"/>
      <c r="ICI39" s="269"/>
      <c r="ICJ39" s="269"/>
      <c r="ICK39" s="269"/>
      <c r="ICL39" s="269"/>
      <c r="ICM39" s="269"/>
      <c r="ICN39" s="269"/>
      <c r="ICO39" s="269"/>
      <c r="ICP39" s="269"/>
      <c r="ICQ39" s="269"/>
      <c r="ICR39" s="269"/>
      <c r="ICS39" s="269"/>
      <c r="ICT39" s="269"/>
      <c r="ICU39" s="269"/>
      <c r="ICV39" s="269"/>
      <c r="ICW39" s="269"/>
      <c r="ICX39" s="269"/>
      <c r="ICY39" s="269"/>
      <c r="ICZ39" s="269"/>
      <c r="IDA39" s="269"/>
      <c r="IDB39" s="269"/>
      <c r="IDC39" s="269"/>
      <c r="IDD39" s="269"/>
      <c r="IDE39" s="269"/>
      <c r="IDF39" s="269"/>
      <c r="IDG39" s="269"/>
      <c r="IDH39" s="269"/>
      <c r="IDI39" s="269"/>
      <c r="IDJ39" s="269"/>
      <c r="IDK39" s="269"/>
      <c r="IDL39" s="269"/>
      <c r="IDM39" s="269"/>
      <c r="IDN39" s="269"/>
      <c r="IDO39" s="269"/>
      <c r="IDP39" s="269"/>
      <c r="IDQ39" s="269"/>
      <c r="IDR39" s="269"/>
      <c r="IDS39" s="269"/>
      <c r="IDT39" s="269"/>
      <c r="IDU39" s="269"/>
      <c r="IDV39" s="269"/>
      <c r="IDW39" s="269"/>
      <c r="IDX39" s="269"/>
      <c r="IDY39" s="269"/>
      <c r="IDZ39" s="269"/>
      <c r="IEA39" s="269"/>
      <c r="IEB39" s="269"/>
      <c r="IEC39" s="269"/>
      <c r="IED39" s="269"/>
      <c r="IEE39" s="269"/>
      <c r="IEF39" s="269"/>
      <c r="IEG39" s="269"/>
      <c r="IEH39" s="269"/>
      <c r="IEI39" s="269"/>
      <c r="IEJ39" s="269"/>
      <c r="IEK39" s="269"/>
      <c r="IEL39" s="269"/>
      <c r="IEM39" s="269"/>
      <c r="IEN39" s="269"/>
      <c r="IEO39" s="269"/>
      <c r="IEP39" s="269"/>
      <c r="IEQ39" s="269"/>
      <c r="IER39" s="269"/>
      <c r="IES39" s="269"/>
      <c r="IET39" s="269"/>
      <c r="IEU39" s="269"/>
      <c r="IEV39" s="269"/>
      <c r="IEW39" s="269"/>
      <c r="IEX39" s="269"/>
      <c r="IEY39" s="269"/>
      <c r="IEZ39" s="269"/>
      <c r="IFA39" s="269"/>
      <c r="IFB39" s="269"/>
      <c r="IFC39" s="269"/>
      <c r="IFD39" s="269"/>
      <c r="IFE39" s="269"/>
      <c r="IFF39" s="269"/>
      <c r="IFG39" s="269"/>
      <c r="IFH39" s="269"/>
      <c r="IFI39" s="269"/>
      <c r="IFJ39" s="269"/>
      <c r="IFK39" s="269"/>
      <c r="IFL39" s="269"/>
      <c r="IFM39" s="269"/>
      <c r="IFN39" s="269"/>
      <c r="IFO39" s="269"/>
      <c r="IFP39" s="269"/>
      <c r="IFQ39" s="269"/>
      <c r="IFR39" s="269"/>
      <c r="IFS39" s="269"/>
      <c r="IFT39" s="269"/>
      <c r="IFU39" s="269"/>
      <c r="IFV39" s="269"/>
      <c r="IFW39" s="269"/>
      <c r="IFX39" s="269"/>
      <c r="IFY39" s="269"/>
      <c r="IFZ39" s="269"/>
      <c r="IGA39" s="269"/>
      <c r="IGB39" s="269"/>
      <c r="IGC39" s="269"/>
      <c r="IGD39" s="269"/>
      <c r="IGE39" s="269"/>
      <c r="IGF39" s="269"/>
      <c r="IGG39" s="269"/>
      <c r="IGH39" s="269"/>
      <c r="IGI39" s="269"/>
      <c r="IGJ39" s="269"/>
      <c r="IGK39" s="269"/>
      <c r="IGL39" s="269"/>
      <c r="IGM39" s="269"/>
      <c r="IGN39" s="269"/>
      <c r="IGO39" s="269"/>
      <c r="IGP39" s="269"/>
      <c r="IGQ39" s="269"/>
      <c r="IGR39" s="269"/>
      <c r="IGS39" s="269"/>
      <c r="IGT39" s="269"/>
      <c r="IGU39" s="269"/>
      <c r="IGV39" s="269"/>
      <c r="IGW39" s="269"/>
      <c r="IGX39" s="269"/>
      <c r="IGY39" s="269"/>
      <c r="IGZ39" s="269"/>
      <c r="IHA39" s="269"/>
      <c r="IHB39" s="269"/>
      <c r="IHC39" s="269"/>
      <c r="IHD39" s="269"/>
      <c r="IHE39" s="269"/>
      <c r="IHF39" s="269"/>
      <c r="IHG39" s="269"/>
      <c r="IHH39" s="269"/>
      <c r="IHI39" s="269"/>
      <c r="IHJ39" s="269"/>
      <c r="IHK39" s="269"/>
      <c r="IHL39" s="269"/>
      <c r="IHM39" s="269"/>
      <c r="IHN39" s="269"/>
      <c r="IHO39" s="269"/>
      <c r="IHP39" s="269"/>
      <c r="IHQ39" s="269"/>
      <c r="IHR39" s="269"/>
      <c r="IHS39" s="269"/>
      <c r="IHT39" s="269"/>
      <c r="IHU39" s="269"/>
      <c r="IHV39" s="269"/>
      <c r="IHW39" s="269"/>
      <c r="IHX39" s="269"/>
      <c r="IHY39" s="269"/>
      <c r="IHZ39" s="269"/>
      <c r="IIA39" s="269"/>
      <c r="IIB39" s="269"/>
      <c r="IIC39" s="269"/>
      <c r="IID39" s="269"/>
      <c r="IIE39" s="269"/>
      <c r="IIF39" s="269"/>
      <c r="IIG39" s="269"/>
      <c r="IIH39" s="269"/>
      <c r="III39" s="269"/>
      <c r="IIJ39" s="269"/>
      <c r="IIK39" s="269"/>
      <c r="IIL39" s="269"/>
      <c r="IIM39" s="269"/>
      <c r="IIN39" s="269"/>
      <c r="IIO39" s="269"/>
      <c r="IIP39" s="269"/>
      <c r="IIQ39" s="269"/>
      <c r="IIR39" s="269"/>
      <c r="IIS39" s="269"/>
      <c r="IIT39" s="269"/>
      <c r="IIU39" s="269"/>
      <c r="IIV39" s="269"/>
      <c r="IIW39" s="269"/>
      <c r="IIX39" s="269"/>
      <c r="IIY39" s="269"/>
      <c r="IIZ39" s="269"/>
      <c r="IJA39" s="269"/>
      <c r="IJB39" s="269"/>
      <c r="IJC39" s="269"/>
      <c r="IJD39" s="269"/>
      <c r="IJE39" s="269"/>
      <c r="IJF39" s="269"/>
      <c r="IJG39" s="269"/>
      <c r="IJH39" s="269"/>
      <c r="IJI39" s="269"/>
      <c r="IJJ39" s="269"/>
      <c r="IJK39" s="269"/>
      <c r="IJL39" s="269"/>
      <c r="IJM39" s="269"/>
      <c r="IJN39" s="269"/>
      <c r="IJO39" s="269"/>
      <c r="IJP39" s="269"/>
      <c r="IJQ39" s="269"/>
      <c r="IJR39" s="269"/>
      <c r="IJS39" s="269"/>
      <c r="IJT39" s="269"/>
      <c r="IJU39" s="269"/>
      <c r="IJV39" s="269"/>
      <c r="IJW39" s="269"/>
      <c r="IJX39" s="269"/>
      <c r="IJY39" s="269"/>
      <c r="IJZ39" s="269"/>
      <c r="IKA39" s="269"/>
      <c r="IKB39" s="269"/>
      <c r="IKC39" s="269"/>
      <c r="IKD39" s="269"/>
      <c r="IKE39" s="269"/>
      <c r="IKF39" s="269"/>
      <c r="IKG39" s="269"/>
      <c r="IKH39" s="269"/>
      <c r="IKI39" s="269"/>
      <c r="IKJ39" s="269"/>
      <c r="IKK39" s="269"/>
      <c r="IKL39" s="269"/>
      <c r="IKM39" s="269"/>
      <c r="IKN39" s="269"/>
      <c r="IKO39" s="269"/>
      <c r="IKP39" s="269"/>
      <c r="IKQ39" s="269"/>
      <c r="IKR39" s="269"/>
      <c r="IKS39" s="269"/>
      <c r="IKT39" s="269"/>
      <c r="IKU39" s="269"/>
      <c r="IKV39" s="269"/>
      <c r="IKW39" s="269"/>
      <c r="IKX39" s="269"/>
      <c r="IKY39" s="269"/>
      <c r="IKZ39" s="269"/>
      <c r="ILA39" s="269"/>
      <c r="ILB39" s="269"/>
      <c r="ILC39" s="269"/>
      <c r="ILD39" s="269"/>
      <c r="ILE39" s="269"/>
      <c r="ILF39" s="269"/>
      <c r="ILG39" s="269"/>
      <c r="ILH39" s="269"/>
      <c r="ILI39" s="269"/>
      <c r="ILJ39" s="269"/>
      <c r="ILK39" s="269"/>
      <c r="ILL39" s="269"/>
      <c r="ILM39" s="269"/>
      <c r="ILN39" s="269"/>
      <c r="ILO39" s="269"/>
      <c r="ILP39" s="269"/>
      <c r="ILQ39" s="269"/>
      <c r="ILR39" s="269"/>
      <c r="ILS39" s="269"/>
      <c r="ILT39" s="269"/>
      <c r="ILU39" s="269"/>
      <c r="ILV39" s="269"/>
      <c r="ILW39" s="269"/>
      <c r="ILX39" s="269"/>
      <c r="ILY39" s="269"/>
      <c r="ILZ39" s="269"/>
      <c r="IMA39" s="269"/>
      <c r="IMB39" s="269"/>
      <c r="IMC39" s="269"/>
      <c r="IMD39" s="269"/>
      <c r="IME39" s="269"/>
      <c r="IMF39" s="269"/>
      <c r="IMG39" s="269"/>
      <c r="IMH39" s="269"/>
      <c r="IMI39" s="269"/>
      <c r="IMJ39" s="269"/>
      <c r="IMK39" s="269"/>
      <c r="IML39" s="269"/>
      <c r="IMM39" s="269"/>
      <c r="IMN39" s="269"/>
      <c r="IMO39" s="269"/>
      <c r="IMP39" s="269"/>
      <c r="IMQ39" s="269"/>
      <c r="IMR39" s="269"/>
      <c r="IMS39" s="269"/>
      <c r="IMT39" s="269"/>
      <c r="IMU39" s="269"/>
      <c r="IMV39" s="269"/>
      <c r="IMW39" s="269"/>
      <c r="IMX39" s="269"/>
      <c r="IMY39" s="269"/>
      <c r="IMZ39" s="269"/>
      <c r="INA39" s="269"/>
      <c r="INB39" s="269"/>
      <c r="INC39" s="269"/>
      <c r="IND39" s="269"/>
      <c r="INE39" s="269"/>
      <c r="INF39" s="269"/>
      <c r="ING39" s="269"/>
      <c r="INH39" s="269"/>
      <c r="INI39" s="269"/>
      <c r="INJ39" s="269"/>
      <c r="INK39" s="269"/>
      <c r="INL39" s="269"/>
      <c r="INM39" s="269"/>
      <c r="INN39" s="269"/>
      <c r="INO39" s="269"/>
      <c r="INP39" s="269"/>
      <c r="INQ39" s="269"/>
      <c r="INR39" s="269"/>
      <c r="INS39" s="269"/>
      <c r="INT39" s="269"/>
      <c r="INU39" s="269"/>
      <c r="INV39" s="269"/>
      <c r="INW39" s="269"/>
      <c r="INX39" s="269"/>
      <c r="INY39" s="269"/>
      <c r="INZ39" s="269"/>
      <c r="IOA39" s="269"/>
      <c r="IOB39" s="269"/>
      <c r="IOC39" s="269"/>
      <c r="IOD39" s="269"/>
      <c r="IOE39" s="269"/>
      <c r="IOF39" s="269"/>
      <c r="IOG39" s="269"/>
      <c r="IOH39" s="269"/>
      <c r="IOI39" s="269"/>
      <c r="IOJ39" s="269"/>
      <c r="IOK39" s="269"/>
      <c r="IOL39" s="269"/>
      <c r="IOM39" s="269"/>
      <c r="ION39" s="269"/>
      <c r="IOO39" s="269"/>
      <c r="IOP39" s="269"/>
      <c r="IOQ39" s="269"/>
      <c r="IOR39" s="269"/>
      <c r="IOS39" s="269"/>
      <c r="IOT39" s="269"/>
      <c r="IOU39" s="269"/>
      <c r="IOV39" s="269"/>
      <c r="IOW39" s="269"/>
      <c r="IOX39" s="269"/>
      <c r="IOY39" s="269"/>
      <c r="IOZ39" s="269"/>
      <c r="IPA39" s="269"/>
      <c r="IPB39" s="269"/>
      <c r="IPC39" s="269"/>
      <c r="IPD39" s="269"/>
      <c r="IPE39" s="269"/>
      <c r="IPF39" s="269"/>
      <c r="IPG39" s="269"/>
      <c r="IPH39" s="269"/>
      <c r="IPI39" s="269"/>
      <c r="IPJ39" s="269"/>
      <c r="IPK39" s="269"/>
      <c r="IPL39" s="269"/>
      <c r="IPM39" s="269"/>
      <c r="IPN39" s="269"/>
      <c r="IPO39" s="269"/>
      <c r="IPP39" s="269"/>
      <c r="IPQ39" s="269"/>
      <c r="IPR39" s="269"/>
      <c r="IPS39" s="269"/>
      <c r="IPT39" s="269"/>
      <c r="IPU39" s="269"/>
      <c r="IPV39" s="269"/>
      <c r="IPW39" s="269"/>
      <c r="IPX39" s="269"/>
      <c r="IPY39" s="269"/>
      <c r="IPZ39" s="269"/>
      <c r="IQA39" s="269"/>
      <c r="IQB39" s="269"/>
      <c r="IQC39" s="269"/>
      <c r="IQD39" s="269"/>
      <c r="IQE39" s="269"/>
      <c r="IQF39" s="269"/>
      <c r="IQG39" s="269"/>
      <c r="IQH39" s="269"/>
      <c r="IQI39" s="269"/>
      <c r="IQJ39" s="269"/>
      <c r="IQK39" s="269"/>
      <c r="IQL39" s="269"/>
      <c r="IQM39" s="269"/>
      <c r="IQN39" s="269"/>
      <c r="IQO39" s="269"/>
      <c r="IQP39" s="269"/>
      <c r="IQQ39" s="269"/>
      <c r="IQR39" s="269"/>
      <c r="IQS39" s="269"/>
      <c r="IQT39" s="269"/>
      <c r="IQU39" s="269"/>
      <c r="IQV39" s="269"/>
      <c r="IQW39" s="269"/>
      <c r="IQX39" s="269"/>
      <c r="IQY39" s="269"/>
      <c r="IQZ39" s="269"/>
      <c r="IRA39" s="269"/>
      <c r="IRB39" s="269"/>
      <c r="IRC39" s="269"/>
      <c r="IRD39" s="269"/>
      <c r="IRE39" s="269"/>
      <c r="IRF39" s="269"/>
      <c r="IRG39" s="269"/>
      <c r="IRH39" s="269"/>
      <c r="IRI39" s="269"/>
      <c r="IRJ39" s="269"/>
      <c r="IRK39" s="269"/>
      <c r="IRL39" s="269"/>
      <c r="IRM39" s="269"/>
      <c r="IRN39" s="269"/>
      <c r="IRO39" s="269"/>
      <c r="IRP39" s="269"/>
      <c r="IRQ39" s="269"/>
      <c r="IRR39" s="269"/>
      <c r="IRS39" s="269"/>
      <c r="IRT39" s="269"/>
      <c r="IRU39" s="269"/>
      <c r="IRV39" s="269"/>
      <c r="IRW39" s="269"/>
      <c r="IRX39" s="269"/>
      <c r="IRY39" s="269"/>
      <c r="IRZ39" s="269"/>
      <c r="ISA39" s="269"/>
      <c r="ISB39" s="269"/>
      <c r="ISC39" s="269"/>
      <c r="ISD39" s="269"/>
      <c r="ISE39" s="269"/>
      <c r="ISF39" s="269"/>
      <c r="ISG39" s="269"/>
      <c r="ISH39" s="269"/>
      <c r="ISI39" s="269"/>
      <c r="ISJ39" s="269"/>
      <c r="ISK39" s="269"/>
      <c r="ISL39" s="269"/>
      <c r="ISM39" s="269"/>
      <c r="ISN39" s="269"/>
      <c r="ISO39" s="269"/>
      <c r="ISP39" s="269"/>
      <c r="ISQ39" s="269"/>
      <c r="ISR39" s="269"/>
      <c r="ISS39" s="269"/>
      <c r="IST39" s="269"/>
      <c r="ISU39" s="269"/>
      <c r="ISV39" s="269"/>
      <c r="ISW39" s="269"/>
      <c r="ISX39" s="269"/>
      <c r="ISY39" s="269"/>
      <c r="ISZ39" s="269"/>
      <c r="ITA39" s="269"/>
      <c r="ITB39" s="269"/>
      <c r="ITC39" s="269"/>
      <c r="ITD39" s="269"/>
      <c r="ITE39" s="269"/>
      <c r="ITF39" s="269"/>
      <c r="ITG39" s="269"/>
      <c r="ITH39" s="269"/>
      <c r="ITI39" s="269"/>
      <c r="ITJ39" s="269"/>
      <c r="ITK39" s="269"/>
      <c r="ITL39" s="269"/>
      <c r="ITM39" s="269"/>
      <c r="ITN39" s="269"/>
      <c r="ITO39" s="269"/>
      <c r="ITP39" s="269"/>
      <c r="ITQ39" s="269"/>
      <c r="ITR39" s="269"/>
      <c r="ITS39" s="269"/>
      <c r="ITT39" s="269"/>
      <c r="ITU39" s="269"/>
      <c r="ITV39" s="269"/>
      <c r="ITW39" s="269"/>
      <c r="ITX39" s="269"/>
      <c r="ITY39" s="269"/>
      <c r="ITZ39" s="269"/>
      <c r="IUA39" s="269"/>
      <c r="IUB39" s="269"/>
      <c r="IUC39" s="269"/>
      <c r="IUD39" s="269"/>
      <c r="IUE39" s="269"/>
      <c r="IUF39" s="269"/>
      <c r="IUG39" s="269"/>
      <c r="IUH39" s="269"/>
      <c r="IUI39" s="269"/>
      <c r="IUJ39" s="269"/>
      <c r="IUK39" s="269"/>
      <c r="IUL39" s="269"/>
      <c r="IUM39" s="269"/>
      <c r="IUN39" s="269"/>
      <c r="IUO39" s="269"/>
      <c r="IUP39" s="269"/>
      <c r="IUQ39" s="269"/>
      <c r="IUR39" s="269"/>
      <c r="IUS39" s="269"/>
      <c r="IUT39" s="269"/>
      <c r="IUU39" s="269"/>
      <c r="IUV39" s="269"/>
      <c r="IUW39" s="269"/>
      <c r="IUX39" s="269"/>
      <c r="IUY39" s="269"/>
      <c r="IUZ39" s="269"/>
      <c r="IVA39" s="269"/>
      <c r="IVB39" s="269"/>
      <c r="IVC39" s="269"/>
      <c r="IVD39" s="269"/>
      <c r="IVE39" s="269"/>
      <c r="IVF39" s="269"/>
      <c r="IVG39" s="269"/>
      <c r="IVH39" s="269"/>
      <c r="IVI39" s="269"/>
      <c r="IVJ39" s="269"/>
      <c r="IVK39" s="269"/>
      <c r="IVL39" s="269"/>
      <c r="IVM39" s="269"/>
      <c r="IVN39" s="269"/>
      <c r="IVO39" s="269"/>
      <c r="IVP39" s="269"/>
      <c r="IVQ39" s="269"/>
      <c r="IVR39" s="269"/>
      <c r="IVS39" s="269"/>
      <c r="IVT39" s="269"/>
      <c r="IVU39" s="269"/>
      <c r="IVV39" s="269"/>
      <c r="IVW39" s="269"/>
      <c r="IVX39" s="269"/>
      <c r="IVY39" s="269"/>
      <c r="IVZ39" s="269"/>
      <c r="IWA39" s="269"/>
      <c r="IWB39" s="269"/>
      <c r="IWC39" s="269"/>
      <c r="IWD39" s="269"/>
      <c r="IWE39" s="269"/>
      <c r="IWF39" s="269"/>
      <c r="IWG39" s="269"/>
      <c r="IWH39" s="269"/>
      <c r="IWI39" s="269"/>
      <c r="IWJ39" s="269"/>
      <c r="IWK39" s="269"/>
      <c r="IWL39" s="269"/>
      <c r="IWM39" s="269"/>
      <c r="IWN39" s="269"/>
      <c r="IWO39" s="269"/>
      <c r="IWP39" s="269"/>
      <c r="IWQ39" s="269"/>
      <c r="IWR39" s="269"/>
      <c r="IWS39" s="269"/>
      <c r="IWT39" s="269"/>
      <c r="IWU39" s="269"/>
      <c r="IWV39" s="269"/>
      <c r="IWW39" s="269"/>
      <c r="IWX39" s="269"/>
      <c r="IWY39" s="269"/>
      <c r="IWZ39" s="269"/>
      <c r="IXA39" s="269"/>
      <c r="IXB39" s="269"/>
      <c r="IXC39" s="269"/>
      <c r="IXD39" s="269"/>
      <c r="IXE39" s="269"/>
      <c r="IXF39" s="269"/>
      <c r="IXG39" s="269"/>
      <c r="IXH39" s="269"/>
      <c r="IXI39" s="269"/>
      <c r="IXJ39" s="269"/>
      <c r="IXK39" s="269"/>
      <c r="IXL39" s="269"/>
      <c r="IXM39" s="269"/>
      <c r="IXN39" s="269"/>
      <c r="IXO39" s="269"/>
      <c r="IXP39" s="269"/>
      <c r="IXQ39" s="269"/>
      <c r="IXR39" s="269"/>
      <c r="IXS39" s="269"/>
      <c r="IXT39" s="269"/>
      <c r="IXU39" s="269"/>
      <c r="IXV39" s="269"/>
      <c r="IXW39" s="269"/>
      <c r="IXX39" s="269"/>
      <c r="IXY39" s="269"/>
      <c r="IXZ39" s="269"/>
      <c r="IYA39" s="269"/>
      <c r="IYB39" s="269"/>
      <c r="IYC39" s="269"/>
      <c r="IYD39" s="269"/>
      <c r="IYE39" s="269"/>
      <c r="IYF39" s="269"/>
      <c r="IYG39" s="269"/>
      <c r="IYH39" s="269"/>
      <c r="IYI39" s="269"/>
      <c r="IYJ39" s="269"/>
      <c r="IYK39" s="269"/>
      <c r="IYL39" s="269"/>
      <c r="IYM39" s="269"/>
      <c r="IYN39" s="269"/>
      <c r="IYO39" s="269"/>
      <c r="IYP39" s="269"/>
      <c r="IYQ39" s="269"/>
      <c r="IYR39" s="269"/>
      <c r="IYS39" s="269"/>
      <c r="IYT39" s="269"/>
      <c r="IYU39" s="269"/>
      <c r="IYV39" s="269"/>
      <c r="IYW39" s="269"/>
      <c r="IYX39" s="269"/>
      <c r="IYY39" s="269"/>
      <c r="IYZ39" s="269"/>
      <c r="IZA39" s="269"/>
      <c r="IZB39" s="269"/>
      <c r="IZC39" s="269"/>
      <c r="IZD39" s="269"/>
      <c r="IZE39" s="269"/>
      <c r="IZF39" s="269"/>
      <c r="IZG39" s="269"/>
      <c r="IZH39" s="269"/>
      <c r="IZI39" s="269"/>
      <c r="IZJ39" s="269"/>
      <c r="IZK39" s="269"/>
      <c r="IZL39" s="269"/>
      <c r="IZM39" s="269"/>
      <c r="IZN39" s="269"/>
      <c r="IZO39" s="269"/>
      <c r="IZP39" s="269"/>
      <c r="IZQ39" s="269"/>
      <c r="IZR39" s="269"/>
      <c r="IZS39" s="269"/>
      <c r="IZT39" s="269"/>
      <c r="IZU39" s="269"/>
      <c r="IZV39" s="269"/>
      <c r="IZW39" s="269"/>
      <c r="IZX39" s="269"/>
      <c r="IZY39" s="269"/>
      <c r="IZZ39" s="269"/>
      <c r="JAA39" s="269"/>
      <c r="JAB39" s="269"/>
      <c r="JAC39" s="269"/>
      <c r="JAD39" s="269"/>
      <c r="JAE39" s="269"/>
      <c r="JAF39" s="269"/>
      <c r="JAG39" s="269"/>
      <c r="JAH39" s="269"/>
      <c r="JAI39" s="269"/>
      <c r="JAJ39" s="269"/>
      <c r="JAK39" s="269"/>
      <c r="JAL39" s="269"/>
      <c r="JAM39" s="269"/>
      <c r="JAN39" s="269"/>
      <c r="JAO39" s="269"/>
      <c r="JAP39" s="269"/>
      <c r="JAQ39" s="269"/>
      <c r="JAR39" s="269"/>
      <c r="JAS39" s="269"/>
      <c r="JAT39" s="269"/>
      <c r="JAU39" s="269"/>
      <c r="JAV39" s="269"/>
      <c r="JAW39" s="269"/>
      <c r="JAX39" s="269"/>
      <c r="JAY39" s="269"/>
      <c r="JAZ39" s="269"/>
      <c r="JBA39" s="269"/>
      <c r="JBB39" s="269"/>
      <c r="JBC39" s="269"/>
      <c r="JBD39" s="269"/>
      <c r="JBE39" s="269"/>
      <c r="JBF39" s="269"/>
      <c r="JBG39" s="269"/>
      <c r="JBH39" s="269"/>
      <c r="JBI39" s="269"/>
      <c r="JBJ39" s="269"/>
      <c r="JBK39" s="269"/>
      <c r="JBL39" s="269"/>
      <c r="JBM39" s="269"/>
      <c r="JBN39" s="269"/>
      <c r="JBO39" s="269"/>
      <c r="JBP39" s="269"/>
      <c r="JBQ39" s="269"/>
      <c r="JBR39" s="269"/>
      <c r="JBS39" s="269"/>
      <c r="JBT39" s="269"/>
      <c r="JBU39" s="269"/>
      <c r="JBV39" s="269"/>
      <c r="JBW39" s="269"/>
      <c r="JBX39" s="269"/>
      <c r="JBY39" s="269"/>
      <c r="JBZ39" s="269"/>
      <c r="JCA39" s="269"/>
      <c r="JCB39" s="269"/>
      <c r="JCC39" s="269"/>
      <c r="JCD39" s="269"/>
      <c r="JCE39" s="269"/>
      <c r="JCF39" s="269"/>
      <c r="JCG39" s="269"/>
      <c r="JCH39" s="269"/>
      <c r="JCI39" s="269"/>
      <c r="JCJ39" s="269"/>
      <c r="JCK39" s="269"/>
      <c r="JCL39" s="269"/>
      <c r="JCM39" s="269"/>
      <c r="JCN39" s="269"/>
      <c r="JCO39" s="269"/>
      <c r="JCP39" s="269"/>
      <c r="JCQ39" s="269"/>
      <c r="JCR39" s="269"/>
      <c r="JCS39" s="269"/>
      <c r="JCT39" s="269"/>
      <c r="JCU39" s="269"/>
      <c r="JCV39" s="269"/>
      <c r="JCW39" s="269"/>
      <c r="JCX39" s="269"/>
      <c r="JCY39" s="269"/>
      <c r="JCZ39" s="269"/>
      <c r="JDA39" s="269"/>
      <c r="JDB39" s="269"/>
      <c r="JDC39" s="269"/>
      <c r="JDD39" s="269"/>
      <c r="JDE39" s="269"/>
      <c r="JDF39" s="269"/>
      <c r="JDG39" s="269"/>
      <c r="JDH39" s="269"/>
      <c r="JDI39" s="269"/>
      <c r="JDJ39" s="269"/>
      <c r="JDK39" s="269"/>
      <c r="JDL39" s="269"/>
      <c r="JDM39" s="269"/>
      <c r="JDN39" s="269"/>
      <c r="JDO39" s="269"/>
      <c r="JDP39" s="269"/>
      <c r="JDQ39" s="269"/>
      <c r="JDR39" s="269"/>
      <c r="JDS39" s="269"/>
      <c r="JDT39" s="269"/>
      <c r="JDU39" s="269"/>
      <c r="JDV39" s="269"/>
      <c r="JDW39" s="269"/>
      <c r="JDX39" s="269"/>
      <c r="JDY39" s="269"/>
      <c r="JDZ39" s="269"/>
      <c r="JEA39" s="269"/>
      <c r="JEB39" s="269"/>
      <c r="JEC39" s="269"/>
      <c r="JED39" s="269"/>
      <c r="JEE39" s="269"/>
      <c r="JEF39" s="269"/>
      <c r="JEG39" s="269"/>
      <c r="JEH39" s="269"/>
      <c r="JEI39" s="269"/>
      <c r="JEJ39" s="269"/>
      <c r="JEK39" s="269"/>
      <c r="JEL39" s="269"/>
      <c r="JEM39" s="269"/>
      <c r="JEN39" s="269"/>
      <c r="JEO39" s="269"/>
      <c r="JEP39" s="269"/>
      <c r="JEQ39" s="269"/>
      <c r="JER39" s="269"/>
      <c r="JES39" s="269"/>
      <c r="JET39" s="269"/>
      <c r="JEU39" s="269"/>
      <c r="JEV39" s="269"/>
      <c r="JEW39" s="269"/>
      <c r="JEX39" s="269"/>
      <c r="JEY39" s="269"/>
      <c r="JEZ39" s="269"/>
      <c r="JFA39" s="269"/>
      <c r="JFB39" s="269"/>
      <c r="JFC39" s="269"/>
      <c r="JFD39" s="269"/>
      <c r="JFE39" s="269"/>
      <c r="JFF39" s="269"/>
      <c r="JFG39" s="269"/>
      <c r="JFH39" s="269"/>
      <c r="JFI39" s="269"/>
      <c r="JFJ39" s="269"/>
      <c r="JFK39" s="269"/>
      <c r="JFL39" s="269"/>
      <c r="JFM39" s="269"/>
      <c r="JFN39" s="269"/>
      <c r="JFO39" s="269"/>
      <c r="JFP39" s="269"/>
      <c r="JFQ39" s="269"/>
      <c r="JFR39" s="269"/>
      <c r="JFS39" s="269"/>
      <c r="JFT39" s="269"/>
      <c r="JFU39" s="269"/>
      <c r="JFV39" s="269"/>
      <c r="JFW39" s="269"/>
      <c r="JFX39" s="269"/>
      <c r="JFY39" s="269"/>
      <c r="JFZ39" s="269"/>
      <c r="JGA39" s="269"/>
      <c r="JGB39" s="269"/>
      <c r="JGC39" s="269"/>
      <c r="JGD39" s="269"/>
      <c r="JGE39" s="269"/>
      <c r="JGF39" s="269"/>
      <c r="JGG39" s="269"/>
      <c r="JGH39" s="269"/>
      <c r="JGI39" s="269"/>
      <c r="JGJ39" s="269"/>
      <c r="JGK39" s="269"/>
      <c r="JGL39" s="269"/>
      <c r="JGM39" s="269"/>
      <c r="JGN39" s="269"/>
      <c r="JGO39" s="269"/>
      <c r="JGP39" s="269"/>
      <c r="JGQ39" s="269"/>
      <c r="JGR39" s="269"/>
      <c r="JGS39" s="269"/>
      <c r="JGT39" s="269"/>
      <c r="JGU39" s="269"/>
      <c r="JGV39" s="269"/>
      <c r="JGW39" s="269"/>
      <c r="JGX39" s="269"/>
      <c r="JGY39" s="269"/>
      <c r="JGZ39" s="269"/>
      <c r="JHA39" s="269"/>
      <c r="JHB39" s="269"/>
      <c r="JHC39" s="269"/>
      <c r="JHD39" s="269"/>
      <c r="JHE39" s="269"/>
      <c r="JHF39" s="269"/>
      <c r="JHG39" s="269"/>
      <c r="JHH39" s="269"/>
      <c r="JHI39" s="269"/>
      <c r="JHJ39" s="269"/>
      <c r="JHK39" s="269"/>
      <c r="JHL39" s="269"/>
      <c r="JHM39" s="269"/>
      <c r="JHN39" s="269"/>
      <c r="JHO39" s="269"/>
      <c r="JHP39" s="269"/>
      <c r="JHQ39" s="269"/>
      <c r="JHR39" s="269"/>
      <c r="JHS39" s="269"/>
      <c r="JHT39" s="269"/>
      <c r="JHU39" s="269"/>
      <c r="JHV39" s="269"/>
      <c r="JHW39" s="269"/>
      <c r="JHX39" s="269"/>
      <c r="JHY39" s="269"/>
      <c r="JHZ39" s="269"/>
      <c r="JIA39" s="269"/>
      <c r="JIB39" s="269"/>
      <c r="JIC39" s="269"/>
      <c r="JID39" s="269"/>
      <c r="JIE39" s="269"/>
      <c r="JIF39" s="269"/>
      <c r="JIG39" s="269"/>
      <c r="JIH39" s="269"/>
      <c r="JII39" s="269"/>
      <c r="JIJ39" s="269"/>
      <c r="JIK39" s="269"/>
      <c r="JIL39" s="269"/>
      <c r="JIM39" s="269"/>
      <c r="JIN39" s="269"/>
      <c r="JIO39" s="269"/>
      <c r="JIP39" s="269"/>
      <c r="JIQ39" s="269"/>
      <c r="JIR39" s="269"/>
      <c r="JIS39" s="269"/>
      <c r="JIT39" s="269"/>
      <c r="JIU39" s="269"/>
      <c r="JIV39" s="269"/>
      <c r="JIW39" s="269"/>
      <c r="JIX39" s="269"/>
      <c r="JIY39" s="269"/>
      <c r="JIZ39" s="269"/>
      <c r="JJA39" s="269"/>
      <c r="JJB39" s="269"/>
      <c r="JJC39" s="269"/>
      <c r="JJD39" s="269"/>
      <c r="JJE39" s="269"/>
      <c r="JJF39" s="269"/>
      <c r="JJG39" s="269"/>
      <c r="JJH39" s="269"/>
      <c r="JJI39" s="269"/>
      <c r="JJJ39" s="269"/>
      <c r="JJK39" s="269"/>
      <c r="JJL39" s="269"/>
      <c r="JJM39" s="269"/>
      <c r="JJN39" s="269"/>
      <c r="JJO39" s="269"/>
      <c r="JJP39" s="269"/>
      <c r="JJQ39" s="269"/>
      <c r="JJR39" s="269"/>
      <c r="JJS39" s="269"/>
      <c r="JJT39" s="269"/>
      <c r="JJU39" s="269"/>
      <c r="JJV39" s="269"/>
      <c r="JJW39" s="269"/>
      <c r="JJX39" s="269"/>
      <c r="JJY39" s="269"/>
      <c r="JJZ39" s="269"/>
      <c r="JKA39" s="269"/>
      <c r="JKB39" s="269"/>
      <c r="JKC39" s="269"/>
      <c r="JKD39" s="269"/>
      <c r="JKE39" s="269"/>
      <c r="JKF39" s="269"/>
      <c r="JKG39" s="269"/>
      <c r="JKH39" s="269"/>
      <c r="JKI39" s="269"/>
      <c r="JKJ39" s="269"/>
      <c r="JKK39" s="269"/>
      <c r="JKL39" s="269"/>
      <c r="JKM39" s="269"/>
      <c r="JKN39" s="269"/>
      <c r="JKO39" s="269"/>
      <c r="JKP39" s="269"/>
      <c r="JKQ39" s="269"/>
      <c r="JKR39" s="269"/>
      <c r="JKS39" s="269"/>
      <c r="JKT39" s="269"/>
      <c r="JKU39" s="269"/>
      <c r="JKV39" s="269"/>
      <c r="JKW39" s="269"/>
      <c r="JKX39" s="269"/>
      <c r="JKY39" s="269"/>
      <c r="JKZ39" s="269"/>
      <c r="JLA39" s="269"/>
      <c r="JLB39" s="269"/>
      <c r="JLC39" s="269"/>
      <c r="JLD39" s="269"/>
      <c r="JLE39" s="269"/>
      <c r="JLF39" s="269"/>
      <c r="JLG39" s="269"/>
      <c r="JLH39" s="269"/>
      <c r="JLI39" s="269"/>
      <c r="JLJ39" s="269"/>
      <c r="JLK39" s="269"/>
      <c r="JLL39" s="269"/>
      <c r="JLM39" s="269"/>
      <c r="JLN39" s="269"/>
      <c r="JLO39" s="269"/>
      <c r="JLP39" s="269"/>
      <c r="JLQ39" s="269"/>
      <c r="JLR39" s="269"/>
      <c r="JLS39" s="269"/>
      <c r="JLT39" s="269"/>
      <c r="JLU39" s="269"/>
      <c r="JLV39" s="269"/>
      <c r="JLW39" s="269"/>
      <c r="JLX39" s="269"/>
      <c r="JLY39" s="269"/>
      <c r="JLZ39" s="269"/>
      <c r="JMA39" s="269"/>
      <c r="JMB39" s="269"/>
      <c r="JMC39" s="269"/>
      <c r="JMD39" s="269"/>
      <c r="JME39" s="269"/>
      <c r="JMF39" s="269"/>
      <c r="JMG39" s="269"/>
      <c r="JMH39" s="269"/>
      <c r="JMI39" s="269"/>
      <c r="JMJ39" s="269"/>
      <c r="JMK39" s="269"/>
      <c r="JML39" s="269"/>
      <c r="JMM39" s="269"/>
      <c r="JMN39" s="269"/>
      <c r="JMO39" s="269"/>
      <c r="JMP39" s="269"/>
      <c r="JMQ39" s="269"/>
      <c r="JMR39" s="269"/>
      <c r="JMS39" s="269"/>
      <c r="JMT39" s="269"/>
      <c r="JMU39" s="269"/>
      <c r="JMV39" s="269"/>
      <c r="JMW39" s="269"/>
      <c r="JMX39" s="269"/>
      <c r="JMY39" s="269"/>
      <c r="JMZ39" s="269"/>
      <c r="JNA39" s="269"/>
      <c r="JNB39" s="269"/>
      <c r="JNC39" s="269"/>
      <c r="JND39" s="269"/>
      <c r="JNE39" s="269"/>
      <c r="JNF39" s="269"/>
      <c r="JNG39" s="269"/>
      <c r="JNH39" s="269"/>
      <c r="JNI39" s="269"/>
      <c r="JNJ39" s="269"/>
      <c r="JNK39" s="269"/>
      <c r="JNL39" s="269"/>
      <c r="JNM39" s="269"/>
      <c r="JNN39" s="269"/>
      <c r="JNO39" s="269"/>
      <c r="JNP39" s="269"/>
      <c r="JNQ39" s="269"/>
      <c r="JNR39" s="269"/>
      <c r="JNS39" s="269"/>
      <c r="JNT39" s="269"/>
      <c r="JNU39" s="269"/>
      <c r="JNV39" s="269"/>
      <c r="JNW39" s="269"/>
      <c r="JNX39" s="269"/>
      <c r="JNY39" s="269"/>
      <c r="JNZ39" s="269"/>
      <c r="JOA39" s="269"/>
      <c r="JOB39" s="269"/>
      <c r="JOC39" s="269"/>
      <c r="JOD39" s="269"/>
      <c r="JOE39" s="269"/>
      <c r="JOF39" s="269"/>
      <c r="JOG39" s="269"/>
      <c r="JOH39" s="269"/>
      <c r="JOI39" s="269"/>
      <c r="JOJ39" s="269"/>
      <c r="JOK39" s="269"/>
      <c r="JOL39" s="269"/>
      <c r="JOM39" s="269"/>
      <c r="JON39" s="269"/>
      <c r="JOO39" s="269"/>
      <c r="JOP39" s="269"/>
      <c r="JOQ39" s="269"/>
      <c r="JOR39" s="269"/>
      <c r="JOS39" s="269"/>
      <c r="JOT39" s="269"/>
      <c r="JOU39" s="269"/>
      <c r="JOV39" s="269"/>
      <c r="JOW39" s="269"/>
      <c r="JOX39" s="269"/>
      <c r="JOY39" s="269"/>
      <c r="JOZ39" s="269"/>
      <c r="JPA39" s="269"/>
      <c r="JPB39" s="269"/>
      <c r="JPC39" s="269"/>
      <c r="JPD39" s="269"/>
      <c r="JPE39" s="269"/>
      <c r="JPF39" s="269"/>
      <c r="JPG39" s="269"/>
      <c r="JPH39" s="269"/>
      <c r="JPI39" s="269"/>
      <c r="JPJ39" s="269"/>
      <c r="JPK39" s="269"/>
      <c r="JPL39" s="269"/>
      <c r="JPM39" s="269"/>
      <c r="JPN39" s="269"/>
      <c r="JPO39" s="269"/>
      <c r="JPP39" s="269"/>
      <c r="JPQ39" s="269"/>
      <c r="JPR39" s="269"/>
      <c r="JPS39" s="269"/>
      <c r="JPT39" s="269"/>
      <c r="JPU39" s="269"/>
      <c r="JPV39" s="269"/>
      <c r="JPW39" s="269"/>
      <c r="JPX39" s="269"/>
      <c r="JPY39" s="269"/>
      <c r="JPZ39" s="269"/>
      <c r="JQA39" s="269"/>
      <c r="JQB39" s="269"/>
      <c r="JQC39" s="269"/>
      <c r="JQD39" s="269"/>
      <c r="JQE39" s="269"/>
      <c r="JQF39" s="269"/>
      <c r="JQG39" s="269"/>
      <c r="JQH39" s="269"/>
      <c r="JQI39" s="269"/>
      <c r="JQJ39" s="269"/>
      <c r="JQK39" s="269"/>
      <c r="JQL39" s="269"/>
      <c r="JQM39" s="269"/>
      <c r="JQN39" s="269"/>
      <c r="JQO39" s="269"/>
      <c r="JQP39" s="269"/>
      <c r="JQQ39" s="269"/>
      <c r="JQR39" s="269"/>
      <c r="JQS39" s="269"/>
      <c r="JQT39" s="269"/>
      <c r="JQU39" s="269"/>
      <c r="JQV39" s="269"/>
      <c r="JQW39" s="269"/>
      <c r="JQX39" s="269"/>
      <c r="JQY39" s="269"/>
      <c r="JQZ39" s="269"/>
      <c r="JRA39" s="269"/>
      <c r="JRB39" s="269"/>
      <c r="JRC39" s="269"/>
      <c r="JRD39" s="269"/>
      <c r="JRE39" s="269"/>
      <c r="JRF39" s="269"/>
      <c r="JRG39" s="269"/>
      <c r="JRH39" s="269"/>
      <c r="JRI39" s="269"/>
      <c r="JRJ39" s="269"/>
      <c r="JRK39" s="269"/>
      <c r="JRL39" s="269"/>
      <c r="JRM39" s="269"/>
      <c r="JRN39" s="269"/>
      <c r="JRO39" s="269"/>
      <c r="JRP39" s="269"/>
      <c r="JRQ39" s="269"/>
      <c r="JRR39" s="269"/>
      <c r="JRS39" s="269"/>
      <c r="JRT39" s="269"/>
      <c r="JRU39" s="269"/>
      <c r="JRV39" s="269"/>
      <c r="JRW39" s="269"/>
      <c r="JRX39" s="269"/>
      <c r="JRY39" s="269"/>
      <c r="JRZ39" s="269"/>
      <c r="JSA39" s="269"/>
      <c r="JSB39" s="269"/>
      <c r="JSC39" s="269"/>
      <c r="JSD39" s="269"/>
      <c r="JSE39" s="269"/>
      <c r="JSF39" s="269"/>
      <c r="JSG39" s="269"/>
      <c r="JSH39" s="269"/>
      <c r="JSI39" s="269"/>
      <c r="JSJ39" s="269"/>
      <c r="JSK39" s="269"/>
      <c r="JSL39" s="269"/>
      <c r="JSM39" s="269"/>
      <c r="JSN39" s="269"/>
      <c r="JSO39" s="269"/>
      <c r="JSP39" s="269"/>
      <c r="JSQ39" s="269"/>
      <c r="JSR39" s="269"/>
      <c r="JSS39" s="269"/>
      <c r="JST39" s="269"/>
      <c r="JSU39" s="269"/>
      <c r="JSV39" s="269"/>
      <c r="JSW39" s="269"/>
      <c r="JSX39" s="269"/>
      <c r="JSY39" s="269"/>
      <c r="JSZ39" s="269"/>
      <c r="JTA39" s="269"/>
      <c r="JTB39" s="269"/>
      <c r="JTC39" s="269"/>
      <c r="JTD39" s="269"/>
      <c r="JTE39" s="269"/>
      <c r="JTF39" s="269"/>
      <c r="JTG39" s="269"/>
      <c r="JTH39" s="269"/>
      <c r="JTI39" s="269"/>
      <c r="JTJ39" s="269"/>
      <c r="JTK39" s="269"/>
      <c r="JTL39" s="269"/>
      <c r="JTM39" s="269"/>
      <c r="JTN39" s="269"/>
      <c r="JTO39" s="269"/>
      <c r="JTP39" s="269"/>
      <c r="JTQ39" s="269"/>
      <c r="JTR39" s="269"/>
      <c r="JTS39" s="269"/>
      <c r="JTT39" s="269"/>
      <c r="JTU39" s="269"/>
      <c r="JTV39" s="269"/>
      <c r="JTW39" s="269"/>
      <c r="JTX39" s="269"/>
      <c r="JTY39" s="269"/>
      <c r="JTZ39" s="269"/>
      <c r="JUA39" s="269"/>
      <c r="JUB39" s="269"/>
      <c r="JUC39" s="269"/>
      <c r="JUD39" s="269"/>
      <c r="JUE39" s="269"/>
      <c r="JUF39" s="269"/>
      <c r="JUG39" s="269"/>
      <c r="JUH39" s="269"/>
      <c r="JUI39" s="269"/>
      <c r="JUJ39" s="269"/>
      <c r="JUK39" s="269"/>
      <c r="JUL39" s="269"/>
      <c r="JUM39" s="269"/>
      <c r="JUN39" s="269"/>
      <c r="JUO39" s="269"/>
      <c r="JUP39" s="269"/>
      <c r="JUQ39" s="269"/>
      <c r="JUR39" s="269"/>
      <c r="JUS39" s="269"/>
      <c r="JUT39" s="269"/>
      <c r="JUU39" s="269"/>
      <c r="JUV39" s="269"/>
      <c r="JUW39" s="269"/>
      <c r="JUX39" s="269"/>
      <c r="JUY39" s="269"/>
      <c r="JUZ39" s="269"/>
      <c r="JVA39" s="269"/>
      <c r="JVB39" s="269"/>
      <c r="JVC39" s="269"/>
      <c r="JVD39" s="269"/>
      <c r="JVE39" s="269"/>
      <c r="JVF39" s="269"/>
      <c r="JVG39" s="269"/>
      <c r="JVH39" s="269"/>
      <c r="JVI39" s="269"/>
      <c r="JVJ39" s="269"/>
      <c r="JVK39" s="269"/>
      <c r="JVL39" s="269"/>
      <c r="JVM39" s="269"/>
      <c r="JVN39" s="269"/>
      <c r="JVO39" s="269"/>
      <c r="JVP39" s="269"/>
      <c r="JVQ39" s="269"/>
      <c r="JVR39" s="269"/>
      <c r="JVS39" s="269"/>
      <c r="JVT39" s="269"/>
      <c r="JVU39" s="269"/>
      <c r="JVV39" s="269"/>
      <c r="JVW39" s="269"/>
      <c r="JVX39" s="269"/>
      <c r="JVY39" s="269"/>
      <c r="JVZ39" s="269"/>
      <c r="JWA39" s="269"/>
      <c r="JWB39" s="269"/>
      <c r="JWC39" s="269"/>
      <c r="JWD39" s="269"/>
      <c r="JWE39" s="269"/>
      <c r="JWF39" s="269"/>
      <c r="JWG39" s="269"/>
      <c r="JWH39" s="269"/>
      <c r="JWI39" s="269"/>
      <c r="JWJ39" s="269"/>
      <c r="JWK39" s="269"/>
      <c r="JWL39" s="269"/>
      <c r="JWM39" s="269"/>
      <c r="JWN39" s="269"/>
      <c r="JWO39" s="269"/>
      <c r="JWP39" s="269"/>
      <c r="JWQ39" s="269"/>
      <c r="JWR39" s="269"/>
      <c r="JWS39" s="269"/>
      <c r="JWT39" s="269"/>
      <c r="JWU39" s="269"/>
      <c r="JWV39" s="269"/>
      <c r="JWW39" s="269"/>
      <c r="JWX39" s="269"/>
      <c r="JWY39" s="269"/>
      <c r="JWZ39" s="269"/>
      <c r="JXA39" s="269"/>
      <c r="JXB39" s="269"/>
      <c r="JXC39" s="269"/>
      <c r="JXD39" s="269"/>
      <c r="JXE39" s="269"/>
      <c r="JXF39" s="269"/>
      <c r="JXG39" s="269"/>
      <c r="JXH39" s="269"/>
      <c r="JXI39" s="269"/>
      <c r="JXJ39" s="269"/>
      <c r="JXK39" s="269"/>
      <c r="JXL39" s="269"/>
      <c r="JXM39" s="269"/>
      <c r="JXN39" s="269"/>
      <c r="JXO39" s="269"/>
      <c r="JXP39" s="269"/>
      <c r="JXQ39" s="269"/>
      <c r="JXR39" s="269"/>
      <c r="JXS39" s="269"/>
      <c r="JXT39" s="269"/>
      <c r="JXU39" s="269"/>
      <c r="JXV39" s="269"/>
      <c r="JXW39" s="269"/>
      <c r="JXX39" s="269"/>
      <c r="JXY39" s="269"/>
      <c r="JXZ39" s="269"/>
      <c r="JYA39" s="269"/>
      <c r="JYB39" s="269"/>
      <c r="JYC39" s="269"/>
      <c r="JYD39" s="269"/>
      <c r="JYE39" s="269"/>
      <c r="JYF39" s="269"/>
      <c r="JYG39" s="269"/>
      <c r="JYH39" s="269"/>
      <c r="JYI39" s="269"/>
      <c r="JYJ39" s="269"/>
      <c r="JYK39" s="269"/>
      <c r="JYL39" s="269"/>
      <c r="JYM39" s="269"/>
      <c r="JYN39" s="269"/>
      <c r="JYO39" s="269"/>
      <c r="JYP39" s="269"/>
      <c r="JYQ39" s="269"/>
      <c r="JYR39" s="269"/>
      <c r="JYS39" s="269"/>
      <c r="JYT39" s="269"/>
      <c r="JYU39" s="269"/>
      <c r="JYV39" s="269"/>
      <c r="JYW39" s="269"/>
      <c r="JYX39" s="269"/>
      <c r="JYY39" s="269"/>
      <c r="JYZ39" s="269"/>
      <c r="JZA39" s="269"/>
      <c r="JZB39" s="269"/>
      <c r="JZC39" s="269"/>
      <c r="JZD39" s="269"/>
      <c r="JZE39" s="269"/>
      <c r="JZF39" s="269"/>
      <c r="JZG39" s="269"/>
      <c r="JZH39" s="269"/>
      <c r="JZI39" s="269"/>
      <c r="JZJ39" s="269"/>
      <c r="JZK39" s="269"/>
      <c r="JZL39" s="269"/>
      <c r="JZM39" s="269"/>
      <c r="JZN39" s="269"/>
      <c r="JZO39" s="269"/>
      <c r="JZP39" s="269"/>
      <c r="JZQ39" s="269"/>
      <c r="JZR39" s="269"/>
      <c r="JZS39" s="269"/>
      <c r="JZT39" s="269"/>
      <c r="JZU39" s="269"/>
      <c r="JZV39" s="269"/>
      <c r="JZW39" s="269"/>
      <c r="JZX39" s="269"/>
      <c r="JZY39" s="269"/>
      <c r="JZZ39" s="269"/>
      <c r="KAA39" s="269"/>
      <c r="KAB39" s="269"/>
      <c r="KAC39" s="269"/>
      <c r="KAD39" s="269"/>
      <c r="KAE39" s="269"/>
      <c r="KAF39" s="269"/>
      <c r="KAG39" s="269"/>
      <c r="KAH39" s="269"/>
      <c r="KAI39" s="269"/>
      <c r="KAJ39" s="269"/>
      <c r="KAK39" s="269"/>
      <c r="KAL39" s="269"/>
      <c r="KAM39" s="269"/>
      <c r="KAN39" s="269"/>
      <c r="KAO39" s="269"/>
      <c r="KAP39" s="269"/>
      <c r="KAQ39" s="269"/>
      <c r="KAR39" s="269"/>
      <c r="KAS39" s="269"/>
      <c r="KAT39" s="269"/>
      <c r="KAU39" s="269"/>
      <c r="KAV39" s="269"/>
      <c r="KAW39" s="269"/>
      <c r="KAX39" s="269"/>
      <c r="KAY39" s="269"/>
      <c r="KAZ39" s="269"/>
      <c r="KBA39" s="269"/>
      <c r="KBB39" s="269"/>
      <c r="KBC39" s="269"/>
      <c r="KBD39" s="269"/>
      <c r="KBE39" s="269"/>
      <c r="KBF39" s="269"/>
      <c r="KBG39" s="269"/>
      <c r="KBH39" s="269"/>
      <c r="KBI39" s="269"/>
      <c r="KBJ39" s="269"/>
      <c r="KBK39" s="269"/>
      <c r="KBL39" s="269"/>
      <c r="KBM39" s="269"/>
      <c r="KBN39" s="269"/>
      <c r="KBO39" s="269"/>
      <c r="KBP39" s="269"/>
      <c r="KBQ39" s="269"/>
      <c r="KBR39" s="269"/>
      <c r="KBS39" s="269"/>
      <c r="KBT39" s="269"/>
      <c r="KBU39" s="269"/>
      <c r="KBV39" s="269"/>
      <c r="KBW39" s="269"/>
      <c r="KBX39" s="269"/>
      <c r="KBY39" s="269"/>
      <c r="KBZ39" s="269"/>
      <c r="KCA39" s="269"/>
      <c r="KCB39" s="269"/>
      <c r="KCC39" s="269"/>
      <c r="KCD39" s="269"/>
      <c r="KCE39" s="269"/>
      <c r="KCF39" s="269"/>
      <c r="KCG39" s="269"/>
      <c r="KCH39" s="269"/>
      <c r="KCI39" s="269"/>
      <c r="KCJ39" s="269"/>
      <c r="KCK39" s="269"/>
      <c r="KCL39" s="269"/>
      <c r="KCM39" s="269"/>
      <c r="KCN39" s="269"/>
      <c r="KCO39" s="269"/>
      <c r="KCP39" s="269"/>
      <c r="KCQ39" s="269"/>
      <c r="KCR39" s="269"/>
      <c r="KCS39" s="269"/>
      <c r="KCT39" s="269"/>
      <c r="KCU39" s="269"/>
      <c r="KCV39" s="269"/>
      <c r="KCW39" s="269"/>
      <c r="KCX39" s="269"/>
      <c r="KCY39" s="269"/>
      <c r="KCZ39" s="269"/>
      <c r="KDA39" s="269"/>
      <c r="KDB39" s="269"/>
      <c r="KDC39" s="269"/>
      <c r="KDD39" s="269"/>
      <c r="KDE39" s="269"/>
      <c r="KDF39" s="269"/>
      <c r="KDG39" s="269"/>
      <c r="KDH39" s="269"/>
      <c r="KDI39" s="269"/>
      <c r="KDJ39" s="269"/>
      <c r="KDK39" s="269"/>
      <c r="KDL39" s="269"/>
      <c r="KDM39" s="269"/>
      <c r="KDN39" s="269"/>
      <c r="KDO39" s="269"/>
      <c r="KDP39" s="269"/>
      <c r="KDQ39" s="269"/>
      <c r="KDR39" s="269"/>
      <c r="KDS39" s="269"/>
      <c r="KDT39" s="269"/>
      <c r="KDU39" s="269"/>
      <c r="KDV39" s="269"/>
      <c r="KDW39" s="269"/>
      <c r="KDX39" s="269"/>
      <c r="KDY39" s="269"/>
      <c r="KDZ39" s="269"/>
      <c r="KEA39" s="269"/>
      <c r="KEB39" s="269"/>
      <c r="KEC39" s="269"/>
      <c r="KED39" s="269"/>
      <c r="KEE39" s="269"/>
      <c r="KEF39" s="269"/>
      <c r="KEG39" s="269"/>
      <c r="KEH39" s="269"/>
      <c r="KEI39" s="269"/>
      <c r="KEJ39" s="269"/>
      <c r="KEK39" s="269"/>
      <c r="KEL39" s="269"/>
      <c r="KEM39" s="269"/>
      <c r="KEN39" s="269"/>
      <c r="KEO39" s="269"/>
      <c r="KEP39" s="269"/>
      <c r="KEQ39" s="269"/>
      <c r="KER39" s="269"/>
      <c r="KES39" s="269"/>
      <c r="KET39" s="269"/>
      <c r="KEU39" s="269"/>
      <c r="KEV39" s="269"/>
      <c r="KEW39" s="269"/>
      <c r="KEX39" s="269"/>
      <c r="KEY39" s="269"/>
      <c r="KEZ39" s="269"/>
      <c r="KFA39" s="269"/>
      <c r="KFB39" s="269"/>
      <c r="KFC39" s="269"/>
      <c r="KFD39" s="269"/>
      <c r="KFE39" s="269"/>
      <c r="KFF39" s="269"/>
      <c r="KFG39" s="269"/>
      <c r="KFH39" s="269"/>
      <c r="KFI39" s="269"/>
      <c r="KFJ39" s="269"/>
      <c r="KFK39" s="269"/>
      <c r="KFL39" s="269"/>
      <c r="KFM39" s="269"/>
      <c r="KFN39" s="269"/>
      <c r="KFO39" s="269"/>
      <c r="KFP39" s="269"/>
      <c r="KFQ39" s="269"/>
      <c r="KFR39" s="269"/>
      <c r="KFS39" s="269"/>
      <c r="KFT39" s="269"/>
      <c r="KFU39" s="269"/>
      <c r="KFV39" s="269"/>
      <c r="KFW39" s="269"/>
      <c r="KFX39" s="269"/>
      <c r="KFY39" s="269"/>
      <c r="KFZ39" s="269"/>
      <c r="KGA39" s="269"/>
      <c r="KGB39" s="269"/>
      <c r="KGC39" s="269"/>
      <c r="KGD39" s="269"/>
      <c r="KGE39" s="269"/>
      <c r="KGF39" s="269"/>
      <c r="KGG39" s="269"/>
      <c r="KGH39" s="269"/>
      <c r="KGI39" s="269"/>
      <c r="KGJ39" s="269"/>
      <c r="KGK39" s="269"/>
      <c r="KGL39" s="269"/>
      <c r="KGM39" s="269"/>
      <c r="KGN39" s="269"/>
      <c r="KGO39" s="269"/>
      <c r="KGP39" s="269"/>
      <c r="KGQ39" s="269"/>
      <c r="KGR39" s="269"/>
      <c r="KGS39" s="269"/>
      <c r="KGT39" s="269"/>
      <c r="KGU39" s="269"/>
      <c r="KGV39" s="269"/>
      <c r="KGW39" s="269"/>
      <c r="KGX39" s="269"/>
      <c r="KGY39" s="269"/>
      <c r="KGZ39" s="269"/>
      <c r="KHA39" s="269"/>
      <c r="KHB39" s="269"/>
      <c r="KHC39" s="269"/>
      <c r="KHD39" s="269"/>
      <c r="KHE39" s="269"/>
      <c r="KHF39" s="269"/>
      <c r="KHG39" s="269"/>
      <c r="KHH39" s="269"/>
      <c r="KHI39" s="269"/>
      <c r="KHJ39" s="269"/>
      <c r="KHK39" s="269"/>
      <c r="KHL39" s="269"/>
      <c r="KHM39" s="269"/>
      <c r="KHN39" s="269"/>
      <c r="KHO39" s="269"/>
      <c r="KHP39" s="269"/>
      <c r="KHQ39" s="269"/>
      <c r="KHR39" s="269"/>
      <c r="KHS39" s="269"/>
      <c r="KHT39" s="269"/>
      <c r="KHU39" s="269"/>
      <c r="KHV39" s="269"/>
      <c r="KHW39" s="269"/>
      <c r="KHX39" s="269"/>
      <c r="KHY39" s="269"/>
      <c r="KHZ39" s="269"/>
      <c r="KIA39" s="269"/>
      <c r="KIB39" s="269"/>
      <c r="KIC39" s="269"/>
      <c r="KID39" s="269"/>
      <c r="KIE39" s="269"/>
      <c r="KIF39" s="269"/>
      <c r="KIG39" s="269"/>
      <c r="KIH39" s="269"/>
      <c r="KII39" s="269"/>
      <c r="KIJ39" s="269"/>
      <c r="KIK39" s="269"/>
      <c r="KIL39" s="269"/>
      <c r="KIM39" s="269"/>
      <c r="KIN39" s="269"/>
      <c r="KIO39" s="269"/>
      <c r="KIP39" s="269"/>
      <c r="KIQ39" s="269"/>
      <c r="KIR39" s="269"/>
      <c r="KIS39" s="269"/>
      <c r="KIT39" s="269"/>
      <c r="KIU39" s="269"/>
      <c r="KIV39" s="269"/>
      <c r="KIW39" s="269"/>
      <c r="KIX39" s="269"/>
      <c r="KIY39" s="269"/>
      <c r="KIZ39" s="269"/>
      <c r="KJA39" s="269"/>
      <c r="KJB39" s="269"/>
      <c r="KJC39" s="269"/>
      <c r="KJD39" s="269"/>
      <c r="KJE39" s="269"/>
      <c r="KJF39" s="269"/>
      <c r="KJG39" s="269"/>
      <c r="KJH39" s="269"/>
      <c r="KJI39" s="269"/>
      <c r="KJJ39" s="269"/>
      <c r="KJK39" s="269"/>
      <c r="KJL39" s="269"/>
      <c r="KJM39" s="269"/>
      <c r="KJN39" s="269"/>
      <c r="KJO39" s="269"/>
      <c r="KJP39" s="269"/>
      <c r="KJQ39" s="269"/>
      <c r="KJR39" s="269"/>
      <c r="KJS39" s="269"/>
      <c r="KJT39" s="269"/>
      <c r="KJU39" s="269"/>
      <c r="KJV39" s="269"/>
      <c r="KJW39" s="269"/>
      <c r="KJX39" s="269"/>
      <c r="KJY39" s="269"/>
      <c r="KJZ39" s="269"/>
      <c r="KKA39" s="269"/>
      <c r="KKB39" s="269"/>
      <c r="KKC39" s="269"/>
      <c r="KKD39" s="269"/>
      <c r="KKE39" s="269"/>
      <c r="KKF39" s="269"/>
      <c r="KKG39" s="269"/>
      <c r="KKH39" s="269"/>
      <c r="KKI39" s="269"/>
      <c r="KKJ39" s="269"/>
      <c r="KKK39" s="269"/>
      <c r="KKL39" s="269"/>
      <c r="KKM39" s="269"/>
      <c r="KKN39" s="269"/>
      <c r="KKO39" s="269"/>
      <c r="KKP39" s="269"/>
      <c r="KKQ39" s="269"/>
      <c r="KKR39" s="269"/>
      <c r="KKS39" s="269"/>
      <c r="KKT39" s="269"/>
      <c r="KKU39" s="269"/>
      <c r="KKV39" s="269"/>
      <c r="KKW39" s="269"/>
      <c r="KKX39" s="269"/>
      <c r="KKY39" s="269"/>
      <c r="KKZ39" s="269"/>
      <c r="KLA39" s="269"/>
      <c r="KLB39" s="269"/>
      <c r="KLC39" s="269"/>
      <c r="KLD39" s="269"/>
      <c r="KLE39" s="269"/>
      <c r="KLF39" s="269"/>
      <c r="KLG39" s="269"/>
      <c r="KLH39" s="269"/>
      <c r="KLI39" s="269"/>
      <c r="KLJ39" s="269"/>
      <c r="KLK39" s="269"/>
      <c r="KLL39" s="269"/>
      <c r="KLM39" s="269"/>
      <c r="KLN39" s="269"/>
      <c r="KLO39" s="269"/>
      <c r="KLP39" s="269"/>
      <c r="KLQ39" s="269"/>
      <c r="KLR39" s="269"/>
      <c r="KLS39" s="269"/>
      <c r="KLT39" s="269"/>
      <c r="KLU39" s="269"/>
      <c r="KLV39" s="269"/>
      <c r="KLW39" s="269"/>
      <c r="KLX39" s="269"/>
      <c r="KLY39" s="269"/>
      <c r="KLZ39" s="269"/>
      <c r="KMA39" s="269"/>
      <c r="KMB39" s="269"/>
      <c r="KMC39" s="269"/>
      <c r="KMD39" s="269"/>
      <c r="KME39" s="269"/>
      <c r="KMF39" s="269"/>
      <c r="KMG39" s="269"/>
      <c r="KMH39" s="269"/>
      <c r="KMI39" s="269"/>
      <c r="KMJ39" s="269"/>
      <c r="KMK39" s="269"/>
      <c r="KML39" s="269"/>
      <c r="KMM39" s="269"/>
      <c r="KMN39" s="269"/>
      <c r="KMO39" s="269"/>
      <c r="KMP39" s="269"/>
      <c r="KMQ39" s="269"/>
      <c r="KMR39" s="269"/>
      <c r="KMS39" s="269"/>
      <c r="KMT39" s="269"/>
      <c r="KMU39" s="269"/>
      <c r="KMV39" s="269"/>
      <c r="KMW39" s="269"/>
      <c r="KMX39" s="269"/>
      <c r="KMY39" s="269"/>
      <c r="KMZ39" s="269"/>
      <c r="KNA39" s="269"/>
      <c r="KNB39" s="269"/>
      <c r="KNC39" s="269"/>
      <c r="KND39" s="269"/>
      <c r="KNE39" s="269"/>
      <c r="KNF39" s="269"/>
      <c r="KNG39" s="269"/>
      <c r="KNH39" s="269"/>
      <c r="KNI39" s="269"/>
      <c r="KNJ39" s="269"/>
      <c r="KNK39" s="269"/>
      <c r="KNL39" s="269"/>
      <c r="KNM39" s="269"/>
      <c r="KNN39" s="269"/>
      <c r="KNO39" s="269"/>
      <c r="KNP39" s="269"/>
      <c r="KNQ39" s="269"/>
      <c r="KNR39" s="269"/>
      <c r="KNS39" s="269"/>
      <c r="KNT39" s="269"/>
      <c r="KNU39" s="269"/>
      <c r="KNV39" s="269"/>
      <c r="KNW39" s="269"/>
      <c r="KNX39" s="269"/>
      <c r="KNY39" s="269"/>
      <c r="KNZ39" s="269"/>
      <c r="KOA39" s="269"/>
      <c r="KOB39" s="269"/>
      <c r="KOC39" s="269"/>
      <c r="KOD39" s="269"/>
      <c r="KOE39" s="269"/>
      <c r="KOF39" s="269"/>
      <c r="KOG39" s="269"/>
      <c r="KOH39" s="269"/>
      <c r="KOI39" s="269"/>
      <c r="KOJ39" s="269"/>
      <c r="KOK39" s="269"/>
      <c r="KOL39" s="269"/>
      <c r="KOM39" s="269"/>
      <c r="KON39" s="269"/>
      <c r="KOO39" s="269"/>
      <c r="KOP39" s="269"/>
      <c r="KOQ39" s="269"/>
      <c r="KOR39" s="269"/>
      <c r="KOS39" s="269"/>
      <c r="KOT39" s="269"/>
      <c r="KOU39" s="269"/>
      <c r="KOV39" s="269"/>
      <c r="KOW39" s="269"/>
      <c r="KOX39" s="269"/>
      <c r="KOY39" s="269"/>
      <c r="KOZ39" s="269"/>
      <c r="KPA39" s="269"/>
      <c r="KPB39" s="269"/>
      <c r="KPC39" s="269"/>
      <c r="KPD39" s="269"/>
      <c r="KPE39" s="269"/>
      <c r="KPF39" s="269"/>
      <c r="KPG39" s="269"/>
      <c r="KPH39" s="269"/>
      <c r="KPI39" s="269"/>
      <c r="KPJ39" s="269"/>
      <c r="KPK39" s="269"/>
      <c r="KPL39" s="269"/>
      <c r="KPM39" s="269"/>
      <c r="KPN39" s="269"/>
      <c r="KPO39" s="269"/>
      <c r="KPP39" s="269"/>
      <c r="KPQ39" s="269"/>
      <c r="KPR39" s="269"/>
      <c r="KPS39" s="269"/>
      <c r="KPT39" s="269"/>
      <c r="KPU39" s="269"/>
      <c r="KPV39" s="269"/>
      <c r="KPW39" s="269"/>
      <c r="KPX39" s="269"/>
      <c r="KPY39" s="269"/>
      <c r="KPZ39" s="269"/>
      <c r="KQA39" s="269"/>
      <c r="KQB39" s="269"/>
      <c r="KQC39" s="269"/>
      <c r="KQD39" s="269"/>
      <c r="KQE39" s="269"/>
      <c r="KQF39" s="269"/>
      <c r="KQG39" s="269"/>
      <c r="KQH39" s="269"/>
      <c r="KQI39" s="269"/>
      <c r="KQJ39" s="269"/>
      <c r="KQK39" s="269"/>
      <c r="KQL39" s="269"/>
      <c r="KQM39" s="269"/>
      <c r="KQN39" s="269"/>
      <c r="KQO39" s="269"/>
      <c r="KQP39" s="269"/>
      <c r="KQQ39" s="269"/>
      <c r="KQR39" s="269"/>
      <c r="KQS39" s="269"/>
      <c r="KQT39" s="269"/>
      <c r="KQU39" s="269"/>
      <c r="KQV39" s="269"/>
      <c r="KQW39" s="269"/>
      <c r="KQX39" s="269"/>
      <c r="KQY39" s="269"/>
      <c r="KQZ39" s="269"/>
      <c r="KRA39" s="269"/>
      <c r="KRB39" s="269"/>
      <c r="KRC39" s="269"/>
      <c r="KRD39" s="269"/>
      <c r="KRE39" s="269"/>
      <c r="KRF39" s="269"/>
      <c r="KRG39" s="269"/>
      <c r="KRH39" s="269"/>
      <c r="KRI39" s="269"/>
      <c r="KRJ39" s="269"/>
      <c r="KRK39" s="269"/>
      <c r="KRL39" s="269"/>
      <c r="KRM39" s="269"/>
      <c r="KRN39" s="269"/>
      <c r="KRO39" s="269"/>
      <c r="KRP39" s="269"/>
      <c r="KRQ39" s="269"/>
      <c r="KRR39" s="269"/>
      <c r="KRS39" s="269"/>
      <c r="KRT39" s="269"/>
      <c r="KRU39" s="269"/>
      <c r="KRV39" s="269"/>
      <c r="KRW39" s="269"/>
      <c r="KRX39" s="269"/>
      <c r="KRY39" s="269"/>
      <c r="KRZ39" s="269"/>
      <c r="KSA39" s="269"/>
      <c r="KSB39" s="269"/>
      <c r="KSC39" s="269"/>
      <c r="KSD39" s="269"/>
      <c r="KSE39" s="269"/>
      <c r="KSF39" s="269"/>
      <c r="KSG39" s="269"/>
      <c r="KSH39" s="269"/>
      <c r="KSI39" s="269"/>
      <c r="KSJ39" s="269"/>
      <c r="KSK39" s="269"/>
      <c r="KSL39" s="269"/>
      <c r="KSM39" s="269"/>
      <c r="KSN39" s="269"/>
      <c r="KSO39" s="269"/>
      <c r="KSP39" s="269"/>
      <c r="KSQ39" s="269"/>
      <c r="KSR39" s="269"/>
      <c r="KSS39" s="269"/>
      <c r="KST39" s="269"/>
      <c r="KSU39" s="269"/>
      <c r="KSV39" s="269"/>
      <c r="KSW39" s="269"/>
      <c r="KSX39" s="269"/>
      <c r="KSY39" s="269"/>
      <c r="KSZ39" s="269"/>
      <c r="KTA39" s="269"/>
      <c r="KTB39" s="269"/>
      <c r="KTC39" s="269"/>
      <c r="KTD39" s="269"/>
      <c r="KTE39" s="269"/>
      <c r="KTF39" s="269"/>
      <c r="KTG39" s="269"/>
      <c r="KTH39" s="269"/>
      <c r="KTI39" s="269"/>
      <c r="KTJ39" s="269"/>
      <c r="KTK39" s="269"/>
      <c r="KTL39" s="269"/>
      <c r="KTM39" s="269"/>
      <c r="KTN39" s="269"/>
      <c r="KTO39" s="269"/>
      <c r="KTP39" s="269"/>
      <c r="KTQ39" s="269"/>
      <c r="KTR39" s="269"/>
      <c r="KTS39" s="269"/>
      <c r="KTT39" s="269"/>
      <c r="KTU39" s="269"/>
      <c r="KTV39" s="269"/>
      <c r="KTW39" s="269"/>
      <c r="KTX39" s="269"/>
      <c r="KTY39" s="269"/>
      <c r="KTZ39" s="269"/>
      <c r="KUA39" s="269"/>
      <c r="KUB39" s="269"/>
      <c r="KUC39" s="269"/>
      <c r="KUD39" s="269"/>
      <c r="KUE39" s="269"/>
      <c r="KUF39" s="269"/>
      <c r="KUG39" s="269"/>
      <c r="KUH39" s="269"/>
      <c r="KUI39" s="269"/>
      <c r="KUJ39" s="269"/>
      <c r="KUK39" s="269"/>
      <c r="KUL39" s="269"/>
      <c r="KUM39" s="269"/>
      <c r="KUN39" s="269"/>
      <c r="KUO39" s="269"/>
      <c r="KUP39" s="269"/>
      <c r="KUQ39" s="269"/>
      <c r="KUR39" s="269"/>
      <c r="KUS39" s="269"/>
      <c r="KUT39" s="269"/>
      <c r="KUU39" s="269"/>
      <c r="KUV39" s="269"/>
      <c r="KUW39" s="269"/>
      <c r="KUX39" s="269"/>
      <c r="KUY39" s="269"/>
      <c r="KUZ39" s="269"/>
      <c r="KVA39" s="269"/>
      <c r="KVB39" s="269"/>
      <c r="KVC39" s="269"/>
      <c r="KVD39" s="269"/>
      <c r="KVE39" s="269"/>
      <c r="KVF39" s="269"/>
      <c r="KVG39" s="269"/>
      <c r="KVH39" s="269"/>
      <c r="KVI39" s="269"/>
      <c r="KVJ39" s="269"/>
      <c r="KVK39" s="269"/>
      <c r="KVL39" s="269"/>
      <c r="KVM39" s="269"/>
      <c r="KVN39" s="269"/>
      <c r="KVO39" s="269"/>
      <c r="KVP39" s="269"/>
      <c r="KVQ39" s="269"/>
      <c r="KVR39" s="269"/>
      <c r="KVS39" s="269"/>
      <c r="KVT39" s="269"/>
      <c r="KVU39" s="269"/>
      <c r="KVV39" s="269"/>
      <c r="KVW39" s="269"/>
      <c r="KVX39" s="269"/>
      <c r="KVY39" s="269"/>
      <c r="KVZ39" s="269"/>
      <c r="KWA39" s="269"/>
      <c r="KWB39" s="269"/>
      <c r="KWC39" s="269"/>
      <c r="KWD39" s="269"/>
      <c r="KWE39" s="269"/>
      <c r="KWF39" s="269"/>
      <c r="KWG39" s="269"/>
      <c r="KWH39" s="269"/>
      <c r="KWI39" s="269"/>
      <c r="KWJ39" s="269"/>
      <c r="KWK39" s="269"/>
      <c r="KWL39" s="269"/>
      <c r="KWM39" s="269"/>
      <c r="KWN39" s="269"/>
      <c r="KWO39" s="269"/>
      <c r="KWP39" s="269"/>
      <c r="KWQ39" s="269"/>
      <c r="KWR39" s="269"/>
      <c r="KWS39" s="269"/>
      <c r="KWT39" s="269"/>
      <c r="KWU39" s="269"/>
      <c r="KWV39" s="269"/>
      <c r="KWW39" s="269"/>
      <c r="KWX39" s="269"/>
      <c r="KWY39" s="269"/>
      <c r="KWZ39" s="269"/>
      <c r="KXA39" s="269"/>
      <c r="KXB39" s="269"/>
      <c r="KXC39" s="269"/>
      <c r="KXD39" s="269"/>
      <c r="KXE39" s="269"/>
      <c r="KXF39" s="269"/>
      <c r="KXG39" s="269"/>
      <c r="KXH39" s="269"/>
      <c r="KXI39" s="269"/>
      <c r="KXJ39" s="269"/>
      <c r="KXK39" s="269"/>
      <c r="KXL39" s="269"/>
      <c r="KXM39" s="269"/>
      <c r="KXN39" s="269"/>
      <c r="KXO39" s="269"/>
      <c r="KXP39" s="269"/>
      <c r="KXQ39" s="269"/>
      <c r="KXR39" s="269"/>
      <c r="KXS39" s="269"/>
      <c r="KXT39" s="269"/>
      <c r="KXU39" s="269"/>
      <c r="KXV39" s="269"/>
      <c r="KXW39" s="269"/>
      <c r="KXX39" s="269"/>
      <c r="KXY39" s="269"/>
      <c r="KXZ39" s="269"/>
      <c r="KYA39" s="269"/>
      <c r="KYB39" s="269"/>
      <c r="KYC39" s="269"/>
      <c r="KYD39" s="269"/>
      <c r="KYE39" s="269"/>
      <c r="KYF39" s="269"/>
      <c r="KYG39" s="269"/>
      <c r="KYH39" s="269"/>
      <c r="KYI39" s="269"/>
      <c r="KYJ39" s="269"/>
      <c r="KYK39" s="269"/>
      <c r="KYL39" s="269"/>
      <c r="KYM39" s="269"/>
      <c r="KYN39" s="269"/>
      <c r="KYO39" s="269"/>
      <c r="KYP39" s="269"/>
      <c r="KYQ39" s="269"/>
      <c r="KYR39" s="269"/>
      <c r="KYS39" s="269"/>
      <c r="KYT39" s="269"/>
      <c r="KYU39" s="269"/>
      <c r="KYV39" s="269"/>
      <c r="KYW39" s="269"/>
      <c r="KYX39" s="269"/>
      <c r="KYY39" s="269"/>
      <c r="KYZ39" s="269"/>
      <c r="KZA39" s="269"/>
      <c r="KZB39" s="269"/>
      <c r="KZC39" s="269"/>
      <c r="KZD39" s="269"/>
      <c r="KZE39" s="269"/>
      <c r="KZF39" s="269"/>
      <c r="KZG39" s="269"/>
      <c r="KZH39" s="269"/>
      <c r="KZI39" s="269"/>
      <c r="KZJ39" s="269"/>
      <c r="KZK39" s="269"/>
      <c r="KZL39" s="269"/>
      <c r="KZM39" s="269"/>
      <c r="KZN39" s="269"/>
      <c r="KZO39" s="269"/>
      <c r="KZP39" s="269"/>
      <c r="KZQ39" s="269"/>
      <c r="KZR39" s="269"/>
      <c r="KZS39" s="269"/>
      <c r="KZT39" s="269"/>
      <c r="KZU39" s="269"/>
      <c r="KZV39" s="269"/>
      <c r="KZW39" s="269"/>
      <c r="KZX39" s="269"/>
      <c r="KZY39" s="269"/>
      <c r="KZZ39" s="269"/>
      <c r="LAA39" s="269"/>
      <c r="LAB39" s="269"/>
      <c r="LAC39" s="269"/>
      <c r="LAD39" s="269"/>
      <c r="LAE39" s="269"/>
      <c r="LAF39" s="269"/>
      <c r="LAG39" s="269"/>
      <c r="LAH39" s="269"/>
      <c r="LAI39" s="269"/>
      <c r="LAJ39" s="269"/>
      <c r="LAK39" s="269"/>
      <c r="LAL39" s="269"/>
      <c r="LAM39" s="269"/>
      <c r="LAN39" s="269"/>
      <c r="LAO39" s="269"/>
      <c r="LAP39" s="269"/>
      <c r="LAQ39" s="269"/>
      <c r="LAR39" s="269"/>
      <c r="LAS39" s="269"/>
      <c r="LAT39" s="269"/>
      <c r="LAU39" s="269"/>
      <c r="LAV39" s="269"/>
      <c r="LAW39" s="269"/>
      <c r="LAX39" s="269"/>
      <c r="LAY39" s="269"/>
      <c r="LAZ39" s="269"/>
      <c r="LBA39" s="269"/>
      <c r="LBB39" s="269"/>
      <c r="LBC39" s="269"/>
      <c r="LBD39" s="269"/>
      <c r="LBE39" s="269"/>
      <c r="LBF39" s="269"/>
      <c r="LBG39" s="269"/>
      <c r="LBH39" s="269"/>
      <c r="LBI39" s="269"/>
      <c r="LBJ39" s="269"/>
      <c r="LBK39" s="269"/>
      <c r="LBL39" s="269"/>
      <c r="LBM39" s="269"/>
      <c r="LBN39" s="269"/>
      <c r="LBO39" s="269"/>
      <c r="LBP39" s="269"/>
      <c r="LBQ39" s="269"/>
      <c r="LBR39" s="269"/>
      <c r="LBS39" s="269"/>
      <c r="LBT39" s="269"/>
      <c r="LBU39" s="269"/>
      <c r="LBV39" s="269"/>
      <c r="LBW39" s="269"/>
      <c r="LBX39" s="269"/>
      <c r="LBY39" s="269"/>
      <c r="LBZ39" s="269"/>
      <c r="LCA39" s="269"/>
      <c r="LCB39" s="269"/>
      <c r="LCC39" s="269"/>
      <c r="LCD39" s="269"/>
      <c r="LCE39" s="269"/>
      <c r="LCF39" s="269"/>
      <c r="LCG39" s="269"/>
      <c r="LCH39" s="269"/>
      <c r="LCI39" s="269"/>
      <c r="LCJ39" s="269"/>
      <c r="LCK39" s="269"/>
      <c r="LCL39" s="269"/>
      <c r="LCM39" s="269"/>
      <c r="LCN39" s="269"/>
      <c r="LCO39" s="269"/>
      <c r="LCP39" s="269"/>
      <c r="LCQ39" s="269"/>
      <c r="LCR39" s="269"/>
      <c r="LCS39" s="269"/>
      <c r="LCT39" s="269"/>
      <c r="LCU39" s="269"/>
      <c r="LCV39" s="269"/>
      <c r="LCW39" s="269"/>
      <c r="LCX39" s="269"/>
      <c r="LCY39" s="269"/>
      <c r="LCZ39" s="269"/>
      <c r="LDA39" s="269"/>
      <c r="LDB39" s="269"/>
      <c r="LDC39" s="269"/>
      <c r="LDD39" s="269"/>
      <c r="LDE39" s="269"/>
      <c r="LDF39" s="269"/>
      <c r="LDG39" s="269"/>
      <c r="LDH39" s="269"/>
      <c r="LDI39" s="269"/>
      <c r="LDJ39" s="269"/>
      <c r="LDK39" s="269"/>
      <c r="LDL39" s="269"/>
      <c r="LDM39" s="269"/>
      <c r="LDN39" s="269"/>
      <c r="LDO39" s="269"/>
      <c r="LDP39" s="269"/>
      <c r="LDQ39" s="269"/>
      <c r="LDR39" s="269"/>
      <c r="LDS39" s="269"/>
      <c r="LDT39" s="269"/>
      <c r="LDU39" s="269"/>
      <c r="LDV39" s="269"/>
      <c r="LDW39" s="269"/>
      <c r="LDX39" s="269"/>
      <c r="LDY39" s="269"/>
      <c r="LDZ39" s="269"/>
      <c r="LEA39" s="269"/>
      <c r="LEB39" s="269"/>
      <c r="LEC39" s="269"/>
      <c r="LED39" s="269"/>
      <c r="LEE39" s="269"/>
      <c r="LEF39" s="269"/>
      <c r="LEG39" s="269"/>
      <c r="LEH39" s="269"/>
      <c r="LEI39" s="269"/>
      <c r="LEJ39" s="269"/>
      <c r="LEK39" s="269"/>
      <c r="LEL39" s="269"/>
      <c r="LEM39" s="269"/>
      <c r="LEN39" s="269"/>
      <c r="LEO39" s="269"/>
      <c r="LEP39" s="269"/>
      <c r="LEQ39" s="269"/>
      <c r="LER39" s="269"/>
      <c r="LES39" s="269"/>
      <c r="LET39" s="269"/>
      <c r="LEU39" s="269"/>
      <c r="LEV39" s="269"/>
      <c r="LEW39" s="269"/>
      <c r="LEX39" s="269"/>
      <c r="LEY39" s="269"/>
      <c r="LEZ39" s="269"/>
      <c r="LFA39" s="269"/>
      <c r="LFB39" s="269"/>
      <c r="LFC39" s="269"/>
      <c r="LFD39" s="269"/>
      <c r="LFE39" s="269"/>
      <c r="LFF39" s="269"/>
      <c r="LFG39" s="269"/>
      <c r="LFH39" s="269"/>
      <c r="LFI39" s="269"/>
      <c r="LFJ39" s="269"/>
      <c r="LFK39" s="269"/>
      <c r="LFL39" s="269"/>
      <c r="LFM39" s="269"/>
      <c r="LFN39" s="269"/>
      <c r="LFO39" s="269"/>
      <c r="LFP39" s="269"/>
      <c r="LFQ39" s="269"/>
      <c r="LFR39" s="269"/>
      <c r="LFS39" s="269"/>
      <c r="LFT39" s="269"/>
      <c r="LFU39" s="269"/>
      <c r="LFV39" s="269"/>
      <c r="LFW39" s="269"/>
      <c r="LFX39" s="269"/>
      <c r="LFY39" s="269"/>
      <c r="LFZ39" s="269"/>
      <c r="LGA39" s="269"/>
      <c r="LGB39" s="269"/>
      <c r="LGC39" s="269"/>
      <c r="LGD39" s="269"/>
      <c r="LGE39" s="269"/>
      <c r="LGF39" s="269"/>
      <c r="LGG39" s="269"/>
      <c r="LGH39" s="269"/>
      <c r="LGI39" s="269"/>
      <c r="LGJ39" s="269"/>
      <c r="LGK39" s="269"/>
      <c r="LGL39" s="269"/>
      <c r="LGM39" s="269"/>
      <c r="LGN39" s="269"/>
      <c r="LGO39" s="269"/>
      <c r="LGP39" s="269"/>
      <c r="LGQ39" s="269"/>
      <c r="LGR39" s="269"/>
      <c r="LGS39" s="269"/>
      <c r="LGT39" s="269"/>
      <c r="LGU39" s="269"/>
      <c r="LGV39" s="269"/>
      <c r="LGW39" s="269"/>
      <c r="LGX39" s="269"/>
      <c r="LGY39" s="269"/>
      <c r="LGZ39" s="269"/>
      <c r="LHA39" s="269"/>
      <c r="LHB39" s="269"/>
      <c r="LHC39" s="269"/>
      <c r="LHD39" s="269"/>
      <c r="LHE39" s="269"/>
      <c r="LHF39" s="269"/>
      <c r="LHG39" s="269"/>
      <c r="LHH39" s="269"/>
      <c r="LHI39" s="269"/>
      <c r="LHJ39" s="269"/>
      <c r="LHK39" s="269"/>
      <c r="LHL39" s="269"/>
      <c r="LHM39" s="269"/>
      <c r="LHN39" s="269"/>
      <c r="LHO39" s="269"/>
      <c r="LHP39" s="269"/>
      <c r="LHQ39" s="269"/>
      <c r="LHR39" s="269"/>
      <c r="LHS39" s="269"/>
      <c r="LHT39" s="269"/>
      <c r="LHU39" s="269"/>
      <c r="LHV39" s="269"/>
      <c r="LHW39" s="269"/>
      <c r="LHX39" s="269"/>
      <c r="LHY39" s="269"/>
      <c r="LHZ39" s="269"/>
      <c r="LIA39" s="269"/>
      <c r="LIB39" s="269"/>
      <c r="LIC39" s="269"/>
      <c r="LID39" s="269"/>
      <c r="LIE39" s="269"/>
      <c r="LIF39" s="269"/>
      <c r="LIG39" s="269"/>
      <c r="LIH39" s="269"/>
      <c r="LII39" s="269"/>
      <c r="LIJ39" s="269"/>
      <c r="LIK39" s="269"/>
      <c r="LIL39" s="269"/>
      <c r="LIM39" s="269"/>
      <c r="LIN39" s="269"/>
      <c r="LIO39" s="269"/>
      <c r="LIP39" s="269"/>
      <c r="LIQ39" s="269"/>
      <c r="LIR39" s="269"/>
      <c r="LIS39" s="269"/>
      <c r="LIT39" s="269"/>
      <c r="LIU39" s="269"/>
      <c r="LIV39" s="269"/>
      <c r="LIW39" s="269"/>
      <c r="LIX39" s="269"/>
      <c r="LIY39" s="269"/>
      <c r="LIZ39" s="269"/>
      <c r="LJA39" s="269"/>
      <c r="LJB39" s="269"/>
      <c r="LJC39" s="269"/>
      <c r="LJD39" s="269"/>
      <c r="LJE39" s="269"/>
      <c r="LJF39" s="269"/>
      <c r="LJG39" s="269"/>
      <c r="LJH39" s="269"/>
      <c r="LJI39" s="269"/>
      <c r="LJJ39" s="269"/>
      <c r="LJK39" s="269"/>
      <c r="LJL39" s="269"/>
      <c r="LJM39" s="269"/>
      <c r="LJN39" s="269"/>
      <c r="LJO39" s="269"/>
      <c r="LJP39" s="269"/>
      <c r="LJQ39" s="269"/>
      <c r="LJR39" s="269"/>
      <c r="LJS39" s="269"/>
      <c r="LJT39" s="269"/>
      <c r="LJU39" s="269"/>
      <c r="LJV39" s="269"/>
      <c r="LJW39" s="269"/>
      <c r="LJX39" s="269"/>
      <c r="LJY39" s="269"/>
      <c r="LJZ39" s="269"/>
      <c r="LKA39" s="269"/>
      <c r="LKB39" s="269"/>
      <c r="LKC39" s="269"/>
      <c r="LKD39" s="269"/>
      <c r="LKE39" s="269"/>
      <c r="LKF39" s="269"/>
      <c r="LKG39" s="269"/>
      <c r="LKH39" s="269"/>
      <c r="LKI39" s="269"/>
      <c r="LKJ39" s="269"/>
      <c r="LKK39" s="269"/>
      <c r="LKL39" s="269"/>
      <c r="LKM39" s="269"/>
      <c r="LKN39" s="269"/>
      <c r="LKO39" s="269"/>
      <c r="LKP39" s="269"/>
      <c r="LKQ39" s="269"/>
      <c r="LKR39" s="269"/>
      <c r="LKS39" s="269"/>
      <c r="LKT39" s="269"/>
      <c r="LKU39" s="269"/>
      <c r="LKV39" s="269"/>
      <c r="LKW39" s="269"/>
      <c r="LKX39" s="269"/>
      <c r="LKY39" s="269"/>
      <c r="LKZ39" s="269"/>
      <c r="LLA39" s="269"/>
      <c r="LLB39" s="269"/>
      <c r="LLC39" s="269"/>
      <c r="LLD39" s="269"/>
      <c r="LLE39" s="269"/>
      <c r="LLF39" s="269"/>
      <c r="LLG39" s="269"/>
      <c r="LLH39" s="269"/>
      <c r="LLI39" s="269"/>
      <c r="LLJ39" s="269"/>
      <c r="LLK39" s="269"/>
      <c r="LLL39" s="269"/>
      <c r="LLM39" s="269"/>
      <c r="LLN39" s="269"/>
      <c r="LLO39" s="269"/>
      <c r="LLP39" s="269"/>
      <c r="LLQ39" s="269"/>
      <c r="LLR39" s="269"/>
      <c r="LLS39" s="269"/>
      <c r="LLT39" s="269"/>
      <c r="LLU39" s="269"/>
      <c r="LLV39" s="269"/>
      <c r="LLW39" s="269"/>
      <c r="LLX39" s="269"/>
      <c r="LLY39" s="269"/>
      <c r="LLZ39" s="269"/>
      <c r="LMA39" s="269"/>
      <c r="LMB39" s="269"/>
      <c r="LMC39" s="269"/>
      <c r="LMD39" s="269"/>
      <c r="LME39" s="269"/>
      <c r="LMF39" s="269"/>
      <c r="LMG39" s="269"/>
      <c r="LMH39" s="269"/>
      <c r="LMI39" s="269"/>
      <c r="LMJ39" s="269"/>
      <c r="LMK39" s="269"/>
      <c r="LML39" s="269"/>
      <c r="LMM39" s="269"/>
      <c r="LMN39" s="269"/>
      <c r="LMO39" s="269"/>
      <c r="LMP39" s="269"/>
      <c r="LMQ39" s="269"/>
      <c r="LMR39" s="269"/>
      <c r="LMS39" s="269"/>
      <c r="LMT39" s="269"/>
      <c r="LMU39" s="269"/>
      <c r="LMV39" s="269"/>
      <c r="LMW39" s="269"/>
      <c r="LMX39" s="269"/>
      <c r="LMY39" s="269"/>
      <c r="LMZ39" s="269"/>
      <c r="LNA39" s="269"/>
      <c r="LNB39" s="269"/>
      <c r="LNC39" s="269"/>
      <c r="LND39" s="269"/>
      <c r="LNE39" s="269"/>
      <c r="LNF39" s="269"/>
      <c r="LNG39" s="269"/>
      <c r="LNH39" s="269"/>
      <c r="LNI39" s="269"/>
      <c r="LNJ39" s="269"/>
      <c r="LNK39" s="269"/>
      <c r="LNL39" s="269"/>
      <c r="LNM39" s="269"/>
      <c r="LNN39" s="269"/>
      <c r="LNO39" s="269"/>
      <c r="LNP39" s="269"/>
      <c r="LNQ39" s="269"/>
      <c r="LNR39" s="269"/>
      <c r="LNS39" s="269"/>
      <c r="LNT39" s="269"/>
      <c r="LNU39" s="269"/>
      <c r="LNV39" s="269"/>
      <c r="LNW39" s="269"/>
      <c r="LNX39" s="269"/>
      <c r="LNY39" s="269"/>
      <c r="LNZ39" s="269"/>
      <c r="LOA39" s="269"/>
      <c r="LOB39" s="269"/>
      <c r="LOC39" s="269"/>
      <c r="LOD39" s="269"/>
      <c r="LOE39" s="269"/>
      <c r="LOF39" s="269"/>
      <c r="LOG39" s="269"/>
      <c r="LOH39" s="269"/>
      <c r="LOI39" s="269"/>
      <c r="LOJ39" s="269"/>
      <c r="LOK39" s="269"/>
      <c r="LOL39" s="269"/>
      <c r="LOM39" s="269"/>
      <c r="LON39" s="269"/>
      <c r="LOO39" s="269"/>
      <c r="LOP39" s="269"/>
      <c r="LOQ39" s="269"/>
      <c r="LOR39" s="269"/>
      <c r="LOS39" s="269"/>
      <c r="LOT39" s="269"/>
      <c r="LOU39" s="269"/>
      <c r="LOV39" s="269"/>
      <c r="LOW39" s="269"/>
      <c r="LOX39" s="269"/>
      <c r="LOY39" s="269"/>
      <c r="LOZ39" s="269"/>
      <c r="LPA39" s="269"/>
      <c r="LPB39" s="269"/>
      <c r="LPC39" s="269"/>
      <c r="LPD39" s="269"/>
      <c r="LPE39" s="269"/>
      <c r="LPF39" s="269"/>
      <c r="LPG39" s="269"/>
      <c r="LPH39" s="269"/>
      <c r="LPI39" s="269"/>
      <c r="LPJ39" s="269"/>
      <c r="LPK39" s="269"/>
      <c r="LPL39" s="269"/>
      <c r="LPM39" s="269"/>
      <c r="LPN39" s="269"/>
      <c r="LPO39" s="269"/>
      <c r="LPP39" s="269"/>
      <c r="LPQ39" s="269"/>
      <c r="LPR39" s="269"/>
      <c r="LPS39" s="269"/>
      <c r="LPT39" s="269"/>
      <c r="LPU39" s="269"/>
      <c r="LPV39" s="269"/>
      <c r="LPW39" s="269"/>
      <c r="LPX39" s="269"/>
      <c r="LPY39" s="269"/>
      <c r="LPZ39" s="269"/>
      <c r="LQA39" s="269"/>
      <c r="LQB39" s="269"/>
      <c r="LQC39" s="269"/>
      <c r="LQD39" s="269"/>
      <c r="LQE39" s="269"/>
      <c r="LQF39" s="269"/>
      <c r="LQG39" s="269"/>
      <c r="LQH39" s="269"/>
      <c r="LQI39" s="269"/>
      <c r="LQJ39" s="269"/>
      <c r="LQK39" s="269"/>
      <c r="LQL39" s="269"/>
      <c r="LQM39" s="269"/>
      <c r="LQN39" s="269"/>
      <c r="LQO39" s="269"/>
      <c r="LQP39" s="269"/>
      <c r="LQQ39" s="269"/>
      <c r="LQR39" s="269"/>
      <c r="LQS39" s="269"/>
      <c r="LQT39" s="269"/>
      <c r="LQU39" s="269"/>
      <c r="LQV39" s="269"/>
      <c r="LQW39" s="269"/>
      <c r="LQX39" s="269"/>
      <c r="LQY39" s="269"/>
      <c r="LQZ39" s="269"/>
      <c r="LRA39" s="269"/>
      <c r="LRB39" s="269"/>
      <c r="LRC39" s="269"/>
      <c r="LRD39" s="269"/>
      <c r="LRE39" s="269"/>
      <c r="LRF39" s="269"/>
      <c r="LRG39" s="269"/>
      <c r="LRH39" s="269"/>
      <c r="LRI39" s="269"/>
      <c r="LRJ39" s="269"/>
      <c r="LRK39" s="269"/>
      <c r="LRL39" s="269"/>
      <c r="LRM39" s="269"/>
      <c r="LRN39" s="269"/>
      <c r="LRO39" s="269"/>
      <c r="LRP39" s="269"/>
      <c r="LRQ39" s="269"/>
      <c r="LRR39" s="269"/>
      <c r="LRS39" s="269"/>
      <c r="LRT39" s="269"/>
      <c r="LRU39" s="269"/>
      <c r="LRV39" s="269"/>
      <c r="LRW39" s="269"/>
      <c r="LRX39" s="269"/>
      <c r="LRY39" s="269"/>
      <c r="LRZ39" s="269"/>
      <c r="LSA39" s="269"/>
      <c r="LSB39" s="269"/>
      <c r="LSC39" s="269"/>
      <c r="LSD39" s="269"/>
      <c r="LSE39" s="269"/>
      <c r="LSF39" s="269"/>
      <c r="LSG39" s="269"/>
      <c r="LSH39" s="269"/>
      <c r="LSI39" s="269"/>
      <c r="LSJ39" s="269"/>
      <c r="LSK39" s="269"/>
      <c r="LSL39" s="269"/>
      <c r="LSM39" s="269"/>
      <c r="LSN39" s="269"/>
      <c r="LSO39" s="269"/>
      <c r="LSP39" s="269"/>
      <c r="LSQ39" s="269"/>
      <c r="LSR39" s="269"/>
      <c r="LSS39" s="269"/>
      <c r="LST39" s="269"/>
      <c r="LSU39" s="269"/>
      <c r="LSV39" s="269"/>
      <c r="LSW39" s="269"/>
      <c r="LSX39" s="269"/>
      <c r="LSY39" s="269"/>
      <c r="LSZ39" s="269"/>
      <c r="LTA39" s="269"/>
      <c r="LTB39" s="269"/>
      <c r="LTC39" s="269"/>
      <c r="LTD39" s="269"/>
      <c r="LTE39" s="269"/>
      <c r="LTF39" s="269"/>
      <c r="LTG39" s="269"/>
      <c r="LTH39" s="269"/>
      <c r="LTI39" s="269"/>
      <c r="LTJ39" s="269"/>
      <c r="LTK39" s="269"/>
      <c r="LTL39" s="269"/>
      <c r="LTM39" s="269"/>
      <c r="LTN39" s="269"/>
      <c r="LTO39" s="269"/>
      <c r="LTP39" s="269"/>
      <c r="LTQ39" s="269"/>
      <c r="LTR39" s="269"/>
      <c r="LTS39" s="269"/>
      <c r="LTT39" s="269"/>
      <c r="LTU39" s="269"/>
      <c r="LTV39" s="269"/>
      <c r="LTW39" s="269"/>
      <c r="LTX39" s="269"/>
      <c r="LTY39" s="269"/>
      <c r="LTZ39" s="269"/>
      <c r="LUA39" s="269"/>
      <c r="LUB39" s="269"/>
      <c r="LUC39" s="269"/>
      <c r="LUD39" s="269"/>
      <c r="LUE39" s="269"/>
      <c r="LUF39" s="269"/>
      <c r="LUG39" s="269"/>
      <c r="LUH39" s="269"/>
      <c r="LUI39" s="269"/>
      <c r="LUJ39" s="269"/>
      <c r="LUK39" s="269"/>
      <c r="LUL39" s="269"/>
      <c r="LUM39" s="269"/>
      <c r="LUN39" s="269"/>
      <c r="LUO39" s="269"/>
      <c r="LUP39" s="269"/>
      <c r="LUQ39" s="269"/>
      <c r="LUR39" s="269"/>
      <c r="LUS39" s="269"/>
      <c r="LUT39" s="269"/>
      <c r="LUU39" s="269"/>
      <c r="LUV39" s="269"/>
      <c r="LUW39" s="269"/>
      <c r="LUX39" s="269"/>
      <c r="LUY39" s="269"/>
      <c r="LUZ39" s="269"/>
      <c r="LVA39" s="269"/>
      <c r="LVB39" s="269"/>
      <c r="LVC39" s="269"/>
      <c r="LVD39" s="269"/>
      <c r="LVE39" s="269"/>
      <c r="LVF39" s="269"/>
      <c r="LVG39" s="269"/>
      <c r="LVH39" s="269"/>
      <c r="LVI39" s="269"/>
      <c r="LVJ39" s="269"/>
      <c r="LVK39" s="269"/>
      <c r="LVL39" s="269"/>
      <c r="LVM39" s="269"/>
      <c r="LVN39" s="269"/>
      <c r="LVO39" s="269"/>
      <c r="LVP39" s="269"/>
      <c r="LVQ39" s="269"/>
      <c r="LVR39" s="269"/>
      <c r="LVS39" s="269"/>
      <c r="LVT39" s="269"/>
      <c r="LVU39" s="269"/>
      <c r="LVV39" s="269"/>
      <c r="LVW39" s="269"/>
      <c r="LVX39" s="269"/>
      <c r="LVY39" s="269"/>
      <c r="LVZ39" s="269"/>
      <c r="LWA39" s="269"/>
      <c r="LWB39" s="269"/>
      <c r="LWC39" s="269"/>
      <c r="LWD39" s="269"/>
      <c r="LWE39" s="269"/>
      <c r="LWF39" s="269"/>
      <c r="LWG39" s="269"/>
      <c r="LWH39" s="269"/>
      <c r="LWI39" s="269"/>
      <c r="LWJ39" s="269"/>
      <c r="LWK39" s="269"/>
      <c r="LWL39" s="269"/>
      <c r="LWM39" s="269"/>
      <c r="LWN39" s="269"/>
      <c r="LWO39" s="269"/>
      <c r="LWP39" s="269"/>
      <c r="LWQ39" s="269"/>
      <c r="LWR39" s="269"/>
      <c r="LWS39" s="269"/>
      <c r="LWT39" s="269"/>
      <c r="LWU39" s="269"/>
      <c r="LWV39" s="269"/>
      <c r="LWW39" s="269"/>
      <c r="LWX39" s="269"/>
      <c r="LWY39" s="269"/>
      <c r="LWZ39" s="269"/>
      <c r="LXA39" s="269"/>
      <c r="LXB39" s="269"/>
      <c r="LXC39" s="269"/>
      <c r="LXD39" s="269"/>
      <c r="LXE39" s="269"/>
      <c r="LXF39" s="269"/>
      <c r="LXG39" s="269"/>
      <c r="LXH39" s="269"/>
      <c r="LXI39" s="269"/>
      <c r="LXJ39" s="269"/>
      <c r="LXK39" s="269"/>
      <c r="LXL39" s="269"/>
      <c r="LXM39" s="269"/>
      <c r="LXN39" s="269"/>
      <c r="LXO39" s="269"/>
      <c r="LXP39" s="269"/>
      <c r="LXQ39" s="269"/>
      <c r="LXR39" s="269"/>
      <c r="LXS39" s="269"/>
      <c r="LXT39" s="269"/>
      <c r="LXU39" s="269"/>
      <c r="LXV39" s="269"/>
      <c r="LXW39" s="269"/>
      <c r="LXX39" s="269"/>
      <c r="LXY39" s="269"/>
      <c r="LXZ39" s="269"/>
      <c r="LYA39" s="269"/>
      <c r="LYB39" s="269"/>
      <c r="LYC39" s="269"/>
      <c r="LYD39" s="269"/>
      <c r="LYE39" s="269"/>
      <c r="LYF39" s="269"/>
      <c r="LYG39" s="269"/>
      <c r="LYH39" s="269"/>
      <c r="LYI39" s="269"/>
      <c r="LYJ39" s="269"/>
      <c r="LYK39" s="269"/>
      <c r="LYL39" s="269"/>
      <c r="LYM39" s="269"/>
      <c r="LYN39" s="269"/>
      <c r="LYO39" s="269"/>
      <c r="LYP39" s="269"/>
      <c r="LYQ39" s="269"/>
      <c r="LYR39" s="269"/>
      <c r="LYS39" s="269"/>
      <c r="LYT39" s="269"/>
      <c r="LYU39" s="269"/>
      <c r="LYV39" s="269"/>
      <c r="LYW39" s="269"/>
      <c r="LYX39" s="269"/>
      <c r="LYY39" s="269"/>
      <c r="LYZ39" s="269"/>
      <c r="LZA39" s="269"/>
      <c r="LZB39" s="269"/>
      <c r="LZC39" s="269"/>
      <c r="LZD39" s="269"/>
      <c r="LZE39" s="269"/>
      <c r="LZF39" s="269"/>
      <c r="LZG39" s="269"/>
      <c r="LZH39" s="269"/>
      <c r="LZI39" s="269"/>
      <c r="LZJ39" s="269"/>
      <c r="LZK39" s="269"/>
      <c r="LZL39" s="269"/>
      <c r="LZM39" s="269"/>
      <c r="LZN39" s="269"/>
      <c r="LZO39" s="269"/>
      <c r="LZP39" s="269"/>
      <c r="LZQ39" s="269"/>
      <c r="LZR39" s="269"/>
      <c r="LZS39" s="269"/>
      <c r="LZT39" s="269"/>
      <c r="LZU39" s="269"/>
      <c r="LZV39" s="269"/>
      <c r="LZW39" s="269"/>
      <c r="LZX39" s="269"/>
      <c r="LZY39" s="269"/>
      <c r="LZZ39" s="269"/>
      <c r="MAA39" s="269"/>
      <c r="MAB39" s="269"/>
      <c r="MAC39" s="269"/>
      <c r="MAD39" s="269"/>
      <c r="MAE39" s="269"/>
      <c r="MAF39" s="269"/>
      <c r="MAG39" s="269"/>
      <c r="MAH39" s="269"/>
      <c r="MAI39" s="269"/>
      <c r="MAJ39" s="269"/>
      <c r="MAK39" s="269"/>
      <c r="MAL39" s="269"/>
      <c r="MAM39" s="269"/>
      <c r="MAN39" s="269"/>
      <c r="MAO39" s="269"/>
      <c r="MAP39" s="269"/>
      <c r="MAQ39" s="269"/>
      <c r="MAR39" s="269"/>
      <c r="MAS39" s="269"/>
      <c r="MAT39" s="269"/>
      <c r="MAU39" s="269"/>
      <c r="MAV39" s="269"/>
      <c r="MAW39" s="269"/>
      <c r="MAX39" s="269"/>
      <c r="MAY39" s="269"/>
      <c r="MAZ39" s="269"/>
      <c r="MBA39" s="269"/>
      <c r="MBB39" s="269"/>
      <c r="MBC39" s="269"/>
      <c r="MBD39" s="269"/>
      <c r="MBE39" s="269"/>
      <c r="MBF39" s="269"/>
      <c r="MBG39" s="269"/>
      <c r="MBH39" s="269"/>
      <c r="MBI39" s="269"/>
      <c r="MBJ39" s="269"/>
      <c r="MBK39" s="269"/>
      <c r="MBL39" s="269"/>
      <c r="MBM39" s="269"/>
      <c r="MBN39" s="269"/>
      <c r="MBO39" s="269"/>
      <c r="MBP39" s="269"/>
      <c r="MBQ39" s="269"/>
      <c r="MBR39" s="269"/>
      <c r="MBS39" s="269"/>
      <c r="MBT39" s="269"/>
      <c r="MBU39" s="269"/>
      <c r="MBV39" s="269"/>
      <c r="MBW39" s="269"/>
      <c r="MBX39" s="269"/>
      <c r="MBY39" s="269"/>
      <c r="MBZ39" s="269"/>
      <c r="MCA39" s="269"/>
      <c r="MCB39" s="269"/>
      <c r="MCC39" s="269"/>
      <c r="MCD39" s="269"/>
      <c r="MCE39" s="269"/>
      <c r="MCF39" s="269"/>
      <c r="MCG39" s="269"/>
      <c r="MCH39" s="269"/>
      <c r="MCI39" s="269"/>
      <c r="MCJ39" s="269"/>
      <c r="MCK39" s="269"/>
      <c r="MCL39" s="269"/>
      <c r="MCM39" s="269"/>
      <c r="MCN39" s="269"/>
      <c r="MCO39" s="269"/>
      <c r="MCP39" s="269"/>
      <c r="MCQ39" s="269"/>
      <c r="MCR39" s="269"/>
      <c r="MCS39" s="269"/>
      <c r="MCT39" s="269"/>
      <c r="MCU39" s="269"/>
      <c r="MCV39" s="269"/>
      <c r="MCW39" s="269"/>
      <c r="MCX39" s="269"/>
      <c r="MCY39" s="269"/>
      <c r="MCZ39" s="269"/>
      <c r="MDA39" s="269"/>
      <c r="MDB39" s="269"/>
      <c r="MDC39" s="269"/>
      <c r="MDD39" s="269"/>
      <c r="MDE39" s="269"/>
      <c r="MDF39" s="269"/>
      <c r="MDG39" s="269"/>
      <c r="MDH39" s="269"/>
      <c r="MDI39" s="269"/>
      <c r="MDJ39" s="269"/>
      <c r="MDK39" s="269"/>
      <c r="MDL39" s="269"/>
      <c r="MDM39" s="269"/>
      <c r="MDN39" s="269"/>
      <c r="MDO39" s="269"/>
      <c r="MDP39" s="269"/>
      <c r="MDQ39" s="269"/>
      <c r="MDR39" s="269"/>
      <c r="MDS39" s="269"/>
      <c r="MDT39" s="269"/>
      <c r="MDU39" s="269"/>
      <c r="MDV39" s="269"/>
      <c r="MDW39" s="269"/>
      <c r="MDX39" s="269"/>
      <c r="MDY39" s="269"/>
      <c r="MDZ39" s="269"/>
      <c r="MEA39" s="269"/>
      <c r="MEB39" s="269"/>
      <c r="MEC39" s="269"/>
      <c r="MED39" s="269"/>
      <c r="MEE39" s="269"/>
      <c r="MEF39" s="269"/>
      <c r="MEG39" s="269"/>
      <c r="MEH39" s="269"/>
      <c r="MEI39" s="269"/>
      <c r="MEJ39" s="269"/>
      <c r="MEK39" s="269"/>
      <c r="MEL39" s="269"/>
      <c r="MEM39" s="269"/>
      <c r="MEN39" s="269"/>
      <c r="MEO39" s="269"/>
      <c r="MEP39" s="269"/>
      <c r="MEQ39" s="269"/>
      <c r="MER39" s="269"/>
      <c r="MES39" s="269"/>
      <c r="MET39" s="269"/>
      <c r="MEU39" s="269"/>
      <c r="MEV39" s="269"/>
      <c r="MEW39" s="269"/>
      <c r="MEX39" s="269"/>
      <c r="MEY39" s="269"/>
      <c r="MEZ39" s="269"/>
      <c r="MFA39" s="269"/>
      <c r="MFB39" s="269"/>
      <c r="MFC39" s="269"/>
      <c r="MFD39" s="269"/>
      <c r="MFE39" s="269"/>
      <c r="MFF39" s="269"/>
      <c r="MFG39" s="269"/>
      <c r="MFH39" s="269"/>
      <c r="MFI39" s="269"/>
      <c r="MFJ39" s="269"/>
      <c r="MFK39" s="269"/>
      <c r="MFL39" s="269"/>
      <c r="MFM39" s="269"/>
      <c r="MFN39" s="269"/>
      <c r="MFO39" s="269"/>
      <c r="MFP39" s="269"/>
      <c r="MFQ39" s="269"/>
      <c r="MFR39" s="269"/>
      <c r="MFS39" s="269"/>
      <c r="MFT39" s="269"/>
      <c r="MFU39" s="269"/>
      <c r="MFV39" s="269"/>
      <c r="MFW39" s="269"/>
      <c r="MFX39" s="269"/>
      <c r="MFY39" s="269"/>
      <c r="MFZ39" s="269"/>
      <c r="MGA39" s="269"/>
      <c r="MGB39" s="269"/>
      <c r="MGC39" s="269"/>
      <c r="MGD39" s="269"/>
      <c r="MGE39" s="269"/>
      <c r="MGF39" s="269"/>
      <c r="MGG39" s="269"/>
      <c r="MGH39" s="269"/>
      <c r="MGI39" s="269"/>
      <c r="MGJ39" s="269"/>
      <c r="MGK39" s="269"/>
      <c r="MGL39" s="269"/>
      <c r="MGM39" s="269"/>
      <c r="MGN39" s="269"/>
      <c r="MGO39" s="269"/>
      <c r="MGP39" s="269"/>
      <c r="MGQ39" s="269"/>
      <c r="MGR39" s="269"/>
      <c r="MGS39" s="269"/>
      <c r="MGT39" s="269"/>
      <c r="MGU39" s="269"/>
      <c r="MGV39" s="269"/>
      <c r="MGW39" s="269"/>
      <c r="MGX39" s="269"/>
      <c r="MGY39" s="269"/>
      <c r="MGZ39" s="269"/>
      <c r="MHA39" s="269"/>
      <c r="MHB39" s="269"/>
      <c r="MHC39" s="269"/>
      <c r="MHD39" s="269"/>
      <c r="MHE39" s="269"/>
      <c r="MHF39" s="269"/>
      <c r="MHG39" s="269"/>
      <c r="MHH39" s="269"/>
      <c r="MHI39" s="269"/>
      <c r="MHJ39" s="269"/>
      <c r="MHK39" s="269"/>
      <c r="MHL39" s="269"/>
      <c r="MHM39" s="269"/>
      <c r="MHN39" s="269"/>
      <c r="MHO39" s="269"/>
      <c r="MHP39" s="269"/>
      <c r="MHQ39" s="269"/>
      <c r="MHR39" s="269"/>
      <c r="MHS39" s="269"/>
      <c r="MHT39" s="269"/>
      <c r="MHU39" s="269"/>
      <c r="MHV39" s="269"/>
      <c r="MHW39" s="269"/>
      <c r="MHX39" s="269"/>
      <c r="MHY39" s="269"/>
      <c r="MHZ39" s="269"/>
      <c r="MIA39" s="269"/>
      <c r="MIB39" s="269"/>
      <c r="MIC39" s="269"/>
      <c r="MID39" s="269"/>
      <c r="MIE39" s="269"/>
      <c r="MIF39" s="269"/>
      <c r="MIG39" s="269"/>
      <c r="MIH39" s="269"/>
      <c r="MII39" s="269"/>
      <c r="MIJ39" s="269"/>
      <c r="MIK39" s="269"/>
      <c r="MIL39" s="269"/>
      <c r="MIM39" s="269"/>
      <c r="MIN39" s="269"/>
      <c r="MIO39" s="269"/>
      <c r="MIP39" s="269"/>
      <c r="MIQ39" s="269"/>
      <c r="MIR39" s="269"/>
      <c r="MIS39" s="269"/>
      <c r="MIT39" s="269"/>
      <c r="MIU39" s="269"/>
      <c r="MIV39" s="269"/>
      <c r="MIW39" s="269"/>
      <c r="MIX39" s="269"/>
      <c r="MIY39" s="269"/>
      <c r="MIZ39" s="269"/>
      <c r="MJA39" s="269"/>
      <c r="MJB39" s="269"/>
      <c r="MJC39" s="269"/>
      <c r="MJD39" s="269"/>
      <c r="MJE39" s="269"/>
      <c r="MJF39" s="269"/>
      <c r="MJG39" s="269"/>
      <c r="MJH39" s="269"/>
      <c r="MJI39" s="269"/>
      <c r="MJJ39" s="269"/>
      <c r="MJK39" s="269"/>
      <c r="MJL39" s="269"/>
      <c r="MJM39" s="269"/>
      <c r="MJN39" s="269"/>
      <c r="MJO39" s="269"/>
      <c r="MJP39" s="269"/>
      <c r="MJQ39" s="269"/>
      <c r="MJR39" s="269"/>
      <c r="MJS39" s="269"/>
      <c r="MJT39" s="269"/>
      <c r="MJU39" s="269"/>
      <c r="MJV39" s="269"/>
      <c r="MJW39" s="269"/>
      <c r="MJX39" s="269"/>
      <c r="MJY39" s="269"/>
      <c r="MJZ39" s="269"/>
      <c r="MKA39" s="269"/>
      <c r="MKB39" s="269"/>
      <c r="MKC39" s="269"/>
      <c r="MKD39" s="269"/>
      <c r="MKE39" s="269"/>
      <c r="MKF39" s="269"/>
      <c r="MKG39" s="269"/>
      <c r="MKH39" s="269"/>
      <c r="MKI39" s="269"/>
      <c r="MKJ39" s="269"/>
      <c r="MKK39" s="269"/>
      <c r="MKL39" s="269"/>
      <c r="MKM39" s="269"/>
      <c r="MKN39" s="269"/>
      <c r="MKO39" s="269"/>
      <c r="MKP39" s="269"/>
      <c r="MKQ39" s="269"/>
      <c r="MKR39" s="269"/>
      <c r="MKS39" s="269"/>
      <c r="MKT39" s="269"/>
      <c r="MKU39" s="269"/>
      <c r="MKV39" s="269"/>
      <c r="MKW39" s="269"/>
      <c r="MKX39" s="269"/>
      <c r="MKY39" s="269"/>
      <c r="MKZ39" s="269"/>
      <c r="MLA39" s="269"/>
      <c r="MLB39" s="269"/>
      <c r="MLC39" s="269"/>
      <c r="MLD39" s="269"/>
      <c r="MLE39" s="269"/>
      <c r="MLF39" s="269"/>
      <c r="MLG39" s="269"/>
      <c r="MLH39" s="269"/>
      <c r="MLI39" s="269"/>
      <c r="MLJ39" s="269"/>
      <c r="MLK39" s="269"/>
      <c r="MLL39" s="269"/>
      <c r="MLM39" s="269"/>
      <c r="MLN39" s="269"/>
      <c r="MLO39" s="269"/>
      <c r="MLP39" s="269"/>
      <c r="MLQ39" s="269"/>
      <c r="MLR39" s="269"/>
      <c r="MLS39" s="269"/>
      <c r="MLT39" s="269"/>
      <c r="MLU39" s="269"/>
      <c r="MLV39" s="269"/>
      <c r="MLW39" s="269"/>
      <c r="MLX39" s="269"/>
      <c r="MLY39" s="269"/>
      <c r="MLZ39" s="269"/>
      <c r="MMA39" s="269"/>
      <c r="MMB39" s="269"/>
      <c r="MMC39" s="269"/>
      <c r="MMD39" s="269"/>
      <c r="MME39" s="269"/>
      <c r="MMF39" s="269"/>
      <c r="MMG39" s="269"/>
      <c r="MMH39" s="269"/>
      <c r="MMI39" s="269"/>
      <c r="MMJ39" s="269"/>
      <c r="MMK39" s="269"/>
      <c r="MML39" s="269"/>
      <c r="MMM39" s="269"/>
      <c r="MMN39" s="269"/>
      <c r="MMO39" s="269"/>
      <c r="MMP39" s="269"/>
      <c r="MMQ39" s="269"/>
      <c r="MMR39" s="269"/>
      <c r="MMS39" s="269"/>
      <c r="MMT39" s="269"/>
      <c r="MMU39" s="269"/>
      <c r="MMV39" s="269"/>
      <c r="MMW39" s="269"/>
      <c r="MMX39" s="269"/>
      <c r="MMY39" s="269"/>
      <c r="MMZ39" s="269"/>
      <c r="MNA39" s="269"/>
      <c r="MNB39" s="269"/>
      <c r="MNC39" s="269"/>
      <c r="MND39" s="269"/>
      <c r="MNE39" s="269"/>
      <c r="MNF39" s="269"/>
      <c r="MNG39" s="269"/>
      <c r="MNH39" s="269"/>
      <c r="MNI39" s="269"/>
      <c r="MNJ39" s="269"/>
      <c r="MNK39" s="269"/>
      <c r="MNL39" s="269"/>
      <c r="MNM39" s="269"/>
      <c r="MNN39" s="269"/>
      <c r="MNO39" s="269"/>
      <c r="MNP39" s="269"/>
      <c r="MNQ39" s="269"/>
      <c r="MNR39" s="269"/>
      <c r="MNS39" s="269"/>
      <c r="MNT39" s="269"/>
      <c r="MNU39" s="269"/>
      <c r="MNV39" s="269"/>
      <c r="MNW39" s="269"/>
      <c r="MNX39" s="269"/>
      <c r="MNY39" s="269"/>
      <c r="MNZ39" s="269"/>
      <c r="MOA39" s="269"/>
      <c r="MOB39" s="269"/>
      <c r="MOC39" s="269"/>
      <c r="MOD39" s="269"/>
      <c r="MOE39" s="269"/>
      <c r="MOF39" s="269"/>
      <c r="MOG39" s="269"/>
      <c r="MOH39" s="269"/>
      <c r="MOI39" s="269"/>
      <c r="MOJ39" s="269"/>
      <c r="MOK39" s="269"/>
      <c r="MOL39" s="269"/>
      <c r="MOM39" s="269"/>
      <c r="MON39" s="269"/>
      <c r="MOO39" s="269"/>
      <c r="MOP39" s="269"/>
      <c r="MOQ39" s="269"/>
      <c r="MOR39" s="269"/>
      <c r="MOS39" s="269"/>
      <c r="MOT39" s="269"/>
      <c r="MOU39" s="269"/>
      <c r="MOV39" s="269"/>
      <c r="MOW39" s="269"/>
      <c r="MOX39" s="269"/>
      <c r="MOY39" s="269"/>
      <c r="MOZ39" s="269"/>
      <c r="MPA39" s="269"/>
      <c r="MPB39" s="269"/>
      <c r="MPC39" s="269"/>
      <c r="MPD39" s="269"/>
      <c r="MPE39" s="269"/>
      <c r="MPF39" s="269"/>
      <c r="MPG39" s="269"/>
      <c r="MPH39" s="269"/>
      <c r="MPI39" s="269"/>
      <c r="MPJ39" s="269"/>
      <c r="MPK39" s="269"/>
      <c r="MPL39" s="269"/>
      <c r="MPM39" s="269"/>
      <c r="MPN39" s="269"/>
      <c r="MPO39" s="269"/>
      <c r="MPP39" s="269"/>
      <c r="MPQ39" s="269"/>
      <c r="MPR39" s="269"/>
      <c r="MPS39" s="269"/>
      <c r="MPT39" s="269"/>
      <c r="MPU39" s="269"/>
      <c r="MPV39" s="269"/>
      <c r="MPW39" s="269"/>
      <c r="MPX39" s="269"/>
      <c r="MPY39" s="269"/>
      <c r="MPZ39" s="269"/>
      <c r="MQA39" s="269"/>
      <c r="MQB39" s="269"/>
      <c r="MQC39" s="269"/>
      <c r="MQD39" s="269"/>
      <c r="MQE39" s="269"/>
      <c r="MQF39" s="269"/>
      <c r="MQG39" s="269"/>
      <c r="MQH39" s="269"/>
      <c r="MQI39" s="269"/>
      <c r="MQJ39" s="269"/>
      <c r="MQK39" s="269"/>
      <c r="MQL39" s="269"/>
      <c r="MQM39" s="269"/>
      <c r="MQN39" s="269"/>
      <c r="MQO39" s="269"/>
      <c r="MQP39" s="269"/>
      <c r="MQQ39" s="269"/>
      <c r="MQR39" s="269"/>
      <c r="MQS39" s="269"/>
      <c r="MQT39" s="269"/>
      <c r="MQU39" s="269"/>
      <c r="MQV39" s="269"/>
      <c r="MQW39" s="269"/>
      <c r="MQX39" s="269"/>
      <c r="MQY39" s="269"/>
      <c r="MQZ39" s="269"/>
      <c r="MRA39" s="269"/>
      <c r="MRB39" s="269"/>
      <c r="MRC39" s="269"/>
      <c r="MRD39" s="269"/>
      <c r="MRE39" s="269"/>
      <c r="MRF39" s="269"/>
      <c r="MRG39" s="269"/>
      <c r="MRH39" s="269"/>
      <c r="MRI39" s="269"/>
      <c r="MRJ39" s="269"/>
      <c r="MRK39" s="269"/>
      <c r="MRL39" s="269"/>
      <c r="MRM39" s="269"/>
      <c r="MRN39" s="269"/>
      <c r="MRO39" s="269"/>
      <c r="MRP39" s="269"/>
      <c r="MRQ39" s="269"/>
      <c r="MRR39" s="269"/>
      <c r="MRS39" s="269"/>
      <c r="MRT39" s="269"/>
      <c r="MRU39" s="269"/>
      <c r="MRV39" s="269"/>
      <c r="MRW39" s="269"/>
      <c r="MRX39" s="269"/>
      <c r="MRY39" s="269"/>
      <c r="MRZ39" s="269"/>
      <c r="MSA39" s="269"/>
      <c r="MSB39" s="269"/>
      <c r="MSC39" s="269"/>
      <c r="MSD39" s="269"/>
      <c r="MSE39" s="269"/>
      <c r="MSF39" s="269"/>
      <c r="MSG39" s="269"/>
      <c r="MSH39" s="269"/>
      <c r="MSI39" s="269"/>
      <c r="MSJ39" s="269"/>
      <c r="MSK39" s="269"/>
      <c r="MSL39" s="269"/>
      <c r="MSM39" s="269"/>
      <c r="MSN39" s="269"/>
      <c r="MSO39" s="269"/>
      <c r="MSP39" s="269"/>
      <c r="MSQ39" s="269"/>
      <c r="MSR39" s="269"/>
      <c r="MSS39" s="269"/>
      <c r="MST39" s="269"/>
      <c r="MSU39" s="269"/>
      <c r="MSV39" s="269"/>
      <c r="MSW39" s="269"/>
      <c r="MSX39" s="269"/>
      <c r="MSY39" s="269"/>
      <c r="MSZ39" s="269"/>
      <c r="MTA39" s="269"/>
      <c r="MTB39" s="269"/>
      <c r="MTC39" s="269"/>
      <c r="MTD39" s="269"/>
      <c r="MTE39" s="269"/>
      <c r="MTF39" s="269"/>
      <c r="MTG39" s="269"/>
      <c r="MTH39" s="269"/>
      <c r="MTI39" s="269"/>
      <c r="MTJ39" s="269"/>
      <c r="MTK39" s="269"/>
      <c r="MTL39" s="269"/>
      <c r="MTM39" s="269"/>
      <c r="MTN39" s="269"/>
      <c r="MTO39" s="269"/>
      <c r="MTP39" s="269"/>
      <c r="MTQ39" s="269"/>
      <c r="MTR39" s="269"/>
      <c r="MTS39" s="269"/>
      <c r="MTT39" s="269"/>
      <c r="MTU39" s="269"/>
      <c r="MTV39" s="269"/>
      <c r="MTW39" s="269"/>
      <c r="MTX39" s="269"/>
      <c r="MTY39" s="269"/>
      <c r="MTZ39" s="269"/>
      <c r="MUA39" s="269"/>
      <c r="MUB39" s="269"/>
      <c r="MUC39" s="269"/>
      <c r="MUD39" s="269"/>
      <c r="MUE39" s="269"/>
      <c r="MUF39" s="269"/>
      <c r="MUG39" s="269"/>
      <c r="MUH39" s="269"/>
      <c r="MUI39" s="269"/>
      <c r="MUJ39" s="269"/>
      <c r="MUK39" s="269"/>
      <c r="MUL39" s="269"/>
      <c r="MUM39" s="269"/>
      <c r="MUN39" s="269"/>
      <c r="MUO39" s="269"/>
      <c r="MUP39" s="269"/>
      <c r="MUQ39" s="269"/>
      <c r="MUR39" s="269"/>
      <c r="MUS39" s="269"/>
      <c r="MUT39" s="269"/>
      <c r="MUU39" s="269"/>
      <c r="MUV39" s="269"/>
      <c r="MUW39" s="269"/>
      <c r="MUX39" s="269"/>
      <c r="MUY39" s="269"/>
      <c r="MUZ39" s="269"/>
      <c r="MVA39" s="269"/>
      <c r="MVB39" s="269"/>
      <c r="MVC39" s="269"/>
      <c r="MVD39" s="269"/>
      <c r="MVE39" s="269"/>
      <c r="MVF39" s="269"/>
      <c r="MVG39" s="269"/>
      <c r="MVH39" s="269"/>
      <c r="MVI39" s="269"/>
      <c r="MVJ39" s="269"/>
      <c r="MVK39" s="269"/>
      <c r="MVL39" s="269"/>
      <c r="MVM39" s="269"/>
      <c r="MVN39" s="269"/>
      <c r="MVO39" s="269"/>
      <c r="MVP39" s="269"/>
      <c r="MVQ39" s="269"/>
      <c r="MVR39" s="269"/>
      <c r="MVS39" s="269"/>
      <c r="MVT39" s="269"/>
      <c r="MVU39" s="269"/>
      <c r="MVV39" s="269"/>
      <c r="MVW39" s="269"/>
      <c r="MVX39" s="269"/>
      <c r="MVY39" s="269"/>
      <c r="MVZ39" s="269"/>
      <c r="MWA39" s="269"/>
      <c r="MWB39" s="269"/>
      <c r="MWC39" s="269"/>
      <c r="MWD39" s="269"/>
      <c r="MWE39" s="269"/>
      <c r="MWF39" s="269"/>
      <c r="MWG39" s="269"/>
      <c r="MWH39" s="269"/>
      <c r="MWI39" s="269"/>
      <c r="MWJ39" s="269"/>
      <c r="MWK39" s="269"/>
      <c r="MWL39" s="269"/>
      <c r="MWM39" s="269"/>
      <c r="MWN39" s="269"/>
      <c r="MWO39" s="269"/>
      <c r="MWP39" s="269"/>
      <c r="MWQ39" s="269"/>
      <c r="MWR39" s="269"/>
      <c r="MWS39" s="269"/>
      <c r="MWT39" s="269"/>
      <c r="MWU39" s="269"/>
      <c r="MWV39" s="269"/>
      <c r="MWW39" s="269"/>
      <c r="MWX39" s="269"/>
      <c r="MWY39" s="269"/>
      <c r="MWZ39" s="269"/>
      <c r="MXA39" s="269"/>
      <c r="MXB39" s="269"/>
      <c r="MXC39" s="269"/>
      <c r="MXD39" s="269"/>
      <c r="MXE39" s="269"/>
      <c r="MXF39" s="269"/>
      <c r="MXG39" s="269"/>
      <c r="MXH39" s="269"/>
      <c r="MXI39" s="269"/>
      <c r="MXJ39" s="269"/>
      <c r="MXK39" s="269"/>
      <c r="MXL39" s="269"/>
      <c r="MXM39" s="269"/>
      <c r="MXN39" s="269"/>
      <c r="MXO39" s="269"/>
      <c r="MXP39" s="269"/>
      <c r="MXQ39" s="269"/>
      <c r="MXR39" s="269"/>
      <c r="MXS39" s="269"/>
      <c r="MXT39" s="269"/>
      <c r="MXU39" s="269"/>
      <c r="MXV39" s="269"/>
      <c r="MXW39" s="269"/>
      <c r="MXX39" s="269"/>
      <c r="MXY39" s="269"/>
      <c r="MXZ39" s="269"/>
      <c r="MYA39" s="269"/>
      <c r="MYB39" s="269"/>
      <c r="MYC39" s="269"/>
      <c r="MYD39" s="269"/>
      <c r="MYE39" s="269"/>
      <c r="MYF39" s="269"/>
      <c r="MYG39" s="269"/>
      <c r="MYH39" s="269"/>
      <c r="MYI39" s="269"/>
      <c r="MYJ39" s="269"/>
      <c r="MYK39" s="269"/>
      <c r="MYL39" s="269"/>
      <c r="MYM39" s="269"/>
      <c r="MYN39" s="269"/>
      <c r="MYO39" s="269"/>
      <c r="MYP39" s="269"/>
      <c r="MYQ39" s="269"/>
      <c r="MYR39" s="269"/>
      <c r="MYS39" s="269"/>
      <c r="MYT39" s="269"/>
      <c r="MYU39" s="269"/>
      <c r="MYV39" s="269"/>
      <c r="MYW39" s="269"/>
      <c r="MYX39" s="269"/>
      <c r="MYY39" s="269"/>
      <c r="MYZ39" s="269"/>
      <c r="MZA39" s="269"/>
      <c r="MZB39" s="269"/>
      <c r="MZC39" s="269"/>
      <c r="MZD39" s="269"/>
      <c r="MZE39" s="269"/>
      <c r="MZF39" s="269"/>
      <c r="MZG39" s="269"/>
      <c r="MZH39" s="269"/>
      <c r="MZI39" s="269"/>
      <c r="MZJ39" s="269"/>
      <c r="MZK39" s="269"/>
      <c r="MZL39" s="269"/>
      <c r="MZM39" s="269"/>
      <c r="MZN39" s="269"/>
      <c r="MZO39" s="269"/>
      <c r="MZP39" s="269"/>
      <c r="MZQ39" s="269"/>
      <c r="MZR39" s="269"/>
      <c r="MZS39" s="269"/>
      <c r="MZT39" s="269"/>
      <c r="MZU39" s="269"/>
      <c r="MZV39" s="269"/>
      <c r="MZW39" s="269"/>
      <c r="MZX39" s="269"/>
      <c r="MZY39" s="269"/>
      <c r="MZZ39" s="269"/>
      <c r="NAA39" s="269"/>
      <c r="NAB39" s="269"/>
      <c r="NAC39" s="269"/>
      <c r="NAD39" s="269"/>
      <c r="NAE39" s="269"/>
      <c r="NAF39" s="269"/>
      <c r="NAG39" s="269"/>
      <c r="NAH39" s="269"/>
      <c r="NAI39" s="269"/>
      <c r="NAJ39" s="269"/>
      <c r="NAK39" s="269"/>
      <c r="NAL39" s="269"/>
      <c r="NAM39" s="269"/>
      <c r="NAN39" s="269"/>
      <c r="NAO39" s="269"/>
      <c r="NAP39" s="269"/>
      <c r="NAQ39" s="269"/>
      <c r="NAR39" s="269"/>
      <c r="NAS39" s="269"/>
      <c r="NAT39" s="269"/>
      <c r="NAU39" s="269"/>
      <c r="NAV39" s="269"/>
      <c r="NAW39" s="269"/>
      <c r="NAX39" s="269"/>
      <c r="NAY39" s="269"/>
      <c r="NAZ39" s="269"/>
      <c r="NBA39" s="269"/>
      <c r="NBB39" s="269"/>
      <c r="NBC39" s="269"/>
      <c r="NBD39" s="269"/>
      <c r="NBE39" s="269"/>
      <c r="NBF39" s="269"/>
      <c r="NBG39" s="269"/>
      <c r="NBH39" s="269"/>
      <c r="NBI39" s="269"/>
      <c r="NBJ39" s="269"/>
      <c r="NBK39" s="269"/>
      <c r="NBL39" s="269"/>
      <c r="NBM39" s="269"/>
      <c r="NBN39" s="269"/>
      <c r="NBO39" s="269"/>
      <c r="NBP39" s="269"/>
      <c r="NBQ39" s="269"/>
      <c r="NBR39" s="269"/>
      <c r="NBS39" s="269"/>
      <c r="NBT39" s="269"/>
      <c r="NBU39" s="269"/>
      <c r="NBV39" s="269"/>
      <c r="NBW39" s="269"/>
      <c r="NBX39" s="269"/>
      <c r="NBY39" s="269"/>
      <c r="NBZ39" s="269"/>
      <c r="NCA39" s="269"/>
      <c r="NCB39" s="269"/>
      <c r="NCC39" s="269"/>
      <c r="NCD39" s="269"/>
      <c r="NCE39" s="269"/>
      <c r="NCF39" s="269"/>
      <c r="NCG39" s="269"/>
      <c r="NCH39" s="269"/>
      <c r="NCI39" s="269"/>
      <c r="NCJ39" s="269"/>
      <c r="NCK39" s="269"/>
      <c r="NCL39" s="269"/>
      <c r="NCM39" s="269"/>
      <c r="NCN39" s="269"/>
      <c r="NCO39" s="269"/>
      <c r="NCP39" s="269"/>
      <c r="NCQ39" s="269"/>
      <c r="NCR39" s="269"/>
      <c r="NCS39" s="269"/>
      <c r="NCT39" s="269"/>
      <c r="NCU39" s="269"/>
      <c r="NCV39" s="269"/>
      <c r="NCW39" s="269"/>
      <c r="NCX39" s="269"/>
      <c r="NCY39" s="269"/>
      <c r="NCZ39" s="269"/>
      <c r="NDA39" s="269"/>
      <c r="NDB39" s="269"/>
      <c r="NDC39" s="269"/>
      <c r="NDD39" s="269"/>
      <c r="NDE39" s="269"/>
      <c r="NDF39" s="269"/>
      <c r="NDG39" s="269"/>
      <c r="NDH39" s="269"/>
      <c r="NDI39" s="269"/>
      <c r="NDJ39" s="269"/>
      <c r="NDK39" s="269"/>
      <c r="NDL39" s="269"/>
      <c r="NDM39" s="269"/>
      <c r="NDN39" s="269"/>
      <c r="NDO39" s="269"/>
      <c r="NDP39" s="269"/>
      <c r="NDQ39" s="269"/>
      <c r="NDR39" s="269"/>
      <c r="NDS39" s="269"/>
      <c r="NDT39" s="269"/>
      <c r="NDU39" s="269"/>
      <c r="NDV39" s="269"/>
      <c r="NDW39" s="269"/>
      <c r="NDX39" s="269"/>
      <c r="NDY39" s="269"/>
      <c r="NDZ39" s="269"/>
      <c r="NEA39" s="269"/>
      <c r="NEB39" s="269"/>
      <c r="NEC39" s="269"/>
      <c r="NED39" s="269"/>
      <c r="NEE39" s="269"/>
      <c r="NEF39" s="269"/>
      <c r="NEG39" s="269"/>
      <c r="NEH39" s="269"/>
      <c r="NEI39" s="269"/>
      <c r="NEJ39" s="269"/>
      <c r="NEK39" s="269"/>
      <c r="NEL39" s="269"/>
      <c r="NEM39" s="269"/>
      <c r="NEN39" s="269"/>
      <c r="NEO39" s="269"/>
      <c r="NEP39" s="269"/>
      <c r="NEQ39" s="269"/>
      <c r="NER39" s="269"/>
      <c r="NES39" s="269"/>
      <c r="NET39" s="269"/>
      <c r="NEU39" s="269"/>
      <c r="NEV39" s="269"/>
      <c r="NEW39" s="269"/>
      <c r="NEX39" s="269"/>
      <c r="NEY39" s="269"/>
      <c r="NEZ39" s="269"/>
      <c r="NFA39" s="269"/>
      <c r="NFB39" s="269"/>
      <c r="NFC39" s="269"/>
      <c r="NFD39" s="269"/>
      <c r="NFE39" s="269"/>
      <c r="NFF39" s="269"/>
      <c r="NFG39" s="269"/>
      <c r="NFH39" s="269"/>
      <c r="NFI39" s="269"/>
      <c r="NFJ39" s="269"/>
      <c r="NFK39" s="269"/>
      <c r="NFL39" s="269"/>
      <c r="NFM39" s="269"/>
      <c r="NFN39" s="269"/>
      <c r="NFO39" s="269"/>
      <c r="NFP39" s="269"/>
      <c r="NFQ39" s="269"/>
      <c r="NFR39" s="269"/>
      <c r="NFS39" s="269"/>
      <c r="NFT39" s="269"/>
      <c r="NFU39" s="269"/>
      <c r="NFV39" s="269"/>
      <c r="NFW39" s="269"/>
      <c r="NFX39" s="269"/>
      <c r="NFY39" s="269"/>
      <c r="NFZ39" s="269"/>
      <c r="NGA39" s="269"/>
      <c r="NGB39" s="269"/>
      <c r="NGC39" s="269"/>
      <c r="NGD39" s="269"/>
      <c r="NGE39" s="269"/>
      <c r="NGF39" s="269"/>
      <c r="NGG39" s="269"/>
      <c r="NGH39" s="269"/>
      <c r="NGI39" s="269"/>
      <c r="NGJ39" s="269"/>
      <c r="NGK39" s="269"/>
      <c r="NGL39" s="269"/>
      <c r="NGM39" s="269"/>
      <c r="NGN39" s="269"/>
      <c r="NGO39" s="269"/>
      <c r="NGP39" s="269"/>
      <c r="NGQ39" s="269"/>
      <c r="NGR39" s="269"/>
      <c r="NGS39" s="269"/>
      <c r="NGT39" s="269"/>
      <c r="NGU39" s="269"/>
      <c r="NGV39" s="269"/>
      <c r="NGW39" s="269"/>
      <c r="NGX39" s="269"/>
      <c r="NGY39" s="269"/>
      <c r="NGZ39" s="269"/>
      <c r="NHA39" s="269"/>
      <c r="NHB39" s="269"/>
      <c r="NHC39" s="269"/>
      <c r="NHD39" s="269"/>
      <c r="NHE39" s="269"/>
      <c r="NHF39" s="269"/>
      <c r="NHG39" s="269"/>
      <c r="NHH39" s="269"/>
      <c r="NHI39" s="269"/>
      <c r="NHJ39" s="269"/>
      <c r="NHK39" s="269"/>
      <c r="NHL39" s="269"/>
      <c r="NHM39" s="269"/>
      <c r="NHN39" s="269"/>
      <c r="NHO39" s="269"/>
      <c r="NHP39" s="269"/>
      <c r="NHQ39" s="269"/>
      <c r="NHR39" s="269"/>
      <c r="NHS39" s="269"/>
      <c r="NHT39" s="269"/>
      <c r="NHU39" s="269"/>
      <c r="NHV39" s="269"/>
      <c r="NHW39" s="269"/>
      <c r="NHX39" s="269"/>
      <c r="NHY39" s="269"/>
      <c r="NHZ39" s="269"/>
      <c r="NIA39" s="269"/>
      <c r="NIB39" s="269"/>
      <c r="NIC39" s="269"/>
      <c r="NID39" s="269"/>
      <c r="NIE39" s="269"/>
      <c r="NIF39" s="269"/>
      <c r="NIG39" s="269"/>
      <c r="NIH39" s="269"/>
      <c r="NII39" s="269"/>
      <c r="NIJ39" s="269"/>
      <c r="NIK39" s="269"/>
      <c r="NIL39" s="269"/>
      <c r="NIM39" s="269"/>
      <c r="NIN39" s="269"/>
      <c r="NIO39" s="269"/>
      <c r="NIP39" s="269"/>
      <c r="NIQ39" s="269"/>
      <c r="NIR39" s="269"/>
      <c r="NIS39" s="269"/>
      <c r="NIT39" s="269"/>
      <c r="NIU39" s="269"/>
      <c r="NIV39" s="269"/>
      <c r="NIW39" s="269"/>
      <c r="NIX39" s="269"/>
      <c r="NIY39" s="269"/>
      <c r="NIZ39" s="269"/>
      <c r="NJA39" s="269"/>
      <c r="NJB39" s="269"/>
      <c r="NJC39" s="269"/>
      <c r="NJD39" s="269"/>
      <c r="NJE39" s="269"/>
      <c r="NJF39" s="269"/>
      <c r="NJG39" s="269"/>
      <c r="NJH39" s="269"/>
      <c r="NJI39" s="269"/>
      <c r="NJJ39" s="269"/>
      <c r="NJK39" s="269"/>
      <c r="NJL39" s="269"/>
      <c r="NJM39" s="269"/>
      <c r="NJN39" s="269"/>
      <c r="NJO39" s="269"/>
      <c r="NJP39" s="269"/>
      <c r="NJQ39" s="269"/>
      <c r="NJR39" s="269"/>
      <c r="NJS39" s="269"/>
      <c r="NJT39" s="269"/>
      <c r="NJU39" s="269"/>
      <c r="NJV39" s="269"/>
      <c r="NJW39" s="269"/>
      <c r="NJX39" s="269"/>
      <c r="NJY39" s="269"/>
      <c r="NJZ39" s="269"/>
      <c r="NKA39" s="269"/>
      <c r="NKB39" s="269"/>
      <c r="NKC39" s="269"/>
      <c r="NKD39" s="269"/>
      <c r="NKE39" s="269"/>
      <c r="NKF39" s="269"/>
      <c r="NKG39" s="269"/>
      <c r="NKH39" s="269"/>
      <c r="NKI39" s="269"/>
      <c r="NKJ39" s="269"/>
      <c r="NKK39" s="269"/>
      <c r="NKL39" s="269"/>
      <c r="NKM39" s="269"/>
      <c r="NKN39" s="269"/>
      <c r="NKO39" s="269"/>
      <c r="NKP39" s="269"/>
      <c r="NKQ39" s="269"/>
      <c r="NKR39" s="269"/>
      <c r="NKS39" s="269"/>
      <c r="NKT39" s="269"/>
      <c r="NKU39" s="269"/>
      <c r="NKV39" s="269"/>
      <c r="NKW39" s="269"/>
      <c r="NKX39" s="269"/>
      <c r="NKY39" s="269"/>
      <c r="NKZ39" s="269"/>
      <c r="NLA39" s="269"/>
      <c r="NLB39" s="269"/>
      <c r="NLC39" s="269"/>
      <c r="NLD39" s="269"/>
      <c r="NLE39" s="269"/>
      <c r="NLF39" s="269"/>
      <c r="NLG39" s="269"/>
      <c r="NLH39" s="269"/>
      <c r="NLI39" s="269"/>
      <c r="NLJ39" s="269"/>
      <c r="NLK39" s="269"/>
      <c r="NLL39" s="269"/>
      <c r="NLM39" s="269"/>
      <c r="NLN39" s="269"/>
      <c r="NLO39" s="269"/>
      <c r="NLP39" s="269"/>
      <c r="NLQ39" s="269"/>
      <c r="NLR39" s="269"/>
      <c r="NLS39" s="269"/>
      <c r="NLT39" s="269"/>
      <c r="NLU39" s="269"/>
      <c r="NLV39" s="269"/>
      <c r="NLW39" s="269"/>
      <c r="NLX39" s="269"/>
      <c r="NLY39" s="269"/>
      <c r="NLZ39" s="269"/>
      <c r="NMA39" s="269"/>
      <c r="NMB39" s="269"/>
      <c r="NMC39" s="269"/>
      <c r="NMD39" s="269"/>
      <c r="NME39" s="269"/>
      <c r="NMF39" s="269"/>
      <c r="NMG39" s="269"/>
      <c r="NMH39" s="269"/>
      <c r="NMI39" s="269"/>
      <c r="NMJ39" s="269"/>
      <c r="NMK39" s="269"/>
      <c r="NML39" s="269"/>
      <c r="NMM39" s="269"/>
      <c r="NMN39" s="269"/>
      <c r="NMO39" s="269"/>
      <c r="NMP39" s="269"/>
      <c r="NMQ39" s="269"/>
      <c r="NMR39" s="269"/>
      <c r="NMS39" s="269"/>
      <c r="NMT39" s="269"/>
      <c r="NMU39" s="269"/>
      <c r="NMV39" s="269"/>
      <c r="NMW39" s="269"/>
      <c r="NMX39" s="269"/>
      <c r="NMY39" s="269"/>
      <c r="NMZ39" s="269"/>
      <c r="NNA39" s="269"/>
      <c r="NNB39" s="269"/>
      <c r="NNC39" s="269"/>
      <c r="NND39" s="269"/>
      <c r="NNE39" s="269"/>
      <c r="NNF39" s="269"/>
      <c r="NNG39" s="269"/>
      <c r="NNH39" s="269"/>
      <c r="NNI39" s="269"/>
      <c r="NNJ39" s="269"/>
      <c r="NNK39" s="269"/>
      <c r="NNL39" s="269"/>
      <c r="NNM39" s="269"/>
      <c r="NNN39" s="269"/>
      <c r="NNO39" s="269"/>
      <c r="NNP39" s="269"/>
      <c r="NNQ39" s="269"/>
      <c r="NNR39" s="269"/>
      <c r="NNS39" s="269"/>
      <c r="NNT39" s="269"/>
      <c r="NNU39" s="269"/>
      <c r="NNV39" s="269"/>
      <c r="NNW39" s="269"/>
      <c r="NNX39" s="269"/>
      <c r="NNY39" s="269"/>
      <c r="NNZ39" s="269"/>
      <c r="NOA39" s="269"/>
      <c r="NOB39" s="269"/>
      <c r="NOC39" s="269"/>
      <c r="NOD39" s="269"/>
      <c r="NOE39" s="269"/>
      <c r="NOF39" s="269"/>
      <c r="NOG39" s="269"/>
      <c r="NOH39" s="269"/>
      <c r="NOI39" s="269"/>
      <c r="NOJ39" s="269"/>
      <c r="NOK39" s="269"/>
      <c r="NOL39" s="269"/>
      <c r="NOM39" s="269"/>
      <c r="NON39" s="269"/>
      <c r="NOO39" s="269"/>
      <c r="NOP39" s="269"/>
      <c r="NOQ39" s="269"/>
      <c r="NOR39" s="269"/>
      <c r="NOS39" s="269"/>
      <c r="NOT39" s="269"/>
      <c r="NOU39" s="269"/>
      <c r="NOV39" s="269"/>
      <c r="NOW39" s="269"/>
      <c r="NOX39" s="269"/>
      <c r="NOY39" s="269"/>
      <c r="NOZ39" s="269"/>
      <c r="NPA39" s="269"/>
      <c r="NPB39" s="269"/>
      <c r="NPC39" s="269"/>
      <c r="NPD39" s="269"/>
      <c r="NPE39" s="269"/>
      <c r="NPF39" s="269"/>
      <c r="NPG39" s="269"/>
      <c r="NPH39" s="269"/>
      <c r="NPI39" s="269"/>
      <c r="NPJ39" s="269"/>
      <c r="NPK39" s="269"/>
      <c r="NPL39" s="269"/>
      <c r="NPM39" s="269"/>
      <c r="NPN39" s="269"/>
      <c r="NPO39" s="269"/>
      <c r="NPP39" s="269"/>
      <c r="NPQ39" s="269"/>
      <c r="NPR39" s="269"/>
      <c r="NPS39" s="269"/>
      <c r="NPT39" s="269"/>
      <c r="NPU39" s="269"/>
      <c r="NPV39" s="269"/>
      <c r="NPW39" s="269"/>
      <c r="NPX39" s="269"/>
      <c r="NPY39" s="269"/>
      <c r="NPZ39" s="269"/>
      <c r="NQA39" s="269"/>
      <c r="NQB39" s="269"/>
      <c r="NQC39" s="269"/>
      <c r="NQD39" s="269"/>
      <c r="NQE39" s="269"/>
      <c r="NQF39" s="269"/>
      <c r="NQG39" s="269"/>
      <c r="NQH39" s="269"/>
      <c r="NQI39" s="269"/>
      <c r="NQJ39" s="269"/>
      <c r="NQK39" s="269"/>
      <c r="NQL39" s="269"/>
      <c r="NQM39" s="269"/>
      <c r="NQN39" s="269"/>
      <c r="NQO39" s="269"/>
      <c r="NQP39" s="269"/>
      <c r="NQQ39" s="269"/>
      <c r="NQR39" s="269"/>
      <c r="NQS39" s="269"/>
      <c r="NQT39" s="269"/>
      <c r="NQU39" s="269"/>
      <c r="NQV39" s="269"/>
      <c r="NQW39" s="269"/>
      <c r="NQX39" s="269"/>
      <c r="NQY39" s="269"/>
      <c r="NQZ39" s="269"/>
      <c r="NRA39" s="269"/>
      <c r="NRB39" s="269"/>
      <c r="NRC39" s="269"/>
      <c r="NRD39" s="269"/>
      <c r="NRE39" s="269"/>
      <c r="NRF39" s="269"/>
      <c r="NRG39" s="269"/>
      <c r="NRH39" s="269"/>
      <c r="NRI39" s="269"/>
      <c r="NRJ39" s="269"/>
      <c r="NRK39" s="269"/>
      <c r="NRL39" s="269"/>
      <c r="NRM39" s="269"/>
      <c r="NRN39" s="269"/>
      <c r="NRO39" s="269"/>
      <c r="NRP39" s="269"/>
      <c r="NRQ39" s="269"/>
      <c r="NRR39" s="269"/>
      <c r="NRS39" s="269"/>
      <c r="NRT39" s="269"/>
      <c r="NRU39" s="269"/>
      <c r="NRV39" s="269"/>
      <c r="NRW39" s="269"/>
      <c r="NRX39" s="269"/>
      <c r="NRY39" s="269"/>
      <c r="NRZ39" s="269"/>
      <c r="NSA39" s="269"/>
      <c r="NSB39" s="269"/>
      <c r="NSC39" s="269"/>
      <c r="NSD39" s="269"/>
      <c r="NSE39" s="269"/>
      <c r="NSF39" s="269"/>
      <c r="NSG39" s="269"/>
      <c r="NSH39" s="269"/>
      <c r="NSI39" s="269"/>
      <c r="NSJ39" s="269"/>
      <c r="NSK39" s="269"/>
      <c r="NSL39" s="269"/>
      <c r="NSM39" s="269"/>
      <c r="NSN39" s="269"/>
      <c r="NSO39" s="269"/>
      <c r="NSP39" s="269"/>
      <c r="NSQ39" s="269"/>
      <c r="NSR39" s="269"/>
      <c r="NSS39" s="269"/>
      <c r="NST39" s="269"/>
      <c r="NSU39" s="269"/>
      <c r="NSV39" s="269"/>
      <c r="NSW39" s="269"/>
      <c r="NSX39" s="269"/>
      <c r="NSY39" s="269"/>
      <c r="NSZ39" s="269"/>
      <c r="NTA39" s="269"/>
      <c r="NTB39" s="269"/>
      <c r="NTC39" s="269"/>
      <c r="NTD39" s="269"/>
      <c r="NTE39" s="269"/>
      <c r="NTF39" s="269"/>
      <c r="NTG39" s="269"/>
      <c r="NTH39" s="269"/>
      <c r="NTI39" s="269"/>
      <c r="NTJ39" s="269"/>
      <c r="NTK39" s="269"/>
      <c r="NTL39" s="269"/>
      <c r="NTM39" s="269"/>
      <c r="NTN39" s="269"/>
      <c r="NTO39" s="269"/>
      <c r="NTP39" s="269"/>
      <c r="NTQ39" s="269"/>
      <c r="NTR39" s="269"/>
      <c r="NTS39" s="269"/>
      <c r="NTT39" s="269"/>
      <c r="NTU39" s="269"/>
      <c r="NTV39" s="269"/>
      <c r="NTW39" s="269"/>
      <c r="NTX39" s="269"/>
      <c r="NTY39" s="269"/>
      <c r="NTZ39" s="269"/>
      <c r="NUA39" s="269"/>
      <c r="NUB39" s="269"/>
      <c r="NUC39" s="269"/>
      <c r="NUD39" s="269"/>
      <c r="NUE39" s="269"/>
      <c r="NUF39" s="269"/>
      <c r="NUG39" s="269"/>
      <c r="NUH39" s="269"/>
      <c r="NUI39" s="269"/>
      <c r="NUJ39" s="269"/>
      <c r="NUK39" s="269"/>
      <c r="NUL39" s="269"/>
      <c r="NUM39" s="269"/>
      <c r="NUN39" s="269"/>
      <c r="NUO39" s="269"/>
      <c r="NUP39" s="269"/>
      <c r="NUQ39" s="269"/>
      <c r="NUR39" s="269"/>
      <c r="NUS39" s="269"/>
      <c r="NUT39" s="269"/>
      <c r="NUU39" s="269"/>
      <c r="NUV39" s="269"/>
      <c r="NUW39" s="269"/>
      <c r="NUX39" s="269"/>
      <c r="NUY39" s="269"/>
      <c r="NUZ39" s="269"/>
      <c r="NVA39" s="269"/>
      <c r="NVB39" s="269"/>
      <c r="NVC39" s="269"/>
      <c r="NVD39" s="269"/>
      <c r="NVE39" s="269"/>
      <c r="NVF39" s="269"/>
      <c r="NVG39" s="269"/>
      <c r="NVH39" s="269"/>
      <c r="NVI39" s="269"/>
      <c r="NVJ39" s="269"/>
      <c r="NVK39" s="269"/>
      <c r="NVL39" s="269"/>
      <c r="NVM39" s="269"/>
      <c r="NVN39" s="269"/>
      <c r="NVO39" s="269"/>
      <c r="NVP39" s="269"/>
      <c r="NVQ39" s="269"/>
      <c r="NVR39" s="269"/>
      <c r="NVS39" s="269"/>
      <c r="NVT39" s="269"/>
      <c r="NVU39" s="269"/>
      <c r="NVV39" s="269"/>
      <c r="NVW39" s="269"/>
      <c r="NVX39" s="269"/>
      <c r="NVY39" s="269"/>
      <c r="NVZ39" s="269"/>
      <c r="NWA39" s="269"/>
      <c r="NWB39" s="269"/>
      <c r="NWC39" s="269"/>
      <c r="NWD39" s="269"/>
      <c r="NWE39" s="269"/>
      <c r="NWF39" s="269"/>
      <c r="NWG39" s="269"/>
      <c r="NWH39" s="269"/>
      <c r="NWI39" s="269"/>
      <c r="NWJ39" s="269"/>
      <c r="NWK39" s="269"/>
      <c r="NWL39" s="269"/>
      <c r="NWM39" s="269"/>
      <c r="NWN39" s="269"/>
      <c r="NWO39" s="269"/>
      <c r="NWP39" s="269"/>
      <c r="NWQ39" s="269"/>
      <c r="NWR39" s="269"/>
      <c r="NWS39" s="269"/>
      <c r="NWT39" s="269"/>
      <c r="NWU39" s="269"/>
      <c r="NWV39" s="269"/>
      <c r="NWW39" s="269"/>
      <c r="NWX39" s="269"/>
      <c r="NWY39" s="269"/>
      <c r="NWZ39" s="269"/>
      <c r="NXA39" s="269"/>
      <c r="NXB39" s="269"/>
      <c r="NXC39" s="269"/>
      <c r="NXD39" s="269"/>
      <c r="NXE39" s="269"/>
      <c r="NXF39" s="269"/>
      <c r="NXG39" s="269"/>
      <c r="NXH39" s="269"/>
      <c r="NXI39" s="269"/>
      <c r="NXJ39" s="269"/>
      <c r="NXK39" s="269"/>
      <c r="NXL39" s="269"/>
      <c r="NXM39" s="269"/>
      <c r="NXN39" s="269"/>
      <c r="NXO39" s="269"/>
      <c r="NXP39" s="269"/>
      <c r="NXQ39" s="269"/>
      <c r="NXR39" s="269"/>
      <c r="NXS39" s="269"/>
      <c r="NXT39" s="269"/>
      <c r="NXU39" s="269"/>
      <c r="NXV39" s="269"/>
      <c r="NXW39" s="269"/>
      <c r="NXX39" s="269"/>
      <c r="NXY39" s="269"/>
      <c r="NXZ39" s="269"/>
      <c r="NYA39" s="269"/>
      <c r="NYB39" s="269"/>
      <c r="NYC39" s="269"/>
      <c r="NYD39" s="269"/>
      <c r="NYE39" s="269"/>
      <c r="NYF39" s="269"/>
      <c r="NYG39" s="269"/>
      <c r="NYH39" s="269"/>
      <c r="NYI39" s="269"/>
      <c r="NYJ39" s="269"/>
      <c r="NYK39" s="269"/>
      <c r="NYL39" s="269"/>
      <c r="NYM39" s="269"/>
      <c r="NYN39" s="269"/>
      <c r="NYO39" s="269"/>
      <c r="NYP39" s="269"/>
      <c r="NYQ39" s="269"/>
      <c r="NYR39" s="269"/>
      <c r="NYS39" s="269"/>
      <c r="NYT39" s="269"/>
      <c r="NYU39" s="269"/>
      <c r="NYV39" s="269"/>
      <c r="NYW39" s="269"/>
      <c r="NYX39" s="269"/>
      <c r="NYY39" s="269"/>
      <c r="NYZ39" s="269"/>
      <c r="NZA39" s="269"/>
      <c r="NZB39" s="269"/>
      <c r="NZC39" s="269"/>
      <c r="NZD39" s="269"/>
      <c r="NZE39" s="269"/>
      <c r="NZF39" s="269"/>
      <c r="NZG39" s="269"/>
      <c r="NZH39" s="269"/>
      <c r="NZI39" s="269"/>
      <c r="NZJ39" s="269"/>
      <c r="NZK39" s="269"/>
      <c r="NZL39" s="269"/>
      <c r="NZM39" s="269"/>
      <c r="NZN39" s="269"/>
      <c r="NZO39" s="269"/>
      <c r="NZP39" s="269"/>
      <c r="NZQ39" s="269"/>
      <c r="NZR39" s="269"/>
      <c r="NZS39" s="269"/>
      <c r="NZT39" s="269"/>
      <c r="NZU39" s="269"/>
      <c r="NZV39" s="269"/>
      <c r="NZW39" s="269"/>
      <c r="NZX39" s="269"/>
      <c r="NZY39" s="269"/>
      <c r="NZZ39" s="269"/>
      <c r="OAA39" s="269"/>
      <c r="OAB39" s="269"/>
      <c r="OAC39" s="269"/>
      <c r="OAD39" s="269"/>
      <c r="OAE39" s="269"/>
      <c r="OAF39" s="269"/>
      <c r="OAG39" s="269"/>
      <c r="OAH39" s="269"/>
      <c r="OAI39" s="269"/>
      <c r="OAJ39" s="269"/>
      <c r="OAK39" s="269"/>
      <c r="OAL39" s="269"/>
      <c r="OAM39" s="269"/>
      <c r="OAN39" s="269"/>
      <c r="OAO39" s="269"/>
      <c r="OAP39" s="269"/>
      <c r="OAQ39" s="269"/>
      <c r="OAR39" s="269"/>
      <c r="OAS39" s="269"/>
      <c r="OAT39" s="269"/>
      <c r="OAU39" s="269"/>
      <c r="OAV39" s="269"/>
      <c r="OAW39" s="269"/>
      <c r="OAX39" s="269"/>
      <c r="OAY39" s="269"/>
      <c r="OAZ39" s="269"/>
      <c r="OBA39" s="269"/>
      <c r="OBB39" s="269"/>
      <c r="OBC39" s="269"/>
      <c r="OBD39" s="269"/>
      <c r="OBE39" s="269"/>
      <c r="OBF39" s="269"/>
      <c r="OBG39" s="269"/>
      <c r="OBH39" s="269"/>
      <c r="OBI39" s="269"/>
      <c r="OBJ39" s="269"/>
      <c r="OBK39" s="269"/>
      <c r="OBL39" s="269"/>
      <c r="OBM39" s="269"/>
      <c r="OBN39" s="269"/>
      <c r="OBO39" s="269"/>
      <c r="OBP39" s="269"/>
      <c r="OBQ39" s="269"/>
      <c r="OBR39" s="269"/>
      <c r="OBS39" s="269"/>
      <c r="OBT39" s="269"/>
      <c r="OBU39" s="269"/>
      <c r="OBV39" s="269"/>
      <c r="OBW39" s="269"/>
      <c r="OBX39" s="269"/>
      <c r="OBY39" s="269"/>
      <c r="OBZ39" s="269"/>
      <c r="OCA39" s="269"/>
      <c r="OCB39" s="269"/>
      <c r="OCC39" s="269"/>
      <c r="OCD39" s="269"/>
      <c r="OCE39" s="269"/>
      <c r="OCF39" s="269"/>
      <c r="OCG39" s="269"/>
      <c r="OCH39" s="269"/>
      <c r="OCI39" s="269"/>
      <c r="OCJ39" s="269"/>
      <c r="OCK39" s="269"/>
      <c r="OCL39" s="269"/>
      <c r="OCM39" s="269"/>
      <c r="OCN39" s="269"/>
      <c r="OCO39" s="269"/>
      <c r="OCP39" s="269"/>
      <c r="OCQ39" s="269"/>
      <c r="OCR39" s="269"/>
      <c r="OCS39" s="269"/>
      <c r="OCT39" s="269"/>
      <c r="OCU39" s="269"/>
      <c r="OCV39" s="269"/>
      <c r="OCW39" s="269"/>
      <c r="OCX39" s="269"/>
      <c r="OCY39" s="269"/>
      <c r="OCZ39" s="269"/>
      <c r="ODA39" s="269"/>
      <c r="ODB39" s="269"/>
      <c r="ODC39" s="269"/>
      <c r="ODD39" s="269"/>
      <c r="ODE39" s="269"/>
      <c r="ODF39" s="269"/>
      <c r="ODG39" s="269"/>
      <c r="ODH39" s="269"/>
      <c r="ODI39" s="269"/>
      <c r="ODJ39" s="269"/>
      <c r="ODK39" s="269"/>
      <c r="ODL39" s="269"/>
      <c r="ODM39" s="269"/>
      <c r="ODN39" s="269"/>
      <c r="ODO39" s="269"/>
      <c r="ODP39" s="269"/>
      <c r="ODQ39" s="269"/>
      <c r="ODR39" s="269"/>
      <c r="ODS39" s="269"/>
      <c r="ODT39" s="269"/>
      <c r="ODU39" s="269"/>
      <c r="ODV39" s="269"/>
      <c r="ODW39" s="269"/>
      <c r="ODX39" s="269"/>
      <c r="ODY39" s="269"/>
      <c r="ODZ39" s="269"/>
      <c r="OEA39" s="269"/>
      <c r="OEB39" s="269"/>
      <c r="OEC39" s="269"/>
      <c r="OED39" s="269"/>
      <c r="OEE39" s="269"/>
      <c r="OEF39" s="269"/>
      <c r="OEG39" s="269"/>
      <c r="OEH39" s="269"/>
      <c r="OEI39" s="269"/>
      <c r="OEJ39" s="269"/>
      <c r="OEK39" s="269"/>
      <c r="OEL39" s="269"/>
      <c r="OEM39" s="269"/>
      <c r="OEN39" s="269"/>
      <c r="OEO39" s="269"/>
      <c r="OEP39" s="269"/>
      <c r="OEQ39" s="269"/>
      <c r="OER39" s="269"/>
      <c r="OES39" s="269"/>
      <c r="OET39" s="269"/>
      <c r="OEU39" s="269"/>
      <c r="OEV39" s="269"/>
      <c r="OEW39" s="269"/>
      <c r="OEX39" s="269"/>
      <c r="OEY39" s="269"/>
      <c r="OEZ39" s="269"/>
      <c r="OFA39" s="269"/>
      <c r="OFB39" s="269"/>
      <c r="OFC39" s="269"/>
      <c r="OFD39" s="269"/>
      <c r="OFE39" s="269"/>
      <c r="OFF39" s="269"/>
      <c r="OFG39" s="269"/>
      <c r="OFH39" s="269"/>
      <c r="OFI39" s="269"/>
      <c r="OFJ39" s="269"/>
      <c r="OFK39" s="269"/>
      <c r="OFL39" s="269"/>
      <c r="OFM39" s="269"/>
      <c r="OFN39" s="269"/>
      <c r="OFO39" s="269"/>
      <c r="OFP39" s="269"/>
      <c r="OFQ39" s="269"/>
      <c r="OFR39" s="269"/>
      <c r="OFS39" s="269"/>
      <c r="OFT39" s="269"/>
      <c r="OFU39" s="269"/>
      <c r="OFV39" s="269"/>
      <c r="OFW39" s="269"/>
      <c r="OFX39" s="269"/>
      <c r="OFY39" s="269"/>
      <c r="OFZ39" s="269"/>
      <c r="OGA39" s="269"/>
      <c r="OGB39" s="269"/>
      <c r="OGC39" s="269"/>
      <c r="OGD39" s="269"/>
      <c r="OGE39" s="269"/>
      <c r="OGF39" s="269"/>
      <c r="OGG39" s="269"/>
      <c r="OGH39" s="269"/>
      <c r="OGI39" s="269"/>
      <c r="OGJ39" s="269"/>
      <c r="OGK39" s="269"/>
      <c r="OGL39" s="269"/>
      <c r="OGM39" s="269"/>
      <c r="OGN39" s="269"/>
      <c r="OGO39" s="269"/>
      <c r="OGP39" s="269"/>
      <c r="OGQ39" s="269"/>
      <c r="OGR39" s="269"/>
      <c r="OGS39" s="269"/>
      <c r="OGT39" s="269"/>
      <c r="OGU39" s="269"/>
      <c r="OGV39" s="269"/>
      <c r="OGW39" s="269"/>
      <c r="OGX39" s="269"/>
      <c r="OGY39" s="269"/>
      <c r="OGZ39" s="269"/>
      <c r="OHA39" s="269"/>
      <c r="OHB39" s="269"/>
      <c r="OHC39" s="269"/>
      <c r="OHD39" s="269"/>
      <c r="OHE39" s="269"/>
      <c r="OHF39" s="269"/>
      <c r="OHG39" s="269"/>
      <c r="OHH39" s="269"/>
      <c r="OHI39" s="269"/>
      <c r="OHJ39" s="269"/>
      <c r="OHK39" s="269"/>
      <c r="OHL39" s="269"/>
      <c r="OHM39" s="269"/>
      <c r="OHN39" s="269"/>
      <c r="OHO39" s="269"/>
      <c r="OHP39" s="269"/>
      <c r="OHQ39" s="269"/>
      <c r="OHR39" s="269"/>
      <c r="OHS39" s="269"/>
      <c r="OHT39" s="269"/>
      <c r="OHU39" s="269"/>
      <c r="OHV39" s="269"/>
      <c r="OHW39" s="269"/>
      <c r="OHX39" s="269"/>
      <c r="OHY39" s="269"/>
      <c r="OHZ39" s="269"/>
      <c r="OIA39" s="269"/>
      <c r="OIB39" s="269"/>
      <c r="OIC39" s="269"/>
      <c r="OID39" s="269"/>
      <c r="OIE39" s="269"/>
      <c r="OIF39" s="269"/>
      <c r="OIG39" s="269"/>
      <c r="OIH39" s="269"/>
      <c r="OII39" s="269"/>
      <c r="OIJ39" s="269"/>
      <c r="OIK39" s="269"/>
      <c r="OIL39" s="269"/>
      <c r="OIM39" s="269"/>
      <c r="OIN39" s="269"/>
      <c r="OIO39" s="269"/>
      <c r="OIP39" s="269"/>
      <c r="OIQ39" s="269"/>
      <c r="OIR39" s="269"/>
      <c r="OIS39" s="269"/>
      <c r="OIT39" s="269"/>
      <c r="OIU39" s="269"/>
      <c r="OIV39" s="269"/>
      <c r="OIW39" s="269"/>
      <c r="OIX39" s="269"/>
      <c r="OIY39" s="269"/>
      <c r="OIZ39" s="269"/>
      <c r="OJA39" s="269"/>
      <c r="OJB39" s="269"/>
      <c r="OJC39" s="269"/>
      <c r="OJD39" s="269"/>
      <c r="OJE39" s="269"/>
      <c r="OJF39" s="269"/>
      <c r="OJG39" s="269"/>
      <c r="OJH39" s="269"/>
      <c r="OJI39" s="269"/>
      <c r="OJJ39" s="269"/>
      <c r="OJK39" s="269"/>
      <c r="OJL39" s="269"/>
      <c r="OJM39" s="269"/>
      <c r="OJN39" s="269"/>
      <c r="OJO39" s="269"/>
      <c r="OJP39" s="269"/>
      <c r="OJQ39" s="269"/>
      <c r="OJR39" s="269"/>
      <c r="OJS39" s="269"/>
      <c r="OJT39" s="269"/>
      <c r="OJU39" s="269"/>
      <c r="OJV39" s="269"/>
      <c r="OJW39" s="269"/>
      <c r="OJX39" s="269"/>
      <c r="OJY39" s="269"/>
      <c r="OJZ39" s="269"/>
      <c r="OKA39" s="269"/>
      <c r="OKB39" s="269"/>
      <c r="OKC39" s="269"/>
      <c r="OKD39" s="269"/>
      <c r="OKE39" s="269"/>
      <c r="OKF39" s="269"/>
      <c r="OKG39" s="269"/>
      <c r="OKH39" s="269"/>
      <c r="OKI39" s="269"/>
      <c r="OKJ39" s="269"/>
      <c r="OKK39" s="269"/>
      <c r="OKL39" s="269"/>
      <c r="OKM39" s="269"/>
      <c r="OKN39" s="269"/>
      <c r="OKO39" s="269"/>
      <c r="OKP39" s="269"/>
      <c r="OKQ39" s="269"/>
      <c r="OKR39" s="269"/>
      <c r="OKS39" s="269"/>
      <c r="OKT39" s="269"/>
      <c r="OKU39" s="269"/>
      <c r="OKV39" s="269"/>
      <c r="OKW39" s="269"/>
      <c r="OKX39" s="269"/>
      <c r="OKY39" s="269"/>
      <c r="OKZ39" s="269"/>
      <c r="OLA39" s="269"/>
      <c r="OLB39" s="269"/>
      <c r="OLC39" s="269"/>
      <c r="OLD39" s="269"/>
      <c r="OLE39" s="269"/>
      <c r="OLF39" s="269"/>
      <c r="OLG39" s="269"/>
      <c r="OLH39" s="269"/>
      <c r="OLI39" s="269"/>
      <c r="OLJ39" s="269"/>
      <c r="OLK39" s="269"/>
      <c r="OLL39" s="269"/>
      <c r="OLM39" s="269"/>
      <c r="OLN39" s="269"/>
      <c r="OLO39" s="269"/>
      <c r="OLP39" s="269"/>
      <c r="OLQ39" s="269"/>
      <c r="OLR39" s="269"/>
      <c r="OLS39" s="269"/>
      <c r="OLT39" s="269"/>
      <c r="OLU39" s="269"/>
      <c r="OLV39" s="269"/>
      <c r="OLW39" s="269"/>
      <c r="OLX39" s="269"/>
      <c r="OLY39" s="269"/>
      <c r="OLZ39" s="269"/>
      <c r="OMA39" s="269"/>
      <c r="OMB39" s="269"/>
      <c r="OMC39" s="269"/>
      <c r="OMD39" s="269"/>
      <c r="OME39" s="269"/>
      <c r="OMF39" s="269"/>
      <c r="OMG39" s="269"/>
      <c r="OMH39" s="269"/>
      <c r="OMI39" s="269"/>
      <c r="OMJ39" s="269"/>
      <c r="OMK39" s="269"/>
      <c r="OML39" s="269"/>
      <c r="OMM39" s="269"/>
      <c r="OMN39" s="269"/>
      <c r="OMO39" s="269"/>
      <c r="OMP39" s="269"/>
      <c r="OMQ39" s="269"/>
      <c r="OMR39" s="269"/>
      <c r="OMS39" s="269"/>
      <c r="OMT39" s="269"/>
      <c r="OMU39" s="269"/>
      <c r="OMV39" s="269"/>
      <c r="OMW39" s="269"/>
      <c r="OMX39" s="269"/>
      <c r="OMY39" s="269"/>
      <c r="OMZ39" s="269"/>
      <c r="ONA39" s="269"/>
      <c r="ONB39" s="269"/>
      <c r="ONC39" s="269"/>
      <c r="OND39" s="269"/>
      <c r="ONE39" s="269"/>
      <c r="ONF39" s="269"/>
      <c r="ONG39" s="269"/>
      <c r="ONH39" s="269"/>
      <c r="ONI39" s="269"/>
      <c r="ONJ39" s="269"/>
      <c r="ONK39" s="269"/>
      <c r="ONL39" s="269"/>
      <c r="ONM39" s="269"/>
      <c r="ONN39" s="269"/>
      <c r="ONO39" s="269"/>
      <c r="ONP39" s="269"/>
      <c r="ONQ39" s="269"/>
      <c r="ONR39" s="269"/>
      <c r="ONS39" s="269"/>
      <c r="ONT39" s="269"/>
      <c r="ONU39" s="269"/>
      <c r="ONV39" s="269"/>
      <c r="ONW39" s="269"/>
      <c r="ONX39" s="269"/>
      <c r="ONY39" s="269"/>
      <c r="ONZ39" s="269"/>
      <c r="OOA39" s="269"/>
      <c r="OOB39" s="269"/>
      <c r="OOC39" s="269"/>
      <c r="OOD39" s="269"/>
      <c r="OOE39" s="269"/>
      <c r="OOF39" s="269"/>
      <c r="OOG39" s="269"/>
      <c r="OOH39" s="269"/>
      <c r="OOI39" s="269"/>
      <c r="OOJ39" s="269"/>
      <c r="OOK39" s="269"/>
      <c r="OOL39" s="269"/>
      <c r="OOM39" s="269"/>
      <c r="OON39" s="269"/>
      <c r="OOO39" s="269"/>
      <c r="OOP39" s="269"/>
      <c r="OOQ39" s="269"/>
      <c r="OOR39" s="269"/>
      <c r="OOS39" s="269"/>
      <c r="OOT39" s="269"/>
      <c r="OOU39" s="269"/>
      <c r="OOV39" s="269"/>
      <c r="OOW39" s="269"/>
      <c r="OOX39" s="269"/>
      <c r="OOY39" s="269"/>
      <c r="OOZ39" s="269"/>
      <c r="OPA39" s="269"/>
      <c r="OPB39" s="269"/>
      <c r="OPC39" s="269"/>
      <c r="OPD39" s="269"/>
      <c r="OPE39" s="269"/>
      <c r="OPF39" s="269"/>
      <c r="OPG39" s="269"/>
      <c r="OPH39" s="269"/>
      <c r="OPI39" s="269"/>
      <c r="OPJ39" s="269"/>
      <c r="OPK39" s="269"/>
      <c r="OPL39" s="269"/>
      <c r="OPM39" s="269"/>
      <c r="OPN39" s="269"/>
      <c r="OPO39" s="269"/>
      <c r="OPP39" s="269"/>
      <c r="OPQ39" s="269"/>
      <c r="OPR39" s="269"/>
      <c r="OPS39" s="269"/>
      <c r="OPT39" s="269"/>
      <c r="OPU39" s="269"/>
      <c r="OPV39" s="269"/>
      <c r="OPW39" s="269"/>
      <c r="OPX39" s="269"/>
      <c r="OPY39" s="269"/>
      <c r="OPZ39" s="269"/>
      <c r="OQA39" s="269"/>
      <c r="OQB39" s="269"/>
      <c r="OQC39" s="269"/>
      <c r="OQD39" s="269"/>
      <c r="OQE39" s="269"/>
      <c r="OQF39" s="269"/>
      <c r="OQG39" s="269"/>
      <c r="OQH39" s="269"/>
      <c r="OQI39" s="269"/>
      <c r="OQJ39" s="269"/>
      <c r="OQK39" s="269"/>
      <c r="OQL39" s="269"/>
      <c r="OQM39" s="269"/>
      <c r="OQN39" s="269"/>
      <c r="OQO39" s="269"/>
      <c r="OQP39" s="269"/>
      <c r="OQQ39" s="269"/>
      <c r="OQR39" s="269"/>
      <c r="OQS39" s="269"/>
      <c r="OQT39" s="269"/>
      <c r="OQU39" s="269"/>
      <c r="OQV39" s="269"/>
      <c r="OQW39" s="269"/>
      <c r="OQX39" s="269"/>
      <c r="OQY39" s="269"/>
      <c r="OQZ39" s="269"/>
      <c r="ORA39" s="269"/>
      <c r="ORB39" s="269"/>
      <c r="ORC39" s="269"/>
      <c r="ORD39" s="269"/>
      <c r="ORE39" s="269"/>
      <c r="ORF39" s="269"/>
      <c r="ORG39" s="269"/>
      <c r="ORH39" s="269"/>
      <c r="ORI39" s="269"/>
      <c r="ORJ39" s="269"/>
      <c r="ORK39" s="269"/>
      <c r="ORL39" s="269"/>
      <c r="ORM39" s="269"/>
      <c r="ORN39" s="269"/>
      <c r="ORO39" s="269"/>
      <c r="ORP39" s="269"/>
      <c r="ORQ39" s="269"/>
      <c r="ORR39" s="269"/>
      <c r="ORS39" s="269"/>
      <c r="ORT39" s="269"/>
      <c r="ORU39" s="269"/>
      <c r="ORV39" s="269"/>
      <c r="ORW39" s="269"/>
      <c r="ORX39" s="269"/>
      <c r="ORY39" s="269"/>
      <c r="ORZ39" s="269"/>
      <c r="OSA39" s="269"/>
      <c r="OSB39" s="269"/>
      <c r="OSC39" s="269"/>
      <c r="OSD39" s="269"/>
      <c r="OSE39" s="269"/>
      <c r="OSF39" s="269"/>
      <c r="OSG39" s="269"/>
      <c r="OSH39" s="269"/>
      <c r="OSI39" s="269"/>
      <c r="OSJ39" s="269"/>
      <c r="OSK39" s="269"/>
      <c r="OSL39" s="269"/>
      <c r="OSM39" s="269"/>
      <c r="OSN39" s="269"/>
      <c r="OSO39" s="269"/>
      <c r="OSP39" s="269"/>
      <c r="OSQ39" s="269"/>
      <c r="OSR39" s="269"/>
      <c r="OSS39" s="269"/>
      <c r="OST39" s="269"/>
      <c r="OSU39" s="269"/>
      <c r="OSV39" s="269"/>
      <c r="OSW39" s="269"/>
      <c r="OSX39" s="269"/>
      <c r="OSY39" s="269"/>
      <c r="OSZ39" s="269"/>
      <c r="OTA39" s="269"/>
      <c r="OTB39" s="269"/>
      <c r="OTC39" s="269"/>
      <c r="OTD39" s="269"/>
      <c r="OTE39" s="269"/>
      <c r="OTF39" s="269"/>
      <c r="OTG39" s="269"/>
      <c r="OTH39" s="269"/>
      <c r="OTI39" s="269"/>
      <c r="OTJ39" s="269"/>
      <c r="OTK39" s="269"/>
      <c r="OTL39" s="269"/>
      <c r="OTM39" s="269"/>
      <c r="OTN39" s="269"/>
      <c r="OTO39" s="269"/>
      <c r="OTP39" s="269"/>
      <c r="OTQ39" s="269"/>
      <c r="OTR39" s="269"/>
      <c r="OTS39" s="269"/>
      <c r="OTT39" s="269"/>
      <c r="OTU39" s="269"/>
      <c r="OTV39" s="269"/>
      <c r="OTW39" s="269"/>
      <c r="OTX39" s="269"/>
      <c r="OTY39" s="269"/>
      <c r="OTZ39" s="269"/>
      <c r="OUA39" s="269"/>
      <c r="OUB39" s="269"/>
      <c r="OUC39" s="269"/>
      <c r="OUD39" s="269"/>
      <c r="OUE39" s="269"/>
      <c r="OUF39" s="269"/>
      <c r="OUG39" s="269"/>
      <c r="OUH39" s="269"/>
      <c r="OUI39" s="269"/>
      <c r="OUJ39" s="269"/>
      <c r="OUK39" s="269"/>
      <c r="OUL39" s="269"/>
      <c r="OUM39" s="269"/>
      <c r="OUN39" s="269"/>
      <c r="OUO39" s="269"/>
      <c r="OUP39" s="269"/>
      <c r="OUQ39" s="269"/>
      <c r="OUR39" s="269"/>
      <c r="OUS39" s="269"/>
      <c r="OUT39" s="269"/>
      <c r="OUU39" s="269"/>
      <c r="OUV39" s="269"/>
      <c r="OUW39" s="269"/>
      <c r="OUX39" s="269"/>
      <c r="OUY39" s="269"/>
      <c r="OUZ39" s="269"/>
      <c r="OVA39" s="269"/>
      <c r="OVB39" s="269"/>
      <c r="OVC39" s="269"/>
      <c r="OVD39" s="269"/>
      <c r="OVE39" s="269"/>
      <c r="OVF39" s="269"/>
      <c r="OVG39" s="269"/>
      <c r="OVH39" s="269"/>
      <c r="OVI39" s="269"/>
      <c r="OVJ39" s="269"/>
      <c r="OVK39" s="269"/>
      <c r="OVL39" s="269"/>
      <c r="OVM39" s="269"/>
      <c r="OVN39" s="269"/>
      <c r="OVO39" s="269"/>
      <c r="OVP39" s="269"/>
      <c r="OVQ39" s="269"/>
      <c r="OVR39" s="269"/>
      <c r="OVS39" s="269"/>
      <c r="OVT39" s="269"/>
      <c r="OVU39" s="269"/>
      <c r="OVV39" s="269"/>
      <c r="OVW39" s="269"/>
      <c r="OVX39" s="269"/>
      <c r="OVY39" s="269"/>
      <c r="OVZ39" s="269"/>
      <c r="OWA39" s="269"/>
      <c r="OWB39" s="269"/>
      <c r="OWC39" s="269"/>
      <c r="OWD39" s="269"/>
      <c r="OWE39" s="269"/>
      <c r="OWF39" s="269"/>
      <c r="OWG39" s="269"/>
      <c r="OWH39" s="269"/>
      <c r="OWI39" s="269"/>
      <c r="OWJ39" s="269"/>
      <c r="OWK39" s="269"/>
      <c r="OWL39" s="269"/>
      <c r="OWM39" s="269"/>
      <c r="OWN39" s="269"/>
      <c r="OWO39" s="269"/>
      <c r="OWP39" s="269"/>
      <c r="OWQ39" s="269"/>
      <c r="OWR39" s="269"/>
      <c r="OWS39" s="269"/>
      <c r="OWT39" s="269"/>
      <c r="OWU39" s="269"/>
      <c r="OWV39" s="269"/>
      <c r="OWW39" s="269"/>
      <c r="OWX39" s="269"/>
      <c r="OWY39" s="269"/>
      <c r="OWZ39" s="269"/>
      <c r="OXA39" s="269"/>
      <c r="OXB39" s="269"/>
      <c r="OXC39" s="269"/>
      <c r="OXD39" s="269"/>
      <c r="OXE39" s="269"/>
      <c r="OXF39" s="269"/>
      <c r="OXG39" s="269"/>
      <c r="OXH39" s="269"/>
      <c r="OXI39" s="269"/>
      <c r="OXJ39" s="269"/>
      <c r="OXK39" s="269"/>
      <c r="OXL39" s="269"/>
      <c r="OXM39" s="269"/>
      <c r="OXN39" s="269"/>
      <c r="OXO39" s="269"/>
      <c r="OXP39" s="269"/>
      <c r="OXQ39" s="269"/>
      <c r="OXR39" s="269"/>
      <c r="OXS39" s="269"/>
      <c r="OXT39" s="269"/>
      <c r="OXU39" s="269"/>
      <c r="OXV39" s="269"/>
      <c r="OXW39" s="269"/>
      <c r="OXX39" s="269"/>
      <c r="OXY39" s="269"/>
      <c r="OXZ39" s="269"/>
      <c r="OYA39" s="269"/>
      <c r="OYB39" s="269"/>
      <c r="OYC39" s="269"/>
      <c r="OYD39" s="269"/>
      <c r="OYE39" s="269"/>
      <c r="OYF39" s="269"/>
      <c r="OYG39" s="269"/>
      <c r="OYH39" s="269"/>
      <c r="OYI39" s="269"/>
      <c r="OYJ39" s="269"/>
      <c r="OYK39" s="269"/>
      <c r="OYL39" s="269"/>
      <c r="OYM39" s="269"/>
      <c r="OYN39" s="269"/>
      <c r="OYO39" s="269"/>
      <c r="OYP39" s="269"/>
      <c r="OYQ39" s="269"/>
      <c r="OYR39" s="269"/>
      <c r="OYS39" s="269"/>
      <c r="OYT39" s="269"/>
      <c r="OYU39" s="269"/>
      <c r="OYV39" s="269"/>
      <c r="OYW39" s="269"/>
      <c r="OYX39" s="269"/>
      <c r="OYY39" s="269"/>
      <c r="OYZ39" s="269"/>
      <c r="OZA39" s="269"/>
      <c r="OZB39" s="269"/>
      <c r="OZC39" s="269"/>
      <c r="OZD39" s="269"/>
      <c r="OZE39" s="269"/>
      <c r="OZF39" s="269"/>
      <c r="OZG39" s="269"/>
      <c r="OZH39" s="269"/>
      <c r="OZI39" s="269"/>
      <c r="OZJ39" s="269"/>
      <c r="OZK39" s="269"/>
      <c r="OZL39" s="269"/>
      <c r="OZM39" s="269"/>
      <c r="OZN39" s="269"/>
      <c r="OZO39" s="269"/>
      <c r="OZP39" s="269"/>
      <c r="OZQ39" s="269"/>
      <c r="OZR39" s="269"/>
      <c r="OZS39" s="269"/>
      <c r="OZT39" s="269"/>
      <c r="OZU39" s="269"/>
      <c r="OZV39" s="269"/>
      <c r="OZW39" s="269"/>
      <c r="OZX39" s="269"/>
      <c r="OZY39" s="269"/>
      <c r="OZZ39" s="269"/>
      <c r="PAA39" s="269"/>
      <c r="PAB39" s="269"/>
      <c r="PAC39" s="269"/>
      <c r="PAD39" s="269"/>
      <c r="PAE39" s="269"/>
      <c r="PAF39" s="269"/>
      <c r="PAG39" s="269"/>
      <c r="PAH39" s="269"/>
      <c r="PAI39" s="269"/>
      <c r="PAJ39" s="269"/>
      <c r="PAK39" s="269"/>
      <c r="PAL39" s="269"/>
      <c r="PAM39" s="269"/>
      <c r="PAN39" s="269"/>
      <c r="PAO39" s="269"/>
      <c r="PAP39" s="269"/>
      <c r="PAQ39" s="269"/>
      <c r="PAR39" s="269"/>
      <c r="PAS39" s="269"/>
      <c r="PAT39" s="269"/>
      <c r="PAU39" s="269"/>
      <c r="PAV39" s="269"/>
      <c r="PAW39" s="269"/>
      <c r="PAX39" s="269"/>
      <c r="PAY39" s="269"/>
      <c r="PAZ39" s="269"/>
      <c r="PBA39" s="269"/>
      <c r="PBB39" s="269"/>
      <c r="PBC39" s="269"/>
      <c r="PBD39" s="269"/>
      <c r="PBE39" s="269"/>
      <c r="PBF39" s="269"/>
      <c r="PBG39" s="269"/>
      <c r="PBH39" s="269"/>
      <c r="PBI39" s="269"/>
      <c r="PBJ39" s="269"/>
      <c r="PBK39" s="269"/>
      <c r="PBL39" s="269"/>
      <c r="PBM39" s="269"/>
      <c r="PBN39" s="269"/>
      <c r="PBO39" s="269"/>
      <c r="PBP39" s="269"/>
      <c r="PBQ39" s="269"/>
      <c r="PBR39" s="269"/>
      <c r="PBS39" s="269"/>
      <c r="PBT39" s="269"/>
      <c r="PBU39" s="269"/>
      <c r="PBV39" s="269"/>
      <c r="PBW39" s="269"/>
      <c r="PBX39" s="269"/>
      <c r="PBY39" s="269"/>
      <c r="PBZ39" s="269"/>
      <c r="PCA39" s="269"/>
      <c r="PCB39" s="269"/>
      <c r="PCC39" s="269"/>
      <c r="PCD39" s="269"/>
      <c r="PCE39" s="269"/>
      <c r="PCF39" s="269"/>
      <c r="PCG39" s="269"/>
      <c r="PCH39" s="269"/>
      <c r="PCI39" s="269"/>
      <c r="PCJ39" s="269"/>
      <c r="PCK39" s="269"/>
      <c r="PCL39" s="269"/>
      <c r="PCM39" s="269"/>
      <c r="PCN39" s="269"/>
      <c r="PCO39" s="269"/>
      <c r="PCP39" s="269"/>
      <c r="PCQ39" s="269"/>
      <c r="PCR39" s="269"/>
      <c r="PCS39" s="269"/>
      <c r="PCT39" s="269"/>
      <c r="PCU39" s="269"/>
      <c r="PCV39" s="269"/>
      <c r="PCW39" s="269"/>
      <c r="PCX39" s="269"/>
      <c r="PCY39" s="269"/>
      <c r="PCZ39" s="269"/>
      <c r="PDA39" s="269"/>
      <c r="PDB39" s="269"/>
      <c r="PDC39" s="269"/>
      <c r="PDD39" s="269"/>
      <c r="PDE39" s="269"/>
      <c r="PDF39" s="269"/>
      <c r="PDG39" s="269"/>
      <c r="PDH39" s="269"/>
      <c r="PDI39" s="269"/>
      <c r="PDJ39" s="269"/>
      <c r="PDK39" s="269"/>
      <c r="PDL39" s="269"/>
      <c r="PDM39" s="269"/>
      <c r="PDN39" s="269"/>
      <c r="PDO39" s="269"/>
      <c r="PDP39" s="269"/>
      <c r="PDQ39" s="269"/>
      <c r="PDR39" s="269"/>
      <c r="PDS39" s="269"/>
      <c r="PDT39" s="269"/>
      <c r="PDU39" s="269"/>
      <c r="PDV39" s="269"/>
      <c r="PDW39" s="269"/>
      <c r="PDX39" s="269"/>
      <c r="PDY39" s="269"/>
      <c r="PDZ39" s="269"/>
      <c r="PEA39" s="269"/>
      <c r="PEB39" s="269"/>
      <c r="PEC39" s="269"/>
      <c r="PED39" s="269"/>
      <c r="PEE39" s="269"/>
      <c r="PEF39" s="269"/>
      <c r="PEG39" s="269"/>
      <c r="PEH39" s="269"/>
      <c r="PEI39" s="269"/>
      <c r="PEJ39" s="269"/>
      <c r="PEK39" s="269"/>
      <c r="PEL39" s="269"/>
      <c r="PEM39" s="269"/>
      <c r="PEN39" s="269"/>
      <c r="PEO39" s="269"/>
      <c r="PEP39" s="269"/>
      <c r="PEQ39" s="269"/>
      <c r="PER39" s="269"/>
      <c r="PES39" s="269"/>
      <c r="PET39" s="269"/>
      <c r="PEU39" s="269"/>
      <c r="PEV39" s="269"/>
      <c r="PEW39" s="269"/>
      <c r="PEX39" s="269"/>
      <c r="PEY39" s="269"/>
      <c r="PEZ39" s="269"/>
      <c r="PFA39" s="269"/>
      <c r="PFB39" s="269"/>
      <c r="PFC39" s="269"/>
      <c r="PFD39" s="269"/>
      <c r="PFE39" s="269"/>
      <c r="PFF39" s="269"/>
      <c r="PFG39" s="269"/>
      <c r="PFH39" s="269"/>
      <c r="PFI39" s="269"/>
      <c r="PFJ39" s="269"/>
      <c r="PFK39" s="269"/>
      <c r="PFL39" s="269"/>
      <c r="PFM39" s="269"/>
      <c r="PFN39" s="269"/>
      <c r="PFO39" s="269"/>
      <c r="PFP39" s="269"/>
      <c r="PFQ39" s="269"/>
      <c r="PFR39" s="269"/>
      <c r="PFS39" s="269"/>
      <c r="PFT39" s="269"/>
      <c r="PFU39" s="269"/>
      <c r="PFV39" s="269"/>
      <c r="PFW39" s="269"/>
      <c r="PFX39" s="269"/>
      <c r="PFY39" s="269"/>
      <c r="PFZ39" s="269"/>
      <c r="PGA39" s="269"/>
      <c r="PGB39" s="269"/>
      <c r="PGC39" s="269"/>
      <c r="PGD39" s="269"/>
      <c r="PGE39" s="269"/>
      <c r="PGF39" s="269"/>
      <c r="PGG39" s="269"/>
      <c r="PGH39" s="269"/>
      <c r="PGI39" s="269"/>
      <c r="PGJ39" s="269"/>
      <c r="PGK39" s="269"/>
      <c r="PGL39" s="269"/>
      <c r="PGM39" s="269"/>
      <c r="PGN39" s="269"/>
      <c r="PGO39" s="269"/>
      <c r="PGP39" s="269"/>
      <c r="PGQ39" s="269"/>
      <c r="PGR39" s="269"/>
      <c r="PGS39" s="269"/>
      <c r="PGT39" s="269"/>
      <c r="PGU39" s="269"/>
      <c r="PGV39" s="269"/>
      <c r="PGW39" s="269"/>
      <c r="PGX39" s="269"/>
      <c r="PGY39" s="269"/>
      <c r="PGZ39" s="269"/>
      <c r="PHA39" s="269"/>
      <c r="PHB39" s="269"/>
      <c r="PHC39" s="269"/>
      <c r="PHD39" s="269"/>
      <c r="PHE39" s="269"/>
      <c r="PHF39" s="269"/>
      <c r="PHG39" s="269"/>
      <c r="PHH39" s="269"/>
      <c r="PHI39" s="269"/>
      <c r="PHJ39" s="269"/>
      <c r="PHK39" s="269"/>
      <c r="PHL39" s="269"/>
      <c r="PHM39" s="269"/>
      <c r="PHN39" s="269"/>
      <c r="PHO39" s="269"/>
      <c r="PHP39" s="269"/>
      <c r="PHQ39" s="269"/>
      <c r="PHR39" s="269"/>
      <c r="PHS39" s="269"/>
      <c r="PHT39" s="269"/>
      <c r="PHU39" s="269"/>
      <c r="PHV39" s="269"/>
      <c r="PHW39" s="269"/>
      <c r="PHX39" s="269"/>
      <c r="PHY39" s="269"/>
      <c r="PHZ39" s="269"/>
      <c r="PIA39" s="269"/>
      <c r="PIB39" s="269"/>
      <c r="PIC39" s="269"/>
      <c r="PID39" s="269"/>
      <c r="PIE39" s="269"/>
      <c r="PIF39" s="269"/>
      <c r="PIG39" s="269"/>
      <c r="PIH39" s="269"/>
      <c r="PII39" s="269"/>
      <c r="PIJ39" s="269"/>
      <c r="PIK39" s="269"/>
      <c r="PIL39" s="269"/>
      <c r="PIM39" s="269"/>
      <c r="PIN39" s="269"/>
      <c r="PIO39" s="269"/>
      <c r="PIP39" s="269"/>
      <c r="PIQ39" s="269"/>
      <c r="PIR39" s="269"/>
      <c r="PIS39" s="269"/>
      <c r="PIT39" s="269"/>
      <c r="PIU39" s="269"/>
      <c r="PIV39" s="269"/>
      <c r="PIW39" s="269"/>
      <c r="PIX39" s="269"/>
      <c r="PIY39" s="269"/>
      <c r="PIZ39" s="269"/>
      <c r="PJA39" s="269"/>
      <c r="PJB39" s="269"/>
      <c r="PJC39" s="269"/>
      <c r="PJD39" s="269"/>
      <c r="PJE39" s="269"/>
      <c r="PJF39" s="269"/>
      <c r="PJG39" s="269"/>
      <c r="PJH39" s="269"/>
      <c r="PJI39" s="269"/>
      <c r="PJJ39" s="269"/>
      <c r="PJK39" s="269"/>
      <c r="PJL39" s="269"/>
      <c r="PJM39" s="269"/>
      <c r="PJN39" s="269"/>
      <c r="PJO39" s="269"/>
      <c r="PJP39" s="269"/>
      <c r="PJQ39" s="269"/>
      <c r="PJR39" s="269"/>
      <c r="PJS39" s="269"/>
      <c r="PJT39" s="269"/>
      <c r="PJU39" s="269"/>
      <c r="PJV39" s="269"/>
      <c r="PJW39" s="269"/>
      <c r="PJX39" s="269"/>
      <c r="PJY39" s="269"/>
      <c r="PJZ39" s="269"/>
      <c r="PKA39" s="269"/>
      <c r="PKB39" s="269"/>
      <c r="PKC39" s="269"/>
      <c r="PKD39" s="269"/>
      <c r="PKE39" s="269"/>
      <c r="PKF39" s="269"/>
      <c r="PKG39" s="269"/>
      <c r="PKH39" s="269"/>
      <c r="PKI39" s="269"/>
      <c r="PKJ39" s="269"/>
      <c r="PKK39" s="269"/>
      <c r="PKL39" s="269"/>
      <c r="PKM39" s="269"/>
      <c r="PKN39" s="269"/>
      <c r="PKO39" s="269"/>
      <c r="PKP39" s="269"/>
      <c r="PKQ39" s="269"/>
      <c r="PKR39" s="269"/>
      <c r="PKS39" s="269"/>
      <c r="PKT39" s="269"/>
      <c r="PKU39" s="269"/>
      <c r="PKV39" s="269"/>
      <c r="PKW39" s="269"/>
      <c r="PKX39" s="269"/>
      <c r="PKY39" s="269"/>
      <c r="PKZ39" s="269"/>
      <c r="PLA39" s="269"/>
      <c r="PLB39" s="269"/>
      <c r="PLC39" s="269"/>
      <c r="PLD39" s="269"/>
      <c r="PLE39" s="269"/>
      <c r="PLF39" s="269"/>
      <c r="PLG39" s="269"/>
      <c r="PLH39" s="269"/>
      <c r="PLI39" s="269"/>
      <c r="PLJ39" s="269"/>
      <c r="PLK39" s="269"/>
      <c r="PLL39" s="269"/>
      <c r="PLM39" s="269"/>
      <c r="PLN39" s="269"/>
      <c r="PLO39" s="269"/>
      <c r="PLP39" s="269"/>
      <c r="PLQ39" s="269"/>
      <c r="PLR39" s="269"/>
      <c r="PLS39" s="269"/>
      <c r="PLT39" s="269"/>
      <c r="PLU39" s="269"/>
      <c r="PLV39" s="269"/>
      <c r="PLW39" s="269"/>
      <c r="PLX39" s="269"/>
      <c r="PLY39" s="269"/>
      <c r="PLZ39" s="269"/>
      <c r="PMA39" s="269"/>
      <c r="PMB39" s="269"/>
      <c r="PMC39" s="269"/>
      <c r="PMD39" s="269"/>
      <c r="PME39" s="269"/>
      <c r="PMF39" s="269"/>
      <c r="PMG39" s="269"/>
      <c r="PMH39" s="269"/>
      <c r="PMI39" s="269"/>
      <c r="PMJ39" s="269"/>
      <c r="PMK39" s="269"/>
      <c r="PML39" s="269"/>
      <c r="PMM39" s="269"/>
      <c r="PMN39" s="269"/>
      <c r="PMO39" s="269"/>
      <c r="PMP39" s="269"/>
      <c r="PMQ39" s="269"/>
      <c r="PMR39" s="269"/>
      <c r="PMS39" s="269"/>
      <c r="PMT39" s="269"/>
      <c r="PMU39" s="269"/>
      <c r="PMV39" s="269"/>
      <c r="PMW39" s="269"/>
      <c r="PMX39" s="269"/>
      <c r="PMY39" s="269"/>
      <c r="PMZ39" s="269"/>
      <c r="PNA39" s="269"/>
      <c r="PNB39" s="269"/>
      <c r="PNC39" s="269"/>
      <c r="PND39" s="269"/>
      <c r="PNE39" s="269"/>
      <c r="PNF39" s="269"/>
      <c r="PNG39" s="269"/>
      <c r="PNH39" s="269"/>
      <c r="PNI39" s="269"/>
      <c r="PNJ39" s="269"/>
      <c r="PNK39" s="269"/>
      <c r="PNL39" s="269"/>
      <c r="PNM39" s="269"/>
      <c r="PNN39" s="269"/>
      <c r="PNO39" s="269"/>
      <c r="PNP39" s="269"/>
      <c r="PNQ39" s="269"/>
      <c r="PNR39" s="269"/>
      <c r="PNS39" s="269"/>
      <c r="PNT39" s="269"/>
      <c r="PNU39" s="269"/>
      <c r="PNV39" s="269"/>
      <c r="PNW39" s="269"/>
      <c r="PNX39" s="269"/>
      <c r="PNY39" s="269"/>
      <c r="PNZ39" s="269"/>
      <c r="POA39" s="269"/>
      <c r="POB39" s="269"/>
      <c r="POC39" s="269"/>
      <c r="POD39" s="269"/>
      <c r="POE39" s="269"/>
      <c r="POF39" s="269"/>
      <c r="POG39" s="269"/>
      <c r="POH39" s="269"/>
      <c r="POI39" s="269"/>
      <c r="POJ39" s="269"/>
      <c r="POK39" s="269"/>
      <c r="POL39" s="269"/>
      <c r="POM39" s="269"/>
      <c r="PON39" s="269"/>
      <c r="POO39" s="269"/>
      <c r="POP39" s="269"/>
      <c r="POQ39" s="269"/>
      <c r="POR39" s="269"/>
      <c r="POS39" s="269"/>
      <c r="POT39" s="269"/>
      <c r="POU39" s="269"/>
      <c r="POV39" s="269"/>
      <c r="POW39" s="269"/>
      <c r="POX39" s="269"/>
      <c r="POY39" s="269"/>
      <c r="POZ39" s="269"/>
      <c r="PPA39" s="269"/>
      <c r="PPB39" s="269"/>
      <c r="PPC39" s="269"/>
      <c r="PPD39" s="269"/>
      <c r="PPE39" s="269"/>
      <c r="PPF39" s="269"/>
      <c r="PPG39" s="269"/>
      <c r="PPH39" s="269"/>
      <c r="PPI39" s="269"/>
      <c r="PPJ39" s="269"/>
      <c r="PPK39" s="269"/>
      <c r="PPL39" s="269"/>
      <c r="PPM39" s="269"/>
      <c r="PPN39" s="269"/>
      <c r="PPO39" s="269"/>
      <c r="PPP39" s="269"/>
      <c r="PPQ39" s="269"/>
      <c r="PPR39" s="269"/>
      <c r="PPS39" s="269"/>
      <c r="PPT39" s="269"/>
      <c r="PPU39" s="269"/>
      <c r="PPV39" s="269"/>
      <c r="PPW39" s="269"/>
      <c r="PPX39" s="269"/>
      <c r="PPY39" s="269"/>
      <c r="PPZ39" s="269"/>
      <c r="PQA39" s="269"/>
      <c r="PQB39" s="269"/>
      <c r="PQC39" s="269"/>
      <c r="PQD39" s="269"/>
      <c r="PQE39" s="269"/>
      <c r="PQF39" s="269"/>
      <c r="PQG39" s="269"/>
      <c r="PQH39" s="269"/>
      <c r="PQI39" s="269"/>
      <c r="PQJ39" s="269"/>
      <c r="PQK39" s="269"/>
      <c r="PQL39" s="269"/>
      <c r="PQM39" s="269"/>
      <c r="PQN39" s="269"/>
      <c r="PQO39" s="269"/>
      <c r="PQP39" s="269"/>
      <c r="PQQ39" s="269"/>
      <c r="PQR39" s="269"/>
      <c r="PQS39" s="269"/>
      <c r="PQT39" s="269"/>
      <c r="PQU39" s="269"/>
      <c r="PQV39" s="269"/>
      <c r="PQW39" s="269"/>
      <c r="PQX39" s="269"/>
      <c r="PQY39" s="269"/>
      <c r="PQZ39" s="269"/>
      <c r="PRA39" s="269"/>
      <c r="PRB39" s="269"/>
      <c r="PRC39" s="269"/>
      <c r="PRD39" s="269"/>
      <c r="PRE39" s="269"/>
      <c r="PRF39" s="269"/>
      <c r="PRG39" s="269"/>
      <c r="PRH39" s="269"/>
      <c r="PRI39" s="269"/>
      <c r="PRJ39" s="269"/>
      <c r="PRK39" s="269"/>
      <c r="PRL39" s="269"/>
      <c r="PRM39" s="269"/>
      <c r="PRN39" s="269"/>
      <c r="PRO39" s="269"/>
      <c r="PRP39" s="269"/>
      <c r="PRQ39" s="269"/>
      <c r="PRR39" s="269"/>
      <c r="PRS39" s="269"/>
      <c r="PRT39" s="269"/>
      <c r="PRU39" s="269"/>
      <c r="PRV39" s="269"/>
      <c r="PRW39" s="269"/>
      <c r="PRX39" s="269"/>
      <c r="PRY39" s="269"/>
      <c r="PRZ39" s="269"/>
      <c r="PSA39" s="269"/>
      <c r="PSB39" s="269"/>
      <c r="PSC39" s="269"/>
      <c r="PSD39" s="269"/>
      <c r="PSE39" s="269"/>
      <c r="PSF39" s="269"/>
      <c r="PSG39" s="269"/>
      <c r="PSH39" s="269"/>
      <c r="PSI39" s="269"/>
      <c r="PSJ39" s="269"/>
      <c r="PSK39" s="269"/>
      <c r="PSL39" s="269"/>
      <c r="PSM39" s="269"/>
      <c r="PSN39" s="269"/>
      <c r="PSO39" s="269"/>
      <c r="PSP39" s="269"/>
      <c r="PSQ39" s="269"/>
      <c r="PSR39" s="269"/>
      <c r="PSS39" s="269"/>
      <c r="PST39" s="269"/>
      <c r="PSU39" s="269"/>
      <c r="PSV39" s="269"/>
      <c r="PSW39" s="269"/>
      <c r="PSX39" s="269"/>
      <c r="PSY39" s="269"/>
      <c r="PSZ39" s="269"/>
      <c r="PTA39" s="269"/>
      <c r="PTB39" s="269"/>
      <c r="PTC39" s="269"/>
      <c r="PTD39" s="269"/>
      <c r="PTE39" s="269"/>
      <c r="PTF39" s="269"/>
      <c r="PTG39" s="269"/>
      <c r="PTH39" s="269"/>
      <c r="PTI39" s="269"/>
      <c r="PTJ39" s="269"/>
      <c r="PTK39" s="269"/>
      <c r="PTL39" s="269"/>
      <c r="PTM39" s="269"/>
      <c r="PTN39" s="269"/>
      <c r="PTO39" s="269"/>
      <c r="PTP39" s="269"/>
      <c r="PTQ39" s="269"/>
      <c r="PTR39" s="269"/>
      <c r="PTS39" s="269"/>
      <c r="PTT39" s="269"/>
      <c r="PTU39" s="269"/>
      <c r="PTV39" s="269"/>
      <c r="PTW39" s="269"/>
      <c r="PTX39" s="269"/>
      <c r="PTY39" s="269"/>
      <c r="PTZ39" s="269"/>
      <c r="PUA39" s="269"/>
      <c r="PUB39" s="269"/>
      <c r="PUC39" s="269"/>
      <c r="PUD39" s="269"/>
      <c r="PUE39" s="269"/>
      <c r="PUF39" s="269"/>
      <c r="PUG39" s="269"/>
      <c r="PUH39" s="269"/>
      <c r="PUI39" s="269"/>
      <c r="PUJ39" s="269"/>
      <c r="PUK39" s="269"/>
      <c r="PUL39" s="269"/>
      <c r="PUM39" s="269"/>
      <c r="PUN39" s="269"/>
      <c r="PUO39" s="269"/>
      <c r="PUP39" s="269"/>
      <c r="PUQ39" s="269"/>
      <c r="PUR39" s="269"/>
      <c r="PUS39" s="269"/>
      <c r="PUT39" s="269"/>
      <c r="PUU39" s="269"/>
      <c r="PUV39" s="269"/>
      <c r="PUW39" s="269"/>
      <c r="PUX39" s="269"/>
      <c r="PUY39" s="269"/>
      <c r="PUZ39" s="269"/>
      <c r="PVA39" s="269"/>
      <c r="PVB39" s="269"/>
      <c r="PVC39" s="269"/>
      <c r="PVD39" s="269"/>
      <c r="PVE39" s="269"/>
      <c r="PVF39" s="269"/>
      <c r="PVG39" s="269"/>
      <c r="PVH39" s="269"/>
      <c r="PVI39" s="269"/>
      <c r="PVJ39" s="269"/>
      <c r="PVK39" s="269"/>
      <c r="PVL39" s="269"/>
      <c r="PVM39" s="269"/>
      <c r="PVN39" s="269"/>
      <c r="PVO39" s="269"/>
      <c r="PVP39" s="269"/>
      <c r="PVQ39" s="269"/>
      <c r="PVR39" s="269"/>
      <c r="PVS39" s="269"/>
      <c r="PVT39" s="269"/>
      <c r="PVU39" s="269"/>
      <c r="PVV39" s="269"/>
      <c r="PVW39" s="269"/>
      <c r="PVX39" s="269"/>
      <c r="PVY39" s="269"/>
      <c r="PVZ39" s="269"/>
      <c r="PWA39" s="269"/>
      <c r="PWB39" s="269"/>
      <c r="PWC39" s="269"/>
      <c r="PWD39" s="269"/>
      <c r="PWE39" s="269"/>
      <c r="PWF39" s="269"/>
      <c r="PWG39" s="269"/>
      <c r="PWH39" s="269"/>
      <c r="PWI39" s="269"/>
      <c r="PWJ39" s="269"/>
      <c r="PWK39" s="269"/>
      <c r="PWL39" s="269"/>
      <c r="PWM39" s="269"/>
      <c r="PWN39" s="269"/>
      <c r="PWO39" s="269"/>
      <c r="PWP39" s="269"/>
      <c r="PWQ39" s="269"/>
      <c r="PWR39" s="269"/>
      <c r="PWS39" s="269"/>
      <c r="PWT39" s="269"/>
      <c r="PWU39" s="269"/>
      <c r="PWV39" s="269"/>
      <c r="PWW39" s="269"/>
      <c r="PWX39" s="269"/>
      <c r="PWY39" s="269"/>
      <c r="PWZ39" s="269"/>
      <c r="PXA39" s="269"/>
      <c r="PXB39" s="269"/>
      <c r="PXC39" s="269"/>
      <c r="PXD39" s="269"/>
      <c r="PXE39" s="269"/>
      <c r="PXF39" s="269"/>
      <c r="PXG39" s="269"/>
      <c r="PXH39" s="269"/>
      <c r="PXI39" s="269"/>
      <c r="PXJ39" s="269"/>
      <c r="PXK39" s="269"/>
      <c r="PXL39" s="269"/>
      <c r="PXM39" s="269"/>
      <c r="PXN39" s="269"/>
      <c r="PXO39" s="269"/>
      <c r="PXP39" s="269"/>
      <c r="PXQ39" s="269"/>
      <c r="PXR39" s="269"/>
      <c r="PXS39" s="269"/>
      <c r="PXT39" s="269"/>
      <c r="PXU39" s="269"/>
      <c r="PXV39" s="269"/>
      <c r="PXW39" s="269"/>
      <c r="PXX39" s="269"/>
      <c r="PXY39" s="269"/>
      <c r="PXZ39" s="269"/>
      <c r="PYA39" s="269"/>
      <c r="PYB39" s="269"/>
      <c r="PYC39" s="269"/>
      <c r="PYD39" s="269"/>
      <c r="PYE39" s="269"/>
      <c r="PYF39" s="269"/>
      <c r="PYG39" s="269"/>
      <c r="PYH39" s="269"/>
      <c r="PYI39" s="269"/>
      <c r="PYJ39" s="269"/>
      <c r="PYK39" s="269"/>
      <c r="PYL39" s="269"/>
      <c r="PYM39" s="269"/>
      <c r="PYN39" s="269"/>
      <c r="PYO39" s="269"/>
      <c r="PYP39" s="269"/>
      <c r="PYQ39" s="269"/>
      <c r="PYR39" s="269"/>
      <c r="PYS39" s="269"/>
      <c r="PYT39" s="269"/>
      <c r="PYU39" s="269"/>
      <c r="PYV39" s="269"/>
      <c r="PYW39" s="269"/>
      <c r="PYX39" s="269"/>
      <c r="PYY39" s="269"/>
      <c r="PYZ39" s="269"/>
      <c r="PZA39" s="269"/>
      <c r="PZB39" s="269"/>
      <c r="PZC39" s="269"/>
      <c r="PZD39" s="269"/>
      <c r="PZE39" s="269"/>
      <c r="PZF39" s="269"/>
      <c r="PZG39" s="269"/>
      <c r="PZH39" s="269"/>
      <c r="PZI39" s="269"/>
      <c r="PZJ39" s="269"/>
      <c r="PZK39" s="269"/>
      <c r="PZL39" s="269"/>
      <c r="PZM39" s="269"/>
      <c r="PZN39" s="269"/>
      <c r="PZO39" s="269"/>
      <c r="PZP39" s="269"/>
      <c r="PZQ39" s="269"/>
      <c r="PZR39" s="269"/>
      <c r="PZS39" s="269"/>
      <c r="PZT39" s="269"/>
      <c r="PZU39" s="269"/>
      <c r="PZV39" s="269"/>
      <c r="PZW39" s="269"/>
      <c r="PZX39" s="269"/>
      <c r="PZY39" s="269"/>
      <c r="PZZ39" s="269"/>
      <c r="QAA39" s="269"/>
      <c r="QAB39" s="269"/>
      <c r="QAC39" s="269"/>
      <c r="QAD39" s="269"/>
      <c r="QAE39" s="269"/>
      <c r="QAF39" s="269"/>
      <c r="QAG39" s="269"/>
      <c r="QAH39" s="269"/>
      <c r="QAI39" s="269"/>
      <c r="QAJ39" s="269"/>
      <c r="QAK39" s="269"/>
      <c r="QAL39" s="269"/>
      <c r="QAM39" s="269"/>
      <c r="QAN39" s="269"/>
      <c r="QAO39" s="269"/>
      <c r="QAP39" s="269"/>
      <c r="QAQ39" s="269"/>
      <c r="QAR39" s="269"/>
      <c r="QAS39" s="269"/>
      <c r="QAT39" s="269"/>
      <c r="QAU39" s="269"/>
      <c r="QAV39" s="269"/>
      <c r="QAW39" s="269"/>
      <c r="QAX39" s="269"/>
      <c r="QAY39" s="269"/>
      <c r="QAZ39" s="269"/>
      <c r="QBA39" s="269"/>
      <c r="QBB39" s="269"/>
      <c r="QBC39" s="269"/>
      <c r="QBD39" s="269"/>
      <c r="QBE39" s="269"/>
      <c r="QBF39" s="269"/>
      <c r="QBG39" s="269"/>
      <c r="QBH39" s="269"/>
      <c r="QBI39" s="269"/>
      <c r="QBJ39" s="269"/>
      <c r="QBK39" s="269"/>
      <c r="QBL39" s="269"/>
      <c r="QBM39" s="269"/>
      <c r="QBN39" s="269"/>
      <c r="QBO39" s="269"/>
      <c r="QBP39" s="269"/>
      <c r="QBQ39" s="269"/>
      <c r="QBR39" s="269"/>
      <c r="QBS39" s="269"/>
      <c r="QBT39" s="269"/>
      <c r="QBU39" s="269"/>
      <c r="QBV39" s="269"/>
      <c r="QBW39" s="269"/>
      <c r="QBX39" s="269"/>
      <c r="QBY39" s="269"/>
      <c r="QBZ39" s="269"/>
      <c r="QCA39" s="269"/>
      <c r="QCB39" s="269"/>
      <c r="QCC39" s="269"/>
      <c r="QCD39" s="269"/>
      <c r="QCE39" s="269"/>
      <c r="QCF39" s="269"/>
      <c r="QCG39" s="269"/>
      <c r="QCH39" s="269"/>
      <c r="QCI39" s="269"/>
      <c r="QCJ39" s="269"/>
      <c r="QCK39" s="269"/>
      <c r="QCL39" s="269"/>
      <c r="QCM39" s="269"/>
      <c r="QCN39" s="269"/>
      <c r="QCO39" s="269"/>
      <c r="QCP39" s="269"/>
      <c r="QCQ39" s="269"/>
      <c r="QCR39" s="269"/>
      <c r="QCS39" s="269"/>
      <c r="QCT39" s="269"/>
      <c r="QCU39" s="269"/>
      <c r="QCV39" s="269"/>
      <c r="QCW39" s="269"/>
      <c r="QCX39" s="269"/>
      <c r="QCY39" s="269"/>
      <c r="QCZ39" s="269"/>
      <c r="QDA39" s="269"/>
      <c r="QDB39" s="269"/>
      <c r="QDC39" s="269"/>
      <c r="QDD39" s="269"/>
      <c r="QDE39" s="269"/>
      <c r="QDF39" s="269"/>
      <c r="QDG39" s="269"/>
      <c r="QDH39" s="269"/>
      <c r="QDI39" s="269"/>
      <c r="QDJ39" s="269"/>
      <c r="QDK39" s="269"/>
      <c r="QDL39" s="269"/>
      <c r="QDM39" s="269"/>
      <c r="QDN39" s="269"/>
      <c r="QDO39" s="269"/>
      <c r="QDP39" s="269"/>
      <c r="QDQ39" s="269"/>
      <c r="QDR39" s="269"/>
      <c r="QDS39" s="269"/>
      <c r="QDT39" s="269"/>
      <c r="QDU39" s="269"/>
      <c r="QDV39" s="269"/>
      <c r="QDW39" s="269"/>
      <c r="QDX39" s="269"/>
      <c r="QDY39" s="269"/>
      <c r="QDZ39" s="269"/>
      <c r="QEA39" s="269"/>
      <c r="QEB39" s="269"/>
      <c r="QEC39" s="269"/>
      <c r="QED39" s="269"/>
      <c r="QEE39" s="269"/>
      <c r="QEF39" s="269"/>
      <c r="QEG39" s="269"/>
      <c r="QEH39" s="269"/>
      <c r="QEI39" s="269"/>
      <c r="QEJ39" s="269"/>
      <c r="QEK39" s="269"/>
      <c r="QEL39" s="269"/>
      <c r="QEM39" s="269"/>
      <c r="QEN39" s="269"/>
      <c r="QEO39" s="269"/>
      <c r="QEP39" s="269"/>
      <c r="QEQ39" s="269"/>
      <c r="QER39" s="269"/>
      <c r="QES39" s="269"/>
      <c r="QET39" s="269"/>
      <c r="QEU39" s="269"/>
      <c r="QEV39" s="269"/>
      <c r="QEW39" s="269"/>
      <c r="QEX39" s="269"/>
      <c r="QEY39" s="269"/>
      <c r="QEZ39" s="269"/>
      <c r="QFA39" s="269"/>
      <c r="QFB39" s="269"/>
      <c r="QFC39" s="269"/>
      <c r="QFD39" s="269"/>
      <c r="QFE39" s="269"/>
      <c r="QFF39" s="269"/>
      <c r="QFG39" s="269"/>
      <c r="QFH39" s="269"/>
      <c r="QFI39" s="269"/>
      <c r="QFJ39" s="269"/>
      <c r="QFK39" s="269"/>
      <c r="QFL39" s="269"/>
      <c r="QFM39" s="269"/>
      <c r="QFN39" s="269"/>
      <c r="QFO39" s="269"/>
      <c r="QFP39" s="269"/>
      <c r="QFQ39" s="269"/>
      <c r="QFR39" s="269"/>
      <c r="QFS39" s="269"/>
      <c r="QFT39" s="269"/>
      <c r="QFU39" s="269"/>
      <c r="QFV39" s="269"/>
      <c r="QFW39" s="269"/>
      <c r="QFX39" s="269"/>
      <c r="QFY39" s="269"/>
      <c r="QFZ39" s="269"/>
      <c r="QGA39" s="269"/>
      <c r="QGB39" s="269"/>
      <c r="QGC39" s="269"/>
      <c r="QGD39" s="269"/>
      <c r="QGE39" s="269"/>
      <c r="QGF39" s="269"/>
      <c r="QGG39" s="269"/>
      <c r="QGH39" s="269"/>
      <c r="QGI39" s="269"/>
      <c r="QGJ39" s="269"/>
      <c r="QGK39" s="269"/>
      <c r="QGL39" s="269"/>
      <c r="QGM39" s="269"/>
      <c r="QGN39" s="269"/>
      <c r="QGO39" s="269"/>
      <c r="QGP39" s="269"/>
      <c r="QGQ39" s="269"/>
      <c r="QGR39" s="269"/>
      <c r="QGS39" s="269"/>
      <c r="QGT39" s="269"/>
      <c r="QGU39" s="269"/>
      <c r="QGV39" s="269"/>
      <c r="QGW39" s="269"/>
      <c r="QGX39" s="269"/>
      <c r="QGY39" s="269"/>
      <c r="QGZ39" s="269"/>
      <c r="QHA39" s="269"/>
      <c r="QHB39" s="269"/>
      <c r="QHC39" s="269"/>
      <c r="QHD39" s="269"/>
      <c r="QHE39" s="269"/>
      <c r="QHF39" s="269"/>
      <c r="QHG39" s="269"/>
      <c r="QHH39" s="269"/>
      <c r="QHI39" s="269"/>
      <c r="QHJ39" s="269"/>
      <c r="QHK39" s="269"/>
      <c r="QHL39" s="269"/>
      <c r="QHM39" s="269"/>
      <c r="QHN39" s="269"/>
      <c r="QHO39" s="269"/>
      <c r="QHP39" s="269"/>
      <c r="QHQ39" s="269"/>
      <c r="QHR39" s="269"/>
      <c r="QHS39" s="269"/>
      <c r="QHT39" s="269"/>
      <c r="QHU39" s="269"/>
      <c r="QHV39" s="269"/>
      <c r="QHW39" s="269"/>
      <c r="QHX39" s="269"/>
      <c r="QHY39" s="269"/>
      <c r="QHZ39" s="269"/>
      <c r="QIA39" s="269"/>
      <c r="QIB39" s="269"/>
      <c r="QIC39" s="269"/>
      <c r="QID39" s="269"/>
      <c r="QIE39" s="269"/>
      <c r="QIF39" s="269"/>
      <c r="QIG39" s="269"/>
      <c r="QIH39" s="269"/>
      <c r="QII39" s="269"/>
      <c r="QIJ39" s="269"/>
      <c r="QIK39" s="269"/>
      <c r="QIL39" s="269"/>
      <c r="QIM39" s="269"/>
      <c r="QIN39" s="269"/>
      <c r="QIO39" s="269"/>
      <c r="QIP39" s="269"/>
      <c r="QIQ39" s="269"/>
      <c r="QIR39" s="269"/>
      <c r="QIS39" s="269"/>
      <c r="QIT39" s="269"/>
      <c r="QIU39" s="269"/>
      <c r="QIV39" s="269"/>
      <c r="QIW39" s="269"/>
      <c r="QIX39" s="269"/>
      <c r="QIY39" s="269"/>
      <c r="QIZ39" s="269"/>
      <c r="QJA39" s="269"/>
      <c r="QJB39" s="269"/>
      <c r="QJC39" s="269"/>
      <c r="QJD39" s="269"/>
      <c r="QJE39" s="269"/>
      <c r="QJF39" s="269"/>
      <c r="QJG39" s="269"/>
      <c r="QJH39" s="269"/>
      <c r="QJI39" s="269"/>
      <c r="QJJ39" s="269"/>
      <c r="QJK39" s="269"/>
      <c r="QJL39" s="269"/>
      <c r="QJM39" s="269"/>
      <c r="QJN39" s="269"/>
      <c r="QJO39" s="269"/>
      <c r="QJP39" s="269"/>
      <c r="QJQ39" s="269"/>
      <c r="QJR39" s="269"/>
      <c r="QJS39" s="269"/>
      <c r="QJT39" s="269"/>
      <c r="QJU39" s="269"/>
      <c r="QJV39" s="269"/>
      <c r="QJW39" s="269"/>
      <c r="QJX39" s="269"/>
      <c r="QJY39" s="269"/>
      <c r="QJZ39" s="269"/>
      <c r="QKA39" s="269"/>
      <c r="QKB39" s="269"/>
      <c r="QKC39" s="269"/>
      <c r="QKD39" s="269"/>
      <c r="QKE39" s="269"/>
      <c r="QKF39" s="269"/>
      <c r="QKG39" s="269"/>
      <c r="QKH39" s="269"/>
      <c r="QKI39" s="269"/>
      <c r="QKJ39" s="269"/>
      <c r="QKK39" s="269"/>
      <c r="QKL39" s="269"/>
      <c r="QKM39" s="269"/>
      <c r="QKN39" s="269"/>
      <c r="QKO39" s="269"/>
      <c r="QKP39" s="269"/>
      <c r="QKQ39" s="269"/>
      <c r="QKR39" s="269"/>
      <c r="QKS39" s="269"/>
      <c r="QKT39" s="269"/>
      <c r="QKU39" s="269"/>
      <c r="QKV39" s="269"/>
      <c r="QKW39" s="269"/>
      <c r="QKX39" s="269"/>
      <c r="QKY39" s="269"/>
      <c r="QKZ39" s="269"/>
      <c r="QLA39" s="269"/>
      <c r="QLB39" s="269"/>
      <c r="QLC39" s="269"/>
      <c r="QLD39" s="269"/>
      <c r="QLE39" s="269"/>
      <c r="QLF39" s="269"/>
      <c r="QLG39" s="269"/>
      <c r="QLH39" s="269"/>
      <c r="QLI39" s="269"/>
      <c r="QLJ39" s="269"/>
      <c r="QLK39" s="269"/>
      <c r="QLL39" s="269"/>
      <c r="QLM39" s="269"/>
      <c r="QLN39" s="269"/>
      <c r="QLO39" s="269"/>
      <c r="QLP39" s="269"/>
      <c r="QLQ39" s="269"/>
      <c r="QLR39" s="269"/>
      <c r="QLS39" s="269"/>
      <c r="QLT39" s="269"/>
      <c r="QLU39" s="269"/>
      <c r="QLV39" s="269"/>
      <c r="QLW39" s="269"/>
      <c r="QLX39" s="269"/>
      <c r="QLY39" s="269"/>
      <c r="QLZ39" s="269"/>
      <c r="QMA39" s="269"/>
      <c r="QMB39" s="269"/>
      <c r="QMC39" s="269"/>
      <c r="QMD39" s="269"/>
      <c r="QME39" s="269"/>
      <c r="QMF39" s="269"/>
      <c r="QMG39" s="269"/>
      <c r="QMH39" s="269"/>
      <c r="QMI39" s="269"/>
      <c r="QMJ39" s="269"/>
      <c r="QMK39" s="269"/>
      <c r="QML39" s="269"/>
      <c r="QMM39" s="269"/>
      <c r="QMN39" s="269"/>
      <c r="QMO39" s="269"/>
      <c r="QMP39" s="269"/>
      <c r="QMQ39" s="269"/>
      <c r="QMR39" s="269"/>
      <c r="QMS39" s="269"/>
      <c r="QMT39" s="269"/>
      <c r="QMU39" s="269"/>
      <c r="QMV39" s="269"/>
      <c r="QMW39" s="269"/>
      <c r="QMX39" s="269"/>
      <c r="QMY39" s="269"/>
      <c r="QMZ39" s="269"/>
      <c r="QNA39" s="269"/>
      <c r="QNB39" s="269"/>
      <c r="QNC39" s="269"/>
      <c r="QND39" s="269"/>
      <c r="QNE39" s="269"/>
      <c r="QNF39" s="269"/>
      <c r="QNG39" s="269"/>
      <c r="QNH39" s="269"/>
      <c r="QNI39" s="269"/>
      <c r="QNJ39" s="269"/>
      <c r="QNK39" s="269"/>
      <c r="QNL39" s="269"/>
      <c r="QNM39" s="269"/>
      <c r="QNN39" s="269"/>
      <c r="QNO39" s="269"/>
      <c r="QNP39" s="269"/>
      <c r="QNQ39" s="269"/>
      <c r="QNR39" s="269"/>
      <c r="QNS39" s="269"/>
      <c r="QNT39" s="269"/>
      <c r="QNU39" s="269"/>
      <c r="QNV39" s="269"/>
      <c r="QNW39" s="269"/>
      <c r="QNX39" s="269"/>
      <c r="QNY39" s="269"/>
      <c r="QNZ39" s="269"/>
      <c r="QOA39" s="269"/>
      <c r="QOB39" s="269"/>
      <c r="QOC39" s="269"/>
      <c r="QOD39" s="269"/>
      <c r="QOE39" s="269"/>
      <c r="QOF39" s="269"/>
      <c r="QOG39" s="269"/>
      <c r="QOH39" s="269"/>
      <c r="QOI39" s="269"/>
      <c r="QOJ39" s="269"/>
      <c r="QOK39" s="269"/>
      <c r="QOL39" s="269"/>
      <c r="QOM39" s="269"/>
      <c r="QON39" s="269"/>
      <c r="QOO39" s="269"/>
      <c r="QOP39" s="269"/>
      <c r="QOQ39" s="269"/>
      <c r="QOR39" s="269"/>
      <c r="QOS39" s="269"/>
      <c r="QOT39" s="269"/>
      <c r="QOU39" s="269"/>
      <c r="QOV39" s="269"/>
      <c r="QOW39" s="269"/>
      <c r="QOX39" s="269"/>
      <c r="QOY39" s="269"/>
      <c r="QOZ39" s="269"/>
      <c r="QPA39" s="269"/>
      <c r="QPB39" s="269"/>
      <c r="QPC39" s="269"/>
      <c r="QPD39" s="269"/>
      <c r="QPE39" s="269"/>
      <c r="QPF39" s="269"/>
      <c r="QPG39" s="269"/>
      <c r="QPH39" s="269"/>
      <c r="QPI39" s="269"/>
      <c r="QPJ39" s="269"/>
      <c r="QPK39" s="269"/>
      <c r="QPL39" s="269"/>
      <c r="QPM39" s="269"/>
      <c r="QPN39" s="269"/>
      <c r="QPO39" s="269"/>
      <c r="QPP39" s="269"/>
      <c r="QPQ39" s="269"/>
      <c r="QPR39" s="269"/>
      <c r="QPS39" s="269"/>
      <c r="QPT39" s="269"/>
      <c r="QPU39" s="269"/>
      <c r="QPV39" s="269"/>
      <c r="QPW39" s="269"/>
      <c r="QPX39" s="269"/>
      <c r="QPY39" s="269"/>
      <c r="QPZ39" s="269"/>
      <c r="QQA39" s="269"/>
      <c r="QQB39" s="269"/>
      <c r="QQC39" s="269"/>
      <c r="QQD39" s="269"/>
      <c r="QQE39" s="269"/>
      <c r="QQF39" s="269"/>
      <c r="QQG39" s="269"/>
      <c r="QQH39" s="269"/>
      <c r="QQI39" s="269"/>
      <c r="QQJ39" s="269"/>
      <c r="QQK39" s="269"/>
      <c r="QQL39" s="269"/>
      <c r="QQM39" s="269"/>
      <c r="QQN39" s="269"/>
      <c r="QQO39" s="269"/>
      <c r="QQP39" s="269"/>
      <c r="QQQ39" s="269"/>
      <c r="QQR39" s="269"/>
      <c r="QQS39" s="269"/>
      <c r="QQT39" s="269"/>
      <c r="QQU39" s="269"/>
      <c r="QQV39" s="269"/>
      <c r="QQW39" s="269"/>
      <c r="QQX39" s="269"/>
      <c r="QQY39" s="269"/>
      <c r="QQZ39" s="269"/>
      <c r="QRA39" s="269"/>
      <c r="QRB39" s="269"/>
      <c r="QRC39" s="269"/>
      <c r="QRD39" s="269"/>
      <c r="QRE39" s="269"/>
      <c r="QRF39" s="269"/>
      <c r="QRG39" s="269"/>
      <c r="QRH39" s="269"/>
      <c r="QRI39" s="269"/>
      <c r="QRJ39" s="269"/>
      <c r="QRK39" s="269"/>
      <c r="QRL39" s="269"/>
      <c r="QRM39" s="269"/>
      <c r="QRN39" s="269"/>
      <c r="QRO39" s="269"/>
      <c r="QRP39" s="269"/>
      <c r="QRQ39" s="269"/>
      <c r="QRR39" s="269"/>
      <c r="QRS39" s="269"/>
      <c r="QRT39" s="269"/>
      <c r="QRU39" s="269"/>
      <c r="QRV39" s="269"/>
      <c r="QRW39" s="269"/>
      <c r="QRX39" s="269"/>
      <c r="QRY39" s="269"/>
      <c r="QRZ39" s="269"/>
      <c r="QSA39" s="269"/>
      <c r="QSB39" s="269"/>
      <c r="QSC39" s="269"/>
      <c r="QSD39" s="269"/>
      <c r="QSE39" s="269"/>
      <c r="QSF39" s="269"/>
      <c r="QSG39" s="269"/>
      <c r="QSH39" s="269"/>
      <c r="QSI39" s="269"/>
      <c r="QSJ39" s="269"/>
      <c r="QSK39" s="269"/>
      <c r="QSL39" s="269"/>
      <c r="QSM39" s="269"/>
      <c r="QSN39" s="269"/>
      <c r="QSO39" s="269"/>
      <c r="QSP39" s="269"/>
      <c r="QSQ39" s="269"/>
      <c r="QSR39" s="269"/>
      <c r="QSS39" s="269"/>
      <c r="QST39" s="269"/>
      <c r="QSU39" s="269"/>
      <c r="QSV39" s="269"/>
      <c r="QSW39" s="269"/>
      <c r="QSX39" s="269"/>
      <c r="QSY39" s="269"/>
      <c r="QSZ39" s="269"/>
      <c r="QTA39" s="269"/>
      <c r="QTB39" s="269"/>
      <c r="QTC39" s="269"/>
      <c r="QTD39" s="269"/>
      <c r="QTE39" s="269"/>
      <c r="QTF39" s="269"/>
      <c r="QTG39" s="269"/>
      <c r="QTH39" s="269"/>
      <c r="QTI39" s="269"/>
      <c r="QTJ39" s="269"/>
      <c r="QTK39" s="269"/>
      <c r="QTL39" s="269"/>
      <c r="QTM39" s="269"/>
      <c r="QTN39" s="269"/>
      <c r="QTO39" s="269"/>
      <c r="QTP39" s="269"/>
      <c r="QTQ39" s="269"/>
      <c r="QTR39" s="269"/>
      <c r="QTS39" s="269"/>
      <c r="QTT39" s="269"/>
      <c r="QTU39" s="269"/>
      <c r="QTV39" s="269"/>
      <c r="QTW39" s="269"/>
      <c r="QTX39" s="269"/>
      <c r="QTY39" s="269"/>
      <c r="QTZ39" s="269"/>
      <c r="QUA39" s="269"/>
      <c r="QUB39" s="269"/>
      <c r="QUC39" s="269"/>
      <c r="QUD39" s="269"/>
      <c r="QUE39" s="269"/>
      <c r="QUF39" s="269"/>
      <c r="QUG39" s="269"/>
      <c r="QUH39" s="269"/>
      <c r="QUI39" s="269"/>
      <c r="QUJ39" s="269"/>
      <c r="QUK39" s="269"/>
      <c r="QUL39" s="269"/>
      <c r="QUM39" s="269"/>
      <c r="QUN39" s="269"/>
      <c r="QUO39" s="269"/>
      <c r="QUP39" s="269"/>
      <c r="QUQ39" s="269"/>
      <c r="QUR39" s="269"/>
      <c r="QUS39" s="269"/>
      <c r="QUT39" s="269"/>
      <c r="QUU39" s="269"/>
      <c r="QUV39" s="269"/>
      <c r="QUW39" s="269"/>
      <c r="QUX39" s="269"/>
      <c r="QUY39" s="269"/>
      <c r="QUZ39" s="269"/>
      <c r="QVA39" s="269"/>
      <c r="QVB39" s="269"/>
      <c r="QVC39" s="269"/>
      <c r="QVD39" s="269"/>
      <c r="QVE39" s="269"/>
      <c r="QVF39" s="269"/>
      <c r="QVG39" s="269"/>
      <c r="QVH39" s="269"/>
      <c r="QVI39" s="269"/>
      <c r="QVJ39" s="269"/>
      <c r="QVK39" s="269"/>
      <c r="QVL39" s="269"/>
      <c r="QVM39" s="269"/>
      <c r="QVN39" s="269"/>
      <c r="QVO39" s="269"/>
      <c r="QVP39" s="269"/>
      <c r="QVQ39" s="269"/>
      <c r="QVR39" s="269"/>
      <c r="QVS39" s="269"/>
      <c r="QVT39" s="269"/>
      <c r="QVU39" s="269"/>
      <c r="QVV39" s="269"/>
      <c r="QVW39" s="269"/>
      <c r="QVX39" s="269"/>
      <c r="QVY39" s="269"/>
      <c r="QVZ39" s="269"/>
      <c r="QWA39" s="269"/>
      <c r="QWB39" s="269"/>
      <c r="QWC39" s="269"/>
      <c r="QWD39" s="269"/>
      <c r="QWE39" s="269"/>
      <c r="QWF39" s="269"/>
      <c r="QWG39" s="269"/>
      <c r="QWH39" s="269"/>
      <c r="QWI39" s="269"/>
      <c r="QWJ39" s="269"/>
      <c r="QWK39" s="269"/>
      <c r="QWL39" s="269"/>
      <c r="QWM39" s="269"/>
      <c r="QWN39" s="269"/>
      <c r="QWO39" s="269"/>
      <c r="QWP39" s="269"/>
      <c r="QWQ39" s="269"/>
      <c r="QWR39" s="269"/>
      <c r="QWS39" s="269"/>
      <c r="QWT39" s="269"/>
      <c r="QWU39" s="269"/>
      <c r="QWV39" s="269"/>
      <c r="QWW39" s="269"/>
      <c r="QWX39" s="269"/>
      <c r="QWY39" s="269"/>
      <c r="QWZ39" s="269"/>
      <c r="QXA39" s="269"/>
      <c r="QXB39" s="269"/>
      <c r="QXC39" s="269"/>
      <c r="QXD39" s="269"/>
      <c r="QXE39" s="269"/>
      <c r="QXF39" s="269"/>
      <c r="QXG39" s="269"/>
      <c r="QXH39" s="269"/>
      <c r="QXI39" s="269"/>
      <c r="QXJ39" s="269"/>
      <c r="QXK39" s="269"/>
      <c r="QXL39" s="269"/>
      <c r="QXM39" s="269"/>
      <c r="QXN39" s="269"/>
      <c r="QXO39" s="269"/>
      <c r="QXP39" s="269"/>
      <c r="QXQ39" s="269"/>
      <c r="QXR39" s="269"/>
      <c r="QXS39" s="269"/>
      <c r="QXT39" s="269"/>
      <c r="QXU39" s="269"/>
      <c r="QXV39" s="269"/>
      <c r="QXW39" s="269"/>
      <c r="QXX39" s="269"/>
      <c r="QXY39" s="269"/>
      <c r="QXZ39" s="269"/>
      <c r="QYA39" s="269"/>
      <c r="QYB39" s="269"/>
      <c r="QYC39" s="269"/>
      <c r="QYD39" s="269"/>
      <c r="QYE39" s="269"/>
      <c r="QYF39" s="269"/>
      <c r="QYG39" s="269"/>
      <c r="QYH39" s="269"/>
      <c r="QYI39" s="269"/>
      <c r="QYJ39" s="269"/>
      <c r="QYK39" s="269"/>
      <c r="QYL39" s="269"/>
      <c r="QYM39" s="269"/>
      <c r="QYN39" s="269"/>
      <c r="QYO39" s="269"/>
      <c r="QYP39" s="269"/>
      <c r="QYQ39" s="269"/>
      <c r="QYR39" s="269"/>
      <c r="QYS39" s="269"/>
      <c r="QYT39" s="269"/>
      <c r="QYU39" s="269"/>
      <c r="QYV39" s="269"/>
      <c r="QYW39" s="269"/>
      <c r="QYX39" s="269"/>
      <c r="QYY39" s="269"/>
      <c r="QYZ39" s="269"/>
      <c r="QZA39" s="269"/>
      <c r="QZB39" s="269"/>
      <c r="QZC39" s="269"/>
      <c r="QZD39" s="269"/>
      <c r="QZE39" s="269"/>
      <c r="QZF39" s="269"/>
      <c r="QZG39" s="269"/>
      <c r="QZH39" s="269"/>
      <c r="QZI39" s="269"/>
      <c r="QZJ39" s="269"/>
      <c r="QZK39" s="269"/>
      <c r="QZL39" s="269"/>
      <c r="QZM39" s="269"/>
      <c r="QZN39" s="269"/>
      <c r="QZO39" s="269"/>
      <c r="QZP39" s="269"/>
      <c r="QZQ39" s="269"/>
      <c r="QZR39" s="269"/>
      <c r="QZS39" s="269"/>
      <c r="QZT39" s="269"/>
      <c r="QZU39" s="269"/>
      <c r="QZV39" s="269"/>
      <c r="QZW39" s="269"/>
      <c r="QZX39" s="269"/>
      <c r="QZY39" s="269"/>
      <c r="QZZ39" s="269"/>
      <c r="RAA39" s="269"/>
      <c r="RAB39" s="269"/>
      <c r="RAC39" s="269"/>
      <c r="RAD39" s="269"/>
      <c r="RAE39" s="269"/>
      <c r="RAF39" s="269"/>
      <c r="RAG39" s="269"/>
      <c r="RAH39" s="269"/>
      <c r="RAI39" s="269"/>
      <c r="RAJ39" s="269"/>
      <c r="RAK39" s="269"/>
      <c r="RAL39" s="269"/>
      <c r="RAM39" s="269"/>
      <c r="RAN39" s="269"/>
      <c r="RAO39" s="269"/>
      <c r="RAP39" s="269"/>
      <c r="RAQ39" s="269"/>
      <c r="RAR39" s="269"/>
      <c r="RAS39" s="269"/>
      <c r="RAT39" s="269"/>
      <c r="RAU39" s="269"/>
      <c r="RAV39" s="269"/>
      <c r="RAW39" s="269"/>
      <c r="RAX39" s="269"/>
      <c r="RAY39" s="269"/>
      <c r="RAZ39" s="269"/>
      <c r="RBA39" s="269"/>
      <c r="RBB39" s="269"/>
      <c r="RBC39" s="269"/>
      <c r="RBD39" s="269"/>
      <c r="RBE39" s="269"/>
      <c r="RBF39" s="269"/>
      <c r="RBG39" s="269"/>
      <c r="RBH39" s="269"/>
      <c r="RBI39" s="269"/>
      <c r="RBJ39" s="269"/>
      <c r="RBK39" s="269"/>
      <c r="RBL39" s="269"/>
      <c r="RBM39" s="269"/>
      <c r="RBN39" s="269"/>
      <c r="RBO39" s="269"/>
      <c r="RBP39" s="269"/>
      <c r="RBQ39" s="269"/>
      <c r="RBR39" s="269"/>
      <c r="RBS39" s="269"/>
      <c r="RBT39" s="269"/>
      <c r="RBU39" s="269"/>
      <c r="RBV39" s="269"/>
      <c r="RBW39" s="269"/>
      <c r="RBX39" s="269"/>
      <c r="RBY39" s="269"/>
      <c r="RBZ39" s="269"/>
      <c r="RCA39" s="269"/>
      <c r="RCB39" s="269"/>
      <c r="RCC39" s="269"/>
      <c r="RCD39" s="269"/>
      <c r="RCE39" s="269"/>
      <c r="RCF39" s="269"/>
      <c r="RCG39" s="269"/>
      <c r="RCH39" s="269"/>
      <c r="RCI39" s="269"/>
      <c r="RCJ39" s="269"/>
      <c r="RCK39" s="269"/>
      <c r="RCL39" s="269"/>
      <c r="RCM39" s="269"/>
      <c r="RCN39" s="269"/>
      <c r="RCO39" s="269"/>
      <c r="RCP39" s="269"/>
      <c r="RCQ39" s="269"/>
      <c r="RCR39" s="269"/>
      <c r="RCS39" s="269"/>
      <c r="RCT39" s="269"/>
      <c r="RCU39" s="269"/>
      <c r="RCV39" s="269"/>
      <c r="RCW39" s="269"/>
      <c r="RCX39" s="269"/>
      <c r="RCY39" s="269"/>
      <c r="RCZ39" s="269"/>
      <c r="RDA39" s="269"/>
      <c r="RDB39" s="269"/>
      <c r="RDC39" s="269"/>
      <c r="RDD39" s="269"/>
      <c r="RDE39" s="269"/>
      <c r="RDF39" s="269"/>
      <c r="RDG39" s="269"/>
      <c r="RDH39" s="269"/>
      <c r="RDI39" s="269"/>
      <c r="RDJ39" s="269"/>
      <c r="RDK39" s="269"/>
      <c r="RDL39" s="269"/>
      <c r="RDM39" s="269"/>
      <c r="RDN39" s="269"/>
      <c r="RDO39" s="269"/>
      <c r="RDP39" s="269"/>
      <c r="RDQ39" s="269"/>
      <c r="RDR39" s="269"/>
      <c r="RDS39" s="269"/>
      <c r="RDT39" s="269"/>
      <c r="RDU39" s="269"/>
      <c r="RDV39" s="269"/>
      <c r="RDW39" s="269"/>
      <c r="RDX39" s="269"/>
      <c r="RDY39" s="269"/>
      <c r="RDZ39" s="269"/>
      <c r="REA39" s="269"/>
      <c r="REB39" s="269"/>
      <c r="REC39" s="269"/>
      <c r="RED39" s="269"/>
      <c r="REE39" s="269"/>
      <c r="REF39" s="269"/>
      <c r="REG39" s="269"/>
      <c r="REH39" s="269"/>
      <c r="REI39" s="269"/>
      <c r="REJ39" s="269"/>
      <c r="REK39" s="269"/>
      <c r="REL39" s="269"/>
      <c r="REM39" s="269"/>
      <c r="REN39" s="269"/>
      <c r="REO39" s="269"/>
      <c r="REP39" s="269"/>
      <c r="REQ39" s="269"/>
      <c r="RER39" s="269"/>
      <c r="RES39" s="269"/>
      <c r="RET39" s="269"/>
      <c r="REU39" s="269"/>
      <c r="REV39" s="269"/>
      <c r="REW39" s="269"/>
      <c r="REX39" s="269"/>
      <c r="REY39" s="269"/>
      <c r="REZ39" s="269"/>
      <c r="RFA39" s="269"/>
      <c r="RFB39" s="269"/>
      <c r="RFC39" s="269"/>
      <c r="RFD39" s="269"/>
      <c r="RFE39" s="269"/>
      <c r="RFF39" s="269"/>
      <c r="RFG39" s="269"/>
      <c r="RFH39" s="269"/>
      <c r="RFI39" s="269"/>
      <c r="RFJ39" s="269"/>
      <c r="RFK39" s="269"/>
      <c r="RFL39" s="269"/>
      <c r="RFM39" s="269"/>
      <c r="RFN39" s="269"/>
      <c r="RFO39" s="269"/>
      <c r="RFP39" s="269"/>
      <c r="RFQ39" s="269"/>
      <c r="RFR39" s="269"/>
      <c r="RFS39" s="269"/>
      <c r="RFT39" s="269"/>
      <c r="RFU39" s="269"/>
      <c r="RFV39" s="269"/>
      <c r="RFW39" s="269"/>
      <c r="RFX39" s="269"/>
      <c r="RFY39" s="269"/>
      <c r="RFZ39" s="269"/>
      <c r="RGA39" s="269"/>
      <c r="RGB39" s="269"/>
      <c r="RGC39" s="269"/>
      <c r="RGD39" s="269"/>
      <c r="RGE39" s="269"/>
      <c r="RGF39" s="269"/>
      <c r="RGG39" s="269"/>
      <c r="RGH39" s="269"/>
      <c r="RGI39" s="269"/>
      <c r="RGJ39" s="269"/>
      <c r="RGK39" s="269"/>
      <c r="RGL39" s="269"/>
      <c r="RGM39" s="269"/>
      <c r="RGN39" s="269"/>
      <c r="RGO39" s="269"/>
      <c r="RGP39" s="269"/>
      <c r="RGQ39" s="269"/>
      <c r="RGR39" s="269"/>
      <c r="RGS39" s="269"/>
      <c r="RGT39" s="269"/>
      <c r="RGU39" s="269"/>
      <c r="RGV39" s="269"/>
      <c r="RGW39" s="269"/>
      <c r="RGX39" s="269"/>
      <c r="RGY39" s="269"/>
      <c r="RGZ39" s="269"/>
      <c r="RHA39" s="269"/>
      <c r="RHB39" s="269"/>
      <c r="RHC39" s="269"/>
      <c r="RHD39" s="269"/>
      <c r="RHE39" s="269"/>
      <c r="RHF39" s="269"/>
      <c r="RHG39" s="269"/>
      <c r="RHH39" s="269"/>
      <c r="RHI39" s="269"/>
      <c r="RHJ39" s="269"/>
      <c r="RHK39" s="269"/>
      <c r="RHL39" s="269"/>
      <c r="RHM39" s="269"/>
      <c r="RHN39" s="269"/>
      <c r="RHO39" s="269"/>
      <c r="RHP39" s="269"/>
      <c r="RHQ39" s="269"/>
      <c r="RHR39" s="269"/>
      <c r="RHS39" s="269"/>
      <c r="RHT39" s="269"/>
      <c r="RHU39" s="269"/>
      <c r="RHV39" s="269"/>
      <c r="RHW39" s="269"/>
      <c r="RHX39" s="269"/>
      <c r="RHY39" s="269"/>
      <c r="RHZ39" s="269"/>
      <c r="RIA39" s="269"/>
      <c r="RIB39" s="269"/>
      <c r="RIC39" s="269"/>
      <c r="RID39" s="269"/>
      <c r="RIE39" s="269"/>
      <c r="RIF39" s="269"/>
      <c r="RIG39" s="269"/>
      <c r="RIH39" s="269"/>
      <c r="RII39" s="269"/>
      <c r="RIJ39" s="269"/>
      <c r="RIK39" s="269"/>
      <c r="RIL39" s="269"/>
      <c r="RIM39" s="269"/>
      <c r="RIN39" s="269"/>
      <c r="RIO39" s="269"/>
      <c r="RIP39" s="269"/>
      <c r="RIQ39" s="269"/>
      <c r="RIR39" s="269"/>
      <c r="RIS39" s="269"/>
      <c r="RIT39" s="269"/>
      <c r="RIU39" s="269"/>
      <c r="RIV39" s="269"/>
      <c r="RIW39" s="269"/>
      <c r="RIX39" s="269"/>
      <c r="RIY39" s="269"/>
      <c r="RIZ39" s="269"/>
      <c r="RJA39" s="269"/>
      <c r="RJB39" s="269"/>
      <c r="RJC39" s="269"/>
      <c r="RJD39" s="269"/>
      <c r="RJE39" s="269"/>
      <c r="RJF39" s="269"/>
      <c r="RJG39" s="269"/>
      <c r="RJH39" s="269"/>
      <c r="RJI39" s="269"/>
      <c r="RJJ39" s="269"/>
      <c r="RJK39" s="269"/>
      <c r="RJL39" s="269"/>
      <c r="RJM39" s="269"/>
      <c r="RJN39" s="269"/>
      <c r="RJO39" s="269"/>
      <c r="RJP39" s="269"/>
      <c r="RJQ39" s="269"/>
      <c r="RJR39" s="269"/>
      <c r="RJS39" s="269"/>
      <c r="RJT39" s="269"/>
      <c r="RJU39" s="269"/>
      <c r="RJV39" s="269"/>
      <c r="RJW39" s="269"/>
      <c r="RJX39" s="269"/>
      <c r="RJY39" s="269"/>
      <c r="RJZ39" s="269"/>
      <c r="RKA39" s="269"/>
      <c r="RKB39" s="269"/>
      <c r="RKC39" s="269"/>
      <c r="RKD39" s="269"/>
      <c r="RKE39" s="269"/>
      <c r="RKF39" s="269"/>
      <c r="RKG39" s="269"/>
      <c r="RKH39" s="269"/>
      <c r="RKI39" s="269"/>
      <c r="RKJ39" s="269"/>
      <c r="RKK39" s="269"/>
      <c r="RKL39" s="269"/>
      <c r="RKM39" s="269"/>
      <c r="RKN39" s="269"/>
      <c r="RKO39" s="269"/>
      <c r="RKP39" s="269"/>
      <c r="RKQ39" s="269"/>
      <c r="RKR39" s="269"/>
      <c r="RKS39" s="269"/>
      <c r="RKT39" s="269"/>
      <c r="RKU39" s="269"/>
      <c r="RKV39" s="269"/>
      <c r="RKW39" s="269"/>
      <c r="RKX39" s="269"/>
      <c r="RKY39" s="269"/>
      <c r="RKZ39" s="269"/>
      <c r="RLA39" s="269"/>
      <c r="RLB39" s="269"/>
      <c r="RLC39" s="269"/>
      <c r="RLD39" s="269"/>
      <c r="RLE39" s="269"/>
      <c r="RLF39" s="269"/>
      <c r="RLG39" s="269"/>
      <c r="RLH39" s="269"/>
      <c r="RLI39" s="269"/>
      <c r="RLJ39" s="269"/>
      <c r="RLK39" s="269"/>
      <c r="RLL39" s="269"/>
      <c r="RLM39" s="269"/>
      <c r="RLN39" s="269"/>
      <c r="RLO39" s="269"/>
      <c r="RLP39" s="269"/>
      <c r="RLQ39" s="269"/>
      <c r="RLR39" s="269"/>
      <c r="RLS39" s="269"/>
      <c r="RLT39" s="269"/>
      <c r="RLU39" s="269"/>
      <c r="RLV39" s="269"/>
      <c r="RLW39" s="269"/>
      <c r="RLX39" s="269"/>
      <c r="RLY39" s="269"/>
      <c r="RLZ39" s="269"/>
      <c r="RMA39" s="269"/>
      <c r="RMB39" s="269"/>
      <c r="RMC39" s="269"/>
      <c r="RMD39" s="269"/>
      <c r="RME39" s="269"/>
      <c r="RMF39" s="269"/>
      <c r="RMG39" s="269"/>
      <c r="RMH39" s="269"/>
      <c r="RMI39" s="269"/>
      <c r="RMJ39" s="269"/>
      <c r="RMK39" s="269"/>
      <c r="RML39" s="269"/>
      <c r="RMM39" s="269"/>
      <c r="RMN39" s="269"/>
      <c r="RMO39" s="269"/>
      <c r="RMP39" s="269"/>
      <c r="RMQ39" s="269"/>
      <c r="RMR39" s="269"/>
      <c r="RMS39" s="269"/>
      <c r="RMT39" s="269"/>
      <c r="RMU39" s="269"/>
      <c r="RMV39" s="269"/>
      <c r="RMW39" s="269"/>
      <c r="RMX39" s="269"/>
      <c r="RMY39" s="269"/>
      <c r="RMZ39" s="269"/>
      <c r="RNA39" s="269"/>
      <c r="RNB39" s="269"/>
      <c r="RNC39" s="269"/>
      <c r="RND39" s="269"/>
      <c r="RNE39" s="269"/>
      <c r="RNF39" s="269"/>
      <c r="RNG39" s="269"/>
      <c r="RNH39" s="269"/>
      <c r="RNI39" s="269"/>
      <c r="RNJ39" s="269"/>
      <c r="RNK39" s="269"/>
      <c r="RNL39" s="269"/>
      <c r="RNM39" s="269"/>
      <c r="RNN39" s="269"/>
      <c r="RNO39" s="269"/>
      <c r="RNP39" s="269"/>
      <c r="RNQ39" s="269"/>
      <c r="RNR39" s="269"/>
      <c r="RNS39" s="269"/>
      <c r="RNT39" s="269"/>
      <c r="RNU39" s="269"/>
      <c r="RNV39" s="269"/>
      <c r="RNW39" s="269"/>
      <c r="RNX39" s="269"/>
      <c r="RNY39" s="269"/>
      <c r="RNZ39" s="269"/>
      <c r="ROA39" s="269"/>
      <c r="ROB39" s="269"/>
      <c r="ROC39" s="269"/>
      <c r="ROD39" s="269"/>
      <c r="ROE39" s="269"/>
      <c r="ROF39" s="269"/>
      <c r="ROG39" s="269"/>
      <c r="ROH39" s="269"/>
      <c r="ROI39" s="269"/>
      <c r="ROJ39" s="269"/>
      <c r="ROK39" s="269"/>
      <c r="ROL39" s="269"/>
      <c r="ROM39" s="269"/>
      <c r="RON39" s="269"/>
      <c r="ROO39" s="269"/>
      <c r="ROP39" s="269"/>
      <c r="ROQ39" s="269"/>
      <c r="ROR39" s="269"/>
      <c r="ROS39" s="269"/>
      <c r="ROT39" s="269"/>
      <c r="ROU39" s="269"/>
      <c r="ROV39" s="269"/>
      <c r="ROW39" s="269"/>
      <c r="ROX39" s="269"/>
      <c r="ROY39" s="269"/>
      <c r="ROZ39" s="269"/>
      <c r="RPA39" s="269"/>
      <c r="RPB39" s="269"/>
      <c r="RPC39" s="269"/>
      <c r="RPD39" s="269"/>
      <c r="RPE39" s="269"/>
      <c r="RPF39" s="269"/>
      <c r="RPG39" s="269"/>
      <c r="RPH39" s="269"/>
      <c r="RPI39" s="269"/>
      <c r="RPJ39" s="269"/>
      <c r="RPK39" s="269"/>
      <c r="RPL39" s="269"/>
      <c r="RPM39" s="269"/>
      <c r="RPN39" s="269"/>
      <c r="RPO39" s="269"/>
      <c r="RPP39" s="269"/>
      <c r="RPQ39" s="269"/>
      <c r="RPR39" s="269"/>
      <c r="RPS39" s="269"/>
      <c r="RPT39" s="269"/>
      <c r="RPU39" s="269"/>
      <c r="RPV39" s="269"/>
      <c r="RPW39" s="269"/>
      <c r="RPX39" s="269"/>
      <c r="RPY39" s="269"/>
      <c r="RPZ39" s="269"/>
      <c r="RQA39" s="269"/>
      <c r="RQB39" s="269"/>
      <c r="RQC39" s="269"/>
      <c r="RQD39" s="269"/>
      <c r="RQE39" s="269"/>
      <c r="RQF39" s="269"/>
      <c r="RQG39" s="269"/>
      <c r="RQH39" s="269"/>
      <c r="RQI39" s="269"/>
      <c r="RQJ39" s="269"/>
      <c r="RQK39" s="269"/>
      <c r="RQL39" s="269"/>
      <c r="RQM39" s="269"/>
      <c r="RQN39" s="269"/>
      <c r="RQO39" s="269"/>
      <c r="RQP39" s="269"/>
      <c r="RQQ39" s="269"/>
      <c r="RQR39" s="269"/>
      <c r="RQS39" s="269"/>
      <c r="RQT39" s="269"/>
      <c r="RQU39" s="269"/>
      <c r="RQV39" s="269"/>
      <c r="RQW39" s="269"/>
      <c r="RQX39" s="269"/>
      <c r="RQY39" s="269"/>
      <c r="RQZ39" s="269"/>
      <c r="RRA39" s="269"/>
      <c r="RRB39" s="269"/>
      <c r="RRC39" s="269"/>
      <c r="RRD39" s="269"/>
      <c r="RRE39" s="269"/>
      <c r="RRF39" s="269"/>
      <c r="RRG39" s="269"/>
      <c r="RRH39" s="269"/>
      <c r="RRI39" s="269"/>
      <c r="RRJ39" s="269"/>
      <c r="RRK39" s="269"/>
      <c r="RRL39" s="269"/>
      <c r="RRM39" s="269"/>
      <c r="RRN39" s="269"/>
      <c r="RRO39" s="269"/>
      <c r="RRP39" s="269"/>
      <c r="RRQ39" s="269"/>
      <c r="RRR39" s="269"/>
      <c r="RRS39" s="269"/>
      <c r="RRT39" s="269"/>
      <c r="RRU39" s="269"/>
      <c r="RRV39" s="269"/>
      <c r="RRW39" s="269"/>
      <c r="RRX39" s="269"/>
      <c r="RRY39" s="269"/>
      <c r="RRZ39" s="269"/>
      <c r="RSA39" s="269"/>
      <c r="RSB39" s="269"/>
      <c r="RSC39" s="269"/>
      <c r="RSD39" s="269"/>
      <c r="RSE39" s="269"/>
      <c r="RSF39" s="269"/>
      <c r="RSG39" s="269"/>
      <c r="RSH39" s="269"/>
      <c r="RSI39" s="269"/>
      <c r="RSJ39" s="269"/>
      <c r="RSK39" s="269"/>
      <c r="RSL39" s="269"/>
      <c r="RSM39" s="269"/>
      <c r="RSN39" s="269"/>
      <c r="RSO39" s="269"/>
      <c r="RSP39" s="269"/>
      <c r="RSQ39" s="269"/>
      <c r="RSR39" s="269"/>
      <c r="RSS39" s="269"/>
      <c r="RST39" s="269"/>
      <c r="RSU39" s="269"/>
      <c r="RSV39" s="269"/>
      <c r="RSW39" s="269"/>
      <c r="RSX39" s="269"/>
      <c r="RSY39" s="269"/>
      <c r="RSZ39" s="269"/>
      <c r="RTA39" s="269"/>
      <c r="RTB39" s="269"/>
      <c r="RTC39" s="269"/>
      <c r="RTD39" s="269"/>
      <c r="RTE39" s="269"/>
      <c r="RTF39" s="269"/>
      <c r="RTG39" s="269"/>
      <c r="RTH39" s="269"/>
      <c r="RTI39" s="269"/>
      <c r="RTJ39" s="269"/>
      <c r="RTK39" s="269"/>
      <c r="RTL39" s="269"/>
      <c r="RTM39" s="269"/>
      <c r="RTN39" s="269"/>
      <c r="RTO39" s="269"/>
      <c r="RTP39" s="269"/>
      <c r="RTQ39" s="269"/>
      <c r="RTR39" s="269"/>
      <c r="RTS39" s="269"/>
      <c r="RTT39" s="269"/>
      <c r="RTU39" s="269"/>
      <c r="RTV39" s="269"/>
      <c r="RTW39" s="269"/>
      <c r="RTX39" s="269"/>
      <c r="RTY39" s="269"/>
      <c r="RTZ39" s="269"/>
      <c r="RUA39" s="269"/>
      <c r="RUB39" s="269"/>
      <c r="RUC39" s="269"/>
      <c r="RUD39" s="269"/>
      <c r="RUE39" s="269"/>
      <c r="RUF39" s="269"/>
      <c r="RUG39" s="269"/>
      <c r="RUH39" s="269"/>
      <c r="RUI39" s="269"/>
      <c r="RUJ39" s="269"/>
      <c r="RUK39" s="269"/>
      <c r="RUL39" s="269"/>
      <c r="RUM39" s="269"/>
      <c r="RUN39" s="269"/>
      <c r="RUO39" s="269"/>
      <c r="RUP39" s="269"/>
      <c r="RUQ39" s="269"/>
      <c r="RUR39" s="269"/>
      <c r="RUS39" s="269"/>
      <c r="RUT39" s="269"/>
      <c r="RUU39" s="269"/>
      <c r="RUV39" s="269"/>
      <c r="RUW39" s="269"/>
      <c r="RUX39" s="269"/>
      <c r="RUY39" s="269"/>
      <c r="RUZ39" s="269"/>
      <c r="RVA39" s="269"/>
      <c r="RVB39" s="269"/>
      <c r="RVC39" s="269"/>
      <c r="RVD39" s="269"/>
      <c r="RVE39" s="269"/>
      <c r="RVF39" s="269"/>
      <c r="RVG39" s="269"/>
      <c r="RVH39" s="269"/>
      <c r="RVI39" s="269"/>
      <c r="RVJ39" s="269"/>
      <c r="RVK39" s="269"/>
      <c r="RVL39" s="269"/>
      <c r="RVM39" s="269"/>
      <c r="RVN39" s="269"/>
      <c r="RVO39" s="269"/>
      <c r="RVP39" s="269"/>
      <c r="RVQ39" s="269"/>
      <c r="RVR39" s="269"/>
      <c r="RVS39" s="269"/>
      <c r="RVT39" s="269"/>
      <c r="RVU39" s="269"/>
      <c r="RVV39" s="269"/>
      <c r="RVW39" s="269"/>
      <c r="RVX39" s="269"/>
      <c r="RVY39" s="269"/>
      <c r="RVZ39" s="269"/>
      <c r="RWA39" s="269"/>
      <c r="RWB39" s="269"/>
      <c r="RWC39" s="269"/>
      <c r="RWD39" s="269"/>
      <c r="RWE39" s="269"/>
      <c r="RWF39" s="269"/>
      <c r="RWG39" s="269"/>
      <c r="RWH39" s="269"/>
      <c r="RWI39" s="269"/>
      <c r="RWJ39" s="269"/>
      <c r="RWK39" s="269"/>
      <c r="RWL39" s="269"/>
      <c r="RWM39" s="269"/>
      <c r="RWN39" s="269"/>
      <c r="RWO39" s="269"/>
      <c r="RWP39" s="269"/>
      <c r="RWQ39" s="269"/>
      <c r="RWR39" s="269"/>
      <c r="RWS39" s="269"/>
      <c r="RWT39" s="269"/>
      <c r="RWU39" s="269"/>
      <c r="RWV39" s="269"/>
      <c r="RWW39" s="269"/>
      <c r="RWX39" s="269"/>
      <c r="RWY39" s="269"/>
      <c r="RWZ39" s="269"/>
      <c r="RXA39" s="269"/>
      <c r="RXB39" s="269"/>
      <c r="RXC39" s="269"/>
      <c r="RXD39" s="269"/>
      <c r="RXE39" s="269"/>
      <c r="RXF39" s="269"/>
      <c r="RXG39" s="269"/>
      <c r="RXH39" s="269"/>
      <c r="RXI39" s="269"/>
      <c r="RXJ39" s="269"/>
      <c r="RXK39" s="269"/>
      <c r="RXL39" s="269"/>
      <c r="RXM39" s="269"/>
      <c r="RXN39" s="269"/>
      <c r="RXO39" s="269"/>
      <c r="RXP39" s="269"/>
      <c r="RXQ39" s="269"/>
      <c r="RXR39" s="269"/>
      <c r="RXS39" s="269"/>
      <c r="RXT39" s="269"/>
      <c r="RXU39" s="269"/>
      <c r="RXV39" s="269"/>
      <c r="RXW39" s="269"/>
      <c r="RXX39" s="269"/>
      <c r="RXY39" s="269"/>
      <c r="RXZ39" s="269"/>
      <c r="RYA39" s="269"/>
      <c r="RYB39" s="269"/>
      <c r="RYC39" s="269"/>
      <c r="RYD39" s="269"/>
      <c r="RYE39" s="269"/>
      <c r="RYF39" s="269"/>
      <c r="RYG39" s="269"/>
      <c r="RYH39" s="269"/>
      <c r="RYI39" s="269"/>
      <c r="RYJ39" s="269"/>
      <c r="RYK39" s="269"/>
      <c r="RYL39" s="269"/>
      <c r="RYM39" s="269"/>
      <c r="RYN39" s="269"/>
      <c r="RYO39" s="269"/>
      <c r="RYP39" s="269"/>
      <c r="RYQ39" s="269"/>
      <c r="RYR39" s="269"/>
      <c r="RYS39" s="269"/>
      <c r="RYT39" s="269"/>
      <c r="RYU39" s="269"/>
      <c r="RYV39" s="269"/>
      <c r="RYW39" s="269"/>
      <c r="RYX39" s="269"/>
      <c r="RYY39" s="269"/>
      <c r="RYZ39" s="269"/>
      <c r="RZA39" s="269"/>
      <c r="RZB39" s="269"/>
      <c r="RZC39" s="269"/>
      <c r="RZD39" s="269"/>
      <c r="RZE39" s="269"/>
      <c r="RZF39" s="269"/>
      <c r="RZG39" s="269"/>
      <c r="RZH39" s="269"/>
      <c r="RZI39" s="269"/>
      <c r="RZJ39" s="269"/>
      <c r="RZK39" s="269"/>
      <c r="RZL39" s="269"/>
      <c r="RZM39" s="269"/>
      <c r="RZN39" s="269"/>
      <c r="RZO39" s="269"/>
      <c r="RZP39" s="269"/>
      <c r="RZQ39" s="269"/>
      <c r="RZR39" s="269"/>
      <c r="RZS39" s="269"/>
      <c r="RZT39" s="269"/>
      <c r="RZU39" s="269"/>
      <c r="RZV39" s="269"/>
      <c r="RZW39" s="269"/>
      <c r="RZX39" s="269"/>
      <c r="RZY39" s="269"/>
      <c r="RZZ39" s="269"/>
      <c r="SAA39" s="269"/>
      <c r="SAB39" s="269"/>
      <c r="SAC39" s="269"/>
      <c r="SAD39" s="269"/>
      <c r="SAE39" s="269"/>
      <c r="SAF39" s="269"/>
      <c r="SAG39" s="269"/>
      <c r="SAH39" s="269"/>
      <c r="SAI39" s="269"/>
      <c r="SAJ39" s="269"/>
      <c r="SAK39" s="269"/>
      <c r="SAL39" s="269"/>
      <c r="SAM39" s="269"/>
      <c r="SAN39" s="269"/>
      <c r="SAO39" s="269"/>
      <c r="SAP39" s="269"/>
      <c r="SAQ39" s="269"/>
      <c r="SAR39" s="269"/>
      <c r="SAS39" s="269"/>
      <c r="SAT39" s="269"/>
      <c r="SAU39" s="269"/>
      <c r="SAV39" s="269"/>
      <c r="SAW39" s="269"/>
      <c r="SAX39" s="269"/>
      <c r="SAY39" s="269"/>
      <c r="SAZ39" s="269"/>
      <c r="SBA39" s="269"/>
      <c r="SBB39" s="269"/>
      <c r="SBC39" s="269"/>
      <c r="SBD39" s="269"/>
      <c r="SBE39" s="269"/>
      <c r="SBF39" s="269"/>
      <c r="SBG39" s="269"/>
      <c r="SBH39" s="269"/>
      <c r="SBI39" s="269"/>
      <c r="SBJ39" s="269"/>
      <c r="SBK39" s="269"/>
      <c r="SBL39" s="269"/>
      <c r="SBM39" s="269"/>
      <c r="SBN39" s="269"/>
      <c r="SBO39" s="269"/>
      <c r="SBP39" s="269"/>
      <c r="SBQ39" s="269"/>
      <c r="SBR39" s="269"/>
      <c r="SBS39" s="269"/>
      <c r="SBT39" s="269"/>
      <c r="SBU39" s="269"/>
      <c r="SBV39" s="269"/>
      <c r="SBW39" s="269"/>
      <c r="SBX39" s="269"/>
      <c r="SBY39" s="269"/>
      <c r="SBZ39" s="269"/>
      <c r="SCA39" s="269"/>
      <c r="SCB39" s="269"/>
      <c r="SCC39" s="269"/>
      <c r="SCD39" s="269"/>
      <c r="SCE39" s="269"/>
      <c r="SCF39" s="269"/>
      <c r="SCG39" s="269"/>
      <c r="SCH39" s="269"/>
      <c r="SCI39" s="269"/>
      <c r="SCJ39" s="269"/>
      <c r="SCK39" s="269"/>
      <c r="SCL39" s="269"/>
      <c r="SCM39" s="269"/>
      <c r="SCN39" s="269"/>
      <c r="SCO39" s="269"/>
      <c r="SCP39" s="269"/>
      <c r="SCQ39" s="269"/>
      <c r="SCR39" s="269"/>
      <c r="SCS39" s="269"/>
      <c r="SCT39" s="269"/>
      <c r="SCU39" s="269"/>
      <c r="SCV39" s="269"/>
      <c r="SCW39" s="269"/>
      <c r="SCX39" s="269"/>
      <c r="SCY39" s="269"/>
      <c r="SCZ39" s="269"/>
      <c r="SDA39" s="269"/>
      <c r="SDB39" s="269"/>
      <c r="SDC39" s="269"/>
      <c r="SDD39" s="269"/>
      <c r="SDE39" s="269"/>
      <c r="SDF39" s="269"/>
      <c r="SDG39" s="269"/>
      <c r="SDH39" s="269"/>
      <c r="SDI39" s="269"/>
      <c r="SDJ39" s="269"/>
      <c r="SDK39" s="269"/>
      <c r="SDL39" s="269"/>
      <c r="SDM39" s="269"/>
      <c r="SDN39" s="269"/>
      <c r="SDO39" s="269"/>
      <c r="SDP39" s="269"/>
      <c r="SDQ39" s="269"/>
      <c r="SDR39" s="269"/>
      <c r="SDS39" s="269"/>
      <c r="SDT39" s="269"/>
      <c r="SDU39" s="269"/>
      <c r="SDV39" s="269"/>
      <c r="SDW39" s="269"/>
      <c r="SDX39" s="269"/>
      <c r="SDY39" s="269"/>
      <c r="SDZ39" s="269"/>
      <c r="SEA39" s="269"/>
      <c r="SEB39" s="269"/>
      <c r="SEC39" s="269"/>
      <c r="SED39" s="269"/>
      <c r="SEE39" s="269"/>
      <c r="SEF39" s="269"/>
      <c r="SEG39" s="269"/>
      <c r="SEH39" s="269"/>
      <c r="SEI39" s="269"/>
      <c r="SEJ39" s="269"/>
      <c r="SEK39" s="269"/>
      <c r="SEL39" s="269"/>
      <c r="SEM39" s="269"/>
      <c r="SEN39" s="269"/>
      <c r="SEO39" s="269"/>
      <c r="SEP39" s="269"/>
      <c r="SEQ39" s="269"/>
      <c r="SER39" s="269"/>
      <c r="SES39" s="269"/>
      <c r="SET39" s="269"/>
      <c r="SEU39" s="269"/>
      <c r="SEV39" s="269"/>
      <c r="SEW39" s="269"/>
      <c r="SEX39" s="269"/>
      <c r="SEY39" s="269"/>
      <c r="SEZ39" s="269"/>
      <c r="SFA39" s="269"/>
      <c r="SFB39" s="269"/>
      <c r="SFC39" s="269"/>
      <c r="SFD39" s="269"/>
      <c r="SFE39" s="269"/>
      <c r="SFF39" s="269"/>
      <c r="SFG39" s="269"/>
      <c r="SFH39" s="269"/>
      <c r="SFI39" s="269"/>
      <c r="SFJ39" s="269"/>
      <c r="SFK39" s="269"/>
      <c r="SFL39" s="269"/>
      <c r="SFM39" s="269"/>
      <c r="SFN39" s="269"/>
      <c r="SFO39" s="269"/>
      <c r="SFP39" s="269"/>
      <c r="SFQ39" s="269"/>
      <c r="SFR39" s="269"/>
      <c r="SFS39" s="269"/>
      <c r="SFT39" s="269"/>
      <c r="SFU39" s="269"/>
      <c r="SFV39" s="269"/>
      <c r="SFW39" s="269"/>
      <c r="SFX39" s="269"/>
      <c r="SFY39" s="269"/>
      <c r="SFZ39" s="269"/>
      <c r="SGA39" s="269"/>
      <c r="SGB39" s="269"/>
      <c r="SGC39" s="269"/>
      <c r="SGD39" s="269"/>
      <c r="SGE39" s="269"/>
      <c r="SGF39" s="269"/>
      <c r="SGG39" s="269"/>
      <c r="SGH39" s="269"/>
      <c r="SGI39" s="269"/>
      <c r="SGJ39" s="269"/>
      <c r="SGK39" s="269"/>
      <c r="SGL39" s="269"/>
      <c r="SGM39" s="269"/>
      <c r="SGN39" s="269"/>
      <c r="SGO39" s="269"/>
      <c r="SGP39" s="269"/>
      <c r="SGQ39" s="269"/>
      <c r="SGR39" s="269"/>
      <c r="SGS39" s="269"/>
      <c r="SGT39" s="269"/>
      <c r="SGU39" s="269"/>
      <c r="SGV39" s="269"/>
      <c r="SGW39" s="269"/>
      <c r="SGX39" s="269"/>
      <c r="SGY39" s="269"/>
      <c r="SGZ39" s="269"/>
      <c r="SHA39" s="269"/>
      <c r="SHB39" s="269"/>
      <c r="SHC39" s="269"/>
      <c r="SHD39" s="269"/>
      <c r="SHE39" s="269"/>
      <c r="SHF39" s="269"/>
      <c r="SHG39" s="269"/>
      <c r="SHH39" s="269"/>
      <c r="SHI39" s="269"/>
      <c r="SHJ39" s="269"/>
      <c r="SHK39" s="269"/>
      <c r="SHL39" s="269"/>
      <c r="SHM39" s="269"/>
      <c r="SHN39" s="269"/>
      <c r="SHO39" s="269"/>
      <c r="SHP39" s="269"/>
      <c r="SHQ39" s="269"/>
      <c r="SHR39" s="269"/>
      <c r="SHS39" s="269"/>
      <c r="SHT39" s="269"/>
      <c r="SHU39" s="269"/>
      <c r="SHV39" s="269"/>
      <c r="SHW39" s="269"/>
      <c r="SHX39" s="269"/>
      <c r="SHY39" s="269"/>
      <c r="SHZ39" s="269"/>
      <c r="SIA39" s="269"/>
      <c r="SIB39" s="269"/>
      <c r="SIC39" s="269"/>
      <c r="SID39" s="269"/>
      <c r="SIE39" s="269"/>
      <c r="SIF39" s="269"/>
      <c r="SIG39" s="269"/>
      <c r="SIH39" s="269"/>
      <c r="SII39" s="269"/>
      <c r="SIJ39" s="269"/>
      <c r="SIK39" s="269"/>
      <c r="SIL39" s="269"/>
      <c r="SIM39" s="269"/>
      <c r="SIN39" s="269"/>
      <c r="SIO39" s="269"/>
      <c r="SIP39" s="269"/>
      <c r="SIQ39" s="269"/>
      <c r="SIR39" s="269"/>
      <c r="SIS39" s="269"/>
      <c r="SIT39" s="269"/>
      <c r="SIU39" s="269"/>
      <c r="SIV39" s="269"/>
      <c r="SIW39" s="269"/>
      <c r="SIX39" s="269"/>
      <c r="SIY39" s="269"/>
      <c r="SIZ39" s="269"/>
      <c r="SJA39" s="269"/>
      <c r="SJB39" s="269"/>
      <c r="SJC39" s="269"/>
      <c r="SJD39" s="269"/>
      <c r="SJE39" s="269"/>
      <c r="SJF39" s="269"/>
      <c r="SJG39" s="269"/>
      <c r="SJH39" s="269"/>
      <c r="SJI39" s="269"/>
      <c r="SJJ39" s="269"/>
      <c r="SJK39" s="269"/>
      <c r="SJL39" s="269"/>
      <c r="SJM39" s="269"/>
      <c r="SJN39" s="269"/>
      <c r="SJO39" s="269"/>
      <c r="SJP39" s="269"/>
      <c r="SJQ39" s="269"/>
      <c r="SJR39" s="269"/>
      <c r="SJS39" s="269"/>
      <c r="SJT39" s="269"/>
      <c r="SJU39" s="269"/>
      <c r="SJV39" s="269"/>
      <c r="SJW39" s="269"/>
      <c r="SJX39" s="269"/>
      <c r="SJY39" s="269"/>
      <c r="SJZ39" s="269"/>
      <c r="SKA39" s="269"/>
      <c r="SKB39" s="269"/>
      <c r="SKC39" s="269"/>
      <c r="SKD39" s="269"/>
      <c r="SKE39" s="269"/>
      <c r="SKF39" s="269"/>
      <c r="SKG39" s="269"/>
      <c r="SKH39" s="269"/>
      <c r="SKI39" s="269"/>
      <c r="SKJ39" s="269"/>
      <c r="SKK39" s="269"/>
      <c r="SKL39" s="269"/>
      <c r="SKM39" s="269"/>
      <c r="SKN39" s="269"/>
      <c r="SKO39" s="269"/>
      <c r="SKP39" s="269"/>
      <c r="SKQ39" s="269"/>
      <c r="SKR39" s="269"/>
      <c r="SKS39" s="269"/>
      <c r="SKT39" s="269"/>
      <c r="SKU39" s="269"/>
      <c r="SKV39" s="269"/>
      <c r="SKW39" s="269"/>
      <c r="SKX39" s="269"/>
      <c r="SKY39" s="269"/>
      <c r="SKZ39" s="269"/>
      <c r="SLA39" s="269"/>
      <c r="SLB39" s="269"/>
      <c r="SLC39" s="269"/>
      <c r="SLD39" s="269"/>
      <c r="SLE39" s="269"/>
      <c r="SLF39" s="269"/>
      <c r="SLG39" s="269"/>
      <c r="SLH39" s="269"/>
      <c r="SLI39" s="269"/>
      <c r="SLJ39" s="269"/>
      <c r="SLK39" s="269"/>
      <c r="SLL39" s="269"/>
      <c r="SLM39" s="269"/>
      <c r="SLN39" s="269"/>
      <c r="SLO39" s="269"/>
      <c r="SLP39" s="269"/>
      <c r="SLQ39" s="269"/>
      <c r="SLR39" s="269"/>
      <c r="SLS39" s="269"/>
      <c r="SLT39" s="269"/>
      <c r="SLU39" s="269"/>
      <c r="SLV39" s="269"/>
      <c r="SLW39" s="269"/>
      <c r="SLX39" s="269"/>
      <c r="SLY39" s="269"/>
      <c r="SLZ39" s="269"/>
      <c r="SMA39" s="269"/>
      <c r="SMB39" s="269"/>
      <c r="SMC39" s="269"/>
      <c r="SMD39" s="269"/>
      <c r="SME39" s="269"/>
      <c r="SMF39" s="269"/>
      <c r="SMG39" s="269"/>
      <c r="SMH39" s="269"/>
      <c r="SMI39" s="269"/>
      <c r="SMJ39" s="269"/>
      <c r="SMK39" s="269"/>
      <c r="SML39" s="269"/>
      <c r="SMM39" s="269"/>
      <c r="SMN39" s="269"/>
      <c r="SMO39" s="269"/>
      <c r="SMP39" s="269"/>
      <c r="SMQ39" s="269"/>
      <c r="SMR39" s="269"/>
      <c r="SMS39" s="269"/>
      <c r="SMT39" s="269"/>
      <c r="SMU39" s="269"/>
      <c r="SMV39" s="269"/>
      <c r="SMW39" s="269"/>
      <c r="SMX39" s="269"/>
      <c r="SMY39" s="269"/>
      <c r="SMZ39" s="269"/>
      <c r="SNA39" s="269"/>
      <c r="SNB39" s="269"/>
      <c r="SNC39" s="269"/>
      <c r="SND39" s="269"/>
      <c r="SNE39" s="269"/>
      <c r="SNF39" s="269"/>
      <c r="SNG39" s="269"/>
      <c r="SNH39" s="269"/>
      <c r="SNI39" s="269"/>
      <c r="SNJ39" s="269"/>
      <c r="SNK39" s="269"/>
      <c r="SNL39" s="269"/>
      <c r="SNM39" s="269"/>
      <c r="SNN39" s="269"/>
      <c r="SNO39" s="269"/>
      <c r="SNP39" s="269"/>
      <c r="SNQ39" s="269"/>
      <c r="SNR39" s="269"/>
      <c r="SNS39" s="269"/>
      <c r="SNT39" s="269"/>
      <c r="SNU39" s="269"/>
      <c r="SNV39" s="269"/>
      <c r="SNW39" s="269"/>
      <c r="SNX39" s="269"/>
      <c r="SNY39" s="269"/>
      <c r="SNZ39" s="269"/>
      <c r="SOA39" s="269"/>
      <c r="SOB39" s="269"/>
      <c r="SOC39" s="269"/>
      <c r="SOD39" s="269"/>
      <c r="SOE39" s="269"/>
      <c r="SOF39" s="269"/>
      <c r="SOG39" s="269"/>
      <c r="SOH39" s="269"/>
      <c r="SOI39" s="269"/>
      <c r="SOJ39" s="269"/>
      <c r="SOK39" s="269"/>
      <c r="SOL39" s="269"/>
      <c r="SOM39" s="269"/>
      <c r="SON39" s="269"/>
      <c r="SOO39" s="269"/>
      <c r="SOP39" s="269"/>
      <c r="SOQ39" s="269"/>
      <c r="SOR39" s="269"/>
      <c r="SOS39" s="269"/>
      <c r="SOT39" s="269"/>
      <c r="SOU39" s="269"/>
      <c r="SOV39" s="269"/>
      <c r="SOW39" s="269"/>
      <c r="SOX39" s="269"/>
      <c r="SOY39" s="269"/>
      <c r="SOZ39" s="269"/>
      <c r="SPA39" s="269"/>
      <c r="SPB39" s="269"/>
      <c r="SPC39" s="269"/>
      <c r="SPD39" s="269"/>
      <c r="SPE39" s="269"/>
      <c r="SPF39" s="269"/>
      <c r="SPG39" s="269"/>
      <c r="SPH39" s="269"/>
      <c r="SPI39" s="269"/>
      <c r="SPJ39" s="269"/>
      <c r="SPK39" s="269"/>
      <c r="SPL39" s="269"/>
      <c r="SPM39" s="269"/>
      <c r="SPN39" s="269"/>
      <c r="SPO39" s="269"/>
      <c r="SPP39" s="269"/>
      <c r="SPQ39" s="269"/>
      <c r="SPR39" s="269"/>
      <c r="SPS39" s="269"/>
      <c r="SPT39" s="269"/>
      <c r="SPU39" s="269"/>
      <c r="SPV39" s="269"/>
      <c r="SPW39" s="269"/>
      <c r="SPX39" s="269"/>
      <c r="SPY39" s="269"/>
      <c r="SPZ39" s="269"/>
      <c r="SQA39" s="269"/>
      <c r="SQB39" s="269"/>
      <c r="SQC39" s="269"/>
      <c r="SQD39" s="269"/>
      <c r="SQE39" s="269"/>
      <c r="SQF39" s="269"/>
      <c r="SQG39" s="269"/>
      <c r="SQH39" s="269"/>
      <c r="SQI39" s="269"/>
      <c r="SQJ39" s="269"/>
      <c r="SQK39" s="269"/>
      <c r="SQL39" s="269"/>
      <c r="SQM39" s="269"/>
      <c r="SQN39" s="269"/>
      <c r="SQO39" s="269"/>
      <c r="SQP39" s="269"/>
      <c r="SQQ39" s="269"/>
      <c r="SQR39" s="269"/>
      <c r="SQS39" s="269"/>
      <c r="SQT39" s="269"/>
      <c r="SQU39" s="269"/>
      <c r="SQV39" s="269"/>
      <c r="SQW39" s="269"/>
      <c r="SQX39" s="269"/>
      <c r="SQY39" s="269"/>
      <c r="SQZ39" s="269"/>
      <c r="SRA39" s="269"/>
      <c r="SRB39" s="269"/>
      <c r="SRC39" s="269"/>
      <c r="SRD39" s="269"/>
      <c r="SRE39" s="269"/>
      <c r="SRF39" s="269"/>
      <c r="SRG39" s="269"/>
      <c r="SRH39" s="269"/>
      <c r="SRI39" s="269"/>
      <c r="SRJ39" s="269"/>
      <c r="SRK39" s="269"/>
      <c r="SRL39" s="269"/>
      <c r="SRM39" s="269"/>
      <c r="SRN39" s="269"/>
      <c r="SRO39" s="269"/>
      <c r="SRP39" s="269"/>
      <c r="SRQ39" s="269"/>
      <c r="SRR39" s="269"/>
      <c r="SRS39" s="269"/>
      <c r="SRT39" s="269"/>
      <c r="SRU39" s="269"/>
      <c r="SRV39" s="269"/>
      <c r="SRW39" s="269"/>
      <c r="SRX39" s="269"/>
      <c r="SRY39" s="269"/>
      <c r="SRZ39" s="269"/>
      <c r="SSA39" s="269"/>
      <c r="SSB39" s="269"/>
      <c r="SSC39" s="269"/>
      <c r="SSD39" s="269"/>
      <c r="SSE39" s="269"/>
      <c r="SSF39" s="269"/>
      <c r="SSG39" s="269"/>
      <c r="SSH39" s="269"/>
      <c r="SSI39" s="269"/>
      <c r="SSJ39" s="269"/>
      <c r="SSK39" s="269"/>
      <c r="SSL39" s="269"/>
      <c r="SSM39" s="269"/>
      <c r="SSN39" s="269"/>
      <c r="SSO39" s="269"/>
      <c r="SSP39" s="269"/>
      <c r="SSQ39" s="269"/>
      <c r="SSR39" s="269"/>
      <c r="SSS39" s="269"/>
      <c r="SST39" s="269"/>
      <c r="SSU39" s="269"/>
      <c r="SSV39" s="269"/>
      <c r="SSW39" s="269"/>
      <c r="SSX39" s="269"/>
      <c r="SSY39" s="269"/>
      <c r="SSZ39" s="269"/>
      <c r="STA39" s="269"/>
      <c r="STB39" s="269"/>
      <c r="STC39" s="269"/>
      <c r="STD39" s="269"/>
      <c r="STE39" s="269"/>
      <c r="STF39" s="269"/>
      <c r="STG39" s="269"/>
      <c r="STH39" s="269"/>
      <c r="STI39" s="269"/>
      <c r="STJ39" s="269"/>
      <c r="STK39" s="269"/>
      <c r="STL39" s="269"/>
      <c r="STM39" s="269"/>
      <c r="STN39" s="269"/>
      <c r="STO39" s="269"/>
      <c r="STP39" s="269"/>
      <c r="STQ39" s="269"/>
      <c r="STR39" s="269"/>
      <c r="STS39" s="269"/>
      <c r="STT39" s="269"/>
      <c r="STU39" s="269"/>
      <c r="STV39" s="269"/>
      <c r="STW39" s="269"/>
      <c r="STX39" s="269"/>
      <c r="STY39" s="269"/>
      <c r="STZ39" s="269"/>
      <c r="SUA39" s="269"/>
      <c r="SUB39" s="269"/>
      <c r="SUC39" s="269"/>
      <c r="SUD39" s="269"/>
      <c r="SUE39" s="269"/>
      <c r="SUF39" s="269"/>
      <c r="SUG39" s="269"/>
      <c r="SUH39" s="269"/>
      <c r="SUI39" s="269"/>
      <c r="SUJ39" s="269"/>
      <c r="SUK39" s="269"/>
      <c r="SUL39" s="269"/>
      <c r="SUM39" s="269"/>
      <c r="SUN39" s="269"/>
      <c r="SUO39" s="269"/>
      <c r="SUP39" s="269"/>
      <c r="SUQ39" s="269"/>
      <c r="SUR39" s="269"/>
      <c r="SUS39" s="269"/>
      <c r="SUT39" s="269"/>
      <c r="SUU39" s="269"/>
      <c r="SUV39" s="269"/>
      <c r="SUW39" s="269"/>
      <c r="SUX39" s="269"/>
      <c r="SUY39" s="269"/>
      <c r="SUZ39" s="269"/>
      <c r="SVA39" s="269"/>
      <c r="SVB39" s="269"/>
      <c r="SVC39" s="269"/>
      <c r="SVD39" s="269"/>
      <c r="SVE39" s="269"/>
      <c r="SVF39" s="269"/>
      <c r="SVG39" s="269"/>
      <c r="SVH39" s="269"/>
      <c r="SVI39" s="269"/>
      <c r="SVJ39" s="269"/>
      <c r="SVK39" s="269"/>
      <c r="SVL39" s="269"/>
      <c r="SVM39" s="269"/>
      <c r="SVN39" s="269"/>
      <c r="SVO39" s="269"/>
      <c r="SVP39" s="269"/>
      <c r="SVQ39" s="269"/>
      <c r="SVR39" s="269"/>
      <c r="SVS39" s="269"/>
      <c r="SVT39" s="269"/>
      <c r="SVU39" s="269"/>
      <c r="SVV39" s="269"/>
      <c r="SVW39" s="269"/>
      <c r="SVX39" s="269"/>
      <c r="SVY39" s="269"/>
      <c r="SVZ39" s="269"/>
      <c r="SWA39" s="269"/>
      <c r="SWB39" s="269"/>
      <c r="SWC39" s="269"/>
      <c r="SWD39" s="269"/>
      <c r="SWE39" s="269"/>
      <c r="SWF39" s="269"/>
      <c r="SWG39" s="269"/>
      <c r="SWH39" s="269"/>
      <c r="SWI39" s="269"/>
      <c r="SWJ39" s="269"/>
      <c r="SWK39" s="269"/>
      <c r="SWL39" s="269"/>
      <c r="SWM39" s="269"/>
      <c r="SWN39" s="269"/>
      <c r="SWO39" s="269"/>
      <c r="SWP39" s="269"/>
      <c r="SWQ39" s="269"/>
      <c r="SWR39" s="269"/>
      <c r="SWS39" s="269"/>
      <c r="SWT39" s="269"/>
      <c r="SWU39" s="269"/>
      <c r="SWV39" s="269"/>
      <c r="SWW39" s="269"/>
      <c r="SWX39" s="269"/>
      <c r="SWY39" s="269"/>
      <c r="SWZ39" s="269"/>
      <c r="SXA39" s="269"/>
      <c r="SXB39" s="269"/>
      <c r="SXC39" s="269"/>
      <c r="SXD39" s="269"/>
      <c r="SXE39" s="269"/>
      <c r="SXF39" s="269"/>
      <c r="SXG39" s="269"/>
      <c r="SXH39" s="269"/>
      <c r="SXI39" s="269"/>
      <c r="SXJ39" s="269"/>
      <c r="SXK39" s="269"/>
      <c r="SXL39" s="269"/>
      <c r="SXM39" s="269"/>
      <c r="SXN39" s="269"/>
      <c r="SXO39" s="269"/>
      <c r="SXP39" s="269"/>
      <c r="SXQ39" s="269"/>
      <c r="SXR39" s="269"/>
      <c r="SXS39" s="269"/>
      <c r="SXT39" s="269"/>
      <c r="SXU39" s="269"/>
      <c r="SXV39" s="269"/>
      <c r="SXW39" s="269"/>
      <c r="SXX39" s="269"/>
      <c r="SXY39" s="269"/>
      <c r="SXZ39" s="269"/>
      <c r="SYA39" s="269"/>
      <c r="SYB39" s="269"/>
      <c r="SYC39" s="269"/>
      <c r="SYD39" s="269"/>
      <c r="SYE39" s="269"/>
      <c r="SYF39" s="269"/>
      <c r="SYG39" s="269"/>
      <c r="SYH39" s="269"/>
      <c r="SYI39" s="269"/>
      <c r="SYJ39" s="269"/>
      <c r="SYK39" s="269"/>
      <c r="SYL39" s="269"/>
      <c r="SYM39" s="269"/>
      <c r="SYN39" s="269"/>
      <c r="SYO39" s="269"/>
      <c r="SYP39" s="269"/>
      <c r="SYQ39" s="269"/>
      <c r="SYR39" s="269"/>
      <c r="SYS39" s="269"/>
      <c r="SYT39" s="269"/>
      <c r="SYU39" s="269"/>
      <c r="SYV39" s="269"/>
      <c r="SYW39" s="269"/>
      <c r="SYX39" s="269"/>
      <c r="SYY39" s="269"/>
      <c r="SYZ39" s="269"/>
      <c r="SZA39" s="269"/>
      <c r="SZB39" s="269"/>
      <c r="SZC39" s="269"/>
      <c r="SZD39" s="269"/>
      <c r="SZE39" s="269"/>
      <c r="SZF39" s="269"/>
      <c r="SZG39" s="269"/>
      <c r="SZH39" s="269"/>
      <c r="SZI39" s="269"/>
      <c r="SZJ39" s="269"/>
      <c r="SZK39" s="269"/>
      <c r="SZL39" s="269"/>
      <c r="SZM39" s="269"/>
      <c r="SZN39" s="269"/>
      <c r="SZO39" s="269"/>
      <c r="SZP39" s="269"/>
      <c r="SZQ39" s="269"/>
      <c r="SZR39" s="269"/>
      <c r="SZS39" s="269"/>
      <c r="SZT39" s="269"/>
      <c r="SZU39" s="269"/>
      <c r="SZV39" s="269"/>
      <c r="SZW39" s="269"/>
      <c r="SZX39" s="269"/>
      <c r="SZY39" s="269"/>
      <c r="SZZ39" s="269"/>
      <c r="TAA39" s="269"/>
      <c r="TAB39" s="269"/>
      <c r="TAC39" s="269"/>
      <c r="TAD39" s="269"/>
      <c r="TAE39" s="269"/>
      <c r="TAF39" s="269"/>
      <c r="TAG39" s="269"/>
      <c r="TAH39" s="269"/>
      <c r="TAI39" s="269"/>
      <c r="TAJ39" s="269"/>
      <c r="TAK39" s="269"/>
      <c r="TAL39" s="269"/>
      <c r="TAM39" s="269"/>
      <c r="TAN39" s="269"/>
      <c r="TAO39" s="269"/>
      <c r="TAP39" s="269"/>
      <c r="TAQ39" s="269"/>
      <c r="TAR39" s="269"/>
      <c r="TAS39" s="269"/>
      <c r="TAT39" s="269"/>
      <c r="TAU39" s="269"/>
      <c r="TAV39" s="269"/>
      <c r="TAW39" s="269"/>
      <c r="TAX39" s="269"/>
      <c r="TAY39" s="269"/>
      <c r="TAZ39" s="269"/>
      <c r="TBA39" s="269"/>
      <c r="TBB39" s="269"/>
      <c r="TBC39" s="269"/>
      <c r="TBD39" s="269"/>
      <c r="TBE39" s="269"/>
      <c r="TBF39" s="269"/>
      <c r="TBG39" s="269"/>
      <c r="TBH39" s="269"/>
      <c r="TBI39" s="269"/>
      <c r="TBJ39" s="269"/>
      <c r="TBK39" s="269"/>
      <c r="TBL39" s="269"/>
      <c r="TBM39" s="269"/>
      <c r="TBN39" s="269"/>
      <c r="TBO39" s="269"/>
      <c r="TBP39" s="269"/>
      <c r="TBQ39" s="269"/>
      <c r="TBR39" s="269"/>
      <c r="TBS39" s="269"/>
      <c r="TBT39" s="269"/>
      <c r="TBU39" s="269"/>
      <c r="TBV39" s="269"/>
      <c r="TBW39" s="269"/>
      <c r="TBX39" s="269"/>
      <c r="TBY39" s="269"/>
      <c r="TBZ39" s="269"/>
      <c r="TCA39" s="269"/>
      <c r="TCB39" s="269"/>
      <c r="TCC39" s="269"/>
      <c r="TCD39" s="269"/>
      <c r="TCE39" s="269"/>
      <c r="TCF39" s="269"/>
      <c r="TCG39" s="269"/>
      <c r="TCH39" s="269"/>
      <c r="TCI39" s="269"/>
      <c r="TCJ39" s="269"/>
      <c r="TCK39" s="269"/>
      <c r="TCL39" s="269"/>
      <c r="TCM39" s="269"/>
      <c r="TCN39" s="269"/>
      <c r="TCO39" s="269"/>
      <c r="TCP39" s="269"/>
      <c r="TCQ39" s="269"/>
      <c r="TCR39" s="269"/>
      <c r="TCS39" s="269"/>
      <c r="TCT39" s="269"/>
      <c r="TCU39" s="269"/>
      <c r="TCV39" s="269"/>
      <c r="TCW39" s="269"/>
      <c r="TCX39" s="269"/>
      <c r="TCY39" s="269"/>
      <c r="TCZ39" s="269"/>
      <c r="TDA39" s="269"/>
      <c r="TDB39" s="269"/>
      <c r="TDC39" s="269"/>
      <c r="TDD39" s="269"/>
      <c r="TDE39" s="269"/>
      <c r="TDF39" s="269"/>
      <c r="TDG39" s="269"/>
      <c r="TDH39" s="269"/>
      <c r="TDI39" s="269"/>
      <c r="TDJ39" s="269"/>
      <c r="TDK39" s="269"/>
      <c r="TDL39" s="269"/>
      <c r="TDM39" s="269"/>
      <c r="TDN39" s="269"/>
      <c r="TDO39" s="269"/>
      <c r="TDP39" s="269"/>
      <c r="TDQ39" s="269"/>
      <c r="TDR39" s="269"/>
      <c r="TDS39" s="269"/>
      <c r="TDT39" s="269"/>
      <c r="TDU39" s="269"/>
      <c r="TDV39" s="269"/>
      <c r="TDW39" s="269"/>
      <c r="TDX39" s="269"/>
      <c r="TDY39" s="269"/>
      <c r="TDZ39" s="269"/>
      <c r="TEA39" s="269"/>
      <c r="TEB39" s="269"/>
      <c r="TEC39" s="269"/>
      <c r="TED39" s="269"/>
      <c r="TEE39" s="269"/>
      <c r="TEF39" s="269"/>
      <c r="TEG39" s="269"/>
      <c r="TEH39" s="269"/>
      <c r="TEI39" s="269"/>
      <c r="TEJ39" s="269"/>
      <c r="TEK39" s="269"/>
      <c r="TEL39" s="269"/>
      <c r="TEM39" s="269"/>
      <c r="TEN39" s="269"/>
      <c r="TEO39" s="269"/>
      <c r="TEP39" s="269"/>
      <c r="TEQ39" s="269"/>
      <c r="TER39" s="269"/>
      <c r="TES39" s="269"/>
      <c r="TET39" s="269"/>
      <c r="TEU39" s="269"/>
      <c r="TEV39" s="269"/>
      <c r="TEW39" s="269"/>
      <c r="TEX39" s="269"/>
      <c r="TEY39" s="269"/>
      <c r="TEZ39" s="269"/>
      <c r="TFA39" s="269"/>
      <c r="TFB39" s="269"/>
      <c r="TFC39" s="269"/>
      <c r="TFD39" s="269"/>
      <c r="TFE39" s="269"/>
      <c r="TFF39" s="269"/>
      <c r="TFG39" s="269"/>
      <c r="TFH39" s="269"/>
      <c r="TFI39" s="269"/>
      <c r="TFJ39" s="269"/>
      <c r="TFK39" s="269"/>
      <c r="TFL39" s="269"/>
      <c r="TFM39" s="269"/>
      <c r="TFN39" s="269"/>
      <c r="TFO39" s="269"/>
      <c r="TFP39" s="269"/>
      <c r="TFQ39" s="269"/>
      <c r="TFR39" s="269"/>
      <c r="TFS39" s="269"/>
      <c r="TFT39" s="269"/>
      <c r="TFU39" s="269"/>
      <c r="TFV39" s="269"/>
      <c r="TFW39" s="269"/>
      <c r="TFX39" s="269"/>
      <c r="TFY39" s="269"/>
      <c r="TFZ39" s="269"/>
      <c r="TGA39" s="269"/>
      <c r="TGB39" s="269"/>
      <c r="TGC39" s="269"/>
      <c r="TGD39" s="269"/>
      <c r="TGE39" s="269"/>
      <c r="TGF39" s="269"/>
      <c r="TGG39" s="269"/>
      <c r="TGH39" s="269"/>
      <c r="TGI39" s="269"/>
      <c r="TGJ39" s="269"/>
      <c r="TGK39" s="269"/>
      <c r="TGL39" s="269"/>
      <c r="TGM39" s="269"/>
      <c r="TGN39" s="269"/>
      <c r="TGO39" s="269"/>
      <c r="TGP39" s="269"/>
      <c r="TGQ39" s="269"/>
      <c r="TGR39" s="269"/>
      <c r="TGS39" s="269"/>
      <c r="TGT39" s="269"/>
      <c r="TGU39" s="269"/>
      <c r="TGV39" s="269"/>
      <c r="TGW39" s="269"/>
      <c r="TGX39" s="269"/>
      <c r="TGY39" s="269"/>
      <c r="TGZ39" s="269"/>
      <c r="THA39" s="269"/>
      <c r="THB39" s="269"/>
      <c r="THC39" s="269"/>
      <c r="THD39" s="269"/>
      <c r="THE39" s="269"/>
      <c r="THF39" s="269"/>
      <c r="THG39" s="269"/>
      <c r="THH39" s="269"/>
      <c r="THI39" s="269"/>
      <c r="THJ39" s="269"/>
      <c r="THK39" s="269"/>
      <c r="THL39" s="269"/>
      <c r="THM39" s="269"/>
      <c r="THN39" s="269"/>
      <c r="THO39" s="269"/>
      <c r="THP39" s="269"/>
      <c r="THQ39" s="269"/>
      <c r="THR39" s="269"/>
      <c r="THS39" s="269"/>
      <c r="THT39" s="269"/>
      <c r="THU39" s="269"/>
      <c r="THV39" s="269"/>
      <c r="THW39" s="269"/>
      <c r="THX39" s="269"/>
      <c r="THY39" s="269"/>
      <c r="THZ39" s="269"/>
      <c r="TIA39" s="269"/>
      <c r="TIB39" s="269"/>
      <c r="TIC39" s="269"/>
      <c r="TID39" s="269"/>
      <c r="TIE39" s="269"/>
      <c r="TIF39" s="269"/>
      <c r="TIG39" s="269"/>
      <c r="TIH39" s="269"/>
      <c r="TII39" s="269"/>
      <c r="TIJ39" s="269"/>
      <c r="TIK39" s="269"/>
      <c r="TIL39" s="269"/>
      <c r="TIM39" s="269"/>
      <c r="TIN39" s="269"/>
      <c r="TIO39" s="269"/>
      <c r="TIP39" s="269"/>
      <c r="TIQ39" s="269"/>
      <c r="TIR39" s="269"/>
      <c r="TIS39" s="269"/>
      <c r="TIT39" s="269"/>
      <c r="TIU39" s="269"/>
      <c r="TIV39" s="269"/>
      <c r="TIW39" s="269"/>
      <c r="TIX39" s="269"/>
      <c r="TIY39" s="269"/>
      <c r="TIZ39" s="269"/>
      <c r="TJA39" s="269"/>
      <c r="TJB39" s="269"/>
      <c r="TJC39" s="269"/>
      <c r="TJD39" s="269"/>
      <c r="TJE39" s="269"/>
      <c r="TJF39" s="269"/>
      <c r="TJG39" s="269"/>
      <c r="TJH39" s="269"/>
      <c r="TJI39" s="269"/>
      <c r="TJJ39" s="269"/>
      <c r="TJK39" s="269"/>
      <c r="TJL39" s="269"/>
      <c r="TJM39" s="269"/>
      <c r="TJN39" s="269"/>
      <c r="TJO39" s="269"/>
      <c r="TJP39" s="269"/>
      <c r="TJQ39" s="269"/>
      <c r="TJR39" s="269"/>
      <c r="TJS39" s="269"/>
      <c r="TJT39" s="269"/>
      <c r="TJU39" s="269"/>
      <c r="TJV39" s="269"/>
      <c r="TJW39" s="269"/>
      <c r="TJX39" s="269"/>
      <c r="TJY39" s="269"/>
      <c r="TJZ39" s="269"/>
      <c r="TKA39" s="269"/>
      <c r="TKB39" s="269"/>
      <c r="TKC39" s="269"/>
      <c r="TKD39" s="269"/>
      <c r="TKE39" s="269"/>
      <c r="TKF39" s="269"/>
      <c r="TKG39" s="269"/>
      <c r="TKH39" s="269"/>
      <c r="TKI39" s="269"/>
      <c r="TKJ39" s="269"/>
      <c r="TKK39" s="269"/>
      <c r="TKL39" s="269"/>
      <c r="TKM39" s="269"/>
      <c r="TKN39" s="269"/>
      <c r="TKO39" s="269"/>
      <c r="TKP39" s="269"/>
      <c r="TKQ39" s="269"/>
      <c r="TKR39" s="269"/>
      <c r="TKS39" s="269"/>
      <c r="TKT39" s="269"/>
      <c r="TKU39" s="269"/>
      <c r="TKV39" s="269"/>
      <c r="TKW39" s="269"/>
      <c r="TKX39" s="269"/>
      <c r="TKY39" s="269"/>
      <c r="TKZ39" s="269"/>
      <c r="TLA39" s="269"/>
      <c r="TLB39" s="269"/>
      <c r="TLC39" s="269"/>
      <c r="TLD39" s="269"/>
      <c r="TLE39" s="269"/>
      <c r="TLF39" s="269"/>
      <c r="TLG39" s="269"/>
      <c r="TLH39" s="269"/>
      <c r="TLI39" s="269"/>
      <c r="TLJ39" s="269"/>
      <c r="TLK39" s="269"/>
      <c r="TLL39" s="269"/>
      <c r="TLM39" s="269"/>
      <c r="TLN39" s="269"/>
      <c r="TLO39" s="269"/>
      <c r="TLP39" s="269"/>
      <c r="TLQ39" s="269"/>
      <c r="TLR39" s="269"/>
      <c r="TLS39" s="269"/>
      <c r="TLT39" s="269"/>
      <c r="TLU39" s="269"/>
      <c r="TLV39" s="269"/>
      <c r="TLW39" s="269"/>
      <c r="TLX39" s="269"/>
      <c r="TLY39" s="269"/>
      <c r="TLZ39" s="269"/>
      <c r="TMA39" s="269"/>
      <c r="TMB39" s="269"/>
      <c r="TMC39" s="269"/>
      <c r="TMD39" s="269"/>
      <c r="TME39" s="269"/>
      <c r="TMF39" s="269"/>
      <c r="TMG39" s="269"/>
      <c r="TMH39" s="269"/>
      <c r="TMI39" s="269"/>
      <c r="TMJ39" s="269"/>
      <c r="TMK39" s="269"/>
      <c r="TML39" s="269"/>
      <c r="TMM39" s="269"/>
      <c r="TMN39" s="269"/>
      <c r="TMO39" s="269"/>
      <c r="TMP39" s="269"/>
      <c r="TMQ39" s="269"/>
      <c r="TMR39" s="269"/>
      <c r="TMS39" s="269"/>
      <c r="TMT39" s="269"/>
      <c r="TMU39" s="269"/>
      <c r="TMV39" s="269"/>
      <c r="TMW39" s="269"/>
      <c r="TMX39" s="269"/>
      <c r="TMY39" s="269"/>
      <c r="TMZ39" s="269"/>
      <c r="TNA39" s="269"/>
      <c r="TNB39" s="269"/>
      <c r="TNC39" s="269"/>
      <c r="TND39" s="269"/>
      <c r="TNE39" s="269"/>
      <c r="TNF39" s="269"/>
      <c r="TNG39" s="269"/>
      <c r="TNH39" s="269"/>
      <c r="TNI39" s="269"/>
      <c r="TNJ39" s="269"/>
      <c r="TNK39" s="269"/>
      <c r="TNL39" s="269"/>
      <c r="TNM39" s="269"/>
      <c r="TNN39" s="269"/>
      <c r="TNO39" s="269"/>
      <c r="TNP39" s="269"/>
      <c r="TNQ39" s="269"/>
      <c r="TNR39" s="269"/>
      <c r="TNS39" s="269"/>
      <c r="TNT39" s="269"/>
      <c r="TNU39" s="269"/>
      <c r="TNV39" s="269"/>
      <c r="TNW39" s="269"/>
      <c r="TNX39" s="269"/>
      <c r="TNY39" s="269"/>
      <c r="TNZ39" s="269"/>
      <c r="TOA39" s="269"/>
      <c r="TOB39" s="269"/>
      <c r="TOC39" s="269"/>
      <c r="TOD39" s="269"/>
      <c r="TOE39" s="269"/>
      <c r="TOF39" s="269"/>
      <c r="TOG39" s="269"/>
      <c r="TOH39" s="269"/>
      <c r="TOI39" s="269"/>
      <c r="TOJ39" s="269"/>
      <c r="TOK39" s="269"/>
      <c r="TOL39" s="269"/>
      <c r="TOM39" s="269"/>
      <c r="TON39" s="269"/>
      <c r="TOO39" s="269"/>
      <c r="TOP39" s="269"/>
      <c r="TOQ39" s="269"/>
      <c r="TOR39" s="269"/>
      <c r="TOS39" s="269"/>
      <c r="TOT39" s="269"/>
      <c r="TOU39" s="269"/>
      <c r="TOV39" s="269"/>
      <c r="TOW39" s="269"/>
      <c r="TOX39" s="269"/>
      <c r="TOY39" s="269"/>
      <c r="TOZ39" s="269"/>
      <c r="TPA39" s="269"/>
      <c r="TPB39" s="269"/>
      <c r="TPC39" s="269"/>
      <c r="TPD39" s="269"/>
      <c r="TPE39" s="269"/>
      <c r="TPF39" s="269"/>
      <c r="TPG39" s="269"/>
      <c r="TPH39" s="269"/>
      <c r="TPI39" s="269"/>
      <c r="TPJ39" s="269"/>
      <c r="TPK39" s="269"/>
      <c r="TPL39" s="269"/>
      <c r="TPM39" s="269"/>
      <c r="TPN39" s="269"/>
      <c r="TPO39" s="269"/>
      <c r="TPP39" s="269"/>
      <c r="TPQ39" s="269"/>
      <c r="TPR39" s="269"/>
      <c r="TPS39" s="269"/>
      <c r="TPT39" s="269"/>
      <c r="TPU39" s="269"/>
      <c r="TPV39" s="269"/>
      <c r="TPW39" s="269"/>
      <c r="TPX39" s="269"/>
      <c r="TPY39" s="269"/>
      <c r="TPZ39" s="269"/>
      <c r="TQA39" s="269"/>
      <c r="TQB39" s="269"/>
      <c r="TQC39" s="269"/>
      <c r="TQD39" s="269"/>
      <c r="TQE39" s="269"/>
      <c r="TQF39" s="269"/>
      <c r="TQG39" s="269"/>
      <c r="TQH39" s="269"/>
      <c r="TQI39" s="269"/>
      <c r="TQJ39" s="269"/>
      <c r="TQK39" s="269"/>
      <c r="TQL39" s="269"/>
      <c r="TQM39" s="269"/>
      <c r="TQN39" s="269"/>
      <c r="TQO39" s="269"/>
      <c r="TQP39" s="269"/>
      <c r="TQQ39" s="269"/>
      <c r="TQR39" s="269"/>
      <c r="TQS39" s="269"/>
      <c r="TQT39" s="269"/>
      <c r="TQU39" s="269"/>
      <c r="TQV39" s="269"/>
      <c r="TQW39" s="269"/>
      <c r="TQX39" s="269"/>
      <c r="TQY39" s="269"/>
      <c r="TQZ39" s="269"/>
      <c r="TRA39" s="269"/>
      <c r="TRB39" s="269"/>
      <c r="TRC39" s="269"/>
      <c r="TRD39" s="269"/>
      <c r="TRE39" s="269"/>
      <c r="TRF39" s="269"/>
      <c r="TRG39" s="269"/>
      <c r="TRH39" s="269"/>
      <c r="TRI39" s="269"/>
      <c r="TRJ39" s="269"/>
      <c r="TRK39" s="269"/>
      <c r="TRL39" s="269"/>
      <c r="TRM39" s="269"/>
      <c r="TRN39" s="269"/>
      <c r="TRO39" s="269"/>
      <c r="TRP39" s="269"/>
      <c r="TRQ39" s="269"/>
      <c r="TRR39" s="269"/>
      <c r="TRS39" s="269"/>
      <c r="TRT39" s="269"/>
      <c r="TRU39" s="269"/>
      <c r="TRV39" s="269"/>
      <c r="TRW39" s="269"/>
      <c r="TRX39" s="269"/>
      <c r="TRY39" s="269"/>
      <c r="TRZ39" s="269"/>
      <c r="TSA39" s="269"/>
      <c r="TSB39" s="269"/>
      <c r="TSC39" s="269"/>
      <c r="TSD39" s="269"/>
      <c r="TSE39" s="269"/>
      <c r="TSF39" s="269"/>
      <c r="TSG39" s="269"/>
      <c r="TSH39" s="269"/>
      <c r="TSI39" s="269"/>
      <c r="TSJ39" s="269"/>
      <c r="TSK39" s="269"/>
      <c r="TSL39" s="269"/>
      <c r="TSM39" s="269"/>
      <c r="TSN39" s="269"/>
      <c r="TSO39" s="269"/>
      <c r="TSP39" s="269"/>
      <c r="TSQ39" s="269"/>
      <c r="TSR39" s="269"/>
      <c r="TSS39" s="269"/>
      <c r="TST39" s="269"/>
      <c r="TSU39" s="269"/>
      <c r="TSV39" s="269"/>
      <c r="TSW39" s="269"/>
      <c r="TSX39" s="269"/>
      <c r="TSY39" s="269"/>
      <c r="TSZ39" s="269"/>
      <c r="TTA39" s="269"/>
      <c r="TTB39" s="269"/>
      <c r="TTC39" s="269"/>
      <c r="TTD39" s="269"/>
      <c r="TTE39" s="269"/>
      <c r="TTF39" s="269"/>
      <c r="TTG39" s="269"/>
      <c r="TTH39" s="269"/>
      <c r="TTI39" s="269"/>
      <c r="TTJ39" s="269"/>
      <c r="TTK39" s="269"/>
      <c r="TTL39" s="269"/>
      <c r="TTM39" s="269"/>
      <c r="TTN39" s="269"/>
      <c r="TTO39" s="269"/>
      <c r="TTP39" s="269"/>
      <c r="TTQ39" s="269"/>
      <c r="TTR39" s="269"/>
      <c r="TTS39" s="269"/>
      <c r="TTT39" s="269"/>
      <c r="TTU39" s="269"/>
      <c r="TTV39" s="269"/>
      <c r="TTW39" s="269"/>
      <c r="TTX39" s="269"/>
      <c r="TTY39" s="269"/>
      <c r="TTZ39" s="269"/>
      <c r="TUA39" s="269"/>
      <c r="TUB39" s="269"/>
      <c r="TUC39" s="269"/>
      <c r="TUD39" s="269"/>
      <c r="TUE39" s="269"/>
      <c r="TUF39" s="269"/>
      <c r="TUG39" s="269"/>
      <c r="TUH39" s="269"/>
      <c r="TUI39" s="269"/>
      <c r="TUJ39" s="269"/>
      <c r="TUK39" s="269"/>
      <c r="TUL39" s="269"/>
      <c r="TUM39" s="269"/>
      <c r="TUN39" s="269"/>
      <c r="TUO39" s="269"/>
      <c r="TUP39" s="269"/>
      <c r="TUQ39" s="269"/>
      <c r="TUR39" s="269"/>
      <c r="TUS39" s="269"/>
      <c r="TUT39" s="269"/>
      <c r="TUU39" s="269"/>
      <c r="TUV39" s="269"/>
      <c r="TUW39" s="269"/>
      <c r="TUX39" s="269"/>
      <c r="TUY39" s="269"/>
      <c r="TUZ39" s="269"/>
      <c r="TVA39" s="269"/>
      <c r="TVB39" s="269"/>
      <c r="TVC39" s="269"/>
      <c r="TVD39" s="269"/>
      <c r="TVE39" s="269"/>
      <c r="TVF39" s="269"/>
      <c r="TVG39" s="269"/>
      <c r="TVH39" s="269"/>
      <c r="TVI39" s="269"/>
      <c r="TVJ39" s="269"/>
      <c r="TVK39" s="269"/>
      <c r="TVL39" s="269"/>
      <c r="TVM39" s="269"/>
      <c r="TVN39" s="269"/>
      <c r="TVO39" s="269"/>
      <c r="TVP39" s="269"/>
      <c r="TVQ39" s="269"/>
      <c r="TVR39" s="269"/>
      <c r="TVS39" s="269"/>
      <c r="TVT39" s="269"/>
      <c r="TVU39" s="269"/>
      <c r="TVV39" s="269"/>
      <c r="TVW39" s="269"/>
      <c r="TVX39" s="269"/>
      <c r="TVY39" s="269"/>
      <c r="TVZ39" s="269"/>
      <c r="TWA39" s="269"/>
      <c r="TWB39" s="269"/>
      <c r="TWC39" s="269"/>
      <c r="TWD39" s="269"/>
      <c r="TWE39" s="269"/>
      <c r="TWF39" s="269"/>
      <c r="TWG39" s="269"/>
      <c r="TWH39" s="269"/>
      <c r="TWI39" s="269"/>
      <c r="TWJ39" s="269"/>
      <c r="TWK39" s="269"/>
      <c r="TWL39" s="269"/>
      <c r="TWM39" s="269"/>
      <c r="TWN39" s="269"/>
      <c r="TWO39" s="269"/>
      <c r="TWP39" s="269"/>
      <c r="TWQ39" s="269"/>
      <c r="TWR39" s="269"/>
      <c r="TWS39" s="269"/>
      <c r="TWT39" s="269"/>
      <c r="TWU39" s="269"/>
      <c r="TWV39" s="269"/>
      <c r="TWW39" s="269"/>
      <c r="TWX39" s="269"/>
      <c r="TWY39" s="269"/>
      <c r="TWZ39" s="269"/>
      <c r="TXA39" s="269"/>
      <c r="TXB39" s="269"/>
      <c r="TXC39" s="269"/>
      <c r="TXD39" s="269"/>
      <c r="TXE39" s="269"/>
      <c r="TXF39" s="269"/>
      <c r="TXG39" s="269"/>
      <c r="TXH39" s="269"/>
      <c r="TXI39" s="269"/>
      <c r="TXJ39" s="269"/>
      <c r="TXK39" s="269"/>
      <c r="TXL39" s="269"/>
      <c r="TXM39" s="269"/>
      <c r="TXN39" s="269"/>
      <c r="TXO39" s="269"/>
      <c r="TXP39" s="269"/>
      <c r="TXQ39" s="269"/>
      <c r="TXR39" s="269"/>
      <c r="TXS39" s="269"/>
      <c r="TXT39" s="269"/>
      <c r="TXU39" s="269"/>
      <c r="TXV39" s="269"/>
      <c r="TXW39" s="269"/>
      <c r="TXX39" s="269"/>
      <c r="TXY39" s="269"/>
      <c r="TXZ39" s="269"/>
      <c r="TYA39" s="269"/>
      <c r="TYB39" s="269"/>
      <c r="TYC39" s="269"/>
      <c r="TYD39" s="269"/>
      <c r="TYE39" s="269"/>
      <c r="TYF39" s="269"/>
      <c r="TYG39" s="269"/>
      <c r="TYH39" s="269"/>
      <c r="TYI39" s="269"/>
      <c r="TYJ39" s="269"/>
      <c r="TYK39" s="269"/>
      <c r="TYL39" s="269"/>
      <c r="TYM39" s="269"/>
      <c r="TYN39" s="269"/>
      <c r="TYO39" s="269"/>
      <c r="TYP39" s="269"/>
      <c r="TYQ39" s="269"/>
      <c r="TYR39" s="269"/>
      <c r="TYS39" s="269"/>
      <c r="TYT39" s="269"/>
      <c r="TYU39" s="269"/>
      <c r="TYV39" s="269"/>
      <c r="TYW39" s="269"/>
      <c r="TYX39" s="269"/>
      <c r="TYY39" s="269"/>
      <c r="TYZ39" s="269"/>
      <c r="TZA39" s="269"/>
      <c r="TZB39" s="269"/>
      <c r="TZC39" s="269"/>
      <c r="TZD39" s="269"/>
      <c r="TZE39" s="269"/>
      <c r="TZF39" s="269"/>
      <c r="TZG39" s="269"/>
      <c r="TZH39" s="269"/>
      <c r="TZI39" s="269"/>
      <c r="TZJ39" s="269"/>
      <c r="TZK39" s="269"/>
      <c r="TZL39" s="269"/>
      <c r="TZM39" s="269"/>
      <c r="TZN39" s="269"/>
      <c r="TZO39" s="269"/>
      <c r="TZP39" s="269"/>
      <c r="TZQ39" s="269"/>
      <c r="TZR39" s="269"/>
      <c r="TZS39" s="269"/>
      <c r="TZT39" s="269"/>
      <c r="TZU39" s="269"/>
      <c r="TZV39" s="269"/>
      <c r="TZW39" s="269"/>
      <c r="TZX39" s="269"/>
      <c r="TZY39" s="269"/>
      <c r="TZZ39" s="269"/>
      <c r="UAA39" s="269"/>
      <c r="UAB39" s="269"/>
      <c r="UAC39" s="269"/>
      <c r="UAD39" s="269"/>
      <c r="UAE39" s="269"/>
      <c r="UAF39" s="269"/>
      <c r="UAG39" s="269"/>
      <c r="UAH39" s="269"/>
      <c r="UAI39" s="269"/>
      <c r="UAJ39" s="269"/>
      <c r="UAK39" s="269"/>
      <c r="UAL39" s="269"/>
      <c r="UAM39" s="269"/>
      <c r="UAN39" s="269"/>
      <c r="UAO39" s="269"/>
      <c r="UAP39" s="269"/>
      <c r="UAQ39" s="269"/>
      <c r="UAR39" s="269"/>
      <c r="UAS39" s="269"/>
      <c r="UAT39" s="269"/>
      <c r="UAU39" s="269"/>
      <c r="UAV39" s="269"/>
      <c r="UAW39" s="269"/>
      <c r="UAX39" s="269"/>
      <c r="UAY39" s="269"/>
      <c r="UAZ39" s="269"/>
      <c r="UBA39" s="269"/>
      <c r="UBB39" s="269"/>
      <c r="UBC39" s="269"/>
      <c r="UBD39" s="269"/>
      <c r="UBE39" s="269"/>
      <c r="UBF39" s="269"/>
      <c r="UBG39" s="269"/>
      <c r="UBH39" s="269"/>
      <c r="UBI39" s="269"/>
      <c r="UBJ39" s="269"/>
      <c r="UBK39" s="269"/>
      <c r="UBL39" s="269"/>
      <c r="UBM39" s="269"/>
      <c r="UBN39" s="269"/>
      <c r="UBO39" s="269"/>
      <c r="UBP39" s="269"/>
      <c r="UBQ39" s="269"/>
      <c r="UBR39" s="269"/>
      <c r="UBS39" s="269"/>
      <c r="UBT39" s="269"/>
      <c r="UBU39" s="269"/>
      <c r="UBV39" s="269"/>
      <c r="UBW39" s="269"/>
      <c r="UBX39" s="269"/>
      <c r="UBY39" s="269"/>
      <c r="UBZ39" s="269"/>
      <c r="UCA39" s="269"/>
      <c r="UCB39" s="269"/>
      <c r="UCC39" s="269"/>
      <c r="UCD39" s="269"/>
      <c r="UCE39" s="269"/>
      <c r="UCF39" s="269"/>
      <c r="UCG39" s="269"/>
      <c r="UCH39" s="269"/>
      <c r="UCI39" s="269"/>
      <c r="UCJ39" s="269"/>
      <c r="UCK39" s="269"/>
      <c r="UCL39" s="269"/>
      <c r="UCM39" s="269"/>
      <c r="UCN39" s="269"/>
      <c r="UCO39" s="269"/>
      <c r="UCP39" s="269"/>
      <c r="UCQ39" s="269"/>
      <c r="UCR39" s="269"/>
      <c r="UCS39" s="269"/>
      <c r="UCT39" s="269"/>
      <c r="UCU39" s="269"/>
      <c r="UCV39" s="269"/>
      <c r="UCW39" s="269"/>
      <c r="UCX39" s="269"/>
      <c r="UCY39" s="269"/>
      <c r="UCZ39" s="269"/>
      <c r="UDA39" s="269"/>
      <c r="UDB39" s="269"/>
      <c r="UDC39" s="269"/>
      <c r="UDD39" s="269"/>
      <c r="UDE39" s="269"/>
      <c r="UDF39" s="269"/>
      <c r="UDG39" s="269"/>
      <c r="UDH39" s="269"/>
      <c r="UDI39" s="269"/>
      <c r="UDJ39" s="269"/>
      <c r="UDK39" s="269"/>
      <c r="UDL39" s="269"/>
      <c r="UDM39" s="269"/>
      <c r="UDN39" s="269"/>
      <c r="UDO39" s="269"/>
      <c r="UDP39" s="269"/>
      <c r="UDQ39" s="269"/>
      <c r="UDR39" s="269"/>
      <c r="UDS39" s="269"/>
      <c r="UDT39" s="269"/>
      <c r="UDU39" s="269"/>
      <c r="UDV39" s="269"/>
      <c r="UDW39" s="269"/>
      <c r="UDX39" s="269"/>
      <c r="UDY39" s="269"/>
      <c r="UDZ39" s="269"/>
      <c r="UEA39" s="269"/>
      <c r="UEB39" s="269"/>
      <c r="UEC39" s="269"/>
      <c r="UED39" s="269"/>
      <c r="UEE39" s="269"/>
      <c r="UEF39" s="269"/>
      <c r="UEG39" s="269"/>
      <c r="UEH39" s="269"/>
      <c r="UEI39" s="269"/>
      <c r="UEJ39" s="269"/>
      <c r="UEK39" s="269"/>
      <c r="UEL39" s="269"/>
      <c r="UEM39" s="269"/>
      <c r="UEN39" s="269"/>
      <c r="UEO39" s="269"/>
      <c r="UEP39" s="269"/>
      <c r="UEQ39" s="269"/>
      <c r="UER39" s="269"/>
      <c r="UES39" s="269"/>
      <c r="UET39" s="269"/>
      <c r="UEU39" s="269"/>
      <c r="UEV39" s="269"/>
      <c r="UEW39" s="269"/>
      <c r="UEX39" s="269"/>
      <c r="UEY39" s="269"/>
      <c r="UEZ39" s="269"/>
      <c r="UFA39" s="269"/>
      <c r="UFB39" s="269"/>
      <c r="UFC39" s="269"/>
      <c r="UFD39" s="269"/>
      <c r="UFE39" s="269"/>
      <c r="UFF39" s="269"/>
      <c r="UFG39" s="269"/>
      <c r="UFH39" s="269"/>
      <c r="UFI39" s="269"/>
      <c r="UFJ39" s="269"/>
      <c r="UFK39" s="269"/>
      <c r="UFL39" s="269"/>
      <c r="UFM39" s="269"/>
      <c r="UFN39" s="269"/>
      <c r="UFO39" s="269"/>
      <c r="UFP39" s="269"/>
      <c r="UFQ39" s="269"/>
      <c r="UFR39" s="269"/>
      <c r="UFS39" s="269"/>
      <c r="UFT39" s="269"/>
      <c r="UFU39" s="269"/>
      <c r="UFV39" s="269"/>
      <c r="UFW39" s="269"/>
      <c r="UFX39" s="269"/>
      <c r="UFY39" s="269"/>
      <c r="UFZ39" s="269"/>
      <c r="UGA39" s="269"/>
      <c r="UGB39" s="269"/>
      <c r="UGC39" s="269"/>
      <c r="UGD39" s="269"/>
      <c r="UGE39" s="269"/>
      <c r="UGF39" s="269"/>
      <c r="UGG39" s="269"/>
      <c r="UGH39" s="269"/>
      <c r="UGI39" s="269"/>
      <c r="UGJ39" s="269"/>
      <c r="UGK39" s="269"/>
      <c r="UGL39" s="269"/>
      <c r="UGM39" s="269"/>
      <c r="UGN39" s="269"/>
      <c r="UGO39" s="269"/>
      <c r="UGP39" s="269"/>
      <c r="UGQ39" s="269"/>
      <c r="UGR39" s="269"/>
      <c r="UGS39" s="269"/>
      <c r="UGT39" s="269"/>
      <c r="UGU39" s="269"/>
      <c r="UGV39" s="269"/>
      <c r="UGW39" s="269"/>
      <c r="UGX39" s="269"/>
      <c r="UGY39" s="269"/>
      <c r="UGZ39" s="269"/>
      <c r="UHA39" s="269"/>
      <c r="UHB39" s="269"/>
      <c r="UHC39" s="269"/>
      <c r="UHD39" s="269"/>
      <c r="UHE39" s="269"/>
      <c r="UHF39" s="269"/>
      <c r="UHG39" s="269"/>
      <c r="UHH39" s="269"/>
      <c r="UHI39" s="269"/>
      <c r="UHJ39" s="269"/>
      <c r="UHK39" s="269"/>
      <c r="UHL39" s="269"/>
      <c r="UHM39" s="269"/>
      <c r="UHN39" s="269"/>
      <c r="UHO39" s="269"/>
      <c r="UHP39" s="269"/>
      <c r="UHQ39" s="269"/>
      <c r="UHR39" s="269"/>
      <c r="UHS39" s="269"/>
      <c r="UHT39" s="269"/>
      <c r="UHU39" s="269"/>
      <c r="UHV39" s="269"/>
      <c r="UHW39" s="269"/>
      <c r="UHX39" s="269"/>
      <c r="UHY39" s="269"/>
      <c r="UHZ39" s="269"/>
      <c r="UIA39" s="269"/>
      <c r="UIB39" s="269"/>
      <c r="UIC39" s="269"/>
      <c r="UID39" s="269"/>
      <c r="UIE39" s="269"/>
      <c r="UIF39" s="269"/>
      <c r="UIG39" s="269"/>
      <c r="UIH39" s="269"/>
      <c r="UII39" s="269"/>
      <c r="UIJ39" s="269"/>
      <c r="UIK39" s="269"/>
      <c r="UIL39" s="269"/>
      <c r="UIM39" s="269"/>
      <c r="UIN39" s="269"/>
      <c r="UIO39" s="269"/>
      <c r="UIP39" s="269"/>
      <c r="UIQ39" s="269"/>
      <c r="UIR39" s="269"/>
      <c r="UIS39" s="269"/>
      <c r="UIT39" s="269"/>
      <c r="UIU39" s="269"/>
      <c r="UIV39" s="269"/>
      <c r="UIW39" s="269"/>
      <c r="UIX39" s="269"/>
      <c r="UIY39" s="269"/>
      <c r="UIZ39" s="269"/>
      <c r="UJA39" s="269"/>
      <c r="UJB39" s="269"/>
      <c r="UJC39" s="269"/>
      <c r="UJD39" s="269"/>
      <c r="UJE39" s="269"/>
      <c r="UJF39" s="269"/>
      <c r="UJG39" s="269"/>
      <c r="UJH39" s="269"/>
      <c r="UJI39" s="269"/>
      <c r="UJJ39" s="269"/>
      <c r="UJK39" s="269"/>
      <c r="UJL39" s="269"/>
      <c r="UJM39" s="269"/>
      <c r="UJN39" s="269"/>
      <c r="UJO39" s="269"/>
      <c r="UJP39" s="269"/>
      <c r="UJQ39" s="269"/>
      <c r="UJR39" s="269"/>
      <c r="UJS39" s="269"/>
      <c r="UJT39" s="269"/>
      <c r="UJU39" s="269"/>
      <c r="UJV39" s="269"/>
      <c r="UJW39" s="269"/>
      <c r="UJX39" s="269"/>
      <c r="UJY39" s="269"/>
      <c r="UJZ39" s="269"/>
      <c r="UKA39" s="269"/>
      <c r="UKB39" s="269"/>
      <c r="UKC39" s="269"/>
      <c r="UKD39" s="269"/>
      <c r="UKE39" s="269"/>
      <c r="UKF39" s="269"/>
      <c r="UKG39" s="269"/>
      <c r="UKH39" s="269"/>
      <c r="UKI39" s="269"/>
      <c r="UKJ39" s="269"/>
      <c r="UKK39" s="269"/>
      <c r="UKL39" s="269"/>
      <c r="UKM39" s="269"/>
      <c r="UKN39" s="269"/>
      <c r="UKO39" s="269"/>
      <c r="UKP39" s="269"/>
      <c r="UKQ39" s="269"/>
      <c r="UKR39" s="269"/>
      <c r="UKS39" s="269"/>
      <c r="UKT39" s="269"/>
      <c r="UKU39" s="269"/>
      <c r="UKV39" s="269"/>
      <c r="UKW39" s="269"/>
      <c r="UKX39" s="269"/>
      <c r="UKY39" s="269"/>
      <c r="UKZ39" s="269"/>
      <c r="ULA39" s="269"/>
      <c r="ULB39" s="269"/>
      <c r="ULC39" s="269"/>
      <c r="ULD39" s="269"/>
      <c r="ULE39" s="269"/>
      <c r="ULF39" s="269"/>
      <c r="ULG39" s="269"/>
      <c r="ULH39" s="269"/>
      <c r="ULI39" s="269"/>
      <c r="ULJ39" s="269"/>
      <c r="ULK39" s="269"/>
      <c r="ULL39" s="269"/>
      <c r="ULM39" s="269"/>
      <c r="ULN39" s="269"/>
      <c r="ULO39" s="269"/>
      <c r="ULP39" s="269"/>
      <c r="ULQ39" s="269"/>
      <c r="ULR39" s="269"/>
      <c r="ULS39" s="269"/>
      <c r="ULT39" s="269"/>
      <c r="ULU39" s="269"/>
      <c r="ULV39" s="269"/>
      <c r="ULW39" s="269"/>
      <c r="ULX39" s="269"/>
      <c r="ULY39" s="269"/>
      <c r="ULZ39" s="269"/>
      <c r="UMA39" s="269"/>
      <c r="UMB39" s="269"/>
      <c r="UMC39" s="269"/>
      <c r="UMD39" s="269"/>
      <c r="UME39" s="269"/>
      <c r="UMF39" s="269"/>
      <c r="UMG39" s="269"/>
      <c r="UMH39" s="269"/>
      <c r="UMI39" s="269"/>
      <c r="UMJ39" s="269"/>
      <c r="UMK39" s="269"/>
      <c r="UML39" s="269"/>
      <c r="UMM39" s="269"/>
      <c r="UMN39" s="269"/>
      <c r="UMO39" s="269"/>
      <c r="UMP39" s="269"/>
      <c r="UMQ39" s="269"/>
      <c r="UMR39" s="269"/>
      <c r="UMS39" s="269"/>
      <c r="UMT39" s="269"/>
      <c r="UMU39" s="269"/>
      <c r="UMV39" s="269"/>
      <c r="UMW39" s="269"/>
      <c r="UMX39" s="269"/>
      <c r="UMY39" s="269"/>
      <c r="UMZ39" s="269"/>
      <c r="UNA39" s="269"/>
      <c r="UNB39" s="269"/>
      <c r="UNC39" s="269"/>
      <c r="UND39" s="269"/>
      <c r="UNE39" s="269"/>
      <c r="UNF39" s="269"/>
      <c r="UNG39" s="269"/>
      <c r="UNH39" s="269"/>
      <c r="UNI39" s="269"/>
      <c r="UNJ39" s="269"/>
      <c r="UNK39" s="269"/>
      <c r="UNL39" s="269"/>
      <c r="UNM39" s="269"/>
      <c r="UNN39" s="269"/>
      <c r="UNO39" s="269"/>
      <c r="UNP39" s="269"/>
      <c r="UNQ39" s="269"/>
      <c r="UNR39" s="269"/>
      <c r="UNS39" s="269"/>
      <c r="UNT39" s="269"/>
      <c r="UNU39" s="269"/>
      <c r="UNV39" s="269"/>
      <c r="UNW39" s="269"/>
      <c r="UNX39" s="269"/>
      <c r="UNY39" s="269"/>
      <c r="UNZ39" s="269"/>
      <c r="UOA39" s="269"/>
      <c r="UOB39" s="269"/>
      <c r="UOC39" s="269"/>
      <c r="UOD39" s="269"/>
      <c r="UOE39" s="269"/>
      <c r="UOF39" s="269"/>
      <c r="UOG39" s="269"/>
      <c r="UOH39" s="269"/>
      <c r="UOI39" s="269"/>
      <c r="UOJ39" s="269"/>
      <c r="UOK39" s="269"/>
      <c r="UOL39" s="269"/>
      <c r="UOM39" s="269"/>
      <c r="UON39" s="269"/>
      <c r="UOO39" s="269"/>
      <c r="UOP39" s="269"/>
      <c r="UOQ39" s="269"/>
      <c r="UOR39" s="269"/>
      <c r="UOS39" s="269"/>
      <c r="UOT39" s="269"/>
      <c r="UOU39" s="269"/>
      <c r="UOV39" s="269"/>
      <c r="UOW39" s="269"/>
      <c r="UOX39" s="269"/>
      <c r="UOY39" s="269"/>
      <c r="UOZ39" s="269"/>
      <c r="UPA39" s="269"/>
      <c r="UPB39" s="269"/>
      <c r="UPC39" s="269"/>
      <c r="UPD39" s="269"/>
      <c r="UPE39" s="269"/>
      <c r="UPF39" s="269"/>
      <c r="UPG39" s="269"/>
      <c r="UPH39" s="269"/>
      <c r="UPI39" s="269"/>
      <c r="UPJ39" s="269"/>
      <c r="UPK39" s="269"/>
      <c r="UPL39" s="269"/>
      <c r="UPM39" s="269"/>
      <c r="UPN39" s="269"/>
      <c r="UPO39" s="269"/>
      <c r="UPP39" s="269"/>
      <c r="UPQ39" s="269"/>
      <c r="UPR39" s="269"/>
      <c r="UPS39" s="269"/>
      <c r="UPT39" s="269"/>
      <c r="UPU39" s="269"/>
      <c r="UPV39" s="269"/>
      <c r="UPW39" s="269"/>
      <c r="UPX39" s="269"/>
      <c r="UPY39" s="269"/>
      <c r="UPZ39" s="269"/>
      <c r="UQA39" s="269"/>
      <c r="UQB39" s="269"/>
      <c r="UQC39" s="269"/>
      <c r="UQD39" s="269"/>
      <c r="UQE39" s="269"/>
      <c r="UQF39" s="269"/>
      <c r="UQG39" s="269"/>
      <c r="UQH39" s="269"/>
      <c r="UQI39" s="269"/>
      <c r="UQJ39" s="269"/>
      <c r="UQK39" s="269"/>
      <c r="UQL39" s="269"/>
      <c r="UQM39" s="269"/>
      <c r="UQN39" s="269"/>
      <c r="UQO39" s="269"/>
      <c r="UQP39" s="269"/>
      <c r="UQQ39" s="269"/>
      <c r="UQR39" s="269"/>
      <c r="UQS39" s="269"/>
      <c r="UQT39" s="269"/>
      <c r="UQU39" s="269"/>
      <c r="UQV39" s="269"/>
      <c r="UQW39" s="269"/>
      <c r="UQX39" s="269"/>
      <c r="UQY39" s="269"/>
      <c r="UQZ39" s="269"/>
      <c r="URA39" s="269"/>
      <c r="URB39" s="269"/>
      <c r="URC39" s="269"/>
      <c r="URD39" s="269"/>
      <c r="URE39" s="269"/>
      <c r="URF39" s="269"/>
      <c r="URG39" s="269"/>
      <c r="URH39" s="269"/>
      <c r="URI39" s="269"/>
      <c r="URJ39" s="269"/>
      <c r="URK39" s="269"/>
      <c r="URL39" s="269"/>
      <c r="URM39" s="269"/>
      <c r="URN39" s="269"/>
      <c r="URO39" s="269"/>
      <c r="URP39" s="269"/>
      <c r="URQ39" s="269"/>
      <c r="URR39" s="269"/>
      <c r="URS39" s="269"/>
      <c r="URT39" s="269"/>
      <c r="URU39" s="269"/>
      <c r="URV39" s="269"/>
      <c r="URW39" s="269"/>
      <c r="URX39" s="269"/>
      <c r="URY39" s="269"/>
      <c r="URZ39" s="269"/>
      <c r="USA39" s="269"/>
      <c r="USB39" s="269"/>
      <c r="USC39" s="269"/>
      <c r="USD39" s="269"/>
      <c r="USE39" s="269"/>
      <c r="USF39" s="269"/>
      <c r="USG39" s="269"/>
      <c r="USH39" s="269"/>
      <c r="USI39" s="269"/>
      <c r="USJ39" s="269"/>
      <c r="USK39" s="269"/>
      <c r="USL39" s="269"/>
      <c r="USM39" s="269"/>
      <c r="USN39" s="269"/>
      <c r="USO39" s="269"/>
      <c r="USP39" s="269"/>
      <c r="USQ39" s="269"/>
      <c r="USR39" s="269"/>
      <c r="USS39" s="269"/>
      <c r="UST39" s="269"/>
      <c r="USU39" s="269"/>
      <c r="USV39" s="269"/>
      <c r="USW39" s="269"/>
      <c r="USX39" s="269"/>
      <c r="USY39" s="269"/>
      <c r="USZ39" s="269"/>
      <c r="UTA39" s="269"/>
      <c r="UTB39" s="269"/>
      <c r="UTC39" s="269"/>
      <c r="UTD39" s="269"/>
      <c r="UTE39" s="269"/>
      <c r="UTF39" s="269"/>
      <c r="UTG39" s="269"/>
      <c r="UTH39" s="269"/>
      <c r="UTI39" s="269"/>
      <c r="UTJ39" s="269"/>
      <c r="UTK39" s="269"/>
      <c r="UTL39" s="269"/>
      <c r="UTM39" s="269"/>
      <c r="UTN39" s="269"/>
      <c r="UTO39" s="269"/>
      <c r="UTP39" s="269"/>
      <c r="UTQ39" s="269"/>
      <c r="UTR39" s="269"/>
      <c r="UTS39" s="269"/>
      <c r="UTT39" s="269"/>
      <c r="UTU39" s="269"/>
      <c r="UTV39" s="269"/>
      <c r="UTW39" s="269"/>
      <c r="UTX39" s="269"/>
      <c r="UTY39" s="269"/>
      <c r="UTZ39" s="269"/>
      <c r="UUA39" s="269"/>
      <c r="UUB39" s="269"/>
      <c r="UUC39" s="269"/>
      <c r="UUD39" s="269"/>
      <c r="UUE39" s="269"/>
      <c r="UUF39" s="269"/>
      <c r="UUG39" s="269"/>
      <c r="UUH39" s="269"/>
      <c r="UUI39" s="269"/>
      <c r="UUJ39" s="269"/>
      <c r="UUK39" s="269"/>
      <c r="UUL39" s="269"/>
      <c r="UUM39" s="269"/>
      <c r="UUN39" s="269"/>
      <c r="UUO39" s="269"/>
      <c r="UUP39" s="269"/>
      <c r="UUQ39" s="269"/>
      <c r="UUR39" s="269"/>
      <c r="UUS39" s="269"/>
      <c r="UUT39" s="269"/>
      <c r="UUU39" s="269"/>
      <c r="UUV39" s="269"/>
      <c r="UUW39" s="269"/>
      <c r="UUX39" s="269"/>
      <c r="UUY39" s="269"/>
      <c r="UUZ39" s="269"/>
      <c r="UVA39" s="269"/>
      <c r="UVB39" s="269"/>
      <c r="UVC39" s="269"/>
      <c r="UVD39" s="269"/>
      <c r="UVE39" s="269"/>
      <c r="UVF39" s="269"/>
      <c r="UVG39" s="269"/>
      <c r="UVH39" s="269"/>
      <c r="UVI39" s="269"/>
      <c r="UVJ39" s="269"/>
      <c r="UVK39" s="269"/>
      <c r="UVL39" s="269"/>
      <c r="UVM39" s="269"/>
      <c r="UVN39" s="269"/>
      <c r="UVO39" s="269"/>
      <c r="UVP39" s="269"/>
      <c r="UVQ39" s="269"/>
      <c r="UVR39" s="269"/>
      <c r="UVS39" s="269"/>
      <c r="UVT39" s="269"/>
      <c r="UVU39" s="269"/>
      <c r="UVV39" s="269"/>
      <c r="UVW39" s="269"/>
      <c r="UVX39" s="269"/>
      <c r="UVY39" s="269"/>
      <c r="UVZ39" s="269"/>
      <c r="UWA39" s="269"/>
      <c r="UWB39" s="269"/>
      <c r="UWC39" s="269"/>
      <c r="UWD39" s="269"/>
      <c r="UWE39" s="269"/>
      <c r="UWF39" s="269"/>
      <c r="UWG39" s="269"/>
      <c r="UWH39" s="269"/>
      <c r="UWI39" s="269"/>
      <c r="UWJ39" s="269"/>
      <c r="UWK39" s="269"/>
      <c r="UWL39" s="269"/>
      <c r="UWM39" s="269"/>
      <c r="UWN39" s="269"/>
      <c r="UWO39" s="269"/>
      <c r="UWP39" s="269"/>
      <c r="UWQ39" s="269"/>
      <c r="UWR39" s="269"/>
      <c r="UWS39" s="269"/>
      <c r="UWT39" s="269"/>
      <c r="UWU39" s="269"/>
      <c r="UWV39" s="269"/>
      <c r="UWW39" s="269"/>
      <c r="UWX39" s="269"/>
      <c r="UWY39" s="269"/>
      <c r="UWZ39" s="269"/>
      <c r="UXA39" s="269"/>
      <c r="UXB39" s="269"/>
      <c r="UXC39" s="269"/>
      <c r="UXD39" s="269"/>
      <c r="UXE39" s="269"/>
      <c r="UXF39" s="269"/>
      <c r="UXG39" s="269"/>
      <c r="UXH39" s="269"/>
      <c r="UXI39" s="269"/>
      <c r="UXJ39" s="269"/>
      <c r="UXK39" s="269"/>
      <c r="UXL39" s="269"/>
      <c r="UXM39" s="269"/>
      <c r="UXN39" s="269"/>
      <c r="UXO39" s="269"/>
      <c r="UXP39" s="269"/>
      <c r="UXQ39" s="269"/>
      <c r="UXR39" s="269"/>
      <c r="UXS39" s="269"/>
      <c r="UXT39" s="269"/>
      <c r="UXU39" s="269"/>
      <c r="UXV39" s="269"/>
      <c r="UXW39" s="269"/>
      <c r="UXX39" s="269"/>
      <c r="UXY39" s="269"/>
      <c r="UXZ39" s="269"/>
      <c r="UYA39" s="269"/>
      <c r="UYB39" s="269"/>
      <c r="UYC39" s="269"/>
      <c r="UYD39" s="269"/>
      <c r="UYE39" s="269"/>
      <c r="UYF39" s="269"/>
      <c r="UYG39" s="269"/>
      <c r="UYH39" s="269"/>
      <c r="UYI39" s="269"/>
      <c r="UYJ39" s="269"/>
      <c r="UYK39" s="269"/>
      <c r="UYL39" s="269"/>
      <c r="UYM39" s="269"/>
      <c r="UYN39" s="269"/>
      <c r="UYO39" s="269"/>
      <c r="UYP39" s="269"/>
      <c r="UYQ39" s="269"/>
      <c r="UYR39" s="269"/>
      <c r="UYS39" s="269"/>
      <c r="UYT39" s="269"/>
      <c r="UYU39" s="269"/>
      <c r="UYV39" s="269"/>
      <c r="UYW39" s="269"/>
      <c r="UYX39" s="269"/>
      <c r="UYY39" s="269"/>
      <c r="UYZ39" s="269"/>
      <c r="UZA39" s="269"/>
      <c r="UZB39" s="269"/>
      <c r="UZC39" s="269"/>
      <c r="UZD39" s="269"/>
      <c r="UZE39" s="269"/>
      <c r="UZF39" s="269"/>
      <c r="UZG39" s="269"/>
      <c r="UZH39" s="269"/>
      <c r="UZI39" s="269"/>
      <c r="UZJ39" s="269"/>
      <c r="UZK39" s="269"/>
      <c r="UZL39" s="269"/>
      <c r="UZM39" s="269"/>
      <c r="UZN39" s="269"/>
      <c r="UZO39" s="269"/>
      <c r="UZP39" s="269"/>
      <c r="UZQ39" s="269"/>
      <c r="UZR39" s="269"/>
      <c r="UZS39" s="269"/>
      <c r="UZT39" s="269"/>
      <c r="UZU39" s="269"/>
      <c r="UZV39" s="269"/>
      <c r="UZW39" s="269"/>
      <c r="UZX39" s="269"/>
      <c r="UZY39" s="269"/>
      <c r="UZZ39" s="269"/>
      <c r="VAA39" s="269"/>
      <c r="VAB39" s="269"/>
      <c r="VAC39" s="269"/>
      <c r="VAD39" s="269"/>
      <c r="VAE39" s="269"/>
      <c r="VAF39" s="269"/>
      <c r="VAG39" s="269"/>
      <c r="VAH39" s="269"/>
      <c r="VAI39" s="269"/>
      <c r="VAJ39" s="269"/>
      <c r="VAK39" s="269"/>
      <c r="VAL39" s="269"/>
      <c r="VAM39" s="269"/>
      <c r="VAN39" s="269"/>
      <c r="VAO39" s="269"/>
      <c r="VAP39" s="269"/>
      <c r="VAQ39" s="269"/>
      <c r="VAR39" s="269"/>
      <c r="VAS39" s="269"/>
      <c r="VAT39" s="269"/>
      <c r="VAU39" s="269"/>
      <c r="VAV39" s="269"/>
      <c r="VAW39" s="269"/>
      <c r="VAX39" s="269"/>
      <c r="VAY39" s="269"/>
      <c r="VAZ39" s="269"/>
      <c r="VBA39" s="269"/>
      <c r="VBB39" s="269"/>
      <c r="VBC39" s="269"/>
      <c r="VBD39" s="269"/>
      <c r="VBE39" s="269"/>
      <c r="VBF39" s="269"/>
      <c r="VBG39" s="269"/>
      <c r="VBH39" s="269"/>
      <c r="VBI39" s="269"/>
      <c r="VBJ39" s="269"/>
      <c r="VBK39" s="269"/>
      <c r="VBL39" s="269"/>
      <c r="VBM39" s="269"/>
      <c r="VBN39" s="269"/>
      <c r="VBO39" s="269"/>
      <c r="VBP39" s="269"/>
      <c r="VBQ39" s="269"/>
      <c r="VBR39" s="269"/>
      <c r="VBS39" s="269"/>
      <c r="VBT39" s="269"/>
      <c r="VBU39" s="269"/>
      <c r="VBV39" s="269"/>
      <c r="VBW39" s="269"/>
      <c r="VBX39" s="269"/>
      <c r="VBY39" s="269"/>
      <c r="VBZ39" s="269"/>
      <c r="VCA39" s="269"/>
      <c r="VCB39" s="269"/>
      <c r="VCC39" s="269"/>
      <c r="VCD39" s="269"/>
      <c r="VCE39" s="269"/>
      <c r="VCF39" s="269"/>
      <c r="VCG39" s="269"/>
      <c r="VCH39" s="269"/>
      <c r="VCI39" s="269"/>
      <c r="VCJ39" s="269"/>
      <c r="VCK39" s="269"/>
      <c r="VCL39" s="269"/>
      <c r="VCM39" s="269"/>
      <c r="VCN39" s="269"/>
      <c r="VCO39" s="269"/>
      <c r="VCP39" s="269"/>
      <c r="VCQ39" s="269"/>
      <c r="VCR39" s="269"/>
      <c r="VCS39" s="269"/>
      <c r="VCT39" s="269"/>
      <c r="VCU39" s="269"/>
      <c r="VCV39" s="269"/>
      <c r="VCW39" s="269"/>
      <c r="VCX39" s="269"/>
      <c r="VCY39" s="269"/>
      <c r="VCZ39" s="269"/>
      <c r="VDA39" s="269"/>
      <c r="VDB39" s="269"/>
      <c r="VDC39" s="269"/>
      <c r="VDD39" s="269"/>
      <c r="VDE39" s="269"/>
      <c r="VDF39" s="269"/>
      <c r="VDG39" s="269"/>
      <c r="VDH39" s="269"/>
      <c r="VDI39" s="269"/>
      <c r="VDJ39" s="269"/>
      <c r="VDK39" s="269"/>
      <c r="VDL39" s="269"/>
      <c r="VDM39" s="269"/>
      <c r="VDN39" s="269"/>
      <c r="VDO39" s="269"/>
      <c r="VDP39" s="269"/>
      <c r="VDQ39" s="269"/>
      <c r="VDR39" s="269"/>
      <c r="VDS39" s="269"/>
      <c r="VDT39" s="269"/>
      <c r="VDU39" s="269"/>
      <c r="VDV39" s="269"/>
      <c r="VDW39" s="269"/>
      <c r="VDX39" s="269"/>
      <c r="VDY39" s="269"/>
      <c r="VDZ39" s="269"/>
      <c r="VEA39" s="269"/>
      <c r="VEB39" s="269"/>
      <c r="VEC39" s="269"/>
      <c r="VED39" s="269"/>
      <c r="VEE39" s="269"/>
      <c r="VEF39" s="269"/>
      <c r="VEG39" s="269"/>
      <c r="VEH39" s="269"/>
      <c r="VEI39" s="269"/>
      <c r="VEJ39" s="269"/>
      <c r="VEK39" s="269"/>
      <c r="VEL39" s="269"/>
      <c r="VEM39" s="269"/>
      <c r="VEN39" s="269"/>
      <c r="VEO39" s="269"/>
      <c r="VEP39" s="269"/>
      <c r="VEQ39" s="269"/>
      <c r="VER39" s="269"/>
      <c r="VES39" s="269"/>
      <c r="VET39" s="269"/>
      <c r="VEU39" s="269"/>
      <c r="VEV39" s="269"/>
      <c r="VEW39" s="269"/>
      <c r="VEX39" s="269"/>
      <c r="VEY39" s="269"/>
      <c r="VEZ39" s="269"/>
      <c r="VFA39" s="269"/>
      <c r="VFB39" s="269"/>
      <c r="VFC39" s="269"/>
      <c r="VFD39" s="269"/>
      <c r="VFE39" s="269"/>
      <c r="VFF39" s="269"/>
      <c r="VFG39" s="269"/>
      <c r="VFH39" s="269"/>
      <c r="VFI39" s="269"/>
      <c r="VFJ39" s="269"/>
      <c r="VFK39" s="269"/>
      <c r="VFL39" s="269"/>
      <c r="VFM39" s="269"/>
      <c r="VFN39" s="269"/>
      <c r="VFO39" s="269"/>
      <c r="VFP39" s="269"/>
      <c r="VFQ39" s="269"/>
      <c r="VFR39" s="269"/>
      <c r="VFS39" s="269"/>
      <c r="VFT39" s="269"/>
      <c r="VFU39" s="269"/>
      <c r="VFV39" s="269"/>
      <c r="VFW39" s="269"/>
      <c r="VFX39" s="269"/>
      <c r="VFY39" s="269"/>
      <c r="VFZ39" s="269"/>
      <c r="VGA39" s="269"/>
      <c r="VGB39" s="269"/>
      <c r="VGC39" s="269"/>
      <c r="VGD39" s="269"/>
      <c r="VGE39" s="269"/>
      <c r="VGF39" s="269"/>
      <c r="VGG39" s="269"/>
      <c r="VGH39" s="269"/>
      <c r="VGI39" s="269"/>
      <c r="VGJ39" s="269"/>
      <c r="VGK39" s="269"/>
      <c r="VGL39" s="269"/>
      <c r="VGM39" s="269"/>
      <c r="VGN39" s="269"/>
      <c r="VGO39" s="269"/>
      <c r="VGP39" s="269"/>
      <c r="VGQ39" s="269"/>
      <c r="VGR39" s="269"/>
      <c r="VGS39" s="269"/>
      <c r="VGT39" s="269"/>
      <c r="VGU39" s="269"/>
      <c r="VGV39" s="269"/>
      <c r="VGW39" s="269"/>
      <c r="VGX39" s="269"/>
      <c r="VGY39" s="269"/>
      <c r="VGZ39" s="269"/>
      <c r="VHA39" s="269"/>
      <c r="VHB39" s="269"/>
      <c r="VHC39" s="269"/>
      <c r="VHD39" s="269"/>
      <c r="VHE39" s="269"/>
      <c r="VHF39" s="269"/>
      <c r="VHG39" s="269"/>
      <c r="VHH39" s="269"/>
      <c r="VHI39" s="269"/>
      <c r="VHJ39" s="269"/>
      <c r="VHK39" s="269"/>
      <c r="VHL39" s="269"/>
      <c r="VHM39" s="269"/>
      <c r="VHN39" s="269"/>
      <c r="VHO39" s="269"/>
      <c r="VHP39" s="269"/>
      <c r="VHQ39" s="269"/>
      <c r="VHR39" s="269"/>
      <c r="VHS39" s="269"/>
      <c r="VHT39" s="269"/>
      <c r="VHU39" s="269"/>
      <c r="VHV39" s="269"/>
      <c r="VHW39" s="269"/>
      <c r="VHX39" s="269"/>
      <c r="VHY39" s="269"/>
      <c r="VHZ39" s="269"/>
      <c r="VIA39" s="269"/>
      <c r="VIB39" s="269"/>
      <c r="VIC39" s="269"/>
      <c r="VID39" s="269"/>
      <c r="VIE39" s="269"/>
      <c r="VIF39" s="269"/>
      <c r="VIG39" s="269"/>
      <c r="VIH39" s="269"/>
      <c r="VII39" s="269"/>
      <c r="VIJ39" s="269"/>
      <c r="VIK39" s="269"/>
      <c r="VIL39" s="269"/>
      <c r="VIM39" s="269"/>
      <c r="VIN39" s="269"/>
      <c r="VIO39" s="269"/>
      <c r="VIP39" s="269"/>
      <c r="VIQ39" s="269"/>
      <c r="VIR39" s="269"/>
      <c r="VIS39" s="269"/>
      <c r="VIT39" s="269"/>
      <c r="VIU39" s="269"/>
      <c r="VIV39" s="269"/>
      <c r="VIW39" s="269"/>
      <c r="VIX39" s="269"/>
      <c r="VIY39" s="269"/>
      <c r="VIZ39" s="269"/>
      <c r="VJA39" s="269"/>
      <c r="VJB39" s="269"/>
      <c r="VJC39" s="269"/>
      <c r="VJD39" s="269"/>
      <c r="VJE39" s="269"/>
      <c r="VJF39" s="269"/>
      <c r="VJG39" s="269"/>
      <c r="VJH39" s="269"/>
      <c r="VJI39" s="269"/>
      <c r="VJJ39" s="269"/>
      <c r="VJK39" s="269"/>
      <c r="VJL39" s="269"/>
      <c r="VJM39" s="269"/>
      <c r="VJN39" s="269"/>
      <c r="VJO39" s="269"/>
      <c r="VJP39" s="269"/>
      <c r="VJQ39" s="269"/>
      <c r="VJR39" s="269"/>
      <c r="VJS39" s="269"/>
      <c r="VJT39" s="269"/>
      <c r="VJU39" s="269"/>
      <c r="VJV39" s="269"/>
      <c r="VJW39" s="269"/>
      <c r="VJX39" s="269"/>
      <c r="VJY39" s="269"/>
      <c r="VJZ39" s="269"/>
      <c r="VKA39" s="269"/>
      <c r="VKB39" s="269"/>
      <c r="VKC39" s="269"/>
      <c r="VKD39" s="269"/>
      <c r="VKE39" s="269"/>
      <c r="VKF39" s="269"/>
      <c r="VKG39" s="269"/>
      <c r="VKH39" s="269"/>
      <c r="VKI39" s="269"/>
      <c r="VKJ39" s="269"/>
      <c r="VKK39" s="269"/>
      <c r="VKL39" s="269"/>
      <c r="VKM39" s="269"/>
      <c r="VKN39" s="269"/>
      <c r="VKO39" s="269"/>
      <c r="VKP39" s="269"/>
      <c r="VKQ39" s="269"/>
      <c r="VKR39" s="269"/>
      <c r="VKS39" s="269"/>
      <c r="VKT39" s="269"/>
      <c r="VKU39" s="269"/>
      <c r="VKV39" s="269"/>
      <c r="VKW39" s="269"/>
      <c r="VKX39" s="269"/>
      <c r="VKY39" s="269"/>
      <c r="VKZ39" s="269"/>
      <c r="VLA39" s="269"/>
      <c r="VLB39" s="269"/>
      <c r="VLC39" s="269"/>
      <c r="VLD39" s="269"/>
      <c r="VLE39" s="269"/>
      <c r="VLF39" s="269"/>
      <c r="VLG39" s="269"/>
      <c r="VLH39" s="269"/>
      <c r="VLI39" s="269"/>
      <c r="VLJ39" s="269"/>
      <c r="VLK39" s="269"/>
      <c r="VLL39" s="269"/>
      <c r="VLM39" s="269"/>
      <c r="VLN39" s="269"/>
      <c r="VLO39" s="269"/>
      <c r="VLP39" s="269"/>
      <c r="VLQ39" s="269"/>
      <c r="VLR39" s="269"/>
      <c r="VLS39" s="269"/>
      <c r="VLT39" s="269"/>
      <c r="VLU39" s="269"/>
      <c r="VLV39" s="269"/>
      <c r="VLW39" s="269"/>
      <c r="VLX39" s="269"/>
      <c r="VLY39" s="269"/>
      <c r="VLZ39" s="269"/>
      <c r="VMA39" s="269"/>
      <c r="VMB39" s="269"/>
      <c r="VMC39" s="269"/>
      <c r="VMD39" s="269"/>
      <c r="VME39" s="269"/>
      <c r="VMF39" s="269"/>
      <c r="VMG39" s="269"/>
      <c r="VMH39" s="269"/>
      <c r="VMI39" s="269"/>
      <c r="VMJ39" s="269"/>
      <c r="VMK39" s="269"/>
      <c r="VML39" s="269"/>
      <c r="VMM39" s="269"/>
      <c r="VMN39" s="269"/>
      <c r="VMO39" s="269"/>
      <c r="VMP39" s="269"/>
      <c r="VMQ39" s="269"/>
      <c r="VMR39" s="269"/>
      <c r="VMS39" s="269"/>
      <c r="VMT39" s="269"/>
      <c r="VMU39" s="269"/>
      <c r="VMV39" s="269"/>
      <c r="VMW39" s="269"/>
      <c r="VMX39" s="269"/>
      <c r="VMY39" s="269"/>
      <c r="VMZ39" s="269"/>
      <c r="VNA39" s="269"/>
      <c r="VNB39" s="269"/>
      <c r="VNC39" s="269"/>
      <c r="VND39" s="269"/>
      <c r="VNE39" s="269"/>
      <c r="VNF39" s="269"/>
      <c r="VNG39" s="269"/>
      <c r="VNH39" s="269"/>
      <c r="VNI39" s="269"/>
      <c r="VNJ39" s="269"/>
      <c r="VNK39" s="269"/>
      <c r="VNL39" s="269"/>
      <c r="VNM39" s="269"/>
      <c r="VNN39" s="269"/>
      <c r="VNO39" s="269"/>
      <c r="VNP39" s="269"/>
      <c r="VNQ39" s="269"/>
      <c r="VNR39" s="269"/>
      <c r="VNS39" s="269"/>
      <c r="VNT39" s="269"/>
      <c r="VNU39" s="269"/>
      <c r="VNV39" s="269"/>
      <c r="VNW39" s="269"/>
      <c r="VNX39" s="269"/>
      <c r="VNY39" s="269"/>
      <c r="VNZ39" s="269"/>
      <c r="VOA39" s="269"/>
      <c r="VOB39" s="269"/>
      <c r="VOC39" s="269"/>
      <c r="VOD39" s="269"/>
      <c r="VOE39" s="269"/>
      <c r="VOF39" s="269"/>
      <c r="VOG39" s="269"/>
      <c r="VOH39" s="269"/>
      <c r="VOI39" s="269"/>
      <c r="VOJ39" s="269"/>
      <c r="VOK39" s="269"/>
      <c r="VOL39" s="269"/>
      <c r="VOM39" s="269"/>
      <c r="VON39" s="269"/>
      <c r="VOO39" s="269"/>
      <c r="VOP39" s="269"/>
      <c r="VOQ39" s="269"/>
      <c r="VOR39" s="269"/>
      <c r="VOS39" s="269"/>
      <c r="VOT39" s="269"/>
      <c r="VOU39" s="269"/>
      <c r="VOV39" s="269"/>
      <c r="VOW39" s="269"/>
      <c r="VOX39" s="269"/>
      <c r="VOY39" s="269"/>
      <c r="VOZ39" s="269"/>
      <c r="VPA39" s="269"/>
      <c r="VPB39" s="269"/>
      <c r="VPC39" s="269"/>
      <c r="VPD39" s="269"/>
      <c r="VPE39" s="269"/>
      <c r="VPF39" s="269"/>
      <c r="VPG39" s="269"/>
      <c r="VPH39" s="269"/>
      <c r="VPI39" s="269"/>
      <c r="VPJ39" s="269"/>
      <c r="VPK39" s="269"/>
      <c r="VPL39" s="269"/>
      <c r="VPM39" s="269"/>
      <c r="VPN39" s="269"/>
      <c r="VPO39" s="269"/>
      <c r="VPP39" s="269"/>
      <c r="VPQ39" s="269"/>
      <c r="VPR39" s="269"/>
      <c r="VPS39" s="269"/>
      <c r="VPT39" s="269"/>
      <c r="VPU39" s="269"/>
      <c r="VPV39" s="269"/>
      <c r="VPW39" s="269"/>
      <c r="VPX39" s="269"/>
      <c r="VPY39" s="269"/>
      <c r="VPZ39" s="269"/>
      <c r="VQA39" s="269"/>
      <c r="VQB39" s="269"/>
      <c r="VQC39" s="269"/>
      <c r="VQD39" s="269"/>
      <c r="VQE39" s="269"/>
      <c r="VQF39" s="269"/>
      <c r="VQG39" s="269"/>
      <c r="VQH39" s="269"/>
      <c r="VQI39" s="269"/>
      <c r="VQJ39" s="269"/>
      <c r="VQK39" s="269"/>
      <c r="VQL39" s="269"/>
      <c r="VQM39" s="269"/>
      <c r="VQN39" s="269"/>
      <c r="VQO39" s="269"/>
      <c r="VQP39" s="269"/>
      <c r="VQQ39" s="269"/>
      <c r="VQR39" s="269"/>
      <c r="VQS39" s="269"/>
      <c r="VQT39" s="269"/>
      <c r="VQU39" s="269"/>
      <c r="VQV39" s="269"/>
      <c r="VQW39" s="269"/>
      <c r="VQX39" s="269"/>
      <c r="VQY39" s="269"/>
      <c r="VQZ39" s="269"/>
      <c r="VRA39" s="269"/>
      <c r="VRB39" s="269"/>
      <c r="VRC39" s="269"/>
      <c r="VRD39" s="269"/>
      <c r="VRE39" s="269"/>
      <c r="VRF39" s="269"/>
      <c r="VRG39" s="269"/>
      <c r="VRH39" s="269"/>
      <c r="VRI39" s="269"/>
      <c r="VRJ39" s="269"/>
      <c r="VRK39" s="269"/>
      <c r="VRL39" s="269"/>
      <c r="VRM39" s="269"/>
      <c r="VRN39" s="269"/>
      <c r="VRO39" s="269"/>
      <c r="VRP39" s="269"/>
      <c r="VRQ39" s="269"/>
      <c r="VRR39" s="269"/>
      <c r="VRS39" s="269"/>
      <c r="VRT39" s="269"/>
      <c r="VRU39" s="269"/>
      <c r="VRV39" s="269"/>
      <c r="VRW39" s="269"/>
      <c r="VRX39" s="269"/>
      <c r="VRY39" s="269"/>
      <c r="VRZ39" s="269"/>
      <c r="VSA39" s="269"/>
      <c r="VSB39" s="269"/>
      <c r="VSC39" s="269"/>
      <c r="VSD39" s="269"/>
      <c r="VSE39" s="269"/>
      <c r="VSF39" s="269"/>
      <c r="VSG39" s="269"/>
      <c r="VSH39" s="269"/>
      <c r="VSI39" s="269"/>
      <c r="VSJ39" s="269"/>
      <c r="VSK39" s="269"/>
      <c r="VSL39" s="269"/>
      <c r="VSM39" s="269"/>
      <c r="VSN39" s="269"/>
      <c r="VSO39" s="269"/>
      <c r="VSP39" s="269"/>
      <c r="VSQ39" s="269"/>
      <c r="VSR39" s="269"/>
      <c r="VSS39" s="269"/>
      <c r="VST39" s="269"/>
      <c r="VSU39" s="269"/>
      <c r="VSV39" s="269"/>
      <c r="VSW39" s="269"/>
      <c r="VSX39" s="269"/>
      <c r="VSY39" s="269"/>
      <c r="VSZ39" s="269"/>
      <c r="VTA39" s="269"/>
      <c r="VTB39" s="269"/>
      <c r="VTC39" s="269"/>
      <c r="VTD39" s="269"/>
      <c r="VTE39" s="269"/>
      <c r="VTF39" s="269"/>
      <c r="VTG39" s="269"/>
      <c r="VTH39" s="269"/>
      <c r="VTI39" s="269"/>
      <c r="VTJ39" s="269"/>
      <c r="VTK39" s="269"/>
      <c r="VTL39" s="269"/>
      <c r="VTM39" s="269"/>
      <c r="VTN39" s="269"/>
      <c r="VTO39" s="269"/>
      <c r="VTP39" s="269"/>
      <c r="VTQ39" s="269"/>
      <c r="VTR39" s="269"/>
      <c r="VTS39" s="269"/>
      <c r="VTT39" s="269"/>
      <c r="VTU39" s="269"/>
      <c r="VTV39" s="269"/>
      <c r="VTW39" s="269"/>
      <c r="VTX39" s="269"/>
      <c r="VTY39" s="269"/>
      <c r="VTZ39" s="269"/>
      <c r="VUA39" s="269"/>
      <c r="VUB39" s="269"/>
      <c r="VUC39" s="269"/>
      <c r="VUD39" s="269"/>
      <c r="VUE39" s="269"/>
      <c r="VUF39" s="269"/>
      <c r="VUG39" s="269"/>
      <c r="VUH39" s="269"/>
      <c r="VUI39" s="269"/>
      <c r="VUJ39" s="269"/>
      <c r="VUK39" s="269"/>
      <c r="VUL39" s="269"/>
      <c r="VUM39" s="269"/>
      <c r="VUN39" s="269"/>
      <c r="VUO39" s="269"/>
      <c r="VUP39" s="269"/>
      <c r="VUQ39" s="269"/>
      <c r="VUR39" s="269"/>
      <c r="VUS39" s="269"/>
      <c r="VUT39" s="269"/>
      <c r="VUU39" s="269"/>
      <c r="VUV39" s="269"/>
      <c r="VUW39" s="269"/>
      <c r="VUX39" s="269"/>
      <c r="VUY39" s="269"/>
      <c r="VUZ39" s="269"/>
      <c r="VVA39" s="269"/>
      <c r="VVB39" s="269"/>
      <c r="VVC39" s="269"/>
      <c r="VVD39" s="269"/>
      <c r="VVE39" s="269"/>
      <c r="VVF39" s="269"/>
      <c r="VVG39" s="269"/>
      <c r="VVH39" s="269"/>
      <c r="VVI39" s="269"/>
      <c r="VVJ39" s="269"/>
      <c r="VVK39" s="269"/>
      <c r="VVL39" s="269"/>
      <c r="VVM39" s="269"/>
      <c r="VVN39" s="269"/>
      <c r="VVO39" s="269"/>
      <c r="VVP39" s="269"/>
      <c r="VVQ39" s="269"/>
      <c r="VVR39" s="269"/>
      <c r="VVS39" s="269"/>
      <c r="VVT39" s="269"/>
      <c r="VVU39" s="269"/>
      <c r="VVV39" s="269"/>
      <c r="VVW39" s="269"/>
      <c r="VVX39" s="269"/>
      <c r="VVY39" s="269"/>
      <c r="VVZ39" s="269"/>
      <c r="VWA39" s="269"/>
      <c r="VWB39" s="269"/>
      <c r="VWC39" s="269"/>
      <c r="VWD39" s="269"/>
      <c r="VWE39" s="269"/>
      <c r="VWF39" s="269"/>
      <c r="VWG39" s="269"/>
      <c r="VWH39" s="269"/>
      <c r="VWI39" s="269"/>
      <c r="VWJ39" s="269"/>
      <c r="VWK39" s="269"/>
      <c r="VWL39" s="269"/>
      <c r="VWM39" s="269"/>
      <c r="VWN39" s="269"/>
      <c r="VWO39" s="269"/>
      <c r="VWP39" s="269"/>
      <c r="VWQ39" s="269"/>
      <c r="VWR39" s="269"/>
      <c r="VWS39" s="269"/>
      <c r="VWT39" s="269"/>
      <c r="VWU39" s="269"/>
      <c r="VWV39" s="269"/>
      <c r="VWW39" s="269"/>
      <c r="VWX39" s="269"/>
      <c r="VWY39" s="269"/>
      <c r="VWZ39" s="269"/>
      <c r="VXA39" s="269"/>
      <c r="VXB39" s="269"/>
      <c r="VXC39" s="269"/>
      <c r="VXD39" s="269"/>
      <c r="VXE39" s="269"/>
      <c r="VXF39" s="269"/>
      <c r="VXG39" s="269"/>
      <c r="VXH39" s="269"/>
      <c r="VXI39" s="269"/>
      <c r="VXJ39" s="269"/>
      <c r="VXK39" s="269"/>
      <c r="VXL39" s="269"/>
      <c r="VXM39" s="269"/>
      <c r="VXN39" s="269"/>
      <c r="VXO39" s="269"/>
      <c r="VXP39" s="269"/>
      <c r="VXQ39" s="269"/>
      <c r="VXR39" s="269"/>
      <c r="VXS39" s="269"/>
      <c r="VXT39" s="269"/>
      <c r="VXU39" s="269"/>
      <c r="VXV39" s="269"/>
      <c r="VXW39" s="269"/>
      <c r="VXX39" s="269"/>
      <c r="VXY39" s="269"/>
      <c r="VXZ39" s="269"/>
      <c r="VYA39" s="269"/>
      <c r="VYB39" s="269"/>
      <c r="VYC39" s="269"/>
      <c r="VYD39" s="269"/>
      <c r="VYE39" s="269"/>
      <c r="VYF39" s="269"/>
      <c r="VYG39" s="269"/>
      <c r="VYH39" s="269"/>
      <c r="VYI39" s="269"/>
      <c r="VYJ39" s="269"/>
      <c r="VYK39" s="269"/>
      <c r="VYL39" s="269"/>
      <c r="VYM39" s="269"/>
      <c r="VYN39" s="269"/>
      <c r="VYO39" s="269"/>
      <c r="VYP39" s="269"/>
      <c r="VYQ39" s="269"/>
      <c r="VYR39" s="269"/>
      <c r="VYS39" s="269"/>
      <c r="VYT39" s="269"/>
      <c r="VYU39" s="269"/>
      <c r="VYV39" s="269"/>
      <c r="VYW39" s="269"/>
      <c r="VYX39" s="269"/>
      <c r="VYY39" s="269"/>
      <c r="VYZ39" s="269"/>
      <c r="VZA39" s="269"/>
      <c r="VZB39" s="269"/>
      <c r="VZC39" s="269"/>
      <c r="VZD39" s="269"/>
      <c r="VZE39" s="269"/>
      <c r="VZF39" s="269"/>
      <c r="VZG39" s="269"/>
      <c r="VZH39" s="269"/>
      <c r="VZI39" s="269"/>
      <c r="VZJ39" s="269"/>
      <c r="VZK39" s="269"/>
      <c r="VZL39" s="269"/>
      <c r="VZM39" s="269"/>
      <c r="VZN39" s="269"/>
      <c r="VZO39" s="269"/>
      <c r="VZP39" s="269"/>
      <c r="VZQ39" s="269"/>
      <c r="VZR39" s="269"/>
      <c r="VZS39" s="269"/>
      <c r="VZT39" s="269"/>
      <c r="VZU39" s="269"/>
      <c r="VZV39" s="269"/>
      <c r="VZW39" s="269"/>
      <c r="VZX39" s="269"/>
      <c r="VZY39" s="269"/>
      <c r="VZZ39" s="269"/>
      <c r="WAA39" s="269"/>
      <c r="WAB39" s="269"/>
      <c r="WAC39" s="269"/>
      <c r="WAD39" s="269"/>
      <c r="WAE39" s="269"/>
      <c r="WAF39" s="269"/>
      <c r="WAG39" s="269"/>
      <c r="WAH39" s="269"/>
      <c r="WAI39" s="269"/>
      <c r="WAJ39" s="269"/>
      <c r="WAK39" s="269"/>
      <c r="WAL39" s="269"/>
      <c r="WAM39" s="269"/>
      <c r="WAN39" s="269"/>
      <c r="WAO39" s="269"/>
      <c r="WAP39" s="269"/>
      <c r="WAQ39" s="269"/>
      <c r="WAR39" s="269"/>
      <c r="WAS39" s="269"/>
      <c r="WAT39" s="269"/>
      <c r="WAU39" s="269"/>
      <c r="WAV39" s="269"/>
      <c r="WAW39" s="269"/>
      <c r="WAX39" s="269"/>
      <c r="WAY39" s="269"/>
      <c r="WAZ39" s="269"/>
      <c r="WBA39" s="269"/>
      <c r="WBB39" s="269"/>
      <c r="WBC39" s="269"/>
      <c r="WBD39" s="269"/>
      <c r="WBE39" s="269"/>
      <c r="WBF39" s="269"/>
      <c r="WBG39" s="269"/>
      <c r="WBH39" s="269"/>
      <c r="WBI39" s="269"/>
      <c r="WBJ39" s="269"/>
      <c r="WBK39" s="269"/>
      <c r="WBL39" s="269"/>
      <c r="WBM39" s="269"/>
      <c r="WBN39" s="269"/>
      <c r="WBO39" s="269"/>
      <c r="WBP39" s="269"/>
      <c r="WBQ39" s="269"/>
      <c r="WBR39" s="269"/>
      <c r="WBS39" s="269"/>
      <c r="WBT39" s="269"/>
      <c r="WBU39" s="269"/>
      <c r="WBV39" s="269"/>
      <c r="WBW39" s="269"/>
      <c r="WBX39" s="269"/>
      <c r="WBY39" s="269"/>
      <c r="WBZ39" s="269"/>
      <c r="WCA39" s="269"/>
      <c r="WCB39" s="269"/>
      <c r="WCC39" s="269"/>
      <c r="WCD39" s="269"/>
      <c r="WCE39" s="269"/>
      <c r="WCF39" s="269"/>
      <c r="WCG39" s="269"/>
      <c r="WCH39" s="269"/>
      <c r="WCI39" s="269"/>
      <c r="WCJ39" s="269"/>
      <c r="WCK39" s="269"/>
      <c r="WCL39" s="269"/>
      <c r="WCM39" s="269"/>
      <c r="WCN39" s="269"/>
      <c r="WCO39" s="269"/>
      <c r="WCP39" s="269"/>
      <c r="WCQ39" s="269"/>
      <c r="WCR39" s="269"/>
      <c r="WCS39" s="269"/>
      <c r="WCT39" s="269"/>
      <c r="WCU39" s="269"/>
      <c r="WCV39" s="269"/>
      <c r="WCW39" s="269"/>
      <c r="WCX39" s="269"/>
      <c r="WCY39" s="269"/>
      <c r="WCZ39" s="269"/>
      <c r="WDA39" s="269"/>
      <c r="WDB39" s="269"/>
      <c r="WDC39" s="269"/>
      <c r="WDD39" s="269"/>
      <c r="WDE39" s="269"/>
      <c r="WDF39" s="269"/>
      <c r="WDG39" s="269"/>
      <c r="WDH39" s="269"/>
      <c r="WDI39" s="269"/>
      <c r="WDJ39" s="269"/>
      <c r="WDK39" s="269"/>
      <c r="WDL39" s="269"/>
      <c r="WDM39" s="269"/>
      <c r="WDN39" s="269"/>
      <c r="WDO39" s="269"/>
      <c r="WDP39" s="269"/>
      <c r="WDQ39" s="269"/>
      <c r="WDR39" s="269"/>
      <c r="WDS39" s="269"/>
      <c r="WDT39" s="269"/>
      <c r="WDU39" s="269"/>
      <c r="WDV39" s="269"/>
      <c r="WDW39" s="269"/>
      <c r="WDX39" s="269"/>
      <c r="WDY39" s="269"/>
      <c r="WDZ39" s="269"/>
      <c r="WEA39" s="269"/>
      <c r="WEB39" s="269"/>
      <c r="WEC39" s="269"/>
      <c r="WED39" s="269"/>
      <c r="WEE39" s="269"/>
      <c r="WEF39" s="269"/>
      <c r="WEG39" s="269"/>
      <c r="WEH39" s="269"/>
      <c r="WEI39" s="269"/>
      <c r="WEJ39" s="269"/>
      <c r="WEK39" s="269"/>
      <c r="WEL39" s="269"/>
      <c r="WEM39" s="269"/>
      <c r="WEN39" s="269"/>
      <c r="WEO39" s="269"/>
      <c r="WEP39" s="269"/>
      <c r="WEQ39" s="269"/>
      <c r="WER39" s="269"/>
      <c r="WES39" s="269"/>
      <c r="WET39" s="269"/>
      <c r="WEU39" s="269"/>
      <c r="WEV39" s="269"/>
      <c r="WEW39" s="269"/>
      <c r="WEX39" s="269"/>
      <c r="WEY39" s="269"/>
      <c r="WEZ39" s="269"/>
      <c r="WFA39" s="269"/>
      <c r="WFB39" s="269"/>
      <c r="WFC39" s="269"/>
      <c r="WFD39" s="269"/>
      <c r="WFE39" s="269"/>
      <c r="WFF39" s="269"/>
      <c r="WFG39" s="269"/>
      <c r="WFH39" s="269"/>
      <c r="WFI39" s="269"/>
      <c r="WFJ39" s="269"/>
      <c r="WFK39" s="269"/>
      <c r="WFL39" s="269"/>
      <c r="WFM39" s="269"/>
      <c r="WFN39" s="269"/>
      <c r="WFO39" s="269"/>
      <c r="WFP39" s="269"/>
      <c r="WFQ39" s="269"/>
      <c r="WFR39" s="269"/>
      <c r="WFS39" s="269"/>
      <c r="WFT39" s="269"/>
      <c r="WFU39" s="269"/>
      <c r="WFV39" s="269"/>
      <c r="WFW39" s="269"/>
      <c r="WFX39" s="269"/>
      <c r="WFY39" s="269"/>
      <c r="WFZ39" s="269"/>
      <c r="WGA39" s="269"/>
      <c r="WGB39" s="269"/>
      <c r="WGC39" s="269"/>
      <c r="WGD39" s="269"/>
      <c r="WGE39" s="269"/>
      <c r="WGF39" s="269"/>
      <c r="WGG39" s="269"/>
      <c r="WGH39" s="269"/>
      <c r="WGI39" s="269"/>
      <c r="WGJ39" s="269"/>
      <c r="WGK39" s="269"/>
      <c r="WGL39" s="269"/>
      <c r="WGM39" s="269"/>
      <c r="WGN39" s="269"/>
      <c r="WGO39" s="269"/>
      <c r="WGP39" s="269"/>
      <c r="WGQ39" s="269"/>
      <c r="WGR39" s="269"/>
      <c r="WGS39" s="269"/>
      <c r="WGT39" s="269"/>
      <c r="WGU39" s="269"/>
      <c r="WGV39" s="269"/>
      <c r="WGW39" s="269"/>
      <c r="WGX39" s="269"/>
      <c r="WGY39" s="269"/>
      <c r="WGZ39" s="269"/>
      <c r="WHA39" s="269"/>
      <c r="WHB39" s="269"/>
      <c r="WHC39" s="269"/>
      <c r="WHD39" s="269"/>
      <c r="WHE39" s="269"/>
      <c r="WHF39" s="269"/>
      <c r="WHG39" s="269"/>
      <c r="WHH39" s="269"/>
      <c r="WHI39" s="269"/>
      <c r="WHJ39" s="269"/>
      <c r="WHK39" s="269"/>
      <c r="WHL39" s="269"/>
      <c r="WHM39" s="269"/>
      <c r="WHN39" s="269"/>
      <c r="WHO39" s="269"/>
      <c r="WHP39" s="269"/>
      <c r="WHQ39" s="269"/>
      <c r="WHR39" s="269"/>
      <c r="WHS39" s="269"/>
      <c r="WHT39" s="269"/>
      <c r="WHU39" s="269"/>
      <c r="WHV39" s="269"/>
      <c r="WHW39" s="269"/>
      <c r="WHX39" s="269"/>
      <c r="WHY39" s="269"/>
      <c r="WHZ39" s="269"/>
      <c r="WIA39" s="269"/>
      <c r="WIB39" s="269"/>
      <c r="WIC39" s="269"/>
      <c r="WID39" s="269"/>
      <c r="WIE39" s="269"/>
      <c r="WIF39" s="269"/>
      <c r="WIG39" s="269"/>
      <c r="WIH39" s="269"/>
      <c r="WII39" s="269"/>
      <c r="WIJ39" s="269"/>
      <c r="WIK39" s="269"/>
      <c r="WIL39" s="269"/>
      <c r="WIM39" s="269"/>
      <c r="WIN39" s="269"/>
      <c r="WIO39" s="269"/>
      <c r="WIP39" s="269"/>
      <c r="WIQ39" s="269"/>
      <c r="WIR39" s="269"/>
      <c r="WIS39" s="269"/>
      <c r="WIT39" s="269"/>
      <c r="WIU39" s="269"/>
      <c r="WIV39" s="269"/>
      <c r="WIW39" s="269"/>
      <c r="WIX39" s="269"/>
      <c r="WIY39" s="269"/>
      <c r="WIZ39" s="269"/>
      <c r="WJA39" s="269"/>
      <c r="WJB39" s="269"/>
      <c r="WJC39" s="269"/>
      <c r="WJD39" s="269"/>
      <c r="WJE39" s="269"/>
      <c r="WJF39" s="269"/>
      <c r="WJG39" s="269"/>
      <c r="WJH39" s="269"/>
      <c r="WJI39" s="269"/>
      <c r="WJJ39" s="269"/>
      <c r="WJK39" s="269"/>
      <c r="WJL39" s="269"/>
      <c r="WJM39" s="269"/>
      <c r="WJN39" s="269"/>
      <c r="WJO39" s="269"/>
      <c r="WJP39" s="269"/>
      <c r="WJQ39" s="269"/>
      <c r="WJR39" s="269"/>
      <c r="WJS39" s="269"/>
      <c r="WJT39" s="269"/>
      <c r="WJU39" s="269"/>
      <c r="WJV39" s="269"/>
      <c r="WJW39" s="269"/>
      <c r="WJX39" s="269"/>
      <c r="WJY39" s="269"/>
      <c r="WJZ39" s="269"/>
      <c r="WKA39" s="269"/>
      <c r="WKB39" s="269"/>
      <c r="WKC39" s="269"/>
      <c r="WKD39" s="269"/>
      <c r="WKE39" s="269"/>
      <c r="WKF39" s="269"/>
      <c r="WKG39" s="269"/>
      <c r="WKH39" s="269"/>
      <c r="WKI39" s="269"/>
      <c r="WKJ39" s="269"/>
      <c r="WKK39" s="269"/>
      <c r="WKL39" s="269"/>
      <c r="WKM39" s="269"/>
      <c r="WKN39" s="269"/>
      <c r="WKO39" s="269"/>
      <c r="WKP39" s="269"/>
      <c r="WKQ39" s="269"/>
      <c r="WKR39" s="269"/>
      <c r="WKS39" s="269"/>
      <c r="WKT39" s="269"/>
      <c r="WKU39" s="269"/>
      <c r="WKV39" s="269"/>
      <c r="WKW39" s="269"/>
      <c r="WKX39" s="269"/>
      <c r="WKY39" s="269"/>
      <c r="WKZ39" s="269"/>
      <c r="WLA39" s="269"/>
      <c r="WLB39" s="269"/>
      <c r="WLC39" s="269"/>
      <c r="WLD39" s="269"/>
      <c r="WLE39" s="269"/>
      <c r="WLF39" s="269"/>
      <c r="WLG39" s="269"/>
      <c r="WLH39" s="269"/>
      <c r="WLI39" s="269"/>
      <c r="WLJ39" s="269"/>
      <c r="WLK39" s="269"/>
      <c r="WLL39" s="269"/>
      <c r="WLM39" s="269"/>
      <c r="WLN39" s="269"/>
      <c r="WLO39" s="269"/>
      <c r="WLP39" s="269"/>
      <c r="WLQ39" s="269"/>
      <c r="WLR39" s="269"/>
      <c r="WLS39" s="269"/>
      <c r="WLT39" s="269"/>
      <c r="WLU39" s="269"/>
      <c r="WLV39" s="269"/>
      <c r="WLW39" s="269"/>
      <c r="WLX39" s="269"/>
      <c r="WLY39" s="269"/>
      <c r="WLZ39" s="269"/>
      <c r="WMA39" s="269"/>
      <c r="WMB39" s="269"/>
      <c r="WMC39" s="269"/>
      <c r="WMD39" s="269"/>
      <c r="WME39" s="269"/>
      <c r="WMF39" s="269"/>
      <c r="WMG39" s="269"/>
      <c r="WMH39" s="269"/>
      <c r="WMI39" s="269"/>
      <c r="WMJ39" s="269"/>
      <c r="WMK39" s="269"/>
      <c r="WML39" s="269"/>
      <c r="WMM39" s="269"/>
      <c r="WMN39" s="269"/>
      <c r="WMO39" s="269"/>
      <c r="WMP39" s="269"/>
      <c r="WMQ39" s="269"/>
      <c r="WMR39" s="269"/>
      <c r="WMS39" s="269"/>
      <c r="WMT39" s="269"/>
      <c r="WMU39" s="269"/>
      <c r="WMV39" s="269"/>
      <c r="WMW39" s="269"/>
      <c r="WMX39" s="269"/>
      <c r="WMY39" s="269"/>
      <c r="WMZ39" s="269"/>
      <c r="WNA39" s="269"/>
      <c r="WNB39" s="269"/>
      <c r="WNC39" s="269"/>
      <c r="WND39" s="269"/>
      <c r="WNE39" s="269"/>
      <c r="WNF39" s="269"/>
      <c r="WNG39" s="269"/>
      <c r="WNH39" s="269"/>
      <c r="WNI39" s="269"/>
      <c r="WNJ39" s="269"/>
      <c r="WNK39" s="269"/>
      <c r="WNL39" s="269"/>
      <c r="WNM39" s="269"/>
      <c r="WNN39" s="269"/>
      <c r="WNO39" s="269"/>
      <c r="WNP39" s="269"/>
      <c r="WNQ39" s="269"/>
      <c r="WNR39" s="269"/>
      <c r="WNS39" s="269"/>
      <c r="WNT39" s="269"/>
      <c r="WNU39" s="269"/>
      <c r="WNV39" s="269"/>
      <c r="WNW39" s="269"/>
      <c r="WNX39" s="269"/>
      <c r="WNY39" s="269"/>
      <c r="WNZ39" s="269"/>
      <c r="WOA39" s="269"/>
      <c r="WOB39" s="269"/>
      <c r="WOC39" s="269"/>
      <c r="WOD39" s="269"/>
      <c r="WOE39" s="269"/>
      <c r="WOF39" s="269"/>
      <c r="WOG39" s="269"/>
      <c r="WOH39" s="269"/>
      <c r="WOI39" s="269"/>
      <c r="WOJ39" s="269"/>
      <c r="WOK39" s="269"/>
      <c r="WOL39" s="269"/>
      <c r="WOM39" s="269"/>
      <c r="WON39" s="269"/>
      <c r="WOO39" s="269"/>
      <c r="WOP39" s="269"/>
      <c r="WOQ39" s="269"/>
      <c r="WOR39" s="269"/>
      <c r="WOS39" s="269"/>
      <c r="WOT39" s="269"/>
      <c r="WOU39" s="269"/>
      <c r="WOV39" s="269"/>
      <c r="WOW39" s="269"/>
      <c r="WOX39" s="269"/>
      <c r="WOY39" s="269"/>
      <c r="WOZ39" s="269"/>
      <c r="WPA39" s="269"/>
      <c r="WPB39" s="269"/>
      <c r="WPC39" s="269"/>
      <c r="WPD39" s="269"/>
      <c r="WPE39" s="269"/>
      <c r="WPF39" s="269"/>
      <c r="WPG39" s="269"/>
      <c r="WPH39" s="269"/>
      <c r="WPI39" s="269"/>
      <c r="WPJ39" s="269"/>
      <c r="WPK39" s="269"/>
      <c r="WPL39" s="269"/>
      <c r="WPM39" s="269"/>
      <c r="WPN39" s="269"/>
      <c r="WPO39" s="269"/>
      <c r="WPP39" s="269"/>
      <c r="WPQ39" s="269"/>
      <c r="WPR39" s="269"/>
      <c r="WPS39" s="269"/>
      <c r="WPT39" s="269"/>
      <c r="WPU39" s="269"/>
      <c r="WPV39" s="269"/>
      <c r="WPW39" s="269"/>
      <c r="WPX39" s="269"/>
      <c r="WPY39" s="269"/>
      <c r="WPZ39" s="269"/>
      <c r="WQA39" s="269"/>
      <c r="WQB39" s="269"/>
      <c r="WQC39" s="269"/>
      <c r="WQD39" s="269"/>
      <c r="WQE39" s="269"/>
      <c r="WQF39" s="269"/>
      <c r="WQG39" s="269"/>
      <c r="WQH39" s="269"/>
      <c r="WQI39" s="269"/>
      <c r="WQJ39" s="269"/>
      <c r="WQK39" s="269"/>
      <c r="WQL39" s="269"/>
      <c r="WQM39" s="269"/>
      <c r="WQN39" s="269"/>
      <c r="WQO39" s="269"/>
      <c r="WQP39" s="269"/>
      <c r="WQQ39" s="269"/>
      <c r="WQR39" s="269"/>
      <c r="WQS39" s="269"/>
      <c r="WQT39" s="269"/>
      <c r="WQU39" s="269"/>
      <c r="WQV39" s="269"/>
      <c r="WQW39" s="269"/>
      <c r="WQX39" s="269"/>
      <c r="WQY39" s="269"/>
      <c r="WQZ39" s="269"/>
      <c r="WRA39" s="269"/>
      <c r="WRB39" s="269"/>
      <c r="WRC39" s="269"/>
      <c r="WRD39" s="269"/>
      <c r="WRE39" s="269"/>
      <c r="WRF39" s="269"/>
      <c r="WRG39" s="269"/>
      <c r="WRH39" s="269"/>
      <c r="WRI39" s="269"/>
      <c r="WRJ39" s="269"/>
      <c r="WRK39" s="269"/>
      <c r="WRL39" s="269"/>
      <c r="WRM39" s="269"/>
      <c r="WRN39" s="269"/>
      <c r="WRO39" s="269"/>
      <c r="WRP39" s="269"/>
      <c r="WRQ39" s="269"/>
      <c r="WRR39" s="269"/>
      <c r="WRS39" s="269"/>
      <c r="WRT39" s="269"/>
      <c r="WRU39" s="269"/>
      <c r="WRV39" s="269"/>
      <c r="WRW39" s="269"/>
      <c r="WRX39" s="269"/>
      <c r="WRY39" s="269"/>
      <c r="WRZ39" s="269"/>
      <c r="WSA39" s="269"/>
      <c r="WSB39" s="269"/>
      <c r="WSC39" s="269"/>
      <c r="WSD39" s="269"/>
      <c r="WSE39" s="269"/>
      <c r="WSF39" s="269"/>
      <c r="WSG39" s="269"/>
      <c r="WSH39" s="269"/>
      <c r="WSI39" s="269"/>
      <c r="WSJ39" s="269"/>
      <c r="WSK39" s="269"/>
      <c r="WSL39" s="269"/>
      <c r="WSM39" s="269"/>
      <c r="WSN39" s="269"/>
      <c r="WSO39" s="269"/>
      <c r="WSP39" s="269"/>
      <c r="WSQ39" s="269"/>
      <c r="WSR39" s="269"/>
      <c r="WSS39" s="269"/>
      <c r="WST39" s="269"/>
      <c r="WSU39" s="269"/>
      <c r="WSV39" s="269"/>
      <c r="WSW39" s="269"/>
      <c r="WSX39" s="269"/>
      <c r="WSY39" s="269"/>
      <c r="WSZ39" s="269"/>
      <c r="WTA39" s="269"/>
      <c r="WTB39" s="269"/>
      <c r="WTC39" s="269"/>
      <c r="WTD39" s="269"/>
      <c r="WTE39" s="269"/>
      <c r="WTF39" s="269"/>
      <c r="WTG39" s="269"/>
      <c r="WTH39" s="269"/>
      <c r="WTI39" s="269"/>
      <c r="WTJ39" s="269"/>
      <c r="WTK39" s="269"/>
      <c r="WTL39" s="269"/>
      <c r="WTM39" s="269"/>
      <c r="WTN39" s="269"/>
      <c r="WTO39" s="269"/>
      <c r="WTP39" s="269"/>
      <c r="WTQ39" s="269"/>
      <c r="WTR39" s="269"/>
      <c r="WTS39" s="269"/>
      <c r="WTT39" s="269"/>
      <c r="WTU39" s="269"/>
      <c r="WTV39" s="269"/>
      <c r="WTW39" s="269"/>
      <c r="WTX39" s="269"/>
      <c r="WTY39" s="269"/>
      <c r="WTZ39" s="269"/>
      <c r="WUA39" s="269"/>
      <c r="WUB39" s="269"/>
      <c r="WUC39" s="269"/>
      <c r="WUD39" s="269"/>
      <c r="WUE39" s="269"/>
      <c r="WUF39" s="269"/>
      <c r="WUG39" s="269"/>
      <c r="WUH39" s="269"/>
      <c r="WUI39" s="269"/>
      <c r="WUJ39" s="269"/>
      <c r="WUK39" s="269"/>
      <c r="WUL39" s="269"/>
      <c r="WUM39" s="269"/>
      <c r="WUN39" s="269"/>
      <c r="WUO39" s="269"/>
      <c r="WUP39" s="269"/>
      <c r="WUQ39" s="269"/>
      <c r="WUR39" s="269"/>
      <c r="WUS39" s="269"/>
      <c r="WUT39" s="269"/>
      <c r="WUU39" s="269"/>
      <c r="WUV39" s="269"/>
      <c r="WUW39" s="269"/>
      <c r="WUX39" s="269"/>
      <c r="WUY39" s="269"/>
      <c r="WUZ39" s="269"/>
      <c r="WVA39" s="269"/>
      <c r="WVB39" s="269"/>
      <c r="WVC39" s="269"/>
      <c r="WVD39" s="269"/>
      <c r="WVE39" s="269"/>
      <c r="WVF39" s="269"/>
      <c r="WVG39" s="269"/>
      <c r="WVH39" s="269"/>
      <c r="WVI39" s="269"/>
      <c r="WVJ39" s="269"/>
      <c r="WVK39" s="269"/>
      <c r="WVL39" s="269"/>
      <c r="WVM39" s="269"/>
      <c r="WVN39" s="269"/>
      <c r="WVO39" s="269"/>
      <c r="WVP39" s="269"/>
      <c r="WVQ39" s="269"/>
      <c r="WVR39" s="269"/>
      <c r="WVS39" s="269"/>
      <c r="WVT39" s="269"/>
      <c r="WVU39" s="269"/>
      <c r="WVV39" s="269"/>
      <c r="WVW39" s="269"/>
      <c r="WVX39" s="269"/>
      <c r="WVY39" s="269"/>
      <c r="WVZ39" s="269"/>
      <c r="WWA39" s="269"/>
      <c r="WWB39" s="269"/>
      <c r="WWC39" s="269"/>
      <c r="WWD39" s="269"/>
      <c r="WWE39" s="269"/>
      <c r="WWF39" s="269"/>
      <c r="WWG39" s="269"/>
      <c r="WWH39" s="269"/>
      <c r="WWI39" s="269"/>
      <c r="WWJ39" s="269"/>
      <c r="WWK39" s="269"/>
      <c r="WWL39" s="269"/>
      <c r="WWM39" s="269"/>
      <c r="WWN39" s="269"/>
      <c r="WWO39" s="269"/>
      <c r="WWP39" s="269"/>
      <c r="WWQ39" s="269"/>
      <c r="WWR39" s="269"/>
      <c r="WWS39" s="269"/>
      <c r="WWT39" s="269"/>
      <c r="WWU39" s="269"/>
      <c r="WWV39" s="269"/>
      <c r="WWW39" s="269"/>
      <c r="WWX39" s="269"/>
      <c r="WWY39" s="269"/>
      <c r="WWZ39" s="269"/>
      <c r="WXA39" s="269"/>
      <c r="WXB39" s="269"/>
      <c r="WXC39" s="269"/>
      <c r="WXD39" s="269"/>
      <c r="WXE39" s="269"/>
      <c r="WXF39" s="269"/>
      <c r="WXG39" s="269"/>
      <c r="WXH39" s="269"/>
      <c r="WXI39" s="269"/>
      <c r="WXJ39" s="269"/>
      <c r="WXK39" s="269"/>
      <c r="WXL39" s="269"/>
      <c r="WXM39" s="269"/>
      <c r="WXN39" s="269"/>
      <c r="WXO39" s="269"/>
      <c r="WXP39" s="269"/>
      <c r="WXQ39" s="269"/>
      <c r="WXR39" s="269"/>
      <c r="WXS39" s="269"/>
      <c r="WXT39" s="269"/>
      <c r="WXU39" s="269"/>
      <c r="WXV39" s="269"/>
      <c r="WXW39" s="269"/>
      <c r="WXX39" s="269"/>
      <c r="WXY39" s="269"/>
      <c r="WXZ39" s="269"/>
      <c r="WYA39" s="269"/>
      <c r="WYB39" s="269"/>
      <c r="WYC39" s="269"/>
      <c r="WYD39" s="269"/>
      <c r="WYE39" s="269"/>
      <c r="WYF39" s="269"/>
      <c r="WYG39" s="269"/>
      <c r="WYH39" s="269"/>
      <c r="WYI39" s="269"/>
      <c r="WYJ39" s="269"/>
      <c r="WYK39" s="269"/>
      <c r="WYL39" s="269"/>
      <c r="WYM39" s="269"/>
      <c r="WYN39" s="269"/>
      <c r="WYO39" s="269"/>
      <c r="WYP39" s="269"/>
      <c r="WYQ39" s="269"/>
      <c r="WYR39" s="269"/>
      <c r="WYS39" s="269"/>
      <c r="WYT39" s="269"/>
      <c r="WYU39" s="269"/>
      <c r="WYV39" s="269"/>
      <c r="WYW39" s="269"/>
      <c r="WYX39" s="269"/>
      <c r="WYY39" s="269"/>
      <c r="WYZ39" s="269"/>
      <c r="WZA39" s="269"/>
      <c r="WZB39" s="269"/>
      <c r="WZC39" s="269"/>
      <c r="WZD39" s="269"/>
      <c r="WZE39" s="269"/>
      <c r="WZF39" s="269"/>
      <c r="WZG39" s="269"/>
      <c r="WZH39" s="269"/>
      <c r="WZI39" s="269"/>
      <c r="WZJ39" s="269"/>
      <c r="WZK39" s="269"/>
      <c r="WZL39" s="269"/>
      <c r="WZM39" s="269"/>
      <c r="WZN39" s="269"/>
      <c r="WZO39" s="269"/>
      <c r="WZP39" s="269"/>
      <c r="WZQ39" s="269"/>
      <c r="WZR39" s="269"/>
      <c r="WZS39" s="269"/>
      <c r="WZT39" s="269"/>
      <c r="WZU39" s="269"/>
      <c r="WZV39" s="269"/>
      <c r="WZW39" s="269"/>
      <c r="WZX39" s="269"/>
      <c r="WZY39" s="269"/>
      <c r="WZZ39" s="269"/>
      <c r="XAA39" s="269"/>
      <c r="XAB39" s="269"/>
      <c r="XAC39" s="269"/>
      <c r="XAD39" s="269"/>
      <c r="XAE39" s="269"/>
      <c r="XAF39" s="269"/>
      <c r="XAG39" s="269"/>
      <c r="XAH39" s="269"/>
      <c r="XAI39" s="269"/>
      <c r="XAJ39" s="269"/>
      <c r="XAK39" s="269"/>
      <c r="XAL39" s="269"/>
      <c r="XAM39" s="269"/>
      <c r="XAN39" s="269"/>
      <c r="XAO39" s="269"/>
      <c r="XAP39" s="269"/>
      <c r="XAQ39" s="269"/>
      <c r="XAR39" s="269"/>
      <c r="XAS39" s="269"/>
      <c r="XAT39" s="269"/>
      <c r="XAU39" s="269"/>
      <c r="XAV39" s="269"/>
      <c r="XAW39" s="269"/>
      <c r="XAX39" s="269"/>
      <c r="XAY39" s="269"/>
      <c r="XAZ39" s="269"/>
      <c r="XBA39" s="269"/>
      <c r="XBB39" s="269"/>
      <c r="XBC39" s="269"/>
      <c r="XBD39" s="269"/>
      <c r="XBE39" s="269"/>
      <c r="XBF39" s="269"/>
      <c r="XBG39" s="269"/>
      <c r="XBH39" s="269"/>
      <c r="XBI39" s="269"/>
      <c r="XBJ39" s="269"/>
      <c r="XBK39" s="269"/>
      <c r="XBL39" s="269"/>
      <c r="XBM39" s="269"/>
      <c r="XBN39" s="269"/>
      <c r="XBO39" s="269"/>
      <c r="XBP39" s="269"/>
      <c r="XBQ39" s="269"/>
      <c r="XBR39" s="269"/>
      <c r="XBS39" s="269"/>
      <c r="XBT39" s="269"/>
      <c r="XBU39" s="269"/>
      <c r="XBV39" s="269"/>
      <c r="XBW39" s="269"/>
      <c r="XBX39" s="269"/>
      <c r="XBY39" s="269"/>
      <c r="XBZ39" s="269"/>
      <c r="XCA39" s="269"/>
      <c r="XCB39" s="269"/>
      <c r="XCC39" s="269"/>
      <c r="XCD39" s="269"/>
      <c r="XCE39" s="269"/>
      <c r="XCF39" s="269"/>
      <c r="XCG39" s="269"/>
      <c r="XCH39" s="269"/>
      <c r="XCI39" s="269"/>
      <c r="XCJ39" s="269"/>
      <c r="XCK39" s="269"/>
      <c r="XCL39" s="269"/>
      <c r="XCM39" s="269"/>
      <c r="XCN39" s="269"/>
      <c r="XCO39" s="269"/>
      <c r="XCP39" s="269"/>
      <c r="XCQ39" s="269"/>
      <c r="XCR39" s="269"/>
      <c r="XCS39" s="269"/>
      <c r="XCT39" s="269"/>
      <c r="XCU39" s="269"/>
      <c r="XCV39" s="269"/>
      <c r="XCW39" s="269"/>
      <c r="XCX39" s="269"/>
      <c r="XCY39" s="269"/>
      <c r="XCZ39" s="269"/>
      <c r="XDA39" s="269"/>
      <c r="XDB39" s="269"/>
      <c r="XDC39" s="269"/>
      <c r="XDD39" s="269"/>
      <c r="XDE39" s="269"/>
      <c r="XDF39" s="269"/>
      <c r="XDG39" s="269"/>
      <c r="XDH39" s="269"/>
      <c r="XDI39" s="269"/>
      <c r="XDJ39" s="269"/>
      <c r="XDK39" s="269"/>
      <c r="XDL39" s="269"/>
      <c r="XDM39" s="269"/>
      <c r="XDN39" s="269"/>
      <c r="XDO39" s="269"/>
      <c r="XDP39" s="269"/>
      <c r="XDQ39" s="269"/>
      <c r="XDR39" s="269"/>
      <c r="XDS39" s="269"/>
      <c r="XDT39" s="269"/>
      <c r="XDU39" s="269"/>
      <c r="XDV39" s="269"/>
      <c r="XDW39" s="269"/>
      <c r="XDX39" s="269"/>
      <c r="XDY39" s="269"/>
      <c r="XDZ39" s="269"/>
      <c r="XEA39" s="269"/>
      <c r="XEB39" s="269"/>
      <c r="XEC39" s="269"/>
      <c r="XED39" s="269"/>
      <c r="XEE39" s="269"/>
      <c r="XEF39" s="269"/>
      <c r="XEG39" s="269"/>
      <c r="XEH39" s="269"/>
      <c r="XEI39" s="269"/>
      <c r="XEJ39" s="269"/>
      <c r="XEK39" s="269"/>
      <c r="XEL39" s="269"/>
      <c r="XEM39" s="269"/>
      <c r="XEN39" s="269"/>
      <c r="XEO39" s="269"/>
      <c r="XEP39" s="269"/>
      <c r="XEQ39" s="269"/>
      <c r="XER39" s="269"/>
      <c r="XES39" s="269"/>
      <c r="XET39" s="269"/>
      <c r="XEU39" s="269"/>
      <c r="XEV39" s="269"/>
      <c r="XEW39" s="269"/>
      <c r="XEX39" s="269"/>
      <c r="XEY39" s="269"/>
      <c r="XEZ39" s="269"/>
      <c r="XFA39" s="269"/>
      <c r="XFB39" s="269"/>
      <c r="XFC39" s="269"/>
    </row>
    <row r="40" spans="1:16383">
      <c r="B40" s="48"/>
      <c r="C40" s="269"/>
      <c r="F40" s="277"/>
      <c r="G40" s="277"/>
      <c r="H40" s="277"/>
    </row>
    <row r="41" spans="1:16383" ht="15">
      <c r="B41" s="285"/>
      <c r="C41" s="633"/>
      <c r="D41" s="634"/>
      <c r="E41" s="634"/>
      <c r="F41" s="634"/>
      <c r="G41" s="634"/>
      <c r="H41" s="634"/>
      <c r="I41" s="634"/>
      <c r="J41" s="634"/>
      <c r="K41" s="634"/>
      <c r="L41" s="634"/>
      <c r="M41" s="634"/>
      <c r="N41" s="634"/>
      <c r="O41" s="634"/>
      <c r="P41" s="634"/>
    </row>
  </sheetData>
  <mergeCells count="6">
    <mergeCell ref="C41:P41"/>
    <mergeCell ref="C7:M7"/>
    <mergeCell ref="C8:D8"/>
    <mergeCell ref="F8:G8"/>
    <mergeCell ref="I8:J8"/>
    <mergeCell ref="L8:M8"/>
  </mergeCells>
  <pageMargins left="0.7" right="0.7" top="0.75" bottom="0.75" header="0.3" footer="0.3"/>
  <pageSetup orientation="portrait" verticalDpi="0" r:id="rId1"/>
  <drawing r:id="rId2"/>
</worksheet>
</file>

<file path=xl/worksheets/sheet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0"/>
  <sheetViews>
    <sheetView showGridLines="0" workbookViewId="0"/>
  </sheetViews>
  <sheetFormatPr defaultColWidth="12" defaultRowHeight="12.75"/>
  <cols>
    <col min="1" max="1" width="12.7109375" style="6" customWidth="1"/>
    <col min="2" max="2" width="38" style="6" customWidth="1"/>
    <col min="3" max="3" width="10.7109375" style="6" customWidth="1"/>
    <col min="4" max="4" width="12.5703125" style="6" customWidth="1"/>
    <col min="5" max="5" width="13.42578125" style="6" customWidth="1"/>
    <col min="6" max="16384" width="12" style="6"/>
  </cols>
  <sheetData>
    <row r="1" spans="1:10" s="7" customFormat="1" ht="16.5" customHeight="1"/>
    <row r="2" spans="1:10" s="7" customFormat="1" ht="16.5" customHeight="1"/>
    <row r="3" spans="1:10" s="7" customFormat="1" ht="16.5" customHeight="1"/>
    <row r="4" spans="1:10" s="7" customFormat="1" ht="16.5" customHeight="1"/>
    <row r="5" spans="1:10" s="7" customFormat="1" ht="16.5" customHeight="1">
      <c r="A5" s="328" t="s">
        <v>5</v>
      </c>
      <c r="B5" s="604" t="s">
        <v>538</v>
      </c>
      <c r="C5" s="604"/>
      <c r="D5" s="604"/>
      <c r="E5" s="604"/>
      <c r="F5" s="604"/>
      <c r="G5" s="604"/>
      <c r="H5" s="604"/>
      <c r="I5" s="604"/>
      <c r="J5" s="604"/>
    </row>
    <row r="6" spans="1:10" s="7" customFormat="1" ht="12" customHeight="1">
      <c r="A6" s="328"/>
      <c r="B6" s="324" t="s">
        <v>128</v>
      </c>
      <c r="C6" s="485"/>
      <c r="D6" s="485"/>
      <c r="E6" s="485"/>
      <c r="F6" s="485"/>
      <c r="G6" s="485"/>
      <c r="H6" s="485"/>
      <c r="I6" s="485"/>
      <c r="J6" s="485"/>
    </row>
    <row r="7" spans="1:10" s="7" customFormat="1" ht="15" customHeight="1">
      <c r="D7" s="8"/>
    </row>
    <row r="8" spans="1:10" s="7" customFormat="1" ht="35.25" customHeight="1">
      <c r="B8" s="8"/>
      <c r="C8" s="607" t="s">
        <v>539</v>
      </c>
      <c r="D8" s="607"/>
      <c r="E8" s="607"/>
    </row>
    <row r="9" spans="1:10" s="7" customFormat="1" ht="24.95" customHeight="1">
      <c r="B9" s="8"/>
      <c r="C9" s="606" t="s">
        <v>130</v>
      </c>
      <c r="D9" s="606"/>
      <c r="E9" s="606"/>
    </row>
    <row r="10" spans="1:10" s="7" customFormat="1" ht="14.25" customHeight="1">
      <c r="B10" s="334" t="s">
        <v>16</v>
      </c>
      <c r="C10" s="329" t="s">
        <v>17</v>
      </c>
      <c r="D10" s="329" t="s">
        <v>132</v>
      </c>
      <c r="E10" s="329" t="s">
        <v>133</v>
      </c>
    </row>
    <row r="11" spans="1:10" s="7" customFormat="1" ht="15" customHeight="1">
      <c r="B11" s="3" t="s">
        <v>91</v>
      </c>
      <c r="C11" s="549">
        <f>'OF_Genero (17)'!O10-'OF_Genero (17)'!C10</f>
        <v>-3197</v>
      </c>
      <c r="D11" s="550">
        <f>'OF_Genero (17)'!P10-'OF_Genero (17)'!D10</f>
        <v>-3476</v>
      </c>
      <c r="E11" s="551">
        <f>'OF_Genero (17)'!Q10-'OF_Genero (17)'!E10</f>
        <v>-6673</v>
      </c>
    </row>
    <row r="12" spans="1:10" s="7" customFormat="1" ht="15" customHeight="1">
      <c r="B12" s="4" t="s">
        <v>487</v>
      </c>
      <c r="C12" s="552">
        <f>'OF_Genero (17)'!O11-'OF_Genero (17)'!C11</f>
        <v>958</v>
      </c>
      <c r="D12" s="284">
        <f>'OF_Genero (17)'!P11-'OF_Genero (17)'!D11</f>
        <v>259</v>
      </c>
      <c r="E12" s="553">
        <f>'OF_Genero (17)'!Q11-'OF_Genero (17)'!E11</f>
        <v>1217</v>
      </c>
    </row>
    <row r="13" spans="1:10" s="7" customFormat="1" ht="15" customHeight="1">
      <c r="B13" s="4" t="s">
        <v>93</v>
      </c>
      <c r="C13" s="552">
        <f>'OF_Genero (17)'!O12-'OF_Genero (17)'!C12</f>
        <v>478</v>
      </c>
      <c r="D13" s="284">
        <f>'OF_Genero (17)'!P12-'OF_Genero (17)'!D12</f>
        <v>295</v>
      </c>
      <c r="E13" s="553">
        <f>'OF_Genero (17)'!Q12-'OF_Genero (17)'!E12</f>
        <v>773</v>
      </c>
    </row>
    <row r="14" spans="1:10" s="7" customFormat="1" ht="15" customHeight="1">
      <c r="B14" s="4" t="s">
        <v>1</v>
      </c>
      <c r="C14" s="554">
        <f>'OF_Genero (17)'!O13-'OF_Genero (17)'!C13</f>
        <v>-219</v>
      </c>
      <c r="D14" s="555">
        <f>'OF_Genero (17)'!P13-'OF_Genero (17)'!D13</f>
        <v>23</v>
      </c>
      <c r="E14" s="556">
        <f>'OF_Genero (17)'!Q13-'OF_Genero (17)'!E13</f>
        <v>-196</v>
      </c>
    </row>
    <row r="15" spans="1:10" s="7" customFormat="1" ht="15" customHeight="1">
      <c r="B15" s="43" t="s">
        <v>38</v>
      </c>
      <c r="C15" s="549">
        <f>'OF_Genero (17)'!O14-'OF_Genero (17)'!C14</f>
        <v>17</v>
      </c>
      <c r="D15" s="550">
        <f>'OF_Genero (17)'!P14-'OF_Genero (17)'!D14</f>
        <v>29</v>
      </c>
      <c r="E15" s="551">
        <f>'OF_Genero (17)'!Q14-'OF_Genero (17)'!E14</f>
        <v>46</v>
      </c>
    </row>
    <row r="16" spans="1:10" s="7" customFormat="1" ht="15" customHeight="1">
      <c r="B16" s="43" t="s">
        <v>39</v>
      </c>
      <c r="C16" s="552">
        <f>'OF_Genero (17)'!O15-'OF_Genero (17)'!C15</f>
        <v>-5</v>
      </c>
      <c r="D16" s="284">
        <f>'OF_Genero (17)'!P15-'OF_Genero (17)'!D15</f>
        <v>10</v>
      </c>
      <c r="E16" s="553">
        <f>'OF_Genero (17)'!Q15-'OF_Genero (17)'!E15</f>
        <v>5</v>
      </c>
    </row>
    <row r="17" spans="2:5" s="7" customFormat="1" ht="15" customHeight="1">
      <c r="B17" s="43" t="s">
        <v>41</v>
      </c>
      <c r="C17" s="552">
        <f>'OF_Genero (17)'!O16-'OF_Genero (17)'!C16</f>
        <v>-40</v>
      </c>
      <c r="D17" s="284">
        <f>'OF_Genero (17)'!P16-'OF_Genero (17)'!D16</f>
        <v>5</v>
      </c>
      <c r="E17" s="553">
        <f>'OF_Genero (17)'!Q16-'OF_Genero (17)'!E16</f>
        <v>-35</v>
      </c>
    </row>
    <row r="18" spans="2:5" s="7" customFormat="1" ht="15" customHeight="1">
      <c r="B18" s="43" t="s">
        <v>110</v>
      </c>
      <c r="C18" s="552">
        <f>'OF_Genero (17)'!O17-'OF_Genero (17)'!C17</f>
        <v>-14</v>
      </c>
      <c r="D18" s="284">
        <f>'OF_Genero (17)'!P17-'OF_Genero (17)'!D17</f>
        <v>-6</v>
      </c>
      <c r="E18" s="553">
        <f>'OF_Genero (17)'!Q17-'OF_Genero (17)'!E17</f>
        <v>-20</v>
      </c>
    </row>
    <row r="19" spans="2:5" s="7" customFormat="1" ht="15" customHeight="1">
      <c r="B19" s="43" t="s">
        <v>111</v>
      </c>
      <c r="C19" s="552">
        <f>'OF_Genero (17)'!O18-'OF_Genero (17)'!C18</f>
        <v>-9</v>
      </c>
      <c r="D19" s="284">
        <f>'OF_Genero (17)'!P18-'OF_Genero (17)'!D18</f>
        <v>15</v>
      </c>
      <c r="E19" s="553">
        <f>'OF_Genero (17)'!Q18-'OF_Genero (17)'!E18</f>
        <v>6</v>
      </c>
    </row>
    <row r="20" spans="2:5" s="7" customFormat="1" ht="15" customHeight="1">
      <c r="B20" s="43" t="s">
        <v>112</v>
      </c>
      <c r="C20" s="552">
        <f>'OF_Genero (17)'!O19-'OF_Genero (17)'!C19</f>
        <v>-4</v>
      </c>
      <c r="D20" s="284">
        <f>'OF_Genero (17)'!P19-'OF_Genero (17)'!D19</f>
        <v>-27</v>
      </c>
      <c r="E20" s="553">
        <f>'OF_Genero (17)'!Q19-'OF_Genero (17)'!E19</f>
        <v>-31</v>
      </c>
    </row>
    <row r="21" spans="2:5" s="7" customFormat="1" ht="15" customHeight="1">
      <c r="B21" s="43" t="s">
        <v>44</v>
      </c>
      <c r="C21" s="552">
        <f>'OF_Genero (17)'!O20-'OF_Genero (17)'!C20</f>
        <v>4</v>
      </c>
      <c r="D21" s="284">
        <f>'OF_Genero (17)'!P20-'OF_Genero (17)'!D20</f>
        <v>22</v>
      </c>
      <c r="E21" s="553">
        <f>'OF_Genero (17)'!Q20-'OF_Genero (17)'!E20</f>
        <v>26</v>
      </c>
    </row>
    <row r="22" spans="2:5" s="7" customFormat="1" ht="15" customHeight="1">
      <c r="B22" s="43" t="s">
        <v>113</v>
      </c>
      <c r="C22" s="552">
        <f>'OF_Genero (17)'!O21-'OF_Genero (17)'!C21</f>
        <v>-1</v>
      </c>
      <c r="D22" s="284">
        <f>'OF_Genero (17)'!P21-'OF_Genero (17)'!D21</f>
        <v>-6</v>
      </c>
      <c r="E22" s="553">
        <f>'OF_Genero (17)'!Q21-'OF_Genero (17)'!E21</f>
        <v>-7</v>
      </c>
    </row>
    <row r="23" spans="2:5" s="7" customFormat="1" ht="15" customHeight="1">
      <c r="B23" s="43" t="s">
        <v>45</v>
      </c>
      <c r="C23" s="552">
        <f>'OF_Genero (17)'!O22-'OF_Genero (17)'!C22</f>
        <v>-31</v>
      </c>
      <c r="D23" s="284">
        <f>'OF_Genero (17)'!P22-'OF_Genero (17)'!D22</f>
        <v>15</v>
      </c>
      <c r="E23" s="553">
        <f>'OF_Genero (17)'!Q22-'OF_Genero (17)'!E22</f>
        <v>-16</v>
      </c>
    </row>
    <row r="24" spans="2:5" s="7" customFormat="1" ht="15" customHeight="1">
      <c r="B24" s="43" t="s">
        <v>114</v>
      </c>
      <c r="C24" s="552">
        <f>'OF_Genero (17)'!O23-'OF_Genero (17)'!C23</f>
        <v>-9</v>
      </c>
      <c r="D24" s="284">
        <f>'OF_Genero (17)'!P23-'OF_Genero (17)'!D23</f>
        <v>-3</v>
      </c>
      <c r="E24" s="553">
        <f>'OF_Genero (17)'!Q23-'OF_Genero (17)'!E23</f>
        <v>-12</v>
      </c>
    </row>
    <row r="25" spans="2:5" s="7" customFormat="1" ht="15" customHeight="1">
      <c r="B25" s="43" t="s">
        <v>47</v>
      </c>
      <c r="C25" s="552">
        <f>'OF_Genero (17)'!O24-'OF_Genero (17)'!C24</f>
        <v>0</v>
      </c>
      <c r="D25" s="284">
        <f>'OF_Genero (17)'!P24-'OF_Genero (17)'!D24</f>
        <v>-4</v>
      </c>
      <c r="E25" s="553">
        <f>'OF_Genero (17)'!Q24-'OF_Genero (17)'!E24</f>
        <v>-4</v>
      </c>
    </row>
    <row r="26" spans="2:5" s="7" customFormat="1" ht="15" customHeight="1">
      <c r="B26" s="43" t="s">
        <v>48</v>
      </c>
      <c r="C26" s="552">
        <f>'OF_Genero (17)'!O25-'OF_Genero (17)'!C25</f>
        <v>3</v>
      </c>
      <c r="D26" s="284">
        <f>'OF_Genero (17)'!P25-'OF_Genero (17)'!D25</f>
        <v>5</v>
      </c>
      <c r="E26" s="553">
        <f>'OF_Genero (17)'!Q25-'OF_Genero (17)'!E25</f>
        <v>8</v>
      </c>
    </row>
    <row r="27" spans="2:5" s="7" customFormat="1" ht="15" customHeight="1">
      <c r="B27" s="43" t="s">
        <v>115</v>
      </c>
      <c r="C27" s="552">
        <f>'OF_Genero (17)'!O26-'OF_Genero (17)'!C26</f>
        <v>-18</v>
      </c>
      <c r="D27" s="284">
        <f>'OF_Genero (17)'!P26-'OF_Genero (17)'!D26</f>
        <v>-5</v>
      </c>
      <c r="E27" s="553">
        <f>'OF_Genero (17)'!Q26-'OF_Genero (17)'!E26</f>
        <v>-23</v>
      </c>
    </row>
    <row r="28" spans="2:5" s="7" customFormat="1" ht="15" customHeight="1">
      <c r="B28" s="43" t="s">
        <v>55</v>
      </c>
      <c r="C28" s="552">
        <f>'OF_Genero (17)'!O27-'OF_Genero (17)'!C27</f>
        <v>-19</v>
      </c>
      <c r="D28" s="284">
        <f>'OF_Genero (17)'!P27-'OF_Genero (17)'!D27</f>
        <v>21</v>
      </c>
      <c r="E28" s="553">
        <f>'OF_Genero (17)'!Q27-'OF_Genero (17)'!E27</f>
        <v>2</v>
      </c>
    </row>
    <row r="29" spans="2:5" s="7" customFormat="1" ht="15" customHeight="1">
      <c r="B29" s="43" t="s">
        <v>58</v>
      </c>
      <c r="C29" s="552">
        <f>'OF_Genero (17)'!O28-'OF_Genero (17)'!C28</f>
        <v>-21</v>
      </c>
      <c r="D29" s="284">
        <f>'OF_Genero (17)'!P28-'OF_Genero (17)'!D28</f>
        <v>13</v>
      </c>
      <c r="E29" s="553">
        <f>'OF_Genero (17)'!Q28-'OF_Genero (17)'!E28</f>
        <v>-8</v>
      </c>
    </row>
    <row r="30" spans="2:5" s="7" customFormat="1" ht="15" customHeight="1">
      <c r="B30" s="43" t="s">
        <v>116</v>
      </c>
      <c r="C30" s="552">
        <f>'OF_Genero (17)'!O29-'OF_Genero (17)'!C29</f>
        <v>-7</v>
      </c>
      <c r="D30" s="284">
        <f>'OF_Genero (17)'!P29-'OF_Genero (17)'!D29</f>
        <v>-1</v>
      </c>
      <c r="E30" s="553">
        <f>'OF_Genero (17)'!Q29-'OF_Genero (17)'!E29</f>
        <v>-8</v>
      </c>
    </row>
    <row r="31" spans="2:5" s="7" customFormat="1" ht="15" customHeight="1">
      <c r="B31" s="43" t="s">
        <v>117</v>
      </c>
      <c r="C31" s="552">
        <f>'OF_Genero (17)'!O30-'OF_Genero (17)'!C30</f>
        <v>8</v>
      </c>
      <c r="D31" s="284">
        <f>'OF_Genero (17)'!P30-'OF_Genero (17)'!D30</f>
        <v>-20</v>
      </c>
      <c r="E31" s="553">
        <f>'OF_Genero (17)'!Q30-'OF_Genero (17)'!E30</f>
        <v>-12</v>
      </c>
    </row>
    <row r="32" spans="2:5" s="7" customFormat="1" ht="15" customHeight="1">
      <c r="B32" s="43" t="s">
        <v>118</v>
      </c>
      <c r="C32" s="552">
        <f>'OF_Genero (17)'!O31-'OF_Genero (17)'!C31</f>
        <v>-10</v>
      </c>
      <c r="D32" s="284">
        <f>'OF_Genero (17)'!P31-'OF_Genero (17)'!D31</f>
        <v>-18</v>
      </c>
      <c r="E32" s="553">
        <f>'OF_Genero (17)'!Q31-'OF_Genero (17)'!E31</f>
        <v>-28</v>
      </c>
    </row>
    <row r="33" spans="2:5" s="7" customFormat="1" ht="15" customHeight="1">
      <c r="B33" s="43" t="s">
        <v>62</v>
      </c>
      <c r="C33" s="552">
        <f>'OF_Genero (17)'!O32-'OF_Genero (17)'!C32</f>
        <v>-22</v>
      </c>
      <c r="D33" s="284">
        <f>'OF_Genero (17)'!P32-'OF_Genero (17)'!D32</f>
        <v>3</v>
      </c>
      <c r="E33" s="553">
        <f>'OF_Genero (17)'!Q32-'OF_Genero (17)'!E32</f>
        <v>-19</v>
      </c>
    </row>
    <row r="34" spans="2:5" s="7" customFormat="1" ht="15" customHeight="1">
      <c r="B34" s="43" t="s">
        <v>119</v>
      </c>
      <c r="C34" s="552">
        <f>'OF_Genero (17)'!O33-'OF_Genero (17)'!C33</f>
        <v>-3</v>
      </c>
      <c r="D34" s="284">
        <f>'OF_Genero (17)'!P33-'OF_Genero (17)'!D33</f>
        <v>-4</v>
      </c>
      <c r="E34" s="553">
        <f>'OF_Genero (17)'!Q33-'OF_Genero (17)'!E33</f>
        <v>-7</v>
      </c>
    </row>
    <row r="35" spans="2:5" s="7" customFormat="1" ht="15" customHeight="1">
      <c r="B35" s="43" t="s">
        <v>120</v>
      </c>
      <c r="C35" s="552">
        <f>'OF_Genero (17)'!O34-'OF_Genero (17)'!C34</f>
        <v>1</v>
      </c>
      <c r="D35" s="284">
        <f>'OF_Genero (17)'!P34-'OF_Genero (17)'!D34</f>
        <v>-5</v>
      </c>
      <c r="E35" s="553">
        <f>'OF_Genero (17)'!Q34-'OF_Genero (17)'!E34</f>
        <v>-4</v>
      </c>
    </row>
    <row r="36" spans="2:5" s="7" customFormat="1" ht="15" customHeight="1">
      <c r="B36" s="43" t="s">
        <v>121</v>
      </c>
      <c r="C36" s="552">
        <f>'OF_Genero (17)'!O35-'OF_Genero (17)'!C35</f>
        <v>1</v>
      </c>
      <c r="D36" s="284">
        <f>'OF_Genero (17)'!P35-'OF_Genero (17)'!D35</f>
        <v>2</v>
      </c>
      <c r="E36" s="553">
        <f>'OF_Genero (17)'!Q35-'OF_Genero (17)'!E35</f>
        <v>3</v>
      </c>
    </row>
    <row r="37" spans="2:5" s="7" customFormat="1" ht="15" customHeight="1">
      <c r="B37" s="43" t="s">
        <v>76</v>
      </c>
      <c r="C37" s="552">
        <f>'OF_Genero (17)'!O36-'OF_Genero (17)'!C36</f>
        <v>-27</v>
      </c>
      <c r="D37" s="284">
        <f>'OF_Genero (17)'!P36-'OF_Genero (17)'!D36</f>
        <v>-21</v>
      </c>
      <c r="E37" s="553">
        <f>'OF_Genero (17)'!Q36-'OF_Genero (17)'!E36</f>
        <v>-48</v>
      </c>
    </row>
    <row r="38" spans="2:5" s="7" customFormat="1" ht="15" customHeight="1">
      <c r="B38" s="43" t="s">
        <v>122</v>
      </c>
      <c r="C38" s="554">
        <f>'OF_Genero (17)'!O37-'OF_Genero (17)'!C37</f>
        <v>-6</v>
      </c>
      <c r="D38" s="555">
        <f>'OF_Genero (17)'!P37-'OF_Genero (17)'!D37</f>
        <v>3</v>
      </c>
      <c r="E38" s="556">
        <f>'OF_Genero (17)'!Q37-'OF_Genero (17)'!E37</f>
        <v>-3</v>
      </c>
    </row>
    <row r="39" spans="2:5" s="1" customFormat="1" ht="15">
      <c r="B39" s="296"/>
      <c r="C39" s="71"/>
      <c r="D39" s="201"/>
    </row>
    <row r="40" spans="2:5">
      <c r="B40" s="48"/>
    </row>
  </sheetData>
  <mergeCells count="3">
    <mergeCell ref="B5:J5"/>
    <mergeCell ref="C8:E8"/>
    <mergeCell ref="C9:E9"/>
  </mergeCells>
  <pageMargins left="0.7" right="0.7" top="0.75" bottom="0.75" header="0.3" footer="0.3"/>
  <pageSetup orientation="portrait" verticalDpi="0" r:id="rId1"/>
  <drawing r:id="rId2"/>
</worksheet>
</file>

<file path=xl/worksheets/sheet1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0"/>
  <sheetViews>
    <sheetView showGridLines="0" workbookViewId="0"/>
  </sheetViews>
  <sheetFormatPr defaultColWidth="12" defaultRowHeight="12.75"/>
  <cols>
    <col min="1" max="1" width="12.7109375" style="6" customWidth="1"/>
    <col min="2" max="2" width="38" style="6" customWidth="1"/>
    <col min="3" max="4" width="10.7109375" style="6" customWidth="1"/>
    <col min="5" max="5" width="16.28515625" style="6" customWidth="1"/>
    <col min="6" max="16384" width="12" style="6"/>
  </cols>
  <sheetData>
    <row r="1" spans="1:10" s="7" customFormat="1" ht="16.5" customHeight="1"/>
    <row r="2" spans="1:10" s="7" customFormat="1" ht="16.5" customHeight="1"/>
    <row r="3" spans="1:10" s="7" customFormat="1" ht="16.5" customHeight="1"/>
    <row r="4" spans="1:10" s="7" customFormat="1" ht="16.5" customHeight="1"/>
    <row r="5" spans="1:10" s="7" customFormat="1" ht="16.5" customHeight="1">
      <c r="A5" s="328" t="s">
        <v>6</v>
      </c>
      <c r="B5" s="604" t="s">
        <v>540</v>
      </c>
      <c r="C5" s="604"/>
      <c r="D5" s="604"/>
      <c r="E5" s="604"/>
      <c r="F5" s="604"/>
      <c r="G5" s="604"/>
      <c r="H5" s="604"/>
      <c r="I5" s="604"/>
      <c r="J5" s="604"/>
    </row>
    <row r="6" spans="1:10" s="7" customFormat="1" ht="12" customHeight="1">
      <c r="A6" s="328"/>
      <c r="B6" s="324" t="s">
        <v>128</v>
      </c>
      <c r="C6" s="485"/>
      <c r="D6" s="485"/>
      <c r="E6" s="485"/>
      <c r="F6" s="485"/>
      <c r="G6" s="485"/>
      <c r="H6" s="485"/>
      <c r="I6" s="485"/>
      <c r="J6" s="485"/>
    </row>
    <row r="7" spans="1:10" s="7" customFormat="1" ht="15" customHeight="1">
      <c r="D7" s="8"/>
    </row>
    <row r="8" spans="1:10" s="7" customFormat="1" ht="35.25" customHeight="1">
      <c r="B8" s="8"/>
      <c r="C8" s="607" t="s">
        <v>541</v>
      </c>
      <c r="D8" s="607"/>
      <c r="E8" s="607"/>
    </row>
    <row r="9" spans="1:10" s="7" customFormat="1" ht="24.95" customHeight="1">
      <c r="B9" s="8"/>
      <c r="C9" s="606" t="s">
        <v>130</v>
      </c>
      <c r="D9" s="606"/>
      <c r="E9" s="606"/>
    </row>
    <row r="10" spans="1:10" s="7" customFormat="1" ht="14.25" customHeight="1">
      <c r="B10" s="334" t="s">
        <v>94</v>
      </c>
      <c r="C10" s="329" t="s">
        <v>17</v>
      </c>
      <c r="D10" s="329" t="s">
        <v>18</v>
      </c>
      <c r="E10" s="329" t="s">
        <v>133</v>
      </c>
    </row>
    <row r="11" spans="1:10" s="7" customFormat="1" ht="15" customHeight="1">
      <c r="B11" s="3" t="s">
        <v>91</v>
      </c>
      <c r="C11" s="557">
        <f>('OF_Genero (17)'!O10-'OF_Genero (17)'!C10)/'OF_Genero (17)'!C10</f>
        <v>-5.7750320634404523E-2</v>
      </c>
      <c r="D11" s="558">
        <f>('OF_Genero (17)'!P10-'OF_Genero (17)'!D10)/'OF_Genero (17)'!D10</f>
        <v>-8.9710171110021428E-2</v>
      </c>
      <c r="E11" s="559">
        <f>('OF_Genero (17)'!Q10-'OF_Genero (17)'!E10)/'OF_Genero (17)'!E10</f>
        <v>-7.090940003825473E-2</v>
      </c>
    </row>
    <row r="12" spans="1:10" s="7" customFormat="1" ht="15" customHeight="1">
      <c r="B12" s="4" t="s">
        <v>487</v>
      </c>
      <c r="C12" s="560">
        <f>('OF_Genero (17)'!O11-'OF_Genero (17)'!C11)/'OF_Genero (17)'!C11</f>
        <v>9.4440063091482646E-2</v>
      </c>
      <c r="D12" s="561">
        <f>('OF_Genero (17)'!P11-'OF_Genero (17)'!D11)/'OF_Genero (17)'!D11</f>
        <v>2.9242407135598961E-2</v>
      </c>
      <c r="E12" s="562">
        <f>('OF_Genero (17)'!Q11-'OF_Genero (17)'!E11)/'OF_Genero (17)'!E11</f>
        <v>6.4049260565233412E-2</v>
      </c>
    </row>
    <row r="13" spans="1:10" s="7" customFormat="1" ht="15" customHeight="1">
      <c r="B13" s="4" t="s">
        <v>93</v>
      </c>
      <c r="C13" s="560">
        <f>('OF_Genero (17)'!O12-'OF_Genero (17)'!C12)/'OF_Genero (17)'!C12</f>
        <v>5.9099901088031655E-2</v>
      </c>
      <c r="D13" s="561">
        <f>('OF_Genero (17)'!P12-'OF_Genero (17)'!D12)/'OF_Genero (17)'!D12</f>
        <v>4.3957681418566534E-2</v>
      </c>
      <c r="E13" s="562">
        <f>('OF_Genero (17)'!Q12-'OF_Genero (17)'!E12)/'OF_Genero (17)'!E12</f>
        <v>5.2233259003986753E-2</v>
      </c>
    </row>
    <row r="14" spans="1:10" s="7" customFormat="1" ht="15" customHeight="1">
      <c r="B14" s="4" t="s">
        <v>1</v>
      </c>
      <c r="C14" s="563">
        <f>('OF_Genero (17)'!O13-'OF_Genero (17)'!C13)/'OF_Genero (17)'!C13</f>
        <v>-0.10233644859813085</v>
      </c>
      <c r="D14" s="564">
        <f>('OF_Genero (17)'!P13-'OF_Genero (17)'!D13)/'OF_Genero (17)'!D13</f>
        <v>1.3142857142857144E-2</v>
      </c>
      <c r="E14" s="565">
        <f>('OF_Genero (17)'!Q13-'OF_Genero (17)'!E13)/'OF_Genero (17)'!E13</f>
        <v>-5.0385604113110542E-2</v>
      </c>
    </row>
    <row r="15" spans="1:10" s="7" customFormat="1" ht="15" customHeight="1">
      <c r="B15" s="43" t="s">
        <v>38</v>
      </c>
      <c r="C15" s="557">
        <f>('OF_Genero (17)'!O14-'OF_Genero (17)'!C14)/'OF_Genero (17)'!C14</f>
        <v>0.32692307692307693</v>
      </c>
      <c r="D15" s="558">
        <f>('OF_Genero (17)'!P14-'OF_Genero (17)'!D14)/'OF_Genero (17)'!D14</f>
        <v>0.60416666666666663</v>
      </c>
      <c r="E15" s="559">
        <f>('OF_Genero (17)'!Q14-'OF_Genero (17)'!E14)/'OF_Genero (17)'!E14</f>
        <v>0.46</v>
      </c>
    </row>
    <row r="16" spans="1:10" s="7" customFormat="1" ht="15" customHeight="1">
      <c r="B16" s="43" t="s">
        <v>39</v>
      </c>
      <c r="C16" s="560">
        <f>('OF_Genero (17)'!O15-'OF_Genero (17)'!C15)/'OF_Genero (17)'!C15</f>
        <v>-8.3333333333333329E-2</v>
      </c>
      <c r="D16" s="561">
        <f>('OF_Genero (17)'!P15-'OF_Genero (17)'!D15)/'OF_Genero (17)'!D15</f>
        <v>0.22222222222222221</v>
      </c>
      <c r="E16" s="562">
        <f>('OF_Genero (17)'!Q15-'OF_Genero (17)'!E15)/'OF_Genero (17)'!E15</f>
        <v>4.7619047619047616E-2</v>
      </c>
    </row>
    <row r="17" spans="2:5" s="7" customFormat="1" ht="15" customHeight="1">
      <c r="B17" s="43" t="s">
        <v>41</v>
      </c>
      <c r="C17" s="560">
        <f>('OF_Genero (17)'!O16-'OF_Genero (17)'!C16)/'OF_Genero (17)'!C16</f>
        <v>-0.28985507246376813</v>
      </c>
      <c r="D17" s="561">
        <f>('OF_Genero (17)'!P16-'OF_Genero (17)'!D16)/'OF_Genero (17)'!D16</f>
        <v>6.3291139240506333E-2</v>
      </c>
      <c r="E17" s="562">
        <f>('OF_Genero (17)'!Q16-'OF_Genero (17)'!E16)/'OF_Genero (17)'!E16</f>
        <v>-0.16129032258064516</v>
      </c>
    </row>
    <row r="18" spans="2:5" s="7" customFormat="1" ht="15" customHeight="1">
      <c r="B18" s="43" t="s">
        <v>110</v>
      </c>
      <c r="C18" s="560">
        <f>('OF_Genero (17)'!O17-'OF_Genero (17)'!C17)/'OF_Genero (17)'!C17</f>
        <v>-0.19718309859154928</v>
      </c>
      <c r="D18" s="561">
        <f>('OF_Genero (17)'!P17-'OF_Genero (17)'!D17)/'OF_Genero (17)'!D17</f>
        <v>-8.9552238805970144E-2</v>
      </c>
      <c r="E18" s="562">
        <f>('OF_Genero (17)'!Q17-'OF_Genero (17)'!E17)/'OF_Genero (17)'!E17</f>
        <v>-0.14492753623188406</v>
      </c>
    </row>
    <row r="19" spans="2:5" s="7" customFormat="1" ht="15" customHeight="1">
      <c r="B19" s="43" t="s">
        <v>111</v>
      </c>
      <c r="C19" s="560">
        <f>('OF_Genero (17)'!O18-'OF_Genero (17)'!C18)/'OF_Genero (17)'!C18</f>
        <v>-6.3380281690140844E-2</v>
      </c>
      <c r="D19" s="561">
        <f>('OF_Genero (17)'!P18-'OF_Genero (17)'!D18)/'OF_Genero (17)'!D18</f>
        <v>0.10067114093959731</v>
      </c>
      <c r="E19" s="562">
        <f>('OF_Genero (17)'!Q18-'OF_Genero (17)'!E18)/'OF_Genero (17)'!E18</f>
        <v>2.0618556701030927E-2</v>
      </c>
    </row>
    <row r="20" spans="2:5" s="7" customFormat="1" ht="15" customHeight="1">
      <c r="B20" s="43" t="s">
        <v>112</v>
      </c>
      <c r="C20" s="560">
        <f>('OF_Genero (17)'!O19-'OF_Genero (17)'!C19)/'OF_Genero (17)'!C19</f>
        <v>-4.6511627906976744E-2</v>
      </c>
      <c r="D20" s="561">
        <f>('OF_Genero (17)'!P19-'OF_Genero (17)'!D19)/'OF_Genero (17)'!D19</f>
        <v>-0.33333333333333331</v>
      </c>
      <c r="E20" s="562">
        <f>('OF_Genero (17)'!Q19-'OF_Genero (17)'!E19)/'OF_Genero (17)'!E19</f>
        <v>-0.18562874251497005</v>
      </c>
    </row>
    <row r="21" spans="2:5" s="7" customFormat="1" ht="15" customHeight="1">
      <c r="B21" s="43" t="s">
        <v>44</v>
      </c>
      <c r="C21" s="560">
        <f>('OF_Genero (17)'!O20-'OF_Genero (17)'!C20)/'OF_Genero (17)'!C20</f>
        <v>6.4516129032258063E-2</v>
      </c>
      <c r="D21" s="561">
        <f>('OF_Genero (17)'!P20-'OF_Genero (17)'!D20)/'OF_Genero (17)'!D20</f>
        <v>0.38596491228070173</v>
      </c>
      <c r="E21" s="562">
        <f>('OF_Genero (17)'!Q20-'OF_Genero (17)'!E20)/'OF_Genero (17)'!E20</f>
        <v>0.21848739495798319</v>
      </c>
    </row>
    <row r="22" spans="2:5" s="7" customFormat="1" ht="15" customHeight="1">
      <c r="B22" s="43" t="s">
        <v>113</v>
      </c>
      <c r="C22" s="560">
        <f>('OF_Genero (17)'!O21-'OF_Genero (17)'!C21)/'OF_Genero (17)'!C21</f>
        <v>-3.125E-2</v>
      </c>
      <c r="D22" s="561">
        <f>('OF_Genero (17)'!P21-'OF_Genero (17)'!D21)/'OF_Genero (17)'!D21</f>
        <v>-0.15384615384615385</v>
      </c>
      <c r="E22" s="562">
        <f>('OF_Genero (17)'!Q21-'OF_Genero (17)'!E21)/'OF_Genero (17)'!E21</f>
        <v>-9.8591549295774641E-2</v>
      </c>
    </row>
    <row r="23" spans="2:5" s="7" customFormat="1" ht="15" customHeight="1">
      <c r="B23" s="43" t="s">
        <v>45</v>
      </c>
      <c r="C23" s="560">
        <f>('OF_Genero (17)'!O22-'OF_Genero (17)'!C22)/'OF_Genero (17)'!C22</f>
        <v>-0.18562874251497005</v>
      </c>
      <c r="D23" s="561">
        <f>('OF_Genero (17)'!P22-'OF_Genero (17)'!D22)/'OF_Genero (17)'!D22</f>
        <v>0.15</v>
      </c>
      <c r="E23" s="562">
        <f>('OF_Genero (17)'!Q22-'OF_Genero (17)'!E22)/'OF_Genero (17)'!E22</f>
        <v>-5.9925093632958802E-2</v>
      </c>
    </row>
    <row r="24" spans="2:5" s="7" customFormat="1" ht="15" customHeight="1">
      <c r="B24" s="43" t="s">
        <v>114</v>
      </c>
      <c r="C24" s="560">
        <f>('OF_Genero (17)'!O23-'OF_Genero (17)'!C23)/'OF_Genero (17)'!C23</f>
        <v>-0.125</v>
      </c>
      <c r="D24" s="561">
        <f>('OF_Genero (17)'!P23-'OF_Genero (17)'!D23)/'OF_Genero (17)'!D23</f>
        <v>-5.7692307692307696E-2</v>
      </c>
      <c r="E24" s="562">
        <f>('OF_Genero (17)'!Q23-'OF_Genero (17)'!E23)/'OF_Genero (17)'!E23</f>
        <v>-9.6774193548387094E-2</v>
      </c>
    </row>
    <row r="25" spans="2:5" s="7" customFormat="1" ht="15" customHeight="1">
      <c r="B25" s="43" t="s">
        <v>47</v>
      </c>
      <c r="C25" s="560">
        <f>('OF_Genero (17)'!O24-'OF_Genero (17)'!C24)/'OF_Genero (17)'!C24</f>
        <v>0</v>
      </c>
      <c r="D25" s="561">
        <f>('OF_Genero (17)'!P24-'OF_Genero (17)'!D24)/'OF_Genero (17)'!D24</f>
        <v>-8.1632653061224483E-2</v>
      </c>
      <c r="E25" s="562">
        <f>('OF_Genero (17)'!Q24-'OF_Genero (17)'!E24)/'OF_Genero (17)'!E24</f>
        <v>-3.7383177570093455E-2</v>
      </c>
    </row>
    <row r="26" spans="2:5" s="7" customFormat="1" ht="15" customHeight="1">
      <c r="B26" s="43" t="s">
        <v>48</v>
      </c>
      <c r="C26" s="560">
        <f>('OF_Genero (17)'!O25-'OF_Genero (17)'!C25)/'OF_Genero (17)'!C25</f>
        <v>0.06</v>
      </c>
      <c r="D26" s="561">
        <f>('OF_Genero (17)'!P25-'OF_Genero (17)'!D25)/'OF_Genero (17)'!D25</f>
        <v>9.2592592592592587E-2</v>
      </c>
      <c r="E26" s="562">
        <f>('OF_Genero (17)'!Q25-'OF_Genero (17)'!E25)/'OF_Genero (17)'!E25</f>
        <v>7.6923076923076927E-2</v>
      </c>
    </row>
    <row r="27" spans="2:5" s="7" customFormat="1" ht="15" customHeight="1">
      <c r="B27" s="43" t="s">
        <v>115</v>
      </c>
      <c r="C27" s="560">
        <f>('OF_Genero (17)'!O26-'OF_Genero (17)'!C26)/'OF_Genero (17)'!C26</f>
        <v>-0.25714285714285712</v>
      </c>
      <c r="D27" s="561">
        <f>('OF_Genero (17)'!P26-'OF_Genero (17)'!D26)/'OF_Genero (17)'!D26</f>
        <v>-0.11627906976744186</v>
      </c>
      <c r="E27" s="562">
        <f>('OF_Genero (17)'!Q26-'OF_Genero (17)'!E26)/'OF_Genero (17)'!E26</f>
        <v>-0.20353982300884957</v>
      </c>
    </row>
    <row r="28" spans="2:5" s="7" customFormat="1" ht="15" customHeight="1">
      <c r="B28" s="43" t="s">
        <v>55</v>
      </c>
      <c r="C28" s="560">
        <f>('OF_Genero (17)'!O27-'OF_Genero (17)'!C27)/'OF_Genero (17)'!C27</f>
        <v>-0.13194444444444445</v>
      </c>
      <c r="D28" s="561">
        <f>('OF_Genero (17)'!P27-'OF_Genero (17)'!D27)/'OF_Genero (17)'!D27</f>
        <v>0.21212121212121213</v>
      </c>
      <c r="E28" s="562">
        <f>('OF_Genero (17)'!Q27-'OF_Genero (17)'!E27)/'OF_Genero (17)'!E27</f>
        <v>8.23045267489712E-3</v>
      </c>
    </row>
    <row r="29" spans="2:5" s="7" customFormat="1" ht="15" customHeight="1">
      <c r="B29" s="43" t="s">
        <v>58</v>
      </c>
      <c r="C29" s="560">
        <f>('OF_Genero (17)'!O28-'OF_Genero (17)'!C28)/'OF_Genero (17)'!C28</f>
        <v>-0.10880829015544041</v>
      </c>
      <c r="D29" s="561">
        <f>('OF_Genero (17)'!P28-'OF_Genero (17)'!D28)/'OF_Genero (17)'!D28</f>
        <v>9.154929577464789E-2</v>
      </c>
      <c r="E29" s="562">
        <f>('OF_Genero (17)'!Q28-'OF_Genero (17)'!E28)/'OF_Genero (17)'!E28</f>
        <v>-2.3880597014925373E-2</v>
      </c>
    </row>
    <row r="30" spans="2:5" s="7" customFormat="1" ht="15" customHeight="1">
      <c r="B30" s="43" t="s">
        <v>116</v>
      </c>
      <c r="C30" s="560">
        <f>('OF_Genero (17)'!O29-'OF_Genero (17)'!C29)/'OF_Genero (17)'!C29</f>
        <v>-0.15555555555555556</v>
      </c>
      <c r="D30" s="561">
        <f>('OF_Genero (17)'!P29-'OF_Genero (17)'!D29)/'OF_Genero (17)'!D29</f>
        <v>-2.5000000000000001E-2</v>
      </c>
      <c r="E30" s="562">
        <f>('OF_Genero (17)'!Q29-'OF_Genero (17)'!E29)/'OF_Genero (17)'!E29</f>
        <v>-9.4117647058823528E-2</v>
      </c>
    </row>
    <row r="31" spans="2:5" s="7" customFormat="1" ht="15" customHeight="1">
      <c r="B31" s="43" t="s">
        <v>117</v>
      </c>
      <c r="C31" s="560">
        <f>('OF_Genero (17)'!O30-'OF_Genero (17)'!C30)/'OF_Genero (17)'!C30</f>
        <v>8.0808080808080815E-2</v>
      </c>
      <c r="D31" s="561">
        <f>('OF_Genero (17)'!P30-'OF_Genero (17)'!D30)/'OF_Genero (17)'!D30</f>
        <v>-0.22988505747126436</v>
      </c>
      <c r="E31" s="562">
        <f>('OF_Genero (17)'!Q30-'OF_Genero (17)'!E30)/'OF_Genero (17)'!E30</f>
        <v>-6.4516129032258063E-2</v>
      </c>
    </row>
    <row r="32" spans="2:5" s="7" customFormat="1" ht="15" customHeight="1">
      <c r="B32" s="43" t="s">
        <v>118</v>
      </c>
      <c r="C32" s="560">
        <f>('OF_Genero (17)'!O31-'OF_Genero (17)'!C31)/'OF_Genero (17)'!C31</f>
        <v>-9.0909090909090912E-2</v>
      </c>
      <c r="D32" s="561">
        <f>('OF_Genero (17)'!P31-'OF_Genero (17)'!D31)/'OF_Genero (17)'!D31</f>
        <v>-0.18367346938775511</v>
      </c>
      <c r="E32" s="562">
        <f>('OF_Genero (17)'!Q31-'OF_Genero (17)'!E31)/'OF_Genero (17)'!E31</f>
        <v>-0.13461538461538461</v>
      </c>
    </row>
    <row r="33" spans="2:5" s="7" customFormat="1" ht="15" customHeight="1">
      <c r="B33" s="43" t="s">
        <v>62</v>
      </c>
      <c r="C33" s="560">
        <f>('OF_Genero (17)'!O32-'OF_Genero (17)'!C32)/'OF_Genero (17)'!C32</f>
        <v>-0.17054263565891473</v>
      </c>
      <c r="D33" s="561">
        <f>('OF_Genero (17)'!P32-'OF_Genero (17)'!D32)/'OF_Genero (17)'!D32</f>
        <v>2.7272727272727271E-2</v>
      </c>
      <c r="E33" s="562">
        <f>('OF_Genero (17)'!Q32-'OF_Genero (17)'!E32)/'OF_Genero (17)'!E32</f>
        <v>-7.9497907949790794E-2</v>
      </c>
    </row>
    <row r="34" spans="2:5" s="7" customFormat="1" ht="15" customHeight="1">
      <c r="B34" s="43" t="s">
        <v>119</v>
      </c>
      <c r="C34" s="560">
        <f>('OF_Genero (17)'!O33-'OF_Genero (17)'!C33)/'OF_Genero (17)'!C33</f>
        <v>-2.9411764705882353E-2</v>
      </c>
      <c r="D34" s="561">
        <f>('OF_Genero (17)'!P33-'OF_Genero (17)'!D33)/'OF_Genero (17)'!D33</f>
        <v>-3.8834951456310676E-2</v>
      </c>
      <c r="E34" s="562">
        <f>('OF_Genero (17)'!Q33-'OF_Genero (17)'!E33)/'OF_Genero (17)'!E33</f>
        <v>-3.4146341463414637E-2</v>
      </c>
    </row>
    <row r="35" spans="2:5" s="7" customFormat="1" ht="15" customHeight="1">
      <c r="B35" s="43" t="s">
        <v>120</v>
      </c>
      <c r="C35" s="560">
        <f>('OF_Genero (17)'!O34-'OF_Genero (17)'!C34)/'OF_Genero (17)'!C34</f>
        <v>2.3809523809523808E-2</v>
      </c>
      <c r="D35" s="561">
        <f>('OF_Genero (17)'!P34-'OF_Genero (17)'!D34)/'OF_Genero (17)'!D34</f>
        <v>-0.13513513513513514</v>
      </c>
      <c r="E35" s="562">
        <f>('OF_Genero (17)'!Q34-'OF_Genero (17)'!E34)/'OF_Genero (17)'!E34</f>
        <v>-5.0632911392405063E-2</v>
      </c>
    </row>
    <row r="36" spans="2:5" s="7" customFormat="1" ht="15" customHeight="1">
      <c r="B36" s="43" t="s">
        <v>121</v>
      </c>
      <c r="C36" s="560">
        <f>('OF_Genero (17)'!O35-'OF_Genero (17)'!C35)/'OF_Genero (17)'!C35</f>
        <v>3.0303030303030304E-2</v>
      </c>
      <c r="D36" s="561">
        <f>('OF_Genero (17)'!P35-'OF_Genero (17)'!D35)/'OF_Genero (17)'!D35</f>
        <v>5.5555555555555552E-2</v>
      </c>
      <c r="E36" s="562">
        <f>('OF_Genero (17)'!Q35-'OF_Genero (17)'!E35)/'OF_Genero (17)'!E35</f>
        <v>4.3478260869565216E-2</v>
      </c>
    </row>
    <row r="37" spans="2:5" s="7" customFormat="1" ht="15" customHeight="1">
      <c r="B37" s="43" t="s">
        <v>76</v>
      </c>
      <c r="C37" s="560">
        <f>('OF_Genero (17)'!O36-'OF_Genero (17)'!C36)/'OF_Genero (17)'!C36</f>
        <v>-0.216</v>
      </c>
      <c r="D37" s="561">
        <f>('OF_Genero (17)'!P36-'OF_Genero (17)'!D36)/'OF_Genero (17)'!D36</f>
        <v>-0.25301204819277107</v>
      </c>
      <c r="E37" s="562">
        <f>('OF_Genero (17)'!Q36-'OF_Genero (17)'!E36)/'OF_Genero (17)'!E36</f>
        <v>-0.23076923076923078</v>
      </c>
    </row>
    <row r="38" spans="2:5" s="7" customFormat="1" ht="15" customHeight="1">
      <c r="B38" s="43" t="s">
        <v>122</v>
      </c>
      <c r="C38" s="563">
        <f>('OF_Genero (17)'!O37-'OF_Genero (17)'!C37)/'OF_Genero (17)'!C37</f>
        <v>-0.13043478260869565</v>
      </c>
      <c r="D38" s="564">
        <f>('OF_Genero (17)'!P37-'OF_Genero (17)'!D37)/'OF_Genero (17)'!D37</f>
        <v>6.9767441860465115E-2</v>
      </c>
      <c r="E38" s="565">
        <f>('OF_Genero (17)'!Q37-'OF_Genero (17)'!E37)/'OF_Genero (17)'!E37</f>
        <v>-3.3707865168539325E-2</v>
      </c>
    </row>
    <row r="39" spans="2:5" s="1" customFormat="1" ht="15">
      <c r="B39" s="296"/>
      <c r="C39" s="71"/>
      <c r="D39" s="201"/>
    </row>
    <row r="40" spans="2:5">
      <c r="B40" s="48"/>
    </row>
  </sheetData>
  <mergeCells count="3">
    <mergeCell ref="B5:J5"/>
    <mergeCell ref="C8:E8"/>
    <mergeCell ref="C9:E9"/>
  </mergeCells>
  <pageMargins left="0.7" right="0.7" top="0.75" bottom="0.75" header="0.3" footer="0.3"/>
  <pageSetup orientation="portrait" verticalDpi="0" r:id="rId1"/>
  <drawing r:id="rId2"/>
</worksheet>
</file>

<file path=xl/worksheets/sheet1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39"/>
  <sheetViews>
    <sheetView showGridLines="0" showRowColHeaders="0" workbookViewId="0">
      <pane xSplit="2" topLeftCell="C1" activePane="topRight" state="frozen"/>
      <selection pane="topRight"/>
    </sheetView>
  </sheetViews>
  <sheetFormatPr defaultColWidth="12" defaultRowHeight="15"/>
  <cols>
    <col min="1" max="1" width="12.7109375" customWidth="1"/>
    <col min="2" max="2" width="38" style="148" customWidth="1"/>
    <col min="3" max="7" width="10.7109375" style="148" customWidth="1"/>
    <col min="8" max="8" width="1.28515625" style="148" customWidth="1"/>
    <col min="9" max="13" width="10.7109375" style="148" customWidth="1"/>
    <col min="14" max="14" width="1.28515625" style="148" customWidth="1"/>
    <col min="15" max="19" width="10.7109375" style="148" customWidth="1"/>
    <col min="20" max="20" width="1.28515625" style="148" customWidth="1"/>
    <col min="21" max="25" width="10.7109375" style="148" customWidth="1"/>
    <col min="26" max="16384" width="12" style="148"/>
  </cols>
  <sheetData>
    <row r="1" spans="1:25" s="147" customFormat="1" ht="16.5" customHeight="1">
      <c r="A1"/>
    </row>
    <row r="2" spans="1:25" s="147" customFormat="1" ht="16.5" customHeight="1">
      <c r="A2"/>
    </row>
    <row r="3" spans="1:25" s="147" customFormat="1" ht="16.5" customHeight="1">
      <c r="A3"/>
    </row>
    <row r="4" spans="1:25" s="147" customFormat="1" ht="16.5" customHeight="1">
      <c r="A4"/>
    </row>
    <row r="5" spans="1:25" s="147" customFormat="1" ht="16.5" customHeight="1">
      <c r="A5" s="328" t="s">
        <v>7</v>
      </c>
      <c r="B5" s="331" t="s">
        <v>517</v>
      </c>
      <c r="F5" s="2"/>
      <c r="G5" s="2"/>
    </row>
    <row r="6" spans="1:25" ht="15" customHeight="1">
      <c r="B6" s="336" t="s">
        <v>127</v>
      </c>
      <c r="J6" s="8"/>
      <c r="K6" s="8"/>
      <c r="L6" s="8"/>
      <c r="M6" s="8"/>
      <c r="N6" s="8"/>
      <c r="O6" s="8"/>
      <c r="P6" s="8"/>
    </row>
    <row r="7" spans="1:25" ht="24.95" customHeight="1">
      <c r="B7" s="8"/>
      <c r="C7" s="607" t="s">
        <v>517</v>
      </c>
      <c r="D7" s="607"/>
      <c r="E7" s="607"/>
      <c r="F7" s="607"/>
      <c r="G7" s="607"/>
      <c r="H7" s="607"/>
      <c r="I7" s="607"/>
      <c r="J7" s="607"/>
      <c r="K7" s="607"/>
      <c r="L7" s="607"/>
      <c r="M7" s="607"/>
      <c r="N7" s="607"/>
      <c r="O7" s="607"/>
      <c r="P7" s="607"/>
      <c r="Q7" s="607"/>
      <c r="R7" s="607"/>
      <c r="S7" s="607"/>
      <c r="T7" s="607"/>
      <c r="U7" s="607"/>
      <c r="V7" s="607"/>
      <c r="W7" s="607"/>
      <c r="X7" s="607"/>
      <c r="Y7" s="607"/>
    </row>
    <row r="8" spans="1:25" ht="24.95" customHeight="1">
      <c r="B8" s="12"/>
      <c r="C8" s="606" t="s">
        <v>21</v>
      </c>
      <c r="D8" s="606"/>
      <c r="E8" s="606"/>
      <c r="F8" s="606"/>
      <c r="G8" s="606"/>
      <c r="H8" s="14"/>
      <c r="I8" s="606" t="s">
        <v>23</v>
      </c>
      <c r="J8" s="606"/>
      <c r="K8" s="606"/>
      <c r="L8" s="606"/>
      <c r="M8" s="606"/>
      <c r="N8" s="14"/>
      <c r="O8" s="606" t="s">
        <v>24</v>
      </c>
      <c r="P8" s="606"/>
      <c r="Q8" s="606"/>
      <c r="R8" s="606"/>
      <c r="S8" s="606"/>
      <c r="T8" s="44"/>
      <c r="U8" s="606" t="s">
        <v>22</v>
      </c>
      <c r="V8" s="606"/>
      <c r="W8" s="606"/>
      <c r="X8" s="606"/>
      <c r="Y8" s="606"/>
    </row>
    <row r="9" spans="1:25">
      <c r="B9" s="57" t="s">
        <v>16</v>
      </c>
      <c r="C9" s="329" t="s">
        <v>15</v>
      </c>
      <c r="D9" s="329" t="s">
        <v>14</v>
      </c>
      <c r="E9" s="329" t="s">
        <v>13</v>
      </c>
      <c r="F9" s="329" t="s">
        <v>12</v>
      </c>
      <c r="G9" s="329" t="s">
        <v>0</v>
      </c>
      <c r="H9" s="14"/>
      <c r="I9" s="329" t="s">
        <v>15</v>
      </c>
      <c r="J9" s="329" t="s">
        <v>14</v>
      </c>
      <c r="K9" s="329" t="s">
        <v>13</v>
      </c>
      <c r="L9" s="329" t="s">
        <v>12</v>
      </c>
      <c r="M9" s="329" t="s">
        <v>0</v>
      </c>
      <c r="N9" s="14"/>
      <c r="O9" s="329" t="s">
        <v>15</v>
      </c>
      <c r="P9" s="329" t="s">
        <v>14</v>
      </c>
      <c r="Q9" s="329" t="s">
        <v>13</v>
      </c>
      <c r="R9" s="329" t="s">
        <v>12</v>
      </c>
      <c r="S9" s="329" t="s">
        <v>0</v>
      </c>
      <c r="T9" s="13"/>
      <c r="U9" s="329" t="s">
        <v>15</v>
      </c>
      <c r="V9" s="329" t="s">
        <v>14</v>
      </c>
      <c r="W9" s="329" t="s">
        <v>13</v>
      </c>
      <c r="X9" s="329" t="s">
        <v>12</v>
      </c>
      <c r="Y9" s="329" t="s">
        <v>0</v>
      </c>
    </row>
    <row r="10" spans="1:25" ht="15" customHeight="1">
      <c r="B10" s="3" t="s">
        <v>91</v>
      </c>
      <c r="C10" s="51">
        <v>21684</v>
      </c>
      <c r="D10" s="53">
        <v>26708</v>
      </c>
      <c r="E10" s="53">
        <v>36294</v>
      </c>
      <c r="F10" s="53">
        <v>9420</v>
      </c>
      <c r="G10" s="52">
        <v>94106</v>
      </c>
      <c r="H10" s="14"/>
      <c r="I10" s="51">
        <v>19286</v>
      </c>
      <c r="J10" s="53">
        <v>25159</v>
      </c>
      <c r="K10" s="53">
        <v>37271</v>
      </c>
      <c r="L10" s="53">
        <v>9979</v>
      </c>
      <c r="M10" s="52">
        <v>91695</v>
      </c>
      <c r="N10" s="14"/>
      <c r="O10" s="51">
        <v>16399</v>
      </c>
      <c r="P10" s="53">
        <v>22127</v>
      </c>
      <c r="Q10" s="53">
        <v>33380</v>
      </c>
      <c r="R10" s="53">
        <v>9531</v>
      </c>
      <c r="S10" s="52">
        <v>81437</v>
      </c>
      <c r="T10" s="13"/>
      <c r="U10" s="51">
        <v>17682</v>
      </c>
      <c r="V10" s="53">
        <v>23038</v>
      </c>
      <c r="W10" s="53">
        <v>35727</v>
      </c>
      <c r="X10" s="53">
        <v>10986</v>
      </c>
      <c r="Y10" s="52">
        <v>87433</v>
      </c>
    </row>
    <row r="11" spans="1:25" ht="15" customHeight="1">
      <c r="B11" s="4" t="s">
        <v>487</v>
      </c>
      <c r="C11" s="54">
        <v>4681</v>
      </c>
      <c r="D11" s="56">
        <v>5967</v>
      </c>
      <c r="E11" s="56">
        <v>6729</v>
      </c>
      <c r="F11" s="56">
        <v>1624</v>
      </c>
      <c r="G11" s="55">
        <v>19001</v>
      </c>
      <c r="H11" s="14"/>
      <c r="I11" s="54">
        <v>3973</v>
      </c>
      <c r="J11" s="56">
        <v>5702</v>
      </c>
      <c r="K11" s="56">
        <v>7678</v>
      </c>
      <c r="L11" s="56">
        <v>2028</v>
      </c>
      <c r="M11" s="55">
        <v>19381</v>
      </c>
      <c r="N11" s="14"/>
      <c r="O11" s="54">
        <v>3746</v>
      </c>
      <c r="P11" s="56">
        <v>5491</v>
      </c>
      <c r="Q11" s="56">
        <v>7678</v>
      </c>
      <c r="R11" s="56">
        <v>2071</v>
      </c>
      <c r="S11" s="55">
        <v>18986</v>
      </c>
      <c r="T11" s="13"/>
      <c r="U11" s="54">
        <v>4494</v>
      </c>
      <c r="V11" s="56">
        <v>5795</v>
      </c>
      <c r="W11" s="56">
        <v>7800</v>
      </c>
      <c r="X11" s="56">
        <v>2129</v>
      </c>
      <c r="Y11" s="55">
        <v>20218</v>
      </c>
    </row>
    <row r="12" spans="1:25" ht="15" customHeight="1">
      <c r="B12" s="4" t="s">
        <v>93</v>
      </c>
      <c r="C12" s="54">
        <v>3652</v>
      </c>
      <c r="D12" s="56">
        <v>4668</v>
      </c>
      <c r="E12" s="56">
        <v>5211</v>
      </c>
      <c r="F12" s="56">
        <v>1268</v>
      </c>
      <c r="G12" s="55">
        <v>14799</v>
      </c>
      <c r="H12" s="14"/>
      <c r="I12" s="54">
        <v>3075</v>
      </c>
      <c r="J12" s="56">
        <v>4359</v>
      </c>
      <c r="K12" s="56">
        <v>6017</v>
      </c>
      <c r="L12" s="56">
        <v>1620</v>
      </c>
      <c r="M12" s="55">
        <v>15071</v>
      </c>
      <c r="N12" s="14"/>
      <c r="O12" s="54">
        <v>2904</v>
      </c>
      <c r="P12" s="56">
        <v>4070</v>
      </c>
      <c r="Q12" s="56">
        <v>5801</v>
      </c>
      <c r="R12" s="56">
        <v>1622</v>
      </c>
      <c r="S12" s="55">
        <v>14397</v>
      </c>
      <c r="T12" s="13"/>
      <c r="U12" s="54">
        <v>3506</v>
      </c>
      <c r="V12" s="56">
        <v>4466</v>
      </c>
      <c r="W12" s="56">
        <v>5936</v>
      </c>
      <c r="X12" s="56">
        <v>1664</v>
      </c>
      <c r="Y12" s="55">
        <v>15572</v>
      </c>
    </row>
    <row r="13" spans="1:25" ht="15" customHeight="1">
      <c r="A13" s="191"/>
      <c r="B13" s="4" t="s">
        <v>1</v>
      </c>
      <c r="C13" s="96">
        <v>877</v>
      </c>
      <c r="D13" s="97">
        <v>1382</v>
      </c>
      <c r="E13" s="97">
        <v>1290</v>
      </c>
      <c r="F13" s="97">
        <v>341</v>
      </c>
      <c r="G13" s="98">
        <v>3890</v>
      </c>
      <c r="H13" s="17"/>
      <c r="I13" s="96">
        <v>756</v>
      </c>
      <c r="J13" s="97">
        <v>1357</v>
      </c>
      <c r="K13" s="97">
        <v>1644</v>
      </c>
      <c r="L13" s="97">
        <v>450</v>
      </c>
      <c r="M13" s="98">
        <v>4207</v>
      </c>
      <c r="N13" s="17"/>
      <c r="O13" s="96">
        <v>674</v>
      </c>
      <c r="P13" s="97">
        <v>1211</v>
      </c>
      <c r="Q13" s="97">
        <v>1421</v>
      </c>
      <c r="R13" s="97">
        <v>364</v>
      </c>
      <c r="S13" s="98">
        <v>3670</v>
      </c>
      <c r="T13" s="103"/>
      <c r="U13" s="96">
        <v>762</v>
      </c>
      <c r="V13" s="97">
        <v>1242</v>
      </c>
      <c r="W13" s="97">
        <v>1338</v>
      </c>
      <c r="X13" s="97">
        <v>352</v>
      </c>
      <c r="Y13" s="98">
        <v>3694</v>
      </c>
    </row>
    <row r="14" spans="1:25" ht="15" customHeight="1">
      <c r="A14" s="208"/>
      <c r="B14" s="43" t="s">
        <v>38</v>
      </c>
      <c r="C14" s="51">
        <v>22</v>
      </c>
      <c r="D14" s="53">
        <v>32</v>
      </c>
      <c r="E14" s="53">
        <v>37</v>
      </c>
      <c r="F14" s="53">
        <v>9</v>
      </c>
      <c r="G14" s="52">
        <v>100</v>
      </c>
      <c r="H14" s="16"/>
      <c r="I14" s="51">
        <v>22</v>
      </c>
      <c r="J14" s="53">
        <v>25</v>
      </c>
      <c r="K14" s="53">
        <v>49</v>
      </c>
      <c r="L14" s="53">
        <v>11</v>
      </c>
      <c r="M14" s="52">
        <v>107</v>
      </c>
      <c r="N14" s="16"/>
      <c r="O14" s="51">
        <v>23</v>
      </c>
      <c r="P14" s="53">
        <v>26</v>
      </c>
      <c r="Q14" s="53">
        <v>34</v>
      </c>
      <c r="R14" s="53">
        <v>9</v>
      </c>
      <c r="S14" s="52">
        <v>92</v>
      </c>
      <c r="T14" s="13"/>
      <c r="U14" s="51">
        <v>30</v>
      </c>
      <c r="V14" s="53">
        <v>45</v>
      </c>
      <c r="W14" s="53">
        <v>49</v>
      </c>
      <c r="X14" s="53">
        <v>22</v>
      </c>
      <c r="Y14" s="52">
        <v>146</v>
      </c>
    </row>
    <row r="15" spans="1:25" ht="15" customHeight="1">
      <c r="A15" s="208"/>
      <c r="B15" s="43" t="s">
        <v>39</v>
      </c>
      <c r="C15" s="54">
        <v>24</v>
      </c>
      <c r="D15" s="56">
        <v>44</v>
      </c>
      <c r="E15" s="56">
        <v>25</v>
      </c>
      <c r="F15" s="56">
        <v>12</v>
      </c>
      <c r="G15" s="55">
        <v>105</v>
      </c>
      <c r="H15" s="15"/>
      <c r="I15" s="54">
        <v>20</v>
      </c>
      <c r="J15" s="56">
        <v>43</v>
      </c>
      <c r="K15" s="56">
        <v>35</v>
      </c>
      <c r="L15" s="56">
        <v>12</v>
      </c>
      <c r="M15" s="55">
        <v>110</v>
      </c>
      <c r="N15" s="15"/>
      <c r="O15" s="54">
        <v>23</v>
      </c>
      <c r="P15" s="56">
        <v>40</v>
      </c>
      <c r="Q15" s="56">
        <v>40</v>
      </c>
      <c r="R15" s="56">
        <v>12</v>
      </c>
      <c r="S15" s="55">
        <v>115</v>
      </c>
      <c r="T15" s="13"/>
      <c r="U15" s="54">
        <v>24</v>
      </c>
      <c r="V15" s="56">
        <v>44</v>
      </c>
      <c r="W15" s="56">
        <v>32</v>
      </c>
      <c r="X15" s="56">
        <v>10</v>
      </c>
      <c r="Y15" s="55">
        <v>110</v>
      </c>
    </row>
    <row r="16" spans="1:25" ht="15" customHeight="1">
      <c r="A16" s="208"/>
      <c r="B16" s="43" t="s">
        <v>41</v>
      </c>
      <c r="C16" s="54">
        <v>62</v>
      </c>
      <c r="D16" s="56">
        <v>76</v>
      </c>
      <c r="E16" s="56">
        <v>66</v>
      </c>
      <c r="F16" s="56">
        <v>13</v>
      </c>
      <c r="G16" s="55">
        <v>217</v>
      </c>
      <c r="H16" s="16"/>
      <c r="I16" s="54">
        <v>55</v>
      </c>
      <c r="J16" s="56">
        <v>71</v>
      </c>
      <c r="K16" s="56">
        <v>80</v>
      </c>
      <c r="L16" s="56">
        <v>21</v>
      </c>
      <c r="M16" s="55">
        <v>227</v>
      </c>
      <c r="N16" s="16"/>
      <c r="O16" s="54">
        <v>39</v>
      </c>
      <c r="P16" s="56">
        <v>70</v>
      </c>
      <c r="Q16" s="56">
        <v>68</v>
      </c>
      <c r="R16" s="56">
        <v>22</v>
      </c>
      <c r="S16" s="55">
        <v>199</v>
      </c>
      <c r="T16" s="44"/>
      <c r="U16" s="54">
        <v>42</v>
      </c>
      <c r="V16" s="56">
        <v>67</v>
      </c>
      <c r="W16" s="56">
        <v>58</v>
      </c>
      <c r="X16" s="56">
        <v>15</v>
      </c>
      <c r="Y16" s="55">
        <v>182</v>
      </c>
    </row>
    <row r="17" spans="1:25" ht="15" customHeight="1">
      <c r="A17" s="208"/>
      <c r="B17" s="43" t="s">
        <v>110</v>
      </c>
      <c r="C17" s="54">
        <v>26</v>
      </c>
      <c r="D17" s="56">
        <v>73</v>
      </c>
      <c r="E17" s="56">
        <v>28</v>
      </c>
      <c r="F17" s="56">
        <v>11</v>
      </c>
      <c r="G17" s="55">
        <v>138</v>
      </c>
      <c r="H17" s="15"/>
      <c r="I17" s="54">
        <v>23</v>
      </c>
      <c r="J17" s="56">
        <v>60</v>
      </c>
      <c r="K17" s="56">
        <v>33</v>
      </c>
      <c r="L17" s="56">
        <v>18</v>
      </c>
      <c r="M17" s="55">
        <v>134</v>
      </c>
      <c r="N17" s="16"/>
      <c r="O17" s="54">
        <v>21</v>
      </c>
      <c r="P17" s="56">
        <v>46</v>
      </c>
      <c r="Q17" s="56">
        <v>33</v>
      </c>
      <c r="R17" s="56">
        <v>6</v>
      </c>
      <c r="S17" s="55">
        <v>106</v>
      </c>
      <c r="T17" s="13"/>
      <c r="U17" s="54">
        <v>23</v>
      </c>
      <c r="V17" s="56">
        <v>53</v>
      </c>
      <c r="W17" s="56">
        <v>36</v>
      </c>
      <c r="X17" s="56">
        <v>6</v>
      </c>
      <c r="Y17" s="55">
        <v>118</v>
      </c>
    </row>
    <row r="18" spans="1:25" ht="15" customHeight="1">
      <c r="A18" s="208"/>
      <c r="B18" s="43" t="s">
        <v>111</v>
      </c>
      <c r="C18" s="54">
        <v>72</v>
      </c>
      <c r="D18" s="56">
        <v>100</v>
      </c>
      <c r="E18" s="56">
        <v>90</v>
      </c>
      <c r="F18" s="56">
        <v>29</v>
      </c>
      <c r="G18" s="55">
        <v>291</v>
      </c>
      <c r="H18" s="16"/>
      <c r="I18" s="54">
        <v>57</v>
      </c>
      <c r="J18" s="56">
        <v>109</v>
      </c>
      <c r="K18" s="56">
        <v>100</v>
      </c>
      <c r="L18" s="56">
        <v>35</v>
      </c>
      <c r="M18" s="55">
        <v>301</v>
      </c>
      <c r="N18" s="16"/>
      <c r="O18" s="54">
        <v>51</v>
      </c>
      <c r="P18" s="56">
        <v>113</v>
      </c>
      <c r="Q18" s="56">
        <v>104</v>
      </c>
      <c r="R18" s="56">
        <v>23</v>
      </c>
      <c r="S18" s="55">
        <v>291</v>
      </c>
      <c r="T18" s="44"/>
      <c r="U18" s="54">
        <v>61</v>
      </c>
      <c r="V18" s="56">
        <v>116</v>
      </c>
      <c r="W18" s="56">
        <v>89</v>
      </c>
      <c r="X18" s="56">
        <v>31</v>
      </c>
      <c r="Y18" s="55">
        <v>297</v>
      </c>
    </row>
    <row r="19" spans="1:25" ht="15" customHeight="1">
      <c r="A19" s="208"/>
      <c r="B19" s="43" t="s">
        <v>112</v>
      </c>
      <c r="C19" s="54">
        <v>51</v>
      </c>
      <c r="D19" s="56">
        <v>74</v>
      </c>
      <c r="E19" s="56">
        <v>31</v>
      </c>
      <c r="F19" s="56">
        <v>11</v>
      </c>
      <c r="G19" s="55">
        <v>167</v>
      </c>
      <c r="H19" s="16"/>
      <c r="I19" s="54">
        <v>46</v>
      </c>
      <c r="J19" s="56">
        <v>69</v>
      </c>
      <c r="K19" s="56">
        <v>39</v>
      </c>
      <c r="L19" s="56">
        <v>13</v>
      </c>
      <c r="M19" s="55">
        <v>167</v>
      </c>
      <c r="N19" s="16"/>
      <c r="O19" s="54">
        <v>39</v>
      </c>
      <c r="P19" s="56">
        <v>68</v>
      </c>
      <c r="Q19" s="56">
        <v>36</v>
      </c>
      <c r="R19" s="56">
        <v>5</v>
      </c>
      <c r="S19" s="55">
        <v>148</v>
      </c>
      <c r="T19" s="13"/>
      <c r="U19" s="54">
        <v>37</v>
      </c>
      <c r="V19" s="56">
        <v>64</v>
      </c>
      <c r="W19" s="56">
        <v>30</v>
      </c>
      <c r="X19" s="56">
        <v>5</v>
      </c>
      <c r="Y19" s="55">
        <v>136</v>
      </c>
    </row>
    <row r="20" spans="1:25" ht="15" customHeight="1">
      <c r="A20" s="208"/>
      <c r="B20" s="43" t="s">
        <v>44</v>
      </c>
      <c r="C20" s="54">
        <v>38</v>
      </c>
      <c r="D20" s="56">
        <v>28</v>
      </c>
      <c r="E20" s="56">
        <v>39</v>
      </c>
      <c r="F20" s="56">
        <v>14</v>
      </c>
      <c r="G20" s="55">
        <v>119</v>
      </c>
      <c r="H20" s="16"/>
      <c r="I20" s="54">
        <v>31</v>
      </c>
      <c r="J20" s="56">
        <v>32</v>
      </c>
      <c r="K20" s="56">
        <v>63</v>
      </c>
      <c r="L20" s="56">
        <v>15</v>
      </c>
      <c r="M20" s="55">
        <v>141</v>
      </c>
      <c r="N20" s="16"/>
      <c r="O20" s="54">
        <v>23</v>
      </c>
      <c r="P20" s="56">
        <v>34</v>
      </c>
      <c r="Q20" s="56">
        <v>52</v>
      </c>
      <c r="R20" s="56">
        <v>17</v>
      </c>
      <c r="S20" s="55">
        <v>126</v>
      </c>
      <c r="T20" s="13"/>
      <c r="U20" s="54">
        <v>26</v>
      </c>
      <c r="V20" s="56">
        <v>39</v>
      </c>
      <c r="W20" s="56">
        <v>62</v>
      </c>
      <c r="X20" s="56">
        <v>18</v>
      </c>
      <c r="Y20" s="55">
        <v>145</v>
      </c>
    </row>
    <row r="21" spans="1:25" ht="15" customHeight="1">
      <c r="A21" s="208"/>
      <c r="B21" s="43" t="s">
        <v>113</v>
      </c>
      <c r="C21" s="54">
        <v>20</v>
      </c>
      <c r="D21" s="56">
        <v>17</v>
      </c>
      <c r="E21" s="56">
        <v>27</v>
      </c>
      <c r="F21" s="56">
        <v>7</v>
      </c>
      <c r="G21" s="55">
        <v>71</v>
      </c>
      <c r="H21" s="16"/>
      <c r="I21" s="54">
        <v>18</v>
      </c>
      <c r="J21" s="56">
        <v>18</v>
      </c>
      <c r="K21" s="56">
        <v>31</v>
      </c>
      <c r="L21" s="56">
        <v>9</v>
      </c>
      <c r="M21" s="55">
        <v>76</v>
      </c>
      <c r="N21" s="16"/>
      <c r="O21" s="54">
        <v>15</v>
      </c>
      <c r="P21" s="56">
        <v>20</v>
      </c>
      <c r="Q21" s="56">
        <v>27</v>
      </c>
      <c r="R21" s="56">
        <v>6</v>
      </c>
      <c r="S21" s="55">
        <v>68</v>
      </c>
      <c r="T21" s="13"/>
      <c r="U21" s="54">
        <v>15</v>
      </c>
      <c r="V21" s="56">
        <v>16</v>
      </c>
      <c r="W21" s="56">
        <v>25</v>
      </c>
      <c r="X21" s="56">
        <v>8</v>
      </c>
      <c r="Y21" s="55">
        <v>64</v>
      </c>
    </row>
    <row r="22" spans="1:25" ht="15" customHeight="1">
      <c r="A22" s="208"/>
      <c r="B22" s="43" t="s">
        <v>45</v>
      </c>
      <c r="C22" s="54">
        <v>53</v>
      </c>
      <c r="D22" s="56">
        <v>99</v>
      </c>
      <c r="E22" s="56">
        <v>90</v>
      </c>
      <c r="F22" s="56">
        <v>25</v>
      </c>
      <c r="G22" s="55">
        <v>267</v>
      </c>
      <c r="H22" s="16"/>
      <c r="I22" s="54">
        <v>53</v>
      </c>
      <c r="J22" s="56">
        <v>99</v>
      </c>
      <c r="K22" s="56">
        <v>125</v>
      </c>
      <c r="L22" s="56">
        <v>32</v>
      </c>
      <c r="M22" s="55">
        <v>309</v>
      </c>
      <c r="N22" s="16"/>
      <c r="O22" s="54">
        <v>52</v>
      </c>
      <c r="P22" s="56">
        <v>83</v>
      </c>
      <c r="Q22" s="56">
        <v>102</v>
      </c>
      <c r="R22" s="56">
        <v>21</v>
      </c>
      <c r="S22" s="55">
        <v>258</v>
      </c>
      <c r="T22" s="13"/>
      <c r="U22" s="54">
        <v>55</v>
      </c>
      <c r="V22" s="56">
        <v>78</v>
      </c>
      <c r="W22" s="56">
        <v>91</v>
      </c>
      <c r="X22" s="56">
        <v>27</v>
      </c>
      <c r="Y22" s="55">
        <v>251</v>
      </c>
    </row>
    <row r="23" spans="1:25" ht="15" customHeight="1">
      <c r="A23" s="208"/>
      <c r="B23" s="43" t="s">
        <v>114</v>
      </c>
      <c r="C23" s="54">
        <v>30</v>
      </c>
      <c r="D23" s="56">
        <v>36</v>
      </c>
      <c r="E23" s="56">
        <v>45</v>
      </c>
      <c r="F23" s="56">
        <v>13</v>
      </c>
      <c r="G23" s="55">
        <v>124</v>
      </c>
      <c r="H23" s="16"/>
      <c r="I23" s="54">
        <v>17</v>
      </c>
      <c r="J23" s="56">
        <v>39</v>
      </c>
      <c r="K23" s="56">
        <v>64</v>
      </c>
      <c r="L23" s="56">
        <v>19</v>
      </c>
      <c r="M23" s="55">
        <v>139</v>
      </c>
      <c r="N23" s="16"/>
      <c r="O23" s="54">
        <v>16</v>
      </c>
      <c r="P23" s="56">
        <v>36</v>
      </c>
      <c r="Q23" s="56">
        <v>49</v>
      </c>
      <c r="R23" s="56">
        <v>16</v>
      </c>
      <c r="S23" s="55">
        <v>117</v>
      </c>
      <c r="T23" s="13"/>
      <c r="U23" s="54">
        <v>23</v>
      </c>
      <c r="V23" s="56">
        <v>34</v>
      </c>
      <c r="W23" s="56">
        <v>44</v>
      </c>
      <c r="X23" s="56">
        <v>11</v>
      </c>
      <c r="Y23" s="55">
        <v>112</v>
      </c>
    </row>
    <row r="24" spans="1:25" ht="15" customHeight="1">
      <c r="A24" s="208"/>
      <c r="B24" s="43" t="s">
        <v>47</v>
      </c>
      <c r="C24" s="54">
        <v>27</v>
      </c>
      <c r="D24" s="56">
        <v>30</v>
      </c>
      <c r="E24" s="56">
        <v>42</v>
      </c>
      <c r="F24" s="56">
        <v>8</v>
      </c>
      <c r="G24" s="55">
        <v>107</v>
      </c>
      <c r="H24" s="16"/>
      <c r="I24" s="54">
        <v>24</v>
      </c>
      <c r="J24" s="56">
        <v>33</v>
      </c>
      <c r="K24" s="56">
        <v>63</v>
      </c>
      <c r="L24" s="56">
        <v>15</v>
      </c>
      <c r="M24" s="55">
        <v>135</v>
      </c>
      <c r="N24" s="16"/>
      <c r="O24" s="54">
        <v>22</v>
      </c>
      <c r="P24" s="56">
        <v>30</v>
      </c>
      <c r="Q24" s="56">
        <v>41</v>
      </c>
      <c r="R24" s="56">
        <v>10</v>
      </c>
      <c r="S24" s="55">
        <v>103</v>
      </c>
      <c r="T24" s="13"/>
      <c r="U24" s="54">
        <v>25</v>
      </c>
      <c r="V24" s="56">
        <v>34</v>
      </c>
      <c r="W24" s="56">
        <v>37</v>
      </c>
      <c r="X24" s="56">
        <v>7</v>
      </c>
      <c r="Y24" s="55">
        <v>103</v>
      </c>
    </row>
    <row r="25" spans="1:25" ht="15" customHeight="1">
      <c r="A25" s="208"/>
      <c r="B25" s="43" t="s">
        <v>48</v>
      </c>
      <c r="C25" s="54">
        <v>29</v>
      </c>
      <c r="D25" s="56">
        <v>31</v>
      </c>
      <c r="E25" s="56">
        <v>39</v>
      </c>
      <c r="F25" s="56">
        <v>5</v>
      </c>
      <c r="G25" s="55">
        <v>104</v>
      </c>
      <c r="H25" s="15"/>
      <c r="I25" s="54">
        <v>22</v>
      </c>
      <c r="J25" s="56">
        <v>28</v>
      </c>
      <c r="K25" s="56">
        <v>52</v>
      </c>
      <c r="L25" s="56">
        <v>10</v>
      </c>
      <c r="M25" s="55">
        <v>112</v>
      </c>
      <c r="N25" s="16"/>
      <c r="O25" s="54">
        <v>22</v>
      </c>
      <c r="P25" s="56">
        <v>30</v>
      </c>
      <c r="Q25" s="56">
        <v>53</v>
      </c>
      <c r="R25" s="56">
        <v>10</v>
      </c>
      <c r="S25" s="55">
        <v>115</v>
      </c>
      <c r="T25" s="13"/>
      <c r="U25" s="54">
        <v>26</v>
      </c>
      <c r="V25" s="56">
        <v>36</v>
      </c>
      <c r="W25" s="56">
        <v>41</v>
      </c>
      <c r="X25" s="56">
        <v>9</v>
      </c>
      <c r="Y25" s="55">
        <v>112</v>
      </c>
    </row>
    <row r="26" spans="1:25" ht="15" customHeight="1">
      <c r="A26" s="208"/>
      <c r="B26" s="43" t="s">
        <v>115</v>
      </c>
      <c r="C26" s="54">
        <v>21</v>
      </c>
      <c r="D26" s="56">
        <v>38</v>
      </c>
      <c r="E26" s="56">
        <v>44</v>
      </c>
      <c r="F26" s="56">
        <v>10</v>
      </c>
      <c r="G26" s="55">
        <v>113</v>
      </c>
      <c r="H26" s="15"/>
      <c r="I26" s="54">
        <v>15</v>
      </c>
      <c r="J26" s="56">
        <v>44</v>
      </c>
      <c r="K26" s="56">
        <v>52</v>
      </c>
      <c r="L26" s="56">
        <v>12</v>
      </c>
      <c r="M26" s="55">
        <v>123</v>
      </c>
      <c r="N26" s="16"/>
      <c r="O26" s="54">
        <v>14</v>
      </c>
      <c r="P26" s="56">
        <v>28</v>
      </c>
      <c r="Q26" s="56">
        <v>45</v>
      </c>
      <c r="R26" s="56">
        <v>10</v>
      </c>
      <c r="S26" s="55">
        <v>97</v>
      </c>
      <c r="T26" s="44"/>
      <c r="U26" s="54">
        <v>17</v>
      </c>
      <c r="V26" s="56">
        <v>25</v>
      </c>
      <c r="W26" s="56">
        <v>41</v>
      </c>
      <c r="X26" s="56">
        <v>7</v>
      </c>
      <c r="Y26" s="55">
        <v>90</v>
      </c>
    </row>
    <row r="27" spans="1:25" ht="15" customHeight="1">
      <c r="A27" s="208"/>
      <c r="B27" s="43" t="s">
        <v>55</v>
      </c>
      <c r="C27" s="54">
        <v>65</v>
      </c>
      <c r="D27" s="56">
        <v>100</v>
      </c>
      <c r="E27" s="56">
        <v>56</v>
      </c>
      <c r="F27" s="56">
        <v>22</v>
      </c>
      <c r="G27" s="55">
        <v>243</v>
      </c>
      <c r="H27" s="16"/>
      <c r="I27" s="54">
        <v>59</v>
      </c>
      <c r="J27" s="56">
        <v>109</v>
      </c>
      <c r="K27" s="56">
        <v>105</v>
      </c>
      <c r="L27" s="56">
        <v>27</v>
      </c>
      <c r="M27" s="55">
        <v>300</v>
      </c>
      <c r="N27" s="16"/>
      <c r="O27" s="54">
        <v>54</v>
      </c>
      <c r="P27" s="56">
        <v>92</v>
      </c>
      <c r="Q27" s="56">
        <v>66</v>
      </c>
      <c r="R27" s="56">
        <v>23</v>
      </c>
      <c r="S27" s="55">
        <v>235</v>
      </c>
      <c r="T27" s="13"/>
      <c r="U27" s="54">
        <v>65</v>
      </c>
      <c r="V27" s="56">
        <v>91</v>
      </c>
      <c r="W27" s="56">
        <v>65</v>
      </c>
      <c r="X27" s="56">
        <v>24</v>
      </c>
      <c r="Y27" s="55">
        <v>245</v>
      </c>
    </row>
    <row r="28" spans="1:25" ht="15" customHeight="1">
      <c r="A28" s="208"/>
      <c r="B28" s="43" t="s">
        <v>58</v>
      </c>
      <c r="C28" s="54">
        <v>60</v>
      </c>
      <c r="D28" s="56">
        <v>120</v>
      </c>
      <c r="E28" s="56">
        <v>125</v>
      </c>
      <c r="F28" s="56">
        <v>30</v>
      </c>
      <c r="G28" s="55">
        <v>335</v>
      </c>
      <c r="H28" s="15"/>
      <c r="I28" s="54">
        <v>54</v>
      </c>
      <c r="J28" s="56">
        <v>113</v>
      </c>
      <c r="K28" s="56">
        <v>142</v>
      </c>
      <c r="L28" s="56">
        <v>36</v>
      </c>
      <c r="M28" s="55">
        <v>345</v>
      </c>
      <c r="N28" s="16"/>
      <c r="O28" s="54">
        <v>43</v>
      </c>
      <c r="P28" s="56">
        <v>102</v>
      </c>
      <c r="Q28" s="56">
        <v>131</v>
      </c>
      <c r="R28" s="56">
        <v>33</v>
      </c>
      <c r="S28" s="55">
        <v>309</v>
      </c>
      <c r="T28" s="13"/>
      <c r="U28" s="54">
        <v>54</v>
      </c>
      <c r="V28" s="56">
        <v>93</v>
      </c>
      <c r="W28" s="56">
        <v>143</v>
      </c>
      <c r="X28" s="56">
        <v>37</v>
      </c>
      <c r="Y28" s="55">
        <v>327</v>
      </c>
    </row>
    <row r="29" spans="1:25" ht="15" customHeight="1">
      <c r="A29" s="208"/>
      <c r="B29" s="43" t="s">
        <v>116</v>
      </c>
      <c r="C29" s="54">
        <v>17</v>
      </c>
      <c r="D29" s="56">
        <v>28</v>
      </c>
      <c r="E29" s="56">
        <v>33</v>
      </c>
      <c r="F29" s="56">
        <v>7</v>
      </c>
      <c r="G29" s="55">
        <v>85</v>
      </c>
      <c r="H29" s="16"/>
      <c r="I29" s="54">
        <v>15</v>
      </c>
      <c r="J29" s="56">
        <v>20</v>
      </c>
      <c r="K29" s="56">
        <v>47</v>
      </c>
      <c r="L29" s="56">
        <v>9</v>
      </c>
      <c r="M29" s="55">
        <v>91</v>
      </c>
      <c r="N29" s="15"/>
      <c r="O29" s="54">
        <v>12</v>
      </c>
      <c r="P29" s="56">
        <v>22</v>
      </c>
      <c r="Q29" s="56">
        <v>41</v>
      </c>
      <c r="R29" s="56">
        <v>13</v>
      </c>
      <c r="S29" s="55">
        <v>88</v>
      </c>
      <c r="T29" s="13"/>
      <c r="U29" s="54">
        <v>9</v>
      </c>
      <c r="V29" s="56">
        <v>23</v>
      </c>
      <c r="W29" s="56">
        <v>35</v>
      </c>
      <c r="X29" s="56">
        <v>10</v>
      </c>
      <c r="Y29" s="55">
        <v>77</v>
      </c>
    </row>
    <row r="30" spans="1:25" ht="15" customHeight="1">
      <c r="A30" s="208"/>
      <c r="B30" s="43" t="s">
        <v>117</v>
      </c>
      <c r="C30" s="54">
        <v>53</v>
      </c>
      <c r="D30" s="56">
        <v>60</v>
      </c>
      <c r="E30" s="56">
        <v>60</v>
      </c>
      <c r="F30" s="56">
        <v>13</v>
      </c>
      <c r="G30" s="55">
        <v>186</v>
      </c>
      <c r="H30" s="15"/>
      <c r="I30" s="54">
        <v>35</v>
      </c>
      <c r="J30" s="56">
        <v>54</v>
      </c>
      <c r="K30" s="56">
        <v>67</v>
      </c>
      <c r="L30" s="56">
        <v>14</v>
      </c>
      <c r="M30" s="55">
        <v>170</v>
      </c>
      <c r="N30" s="16"/>
      <c r="O30" s="54">
        <v>35</v>
      </c>
      <c r="P30" s="56">
        <v>50</v>
      </c>
      <c r="Q30" s="56">
        <v>76</v>
      </c>
      <c r="R30" s="56">
        <v>11</v>
      </c>
      <c r="S30" s="55">
        <v>172</v>
      </c>
      <c r="T30" s="13"/>
      <c r="U30" s="54">
        <v>37</v>
      </c>
      <c r="V30" s="56">
        <v>53</v>
      </c>
      <c r="W30" s="56">
        <v>72</v>
      </c>
      <c r="X30" s="56">
        <v>12</v>
      </c>
      <c r="Y30" s="55">
        <v>174</v>
      </c>
    </row>
    <row r="31" spans="1:25" ht="15" customHeight="1">
      <c r="A31" s="208"/>
      <c r="B31" s="43" t="s">
        <v>118</v>
      </c>
      <c r="C31" s="54">
        <v>33</v>
      </c>
      <c r="D31" s="56">
        <v>64</v>
      </c>
      <c r="E31" s="56">
        <v>87</v>
      </c>
      <c r="F31" s="56">
        <v>24</v>
      </c>
      <c r="G31" s="55">
        <v>208</v>
      </c>
      <c r="H31" s="16"/>
      <c r="I31" s="54">
        <v>30</v>
      </c>
      <c r="J31" s="56">
        <v>58</v>
      </c>
      <c r="K31" s="56">
        <v>94</v>
      </c>
      <c r="L31" s="56">
        <v>28</v>
      </c>
      <c r="M31" s="55">
        <v>210</v>
      </c>
      <c r="N31" s="82"/>
      <c r="O31" s="54">
        <v>26</v>
      </c>
      <c r="P31" s="56">
        <v>48</v>
      </c>
      <c r="Q31" s="56">
        <v>92</v>
      </c>
      <c r="R31" s="56">
        <v>25</v>
      </c>
      <c r="S31" s="55">
        <v>191</v>
      </c>
      <c r="T31" s="147"/>
      <c r="U31" s="54">
        <v>21</v>
      </c>
      <c r="V31" s="56">
        <v>46</v>
      </c>
      <c r="W31" s="56">
        <v>88</v>
      </c>
      <c r="X31" s="56">
        <v>25</v>
      </c>
      <c r="Y31" s="55">
        <v>180</v>
      </c>
    </row>
    <row r="32" spans="1:25" ht="15" customHeight="1">
      <c r="A32" s="208"/>
      <c r="B32" s="43" t="s">
        <v>62</v>
      </c>
      <c r="C32" s="54">
        <v>43</v>
      </c>
      <c r="D32" s="56">
        <v>82</v>
      </c>
      <c r="E32" s="56">
        <v>97</v>
      </c>
      <c r="F32" s="56">
        <v>17</v>
      </c>
      <c r="G32" s="55">
        <v>239</v>
      </c>
      <c r="H32" s="15"/>
      <c r="I32" s="54">
        <v>36</v>
      </c>
      <c r="J32" s="56">
        <v>75</v>
      </c>
      <c r="K32" s="56">
        <v>106</v>
      </c>
      <c r="L32" s="56">
        <v>24</v>
      </c>
      <c r="M32" s="55">
        <v>241</v>
      </c>
      <c r="N32" s="16"/>
      <c r="O32" s="54">
        <v>42</v>
      </c>
      <c r="P32" s="56">
        <v>72</v>
      </c>
      <c r="Q32" s="56">
        <v>93</v>
      </c>
      <c r="R32" s="56">
        <v>19</v>
      </c>
      <c r="S32" s="55">
        <v>226</v>
      </c>
      <c r="T32" s="13"/>
      <c r="U32" s="54">
        <v>46</v>
      </c>
      <c r="V32" s="56">
        <v>69</v>
      </c>
      <c r="W32" s="56">
        <v>91</v>
      </c>
      <c r="X32" s="56">
        <v>14</v>
      </c>
      <c r="Y32" s="55">
        <v>220</v>
      </c>
    </row>
    <row r="33" spans="1:25" ht="15" customHeight="1">
      <c r="A33" s="208"/>
      <c r="B33" s="43" t="s">
        <v>119</v>
      </c>
      <c r="C33" s="54">
        <v>49</v>
      </c>
      <c r="D33" s="56">
        <v>68</v>
      </c>
      <c r="E33" s="56">
        <v>75</v>
      </c>
      <c r="F33" s="56">
        <v>13</v>
      </c>
      <c r="G33" s="55">
        <v>205</v>
      </c>
      <c r="H33" s="15"/>
      <c r="I33" s="54">
        <v>45</v>
      </c>
      <c r="J33" s="56">
        <v>79</v>
      </c>
      <c r="K33" s="56">
        <v>103</v>
      </c>
      <c r="L33" s="56">
        <v>25</v>
      </c>
      <c r="M33" s="55">
        <v>252</v>
      </c>
      <c r="N33" s="16"/>
      <c r="O33" s="54">
        <v>34</v>
      </c>
      <c r="P33" s="56">
        <v>57</v>
      </c>
      <c r="Q33" s="56">
        <v>71</v>
      </c>
      <c r="R33" s="56">
        <v>17</v>
      </c>
      <c r="S33" s="55">
        <v>179</v>
      </c>
      <c r="T33" s="13"/>
      <c r="U33" s="54">
        <v>50</v>
      </c>
      <c r="V33" s="56">
        <v>66</v>
      </c>
      <c r="W33" s="56">
        <v>68</v>
      </c>
      <c r="X33" s="56">
        <v>14</v>
      </c>
      <c r="Y33" s="55">
        <v>198</v>
      </c>
    </row>
    <row r="34" spans="1:25" ht="15" customHeight="1">
      <c r="A34" s="208"/>
      <c r="B34" s="43" t="s">
        <v>120</v>
      </c>
      <c r="C34" s="54">
        <v>9</v>
      </c>
      <c r="D34" s="56">
        <v>30</v>
      </c>
      <c r="E34" s="56">
        <v>34</v>
      </c>
      <c r="F34" s="56">
        <v>6</v>
      </c>
      <c r="G34" s="55">
        <v>79</v>
      </c>
      <c r="H34" s="16"/>
      <c r="I34" s="54">
        <v>11</v>
      </c>
      <c r="J34" s="56">
        <v>31</v>
      </c>
      <c r="K34" s="56">
        <v>38</v>
      </c>
      <c r="L34" s="56">
        <v>12</v>
      </c>
      <c r="M34" s="55">
        <v>92</v>
      </c>
      <c r="N34" s="16"/>
      <c r="O34" s="54">
        <v>10</v>
      </c>
      <c r="P34" s="56">
        <v>27</v>
      </c>
      <c r="Q34" s="56">
        <v>34</v>
      </c>
      <c r="R34" s="56">
        <v>8</v>
      </c>
      <c r="S34" s="55">
        <v>79</v>
      </c>
      <c r="T34" s="13"/>
      <c r="U34" s="54">
        <v>10</v>
      </c>
      <c r="V34" s="56">
        <v>25</v>
      </c>
      <c r="W34" s="56">
        <v>34</v>
      </c>
      <c r="X34" s="56">
        <v>6</v>
      </c>
      <c r="Y34" s="55">
        <v>75</v>
      </c>
    </row>
    <row r="35" spans="1:25" ht="15" customHeight="1">
      <c r="A35" s="208"/>
      <c r="B35" s="43" t="s">
        <v>121</v>
      </c>
      <c r="C35" s="54">
        <v>12</v>
      </c>
      <c r="D35" s="56">
        <v>32</v>
      </c>
      <c r="E35" s="56">
        <v>20</v>
      </c>
      <c r="F35" s="56">
        <v>5</v>
      </c>
      <c r="G35" s="55">
        <v>69</v>
      </c>
      <c r="H35" s="16"/>
      <c r="I35" s="54">
        <v>9</v>
      </c>
      <c r="J35" s="56">
        <v>31</v>
      </c>
      <c r="K35" s="56">
        <v>29</v>
      </c>
      <c r="L35" s="56">
        <v>9</v>
      </c>
      <c r="M35" s="55">
        <v>78</v>
      </c>
      <c r="N35" s="16"/>
      <c r="O35" s="54">
        <v>6</v>
      </c>
      <c r="P35" s="56">
        <v>29</v>
      </c>
      <c r="Q35" s="56">
        <v>29</v>
      </c>
      <c r="R35" s="56">
        <v>8</v>
      </c>
      <c r="S35" s="55">
        <v>72</v>
      </c>
      <c r="T35" s="44"/>
      <c r="U35" s="54">
        <v>12</v>
      </c>
      <c r="V35" s="56">
        <v>25</v>
      </c>
      <c r="W35" s="56">
        <v>29</v>
      </c>
      <c r="X35" s="56">
        <v>6</v>
      </c>
      <c r="Y35" s="55">
        <v>72</v>
      </c>
    </row>
    <row r="36" spans="1:25" ht="15" customHeight="1">
      <c r="A36" s="208"/>
      <c r="B36" s="43" t="s">
        <v>76</v>
      </c>
      <c r="C36" s="54">
        <v>40</v>
      </c>
      <c r="D36" s="56">
        <v>84</v>
      </c>
      <c r="E36" s="56">
        <v>61</v>
      </c>
      <c r="F36" s="56">
        <v>23</v>
      </c>
      <c r="G36" s="55">
        <v>208</v>
      </c>
      <c r="H36" s="16"/>
      <c r="I36" s="54">
        <v>40</v>
      </c>
      <c r="J36" s="56">
        <v>80</v>
      </c>
      <c r="K36" s="56">
        <v>83</v>
      </c>
      <c r="L36" s="56">
        <v>24</v>
      </c>
      <c r="M36" s="55">
        <v>227</v>
      </c>
      <c r="N36" s="16"/>
      <c r="O36" s="54">
        <v>33</v>
      </c>
      <c r="P36" s="56">
        <v>59</v>
      </c>
      <c r="Q36" s="56">
        <v>71</v>
      </c>
      <c r="R36" s="56">
        <v>23</v>
      </c>
      <c r="S36" s="55">
        <v>186</v>
      </c>
      <c r="T36" s="13"/>
      <c r="U36" s="54">
        <v>39</v>
      </c>
      <c r="V36" s="56">
        <v>60</v>
      </c>
      <c r="W36" s="56">
        <v>46</v>
      </c>
      <c r="X36" s="56">
        <v>15</v>
      </c>
      <c r="Y36" s="55">
        <v>160</v>
      </c>
    </row>
    <row r="37" spans="1:25" ht="15" customHeight="1">
      <c r="A37" s="208"/>
      <c r="B37" s="43" t="s">
        <v>122</v>
      </c>
      <c r="C37" s="54">
        <v>13</v>
      </c>
      <c r="D37" s="56">
        <v>28</v>
      </c>
      <c r="E37" s="56">
        <v>35</v>
      </c>
      <c r="F37" s="56">
        <v>13</v>
      </c>
      <c r="G37" s="55">
        <v>89</v>
      </c>
      <c r="H37" s="16"/>
      <c r="I37" s="54">
        <v>13</v>
      </c>
      <c r="J37" s="56">
        <v>31</v>
      </c>
      <c r="K37" s="56">
        <v>39</v>
      </c>
      <c r="L37" s="56">
        <v>18</v>
      </c>
      <c r="M37" s="55">
        <v>101</v>
      </c>
      <c r="N37" s="16"/>
      <c r="O37" s="54">
        <v>13</v>
      </c>
      <c r="P37" s="56">
        <v>23</v>
      </c>
      <c r="Q37" s="56">
        <v>28</v>
      </c>
      <c r="R37" s="56">
        <v>16</v>
      </c>
      <c r="S37" s="55">
        <v>80</v>
      </c>
      <c r="T37" s="44"/>
      <c r="U37" s="54">
        <v>13</v>
      </c>
      <c r="V37" s="56">
        <v>34</v>
      </c>
      <c r="W37" s="56">
        <v>27</v>
      </c>
      <c r="X37" s="56">
        <v>12</v>
      </c>
      <c r="Y37" s="55">
        <v>86</v>
      </c>
    </row>
    <row r="38" spans="1:25" s="157" customFormat="1" ht="15" customHeight="1">
      <c r="A38" s="283"/>
      <c r="B38" s="215" t="s">
        <v>109</v>
      </c>
      <c r="C38" s="244">
        <v>8</v>
      </c>
      <c r="D38" s="245">
        <v>8</v>
      </c>
      <c r="E38" s="245">
        <v>4</v>
      </c>
      <c r="F38" s="245">
        <v>1</v>
      </c>
      <c r="G38" s="246">
        <v>21</v>
      </c>
      <c r="H38" s="476"/>
      <c r="I38" s="244">
        <v>6</v>
      </c>
      <c r="J38" s="245">
        <v>6</v>
      </c>
      <c r="K38" s="245">
        <v>5</v>
      </c>
      <c r="L38" s="245">
        <v>2</v>
      </c>
      <c r="M38" s="246">
        <v>19</v>
      </c>
      <c r="N38" s="16"/>
      <c r="O38" s="244">
        <v>6</v>
      </c>
      <c r="P38" s="245">
        <v>6</v>
      </c>
      <c r="Q38" s="245">
        <v>5</v>
      </c>
      <c r="R38" s="245">
        <v>1</v>
      </c>
      <c r="S38" s="246">
        <v>18</v>
      </c>
      <c r="T38" s="548"/>
      <c r="U38" s="244">
        <v>2</v>
      </c>
      <c r="V38" s="245">
        <v>6</v>
      </c>
      <c r="W38" s="245">
        <v>5</v>
      </c>
      <c r="X38" s="245">
        <v>1</v>
      </c>
      <c r="Y38" s="246">
        <v>14</v>
      </c>
    </row>
    <row r="39" spans="1:25" s="157" customFormat="1">
      <c r="A39" s="283"/>
      <c r="B39" s="286"/>
      <c r="C39" s="120"/>
      <c r="D39" s="120"/>
      <c r="E39" s="120"/>
      <c r="F39" s="120"/>
      <c r="G39" s="120"/>
      <c r="H39" s="82"/>
      <c r="I39" s="120"/>
      <c r="J39" s="120"/>
      <c r="K39" s="120"/>
      <c r="L39" s="120"/>
      <c r="M39" s="120"/>
      <c r="N39" s="16"/>
      <c r="O39" s="120"/>
      <c r="P39" s="120"/>
      <c r="Q39" s="120"/>
      <c r="R39" s="120"/>
      <c r="S39" s="120"/>
      <c r="T39" s="15"/>
      <c r="U39" s="120"/>
      <c r="V39" s="120"/>
      <c r="W39" s="120"/>
      <c r="X39" s="120"/>
      <c r="Y39" s="120"/>
    </row>
  </sheetData>
  <mergeCells count="6">
    <mergeCell ref="C7:Q7"/>
    <mergeCell ref="R7:Y7"/>
    <mergeCell ref="C8:G8"/>
    <mergeCell ref="I8:M8"/>
    <mergeCell ref="O8:S8"/>
    <mergeCell ref="U8:Y8"/>
  </mergeCells>
  <pageMargins left="0.7" right="0.7" top="0.75" bottom="0.75" header="0.3" footer="0.3"/>
  <pageSetup orientation="portrait" verticalDpi="0" r:id="rId1"/>
  <drawing r:id="rId2"/>
</worksheet>
</file>

<file path=xl/worksheets/sheet1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42"/>
  <sheetViews>
    <sheetView showGridLines="0" showRowColHeaders="0" workbookViewId="0">
      <pane xSplit="2" topLeftCell="C1" activePane="topRight" state="frozen"/>
      <selection pane="topRight"/>
    </sheetView>
  </sheetViews>
  <sheetFormatPr defaultColWidth="12" defaultRowHeight="15"/>
  <cols>
    <col min="1" max="1" width="12.7109375" customWidth="1"/>
    <col min="2" max="2" width="38" style="148" customWidth="1"/>
    <col min="3" max="6" width="10.7109375" style="148" customWidth="1"/>
    <col min="7" max="7" width="0.85546875" style="148" customWidth="1"/>
    <col min="8" max="11" width="12" style="148"/>
    <col min="12" max="12" width="0.85546875" style="148" customWidth="1"/>
    <col min="13" max="16" width="12" style="148"/>
    <col min="17" max="17" width="0.85546875" style="148" customWidth="1"/>
    <col min="18" max="16384" width="12" style="148"/>
  </cols>
  <sheetData>
    <row r="1" spans="1:21" s="147" customFormat="1" ht="16.5" customHeight="1">
      <c r="A1"/>
    </row>
    <row r="2" spans="1:21" s="147" customFormat="1" ht="16.5" customHeight="1">
      <c r="A2"/>
    </row>
    <row r="3" spans="1:21" s="147" customFormat="1" ht="16.5" customHeight="1">
      <c r="A3"/>
    </row>
    <row r="4" spans="1:21" s="147" customFormat="1" ht="16.5" customHeight="1">
      <c r="A4"/>
    </row>
    <row r="5" spans="1:21" s="147" customFormat="1" ht="16.5" customHeight="1">
      <c r="A5" s="328" t="s">
        <v>95</v>
      </c>
      <c r="B5" s="331" t="s">
        <v>518</v>
      </c>
      <c r="F5" s="2"/>
      <c r="G5" s="2"/>
    </row>
    <row r="6" spans="1:21" ht="15" customHeight="1">
      <c r="B6" s="324" t="s">
        <v>128</v>
      </c>
    </row>
    <row r="7" spans="1:21" ht="24.95" customHeight="1">
      <c r="B7" s="8"/>
      <c r="C7" s="607" t="s">
        <v>542</v>
      </c>
      <c r="D7" s="607"/>
      <c r="E7" s="607"/>
      <c r="F7" s="607"/>
      <c r="G7" s="607"/>
      <c r="H7" s="607"/>
      <c r="I7" s="607"/>
      <c r="J7" s="607"/>
      <c r="K7" s="607"/>
      <c r="L7" s="607"/>
      <c r="M7" s="607"/>
      <c r="N7" s="607"/>
      <c r="O7" s="607"/>
      <c r="P7" s="607"/>
      <c r="Q7" s="607"/>
      <c r="R7" s="607"/>
      <c r="S7" s="607"/>
      <c r="T7" s="607"/>
      <c r="U7" s="607"/>
    </row>
    <row r="8" spans="1:21" ht="24.95" customHeight="1">
      <c r="B8" s="12"/>
      <c r="C8" s="606" t="s">
        <v>21</v>
      </c>
      <c r="D8" s="606"/>
      <c r="E8" s="606"/>
      <c r="F8" s="606"/>
      <c r="G8" s="381"/>
      <c r="H8" s="606" t="s">
        <v>23</v>
      </c>
      <c r="I8" s="606"/>
      <c r="J8" s="606"/>
      <c r="K8" s="606"/>
      <c r="L8" s="287"/>
      <c r="M8" s="606" t="s">
        <v>24</v>
      </c>
      <c r="N8" s="606"/>
      <c r="O8" s="606"/>
      <c r="P8" s="606"/>
      <c r="R8" s="606" t="s">
        <v>22</v>
      </c>
      <c r="S8" s="606"/>
      <c r="T8" s="606"/>
      <c r="U8" s="606"/>
    </row>
    <row r="9" spans="1:21">
      <c r="B9" s="57" t="s">
        <v>94</v>
      </c>
      <c r="C9" s="329" t="s">
        <v>15</v>
      </c>
      <c r="D9" s="329" t="s">
        <v>14</v>
      </c>
      <c r="E9" s="329" t="s">
        <v>13</v>
      </c>
      <c r="F9" s="329" t="s">
        <v>12</v>
      </c>
      <c r="G9" s="63"/>
      <c r="H9" s="329" t="s">
        <v>15</v>
      </c>
      <c r="I9" s="329" t="s">
        <v>14</v>
      </c>
      <c r="J9" s="329" t="s">
        <v>13</v>
      </c>
      <c r="K9" s="329" t="s">
        <v>12</v>
      </c>
      <c r="L9" s="288"/>
      <c r="M9" s="329" t="s">
        <v>15</v>
      </c>
      <c r="N9" s="329" t="s">
        <v>14</v>
      </c>
      <c r="O9" s="329" t="s">
        <v>13</v>
      </c>
      <c r="P9" s="329" t="s">
        <v>12</v>
      </c>
      <c r="R9" s="329" t="s">
        <v>15</v>
      </c>
      <c r="S9" s="329" t="s">
        <v>14</v>
      </c>
      <c r="T9" s="329" t="s">
        <v>13</v>
      </c>
      <c r="U9" s="329" t="s">
        <v>12</v>
      </c>
    </row>
    <row r="10" spans="1:21" ht="15" customHeight="1">
      <c r="B10" s="3" t="s">
        <v>91</v>
      </c>
      <c r="C10" s="273">
        <f>'OF_idades  (17)'!C10/'OF_idades  (17)'!G10</f>
        <v>0.23042101460055681</v>
      </c>
      <c r="D10" s="289">
        <f>'OF_idades  (17)'!D10/'OF_idades  (17)'!G10</f>
        <v>0.28380762119312264</v>
      </c>
      <c r="E10" s="289">
        <f>'OF_idades  (17)'!E10/'OF_idades  (17)'!G10</f>
        <v>0.3856714768452596</v>
      </c>
      <c r="F10" s="275">
        <f>'OF_idades  (17)'!F10/'OF_idades  (17)'!G10</f>
        <v>0.10009988736106093</v>
      </c>
      <c r="G10" s="290"/>
      <c r="H10" s="501">
        <f>'OF_idades  (17)'!I10/'OF_idades  (17)'!M10</f>
        <v>0.21032771688750751</v>
      </c>
      <c r="I10" s="507">
        <f>'OF_idades  (17)'!J10/'OF_idades  (17)'!M10</f>
        <v>0.27437701074213428</v>
      </c>
      <c r="J10" s="507">
        <f>'OF_idades  (17)'!K10/'OF_idades  (17)'!M10</f>
        <v>0.40646709198974862</v>
      </c>
      <c r="K10" s="502">
        <f>'OF_idades  (17)'!L10/'OF_idades  (17)'!M10</f>
        <v>0.10882818038060962</v>
      </c>
      <c r="L10" s="494"/>
      <c r="M10" s="501">
        <f>'OF_idades  (17)'!O10/'OF_idades  (17)'!S10</f>
        <v>0.20137038446897601</v>
      </c>
      <c r="N10" s="507">
        <f>'OF_idades  (17)'!P10/'OF_idades  (17)'!S10</f>
        <v>0.2717069636651645</v>
      </c>
      <c r="O10" s="507">
        <f>'OF_idades  (17)'!Q10/'OF_idades  (17)'!S10</f>
        <v>0.40988739762024634</v>
      </c>
      <c r="P10" s="502">
        <f>'OF_idades  (17)'!R10/'OF_idades  (17)'!S10</f>
        <v>0.11703525424561317</v>
      </c>
      <c r="Q10" s="494"/>
      <c r="R10" s="501">
        <f>'OF_idades  (17)'!U10/'OF_idades  (17)'!Y10</f>
        <v>0.20223485411686662</v>
      </c>
      <c r="S10" s="507">
        <f>'OF_idades  (17)'!V10/'OF_idades  (17)'!Y10</f>
        <v>0.26349318907048824</v>
      </c>
      <c r="T10" s="507">
        <f>'OF_idades  (17)'!W10/'OF_idades  (17)'!Y10</f>
        <v>0.40862145871696043</v>
      </c>
      <c r="U10" s="502">
        <f>'OF_idades  (17)'!X10/'OF_idades  (17)'!Y10</f>
        <v>0.12565049809568471</v>
      </c>
    </row>
    <row r="11" spans="1:21" ht="15" customHeight="1">
      <c r="B11" s="4" t="s">
        <v>487</v>
      </c>
      <c r="C11" s="276">
        <f>'OF_idades  (17)'!C11/'OF_idades  (17)'!G11</f>
        <v>0.24635545497605388</v>
      </c>
      <c r="D11" s="290">
        <f>'OF_idades  (17)'!D11/'OF_idades  (17)'!G11</f>
        <v>0.31403610336298088</v>
      </c>
      <c r="E11" s="290">
        <f>'OF_idades  (17)'!E11/'OF_idades  (17)'!G11</f>
        <v>0.35413925582864059</v>
      </c>
      <c r="F11" s="278">
        <f>'OF_idades  (17)'!F11/'OF_idades  (17)'!G11</f>
        <v>8.5469185832324615E-2</v>
      </c>
      <c r="G11" s="290"/>
      <c r="H11" s="503">
        <f>'OF_idades  (17)'!I11/'OF_idades  (17)'!M11</f>
        <v>0.20499458232289355</v>
      </c>
      <c r="I11" s="508">
        <f>'OF_idades  (17)'!J11/'OF_idades  (17)'!M11</f>
        <v>0.2942056653423456</v>
      </c>
      <c r="J11" s="508">
        <f>'OF_idades  (17)'!K11/'OF_idades  (17)'!M11</f>
        <v>0.39616118879314793</v>
      </c>
      <c r="K11" s="504">
        <f>'OF_idades  (17)'!L11/'OF_idades  (17)'!M11</f>
        <v>0.10463856354161293</v>
      </c>
      <c r="L11" s="494"/>
      <c r="M11" s="503">
        <f>'OF_idades  (17)'!O11/'OF_idades  (17)'!S11</f>
        <v>0.1973032760981776</v>
      </c>
      <c r="N11" s="508">
        <f>'OF_idades  (17)'!P11/'OF_idades  (17)'!S11</f>
        <v>0.28921310439271042</v>
      </c>
      <c r="O11" s="508">
        <f>'OF_idades  (17)'!Q11/'OF_idades  (17)'!S11</f>
        <v>0.40440324449594439</v>
      </c>
      <c r="P11" s="504">
        <f>'OF_idades  (17)'!R11/'OF_idades  (17)'!S11</f>
        <v>0.1090803750131676</v>
      </c>
      <c r="Q11" s="494"/>
      <c r="R11" s="503">
        <f>'OF_idades  (17)'!U11/'OF_idades  (17)'!Y11</f>
        <v>0.22227717875160749</v>
      </c>
      <c r="S11" s="508">
        <f>'OF_idades  (17)'!V11/'OF_idades  (17)'!Y11</f>
        <v>0.28662577900880404</v>
      </c>
      <c r="T11" s="508">
        <f>'OF_idades  (17)'!W11/'OF_idades  (17)'!Y11</f>
        <v>0.38579483628449895</v>
      </c>
      <c r="U11" s="504">
        <f>'OF_idades  (17)'!X11/'OF_idades  (17)'!Y11</f>
        <v>0.10530220595508952</v>
      </c>
    </row>
    <row r="12" spans="1:21" ht="15" customHeight="1">
      <c r="B12" s="4" t="s">
        <v>93</v>
      </c>
      <c r="C12" s="276">
        <f>'OF_idades  (17)'!C12/'OF_idades  (17)'!G12</f>
        <v>0.24677343063720522</v>
      </c>
      <c r="D12" s="290">
        <f>'OF_idades  (17)'!D12/'OF_idades  (17)'!G12</f>
        <v>0.31542671802148792</v>
      </c>
      <c r="E12" s="290">
        <f>'OF_idades  (17)'!E12/'OF_idades  (17)'!G12</f>
        <v>0.35211838637745796</v>
      </c>
      <c r="F12" s="278">
        <f>'OF_idades  (17)'!F12/'OF_idades  (17)'!G12</f>
        <v>8.5681464963848902E-2</v>
      </c>
      <c r="G12" s="290"/>
      <c r="H12" s="503">
        <f>'OF_idades  (17)'!I12/'OF_idades  (17)'!M12</f>
        <v>0.20403423794041536</v>
      </c>
      <c r="I12" s="508">
        <f>'OF_idades  (17)'!J12/'OF_idades  (17)'!M12</f>
        <v>0.28923097339260834</v>
      </c>
      <c r="J12" s="508">
        <f>'OF_idades  (17)'!K12/'OF_idades  (17)'!M12</f>
        <v>0.39924358038617214</v>
      </c>
      <c r="K12" s="504">
        <f>'OF_idades  (17)'!L12/'OF_idades  (17)'!M12</f>
        <v>0.10749120828080419</v>
      </c>
      <c r="L12" s="494"/>
      <c r="M12" s="503">
        <f>'OF_idades  (17)'!O12/'OF_idades  (17)'!S12</f>
        <v>0.20170868931027297</v>
      </c>
      <c r="N12" s="508">
        <f>'OF_idades  (17)'!P12/'OF_idades  (17)'!S12</f>
        <v>0.28269778426060987</v>
      </c>
      <c r="O12" s="508">
        <f>'OF_idades  (17)'!Q12/'OF_idades  (17)'!S12</f>
        <v>0.40293116621518371</v>
      </c>
      <c r="P12" s="504">
        <f>'OF_idades  (17)'!R12/'OF_idades  (17)'!S12</f>
        <v>0.11266236021393346</v>
      </c>
      <c r="Q12" s="494"/>
      <c r="R12" s="503">
        <f>'OF_idades  (17)'!U12/'OF_idades  (17)'!Y12</f>
        <v>0.2251477010017981</v>
      </c>
      <c r="S12" s="508">
        <f>'OF_idades  (17)'!V12/'OF_idades  (17)'!Y12</f>
        <v>0.28679681479578734</v>
      </c>
      <c r="T12" s="508">
        <f>'OF_idades  (17)'!W12/'OF_idades  (17)'!Y12</f>
        <v>0.38119702029283331</v>
      </c>
      <c r="U12" s="504">
        <f>'OF_idades  (17)'!X12/'OF_idades  (17)'!Y12</f>
        <v>0.1068584639095813</v>
      </c>
    </row>
    <row r="13" spans="1:21" ht="15" customHeight="1">
      <c r="B13" s="4" t="s">
        <v>1</v>
      </c>
      <c r="C13" s="510">
        <f>'OF_idades  (17)'!C13/'OF_idades  (17)'!G13</f>
        <v>0.22544987146529563</v>
      </c>
      <c r="D13" s="515">
        <f>'OF_idades  (17)'!D13/'OF_idades  (17)'!G13</f>
        <v>0.35526992287917736</v>
      </c>
      <c r="E13" s="515">
        <f>'OF_idades  (17)'!E13/'OF_idades  (17)'!G13</f>
        <v>0.33161953727506427</v>
      </c>
      <c r="F13" s="511">
        <f>'OF_idades  (17)'!F13/'OF_idades  (17)'!G13</f>
        <v>8.7660668380462728E-2</v>
      </c>
      <c r="G13" s="516"/>
      <c r="H13" s="513">
        <f>'OF_idades  (17)'!I13/'OF_idades  (17)'!M13</f>
        <v>0.17970049916805325</v>
      </c>
      <c r="I13" s="517">
        <f>'OF_idades  (17)'!J13/'OF_idades  (17)'!M13</f>
        <v>0.3225576420251961</v>
      </c>
      <c r="J13" s="517">
        <f>'OF_idades  (17)'!K13/'OF_idades  (17)'!M13</f>
        <v>0.39077727596862372</v>
      </c>
      <c r="K13" s="514">
        <f>'OF_idades  (17)'!L13/'OF_idades  (17)'!M13</f>
        <v>0.10696458283812693</v>
      </c>
      <c r="L13" s="494"/>
      <c r="M13" s="513">
        <f>'OF_idades  (17)'!O13/'OF_idades  (17)'!S13</f>
        <v>0.18365122615803814</v>
      </c>
      <c r="N13" s="517">
        <f>'OF_idades  (17)'!P13/'OF_idades  (17)'!S13</f>
        <v>0.32997275204359672</v>
      </c>
      <c r="O13" s="517">
        <f>'OF_idades  (17)'!Q13/'OF_idades  (17)'!S13</f>
        <v>0.38719346049046321</v>
      </c>
      <c r="P13" s="514">
        <f>'OF_idades  (17)'!R13/'OF_idades  (17)'!S13</f>
        <v>9.9182561307901901E-2</v>
      </c>
      <c r="Q13" s="566"/>
      <c r="R13" s="513">
        <f>'OF_idades  (17)'!U13/'OF_idades  (17)'!Y13</f>
        <v>0.20628045479155388</v>
      </c>
      <c r="S13" s="517">
        <f>'OF_idades  (17)'!V13/'OF_idades  (17)'!Y13</f>
        <v>0.33622089875473743</v>
      </c>
      <c r="T13" s="517">
        <f>'OF_idades  (17)'!W13/'OF_idades  (17)'!Y13</f>
        <v>0.36220898754737413</v>
      </c>
      <c r="U13" s="514">
        <f>'OF_idades  (17)'!X13/'OF_idades  (17)'!Y13</f>
        <v>9.528965890633459E-2</v>
      </c>
    </row>
    <row r="14" spans="1:21" ht="15" customHeight="1">
      <c r="B14" s="43" t="s">
        <v>38</v>
      </c>
      <c r="C14" s="273">
        <f>'OF_idades  (17)'!C14/'OF_idades  (17)'!G14</f>
        <v>0.22</v>
      </c>
      <c r="D14" s="289">
        <f>'OF_idades  (17)'!D14/'OF_idades  (17)'!G14</f>
        <v>0.32</v>
      </c>
      <c r="E14" s="289">
        <f>'OF_idades  (17)'!E14/'OF_idades  (17)'!G14</f>
        <v>0.37</v>
      </c>
      <c r="F14" s="275">
        <f>'OF_idades  (17)'!F14/'OF_idades  (17)'!G14</f>
        <v>0.09</v>
      </c>
      <c r="G14" s="290"/>
      <c r="H14" s="501">
        <f>'OF_idades  (17)'!I14/'OF_idades  (17)'!M14</f>
        <v>0.20560747663551401</v>
      </c>
      <c r="I14" s="507">
        <f>'OF_idades  (17)'!J14/'OF_idades  (17)'!M14</f>
        <v>0.23364485981308411</v>
      </c>
      <c r="J14" s="507">
        <f>'OF_idades  (17)'!K14/'OF_idades  (17)'!M14</f>
        <v>0.45794392523364486</v>
      </c>
      <c r="K14" s="502">
        <f>'OF_idades  (17)'!L14/'OF_idades  (17)'!M14</f>
        <v>0.10280373831775701</v>
      </c>
      <c r="L14" s="494"/>
      <c r="M14" s="501">
        <f>'OF_idades  (17)'!O14/'OF_idades  (17)'!S14</f>
        <v>0.25</v>
      </c>
      <c r="N14" s="507">
        <f>'OF_idades  (17)'!P14/'OF_idades  (17)'!S14</f>
        <v>0.28260869565217389</v>
      </c>
      <c r="O14" s="507">
        <f>'OF_idades  (17)'!Q14/'OF_idades  (17)'!S14</f>
        <v>0.36956521739130432</v>
      </c>
      <c r="P14" s="502">
        <f>'OF_idades  (17)'!R14/'OF_idades  (17)'!S14</f>
        <v>9.7826086956521743E-2</v>
      </c>
      <c r="Q14" s="494"/>
      <c r="R14" s="501">
        <f>'OF_idades  (17)'!U14/'OF_idades  (17)'!Y14</f>
        <v>0.20547945205479451</v>
      </c>
      <c r="S14" s="507">
        <f>'OF_idades  (17)'!V14/'OF_idades  (17)'!Y14</f>
        <v>0.30821917808219179</v>
      </c>
      <c r="T14" s="507">
        <f>'OF_idades  (17)'!W14/'OF_idades  (17)'!Y14</f>
        <v>0.33561643835616439</v>
      </c>
      <c r="U14" s="502">
        <f>'OF_idades  (17)'!X14/'OF_idades  (17)'!Y14</f>
        <v>0.15068493150684931</v>
      </c>
    </row>
    <row r="15" spans="1:21" ht="15" customHeight="1">
      <c r="B15" s="43" t="s">
        <v>39</v>
      </c>
      <c r="C15" s="276">
        <f>'OF_idades  (17)'!C15/'OF_idades  (17)'!G15</f>
        <v>0.22857142857142856</v>
      </c>
      <c r="D15" s="290">
        <f>'OF_idades  (17)'!D15/'OF_idades  (17)'!G15</f>
        <v>0.41904761904761906</v>
      </c>
      <c r="E15" s="290">
        <f>'OF_idades  (17)'!E15/'OF_idades  (17)'!G15</f>
        <v>0.23809523809523808</v>
      </c>
      <c r="F15" s="278">
        <f>'OF_idades  (17)'!F15/'OF_idades  (17)'!G15</f>
        <v>0.11428571428571428</v>
      </c>
      <c r="G15" s="290"/>
      <c r="H15" s="503">
        <f>'OF_idades  (17)'!I15/'OF_idades  (17)'!M15</f>
        <v>0.18181818181818182</v>
      </c>
      <c r="I15" s="508">
        <f>'OF_idades  (17)'!J15/'OF_idades  (17)'!M15</f>
        <v>0.39090909090909093</v>
      </c>
      <c r="J15" s="508">
        <f>'OF_idades  (17)'!K15/'OF_idades  (17)'!M15</f>
        <v>0.31818181818181818</v>
      </c>
      <c r="K15" s="504">
        <f>'OF_idades  (17)'!L15/'OF_idades  (17)'!M15</f>
        <v>0.10909090909090909</v>
      </c>
      <c r="L15" s="494"/>
      <c r="M15" s="503">
        <f>'OF_idades  (17)'!O15/'OF_idades  (17)'!S15</f>
        <v>0.2</v>
      </c>
      <c r="N15" s="508">
        <f>'OF_idades  (17)'!P15/'OF_idades  (17)'!S15</f>
        <v>0.34782608695652173</v>
      </c>
      <c r="O15" s="508">
        <f>'OF_idades  (17)'!Q15/'OF_idades  (17)'!S15</f>
        <v>0.34782608695652173</v>
      </c>
      <c r="P15" s="504">
        <f>'OF_idades  (17)'!R15/'OF_idades  (17)'!S15</f>
        <v>0.10434782608695652</v>
      </c>
      <c r="Q15" s="494"/>
      <c r="R15" s="503">
        <f>'OF_idades  (17)'!U15/'OF_idades  (17)'!Y15</f>
        <v>0.21818181818181817</v>
      </c>
      <c r="S15" s="508">
        <f>'OF_idades  (17)'!V15/'OF_idades  (17)'!Y15</f>
        <v>0.4</v>
      </c>
      <c r="T15" s="508">
        <f>'OF_idades  (17)'!W15/'OF_idades  (17)'!Y15</f>
        <v>0.29090909090909089</v>
      </c>
      <c r="U15" s="504">
        <f>'OF_idades  (17)'!X15/'OF_idades  (17)'!Y15</f>
        <v>9.0909090909090912E-2</v>
      </c>
    </row>
    <row r="16" spans="1:21" ht="15" customHeight="1">
      <c r="B16" s="43" t="s">
        <v>41</v>
      </c>
      <c r="C16" s="276">
        <f>'OF_idades  (17)'!C16/'OF_idades  (17)'!G16</f>
        <v>0.2857142857142857</v>
      </c>
      <c r="D16" s="290">
        <f>'OF_idades  (17)'!D16/'OF_idades  (17)'!G16</f>
        <v>0.35023041474654376</v>
      </c>
      <c r="E16" s="290">
        <f>'OF_idades  (17)'!E16/'OF_idades  (17)'!G16</f>
        <v>0.30414746543778803</v>
      </c>
      <c r="F16" s="278">
        <f>'OF_idades  (17)'!F16/'OF_idades  (17)'!G16</f>
        <v>5.9907834101382486E-2</v>
      </c>
      <c r="G16" s="290"/>
      <c r="H16" s="503">
        <f>'OF_idades  (17)'!I16/'OF_idades  (17)'!M16</f>
        <v>0.24229074889867841</v>
      </c>
      <c r="I16" s="508">
        <f>'OF_idades  (17)'!J16/'OF_idades  (17)'!M16</f>
        <v>0.31277533039647576</v>
      </c>
      <c r="J16" s="508">
        <f>'OF_idades  (17)'!K16/'OF_idades  (17)'!M16</f>
        <v>0.3524229074889868</v>
      </c>
      <c r="K16" s="504">
        <f>'OF_idades  (17)'!L16/'OF_idades  (17)'!M16</f>
        <v>9.2511013215859028E-2</v>
      </c>
      <c r="L16" s="494"/>
      <c r="M16" s="503">
        <f>'OF_idades  (17)'!O16/'OF_idades  (17)'!S16</f>
        <v>0.19597989949748743</v>
      </c>
      <c r="N16" s="508">
        <f>'OF_idades  (17)'!P16/'OF_idades  (17)'!S16</f>
        <v>0.35175879396984927</v>
      </c>
      <c r="O16" s="508">
        <f>'OF_idades  (17)'!Q16/'OF_idades  (17)'!S16</f>
        <v>0.34170854271356782</v>
      </c>
      <c r="P16" s="504">
        <f>'OF_idades  (17)'!R16/'OF_idades  (17)'!S16</f>
        <v>0.11055276381909548</v>
      </c>
      <c r="Q16" s="494"/>
      <c r="R16" s="503">
        <f>'OF_idades  (17)'!U16/'OF_idades  (17)'!Y16</f>
        <v>0.23076923076923078</v>
      </c>
      <c r="S16" s="508">
        <f>'OF_idades  (17)'!V16/'OF_idades  (17)'!Y16</f>
        <v>0.36813186813186816</v>
      </c>
      <c r="T16" s="508">
        <f>'OF_idades  (17)'!W16/'OF_idades  (17)'!Y16</f>
        <v>0.31868131868131866</v>
      </c>
      <c r="U16" s="504">
        <f>'OF_idades  (17)'!X16/'OF_idades  (17)'!Y16</f>
        <v>8.2417582417582416E-2</v>
      </c>
    </row>
    <row r="17" spans="1:21" ht="15" customHeight="1">
      <c r="B17" s="43" t="s">
        <v>110</v>
      </c>
      <c r="C17" s="276">
        <f>'OF_idades  (17)'!C17/'OF_idades  (17)'!G17</f>
        <v>0.18840579710144928</v>
      </c>
      <c r="D17" s="290">
        <f>'OF_idades  (17)'!D17/'OF_idades  (17)'!G17</f>
        <v>0.52898550724637683</v>
      </c>
      <c r="E17" s="290">
        <f>'OF_idades  (17)'!E17/'OF_idades  (17)'!G17</f>
        <v>0.20289855072463769</v>
      </c>
      <c r="F17" s="278">
        <f>'OF_idades  (17)'!F17/'OF_idades  (17)'!G17</f>
        <v>7.9710144927536225E-2</v>
      </c>
      <c r="G17" s="290"/>
      <c r="H17" s="503">
        <f>'OF_idades  (17)'!I17/'OF_idades  (17)'!M17</f>
        <v>0.17164179104477612</v>
      </c>
      <c r="I17" s="508">
        <f>'OF_idades  (17)'!J17/'OF_idades  (17)'!M17</f>
        <v>0.44776119402985076</v>
      </c>
      <c r="J17" s="508">
        <f>'OF_idades  (17)'!K17/'OF_idades  (17)'!M17</f>
        <v>0.2462686567164179</v>
      </c>
      <c r="K17" s="504">
        <f>'OF_idades  (17)'!L17/'OF_idades  (17)'!M17</f>
        <v>0.13432835820895522</v>
      </c>
      <c r="L17" s="494"/>
      <c r="M17" s="503">
        <f>'OF_idades  (17)'!O17/'OF_idades  (17)'!S17</f>
        <v>0.19811320754716982</v>
      </c>
      <c r="N17" s="508">
        <f>'OF_idades  (17)'!P17/'OF_idades  (17)'!S17</f>
        <v>0.43396226415094341</v>
      </c>
      <c r="O17" s="508">
        <f>'OF_idades  (17)'!Q17/'OF_idades  (17)'!S17</f>
        <v>0.31132075471698112</v>
      </c>
      <c r="P17" s="504">
        <f>'OF_idades  (17)'!R17/'OF_idades  (17)'!S17</f>
        <v>5.6603773584905662E-2</v>
      </c>
      <c r="Q17" s="494"/>
      <c r="R17" s="503">
        <f>'OF_idades  (17)'!U17/'OF_idades  (17)'!Y17</f>
        <v>0.19491525423728814</v>
      </c>
      <c r="S17" s="508">
        <f>'OF_idades  (17)'!V17/'OF_idades  (17)'!Y17</f>
        <v>0.44915254237288138</v>
      </c>
      <c r="T17" s="508">
        <f>'OF_idades  (17)'!W17/'OF_idades  (17)'!Y17</f>
        <v>0.30508474576271188</v>
      </c>
      <c r="U17" s="504">
        <f>'OF_idades  (17)'!X17/'OF_idades  (17)'!Y17</f>
        <v>5.0847457627118647E-2</v>
      </c>
    </row>
    <row r="18" spans="1:21" ht="15" customHeight="1">
      <c r="B18" s="43" t="s">
        <v>111</v>
      </c>
      <c r="C18" s="276">
        <f>'OF_idades  (17)'!C18/'OF_idades  (17)'!G18</f>
        <v>0.24742268041237114</v>
      </c>
      <c r="D18" s="290">
        <f>'OF_idades  (17)'!D18/'OF_idades  (17)'!G18</f>
        <v>0.3436426116838488</v>
      </c>
      <c r="E18" s="290">
        <f>'OF_idades  (17)'!E18/'OF_idades  (17)'!G18</f>
        <v>0.30927835051546393</v>
      </c>
      <c r="F18" s="278">
        <f>'OF_idades  (17)'!F18/'OF_idades  (17)'!G18</f>
        <v>9.9656357388316158E-2</v>
      </c>
      <c r="G18" s="290"/>
      <c r="H18" s="503">
        <f>'OF_idades  (17)'!I18/'OF_idades  (17)'!M18</f>
        <v>0.18936877076411959</v>
      </c>
      <c r="I18" s="508">
        <f>'OF_idades  (17)'!J18/'OF_idades  (17)'!M18</f>
        <v>0.36212624584717606</v>
      </c>
      <c r="J18" s="508">
        <f>'OF_idades  (17)'!K18/'OF_idades  (17)'!M18</f>
        <v>0.33222591362126247</v>
      </c>
      <c r="K18" s="504">
        <f>'OF_idades  (17)'!L18/'OF_idades  (17)'!M18</f>
        <v>0.11627906976744186</v>
      </c>
      <c r="L18" s="494"/>
      <c r="M18" s="503">
        <f>'OF_idades  (17)'!O18/'OF_idades  (17)'!S18</f>
        <v>0.17525773195876287</v>
      </c>
      <c r="N18" s="508">
        <f>'OF_idades  (17)'!P18/'OF_idades  (17)'!S18</f>
        <v>0.38831615120274915</v>
      </c>
      <c r="O18" s="508">
        <f>'OF_idades  (17)'!Q18/'OF_idades  (17)'!S18</f>
        <v>0.35738831615120276</v>
      </c>
      <c r="P18" s="504">
        <f>'OF_idades  (17)'!R18/'OF_idades  (17)'!S18</f>
        <v>7.903780068728522E-2</v>
      </c>
      <c r="Q18" s="494"/>
      <c r="R18" s="503">
        <f>'OF_idades  (17)'!U18/'OF_idades  (17)'!Y18</f>
        <v>0.2053872053872054</v>
      </c>
      <c r="S18" s="508">
        <f>'OF_idades  (17)'!V18/'OF_idades  (17)'!Y18</f>
        <v>0.39057239057239057</v>
      </c>
      <c r="T18" s="508">
        <f>'OF_idades  (17)'!W18/'OF_idades  (17)'!Y18</f>
        <v>0.29966329966329969</v>
      </c>
      <c r="U18" s="504">
        <f>'OF_idades  (17)'!X18/'OF_idades  (17)'!Y18</f>
        <v>0.10437710437710437</v>
      </c>
    </row>
    <row r="19" spans="1:21" ht="15" customHeight="1">
      <c r="B19" s="43" t="s">
        <v>112</v>
      </c>
      <c r="C19" s="276">
        <f>'OF_idades  (17)'!C19/'OF_idades  (17)'!G19</f>
        <v>0.30538922155688625</v>
      </c>
      <c r="D19" s="290">
        <f>'OF_idades  (17)'!D19/'OF_idades  (17)'!G19</f>
        <v>0.44311377245508982</v>
      </c>
      <c r="E19" s="290">
        <f>'OF_idades  (17)'!E19/'OF_idades  (17)'!G19</f>
        <v>0.18562874251497005</v>
      </c>
      <c r="F19" s="278">
        <f>'OF_idades  (17)'!F19/'OF_idades  (17)'!G19</f>
        <v>6.5868263473053898E-2</v>
      </c>
      <c r="G19" s="290"/>
      <c r="H19" s="503">
        <f>'OF_idades  (17)'!I19/'OF_idades  (17)'!M19</f>
        <v>0.27544910179640719</v>
      </c>
      <c r="I19" s="508">
        <f>'OF_idades  (17)'!J19/'OF_idades  (17)'!M19</f>
        <v>0.41317365269461076</v>
      </c>
      <c r="J19" s="508">
        <f>'OF_idades  (17)'!K19/'OF_idades  (17)'!M19</f>
        <v>0.23353293413173654</v>
      </c>
      <c r="K19" s="504">
        <f>'OF_idades  (17)'!L19/'OF_idades  (17)'!M19</f>
        <v>7.7844311377245512E-2</v>
      </c>
      <c r="L19" s="494"/>
      <c r="M19" s="503">
        <f>'OF_idades  (17)'!O19/'OF_idades  (17)'!S19</f>
        <v>0.26351351351351349</v>
      </c>
      <c r="N19" s="508">
        <f>'OF_idades  (17)'!P19/'OF_idades  (17)'!S19</f>
        <v>0.45945945945945948</v>
      </c>
      <c r="O19" s="508">
        <f>'OF_idades  (17)'!Q19/'OF_idades  (17)'!S19</f>
        <v>0.24324324324324326</v>
      </c>
      <c r="P19" s="504">
        <f>'OF_idades  (17)'!R19/'OF_idades  (17)'!S19</f>
        <v>3.3783783783783786E-2</v>
      </c>
      <c r="Q19" s="494"/>
      <c r="R19" s="503">
        <f>'OF_idades  (17)'!U19/'OF_idades  (17)'!Y19</f>
        <v>0.27205882352941174</v>
      </c>
      <c r="S19" s="508">
        <f>'OF_idades  (17)'!V19/'OF_idades  (17)'!Y19</f>
        <v>0.47058823529411764</v>
      </c>
      <c r="T19" s="508">
        <f>'OF_idades  (17)'!W19/'OF_idades  (17)'!Y19</f>
        <v>0.22058823529411764</v>
      </c>
      <c r="U19" s="504">
        <f>'OF_idades  (17)'!X19/'OF_idades  (17)'!Y19</f>
        <v>3.6764705882352942E-2</v>
      </c>
    </row>
    <row r="20" spans="1:21" ht="15" customHeight="1">
      <c r="B20" s="43" t="s">
        <v>44</v>
      </c>
      <c r="C20" s="276">
        <f>'OF_idades  (17)'!C20/'OF_idades  (17)'!G20</f>
        <v>0.31932773109243695</v>
      </c>
      <c r="D20" s="290">
        <f>'OF_idades  (17)'!D20/'OF_idades  (17)'!G20</f>
        <v>0.23529411764705882</v>
      </c>
      <c r="E20" s="290">
        <f>'OF_idades  (17)'!E20/'OF_idades  (17)'!G20</f>
        <v>0.32773109243697479</v>
      </c>
      <c r="F20" s="278">
        <f>'OF_idades  (17)'!F20/'OF_idades  (17)'!G20</f>
        <v>0.11764705882352941</v>
      </c>
      <c r="G20" s="290"/>
      <c r="H20" s="503">
        <f>'OF_idades  (17)'!I20/'OF_idades  (17)'!M20</f>
        <v>0.21985815602836881</v>
      </c>
      <c r="I20" s="508">
        <f>'OF_idades  (17)'!J20/'OF_idades  (17)'!M20</f>
        <v>0.22695035460992907</v>
      </c>
      <c r="J20" s="508">
        <f>'OF_idades  (17)'!K20/'OF_idades  (17)'!M20</f>
        <v>0.44680851063829785</v>
      </c>
      <c r="K20" s="504">
        <f>'OF_idades  (17)'!L20/'OF_idades  (17)'!M20</f>
        <v>0.10638297872340426</v>
      </c>
      <c r="L20" s="494"/>
      <c r="M20" s="503">
        <f>'OF_idades  (17)'!O20/'OF_idades  (17)'!S20</f>
        <v>0.18253968253968253</v>
      </c>
      <c r="N20" s="508">
        <f>'OF_idades  (17)'!P20/'OF_idades  (17)'!S20</f>
        <v>0.26984126984126983</v>
      </c>
      <c r="O20" s="508">
        <f>'OF_idades  (17)'!Q20/'OF_idades  (17)'!S20</f>
        <v>0.41269841269841268</v>
      </c>
      <c r="P20" s="504">
        <f>'OF_idades  (17)'!R20/'OF_idades  (17)'!S20</f>
        <v>0.13492063492063491</v>
      </c>
      <c r="Q20" s="494"/>
      <c r="R20" s="503">
        <f>'OF_idades  (17)'!U20/'OF_idades  (17)'!Y20</f>
        <v>0.1793103448275862</v>
      </c>
      <c r="S20" s="508">
        <f>'OF_idades  (17)'!V20/'OF_idades  (17)'!Y20</f>
        <v>0.26896551724137929</v>
      </c>
      <c r="T20" s="508">
        <f>'OF_idades  (17)'!W20/'OF_idades  (17)'!Y20</f>
        <v>0.42758620689655175</v>
      </c>
      <c r="U20" s="504">
        <f>'OF_idades  (17)'!X20/'OF_idades  (17)'!Y20</f>
        <v>0.12413793103448276</v>
      </c>
    </row>
    <row r="21" spans="1:21" ht="15" customHeight="1">
      <c r="B21" s="43" t="s">
        <v>113</v>
      </c>
      <c r="C21" s="276">
        <f>'OF_idades  (17)'!C21/'OF_idades  (17)'!G21</f>
        <v>0.28169014084507044</v>
      </c>
      <c r="D21" s="290">
        <f>'OF_idades  (17)'!D21/'OF_idades  (17)'!G21</f>
        <v>0.23943661971830985</v>
      </c>
      <c r="E21" s="290">
        <f>'OF_idades  (17)'!E21/'OF_idades  (17)'!G21</f>
        <v>0.38028169014084506</v>
      </c>
      <c r="F21" s="278">
        <f>'OF_idades  (17)'!F21/'OF_idades  (17)'!G21</f>
        <v>9.8591549295774641E-2</v>
      </c>
      <c r="G21" s="290"/>
      <c r="H21" s="503">
        <f>'OF_idades  (17)'!I21/'OF_idades  (17)'!M21</f>
        <v>0.23684210526315788</v>
      </c>
      <c r="I21" s="508">
        <f>'OF_idades  (17)'!J21/'OF_idades  (17)'!M21</f>
        <v>0.23684210526315788</v>
      </c>
      <c r="J21" s="508">
        <f>'OF_idades  (17)'!K21/'OF_idades  (17)'!M21</f>
        <v>0.40789473684210525</v>
      </c>
      <c r="K21" s="504">
        <f>'OF_idades  (17)'!L21/'OF_idades  (17)'!M21</f>
        <v>0.11842105263157894</v>
      </c>
      <c r="L21" s="494"/>
      <c r="M21" s="503">
        <f>'OF_idades  (17)'!O21/'OF_idades  (17)'!S21</f>
        <v>0.22058823529411764</v>
      </c>
      <c r="N21" s="508">
        <f>'OF_idades  (17)'!P21/'OF_idades  (17)'!S21</f>
        <v>0.29411764705882354</v>
      </c>
      <c r="O21" s="508">
        <f>'OF_idades  (17)'!Q21/'OF_idades  (17)'!S21</f>
        <v>0.39705882352941174</v>
      </c>
      <c r="P21" s="504">
        <f>'OF_idades  (17)'!R21/'OF_idades  (17)'!S21</f>
        <v>8.8235294117647065E-2</v>
      </c>
      <c r="Q21" s="494"/>
      <c r="R21" s="503">
        <f>'OF_idades  (17)'!U21/'OF_idades  (17)'!Y21</f>
        <v>0.234375</v>
      </c>
      <c r="S21" s="508">
        <f>'OF_idades  (17)'!V21/'OF_idades  (17)'!Y21</f>
        <v>0.25</v>
      </c>
      <c r="T21" s="508">
        <f>'OF_idades  (17)'!W21/'OF_idades  (17)'!Y21</f>
        <v>0.390625</v>
      </c>
      <c r="U21" s="504">
        <f>'OF_idades  (17)'!X21/'OF_idades  (17)'!Y21</f>
        <v>0.125</v>
      </c>
    </row>
    <row r="22" spans="1:21" ht="15" customHeight="1">
      <c r="B22" s="43" t="s">
        <v>45</v>
      </c>
      <c r="C22" s="276">
        <f>'OF_idades  (17)'!C22/'OF_idades  (17)'!G22</f>
        <v>0.19850187265917604</v>
      </c>
      <c r="D22" s="290">
        <f>'OF_idades  (17)'!D22/'OF_idades  (17)'!G22</f>
        <v>0.3707865168539326</v>
      </c>
      <c r="E22" s="290">
        <f>'OF_idades  (17)'!E22/'OF_idades  (17)'!G22</f>
        <v>0.33707865168539325</v>
      </c>
      <c r="F22" s="278">
        <f>'OF_idades  (17)'!F22/'OF_idades  (17)'!G22</f>
        <v>9.3632958801498134E-2</v>
      </c>
      <c r="G22" s="290"/>
      <c r="H22" s="503">
        <f>'OF_idades  (17)'!I22/'OF_idades  (17)'!M22</f>
        <v>0.17152103559870549</v>
      </c>
      <c r="I22" s="508">
        <f>'OF_idades  (17)'!J22/'OF_idades  (17)'!M22</f>
        <v>0.32038834951456313</v>
      </c>
      <c r="J22" s="508">
        <f>'OF_idades  (17)'!K22/'OF_idades  (17)'!M22</f>
        <v>0.4045307443365696</v>
      </c>
      <c r="K22" s="504">
        <f>'OF_idades  (17)'!L22/'OF_idades  (17)'!M22</f>
        <v>0.10355987055016182</v>
      </c>
      <c r="L22" s="494"/>
      <c r="M22" s="503">
        <f>'OF_idades  (17)'!O22/'OF_idades  (17)'!S22</f>
        <v>0.20155038759689922</v>
      </c>
      <c r="N22" s="508">
        <f>'OF_idades  (17)'!P22/'OF_idades  (17)'!S22</f>
        <v>0.32170542635658916</v>
      </c>
      <c r="O22" s="508">
        <f>'OF_idades  (17)'!Q22/'OF_idades  (17)'!S22</f>
        <v>0.39534883720930231</v>
      </c>
      <c r="P22" s="504">
        <f>'OF_idades  (17)'!R22/'OF_idades  (17)'!S22</f>
        <v>8.1395348837209308E-2</v>
      </c>
      <c r="Q22" s="494"/>
      <c r="R22" s="503">
        <f>'OF_idades  (17)'!U22/'OF_idades  (17)'!Y22</f>
        <v>0.21912350597609562</v>
      </c>
      <c r="S22" s="508">
        <f>'OF_idades  (17)'!V22/'OF_idades  (17)'!Y22</f>
        <v>0.31075697211155379</v>
      </c>
      <c r="T22" s="508">
        <f>'OF_idades  (17)'!W22/'OF_idades  (17)'!Y22</f>
        <v>0.36254980079681276</v>
      </c>
      <c r="U22" s="504">
        <f>'OF_idades  (17)'!X22/'OF_idades  (17)'!Y22</f>
        <v>0.10756972111553785</v>
      </c>
    </row>
    <row r="23" spans="1:21" ht="15" customHeight="1">
      <c r="B23" s="43" t="s">
        <v>114</v>
      </c>
      <c r="C23" s="276">
        <f>'OF_idades  (17)'!C23/'OF_idades  (17)'!G23</f>
        <v>0.24193548387096775</v>
      </c>
      <c r="D23" s="290">
        <f>'OF_idades  (17)'!D23/'OF_idades  (17)'!G23</f>
        <v>0.29032258064516131</v>
      </c>
      <c r="E23" s="290">
        <f>'OF_idades  (17)'!E23/'OF_idades  (17)'!G23</f>
        <v>0.36290322580645162</v>
      </c>
      <c r="F23" s="278">
        <f>'OF_idades  (17)'!F23/'OF_idades  (17)'!G23</f>
        <v>0.10483870967741936</v>
      </c>
      <c r="G23" s="290"/>
      <c r="H23" s="503">
        <f>'OF_idades  (17)'!I23/'OF_idades  (17)'!M23</f>
        <v>0.1223021582733813</v>
      </c>
      <c r="I23" s="508">
        <f>'OF_idades  (17)'!J23/'OF_idades  (17)'!M23</f>
        <v>0.2805755395683453</v>
      </c>
      <c r="J23" s="508">
        <f>'OF_idades  (17)'!K23/'OF_idades  (17)'!M23</f>
        <v>0.46043165467625902</v>
      </c>
      <c r="K23" s="504">
        <f>'OF_idades  (17)'!L23/'OF_idades  (17)'!M23</f>
        <v>0.1366906474820144</v>
      </c>
      <c r="L23" s="494"/>
      <c r="M23" s="503">
        <f>'OF_idades  (17)'!O23/'OF_idades  (17)'!S23</f>
        <v>0.13675213675213677</v>
      </c>
      <c r="N23" s="508">
        <f>'OF_idades  (17)'!P23/'OF_idades  (17)'!S23</f>
        <v>0.30769230769230771</v>
      </c>
      <c r="O23" s="508">
        <f>'OF_idades  (17)'!Q23/'OF_idades  (17)'!S23</f>
        <v>0.41880341880341881</v>
      </c>
      <c r="P23" s="504">
        <f>'OF_idades  (17)'!R23/'OF_idades  (17)'!S23</f>
        <v>0.13675213675213677</v>
      </c>
      <c r="Q23" s="494"/>
      <c r="R23" s="503">
        <f>'OF_idades  (17)'!U23/'OF_idades  (17)'!Y23</f>
        <v>0.20535714285714285</v>
      </c>
      <c r="S23" s="508">
        <f>'OF_idades  (17)'!V23/'OF_idades  (17)'!Y23</f>
        <v>0.30357142857142855</v>
      </c>
      <c r="T23" s="508">
        <f>'OF_idades  (17)'!W23/'OF_idades  (17)'!Y23</f>
        <v>0.39285714285714285</v>
      </c>
      <c r="U23" s="504">
        <f>'OF_idades  (17)'!X23/'OF_idades  (17)'!Y23</f>
        <v>9.8214285714285712E-2</v>
      </c>
    </row>
    <row r="24" spans="1:21" ht="15" customHeight="1">
      <c r="B24" s="43" t="s">
        <v>47</v>
      </c>
      <c r="C24" s="276">
        <f>'OF_idades  (17)'!C24/'OF_idades  (17)'!G24</f>
        <v>0.25233644859813081</v>
      </c>
      <c r="D24" s="290">
        <f>'OF_idades  (17)'!D24/'OF_idades  (17)'!G24</f>
        <v>0.28037383177570091</v>
      </c>
      <c r="E24" s="290">
        <f>'OF_idades  (17)'!E24/'OF_idades  (17)'!G24</f>
        <v>0.3925233644859813</v>
      </c>
      <c r="F24" s="278">
        <f>'OF_idades  (17)'!F24/'OF_idades  (17)'!G24</f>
        <v>7.476635514018691E-2</v>
      </c>
      <c r="G24" s="290"/>
      <c r="H24" s="503">
        <f>'OF_idades  (17)'!I24/'OF_idades  (17)'!M24</f>
        <v>0.17777777777777778</v>
      </c>
      <c r="I24" s="508">
        <f>'OF_idades  (17)'!J24/'OF_idades  (17)'!M24</f>
        <v>0.24444444444444444</v>
      </c>
      <c r="J24" s="508">
        <f>'OF_idades  (17)'!K24/'OF_idades  (17)'!M24</f>
        <v>0.46666666666666667</v>
      </c>
      <c r="K24" s="504">
        <f>'OF_idades  (17)'!L24/'OF_idades  (17)'!M24</f>
        <v>0.1111111111111111</v>
      </c>
      <c r="L24" s="494"/>
      <c r="M24" s="503">
        <f>'OF_idades  (17)'!O24/'OF_idades  (17)'!S24</f>
        <v>0.21359223300970873</v>
      </c>
      <c r="N24" s="508">
        <f>'OF_idades  (17)'!P24/'OF_idades  (17)'!S24</f>
        <v>0.29126213592233008</v>
      </c>
      <c r="O24" s="508">
        <f>'OF_idades  (17)'!Q24/'OF_idades  (17)'!S24</f>
        <v>0.39805825242718446</v>
      </c>
      <c r="P24" s="504">
        <f>'OF_idades  (17)'!R24/'OF_idades  (17)'!S24</f>
        <v>9.7087378640776698E-2</v>
      </c>
      <c r="Q24" s="494"/>
      <c r="R24" s="503">
        <f>'OF_idades  (17)'!U24/'OF_idades  (17)'!Y24</f>
        <v>0.24271844660194175</v>
      </c>
      <c r="S24" s="508">
        <f>'OF_idades  (17)'!V24/'OF_idades  (17)'!Y24</f>
        <v>0.3300970873786408</v>
      </c>
      <c r="T24" s="508">
        <f>'OF_idades  (17)'!W24/'OF_idades  (17)'!Y24</f>
        <v>0.35922330097087379</v>
      </c>
      <c r="U24" s="504">
        <f>'OF_idades  (17)'!X24/'OF_idades  (17)'!Y24</f>
        <v>6.7961165048543687E-2</v>
      </c>
    </row>
    <row r="25" spans="1:21" ht="15" customHeight="1">
      <c r="B25" s="43" t="s">
        <v>48</v>
      </c>
      <c r="C25" s="276">
        <f>'OF_idades  (17)'!C25/'OF_idades  (17)'!G25</f>
        <v>0.27884615384615385</v>
      </c>
      <c r="D25" s="290">
        <f>'OF_idades  (17)'!D25/'OF_idades  (17)'!G25</f>
        <v>0.29807692307692307</v>
      </c>
      <c r="E25" s="290">
        <f>'OF_idades  (17)'!E25/'OF_idades  (17)'!G25</f>
        <v>0.375</v>
      </c>
      <c r="F25" s="278">
        <f>'OF_idades  (17)'!F25/'OF_idades  (17)'!G25</f>
        <v>4.807692307692308E-2</v>
      </c>
      <c r="G25" s="290"/>
      <c r="H25" s="503">
        <f>'OF_idades  (17)'!I25/'OF_idades  (17)'!M25</f>
        <v>0.19642857142857142</v>
      </c>
      <c r="I25" s="508">
        <f>'OF_idades  (17)'!J25/'OF_idades  (17)'!M25</f>
        <v>0.25</v>
      </c>
      <c r="J25" s="508">
        <f>'OF_idades  (17)'!K25/'OF_idades  (17)'!M25</f>
        <v>0.4642857142857143</v>
      </c>
      <c r="K25" s="504">
        <f>'OF_idades  (17)'!L25/'OF_idades  (17)'!M25</f>
        <v>8.9285714285714288E-2</v>
      </c>
      <c r="L25" s="494"/>
      <c r="M25" s="503">
        <f>'OF_idades  (17)'!O25/'OF_idades  (17)'!S25</f>
        <v>0.19130434782608696</v>
      </c>
      <c r="N25" s="508">
        <f>'OF_idades  (17)'!P25/'OF_idades  (17)'!S25</f>
        <v>0.2608695652173913</v>
      </c>
      <c r="O25" s="508">
        <f>'OF_idades  (17)'!Q25/'OF_idades  (17)'!S25</f>
        <v>0.46086956521739131</v>
      </c>
      <c r="P25" s="504">
        <f>'OF_idades  (17)'!R25/'OF_idades  (17)'!S25</f>
        <v>8.6956521739130432E-2</v>
      </c>
      <c r="Q25" s="494"/>
      <c r="R25" s="503">
        <f>'OF_idades  (17)'!U25/'OF_idades  (17)'!Y25</f>
        <v>0.23214285714285715</v>
      </c>
      <c r="S25" s="508">
        <f>'OF_idades  (17)'!V25/'OF_idades  (17)'!Y25</f>
        <v>0.32142857142857145</v>
      </c>
      <c r="T25" s="508">
        <f>'OF_idades  (17)'!W25/'OF_idades  (17)'!Y25</f>
        <v>0.36607142857142855</v>
      </c>
      <c r="U25" s="504">
        <f>'OF_idades  (17)'!X25/'OF_idades  (17)'!Y25</f>
        <v>8.0357142857142863E-2</v>
      </c>
    </row>
    <row r="26" spans="1:21" ht="15" customHeight="1">
      <c r="B26" s="43" t="s">
        <v>115</v>
      </c>
      <c r="C26" s="276">
        <f>'OF_idades  (17)'!C26/'OF_idades  (17)'!G26</f>
        <v>0.18584070796460178</v>
      </c>
      <c r="D26" s="290">
        <f>'OF_idades  (17)'!D26/'OF_idades  (17)'!G26</f>
        <v>0.33628318584070799</v>
      </c>
      <c r="E26" s="290">
        <f>'OF_idades  (17)'!E26/'OF_idades  (17)'!G26</f>
        <v>0.38938053097345132</v>
      </c>
      <c r="F26" s="278">
        <f>'OF_idades  (17)'!F26/'OF_idades  (17)'!G26</f>
        <v>8.8495575221238937E-2</v>
      </c>
      <c r="G26" s="290"/>
      <c r="H26" s="503">
        <f>'OF_idades  (17)'!I26/'OF_idades  (17)'!M26</f>
        <v>0.12195121951219512</v>
      </c>
      <c r="I26" s="508">
        <f>'OF_idades  (17)'!J26/'OF_idades  (17)'!M26</f>
        <v>0.35772357723577236</v>
      </c>
      <c r="J26" s="508">
        <f>'OF_idades  (17)'!K26/'OF_idades  (17)'!M26</f>
        <v>0.42276422764227645</v>
      </c>
      <c r="K26" s="504">
        <f>'OF_idades  (17)'!L26/'OF_idades  (17)'!M26</f>
        <v>9.7560975609756101E-2</v>
      </c>
      <c r="L26" s="494"/>
      <c r="M26" s="503">
        <f>'OF_idades  (17)'!O26/'OF_idades  (17)'!S26</f>
        <v>0.14432989690721648</v>
      </c>
      <c r="N26" s="508">
        <f>'OF_idades  (17)'!P26/'OF_idades  (17)'!S26</f>
        <v>0.28865979381443296</v>
      </c>
      <c r="O26" s="508">
        <f>'OF_idades  (17)'!Q26/'OF_idades  (17)'!S26</f>
        <v>0.46391752577319589</v>
      </c>
      <c r="P26" s="504">
        <f>'OF_idades  (17)'!R26/'OF_idades  (17)'!S26</f>
        <v>0.10309278350515463</v>
      </c>
      <c r="Q26" s="494"/>
      <c r="R26" s="503">
        <f>'OF_idades  (17)'!U26/'OF_idades  (17)'!Y26</f>
        <v>0.18888888888888888</v>
      </c>
      <c r="S26" s="508">
        <f>'OF_idades  (17)'!V26/'OF_idades  (17)'!Y26</f>
        <v>0.27777777777777779</v>
      </c>
      <c r="T26" s="508">
        <f>'OF_idades  (17)'!W26/'OF_idades  (17)'!Y26</f>
        <v>0.45555555555555555</v>
      </c>
      <c r="U26" s="504">
        <f>'OF_idades  (17)'!X26/'OF_idades  (17)'!Y26</f>
        <v>7.7777777777777779E-2</v>
      </c>
    </row>
    <row r="27" spans="1:21" ht="15" customHeight="1">
      <c r="B27" s="43" t="s">
        <v>55</v>
      </c>
      <c r="C27" s="276">
        <f>'OF_idades  (17)'!C27/'OF_idades  (17)'!G27</f>
        <v>0.26748971193415638</v>
      </c>
      <c r="D27" s="290">
        <f>'OF_idades  (17)'!D27/'OF_idades  (17)'!G27</f>
        <v>0.41152263374485598</v>
      </c>
      <c r="E27" s="290">
        <f>'OF_idades  (17)'!E27/'OF_idades  (17)'!G27</f>
        <v>0.23045267489711935</v>
      </c>
      <c r="F27" s="278">
        <f>'OF_idades  (17)'!F27/'OF_idades  (17)'!G27</f>
        <v>9.0534979423868317E-2</v>
      </c>
      <c r="G27" s="290"/>
      <c r="H27" s="503">
        <f>'OF_idades  (17)'!I27/'OF_idades  (17)'!M27</f>
        <v>0.19666666666666666</v>
      </c>
      <c r="I27" s="508">
        <f>'OF_idades  (17)'!J27/'OF_idades  (17)'!M27</f>
        <v>0.36333333333333334</v>
      </c>
      <c r="J27" s="508">
        <f>'OF_idades  (17)'!K27/'OF_idades  (17)'!M27</f>
        <v>0.35</v>
      </c>
      <c r="K27" s="504">
        <f>'OF_idades  (17)'!L27/'OF_idades  (17)'!M27</f>
        <v>0.09</v>
      </c>
      <c r="L27" s="494"/>
      <c r="M27" s="503">
        <f>'OF_idades  (17)'!O27/'OF_idades  (17)'!S27</f>
        <v>0.22978723404255319</v>
      </c>
      <c r="N27" s="508">
        <f>'OF_idades  (17)'!P27/'OF_idades  (17)'!S27</f>
        <v>0.39148936170212767</v>
      </c>
      <c r="O27" s="508">
        <f>'OF_idades  (17)'!Q27/'OF_idades  (17)'!S27</f>
        <v>0.28085106382978725</v>
      </c>
      <c r="P27" s="504">
        <f>'OF_idades  (17)'!R27/'OF_idades  (17)'!S27</f>
        <v>9.7872340425531917E-2</v>
      </c>
      <c r="Q27" s="494"/>
      <c r="R27" s="503">
        <f>'OF_idades  (17)'!U27/'OF_idades  (17)'!Y27</f>
        <v>0.26530612244897961</v>
      </c>
      <c r="S27" s="508">
        <f>'OF_idades  (17)'!V27/'OF_idades  (17)'!Y27</f>
        <v>0.37142857142857144</v>
      </c>
      <c r="T27" s="508">
        <f>'OF_idades  (17)'!W27/'OF_idades  (17)'!Y27</f>
        <v>0.26530612244897961</v>
      </c>
      <c r="U27" s="504">
        <f>'OF_idades  (17)'!X27/'OF_idades  (17)'!Y27</f>
        <v>9.7959183673469383E-2</v>
      </c>
    </row>
    <row r="28" spans="1:21" ht="15" customHeight="1">
      <c r="B28" s="43" t="s">
        <v>58</v>
      </c>
      <c r="C28" s="276">
        <f>'OF_idades  (17)'!C28/'OF_idades  (17)'!G28</f>
        <v>0.17910447761194029</v>
      </c>
      <c r="D28" s="290">
        <f>'OF_idades  (17)'!D28/'OF_idades  (17)'!G28</f>
        <v>0.35820895522388058</v>
      </c>
      <c r="E28" s="290">
        <f>'OF_idades  (17)'!E28/'OF_idades  (17)'!G28</f>
        <v>0.37313432835820898</v>
      </c>
      <c r="F28" s="278">
        <f>'OF_idades  (17)'!F28/'OF_idades  (17)'!G28</f>
        <v>8.9552238805970144E-2</v>
      </c>
      <c r="G28" s="290"/>
      <c r="H28" s="503">
        <f>'OF_idades  (17)'!I28/'OF_idades  (17)'!M28</f>
        <v>0.15652173913043479</v>
      </c>
      <c r="I28" s="508">
        <f>'OF_idades  (17)'!J28/'OF_idades  (17)'!M28</f>
        <v>0.32753623188405795</v>
      </c>
      <c r="J28" s="508">
        <f>'OF_idades  (17)'!K28/'OF_idades  (17)'!M28</f>
        <v>0.4115942028985507</v>
      </c>
      <c r="K28" s="504">
        <f>'OF_idades  (17)'!L28/'OF_idades  (17)'!M28</f>
        <v>0.10434782608695652</v>
      </c>
      <c r="L28" s="494"/>
      <c r="M28" s="503">
        <f>'OF_idades  (17)'!O28/'OF_idades  (17)'!S28</f>
        <v>0.13915857605177995</v>
      </c>
      <c r="N28" s="508">
        <f>'OF_idades  (17)'!P28/'OF_idades  (17)'!S28</f>
        <v>0.3300970873786408</v>
      </c>
      <c r="O28" s="508">
        <f>'OF_idades  (17)'!Q28/'OF_idades  (17)'!S28</f>
        <v>0.42394822006472493</v>
      </c>
      <c r="P28" s="504">
        <f>'OF_idades  (17)'!R28/'OF_idades  (17)'!S28</f>
        <v>0.10679611650485436</v>
      </c>
      <c r="Q28" s="494"/>
      <c r="R28" s="503">
        <f>'OF_idades  (17)'!U28/'OF_idades  (17)'!Y28</f>
        <v>0.16513761467889909</v>
      </c>
      <c r="S28" s="508">
        <f>'OF_idades  (17)'!V28/'OF_idades  (17)'!Y28</f>
        <v>0.28440366972477066</v>
      </c>
      <c r="T28" s="508">
        <f>'OF_idades  (17)'!W28/'OF_idades  (17)'!Y28</f>
        <v>0.43730886850152906</v>
      </c>
      <c r="U28" s="504">
        <f>'OF_idades  (17)'!X28/'OF_idades  (17)'!Y28</f>
        <v>0.11314984709480122</v>
      </c>
    </row>
    <row r="29" spans="1:21" ht="15" customHeight="1">
      <c r="B29" s="43" t="s">
        <v>116</v>
      </c>
      <c r="C29" s="276">
        <f>'OF_idades  (17)'!C29/'OF_idades  (17)'!G29</f>
        <v>0.2</v>
      </c>
      <c r="D29" s="290">
        <f>'OF_idades  (17)'!D29/'OF_idades  (17)'!G29</f>
        <v>0.32941176470588235</v>
      </c>
      <c r="E29" s="290">
        <f>'OF_idades  (17)'!E29/'OF_idades  (17)'!G29</f>
        <v>0.38823529411764707</v>
      </c>
      <c r="F29" s="278">
        <f>'OF_idades  (17)'!F29/'OF_idades  (17)'!G29</f>
        <v>8.2352941176470587E-2</v>
      </c>
      <c r="G29" s="290"/>
      <c r="H29" s="503">
        <f>'OF_idades  (17)'!I29/'OF_idades  (17)'!M29</f>
        <v>0.16483516483516483</v>
      </c>
      <c r="I29" s="508">
        <f>'OF_idades  (17)'!J29/'OF_idades  (17)'!M29</f>
        <v>0.21978021978021978</v>
      </c>
      <c r="J29" s="508">
        <f>'OF_idades  (17)'!K29/'OF_idades  (17)'!M29</f>
        <v>0.51648351648351654</v>
      </c>
      <c r="K29" s="504">
        <f>'OF_idades  (17)'!L29/'OF_idades  (17)'!M29</f>
        <v>9.8901098901098897E-2</v>
      </c>
      <c r="L29" s="494"/>
      <c r="M29" s="503">
        <f>'OF_idades  (17)'!O29/'OF_idades  (17)'!S29</f>
        <v>0.13636363636363635</v>
      </c>
      <c r="N29" s="508">
        <f>'OF_idades  (17)'!P29/'OF_idades  (17)'!S29</f>
        <v>0.25</v>
      </c>
      <c r="O29" s="508">
        <f>'OF_idades  (17)'!Q29/'OF_idades  (17)'!S29</f>
        <v>0.46590909090909088</v>
      </c>
      <c r="P29" s="504">
        <f>'OF_idades  (17)'!R29/'OF_idades  (17)'!S29</f>
        <v>0.14772727272727273</v>
      </c>
      <c r="Q29" s="494"/>
      <c r="R29" s="503">
        <f>'OF_idades  (17)'!U29/'OF_idades  (17)'!Y29</f>
        <v>0.11688311688311688</v>
      </c>
      <c r="S29" s="508">
        <f>'OF_idades  (17)'!V29/'OF_idades  (17)'!Y29</f>
        <v>0.29870129870129869</v>
      </c>
      <c r="T29" s="508">
        <f>'OF_idades  (17)'!W29/'OF_idades  (17)'!Y29</f>
        <v>0.45454545454545453</v>
      </c>
      <c r="U29" s="504">
        <f>'OF_idades  (17)'!X29/'OF_idades  (17)'!Y29</f>
        <v>0.12987012987012986</v>
      </c>
    </row>
    <row r="30" spans="1:21" ht="15" customHeight="1">
      <c r="A30" s="282"/>
      <c r="B30" s="43" t="s">
        <v>117</v>
      </c>
      <c r="C30" s="276">
        <f>'OF_idades  (17)'!C30/'OF_idades  (17)'!G30</f>
        <v>0.28494623655913981</v>
      </c>
      <c r="D30" s="290">
        <f>'OF_idades  (17)'!D30/'OF_idades  (17)'!G30</f>
        <v>0.32258064516129031</v>
      </c>
      <c r="E30" s="290">
        <f>'OF_idades  (17)'!E30/'OF_idades  (17)'!G30</f>
        <v>0.32258064516129031</v>
      </c>
      <c r="F30" s="278">
        <f>'OF_idades  (17)'!F30/'OF_idades  (17)'!G30</f>
        <v>6.9892473118279563E-2</v>
      </c>
      <c r="G30" s="290"/>
      <c r="H30" s="503">
        <f>'OF_idades  (17)'!I30/'OF_idades  (17)'!M30</f>
        <v>0.20588235294117646</v>
      </c>
      <c r="I30" s="508">
        <f>'OF_idades  (17)'!J30/'OF_idades  (17)'!M30</f>
        <v>0.31764705882352939</v>
      </c>
      <c r="J30" s="508">
        <f>'OF_idades  (17)'!K30/'OF_idades  (17)'!M30</f>
        <v>0.39411764705882352</v>
      </c>
      <c r="K30" s="504">
        <f>'OF_idades  (17)'!L30/'OF_idades  (17)'!M30</f>
        <v>8.2352941176470587E-2</v>
      </c>
      <c r="L30" s="494"/>
      <c r="M30" s="503">
        <f>'OF_idades  (17)'!O30/'OF_idades  (17)'!S30</f>
        <v>0.20348837209302326</v>
      </c>
      <c r="N30" s="508">
        <f>'OF_idades  (17)'!P30/'OF_idades  (17)'!S30</f>
        <v>0.29069767441860467</v>
      </c>
      <c r="O30" s="508">
        <f>'OF_idades  (17)'!Q30/'OF_idades  (17)'!S30</f>
        <v>0.44186046511627908</v>
      </c>
      <c r="P30" s="504">
        <f>'OF_idades  (17)'!R30/'OF_idades  (17)'!S30</f>
        <v>6.3953488372093026E-2</v>
      </c>
      <c r="Q30" s="494"/>
      <c r="R30" s="503">
        <f>'OF_idades  (17)'!U30/'OF_idades  (17)'!Y30</f>
        <v>0.21264367816091953</v>
      </c>
      <c r="S30" s="508">
        <f>'OF_idades  (17)'!V30/'OF_idades  (17)'!Y30</f>
        <v>0.3045977011494253</v>
      </c>
      <c r="T30" s="508">
        <f>'OF_idades  (17)'!W30/'OF_idades  (17)'!Y30</f>
        <v>0.41379310344827586</v>
      </c>
      <c r="U30" s="504">
        <f>'OF_idades  (17)'!X30/'OF_idades  (17)'!Y30</f>
        <v>6.8965517241379309E-2</v>
      </c>
    </row>
    <row r="31" spans="1:21" ht="15" customHeight="1">
      <c r="A31" s="282"/>
      <c r="B31" s="43" t="s">
        <v>118</v>
      </c>
      <c r="C31" s="276">
        <f>'OF_idades  (17)'!C31/'OF_idades  (17)'!G31</f>
        <v>0.15865384615384615</v>
      </c>
      <c r="D31" s="290">
        <f>'OF_idades  (17)'!D31/'OF_idades  (17)'!G31</f>
        <v>0.30769230769230771</v>
      </c>
      <c r="E31" s="290">
        <f>'OF_idades  (17)'!E31/'OF_idades  (17)'!G31</f>
        <v>0.41826923076923078</v>
      </c>
      <c r="F31" s="278">
        <f>'OF_idades  (17)'!F31/'OF_idades  (17)'!G31</f>
        <v>0.11538461538461539</v>
      </c>
      <c r="G31" s="290"/>
      <c r="H31" s="503">
        <f>'OF_idades  (17)'!I31/'OF_idades  (17)'!M31</f>
        <v>0.14285714285714285</v>
      </c>
      <c r="I31" s="508">
        <f>'OF_idades  (17)'!J31/'OF_idades  (17)'!M31</f>
        <v>0.27619047619047621</v>
      </c>
      <c r="J31" s="508">
        <f>'OF_idades  (17)'!K31/'OF_idades  (17)'!M31</f>
        <v>0.44761904761904764</v>
      </c>
      <c r="K31" s="504">
        <f>'OF_idades  (17)'!L31/'OF_idades  (17)'!M31</f>
        <v>0.13333333333333333</v>
      </c>
      <c r="L31" s="494" t="s">
        <v>123</v>
      </c>
      <c r="M31" s="503">
        <f>'OF_idades  (17)'!O31/'OF_idades  (17)'!S31</f>
        <v>0.13612565445026178</v>
      </c>
      <c r="N31" s="508">
        <f>'OF_idades  (17)'!P31/'OF_idades  (17)'!S31</f>
        <v>0.2513089005235602</v>
      </c>
      <c r="O31" s="508">
        <f>'OF_idades  (17)'!Q31/'OF_idades  (17)'!S31</f>
        <v>0.48167539267015708</v>
      </c>
      <c r="P31" s="504">
        <f>'OF_idades  (17)'!R31/'OF_idades  (17)'!S31</f>
        <v>0.13089005235602094</v>
      </c>
      <c r="Q31" s="494" t="s">
        <v>123</v>
      </c>
      <c r="R31" s="503">
        <f>'OF_idades  (17)'!U31/'OF_idades  (17)'!Y31</f>
        <v>0.11666666666666667</v>
      </c>
      <c r="S31" s="508">
        <f>'OF_idades  (17)'!V31/'OF_idades  (17)'!Y31</f>
        <v>0.25555555555555554</v>
      </c>
      <c r="T31" s="508">
        <f>'OF_idades  (17)'!W31/'OF_idades  (17)'!Y31</f>
        <v>0.48888888888888887</v>
      </c>
      <c r="U31" s="504">
        <f>'OF_idades  (17)'!X31/'OF_idades  (17)'!Y31</f>
        <v>0.1388888888888889</v>
      </c>
    </row>
    <row r="32" spans="1:21" ht="15" customHeight="1">
      <c r="B32" s="43" t="s">
        <v>62</v>
      </c>
      <c r="C32" s="276">
        <f>'OF_idades  (17)'!C32/'OF_idades  (17)'!G32</f>
        <v>0.1799163179916318</v>
      </c>
      <c r="D32" s="290">
        <f>'OF_idades  (17)'!D32/'OF_idades  (17)'!G32</f>
        <v>0.34309623430962344</v>
      </c>
      <c r="E32" s="290">
        <f>'OF_idades  (17)'!E32/'OF_idades  (17)'!G32</f>
        <v>0.40585774058577406</v>
      </c>
      <c r="F32" s="278">
        <f>'OF_idades  (17)'!F32/'OF_idades  (17)'!G32</f>
        <v>7.1129707112970716E-2</v>
      </c>
      <c r="G32" s="290"/>
      <c r="H32" s="503">
        <f>'OF_idades  (17)'!I32/'OF_idades  (17)'!M32</f>
        <v>0.14937759336099585</v>
      </c>
      <c r="I32" s="508">
        <f>'OF_idades  (17)'!J32/'OF_idades  (17)'!M32</f>
        <v>0.31120331950207469</v>
      </c>
      <c r="J32" s="508">
        <f>'OF_idades  (17)'!K32/'OF_idades  (17)'!M32</f>
        <v>0.43983402489626555</v>
      </c>
      <c r="K32" s="504">
        <f>'OF_idades  (17)'!L32/'OF_idades  (17)'!M32</f>
        <v>9.9585062240663894E-2</v>
      </c>
      <c r="L32" s="494"/>
      <c r="M32" s="503">
        <f>'OF_idades  (17)'!O32/'OF_idades  (17)'!S32</f>
        <v>0.18584070796460178</v>
      </c>
      <c r="N32" s="508">
        <f>'OF_idades  (17)'!P32/'OF_idades  (17)'!S32</f>
        <v>0.31858407079646017</v>
      </c>
      <c r="O32" s="508">
        <f>'OF_idades  (17)'!Q32/'OF_idades  (17)'!S32</f>
        <v>0.41150442477876104</v>
      </c>
      <c r="P32" s="504">
        <f>'OF_idades  (17)'!R32/'OF_idades  (17)'!S32</f>
        <v>8.4070796460176997E-2</v>
      </c>
      <c r="Q32" s="494"/>
      <c r="R32" s="503">
        <f>'OF_idades  (17)'!U32/'OF_idades  (17)'!Y32</f>
        <v>0.20909090909090908</v>
      </c>
      <c r="S32" s="508">
        <f>'OF_idades  (17)'!V32/'OF_idades  (17)'!Y32</f>
        <v>0.31363636363636366</v>
      </c>
      <c r="T32" s="508">
        <f>'OF_idades  (17)'!W32/'OF_idades  (17)'!Y32</f>
        <v>0.41363636363636364</v>
      </c>
      <c r="U32" s="504">
        <f>'OF_idades  (17)'!X32/'OF_idades  (17)'!Y32</f>
        <v>6.363636363636363E-2</v>
      </c>
    </row>
    <row r="33" spans="1:21" ht="15" customHeight="1">
      <c r="B33" s="43" t="s">
        <v>119</v>
      </c>
      <c r="C33" s="276">
        <f>'OF_idades  (17)'!C33/'OF_idades  (17)'!G33</f>
        <v>0.23902439024390243</v>
      </c>
      <c r="D33" s="290">
        <f>'OF_idades  (17)'!D33/'OF_idades  (17)'!G33</f>
        <v>0.33170731707317075</v>
      </c>
      <c r="E33" s="290">
        <f>'OF_idades  (17)'!E33/'OF_idades  (17)'!G33</f>
        <v>0.36585365853658536</v>
      </c>
      <c r="F33" s="278">
        <f>'OF_idades  (17)'!F33/'OF_idades  (17)'!G33</f>
        <v>6.3414634146341464E-2</v>
      </c>
      <c r="G33" s="290"/>
      <c r="H33" s="503">
        <f>'OF_idades  (17)'!I33/'OF_idades  (17)'!M33</f>
        <v>0.17857142857142858</v>
      </c>
      <c r="I33" s="508">
        <f>'OF_idades  (17)'!J33/'OF_idades  (17)'!M33</f>
        <v>0.31349206349206349</v>
      </c>
      <c r="J33" s="508">
        <f>'OF_idades  (17)'!K33/'OF_idades  (17)'!M33</f>
        <v>0.40873015873015872</v>
      </c>
      <c r="K33" s="504">
        <f>'OF_idades  (17)'!L33/'OF_idades  (17)'!M33</f>
        <v>9.9206349206349201E-2</v>
      </c>
      <c r="L33" s="494"/>
      <c r="M33" s="503">
        <f>'OF_idades  (17)'!O33/'OF_idades  (17)'!S33</f>
        <v>0.18994413407821228</v>
      </c>
      <c r="N33" s="508">
        <f>'OF_idades  (17)'!P33/'OF_idades  (17)'!S33</f>
        <v>0.31843575418994413</v>
      </c>
      <c r="O33" s="508">
        <f>'OF_idades  (17)'!Q33/'OF_idades  (17)'!S33</f>
        <v>0.39664804469273746</v>
      </c>
      <c r="P33" s="504">
        <f>'OF_idades  (17)'!R33/'OF_idades  (17)'!S33</f>
        <v>9.4972067039106142E-2</v>
      </c>
      <c r="Q33" s="494"/>
      <c r="R33" s="503">
        <f>'OF_idades  (17)'!U33/'OF_idades  (17)'!Y33</f>
        <v>0.25252525252525254</v>
      </c>
      <c r="S33" s="508">
        <f>'OF_idades  (17)'!V33/'OF_idades  (17)'!Y33</f>
        <v>0.33333333333333331</v>
      </c>
      <c r="T33" s="508">
        <f>'OF_idades  (17)'!W33/'OF_idades  (17)'!Y33</f>
        <v>0.34343434343434343</v>
      </c>
      <c r="U33" s="504">
        <f>'OF_idades  (17)'!X33/'OF_idades  (17)'!Y33</f>
        <v>7.0707070707070704E-2</v>
      </c>
    </row>
    <row r="34" spans="1:21" ht="15" customHeight="1">
      <c r="B34" s="43" t="s">
        <v>120</v>
      </c>
      <c r="C34" s="276">
        <f>'OF_idades  (17)'!C34/'OF_idades  (17)'!G34</f>
        <v>0.11392405063291139</v>
      </c>
      <c r="D34" s="290">
        <f>'OF_idades  (17)'!D34/'OF_idades  (17)'!G34</f>
        <v>0.379746835443038</v>
      </c>
      <c r="E34" s="290">
        <f>'OF_idades  (17)'!E34/'OF_idades  (17)'!G34</f>
        <v>0.43037974683544306</v>
      </c>
      <c r="F34" s="278">
        <f>'OF_idades  (17)'!F34/'OF_idades  (17)'!G34</f>
        <v>7.5949367088607597E-2</v>
      </c>
      <c r="G34" s="290"/>
      <c r="H34" s="503">
        <f>'OF_idades  (17)'!I34/'OF_idades  (17)'!M34</f>
        <v>0.11956521739130435</v>
      </c>
      <c r="I34" s="508">
        <f>'OF_idades  (17)'!J34/'OF_idades  (17)'!M34</f>
        <v>0.33695652173913043</v>
      </c>
      <c r="J34" s="508">
        <f>'OF_idades  (17)'!K34/'OF_idades  (17)'!M34</f>
        <v>0.41304347826086957</v>
      </c>
      <c r="K34" s="504">
        <f>'OF_idades  (17)'!L34/'OF_idades  (17)'!M34</f>
        <v>0.13043478260869565</v>
      </c>
      <c r="L34" s="494"/>
      <c r="M34" s="503">
        <f>'OF_idades  (17)'!O34/'OF_idades  (17)'!S34</f>
        <v>0.12658227848101267</v>
      </c>
      <c r="N34" s="508">
        <f>'OF_idades  (17)'!P34/'OF_idades  (17)'!S34</f>
        <v>0.34177215189873417</v>
      </c>
      <c r="O34" s="508">
        <f>'OF_idades  (17)'!Q34/'OF_idades  (17)'!S34</f>
        <v>0.43037974683544306</v>
      </c>
      <c r="P34" s="504">
        <f>'OF_idades  (17)'!R34/'OF_idades  (17)'!S34</f>
        <v>0.10126582278481013</v>
      </c>
      <c r="Q34" s="494"/>
      <c r="R34" s="503">
        <f>'OF_idades  (17)'!U34/'OF_idades  (17)'!Y34</f>
        <v>0.13333333333333333</v>
      </c>
      <c r="S34" s="508">
        <f>'OF_idades  (17)'!V34/'OF_idades  (17)'!Y34</f>
        <v>0.33333333333333331</v>
      </c>
      <c r="T34" s="508">
        <f>'OF_idades  (17)'!W34/'OF_idades  (17)'!Y34</f>
        <v>0.45333333333333331</v>
      </c>
      <c r="U34" s="504">
        <f>'OF_idades  (17)'!X34/'OF_idades  (17)'!Y34</f>
        <v>0.08</v>
      </c>
    </row>
    <row r="35" spans="1:21" ht="15" customHeight="1">
      <c r="B35" s="43" t="s">
        <v>121</v>
      </c>
      <c r="C35" s="276">
        <f>'OF_idades  (17)'!C35/'OF_idades  (17)'!G35</f>
        <v>0.17391304347826086</v>
      </c>
      <c r="D35" s="290">
        <f>'OF_idades  (17)'!D35/'OF_idades  (17)'!G35</f>
        <v>0.46376811594202899</v>
      </c>
      <c r="E35" s="290">
        <f>'OF_idades  (17)'!E35/'OF_idades  (17)'!G35</f>
        <v>0.28985507246376813</v>
      </c>
      <c r="F35" s="278">
        <f>'OF_idades  (17)'!F35/'OF_idades  (17)'!G35</f>
        <v>7.2463768115942032E-2</v>
      </c>
      <c r="G35" s="290"/>
      <c r="H35" s="503">
        <f>'OF_idades  (17)'!I35/'OF_idades  (17)'!M35</f>
        <v>0.11538461538461539</v>
      </c>
      <c r="I35" s="508">
        <f>'OF_idades  (17)'!J35/'OF_idades  (17)'!M35</f>
        <v>0.39743589743589741</v>
      </c>
      <c r="J35" s="508">
        <f>'OF_idades  (17)'!K35/'OF_idades  (17)'!M35</f>
        <v>0.37179487179487181</v>
      </c>
      <c r="K35" s="504">
        <f>'OF_idades  (17)'!L35/'OF_idades  (17)'!M35</f>
        <v>0.11538461538461539</v>
      </c>
      <c r="L35" s="494"/>
      <c r="M35" s="503">
        <f>'OF_idades  (17)'!O35/'OF_idades  (17)'!S35</f>
        <v>8.3333333333333329E-2</v>
      </c>
      <c r="N35" s="508">
        <f>'OF_idades  (17)'!P35/'OF_idades  (17)'!S35</f>
        <v>0.40277777777777779</v>
      </c>
      <c r="O35" s="508">
        <f>'OF_idades  (17)'!Q35/'OF_idades  (17)'!S35</f>
        <v>0.40277777777777779</v>
      </c>
      <c r="P35" s="504">
        <f>'OF_idades  (17)'!R35/'OF_idades  (17)'!S35</f>
        <v>0.1111111111111111</v>
      </c>
      <c r="Q35" s="494"/>
      <c r="R35" s="503">
        <f>'OF_idades  (17)'!U35/'OF_idades  (17)'!Y35</f>
        <v>0.16666666666666666</v>
      </c>
      <c r="S35" s="508">
        <f>'OF_idades  (17)'!V35/'OF_idades  (17)'!Y35</f>
        <v>0.34722222222222221</v>
      </c>
      <c r="T35" s="508">
        <f>'OF_idades  (17)'!W35/'OF_idades  (17)'!Y35</f>
        <v>0.40277777777777779</v>
      </c>
      <c r="U35" s="504">
        <f>'OF_idades  (17)'!X35/'OF_idades  (17)'!Y35</f>
        <v>8.3333333333333329E-2</v>
      </c>
    </row>
    <row r="36" spans="1:21" ht="15" customHeight="1">
      <c r="B36" s="43" t="s">
        <v>76</v>
      </c>
      <c r="C36" s="276">
        <f>'OF_idades  (17)'!C36/'OF_idades  (17)'!G36</f>
        <v>0.19230769230769232</v>
      </c>
      <c r="D36" s="290">
        <f>'OF_idades  (17)'!D36/'OF_idades  (17)'!G36</f>
        <v>0.40384615384615385</v>
      </c>
      <c r="E36" s="290">
        <f>'OF_idades  (17)'!E36/'OF_idades  (17)'!G36</f>
        <v>0.29326923076923078</v>
      </c>
      <c r="F36" s="278">
        <f>'OF_idades  (17)'!F36/'OF_idades  (17)'!G36</f>
        <v>0.11057692307692307</v>
      </c>
      <c r="G36" s="290"/>
      <c r="H36" s="503">
        <f>'OF_idades  (17)'!I36/'OF_idades  (17)'!M36</f>
        <v>0.1762114537444934</v>
      </c>
      <c r="I36" s="508">
        <f>'OF_idades  (17)'!J36/'OF_idades  (17)'!M36</f>
        <v>0.3524229074889868</v>
      </c>
      <c r="J36" s="508">
        <f>'OF_idades  (17)'!K36/'OF_idades  (17)'!M36</f>
        <v>0.3656387665198238</v>
      </c>
      <c r="K36" s="504">
        <f>'OF_idades  (17)'!L36/'OF_idades  (17)'!M36</f>
        <v>0.10572687224669604</v>
      </c>
      <c r="L36" s="494"/>
      <c r="M36" s="503">
        <f>'OF_idades  (17)'!O36/'OF_idades  (17)'!S36</f>
        <v>0.17741935483870969</v>
      </c>
      <c r="N36" s="508">
        <f>'OF_idades  (17)'!P36/'OF_idades  (17)'!S36</f>
        <v>0.31720430107526881</v>
      </c>
      <c r="O36" s="508">
        <f>'OF_idades  (17)'!Q36/'OF_idades  (17)'!S36</f>
        <v>0.38172043010752688</v>
      </c>
      <c r="P36" s="504">
        <f>'OF_idades  (17)'!R36/'OF_idades  (17)'!S36</f>
        <v>0.12365591397849462</v>
      </c>
      <c r="Q36" s="494"/>
      <c r="R36" s="503">
        <f>'OF_idades  (17)'!U36/'OF_idades  (17)'!Y36</f>
        <v>0.24374999999999999</v>
      </c>
      <c r="S36" s="508">
        <f>'OF_idades  (17)'!V36/'OF_idades  (17)'!Y36</f>
        <v>0.375</v>
      </c>
      <c r="T36" s="508">
        <f>'OF_idades  (17)'!W36/'OF_idades  (17)'!Y36</f>
        <v>0.28749999999999998</v>
      </c>
      <c r="U36" s="504">
        <f>'OF_idades  (17)'!X36/'OF_idades  (17)'!Y36</f>
        <v>9.375E-2</v>
      </c>
    </row>
    <row r="37" spans="1:21" ht="15" customHeight="1">
      <c r="B37" s="43" t="s">
        <v>122</v>
      </c>
      <c r="C37" s="279">
        <f>'OF_idades  (17)'!C37/'OF_idades  (17)'!G37</f>
        <v>0.14606741573033707</v>
      </c>
      <c r="D37" s="291">
        <f>'OF_idades  (17)'!D37/'OF_idades  (17)'!G37</f>
        <v>0.3146067415730337</v>
      </c>
      <c r="E37" s="291">
        <f>'OF_idades  (17)'!E37/'OF_idades  (17)'!G37</f>
        <v>0.39325842696629215</v>
      </c>
      <c r="F37" s="281">
        <f>'OF_idades  (17)'!F37/'OF_idades  (17)'!G37</f>
        <v>0.14606741573033707</v>
      </c>
      <c r="G37" s="290"/>
      <c r="H37" s="505">
        <f>'OF_idades  (17)'!I37/'OF_idades  (17)'!M37</f>
        <v>0.12871287128712872</v>
      </c>
      <c r="I37" s="509">
        <f>'OF_idades  (17)'!J37/'OF_idades  (17)'!M37</f>
        <v>0.30693069306930693</v>
      </c>
      <c r="J37" s="509">
        <f>'OF_idades  (17)'!K37/'OF_idades  (17)'!M37</f>
        <v>0.38613861386138615</v>
      </c>
      <c r="K37" s="506">
        <f>'OF_idades  (17)'!L37/'OF_idades  (17)'!M37</f>
        <v>0.17821782178217821</v>
      </c>
      <c r="L37" s="494"/>
      <c r="M37" s="505">
        <f>'OF_idades  (17)'!O37/'OF_idades  (17)'!S37</f>
        <v>0.16250000000000001</v>
      </c>
      <c r="N37" s="509">
        <f>'OF_idades  (17)'!P37/'OF_idades  (17)'!S37</f>
        <v>0.28749999999999998</v>
      </c>
      <c r="O37" s="509">
        <f>'OF_idades  (17)'!Q37/'OF_idades  (17)'!S37</f>
        <v>0.35</v>
      </c>
      <c r="P37" s="506">
        <f>'OF_idades  (17)'!R37/'OF_idades  (17)'!S37</f>
        <v>0.2</v>
      </c>
      <c r="Q37" s="494"/>
      <c r="R37" s="505">
        <f>'OF_idades  (17)'!U37/'OF_idades  (17)'!Y37</f>
        <v>0.15116279069767441</v>
      </c>
      <c r="S37" s="509">
        <f>'OF_idades  (17)'!V37/'OF_idades  (17)'!Y37</f>
        <v>0.39534883720930231</v>
      </c>
      <c r="T37" s="509">
        <f>'OF_idades  (17)'!W37/'OF_idades  (17)'!Y37</f>
        <v>0.31395348837209303</v>
      </c>
      <c r="U37" s="506">
        <f>'OF_idades  (17)'!X37/'OF_idades  (17)'!Y37</f>
        <v>0.13953488372093023</v>
      </c>
    </row>
    <row r="38" spans="1:21">
      <c r="B38" s="43"/>
      <c r="C38" s="277"/>
      <c r="D38" s="277"/>
      <c r="E38" s="277"/>
      <c r="F38" s="277"/>
      <c r="G38" s="277"/>
      <c r="H38" s="315"/>
    </row>
    <row r="39" spans="1:21" s="157" customFormat="1">
      <c r="A39" s="283"/>
      <c r="B39" s="270"/>
      <c r="C39" s="277"/>
      <c r="D39" s="277"/>
      <c r="E39" s="277"/>
      <c r="F39" s="277"/>
      <c r="G39" s="277"/>
    </row>
    <row r="40" spans="1:21">
      <c r="B40" s="48"/>
      <c r="C40" s="617"/>
      <c r="D40" s="617"/>
      <c r="E40" s="617"/>
      <c r="F40" s="617"/>
      <c r="G40" s="487"/>
    </row>
    <row r="41" spans="1:21">
      <c r="B41" s="48"/>
      <c r="C41" s="487"/>
      <c r="D41" s="293"/>
      <c r="E41" s="293"/>
      <c r="F41" s="293"/>
      <c r="G41" s="293"/>
    </row>
    <row r="42" spans="1:21">
      <c r="B42" s="294"/>
      <c r="C42" s="635"/>
      <c r="D42" s="634"/>
      <c r="E42" s="634"/>
      <c r="F42" s="634"/>
      <c r="G42" s="634"/>
      <c r="H42" s="634"/>
      <c r="I42" s="634"/>
      <c r="J42" s="634"/>
      <c r="K42" s="634"/>
      <c r="L42" s="634"/>
    </row>
  </sheetData>
  <mergeCells count="8">
    <mergeCell ref="C40:F40"/>
    <mergeCell ref="C42:L42"/>
    <mergeCell ref="C7:Q7"/>
    <mergeCell ref="R7:U7"/>
    <mergeCell ref="C8:F8"/>
    <mergeCell ref="H8:K8"/>
    <mergeCell ref="M8:P8"/>
    <mergeCell ref="R8:U8"/>
  </mergeCells>
  <pageMargins left="0.7" right="0.7" top="0.75" bottom="0.75" header="0.3" footer="0.3"/>
  <pageSetup orientation="portrait" verticalDpi="0" r:id="rId1"/>
  <drawing r:id="rId2"/>
</worksheet>
</file>

<file path=xl/worksheets/sheet1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0"/>
  <sheetViews>
    <sheetView showGridLines="0" showRowColHeaders="0" workbookViewId="0"/>
  </sheetViews>
  <sheetFormatPr defaultColWidth="12" defaultRowHeight="15"/>
  <cols>
    <col min="1" max="1" width="12.7109375" customWidth="1"/>
    <col min="2" max="2" width="38" style="6" customWidth="1"/>
    <col min="3" max="7" width="10.7109375" style="6" customWidth="1"/>
    <col min="8" max="16384" width="12" style="6"/>
  </cols>
  <sheetData>
    <row r="1" spans="1:9" s="7" customFormat="1" ht="16.5" customHeight="1">
      <c r="A1"/>
    </row>
    <row r="2" spans="1:9" s="7" customFormat="1" ht="16.5" customHeight="1">
      <c r="A2"/>
    </row>
    <row r="3" spans="1:9" s="7" customFormat="1" ht="16.5" customHeight="1">
      <c r="A3"/>
    </row>
    <row r="4" spans="1:9" s="7" customFormat="1" ht="16.5" customHeight="1">
      <c r="A4"/>
    </row>
    <row r="5" spans="1:9" s="7" customFormat="1" ht="16.5" customHeight="1">
      <c r="A5" s="328" t="s">
        <v>8</v>
      </c>
      <c r="B5" s="604" t="s">
        <v>519</v>
      </c>
      <c r="C5" s="604"/>
      <c r="D5" s="604"/>
      <c r="E5" s="604"/>
      <c r="F5" s="604"/>
      <c r="G5" s="604"/>
      <c r="H5" s="604"/>
      <c r="I5" s="604"/>
    </row>
    <row r="6" spans="1:9" ht="12" customHeight="1">
      <c r="B6" s="324" t="s">
        <v>128</v>
      </c>
    </row>
    <row r="7" spans="1:9" ht="12" customHeight="1"/>
    <row r="8" spans="1:9" ht="24.95" customHeight="1">
      <c r="B8" s="8"/>
      <c r="C8" s="607" t="s">
        <v>543</v>
      </c>
      <c r="D8" s="607"/>
      <c r="E8" s="607"/>
      <c r="F8" s="607"/>
      <c r="G8" s="607"/>
    </row>
    <row r="9" spans="1:9" ht="24.95" customHeight="1">
      <c r="B9" s="12"/>
      <c r="C9" s="606" t="s">
        <v>129</v>
      </c>
      <c r="D9" s="606"/>
      <c r="E9" s="606"/>
      <c r="F9" s="606"/>
      <c r="G9" s="606"/>
    </row>
    <row r="10" spans="1:9" ht="15" customHeight="1">
      <c r="B10" s="334" t="s">
        <v>16</v>
      </c>
      <c r="C10" s="329" t="s">
        <v>15</v>
      </c>
      <c r="D10" s="329" t="s">
        <v>14</v>
      </c>
      <c r="E10" s="329" t="s">
        <v>13</v>
      </c>
      <c r="F10" s="329" t="s">
        <v>12</v>
      </c>
      <c r="G10" s="329" t="s">
        <v>0</v>
      </c>
    </row>
    <row r="11" spans="1:9" ht="15" customHeight="1">
      <c r="B11" s="3" t="s">
        <v>91</v>
      </c>
      <c r="C11" s="358">
        <f>'OF_idades  (17)'!U10-'OF_idades  (17)'!C10</f>
        <v>-4002</v>
      </c>
      <c r="D11" s="359">
        <f>'OF_idades  (17)'!V10-'OF_idades  (17)'!D10</f>
        <v>-3670</v>
      </c>
      <c r="E11" s="359">
        <f>'OF_idades  (17)'!W10-'OF_idades  (17)'!E10</f>
        <v>-567</v>
      </c>
      <c r="F11" s="359">
        <f>'OF_idades  (17)'!X10-'OF_idades  (17)'!F10</f>
        <v>1566</v>
      </c>
      <c r="G11" s="360">
        <f>'OF_idades  (17)'!Y10-'OF_idades  (17)'!G10</f>
        <v>-6673</v>
      </c>
      <c r="I11" s="133"/>
    </row>
    <row r="12" spans="1:9" ht="15" customHeight="1">
      <c r="B12" s="4" t="s">
        <v>487</v>
      </c>
      <c r="C12" s="361">
        <f>'OF_idades  (17)'!U11-'OF_idades  (17)'!C11</f>
        <v>-187</v>
      </c>
      <c r="D12" s="362">
        <f>'OF_idades  (17)'!V11-'OF_idades  (17)'!D11</f>
        <v>-172</v>
      </c>
      <c r="E12" s="362">
        <f>'OF_idades  (17)'!W11-'OF_idades  (17)'!E11</f>
        <v>1071</v>
      </c>
      <c r="F12" s="362">
        <f>'OF_idades  (17)'!X11-'OF_idades  (17)'!F11</f>
        <v>505</v>
      </c>
      <c r="G12" s="363">
        <f>'OF_idades  (17)'!Y11-'OF_idades  (17)'!G11</f>
        <v>1217</v>
      </c>
    </row>
    <row r="13" spans="1:9" ht="15" customHeight="1">
      <c r="B13" s="4" t="s">
        <v>93</v>
      </c>
      <c r="C13" s="361">
        <f>'OF_idades  (17)'!U12-'OF_idades  (17)'!C12</f>
        <v>-146</v>
      </c>
      <c r="D13" s="362">
        <f>'OF_idades  (17)'!V12-'OF_idades  (17)'!D12</f>
        <v>-202</v>
      </c>
      <c r="E13" s="362">
        <f>'OF_idades  (17)'!W12-'OF_idades  (17)'!E12</f>
        <v>725</v>
      </c>
      <c r="F13" s="362">
        <f>'OF_idades  (17)'!X12-'OF_idades  (17)'!F12</f>
        <v>396</v>
      </c>
      <c r="G13" s="363">
        <f>'OF_idades  (17)'!Y12-'OF_idades  (17)'!G12</f>
        <v>773</v>
      </c>
    </row>
    <row r="14" spans="1:9" ht="15" customHeight="1">
      <c r="B14" s="4" t="s">
        <v>1</v>
      </c>
      <c r="C14" s="364">
        <f>'OF_idades  (17)'!U13-'OF_idades  (17)'!C13</f>
        <v>-115</v>
      </c>
      <c r="D14" s="365">
        <f>'OF_idades  (17)'!V13-'OF_idades  (17)'!D13</f>
        <v>-140</v>
      </c>
      <c r="E14" s="365">
        <f>'OF_idades  (17)'!W13-'OF_idades  (17)'!E13</f>
        <v>48</v>
      </c>
      <c r="F14" s="365">
        <f>'OF_idades  (17)'!X13-'OF_idades  (17)'!F13</f>
        <v>11</v>
      </c>
      <c r="G14" s="366">
        <f>'OF_idades  (17)'!Y13-'OF_idades  (17)'!G13</f>
        <v>-196</v>
      </c>
    </row>
    <row r="15" spans="1:9" ht="15" customHeight="1">
      <c r="B15" s="43" t="s">
        <v>38</v>
      </c>
      <c r="C15" s="358">
        <f>'OF_idades  (17)'!U14-'OF_idades  (17)'!C14</f>
        <v>8</v>
      </c>
      <c r="D15" s="359">
        <f>'OF_idades  (17)'!V14-'OF_idades  (17)'!D14</f>
        <v>13</v>
      </c>
      <c r="E15" s="359">
        <f>'OF_idades  (17)'!W14-'OF_idades  (17)'!E14</f>
        <v>12</v>
      </c>
      <c r="F15" s="359">
        <f>'OF_idades  (17)'!X14-'OF_idades  (17)'!F14</f>
        <v>13</v>
      </c>
      <c r="G15" s="360">
        <f>'OF_idades  (17)'!Y14-'OF_idades  (17)'!G14</f>
        <v>46</v>
      </c>
    </row>
    <row r="16" spans="1:9" ht="15" customHeight="1">
      <c r="B16" s="43" t="s">
        <v>39</v>
      </c>
      <c r="C16" s="361">
        <f>'OF_idades  (17)'!U15-'OF_idades  (17)'!C15</f>
        <v>0</v>
      </c>
      <c r="D16" s="362">
        <f>'OF_idades  (17)'!V15-'OF_idades  (17)'!D15</f>
        <v>0</v>
      </c>
      <c r="E16" s="362">
        <f>'OF_idades  (17)'!W15-'OF_idades  (17)'!E15</f>
        <v>7</v>
      </c>
      <c r="F16" s="362">
        <f>'OF_idades  (17)'!X15-'OF_idades  (17)'!F15</f>
        <v>-2</v>
      </c>
      <c r="G16" s="363">
        <f>'OF_idades  (17)'!Y15-'OF_idades  (17)'!G15</f>
        <v>5</v>
      </c>
    </row>
    <row r="17" spans="2:7" ht="15" customHeight="1">
      <c r="B17" s="43" t="s">
        <v>41</v>
      </c>
      <c r="C17" s="361">
        <f>'OF_idades  (17)'!U16-'OF_idades  (17)'!C16</f>
        <v>-20</v>
      </c>
      <c r="D17" s="362">
        <f>'OF_idades  (17)'!V16-'OF_idades  (17)'!D16</f>
        <v>-9</v>
      </c>
      <c r="E17" s="362">
        <f>'OF_idades  (17)'!W16-'OF_idades  (17)'!E16</f>
        <v>-8</v>
      </c>
      <c r="F17" s="362">
        <f>'OF_idades  (17)'!X16-'OF_idades  (17)'!F16</f>
        <v>2</v>
      </c>
      <c r="G17" s="363">
        <f>'OF_idades  (17)'!Y16-'OF_idades  (17)'!G16</f>
        <v>-35</v>
      </c>
    </row>
    <row r="18" spans="2:7" ht="15" customHeight="1">
      <c r="B18" s="43" t="s">
        <v>110</v>
      </c>
      <c r="C18" s="361">
        <f>'OF_idades  (17)'!U17-'OF_idades  (17)'!C17</f>
        <v>-3</v>
      </c>
      <c r="D18" s="362">
        <f>'OF_idades  (17)'!V17-'OF_idades  (17)'!D17</f>
        <v>-20</v>
      </c>
      <c r="E18" s="362">
        <f>'OF_idades  (17)'!W17-'OF_idades  (17)'!E17</f>
        <v>8</v>
      </c>
      <c r="F18" s="362">
        <f>'OF_idades  (17)'!X17-'OF_idades  (17)'!F17</f>
        <v>-5</v>
      </c>
      <c r="G18" s="363">
        <f>'OF_idades  (17)'!Y17-'OF_idades  (17)'!G17</f>
        <v>-20</v>
      </c>
    </row>
    <row r="19" spans="2:7" ht="15" customHeight="1">
      <c r="B19" s="43" t="s">
        <v>111</v>
      </c>
      <c r="C19" s="361">
        <f>'OF_idades  (17)'!U18-'OF_idades  (17)'!C18</f>
        <v>-11</v>
      </c>
      <c r="D19" s="362">
        <f>'OF_idades  (17)'!V18-'OF_idades  (17)'!D18</f>
        <v>16</v>
      </c>
      <c r="E19" s="362">
        <f>'OF_idades  (17)'!W18-'OF_idades  (17)'!E18</f>
        <v>-1</v>
      </c>
      <c r="F19" s="362">
        <f>'OF_idades  (17)'!X18-'OF_idades  (17)'!F18</f>
        <v>2</v>
      </c>
      <c r="G19" s="363">
        <f>'OF_idades  (17)'!Y18-'OF_idades  (17)'!G18</f>
        <v>6</v>
      </c>
    </row>
    <row r="20" spans="2:7" ht="15" customHeight="1">
      <c r="B20" s="43" t="s">
        <v>112</v>
      </c>
      <c r="C20" s="361">
        <f>'OF_idades  (17)'!U19-'OF_idades  (17)'!C19</f>
        <v>-14</v>
      </c>
      <c r="D20" s="362">
        <f>'OF_idades  (17)'!V19-'OF_idades  (17)'!D19</f>
        <v>-10</v>
      </c>
      <c r="E20" s="362">
        <f>'OF_idades  (17)'!W19-'OF_idades  (17)'!E19</f>
        <v>-1</v>
      </c>
      <c r="F20" s="362">
        <f>'OF_idades  (17)'!X19-'OF_idades  (17)'!F19</f>
        <v>-6</v>
      </c>
      <c r="G20" s="363">
        <f>'OF_idades  (17)'!Y19-'OF_idades  (17)'!G19</f>
        <v>-31</v>
      </c>
    </row>
    <row r="21" spans="2:7" ht="15" customHeight="1">
      <c r="B21" s="43" t="s">
        <v>44</v>
      </c>
      <c r="C21" s="361">
        <f>'OF_idades  (17)'!U20-'OF_idades  (17)'!C20</f>
        <v>-12</v>
      </c>
      <c r="D21" s="362">
        <f>'OF_idades  (17)'!V20-'OF_idades  (17)'!D20</f>
        <v>11</v>
      </c>
      <c r="E21" s="362">
        <f>'OF_idades  (17)'!W20-'OF_idades  (17)'!E20</f>
        <v>23</v>
      </c>
      <c r="F21" s="362">
        <f>'OF_idades  (17)'!X20-'OF_idades  (17)'!F20</f>
        <v>4</v>
      </c>
      <c r="G21" s="363">
        <f>'OF_idades  (17)'!Y20-'OF_idades  (17)'!G20</f>
        <v>26</v>
      </c>
    </row>
    <row r="22" spans="2:7" ht="15" customHeight="1">
      <c r="B22" s="43" t="s">
        <v>113</v>
      </c>
      <c r="C22" s="361">
        <f>'OF_idades  (17)'!U21-'OF_idades  (17)'!C21</f>
        <v>-5</v>
      </c>
      <c r="D22" s="362">
        <f>'OF_idades  (17)'!V21-'OF_idades  (17)'!D21</f>
        <v>-1</v>
      </c>
      <c r="E22" s="362">
        <f>'OF_idades  (17)'!W21-'OF_idades  (17)'!E21</f>
        <v>-2</v>
      </c>
      <c r="F22" s="362">
        <f>'OF_idades  (17)'!X21-'OF_idades  (17)'!F21</f>
        <v>1</v>
      </c>
      <c r="G22" s="363">
        <f>'OF_idades  (17)'!Y21-'OF_idades  (17)'!G21</f>
        <v>-7</v>
      </c>
    </row>
    <row r="23" spans="2:7" ht="15" customHeight="1">
      <c r="B23" s="43" t="s">
        <v>45</v>
      </c>
      <c r="C23" s="361">
        <f>'OF_idades  (17)'!U22-'OF_idades  (17)'!C22</f>
        <v>2</v>
      </c>
      <c r="D23" s="362">
        <f>'OF_idades  (17)'!V22-'OF_idades  (17)'!D22</f>
        <v>-21</v>
      </c>
      <c r="E23" s="362">
        <f>'OF_idades  (17)'!W22-'OF_idades  (17)'!E22</f>
        <v>1</v>
      </c>
      <c r="F23" s="362">
        <f>'OF_idades  (17)'!X22-'OF_idades  (17)'!F22</f>
        <v>2</v>
      </c>
      <c r="G23" s="363">
        <f>'OF_idades  (17)'!Y22-'OF_idades  (17)'!G22</f>
        <v>-16</v>
      </c>
    </row>
    <row r="24" spans="2:7" ht="15" customHeight="1">
      <c r="B24" s="43" t="s">
        <v>114</v>
      </c>
      <c r="C24" s="361">
        <f>'OF_idades  (17)'!U23-'OF_idades  (17)'!C23</f>
        <v>-7</v>
      </c>
      <c r="D24" s="362">
        <f>'OF_idades  (17)'!V23-'OF_idades  (17)'!D23</f>
        <v>-2</v>
      </c>
      <c r="E24" s="362">
        <f>'OF_idades  (17)'!W23-'OF_idades  (17)'!E23</f>
        <v>-1</v>
      </c>
      <c r="F24" s="362">
        <f>'OF_idades  (17)'!X23-'OF_idades  (17)'!F23</f>
        <v>-2</v>
      </c>
      <c r="G24" s="363">
        <f>'OF_idades  (17)'!Y23-'OF_idades  (17)'!G23</f>
        <v>-12</v>
      </c>
    </row>
    <row r="25" spans="2:7" ht="15" customHeight="1">
      <c r="B25" s="43" t="s">
        <v>47</v>
      </c>
      <c r="C25" s="361">
        <f>'OF_idades  (17)'!U24-'OF_idades  (17)'!C24</f>
        <v>-2</v>
      </c>
      <c r="D25" s="362">
        <f>'OF_idades  (17)'!V24-'OF_idades  (17)'!D24</f>
        <v>4</v>
      </c>
      <c r="E25" s="362">
        <f>'OF_idades  (17)'!W24-'OF_idades  (17)'!E24</f>
        <v>-5</v>
      </c>
      <c r="F25" s="362">
        <f>'OF_idades  (17)'!X24-'OF_idades  (17)'!F24</f>
        <v>-1</v>
      </c>
      <c r="G25" s="363">
        <f>'OF_idades  (17)'!Y24-'OF_idades  (17)'!G24</f>
        <v>-4</v>
      </c>
    </row>
    <row r="26" spans="2:7" ht="15" customHeight="1">
      <c r="B26" s="43" t="s">
        <v>48</v>
      </c>
      <c r="C26" s="361">
        <f>'OF_idades  (17)'!U25-'OF_idades  (17)'!C25</f>
        <v>-3</v>
      </c>
      <c r="D26" s="362">
        <f>'OF_idades  (17)'!V25-'OF_idades  (17)'!D25</f>
        <v>5</v>
      </c>
      <c r="E26" s="362">
        <f>'OF_idades  (17)'!W25-'OF_idades  (17)'!E25</f>
        <v>2</v>
      </c>
      <c r="F26" s="362">
        <f>'OF_idades  (17)'!X25-'OF_idades  (17)'!F25</f>
        <v>4</v>
      </c>
      <c r="G26" s="363">
        <f>'OF_idades  (17)'!Y25-'OF_idades  (17)'!G25</f>
        <v>8</v>
      </c>
    </row>
    <row r="27" spans="2:7" ht="15" customHeight="1">
      <c r="B27" s="43" t="s">
        <v>115</v>
      </c>
      <c r="C27" s="361">
        <f>'OF_idades  (17)'!U26-'OF_idades  (17)'!C26</f>
        <v>-4</v>
      </c>
      <c r="D27" s="362">
        <f>'OF_idades  (17)'!V26-'OF_idades  (17)'!D26</f>
        <v>-13</v>
      </c>
      <c r="E27" s="362">
        <f>'OF_idades  (17)'!W26-'OF_idades  (17)'!E26</f>
        <v>-3</v>
      </c>
      <c r="F27" s="362">
        <f>'OF_idades  (17)'!X26-'OF_idades  (17)'!F26</f>
        <v>-3</v>
      </c>
      <c r="G27" s="363">
        <f>'OF_idades  (17)'!Y26-'OF_idades  (17)'!G26</f>
        <v>-23</v>
      </c>
    </row>
    <row r="28" spans="2:7" ht="15" customHeight="1">
      <c r="B28" s="43" t="s">
        <v>55</v>
      </c>
      <c r="C28" s="361">
        <f>'OF_idades  (17)'!U27-'OF_idades  (17)'!C27</f>
        <v>0</v>
      </c>
      <c r="D28" s="362">
        <f>'OF_idades  (17)'!V27-'OF_idades  (17)'!D27</f>
        <v>-9</v>
      </c>
      <c r="E28" s="362">
        <f>'OF_idades  (17)'!W27-'OF_idades  (17)'!E27</f>
        <v>9</v>
      </c>
      <c r="F28" s="362">
        <f>'OF_idades  (17)'!X27-'OF_idades  (17)'!F27</f>
        <v>2</v>
      </c>
      <c r="G28" s="363">
        <f>'OF_idades  (17)'!Y27-'OF_idades  (17)'!G27</f>
        <v>2</v>
      </c>
    </row>
    <row r="29" spans="2:7" ht="15" customHeight="1">
      <c r="B29" s="43" t="s">
        <v>58</v>
      </c>
      <c r="C29" s="361">
        <f>'OF_idades  (17)'!U28-'OF_idades  (17)'!C28</f>
        <v>-6</v>
      </c>
      <c r="D29" s="362">
        <f>'OF_idades  (17)'!V28-'OF_idades  (17)'!D28</f>
        <v>-27</v>
      </c>
      <c r="E29" s="362">
        <f>'OF_idades  (17)'!W28-'OF_idades  (17)'!E28</f>
        <v>18</v>
      </c>
      <c r="F29" s="362">
        <f>'OF_idades  (17)'!X28-'OF_idades  (17)'!F28</f>
        <v>7</v>
      </c>
      <c r="G29" s="363">
        <f>'OF_idades  (17)'!Y28-'OF_idades  (17)'!G28</f>
        <v>-8</v>
      </c>
    </row>
    <row r="30" spans="2:7" ht="15" customHeight="1">
      <c r="B30" s="43" t="s">
        <v>116</v>
      </c>
      <c r="C30" s="361">
        <f>'OF_idades  (17)'!U29-'OF_idades  (17)'!C29</f>
        <v>-8</v>
      </c>
      <c r="D30" s="362">
        <f>'OF_idades  (17)'!V29-'OF_idades  (17)'!D29</f>
        <v>-5</v>
      </c>
      <c r="E30" s="362">
        <f>'OF_idades  (17)'!W29-'OF_idades  (17)'!E29</f>
        <v>2</v>
      </c>
      <c r="F30" s="362">
        <f>'OF_idades  (17)'!X29-'OF_idades  (17)'!F29</f>
        <v>3</v>
      </c>
      <c r="G30" s="363">
        <f>'OF_idades  (17)'!Y29-'OF_idades  (17)'!G29</f>
        <v>-8</v>
      </c>
    </row>
    <row r="31" spans="2:7" ht="15" customHeight="1">
      <c r="B31" s="43" t="s">
        <v>117</v>
      </c>
      <c r="C31" s="361">
        <f>'OF_idades  (17)'!U30-'OF_idades  (17)'!C30</f>
        <v>-16</v>
      </c>
      <c r="D31" s="362">
        <f>'OF_idades  (17)'!V30-'OF_idades  (17)'!D30</f>
        <v>-7</v>
      </c>
      <c r="E31" s="362">
        <f>'OF_idades  (17)'!W30-'OF_idades  (17)'!E30</f>
        <v>12</v>
      </c>
      <c r="F31" s="362">
        <f>'OF_idades  (17)'!X30-'OF_idades  (17)'!F30</f>
        <v>-1</v>
      </c>
      <c r="G31" s="363">
        <f>'OF_idades  (17)'!Y30-'OF_idades  (17)'!G30</f>
        <v>-12</v>
      </c>
    </row>
    <row r="32" spans="2:7" ht="15" customHeight="1">
      <c r="B32" s="43" t="s">
        <v>118</v>
      </c>
      <c r="C32" s="361">
        <f>'OF_idades  (17)'!U31-'OF_idades  (17)'!C31</f>
        <v>-12</v>
      </c>
      <c r="D32" s="362">
        <f>'OF_idades  (17)'!V31-'OF_idades  (17)'!D31</f>
        <v>-18</v>
      </c>
      <c r="E32" s="362">
        <f>'OF_idades  (17)'!W31-'OF_idades  (17)'!E31</f>
        <v>1</v>
      </c>
      <c r="F32" s="362">
        <f>'OF_idades  (17)'!X31-'OF_idades  (17)'!F31</f>
        <v>1</v>
      </c>
      <c r="G32" s="363">
        <f>'OF_idades  (17)'!Y31-'OF_idades  (17)'!G31</f>
        <v>-28</v>
      </c>
    </row>
    <row r="33" spans="2:7" ht="15" customHeight="1">
      <c r="B33" s="43" t="s">
        <v>62</v>
      </c>
      <c r="C33" s="361">
        <f>'OF_idades  (17)'!U32-'OF_idades  (17)'!C32</f>
        <v>3</v>
      </c>
      <c r="D33" s="362">
        <f>'OF_idades  (17)'!V32-'OF_idades  (17)'!D32</f>
        <v>-13</v>
      </c>
      <c r="E33" s="362">
        <f>'OF_idades  (17)'!W32-'OF_idades  (17)'!E32</f>
        <v>-6</v>
      </c>
      <c r="F33" s="362">
        <f>'OF_idades  (17)'!X32-'OF_idades  (17)'!F32</f>
        <v>-3</v>
      </c>
      <c r="G33" s="363">
        <f>'OF_idades  (17)'!Y32-'OF_idades  (17)'!G32</f>
        <v>-19</v>
      </c>
    </row>
    <row r="34" spans="2:7" ht="15" customHeight="1">
      <c r="B34" s="43" t="s">
        <v>119</v>
      </c>
      <c r="C34" s="361">
        <f>'OF_idades  (17)'!U33-'OF_idades  (17)'!C33</f>
        <v>1</v>
      </c>
      <c r="D34" s="362">
        <f>'OF_idades  (17)'!V33-'OF_idades  (17)'!D33</f>
        <v>-2</v>
      </c>
      <c r="E34" s="362">
        <f>'OF_idades  (17)'!W33-'OF_idades  (17)'!E33</f>
        <v>-7</v>
      </c>
      <c r="F34" s="362">
        <f>'OF_idades  (17)'!X33-'OF_idades  (17)'!F33</f>
        <v>1</v>
      </c>
      <c r="G34" s="363">
        <f>'OF_idades  (17)'!Y33-'OF_idades  (17)'!G33</f>
        <v>-7</v>
      </c>
    </row>
    <row r="35" spans="2:7" ht="15" customHeight="1">
      <c r="B35" s="43" t="s">
        <v>120</v>
      </c>
      <c r="C35" s="361">
        <f>'OF_idades  (17)'!U34-'OF_idades  (17)'!C34</f>
        <v>1</v>
      </c>
      <c r="D35" s="362">
        <f>'OF_idades  (17)'!V34-'OF_idades  (17)'!D34</f>
        <v>-5</v>
      </c>
      <c r="E35" s="362">
        <f>'OF_idades  (17)'!W34-'OF_idades  (17)'!E34</f>
        <v>0</v>
      </c>
      <c r="F35" s="362">
        <f>'OF_idades  (17)'!X34-'OF_idades  (17)'!F34</f>
        <v>0</v>
      </c>
      <c r="G35" s="363">
        <f>'OF_idades  (17)'!Y34-'OF_idades  (17)'!G34</f>
        <v>-4</v>
      </c>
    </row>
    <row r="36" spans="2:7" ht="15" customHeight="1">
      <c r="B36" s="43" t="s">
        <v>121</v>
      </c>
      <c r="C36" s="361">
        <f>'OF_idades  (17)'!U35-'OF_idades  (17)'!C35</f>
        <v>0</v>
      </c>
      <c r="D36" s="362">
        <f>'OF_idades  (17)'!V35-'OF_idades  (17)'!D35</f>
        <v>-7</v>
      </c>
      <c r="E36" s="362">
        <f>'OF_idades  (17)'!W35-'OF_idades  (17)'!E35</f>
        <v>9</v>
      </c>
      <c r="F36" s="362">
        <f>'OF_idades  (17)'!X35-'OF_idades  (17)'!F35</f>
        <v>1</v>
      </c>
      <c r="G36" s="363">
        <f>'OF_idades  (17)'!Y35-'OF_idades  (17)'!G35</f>
        <v>3</v>
      </c>
    </row>
    <row r="37" spans="2:7" ht="15" customHeight="1">
      <c r="B37" s="43" t="s">
        <v>76</v>
      </c>
      <c r="C37" s="361">
        <f>'OF_idades  (17)'!U36-'OF_idades  (17)'!C36</f>
        <v>-1</v>
      </c>
      <c r="D37" s="362">
        <f>'OF_idades  (17)'!V36-'OF_idades  (17)'!D36</f>
        <v>-24</v>
      </c>
      <c r="E37" s="362">
        <f>'OF_idades  (17)'!W36-'OF_idades  (17)'!E36</f>
        <v>-15</v>
      </c>
      <c r="F37" s="362">
        <f>'OF_idades  (17)'!X36-'OF_idades  (17)'!F36</f>
        <v>-8</v>
      </c>
      <c r="G37" s="363">
        <f>'OF_idades  (17)'!Y36-'OF_idades  (17)'!G36</f>
        <v>-48</v>
      </c>
    </row>
    <row r="38" spans="2:7" ht="15" customHeight="1">
      <c r="B38" s="43" t="s">
        <v>122</v>
      </c>
      <c r="C38" s="364">
        <f>'OF_idades  (17)'!U37-'OF_idades  (17)'!C37</f>
        <v>0</v>
      </c>
      <c r="D38" s="365">
        <f>'OF_idades  (17)'!V37-'OF_idades  (17)'!D37</f>
        <v>6</v>
      </c>
      <c r="E38" s="365">
        <f>'OF_idades  (17)'!W37-'OF_idades  (17)'!E37</f>
        <v>-8</v>
      </c>
      <c r="F38" s="365">
        <f>'OF_idades  (17)'!X37-'OF_idades  (17)'!F37</f>
        <v>-1</v>
      </c>
      <c r="G38" s="366">
        <f>'OF_idades  (17)'!Y37-'OF_idades  (17)'!G37</f>
        <v>-3</v>
      </c>
    </row>
    <row r="39" spans="2:7">
      <c r="B39" s="48"/>
      <c r="C39" s="621"/>
      <c r="D39" s="616"/>
      <c r="E39" s="616"/>
      <c r="F39" s="616"/>
      <c r="G39" s="616"/>
    </row>
    <row r="40" spans="2:7">
      <c r="B40" s="48"/>
      <c r="C40" s="36"/>
      <c r="D40" s="36"/>
      <c r="E40" s="36"/>
      <c r="F40" s="36"/>
      <c r="G40" s="36"/>
    </row>
  </sheetData>
  <mergeCells count="4">
    <mergeCell ref="B5:I5"/>
    <mergeCell ref="C8:G8"/>
    <mergeCell ref="C9:G9"/>
    <mergeCell ref="C39:G39"/>
  </mergeCells>
  <pageMargins left="0.7" right="0.7" top="0.75" bottom="0.75" header="0.3" footer="0.3"/>
  <pageSetup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2"/>
  <dimension ref="B1:N65"/>
  <sheetViews>
    <sheetView showRowColHeaders="0" workbookViewId="0">
      <selection activeCell="C21" sqref="C21"/>
    </sheetView>
  </sheetViews>
  <sheetFormatPr defaultColWidth="9.140625" defaultRowHeight="12"/>
  <cols>
    <col min="1" max="1" width="9.140625" style="5"/>
    <col min="2" max="2" width="41.7109375" style="5" customWidth="1"/>
    <col min="3" max="3" width="115" style="18" customWidth="1"/>
    <col min="4" max="4" width="9.140625" style="23"/>
    <col min="5" max="5" width="25.28515625" style="23" customWidth="1"/>
    <col min="6" max="6" width="131.85546875" style="5" customWidth="1"/>
    <col min="7" max="10" width="9.140625" style="5"/>
    <col min="11" max="11" width="11.42578125" style="5" customWidth="1"/>
    <col min="12" max="12" width="9.140625" style="5"/>
    <col min="13" max="13" width="32.7109375" style="5" customWidth="1"/>
    <col min="14" max="16384" width="9.140625" style="5"/>
  </cols>
  <sheetData>
    <row r="1" spans="2:14">
      <c r="C1" s="312"/>
    </row>
    <row r="2" spans="2:14">
      <c r="C2" s="312"/>
    </row>
    <row r="3" spans="2:14">
      <c r="C3" s="68"/>
    </row>
    <row r="4" spans="2:14">
      <c r="C4" s="68"/>
    </row>
    <row r="5" spans="2:14">
      <c r="C5" s="68"/>
    </row>
    <row r="6" spans="2:14">
      <c r="C6" s="68"/>
    </row>
    <row r="7" spans="2:14">
      <c r="B7" s="327" t="s">
        <v>98</v>
      </c>
      <c r="C7" s="68"/>
    </row>
    <row r="8" spans="2:14">
      <c r="D8" s="18"/>
      <c r="E8" s="18"/>
      <c r="F8" s="18"/>
      <c r="G8" s="18"/>
      <c r="H8" s="18"/>
      <c r="I8" s="18"/>
      <c r="J8" s="18"/>
      <c r="K8" s="18"/>
    </row>
    <row r="9" spans="2:14">
      <c r="D9" s="18"/>
      <c r="E9" s="18"/>
      <c r="F9" s="18"/>
      <c r="G9" s="18"/>
      <c r="H9" s="18"/>
      <c r="I9" s="18"/>
      <c r="J9" s="18"/>
      <c r="K9" s="18"/>
    </row>
    <row r="10" spans="2:14" ht="12" customHeight="1">
      <c r="B10" s="588" t="s">
        <v>138</v>
      </c>
      <c r="C10" s="589" t="s">
        <v>140</v>
      </c>
      <c r="D10" s="32"/>
      <c r="E10" s="32"/>
      <c r="F10" s="32"/>
      <c r="G10" s="32"/>
      <c r="H10" s="18"/>
      <c r="I10" s="18"/>
      <c r="J10" s="18"/>
      <c r="K10" s="18"/>
    </row>
    <row r="11" spans="2:14" ht="12" customHeight="1">
      <c r="B11" s="588"/>
      <c r="C11" s="589"/>
      <c r="D11" s="32"/>
      <c r="E11" s="32"/>
      <c r="F11" s="32"/>
      <c r="G11" s="32"/>
      <c r="H11" s="312"/>
      <c r="I11" s="312"/>
      <c r="J11" s="312"/>
      <c r="K11" s="312"/>
    </row>
    <row r="12" spans="2:14" ht="12" customHeight="1">
      <c r="B12" s="34"/>
      <c r="C12" s="20"/>
      <c r="D12" s="32"/>
      <c r="E12" s="32"/>
      <c r="F12" s="32"/>
      <c r="G12" s="32"/>
      <c r="H12" s="22"/>
      <c r="I12" s="22"/>
      <c r="J12" s="22"/>
      <c r="K12" s="22"/>
    </row>
    <row r="13" spans="2:14" ht="36" customHeight="1">
      <c r="B13" s="325" t="s">
        <v>139</v>
      </c>
      <c r="C13" s="37" t="s">
        <v>141</v>
      </c>
      <c r="D13" s="32"/>
      <c r="E13" s="32"/>
      <c r="F13" s="32"/>
      <c r="G13" s="32"/>
      <c r="H13" s="18"/>
      <c r="I13" s="18"/>
      <c r="J13" s="18"/>
      <c r="K13" s="18"/>
    </row>
    <row r="14" spans="2:14">
      <c r="B14" s="326"/>
      <c r="C14" s="20"/>
      <c r="D14" s="32"/>
      <c r="E14" s="32"/>
      <c r="F14" s="32"/>
      <c r="G14" s="32"/>
      <c r="H14" s="22"/>
      <c r="I14" s="22"/>
      <c r="J14" s="22"/>
      <c r="K14" s="22"/>
    </row>
    <row r="15" spans="2:14">
      <c r="B15" s="588" t="s">
        <v>136</v>
      </c>
      <c r="C15" s="589" t="s">
        <v>137</v>
      </c>
      <c r="D15" s="18"/>
      <c r="E15" s="18"/>
      <c r="F15" s="18"/>
      <c r="G15" s="18"/>
      <c r="H15" s="18"/>
      <c r="I15" s="18"/>
      <c r="J15" s="18"/>
      <c r="K15" s="18"/>
    </row>
    <row r="16" spans="2:14" ht="15">
      <c r="B16" s="588"/>
      <c r="C16" s="589"/>
      <c r="D16" s="84"/>
      <c r="E16" s="84"/>
      <c r="F16" s="84"/>
      <c r="G16" s="84"/>
      <c r="H16" s="84"/>
      <c r="I16" s="84"/>
      <c r="J16" s="84"/>
      <c r="K16" s="84"/>
      <c r="L16" s="84"/>
      <c r="M16" s="84"/>
      <c r="N16" s="84"/>
    </row>
    <row r="17" spans="2:13" ht="36" customHeight="1">
      <c r="B17" s="34"/>
      <c r="C17" s="37"/>
      <c r="D17" s="32"/>
      <c r="E17" s="32"/>
      <c r="F17" s="32"/>
      <c r="G17" s="32"/>
      <c r="H17" s="35"/>
      <c r="I17" s="35"/>
      <c r="J17" s="35"/>
      <c r="K17" s="35"/>
    </row>
    <row r="18" spans="2:13" ht="15" customHeight="1">
      <c r="B18" s="34"/>
      <c r="C18" s="20"/>
      <c r="D18" s="22"/>
      <c r="E18" s="22"/>
      <c r="F18" s="22"/>
      <c r="G18" s="22"/>
      <c r="H18" s="22"/>
      <c r="I18" s="22"/>
      <c r="J18" s="22"/>
      <c r="K18" s="22"/>
    </row>
    <row r="19" spans="2:13" ht="24.95" customHeight="1">
      <c r="B19" s="34"/>
      <c r="C19" s="20"/>
      <c r="D19" s="18"/>
      <c r="E19" s="18"/>
      <c r="F19" s="18"/>
      <c r="G19" s="18"/>
      <c r="H19" s="18"/>
      <c r="I19" s="18"/>
      <c r="J19" s="18"/>
      <c r="K19" s="18"/>
    </row>
    <row r="20" spans="2:13" ht="15" customHeight="1">
      <c r="B20" s="34"/>
      <c r="C20" s="20"/>
      <c r="D20" s="22"/>
      <c r="E20" s="22"/>
      <c r="F20" s="22"/>
      <c r="G20" s="22"/>
      <c r="H20" s="22"/>
      <c r="I20" s="22"/>
      <c r="J20" s="22"/>
      <c r="K20" s="22"/>
    </row>
    <row r="21" spans="2:13">
      <c r="B21" s="34"/>
      <c r="C21" s="20"/>
      <c r="D21" s="18"/>
      <c r="E21" s="18"/>
      <c r="F21" s="18"/>
      <c r="G21" s="18"/>
      <c r="H21" s="18"/>
      <c r="I21" s="18"/>
      <c r="J21" s="18"/>
      <c r="K21" s="18"/>
    </row>
    <row r="22" spans="2:13">
      <c r="B22" s="33"/>
      <c r="D22" s="18"/>
      <c r="E22" s="18"/>
      <c r="F22" s="18"/>
      <c r="G22" s="18"/>
      <c r="H22" s="18"/>
      <c r="I22" s="18"/>
      <c r="J22" s="18"/>
      <c r="K22" s="18"/>
    </row>
    <row r="23" spans="2:13" ht="15">
      <c r="B23" s="25"/>
      <c r="C23" s="595"/>
      <c r="D23" s="596"/>
      <c r="E23" s="596"/>
      <c r="F23" s="590"/>
      <c r="G23" s="591"/>
      <c r="H23" s="591"/>
      <c r="I23" s="591"/>
      <c r="J23" s="591"/>
      <c r="K23" s="591"/>
      <c r="L23" s="592"/>
      <c r="M23" s="592"/>
    </row>
    <row r="24" spans="2:13">
      <c r="C24" s="590"/>
      <c r="D24" s="592"/>
      <c r="E24" s="592"/>
    </row>
    <row r="25" spans="2:13">
      <c r="B25" s="26"/>
      <c r="C25" s="592"/>
      <c r="D25" s="592"/>
      <c r="E25" s="592"/>
    </row>
    <row r="26" spans="2:13">
      <c r="C26" s="592"/>
      <c r="D26" s="592"/>
      <c r="E26" s="592"/>
    </row>
    <row r="27" spans="2:13" ht="15">
      <c r="B27" s="26"/>
      <c r="C27" s="593"/>
      <c r="D27" s="594" t="s">
        <v>19</v>
      </c>
      <c r="E27" s="594"/>
      <c r="F27" s="11"/>
    </row>
    <row r="28" spans="2:13">
      <c r="B28" s="597"/>
      <c r="D28" s="24"/>
    </row>
    <row r="29" spans="2:13">
      <c r="B29" s="597"/>
      <c r="C29" s="19"/>
    </row>
    <row r="30" spans="2:13" ht="15">
      <c r="B30" s="27"/>
      <c r="C30" s="593"/>
      <c r="D30" s="594" t="s">
        <v>20</v>
      </c>
      <c r="E30" s="594"/>
      <c r="F30" s="10"/>
    </row>
    <row r="31" spans="2:13">
      <c r="B31" s="27"/>
    </row>
    <row r="32" spans="2:13">
      <c r="B32" s="28"/>
    </row>
    <row r="34" spans="2:6" ht="15">
      <c r="B34" s="28"/>
      <c r="C34" s="593"/>
      <c r="D34" s="594"/>
      <c r="E34" s="594"/>
    </row>
    <row r="35" spans="2:6">
      <c r="B35" s="21"/>
    </row>
    <row r="37" spans="2:6" ht="15">
      <c r="B37" s="28"/>
      <c r="C37" s="593"/>
      <c r="D37" s="594"/>
      <c r="E37" s="594"/>
      <c r="F37" s="20"/>
    </row>
    <row r="38" spans="2:6">
      <c r="C38" s="19"/>
    </row>
    <row r="39" spans="2:6">
      <c r="C39" s="19"/>
    </row>
    <row r="46" spans="2:6">
      <c r="B46" s="29"/>
    </row>
    <row r="47" spans="2:6">
      <c r="B47" s="30"/>
    </row>
    <row r="48" spans="2:6">
      <c r="B48" s="29"/>
    </row>
    <row r="50" spans="2:2">
      <c r="B50" s="28"/>
    </row>
    <row r="52" spans="2:2">
      <c r="B52" s="29"/>
    </row>
    <row r="54" spans="2:2">
      <c r="B54" s="29"/>
    </row>
    <row r="56" spans="2:2">
      <c r="B56" s="29"/>
    </row>
    <row r="58" spans="2:2">
      <c r="B58" s="31"/>
    </row>
    <row r="61" spans="2:2">
      <c r="B61" s="29"/>
    </row>
    <row r="63" spans="2:2">
      <c r="B63" s="29"/>
    </row>
    <row r="65" spans="2:2">
      <c r="B65" s="29"/>
    </row>
  </sheetData>
  <sortState ref="B6:C14">
    <sortCondition ref="B6"/>
  </sortState>
  <customSheetViews>
    <customSheetView guid="{DE376690-E965-4CEC-BFBB-B93A498D1953}">
      <selection activeCell="B6" sqref="B6"/>
      <pageMargins left="0.7" right="0.7" top="0.75" bottom="0.75" header="0.3" footer="0.3"/>
      <pageSetup orientation="portrait" verticalDpi="0" r:id="rId1"/>
    </customSheetView>
  </customSheetViews>
  <mergeCells count="12">
    <mergeCell ref="C34:E34"/>
    <mergeCell ref="C37:E37"/>
    <mergeCell ref="C23:E23"/>
    <mergeCell ref="B28:B29"/>
    <mergeCell ref="C24:E26"/>
    <mergeCell ref="C27:E27"/>
    <mergeCell ref="C30:E30"/>
    <mergeCell ref="B15:B16"/>
    <mergeCell ref="C15:C16"/>
    <mergeCell ref="C10:C11"/>
    <mergeCell ref="B10:B11"/>
    <mergeCell ref="F23:M23"/>
  </mergeCells>
  <pageMargins left="0.7" right="0.7" top="0.75" bottom="0.75" header="0.3" footer="0.3"/>
  <pageSetup orientation="portrait" verticalDpi="0" r:id="rId2"/>
  <drawing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44"/>
  <dimension ref="A1:E69"/>
  <sheetViews>
    <sheetView showGridLines="0" showRowColHeaders="0" workbookViewId="0">
      <selection activeCell="B5" sqref="B5"/>
    </sheetView>
  </sheetViews>
  <sheetFormatPr defaultColWidth="12" defaultRowHeight="12.75"/>
  <cols>
    <col min="1" max="1" width="12" style="148"/>
    <col min="2" max="2" width="38" style="148" customWidth="1"/>
    <col min="3" max="4" width="10.7109375" style="148" customWidth="1"/>
    <col min="5" max="5" width="16.140625" style="148" customWidth="1"/>
    <col min="6" max="16384" width="12" style="148"/>
  </cols>
  <sheetData>
    <row r="1" spans="1:5" s="147" customFormat="1" ht="16.5" customHeight="1"/>
    <row r="2" spans="1:5" s="147" customFormat="1" ht="16.5" customHeight="1"/>
    <row r="3" spans="1:5" s="147" customFormat="1" ht="16.5" customHeight="1"/>
    <row r="4" spans="1:5" s="147" customFormat="1" ht="16.5" customHeight="1"/>
    <row r="5" spans="1:5" s="147" customFormat="1" ht="16.5" customHeight="1">
      <c r="A5" s="328" t="s">
        <v>6</v>
      </c>
      <c r="B5" s="331" t="s">
        <v>158</v>
      </c>
    </row>
    <row r="6" spans="1:5" s="147" customFormat="1" ht="12" customHeight="1">
      <c r="A6" s="328"/>
      <c r="B6" s="324" t="s">
        <v>128</v>
      </c>
    </row>
    <row r="7" spans="1:5" s="147" customFormat="1" ht="16.5" customHeight="1">
      <c r="D7" s="8"/>
    </row>
    <row r="8" spans="1:5" s="147" customFormat="1" ht="35.25" customHeight="1">
      <c r="B8" s="8"/>
      <c r="C8" s="607" t="s">
        <v>158</v>
      </c>
      <c r="D8" s="607"/>
      <c r="E8" s="607"/>
    </row>
    <row r="9" spans="1:5" s="147" customFormat="1" ht="24.95" customHeight="1">
      <c r="B9" s="8"/>
      <c r="C9" s="606" t="s">
        <v>129</v>
      </c>
      <c r="D9" s="606"/>
      <c r="E9" s="606"/>
    </row>
    <row r="10" spans="1:5" s="147" customFormat="1" ht="14.25" customHeight="1">
      <c r="B10" s="334" t="s">
        <v>94</v>
      </c>
      <c r="C10" s="329" t="s">
        <v>134</v>
      </c>
      <c r="D10" s="329" t="s">
        <v>132</v>
      </c>
      <c r="E10" s="329" t="s">
        <v>133</v>
      </c>
    </row>
    <row r="11" spans="1:5" s="147" customFormat="1" ht="14.25" customHeight="1">
      <c r="B11" s="3" t="s">
        <v>91</v>
      </c>
      <c r="C11" s="74">
        <f>('BM_genero (09)'!O11-'BM_genero (09)'!C11)/'BM_genero (09)'!C11</f>
        <v>7.5849107262719831E-2</v>
      </c>
      <c r="D11" s="69">
        <f>('BM_genero (09)'!P11-'BM_genero (09)'!D11)/'BM_genero (09)'!D11</f>
        <v>9.0492204218893299E-2</v>
      </c>
      <c r="E11" s="70">
        <f>('BM_genero (09)'!Q11-'BM_genero (09)'!E11)/'BM_genero (09)'!E11</f>
        <v>8.0317164179104478E-2</v>
      </c>
    </row>
    <row r="12" spans="1:5" s="147" customFormat="1" ht="14.25" customHeight="1">
      <c r="B12" s="4" t="s">
        <v>92</v>
      </c>
      <c r="C12" s="75">
        <f>('BM_genero (09)'!O12-'BM_genero (09)'!C12)/'BM_genero (09)'!C12</f>
        <v>-8.0924855491329474E-3</v>
      </c>
      <c r="D12" s="71">
        <f>('BM_genero (09)'!P12-'BM_genero (09)'!D12)/'BM_genero (09)'!D12</f>
        <v>-1.955671447196871E-2</v>
      </c>
      <c r="E12" s="72">
        <f>('BM_genero (09)'!Q12-'BM_genero (09)'!E12)/'BM_genero (09)'!E12</f>
        <v>-1.1613936724068883E-2</v>
      </c>
    </row>
    <row r="13" spans="1:5" s="147" customFormat="1" ht="14.25" customHeight="1">
      <c r="B13" s="4" t="s">
        <v>93</v>
      </c>
      <c r="C13" s="75">
        <f>('BM_genero (09)'!O13-'BM_genero (09)'!C13)/'BM_genero (09)'!C13</f>
        <v>-1.7684887459807074E-2</v>
      </c>
      <c r="D13" s="71">
        <f>('BM_genero (09)'!P13-'BM_genero (09)'!D13)/'BM_genero (09)'!D13</f>
        <v>-0.1</v>
      </c>
      <c r="E13" s="72">
        <f>('BM_genero (09)'!Q13-'BM_genero (09)'!E13)/'BM_genero (09)'!E13</f>
        <v>-4.4165757906215922E-2</v>
      </c>
    </row>
    <row r="14" spans="1:5" s="147" customFormat="1" ht="14.25" customHeight="1">
      <c r="B14" s="4" t="s">
        <v>1</v>
      </c>
      <c r="C14" s="100">
        <f>('BM_genero (09)'!O14-'BM_genero (09)'!C14)/'BM_genero (09)'!C14</f>
        <v>0</v>
      </c>
      <c r="D14" s="101">
        <f>('BM_genero (09)'!P14-'BM_genero (09)'!D14)/'BM_genero (09)'!D14</f>
        <v>2.9197080291970802E-2</v>
      </c>
      <c r="E14" s="102">
        <f>('BM_genero (09)'!Q14-'BM_genero (09)'!E14)/'BM_genero (09)'!E14</f>
        <v>9.2378752886836026E-3</v>
      </c>
    </row>
    <row r="15" spans="1:5" s="147" customFormat="1" ht="14.25" customHeight="1">
      <c r="B15" s="43" t="s">
        <v>38</v>
      </c>
      <c r="C15" s="110">
        <f>('BM_genero (09)'!O15-'BM_genero (09)'!C15)/'BM_genero (09)'!C15</f>
        <v>5.8823529411764705E-2</v>
      </c>
      <c r="D15" s="111">
        <f>('BM_genero (09)'!P15-'BM_genero (09)'!D15)/'BM_genero (09)'!D15</f>
        <v>0.4</v>
      </c>
      <c r="E15" s="70">
        <f>('BM_genero (09)'!Q15-'BM_genero (09)'!E15)/'BM_genero (09)'!E15</f>
        <v>0.13636363636363635</v>
      </c>
    </row>
    <row r="16" spans="1:5" s="147" customFormat="1" ht="14.25" customHeight="1">
      <c r="B16" s="43" t="s">
        <v>39</v>
      </c>
      <c r="C16" s="112">
        <f>('BM_genero (09)'!O16-'BM_genero (09)'!C16)/'BM_genero (09)'!C16</f>
        <v>0</v>
      </c>
      <c r="D16" s="113" t="s">
        <v>96</v>
      </c>
      <c r="E16" s="72">
        <f>('BM_genero (09)'!Q16-'BM_genero (09)'!E16)/'BM_genero (09)'!E16</f>
        <v>7.6923076923076927E-2</v>
      </c>
    </row>
    <row r="17" spans="2:5" s="147" customFormat="1" ht="14.25" customHeight="1">
      <c r="B17" s="43" t="s">
        <v>40</v>
      </c>
      <c r="C17" s="112">
        <f>('BM_genero (09)'!O17-'BM_genero (09)'!C17)/'BM_genero (09)'!C17</f>
        <v>0.33333333333333331</v>
      </c>
      <c r="D17" s="113" t="s">
        <v>96</v>
      </c>
      <c r="E17" s="72">
        <f>('BM_genero (09)'!Q17-'BM_genero (09)'!E17)/'BM_genero (09)'!E17</f>
        <v>-8.3333333333333329E-2</v>
      </c>
    </row>
    <row r="18" spans="2:5" s="147" customFormat="1" ht="14.25" customHeight="1">
      <c r="B18" s="43" t="s">
        <v>41</v>
      </c>
      <c r="C18" s="112" t="s">
        <v>96</v>
      </c>
      <c r="D18" s="113" t="s">
        <v>96</v>
      </c>
      <c r="E18" s="72" t="s">
        <v>96</v>
      </c>
    </row>
    <row r="19" spans="2:5" s="147" customFormat="1" ht="14.25" customHeight="1">
      <c r="B19" s="43" t="s">
        <v>42</v>
      </c>
      <c r="C19" s="112">
        <f>('BM_genero (09)'!O19-'BM_genero (09)'!C19)/'BM_genero (09)'!C19</f>
        <v>0.2857142857142857</v>
      </c>
      <c r="D19" s="113" t="s">
        <v>96</v>
      </c>
      <c r="E19" s="72">
        <f>('BM_genero (09)'!Q19-'BM_genero (09)'!E19)/'BM_genero (09)'!E19</f>
        <v>0.22222222222222221</v>
      </c>
    </row>
    <row r="20" spans="2:5" s="147" customFormat="1" ht="14.25" customHeight="1">
      <c r="B20" s="43" t="s">
        <v>43</v>
      </c>
      <c r="C20" s="112" t="s">
        <v>96</v>
      </c>
      <c r="D20" s="113" t="s">
        <v>96</v>
      </c>
      <c r="E20" s="72" t="s">
        <v>96</v>
      </c>
    </row>
    <row r="21" spans="2:5" s="147" customFormat="1" ht="14.25" customHeight="1">
      <c r="B21" s="43" t="s">
        <v>44</v>
      </c>
      <c r="C21" s="112">
        <f>('BM_genero (09)'!O21-'BM_genero (09)'!C21)/'BM_genero (09)'!C21</f>
        <v>8.3333333333333329E-2</v>
      </c>
      <c r="D21" s="113">
        <f>('BM_genero (09)'!P21-'BM_genero (09)'!D21)/'BM_genero (09)'!D21</f>
        <v>-0.4</v>
      </c>
      <c r="E21" s="72">
        <f>('BM_genero (09)'!Q21-'BM_genero (09)'!E21)/'BM_genero (09)'!E21</f>
        <v>-0.13636363636363635</v>
      </c>
    </row>
    <row r="22" spans="2:5" s="147" customFormat="1" ht="14.25" customHeight="1">
      <c r="B22" s="43" t="s">
        <v>45</v>
      </c>
      <c r="C22" s="112">
        <f>('BM_genero (09)'!O22-'BM_genero (09)'!C22)/'BM_genero (09)'!C22</f>
        <v>-5.2631578947368418E-2</v>
      </c>
      <c r="D22" s="113">
        <f>('BM_genero (09)'!P22-'BM_genero (09)'!D22)/'BM_genero (09)'!D22</f>
        <v>1</v>
      </c>
      <c r="E22" s="72">
        <f>('BM_genero (09)'!Q22-'BM_genero (09)'!E22)/'BM_genero (09)'!E22</f>
        <v>0.25925925925925924</v>
      </c>
    </row>
    <row r="23" spans="2:5" s="147" customFormat="1" ht="14.25" customHeight="1">
      <c r="B23" s="43" t="s">
        <v>46</v>
      </c>
      <c r="C23" s="112" t="s">
        <v>96</v>
      </c>
      <c r="D23" s="113" t="s">
        <v>96</v>
      </c>
      <c r="E23" s="72" t="s">
        <v>96</v>
      </c>
    </row>
    <row r="24" spans="2:5" s="147" customFormat="1" ht="14.25" customHeight="1">
      <c r="B24" s="43" t="s">
        <v>47</v>
      </c>
      <c r="C24" s="112">
        <f>('BM_genero (09)'!O24-'BM_genero (09)'!C24)/'BM_genero (09)'!C24</f>
        <v>-0.25</v>
      </c>
      <c r="D24" s="113">
        <f>('BM_genero (09)'!P24-'BM_genero (09)'!D24)/'BM_genero (09)'!D24</f>
        <v>-0.1111111111111111</v>
      </c>
      <c r="E24" s="72">
        <f>('BM_genero (09)'!Q24-'BM_genero (09)'!E24)/'BM_genero (09)'!E24</f>
        <v>-0.2</v>
      </c>
    </row>
    <row r="25" spans="2:5" s="147" customFormat="1" ht="14.25" customHeight="1">
      <c r="B25" s="43" t="s">
        <v>48</v>
      </c>
      <c r="C25" s="112">
        <f>('BM_genero (09)'!O25-'BM_genero (09)'!C25)/'BM_genero (09)'!C25</f>
        <v>-0.41666666666666669</v>
      </c>
      <c r="D25" s="113" t="s">
        <v>96</v>
      </c>
      <c r="E25" s="72">
        <f>('BM_genero (09)'!Q25-'BM_genero (09)'!E25)/'BM_genero (09)'!E25</f>
        <v>-0.375</v>
      </c>
    </row>
    <row r="26" spans="2:5" s="147" customFormat="1" ht="14.25" customHeight="1">
      <c r="B26" s="43" t="s">
        <v>49</v>
      </c>
      <c r="C26" s="112" t="s">
        <v>96</v>
      </c>
      <c r="D26" s="113" t="s">
        <v>96</v>
      </c>
      <c r="E26" s="72" t="s">
        <v>96</v>
      </c>
    </row>
    <row r="27" spans="2:5" s="147" customFormat="1" ht="14.25" customHeight="1">
      <c r="B27" s="43" t="s">
        <v>50</v>
      </c>
      <c r="C27" s="112">
        <f>('BM_genero (09)'!O27-'BM_genero (09)'!C27)/'BM_genero (09)'!C27</f>
        <v>0.2</v>
      </c>
      <c r="D27" s="113" t="s">
        <v>96</v>
      </c>
      <c r="E27" s="72">
        <f>('BM_genero (09)'!Q27-'BM_genero (09)'!E27)/'BM_genero (09)'!E27</f>
        <v>-0.2</v>
      </c>
    </row>
    <row r="28" spans="2:5" s="147" customFormat="1" ht="14.25" customHeight="1">
      <c r="B28" s="43" t="s">
        <v>51</v>
      </c>
      <c r="C28" s="112" t="s">
        <v>96</v>
      </c>
      <c r="D28" s="113" t="s">
        <v>96</v>
      </c>
      <c r="E28" s="72" t="s">
        <v>96</v>
      </c>
    </row>
    <row r="29" spans="2:5" s="147" customFormat="1" ht="14.25" customHeight="1">
      <c r="B29" s="43" t="s">
        <v>52</v>
      </c>
      <c r="C29" s="112" t="s">
        <v>96</v>
      </c>
      <c r="D29" s="113" t="s">
        <v>96</v>
      </c>
      <c r="E29" s="72">
        <f>('BM_genero (09)'!Q29-'BM_genero (09)'!E29)/'BM_genero (09)'!E29</f>
        <v>0</v>
      </c>
    </row>
    <row r="30" spans="2:5" s="147" customFormat="1" ht="14.25" customHeight="1">
      <c r="B30" s="43" t="s">
        <v>53</v>
      </c>
      <c r="C30" s="112" t="s">
        <v>96</v>
      </c>
      <c r="D30" s="113" t="s">
        <v>96</v>
      </c>
      <c r="E30" s="72" t="s">
        <v>96</v>
      </c>
    </row>
    <row r="31" spans="2:5" s="147" customFormat="1" ht="14.25" customHeight="1">
      <c r="B31" s="43" t="s">
        <v>54</v>
      </c>
      <c r="C31" s="112" t="s">
        <v>96</v>
      </c>
      <c r="D31" s="113" t="s">
        <v>96</v>
      </c>
      <c r="E31" s="72" t="s">
        <v>96</v>
      </c>
    </row>
    <row r="32" spans="2:5" s="147" customFormat="1" ht="14.25" customHeight="1">
      <c r="B32" s="43" t="s">
        <v>55</v>
      </c>
      <c r="C32" s="112">
        <f>('BM_genero (09)'!O32-'BM_genero (09)'!C32)/'BM_genero (09)'!C32</f>
        <v>0.1</v>
      </c>
      <c r="D32" s="113">
        <f>('BM_genero (09)'!P32-'BM_genero (09)'!D32)/'BM_genero (09)'!D32</f>
        <v>0.33333333333333331</v>
      </c>
      <c r="E32" s="72">
        <f>('BM_genero (09)'!Q32-'BM_genero (09)'!E32)/'BM_genero (09)'!E32</f>
        <v>0.1875</v>
      </c>
    </row>
    <row r="33" spans="2:5" s="147" customFormat="1" ht="14.25" customHeight="1">
      <c r="B33" s="43" t="s">
        <v>56</v>
      </c>
      <c r="C33" s="112" t="s">
        <v>96</v>
      </c>
      <c r="D33" s="113" t="s">
        <v>96</v>
      </c>
      <c r="E33" s="72" t="s">
        <v>96</v>
      </c>
    </row>
    <row r="34" spans="2:5" s="147" customFormat="1" ht="14.25" customHeight="1">
      <c r="B34" s="43" t="s">
        <v>57</v>
      </c>
      <c r="C34" s="112" t="s">
        <v>96</v>
      </c>
      <c r="D34" s="113" t="s">
        <v>96</v>
      </c>
      <c r="E34" s="72" t="s">
        <v>96</v>
      </c>
    </row>
    <row r="35" spans="2:5" s="147" customFormat="1" ht="14.25" customHeight="1">
      <c r="B35" s="43" t="s">
        <v>58</v>
      </c>
      <c r="C35" s="112">
        <f>('BM_genero (09)'!O35-'BM_genero (09)'!C35)/'BM_genero (09)'!C35</f>
        <v>6.8965517241379309E-2</v>
      </c>
      <c r="D35" s="113">
        <f>('BM_genero (09)'!P35-'BM_genero (09)'!D35)/'BM_genero (09)'!D35</f>
        <v>8.3333333333333329E-2</v>
      </c>
      <c r="E35" s="72">
        <f>('BM_genero (09)'!Q35-'BM_genero (09)'!E35)/'BM_genero (09)'!E35</f>
        <v>7.3170731707317069E-2</v>
      </c>
    </row>
    <row r="36" spans="2:5" s="147" customFormat="1" ht="14.25" customHeight="1">
      <c r="B36" s="43" t="s">
        <v>59</v>
      </c>
      <c r="C36" s="112" t="s">
        <v>96</v>
      </c>
      <c r="D36" s="113" t="s">
        <v>96</v>
      </c>
      <c r="E36" s="72" t="s">
        <v>96</v>
      </c>
    </row>
    <row r="37" spans="2:5" s="147" customFormat="1" ht="14.25" customHeight="1">
      <c r="B37" s="43" t="s">
        <v>60</v>
      </c>
      <c r="C37" s="112">
        <f>('BM_genero (09)'!O37-'BM_genero (09)'!C37)/'BM_genero (09)'!C37</f>
        <v>0.33333333333333331</v>
      </c>
      <c r="D37" s="113" t="s">
        <v>96</v>
      </c>
      <c r="E37" s="72">
        <f>('BM_genero (09)'!Q37-'BM_genero (09)'!E37)/'BM_genero (09)'!E37</f>
        <v>0.5</v>
      </c>
    </row>
    <row r="38" spans="2:5" s="147" customFormat="1" ht="14.25" customHeight="1">
      <c r="B38" s="43" t="s">
        <v>61</v>
      </c>
      <c r="C38" s="112" t="s">
        <v>96</v>
      </c>
      <c r="D38" s="113" t="s">
        <v>96</v>
      </c>
      <c r="E38" s="72" t="s">
        <v>96</v>
      </c>
    </row>
    <row r="39" spans="2:5" s="147" customFormat="1" ht="14.25" customHeight="1">
      <c r="B39" s="43" t="s">
        <v>62</v>
      </c>
      <c r="C39" s="112" t="s">
        <v>96</v>
      </c>
      <c r="D39" s="113" t="s">
        <v>96</v>
      </c>
      <c r="E39" s="72">
        <f>('BM_genero (09)'!Q39-'BM_genero (09)'!E39)/'BM_genero (09)'!E39</f>
        <v>-0.3</v>
      </c>
    </row>
    <row r="40" spans="2:5" s="147" customFormat="1" ht="14.25" customHeight="1">
      <c r="B40" s="43" t="s">
        <v>63</v>
      </c>
      <c r="C40" s="112" t="s">
        <v>96</v>
      </c>
      <c r="D40" s="113" t="s">
        <v>96</v>
      </c>
      <c r="E40" s="72" t="s">
        <v>96</v>
      </c>
    </row>
    <row r="41" spans="2:5" s="147" customFormat="1" ht="14.25" customHeight="1">
      <c r="B41" s="43" t="s">
        <v>64</v>
      </c>
      <c r="C41" s="112" t="s">
        <v>96</v>
      </c>
      <c r="D41" s="113" t="s">
        <v>96</v>
      </c>
      <c r="E41" s="72" t="s">
        <v>96</v>
      </c>
    </row>
    <row r="42" spans="2:5" s="147" customFormat="1" ht="14.25" customHeight="1">
      <c r="B42" s="43" t="s">
        <v>65</v>
      </c>
      <c r="C42" s="112" t="s">
        <v>96</v>
      </c>
      <c r="D42" s="113" t="s">
        <v>96</v>
      </c>
      <c r="E42" s="72" t="s">
        <v>96</v>
      </c>
    </row>
    <row r="43" spans="2:5" s="147" customFormat="1" ht="14.25" customHeight="1">
      <c r="B43" s="43" t="s">
        <v>66</v>
      </c>
      <c r="C43" s="112" t="s">
        <v>96</v>
      </c>
      <c r="D43" s="113" t="s">
        <v>96</v>
      </c>
      <c r="E43" s="72" t="s">
        <v>96</v>
      </c>
    </row>
    <row r="44" spans="2:5" s="147" customFormat="1" ht="14.25" customHeight="1">
      <c r="B44" s="43" t="s">
        <v>67</v>
      </c>
      <c r="C44" s="112" t="s">
        <v>96</v>
      </c>
      <c r="D44" s="113" t="s">
        <v>96</v>
      </c>
      <c r="E44" s="72" t="s">
        <v>96</v>
      </c>
    </row>
    <row r="45" spans="2:5" s="147" customFormat="1" ht="14.25" customHeight="1">
      <c r="B45" s="43" t="s">
        <v>68</v>
      </c>
      <c r="C45" s="112" t="s">
        <v>96</v>
      </c>
      <c r="D45" s="113" t="s">
        <v>96</v>
      </c>
      <c r="E45" s="72" t="s">
        <v>96</v>
      </c>
    </row>
    <row r="46" spans="2:5" s="147" customFormat="1" ht="14.25" customHeight="1">
      <c r="B46" s="43" t="s">
        <v>69</v>
      </c>
      <c r="C46" s="112" t="s">
        <v>96</v>
      </c>
      <c r="D46" s="113" t="s">
        <v>96</v>
      </c>
      <c r="E46" s="72" t="s">
        <v>96</v>
      </c>
    </row>
    <row r="47" spans="2:5" s="147" customFormat="1" ht="14.25" customHeight="1">
      <c r="B47" s="43" t="s">
        <v>70</v>
      </c>
      <c r="C47" s="112">
        <f>('BM_genero (09)'!O47-'BM_genero (09)'!C47)/'BM_genero (09)'!C47</f>
        <v>4.7619047619047616E-2</v>
      </c>
      <c r="D47" s="113">
        <f>('BM_genero (09)'!P47-'BM_genero (09)'!D47)/'BM_genero (09)'!D47</f>
        <v>1.4285714285714286</v>
      </c>
      <c r="E47" s="72">
        <f>('BM_genero (09)'!Q47-'BM_genero (09)'!E47)/'BM_genero (09)'!E47</f>
        <v>0.39285714285714285</v>
      </c>
    </row>
    <row r="48" spans="2:5" s="147" customFormat="1" ht="14.25" customHeight="1">
      <c r="B48" s="43" t="s">
        <v>71</v>
      </c>
      <c r="C48" s="112" t="s">
        <v>96</v>
      </c>
      <c r="D48" s="113" t="s">
        <v>96</v>
      </c>
      <c r="E48" s="72" t="s">
        <v>96</v>
      </c>
    </row>
    <row r="49" spans="2:5" s="147" customFormat="1" ht="14.25" customHeight="1">
      <c r="B49" s="43" t="s">
        <v>72</v>
      </c>
      <c r="C49" s="112">
        <f>('BM_genero (09)'!O49-'BM_genero (09)'!C49)/'BM_genero (09)'!C49</f>
        <v>-0.25</v>
      </c>
      <c r="D49" s="113" t="s">
        <v>96</v>
      </c>
      <c r="E49" s="72">
        <f>('BM_genero (09)'!Q49-'BM_genero (09)'!E49)/'BM_genero (09)'!E49</f>
        <v>-0.30769230769230771</v>
      </c>
    </row>
    <row r="50" spans="2:5" s="147" customFormat="1" ht="14.25" customHeight="1">
      <c r="B50" s="43" t="s">
        <v>73</v>
      </c>
      <c r="C50" s="112" t="s">
        <v>96</v>
      </c>
      <c r="D50" s="113" t="s">
        <v>96</v>
      </c>
      <c r="E50" s="72" t="s">
        <v>96</v>
      </c>
    </row>
    <row r="51" spans="2:5" s="147" customFormat="1" ht="14.25" customHeight="1">
      <c r="B51" s="43" t="s">
        <v>74</v>
      </c>
      <c r="C51" s="112" t="s">
        <v>96</v>
      </c>
      <c r="D51" s="113" t="s">
        <v>96</v>
      </c>
      <c r="E51" s="72" t="s">
        <v>96</v>
      </c>
    </row>
    <row r="52" spans="2:5" s="147" customFormat="1" ht="14.25" customHeight="1">
      <c r="B52" s="43" t="s">
        <v>75</v>
      </c>
      <c r="C52" s="112" t="s">
        <v>96</v>
      </c>
      <c r="D52" s="113" t="s">
        <v>96</v>
      </c>
      <c r="E52" s="72" t="s">
        <v>96</v>
      </c>
    </row>
    <row r="53" spans="2:5" s="147" customFormat="1" ht="14.25" customHeight="1">
      <c r="B53" s="43" t="s">
        <v>76</v>
      </c>
      <c r="C53" s="112">
        <f>('BM_genero (09)'!O53-'BM_genero (09)'!C53)/'BM_genero (09)'!C53</f>
        <v>0.77777777777777779</v>
      </c>
      <c r="D53" s="113" t="s">
        <v>96</v>
      </c>
      <c r="E53" s="72">
        <f>('BM_genero (09)'!Q53-'BM_genero (09)'!E53)/'BM_genero (09)'!E53</f>
        <v>0.42857142857142855</v>
      </c>
    </row>
    <row r="54" spans="2:5" s="147" customFormat="1" ht="14.25" customHeight="1">
      <c r="B54" s="43" t="s">
        <v>77</v>
      </c>
      <c r="C54" s="112" t="s">
        <v>96</v>
      </c>
      <c r="D54" s="113" t="s">
        <v>96</v>
      </c>
      <c r="E54" s="72" t="s">
        <v>96</v>
      </c>
    </row>
    <row r="55" spans="2:5" s="147" customFormat="1" ht="14.25" customHeight="1">
      <c r="B55" s="43" t="s">
        <v>78</v>
      </c>
      <c r="C55" s="112">
        <f>('BM_genero (09)'!O55-'BM_genero (09)'!C55)/'BM_genero (09)'!C55</f>
        <v>0.66666666666666663</v>
      </c>
      <c r="D55" s="113">
        <f>('BM_genero (09)'!P55-'BM_genero (09)'!D55)/'BM_genero (09)'!D55</f>
        <v>0.4</v>
      </c>
      <c r="E55" s="72">
        <f>('BM_genero (09)'!Q55-'BM_genero (09)'!E55)/'BM_genero (09)'!E55</f>
        <v>0.54545454545454541</v>
      </c>
    </row>
    <row r="56" spans="2:5" s="153" customFormat="1" ht="14.25" customHeight="1">
      <c r="B56" s="43" t="s">
        <v>79</v>
      </c>
      <c r="C56" s="112">
        <f>('BM_genero (09)'!O56-'BM_genero (09)'!C56)/'BM_genero (09)'!C56</f>
        <v>0.5</v>
      </c>
      <c r="D56" s="113" t="s">
        <v>96</v>
      </c>
      <c r="E56" s="72">
        <f>('BM_genero (09)'!Q56-'BM_genero (09)'!E56)/'BM_genero (09)'!E56</f>
        <v>0.5</v>
      </c>
    </row>
    <row r="57" spans="2:5" s="147" customFormat="1" ht="14.25" customHeight="1">
      <c r="B57" s="43" t="s">
        <v>80</v>
      </c>
      <c r="C57" s="112" t="s">
        <v>96</v>
      </c>
      <c r="D57" s="113" t="s">
        <v>96</v>
      </c>
      <c r="E57" s="72" t="s">
        <v>96</v>
      </c>
    </row>
    <row r="58" spans="2:5" s="147" customFormat="1" ht="14.25" customHeight="1">
      <c r="B58" s="43" t="s">
        <v>81</v>
      </c>
      <c r="C58" s="112">
        <f>('BM_genero (09)'!O58-'BM_genero (09)'!C58)/'BM_genero (09)'!C58</f>
        <v>-0.27272727272727271</v>
      </c>
      <c r="D58" s="113" t="s">
        <v>96</v>
      </c>
      <c r="E58" s="72">
        <f>('BM_genero (09)'!Q58-'BM_genero (09)'!E58)/'BM_genero (09)'!E58</f>
        <v>-0.47058823529411764</v>
      </c>
    </row>
    <row r="59" spans="2:5" s="147" customFormat="1" ht="14.25" customHeight="1">
      <c r="B59" s="43" t="s">
        <v>82</v>
      </c>
      <c r="C59" s="112" t="s">
        <v>96</v>
      </c>
      <c r="D59" s="113" t="s">
        <v>96</v>
      </c>
      <c r="E59" s="72">
        <f>('BM_genero (09)'!Q59-'BM_genero (09)'!E59)/'BM_genero (09)'!E59</f>
        <v>0</v>
      </c>
    </row>
    <row r="60" spans="2:5" s="155" customFormat="1" ht="14.25" customHeight="1">
      <c r="B60" s="43" t="s">
        <v>83</v>
      </c>
      <c r="C60" s="112" t="s">
        <v>96</v>
      </c>
      <c r="D60" s="113" t="s">
        <v>96</v>
      </c>
      <c r="E60" s="72" t="s">
        <v>96</v>
      </c>
    </row>
    <row r="61" spans="2:5" s="147" customFormat="1" ht="14.25" customHeight="1">
      <c r="B61" s="43" t="s">
        <v>84</v>
      </c>
      <c r="C61" s="112" t="s">
        <v>96</v>
      </c>
      <c r="D61" s="113" t="s">
        <v>96</v>
      </c>
      <c r="E61" s="72" t="s">
        <v>96</v>
      </c>
    </row>
    <row r="62" spans="2:5" s="147" customFormat="1" ht="14.25" customHeight="1">
      <c r="B62" s="43" t="s">
        <v>85</v>
      </c>
      <c r="C62" s="112" t="s">
        <v>96</v>
      </c>
      <c r="D62" s="113" t="s">
        <v>96</v>
      </c>
      <c r="E62" s="72" t="s">
        <v>96</v>
      </c>
    </row>
    <row r="63" spans="2:5" s="147" customFormat="1" ht="14.25" customHeight="1">
      <c r="B63" s="43" t="s">
        <v>86</v>
      </c>
      <c r="C63" s="112" t="s">
        <v>96</v>
      </c>
      <c r="D63" s="113" t="s">
        <v>96</v>
      </c>
      <c r="E63" s="72" t="s">
        <v>96</v>
      </c>
    </row>
    <row r="64" spans="2:5" s="153" customFormat="1" ht="14.25" customHeight="1">
      <c r="B64" s="43" t="s">
        <v>87</v>
      </c>
      <c r="C64" s="112" t="s">
        <v>96</v>
      </c>
      <c r="D64" s="113" t="s">
        <v>96</v>
      </c>
      <c r="E64" s="72" t="s">
        <v>96</v>
      </c>
    </row>
    <row r="65" spans="2:5" s="147" customFormat="1" ht="14.25" customHeight="1">
      <c r="B65" s="43" t="s">
        <v>88</v>
      </c>
      <c r="C65" s="112" t="s">
        <v>96</v>
      </c>
      <c r="D65" s="113" t="s">
        <v>96</v>
      </c>
      <c r="E65" s="72" t="s">
        <v>96</v>
      </c>
    </row>
    <row r="66" spans="2:5" s="147" customFormat="1" ht="14.25" customHeight="1">
      <c r="B66" s="43" t="s">
        <v>89</v>
      </c>
      <c r="C66" s="112" t="s">
        <v>96</v>
      </c>
      <c r="D66" s="113" t="s">
        <v>96</v>
      </c>
      <c r="E66" s="72" t="s">
        <v>96</v>
      </c>
    </row>
    <row r="67" spans="2:5" s="147" customFormat="1" ht="14.25" customHeight="1">
      <c r="B67" s="43" t="s">
        <v>90</v>
      </c>
      <c r="C67" s="114">
        <f>('BM_genero (09)'!O67-'BM_genero (09)'!C67)/'BM_genero (09)'!C67</f>
        <v>0.6</v>
      </c>
      <c r="D67" s="115" t="s">
        <v>96</v>
      </c>
      <c r="E67" s="73">
        <f>('BM_genero (09)'!Q67-'BM_genero (09)'!E67)/'BM_genero (09)'!E67</f>
        <v>0.66666666666666663</v>
      </c>
    </row>
    <row r="68" spans="2:5" s="1" customFormat="1" ht="15">
      <c r="B68" s="48"/>
      <c r="C68" s="614"/>
      <c r="D68" s="614"/>
    </row>
    <row r="69" spans="2:5">
      <c r="B69" s="48"/>
    </row>
  </sheetData>
  <mergeCells count="3">
    <mergeCell ref="C8:E8"/>
    <mergeCell ref="C9:E9"/>
    <mergeCell ref="C68:D68"/>
  </mergeCells>
  <pageMargins left="0.7" right="0.7" top="0.75" bottom="0.75" header="0.3" footer="0.3"/>
  <pageSetup orientation="portrait" verticalDpi="0" r:id="rId1"/>
  <drawing r:id="rId2"/>
</worksheet>
</file>

<file path=xl/worksheets/sheet2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0"/>
  <sheetViews>
    <sheetView showGridLines="0" showRowColHeaders="0" workbookViewId="0"/>
  </sheetViews>
  <sheetFormatPr defaultColWidth="12" defaultRowHeight="15"/>
  <cols>
    <col min="1" max="1" width="12.7109375" customWidth="1"/>
    <col min="2" max="2" width="38" style="6" customWidth="1"/>
    <col min="3" max="7" width="10.7109375" style="6" customWidth="1"/>
    <col min="8" max="16384" width="12" style="6"/>
  </cols>
  <sheetData>
    <row r="1" spans="1:9" s="7" customFormat="1" ht="16.5" customHeight="1">
      <c r="A1"/>
    </row>
    <row r="2" spans="1:9" s="7" customFormat="1" ht="16.5" customHeight="1">
      <c r="A2"/>
    </row>
    <row r="3" spans="1:9" s="7" customFormat="1" ht="16.5" customHeight="1">
      <c r="A3"/>
    </row>
    <row r="4" spans="1:9" s="7" customFormat="1" ht="16.5" customHeight="1">
      <c r="A4"/>
    </row>
    <row r="5" spans="1:9" s="7" customFormat="1" ht="16.5" customHeight="1">
      <c r="A5" s="328" t="s">
        <v>9</v>
      </c>
      <c r="B5" s="604" t="s">
        <v>544</v>
      </c>
      <c r="C5" s="604"/>
      <c r="D5" s="604"/>
      <c r="E5" s="604"/>
      <c r="F5" s="604"/>
      <c r="G5" s="604"/>
      <c r="H5" s="604"/>
      <c r="I5" s="604"/>
    </row>
    <row r="6" spans="1:9" ht="12" customHeight="1">
      <c r="B6" s="324" t="s">
        <v>128</v>
      </c>
    </row>
    <row r="7" spans="1:9" ht="12" customHeight="1"/>
    <row r="8" spans="1:9" ht="24.95" customHeight="1">
      <c r="B8" s="8"/>
      <c r="C8" s="607" t="s">
        <v>545</v>
      </c>
      <c r="D8" s="607"/>
      <c r="E8" s="607"/>
      <c r="F8" s="607"/>
      <c r="G8" s="607"/>
    </row>
    <row r="9" spans="1:9" ht="24.95" customHeight="1">
      <c r="B9" s="12"/>
      <c r="C9" s="606" t="s">
        <v>129</v>
      </c>
      <c r="D9" s="606"/>
      <c r="E9" s="606"/>
      <c r="F9" s="606"/>
      <c r="G9" s="606"/>
    </row>
    <row r="10" spans="1:9" ht="15" customHeight="1">
      <c r="B10" s="334" t="s">
        <v>94</v>
      </c>
      <c r="C10" s="329" t="s">
        <v>15</v>
      </c>
      <c r="D10" s="329" t="s">
        <v>14</v>
      </c>
      <c r="E10" s="329" t="s">
        <v>13</v>
      </c>
      <c r="F10" s="329" t="s">
        <v>12</v>
      </c>
      <c r="G10" s="329" t="s">
        <v>0</v>
      </c>
    </row>
    <row r="11" spans="1:9">
      <c r="B11" s="3" t="s">
        <v>91</v>
      </c>
      <c r="C11" s="58">
        <f>('OF_idades  (17)'!U10-'OF_idades  (17)'!C10)/'OF_idades  (17)'!C10</f>
        <v>-0.18456004427227449</v>
      </c>
      <c r="D11" s="59">
        <f>('OF_idades  (17)'!V10-'OF_idades  (17)'!D10)/'OF_idades  (17)'!D10</f>
        <v>-0.13741201138235734</v>
      </c>
      <c r="E11" s="59">
        <f>('OF_idades  (17)'!W10-'OF_idades  (17)'!E10)/'OF_idades  (17)'!E10</f>
        <v>-1.5622416928417921E-2</v>
      </c>
      <c r="F11" s="59">
        <f>('OF_idades  (17)'!X10-'OF_idades  (17)'!F10)/'OF_idades  (17)'!F10</f>
        <v>0.1662420382165605</v>
      </c>
      <c r="G11" s="76">
        <f>('OF_idades  (17)'!Y10-'OF_idades  (17)'!G10)/'OF_idades  (17)'!G10</f>
        <v>-7.090940003825473E-2</v>
      </c>
      <c r="I11" s="133"/>
    </row>
    <row r="12" spans="1:9">
      <c r="B12" s="4" t="s">
        <v>487</v>
      </c>
      <c r="C12" s="60">
        <f>('OF_idades  (17)'!U11-'OF_idades  (17)'!C11)/'OF_idades  (17)'!C11</f>
        <v>-3.9948728904080327E-2</v>
      </c>
      <c r="D12" s="61">
        <f>('OF_idades  (17)'!V11-'OF_idades  (17)'!D11)/'OF_idades  (17)'!D11</f>
        <v>-2.8825205295793532E-2</v>
      </c>
      <c r="E12" s="61">
        <f>('OF_idades  (17)'!W11-'OF_idades  (17)'!E11)/'OF_idades  (17)'!E11</f>
        <v>0.15916183682567989</v>
      </c>
      <c r="F12" s="61">
        <f>('OF_idades  (17)'!X11-'OF_idades  (17)'!F11)/'OF_idades  (17)'!F11</f>
        <v>0.31096059113300495</v>
      </c>
      <c r="G12" s="77">
        <f>('OF_idades  (17)'!Y11-'OF_idades  (17)'!G11)/'OF_idades  (17)'!G11</f>
        <v>6.4049260565233412E-2</v>
      </c>
    </row>
    <row r="13" spans="1:9">
      <c r="B13" s="4" t="s">
        <v>93</v>
      </c>
      <c r="C13" s="60">
        <f>('OF_idades  (17)'!U12-'OF_idades  (17)'!C12)/'OF_idades  (17)'!C12</f>
        <v>-3.9978094194961664E-2</v>
      </c>
      <c r="D13" s="61">
        <f>('OF_idades  (17)'!V12-'OF_idades  (17)'!D12)/'OF_idades  (17)'!D12</f>
        <v>-4.3273350471293916E-2</v>
      </c>
      <c r="E13" s="61">
        <f>('OF_idades  (17)'!W12-'OF_idades  (17)'!E12)/'OF_idades  (17)'!E12</f>
        <v>0.13912876607177124</v>
      </c>
      <c r="F13" s="61">
        <f>('OF_idades  (17)'!X12-'OF_idades  (17)'!F12)/'OF_idades  (17)'!F12</f>
        <v>0.31230283911671924</v>
      </c>
      <c r="G13" s="77">
        <f>('OF_idades  (17)'!Y12-'OF_idades  (17)'!G12)/'OF_idades  (17)'!G12</f>
        <v>5.2233259003986753E-2</v>
      </c>
    </row>
    <row r="14" spans="1:9">
      <c r="B14" s="4" t="s">
        <v>1</v>
      </c>
      <c r="C14" s="182">
        <f>('OF_idades  (17)'!U13-'OF_idades  (17)'!C13)/'OF_idades  (17)'!C13</f>
        <v>-0.13112884834663627</v>
      </c>
      <c r="D14" s="183">
        <f>('OF_idades  (17)'!V13-'OF_idades  (17)'!D13)/'OF_idades  (17)'!D13</f>
        <v>-0.10130246020260492</v>
      </c>
      <c r="E14" s="183">
        <f>('OF_idades  (17)'!W13-'OF_idades  (17)'!E13)/'OF_idades  (17)'!E13</f>
        <v>3.7209302325581395E-2</v>
      </c>
      <c r="F14" s="183">
        <f>('OF_idades  (17)'!X13-'OF_idades  (17)'!F13)/'OF_idades  (17)'!F13</f>
        <v>3.2258064516129031E-2</v>
      </c>
      <c r="G14" s="184">
        <f>('OF_idades  (17)'!Y13-'OF_idades  (17)'!G13)/'OF_idades  (17)'!G13</f>
        <v>-5.0385604113110542E-2</v>
      </c>
    </row>
    <row r="15" spans="1:9">
      <c r="B15" s="43" t="s">
        <v>38</v>
      </c>
      <c r="C15" s="58">
        <f>('OF_idades  (17)'!U14-'OF_idades  (17)'!C14)/'OF_idades  (17)'!C14</f>
        <v>0.36363636363636365</v>
      </c>
      <c r="D15" s="59">
        <f>('OF_idades  (17)'!V14-'OF_idades  (17)'!D14)/'OF_idades  (17)'!D14</f>
        <v>0.40625</v>
      </c>
      <c r="E15" s="59">
        <f>('OF_idades  (17)'!W14-'OF_idades  (17)'!E14)/'OF_idades  (17)'!E14</f>
        <v>0.32432432432432434</v>
      </c>
      <c r="F15" s="59">
        <f>('OF_idades  (17)'!X14-'OF_idades  (17)'!F14)/'OF_idades  (17)'!F14</f>
        <v>1.4444444444444444</v>
      </c>
      <c r="G15" s="76">
        <f>('OF_idades  (17)'!Y14-'OF_idades  (17)'!G14)/'OF_idades  (17)'!G14</f>
        <v>0.46</v>
      </c>
    </row>
    <row r="16" spans="1:9">
      <c r="B16" s="43" t="s">
        <v>39</v>
      </c>
      <c r="C16" s="60">
        <f>('OF_idades  (17)'!U15-'OF_idades  (17)'!C15)/'OF_idades  (17)'!C15</f>
        <v>0</v>
      </c>
      <c r="D16" s="61">
        <f>('OF_idades  (17)'!V15-'OF_idades  (17)'!D15)/'OF_idades  (17)'!D15</f>
        <v>0</v>
      </c>
      <c r="E16" s="61">
        <f>('OF_idades  (17)'!W15-'OF_idades  (17)'!E15)/'OF_idades  (17)'!E15</f>
        <v>0.28000000000000003</v>
      </c>
      <c r="F16" s="61">
        <f>('OF_idades  (17)'!X15-'OF_idades  (17)'!F15)/'OF_idades  (17)'!F15</f>
        <v>-0.16666666666666666</v>
      </c>
      <c r="G16" s="77">
        <f>('OF_idades  (17)'!Y15-'OF_idades  (17)'!G15)/'OF_idades  (17)'!G15</f>
        <v>4.7619047619047616E-2</v>
      </c>
    </row>
    <row r="17" spans="2:7">
      <c r="B17" s="43" t="s">
        <v>41</v>
      </c>
      <c r="C17" s="60">
        <f>('OF_idades  (17)'!U16-'OF_idades  (17)'!C16)/'OF_idades  (17)'!C16</f>
        <v>-0.32258064516129031</v>
      </c>
      <c r="D17" s="61">
        <f>('OF_idades  (17)'!V16-'OF_idades  (17)'!D16)/'OF_idades  (17)'!D16</f>
        <v>-0.11842105263157894</v>
      </c>
      <c r="E17" s="61">
        <f>('OF_idades  (17)'!W16-'OF_idades  (17)'!E16)/'OF_idades  (17)'!E16</f>
        <v>-0.12121212121212122</v>
      </c>
      <c r="F17" s="61">
        <f>('OF_idades  (17)'!X16-'OF_idades  (17)'!F16)/'OF_idades  (17)'!F16</f>
        <v>0.15384615384615385</v>
      </c>
      <c r="G17" s="77">
        <f>('OF_idades  (17)'!Y16-'OF_idades  (17)'!G16)/'OF_idades  (17)'!G16</f>
        <v>-0.16129032258064516</v>
      </c>
    </row>
    <row r="18" spans="2:7">
      <c r="B18" s="43" t="s">
        <v>110</v>
      </c>
      <c r="C18" s="60">
        <f>('OF_idades  (17)'!U17-'OF_idades  (17)'!C17)/'OF_idades  (17)'!C17</f>
        <v>-0.11538461538461539</v>
      </c>
      <c r="D18" s="61">
        <f>('OF_idades  (17)'!V17-'OF_idades  (17)'!D17)/'OF_idades  (17)'!D17</f>
        <v>-0.27397260273972601</v>
      </c>
      <c r="E18" s="61">
        <f>('OF_idades  (17)'!W17-'OF_idades  (17)'!E17)/'OF_idades  (17)'!E17</f>
        <v>0.2857142857142857</v>
      </c>
      <c r="F18" s="61">
        <f>('OF_idades  (17)'!X17-'OF_idades  (17)'!F17)/'OF_idades  (17)'!F17</f>
        <v>-0.45454545454545453</v>
      </c>
      <c r="G18" s="77">
        <f>('OF_idades  (17)'!Y17-'OF_idades  (17)'!G17)/'OF_idades  (17)'!G17</f>
        <v>-0.14492753623188406</v>
      </c>
    </row>
    <row r="19" spans="2:7">
      <c r="B19" s="43" t="s">
        <v>111</v>
      </c>
      <c r="C19" s="60">
        <f>('OF_idades  (17)'!U18-'OF_idades  (17)'!C18)/'OF_idades  (17)'!C18</f>
        <v>-0.15277777777777779</v>
      </c>
      <c r="D19" s="61">
        <f>('OF_idades  (17)'!V18-'OF_idades  (17)'!D18)/'OF_idades  (17)'!D18</f>
        <v>0.16</v>
      </c>
      <c r="E19" s="61">
        <f>('OF_idades  (17)'!W18-'OF_idades  (17)'!E18)/'OF_idades  (17)'!E18</f>
        <v>-1.1111111111111112E-2</v>
      </c>
      <c r="F19" s="61">
        <f>('OF_idades  (17)'!X18-'OF_idades  (17)'!F18)/'OF_idades  (17)'!F18</f>
        <v>6.8965517241379309E-2</v>
      </c>
      <c r="G19" s="77">
        <f>('OF_idades  (17)'!Y18-'OF_idades  (17)'!G18)/'OF_idades  (17)'!G18</f>
        <v>2.0618556701030927E-2</v>
      </c>
    </row>
    <row r="20" spans="2:7">
      <c r="B20" s="43" t="s">
        <v>112</v>
      </c>
      <c r="C20" s="60">
        <f>('OF_idades  (17)'!U19-'OF_idades  (17)'!C19)/'OF_idades  (17)'!C19</f>
        <v>-0.27450980392156865</v>
      </c>
      <c r="D20" s="61">
        <f>('OF_idades  (17)'!V19-'OF_idades  (17)'!D19)/'OF_idades  (17)'!D19</f>
        <v>-0.13513513513513514</v>
      </c>
      <c r="E20" s="61">
        <f>('OF_idades  (17)'!W19-'OF_idades  (17)'!E19)/'OF_idades  (17)'!E19</f>
        <v>-3.2258064516129031E-2</v>
      </c>
      <c r="F20" s="61">
        <f>('OF_idades  (17)'!X19-'OF_idades  (17)'!F19)/'OF_idades  (17)'!F19</f>
        <v>-0.54545454545454541</v>
      </c>
      <c r="G20" s="77">
        <f>('OF_idades  (17)'!Y19-'OF_idades  (17)'!G19)/'OF_idades  (17)'!G19</f>
        <v>-0.18562874251497005</v>
      </c>
    </row>
    <row r="21" spans="2:7">
      <c r="B21" s="43" t="s">
        <v>44</v>
      </c>
      <c r="C21" s="60">
        <f>('OF_idades  (17)'!U20-'OF_idades  (17)'!C20)/'OF_idades  (17)'!C20</f>
        <v>-0.31578947368421051</v>
      </c>
      <c r="D21" s="61">
        <f>('OF_idades  (17)'!V20-'OF_idades  (17)'!D20)/'OF_idades  (17)'!D20</f>
        <v>0.39285714285714285</v>
      </c>
      <c r="E21" s="61">
        <f>('OF_idades  (17)'!W20-'OF_idades  (17)'!E20)/'OF_idades  (17)'!E20</f>
        <v>0.58974358974358976</v>
      </c>
      <c r="F21" s="61">
        <f>('OF_idades  (17)'!X20-'OF_idades  (17)'!F20)/'OF_idades  (17)'!F20</f>
        <v>0.2857142857142857</v>
      </c>
      <c r="G21" s="77">
        <f>('OF_idades  (17)'!Y20-'OF_idades  (17)'!G20)/'OF_idades  (17)'!G20</f>
        <v>0.21848739495798319</v>
      </c>
    </row>
    <row r="22" spans="2:7">
      <c r="B22" s="43" t="s">
        <v>113</v>
      </c>
      <c r="C22" s="60">
        <f>('OF_idades  (17)'!U21-'OF_idades  (17)'!C21)/'OF_idades  (17)'!C21</f>
        <v>-0.25</v>
      </c>
      <c r="D22" s="61">
        <f>('OF_idades  (17)'!V21-'OF_idades  (17)'!D21)/'OF_idades  (17)'!D21</f>
        <v>-5.8823529411764705E-2</v>
      </c>
      <c r="E22" s="61">
        <f>('OF_idades  (17)'!W21-'OF_idades  (17)'!E21)/'OF_idades  (17)'!E21</f>
        <v>-7.407407407407407E-2</v>
      </c>
      <c r="F22" s="61">
        <f>('OF_idades  (17)'!X21-'OF_idades  (17)'!F21)/'OF_idades  (17)'!F21</f>
        <v>0.14285714285714285</v>
      </c>
      <c r="G22" s="77">
        <f>('OF_idades  (17)'!Y21-'OF_idades  (17)'!G21)/'OF_idades  (17)'!G21</f>
        <v>-9.8591549295774641E-2</v>
      </c>
    </row>
    <row r="23" spans="2:7">
      <c r="B23" s="43" t="s">
        <v>45</v>
      </c>
      <c r="C23" s="60">
        <f>('OF_idades  (17)'!U22-'OF_idades  (17)'!C22)/'OF_idades  (17)'!C22</f>
        <v>3.7735849056603772E-2</v>
      </c>
      <c r="D23" s="61">
        <f>('OF_idades  (17)'!V22-'OF_idades  (17)'!D22)/'OF_idades  (17)'!D22</f>
        <v>-0.21212121212121213</v>
      </c>
      <c r="E23" s="61">
        <f>('OF_idades  (17)'!W22-'OF_idades  (17)'!E22)/'OF_idades  (17)'!E22</f>
        <v>1.1111111111111112E-2</v>
      </c>
      <c r="F23" s="61">
        <f>('OF_idades  (17)'!X22-'OF_idades  (17)'!F22)/'OF_idades  (17)'!F22</f>
        <v>0.08</v>
      </c>
      <c r="G23" s="77">
        <f>('OF_idades  (17)'!Y22-'OF_idades  (17)'!G22)/'OF_idades  (17)'!G22</f>
        <v>-5.9925093632958802E-2</v>
      </c>
    </row>
    <row r="24" spans="2:7">
      <c r="B24" s="43" t="s">
        <v>114</v>
      </c>
      <c r="C24" s="60">
        <f>('OF_idades  (17)'!U23-'OF_idades  (17)'!C23)/'OF_idades  (17)'!C23</f>
        <v>-0.23333333333333334</v>
      </c>
      <c r="D24" s="61">
        <f>('OF_idades  (17)'!V23-'OF_idades  (17)'!D23)/'OF_idades  (17)'!D23</f>
        <v>-5.5555555555555552E-2</v>
      </c>
      <c r="E24" s="61">
        <f>('OF_idades  (17)'!W23-'OF_idades  (17)'!E23)/'OF_idades  (17)'!E23</f>
        <v>-2.2222222222222223E-2</v>
      </c>
      <c r="F24" s="61">
        <f>('OF_idades  (17)'!X23-'OF_idades  (17)'!F23)/'OF_idades  (17)'!F23</f>
        <v>-0.15384615384615385</v>
      </c>
      <c r="G24" s="77">
        <f>('OF_idades  (17)'!Y23-'OF_idades  (17)'!G23)/'OF_idades  (17)'!G23</f>
        <v>-9.6774193548387094E-2</v>
      </c>
    </row>
    <row r="25" spans="2:7">
      <c r="B25" s="43" t="s">
        <v>47</v>
      </c>
      <c r="C25" s="60">
        <f>('OF_idades  (17)'!U24-'OF_idades  (17)'!C24)/'OF_idades  (17)'!C24</f>
        <v>-7.407407407407407E-2</v>
      </c>
      <c r="D25" s="61">
        <f>('OF_idades  (17)'!V24-'OF_idades  (17)'!D24)/'OF_idades  (17)'!D24</f>
        <v>0.13333333333333333</v>
      </c>
      <c r="E25" s="61">
        <f>('OF_idades  (17)'!W24-'OF_idades  (17)'!E24)/'OF_idades  (17)'!E24</f>
        <v>-0.11904761904761904</v>
      </c>
      <c r="F25" s="61">
        <f>('OF_idades  (17)'!X24-'OF_idades  (17)'!F24)/'OF_idades  (17)'!F24</f>
        <v>-0.125</v>
      </c>
      <c r="G25" s="77">
        <f>('OF_idades  (17)'!Y24-'OF_idades  (17)'!G24)/'OF_idades  (17)'!G24</f>
        <v>-3.7383177570093455E-2</v>
      </c>
    </row>
    <row r="26" spans="2:7">
      <c r="B26" s="43" t="s">
        <v>48</v>
      </c>
      <c r="C26" s="60">
        <f>('OF_idades  (17)'!U25-'OF_idades  (17)'!C25)/'OF_idades  (17)'!C25</f>
        <v>-0.10344827586206896</v>
      </c>
      <c r="D26" s="61">
        <f>('OF_idades  (17)'!V25-'OF_idades  (17)'!D25)/'OF_idades  (17)'!D25</f>
        <v>0.16129032258064516</v>
      </c>
      <c r="E26" s="61">
        <f>('OF_idades  (17)'!W25-'OF_idades  (17)'!E25)/'OF_idades  (17)'!E25</f>
        <v>5.128205128205128E-2</v>
      </c>
      <c r="F26" s="61">
        <f>('OF_idades  (17)'!X25-'OF_idades  (17)'!F25)/'OF_idades  (17)'!F25</f>
        <v>0.8</v>
      </c>
      <c r="G26" s="77">
        <f>('OF_idades  (17)'!Y25-'OF_idades  (17)'!G25)/'OF_idades  (17)'!G25</f>
        <v>7.6923076923076927E-2</v>
      </c>
    </row>
    <row r="27" spans="2:7">
      <c r="B27" s="43" t="s">
        <v>115</v>
      </c>
      <c r="C27" s="60">
        <f>('OF_idades  (17)'!U26-'OF_idades  (17)'!C26)/'OF_idades  (17)'!C26</f>
        <v>-0.19047619047619047</v>
      </c>
      <c r="D27" s="61">
        <f>('OF_idades  (17)'!V26-'OF_idades  (17)'!D26)/'OF_idades  (17)'!D26</f>
        <v>-0.34210526315789475</v>
      </c>
      <c r="E27" s="61">
        <f>('OF_idades  (17)'!W26-'OF_idades  (17)'!E26)/'OF_idades  (17)'!E26</f>
        <v>-6.8181818181818177E-2</v>
      </c>
      <c r="F27" s="61">
        <f>('OF_idades  (17)'!X26-'OF_idades  (17)'!F26)/'OF_idades  (17)'!F26</f>
        <v>-0.3</v>
      </c>
      <c r="G27" s="77">
        <f>('OF_idades  (17)'!Y26-'OF_idades  (17)'!G26)/'OF_idades  (17)'!G26</f>
        <v>-0.20353982300884957</v>
      </c>
    </row>
    <row r="28" spans="2:7">
      <c r="B28" s="43" t="s">
        <v>55</v>
      </c>
      <c r="C28" s="60">
        <f>('OF_idades  (17)'!U27-'OF_idades  (17)'!C27)/'OF_idades  (17)'!C27</f>
        <v>0</v>
      </c>
      <c r="D28" s="61">
        <f>('OF_idades  (17)'!V27-'OF_idades  (17)'!D27)/'OF_idades  (17)'!D27</f>
        <v>-0.09</v>
      </c>
      <c r="E28" s="61">
        <f>('OF_idades  (17)'!W27-'OF_idades  (17)'!E27)/'OF_idades  (17)'!E27</f>
        <v>0.16071428571428573</v>
      </c>
      <c r="F28" s="61">
        <f>('OF_idades  (17)'!X27-'OF_idades  (17)'!F27)/'OF_idades  (17)'!F27</f>
        <v>9.0909090909090912E-2</v>
      </c>
      <c r="G28" s="77">
        <f>('OF_idades  (17)'!Y27-'OF_idades  (17)'!G27)/'OF_idades  (17)'!G27</f>
        <v>8.23045267489712E-3</v>
      </c>
    </row>
    <row r="29" spans="2:7">
      <c r="B29" s="43" t="s">
        <v>58</v>
      </c>
      <c r="C29" s="60">
        <f>('OF_idades  (17)'!U28-'OF_idades  (17)'!C28)/'OF_idades  (17)'!C28</f>
        <v>-0.1</v>
      </c>
      <c r="D29" s="61">
        <f>('OF_idades  (17)'!V28-'OF_idades  (17)'!D28)/'OF_idades  (17)'!D28</f>
        <v>-0.22500000000000001</v>
      </c>
      <c r="E29" s="61">
        <f>('OF_idades  (17)'!W28-'OF_idades  (17)'!E28)/'OF_idades  (17)'!E28</f>
        <v>0.14399999999999999</v>
      </c>
      <c r="F29" s="61">
        <f>('OF_idades  (17)'!X28-'OF_idades  (17)'!F28)/'OF_idades  (17)'!F28</f>
        <v>0.23333333333333334</v>
      </c>
      <c r="G29" s="77">
        <f>('OF_idades  (17)'!Y28-'OF_idades  (17)'!G28)/'OF_idades  (17)'!G28</f>
        <v>-2.3880597014925373E-2</v>
      </c>
    </row>
    <row r="30" spans="2:7">
      <c r="B30" s="43" t="s">
        <v>116</v>
      </c>
      <c r="C30" s="60">
        <f>('OF_idades  (17)'!U29-'OF_idades  (17)'!C29)/'OF_idades  (17)'!C29</f>
        <v>-0.47058823529411764</v>
      </c>
      <c r="D30" s="61">
        <f>('OF_idades  (17)'!V29-'OF_idades  (17)'!D29)/'OF_idades  (17)'!D29</f>
        <v>-0.17857142857142858</v>
      </c>
      <c r="E30" s="61">
        <f>('OF_idades  (17)'!W29-'OF_idades  (17)'!E29)/'OF_idades  (17)'!E29</f>
        <v>6.0606060606060608E-2</v>
      </c>
      <c r="F30" s="61">
        <f>('OF_idades  (17)'!X29-'OF_idades  (17)'!F29)/'OF_idades  (17)'!F29</f>
        <v>0.42857142857142855</v>
      </c>
      <c r="G30" s="77">
        <f>('OF_idades  (17)'!Y29-'OF_idades  (17)'!G29)/'OF_idades  (17)'!G29</f>
        <v>-9.4117647058823528E-2</v>
      </c>
    </row>
    <row r="31" spans="2:7">
      <c r="B31" s="43" t="s">
        <v>117</v>
      </c>
      <c r="C31" s="60">
        <f>('OF_idades  (17)'!U30-'OF_idades  (17)'!C30)/'OF_idades  (17)'!C30</f>
        <v>-0.30188679245283018</v>
      </c>
      <c r="D31" s="61">
        <f>('OF_idades  (17)'!V30-'OF_idades  (17)'!D30)/'OF_idades  (17)'!D30</f>
        <v>-0.11666666666666667</v>
      </c>
      <c r="E31" s="61">
        <f>('OF_idades  (17)'!W30-'OF_idades  (17)'!E30)/'OF_idades  (17)'!E30</f>
        <v>0.2</v>
      </c>
      <c r="F31" s="61">
        <f>('OF_idades  (17)'!X30-'OF_idades  (17)'!F30)/'OF_idades  (17)'!F30</f>
        <v>-7.6923076923076927E-2</v>
      </c>
      <c r="G31" s="77">
        <f>('OF_idades  (17)'!Y30-'OF_idades  (17)'!G30)/'OF_idades  (17)'!G30</f>
        <v>-6.4516129032258063E-2</v>
      </c>
    </row>
    <row r="32" spans="2:7">
      <c r="B32" s="43" t="s">
        <v>118</v>
      </c>
      <c r="C32" s="60">
        <f>('OF_idades  (17)'!U31-'OF_idades  (17)'!C31)/'OF_idades  (17)'!C31</f>
        <v>-0.36363636363636365</v>
      </c>
      <c r="D32" s="61">
        <f>('OF_idades  (17)'!V31-'OF_idades  (17)'!D31)/'OF_idades  (17)'!D31</f>
        <v>-0.28125</v>
      </c>
      <c r="E32" s="61">
        <f>('OF_idades  (17)'!W31-'OF_idades  (17)'!E31)/'OF_idades  (17)'!E31</f>
        <v>1.1494252873563218E-2</v>
      </c>
      <c r="F32" s="61">
        <f>('OF_idades  (17)'!X31-'OF_idades  (17)'!F31)/'OF_idades  (17)'!F31</f>
        <v>4.1666666666666664E-2</v>
      </c>
      <c r="G32" s="77">
        <f>('OF_idades  (17)'!Y31-'OF_idades  (17)'!G31)/'OF_idades  (17)'!G31</f>
        <v>-0.13461538461538461</v>
      </c>
    </row>
    <row r="33" spans="2:7">
      <c r="B33" s="43" t="s">
        <v>62</v>
      </c>
      <c r="C33" s="60">
        <f>('OF_idades  (17)'!U32-'OF_idades  (17)'!C32)/'OF_idades  (17)'!C32</f>
        <v>6.9767441860465115E-2</v>
      </c>
      <c r="D33" s="61">
        <f>('OF_idades  (17)'!V32-'OF_idades  (17)'!D32)/'OF_idades  (17)'!D32</f>
        <v>-0.15853658536585366</v>
      </c>
      <c r="E33" s="61">
        <f>('OF_idades  (17)'!W32-'OF_idades  (17)'!E32)/'OF_idades  (17)'!E32</f>
        <v>-6.1855670103092786E-2</v>
      </c>
      <c r="F33" s="61">
        <f>('OF_idades  (17)'!X32-'OF_idades  (17)'!F32)/'OF_idades  (17)'!F32</f>
        <v>-0.17647058823529413</v>
      </c>
      <c r="G33" s="77">
        <f>('OF_idades  (17)'!Y32-'OF_idades  (17)'!G32)/'OF_idades  (17)'!G32</f>
        <v>-7.9497907949790794E-2</v>
      </c>
    </row>
    <row r="34" spans="2:7" ht="12.75" customHeight="1">
      <c r="B34" s="43" t="s">
        <v>119</v>
      </c>
      <c r="C34" s="60">
        <f>('OF_idades  (17)'!U33-'OF_idades  (17)'!C33)/'OF_idades  (17)'!C33</f>
        <v>2.0408163265306121E-2</v>
      </c>
      <c r="D34" s="61">
        <f>('OF_idades  (17)'!V33-'OF_idades  (17)'!D33)/'OF_idades  (17)'!D33</f>
        <v>-2.9411764705882353E-2</v>
      </c>
      <c r="E34" s="61">
        <f>('OF_idades  (17)'!W33-'OF_idades  (17)'!E33)/'OF_idades  (17)'!E33</f>
        <v>-9.3333333333333338E-2</v>
      </c>
      <c r="F34" s="61">
        <f>('OF_idades  (17)'!X33-'OF_idades  (17)'!F33)/'OF_idades  (17)'!F33</f>
        <v>7.6923076923076927E-2</v>
      </c>
      <c r="G34" s="77">
        <f>('OF_idades  (17)'!Y33-'OF_idades  (17)'!G33)/'OF_idades  (17)'!G33</f>
        <v>-3.4146341463414637E-2</v>
      </c>
    </row>
    <row r="35" spans="2:7">
      <c r="B35" s="43" t="s">
        <v>120</v>
      </c>
      <c r="C35" s="60">
        <f>('OF_idades  (17)'!U34-'OF_idades  (17)'!C34)/'OF_idades  (17)'!C34</f>
        <v>0.1111111111111111</v>
      </c>
      <c r="D35" s="61">
        <f>('OF_idades  (17)'!V34-'OF_idades  (17)'!D34)/'OF_idades  (17)'!D34</f>
        <v>-0.16666666666666666</v>
      </c>
      <c r="E35" s="61">
        <f>('OF_idades  (17)'!W34-'OF_idades  (17)'!E34)/'OF_idades  (17)'!E34</f>
        <v>0</v>
      </c>
      <c r="F35" s="61">
        <f>('OF_idades  (17)'!X34-'OF_idades  (17)'!F34)/'OF_idades  (17)'!F34</f>
        <v>0</v>
      </c>
      <c r="G35" s="77">
        <f>('OF_idades  (17)'!Y34-'OF_idades  (17)'!G34)/'OF_idades  (17)'!G34</f>
        <v>-5.0632911392405063E-2</v>
      </c>
    </row>
    <row r="36" spans="2:7">
      <c r="B36" s="43" t="s">
        <v>121</v>
      </c>
      <c r="C36" s="60">
        <f>('OF_idades  (17)'!U35-'OF_idades  (17)'!C35)/'OF_idades  (17)'!C35</f>
        <v>0</v>
      </c>
      <c r="D36" s="61">
        <f>('OF_idades  (17)'!V35-'OF_idades  (17)'!D35)/'OF_idades  (17)'!D35</f>
        <v>-0.21875</v>
      </c>
      <c r="E36" s="61">
        <f>('OF_idades  (17)'!W35-'OF_idades  (17)'!E35)/'OF_idades  (17)'!E35</f>
        <v>0.45</v>
      </c>
      <c r="F36" s="61">
        <f>('OF_idades  (17)'!X35-'OF_idades  (17)'!F35)/'OF_idades  (17)'!F35</f>
        <v>0.2</v>
      </c>
      <c r="G36" s="77">
        <f>('OF_idades  (17)'!Y35-'OF_idades  (17)'!G35)/'OF_idades  (17)'!G35</f>
        <v>4.3478260869565216E-2</v>
      </c>
    </row>
    <row r="37" spans="2:7">
      <c r="B37" s="43" t="s">
        <v>76</v>
      </c>
      <c r="C37" s="60">
        <f>('OF_idades  (17)'!U36-'OF_idades  (17)'!C36)/'OF_idades  (17)'!C36</f>
        <v>-2.5000000000000001E-2</v>
      </c>
      <c r="D37" s="61">
        <f>('OF_idades  (17)'!V36-'OF_idades  (17)'!D36)/'OF_idades  (17)'!D36</f>
        <v>-0.2857142857142857</v>
      </c>
      <c r="E37" s="61">
        <f>('OF_idades  (17)'!W36-'OF_idades  (17)'!E36)/'OF_idades  (17)'!E36</f>
        <v>-0.24590163934426229</v>
      </c>
      <c r="F37" s="61">
        <f>('OF_idades  (17)'!X36-'OF_idades  (17)'!F36)/'OF_idades  (17)'!F36</f>
        <v>-0.34782608695652173</v>
      </c>
      <c r="G37" s="77">
        <f>('OF_idades  (17)'!Y36-'OF_idades  (17)'!G36)/'OF_idades  (17)'!G36</f>
        <v>-0.23076923076923078</v>
      </c>
    </row>
    <row r="38" spans="2:7">
      <c r="B38" s="43" t="s">
        <v>122</v>
      </c>
      <c r="C38" s="182">
        <f>('OF_idades  (17)'!U37-'OF_idades  (17)'!C37)/'OF_idades  (17)'!C37</f>
        <v>0</v>
      </c>
      <c r="D38" s="183">
        <f>('OF_idades  (17)'!V37-'OF_idades  (17)'!D37)/'OF_idades  (17)'!D37</f>
        <v>0.21428571428571427</v>
      </c>
      <c r="E38" s="183">
        <f>('OF_idades  (17)'!W37-'OF_idades  (17)'!E37)/'OF_idades  (17)'!E37</f>
        <v>-0.22857142857142856</v>
      </c>
      <c r="F38" s="183">
        <f>('OF_idades  (17)'!X37-'OF_idades  (17)'!F37)/'OF_idades  (17)'!F37</f>
        <v>-7.6923076923076927E-2</v>
      </c>
      <c r="G38" s="184">
        <f>('OF_idades  (17)'!Y37-'OF_idades  (17)'!G37)/'OF_idades  (17)'!G37</f>
        <v>-3.3707865168539325E-2</v>
      </c>
    </row>
    <row r="39" spans="2:7">
      <c r="B39" s="48"/>
      <c r="C39" s="621"/>
      <c r="D39" s="616"/>
      <c r="E39" s="616"/>
      <c r="F39" s="616"/>
      <c r="G39" s="616"/>
    </row>
    <row r="40" spans="2:7">
      <c r="B40" s="48"/>
      <c r="C40" s="36"/>
      <c r="D40" s="36"/>
      <c r="E40" s="36"/>
      <c r="F40" s="36"/>
      <c r="G40" s="36"/>
    </row>
  </sheetData>
  <mergeCells count="4">
    <mergeCell ref="B5:I5"/>
    <mergeCell ref="C8:G8"/>
    <mergeCell ref="C9:G9"/>
    <mergeCell ref="C39:G39"/>
  </mergeCells>
  <pageMargins left="0.7" right="0.7" top="0.75" bottom="0.75" header="0.3" footer="0.3"/>
  <pageSetup orientation="portrait" verticalDpi="0" r:id="rId1"/>
  <drawing r:id="rId2"/>
</worksheet>
</file>

<file path=xl/worksheets/sheet2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39"/>
  <sheetViews>
    <sheetView showGridLines="0" zoomScaleNormal="100" workbookViewId="0">
      <pane xSplit="2" topLeftCell="C1" activePane="topRight" state="frozen"/>
      <selection pane="topRight"/>
    </sheetView>
  </sheetViews>
  <sheetFormatPr defaultColWidth="12" defaultRowHeight="15"/>
  <cols>
    <col min="1" max="1" width="12.7109375" customWidth="1"/>
    <col min="2" max="2" width="38" style="148" customWidth="1"/>
    <col min="3" max="9" width="10.7109375" style="148" customWidth="1"/>
    <col min="10" max="10" width="1.28515625" style="148" customWidth="1"/>
    <col min="11" max="17" width="10.7109375" style="148" customWidth="1"/>
    <col min="18" max="18" width="1.28515625" style="148" customWidth="1"/>
    <col min="19" max="25" width="10.7109375" style="148" customWidth="1"/>
    <col min="26" max="26" width="1.28515625" style="148" customWidth="1"/>
    <col min="27" max="33" width="10.7109375" style="148" customWidth="1"/>
    <col min="34" max="16384" width="12" style="148"/>
  </cols>
  <sheetData>
    <row r="1" spans="1:33" s="147" customFormat="1" ht="16.5" customHeight="1">
      <c r="A1"/>
    </row>
    <row r="2" spans="1:33" s="147" customFormat="1" ht="16.5" customHeight="1">
      <c r="A2"/>
    </row>
    <row r="3" spans="1:33" s="147" customFormat="1" ht="16.5" customHeight="1"/>
    <row r="4" spans="1:33" s="147" customFormat="1" ht="16.5" customHeight="1"/>
    <row r="5" spans="1:33" s="147" customFormat="1" ht="16.5" customHeight="1">
      <c r="A5" s="328" t="s">
        <v>10</v>
      </c>
      <c r="B5" s="331" t="s">
        <v>521</v>
      </c>
      <c r="E5" s="2"/>
      <c r="F5" s="2"/>
    </row>
    <row r="6" spans="1:33" ht="15" customHeight="1">
      <c r="B6" s="336" t="s">
        <v>127</v>
      </c>
      <c r="I6" s="8"/>
      <c r="J6" s="8"/>
      <c r="K6" s="8"/>
      <c r="L6" s="8"/>
      <c r="M6" s="8"/>
      <c r="N6" s="8"/>
      <c r="O6" s="8"/>
      <c r="AG6" s="295"/>
    </row>
    <row r="7" spans="1:33" ht="24.95" customHeight="1">
      <c r="B7" s="8"/>
      <c r="C7" s="607" t="s">
        <v>521</v>
      </c>
      <c r="D7" s="607"/>
      <c r="E7" s="607"/>
      <c r="F7" s="607"/>
      <c r="G7" s="607"/>
      <c r="H7" s="607"/>
      <c r="I7" s="607"/>
      <c r="J7" s="607"/>
      <c r="K7" s="607"/>
      <c r="L7" s="607"/>
      <c r="M7" s="607"/>
      <c r="N7" s="607"/>
      <c r="O7" s="607"/>
      <c r="P7" s="607"/>
      <c r="Q7" s="607"/>
      <c r="R7" s="607"/>
      <c r="S7" s="607"/>
      <c r="T7" s="607"/>
      <c r="U7" s="607"/>
      <c r="V7" s="607"/>
      <c r="W7" s="607"/>
      <c r="X7" s="607"/>
      <c r="Y7" s="607"/>
      <c r="Z7" s="607"/>
      <c r="AA7" s="607"/>
      <c r="AB7" s="607"/>
      <c r="AC7" s="607"/>
      <c r="AD7" s="607"/>
      <c r="AE7" s="607"/>
      <c r="AF7" s="607"/>
      <c r="AG7" s="486"/>
    </row>
    <row r="8" spans="1:33" ht="24.95" customHeight="1">
      <c r="B8" s="12"/>
      <c r="C8" s="606" t="s">
        <v>21</v>
      </c>
      <c r="D8" s="606"/>
      <c r="E8" s="606"/>
      <c r="F8" s="606"/>
      <c r="G8" s="606"/>
      <c r="H8" s="606"/>
      <c r="I8" s="606"/>
      <c r="J8" s="65"/>
      <c r="K8" s="606" t="s">
        <v>23</v>
      </c>
      <c r="L8" s="606"/>
      <c r="M8" s="606"/>
      <c r="N8" s="606"/>
      <c r="O8" s="606"/>
      <c r="P8" s="606"/>
      <c r="Q8" s="606"/>
      <c r="R8" s="66"/>
      <c r="S8" s="606" t="s">
        <v>24</v>
      </c>
      <c r="T8" s="606"/>
      <c r="U8" s="606"/>
      <c r="V8" s="606"/>
      <c r="W8" s="606"/>
      <c r="X8" s="606"/>
      <c r="Y8" s="606"/>
      <c r="Z8" s="65"/>
      <c r="AA8" s="606" t="s">
        <v>22</v>
      </c>
      <c r="AB8" s="606"/>
      <c r="AC8" s="606"/>
      <c r="AD8" s="606"/>
      <c r="AE8" s="606"/>
      <c r="AF8" s="606"/>
      <c r="AG8" s="606">
        <v>4</v>
      </c>
    </row>
    <row r="9" spans="1:33">
      <c r="B9" s="57" t="s">
        <v>16</v>
      </c>
      <c r="C9" s="329" t="s">
        <v>28</v>
      </c>
      <c r="D9" s="329" t="s">
        <v>29</v>
      </c>
      <c r="E9" s="329" t="s">
        <v>30</v>
      </c>
      <c r="F9" s="329" t="s">
        <v>31</v>
      </c>
      <c r="G9" s="329" t="s">
        <v>32</v>
      </c>
      <c r="H9" s="329" t="s">
        <v>2</v>
      </c>
      <c r="I9" s="329" t="s">
        <v>0</v>
      </c>
      <c r="J9" s="13"/>
      <c r="K9" s="329" t="s">
        <v>28</v>
      </c>
      <c r="L9" s="329" t="s">
        <v>29</v>
      </c>
      <c r="M9" s="329" t="s">
        <v>30</v>
      </c>
      <c r="N9" s="329" t="s">
        <v>31</v>
      </c>
      <c r="O9" s="329" t="s">
        <v>32</v>
      </c>
      <c r="P9" s="329" t="s">
        <v>2</v>
      </c>
      <c r="Q9" s="329" t="s">
        <v>0</v>
      </c>
      <c r="R9" s="14"/>
      <c r="S9" s="329" t="s">
        <v>28</v>
      </c>
      <c r="T9" s="329" t="s">
        <v>29</v>
      </c>
      <c r="U9" s="329" t="s">
        <v>30</v>
      </c>
      <c r="V9" s="329" t="s">
        <v>31</v>
      </c>
      <c r="W9" s="329" t="s">
        <v>32</v>
      </c>
      <c r="X9" s="329" t="s">
        <v>2</v>
      </c>
      <c r="Y9" s="329" t="s">
        <v>0</v>
      </c>
      <c r="Z9" s="13"/>
      <c r="AA9" s="329" t="s">
        <v>28</v>
      </c>
      <c r="AB9" s="329" t="s">
        <v>29</v>
      </c>
      <c r="AC9" s="329" t="s">
        <v>30</v>
      </c>
      <c r="AD9" s="329" t="s">
        <v>31</v>
      </c>
      <c r="AE9" s="329" t="s">
        <v>32</v>
      </c>
      <c r="AF9" s="329" t="s">
        <v>2</v>
      </c>
      <c r="AG9" s="329" t="s">
        <v>0</v>
      </c>
    </row>
    <row r="10" spans="1:33" ht="15" customHeight="1">
      <c r="B10" s="3" t="s">
        <v>91</v>
      </c>
      <c r="C10" s="51">
        <v>2658</v>
      </c>
      <c r="D10" s="53">
        <v>8468</v>
      </c>
      <c r="E10" s="53">
        <v>11784</v>
      </c>
      <c r="F10" s="53">
        <v>23245</v>
      </c>
      <c r="G10" s="53">
        <v>29247</v>
      </c>
      <c r="H10" s="53">
        <v>18704</v>
      </c>
      <c r="I10" s="52">
        <v>94106</v>
      </c>
      <c r="J10" s="13"/>
      <c r="K10" s="51">
        <v>3069</v>
      </c>
      <c r="L10" s="53">
        <v>8137</v>
      </c>
      <c r="M10" s="53">
        <v>11764</v>
      </c>
      <c r="N10" s="53">
        <v>22657</v>
      </c>
      <c r="O10" s="53">
        <v>28328</v>
      </c>
      <c r="P10" s="53">
        <v>17740</v>
      </c>
      <c r="Q10" s="52">
        <v>91695</v>
      </c>
      <c r="R10" s="14"/>
      <c r="S10" s="51">
        <v>2745</v>
      </c>
      <c r="T10" s="53">
        <v>7559</v>
      </c>
      <c r="U10" s="53">
        <v>11082</v>
      </c>
      <c r="V10" s="53">
        <v>20810</v>
      </c>
      <c r="W10" s="53">
        <v>24287</v>
      </c>
      <c r="X10" s="53">
        <v>14954</v>
      </c>
      <c r="Y10" s="52">
        <v>81437</v>
      </c>
      <c r="Z10" s="13"/>
      <c r="AA10" s="51">
        <v>3180</v>
      </c>
      <c r="AB10" s="53">
        <v>8968</v>
      </c>
      <c r="AC10" s="53">
        <v>12548</v>
      </c>
      <c r="AD10" s="53">
        <v>21842</v>
      </c>
      <c r="AE10" s="53">
        <v>25678</v>
      </c>
      <c r="AF10" s="53">
        <v>15217</v>
      </c>
      <c r="AG10" s="52">
        <v>87433</v>
      </c>
    </row>
    <row r="11" spans="1:33" ht="15" customHeight="1">
      <c r="B11" s="4" t="s">
        <v>487</v>
      </c>
      <c r="C11" s="54">
        <v>573</v>
      </c>
      <c r="D11" s="56">
        <v>1023</v>
      </c>
      <c r="E11" s="56">
        <v>2416</v>
      </c>
      <c r="F11" s="56">
        <v>5026</v>
      </c>
      <c r="G11" s="56">
        <v>5938</v>
      </c>
      <c r="H11" s="56">
        <v>4025</v>
      </c>
      <c r="I11" s="55">
        <v>19001</v>
      </c>
      <c r="J11" s="13"/>
      <c r="K11" s="54">
        <v>791</v>
      </c>
      <c r="L11" s="56">
        <v>1024</v>
      </c>
      <c r="M11" s="56">
        <v>2430</v>
      </c>
      <c r="N11" s="56">
        <v>4971</v>
      </c>
      <c r="O11" s="56">
        <v>6269</v>
      </c>
      <c r="P11" s="56">
        <v>3896</v>
      </c>
      <c r="Q11" s="55">
        <v>19381</v>
      </c>
      <c r="R11" s="14"/>
      <c r="S11" s="54">
        <v>677</v>
      </c>
      <c r="T11" s="56">
        <v>1046</v>
      </c>
      <c r="U11" s="56">
        <v>2639</v>
      </c>
      <c r="V11" s="56">
        <v>4876</v>
      </c>
      <c r="W11" s="56">
        <v>5915</v>
      </c>
      <c r="X11" s="56">
        <v>3833</v>
      </c>
      <c r="Y11" s="55">
        <v>18986</v>
      </c>
      <c r="Z11" s="13"/>
      <c r="AA11" s="54">
        <v>811</v>
      </c>
      <c r="AB11" s="56">
        <v>1224</v>
      </c>
      <c r="AC11" s="56">
        <v>2769</v>
      </c>
      <c r="AD11" s="56">
        <v>5110</v>
      </c>
      <c r="AE11" s="56">
        <v>6280</v>
      </c>
      <c r="AF11" s="56">
        <v>4024</v>
      </c>
      <c r="AG11" s="55">
        <v>20218</v>
      </c>
    </row>
    <row r="12" spans="1:33" ht="15" customHeight="1">
      <c r="B12" s="4" t="s">
        <v>93</v>
      </c>
      <c r="C12" s="54">
        <v>394</v>
      </c>
      <c r="D12" s="56">
        <v>805</v>
      </c>
      <c r="E12" s="56">
        <v>1850</v>
      </c>
      <c r="F12" s="56">
        <v>3761</v>
      </c>
      <c r="G12" s="56">
        <v>4596</v>
      </c>
      <c r="H12" s="56">
        <v>3393</v>
      </c>
      <c r="I12" s="55">
        <v>14799</v>
      </c>
      <c r="J12" s="13"/>
      <c r="K12" s="54">
        <v>566</v>
      </c>
      <c r="L12" s="56">
        <v>774</v>
      </c>
      <c r="M12" s="56">
        <v>1804</v>
      </c>
      <c r="N12" s="56">
        <v>3801</v>
      </c>
      <c r="O12" s="56">
        <v>4844</v>
      </c>
      <c r="P12" s="56">
        <v>3282</v>
      </c>
      <c r="Q12" s="55">
        <v>15071</v>
      </c>
      <c r="R12" s="14"/>
      <c r="S12" s="54">
        <v>466</v>
      </c>
      <c r="T12" s="56">
        <v>798</v>
      </c>
      <c r="U12" s="56">
        <v>1891</v>
      </c>
      <c r="V12" s="56">
        <v>3613</v>
      </c>
      <c r="W12" s="56">
        <v>4399</v>
      </c>
      <c r="X12" s="56">
        <v>3230</v>
      </c>
      <c r="Y12" s="55">
        <v>14397</v>
      </c>
      <c r="Z12" s="13"/>
      <c r="AA12" s="54">
        <v>673</v>
      </c>
      <c r="AB12" s="56">
        <v>938</v>
      </c>
      <c r="AC12" s="56">
        <v>2038</v>
      </c>
      <c r="AD12" s="56">
        <v>3811</v>
      </c>
      <c r="AE12" s="56">
        <v>4824</v>
      </c>
      <c r="AF12" s="56">
        <v>3288</v>
      </c>
      <c r="AG12" s="55">
        <v>15572</v>
      </c>
    </row>
    <row r="13" spans="1:33" ht="15" customHeight="1">
      <c r="B13" s="4" t="s">
        <v>1</v>
      </c>
      <c r="C13" s="96">
        <v>135</v>
      </c>
      <c r="D13" s="97">
        <v>164</v>
      </c>
      <c r="E13" s="97">
        <v>386</v>
      </c>
      <c r="F13" s="97">
        <v>785</v>
      </c>
      <c r="G13" s="97">
        <v>1029</v>
      </c>
      <c r="H13" s="97">
        <v>1391</v>
      </c>
      <c r="I13" s="98">
        <v>3890</v>
      </c>
      <c r="J13" s="103"/>
      <c r="K13" s="96">
        <v>289</v>
      </c>
      <c r="L13" s="97">
        <v>236</v>
      </c>
      <c r="M13" s="97">
        <v>490</v>
      </c>
      <c r="N13" s="97">
        <v>771</v>
      </c>
      <c r="O13" s="97">
        <v>1068</v>
      </c>
      <c r="P13" s="97">
        <v>1353</v>
      </c>
      <c r="Q13" s="98">
        <v>4207</v>
      </c>
      <c r="R13" s="14"/>
      <c r="S13" s="96">
        <v>147</v>
      </c>
      <c r="T13" s="97">
        <v>220</v>
      </c>
      <c r="U13" s="97">
        <v>528</v>
      </c>
      <c r="V13" s="97">
        <v>655</v>
      </c>
      <c r="W13" s="97">
        <v>901</v>
      </c>
      <c r="X13" s="97">
        <v>1219</v>
      </c>
      <c r="Y13" s="98">
        <v>3670</v>
      </c>
      <c r="Z13" s="103"/>
      <c r="AA13" s="96">
        <v>237</v>
      </c>
      <c r="AB13" s="97">
        <v>208</v>
      </c>
      <c r="AC13" s="97">
        <v>449</v>
      </c>
      <c r="AD13" s="97">
        <v>668</v>
      </c>
      <c r="AE13" s="97">
        <v>921</v>
      </c>
      <c r="AF13" s="97">
        <v>1211</v>
      </c>
      <c r="AG13" s="98">
        <v>3694</v>
      </c>
    </row>
    <row r="14" spans="1:33" ht="15" customHeight="1">
      <c r="B14" s="43" t="s">
        <v>38</v>
      </c>
      <c r="C14" s="51">
        <v>4</v>
      </c>
      <c r="D14" s="53">
        <v>8</v>
      </c>
      <c r="E14" s="53">
        <v>9</v>
      </c>
      <c r="F14" s="53">
        <v>33</v>
      </c>
      <c r="G14" s="53">
        <v>24</v>
      </c>
      <c r="H14" s="53">
        <v>22</v>
      </c>
      <c r="I14" s="52">
        <v>100</v>
      </c>
      <c r="J14" s="13"/>
      <c r="K14" s="51">
        <v>6</v>
      </c>
      <c r="L14" s="53">
        <v>12</v>
      </c>
      <c r="M14" s="53">
        <v>11</v>
      </c>
      <c r="N14" s="53">
        <v>36</v>
      </c>
      <c r="O14" s="53">
        <v>22</v>
      </c>
      <c r="P14" s="53">
        <v>20</v>
      </c>
      <c r="Q14" s="52">
        <v>107</v>
      </c>
      <c r="R14" s="16"/>
      <c r="S14" s="51">
        <v>2</v>
      </c>
      <c r="T14" s="53">
        <v>8</v>
      </c>
      <c r="U14" s="53">
        <v>14</v>
      </c>
      <c r="V14" s="53">
        <v>28</v>
      </c>
      <c r="W14" s="53">
        <v>17</v>
      </c>
      <c r="X14" s="53">
        <v>23</v>
      </c>
      <c r="Y14" s="52">
        <v>92</v>
      </c>
      <c r="Z14" s="13"/>
      <c r="AA14" s="51">
        <v>26</v>
      </c>
      <c r="AB14" s="53">
        <v>29</v>
      </c>
      <c r="AC14" s="53">
        <v>13</v>
      </c>
      <c r="AD14" s="53">
        <v>28</v>
      </c>
      <c r="AE14" s="53">
        <v>29</v>
      </c>
      <c r="AF14" s="53">
        <v>21</v>
      </c>
      <c r="AG14" s="52">
        <v>146</v>
      </c>
    </row>
    <row r="15" spans="1:33" ht="15" customHeight="1">
      <c r="B15" s="43" t="s">
        <v>39</v>
      </c>
      <c r="C15" s="54">
        <v>5</v>
      </c>
      <c r="D15" s="56">
        <v>6</v>
      </c>
      <c r="E15" s="56">
        <v>15</v>
      </c>
      <c r="F15" s="56">
        <v>14</v>
      </c>
      <c r="G15" s="56">
        <v>29</v>
      </c>
      <c r="H15" s="56">
        <v>36</v>
      </c>
      <c r="I15" s="55">
        <v>105</v>
      </c>
      <c r="J15" s="13"/>
      <c r="K15" s="54">
        <v>7</v>
      </c>
      <c r="L15" s="56">
        <v>9</v>
      </c>
      <c r="M15" s="56">
        <v>12</v>
      </c>
      <c r="N15" s="56">
        <v>27</v>
      </c>
      <c r="O15" s="56">
        <v>23</v>
      </c>
      <c r="P15" s="56">
        <v>32</v>
      </c>
      <c r="Q15" s="55">
        <v>110</v>
      </c>
      <c r="R15" s="16"/>
      <c r="S15" s="54">
        <v>1</v>
      </c>
      <c r="T15" s="56">
        <v>9</v>
      </c>
      <c r="U15" s="56">
        <v>19</v>
      </c>
      <c r="V15" s="56">
        <v>21</v>
      </c>
      <c r="W15" s="56">
        <v>32</v>
      </c>
      <c r="X15" s="56">
        <v>33</v>
      </c>
      <c r="Y15" s="55">
        <v>115</v>
      </c>
      <c r="Z15" s="13"/>
      <c r="AA15" s="54">
        <v>2</v>
      </c>
      <c r="AB15" s="56">
        <v>8</v>
      </c>
      <c r="AC15" s="56">
        <v>17</v>
      </c>
      <c r="AD15" s="56">
        <v>24</v>
      </c>
      <c r="AE15" s="56">
        <v>28</v>
      </c>
      <c r="AF15" s="56">
        <v>31</v>
      </c>
      <c r="AG15" s="55">
        <v>110</v>
      </c>
    </row>
    <row r="16" spans="1:33" ht="15" customHeight="1">
      <c r="B16" s="43" t="s">
        <v>41</v>
      </c>
      <c r="C16" s="54">
        <v>3</v>
      </c>
      <c r="D16" s="56">
        <v>3</v>
      </c>
      <c r="E16" s="56">
        <v>11</v>
      </c>
      <c r="F16" s="56">
        <v>28</v>
      </c>
      <c r="G16" s="56">
        <v>57</v>
      </c>
      <c r="H16" s="56">
        <v>115</v>
      </c>
      <c r="I16" s="55">
        <v>217</v>
      </c>
      <c r="J16" s="13"/>
      <c r="K16" s="54">
        <v>3</v>
      </c>
      <c r="L16" s="56">
        <v>6</v>
      </c>
      <c r="M16" s="56">
        <v>13</v>
      </c>
      <c r="N16" s="56">
        <v>31</v>
      </c>
      <c r="O16" s="56">
        <v>59</v>
      </c>
      <c r="P16" s="56">
        <v>115</v>
      </c>
      <c r="Q16" s="55">
        <v>227</v>
      </c>
      <c r="R16" s="9"/>
      <c r="S16" s="54">
        <v>4</v>
      </c>
      <c r="T16" s="56">
        <v>8</v>
      </c>
      <c r="U16" s="56">
        <v>11</v>
      </c>
      <c r="V16" s="56">
        <v>25</v>
      </c>
      <c r="W16" s="56">
        <v>49</v>
      </c>
      <c r="X16" s="56">
        <v>102</v>
      </c>
      <c r="Y16" s="55">
        <v>199</v>
      </c>
      <c r="Z16" s="40"/>
      <c r="AA16" s="54">
        <v>4</v>
      </c>
      <c r="AB16" s="56">
        <v>6</v>
      </c>
      <c r="AC16" s="56">
        <v>7</v>
      </c>
      <c r="AD16" s="56">
        <v>23</v>
      </c>
      <c r="AE16" s="56">
        <v>45</v>
      </c>
      <c r="AF16" s="56">
        <v>97</v>
      </c>
      <c r="AG16" s="55">
        <v>182</v>
      </c>
    </row>
    <row r="17" spans="1:33" ht="15" customHeight="1">
      <c r="B17" s="43" t="s">
        <v>110</v>
      </c>
      <c r="C17" s="54">
        <v>2</v>
      </c>
      <c r="D17" s="56">
        <v>1</v>
      </c>
      <c r="E17" s="56">
        <v>7</v>
      </c>
      <c r="F17" s="56">
        <v>17</v>
      </c>
      <c r="G17" s="56">
        <v>34</v>
      </c>
      <c r="H17" s="56">
        <v>77</v>
      </c>
      <c r="I17" s="55">
        <v>138</v>
      </c>
      <c r="J17" s="13"/>
      <c r="K17" s="54">
        <v>2</v>
      </c>
      <c r="L17" s="56">
        <v>2</v>
      </c>
      <c r="M17" s="56">
        <v>9</v>
      </c>
      <c r="N17" s="56">
        <v>18</v>
      </c>
      <c r="O17" s="56">
        <v>32</v>
      </c>
      <c r="P17" s="56">
        <v>71</v>
      </c>
      <c r="Q17" s="55">
        <v>134</v>
      </c>
      <c r="R17" s="15"/>
      <c r="S17" s="54">
        <v>2</v>
      </c>
      <c r="T17" s="56">
        <v>3</v>
      </c>
      <c r="U17" s="56">
        <v>8</v>
      </c>
      <c r="V17" s="56">
        <v>8</v>
      </c>
      <c r="W17" s="56">
        <v>29</v>
      </c>
      <c r="X17" s="56">
        <v>56</v>
      </c>
      <c r="Y17" s="55">
        <v>106</v>
      </c>
      <c r="Z17" s="13"/>
      <c r="AA17" s="54">
        <v>1</v>
      </c>
      <c r="AB17" s="56">
        <v>2</v>
      </c>
      <c r="AC17" s="56">
        <v>7</v>
      </c>
      <c r="AD17" s="56">
        <v>16</v>
      </c>
      <c r="AE17" s="56">
        <v>34</v>
      </c>
      <c r="AF17" s="56">
        <v>58</v>
      </c>
      <c r="AG17" s="55">
        <v>118</v>
      </c>
    </row>
    <row r="18" spans="1:33" ht="15" customHeight="1">
      <c r="B18" s="43" t="s">
        <v>111</v>
      </c>
      <c r="C18" s="54">
        <v>9</v>
      </c>
      <c r="D18" s="56">
        <v>10</v>
      </c>
      <c r="E18" s="56">
        <v>15</v>
      </c>
      <c r="F18" s="56">
        <v>51</v>
      </c>
      <c r="G18" s="56">
        <v>70</v>
      </c>
      <c r="H18" s="56">
        <v>136</v>
      </c>
      <c r="I18" s="55">
        <v>291</v>
      </c>
      <c r="J18" s="13"/>
      <c r="K18" s="54">
        <v>11</v>
      </c>
      <c r="L18" s="56">
        <v>14</v>
      </c>
      <c r="M18" s="56">
        <v>25</v>
      </c>
      <c r="N18" s="56">
        <v>48</v>
      </c>
      <c r="O18" s="56">
        <v>75</v>
      </c>
      <c r="P18" s="56">
        <v>128</v>
      </c>
      <c r="Q18" s="55">
        <v>301</v>
      </c>
      <c r="R18" s="9"/>
      <c r="S18" s="54">
        <v>9</v>
      </c>
      <c r="T18" s="56">
        <v>13</v>
      </c>
      <c r="U18" s="56">
        <v>30</v>
      </c>
      <c r="V18" s="56">
        <v>42</v>
      </c>
      <c r="W18" s="56">
        <v>78</v>
      </c>
      <c r="X18" s="56">
        <v>119</v>
      </c>
      <c r="Y18" s="55">
        <v>291</v>
      </c>
      <c r="Z18" s="40"/>
      <c r="AA18" s="54">
        <v>10</v>
      </c>
      <c r="AB18" s="56">
        <v>16</v>
      </c>
      <c r="AC18" s="56">
        <v>25</v>
      </c>
      <c r="AD18" s="56">
        <v>43</v>
      </c>
      <c r="AE18" s="56">
        <v>79</v>
      </c>
      <c r="AF18" s="56">
        <v>124</v>
      </c>
      <c r="AG18" s="55">
        <v>297</v>
      </c>
    </row>
    <row r="19" spans="1:33" ht="15" customHeight="1">
      <c r="B19" s="43" t="s">
        <v>112</v>
      </c>
      <c r="C19" s="54">
        <v>4</v>
      </c>
      <c r="D19" s="56">
        <v>2</v>
      </c>
      <c r="E19" s="56">
        <v>11</v>
      </c>
      <c r="F19" s="56">
        <v>26</v>
      </c>
      <c r="G19" s="56">
        <v>35</v>
      </c>
      <c r="H19" s="56">
        <v>89</v>
      </c>
      <c r="I19" s="55">
        <v>167</v>
      </c>
      <c r="J19" s="13"/>
      <c r="K19" s="54">
        <v>5</v>
      </c>
      <c r="L19" s="56">
        <v>3</v>
      </c>
      <c r="M19" s="56">
        <v>14</v>
      </c>
      <c r="N19" s="56">
        <v>20</v>
      </c>
      <c r="O19" s="56">
        <v>39</v>
      </c>
      <c r="P19" s="56">
        <v>86</v>
      </c>
      <c r="Q19" s="55">
        <v>167</v>
      </c>
      <c r="R19" s="16"/>
      <c r="S19" s="54">
        <v>3</v>
      </c>
      <c r="T19" s="56">
        <v>2</v>
      </c>
      <c r="U19" s="56">
        <v>14</v>
      </c>
      <c r="V19" s="56">
        <v>16</v>
      </c>
      <c r="W19" s="56">
        <v>32</v>
      </c>
      <c r="X19" s="56">
        <v>81</v>
      </c>
      <c r="Y19" s="55">
        <v>148</v>
      </c>
      <c r="Z19" s="13"/>
      <c r="AA19" s="54">
        <v>3</v>
      </c>
      <c r="AB19" s="56">
        <v>2</v>
      </c>
      <c r="AC19" s="56">
        <v>11</v>
      </c>
      <c r="AD19" s="56">
        <v>16</v>
      </c>
      <c r="AE19" s="56">
        <v>24</v>
      </c>
      <c r="AF19" s="56">
        <v>80</v>
      </c>
      <c r="AG19" s="55">
        <v>136</v>
      </c>
    </row>
    <row r="20" spans="1:33" ht="15" customHeight="1">
      <c r="B20" s="43" t="s">
        <v>44</v>
      </c>
      <c r="C20" s="54">
        <v>8</v>
      </c>
      <c r="D20" s="56">
        <v>9</v>
      </c>
      <c r="E20" s="56">
        <v>20</v>
      </c>
      <c r="F20" s="56">
        <v>27</v>
      </c>
      <c r="G20" s="56">
        <v>34</v>
      </c>
      <c r="H20" s="56">
        <v>21</v>
      </c>
      <c r="I20" s="55">
        <v>119</v>
      </c>
      <c r="J20" s="13"/>
      <c r="K20" s="54">
        <v>17</v>
      </c>
      <c r="L20" s="56">
        <v>12</v>
      </c>
      <c r="M20" s="56">
        <v>23</v>
      </c>
      <c r="N20" s="56">
        <v>31</v>
      </c>
      <c r="O20" s="56">
        <v>35</v>
      </c>
      <c r="P20" s="56">
        <v>23</v>
      </c>
      <c r="Q20" s="55">
        <v>141</v>
      </c>
      <c r="R20" s="16"/>
      <c r="S20" s="54">
        <v>14</v>
      </c>
      <c r="T20" s="56">
        <v>10</v>
      </c>
      <c r="U20" s="56">
        <v>21</v>
      </c>
      <c r="V20" s="56">
        <v>28</v>
      </c>
      <c r="W20" s="56">
        <v>29</v>
      </c>
      <c r="X20" s="56">
        <v>24</v>
      </c>
      <c r="Y20" s="55">
        <v>126</v>
      </c>
      <c r="Z20" s="13"/>
      <c r="AA20" s="54">
        <v>26</v>
      </c>
      <c r="AB20" s="56">
        <v>10</v>
      </c>
      <c r="AC20" s="56">
        <v>25</v>
      </c>
      <c r="AD20" s="56">
        <v>27</v>
      </c>
      <c r="AE20" s="56">
        <v>36</v>
      </c>
      <c r="AF20" s="56">
        <v>21</v>
      </c>
      <c r="AG20" s="55">
        <v>145</v>
      </c>
    </row>
    <row r="21" spans="1:33" ht="15" customHeight="1">
      <c r="B21" s="43" t="s">
        <v>113</v>
      </c>
      <c r="C21" s="54" t="s">
        <v>96</v>
      </c>
      <c r="D21" s="56">
        <v>1</v>
      </c>
      <c r="E21" s="56">
        <v>2</v>
      </c>
      <c r="F21" s="56">
        <v>6</v>
      </c>
      <c r="G21" s="56">
        <v>27</v>
      </c>
      <c r="H21" s="56">
        <v>35</v>
      </c>
      <c r="I21" s="55">
        <v>71</v>
      </c>
      <c r="J21" s="13"/>
      <c r="K21" s="54">
        <v>3</v>
      </c>
      <c r="L21" s="56">
        <v>1</v>
      </c>
      <c r="M21" s="56">
        <v>5</v>
      </c>
      <c r="N21" s="56">
        <v>7</v>
      </c>
      <c r="O21" s="56">
        <v>25</v>
      </c>
      <c r="P21" s="56">
        <v>35</v>
      </c>
      <c r="Q21" s="55">
        <v>76</v>
      </c>
      <c r="R21" s="16"/>
      <c r="S21" s="54">
        <v>1</v>
      </c>
      <c r="T21" s="56">
        <v>3</v>
      </c>
      <c r="U21" s="56">
        <v>4</v>
      </c>
      <c r="V21" s="56">
        <v>4</v>
      </c>
      <c r="W21" s="56">
        <v>24</v>
      </c>
      <c r="X21" s="56">
        <v>32</v>
      </c>
      <c r="Y21" s="55">
        <v>68</v>
      </c>
      <c r="Z21" s="13"/>
      <c r="AA21" s="54">
        <v>1</v>
      </c>
      <c r="AB21" s="56">
        <v>3</v>
      </c>
      <c r="AC21" s="56">
        <v>4</v>
      </c>
      <c r="AD21" s="56">
        <v>5</v>
      </c>
      <c r="AE21" s="56">
        <v>26</v>
      </c>
      <c r="AF21" s="56">
        <v>25</v>
      </c>
      <c r="AG21" s="55">
        <v>64</v>
      </c>
    </row>
    <row r="22" spans="1:33" ht="15" customHeight="1">
      <c r="B22" s="43" t="s">
        <v>45</v>
      </c>
      <c r="C22" s="54">
        <v>18</v>
      </c>
      <c r="D22" s="56">
        <v>10</v>
      </c>
      <c r="E22" s="56">
        <v>31</v>
      </c>
      <c r="F22" s="56">
        <v>45</v>
      </c>
      <c r="G22" s="56">
        <v>65</v>
      </c>
      <c r="H22" s="56">
        <v>98</v>
      </c>
      <c r="I22" s="55">
        <v>267</v>
      </c>
      <c r="J22" s="13"/>
      <c r="K22" s="54">
        <v>32</v>
      </c>
      <c r="L22" s="56">
        <v>17</v>
      </c>
      <c r="M22" s="56">
        <v>45</v>
      </c>
      <c r="N22" s="56">
        <v>46</v>
      </c>
      <c r="O22" s="56">
        <v>74</v>
      </c>
      <c r="P22" s="56">
        <v>95</v>
      </c>
      <c r="Q22" s="55">
        <v>309</v>
      </c>
      <c r="R22" s="16"/>
      <c r="S22" s="54">
        <v>16</v>
      </c>
      <c r="T22" s="56">
        <v>12</v>
      </c>
      <c r="U22" s="56">
        <v>47</v>
      </c>
      <c r="V22" s="56">
        <v>38</v>
      </c>
      <c r="W22" s="56">
        <v>52</v>
      </c>
      <c r="X22" s="56">
        <v>93</v>
      </c>
      <c r="Y22" s="55">
        <v>258</v>
      </c>
      <c r="Z22" s="13"/>
      <c r="AA22" s="54">
        <v>35</v>
      </c>
      <c r="AB22" s="56">
        <v>16</v>
      </c>
      <c r="AC22" s="56">
        <v>36</v>
      </c>
      <c r="AD22" s="56">
        <v>42</v>
      </c>
      <c r="AE22" s="56">
        <v>46</v>
      </c>
      <c r="AF22" s="56">
        <v>76</v>
      </c>
      <c r="AG22" s="55">
        <v>251</v>
      </c>
    </row>
    <row r="23" spans="1:33" ht="15" customHeight="1">
      <c r="B23" s="43" t="s">
        <v>114</v>
      </c>
      <c r="C23" s="54">
        <v>4</v>
      </c>
      <c r="D23" s="56">
        <v>3</v>
      </c>
      <c r="E23" s="56">
        <v>15</v>
      </c>
      <c r="F23" s="56">
        <v>27</v>
      </c>
      <c r="G23" s="56">
        <v>29</v>
      </c>
      <c r="H23" s="56">
        <v>46</v>
      </c>
      <c r="I23" s="55">
        <v>124</v>
      </c>
      <c r="J23" s="13"/>
      <c r="K23" s="54">
        <v>7</v>
      </c>
      <c r="L23" s="56">
        <v>6</v>
      </c>
      <c r="M23" s="56">
        <v>20</v>
      </c>
      <c r="N23" s="56">
        <v>29</v>
      </c>
      <c r="O23" s="56">
        <v>39</v>
      </c>
      <c r="P23" s="56">
        <v>38</v>
      </c>
      <c r="Q23" s="55">
        <v>139</v>
      </c>
      <c r="R23" s="16"/>
      <c r="S23" s="54">
        <v>2</v>
      </c>
      <c r="T23" s="56">
        <v>6</v>
      </c>
      <c r="U23" s="56">
        <v>23</v>
      </c>
      <c r="V23" s="56">
        <v>21</v>
      </c>
      <c r="W23" s="56">
        <v>34</v>
      </c>
      <c r="X23" s="56">
        <v>31</v>
      </c>
      <c r="Y23" s="55">
        <v>117</v>
      </c>
      <c r="Z23" s="13"/>
      <c r="AA23" s="54">
        <v>4</v>
      </c>
      <c r="AB23" s="56">
        <v>6</v>
      </c>
      <c r="AC23" s="56">
        <v>11</v>
      </c>
      <c r="AD23" s="56">
        <v>26</v>
      </c>
      <c r="AE23" s="56">
        <v>29</v>
      </c>
      <c r="AF23" s="56">
        <v>36</v>
      </c>
      <c r="AG23" s="55">
        <v>112</v>
      </c>
    </row>
    <row r="24" spans="1:33" ht="15" customHeight="1">
      <c r="B24" s="43" t="s">
        <v>47</v>
      </c>
      <c r="C24" s="54">
        <v>3</v>
      </c>
      <c r="D24" s="56">
        <v>6</v>
      </c>
      <c r="E24" s="56">
        <v>7</v>
      </c>
      <c r="F24" s="56">
        <v>31</v>
      </c>
      <c r="G24" s="56">
        <v>33</v>
      </c>
      <c r="H24" s="56">
        <v>27</v>
      </c>
      <c r="I24" s="55">
        <v>107</v>
      </c>
      <c r="J24" s="13"/>
      <c r="K24" s="54">
        <v>8</v>
      </c>
      <c r="L24" s="56">
        <v>10</v>
      </c>
      <c r="M24" s="56">
        <v>17</v>
      </c>
      <c r="N24" s="56">
        <v>32</v>
      </c>
      <c r="O24" s="56">
        <v>44</v>
      </c>
      <c r="P24" s="56">
        <v>24</v>
      </c>
      <c r="Q24" s="55">
        <v>135</v>
      </c>
      <c r="R24" s="16"/>
      <c r="S24" s="54">
        <v>2</v>
      </c>
      <c r="T24" s="56">
        <v>10</v>
      </c>
      <c r="U24" s="56">
        <v>20</v>
      </c>
      <c r="V24" s="56">
        <v>21</v>
      </c>
      <c r="W24" s="56">
        <v>26</v>
      </c>
      <c r="X24" s="56">
        <v>24</v>
      </c>
      <c r="Y24" s="55">
        <v>103</v>
      </c>
      <c r="Z24" s="13"/>
      <c r="AA24" s="54">
        <v>5</v>
      </c>
      <c r="AB24" s="56">
        <v>7</v>
      </c>
      <c r="AC24" s="56">
        <v>9</v>
      </c>
      <c r="AD24" s="56">
        <v>20</v>
      </c>
      <c r="AE24" s="56">
        <v>30</v>
      </c>
      <c r="AF24" s="56">
        <v>32</v>
      </c>
      <c r="AG24" s="55">
        <v>103</v>
      </c>
    </row>
    <row r="25" spans="1:33" ht="15" customHeight="1">
      <c r="B25" s="43" t="s">
        <v>48</v>
      </c>
      <c r="C25" s="54">
        <v>4</v>
      </c>
      <c r="D25" s="56">
        <v>3</v>
      </c>
      <c r="E25" s="56">
        <v>15</v>
      </c>
      <c r="F25" s="56">
        <v>31</v>
      </c>
      <c r="G25" s="56">
        <v>19</v>
      </c>
      <c r="H25" s="56">
        <v>32</v>
      </c>
      <c r="I25" s="55">
        <v>104</v>
      </c>
      <c r="J25" s="13"/>
      <c r="K25" s="54">
        <v>19</v>
      </c>
      <c r="L25" s="56">
        <v>4</v>
      </c>
      <c r="M25" s="56">
        <v>16</v>
      </c>
      <c r="N25" s="56">
        <v>23</v>
      </c>
      <c r="O25" s="56">
        <v>19</v>
      </c>
      <c r="P25" s="56">
        <v>31</v>
      </c>
      <c r="Q25" s="55">
        <v>112</v>
      </c>
      <c r="R25" s="16"/>
      <c r="S25" s="54">
        <v>14</v>
      </c>
      <c r="T25" s="56">
        <v>5</v>
      </c>
      <c r="U25" s="56">
        <v>20</v>
      </c>
      <c r="V25" s="56">
        <v>27</v>
      </c>
      <c r="W25" s="56">
        <v>18</v>
      </c>
      <c r="X25" s="56">
        <v>31</v>
      </c>
      <c r="Y25" s="55">
        <v>115</v>
      </c>
      <c r="Z25" s="13"/>
      <c r="AA25" s="54">
        <v>16</v>
      </c>
      <c r="AB25" s="56">
        <v>1</v>
      </c>
      <c r="AC25" s="56">
        <v>13</v>
      </c>
      <c r="AD25" s="56">
        <v>22</v>
      </c>
      <c r="AE25" s="56">
        <v>20</v>
      </c>
      <c r="AF25" s="56">
        <v>40</v>
      </c>
      <c r="AG25" s="55">
        <v>112</v>
      </c>
    </row>
    <row r="26" spans="1:33" ht="15" customHeight="1">
      <c r="B26" s="43" t="s">
        <v>115</v>
      </c>
      <c r="C26" s="54">
        <v>3</v>
      </c>
      <c r="D26" s="56">
        <v>1</v>
      </c>
      <c r="E26" s="56">
        <v>7</v>
      </c>
      <c r="F26" s="56">
        <v>19</v>
      </c>
      <c r="G26" s="56">
        <v>27</v>
      </c>
      <c r="H26" s="56">
        <v>56</v>
      </c>
      <c r="I26" s="55">
        <v>113</v>
      </c>
      <c r="J26" s="13"/>
      <c r="K26" s="54">
        <v>2</v>
      </c>
      <c r="L26" s="56">
        <v>2</v>
      </c>
      <c r="M26" s="56">
        <v>8</v>
      </c>
      <c r="N26" s="56">
        <v>18</v>
      </c>
      <c r="O26" s="56">
        <v>33</v>
      </c>
      <c r="P26" s="56">
        <v>60</v>
      </c>
      <c r="Q26" s="55">
        <v>123</v>
      </c>
      <c r="R26" s="9"/>
      <c r="S26" s="54" t="s">
        <v>96</v>
      </c>
      <c r="T26" s="56">
        <v>3</v>
      </c>
      <c r="U26" s="56">
        <v>10</v>
      </c>
      <c r="V26" s="56">
        <v>13</v>
      </c>
      <c r="W26" s="56">
        <v>29</v>
      </c>
      <c r="X26" s="56">
        <v>42</v>
      </c>
      <c r="Y26" s="55">
        <v>97</v>
      </c>
      <c r="Z26" s="40"/>
      <c r="AA26" s="54">
        <v>1</v>
      </c>
      <c r="AB26" s="56">
        <v>1</v>
      </c>
      <c r="AC26" s="56">
        <v>6</v>
      </c>
      <c r="AD26" s="56">
        <v>14</v>
      </c>
      <c r="AE26" s="56">
        <v>24</v>
      </c>
      <c r="AF26" s="56">
        <v>44</v>
      </c>
      <c r="AG26" s="55">
        <v>90</v>
      </c>
    </row>
    <row r="27" spans="1:33" ht="15" customHeight="1">
      <c r="B27" s="43" t="s">
        <v>55</v>
      </c>
      <c r="C27" s="54">
        <v>5</v>
      </c>
      <c r="D27" s="56">
        <v>14</v>
      </c>
      <c r="E27" s="56">
        <v>16</v>
      </c>
      <c r="F27" s="56">
        <v>30</v>
      </c>
      <c r="G27" s="56">
        <v>51</v>
      </c>
      <c r="H27" s="56">
        <v>127</v>
      </c>
      <c r="I27" s="55">
        <v>243</v>
      </c>
      <c r="J27" s="13"/>
      <c r="K27" s="54">
        <v>23</v>
      </c>
      <c r="L27" s="56">
        <v>12</v>
      </c>
      <c r="M27" s="56">
        <v>27</v>
      </c>
      <c r="N27" s="56">
        <v>31</v>
      </c>
      <c r="O27" s="56">
        <v>76</v>
      </c>
      <c r="P27" s="56">
        <v>131</v>
      </c>
      <c r="Q27" s="55">
        <v>300</v>
      </c>
      <c r="R27" s="16"/>
      <c r="S27" s="54">
        <v>6</v>
      </c>
      <c r="T27" s="56">
        <v>6</v>
      </c>
      <c r="U27" s="56">
        <v>26</v>
      </c>
      <c r="V27" s="56">
        <v>29</v>
      </c>
      <c r="W27" s="56">
        <v>44</v>
      </c>
      <c r="X27" s="56">
        <v>124</v>
      </c>
      <c r="Y27" s="55">
        <v>235</v>
      </c>
      <c r="Z27" s="13"/>
      <c r="AA27" s="54">
        <v>14</v>
      </c>
      <c r="AB27" s="56">
        <v>6</v>
      </c>
      <c r="AC27" s="56">
        <v>19</v>
      </c>
      <c r="AD27" s="56">
        <v>34</v>
      </c>
      <c r="AE27" s="56">
        <v>45</v>
      </c>
      <c r="AF27" s="56">
        <v>127</v>
      </c>
      <c r="AG27" s="55">
        <v>245</v>
      </c>
    </row>
    <row r="28" spans="1:33" ht="15" customHeight="1">
      <c r="B28" s="43" t="s">
        <v>58</v>
      </c>
      <c r="C28" s="54">
        <v>28</v>
      </c>
      <c r="D28" s="56">
        <v>27</v>
      </c>
      <c r="E28" s="56">
        <v>51</v>
      </c>
      <c r="F28" s="56">
        <v>101</v>
      </c>
      <c r="G28" s="56">
        <v>91</v>
      </c>
      <c r="H28" s="56">
        <v>37</v>
      </c>
      <c r="I28" s="55">
        <v>335</v>
      </c>
      <c r="J28" s="13"/>
      <c r="K28" s="54">
        <v>43</v>
      </c>
      <c r="L28" s="56">
        <v>37</v>
      </c>
      <c r="M28" s="56">
        <v>50</v>
      </c>
      <c r="N28" s="56">
        <v>91</v>
      </c>
      <c r="O28" s="56">
        <v>87</v>
      </c>
      <c r="P28" s="56">
        <v>37</v>
      </c>
      <c r="Q28" s="55">
        <v>345</v>
      </c>
      <c r="R28" s="16"/>
      <c r="S28" s="54">
        <v>25</v>
      </c>
      <c r="T28" s="56">
        <v>33</v>
      </c>
      <c r="U28" s="56">
        <v>58</v>
      </c>
      <c r="V28" s="56">
        <v>83</v>
      </c>
      <c r="W28" s="56">
        <v>75</v>
      </c>
      <c r="X28" s="56">
        <v>35</v>
      </c>
      <c r="Y28" s="55">
        <v>309</v>
      </c>
      <c r="Z28" s="13"/>
      <c r="AA28" s="54">
        <v>32</v>
      </c>
      <c r="AB28" s="56">
        <v>36</v>
      </c>
      <c r="AC28" s="56">
        <v>66</v>
      </c>
      <c r="AD28" s="56">
        <v>81</v>
      </c>
      <c r="AE28" s="56">
        <v>80</v>
      </c>
      <c r="AF28" s="56">
        <v>32</v>
      </c>
      <c r="AG28" s="55">
        <v>327</v>
      </c>
    </row>
    <row r="29" spans="1:33" ht="15" customHeight="1">
      <c r="B29" s="43" t="s">
        <v>116</v>
      </c>
      <c r="C29" s="54">
        <v>2</v>
      </c>
      <c r="D29" s="56">
        <v>3</v>
      </c>
      <c r="E29" s="56">
        <v>9</v>
      </c>
      <c r="F29" s="56">
        <v>17</v>
      </c>
      <c r="G29" s="56">
        <v>24</v>
      </c>
      <c r="H29" s="56">
        <v>30</v>
      </c>
      <c r="I29" s="55">
        <v>85</v>
      </c>
      <c r="J29" s="13"/>
      <c r="K29" s="54">
        <v>2</v>
      </c>
      <c r="L29" s="56">
        <v>6</v>
      </c>
      <c r="M29" s="56">
        <v>14</v>
      </c>
      <c r="N29" s="56">
        <v>19</v>
      </c>
      <c r="O29" s="56">
        <v>23</v>
      </c>
      <c r="P29" s="56">
        <v>27</v>
      </c>
      <c r="Q29" s="55">
        <v>91</v>
      </c>
      <c r="R29" s="15"/>
      <c r="S29" s="54">
        <v>1</v>
      </c>
      <c r="T29" s="56">
        <v>7</v>
      </c>
      <c r="U29" s="56">
        <v>17</v>
      </c>
      <c r="V29" s="56">
        <v>14</v>
      </c>
      <c r="W29" s="56">
        <v>21</v>
      </c>
      <c r="X29" s="56">
        <v>28</v>
      </c>
      <c r="Y29" s="55">
        <v>88</v>
      </c>
      <c r="Z29" s="13"/>
      <c r="AA29" s="54">
        <v>2</v>
      </c>
      <c r="AB29" s="56">
        <v>4</v>
      </c>
      <c r="AC29" s="56">
        <v>9</v>
      </c>
      <c r="AD29" s="56">
        <v>17</v>
      </c>
      <c r="AE29" s="56">
        <v>18</v>
      </c>
      <c r="AF29" s="56">
        <v>27</v>
      </c>
      <c r="AG29" s="55">
        <v>77</v>
      </c>
    </row>
    <row r="30" spans="1:33" ht="15" customHeight="1">
      <c r="A30" s="282"/>
      <c r="B30" s="43" t="s">
        <v>117</v>
      </c>
      <c r="C30" s="54">
        <v>1</v>
      </c>
      <c r="D30" s="56">
        <v>3</v>
      </c>
      <c r="E30" s="56">
        <v>18</v>
      </c>
      <c r="F30" s="56">
        <v>38</v>
      </c>
      <c r="G30" s="56">
        <v>62</v>
      </c>
      <c r="H30" s="56">
        <v>64</v>
      </c>
      <c r="I30" s="55">
        <v>186</v>
      </c>
      <c r="J30" s="13"/>
      <c r="K30" s="54">
        <v>2</v>
      </c>
      <c r="L30" s="56">
        <v>9</v>
      </c>
      <c r="M30" s="56">
        <v>23</v>
      </c>
      <c r="N30" s="56">
        <v>31</v>
      </c>
      <c r="O30" s="56">
        <v>52</v>
      </c>
      <c r="P30" s="56">
        <v>53</v>
      </c>
      <c r="Q30" s="55">
        <v>170</v>
      </c>
      <c r="R30" s="16"/>
      <c r="S30" s="54">
        <v>5</v>
      </c>
      <c r="T30" s="56">
        <v>8</v>
      </c>
      <c r="U30" s="56">
        <v>30</v>
      </c>
      <c r="V30" s="56">
        <v>28</v>
      </c>
      <c r="W30" s="56">
        <v>45</v>
      </c>
      <c r="X30" s="56">
        <v>56</v>
      </c>
      <c r="Y30" s="55">
        <v>172</v>
      </c>
      <c r="Z30" s="13"/>
      <c r="AA30" s="54">
        <v>4</v>
      </c>
      <c r="AB30" s="56">
        <v>6</v>
      </c>
      <c r="AC30" s="56">
        <v>21</v>
      </c>
      <c r="AD30" s="56">
        <v>40</v>
      </c>
      <c r="AE30" s="56">
        <v>54</v>
      </c>
      <c r="AF30" s="56">
        <v>49</v>
      </c>
      <c r="AG30" s="55">
        <v>174</v>
      </c>
    </row>
    <row r="31" spans="1:33" ht="15" customHeight="1">
      <c r="A31" s="282"/>
      <c r="B31" s="43" t="s">
        <v>118</v>
      </c>
      <c r="C31" s="54">
        <v>12</v>
      </c>
      <c r="D31" s="56">
        <v>15</v>
      </c>
      <c r="E31" s="56">
        <v>33</v>
      </c>
      <c r="F31" s="56">
        <v>42</v>
      </c>
      <c r="G31" s="56">
        <v>60</v>
      </c>
      <c r="H31" s="56">
        <v>46</v>
      </c>
      <c r="I31" s="55">
        <v>208</v>
      </c>
      <c r="J31" s="13"/>
      <c r="K31" s="54">
        <v>19</v>
      </c>
      <c r="L31" s="56">
        <v>22</v>
      </c>
      <c r="M31" s="56">
        <v>32</v>
      </c>
      <c r="N31" s="56">
        <v>41</v>
      </c>
      <c r="O31" s="56">
        <v>54</v>
      </c>
      <c r="P31" s="56">
        <v>42</v>
      </c>
      <c r="Q31" s="55">
        <v>210</v>
      </c>
      <c r="R31" s="147"/>
      <c r="S31" s="54">
        <v>13</v>
      </c>
      <c r="T31" s="56">
        <v>27</v>
      </c>
      <c r="U31" s="56">
        <v>35</v>
      </c>
      <c r="V31" s="56">
        <v>37</v>
      </c>
      <c r="W31" s="56">
        <v>41</v>
      </c>
      <c r="X31" s="56">
        <v>38</v>
      </c>
      <c r="Y31" s="55">
        <v>191</v>
      </c>
      <c r="Z31" s="147"/>
      <c r="AA31" s="54">
        <v>18</v>
      </c>
      <c r="AB31" s="56">
        <v>18</v>
      </c>
      <c r="AC31" s="56">
        <v>30</v>
      </c>
      <c r="AD31" s="56">
        <v>31</v>
      </c>
      <c r="AE31" s="56">
        <v>45</v>
      </c>
      <c r="AF31" s="56">
        <v>38</v>
      </c>
      <c r="AG31" s="55">
        <v>180</v>
      </c>
    </row>
    <row r="32" spans="1:33" ht="15" customHeight="1">
      <c r="B32" s="43" t="s">
        <v>62</v>
      </c>
      <c r="C32" s="54">
        <v>3</v>
      </c>
      <c r="D32" s="56">
        <v>9</v>
      </c>
      <c r="E32" s="56">
        <v>19</v>
      </c>
      <c r="F32" s="56">
        <v>64</v>
      </c>
      <c r="G32" s="56">
        <v>67</v>
      </c>
      <c r="H32" s="56">
        <v>77</v>
      </c>
      <c r="I32" s="55">
        <v>239</v>
      </c>
      <c r="J32" s="13"/>
      <c r="K32" s="54">
        <v>8</v>
      </c>
      <c r="L32" s="56">
        <v>8</v>
      </c>
      <c r="M32" s="56">
        <v>30</v>
      </c>
      <c r="N32" s="56">
        <v>56</v>
      </c>
      <c r="O32" s="56">
        <v>68</v>
      </c>
      <c r="P32" s="56">
        <v>71</v>
      </c>
      <c r="Q32" s="55">
        <v>241</v>
      </c>
      <c r="R32" s="16"/>
      <c r="S32" s="54">
        <v>7</v>
      </c>
      <c r="T32" s="56">
        <v>7</v>
      </c>
      <c r="U32" s="56">
        <v>27</v>
      </c>
      <c r="V32" s="56">
        <v>57</v>
      </c>
      <c r="W32" s="56">
        <v>62</v>
      </c>
      <c r="X32" s="56">
        <v>66</v>
      </c>
      <c r="Y32" s="55">
        <v>226</v>
      </c>
      <c r="Z32" s="13"/>
      <c r="AA32" s="54">
        <v>4</v>
      </c>
      <c r="AB32" s="56">
        <v>7</v>
      </c>
      <c r="AC32" s="56">
        <v>25</v>
      </c>
      <c r="AD32" s="56">
        <v>49</v>
      </c>
      <c r="AE32" s="56">
        <v>65</v>
      </c>
      <c r="AF32" s="56">
        <v>70</v>
      </c>
      <c r="AG32" s="55">
        <v>220</v>
      </c>
    </row>
    <row r="33" spans="1:33" ht="15" customHeight="1">
      <c r="B33" s="43" t="s">
        <v>119</v>
      </c>
      <c r="C33" s="54">
        <v>14</v>
      </c>
      <c r="D33" s="56">
        <v>17</v>
      </c>
      <c r="E33" s="56">
        <v>33</v>
      </c>
      <c r="F33" s="56">
        <v>66</v>
      </c>
      <c r="G33" s="56">
        <v>54</v>
      </c>
      <c r="H33" s="56">
        <v>21</v>
      </c>
      <c r="I33" s="55">
        <v>205</v>
      </c>
      <c r="J33" s="13"/>
      <c r="K33" s="54">
        <v>56</v>
      </c>
      <c r="L33" s="56">
        <v>26</v>
      </c>
      <c r="M33" s="56">
        <v>38</v>
      </c>
      <c r="N33" s="56">
        <v>58</v>
      </c>
      <c r="O33" s="56">
        <v>50</v>
      </c>
      <c r="P33" s="56">
        <v>24</v>
      </c>
      <c r="Q33" s="55">
        <v>252</v>
      </c>
      <c r="R33" s="16"/>
      <c r="S33" s="54">
        <v>11</v>
      </c>
      <c r="T33" s="56">
        <v>21</v>
      </c>
      <c r="U33" s="56">
        <v>36</v>
      </c>
      <c r="V33" s="56">
        <v>44</v>
      </c>
      <c r="W33" s="56">
        <v>47</v>
      </c>
      <c r="X33" s="56">
        <v>20</v>
      </c>
      <c r="Y33" s="55">
        <v>179</v>
      </c>
      <c r="Z33" s="13"/>
      <c r="AA33" s="54">
        <v>18</v>
      </c>
      <c r="AB33" s="56">
        <v>15</v>
      </c>
      <c r="AC33" s="56">
        <v>49</v>
      </c>
      <c r="AD33" s="56">
        <v>45</v>
      </c>
      <c r="AE33" s="56">
        <v>55</v>
      </c>
      <c r="AF33" s="56">
        <v>16</v>
      </c>
      <c r="AG33" s="55">
        <v>198</v>
      </c>
    </row>
    <row r="34" spans="1:33" s="149" customFormat="1" ht="15" customHeight="1">
      <c r="A34"/>
      <c r="B34" s="43" t="s">
        <v>120</v>
      </c>
      <c r="C34" s="54">
        <v>1</v>
      </c>
      <c r="D34" s="56" t="s">
        <v>96</v>
      </c>
      <c r="E34" s="56">
        <v>12</v>
      </c>
      <c r="F34" s="56">
        <v>19</v>
      </c>
      <c r="G34" s="56">
        <v>25</v>
      </c>
      <c r="H34" s="56">
        <v>22</v>
      </c>
      <c r="I34" s="55">
        <v>79</v>
      </c>
      <c r="J34" s="13"/>
      <c r="K34" s="54">
        <v>3</v>
      </c>
      <c r="L34" s="56">
        <v>1</v>
      </c>
      <c r="M34" s="56">
        <v>17</v>
      </c>
      <c r="N34" s="56">
        <v>22</v>
      </c>
      <c r="O34" s="56">
        <v>28</v>
      </c>
      <c r="P34" s="56">
        <v>21</v>
      </c>
      <c r="Q34" s="55">
        <v>92</v>
      </c>
      <c r="R34" s="16"/>
      <c r="S34" s="54">
        <v>2</v>
      </c>
      <c r="T34" s="56">
        <v>2</v>
      </c>
      <c r="U34" s="56">
        <v>15</v>
      </c>
      <c r="V34" s="56">
        <v>21</v>
      </c>
      <c r="W34" s="56">
        <v>21</v>
      </c>
      <c r="X34" s="56">
        <v>18</v>
      </c>
      <c r="Y34" s="55">
        <v>79</v>
      </c>
      <c r="Z34" s="13"/>
      <c r="AA34" s="54">
        <v>4</v>
      </c>
      <c r="AB34" s="56" t="s">
        <v>96</v>
      </c>
      <c r="AC34" s="56">
        <v>12</v>
      </c>
      <c r="AD34" s="56">
        <v>15</v>
      </c>
      <c r="AE34" s="56">
        <v>23</v>
      </c>
      <c r="AF34" s="56">
        <v>21</v>
      </c>
      <c r="AG34" s="55">
        <v>75</v>
      </c>
    </row>
    <row r="35" spans="1:33" ht="15" customHeight="1">
      <c r="B35" s="43" t="s">
        <v>121</v>
      </c>
      <c r="C35" s="54" t="s">
        <v>96</v>
      </c>
      <c r="D35" s="56">
        <v>3</v>
      </c>
      <c r="E35" s="56">
        <v>3</v>
      </c>
      <c r="F35" s="56">
        <v>13</v>
      </c>
      <c r="G35" s="56">
        <v>18</v>
      </c>
      <c r="H35" s="56">
        <v>32</v>
      </c>
      <c r="I35" s="55">
        <v>69</v>
      </c>
      <c r="J35" s="13"/>
      <c r="K35" s="54">
        <v>1</v>
      </c>
      <c r="L35" s="56">
        <v>3</v>
      </c>
      <c r="M35" s="56">
        <v>3</v>
      </c>
      <c r="N35" s="56">
        <v>15</v>
      </c>
      <c r="O35" s="56">
        <v>20</v>
      </c>
      <c r="P35" s="56">
        <v>36</v>
      </c>
      <c r="Q35" s="55">
        <v>78</v>
      </c>
      <c r="R35" s="9"/>
      <c r="S35" s="54" t="s">
        <v>96</v>
      </c>
      <c r="T35" s="56">
        <v>3</v>
      </c>
      <c r="U35" s="56">
        <v>6</v>
      </c>
      <c r="V35" s="56">
        <v>16</v>
      </c>
      <c r="W35" s="56">
        <v>19</v>
      </c>
      <c r="X35" s="56">
        <v>28</v>
      </c>
      <c r="Y35" s="55">
        <v>72</v>
      </c>
      <c r="Z35" s="40"/>
      <c r="AA35" s="54" t="s">
        <v>96</v>
      </c>
      <c r="AB35" s="56">
        <v>2</v>
      </c>
      <c r="AC35" s="56">
        <v>8</v>
      </c>
      <c r="AD35" s="56">
        <v>15</v>
      </c>
      <c r="AE35" s="56">
        <v>20</v>
      </c>
      <c r="AF35" s="56">
        <v>27</v>
      </c>
      <c r="AG35" s="55">
        <v>72</v>
      </c>
    </row>
    <row r="36" spans="1:33" ht="15" customHeight="1">
      <c r="B36" s="43" t="s">
        <v>76</v>
      </c>
      <c r="C36" s="54">
        <v>2</v>
      </c>
      <c r="D36" s="56">
        <v>8</v>
      </c>
      <c r="E36" s="56">
        <v>16</v>
      </c>
      <c r="F36" s="56">
        <v>17</v>
      </c>
      <c r="G36" s="56">
        <v>54</v>
      </c>
      <c r="H36" s="56">
        <v>111</v>
      </c>
      <c r="I36" s="55">
        <v>208</v>
      </c>
      <c r="J36" s="13"/>
      <c r="K36" s="54">
        <v>5</v>
      </c>
      <c r="L36" s="56">
        <v>9</v>
      </c>
      <c r="M36" s="56">
        <v>21</v>
      </c>
      <c r="N36" s="56">
        <v>19</v>
      </c>
      <c r="O36" s="56">
        <v>51</v>
      </c>
      <c r="P36" s="56">
        <v>122</v>
      </c>
      <c r="Q36" s="55">
        <v>227</v>
      </c>
      <c r="R36" s="16"/>
      <c r="S36" s="54">
        <v>4</v>
      </c>
      <c r="T36" s="56">
        <v>8</v>
      </c>
      <c r="U36" s="56">
        <v>22</v>
      </c>
      <c r="V36" s="56">
        <v>15</v>
      </c>
      <c r="W36" s="56">
        <v>45</v>
      </c>
      <c r="X36" s="56">
        <v>92</v>
      </c>
      <c r="Y36" s="55">
        <v>186</v>
      </c>
      <c r="Z36" s="13"/>
      <c r="AA36" s="54">
        <v>4</v>
      </c>
      <c r="AB36" s="56">
        <v>4</v>
      </c>
      <c r="AC36" s="56">
        <v>10</v>
      </c>
      <c r="AD36" s="56">
        <v>15</v>
      </c>
      <c r="AE36" s="56">
        <v>35</v>
      </c>
      <c r="AF36" s="56">
        <v>92</v>
      </c>
      <c r="AG36" s="55">
        <v>160</v>
      </c>
    </row>
    <row r="37" spans="1:33" ht="15" customHeight="1">
      <c r="B37" s="43" t="s">
        <v>122</v>
      </c>
      <c r="C37" s="54" t="s">
        <v>96</v>
      </c>
      <c r="D37" s="56">
        <v>2</v>
      </c>
      <c r="E37" s="56">
        <v>11</v>
      </c>
      <c r="F37" s="56">
        <v>22</v>
      </c>
      <c r="G37" s="56">
        <v>34</v>
      </c>
      <c r="H37" s="56">
        <v>20</v>
      </c>
      <c r="I37" s="55">
        <v>89</v>
      </c>
      <c r="J37" s="13"/>
      <c r="K37" s="54">
        <v>4</v>
      </c>
      <c r="L37" s="56">
        <v>5</v>
      </c>
      <c r="M37" s="56">
        <v>17</v>
      </c>
      <c r="N37" s="56">
        <v>21</v>
      </c>
      <c r="O37" s="56">
        <v>33</v>
      </c>
      <c r="P37" s="56">
        <v>21</v>
      </c>
      <c r="Q37" s="55">
        <v>101</v>
      </c>
      <c r="R37" s="9"/>
      <c r="S37" s="54">
        <v>3</v>
      </c>
      <c r="T37" s="56">
        <v>6</v>
      </c>
      <c r="U37" s="56">
        <v>14</v>
      </c>
      <c r="V37" s="56">
        <v>17</v>
      </c>
      <c r="W37" s="56">
        <v>26</v>
      </c>
      <c r="X37" s="56">
        <v>14</v>
      </c>
      <c r="Y37" s="55">
        <v>80</v>
      </c>
      <c r="Z37" s="40"/>
      <c r="AA37" s="54">
        <v>3</v>
      </c>
      <c r="AB37" s="56">
        <v>3</v>
      </c>
      <c r="AC37" s="56">
        <v>16</v>
      </c>
      <c r="AD37" s="56">
        <v>18</v>
      </c>
      <c r="AE37" s="56">
        <v>26</v>
      </c>
      <c r="AF37" s="56">
        <v>20</v>
      </c>
      <c r="AG37" s="55">
        <v>86</v>
      </c>
    </row>
    <row r="38" spans="1:33" s="157" customFormat="1" ht="15" customHeight="1">
      <c r="A38" s="283"/>
      <c r="B38" s="215" t="s">
        <v>109</v>
      </c>
      <c r="C38" s="244" t="s">
        <v>96</v>
      </c>
      <c r="D38" s="245" t="s">
        <v>96</v>
      </c>
      <c r="E38" s="245" t="s">
        <v>96</v>
      </c>
      <c r="F38" s="245">
        <v>1</v>
      </c>
      <c r="G38" s="245">
        <v>6</v>
      </c>
      <c r="H38" s="245">
        <v>14</v>
      </c>
      <c r="I38" s="246">
        <v>21</v>
      </c>
      <c r="J38" s="13"/>
      <c r="K38" s="244">
        <v>1</v>
      </c>
      <c r="L38" s="245" t="s">
        <v>96</v>
      </c>
      <c r="M38" s="245" t="s">
        <v>96</v>
      </c>
      <c r="N38" s="245">
        <v>1</v>
      </c>
      <c r="O38" s="245">
        <v>7</v>
      </c>
      <c r="P38" s="245">
        <v>10</v>
      </c>
      <c r="Q38" s="246">
        <v>19</v>
      </c>
      <c r="R38" s="9"/>
      <c r="S38" s="244" t="s">
        <v>96</v>
      </c>
      <c r="T38" s="245" t="s">
        <v>96</v>
      </c>
      <c r="U38" s="245">
        <v>1</v>
      </c>
      <c r="V38" s="245">
        <v>2</v>
      </c>
      <c r="W38" s="245">
        <v>6</v>
      </c>
      <c r="X38" s="245">
        <v>9</v>
      </c>
      <c r="Y38" s="246">
        <v>18</v>
      </c>
      <c r="Z38" s="189"/>
      <c r="AA38" s="244" t="s">
        <v>96</v>
      </c>
      <c r="AB38" s="245" t="s">
        <v>96</v>
      </c>
      <c r="AC38" s="245" t="s">
        <v>96</v>
      </c>
      <c r="AD38" s="245">
        <v>2</v>
      </c>
      <c r="AE38" s="245">
        <v>5</v>
      </c>
      <c r="AF38" s="245">
        <v>7</v>
      </c>
      <c r="AG38" s="246">
        <v>14</v>
      </c>
    </row>
    <row r="39" spans="1:33" s="157" customFormat="1">
      <c r="A39" s="283"/>
      <c r="B39" s="286"/>
      <c r="C39" s="120"/>
      <c r="D39" s="120"/>
      <c r="E39" s="120"/>
      <c r="F39" s="120"/>
      <c r="G39" s="120"/>
      <c r="H39" s="120"/>
      <c r="I39" s="120"/>
      <c r="J39" s="189"/>
      <c r="K39" s="53"/>
      <c r="L39" s="53"/>
      <c r="M39" s="53"/>
      <c r="N39" s="53"/>
      <c r="O39" s="53"/>
      <c r="P39" s="53"/>
      <c r="Q39" s="53"/>
      <c r="R39" s="9"/>
      <c r="S39" s="120"/>
      <c r="T39" s="120"/>
      <c r="U39" s="120"/>
      <c r="V39" s="120"/>
      <c r="W39" s="120"/>
      <c r="X39" s="120"/>
      <c r="Y39" s="120"/>
      <c r="Z39" s="189"/>
      <c r="AA39" s="120"/>
      <c r="AB39" s="120"/>
      <c r="AC39" s="120"/>
      <c r="AD39" s="120"/>
      <c r="AE39" s="120"/>
      <c r="AF39" s="120"/>
      <c r="AG39" s="120"/>
    </row>
  </sheetData>
  <mergeCells count="6">
    <mergeCell ref="C7:Q7"/>
    <mergeCell ref="R7:AF7"/>
    <mergeCell ref="C8:I8"/>
    <mergeCell ref="K8:Q8"/>
    <mergeCell ref="S8:Y8"/>
    <mergeCell ref="AA8:AG8"/>
  </mergeCells>
  <pageMargins left="0.7" right="0.7" top="0.75" bottom="0.75" header="0.3" footer="0.3"/>
  <pageSetup orientation="portrait" verticalDpi="0" r:id="rId1"/>
  <headerFooter>
    <oddHeader>&amp;COLCPL - Observatório de Luta Contra a Pobreza</oddHeader>
  </headerFooter>
  <drawing r:id="rId2"/>
</worksheet>
</file>

<file path=xl/worksheets/sheet2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40"/>
  <sheetViews>
    <sheetView showGridLines="0" workbookViewId="0">
      <pane xSplit="2" topLeftCell="C1" activePane="topRight" state="frozen"/>
      <selection pane="topRight"/>
    </sheetView>
  </sheetViews>
  <sheetFormatPr defaultColWidth="12" defaultRowHeight="15"/>
  <cols>
    <col min="1" max="1" width="12.7109375" customWidth="1"/>
    <col min="2" max="2" width="38" style="148" customWidth="1"/>
    <col min="3" max="7" width="10.7109375" style="148" customWidth="1"/>
    <col min="8" max="8" width="12" style="148"/>
    <col min="9" max="9" width="0.85546875" style="148" customWidth="1"/>
    <col min="10" max="15" width="12" style="148"/>
    <col min="16" max="16" width="0.85546875" style="148" customWidth="1"/>
    <col min="17" max="22" width="12" style="148"/>
    <col min="23" max="23" width="1.28515625" style="148" customWidth="1"/>
    <col min="24" max="16384" width="12" style="148"/>
  </cols>
  <sheetData>
    <row r="1" spans="1:29" s="147" customFormat="1" ht="16.5" customHeight="1">
      <c r="A1"/>
    </row>
    <row r="2" spans="1:29" s="147" customFormat="1" ht="16.5" customHeight="1">
      <c r="A2"/>
    </row>
    <row r="3" spans="1:29" s="147" customFormat="1" ht="16.5" customHeight="1">
      <c r="A3"/>
    </row>
    <row r="4" spans="1:29" s="147" customFormat="1" ht="16.5" customHeight="1">
      <c r="A4"/>
    </row>
    <row r="5" spans="1:29" s="147" customFormat="1" ht="16.5" customHeight="1">
      <c r="A5" s="328" t="s">
        <v>11</v>
      </c>
      <c r="B5" s="331" t="s">
        <v>522</v>
      </c>
      <c r="F5" s="2"/>
      <c r="G5" s="2"/>
    </row>
    <row r="6" spans="1:29" ht="15" customHeight="1">
      <c r="B6" s="324" t="s">
        <v>128</v>
      </c>
    </row>
    <row r="7" spans="1:29" ht="24.95" customHeight="1">
      <c r="B7" s="8"/>
      <c r="C7" s="607" t="s">
        <v>546</v>
      </c>
      <c r="D7" s="607"/>
      <c r="E7" s="607"/>
      <c r="F7" s="607"/>
      <c r="G7" s="607"/>
      <c r="H7" s="607"/>
      <c r="I7" s="607"/>
      <c r="J7" s="607"/>
      <c r="K7" s="607"/>
      <c r="L7" s="607"/>
      <c r="M7" s="607"/>
      <c r="N7" s="607"/>
      <c r="O7" s="607"/>
      <c r="P7" s="607"/>
      <c r="Q7" s="607"/>
      <c r="R7" s="607"/>
      <c r="S7" s="607"/>
      <c r="T7" s="607"/>
      <c r="U7" s="607"/>
      <c r="V7" s="607"/>
      <c r="W7" s="607"/>
      <c r="X7" s="607"/>
      <c r="Y7" s="607"/>
      <c r="Z7" s="607"/>
      <c r="AA7" s="607"/>
      <c r="AB7" s="607"/>
      <c r="AC7" s="607"/>
    </row>
    <row r="8" spans="1:29" ht="24.95" customHeight="1">
      <c r="B8" s="12"/>
      <c r="C8" s="606" t="s">
        <v>21</v>
      </c>
      <c r="D8" s="606"/>
      <c r="E8" s="606"/>
      <c r="F8" s="606"/>
      <c r="G8" s="606"/>
      <c r="H8" s="606"/>
      <c r="I8" s="483"/>
      <c r="J8" s="606" t="s">
        <v>23</v>
      </c>
      <c r="K8" s="606"/>
      <c r="L8" s="606"/>
      <c r="M8" s="606"/>
      <c r="N8" s="606"/>
      <c r="O8" s="606"/>
      <c r="Q8" s="606" t="s">
        <v>24</v>
      </c>
      <c r="R8" s="606"/>
      <c r="S8" s="606"/>
      <c r="T8" s="606"/>
      <c r="U8" s="606"/>
      <c r="V8" s="606"/>
      <c r="X8" s="606" t="s">
        <v>22</v>
      </c>
      <c r="Y8" s="606"/>
      <c r="Z8" s="606"/>
      <c r="AA8" s="606"/>
      <c r="AB8" s="606"/>
      <c r="AC8" s="606"/>
    </row>
    <row r="9" spans="1:29">
      <c r="B9" s="57" t="s">
        <v>94</v>
      </c>
      <c r="C9" s="329" t="s">
        <v>28</v>
      </c>
      <c r="D9" s="329" t="s">
        <v>29</v>
      </c>
      <c r="E9" s="329" t="s">
        <v>30</v>
      </c>
      <c r="F9" s="329" t="s">
        <v>31</v>
      </c>
      <c r="G9" s="329" t="s">
        <v>32</v>
      </c>
      <c r="H9" s="329" t="s">
        <v>2</v>
      </c>
      <c r="I9" s="63"/>
      <c r="J9" s="329" t="s">
        <v>28</v>
      </c>
      <c r="K9" s="329" t="s">
        <v>29</v>
      </c>
      <c r="L9" s="329" t="s">
        <v>30</v>
      </c>
      <c r="M9" s="329" t="s">
        <v>31</v>
      </c>
      <c r="N9" s="329" t="s">
        <v>32</v>
      </c>
      <c r="O9" s="329" t="s">
        <v>2</v>
      </c>
      <c r="Q9" s="329" t="s">
        <v>28</v>
      </c>
      <c r="R9" s="329" t="s">
        <v>29</v>
      </c>
      <c r="S9" s="329" t="s">
        <v>30</v>
      </c>
      <c r="T9" s="329" t="s">
        <v>31</v>
      </c>
      <c r="U9" s="329" t="s">
        <v>32</v>
      </c>
      <c r="V9" s="329" t="s">
        <v>2</v>
      </c>
      <c r="X9" s="329" t="s">
        <v>28</v>
      </c>
      <c r="Y9" s="329" t="s">
        <v>29</v>
      </c>
      <c r="Z9" s="329" t="s">
        <v>30</v>
      </c>
      <c r="AA9" s="329" t="s">
        <v>31</v>
      </c>
      <c r="AB9" s="329" t="s">
        <v>32</v>
      </c>
      <c r="AC9" s="329" t="s">
        <v>2</v>
      </c>
    </row>
    <row r="10" spans="1:29">
      <c r="B10" s="3" t="s">
        <v>91</v>
      </c>
      <c r="C10" s="233">
        <f>'OF_ escol. (17)'!C10/'OF_ escol. (17)'!I10</f>
        <v>2.8244745287229294E-2</v>
      </c>
      <c r="D10" s="234">
        <f>'OF_ escol. (17)'!D10/'OF_ escol. (17)'!I10</f>
        <v>8.9983635474890022E-2</v>
      </c>
      <c r="E10" s="234">
        <f>'OF_ escol. (17)'!E10/'OF_ escol. (17)'!I10</f>
        <v>0.12522049603638449</v>
      </c>
      <c r="F10" s="234">
        <f>'OF_ escol. (17)'!F10/'OF_ escol. (17)'!I10</f>
        <v>0.24700869232567529</v>
      </c>
      <c r="G10" s="234">
        <f>'OF_ escol. (17)'!G10/'OF_ escol. (17)'!I10</f>
        <v>0.31078783499458057</v>
      </c>
      <c r="H10" s="235">
        <f>'OF_ escol. (17)'!H10/'OF_ escol. (17)'!I10</f>
        <v>0.19875459588124031</v>
      </c>
      <c r="I10" s="237"/>
      <c r="J10" s="233">
        <f>'OF_ escol. (17)'!K10/'OF_ escol. (17)'!Q10</f>
        <v>3.3469654833960409E-2</v>
      </c>
      <c r="K10" s="234">
        <f>'OF_ escol. (17)'!L10/'OF_ escol. (17)'!Q10</f>
        <v>8.8739844048203287E-2</v>
      </c>
      <c r="L10" s="234">
        <f>'OF_ escol. (17)'!M10/'OF_ escol. (17)'!Q10</f>
        <v>0.12829489067015651</v>
      </c>
      <c r="M10" s="234">
        <f>'OF_ escol. (17)'!N10/'OF_ escol. (17)'!Q10</f>
        <v>0.24709089917661814</v>
      </c>
      <c r="N10" s="234">
        <f>'OF_ escol. (17)'!O10/'OF_ escol. (17)'!Q10</f>
        <v>0.3089372375811113</v>
      </c>
      <c r="O10" s="235">
        <f>'OF_ escol. (17)'!P10/'OF_ escol. (17)'!Q10</f>
        <v>0.19346747368995038</v>
      </c>
      <c r="P10" s="494"/>
      <c r="Q10" s="233">
        <f>'OF_ escol. (17)'!S10/'OF_ escol. (17)'!Y10</f>
        <v>3.370703734174884E-2</v>
      </c>
      <c r="R10" s="234">
        <f>'OF_ escol. (17)'!T10/'OF_ escol. (17)'!Y10</f>
        <v>9.2820216854746618E-2</v>
      </c>
      <c r="S10" s="234">
        <f>'OF_ escol. (17)'!U10/'OF_ escol. (17)'!Y10</f>
        <v>0.13608065130100569</v>
      </c>
      <c r="T10" s="234">
        <f>'OF_ escol. (17)'!V10/'OF_ escol. (17)'!Y10</f>
        <v>0.25553495339956039</v>
      </c>
      <c r="U10" s="234">
        <f>'OF_ escol. (17)'!W10/'OF_ escol. (17)'!Y10</f>
        <v>0.29823053403244226</v>
      </c>
      <c r="V10" s="235">
        <f>'OF_ escol. (17)'!X10/'OF_ escol. (17)'!Y10</f>
        <v>0.18362660707049622</v>
      </c>
      <c r="W10" s="494"/>
      <c r="X10" s="233">
        <f>'OF_ escol. (17)'!S10/'OF_ escol. (17)'!Y10</f>
        <v>3.370703734174884E-2</v>
      </c>
      <c r="Y10" s="234">
        <f>'OF_ escol. (17)'!T10/'OF_ escol. (17)'!Y10</f>
        <v>9.2820216854746618E-2</v>
      </c>
      <c r="Z10" s="234">
        <f>'OF_ escol. (17)'!U10/'OF_ escol. (17)'!Y10</f>
        <v>0.13608065130100569</v>
      </c>
      <c r="AA10" s="234">
        <f>'OF_ escol. (17)'!V10/'OF_ escol. (17)'!Y10</f>
        <v>0.25553495339956039</v>
      </c>
      <c r="AB10" s="234">
        <f>'OF_ escol. (17)'!W10/'OF_ escol. (17)'!Y10</f>
        <v>0.29823053403244226</v>
      </c>
      <c r="AC10" s="235">
        <f>'OF_ escol. (17)'!X10/'OF_ escol. (17)'!Y10</f>
        <v>0.18362660707049622</v>
      </c>
    </row>
    <row r="11" spans="1:29">
      <c r="B11" s="4" t="s">
        <v>487</v>
      </c>
      <c r="C11" s="236">
        <f>'OF_ escol. (17)'!C11/'OF_ escol. (17)'!I11</f>
        <v>3.0156307562759856E-2</v>
      </c>
      <c r="D11" s="237">
        <f>'OF_ escol. (17)'!D11/'OF_ escol. (17)'!I11</f>
        <v>5.3839271617283302E-2</v>
      </c>
      <c r="E11" s="237">
        <f>'OF_ escol. (17)'!E11/'OF_ escol. (17)'!I11</f>
        <v>0.12715120256828588</v>
      </c>
      <c r="F11" s="237">
        <f>'OF_ escol. (17)'!F11/'OF_ escol. (17)'!I11</f>
        <v>0.26451239408452187</v>
      </c>
      <c r="G11" s="237">
        <f>'OF_ escol. (17)'!G11/'OF_ escol. (17)'!I11</f>
        <v>0.31250986790168939</v>
      </c>
      <c r="H11" s="238">
        <f>'OF_ escol. (17)'!H11/'OF_ escol. (17)'!I11</f>
        <v>0.21183095626545972</v>
      </c>
      <c r="I11" s="237"/>
      <c r="J11" s="236">
        <f>'OF_ escol. (17)'!K11/'OF_ escol. (17)'!Q11</f>
        <v>4.0813167535214905E-2</v>
      </c>
      <c r="K11" s="237">
        <f>'OF_ escol. (17)'!L11/'OF_ escol. (17)'!Q11</f>
        <v>5.2835251019039263E-2</v>
      </c>
      <c r="L11" s="237">
        <f>'OF_ escol. (17)'!M11/'OF_ escol. (17)'!Q11</f>
        <v>0.1253805273205717</v>
      </c>
      <c r="M11" s="237">
        <f>'OF_ escol. (17)'!N11/'OF_ escol. (17)'!Q11</f>
        <v>0.25648831329652755</v>
      </c>
      <c r="N11" s="237">
        <f>'OF_ escol. (17)'!O11/'OF_ escol. (17)'!Q11</f>
        <v>0.32346112171714564</v>
      </c>
      <c r="O11" s="238">
        <f>'OF_ escol. (17)'!P11/'OF_ escol. (17)'!Q11</f>
        <v>0.20102161911150096</v>
      </c>
      <c r="P11" s="494"/>
      <c r="Q11" s="236">
        <f>'OF_ escol. (17)'!S11/'OF_ escol. (17)'!Y11</f>
        <v>3.565785315495628E-2</v>
      </c>
      <c r="R11" s="237">
        <f>'OF_ escol. (17)'!T11/'OF_ escol. (17)'!Y11</f>
        <v>5.5093226588012217E-2</v>
      </c>
      <c r="S11" s="237">
        <f>'OF_ escol. (17)'!U11/'OF_ escol. (17)'!Y11</f>
        <v>0.13899715579900979</v>
      </c>
      <c r="T11" s="237">
        <f>'OF_ escol. (17)'!V11/'OF_ escol. (17)'!Y11</f>
        <v>0.25682081533761719</v>
      </c>
      <c r="U11" s="237">
        <f>'OF_ escol. (17)'!W11/'OF_ escol. (17)'!Y11</f>
        <v>0.31154534920467714</v>
      </c>
      <c r="V11" s="238">
        <f>'OF_ escol. (17)'!X11/'OF_ escol. (17)'!Y11</f>
        <v>0.20188559991572738</v>
      </c>
      <c r="W11" s="494"/>
      <c r="X11" s="236">
        <f>'OF_ escol. (17)'!S11/'OF_ escol. (17)'!Y11</f>
        <v>3.565785315495628E-2</v>
      </c>
      <c r="Y11" s="237">
        <f>'OF_ escol. (17)'!T11/'OF_ escol. (17)'!Y11</f>
        <v>5.5093226588012217E-2</v>
      </c>
      <c r="Z11" s="237">
        <f>'OF_ escol. (17)'!U11/'OF_ escol. (17)'!Y11</f>
        <v>0.13899715579900979</v>
      </c>
      <c r="AA11" s="237">
        <f>'OF_ escol. (17)'!V11/'OF_ escol. (17)'!Y11</f>
        <v>0.25682081533761719</v>
      </c>
      <c r="AB11" s="237">
        <f>'OF_ escol. (17)'!W11/'OF_ escol. (17)'!Y11</f>
        <v>0.31154534920467714</v>
      </c>
      <c r="AC11" s="238">
        <f>'OF_ escol. (17)'!X11/'OF_ escol. (17)'!Y11</f>
        <v>0.20188559991572738</v>
      </c>
    </row>
    <row r="12" spans="1:29">
      <c r="B12" s="4" t="s">
        <v>93</v>
      </c>
      <c r="C12" s="236">
        <f>'OF_ escol. (17)'!C12/'OF_ escol. (17)'!I12</f>
        <v>2.662342050138523E-2</v>
      </c>
      <c r="D12" s="237">
        <f>'OF_ escol. (17)'!D12/'OF_ escol. (17)'!I12</f>
        <v>5.4395567268058651E-2</v>
      </c>
      <c r="E12" s="237">
        <f>'OF_ escol. (17)'!E12/'OF_ escol. (17)'!I12</f>
        <v>0.12500844651665652</v>
      </c>
      <c r="F12" s="237">
        <f>'OF_ escol. (17)'!F12/'OF_ escol. (17)'!I12</f>
        <v>0.25413879316170013</v>
      </c>
      <c r="G12" s="237">
        <f>'OF_ escol. (17)'!G12/'OF_ escol. (17)'!I12</f>
        <v>0.31056152442732615</v>
      </c>
      <c r="H12" s="238">
        <f>'OF_ escol. (17)'!H12/'OF_ escol. (17)'!I12</f>
        <v>0.22927224812487329</v>
      </c>
      <c r="I12" s="237"/>
      <c r="J12" s="236">
        <f>'OF_ escol. (17)'!K12/'OF_ escol. (17)'!Q12</f>
        <v>3.7555570300577268E-2</v>
      </c>
      <c r="K12" s="237">
        <f>'OF_ escol. (17)'!L12/'OF_ escol. (17)'!Q12</f>
        <v>5.1356910623050894E-2</v>
      </c>
      <c r="L12" s="237">
        <f>'OF_ escol. (17)'!M12/'OF_ escol. (17)'!Q12</f>
        <v>0.11970008625837701</v>
      </c>
      <c r="M12" s="237">
        <f>'OF_ escol. (17)'!N12/'OF_ escol. (17)'!Q12</f>
        <v>0.25220622387366465</v>
      </c>
      <c r="N12" s="237">
        <f>'OF_ escol. (17)'!O12/'OF_ escol. (17)'!Q12</f>
        <v>0.32141198327914539</v>
      </c>
      <c r="O12" s="238">
        <f>'OF_ escol. (17)'!P12/'OF_ escol. (17)'!Q12</f>
        <v>0.21776922566518478</v>
      </c>
      <c r="P12" s="494"/>
      <c r="Q12" s="236">
        <f>'OF_ escol. (17)'!S12/'OF_ escol. (17)'!Y12</f>
        <v>3.236785441411405E-2</v>
      </c>
      <c r="R12" s="237">
        <f>'OF_ escol. (17)'!T12/'OF_ escol. (17)'!Y12</f>
        <v>5.542821421129402E-2</v>
      </c>
      <c r="S12" s="237">
        <f>'OF_ escol. (17)'!U12/'OF_ escol. (17)'!Y12</f>
        <v>0.13134680836285337</v>
      </c>
      <c r="T12" s="237">
        <f>'OF_ escol. (17)'!V12/'OF_ escol. (17)'!Y12</f>
        <v>0.2509550600819615</v>
      </c>
      <c r="U12" s="237">
        <f>'OF_ escol. (17)'!W12/'OF_ escol. (17)'!Y12</f>
        <v>0.30554976731263456</v>
      </c>
      <c r="V12" s="238">
        <f>'OF_ escol. (17)'!X12/'OF_ escol. (17)'!Y12</f>
        <v>0.22435229561714246</v>
      </c>
      <c r="W12" s="494"/>
      <c r="X12" s="236">
        <f>'OF_ escol. (17)'!AA12/'OF_ escol. (17)'!AG12</f>
        <v>4.3218597482661186E-2</v>
      </c>
      <c r="Y12" s="237">
        <f>'OF_ escol. (17)'!AB12/'OF_ escol. (17)'!AG12</f>
        <v>6.0236321602876959E-2</v>
      </c>
      <c r="Z12" s="237">
        <f>'OF_ escol. (17)'!AC12/'OF_ escol. (17)'!AG12</f>
        <v>0.13087593115848958</v>
      </c>
      <c r="AA12" s="237">
        <f>'OF_ escol. (17)'!AD12/'OF_ escol. (17)'!AG12</f>
        <v>0.24473413819676343</v>
      </c>
      <c r="AB12" s="237">
        <f>'OF_ escol. (17)'!AE12/'OF_ escol. (17)'!AG12</f>
        <v>0.30978679681479576</v>
      </c>
      <c r="AC12" s="238">
        <f>'OF_ escol. (17)'!AF12/'OF_ escol. (17)'!AG12</f>
        <v>0.21114821474441306</v>
      </c>
    </row>
    <row r="13" spans="1:29">
      <c r="B13" s="4" t="s">
        <v>1</v>
      </c>
      <c r="C13" s="518">
        <f>'OF_ escol. (17)'!C13/'OF_ escol. (17)'!I13</f>
        <v>3.4704370179948589E-2</v>
      </c>
      <c r="D13" s="519">
        <f>'OF_ escol. (17)'!D13/'OF_ escol. (17)'!I13</f>
        <v>4.2159383033419026E-2</v>
      </c>
      <c r="E13" s="519">
        <f>'OF_ escol. (17)'!E13/'OF_ escol. (17)'!I13</f>
        <v>9.9228791773778927E-2</v>
      </c>
      <c r="F13" s="519">
        <f>'OF_ escol. (17)'!F13/'OF_ escol. (17)'!I13</f>
        <v>0.20179948586118251</v>
      </c>
      <c r="G13" s="519">
        <f>'OF_ escol. (17)'!G13/'OF_ escol. (17)'!I13</f>
        <v>0.26452442159383033</v>
      </c>
      <c r="H13" s="520">
        <f>'OF_ escol. (17)'!H13/'OF_ escol. (17)'!I13</f>
        <v>0.35758354755784061</v>
      </c>
      <c r="I13" s="521"/>
      <c r="J13" s="518">
        <f>'OF_ escol. (17)'!K13/'OF_ escol. (17)'!Q13</f>
        <v>6.8695032089374858E-2</v>
      </c>
      <c r="K13" s="519">
        <f>'OF_ escol. (17)'!L13/'OF_ escol. (17)'!Q13</f>
        <v>5.6096981221773236E-2</v>
      </c>
      <c r="L13" s="519">
        <f>'OF_ escol. (17)'!M13/'OF_ escol. (17)'!Q13</f>
        <v>0.11647254575707154</v>
      </c>
      <c r="M13" s="519">
        <f>'OF_ escol. (17)'!N13/'OF_ escol. (17)'!Q13</f>
        <v>0.18326598526265747</v>
      </c>
      <c r="N13" s="519">
        <f>'OF_ escol. (17)'!O13/'OF_ escol. (17)'!Q13</f>
        <v>0.25386260993582127</v>
      </c>
      <c r="O13" s="520">
        <f>'OF_ escol. (17)'!P13/'OF_ escol. (17)'!Q13</f>
        <v>0.32160684573330162</v>
      </c>
      <c r="P13" s="494"/>
      <c r="Q13" s="518">
        <f>'OF_ escol. (17)'!S13/'OF_ escol. (17)'!Y13</f>
        <v>4.0054495912806541E-2</v>
      </c>
      <c r="R13" s="519">
        <f>'OF_ escol. (17)'!T13/'OF_ escol. (17)'!Y13</f>
        <v>5.9945504087193457E-2</v>
      </c>
      <c r="S13" s="519">
        <f>'OF_ escol. (17)'!U13/'OF_ escol. (17)'!Y13</f>
        <v>0.14386920980926429</v>
      </c>
      <c r="T13" s="519">
        <f>'OF_ escol. (17)'!V13/'OF_ escol. (17)'!Y13</f>
        <v>0.17847411444141689</v>
      </c>
      <c r="U13" s="519">
        <f>'OF_ escol. (17)'!W13/'OF_ escol. (17)'!Y13</f>
        <v>0.24550408719346048</v>
      </c>
      <c r="V13" s="520">
        <f>'OF_ escol. (17)'!X13/'OF_ escol. (17)'!Y13</f>
        <v>0.33215258855585833</v>
      </c>
      <c r="W13" s="494"/>
      <c r="X13" s="518">
        <f>'OF_ escol. (17)'!AA13/'OF_ escol. (17)'!AG13</f>
        <v>6.4158094206821878E-2</v>
      </c>
      <c r="Y13" s="519">
        <f>'OF_ escol. (17)'!AB13/'OF_ escol. (17)'!AG13</f>
        <v>5.6307525717379535E-2</v>
      </c>
      <c r="Z13" s="519">
        <f>'OF_ escol. (17)'!AC13/'OF_ escol. (17)'!AG13</f>
        <v>0.12154845695722793</v>
      </c>
      <c r="AA13" s="519">
        <f>'OF_ escol. (17)'!AD13/'OF_ escol. (17)'!AG13</f>
        <v>0.18083378451543042</v>
      </c>
      <c r="AB13" s="519">
        <f>'OF_ escol. (17)'!AE13/'OF_ escol. (17)'!AG13</f>
        <v>0.24932322685435843</v>
      </c>
      <c r="AC13" s="520">
        <f>'OF_ escol. (17)'!AF13/'OF_ escol. (17)'!AG13</f>
        <v>0.32782891174878181</v>
      </c>
    </row>
    <row r="14" spans="1:29">
      <c r="B14" s="43" t="s">
        <v>38</v>
      </c>
      <c r="C14" s="233">
        <f>'OF_ escol. (17)'!C14/'OF_ escol. (17)'!I14</f>
        <v>0.04</v>
      </c>
      <c r="D14" s="234">
        <f>'OF_ escol. (17)'!D14/'OF_ escol. (17)'!I14</f>
        <v>0.08</v>
      </c>
      <c r="E14" s="234">
        <f>'OF_ escol. (17)'!E14/'OF_ escol. (17)'!I14</f>
        <v>0.09</v>
      </c>
      <c r="F14" s="234">
        <f>'OF_ escol. (17)'!F14/'OF_ escol. (17)'!I14</f>
        <v>0.33</v>
      </c>
      <c r="G14" s="234">
        <f>'OF_ escol. (17)'!G14/'OF_ escol. (17)'!I14</f>
        <v>0.24</v>
      </c>
      <c r="H14" s="235">
        <f>'OF_ escol. (17)'!H14/'OF_ escol. (17)'!I14</f>
        <v>0.22</v>
      </c>
      <c r="I14" s="237"/>
      <c r="J14" s="233">
        <f>'OF_ escol. (17)'!K14/'OF_ escol. (17)'!Q14</f>
        <v>5.6074766355140186E-2</v>
      </c>
      <c r="K14" s="234">
        <f>'OF_ escol. (17)'!L14/'OF_ escol. (17)'!Q14</f>
        <v>0.11214953271028037</v>
      </c>
      <c r="L14" s="234">
        <f>'OF_ escol. (17)'!M14/'OF_ escol. (17)'!Q14</f>
        <v>0.10280373831775701</v>
      </c>
      <c r="M14" s="234">
        <f>'OF_ escol. (17)'!N14/'OF_ escol. (17)'!Q14</f>
        <v>0.3364485981308411</v>
      </c>
      <c r="N14" s="234">
        <f>'OF_ escol. (17)'!O14/'OF_ escol. (17)'!Q14</f>
        <v>0.20560747663551401</v>
      </c>
      <c r="O14" s="235">
        <f>'OF_ escol. (17)'!P14/'OF_ escol. (17)'!Q14</f>
        <v>0.18691588785046728</v>
      </c>
      <c r="P14" s="494"/>
      <c r="Q14" s="233">
        <f>'OF_ escol. (17)'!S14/'OF_ escol. (17)'!Y14</f>
        <v>2.1739130434782608E-2</v>
      </c>
      <c r="R14" s="234">
        <f>'OF_ escol. (17)'!T14/'OF_ escol. (17)'!Y14</f>
        <v>8.6956521739130432E-2</v>
      </c>
      <c r="S14" s="234">
        <f>'OF_ escol. (17)'!U14/'OF_ escol. (17)'!Y14</f>
        <v>0.15217391304347827</v>
      </c>
      <c r="T14" s="234">
        <f>'OF_ escol. (17)'!V14/'OF_ escol. (17)'!Y14</f>
        <v>0.30434782608695654</v>
      </c>
      <c r="U14" s="234">
        <f>'OF_ escol. (17)'!W14/'OF_ escol. (17)'!Y14</f>
        <v>0.18478260869565216</v>
      </c>
      <c r="V14" s="235">
        <f>'OF_ escol. (17)'!X14/'OF_ escol. (17)'!Y14</f>
        <v>0.25</v>
      </c>
      <c r="W14" s="494"/>
      <c r="X14" s="233">
        <f>'OF_ escol. (17)'!AA14/'OF_ escol. (17)'!AG14</f>
        <v>0.17808219178082191</v>
      </c>
      <c r="Y14" s="234">
        <f>'OF_ escol. (17)'!AB14/'OF_ escol. (17)'!AG14</f>
        <v>0.19863013698630136</v>
      </c>
      <c r="Z14" s="234">
        <f>'OF_ escol. (17)'!AC14/'OF_ escol. (17)'!AG14</f>
        <v>8.9041095890410954E-2</v>
      </c>
      <c r="AA14" s="234">
        <f>'OF_ escol. (17)'!AD14/'OF_ escol. (17)'!AG14</f>
        <v>0.19178082191780821</v>
      </c>
      <c r="AB14" s="234">
        <f>'OF_ escol. (17)'!AE14/'OF_ escol. (17)'!AG14</f>
        <v>0.19863013698630136</v>
      </c>
      <c r="AC14" s="235">
        <f>'OF_ escol. (17)'!AF14/'OF_ escol. (17)'!AG14</f>
        <v>0.14383561643835616</v>
      </c>
    </row>
    <row r="15" spans="1:29">
      <c r="B15" s="43" t="s">
        <v>39</v>
      </c>
      <c r="C15" s="236">
        <f>'OF_ escol. (17)'!C15/'OF_ escol. (17)'!I15</f>
        <v>4.7619047619047616E-2</v>
      </c>
      <c r="D15" s="237">
        <f>'OF_ escol. (17)'!D15/'OF_ escol. (17)'!I15</f>
        <v>5.7142857142857141E-2</v>
      </c>
      <c r="E15" s="237">
        <f>'OF_ escol. (17)'!E15/'OF_ escol. (17)'!I15</f>
        <v>0.14285714285714285</v>
      </c>
      <c r="F15" s="237">
        <f>'OF_ escol. (17)'!F15/'OF_ escol. (17)'!I15</f>
        <v>0.13333333333333333</v>
      </c>
      <c r="G15" s="237">
        <f>'OF_ escol. (17)'!G15/'OF_ escol. (17)'!I15</f>
        <v>0.27619047619047621</v>
      </c>
      <c r="H15" s="238">
        <f>'OF_ escol. (17)'!H15/'OF_ escol. (17)'!I15</f>
        <v>0.34285714285714286</v>
      </c>
      <c r="I15" s="237"/>
      <c r="J15" s="236">
        <f>'OF_ escol. (17)'!K15/'OF_ escol. (17)'!Q15</f>
        <v>6.363636363636363E-2</v>
      </c>
      <c r="K15" s="237">
        <f>'OF_ escol. (17)'!L15/'OF_ escol. (17)'!Q15</f>
        <v>8.1818181818181818E-2</v>
      </c>
      <c r="L15" s="237">
        <f>'OF_ escol. (17)'!M15/'OF_ escol. (17)'!Q15</f>
        <v>0.10909090909090909</v>
      </c>
      <c r="M15" s="237">
        <f>'OF_ escol. (17)'!N15/'OF_ escol. (17)'!Q15</f>
        <v>0.24545454545454545</v>
      </c>
      <c r="N15" s="237">
        <f>'OF_ escol. (17)'!O15/'OF_ escol. (17)'!Q15</f>
        <v>0.20909090909090908</v>
      </c>
      <c r="O15" s="238">
        <f>'OF_ escol. (17)'!P15/'OF_ escol. (17)'!Q15</f>
        <v>0.29090909090909089</v>
      </c>
      <c r="P15" s="494"/>
      <c r="Q15" s="236">
        <f>'OF_ escol. (17)'!S15/'OF_ escol. (17)'!Y15</f>
        <v>8.6956521739130436E-3</v>
      </c>
      <c r="R15" s="237">
        <f>'OF_ escol. (17)'!T15/'OF_ escol. (17)'!Y15</f>
        <v>7.8260869565217397E-2</v>
      </c>
      <c r="S15" s="237">
        <f>'OF_ escol. (17)'!U15/'OF_ escol. (17)'!Y15</f>
        <v>0.16521739130434782</v>
      </c>
      <c r="T15" s="237">
        <f>'OF_ escol. (17)'!V15/'OF_ escol. (17)'!Y15</f>
        <v>0.18260869565217391</v>
      </c>
      <c r="U15" s="237">
        <f>'OF_ escol. (17)'!W15/'OF_ escol. (17)'!Y15</f>
        <v>0.27826086956521739</v>
      </c>
      <c r="V15" s="238">
        <f>'OF_ escol. (17)'!X15/'OF_ escol. (17)'!Y15</f>
        <v>0.28695652173913044</v>
      </c>
      <c r="W15" s="494"/>
      <c r="X15" s="236">
        <f>'OF_ escol. (17)'!AA15/'OF_ escol. (17)'!AG15</f>
        <v>1.8181818181818181E-2</v>
      </c>
      <c r="Y15" s="237">
        <f>'OF_ escol. (17)'!AB15/'OF_ escol. (17)'!AG15</f>
        <v>7.2727272727272724E-2</v>
      </c>
      <c r="Z15" s="237">
        <f>'OF_ escol. (17)'!AC15/'OF_ escol. (17)'!AG15</f>
        <v>0.15454545454545454</v>
      </c>
      <c r="AA15" s="237">
        <f>'OF_ escol. (17)'!AD15/'OF_ escol. (17)'!AG15</f>
        <v>0.21818181818181817</v>
      </c>
      <c r="AB15" s="237">
        <f>'OF_ escol. (17)'!AE15/'OF_ escol. (17)'!AG15</f>
        <v>0.25454545454545452</v>
      </c>
      <c r="AC15" s="238">
        <f>'OF_ escol. (17)'!AF15/'OF_ escol. (17)'!AG15</f>
        <v>0.2818181818181818</v>
      </c>
    </row>
    <row r="16" spans="1:29">
      <c r="B16" s="43" t="s">
        <v>41</v>
      </c>
      <c r="C16" s="236">
        <f>'OF_ escol. (17)'!C16/'OF_ escol. (17)'!I16</f>
        <v>1.3824884792626729E-2</v>
      </c>
      <c r="D16" s="237">
        <f>'OF_ escol. (17)'!D16/'OF_ escol. (17)'!I16</f>
        <v>1.3824884792626729E-2</v>
      </c>
      <c r="E16" s="237">
        <f>'OF_ escol. (17)'!E16/'OF_ escol. (17)'!I16</f>
        <v>5.0691244239631339E-2</v>
      </c>
      <c r="F16" s="237">
        <f>'OF_ escol. (17)'!F16/'OF_ escol. (17)'!I16</f>
        <v>0.12903225806451613</v>
      </c>
      <c r="G16" s="237">
        <f>'OF_ escol. (17)'!G16/'OF_ escol. (17)'!I16</f>
        <v>0.26267281105990781</v>
      </c>
      <c r="H16" s="238">
        <f>'OF_ escol. (17)'!H16/'OF_ escol. (17)'!I16</f>
        <v>0.52995391705069128</v>
      </c>
      <c r="I16" s="237"/>
      <c r="J16" s="236">
        <f>'OF_ escol. (17)'!K16/'OF_ escol. (17)'!Q16</f>
        <v>1.3215859030837005E-2</v>
      </c>
      <c r="K16" s="237">
        <f>'OF_ escol. (17)'!L16/'OF_ escol. (17)'!Q16</f>
        <v>2.643171806167401E-2</v>
      </c>
      <c r="L16" s="237">
        <f>'OF_ escol. (17)'!M16/'OF_ escol. (17)'!Q16</f>
        <v>5.7268722466960353E-2</v>
      </c>
      <c r="M16" s="237">
        <f>'OF_ escol. (17)'!N16/'OF_ escol. (17)'!Q16</f>
        <v>0.13656387665198239</v>
      </c>
      <c r="N16" s="237">
        <f>'OF_ escol. (17)'!O16/'OF_ escol. (17)'!Q16</f>
        <v>0.25991189427312777</v>
      </c>
      <c r="O16" s="238">
        <f>'OF_ escol. (17)'!P16/'OF_ escol. (17)'!Q16</f>
        <v>0.50660792951541855</v>
      </c>
      <c r="P16" s="494"/>
      <c r="Q16" s="236">
        <f>'OF_ escol. (17)'!S16/'OF_ escol. (17)'!Y16</f>
        <v>2.0100502512562814E-2</v>
      </c>
      <c r="R16" s="237">
        <f>'OF_ escol. (17)'!T16/'OF_ escol. (17)'!Y16</f>
        <v>4.0201005025125629E-2</v>
      </c>
      <c r="S16" s="237">
        <f>'OF_ escol. (17)'!U16/'OF_ escol. (17)'!Y16</f>
        <v>5.5276381909547742E-2</v>
      </c>
      <c r="T16" s="237">
        <f>'OF_ escol. (17)'!V16/'OF_ escol. (17)'!Y16</f>
        <v>0.12562814070351758</v>
      </c>
      <c r="U16" s="237">
        <f>'OF_ escol. (17)'!W16/'OF_ escol. (17)'!Y16</f>
        <v>0.24623115577889448</v>
      </c>
      <c r="V16" s="238">
        <f>'OF_ escol. (17)'!X16/'OF_ escol. (17)'!Y16</f>
        <v>0.51256281407035176</v>
      </c>
      <c r="W16" s="494"/>
      <c r="X16" s="236">
        <f>'OF_ escol. (17)'!AA16/'OF_ escol. (17)'!AG16</f>
        <v>2.197802197802198E-2</v>
      </c>
      <c r="Y16" s="237">
        <f>'OF_ escol. (17)'!AB16/'OF_ escol. (17)'!AG16</f>
        <v>3.2967032967032968E-2</v>
      </c>
      <c r="Z16" s="237">
        <f>'OF_ escol. (17)'!AC16/'OF_ escol. (17)'!AG16</f>
        <v>3.8461538461538464E-2</v>
      </c>
      <c r="AA16" s="237">
        <f>'OF_ escol. (17)'!AD16/'OF_ escol. (17)'!AG16</f>
        <v>0.12637362637362637</v>
      </c>
      <c r="AB16" s="237">
        <f>'OF_ escol. (17)'!AE16/'OF_ escol. (17)'!AG16</f>
        <v>0.24725274725274726</v>
      </c>
      <c r="AC16" s="238">
        <f>'OF_ escol. (17)'!AF16/'OF_ escol. (17)'!AG16</f>
        <v>0.53296703296703296</v>
      </c>
    </row>
    <row r="17" spans="1:29">
      <c r="B17" s="43" t="s">
        <v>110</v>
      </c>
      <c r="C17" s="236">
        <f>'OF_ escol. (17)'!C17/'OF_ escol. (17)'!I17</f>
        <v>1.4492753623188406E-2</v>
      </c>
      <c r="D17" s="237">
        <f>'OF_ escol. (17)'!D17/'OF_ escol. (17)'!I17</f>
        <v>7.246376811594203E-3</v>
      </c>
      <c r="E17" s="237">
        <f>'OF_ escol. (17)'!E17/'OF_ escol. (17)'!I17</f>
        <v>5.0724637681159424E-2</v>
      </c>
      <c r="F17" s="237">
        <f>'OF_ escol. (17)'!F17/'OF_ escol. (17)'!I17</f>
        <v>0.12318840579710146</v>
      </c>
      <c r="G17" s="237">
        <f>'OF_ escol. (17)'!G17/'OF_ escol. (17)'!I17</f>
        <v>0.24637681159420291</v>
      </c>
      <c r="H17" s="238">
        <f>'OF_ escol. (17)'!H17/'OF_ escol. (17)'!I17</f>
        <v>0.55797101449275366</v>
      </c>
      <c r="I17" s="237"/>
      <c r="J17" s="236">
        <f>'OF_ escol. (17)'!K17/'OF_ escol. (17)'!Q17</f>
        <v>1.4925373134328358E-2</v>
      </c>
      <c r="K17" s="237">
        <f>'OF_ escol. (17)'!L17/'OF_ escol. (17)'!Q17</f>
        <v>1.4925373134328358E-2</v>
      </c>
      <c r="L17" s="237">
        <f>'OF_ escol. (17)'!M17/'OF_ escol. (17)'!Q17</f>
        <v>6.7164179104477612E-2</v>
      </c>
      <c r="M17" s="237">
        <f>'OF_ escol. (17)'!N17/'OF_ escol. (17)'!Q17</f>
        <v>0.13432835820895522</v>
      </c>
      <c r="N17" s="237">
        <f>'OF_ escol. (17)'!O17/'OF_ escol. (17)'!Q17</f>
        <v>0.23880597014925373</v>
      </c>
      <c r="O17" s="238">
        <f>'OF_ escol. (17)'!P17/'OF_ escol. (17)'!Q17</f>
        <v>0.52985074626865669</v>
      </c>
      <c r="P17" s="494"/>
      <c r="Q17" s="236">
        <f>'OF_ escol. (17)'!S17/'OF_ escol. (17)'!Y17</f>
        <v>1.8867924528301886E-2</v>
      </c>
      <c r="R17" s="237">
        <f>'OF_ escol. (17)'!T17/'OF_ escol. (17)'!Y17</f>
        <v>2.8301886792452831E-2</v>
      </c>
      <c r="S17" s="237">
        <f>'OF_ escol. (17)'!U17/'OF_ escol. (17)'!Y17</f>
        <v>7.5471698113207544E-2</v>
      </c>
      <c r="T17" s="237">
        <f>'OF_ escol. (17)'!V17/'OF_ escol. (17)'!Y17</f>
        <v>7.5471698113207544E-2</v>
      </c>
      <c r="U17" s="237">
        <f>'OF_ escol. (17)'!W17/'OF_ escol. (17)'!Y17</f>
        <v>0.27358490566037735</v>
      </c>
      <c r="V17" s="238">
        <f>'OF_ escol. (17)'!X17/'OF_ escol. (17)'!Y17</f>
        <v>0.52830188679245282</v>
      </c>
      <c r="W17" s="494"/>
      <c r="X17" s="236">
        <f>'OF_ escol. (17)'!AA17/'OF_ escol. (17)'!AG17</f>
        <v>8.4745762711864406E-3</v>
      </c>
      <c r="Y17" s="237">
        <f>'OF_ escol. (17)'!AB17/'OF_ escol. (17)'!AG17</f>
        <v>1.6949152542372881E-2</v>
      </c>
      <c r="Z17" s="237">
        <f>'OF_ escol. (17)'!AC17/'OF_ escol. (17)'!AG17</f>
        <v>5.9322033898305086E-2</v>
      </c>
      <c r="AA17" s="237">
        <f>'OF_ escol. (17)'!AD17/'OF_ escol. (17)'!AG17</f>
        <v>0.13559322033898305</v>
      </c>
      <c r="AB17" s="237">
        <f>'OF_ escol. (17)'!AE17/'OF_ escol. (17)'!AG17</f>
        <v>0.28813559322033899</v>
      </c>
      <c r="AC17" s="238">
        <f>'OF_ escol. (17)'!AF17/'OF_ escol. (17)'!AG17</f>
        <v>0.49152542372881358</v>
      </c>
    </row>
    <row r="18" spans="1:29">
      <c r="B18" s="43" t="s">
        <v>111</v>
      </c>
      <c r="C18" s="236">
        <f>'OF_ escol. (17)'!C18/'OF_ escol. (17)'!I18</f>
        <v>3.0927835051546393E-2</v>
      </c>
      <c r="D18" s="237">
        <f>'OF_ escol. (17)'!D18/'OF_ escol. (17)'!I18</f>
        <v>3.4364261168384883E-2</v>
      </c>
      <c r="E18" s="237">
        <f>'OF_ escol. (17)'!E18/'OF_ escol. (17)'!I18</f>
        <v>5.1546391752577317E-2</v>
      </c>
      <c r="F18" s="237">
        <f>'OF_ escol. (17)'!F18/'OF_ escol. (17)'!I18</f>
        <v>0.17525773195876287</v>
      </c>
      <c r="G18" s="237">
        <f>'OF_ escol. (17)'!G18/'OF_ escol. (17)'!I18</f>
        <v>0.24054982817869416</v>
      </c>
      <c r="H18" s="238">
        <f>'OF_ escol. (17)'!H18/'OF_ escol. (17)'!I18</f>
        <v>0.46735395189003437</v>
      </c>
      <c r="I18" s="237"/>
      <c r="J18" s="236">
        <f>'OF_ escol. (17)'!K18/'OF_ escol. (17)'!Q18</f>
        <v>3.6544850498338874E-2</v>
      </c>
      <c r="K18" s="237">
        <f>'OF_ escol. (17)'!L18/'OF_ escol. (17)'!Q18</f>
        <v>4.6511627906976744E-2</v>
      </c>
      <c r="L18" s="237">
        <f>'OF_ escol. (17)'!M18/'OF_ escol. (17)'!Q18</f>
        <v>8.3056478405315617E-2</v>
      </c>
      <c r="M18" s="237">
        <f>'OF_ escol. (17)'!N18/'OF_ escol. (17)'!Q18</f>
        <v>0.15946843853820597</v>
      </c>
      <c r="N18" s="237">
        <f>'OF_ escol. (17)'!O18/'OF_ escol. (17)'!Q18</f>
        <v>0.24916943521594684</v>
      </c>
      <c r="O18" s="238">
        <f>'OF_ escol. (17)'!P18/'OF_ escol. (17)'!Q18</f>
        <v>0.42524916943521596</v>
      </c>
      <c r="P18" s="494"/>
      <c r="Q18" s="236">
        <f>'OF_ escol. (17)'!S18/'OF_ escol. (17)'!Y18</f>
        <v>3.0927835051546393E-2</v>
      </c>
      <c r="R18" s="237">
        <f>'OF_ escol. (17)'!T18/'OF_ escol. (17)'!Y18</f>
        <v>4.4673539518900345E-2</v>
      </c>
      <c r="S18" s="237">
        <f>'OF_ escol. (17)'!U18/'OF_ escol. (17)'!Y18</f>
        <v>0.10309278350515463</v>
      </c>
      <c r="T18" s="237">
        <f>'OF_ escol. (17)'!V18/'OF_ escol. (17)'!Y18</f>
        <v>0.14432989690721648</v>
      </c>
      <c r="U18" s="237">
        <f>'OF_ escol. (17)'!W18/'OF_ escol. (17)'!Y18</f>
        <v>0.26804123711340205</v>
      </c>
      <c r="V18" s="238">
        <f>'OF_ escol. (17)'!X18/'OF_ escol. (17)'!Y18</f>
        <v>0.40893470790378006</v>
      </c>
      <c r="W18" s="494"/>
      <c r="X18" s="236">
        <f>'OF_ escol. (17)'!AA18/'OF_ escol. (17)'!AG18</f>
        <v>3.3670033670033669E-2</v>
      </c>
      <c r="Y18" s="237">
        <f>'OF_ escol. (17)'!AB18/'OF_ escol. (17)'!AG18</f>
        <v>5.387205387205387E-2</v>
      </c>
      <c r="Z18" s="237">
        <f>'OF_ escol. (17)'!AC18/'OF_ escol. (17)'!AG18</f>
        <v>8.4175084175084181E-2</v>
      </c>
      <c r="AA18" s="237">
        <f>'OF_ escol. (17)'!AD18/'OF_ escol. (17)'!AG18</f>
        <v>0.14478114478114479</v>
      </c>
      <c r="AB18" s="237">
        <f>'OF_ escol. (17)'!AE18/'OF_ escol. (17)'!AG18</f>
        <v>0.265993265993266</v>
      </c>
      <c r="AC18" s="238">
        <f>'OF_ escol. (17)'!AF18/'OF_ escol. (17)'!AG18</f>
        <v>0.4175084175084175</v>
      </c>
    </row>
    <row r="19" spans="1:29">
      <c r="B19" s="43" t="s">
        <v>112</v>
      </c>
      <c r="C19" s="236">
        <f>'OF_ escol. (17)'!C19/'OF_ escol. (17)'!I19</f>
        <v>2.3952095808383235E-2</v>
      </c>
      <c r="D19" s="237">
        <f>'OF_ escol. (17)'!D19/'OF_ escol. (17)'!I19</f>
        <v>1.1976047904191617E-2</v>
      </c>
      <c r="E19" s="237">
        <f>'OF_ escol. (17)'!E19/'OF_ escol. (17)'!I19</f>
        <v>6.5868263473053898E-2</v>
      </c>
      <c r="F19" s="237">
        <f>'OF_ escol. (17)'!F19/'OF_ escol. (17)'!I19</f>
        <v>0.15568862275449102</v>
      </c>
      <c r="G19" s="237">
        <f>'OF_ escol. (17)'!G19/'OF_ escol. (17)'!I19</f>
        <v>0.20958083832335328</v>
      </c>
      <c r="H19" s="238">
        <f>'OF_ escol. (17)'!H19/'OF_ escol. (17)'!I19</f>
        <v>0.53293413173652693</v>
      </c>
      <c r="I19" s="237"/>
      <c r="J19" s="236">
        <f>'OF_ escol. (17)'!K19/'OF_ escol. (17)'!Q19</f>
        <v>2.9940119760479042E-2</v>
      </c>
      <c r="K19" s="237">
        <f>'OF_ escol. (17)'!L19/'OF_ escol. (17)'!Q19</f>
        <v>1.7964071856287425E-2</v>
      </c>
      <c r="L19" s="237">
        <f>'OF_ escol. (17)'!M19/'OF_ escol. (17)'!Q19</f>
        <v>8.3832335329341312E-2</v>
      </c>
      <c r="M19" s="237">
        <f>'OF_ escol. (17)'!N19/'OF_ escol. (17)'!Q19</f>
        <v>0.11976047904191617</v>
      </c>
      <c r="N19" s="237">
        <f>'OF_ escol. (17)'!O19/'OF_ escol. (17)'!Q19</f>
        <v>0.23353293413173654</v>
      </c>
      <c r="O19" s="238">
        <f>'OF_ escol. (17)'!P19/'OF_ escol. (17)'!Q19</f>
        <v>0.51497005988023947</v>
      </c>
      <c r="P19" s="494"/>
      <c r="Q19" s="236">
        <f>'OF_ escol. (17)'!S19/'OF_ escol. (17)'!Y19</f>
        <v>2.0270270270270271E-2</v>
      </c>
      <c r="R19" s="237">
        <f>'OF_ escol. (17)'!T19/'OF_ escol. (17)'!Y19</f>
        <v>1.3513513513513514E-2</v>
      </c>
      <c r="S19" s="237">
        <f>'OF_ escol. (17)'!U19/'OF_ escol. (17)'!Y19</f>
        <v>9.45945945945946E-2</v>
      </c>
      <c r="T19" s="237">
        <f>'OF_ escol. (17)'!V19/'OF_ escol. (17)'!Y19</f>
        <v>0.10810810810810811</v>
      </c>
      <c r="U19" s="237">
        <f>'OF_ escol. (17)'!W19/'OF_ escol. (17)'!Y19</f>
        <v>0.21621621621621623</v>
      </c>
      <c r="V19" s="238">
        <f>'OF_ escol. (17)'!X19/'OF_ escol. (17)'!Y19</f>
        <v>0.54729729729729726</v>
      </c>
      <c r="W19" s="494"/>
      <c r="X19" s="236">
        <f>'OF_ escol. (17)'!AA19/'OF_ escol. (17)'!AG19</f>
        <v>2.2058823529411766E-2</v>
      </c>
      <c r="Y19" s="237">
        <f>'OF_ escol. (17)'!AB19/'OF_ escol. (17)'!AG19</f>
        <v>1.4705882352941176E-2</v>
      </c>
      <c r="Z19" s="237">
        <f>'OF_ escol. (17)'!AC19/'OF_ escol. (17)'!AG19</f>
        <v>8.0882352941176475E-2</v>
      </c>
      <c r="AA19" s="237">
        <f>'OF_ escol. (17)'!AD19/'OF_ escol. (17)'!AG19</f>
        <v>0.11764705882352941</v>
      </c>
      <c r="AB19" s="237">
        <f>'OF_ escol. (17)'!AE19/'OF_ escol. (17)'!AG19</f>
        <v>0.17647058823529413</v>
      </c>
      <c r="AC19" s="238">
        <f>'OF_ escol. (17)'!AF19/'OF_ escol. (17)'!AG19</f>
        <v>0.58823529411764708</v>
      </c>
    </row>
    <row r="20" spans="1:29">
      <c r="B20" s="43" t="s">
        <v>44</v>
      </c>
      <c r="C20" s="236">
        <f>'OF_ escol. (17)'!C20/'OF_ escol. (17)'!I20</f>
        <v>6.7226890756302518E-2</v>
      </c>
      <c r="D20" s="237">
        <f>'OF_ escol. (17)'!D20/'OF_ escol. (17)'!I20</f>
        <v>7.5630252100840331E-2</v>
      </c>
      <c r="E20" s="237">
        <f>'OF_ escol. (17)'!E20/'OF_ escol. (17)'!I20</f>
        <v>0.16806722689075632</v>
      </c>
      <c r="F20" s="237">
        <f>'OF_ escol. (17)'!F20/'OF_ escol. (17)'!I20</f>
        <v>0.22689075630252101</v>
      </c>
      <c r="G20" s="237">
        <f>'OF_ escol. (17)'!G20/'OF_ escol. (17)'!I20</f>
        <v>0.2857142857142857</v>
      </c>
      <c r="H20" s="238">
        <f>'OF_ escol. (17)'!H20/'OF_ escol. (17)'!I20</f>
        <v>0.17647058823529413</v>
      </c>
      <c r="I20" s="237"/>
      <c r="J20" s="236">
        <f>'OF_ escol. (17)'!K20/'OF_ escol. (17)'!Q20</f>
        <v>0.12056737588652482</v>
      </c>
      <c r="K20" s="237">
        <f>'OF_ escol. (17)'!L20/'OF_ escol. (17)'!Q20</f>
        <v>8.5106382978723402E-2</v>
      </c>
      <c r="L20" s="237">
        <f>'OF_ escol. (17)'!M20/'OF_ escol. (17)'!Q20</f>
        <v>0.16312056737588654</v>
      </c>
      <c r="M20" s="237">
        <f>'OF_ escol. (17)'!N20/'OF_ escol. (17)'!Q20</f>
        <v>0.21985815602836881</v>
      </c>
      <c r="N20" s="237">
        <f>'OF_ escol. (17)'!O20/'OF_ escol. (17)'!Q20</f>
        <v>0.24822695035460993</v>
      </c>
      <c r="O20" s="238">
        <f>'OF_ escol. (17)'!P20/'OF_ escol. (17)'!Q20</f>
        <v>0.16312056737588654</v>
      </c>
      <c r="P20" s="494"/>
      <c r="Q20" s="236">
        <f>'OF_ escol. (17)'!S20/'OF_ escol. (17)'!Y20</f>
        <v>0.1111111111111111</v>
      </c>
      <c r="R20" s="237">
        <f>'OF_ escol. (17)'!T20/'OF_ escol. (17)'!Y20</f>
        <v>7.9365079365079361E-2</v>
      </c>
      <c r="S20" s="237">
        <f>'OF_ escol. (17)'!U20/'OF_ escol. (17)'!Y20</f>
        <v>0.16666666666666666</v>
      </c>
      <c r="T20" s="237">
        <f>'OF_ escol. (17)'!V20/'OF_ escol. (17)'!Y20</f>
        <v>0.22222222222222221</v>
      </c>
      <c r="U20" s="237">
        <f>'OF_ escol. (17)'!W20/'OF_ escol. (17)'!Y20</f>
        <v>0.23015873015873015</v>
      </c>
      <c r="V20" s="238">
        <f>'OF_ escol. (17)'!X20/'OF_ escol. (17)'!Y20</f>
        <v>0.19047619047619047</v>
      </c>
      <c r="W20" s="494"/>
      <c r="X20" s="236">
        <f>'OF_ escol. (17)'!AA20/'OF_ escol. (17)'!AG20</f>
        <v>0.1793103448275862</v>
      </c>
      <c r="Y20" s="237">
        <f>'OF_ escol. (17)'!AB20/'OF_ escol. (17)'!AG20</f>
        <v>6.8965517241379309E-2</v>
      </c>
      <c r="Z20" s="237">
        <f>'OF_ escol. (17)'!AC20/'OF_ escol. (17)'!AG20</f>
        <v>0.17241379310344829</v>
      </c>
      <c r="AA20" s="237">
        <f>'OF_ escol. (17)'!AD20/'OF_ escol. (17)'!AG20</f>
        <v>0.18620689655172415</v>
      </c>
      <c r="AB20" s="237">
        <f>'OF_ escol. (17)'!AE20/'OF_ escol. (17)'!AG20</f>
        <v>0.24827586206896551</v>
      </c>
      <c r="AC20" s="238">
        <f>'OF_ escol. (17)'!AF20/'OF_ escol. (17)'!AG20</f>
        <v>0.14482758620689656</v>
      </c>
    </row>
    <row r="21" spans="1:29">
      <c r="B21" s="43" t="s">
        <v>113</v>
      </c>
      <c r="C21" s="236" t="s">
        <v>96</v>
      </c>
      <c r="D21" s="237">
        <f>'OF_ escol. (17)'!D21/'OF_ escol. (17)'!I21</f>
        <v>1.4084507042253521E-2</v>
      </c>
      <c r="E21" s="237">
        <f>'OF_ escol. (17)'!E21/'OF_ escol. (17)'!I21</f>
        <v>2.8169014084507043E-2</v>
      </c>
      <c r="F21" s="237">
        <f>'OF_ escol. (17)'!F21/'OF_ escol. (17)'!I21</f>
        <v>8.4507042253521125E-2</v>
      </c>
      <c r="G21" s="237">
        <f>'OF_ escol. (17)'!G21/'OF_ escol. (17)'!I21</f>
        <v>0.38028169014084506</v>
      </c>
      <c r="H21" s="238">
        <f>'OF_ escol. (17)'!H21/'OF_ escol. (17)'!I21</f>
        <v>0.49295774647887325</v>
      </c>
      <c r="I21" s="237"/>
      <c r="J21" s="236">
        <f>'OF_ escol. (17)'!K21/'OF_ escol. (17)'!Q21</f>
        <v>3.9473684210526314E-2</v>
      </c>
      <c r="K21" s="237">
        <f>'OF_ escol. (17)'!L21/'OF_ escol. (17)'!Q21</f>
        <v>1.3157894736842105E-2</v>
      </c>
      <c r="L21" s="237">
        <f>'OF_ escol. (17)'!M21/'OF_ escol. (17)'!Q21</f>
        <v>6.5789473684210523E-2</v>
      </c>
      <c r="M21" s="237">
        <f>'OF_ escol. (17)'!N21/'OF_ escol. (17)'!Q21</f>
        <v>9.2105263157894732E-2</v>
      </c>
      <c r="N21" s="237">
        <f>'OF_ escol. (17)'!O21/'OF_ escol. (17)'!Q21</f>
        <v>0.32894736842105265</v>
      </c>
      <c r="O21" s="238">
        <f>'OF_ escol. (17)'!P21/'OF_ escol. (17)'!Q21</f>
        <v>0.46052631578947367</v>
      </c>
      <c r="P21" s="494"/>
      <c r="Q21" s="236">
        <f>'OF_ escol. (17)'!S21/'OF_ escol. (17)'!Y21</f>
        <v>1.4705882352941176E-2</v>
      </c>
      <c r="R21" s="237">
        <f>'OF_ escol. (17)'!T21/'OF_ escol. (17)'!Y21</f>
        <v>4.4117647058823532E-2</v>
      </c>
      <c r="S21" s="237">
        <f>'OF_ escol. (17)'!U21/'OF_ escol. (17)'!Y21</f>
        <v>5.8823529411764705E-2</v>
      </c>
      <c r="T21" s="237">
        <f>'OF_ escol. (17)'!V21/'OF_ escol. (17)'!Y21</f>
        <v>5.8823529411764705E-2</v>
      </c>
      <c r="U21" s="237">
        <f>'OF_ escol. (17)'!W21/'OF_ escol. (17)'!Y21</f>
        <v>0.35294117647058826</v>
      </c>
      <c r="V21" s="238">
        <f>'OF_ escol. (17)'!X21/'OF_ escol. (17)'!Y21</f>
        <v>0.47058823529411764</v>
      </c>
      <c r="W21" s="494"/>
      <c r="X21" s="236">
        <f>'OF_ escol. (17)'!AA21/'OF_ escol. (17)'!AG21</f>
        <v>1.5625E-2</v>
      </c>
      <c r="Y21" s="237">
        <f>'OF_ escol. (17)'!AB21/'OF_ escol. (17)'!AG21</f>
        <v>4.6875E-2</v>
      </c>
      <c r="Z21" s="237">
        <f>'OF_ escol. (17)'!AC21/'OF_ escol. (17)'!AG21</f>
        <v>6.25E-2</v>
      </c>
      <c r="AA21" s="237">
        <f>'OF_ escol. (17)'!AD21/'OF_ escol. (17)'!AG21</f>
        <v>7.8125E-2</v>
      </c>
      <c r="AB21" s="237">
        <f>'OF_ escol. (17)'!AE21/'OF_ escol. (17)'!AG21</f>
        <v>0.40625</v>
      </c>
      <c r="AC21" s="238">
        <f>'OF_ escol. (17)'!AF21/'OF_ escol. (17)'!AG21</f>
        <v>0.390625</v>
      </c>
    </row>
    <row r="22" spans="1:29">
      <c r="B22" s="43" t="s">
        <v>45</v>
      </c>
      <c r="C22" s="236">
        <f>'OF_ escol. (17)'!C22/'OF_ escol. (17)'!I22</f>
        <v>6.741573033707865E-2</v>
      </c>
      <c r="D22" s="237">
        <f>'OF_ escol. (17)'!D22/'OF_ escol. (17)'!I22</f>
        <v>3.7453183520599252E-2</v>
      </c>
      <c r="E22" s="237">
        <f>'OF_ escol. (17)'!E22/'OF_ escol. (17)'!I22</f>
        <v>0.11610486891385768</v>
      </c>
      <c r="F22" s="237">
        <f>'OF_ escol. (17)'!F22/'OF_ escol. (17)'!I22</f>
        <v>0.16853932584269662</v>
      </c>
      <c r="G22" s="237">
        <f>'OF_ escol. (17)'!G22/'OF_ escol. (17)'!I22</f>
        <v>0.24344569288389514</v>
      </c>
      <c r="H22" s="238">
        <f>'OF_ escol. (17)'!H22/'OF_ escol. (17)'!I22</f>
        <v>0.36704119850187267</v>
      </c>
      <c r="I22" s="237"/>
      <c r="J22" s="236">
        <f>'OF_ escol. (17)'!K22/'OF_ escol. (17)'!Q22</f>
        <v>0.10355987055016182</v>
      </c>
      <c r="K22" s="237">
        <f>'OF_ escol. (17)'!L22/'OF_ escol. (17)'!Q22</f>
        <v>5.5016181229773461E-2</v>
      </c>
      <c r="L22" s="237">
        <f>'OF_ escol. (17)'!M22/'OF_ escol. (17)'!Q22</f>
        <v>0.14563106796116504</v>
      </c>
      <c r="M22" s="237">
        <f>'OF_ escol. (17)'!N22/'OF_ escol. (17)'!Q22</f>
        <v>0.14886731391585761</v>
      </c>
      <c r="N22" s="237">
        <f>'OF_ escol. (17)'!O22/'OF_ escol. (17)'!Q22</f>
        <v>0.23948220064724918</v>
      </c>
      <c r="O22" s="238">
        <f>'OF_ escol. (17)'!P22/'OF_ escol. (17)'!Q22</f>
        <v>0.30744336569579289</v>
      </c>
      <c r="P22" s="494"/>
      <c r="Q22" s="236">
        <f>'OF_ escol. (17)'!S22/'OF_ escol. (17)'!Y22</f>
        <v>6.2015503875968991E-2</v>
      </c>
      <c r="R22" s="237">
        <f>'OF_ escol. (17)'!T22/'OF_ escol. (17)'!Y22</f>
        <v>4.6511627906976744E-2</v>
      </c>
      <c r="S22" s="237">
        <f>'OF_ escol. (17)'!U22/'OF_ escol. (17)'!Y22</f>
        <v>0.18217054263565891</v>
      </c>
      <c r="T22" s="237">
        <f>'OF_ escol. (17)'!V22/'OF_ escol. (17)'!Y22</f>
        <v>0.14728682170542637</v>
      </c>
      <c r="U22" s="237">
        <f>'OF_ escol. (17)'!W22/'OF_ escol. (17)'!Y22</f>
        <v>0.20155038759689922</v>
      </c>
      <c r="V22" s="238">
        <f>'OF_ escol. (17)'!X22/'OF_ escol. (17)'!Y22</f>
        <v>0.36046511627906974</v>
      </c>
      <c r="W22" s="494"/>
      <c r="X22" s="236">
        <f>'OF_ escol. (17)'!AA22/'OF_ escol. (17)'!AG22</f>
        <v>0.1394422310756972</v>
      </c>
      <c r="Y22" s="237">
        <f>'OF_ escol. (17)'!AB22/'OF_ escol. (17)'!AG22</f>
        <v>6.3745019920318724E-2</v>
      </c>
      <c r="Z22" s="237">
        <f>'OF_ escol. (17)'!AC22/'OF_ escol. (17)'!AG22</f>
        <v>0.14342629482071714</v>
      </c>
      <c r="AA22" s="237">
        <f>'OF_ escol. (17)'!AD22/'OF_ escol. (17)'!AG22</f>
        <v>0.16733067729083664</v>
      </c>
      <c r="AB22" s="237">
        <f>'OF_ escol. (17)'!AE22/'OF_ escol. (17)'!AG22</f>
        <v>0.18326693227091634</v>
      </c>
      <c r="AC22" s="238">
        <f>'OF_ escol. (17)'!AF22/'OF_ escol. (17)'!AG22</f>
        <v>0.30278884462151395</v>
      </c>
    </row>
    <row r="23" spans="1:29">
      <c r="B23" s="43" t="s">
        <v>114</v>
      </c>
      <c r="C23" s="236">
        <f>'OF_ escol. (17)'!C23/'OF_ escol. (17)'!I23</f>
        <v>3.2258064516129031E-2</v>
      </c>
      <c r="D23" s="237">
        <f>'OF_ escol. (17)'!D23/'OF_ escol. (17)'!I23</f>
        <v>2.4193548387096774E-2</v>
      </c>
      <c r="E23" s="237">
        <f>'OF_ escol. (17)'!E23/'OF_ escol. (17)'!I23</f>
        <v>0.12096774193548387</v>
      </c>
      <c r="F23" s="237">
        <f>'OF_ escol. (17)'!F23/'OF_ escol. (17)'!I23</f>
        <v>0.21774193548387097</v>
      </c>
      <c r="G23" s="237">
        <f>'OF_ escol. (17)'!G23/'OF_ escol. (17)'!I23</f>
        <v>0.23387096774193547</v>
      </c>
      <c r="H23" s="238">
        <f>'OF_ escol. (17)'!H23/'OF_ escol. (17)'!I23</f>
        <v>0.37096774193548387</v>
      </c>
      <c r="I23" s="237"/>
      <c r="J23" s="236">
        <f>'OF_ escol. (17)'!K23/'OF_ escol. (17)'!Q23</f>
        <v>5.0359712230215826E-2</v>
      </c>
      <c r="K23" s="237">
        <f>'OF_ escol. (17)'!L23/'OF_ escol. (17)'!Q23</f>
        <v>4.3165467625899283E-2</v>
      </c>
      <c r="L23" s="237">
        <f>'OF_ escol. (17)'!M23/'OF_ escol. (17)'!Q23</f>
        <v>0.14388489208633093</v>
      </c>
      <c r="M23" s="237">
        <f>'OF_ escol. (17)'!N23/'OF_ escol. (17)'!Q23</f>
        <v>0.20863309352517986</v>
      </c>
      <c r="N23" s="237">
        <f>'OF_ escol. (17)'!O23/'OF_ escol. (17)'!Q23</f>
        <v>0.2805755395683453</v>
      </c>
      <c r="O23" s="238">
        <f>'OF_ escol. (17)'!P23/'OF_ escol. (17)'!Q23</f>
        <v>0.2733812949640288</v>
      </c>
      <c r="P23" s="494"/>
      <c r="Q23" s="236">
        <f>'OF_ escol. (17)'!S23/'OF_ escol. (17)'!Y23</f>
        <v>1.7094017094017096E-2</v>
      </c>
      <c r="R23" s="237">
        <f>'OF_ escol. (17)'!T23/'OF_ escol. (17)'!Y23</f>
        <v>5.128205128205128E-2</v>
      </c>
      <c r="S23" s="237">
        <f>'OF_ escol. (17)'!U23/'OF_ escol. (17)'!Y23</f>
        <v>0.19658119658119658</v>
      </c>
      <c r="T23" s="237">
        <f>'OF_ escol. (17)'!V23/'OF_ escol. (17)'!Y23</f>
        <v>0.17948717948717949</v>
      </c>
      <c r="U23" s="237">
        <f>'OF_ escol. (17)'!W23/'OF_ escol. (17)'!Y23</f>
        <v>0.29059829059829062</v>
      </c>
      <c r="V23" s="238">
        <f>'OF_ escol. (17)'!X23/'OF_ escol. (17)'!Y23</f>
        <v>0.26495726495726496</v>
      </c>
      <c r="W23" s="494"/>
      <c r="X23" s="236">
        <f>'OF_ escol. (17)'!AA23/'OF_ escol. (17)'!AG23</f>
        <v>3.5714285714285712E-2</v>
      </c>
      <c r="Y23" s="237">
        <f>'OF_ escol. (17)'!AB23/'OF_ escol. (17)'!AG23</f>
        <v>5.3571428571428568E-2</v>
      </c>
      <c r="Z23" s="237">
        <f>'OF_ escol. (17)'!AC23/'OF_ escol. (17)'!AG23</f>
        <v>9.8214285714285712E-2</v>
      </c>
      <c r="AA23" s="237">
        <f>'OF_ escol. (17)'!AD23/'OF_ escol. (17)'!AG23</f>
        <v>0.23214285714285715</v>
      </c>
      <c r="AB23" s="237">
        <f>'OF_ escol. (17)'!AE23/'OF_ escol. (17)'!AG23</f>
        <v>0.25892857142857145</v>
      </c>
      <c r="AC23" s="238">
        <f>'OF_ escol. (17)'!AF23/'OF_ escol. (17)'!AG23</f>
        <v>0.32142857142857145</v>
      </c>
    </row>
    <row r="24" spans="1:29">
      <c r="B24" s="43" t="s">
        <v>47</v>
      </c>
      <c r="C24" s="236">
        <f>'OF_ escol. (17)'!C24/'OF_ escol. (17)'!I24</f>
        <v>2.8037383177570093E-2</v>
      </c>
      <c r="D24" s="237">
        <f>'OF_ escol. (17)'!D24/'OF_ escol. (17)'!I24</f>
        <v>5.6074766355140186E-2</v>
      </c>
      <c r="E24" s="237">
        <f>'OF_ escol. (17)'!E24/'OF_ escol. (17)'!I24</f>
        <v>6.5420560747663545E-2</v>
      </c>
      <c r="F24" s="237">
        <f>'OF_ escol. (17)'!F24/'OF_ escol. (17)'!I24</f>
        <v>0.28971962616822428</v>
      </c>
      <c r="G24" s="237">
        <f>'OF_ escol. (17)'!G24/'OF_ escol. (17)'!I24</f>
        <v>0.30841121495327101</v>
      </c>
      <c r="H24" s="238">
        <f>'OF_ escol. (17)'!H24/'OF_ escol. (17)'!I24</f>
        <v>0.25233644859813081</v>
      </c>
      <c r="I24" s="237"/>
      <c r="J24" s="236">
        <f>'OF_ escol. (17)'!K24/'OF_ escol. (17)'!Q24</f>
        <v>5.9259259259259262E-2</v>
      </c>
      <c r="K24" s="237">
        <f>'OF_ escol. (17)'!L24/'OF_ escol. (17)'!Q24</f>
        <v>7.407407407407407E-2</v>
      </c>
      <c r="L24" s="237">
        <f>'OF_ escol. (17)'!M24/'OF_ escol. (17)'!Q24</f>
        <v>0.12592592592592591</v>
      </c>
      <c r="M24" s="237">
        <f>'OF_ escol. (17)'!N24/'OF_ escol. (17)'!Q24</f>
        <v>0.23703703703703705</v>
      </c>
      <c r="N24" s="237">
        <f>'OF_ escol. (17)'!O24/'OF_ escol. (17)'!Q24</f>
        <v>0.32592592592592595</v>
      </c>
      <c r="O24" s="238">
        <f>'OF_ escol. (17)'!P24/'OF_ escol. (17)'!Q24</f>
        <v>0.17777777777777778</v>
      </c>
      <c r="P24" s="494"/>
      <c r="Q24" s="236">
        <f>'OF_ escol. (17)'!S24/'OF_ escol. (17)'!Y24</f>
        <v>1.9417475728155338E-2</v>
      </c>
      <c r="R24" s="237">
        <f>'OF_ escol. (17)'!T24/'OF_ escol. (17)'!Y24</f>
        <v>9.7087378640776698E-2</v>
      </c>
      <c r="S24" s="237">
        <f>'OF_ escol. (17)'!U24/'OF_ escol. (17)'!Y24</f>
        <v>0.1941747572815534</v>
      </c>
      <c r="T24" s="237">
        <f>'OF_ escol. (17)'!V24/'OF_ escol. (17)'!Y24</f>
        <v>0.20388349514563106</v>
      </c>
      <c r="U24" s="237">
        <f>'OF_ escol. (17)'!W24/'OF_ escol. (17)'!Y24</f>
        <v>0.25242718446601942</v>
      </c>
      <c r="V24" s="238">
        <f>'OF_ escol. (17)'!X24/'OF_ escol. (17)'!Y24</f>
        <v>0.23300970873786409</v>
      </c>
      <c r="W24" s="494"/>
      <c r="X24" s="236">
        <f>'OF_ escol. (17)'!AA24/'OF_ escol. (17)'!AG24</f>
        <v>4.8543689320388349E-2</v>
      </c>
      <c r="Y24" s="237">
        <f>'OF_ escol. (17)'!AB24/'OF_ escol. (17)'!AG24</f>
        <v>6.7961165048543687E-2</v>
      </c>
      <c r="Z24" s="237">
        <f>'OF_ escol. (17)'!AC24/'OF_ escol. (17)'!AG24</f>
        <v>8.7378640776699032E-2</v>
      </c>
      <c r="AA24" s="237">
        <f>'OF_ escol. (17)'!AD24/'OF_ escol. (17)'!AG24</f>
        <v>0.1941747572815534</v>
      </c>
      <c r="AB24" s="237">
        <f>'OF_ escol. (17)'!AE24/'OF_ escol. (17)'!AG24</f>
        <v>0.29126213592233008</v>
      </c>
      <c r="AC24" s="238">
        <f>'OF_ escol. (17)'!AF24/'OF_ escol. (17)'!AG24</f>
        <v>0.31067961165048541</v>
      </c>
    </row>
    <row r="25" spans="1:29" ht="12.75" customHeight="1">
      <c r="B25" s="43" t="s">
        <v>48</v>
      </c>
      <c r="C25" s="236">
        <f>'OF_ escol. (17)'!C25/'OF_ escol. (17)'!I25</f>
        <v>3.8461538461538464E-2</v>
      </c>
      <c r="D25" s="237">
        <f>'OF_ escol. (17)'!D25/'OF_ escol. (17)'!I25</f>
        <v>2.8846153846153848E-2</v>
      </c>
      <c r="E25" s="237">
        <f>'OF_ escol. (17)'!E25/'OF_ escol. (17)'!I25</f>
        <v>0.14423076923076922</v>
      </c>
      <c r="F25" s="237">
        <f>'OF_ escol. (17)'!F25/'OF_ escol. (17)'!I25</f>
        <v>0.29807692307692307</v>
      </c>
      <c r="G25" s="237">
        <f>'OF_ escol. (17)'!G25/'OF_ escol. (17)'!I25</f>
        <v>0.18269230769230768</v>
      </c>
      <c r="H25" s="238">
        <f>'OF_ escol. (17)'!H25/'OF_ escol. (17)'!I25</f>
        <v>0.30769230769230771</v>
      </c>
      <c r="I25" s="237"/>
      <c r="J25" s="236">
        <f>'OF_ escol. (17)'!K25/'OF_ escol. (17)'!Q25</f>
        <v>0.16964285714285715</v>
      </c>
      <c r="K25" s="237">
        <f>'OF_ escol. (17)'!L25/'OF_ escol. (17)'!Q25</f>
        <v>3.5714285714285712E-2</v>
      </c>
      <c r="L25" s="237">
        <f>'OF_ escol. (17)'!M25/'OF_ escol. (17)'!Q25</f>
        <v>0.14285714285714285</v>
      </c>
      <c r="M25" s="237">
        <f>'OF_ escol. (17)'!N25/'OF_ escol. (17)'!Q25</f>
        <v>0.20535714285714285</v>
      </c>
      <c r="N25" s="237">
        <f>'OF_ escol. (17)'!O25/'OF_ escol. (17)'!Q25</f>
        <v>0.16964285714285715</v>
      </c>
      <c r="O25" s="238">
        <f>'OF_ escol. (17)'!P25/'OF_ escol. (17)'!Q25</f>
        <v>0.2767857142857143</v>
      </c>
      <c r="P25" s="494"/>
      <c r="Q25" s="236">
        <f>'OF_ escol. (17)'!S25/'OF_ escol. (17)'!Y25</f>
        <v>0.12173913043478261</v>
      </c>
      <c r="R25" s="237">
        <f>'OF_ escol. (17)'!T25/'OF_ escol. (17)'!Y25</f>
        <v>4.3478260869565216E-2</v>
      </c>
      <c r="S25" s="237">
        <f>'OF_ escol. (17)'!U25/'OF_ escol. (17)'!Y25</f>
        <v>0.17391304347826086</v>
      </c>
      <c r="T25" s="237">
        <f>'OF_ escol. (17)'!V25/'OF_ escol. (17)'!Y25</f>
        <v>0.23478260869565218</v>
      </c>
      <c r="U25" s="237">
        <f>'OF_ escol. (17)'!W25/'OF_ escol. (17)'!Y25</f>
        <v>0.15652173913043479</v>
      </c>
      <c r="V25" s="238">
        <f>'OF_ escol. (17)'!X25/'OF_ escol. (17)'!Y25</f>
        <v>0.26956521739130435</v>
      </c>
      <c r="W25" s="494"/>
      <c r="X25" s="236">
        <f>'OF_ escol. (17)'!AA25/'OF_ escol. (17)'!AG25</f>
        <v>0.14285714285714285</v>
      </c>
      <c r="Y25" s="237">
        <f>'OF_ escol. (17)'!AB25/'OF_ escol. (17)'!AG25</f>
        <v>8.9285714285714281E-3</v>
      </c>
      <c r="Z25" s="237">
        <f>'OF_ escol. (17)'!AC25/'OF_ escol. (17)'!AG25</f>
        <v>0.11607142857142858</v>
      </c>
      <c r="AA25" s="237">
        <f>'OF_ escol. (17)'!AD25/'OF_ escol. (17)'!AG25</f>
        <v>0.19642857142857142</v>
      </c>
      <c r="AB25" s="237">
        <f>'OF_ escol. (17)'!AE25/'OF_ escol. (17)'!AG25</f>
        <v>0.17857142857142858</v>
      </c>
      <c r="AC25" s="238">
        <f>'OF_ escol. (17)'!AF25/'OF_ escol. (17)'!AG25</f>
        <v>0.35714285714285715</v>
      </c>
    </row>
    <row r="26" spans="1:29">
      <c r="B26" s="43" t="s">
        <v>115</v>
      </c>
      <c r="C26" s="236">
        <f>'OF_ escol. (17)'!C26/'OF_ escol. (17)'!I26</f>
        <v>2.6548672566371681E-2</v>
      </c>
      <c r="D26" s="237">
        <f>'OF_ escol. (17)'!D26/'OF_ escol. (17)'!I26</f>
        <v>8.8495575221238937E-3</v>
      </c>
      <c r="E26" s="237">
        <f>'OF_ escol. (17)'!E26/'OF_ escol. (17)'!I26</f>
        <v>6.1946902654867256E-2</v>
      </c>
      <c r="F26" s="237">
        <f>'OF_ escol. (17)'!F26/'OF_ escol. (17)'!I26</f>
        <v>0.16814159292035399</v>
      </c>
      <c r="G26" s="237">
        <f>'OF_ escol. (17)'!G26/'OF_ escol. (17)'!I26</f>
        <v>0.23893805309734514</v>
      </c>
      <c r="H26" s="238">
        <f>'OF_ escol. (17)'!H26/'OF_ escol. (17)'!I26</f>
        <v>0.49557522123893805</v>
      </c>
      <c r="I26" s="237"/>
      <c r="J26" s="236">
        <f>'OF_ escol. (17)'!K26/'OF_ escol. (17)'!Q26</f>
        <v>1.6260162601626018E-2</v>
      </c>
      <c r="K26" s="237">
        <f>'OF_ escol. (17)'!L26/'OF_ escol. (17)'!Q26</f>
        <v>1.6260162601626018E-2</v>
      </c>
      <c r="L26" s="237">
        <f>'OF_ escol. (17)'!M26/'OF_ escol. (17)'!Q26</f>
        <v>6.5040650406504072E-2</v>
      </c>
      <c r="M26" s="237">
        <f>'OF_ escol. (17)'!N26/'OF_ escol. (17)'!Q26</f>
        <v>0.14634146341463414</v>
      </c>
      <c r="N26" s="237">
        <f>'OF_ escol. (17)'!O26/'OF_ escol. (17)'!Q26</f>
        <v>0.26829268292682928</v>
      </c>
      <c r="O26" s="238">
        <f>'OF_ escol. (17)'!P26/'OF_ escol. (17)'!Q26</f>
        <v>0.48780487804878048</v>
      </c>
      <c r="P26" s="494"/>
      <c r="Q26" s="236" t="s">
        <v>96</v>
      </c>
      <c r="R26" s="237">
        <f>'OF_ escol. (17)'!T26/'OF_ escol. (17)'!Y26</f>
        <v>3.0927835051546393E-2</v>
      </c>
      <c r="S26" s="237">
        <f>'OF_ escol. (17)'!U26/'OF_ escol. (17)'!Y26</f>
        <v>0.10309278350515463</v>
      </c>
      <c r="T26" s="237">
        <f>'OF_ escol. (17)'!V26/'OF_ escol. (17)'!Y26</f>
        <v>0.13402061855670103</v>
      </c>
      <c r="U26" s="237">
        <f>'OF_ escol. (17)'!W26/'OF_ escol. (17)'!Y26</f>
        <v>0.29896907216494845</v>
      </c>
      <c r="V26" s="238">
        <f>'OF_ escol. (17)'!X26/'OF_ escol. (17)'!Y26</f>
        <v>0.4329896907216495</v>
      </c>
      <c r="W26" s="494"/>
      <c r="X26" s="236">
        <f>'OF_ escol. (17)'!AA26/'OF_ escol. (17)'!AG26</f>
        <v>1.1111111111111112E-2</v>
      </c>
      <c r="Y26" s="237">
        <f>'OF_ escol. (17)'!AB26/'OF_ escol. (17)'!AG26</f>
        <v>1.1111111111111112E-2</v>
      </c>
      <c r="Z26" s="237">
        <f>'OF_ escol. (17)'!AC26/'OF_ escol. (17)'!AG26</f>
        <v>6.6666666666666666E-2</v>
      </c>
      <c r="AA26" s="237">
        <f>'OF_ escol. (17)'!AD26/'OF_ escol. (17)'!AG26</f>
        <v>0.15555555555555556</v>
      </c>
      <c r="AB26" s="237">
        <f>'OF_ escol. (17)'!AE26/'OF_ escol. (17)'!AG26</f>
        <v>0.26666666666666666</v>
      </c>
      <c r="AC26" s="238">
        <f>'OF_ escol. (17)'!AF26/'OF_ escol. (17)'!AG26</f>
        <v>0.48888888888888887</v>
      </c>
    </row>
    <row r="27" spans="1:29">
      <c r="B27" s="43" t="s">
        <v>55</v>
      </c>
      <c r="C27" s="236">
        <f>'OF_ escol. (17)'!C27/'OF_ escol. (17)'!I27</f>
        <v>2.0576131687242798E-2</v>
      </c>
      <c r="D27" s="237">
        <f>'OF_ escol. (17)'!D27/'OF_ escol. (17)'!I27</f>
        <v>5.7613168724279837E-2</v>
      </c>
      <c r="E27" s="237">
        <f>'OF_ escol. (17)'!E27/'OF_ escol. (17)'!I27</f>
        <v>6.584362139917696E-2</v>
      </c>
      <c r="F27" s="237">
        <f>'OF_ escol. (17)'!F27/'OF_ escol. (17)'!I27</f>
        <v>0.12345679012345678</v>
      </c>
      <c r="G27" s="237">
        <f>'OF_ escol. (17)'!G27/'OF_ escol. (17)'!I27</f>
        <v>0.20987654320987653</v>
      </c>
      <c r="H27" s="238">
        <f>'OF_ escol. (17)'!H27/'OF_ escol. (17)'!I27</f>
        <v>0.52263374485596703</v>
      </c>
      <c r="I27" s="237"/>
      <c r="J27" s="236">
        <f>'OF_ escol. (17)'!K27/'OF_ escol. (17)'!Q27</f>
        <v>7.6666666666666661E-2</v>
      </c>
      <c r="K27" s="237">
        <f>'OF_ escol. (17)'!L27/'OF_ escol. (17)'!Q27</f>
        <v>0.04</v>
      </c>
      <c r="L27" s="237">
        <f>'OF_ escol. (17)'!M27/'OF_ escol. (17)'!Q27</f>
        <v>0.09</v>
      </c>
      <c r="M27" s="237">
        <f>'OF_ escol. (17)'!N27/'OF_ escol. (17)'!Q27</f>
        <v>0.10333333333333333</v>
      </c>
      <c r="N27" s="237">
        <f>'OF_ escol. (17)'!O27/'OF_ escol. (17)'!Q27</f>
        <v>0.25333333333333335</v>
      </c>
      <c r="O27" s="238">
        <f>'OF_ escol. (17)'!P27/'OF_ escol. (17)'!Q27</f>
        <v>0.43666666666666665</v>
      </c>
      <c r="P27" s="494"/>
      <c r="Q27" s="236">
        <f>'OF_ escol. (17)'!S27/'OF_ escol. (17)'!Y27</f>
        <v>2.553191489361702E-2</v>
      </c>
      <c r="R27" s="237">
        <f>'OF_ escol. (17)'!T27/'OF_ escol. (17)'!Y27</f>
        <v>2.553191489361702E-2</v>
      </c>
      <c r="S27" s="237">
        <f>'OF_ escol. (17)'!U27/'OF_ escol. (17)'!Y27</f>
        <v>0.11063829787234042</v>
      </c>
      <c r="T27" s="237">
        <f>'OF_ escol. (17)'!V27/'OF_ escol. (17)'!Y27</f>
        <v>0.12340425531914893</v>
      </c>
      <c r="U27" s="237">
        <f>'OF_ escol. (17)'!W27/'OF_ escol. (17)'!Y27</f>
        <v>0.18723404255319148</v>
      </c>
      <c r="V27" s="238">
        <f>'OF_ escol. (17)'!X27/'OF_ escol. (17)'!Y27</f>
        <v>0.52765957446808509</v>
      </c>
      <c r="W27" s="494"/>
      <c r="X27" s="236">
        <f>'OF_ escol. (17)'!AA27/'OF_ escol. (17)'!AG27</f>
        <v>5.7142857142857141E-2</v>
      </c>
      <c r="Y27" s="237">
        <f>'OF_ escol. (17)'!AB27/'OF_ escol. (17)'!AG27</f>
        <v>2.4489795918367346E-2</v>
      </c>
      <c r="Z27" s="237">
        <f>'OF_ escol. (17)'!AC27/'OF_ escol. (17)'!AG27</f>
        <v>7.7551020408163265E-2</v>
      </c>
      <c r="AA27" s="237">
        <f>'OF_ escol. (17)'!AD27/'OF_ escol. (17)'!AG27</f>
        <v>0.13877551020408163</v>
      </c>
      <c r="AB27" s="237">
        <f>'OF_ escol. (17)'!AE27/'OF_ escol. (17)'!AG27</f>
        <v>0.18367346938775511</v>
      </c>
      <c r="AC27" s="238">
        <f>'OF_ escol. (17)'!AF27/'OF_ escol. (17)'!AG27</f>
        <v>0.51836734693877551</v>
      </c>
    </row>
    <row r="28" spans="1:29">
      <c r="B28" s="43" t="s">
        <v>58</v>
      </c>
      <c r="C28" s="236">
        <f>'OF_ escol. (17)'!C28/'OF_ escol. (17)'!I28</f>
        <v>8.3582089552238809E-2</v>
      </c>
      <c r="D28" s="237">
        <f>'OF_ escol. (17)'!D28/'OF_ escol. (17)'!I28</f>
        <v>8.0597014925373134E-2</v>
      </c>
      <c r="E28" s="237">
        <f>'OF_ escol. (17)'!E28/'OF_ escol. (17)'!I28</f>
        <v>0.15223880597014924</v>
      </c>
      <c r="F28" s="237">
        <f>'OF_ escol. (17)'!F28/'OF_ escol. (17)'!I28</f>
        <v>0.30149253731343284</v>
      </c>
      <c r="G28" s="237">
        <f>'OF_ escol. (17)'!G28/'OF_ escol. (17)'!I28</f>
        <v>0.27164179104477609</v>
      </c>
      <c r="H28" s="238">
        <f>'OF_ escol. (17)'!H28/'OF_ escol. (17)'!I28</f>
        <v>0.11044776119402985</v>
      </c>
      <c r="I28" s="237"/>
      <c r="J28" s="236">
        <f>'OF_ escol. (17)'!K28/'OF_ escol. (17)'!Q28</f>
        <v>0.1246376811594203</v>
      </c>
      <c r="K28" s="237">
        <f>'OF_ escol. (17)'!L28/'OF_ escol. (17)'!Q28</f>
        <v>0.1072463768115942</v>
      </c>
      <c r="L28" s="237">
        <f>'OF_ escol. (17)'!M28/'OF_ escol. (17)'!Q28</f>
        <v>0.14492753623188406</v>
      </c>
      <c r="M28" s="237">
        <f>'OF_ escol. (17)'!N28/'OF_ escol. (17)'!Q28</f>
        <v>0.26376811594202898</v>
      </c>
      <c r="N28" s="237">
        <f>'OF_ escol. (17)'!O28/'OF_ escol. (17)'!Q28</f>
        <v>0.25217391304347825</v>
      </c>
      <c r="O28" s="238">
        <f>'OF_ escol. (17)'!P28/'OF_ escol. (17)'!Q28</f>
        <v>0.1072463768115942</v>
      </c>
      <c r="P28" s="494"/>
      <c r="Q28" s="236">
        <f>'OF_ escol. (17)'!S28/'OF_ escol. (17)'!Y28</f>
        <v>8.0906148867313912E-2</v>
      </c>
      <c r="R28" s="237">
        <f>'OF_ escol. (17)'!T28/'OF_ escol. (17)'!Y28</f>
        <v>0.10679611650485436</v>
      </c>
      <c r="S28" s="237">
        <f>'OF_ escol. (17)'!U28/'OF_ escol. (17)'!Y28</f>
        <v>0.18770226537216828</v>
      </c>
      <c r="T28" s="237">
        <f>'OF_ escol. (17)'!V28/'OF_ escol. (17)'!Y28</f>
        <v>0.26860841423948217</v>
      </c>
      <c r="U28" s="237">
        <f>'OF_ escol. (17)'!W28/'OF_ escol. (17)'!Y28</f>
        <v>0.24271844660194175</v>
      </c>
      <c r="V28" s="238">
        <f>'OF_ escol. (17)'!X28/'OF_ escol. (17)'!Y28</f>
        <v>0.11326860841423948</v>
      </c>
      <c r="W28" s="494"/>
      <c r="X28" s="236">
        <f>'OF_ escol. (17)'!AA28/'OF_ escol. (17)'!AG28</f>
        <v>9.7859327217125383E-2</v>
      </c>
      <c r="Y28" s="237">
        <f>'OF_ escol. (17)'!AB28/'OF_ escol. (17)'!AG28</f>
        <v>0.11009174311926606</v>
      </c>
      <c r="Z28" s="237">
        <f>'OF_ escol. (17)'!AC28/'OF_ escol. (17)'!AG28</f>
        <v>0.20183486238532111</v>
      </c>
      <c r="AA28" s="237">
        <f>'OF_ escol. (17)'!AD28/'OF_ escol. (17)'!AG28</f>
        <v>0.24770642201834864</v>
      </c>
      <c r="AB28" s="237">
        <f>'OF_ escol. (17)'!AE28/'OF_ escol. (17)'!AG28</f>
        <v>0.24464831804281345</v>
      </c>
      <c r="AC28" s="238">
        <f>'OF_ escol. (17)'!AF28/'OF_ escol. (17)'!AG28</f>
        <v>9.7859327217125383E-2</v>
      </c>
    </row>
    <row r="29" spans="1:29">
      <c r="B29" s="43" t="s">
        <v>116</v>
      </c>
      <c r="C29" s="236">
        <f>'OF_ escol. (17)'!C29/'OF_ escol. (17)'!I29</f>
        <v>2.3529411764705882E-2</v>
      </c>
      <c r="D29" s="237">
        <f>'OF_ escol. (17)'!D29/'OF_ escol. (17)'!I29</f>
        <v>3.5294117647058823E-2</v>
      </c>
      <c r="E29" s="237">
        <f>'OF_ escol. (17)'!E29/'OF_ escol. (17)'!I29</f>
        <v>0.10588235294117647</v>
      </c>
      <c r="F29" s="237">
        <f>'OF_ escol. (17)'!F29/'OF_ escol. (17)'!I29</f>
        <v>0.2</v>
      </c>
      <c r="G29" s="237">
        <f>'OF_ escol. (17)'!G29/'OF_ escol. (17)'!I29</f>
        <v>0.28235294117647058</v>
      </c>
      <c r="H29" s="238">
        <f>'OF_ escol. (17)'!H29/'OF_ escol. (17)'!I29</f>
        <v>0.35294117647058826</v>
      </c>
      <c r="I29" s="237"/>
      <c r="J29" s="236">
        <f>'OF_ escol. (17)'!K29/'OF_ escol. (17)'!Q29</f>
        <v>2.197802197802198E-2</v>
      </c>
      <c r="K29" s="237">
        <f>'OF_ escol. (17)'!L29/'OF_ escol. (17)'!Q29</f>
        <v>6.5934065934065936E-2</v>
      </c>
      <c r="L29" s="237">
        <f>'OF_ escol. (17)'!M29/'OF_ escol. (17)'!Q29</f>
        <v>0.15384615384615385</v>
      </c>
      <c r="M29" s="237">
        <f>'OF_ escol. (17)'!N29/'OF_ escol. (17)'!Q29</f>
        <v>0.2087912087912088</v>
      </c>
      <c r="N29" s="237">
        <f>'OF_ escol. (17)'!O29/'OF_ escol. (17)'!Q29</f>
        <v>0.25274725274725274</v>
      </c>
      <c r="O29" s="238">
        <f>'OF_ escol. (17)'!P29/'OF_ escol. (17)'!Q29</f>
        <v>0.2967032967032967</v>
      </c>
      <c r="P29" s="494"/>
      <c r="Q29" s="236">
        <f>'OF_ escol. (17)'!S29/'OF_ escol. (17)'!Y29</f>
        <v>1.1363636363636364E-2</v>
      </c>
      <c r="R29" s="237">
        <f>'OF_ escol. (17)'!T29/'OF_ escol. (17)'!Y29</f>
        <v>7.9545454545454544E-2</v>
      </c>
      <c r="S29" s="237">
        <f>'OF_ escol. (17)'!U29/'OF_ escol. (17)'!Y29</f>
        <v>0.19318181818181818</v>
      </c>
      <c r="T29" s="237">
        <f>'OF_ escol. (17)'!V29/'OF_ escol. (17)'!Y29</f>
        <v>0.15909090909090909</v>
      </c>
      <c r="U29" s="237">
        <f>'OF_ escol. (17)'!W29/'OF_ escol. (17)'!Y29</f>
        <v>0.23863636363636365</v>
      </c>
      <c r="V29" s="238">
        <f>'OF_ escol. (17)'!X29/'OF_ escol. (17)'!Y29</f>
        <v>0.31818181818181818</v>
      </c>
      <c r="W29" s="494"/>
      <c r="X29" s="236">
        <f>'OF_ escol. (17)'!AA29/'OF_ escol. (17)'!AG29</f>
        <v>2.5974025974025976E-2</v>
      </c>
      <c r="Y29" s="237">
        <f>'OF_ escol. (17)'!AB29/'OF_ escol. (17)'!AG29</f>
        <v>5.1948051948051951E-2</v>
      </c>
      <c r="Z29" s="237">
        <f>'OF_ escol. (17)'!AC29/'OF_ escol. (17)'!AG29</f>
        <v>0.11688311688311688</v>
      </c>
      <c r="AA29" s="237">
        <f>'OF_ escol. (17)'!AD29/'OF_ escol. (17)'!AG29</f>
        <v>0.22077922077922077</v>
      </c>
      <c r="AB29" s="237">
        <f>'OF_ escol. (17)'!AE29/'OF_ escol. (17)'!AG29</f>
        <v>0.23376623376623376</v>
      </c>
      <c r="AC29" s="238">
        <f>'OF_ escol. (17)'!AF29/'OF_ escol. (17)'!AG29</f>
        <v>0.35064935064935066</v>
      </c>
    </row>
    <row r="30" spans="1:29">
      <c r="A30" s="282"/>
      <c r="B30" s="43" t="s">
        <v>117</v>
      </c>
      <c r="C30" s="236">
        <f>'OF_ escol. (17)'!C30/'OF_ escol. (17)'!I30</f>
        <v>5.3763440860215058E-3</v>
      </c>
      <c r="D30" s="237">
        <f>'OF_ escol. (17)'!D30/'OF_ escol. (17)'!I30</f>
        <v>1.6129032258064516E-2</v>
      </c>
      <c r="E30" s="237">
        <f>'OF_ escol. (17)'!E30/'OF_ escol. (17)'!I30</f>
        <v>9.6774193548387094E-2</v>
      </c>
      <c r="F30" s="237">
        <f>'OF_ escol. (17)'!F30/'OF_ escol. (17)'!I30</f>
        <v>0.20430107526881722</v>
      </c>
      <c r="G30" s="237">
        <f>'OF_ escol. (17)'!G30/'OF_ escol. (17)'!I30</f>
        <v>0.33333333333333331</v>
      </c>
      <c r="H30" s="238">
        <f>'OF_ escol. (17)'!H30/'OF_ escol. (17)'!I30</f>
        <v>0.34408602150537637</v>
      </c>
      <c r="I30" s="237"/>
      <c r="J30" s="236">
        <f>'OF_ escol. (17)'!K30/'OF_ escol. (17)'!Q30</f>
        <v>1.1764705882352941E-2</v>
      </c>
      <c r="K30" s="237">
        <f>'OF_ escol. (17)'!L30/'OF_ escol. (17)'!Q30</f>
        <v>5.2941176470588235E-2</v>
      </c>
      <c r="L30" s="237">
        <f>'OF_ escol. (17)'!M30/'OF_ escol. (17)'!Q30</f>
        <v>0.13529411764705881</v>
      </c>
      <c r="M30" s="237">
        <f>'OF_ escol. (17)'!N30/'OF_ escol. (17)'!Q30</f>
        <v>0.18235294117647058</v>
      </c>
      <c r="N30" s="237">
        <f>'OF_ escol. (17)'!O30/'OF_ escol. (17)'!Q30</f>
        <v>0.30588235294117649</v>
      </c>
      <c r="O30" s="238">
        <f>'OF_ escol. (17)'!P30/'OF_ escol. (17)'!Q30</f>
        <v>0.31176470588235294</v>
      </c>
      <c r="P30" s="494"/>
      <c r="Q30" s="236">
        <f>'OF_ escol. (17)'!S30/'OF_ escol. (17)'!Y30</f>
        <v>2.9069767441860465E-2</v>
      </c>
      <c r="R30" s="237">
        <f>'OF_ escol. (17)'!T30/'OF_ escol. (17)'!Y30</f>
        <v>4.6511627906976744E-2</v>
      </c>
      <c r="S30" s="237">
        <f>'OF_ escol. (17)'!U30/'OF_ escol. (17)'!Y30</f>
        <v>0.1744186046511628</v>
      </c>
      <c r="T30" s="237">
        <f>'OF_ escol. (17)'!V30/'OF_ escol. (17)'!Y30</f>
        <v>0.16279069767441862</v>
      </c>
      <c r="U30" s="237">
        <f>'OF_ escol. (17)'!W30/'OF_ escol. (17)'!Y30</f>
        <v>0.26162790697674421</v>
      </c>
      <c r="V30" s="238">
        <f>'OF_ escol. (17)'!X30/'OF_ escol. (17)'!Y30</f>
        <v>0.32558139534883723</v>
      </c>
      <c r="W30" s="494"/>
      <c r="X30" s="236">
        <f>'OF_ escol. (17)'!AA30/'OF_ escol. (17)'!AG30</f>
        <v>2.2988505747126436E-2</v>
      </c>
      <c r="Y30" s="237">
        <f>'OF_ escol. (17)'!AB30/'OF_ escol. (17)'!AG30</f>
        <v>3.4482758620689655E-2</v>
      </c>
      <c r="Z30" s="237">
        <f>'OF_ escol. (17)'!AC30/'OF_ escol. (17)'!AG30</f>
        <v>0.1206896551724138</v>
      </c>
      <c r="AA30" s="237">
        <f>'OF_ escol. (17)'!AD30/'OF_ escol. (17)'!AG30</f>
        <v>0.22988505747126436</v>
      </c>
      <c r="AB30" s="237">
        <f>'OF_ escol. (17)'!AE30/'OF_ escol. (17)'!AG30</f>
        <v>0.31034482758620691</v>
      </c>
      <c r="AC30" s="238">
        <f>'OF_ escol. (17)'!AF30/'OF_ escol. (17)'!AG30</f>
        <v>0.28160919540229884</v>
      </c>
    </row>
    <row r="31" spans="1:29">
      <c r="A31" s="282"/>
      <c r="B31" s="43" t="s">
        <v>118</v>
      </c>
      <c r="C31" s="236">
        <f>'OF_ escol. (17)'!C31/'OF_ escol. (17)'!I31</f>
        <v>5.7692307692307696E-2</v>
      </c>
      <c r="D31" s="237">
        <f>'OF_ escol. (17)'!D31/'OF_ escol. (17)'!I31</f>
        <v>7.2115384615384609E-2</v>
      </c>
      <c r="E31" s="237">
        <f>'OF_ escol. (17)'!E31/'OF_ escol. (17)'!I31</f>
        <v>0.15865384615384615</v>
      </c>
      <c r="F31" s="237">
        <f>'OF_ escol. (17)'!F31/'OF_ escol. (17)'!I31</f>
        <v>0.20192307692307693</v>
      </c>
      <c r="G31" s="237">
        <f>'OF_ escol. (17)'!G31/'OF_ escol. (17)'!I31</f>
        <v>0.28846153846153844</v>
      </c>
      <c r="H31" s="238">
        <f>'OF_ escol. (17)'!H31/'OF_ escol. (17)'!I31</f>
        <v>0.22115384615384615</v>
      </c>
      <c r="I31" s="237"/>
      <c r="J31" s="236">
        <f>'OF_ escol. (17)'!K31/'OF_ escol. (17)'!Q31</f>
        <v>9.0476190476190474E-2</v>
      </c>
      <c r="K31" s="237">
        <f>'OF_ escol. (17)'!L31/'OF_ escol. (17)'!Q31</f>
        <v>0.10476190476190476</v>
      </c>
      <c r="L31" s="237">
        <f>'OF_ escol. (17)'!M31/'OF_ escol. (17)'!Q31</f>
        <v>0.15238095238095239</v>
      </c>
      <c r="M31" s="237">
        <f>'OF_ escol. (17)'!N31/'OF_ escol. (17)'!Q31</f>
        <v>0.19523809523809524</v>
      </c>
      <c r="N31" s="237">
        <f>'OF_ escol. (17)'!O31/'OF_ escol. (17)'!Q31</f>
        <v>0.25714285714285712</v>
      </c>
      <c r="O31" s="238">
        <f>'OF_ escol. (17)'!P31/'OF_ escol. (17)'!Q31</f>
        <v>0.2</v>
      </c>
      <c r="P31" s="494"/>
      <c r="Q31" s="236">
        <f>'OF_ escol. (17)'!S31/'OF_ escol. (17)'!Y31</f>
        <v>6.8062827225130892E-2</v>
      </c>
      <c r="R31" s="237">
        <f>'OF_ escol. (17)'!T31/'OF_ escol. (17)'!Y31</f>
        <v>0.14136125654450263</v>
      </c>
      <c r="S31" s="237">
        <f>'OF_ escol. (17)'!U31/'OF_ escol. (17)'!Y31</f>
        <v>0.18324607329842932</v>
      </c>
      <c r="T31" s="237">
        <f>'OF_ escol. (17)'!V31/'OF_ escol. (17)'!Y31</f>
        <v>0.193717277486911</v>
      </c>
      <c r="U31" s="237">
        <f>'OF_ escol. (17)'!W31/'OF_ escol. (17)'!Y31</f>
        <v>0.21465968586387435</v>
      </c>
      <c r="V31" s="238">
        <f>'OF_ escol. (17)'!X31/'OF_ escol. (17)'!Y31</f>
        <v>0.19895287958115182</v>
      </c>
      <c r="W31" s="494"/>
      <c r="X31" s="236">
        <f>'OF_ escol. (17)'!AA31/'OF_ escol. (17)'!AG31</f>
        <v>0.1</v>
      </c>
      <c r="Y31" s="237">
        <f>'OF_ escol. (17)'!AB31/'OF_ escol. (17)'!AG31</f>
        <v>0.1</v>
      </c>
      <c r="Z31" s="237">
        <f>'OF_ escol. (17)'!AC31/'OF_ escol. (17)'!AG31</f>
        <v>0.16666666666666666</v>
      </c>
      <c r="AA31" s="237">
        <f>'OF_ escol. (17)'!AD31/'OF_ escol. (17)'!AG31</f>
        <v>0.17222222222222222</v>
      </c>
      <c r="AB31" s="237">
        <f>'OF_ escol. (17)'!AE31/'OF_ escol. (17)'!AG31</f>
        <v>0.25</v>
      </c>
      <c r="AC31" s="238">
        <f>'OF_ escol. (17)'!AF31/'OF_ escol. (17)'!AG31</f>
        <v>0.21111111111111111</v>
      </c>
    </row>
    <row r="32" spans="1:29">
      <c r="B32" s="43" t="s">
        <v>62</v>
      </c>
      <c r="C32" s="236">
        <f>'OF_ escol. (17)'!C32/'OF_ escol. (17)'!I32</f>
        <v>1.2552301255230125E-2</v>
      </c>
      <c r="D32" s="237">
        <f>'OF_ escol. (17)'!D32/'OF_ escol. (17)'!I32</f>
        <v>3.7656903765690378E-2</v>
      </c>
      <c r="E32" s="237">
        <f>'OF_ escol. (17)'!E32/'OF_ escol. (17)'!I32</f>
        <v>7.9497907949790794E-2</v>
      </c>
      <c r="F32" s="237">
        <f>'OF_ escol. (17)'!F32/'OF_ escol. (17)'!I32</f>
        <v>0.26778242677824265</v>
      </c>
      <c r="G32" s="237">
        <f>'OF_ escol. (17)'!G32/'OF_ escol. (17)'!I32</f>
        <v>0.28033472803347281</v>
      </c>
      <c r="H32" s="238">
        <f>'OF_ escol. (17)'!H32/'OF_ escol. (17)'!I32</f>
        <v>0.32217573221757323</v>
      </c>
      <c r="I32" s="237"/>
      <c r="J32" s="236">
        <f>'OF_ escol. (17)'!K32/'OF_ escol. (17)'!Q32</f>
        <v>3.3195020746887967E-2</v>
      </c>
      <c r="K32" s="237">
        <f>'OF_ escol. (17)'!L32/'OF_ escol. (17)'!Q32</f>
        <v>3.3195020746887967E-2</v>
      </c>
      <c r="L32" s="237">
        <f>'OF_ escol. (17)'!M32/'OF_ escol. (17)'!Q32</f>
        <v>0.12448132780082988</v>
      </c>
      <c r="M32" s="237">
        <f>'OF_ escol. (17)'!N32/'OF_ escol. (17)'!Q32</f>
        <v>0.23236514522821577</v>
      </c>
      <c r="N32" s="237">
        <f>'OF_ escol. (17)'!O32/'OF_ escol. (17)'!Q32</f>
        <v>0.28215767634854771</v>
      </c>
      <c r="O32" s="238">
        <f>'OF_ escol. (17)'!P32/'OF_ escol. (17)'!Q32</f>
        <v>0.29460580912863071</v>
      </c>
      <c r="P32" s="494"/>
      <c r="Q32" s="236">
        <f>'OF_ escol. (17)'!S32/'OF_ escol. (17)'!Y32</f>
        <v>3.0973451327433628E-2</v>
      </c>
      <c r="R32" s="237">
        <f>'OF_ escol. (17)'!T32/'OF_ escol. (17)'!Y32</f>
        <v>3.0973451327433628E-2</v>
      </c>
      <c r="S32" s="237">
        <f>'OF_ escol. (17)'!U32/'OF_ escol. (17)'!Y32</f>
        <v>0.11946902654867257</v>
      </c>
      <c r="T32" s="237">
        <f>'OF_ escol. (17)'!V32/'OF_ escol. (17)'!Y32</f>
        <v>0.25221238938053098</v>
      </c>
      <c r="U32" s="237">
        <f>'OF_ escol. (17)'!W32/'OF_ escol. (17)'!Y32</f>
        <v>0.27433628318584069</v>
      </c>
      <c r="V32" s="238">
        <f>'OF_ escol. (17)'!X32/'OF_ escol. (17)'!Y32</f>
        <v>0.29203539823008851</v>
      </c>
      <c r="W32" s="494"/>
      <c r="X32" s="236">
        <f>'OF_ escol. (17)'!AA32/'OF_ escol. (17)'!AG32</f>
        <v>1.8181818181818181E-2</v>
      </c>
      <c r="Y32" s="237">
        <f>'OF_ escol. (17)'!AB32/'OF_ escol. (17)'!AG32</f>
        <v>3.1818181818181815E-2</v>
      </c>
      <c r="Z32" s="237">
        <f>'OF_ escol. (17)'!AC32/'OF_ escol. (17)'!AG32</f>
        <v>0.11363636363636363</v>
      </c>
      <c r="AA32" s="237">
        <f>'OF_ escol. (17)'!AD32/'OF_ escol. (17)'!AG32</f>
        <v>0.22272727272727272</v>
      </c>
      <c r="AB32" s="237">
        <f>'OF_ escol. (17)'!AE32/'OF_ escol. (17)'!AG32</f>
        <v>0.29545454545454547</v>
      </c>
      <c r="AC32" s="238">
        <f>'OF_ escol. (17)'!AF32/'OF_ escol. (17)'!AG32</f>
        <v>0.31818181818181818</v>
      </c>
    </row>
    <row r="33" spans="1:29">
      <c r="B33" s="43" t="s">
        <v>119</v>
      </c>
      <c r="C33" s="236">
        <f>'OF_ escol. (17)'!C33/'OF_ escol. (17)'!I33</f>
        <v>6.8292682926829273E-2</v>
      </c>
      <c r="D33" s="237">
        <f>'OF_ escol. (17)'!D33/'OF_ escol. (17)'!I33</f>
        <v>8.2926829268292687E-2</v>
      </c>
      <c r="E33" s="237">
        <f>'OF_ escol. (17)'!E33/'OF_ escol. (17)'!I33</f>
        <v>0.16097560975609757</v>
      </c>
      <c r="F33" s="237">
        <f>'OF_ escol. (17)'!F33/'OF_ escol. (17)'!I33</f>
        <v>0.32195121951219513</v>
      </c>
      <c r="G33" s="237">
        <f>'OF_ escol. (17)'!G33/'OF_ escol. (17)'!I33</f>
        <v>0.26341463414634148</v>
      </c>
      <c r="H33" s="238">
        <f>'OF_ escol. (17)'!H33/'OF_ escol. (17)'!I33</f>
        <v>0.1024390243902439</v>
      </c>
      <c r="I33" s="237"/>
      <c r="J33" s="236">
        <f>'OF_ escol. (17)'!K33/'OF_ escol. (17)'!Q33</f>
        <v>0.22222222222222221</v>
      </c>
      <c r="K33" s="237">
        <f>'OF_ escol. (17)'!L33/'OF_ escol. (17)'!Q33</f>
        <v>0.10317460317460317</v>
      </c>
      <c r="L33" s="237">
        <f>'OF_ escol. (17)'!M33/'OF_ escol. (17)'!Q33</f>
        <v>0.15079365079365079</v>
      </c>
      <c r="M33" s="237">
        <f>'OF_ escol. (17)'!N33/'OF_ escol. (17)'!Q33</f>
        <v>0.23015873015873015</v>
      </c>
      <c r="N33" s="237">
        <f>'OF_ escol. (17)'!O33/'OF_ escol. (17)'!Q33</f>
        <v>0.1984126984126984</v>
      </c>
      <c r="O33" s="238">
        <f>'OF_ escol. (17)'!P33/'OF_ escol. (17)'!Q33</f>
        <v>9.5238095238095233E-2</v>
      </c>
      <c r="P33" s="494"/>
      <c r="Q33" s="236">
        <f>'OF_ escol. (17)'!S33/'OF_ escol. (17)'!Y33</f>
        <v>6.1452513966480445E-2</v>
      </c>
      <c r="R33" s="237">
        <f>'OF_ escol. (17)'!T33/'OF_ escol. (17)'!Y33</f>
        <v>0.11731843575418995</v>
      </c>
      <c r="S33" s="237">
        <f>'OF_ escol. (17)'!U33/'OF_ escol. (17)'!Y33</f>
        <v>0.2011173184357542</v>
      </c>
      <c r="T33" s="237">
        <f>'OF_ escol. (17)'!V33/'OF_ escol. (17)'!Y33</f>
        <v>0.24581005586592178</v>
      </c>
      <c r="U33" s="237">
        <f>'OF_ escol. (17)'!W33/'OF_ escol. (17)'!Y33</f>
        <v>0.26256983240223464</v>
      </c>
      <c r="V33" s="238">
        <f>'OF_ escol. (17)'!X33/'OF_ escol. (17)'!Y33</f>
        <v>0.11173184357541899</v>
      </c>
      <c r="W33" s="494"/>
      <c r="X33" s="236">
        <f>'OF_ escol. (17)'!AA33/'OF_ escol. (17)'!AG33</f>
        <v>9.0909090909090912E-2</v>
      </c>
      <c r="Y33" s="237">
        <f>'OF_ escol. (17)'!AB33/'OF_ escol. (17)'!AG33</f>
        <v>7.575757575757576E-2</v>
      </c>
      <c r="Z33" s="237">
        <f>'OF_ escol. (17)'!AC33/'OF_ escol. (17)'!AG33</f>
        <v>0.24747474747474749</v>
      </c>
      <c r="AA33" s="237">
        <f>'OF_ escol. (17)'!AD33/'OF_ escol. (17)'!AG33</f>
        <v>0.22727272727272727</v>
      </c>
      <c r="AB33" s="237">
        <f>'OF_ escol. (17)'!AE33/'OF_ escol. (17)'!AG33</f>
        <v>0.27777777777777779</v>
      </c>
      <c r="AC33" s="238">
        <f>'OF_ escol. (17)'!AF33/'OF_ escol. (17)'!AG33</f>
        <v>8.0808080808080815E-2</v>
      </c>
    </row>
    <row r="34" spans="1:29">
      <c r="B34" s="43" t="s">
        <v>120</v>
      </c>
      <c r="C34" s="236">
        <f>'OF_ escol. (17)'!C34/'OF_ escol. (17)'!I34</f>
        <v>1.2658227848101266E-2</v>
      </c>
      <c r="D34" s="237" t="s">
        <v>96</v>
      </c>
      <c r="E34" s="237">
        <f>'OF_ escol. (17)'!E34/'OF_ escol. (17)'!I34</f>
        <v>0.15189873417721519</v>
      </c>
      <c r="F34" s="237">
        <f>'OF_ escol. (17)'!F34/'OF_ escol. (17)'!I34</f>
        <v>0.24050632911392406</v>
      </c>
      <c r="G34" s="237">
        <f>'OF_ escol. (17)'!G34/'OF_ escol. (17)'!I34</f>
        <v>0.31645569620253167</v>
      </c>
      <c r="H34" s="238">
        <f>'OF_ escol. (17)'!H34/'OF_ escol. (17)'!I34</f>
        <v>0.27848101265822783</v>
      </c>
      <c r="I34" s="237"/>
      <c r="J34" s="236">
        <f>'OF_ escol. (17)'!K34/'OF_ escol. (17)'!Q34</f>
        <v>3.2608695652173912E-2</v>
      </c>
      <c r="K34" s="237">
        <f>'OF_ escol. (17)'!L34/'OF_ escol. (17)'!Q34</f>
        <v>1.0869565217391304E-2</v>
      </c>
      <c r="L34" s="237">
        <f>'OF_ escol. (17)'!M34/'OF_ escol. (17)'!Q34</f>
        <v>0.18478260869565216</v>
      </c>
      <c r="M34" s="237">
        <f>'OF_ escol. (17)'!N34/'OF_ escol. (17)'!Q34</f>
        <v>0.2391304347826087</v>
      </c>
      <c r="N34" s="237">
        <f>'OF_ escol. (17)'!O34/'OF_ escol. (17)'!Q34</f>
        <v>0.30434782608695654</v>
      </c>
      <c r="O34" s="238">
        <f>'OF_ escol. (17)'!P34/'OF_ escol. (17)'!Q34</f>
        <v>0.22826086956521738</v>
      </c>
      <c r="P34" s="494"/>
      <c r="Q34" s="236">
        <f>'OF_ escol. (17)'!S34/'OF_ escol. (17)'!Y34</f>
        <v>2.5316455696202531E-2</v>
      </c>
      <c r="R34" s="237">
        <f>'OF_ escol. (17)'!T34/'OF_ escol. (17)'!Y34</f>
        <v>2.5316455696202531E-2</v>
      </c>
      <c r="S34" s="237">
        <f>'OF_ escol. (17)'!U34/'OF_ escol. (17)'!Y34</f>
        <v>0.189873417721519</v>
      </c>
      <c r="T34" s="237">
        <f>'OF_ escol. (17)'!V34/'OF_ escol. (17)'!Y34</f>
        <v>0.26582278481012656</v>
      </c>
      <c r="U34" s="237">
        <f>'OF_ escol. (17)'!W34/'OF_ escol. (17)'!Y34</f>
        <v>0.26582278481012656</v>
      </c>
      <c r="V34" s="238">
        <f>'OF_ escol. (17)'!X34/'OF_ escol. (17)'!Y34</f>
        <v>0.22784810126582278</v>
      </c>
      <c r="W34" s="494"/>
      <c r="X34" s="236">
        <f>'OF_ escol. (17)'!AA34/'OF_ escol. (17)'!AG34</f>
        <v>5.3333333333333337E-2</v>
      </c>
      <c r="Y34" s="237" t="s">
        <v>96</v>
      </c>
      <c r="Z34" s="237">
        <f>'OF_ escol. (17)'!AC34/'OF_ escol. (17)'!AG34</f>
        <v>0.16</v>
      </c>
      <c r="AA34" s="237">
        <f>'OF_ escol. (17)'!AD34/'OF_ escol. (17)'!AG34</f>
        <v>0.2</v>
      </c>
      <c r="AB34" s="237">
        <f>'OF_ escol. (17)'!AE34/'OF_ escol. (17)'!AG34</f>
        <v>0.30666666666666664</v>
      </c>
      <c r="AC34" s="238">
        <f>'OF_ escol. (17)'!AF34/'OF_ escol. (17)'!AG34</f>
        <v>0.28000000000000003</v>
      </c>
    </row>
    <row r="35" spans="1:29">
      <c r="B35" s="43" t="s">
        <v>121</v>
      </c>
      <c r="C35" s="236" t="s">
        <v>96</v>
      </c>
      <c r="D35" s="237">
        <f>'OF_ escol. (17)'!D35/'OF_ escol. (17)'!I35</f>
        <v>4.3478260869565216E-2</v>
      </c>
      <c r="E35" s="237">
        <f>'OF_ escol. (17)'!E35/'OF_ escol. (17)'!I35</f>
        <v>4.3478260869565216E-2</v>
      </c>
      <c r="F35" s="237">
        <f>'OF_ escol. (17)'!F35/'OF_ escol. (17)'!I35</f>
        <v>0.18840579710144928</v>
      </c>
      <c r="G35" s="237">
        <f>'OF_ escol. (17)'!G35/'OF_ escol. (17)'!I35</f>
        <v>0.2608695652173913</v>
      </c>
      <c r="H35" s="238">
        <f>'OF_ escol. (17)'!H35/'OF_ escol. (17)'!I35</f>
        <v>0.46376811594202899</v>
      </c>
      <c r="I35" s="237"/>
      <c r="J35" s="236">
        <f>'OF_ escol. (17)'!K35/'OF_ escol. (17)'!Q35</f>
        <v>1.282051282051282E-2</v>
      </c>
      <c r="K35" s="237">
        <f>'OF_ escol. (17)'!L35/'OF_ escol. (17)'!Q35</f>
        <v>3.8461538461538464E-2</v>
      </c>
      <c r="L35" s="237">
        <f>'OF_ escol. (17)'!M35/'OF_ escol. (17)'!Q35</f>
        <v>3.8461538461538464E-2</v>
      </c>
      <c r="M35" s="237">
        <f>'OF_ escol. (17)'!N35/'OF_ escol. (17)'!Q35</f>
        <v>0.19230769230769232</v>
      </c>
      <c r="N35" s="237">
        <f>'OF_ escol. (17)'!O35/'OF_ escol. (17)'!Q35</f>
        <v>0.25641025641025639</v>
      </c>
      <c r="O35" s="238">
        <f>'OF_ escol. (17)'!P35/'OF_ escol. (17)'!Q35</f>
        <v>0.46153846153846156</v>
      </c>
      <c r="P35" s="494"/>
      <c r="Q35" s="236" t="s">
        <v>96</v>
      </c>
      <c r="R35" s="237">
        <f>'OF_ escol. (17)'!T35/'OF_ escol. (17)'!Y35</f>
        <v>4.1666666666666664E-2</v>
      </c>
      <c r="S35" s="237">
        <f>'OF_ escol. (17)'!U35/'OF_ escol. (17)'!Y35</f>
        <v>8.3333333333333329E-2</v>
      </c>
      <c r="T35" s="237">
        <f>'OF_ escol. (17)'!V35/'OF_ escol. (17)'!Y35</f>
        <v>0.22222222222222221</v>
      </c>
      <c r="U35" s="237">
        <f>'OF_ escol. (17)'!W35/'OF_ escol. (17)'!Y35</f>
        <v>0.2638888888888889</v>
      </c>
      <c r="V35" s="238">
        <f>'OF_ escol. (17)'!X35/'OF_ escol. (17)'!Y35</f>
        <v>0.3888888888888889</v>
      </c>
      <c r="W35" s="494"/>
      <c r="X35" s="236" t="s">
        <v>96</v>
      </c>
      <c r="Y35" s="237">
        <f>'OF_ escol. (17)'!AB35/'OF_ escol. (17)'!AG35</f>
        <v>2.7777777777777776E-2</v>
      </c>
      <c r="Z35" s="237">
        <f>'OF_ escol. (17)'!AC35/'OF_ escol. (17)'!AG35</f>
        <v>0.1111111111111111</v>
      </c>
      <c r="AA35" s="237">
        <f>'OF_ escol. (17)'!AD35/'OF_ escol. (17)'!AG35</f>
        <v>0.20833333333333334</v>
      </c>
      <c r="AB35" s="237">
        <f>'OF_ escol. (17)'!AE35/'OF_ escol. (17)'!AG35</f>
        <v>0.27777777777777779</v>
      </c>
      <c r="AC35" s="238">
        <f>'OF_ escol. (17)'!AF35/'OF_ escol. (17)'!AG35</f>
        <v>0.375</v>
      </c>
    </row>
    <row r="36" spans="1:29">
      <c r="B36" s="43" t="s">
        <v>76</v>
      </c>
      <c r="C36" s="236">
        <f>'OF_ escol. (17)'!C36/'OF_ escol. (17)'!I36</f>
        <v>9.6153846153846159E-3</v>
      </c>
      <c r="D36" s="237">
        <f>'OF_ escol. (17)'!D36/'OF_ escol. (17)'!I36</f>
        <v>3.8461538461538464E-2</v>
      </c>
      <c r="E36" s="237">
        <f>'OF_ escol. (17)'!E36/'OF_ escol. (17)'!I36</f>
        <v>7.6923076923076927E-2</v>
      </c>
      <c r="F36" s="237">
        <f>'OF_ escol. (17)'!F36/'OF_ escol. (17)'!I36</f>
        <v>8.1730769230769232E-2</v>
      </c>
      <c r="G36" s="237">
        <f>'OF_ escol. (17)'!G36/'OF_ escol. (17)'!I36</f>
        <v>0.25961538461538464</v>
      </c>
      <c r="H36" s="238">
        <f>'OF_ escol. (17)'!H36/'OF_ escol. (17)'!I36</f>
        <v>0.53365384615384615</v>
      </c>
      <c r="I36" s="237"/>
      <c r="J36" s="236">
        <f>'OF_ escol. (17)'!K36/'OF_ escol. (17)'!Q36</f>
        <v>2.2026431718061675E-2</v>
      </c>
      <c r="K36" s="237">
        <f>'OF_ escol. (17)'!L36/'OF_ escol. (17)'!Q36</f>
        <v>3.9647577092511016E-2</v>
      </c>
      <c r="L36" s="237">
        <f>'OF_ escol. (17)'!M36/'OF_ escol. (17)'!Q36</f>
        <v>9.2511013215859028E-2</v>
      </c>
      <c r="M36" s="237">
        <f>'OF_ escol. (17)'!N36/'OF_ escol. (17)'!Q36</f>
        <v>8.3700440528634359E-2</v>
      </c>
      <c r="N36" s="237">
        <f>'OF_ escol. (17)'!O36/'OF_ escol. (17)'!Q36</f>
        <v>0.22466960352422907</v>
      </c>
      <c r="O36" s="238">
        <f>'OF_ escol. (17)'!P36/'OF_ escol. (17)'!Q36</f>
        <v>0.5374449339207048</v>
      </c>
      <c r="P36" s="494"/>
      <c r="Q36" s="236">
        <f>'OF_ escol. (17)'!S36/'OF_ escol. (17)'!Y36</f>
        <v>2.1505376344086023E-2</v>
      </c>
      <c r="R36" s="237">
        <f>'OF_ escol. (17)'!T36/'OF_ escol. (17)'!Y36</f>
        <v>4.3010752688172046E-2</v>
      </c>
      <c r="S36" s="237">
        <f>'OF_ escol. (17)'!U36/'OF_ escol. (17)'!Y36</f>
        <v>0.11827956989247312</v>
      </c>
      <c r="T36" s="237">
        <f>'OF_ escol. (17)'!V36/'OF_ escol. (17)'!Y36</f>
        <v>8.0645161290322578E-2</v>
      </c>
      <c r="U36" s="237">
        <f>'OF_ escol. (17)'!W36/'OF_ escol. (17)'!Y36</f>
        <v>0.24193548387096775</v>
      </c>
      <c r="V36" s="238">
        <f>'OF_ escol. (17)'!X36/'OF_ escol. (17)'!Y36</f>
        <v>0.4946236559139785</v>
      </c>
      <c r="W36" s="494"/>
      <c r="X36" s="236">
        <f>'OF_ escol. (17)'!AA36/'OF_ escol. (17)'!AG36</f>
        <v>2.5000000000000001E-2</v>
      </c>
      <c r="Y36" s="237">
        <f>'OF_ escol. (17)'!AB36/'OF_ escol. (17)'!AG36</f>
        <v>2.5000000000000001E-2</v>
      </c>
      <c r="Z36" s="237">
        <f>'OF_ escol. (17)'!AC36/'OF_ escol. (17)'!AG36</f>
        <v>6.25E-2</v>
      </c>
      <c r="AA36" s="237">
        <f>'OF_ escol. (17)'!AD36/'OF_ escol. (17)'!AG36</f>
        <v>9.375E-2</v>
      </c>
      <c r="AB36" s="237">
        <f>'OF_ escol. (17)'!AE36/'OF_ escol. (17)'!AG36</f>
        <v>0.21875</v>
      </c>
      <c r="AC36" s="238">
        <f>'OF_ escol. (17)'!AF36/'OF_ escol. (17)'!AG36</f>
        <v>0.57499999999999996</v>
      </c>
    </row>
    <row r="37" spans="1:29">
      <c r="B37" s="43" t="s">
        <v>122</v>
      </c>
      <c r="C37" s="239" t="s">
        <v>96</v>
      </c>
      <c r="D37" s="240">
        <f>'OF_ escol. (17)'!D37/'OF_ escol. (17)'!I37</f>
        <v>2.247191011235955E-2</v>
      </c>
      <c r="E37" s="240">
        <f>'OF_ escol. (17)'!E37/'OF_ escol. (17)'!I37</f>
        <v>0.12359550561797752</v>
      </c>
      <c r="F37" s="240">
        <f>'OF_ escol. (17)'!F37/'OF_ escol. (17)'!I37</f>
        <v>0.24719101123595505</v>
      </c>
      <c r="G37" s="240">
        <f>'OF_ escol. (17)'!G37/'OF_ escol. (17)'!I37</f>
        <v>0.38202247191011235</v>
      </c>
      <c r="H37" s="241">
        <f>'OF_ escol. (17)'!H37/'OF_ escol. (17)'!I37</f>
        <v>0.2247191011235955</v>
      </c>
      <c r="I37" s="237"/>
      <c r="J37" s="239">
        <f>'OF_ escol. (17)'!K37/'OF_ escol. (17)'!Q37</f>
        <v>3.9603960396039604E-2</v>
      </c>
      <c r="K37" s="240">
        <f>'OF_ escol. (17)'!L37/'OF_ escol. (17)'!Q37</f>
        <v>4.9504950495049507E-2</v>
      </c>
      <c r="L37" s="240">
        <f>'OF_ escol. (17)'!M37/'OF_ escol. (17)'!Q37</f>
        <v>0.16831683168316833</v>
      </c>
      <c r="M37" s="240">
        <f>'OF_ escol. (17)'!N37/'OF_ escol. (17)'!Q37</f>
        <v>0.20792079207920791</v>
      </c>
      <c r="N37" s="240">
        <f>'OF_ escol. (17)'!O37/'OF_ escol. (17)'!Q37</f>
        <v>0.32673267326732675</v>
      </c>
      <c r="O37" s="241">
        <f>'OF_ escol. (17)'!P37/'OF_ escol. (17)'!Q37</f>
        <v>0.20792079207920791</v>
      </c>
      <c r="P37" s="494"/>
      <c r="Q37" s="239">
        <f>'OF_ escol. (17)'!S37/'OF_ escol. (17)'!Y37</f>
        <v>3.7499999999999999E-2</v>
      </c>
      <c r="R37" s="240">
        <f>'OF_ escol. (17)'!T37/'OF_ escol. (17)'!Y37</f>
        <v>7.4999999999999997E-2</v>
      </c>
      <c r="S37" s="240">
        <f>'OF_ escol. (17)'!U37/'OF_ escol. (17)'!Y37</f>
        <v>0.17499999999999999</v>
      </c>
      <c r="T37" s="240">
        <f>'OF_ escol. (17)'!V37/'OF_ escol. (17)'!Y37</f>
        <v>0.21249999999999999</v>
      </c>
      <c r="U37" s="240">
        <f>'OF_ escol. (17)'!W37/'OF_ escol. (17)'!Y37</f>
        <v>0.32500000000000001</v>
      </c>
      <c r="V37" s="241">
        <f>'OF_ escol. (17)'!X37/'OF_ escol. (17)'!Y37</f>
        <v>0.17499999999999999</v>
      </c>
      <c r="W37" s="494"/>
      <c r="X37" s="239">
        <f>'OF_ escol. (17)'!AA37/'OF_ escol. (17)'!AG37</f>
        <v>3.4883720930232558E-2</v>
      </c>
      <c r="Y37" s="240">
        <f>'OF_ escol. (17)'!AB37/'OF_ escol. (17)'!AG37</f>
        <v>3.4883720930232558E-2</v>
      </c>
      <c r="Z37" s="240">
        <f>'OF_ escol. (17)'!AC37/'OF_ escol. (17)'!AG37</f>
        <v>0.18604651162790697</v>
      </c>
      <c r="AA37" s="240">
        <f>'OF_ escol. (17)'!AD37/'OF_ escol. (17)'!AG37</f>
        <v>0.20930232558139536</v>
      </c>
      <c r="AB37" s="240">
        <f>'OF_ escol. (17)'!AE37/'OF_ escol. (17)'!AG37</f>
        <v>0.30232558139534882</v>
      </c>
      <c r="AC37" s="241">
        <f>'OF_ escol. (17)'!AF37/'OF_ escol. (17)'!AG37</f>
        <v>0.23255813953488372</v>
      </c>
    </row>
    <row r="38" spans="1:29" s="157" customFormat="1">
      <c r="A38" s="283"/>
      <c r="B38" s="286"/>
      <c r="C38" s="56"/>
      <c r="D38" s="56"/>
      <c r="E38" s="56"/>
      <c r="F38" s="56"/>
      <c r="G38" s="56"/>
      <c r="H38" s="56"/>
      <c r="I38" s="56"/>
    </row>
    <row r="39" spans="1:29">
      <c r="B39" s="296"/>
      <c r="C39" s="293"/>
      <c r="D39" s="293"/>
      <c r="E39" s="293"/>
      <c r="F39" s="293"/>
      <c r="G39" s="293"/>
      <c r="H39" s="157"/>
      <c r="I39" s="157"/>
    </row>
    <row r="40" spans="1:29">
      <c r="B40" s="157"/>
      <c r="C40" s="157"/>
      <c r="D40" s="157"/>
      <c r="E40" s="157"/>
      <c r="F40" s="157"/>
      <c r="G40" s="157"/>
      <c r="H40" s="157"/>
      <c r="I40" s="157"/>
    </row>
  </sheetData>
  <mergeCells count="6">
    <mergeCell ref="C7:Q7"/>
    <mergeCell ref="R7:AC7"/>
    <mergeCell ref="C8:H8"/>
    <mergeCell ref="J8:O8"/>
    <mergeCell ref="Q8:V8"/>
    <mergeCell ref="X8:AC8"/>
  </mergeCells>
  <pageMargins left="0.7" right="0.7" top="0.75" bottom="0.75" header="0.3" footer="0.3"/>
  <pageSetup orientation="portrait" verticalDpi="0" r:id="rId1"/>
  <drawing r:id="rId2"/>
</worksheet>
</file>

<file path=xl/worksheets/sheet2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0"/>
  <sheetViews>
    <sheetView showGridLines="0" workbookViewId="0"/>
  </sheetViews>
  <sheetFormatPr defaultColWidth="12" defaultRowHeight="15"/>
  <cols>
    <col min="1" max="1" width="12.7109375" customWidth="1"/>
    <col min="2" max="2" width="38" style="6" customWidth="1"/>
    <col min="3" max="7" width="10.7109375" style="6" customWidth="1"/>
    <col min="8" max="16384" width="12" style="6"/>
  </cols>
  <sheetData>
    <row r="1" spans="1:9" s="7" customFormat="1" ht="16.5" customHeight="1">
      <c r="A1"/>
    </row>
    <row r="2" spans="1:9" s="7" customFormat="1" ht="16.5" customHeight="1">
      <c r="A2"/>
    </row>
    <row r="3" spans="1:9" s="7" customFormat="1" ht="16.5" customHeight="1">
      <c r="A3"/>
    </row>
    <row r="4" spans="1:9" s="7" customFormat="1" ht="16.5" customHeight="1">
      <c r="A4"/>
    </row>
    <row r="5" spans="1:9" s="7" customFormat="1" ht="16.5" customHeight="1">
      <c r="A5" s="328" t="s">
        <v>25</v>
      </c>
      <c r="B5" s="331" t="s">
        <v>547</v>
      </c>
      <c r="F5" s="2"/>
      <c r="G5" s="2"/>
    </row>
    <row r="6" spans="1:9" s="7" customFormat="1" ht="12" customHeight="1">
      <c r="A6" s="328"/>
      <c r="B6" s="324" t="s">
        <v>128</v>
      </c>
      <c r="F6" s="2"/>
      <c r="G6" s="2"/>
    </row>
    <row r="7" spans="1:9" ht="15" customHeight="1"/>
    <row r="8" spans="1:9" ht="24.95" customHeight="1">
      <c r="B8" s="8"/>
      <c r="C8" s="607" t="s">
        <v>548</v>
      </c>
      <c r="D8" s="607"/>
      <c r="E8" s="607"/>
      <c r="F8" s="607"/>
      <c r="G8" s="607"/>
      <c r="H8" s="607"/>
      <c r="I8" s="607"/>
    </row>
    <row r="9" spans="1:9" ht="24.95" customHeight="1">
      <c r="B9" s="12"/>
      <c r="C9" s="606" t="s">
        <v>129</v>
      </c>
      <c r="D9" s="606"/>
      <c r="E9" s="606"/>
      <c r="F9" s="606"/>
      <c r="G9" s="606"/>
      <c r="H9" s="606"/>
      <c r="I9" s="606"/>
    </row>
    <row r="10" spans="1:9" ht="15" customHeight="1">
      <c r="B10" s="334" t="s">
        <v>16</v>
      </c>
      <c r="C10" s="329" t="s">
        <v>28</v>
      </c>
      <c r="D10" s="329" t="s">
        <v>29</v>
      </c>
      <c r="E10" s="329" t="s">
        <v>30</v>
      </c>
      <c r="F10" s="329" t="s">
        <v>31</v>
      </c>
      <c r="G10" s="329" t="s">
        <v>32</v>
      </c>
      <c r="H10" s="329" t="s">
        <v>2</v>
      </c>
      <c r="I10" s="329" t="s">
        <v>0</v>
      </c>
    </row>
    <row r="11" spans="1:9">
      <c r="B11" s="3" t="s">
        <v>91</v>
      </c>
      <c r="C11" s="358">
        <f>'OF_ escol. (17)'!S10-'OF_ escol. (17)'!C10</f>
        <v>87</v>
      </c>
      <c r="D11" s="359">
        <f>'OF_ escol. (17)'!T10-'OF_ escol. (17)'!D10</f>
        <v>-909</v>
      </c>
      <c r="E11" s="359">
        <f>'OF_ escol. (17)'!U10-'OF_ escol. (17)'!E10</f>
        <v>-702</v>
      </c>
      <c r="F11" s="359">
        <f>'OF_ escol. (17)'!V10-'OF_ escol. (17)'!F10</f>
        <v>-2435</v>
      </c>
      <c r="G11" s="359">
        <f>'OF_ escol. (17)'!W10-'OF_ escol. (17)'!G10</f>
        <v>-4960</v>
      </c>
      <c r="H11" s="359">
        <f>'OF_ escol. (17)'!X10-'OF_ escol. (17)'!H10</f>
        <v>-3750</v>
      </c>
      <c r="I11" s="360">
        <f>'OF_ escol. (17)'!Y10-'OF_ escol. (17)'!I10</f>
        <v>-12669</v>
      </c>
    </row>
    <row r="12" spans="1:9">
      <c r="B12" s="4" t="s">
        <v>487</v>
      </c>
      <c r="C12" s="361">
        <f>'OF_ escol. (17)'!S11-'OF_ escol. (17)'!C11</f>
        <v>104</v>
      </c>
      <c r="D12" s="362">
        <f>'OF_ escol. (17)'!T11-'OF_ escol. (17)'!D11</f>
        <v>23</v>
      </c>
      <c r="E12" s="362">
        <f>'OF_ escol. (17)'!U11-'OF_ escol. (17)'!E11</f>
        <v>223</v>
      </c>
      <c r="F12" s="362">
        <f>'OF_ escol. (17)'!V11-'OF_ escol. (17)'!F11</f>
        <v>-150</v>
      </c>
      <c r="G12" s="362">
        <f>'OF_ escol. (17)'!W11-'OF_ escol. (17)'!G11</f>
        <v>-23</v>
      </c>
      <c r="H12" s="362">
        <f>'OF_ escol. (17)'!X11-'OF_ escol. (17)'!H11</f>
        <v>-192</v>
      </c>
      <c r="I12" s="363">
        <f>'OF_ escol. (17)'!Y11-'OF_ escol. (17)'!I11</f>
        <v>-15</v>
      </c>
    </row>
    <row r="13" spans="1:9">
      <c r="B13" s="4" t="s">
        <v>93</v>
      </c>
      <c r="C13" s="361">
        <f>'OF_ escol. (17)'!AA12-'OF_ escol. (17)'!C12</f>
        <v>279</v>
      </c>
      <c r="D13" s="362">
        <f>'OF_ escol. (17)'!AB12-'OF_ escol. (17)'!D12</f>
        <v>133</v>
      </c>
      <c r="E13" s="362">
        <f>'OF_ escol. (17)'!AC12-'OF_ escol. (17)'!E12</f>
        <v>188</v>
      </c>
      <c r="F13" s="362">
        <f>'OF_ escol. (17)'!AD12-'OF_ escol. (17)'!F12</f>
        <v>50</v>
      </c>
      <c r="G13" s="362">
        <f>'OF_ escol. (17)'!AE12-'OF_ escol. (17)'!G12</f>
        <v>228</v>
      </c>
      <c r="H13" s="362">
        <f>'OF_ escol. (17)'!AF12-'OF_ escol. (17)'!H12</f>
        <v>-105</v>
      </c>
      <c r="I13" s="363">
        <f>'OF_ escol. (17)'!AG12-'OF_ escol. (17)'!I12</f>
        <v>773</v>
      </c>
    </row>
    <row r="14" spans="1:9">
      <c r="B14" s="4" t="s">
        <v>1</v>
      </c>
      <c r="C14" s="364">
        <f>'OF_ escol. (17)'!AA13-'OF_ escol. (17)'!C13</f>
        <v>102</v>
      </c>
      <c r="D14" s="365">
        <f>'OF_ escol. (17)'!AB13-'OF_ escol. (17)'!D13</f>
        <v>44</v>
      </c>
      <c r="E14" s="365">
        <f>'OF_ escol. (17)'!AC13-'OF_ escol. (17)'!E13</f>
        <v>63</v>
      </c>
      <c r="F14" s="365">
        <f>'OF_ escol. (17)'!AD13-'OF_ escol. (17)'!F13</f>
        <v>-117</v>
      </c>
      <c r="G14" s="365">
        <f>'OF_ escol. (17)'!AE13-'OF_ escol. (17)'!G13</f>
        <v>-108</v>
      </c>
      <c r="H14" s="365">
        <f>'OF_ escol. (17)'!AF13-'OF_ escol. (17)'!H13</f>
        <v>-180</v>
      </c>
      <c r="I14" s="366">
        <f>'OF_ escol. (17)'!AG13-'OF_ escol. (17)'!I13</f>
        <v>-196</v>
      </c>
    </row>
    <row r="15" spans="1:9">
      <c r="B15" s="43" t="s">
        <v>38</v>
      </c>
      <c r="C15" s="358" t="s">
        <v>96</v>
      </c>
      <c r="D15" s="359">
        <f>'OF_ escol. (17)'!AB14-'OF_ escol. (17)'!D14</f>
        <v>21</v>
      </c>
      <c r="E15" s="359">
        <f>'OF_ escol. (17)'!AC14-'OF_ escol. (17)'!E14</f>
        <v>4</v>
      </c>
      <c r="F15" s="359">
        <f>'OF_ escol. (17)'!AD14-'OF_ escol. (17)'!F14</f>
        <v>-5</v>
      </c>
      <c r="G15" s="359">
        <f>'OF_ escol. (17)'!AE14-'OF_ escol. (17)'!G14</f>
        <v>5</v>
      </c>
      <c r="H15" s="359">
        <f>'OF_ escol. (17)'!AF14-'OF_ escol. (17)'!H14</f>
        <v>-1</v>
      </c>
      <c r="I15" s="360">
        <f>'OF_ escol. (17)'!AG14-'OF_ escol. (17)'!I14</f>
        <v>46</v>
      </c>
    </row>
    <row r="16" spans="1:9">
      <c r="B16" s="43" t="s">
        <v>39</v>
      </c>
      <c r="C16" s="361" t="s">
        <v>96</v>
      </c>
      <c r="D16" s="362">
        <f>'OF_ escol. (17)'!AB15-'OF_ escol. (17)'!D15</f>
        <v>2</v>
      </c>
      <c r="E16" s="362">
        <f>'OF_ escol. (17)'!AC15-'OF_ escol. (17)'!E15</f>
        <v>2</v>
      </c>
      <c r="F16" s="362">
        <f>'OF_ escol. (17)'!AD15-'OF_ escol. (17)'!F15</f>
        <v>10</v>
      </c>
      <c r="G16" s="362">
        <f>'OF_ escol. (17)'!AE15-'OF_ escol. (17)'!G15</f>
        <v>-1</v>
      </c>
      <c r="H16" s="362">
        <f>'OF_ escol. (17)'!AF15-'OF_ escol. (17)'!H15</f>
        <v>-5</v>
      </c>
      <c r="I16" s="363">
        <f>'OF_ escol. (17)'!AG15-'OF_ escol. (17)'!I15</f>
        <v>5</v>
      </c>
    </row>
    <row r="17" spans="2:9">
      <c r="B17" s="43" t="s">
        <v>41</v>
      </c>
      <c r="C17" s="361">
        <f>'OF_ escol. (17)'!AA16-'OF_ escol. (17)'!C16</f>
        <v>1</v>
      </c>
      <c r="D17" s="362">
        <f>'OF_ escol. (17)'!AB16-'OF_ escol. (17)'!D16</f>
        <v>3</v>
      </c>
      <c r="E17" s="362">
        <f>'OF_ escol. (17)'!AC16-'OF_ escol. (17)'!E16</f>
        <v>-4</v>
      </c>
      <c r="F17" s="362">
        <f>'OF_ escol. (17)'!AD16-'OF_ escol. (17)'!F16</f>
        <v>-5</v>
      </c>
      <c r="G17" s="362">
        <f>'OF_ escol. (17)'!AE16-'OF_ escol. (17)'!G16</f>
        <v>-12</v>
      </c>
      <c r="H17" s="362">
        <f>'OF_ escol. (17)'!AF16-'OF_ escol. (17)'!H16</f>
        <v>-18</v>
      </c>
      <c r="I17" s="363">
        <f>'OF_ escol. (17)'!AG16-'OF_ escol. (17)'!I16</f>
        <v>-35</v>
      </c>
    </row>
    <row r="18" spans="2:9">
      <c r="B18" s="43" t="s">
        <v>110</v>
      </c>
      <c r="C18" s="361">
        <f>'OF_ escol. (17)'!AA17-'OF_ escol. (17)'!C17</f>
        <v>-1</v>
      </c>
      <c r="D18" s="362">
        <f>'OF_ escol. (17)'!AB17-'OF_ escol. (17)'!D17</f>
        <v>1</v>
      </c>
      <c r="E18" s="362">
        <f>'OF_ escol. (17)'!AC17-'OF_ escol. (17)'!E17</f>
        <v>0</v>
      </c>
      <c r="F18" s="362">
        <f>'OF_ escol. (17)'!AD17-'OF_ escol. (17)'!F17</f>
        <v>-1</v>
      </c>
      <c r="G18" s="362">
        <f>'OF_ escol. (17)'!AE17-'OF_ escol. (17)'!G17</f>
        <v>0</v>
      </c>
      <c r="H18" s="362">
        <f>'OF_ escol. (17)'!AF17-'OF_ escol. (17)'!H17</f>
        <v>-19</v>
      </c>
      <c r="I18" s="363">
        <f>'OF_ escol. (17)'!AG17-'OF_ escol. (17)'!I17</f>
        <v>-20</v>
      </c>
    </row>
    <row r="19" spans="2:9">
      <c r="B19" s="43" t="s">
        <v>111</v>
      </c>
      <c r="C19" s="361">
        <f>'OF_ escol. (17)'!AA18-'OF_ escol. (17)'!C18</f>
        <v>1</v>
      </c>
      <c r="D19" s="362">
        <f>'OF_ escol. (17)'!AB18-'OF_ escol. (17)'!D18</f>
        <v>6</v>
      </c>
      <c r="E19" s="362">
        <f>'OF_ escol. (17)'!AC18-'OF_ escol. (17)'!E18</f>
        <v>10</v>
      </c>
      <c r="F19" s="362">
        <f>'OF_ escol. (17)'!AD18-'OF_ escol. (17)'!F18</f>
        <v>-8</v>
      </c>
      <c r="G19" s="362">
        <f>'OF_ escol. (17)'!AE18-'OF_ escol. (17)'!G18</f>
        <v>9</v>
      </c>
      <c r="H19" s="362">
        <f>'OF_ escol. (17)'!AF18-'OF_ escol. (17)'!H18</f>
        <v>-12</v>
      </c>
      <c r="I19" s="363">
        <f>'OF_ escol. (17)'!AG18-'OF_ escol. (17)'!I18</f>
        <v>6</v>
      </c>
    </row>
    <row r="20" spans="2:9">
      <c r="B20" s="43" t="s">
        <v>112</v>
      </c>
      <c r="C20" s="361">
        <f>'OF_ escol. (17)'!AA19-'OF_ escol. (17)'!C19</f>
        <v>-1</v>
      </c>
      <c r="D20" s="362">
        <f>'OF_ escol. (17)'!AB19-'OF_ escol. (17)'!D19</f>
        <v>0</v>
      </c>
      <c r="E20" s="362">
        <f>'OF_ escol. (17)'!AC19-'OF_ escol. (17)'!E19</f>
        <v>0</v>
      </c>
      <c r="F20" s="362">
        <f>'OF_ escol. (17)'!AD19-'OF_ escol. (17)'!F19</f>
        <v>-10</v>
      </c>
      <c r="G20" s="362">
        <f>'OF_ escol. (17)'!AE19-'OF_ escol. (17)'!G19</f>
        <v>-11</v>
      </c>
      <c r="H20" s="362">
        <f>'OF_ escol. (17)'!AF19-'OF_ escol. (17)'!H19</f>
        <v>-9</v>
      </c>
      <c r="I20" s="363">
        <f>'OF_ escol. (17)'!AG19-'OF_ escol. (17)'!I19</f>
        <v>-31</v>
      </c>
    </row>
    <row r="21" spans="2:9">
      <c r="B21" s="43" t="s">
        <v>44</v>
      </c>
      <c r="C21" s="361">
        <f>'OF_ escol. (17)'!AA20-'OF_ escol. (17)'!C20</f>
        <v>18</v>
      </c>
      <c r="D21" s="362">
        <f>'OF_ escol. (17)'!AB20-'OF_ escol. (17)'!D20</f>
        <v>1</v>
      </c>
      <c r="E21" s="362">
        <f>'OF_ escol. (17)'!AC20-'OF_ escol. (17)'!E20</f>
        <v>5</v>
      </c>
      <c r="F21" s="362">
        <f>'OF_ escol. (17)'!AD20-'OF_ escol. (17)'!F20</f>
        <v>0</v>
      </c>
      <c r="G21" s="362">
        <f>'OF_ escol. (17)'!AE20-'OF_ escol. (17)'!G20</f>
        <v>2</v>
      </c>
      <c r="H21" s="362">
        <f>'OF_ escol. (17)'!AF20-'OF_ escol. (17)'!H20</f>
        <v>0</v>
      </c>
      <c r="I21" s="363">
        <f>'OF_ escol. (17)'!AG20-'OF_ escol. (17)'!I20</f>
        <v>26</v>
      </c>
    </row>
    <row r="22" spans="2:9">
      <c r="B22" s="43" t="s">
        <v>113</v>
      </c>
      <c r="C22" s="361" t="s">
        <v>96</v>
      </c>
      <c r="D22" s="362">
        <f>'OF_ escol. (17)'!AB21-'OF_ escol. (17)'!D21</f>
        <v>2</v>
      </c>
      <c r="E22" s="362">
        <f>'OF_ escol. (17)'!AC21-'OF_ escol. (17)'!E21</f>
        <v>2</v>
      </c>
      <c r="F22" s="362">
        <f>'OF_ escol. (17)'!AD21-'OF_ escol. (17)'!F21</f>
        <v>-1</v>
      </c>
      <c r="G22" s="362">
        <f>'OF_ escol. (17)'!AE21-'OF_ escol. (17)'!G21</f>
        <v>-1</v>
      </c>
      <c r="H22" s="362">
        <f>'OF_ escol. (17)'!AF21-'OF_ escol. (17)'!H21</f>
        <v>-10</v>
      </c>
      <c r="I22" s="363">
        <f>'OF_ escol. (17)'!AG21-'OF_ escol. (17)'!I21</f>
        <v>-7</v>
      </c>
    </row>
    <row r="23" spans="2:9">
      <c r="B23" s="43" t="s">
        <v>45</v>
      </c>
      <c r="C23" s="361">
        <f>'OF_ escol. (17)'!AA22-'OF_ escol. (17)'!C22</f>
        <v>17</v>
      </c>
      <c r="D23" s="362">
        <f>'OF_ escol. (17)'!AB22-'OF_ escol. (17)'!D22</f>
        <v>6</v>
      </c>
      <c r="E23" s="362">
        <f>'OF_ escol. (17)'!AC22-'OF_ escol. (17)'!E22</f>
        <v>5</v>
      </c>
      <c r="F23" s="362">
        <f>'OF_ escol. (17)'!AD22-'OF_ escol. (17)'!F22</f>
        <v>-3</v>
      </c>
      <c r="G23" s="362">
        <f>'OF_ escol. (17)'!AE22-'OF_ escol. (17)'!G22</f>
        <v>-19</v>
      </c>
      <c r="H23" s="362">
        <f>'OF_ escol. (17)'!AF22-'OF_ escol. (17)'!H22</f>
        <v>-22</v>
      </c>
      <c r="I23" s="363">
        <f>'OF_ escol. (17)'!AG22-'OF_ escol. (17)'!I22</f>
        <v>-16</v>
      </c>
    </row>
    <row r="24" spans="2:9">
      <c r="B24" s="43" t="s">
        <v>114</v>
      </c>
      <c r="C24" s="361" t="s">
        <v>96</v>
      </c>
      <c r="D24" s="362">
        <f>'OF_ escol. (17)'!AB23-'OF_ escol. (17)'!D23</f>
        <v>3</v>
      </c>
      <c r="E24" s="362">
        <f>'OF_ escol. (17)'!AC23-'OF_ escol. (17)'!E23</f>
        <v>-4</v>
      </c>
      <c r="F24" s="362">
        <f>'OF_ escol. (17)'!AD23-'OF_ escol. (17)'!F23</f>
        <v>-1</v>
      </c>
      <c r="G24" s="362">
        <f>'OF_ escol. (17)'!AE23-'OF_ escol. (17)'!G23</f>
        <v>0</v>
      </c>
      <c r="H24" s="362">
        <f>'OF_ escol. (17)'!AF23-'OF_ escol. (17)'!H23</f>
        <v>-10</v>
      </c>
      <c r="I24" s="363">
        <f>'OF_ escol. (17)'!AG23-'OF_ escol. (17)'!I23</f>
        <v>-12</v>
      </c>
    </row>
    <row r="25" spans="2:9">
      <c r="B25" s="43" t="s">
        <v>47</v>
      </c>
      <c r="C25" s="361" t="s">
        <v>96</v>
      </c>
      <c r="D25" s="362">
        <f>'OF_ escol. (17)'!AB24-'OF_ escol. (17)'!D24</f>
        <v>1</v>
      </c>
      <c r="E25" s="362">
        <f>'OF_ escol. (17)'!AC24-'OF_ escol. (17)'!E24</f>
        <v>2</v>
      </c>
      <c r="F25" s="362">
        <f>'OF_ escol. (17)'!AD24-'OF_ escol. (17)'!F24</f>
        <v>-11</v>
      </c>
      <c r="G25" s="362">
        <f>'OF_ escol. (17)'!AE24-'OF_ escol. (17)'!G24</f>
        <v>-3</v>
      </c>
      <c r="H25" s="362">
        <f>'OF_ escol. (17)'!AF24-'OF_ escol. (17)'!H24</f>
        <v>5</v>
      </c>
      <c r="I25" s="363">
        <f>'OF_ escol. (17)'!AG24-'OF_ escol. (17)'!I24</f>
        <v>-4</v>
      </c>
    </row>
    <row r="26" spans="2:9">
      <c r="B26" s="43" t="s">
        <v>48</v>
      </c>
      <c r="C26" s="361">
        <f>'OF_ escol. (17)'!AA25-'OF_ escol. (17)'!C25</f>
        <v>12</v>
      </c>
      <c r="D26" s="362">
        <f>'OF_ escol. (17)'!AB25-'OF_ escol. (17)'!D25</f>
        <v>-2</v>
      </c>
      <c r="E26" s="362">
        <f>'OF_ escol. (17)'!AC25-'OF_ escol. (17)'!E25</f>
        <v>-2</v>
      </c>
      <c r="F26" s="362">
        <f>'OF_ escol. (17)'!AD25-'OF_ escol. (17)'!F25</f>
        <v>-9</v>
      </c>
      <c r="G26" s="362">
        <f>'OF_ escol. (17)'!AE25-'OF_ escol. (17)'!G25</f>
        <v>1</v>
      </c>
      <c r="H26" s="362">
        <f>'OF_ escol. (17)'!AF25-'OF_ escol. (17)'!H25</f>
        <v>8</v>
      </c>
      <c r="I26" s="363">
        <f>'OF_ escol. (17)'!AG25-'OF_ escol. (17)'!I25</f>
        <v>8</v>
      </c>
    </row>
    <row r="27" spans="2:9">
      <c r="B27" s="43" t="s">
        <v>115</v>
      </c>
      <c r="C27" s="361" t="s">
        <v>96</v>
      </c>
      <c r="D27" s="362">
        <f>'OF_ escol. (17)'!AB26-'OF_ escol. (17)'!D26</f>
        <v>0</v>
      </c>
      <c r="E27" s="362">
        <f>'OF_ escol. (17)'!AC26-'OF_ escol. (17)'!E26</f>
        <v>-1</v>
      </c>
      <c r="F27" s="362">
        <f>'OF_ escol. (17)'!AD26-'OF_ escol. (17)'!F26</f>
        <v>-5</v>
      </c>
      <c r="G27" s="362">
        <f>'OF_ escol. (17)'!AE26-'OF_ escol. (17)'!G26</f>
        <v>-3</v>
      </c>
      <c r="H27" s="362">
        <f>'OF_ escol. (17)'!AF26-'OF_ escol. (17)'!H26</f>
        <v>-12</v>
      </c>
      <c r="I27" s="363">
        <f>'OF_ escol. (17)'!AG26-'OF_ escol. (17)'!I26</f>
        <v>-23</v>
      </c>
    </row>
    <row r="28" spans="2:9">
      <c r="B28" s="43" t="s">
        <v>55</v>
      </c>
      <c r="C28" s="361">
        <f>'OF_ escol. (17)'!AA27-'OF_ escol. (17)'!C27</f>
        <v>9</v>
      </c>
      <c r="D28" s="362">
        <f>'OF_ escol. (17)'!AB27-'OF_ escol. (17)'!D27</f>
        <v>-8</v>
      </c>
      <c r="E28" s="362">
        <f>'OF_ escol. (17)'!AC27-'OF_ escol. (17)'!E27</f>
        <v>3</v>
      </c>
      <c r="F28" s="362">
        <f>'OF_ escol. (17)'!AD27-'OF_ escol. (17)'!F27</f>
        <v>4</v>
      </c>
      <c r="G28" s="362">
        <f>'OF_ escol. (17)'!AE27-'OF_ escol. (17)'!G27</f>
        <v>-6</v>
      </c>
      <c r="H28" s="362">
        <f>'OF_ escol. (17)'!AF27-'OF_ escol. (17)'!H27</f>
        <v>0</v>
      </c>
      <c r="I28" s="363">
        <f>'OF_ escol. (17)'!AG27-'OF_ escol. (17)'!I27</f>
        <v>2</v>
      </c>
    </row>
    <row r="29" spans="2:9">
      <c r="B29" s="43" t="s">
        <v>58</v>
      </c>
      <c r="C29" s="361">
        <f>'OF_ escol. (17)'!AA28-'OF_ escol. (17)'!C28</f>
        <v>4</v>
      </c>
      <c r="D29" s="362">
        <f>'OF_ escol. (17)'!AB28-'OF_ escol. (17)'!D28</f>
        <v>9</v>
      </c>
      <c r="E29" s="362">
        <f>'OF_ escol. (17)'!AC28-'OF_ escol. (17)'!E28</f>
        <v>15</v>
      </c>
      <c r="F29" s="362">
        <f>'OF_ escol. (17)'!AD28-'OF_ escol. (17)'!F28</f>
        <v>-20</v>
      </c>
      <c r="G29" s="362">
        <f>'OF_ escol. (17)'!AE28-'OF_ escol. (17)'!G28</f>
        <v>-11</v>
      </c>
      <c r="H29" s="362">
        <f>'OF_ escol. (17)'!AF28-'OF_ escol. (17)'!H28</f>
        <v>-5</v>
      </c>
      <c r="I29" s="363">
        <f>'OF_ escol. (17)'!AG28-'OF_ escol. (17)'!I28</f>
        <v>-8</v>
      </c>
    </row>
    <row r="30" spans="2:9">
      <c r="B30" s="43" t="s">
        <v>116</v>
      </c>
      <c r="C30" s="361" t="s">
        <v>96</v>
      </c>
      <c r="D30" s="362">
        <f>'OF_ escol. (17)'!AB29-'OF_ escol. (17)'!D29</f>
        <v>1</v>
      </c>
      <c r="E30" s="362">
        <f>'OF_ escol. (17)'!AC29-'OF_ escol. (17)'!E29</f>
        <v>0</v>
      </c>
      <c r="F30" s="362">
        <f>'OF_ escol. (17)'!AD29-'OF_ escol. (17)'!F29</f>
        <v>0</v>
      </c>
      <c r="G30" s="362">
        <f>'OF_ escol. (17)'!AE29-'OF_ escol. (17)'!G29</f>
        <v>-6</v>
      </c>
      <c r="H30" s="362">
        <f>'OF_ escol. (17)'!AF29-'OF_ escol. (17)'!H29</f>
        <v>-3</v>
      </c>
      <c r="I30" s="363">
        <f>'OF_ escol. (17)'!AG29-'OF_ escol. (17)'!I29</f>
        <v>-8</v>
      </c>
    </row>
    <row r="31" spans="2:9">
      <c r="B31" s="43" t="s">
        <v>117</v>
      </c>
      <c r="C31" s="361" t="s">
        <v>96</v>
      </c>
      <c r="D31" s="362">
        <f>'OF_ escol. (17)'!AB30-'OF_ escol. (17)'!D30</f>
        <v>3</v>
      </c>
      <c r="E31" s="362">
        <f>'OF_ escol. (17)'!AC30-'OF_ escol. (17)'!E30</f>
        <v>3</v>
      </c>
      <c r="F31" s="362">
        <f>'OF_ escol. (17)'!AD30-'OF_ escol. (17)'!F30</f>
        <v>2</v>
      </c>
      <c r="G31" s="362">
        <f>'OF_ escol. (17)'!AE30-'OF_ escol. (17)'!G30</f>
        <v>-8</v>
      </c>
      <c r="H31" s="362">
        <f>'OF_ escol. (17)'!AF30-'OF_ escol. (17)'!H30</f>
        <v>-15</v>
      </c>
      <c r="I31" s="363">
        <f>'OF_ escol. (17)'!AG30-'OF_ escol. (17)'!I30</f>
        <v>-12</v>
      </c>
    </row>
    <row r="32" spans="2:9">
      <c r="B32" s="43" t="s">
        <v>118</v>
      </c>
      <c r="C32" s="361">
        <f>'OF_ escol. (17)'!AA31-'OF_ escol. (17)'!C31</f>
        <v>6</v>
      </c>
      <c r="D32" s="362">
        <f>'OF_ escol. (17)'!AB31-'OF_ escol. (17)'!D31</f>
        <v>3</v>
      </c>
      <c r="E32" s="362">
        <f>'OF_ escol. (17)'!AC31-'OF_ escol. (17)'!E31</f>
        <v>-3</v>
      </c>
      <c r="F32" s="362">
        <f>'OF_ escol. (17)'!AD31-'OF_ escol. (17)'!F31</f>
        <v>-11</v>
      </c>
      <c r="G32" s="362">
        <f>'OF_ escol. (17)'!AE31-'OF_ escol. (17)'!G31</f>
        <v>-15</v>
      </c>
      <c r="H32" s="362">
        <f>'OF_ escol. (17)'!AF31-'OF_ escol. (17)'!H31</f>
        <v>-8</v>
      </c>
      <c r="I32" s="363">
        <f>'OF_ escol. (17)'!AG31-'OF_ escol. (17)'!I31</f>
        <v>-28</v>
      </c>
    </row>
    <row r="33" spans="2:9">
      <c r="B33" s="43" t="s">
        <v>62</v>
      </c>
      <c r="C33" s="361">
        <f>'OF_ escol. (17)'!AA32-'OF_ escol. (17)'!C32</f>
        <v>1</v>
      </c>
      <c r="D33" s="362">
        <f>'OF_ escol. (17)'!AB32-'OF_ escol. (17)'!D32</f>
        <v>-2</v>
      </c>
      <c r="E33" s="362">
        <f>'OF_ escol. (17)'!AC32-'OF_ escol. (17)'!E32</f>
        <v>6</v>
      </c>
      <c r="F33" s="362">
        <f>'OF_ escol. (17)'!AD32-'OF_ escol. (17)'!F32</f>
        <v>-15</v>
      </c>
      <c r="G33" s="362">
        <f>'OF_ escol. (17)'!AE32-'OF_ escol. (17)'!G32</f>
        <v>-2</v>
      </c>
      <c r="H33" s="362">
        <f>'OF_ escol. (17)'!AF32-'OF_ escol. (17)'!H32</f>
        <v>-7</v>
      </c>
      <c r="I33" s="363">
        <f>'OF_ escol. (17)'!AG32-'OF_ escol. (17)'!I32</f>
        <v>-19</v>
      </c>
    </row>
    <row r="34" spans="2:9" ht="12.75" customHeight="1">
      <c r="B34" s="43" t="s">
        <v>119</v>
      </c>
      <c r="C34" s="361">
        <f>'OF_ escol. (17)'!AA33-'OF_ escol. (17)'!C33</f>
        <v>4</v>
      </c>
      <c r="D34" s="362">
        <f>'OF_ escol. (17)'!AB33-'OF_ escol. (17)'!D33</f>
        <v>-2</v>
      </c>
      <c r="E34" s="362">
        <f>'OF_ escol. (17)'!AC33-'OF_ escol. (17)'!E33</f>
        <v>16</v>
      </c>
      <c r="F34" s="362">
        <f>'OF_ escol. (17)'!AD33-'OF_ escol. (17)'!F33</f>
        <v>-21</v>
      </c>
      <c r="G34" s="362">
        <f>'OF_ escol. (17)'!AE33-'OF_ escol. (17)'!G33</f>
        <v>1</v>
      </c>
      <c r="H34" s="362">
        <f>'OF_ escol. (17)'!AF33-'OF_ escol. (17)'!H33</f>
        <v>-5</v>
      </c>
      <c r="I34" s="363">
        <f>'OF_ escol. (17)'!AG33-'OF_ escol. (17)'!I33</f>
        <v>-7</v>
      </c>
    </row>
    <row r="35" spans="2:9">
      <c r="B35" s="43" t="s">
        <v>120</v>
      </c>
      <c r="C35" s="361">
        <f>'OF_ escol. (17)'!AA34-'OF_ escol. (17)'!C34</f>
        <v>3</v>
      </c>
      <c r="D35" s="362" t="s">
        <v>96</v>
      </c>
      <c r="E35" s="362">
        <f>'OF_ escol. (17)'!AC34-'OF_ escol. (17)'!E34</f>
        <v>0</v>
      </c>
      <c r="F35" s="362">
        <f>'OF_ escol. (17)'!AD34-'OF_ escol. (17)'!F34</f>
        <v>-4</v>
      </c>
      <c r="G35" s="362">
        <f>'OF_ escol. (17)'!AE34-'OF_ escol. (17)'!G34</f>
        <v>-2</v>
      </c>
      <c r="H35" s="362">
        <f>'OF_ escol. (17)'!AF34-'OF_ escol. (17)'!H34</f>
        <v>-1</v>
      </c>
      <c r="I35" s="363">
        <f>'OF_ escol. (17)'!AG34-'OF_ escol. (17)'!I34</f>
        <v>-4</v>
      </c>
    </row>
    <row r="36" spans="2:9">
      <c r="B36" s="43" t="s">
        <v>121</v>
      </c>
      <c r="C36" s="361" t="s">
        <v>96</v>
      </c>
      <c r="D36" s="362">
        <f>'OF_ escol. (17)'!AB35-'OF_ escol. (17)'!D35</f>
        <v>-1</v>
      </c>
      <c r="E36" s="362">
        <f>'OF_ escol. (17)'!AC35-'OF_ escol. (17)'!E35</f>
        <v>5</v>
      </c>
      <c r="F36" s="362">
        <f>'OF_ escol. (17)'!AD35-'OF_ escol. (17)'!F35</f>
        <v>2</v>
      </c>
      <c r="G36" s="362">
        <f>'OF_ escol. (17)'!AE35-'OF_ escol. (17)'!G35</f>
        <v>2</v>
      </c>
      <c r="H36" s="362">
        <f>'OF_ escol. (17)'!AF35-'OF_ escol. (17)'!H35</f>
        <v>-5</v>
      </c>
      <c r="I36" s="363">
        <f>'OF_ escol. (17)'!AG35-'OF_ escol. (17)'!I35</f>
        <v>3</v>
      </c>
    </row>
    <row r="37" spans="2:9">
      <c r="B37" s="43" t="s">
        <v>76</v>
      </c>
      <c r="C37" s="361">
        <f>'OF_ escol. (17)'!AA36-'OF_ escol. (17)'!C36</f>
        <v>2</v>
      </c>
      <c r="D37" s="362">
        <f>'OF_ escol. (17)'!AB36-'OF_ escol. (17)'!D36</f>
        <v>-4</v>
      </c>
      <c r="E37" s="362">
        <f>'OF_ escol. (17)'!AC36-'OF_ escol. (17)'!E36</f>
        <v>-6</v>
      </c>
      <c r="F37" s="362">
        <f>'OF_ escol. (17)'!AD36-'OF_ escol. (17)'!F36</f>
        <v>-2</v>
      </c>
      <c r="G37" s="362">
        <f>'OF_ escol. (17)'!AE36-'OF_ escol. (17)'!G36</f>
        <v>-19</v>
      </c>
      <c r="H37" s="362">
        <f>'OF_ escol. (17)'!AF36-'OF_ escol. (17)'!H36</f>
        <v>-19</v>
      </c>
      <c r="I37" s="363">
        <f>'OF_ escol. (17)'!AG36-'OF_ escol. (17)'!I36</f>
        <v>-48</v>
      </c>
    </row>
    <row r="38" spans="2:9">
      <c r="B38" s="43" t="s">
        <v>122</v>
      </c>
      <c r="C38" s="364" t="s">
        <v>96</v>
      </c>
      <c r="D38" s="365">
        <f>'OF_ escol. (17)'!AB37-'OF_ escol. (17)'!D37</f>
        <v>1</v>
      </c>
      <c r="E38" s="365">
        <f>'OF_ escol. (17)'!AC37-'OF_ escol. (17)'!E37</f>
        <v>5</v>
      </c>
      <c r="F38" s="365">
        <f>'OF_ escol. (17)'!AD37-'OF_ escol. (17)'!F37</f>
        <v>-4</v>
      </c>
      <c r="G38" s="365">
        <f>'OF_ escol. (17)'!AE37-'OF_ escol. (17)'!G37</f>
        <v>-8</v>
      </c>
      <c r="H38" s="365">
        <f>'OF_ escol. (17)'!AF37-'OF_ escol. (17)'!H37</f>
        <v>0</v>
      </c>
      <c r="I38" s="366">
        <f>'OF_ escol. (17)'!AG37-'OF_ escol. (17)'!I37</f>
        <v>-3</v>
      </c>
    </row>
    <row r="39" spans="2:9">
      <c r="B39" s="48"/>
      <c r="C39" s="624"/>
      <c r="D39" s="618"/>
      <c r="E39" s="618"/>
      <c r="F39" s="618"/>
      <c r="G39" s="618"/>
    </row>
    <row r="40" spans="2:9">
      <c r="B40" s="48"/>
      <c r="C40" s="36"/>
      <c r="D40" s="36"/>
      <c r="E40" s="36"/>
      <c r="F40" s="36"/>
      <c r="G40" s="36"/>
    </row>
  </sheetData>
  <mergeCells count="3">
    <mergeCell ref="C8:I8"/>
    <mergeCell ref="C9:I9"/>
    <mergeCell ref="C39:G39"/>
  </mergeCells>
  <pageMargins left="0.7" right="0.7" top="0.75" bottom="0.75" header="0.3" footer="0.3"/>
  <pageSetup orientation="portrait" verticalDpi="0" r:id="rId1"/>
  <drawing r:id="rId2"/>
</worksheet>
</file>

<file path=xl/worksheets/sheet2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0"/>
  <sheetViews>
    <sheetView showGridLines="0" workbookViewId="0"/>
  </sheetViews>
  <sheetFormatPr defaultColWidth="12" defaultRowHeight="15"/>
  <cols>
    <col min="1" max="1" width="12.7109375" customWidth="1"/>
    <col min="2" max="2" width="38" style="6" customWidth="1"/>
    <col min="3" max="7" width="10.7109375" style="6" customWidth="1"/>
    <col min="8" max="16384" width="12" style="6"/>
  </cols>
  <sheetData>
    <row r="1" spans="1:9" s="7" customFormat="1" ht="16.5" customHeight="1">
      <c r="A1"/>
    </row>
    <row r="2" spans="1:9" s="7" customFormat="1" ht="16.5" customHeight="1">
      <c r="A2"/>
    </row>
    <row r="3" spans="1:9" s="7" customFormat="1" ht="16.5" customHeight="1">
      <c r="A3"/>
    </row>
    <row r="4" spans="1:9" s="7" customFormat="1" ht="16.5" customHeight="1">
      <c r="A4"/>
    </row>
    <row r="5" spans="1:9" s="7" customFormat="1" ht="16.5" customHeight="1">
      <c r="A5" s="328" t="s">
        <v>26</v>
      </c>
      <c r="B5" s="331" t="s">
        <v>524</v>
      </c>
      <c r="F5" s="2"/>
      <c r="G5" s="2"/>
    </row>
    <row r="6" spans="1:9" s="7" customFormat="1" ht="12" customHeight="1">
      <c r="A6" s="328"/>
      <c r="B6" s="324" t="s">
        <v>128</v>
      </c>
      <c r="F6" s="2"/>
      <c r="G6" s="2"/>
    </row>
    <row r="7" spans="1:9" ht="15" customHeight="1"/>
    <row r="8" spans="1:9" ht="24.95" customHeight="1">
      <c r="B8" s="8"/>
      <c r="C8" s="607" t="s">
        <v>548</v>
      </c>
      <c r="D8" s="607"/>
      <c r="E8" s="607"/>
      <c r="F8" s="607"/>
      <c r="G8" s="607"/>
      <c r="H8" s="607"/>
      <c r="I8" s="607"/>
    </row>
    <row r="9" spans="1:9" ht="24.95" customHeight="1">
      <c r="B9" s="12"/>
      <c r="C9" s="606" t="s">
        <v>129</v>
      </c>
      <c r="D9" s="606"/>
      <c r="E9" s="606"/>
      <c r="F9" s="606"/>
      <c r="G9" s="606"/>
      <c r="H9" s="606"/>
      <c r="I9" s="606"/>
    </row>
    <row r="10" spans="1:9" ht="15" customHeight="1">
      <c r="B10" s="334" t="s">
        <v>94</v>
      </c>
      <c r="C10" s="329" t="s">
        <v>28</v>
      </c>
      <c r="D10" s="329" t="s">
        <v>29</v>
      </c>
      <c r="E10" s="329" t="s">
        <v>30</v>
      </c>
      <c r="F10" s="329" t="s">
        <v>31</v>
      </c>
      <c r="G10" s="329" t="s">
        <v>32</v>
      </c>
      <c r="H10" s="329" t="s">
        <v>2</v>
      </c>
      <c r="I10" s="329" t="s">
        <v>0</v>
      </c>
    </row>
    <row r="11" spans="1:9">
      <c r="B11" s="3" t="s">
        <v>91</v>
      </c>
      <c r="C11" s="58">
        <f>('OF_ escol. (17)'!AA10-'OF_ escol. (17)'!C10)/'OF_ escol. (17)'!C10</f>
        <v>0.19638826185101579</v>
      </c>
      <c r="D11" s="59">
        <f>('OF_ escol. (17)'!AB10-'OF_ escol. (17)'!D10)/'OF_ escol. (17)'!D10</f>
        <v>5.9045819555975439E-2</v>
      </c>
      <c r="E11" s="59">
        <f>('OF_ escol. (17)'!AC10-'OF_ escol. (17)'!E10)/'OF_ escol. (17)'!E10</f>
        <v>6.4833672776646298E-2</v>
      </c>
      <c r="F11" s="59">
        <f>('OF_ escol. (17)'!AD10-'OF_ escol. (17)'!F10)/'OF_ escol. (17)'!F10</f>
        <v>-6.0357066035706605E-2</v>
      </c>
      <c r="G11" s="59">
        <f>('OF_ escol. (17)'!AE10-'OF_ escol. (17)'!G10)/'OF_ escol. (17)'!G10</f>
        <v>-0.12202960987451704</v>
      </c>
      <c r="H11" s="59">
        <f>('OF_ escol. (17)'!AF10-'OF_ escol. (17)'!H10)/'OF_ escol. (17)'!H10</f>
        <v>-0.18643071000855432</v>
      </c>
      <c r="I11" s="76">
        <f>('OF_ escol. (17)'!AG10-'OF_ escol. (17)'!I10)/'OF_ escol. (17)'!I10</f>
        <v>-7.090940003825473E-2</v>
      </c>
    </row>
    <row r="12" spans="1:9">
      <c r="B12" s="4" t="s">
        <v>487</v>
      </c>
      <c r="C12" s="60">
        <f>('OF_ escol. (17)'!AA11-'OF_ escol. (17)'!C11)/'OF_ escol. (17)'!C11</f>
        <v>0.41535776614310643</v>
      </c>
      <c r="D12" s="61">
        <f>('OF_ escol. (17)'!AB11-'OF_ escol. (17)'!D11)/'OF_ escol. (17)'!D11</f>
        <v>0.19648093841642228</v>
      </c>
      <c r="E12" s="61">
        <f>('OF_ escol. (17)'!AC11-'OF_ escol. (17)'!E11)/'OF_ escol. (17)'!E11</f>
        <v>0.14610927152317882</v>
      </c>
      <c r="F12" s="61">
        <f>('OF_ escol. (17)'!AD11-'OF_ escol. (17)'!F11)/'OF_ escol. (17)'!F11</f>
        <v>1.6713091922005572E-2</v>
      </c>
      <c r="G12" s="61">
        <f>('OF_ escol. (17)'!AE11-'OF_ escol. (17)'!G11)/'OF_ escol. (17)'!G11</f>
        <v>5.7595149882115192E-2</v>
      </c>
      <c r="H12" s="61">
        <f>('OF_ escol. (17)'!AF11-'OF_ escol. (17)'!H11)/'OF_ escol. (17)'!H11</f>
        <v>-2.4844720496894411E-4</v>
      </c>
      <c r="I12" s="77">
        <f>('OF_ escol. (17)'!AG11-'OF_ escol. (17)'!I11)/'OF_ escol. (17)'!I11</f>
        <v>6.4049260565233412E-2</v>
      </c>
    </row>
    <row r="13" spans="1:9">
      <c r="B13" s="4" t="s">
        <v>93</v>
      </c>
      <c r="C13" s="60">
        <f>('OF_ escol. (17)'!AA12-'OF_ escol. (17)'!C12)/'OF_ escol. (17)'!C12</f>
        <v>0.70812182741116747</v>
      </c>
      <c r="D13" s="61">
        <f>('OF_ escol. (17)'!AB12-'OF_ escol. (17)'!D12)/'OF_ escol. (17)'!D12</f>
        <v>0.16521739130434782</v>
      </c>
      <c r="E13" s="61">
        <f>('OF_ escol. (17)'!AC12-'OF_ escol. (17)'!E12)/'OF_ escol. (17)'!E12</f>
        <v>0.10162162162162162</v>
      </c>
      <c r="F13" s="61">
        <f>('OF_ escol. (17)'!AD12-'OF_ escol. (17)'!F12)/'OF_ escol. (17)'!F12</f>
        <v>1.3294336612603031E-2</v>
      </c>
      <c r="G13" s="61">
        <f>('OF_ escol. (17)'!AE12-'OF_ escol. (17)'!G12)/'OF_ escol. (17)'!G12</f>
        <v>4.960835509138381E-2</v>
      </c>
      <c r="H13" s="61">
        <f>('OF_ escol. (17)'!AF12-'OF_ escol. (17)'!H12)/'OF_ escol. (17)'!H12</f>
        <v>-3.0946065428824051E-2</v>
      </c>
      <c r="I13" s="77">
        <f>('OF_ escol. (17)'!AG12-'OF_ escol. (17)'!I12)/'OF_ escol. (17)'!I12</f>
        <v>5.2233259003986753E-2</v>
      </c>
    </row>
    <row r="14" spans="1:9">
      <c r="B14" s="4" t="s">
        <v>1</v>
      </c>
      <c r="C14" s="182">
        <f>('OF_ escol. (17)'!AA13-'OF_ escol. (17)'!C13)/'OF_ escol. (17)'!C13</f>
        <v>0.75555555555555554</v>
      </c>
      <c r="D14" s="183">
        <f>('OF_ escol. (17)'!AB13-'OF_ escol. (17)'!D13)/'OF_ escol. (17)'!D13</f>
        <v>0.26829268292682928</v>
      </c>
      <c r="E14" s="183">
        <f>('OF_ escol. (17)'!AC13-'OF_ escol. (17)'!E13)/'OF_ escol. (17)'!E13</f>
        <v>0.16321243523316062</v>
      </c>
      <c r="F14" s="183">
        <f>('OF_ escol. (17)'!AD13-'OF_ escol. (17)'!F13)/'OF_ escol. (17)'!F13</f>
        <v>-0.14904458598726114</v>
      </c>
      <c r="G14" s="183">
        <f>('OF_ escol. (17)'!AE13-'OF_ escol. (17)'!G13)/'OF_ escol. (17)'!G13</f>
        <v>-0.10495626822157435</v>
      </c>
      <c r="H14" s="183">
        <f>('OF_ escol. (17)'!AF13-'OF_ escol. (17)'!H13)/'OF_ escol. (17)'!H13</f>
        <v>-0.12940330697340044</v>
      </c>
      <c r="I14" s="184">
        <f>('OF_ escol. (17)'!AG13-'OF_ escol. (17)'!I13)/'OF_ escol. (17)'!I13</f>
        <v>-5.0385604113110542E-2</v>
      </c>
    </row>
    <row r="15" spans="1:9">
      <c r="B15" s="43" t="s">
        <v>38</v>
      </c>
      <c r="C15" s="58">
        <f>('OF_ escol. (17)'!AA14-'OF_ escol. (17)'!C14)/'OF_ escol. (17)'!C14</f>
        <v>5.5</v>
      </c>
      <c r="D15" s="59">
        <f>('OF_ escol. (17)'!AB14-'OF_ escol. (17)'!D14)/'OF_ escol. (17)'!D14</f>
        <v>2.625</v>
      </c>
      <c r="E15" s="59">
        <f>('OF_ escol. (17)'!AC14-'OF_ escol. (17)'!E14)/'OF_ escol. (17)'!E14</f>
        <v>0.44444444444444442</v>
      </c>
      <c r="F15" s="59">
        <f>('OF_ escol. (17)'!AD14-'OF_ escol. (17)'!F14)/'OF_ escol. (17)'!F14</f>
        <v>-0.15151515151515152</v>
      </c>
      <c r="G15" s="59">
        <f>('OF_ escol. (17)'!AE14-'OF_ escol. (17)'!G14)/'OF_ escol. (17)'!G14</f>
        <v>0.20833333333333334</v>
      </c>
      <c r="H15" s="59">
        <f>('OF_ escol. (17)'!AF14-'OF_ escol. (17)'!H14)/'OF_ escol. (17)'!H14</f>
        <v>-4.5454545454545456E-2</v>
      </c>
      <c r="I15" s="76">
        <f>('OF_ escol. (17)'!AG14-'OF_ escol. (17)'!I14)/'OF_ escol. (17)'!I14</f>
        <v>0.46</v>
      </c>
    </row>
    <row r="16" spans="1:9">
      <c r="B16" s="43" t="s">
        <v>39</v>
      </c>
      <c r="C16" s="60">
        <f>('OF_ escol. (17)'!AA15-'OF_ escol. (17)'!C15)/'OF_ escol. (17)'!C15</f>
        <v>-0.6</v>
      </c>
      <c r="D16" s="61">
        <f>('OF_ escol. (17)'!AB15-'OF_ escol. (17)'!D15)/'OF_ escol. (17)'!D15</f>
        <v>0.33333333333333331</v>
      </c>
      <c r="E16" s="61">
        <f>('OF_ escol. (17)'!AC15-'OF_ escol. (17)'!E15)/'OF_ escol. (17)'!E15</f>
        <v>0.13333333333333333</v>
      </c>
      <c r="F16" s="61">
        <f>('OF_ escol. (17)'!AD15-'OF_ escol. (17)'!F15)/'OF_ escol. (17)'!F15</f>
        <v>0.7142857142857143</v>
      </c>
      <c r="G16" s="61">
        <f>('OF_ escol. (17)'!AE15-'OF_ escol. (17)'!G15)/'OF_ escol. (17)'!G15</f>
        <v>-3.4482758620689655E-2</v>
      </c>
      <c r="H16" s="61">
        <f>('OF_ escol. (17)'!AF15-'OF_ escol. (17)'!H15)/'OF_ escol. (17)'!H15</f>
        <v>-0.1388888888888889</v>
      </c>
      <c r="I16" s="77">
        <f>('OF_ escol. (17)'!AG15-'OF_ escol. (17)'!I15)/'OF_ escol. (17)'!I15</f>
        <v>4.7619047619047616E-2</v>
      </c>
    </row>
    <row r="17" spans="2:9">
      <c r="B17" s="43" t="s">
        <v>41</v>
      </c>
      <c r="C17" s="60">
        <f>('OF_ escol. (17)'!AA16-'OF_ escol. (17)'!C16)/'OF_ escol. (17)'!C16</f>
        <v>0.33333333333333331</v>
      </c>
      <c r="D17" s="61">
        <f>('OF_ escol. (17)'!AB16-'OF_ escol. (17)'!D16)/'OF_ escol. (17)'!D16</f>
        <v>1</v>
      </c>
      <c r="E17" s="61">
        <f>('OF_ escol. (17)'!AC16-'OF_ escol. (17)'!E16)/'OF_ escol. (17)'!E16</f>
        <v>-0.36363636363636365</v>
      </c>
      <c r="F17" s="61">
        <f>('OF_ escol. (17)'!AD16-'OF_ escol. (17)'!F16)/'OF_ escol. (17)'!F16</f>
        <v>-0.17857142857142858</v>
      </c>
      <c r="G17" s="61">
        <f>('OF_ escol. (17)'!AE16-'OF_ escol. (17)'!G16)/'OF_ escol. (17)'!G16</f>
        <v>-0.21052631578947367</v>
      </c>
      <c r="H17" s="61">
        <f>('OF_ escol. (17)'!AF16-'OF_ escol. (17)'!H16)/'OF_ escol. (17)'!H16</f>
        <v>-0.15652173913043479</v>
      </c>
      <c r="I17" s="77">
        <f>('OF_ escol. (17)'!AG16-'OF_ escol. (17)'!I16)/'OF_ escol. (17)'!I16</f>
        <v>-0.16129032258064516</v>
      </c>
    </row>
    <row r="18" spans="2:9">
      <c r="B18" s="43" t="s">
        <v>110</v>
      </c>
      <c r="C18" s="60">
        <f>('OF_ escol. (17)'!AA17-'OF_ escol. (17)'!C17)/'OF_ escol. (17)'!C17</f>
        <v>-0.5</v>
      </c>
      <c r="D18" s="61">
        <f>('OF_ escol. (17)'!AB17-'OF_ escol. (17)'!D17)/'OF_ escol. (17)'!D17</f>
        <v>1</v>
      </c>
      <c r="E18" s="61">
        <f>('OF_ escol. (17)'!AC17-'OF_ escol. (17)'!E17)/'OF_ escol. (17)'!E17</f>
        <v>0</v>
      </c>
      <c r="F18" s="61">
        <f>('OF_ escol. (17)'!AD17-'OF_ escol. (17)'!F17)/'OF_ escol. (17)'!F17</f>
        <v>-5.8823529411764705E-2</v>
      </c>
      <c r="G18" s="61">
        <f>('OF_ escol. (17)'!AE17-'OF_ escol. (17)'!G17)/'OF_ escol. (17)'!G17</f>
        <v>0</v>
      </c>
      <c r="H18" s="61">
        <f>('OF_ escol. (17)'!AF17-'OF_ escol. (17)'!H17)/'OF_ escol. (17)'!H17</f>
        <v>-0.24675324675324675</v>
      </c>
      <c r="I18" s="77">
        <f>('OF_ escol. (17)'!AG17-'OF_ escol. (17)'!I17)/'OF_ escol. (17)'!I17</f>
        <v>-0.14492753623188406</v>
      </c>
    </row>
    <row r="19" spans="2:9">
      <c r="B19" s="43" t="s">
        <v>111</v>
      </c>
      <c r="C19" s="60">
        <f>('OF_ escol. (17)'!AA18-'OF_ escol. (17)'!C18)/'OF_ escol. (17)'!C18</f>
        <v>0.1111111111111111</v>
      </c>
      <c r="D19" s="61">
        <f>('OF_ escol. (17)'!AB18-'OF_ escol. (17)'!D18)/'OF_ escol. (17)'!D18</f>
        <v>0.6</v>
      </c>
      <c r="E19" s="61">
        <f>('OF_ escol. (17)'!AC18-'OF_ escol. (17)'!E18)/'OF_ escol. (17)'!E18</f>
        <v>0.66666666666666663</v>
      </c>
      <c r="F19" s="61">
        <f>('OF_ escol. (17)'!AD18-'OF_ escol. (17)'!F18)/'OF_ escol. (17)'!F18</f>
        <v>-0.15686274509803921</v>
      </c>
      <c r="G19" s="61">
        <f>('OF_ escol. (17)'!AE18-'OF_ escol. (17)'!G18)/'OF_ escol. (17)'!G18</f>
        <v>0.12857142857142856</v>
      </c>
      <c r="H19" s="61">
        <f>('OF_ escol. (17)'!AF18-'OF_ escol. (17)'!H18)/'OF_ escol. (17)'!H18</f>
        <v>-8.8235294117647065E-2</v>
      </c>
      <c r="I19" s="77">
        <f>('OF_ escol. (17)'!AG18-'OF_ escol. (17)'!I18)/'OF_ escol. (17)'!I18</f>
        <v>2.0618556701030927E-2</v>
      </c>
    </row>
    <row r="20" spans="2:9">
      <c r="B20" s="43" t="s">
        <v>112</v>
      </c>
      <c r="C20" s="60">
        <f>('OF_ escol. (17)'!AA19-'OF_ escol. (17)'!C19)/'OF_ escol. (17)'!C19</f>
        <v>-0.25</v>
      </c>
      <c r="D20" s="61">
        <f>('OF_ escol. (17)'!AB19-'OF_ escol. (17)'!D19)/'OF_ escol. (17)'!D19</f>
        <v>0</v>
      </c>
      <c r="E20" s="61">
        <f>('OF_ escol. (17)'!AC19-'OF_ escol. (17)'!E19)/'OF_ escol. (17)'!E19</f>
        <v>0</v>
      </c>
      <c r="F20" s="61">
        <f>('OF_ escol. (17)'!AD19-'OF_ escol. (17)'!F19)/'OF_ escol. (17)'!F19</f>
        <v>-0.38461538461538464</v>
      </c>
      <c r="G20" s="61">
        <f>('OF_ escol. (17)'!AE19-'OF_ escol. (17)'!G19)/'OF_ escol. (17)'!G19</f>
        <v>-0.31428571428571428</v>
      </c>
      <c r="H20" s="61">
        <f>('OF_ escol. (17)'!AF19-'OF_ escol. (17)'!H19)/'OF_ escol. (17)'!H19</f>
        <v>-0.10112359550561797</v>
      </c>
      <c r="I20" s="77">
        <f>('OF_ escol. (17)'!AG19-'OF_ escol. (17)'!I19)/'OF_ escol. (17)'!I19</f>
        <v>-0.18562874251497005</v>
      </c>
    </row>
    <row r="21" spans="2:9">
      <c r="B21" s="43" t="s">
        <v>44</v>
      </c>
      <c r="C21" s="60">
        <f>('OF_ escol. (17)'!AA20-'OF_ escol. (17)'!C20)/'OF_ escol. (17)'!C20</f>
        <v>2.25</v>
      </c>
      <c r="D21" s="61">
        <f>('OF_ escol. (17)'!AB20-'OF_ escol. (17)'!D20)/'OF_ escol. (17)'!D20</f>
        <v>0.1111111111111111</v>
      </c>
      <c r="E21" s="61">
        <f>('OF_ escol. (17)'!AC20-'OF_ escol. (17)'!E20)/'OF_ escol. (17)'!E20</f>
        <v>0.25</v>
      </c>
      <c r="F21" s="61">
        <f>('OF_ escol. (17)'!AD20-'OF_ escol. (17)'!F20)/'OF_ escol. (17)'!F20</f>
        <v>0</v>
      </c>
      <c r="G21" s="61">
        <f>('OF_ escol. (17)'!AE20-'OF_ escol. (17)'!G20)/'OF_ escol. (17)'!G20</f>
        <v>5.8823529411764705E-2</v>
      </c>
      <c r="H21" s="61">
        <f>('OF_ escol. (17)'!AF20-'OF_ escol. (17)'!H20)/'OF_ escol. (17)'!H20</f>
        <v>0</v>
      </c>
      <c r="I21" s="77">
        <f>('OF_ escol. (17)'!AG20-'OF_ escol. (17)'!I20)/'OF_ escol. (17)'!I20</f>
        <v>0.21848739495798319</v>
      </c>
    </row>
    <row r="22" spans="2:9">
      <c r="B22" s="43" t="s">
        <v>113</v>
      </c>
      <c r="C22" s="60" t="s">
        <v>96</v>
      </c>
      <c r="D22" s="61">
        <f>('OF_ escol. (17)'!AB21-'OF_ escol. (17)'!D21)/'OF_ escol. (17)'!D21</f>
        <v>2</v>
      </c>
      <c r="E22" s="61">
        <f>('OF_ escol. (17)'!AC21-'OF_ escol. (17)'!E21)/'OF_ escol. (17)'!E21</f>
        <v>1</v>
      </c>
      <c r="F22" s="61">
        <f>('OF_ escol. (17)'!AD21-'OF_ escol. (17)'!F21)/'OF_ escol. (17)'!F21</f>
        <v>-0.16666666666666666</v>
      </c>
      <c r="G22" s="61">
        <f>('OF_ escol. (17)'!AE21-'OF_ escol. (17)'!G21)/'OF_ escol. (17)'!G21</f>
        <v>-3.7037037037037035E-2</v>
      </c>
      <c r="H22" s="61">
        <f>('OF_ escol. (17)'!AF21-'OF_ escol. (17)'!H21)/'OF_ escol. (17)'!H21</f>
        <v>-0.2857142857142857</v>
      </c>
      <c r="I22" s="77">
        <f>('OF_ escol. (17)'!AG21-'OF_ escol. (17)'!I21)/'OF_ escol. (17)'!I21</f>
        <v>-9.8591549295774641E-2</v>
      </c>
    </row>
    <row r="23" spans="2:9">
      <c r="B23" s="43" t="s">
        <v>45</v>
      </c>
      <c r="C23" s="60">
        <f>('OF_ escol. (17)'!AA22-'OF_ escol. (17)'!C22)/'OF_ escol. (17)'!C22</f>
        <v>0.94444444444444442</v>
      </c>
      <c r="D23" s="61">
        <f>('OF_ escol. (17)'!AB22-'OF_ escol. (17)'!D22)/'OF_ escol. (17)'!D22</f>
        <v>0.6</v>
      </c>
      <c r="E23" s="61">
        <f>('OF_ escol. (17)'!AC22-'OF_ escol. (17)'!E22)/'OF_ escol. (17)'!E22</f>
        <v>0.16129032258064516</v>
      </c>
      <c r="F23" s="61">
        <f>('OF_ escol. (17)'!AD22-'OF_ escol. (17)'!F22)/'OF_ escol. (17)'!F22</f>
        <v>-6.6666666666666666E-2</v>
      </c>
      <c r="G23" s="61">
        <f>('OF_ escol. (17)'!AE22-'OF_ escol. (17)'!G22)/'OF_ escol. (17)'!G22</f>
        <v>-0.29230769230769232</v>
      </c>
      <c r="H23" s="61">
        <f>('OF_ escol. (17)'!AF22-'OF_ escol. (17)'!H22)/'OF_ escol. (17)'!H22</f>
        <v>-0.22448979591836735</v>
      </c>
      <c r="I23" s="77">
        <f>('OF_ escol. (17)'!AG22-'OF_ escol. (17)'!I22)/'OF_ escol. (17)'!I22</f>
        <v>-5.9925093632958802E-2</v>
      </c>
    </row>
    <row r="24" spans="2:9">
      <c r="B24" s="43" t="s">
        <v>114</v>
      </c>
      <c r="C24" s="60">
        <f>('OF_ escol. (17)'!AA23-'OF_ escol. (17)'!C23)/'OF_ escol. (17)'!C23</f>
        <v>0</v>
      </c>
      <c r="D24" s="61">
        <f>('OF_ escol. (17)'!AB23-'OF_ escol. (17)'!D23)/'OF_ escol. (17)'!D23</f>
        <v>1</v>
      </c>
      <c r="E24" s="61">
        <f>('OF_ escol. (17)'!AC23-'OF_ escol. (17)'!E23)/'OF_ escol. (17)'!E23</f>
        <v>-0.26666666666666666</v>
      </c>
      <c r="F24" s="61">
        <f>('OF_ escol. (17)'!AD23-'OF_ escol. (17)'!F23)/'OF_ escol. (17)'!F23</f>
        <v>-3.7037037037037035E-2</v>
      </c>
      <c r="G24" s="61">
        <f>('OF_ escol. (17)'!AE23-'OF_ escol. (17)'!G23)/'OF_ escol. (17)'!G23</f>
        <v>0</v>
      </c>
      <c r="H24" s="61">
        <f>('OF_ escol. (17)'!AF23-'OF_ escol. (17)'!H23)/'OF_ escol. (17)'!H23</f>
        <v>-0.21739130434782608</v>
      </c>
      <c r="I24" s="77">
        <f>('OF_ escol. (17)'!AG23-'OF_ escol. (17)'!I23)/'OF_ escol. (17)'!I23</f>
        <v>-9.6774193548387094E-2</v>
      </c>
    </row>
    <row r="25" spans="2:9">
      <c r="B25" s="43" t="s">
        <v>47</v>
      </c>
      <c r="C25" s="60">
        <f>('OF_ escol. (17)'!AA24-'OF_ escol. (17)'!C24)/'OF_ escol. (17)'!C24</f>
        <v>0.66666666666666663</v>
      </c>
      <c r="D25" s="61">
        <f>('OF_ escol. (17)'!AB24-'OF_ escol. (17)'!D24)/'OF_ escol. (17)'!D24</f>
        <v>0.16666666666666666</v>
      </c>
      <c r="E25" s="61">
        <f>('OF_ escol. (17)'!AC24-'OF_ escol. (17)'!E24)/'OF_ escol. (17)'!E24</f>
        <v>0.2857142857142857</v>
      </c>
      <c r="F25" s="61">
        <f>('OF_ escol. (17)'!AD24-'OF_ escol. (17)'!F24)/'OF_ escol. (17)'!F24</f>
        <v>-0.35483870967741937</v>
      </c>
      <c r="G25" s="61">
        <f>('OF_ escol. (17)'!AE24-'OF_ escol. (17)'!G24)/'OF_ escol. (17)'!G24</f>
        <v>-9.0909090909090912E-2</v>
      </c>
      <c r="H25" s="61">
        <f>('OF_ escol. (17)'!AF24-'OF_ escol. (17)'!H24)/'OF_ escol. (17)'!H24</f>
        <v>0.18518518518518517</v>
      </c>
      <c r="I25" s="77">
        <f>('OF_ escol. (17)'!AG24-'OF_ escol. (17)'!I24)/'OF_ escol. (17)'!I24</f>
        <v>-3.7383177570093455E-2</v>
      </c>
    </row>
    <row r="26" spans="2:9">
      <c r="B26" s="43" t="s">
        <v>48</v>
      </c>
      <c r="C26" s="60">
        <f>('OF_ escol. (17)'!AA25-'OF_ escol. (17)'!C25)/'OF_ escol. (17)'!C25</f>
        <v>3</v>
      </c>
      <c r="D26" s="61">
        <f>('OF_ escol. (17)'!AB25-'OF_ escol. (17)'!D25)/'OF_ escol. (17)'!D25</f>
        <v>-0.66666666666666663</v>
      </c>
      <c r="E26" s="61">
        <f>('OF_ escol. (17)'!AC25-'OF_ escol. (17)'!E25)/'OF_ escol. (17)'!E25</f>
        <v>-0.13333333333333333</v>
      </c>
      <c r="F26" s="61">
        <f>('OF_ escol. (17)'!AD25-'OF_ escol. (17)'!F25)/'OF_ escol. (17)'!F25</f>
        <v>-0.29032258064516131</v>
      </c>
      <c r="G26" s="61">
        <f>('OF_ escol. (17)'!AE25-'OF_ escol. (17)'!G25)/'OF_ escol. (17)'!G25</f>
        <v>5.2631578947368418E-2</v>
      </c>
      <c r="H26" s="61">
        <f>('OF_ escol. (17)'!AF25-'OF_ escol. (17)'!H25)/'OF_ escol. (17)'!H25</f>
        <v>0.25</v>
      </c>
      <c r="I26" s="77">
        <f>('OF_ escol. (17)'!AG25-'OF_ escol. (17)'!I25)/'OF_ escol. (17)'!I25</f>
        <v>7.6923076923076927E-2</v>
      </c>
    </row>
    <row r="27" spans="2:9">
      <c r="B27" s="43" t="s">
        <v>115</v>
      </c>
      <c r="C27" s="60">
        <f>('OF_ escol. (17)'!AA26-'OF_ escol. (17)'!C26)/'OF_ escol. (17)'!C26</f>
        <v>-0.66666666666666663</v>
      </c>
      <c r="D27" s="61">
        <f>('OF_ escol. (17)'!AB26-'OF_ escol. (17)'!D26)/'OF_ escol. (17)'!D26</f>
        <v>0</v>
      </c>
      <c r="E27" s="61">
        <f>('OF_ escol. (17)'!AC26-'OF_ escol. (17)'!E26)/'OF_ escol. (17)'!E26</f>
        <v>-0.14285714285714285</v>
      </c>
      <c r="F27" s="61">
        <f>('OF_ escol. (17)'!AD26-'OF_ escol. (17)'!F26)/'OF_ escol. (17)'!F26</f>
        <v>-0.26315789473684209</v>
      </c>
      <c r="G27" s="61">
        <f>('OF_ escol. (17)'!AE26-'OF_ escol. (17)'!G26)/'OF_ escol. (17)'!G26</f>
        <v>-0.1111111111111111</v>
      </c>
      <c r="H27" s="61">
        <f>('OF_ escol. (17)'!AF26-'OF_ escol. (17)'!H26)/'OF_ escol. (17)'!H26</f>
        <v>-0.21428571428571427</v>
      </c>
      <c r="I27" s="77">
        <f>('OF_ escol. (17)'!AG26-'OF_ escol. (17)'!I26)/'OF_ escol. (17)'!I26</f>
        <v>-0.20353982300884957</v>
      </c>
    </row>
    <row r="28" spans="2:9">
      <c r="B28" s="43" t="s">
        <v>55</v>
      </c>
      <c r="C28" s="60">
        <f>('OF_ escol. (17)'!AA27-'OF_ escol. (17)'!C27)/'OF_ escol. (17)'!C27</f>
        <v>1.8</v>
      </c>
      <c r="D28" s="61">
        <f>('OF_ escol. (17)'!AB27-'OF_ escol. (17)'!D27)/'OF_ escol. (17)'!D27</f>
        <v>-0.5714285714285714</v>
      </c>
      <c r="E28" s="61">
        <f>('OF_ escol. (17)'!AC27-'OF_ escol. (17)'!E27)/'OF_ escol. (17)'!E27</f>
        <v>0.1875</v>
      </c>
      <c r="F28" s="61">
        <f>('OF_ escol. (17)'!AD27-'OF_ escol. (17)'!F27)/'OF_ escol. (17)'!F27</f>
        <v>0.13333333333333333</v>
      </c>
      <c r="G28" s="61">
        <f>('OF_ escol. (17)'!AE27-'OF_ escol. (17)'!G27)/'OF_ escol. (17)'!G27</f>
        <v>-0.11764705882352941</v>
      </c>
      <c r="H28" s="61">
        <f>('OF_ escol. (17)'!AF27-'OF_ escol. (17)'!H27)/'OF_ escol. (17)'!H27</f>
        <v>0</v>
      </c>
      <c r="I28" s="77">
        <f>('OF_ escol. (17)'!AG27-'OF_ escol. (17)'!I27)/'OF_ escol. (17)'!I27</f>
        <v>8.23045267489712E-3</v>
      </c>
    </row>
    <row r="29" spans="2:9">
      <c r="B29" s="43" t="s">
        <v>58</v>
      </c>
      <c r="C29" s="60">
        <f>('OF_ escol. (17)'!AA28-'OF_ escol. (17)'!C28)/'OF_ escol. (17)'!C28</f>
        <v>0.14285714285714285</v>
      </c>
      <c r="D29" s="61">
        <f>('OF_ escol. (17)'!AB28-'OF_ escol. (17)'!D28)/'OF_ escol. (17)'!D28</f>
        <v>0.33333333333333331</v>
      </c>
      <c r="E29" s="61">
        <f>('OF_ escol. (17)'!AC28-'OF_ escol. (17)'!E28)/'OF_ escol. (17)'!E28</f>
        <v>0.29411764705882354</v>
      </c>
      <c r="F29" s="61">
        <f>('OF_ escol. (17)'!AD28-'OF_ escol. (17)'!F28)/'OF_ escol. (17)'!F28</f>
        <v>-0.19801980198019803</v>
      </c>
      <c r="G29" s="61">
        <f>('OF_ escol. (17)'!AE28-'OF_ escol. (17)'!G28)/'OF_ escol. (17)'!G28</f>
        <v>-0.12087912087912088</v>
      </c>
      <c r="H29" s="61">
        <f>('OF_ escol. (17)'!AF28-'OF_ escol. (17)'!H28)/'OF_ escol. (17)'!H28</f>
        <v>-0.13513513513513514</v>
      </c>
      <c r="I29" s="77">
        <f>('OF_ escol. (17)'!AG28-'OF_ escol. (17)'!I28)/'OF_ escol. (17)'!I28</f>
        <v>-2.3880597014925373E-2</v>
      </c>
    </row>
    <row r="30" spans="2:9">
      <c r="B30" s="43" t="s">
        <v>116</v>
      </c>
      <c r="C30" s="60">
        <f>('OF_ escol. (17)'!AA29-'OF_ escol. (17)'!C29)/'OF_ escol. (17)'!C29</f>
        <v>0</v>
      </c>
      <c r="D30" s="61">
        <f>('OF_ escol. (17)'!AB29-'OF_ escol. (17)'!D29)/'OF_ escol. (17)'!D29</f>
        <v>0.33333333333333331</v>
      </c>
      <c r="E30" s="61">
        <f>('OF_ escol. (17)'!AC29-'OF_ escol. (17)'!E29)/'OF_ escol. (17)'!E29</f>
        <v>0</v>
      </c>
      <c r="F30" s="61">
        <f>('OF_ escol. (17)'!AD29-'OF_ escol. (17)'!F29)/'OF_ escol. (17)'!F29</f>
        <v>0</v>
      </c>
      <c r="G30" s="61">
        <f>('OF_ escol. (17)'!AE29-'OF_ escol. (17)'!G29)/'OF_ escol. (17)'!G29</f>
        <v>-0.25</v>
      </c>
      <c r="H30" s="61">
        <f>('OF_ escol. (17)'!AF29-'OF_ escol. (17)'!H29)/'OF_ escol. (17)'!H29</f>
        <v>-0.1</v>
      </c>
      <c r="I30" s="77">
        <f>('OF_ escol. (17)'!AG29-'OF_ escol. (17)'!I29)/'OF_ escol. (17)'!I29</f>
        <v>-9.4117647058823528E-2</v>
      </c>
    </row>
    <row r="31" spans="2:9">
      <c r="B31" s="43" t="s">
        <v>117</v>
      </c>
      <c r="C31" s="60">
        <f>('OF_ escol. (17)'!AA30-'OF_ escol. (17)'!C30)/'OF_ escol. (17)'!C30</f>
        <v>3</v>
      </c>
      <c r="D31" s="61">
        <f>('OF_ escol. (17)'!AB30-'OF_ escol. (17)'!D30)/'OF_ escol. (17)'!D30</f>
        <v>1</v>
      </c>
      <c r="E31" s="61">
        <f>('OF_ escol. (17)'!AC30-'OF_ escol. (17)'!E30)/'OF_ escol. (17)'!E30</f>
        <v>0.16666666666666666</v>
      </c>
      <c r="F31" s="61">
        <f>('OF_ escol. (17)'!AD30-'OF_ escol. (17)'!F30)/'OF_ escol. (17)'!F30</f>
        <v>5.2631578947368418E-2</v>
      </c>
      <c r="G31" s="61">
        <f>('OF_ escol. (17)'!AE30-'OF_ escol. (17)'!G30)/'OF_ escol. (17)'!G30</f>
        <v>-0.12903225806451613</v>
      </c>
      <c r="H31" s="61">
        <f>('OF_ escol. (17)'!AF30-'OF_ escol. (17)'!H30)/'OF_ escol. (17)'!H30</f>
        <v>-0.234375</v>
      </c>
      <c r="I31" s="77">
        <f>('OF_ escol. (17)'!AG30-'OF_ escol. (17)'!I30)/'OF_ escol. (17)'!I30</f>
        <v>-6.4516129032258063E-2</v>
      </c>
    </row>
    <row r="32" spans="2:9">
      <c r="B32" s="43" t="s">
        <v>118</v>
      </c>
      <c r="C32" s="60">
        <f>('OF_ escol. (17)'!AA31-'OF_ escol. (17)'!C31)/'OF_ escol. (17)'!C31</f>
        <v>0.5</v>
      </c>
      <c r="D32" s="61">
        <f>('OF_ escol. (17)'!AB31-'OF_ escol. (17)'!D31)/'OF_ escol. (17)'!D31</f>
        <v>0.2</v>
      </c>
      <c r="E32" s="61">
        <f>('OF_ escol. (17)'!AC31-'OF_ escol. (17)'!E31)/'OF_ escol. (17)'!E31</f>
        <v>-9.0909090909090912E-2</v>
      </c>
      <c r="F32" s="61">
        <f>('OF_ escol. (17)'!AD31-'OF_ escol. (17)'!F31)/'OF_ escol. (17)'!F31</f>
        <v>-0.26190476190476192</v>
      </c>
      <c r="G32" s="61">
        <f>('OF_ escol. (17)'!AE31-'OF_ escol. (17)'!G31)/'OF_ escol. (17)'!G31</f>
        <v>-0.25</v>
      </c>
      <c r="H32" s="61">
        <f>('OF_ escol. (17)'!AF31-'OF_ escol. (17)'!H31)/'OF_ escol. (17)'!H31</f>
        <v>-0.17391304347826086</v>
      </c>
      <c r="I32" s="77">
        <f>('OF_ escol. (17)'!AG31-'OF_ escol. (17)'!I31)/'OF_ escol. (17)'!I31</f>
        <v>-0.13461538461538461</v>
      </c>
    </row>
    <row r="33" spans="2:9">
      <c r="B33" s="43" t="s">
        <v>62</v>
      </c>
      <c r="C33" s="60">
        <f>('OF_ escol. (17)'!AA32-'OF_ escol. (17)'!C32)/'OF_ escol. (17)'!C32</f>
        <v>0.33333333333333331</v>
      </c>
      <c r="D33" s="61">
        <f>('OF_ escol. (17)'!AB32-'OF_ escol. (17)'!D32)/'OF_ escol. (17)'!D32</f>
        <v>-0.22222222222222221</v>
      </c>
      <c r="E33" s="61">
        <f>('OF_ escol. (17)'!AC32-'OF_ escol. (17)'!E32)/'OF_ escol. (17)'!E32</f>
        <v>0.31578947368421051</v>
      </c>
      <c r="F33" s="61">
        <f>('OF_ escol. (17)'!AD32-'OF_ escol. (17)'!F32)/'OF_ escol. (17)'!F32</f>
        <v>-0.234375</v>
      </c>
      <c r="G33" s="61">
        <f>('OF_ escol. (17)'!AE32-'OF_ escol. (17)'!G32)/'OF_ escol. (17)'!G32</f>
        <v>-2.9850746268656716E-2</v>
      </c>
      <c r="H33" s="61">
        <f>('OF_ escol. (17)'!AF32-'OF_ escol. (17)'!H32)/'OF_ escol. (17)'!H32</f>
        <v>-9.0909090909090912E-2</v>
      </c>
      <c r="I33" s="77">
        <f>('OF_ escol. (17)'!AG32-'OF_ escol. (17)'!I32)/'OF_ escol. (17)'!I32</f>
        <v>-7.9497907949790794E-2</v>
      </c>
    </row>
    <row r="34" spans="2:9" ht="12.75" customHeight="1">
      <c r="B34" s="43" t="s">
        <v>119</v>
      </c>
      <c r="C34" s="60">
        <f>('OF_ escol. (17)'!AA33-'OF_ escol. (17)'!C33)/'OF_ escol. (17)'!C33</f>
        <v>0.2857142857142857</v>
      </c>
      <c r="D34" s="61">
        <f>('OF_ escol. (17)'!AB33-'OF_ escol. (17)'!D33)/'OF_ escol. (17)'!D33</f>
        <v>-0.11764705882352941</v>
      </c>
      <c r="E34" s="61">
        <f>('OF_ escol. (17)'!AC33-'OF_ escol. (17)'!E33)/'OF_ escol. (17)'!E33</f>
        <v>0.48484848484848486</v>
      </c>
      <c r="F34" s="61">
        <f>('OF_ escol. (17)'!AD33-'OF_ escol. (17)'!F33)/'OF_ escol. (17)'!F33</f>
        <v>-0.31818181818181818</v>
      </c>
      <c r="G34" s="61">
        <f>('OF_ escol. (17)'!AE33-'OF_ escol. (17)'!G33)/'OF_ escol. (17)'!G33</f>
        <v>1.8518518518518517E-2</v>
      </c>
      <c r="H34" s="61">
        <f>('OF_ escol. (17)'!AF33-'OF_ escol. (17)'!H33)/'OF_ escol. (17)'!H33</f>
        <v>-0.23809523809523808</v>
      </c>
      <c r="I34" s="77">
        <f>('OF_ escol. (17)'!AG33-'OF_ escol. (17)'!I33)/'OF_ escol. (17)'!I33</f>
        <v>-3.4146341463414637E-2</v>
      </c>
    </row>
    <row r="35" spans="2:9">
      <c r="B35" s="43" t="s">
        <v>120</v>
      </c>
      <c r="C35" s="60">
        <f>('OF_ escol. (17)'!AA34-'OF_ escol. (17)'!C34)/'OF_ escol. (17)'!C34</f>
        <v>3</v>
      </c>
      <c r="D35" s="61" t="s">
        <v>96</v>
      </c>
      <c r="E35" s="61">
        <f>('OF_ escol. (17)'!AC34-'OF_ escol. (17)'!E34)/'OF_ escol. (17)'!E34</f>
        <v>0</v>
      </c>
      <c r="F35" s="61">
        <f>('OF_ escol. (17)'!AD34-'OF_ escol. (17)'!F34)/'OF_ escol. (17)'!F34</f>
        <v>-0.21052631578947367</v>
      </c>
      <c r="G35" s="61">
        <f>('OF_ escol. (17)'!AE34-'OF_ escol. (17)'!G34)/'OF_ escol. (17)'!G34</f>
        <v>-0.08</v>
      </c>
      <c r="H35" s="61">
        <f>('OF_ escol. (17)'!AF34-'OF_ escol. (17)'!H34)/'OF_ escol. (17)'!H34</f>
        <v>-4.5454545454545456E-2</v>
      </c>
      <c r="I35" s="77">
        <f>('OF_ escol. (17)'!AG34-'OF_ escol. (17)'!I34)/'OF_ escol. (17)'!I34</f>
        <v>-5.0632911392405063E-2</v>
      </c>
    </row>
    <row r="36" spans="2:9">
      <c r="B36" s="43" t="s">
        <v>121</v>
      </c>
      <c r="C36" s="60" t="s">
        <v>96</v>
      </c>
      <c r="D36" s="61">
        <f>('OF_ escol. (17)'!AB35-'OF_ escol. (17)'!D35)/'OF_ escol. (17)'!D35</f>
        <v>-0.33333333333333331</v>
      </c>
      <c r="E36" s="61">
        <f>('OF_ escol. (17)'!AC35-'OF_ escol. (17)'!E35)/'OF_ escol. (17)'!E35</f>
        <v>1.6666666666666667</v>
      </c>
      <c r="F36" s="61">
        <f>('OF_ escol. (17)'!AD35-'OF_ escol. (17)'!F35)/'OF_ escol. (17)'!F35</f>
        <v>0.15384615384615385</v>
      </c>
      <c r="G36" s="61">
        <f>('OF_ escol. (17)'!AE35-'OF_ escol. (17)'!G35)/'OF_ escol. (17)'!G35</f>
        <v>0.1111111111111111</v>
      </c>
      <c r="H36" s="61">
        <f>('OF_ escol. (17)'!AF35-'OF_ escol. (17)'!H35)/'OF_ escol. (17)'!H35</f>
        <v>-0.15625</v>
      </c>
      <c r="I36" s="77">
        <f>('OF_ escol. (17)'!AG35-'OF_ escol. (17)'!I35)/'OF_ escol. (17)'!I35</f>
        <v>4.3478260869565216E-2</v>
      </c>
    </row>
    <row r="37" spans="2:9">
      <c r="B37" s="43" t="s">
        <v>76</v>
      </c>
      <c r="C37" s="60">
        <f>('OF_ escol. (17)'!AA36-'OF_ escol. (17)'!C36)/'OF_ escol. (17)'!C36</f>
        <v>1</v>
      </c>
      <c r="D37" s="61">
        <f>('OF_ escol. (17)'!AB36-'OF_ escol. (17)'!D36)/'OF_ escol. (17)'!D36</f>
        <v>-0.5</v>
      </c>
      <c r="E37" s="61">
        <f>('OF_ escol. (17)'!AC36-'OF_ escol. (17)'!E36)/'OF_ escol. (17)'!E36</f>
        <v>-0.375</v>
      </c>
      <c r="F37" s="61">
        <f>('OF_ escol. (17)'!AD36-'OF_ escol. (17)'!F36)/'OF_ escol. (17)'!F36</f>
        <v>-0.11764705882352941</v>
      </c>
      <c r="G37" s="61">
        <f>('OF_ escol. (17)'!AE36-'OF_ escol. (17)'!G36)/'OF_ escol. (17)'!G36</f>
        <v>-0.35185185185185186</v>
      </c>
      <c r="H37" s="61">
        <f>('OF_ escol. (17)'!AF36-'OF_ escol. (17)'!H36)/'OF_ escol. (17)'!H36</f>
        <v>-0.17117117117117117</v>
      </c>
      <c r="I37" s="77">
        <f>('OF_ escol. (17)'!AG36-'OF_ escol. (17)'!I36)/'OF_ escol. (17)'!I36</f>
        <v>-0.23076923076923078</v>
      </c>
    </row>
    <row r="38" spans="2:9">
      <c r="B38" s="43" t="s">
        <v>122</v>
      </c>
      <c r="C38" s="182" t="s">
        <v>96</v>
      </c>
      <c r="D38" s="183">
        <f>('OF_ escol. (17)'!AB37-'OF_ escol. (17)'!D37)/'OF_ escol. (17)'!D37</f>
        <v>0.5</v>
      </c>
      <c r="E38" s="183">
        <f>('OF_ escol. (17)'!AC37-'OF_ escol. (17)'!E37)/'OF_ escol. (17)'!E37</f>
        <v>0.45454545454545453</v>
      </c>
      <c r="F38" s="183">
        <f>('OF_ escol. (17)'!AD37-'OF_ escol. (17)'!F37)/'OF_ escol. (17)'!F37</f>
        <v>-0.18181818181818182</v>
      </c>
      <c r="G38" s="183">
        <f>('OF_ escol. (17)'!AE37-'OF_ escol. (17)'!G37)/'OF_ escol. (17)'!G37</f>
        <v>-0.23529411764705882</v>
      </c>
      <c r="H38" s="183">
        <f>('OF_ escol. (17)'!AF37-'OF_ escol. (17)'!H37)/'OF_ escol. (17)'!H37</f>
        <v>0</v>
      </c>
      <c r="I38" s="184">
        <f>('OF_ escol. (17)'!AG37-'OF_ escol. (17)'!I37)/'OF_ escol. (17)'!I37</f>
        <v>-3.3707865168539325E-2</v>
      </c>
    </row>
    <row r="39" spans="2:9">
      <c r="B39" s="48"/>
      <c r="C39" s="624"/>
      <c r="D39" s="618"/>
      <c r="E39" s="618"/>
      <c r="F39" s="618"/>
      <c r="G39" s="618"/>
    </row>
    <row r="40" spans="2:9">
      <c r="B40" s="48"/>
      <c r="C40" s="36"/>
      <c r="D40" s="36"/>
      <c r="E40" s="36"/>
      <c r="F40" s="36"/>
      <c r="G40" s="36"/>
    </row>
  </sheetData>
  <mergeCells count="3">
    <mergeCell ref="C8:I8"/>
    <mergeCell ref="C9:I9"/>
    <mergeCell ref="C39:G39"/>
  </mergeCells>
  <pageMargins left="0.7" right="0.7" top="0.75" bottom="0.75" header="0.3" footer="0.3"/>
  <pageSetup orientation="portrait" verticalDpi="0" r:id="rId1"/>
  <drawing r:id="rId2"/>
</worksheet>
</file>

<file path=xl/worksheets/sheet2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90"/>
  <sheetViews>
    <sheetView showGridLines="0" showRowColHeaders="0" workbookViewId="0"/>
  </sheetViews>
  <sheetFormatPr defaultColWidth="12" defaultRowHeight="12.75"/>
  <cols>
    <col min="1" max="1" width="12.7109375" style="148" customWidth="1"/>
    <col min="2" max="2" width="38" style="148" customWidth="1"/>
    <col min="3" max="3" width="7.140625" style="148" customWidth="1"/>
    <col min="4" max="4" width="7.42578125" style="148" bestFit="1" customWidth="1"/>
    <col min="5" max="5" width="7.140625" style="158" customWidth="1"/>
    <col min="6" max="6" width="1.28515625" style="157" customWidth="1"/>
    <col min="7" max="7" width="7.85546875" style="148" customWidth="1"/>
    <col min="8" max="8" width="8" style="148" customWidth="1"/>
    <col min="9" max="9" width="7.140625" style="148" customWidth="1"/>
    <col min="10" max="10" width="1.28515625" style="148" customWidth="1"/>
    <col min="11" max="11" width="7.42578125" style="148" customWidth="1"/>
    <col min="12" max="12" width="7.85546875" style="158" customWidth="1"/>
    <col min="13" max="13" width="7.140625" style="148" customWidth="1"/>
    <col min="14" max="14" width="1.28515625" style="148" customWidth="1"/>
    <col min="15" max="15" width="7.140625" style="148" customWidth="1"/>
    <col min="16" max="16" width="8.140625" style="148" customWidth="1"/>
    <col min="17" max="17" width="7.85546875" style="148" customWidth="1"/>
    <col min="18" max="16384" width="12" style="148"/>
  </cols>
  <sheetData>
    <row r="1" spans="1:17" s="147" customFormat="1" ht="16.5" customHeight="1">
      <c r="E1" s="150"/>
      <c r="F1" s="150"/>
      <c r="L1" s="150"/>
    </row>
    <row r="2" spans="1:17" s="147" customFormat="1" ht="16.5" customHeight="1">
      <c r="E2" s="150"/>
      <c r="F2" s="150"/>
      <c r="L2" s="150"/>
    </row>
    <row r="3" spans="1:17" s="147" customFormat="1" ht="16.5" customHeight="1">
      <c r="E3" s="150"/>
      <c r="F3" s="150"/>
      <c r="L3" s="150"/>
    </row>
    <row r="4" spans="1:17" s="147" customFormat="1" ht="16.5" customHeight="1">
      <c r="E4" s="150"/>
      <c r="F4" s="150"/>
      <c r="L4" s="150"/>
    </row>
    <row r="5" spans="1:17" s="147" customFormat="1" ht="16.5" customHeight="1">
      <c r="A5" s="328" t="s">
        <v>27</v>
      </c>
      <c r="B5" s="331" t="s">
        <v>525</v>
      </c>
      <c r="D5" s="150"/>
      <c r="L5" s="150"/>
    </row>
    <row r="6" spans="1:17" s="147" customFormat="1" ht="16.5" customHeight="1">
      <c r="B6" s="336" t="s">
        <v>127</v>
      </c>
    </row>
    <row r="7" spans="1:17" s="147" customFormat="1" ht="24.95" customHeight="1">
      <c r="B7" s="8"/>
      <c r="C7" s="607" t="s">
        <v>525</v>
      </c>
      <c r="D7" s="607"/>
      <c r="E7" s="607"/>
      <c r="F7" s="607"/>
      <c r="G7" s="607"/>
      <c r="H7" s="607"/>
      <c r="I7" s="607"/>
      <c r="J7" s="607"/>
      <c r="K7" s="607"/>
      <c r="L7" s="607"/>
      <c r="M7" s="607"/>
      <c r="N7" s="607"/>
      <c r="O7" s="607"/>
      <c r="P7" s="607"/>
      <c r="Q7" s="607"/>
    </row>
    <row r="8" spans="1:17" s="147" customFormat="1" ht="24.75" customHeight="1">
      <c r="B8" s="8"/>
      <c r="C8" s="606" t="s">
        <v>21</v>
      </c>
      <c r="D8" s="606"/>
      <c r="E8" s="606"/>
      <c r="F8" s="62"/>
      <c r="G8" s="606" t="s">
        <v>23</v>
      </c>
      <c r="H8" s="606"/>
      <c r="I8" s="606">
        <v>2</v>
      </c>
      <c r="J8" s="62"/>
      <c r="K8" s="606" t="s">
        <v>24</v>
      </c>
      <c r="L8" s="606"/>
      <c r="M8" s="606"/>
      <c r="N8" s="63"/>
      <c r="O8" s="606" t="s">
        <v>22</v>
      </c>
      <c r="P8" s="606"/>
      <c r="Q8" s="606">
        <v>4</v>
      </c>
    </row>
    <row r="9" spans="1:17" s="147" customFormat="1" ht="14.25" customHeight="1">
      <c r="B9" s="57" t="s">
        <v>16</v>
      </c>
      <c r="C9" s="329" t="s">
        <v>17</v>
      </c>
      <c r="D9" s="329" t="s">
        <v>18</v>
      </c>
      <c r="E9" s="329" t="s">
        <v>0</v>
      </c>
      <c r="F9" s="63"/>
      <c r="G9" s="329" t="s">
        <v>17</v>
      </c>
      <c r="H9" s="329" t="s">
        <v>18</v>
      </c>
      <c r="I9" s="329" t="s">
        <v>0</v>
      </c>
      <c r="J9" s="63"/>
      <c r="K9" s="329" t="s">
        <v>17</v>
      </c>
      <c r="L9" s="329" t="s">
        <v>18</v>
      </c>
      <c r="M9" s="329" t="s">
        <v>0</v>
      </c>
      <c r="N9" s="63"/>
      <c r="O9" s="329" t="s">
        <v>17</v>
      </c>
      <c r="P9" s="329" t="s">
        <v>18</v>
      </c>
      <c r="Q9" s="329" t="s">
        <v>0</v>
      </c>
    </row>
    <row r="10" spans="1:17" s="147" customFormat="1" ht="14.25" customHeight="1">
      <c r="B10" s="3" t="s">
        <v>91</v>
      </c>
      <c r="C10" s="51">
        <v>13962</v>
      </c>
      <c r="D10" s="53">
        <v>7849</v>
      </c>
      <c r="E10" s="52">
        <v>21811</v>
      </c>
      <c r="F10" s="127"/>
      <c r="G10" s="51">
        <v>14290</v>
      </c>
      <c r="H10" s="53">
        <v>7829</v>
      </c>
      <c r="I10" s="52">
        <v>22119</v>
      </c>
      <c r="J10" s="64"/>
      <c r="K10" s="51">
        <v>13947</v>
      </c>
      <c r="L10" s="53">
        <v>7597</v>
      </c>
      <c r="M10" s="52">
        <v>21544</v>
      </c>
      <c r="N10" s="64"/>
      <c r="O10" s="51">
        <v>12914</v>
      </c>
      <c r="P10" s="53">
        <v>7082</v>
      </c>
      <c r="Q10" s="52">
        <v>19996</v>
      </c>
    </row>
    <row r="11" spans="1:17" s="147" customFormat="1" ht="14.25" customHeight="1">
      <c r="B11" s="4" t="s">
        <v>487</v>
      </c>
      <c r="C11" s="54">
        <v>3561</v>
      </c>
      <c r="D11" s="56">
        <v>1809</v>
      </c>
      <c r="E11" s="55">
        <v>5370</v>
      </c>
      <c r="F11" s="127"/>
      <c r="G11" s="54">
        <v>3648</v>
      </c>
      <c r="H11" s="56">
        <v>1817</v>
      </c>
      <c r="I11" s="55">
        <v>5465</v>
      </c>
      <c r="J11" s="64"/>
      <c r="K11" s="54">
        <v>3611</v>
      </c>
      <c r="L11" s="56">
        <v>1749</v>
      </c>
      <c r="M11" s="55">
        <v>5360</v>
      </c>
      <c r="N11" s="64"/>
      <c r="O11" s="54">
        <v>3257</v>
      </c>
      <c r="P11" s="56">
        <v>1639</v>
      </c>
      <c r="Q11" s="55">
        <v>4896</v>
      </c>
    </row>
    <row r="12" spans="1:17" s="147" customFormat="1" ht="14.25" customHeight="1">
      <c r="B12" s="4" t="s">
        <v>93</v>
      </c>
      <c r="C12" s="54">
        <v>2390</v>
      </c>
      <c r="D12" s="56">
        <v>1206</v>
      </c>
      <c r="E12" s="55">
        <v>3596</v>
      </c>
      <c r="F12" s="127"/>
      <c r="G12" s="54">
        <v>2488</v>
      </c>
      <c r="H12" s="56">
        <v>1222</v>
      </c>
      <c r="I12" s="55">
        <v>3710</v>
      </c>
      <c r="J12" s="64"/>
      <c r="K12" s="54">
        <v>2469</v>
      </c>
      <c r="L12" s="56">
        <v>1171</v>
      </c>
      <c r="M12" s="55">
        <v>3640</v>
      </c>
      <c r="N12" s="64"/>
      <c r="O12" s="54">
        <v>2236</v>
      </c>
      <c r="P12" s="56">
        <v>1098</v>
      </c>
      <c r="Q12" s="55">
        <v>3334</v>
      </c>
    </row>
    <row r="13" spans="1:17" s="147" customFormat="1" ht="14.25" customHeight="1">
      <c r="B13" s="4" t="s">
        <v>1</v>
      </c>
      <c r="C13" s="96">
        <v>382</v>
      </c>
      <c r="D13" s="97">
        <v>190</v>
      </c>
      <c r="E13" s="98">
        <v>572</v>
      </c>
      <c r="F13" s="415"/>
      <c r="G13" s="96">
        <v>393</v>
      </c>
      <c r="H13" s="97">
        <v>198</v>
      </c>
      <c r="I13" s="98">
        <v>591</v>
      </c>
      <c r="J13" s="99"/>
      <c r="K13" s="96">
        <v>342</v>
      </c>
      <c r="L13" s="97">
        <v>184</v>
      </c>
      <c r="M13" s="98">
        <v>526</v>
      </c>
      <c r="N13" s="99"/>
      <c r="O13" s="96">
        <f>SUM(O14:O37)</f>
        <v>340</v>
      </c>
      <c r="P13" s="97">
        <f>SUM(P14:P38)</f>
        <v>184</v>
      </c>
      <c r="Q13" s="98">
        <f>SUM(Q14:Q38)</f>
        <v>526</v>
      </c>
    </row>
    <row r="14" spans="1:17" s="147" customFormat="1" ht="14.25" customHeight="1">
      <c r="A14"/>
      <c r="B14" s="43" t="s">
        <v>38</v>
      </c>
      <c r="C14" s="54">
        <v>9</v>
      </c>
      <c r="D14" s="56">
        <v>5</v>
      </c>
      <c r="E14" s="55">
        <v>14</v>
      </c>
      <c r="F14" s="416"/>
      <c r="G14" s="54">
        <v>15</v>
      </c>
      <c r="H14" s="56">
        <v>6</v>
      </c>
      <c r="I14" s="55">
        <v>21</v>
      </c>
      <c r="J14" s="82"/>
      <c r="K14" s="54">
        <v>12</v>
      </c>
      <c r="L14" s="56">
        <v>8</v>
      </c>
      <c r="M14" s="55">
        <v>20</v>
      </c>
      <c r="N14" s="82"/>
      <c r="O14" s="54">
        <v>12</v>
      </c>
      <c r="P14" s="56">
        <v>8</v>
      </c>
      <c r="Q14" s="55">
        <v>20</v>
      </c>
    </row>
    <row r="15" spans="1:17" s="147" customFormat="1" ht="14.25" customHeight="1">
      <c r="A15"/>
      <c r="B15" s="43" t="s">
        <v>39</v>
      </c>
      <c r="C15" s="54">
        <v>7</v>
      </c>
      <c r="D15" s="56">
        <v>4</v>
      </c>
      <c r="E15" s="55">
        <v>11</v>
      </c>
      <c r="F15" s="416"/>
      <c r="G15" s="54">
        <v>11</v>
      </c>
      <c r="H15" s="56">
        <v>2</v>
      </c>
      <c r="I15" s="55">
        <v>13</v>
      </c>
      <c r="J15" s="82"/>
      <c r="K15" s="54">
        <v>7</v>
      </c>
      <c r="L15" s="56">
        <v>2</v>
      </c>
      <c r="M15" s="55">
        <v>9</v>
      </c>
      <c r="N15" s="82"/>
      <c r="O15" s="54">
        <v>7</v>
      </c>
      <c r="P15" s="56">
        <v>2</v>
      </c>
      <c r="Q15" s="55">
        <v>9</v>
      </c>
    </row>
    <row r="16" spans="1:17" s="147" customFormat="1" ht="14.25" customHeight="1">
      <c r="A16"/>
      <c r="B16" s="43" t="s">
        <v>41</v>
      </c>
      <c r="C16" s="54">
        <v>12</v>
      </c>
      <c r="D16" s="56">
        <v>5</v>
      </c>
      <c r="E16" s="55">
        <v>17</v>
      </c>
      <c r="F16" s="416"/>
      <c r="G16" s="54">
        <v>12</v>
      </c>
      <c r="H16" s="56">
        <v>5</v>
      </c>
      <c r="I16" s="55">
        <v>17</v>
      </c>
      <c r="J16" s="39"/>
      <c r="K16" s="54">
        <v>11</v>
      </c>
      <c r="L16" s="56">
        <v>4</v>
      </c>
      <c r="M16" s="55">
        <v>15</v>
      </c>
      <c r="N16" s="39"/>
      <c r="O16" s="54">
        <v>11</v>
      </c>
      <c r="P16" s="56">
        <v>4</v>
      </c>
      <c r="Q16" s="55">
        <v>15</v>
      </c>
    </row>
    <row r="17" spans="1:17" s="147" customFormat="1" ht="14.25" customHeight="1">
      <c r="A17"/>
      <c r="B17" s="43" t="s">
        <v>110</v>
      </c>
      <c r="C17" s="54">
        <v>11</v>
      </c>
      <c r="D17" s="56">
        <v>4</v>
      </c>
      <c r="E17" s="55">
        <v>15</v>
      </c>
      <c r="F17" s="416"/>
      <c r="G17" s="54">
        <v>14</v>
      </c>
      <c r="H17" s="56">
        <v>7</v>
      </c>
      <c r="I17" s="55">
        <v>21</v>
      </c>
      <c r="J17" s="82"/>
      <c r="K17" s="54">
        <v>10</v>
      </c>
      <c r="L17" s="56">
        <v>4</v>
      </c>
      <c r="M17" s="55">
        <v>14</v>
      </c>
      <c r="N17" s="82"/>
      <c r="O17" s="54">
        <v>10</v>
      </c>
      <c r="P17" s="56">
        <v>4</v>
      </c>
      <c r="Q17" s="55">
        <v>14</v>
      </c>
    </row>
    <row r="18" spans="1:17" s="147" customFormat="1" ht="14.25" customHeight="1">
      <c r="A18"/>
      <c r="B18" s="43" t="s">
        <v>111</v>
      </c>
      <c r="C18" s="54">
        <v>25</v>
      </c>
      <c r="D18" s="56">
        <v>17</v>
      </c>
      <c r="E18" s="55">
        <v>42</v>
      </c>
      <c r="F18" s="416"/>
      <c r="G18" s="54">
        <v>22</v>
      </c>
      <c r="H18" s="56">
        <v>15</v>
      </c>
      <c r="I18" s="55">
        <v>37</v>
      </c>
      <c r="J18" s="39"/>
      <c r="K18" s="54">
        <v>16</v>
      </c>
      <c r="L18" s="56">
        <v>17</v>
      </c>
      <c r="M18" s="55">
        <v>33</v>
      </c>
      <c r="N18" s="39"/>
      <c r="O18" s="54">
        <v>16</v>
      </c>
      <c r="P18" s="56">
        <v>17</v>
      </c>
      <c r="Q18" s="55">
        <v>33</v>
      </c>
    </row>
    <row r="19" spans="1:17" s="147" customFormat="1" ht="14.25" customHeight="1">
      <c r="A19"/>
      <c r="B19" s="43" t="s">
        <v>112</v>
      </c>
      <c r="C19" s="54">
        <v>12</v>
      </c>
      <c r="D19" s="56">
        <v>2</v>
      </c>
      <c r="E19" s="55">
        <v>14</v>
      </c>
      <c r="F19" s="416"/>
      <c r="G19" s="54">
        <v>11</v>
      </c>
      <c r="H19" s="56">
        <v>2</v>
      </c>
      <c r="I19" s="55">
        <v>13</v>
      </c>
      <c r="J19" s="82"/>
      <c r="K19" s="54">
        <v>11</v>
      </c>
      <c r="L19" s="56">
        <v>1</v>
      </c>
      <c r="M19" s="55">
        <v>12</v>
      </c>
      <c r="N19" s="82"/>
      <c r="O19" s="54">
        <v>11</v>
      </c>
      <c r="P19" s="56">
        <v>1</v>
      </c>
      <c r="Q19" s="55">
        <v>12</v>
      </c>
    </row>
    <row r="20" spans="1:17" s="147" customFormat="1" ht="14.25" customHeight="1">
      <c r="A20"/>
      <c r="B20" s="43" t="s">
        <v>44</v>
      </c>
      <c r="C20" s="54">
        <v>15</v>
      </c>
      <c r="D20" s="56">
        <v>4</v>
      </c>
      <c r="E20" s="55">
        <v>19</v>
      </c>
      <c r="F20" s="416"/>
      <c r="G20" s="54">
        <v>15</v>
      </c>
      <c r="H20" s="56">
        <v>2</v>
      </c>
      <c r="I20" s="55">
        <v>17</v>
      </c>
      <c r="J20" s="82"/>
      <c r="K20" s="54">
        <v>16</v>
      </c>
      <c r="L20" s="56">
        <v>2</v>
      </c>
      <c r="M20" s="55">
        <v>18</v>
      </c>
      <c r="N20" s="82"/>
      <c r="O20" s="54">
        <v>16</v>
      </c>
      <c r="P20" s="56">
        <v>2</v>
      </c>
      <c r="Q20" s="55">
        <v>18</v>
      </c>
    </row>
    <row r="21" spans="1:17" s="147" customFormat="1" ht="14.25" customHeight="1">
      <c r="A21"/>
      <c r="B21" s="43" t="s">
        <v>113</v>
      </c>
      <c r="C21" s="54">
        <v>5</v>
      </c>
      <c r="D21" s="56">
        <v>4</v>
      </c>
      <c r="E21" s="55">
        <v>9</v>
      </c>
      <c r="F21" s="416"/>
      <c r="G21" s="54">
        <v>4</v>
      </c>
      <c r="H21" s="56">
        <v>3</v>
      </c>
      <c r="I21" s="55">
        <v>7</v>
      </c>
      <c r="J21" s="82"/>
      <c r="K21" s="54">
        <v>2</v>
      </c>
      <c r="L21" s="56">
        <v>4</v>
      </c>
      <c r="M21" s="55">
        <v>6</v>
      </c>
      <c r="N21" s="82"/>
      <c r="O21" s="54">
        <v>2</v>
      </c>
      <c r="P21" s="56">
        <v>4</v>
      </c>
      <c r="Q21" s="55">
        <v>6</v>
      </c>
    </row>
    <row r="22" spans="1:17" s="147" customFormat="1" ht="14.25" customHeight="1">
      <c r="A22"/>
      <c r="B22" s="43" t="s">
        <v>45</v>
      </c>
      <c r="C22" s="54">
        <v>28</v>
      </c>
      <c r="D22" s="56">
        <v>21</v>
      </c>
      <c r="E22" s="55">
        <v>49</v>
      </c>
      <c r="F22" s="416"/>
      <c r="G22" s="54">
        <v>32</v>
      </c>
      <c r="H22" s="56">
        <v>16</v>
      </c>
      <c r="I22" s="55">
        <v>48</v>
      </c>
      <c r="J22" s="82"/>
      <c r="K22" s="54">
        <v>28</v>
      </c>
      <c r="L22" s="56">
        <v>16</v>
      </c>
      <c r="M22" s="55">
        <v>44</v>
      </c>
      <c r="N22" s="82"/>
      <c r="O22" s="54">
        <v>28</v>
      </c>
      <c r="P22" s="56">
        <v>16</v>
      </c>
      <c r="Q22" s="55">
        <v>44</v>
      </c>
    </row>
    <row r="23" spans="1:17" s="147" customFormat="1" ht="14.25" customHeight="1">
      <c r="A23"/>
      <c r="B23" s="43" t="s">
        <v>114</v>
      </c>
      <c r="C23" s="54">
        <v>16</v>
      </c>
      <c r="D23" s="56">
        <v>10</v>
      </c>
      <c r="E23" s="55">
        <v>26</v>
      </c>
      <c r="F23" s="416"/>
      <c r="G23" s="54">
        <v>9</v>
      </c>
      <c r="H23" s="56">
        <v>12</v>
      </c>
      <c r="I23" s="55">
        <v>21</v>
      </c>
      <c r="J23" s="82"/>
      <c r="K23" s="54">
        <v>9</v>
      </c>
      <c r="L23" s="56">
        <v>8</v>
      </c>
      <c r="M23" s="55">
        <v>17</v>
      </c>
      <c r="N23" s="82"/>
      <c r="O23" s="54">
        <v>9</v>
      </c>
      <c r="P23" s="56">
        <v>8</v>
      </c>
      <c r="Q23" s="55">
        <v>17</v>
      </c>
    </row>
    <row r="24" spans="1:17" s="147" customFormat="1" ht="14.25" customHeight="1">
      <c r="A24"/>
      <c r="B24" s="43" t="s">
        <v>47</v>
      </c>
      <c r="C24" s="54">
        <v>7</v>
      </c>
      <c r="D24" s="56">
        <v>2</v>
      </c>
      <c r="E24" s="55">
        <v>9</v>
      </c>
      <c r="F24" s="416"/>
      <c r="G24" s="54">
        <v>11</v>
      </c>
      <c r="H24" s="56">
        <v>6</v>
      </c>
      <c r="I24" s="55">
        <v>17</v>
      </c>
      <c r="J24" s="82"/>
      <c r="K24" s="54">
        <v>7</v>
      </c>
      <c r="L24" s="56">
        <v>4</v>
      </c>
      <c r="M24" s="55">
        <v>11</v>
      </c>
      <c r="N24" s="82"/>
      <c r="O24" s="54">
        <v>7</v>
      </c>
      <c r="P24" s="56">
        <v>4</v>
      </c>
      <c r="Q24" s="55">
        <v>11</v>
      </c>
    </row>
    <row r="25" spans="1:17" s="147" customFormat="1" ht="14.25" customHeight="1">
      <c r="A25"/>
      <c r="B25" s="43" t="s">
        <v>48</v>
      </c>
      <c r="C25" s="54">
        <v>22</v>
      </c>
      <c r="D25" s="56">
        <v>10</v>
      </c>
      <c r="E25" s="55">
        <v>32</v>
      </c>
      <c r="F25" s="416"/>
      <c r="G25" s="54">
        <v>20</v>
      </c>
      <c r="H25" s="56">
        <v>9</v>
      </c>
      <c r="I25" s="55">
        <v>29</v>
      </c>
      <c r="J25" s="82"/>
      <c r="K25" s="54">
        <v>16</v>
      </c>
      <c r="L25" s="56">
        <v>7</v>
      </c>
      <c r="M25" s="55">
        <v>23</v>
      </c>
      <c r="N25" s="82"/>
      <c r="O25" s="54">
        <v>16</v>
      </c>
      <c r="P25" s="56">
        <v>7</v>
      </c>
      <c r="Q25" s="55">
        <v>23</v>
      </c>
    </row>
    <row r="26" spans="1:17" s="147" customFormat="1" ht="14.25" customHeight="1">
      <c r="A26"/>
      <c r="B26" s="43" t="s">
        <v>115</v>
      </c>
      <c r="C26" s="54">
        <v>12</v>
      </c>
      <c r="D26" s="56">
        <v>3</v>
      </c>
      <c r="E26" s="55">
        <v>15</v>
      </c>
      <c r="F26" s="416"/>
      <c r="G26" s="54">
        <v>16</v>
      </c>
      <c r="H26" s="56">
        <v>2</v>
      </c>
      <c r="I26" s="55">
        <v>18</v>
      </c>
      <c r="J26" s="39"/>
      <c r="K26" s="54">
        <v>12</v>
      </c>
      <c r="L26" s="56">
        <v>4</v>
      </c>
      <c r="M26" s="55">
        <v>16</v>
      </c>
      <c r="N26" s="39"/>
      <c r="O26" s="54">
        <v>12</v>
      </c>
      <c r="P26" s="56">
        <v>4</v>
      </c>
      <c r="Q26" s="55">
        <v>16</v>
      </c>
    </row>
    <row r="27" spans="1:17" s="147" customFormat="1" ht="14.25" customHeight="1">
      <c r="A27"/>
      <c r="B27" s="43" t="s">
        <v>55</v>
      </c>
      <c r="C27" s="54">
        <v>34</v>
      </c>
      <c r="D27" s="56">
        <v>16</v>
      </c>
      <c r="E27" s="55">
        <v>50</v>
      </c>
      <c r="F27" s="417"/>
      <c r="G27" s="54">
        <v>29</v>
      </c>
      <c r="H27" s="56">
        <v>13</v>
      </c>
      <c r="I27" s="55">
        <v>42</v>
      </c>
      <c r="J27" s="82"/>
      <c r="K27" s="54">
        <v>30</v>
      </c>
      <c r="L27" s="56">
        <v>17</v>
      </c>
      <c r="M27" s="55">
        <v>47</v>
      </c>
      <c r="N27" s="82"/>
      <c r="O27" s="54">
        <v>30</v>
      </c>
      <c r="P27" s="56">
        <v>17</v>
      </c>
      <c r="Q27" s="55">
        <v>47</v>
      </c>
    </row>
    <row r="28" spans="1:17" s="147" customFormat="1" ht="14.25" customHeight="1">
      <c r="A28"/>
      <c r="B28" s="43" t="s">
        <v>58</v>
      </c>
      <c r="C28" s="54">
        <v>30</v>
      </c>
      <c r="D28" s="56">
        <v>17</v>
      </c>
      <c r="E28" s="55">
        <v>47</v>
      </c>
      <c r="F28" s="416"/>
      <c r="G28" s="54">
        <v>43</v>
      </c>
      <c r="H28" s="56">
        <v>20</v>
      </c>
      <c r="I28" s="55">
        <v>63</v>
      </c>
      <c r="J28" s="82"/>
      <c r="K28" s="54">
        <v>32</v>
      </c>
      <c r="L28" s="56">
        <v>24</v>
      </c>
      <c r="M28" s="55">
        <v>56</v>
      </c>
      <c r="N28" s="82"/>
      <c r="O28" s="54">
        <v>32</v>
      </c>
      <c r="P28" s="56">
        <v>24</v>
      </c>
      <c r="Q28" s="55">
        <v>56</v>
      </c>
    </row>
    <row r="29" spans="1:17" s="147" customFormat="1" ht="14.25" customHeight="1">
      <c r="A29"/>
      <c r="B29" s="43" t="s">
        <v>116</v>
      </c>
      <c r="C29" s="54">
        <v>11</v>
      </c>
      <c r="D29" s="56">
        <v>6</v>
      </c>
      <c r="E29" s="55">
        <v>17</v>
      </c>
      <c r="F29" s="416"/>
      <c r="G29" s="54">
        <v>9</v>
      </c>
      <c r="H29" s="56">
        <v>4</v>
      </c>
      <c r="I29" s="55">
        <v>13</v>
      </c>
      <c r="J29" s="82"/>
      <c r="K29" s="54">
        <v>7</v>
      </c>
      <c r="L29" s="56">
        <v>3</v>
      </c>
      <c r="M29" s="55">
        <v>10</v>
      </c>
      <c r="N29" s="82"/>
      <c r="O29" s="54">
        <v>7</v>
      </c>
      <c r="P29" s="56">
        <v>3</v>
      </c>
      <c r="Q29" s="55">
        <v>10</v>
      </c>
    </row>
    <row r="30" spans="1:17" s="147" customFormat="1" ht="14.25" customHeight="1">
      <c r="A30" s="282"/>
      <c r="B30" s="43" t="s">
        <v>117</v>
      </c>
      <c r="C30" s="54">
        <v>19</v>
      </c>
      <c r="D30" s="56">
        <v>9</v>
      </c>
      <c r="E30" s="55">
        <v>28</v>
      </c>
      <c r="F30" s="416"/>
      <c r="G30" s="54">
        <v>16</v>
      </c>
      <c r="H30" s="56">
        <v>7</v>
      </c>
      <c r="I30" s="55">
        <v>23</v>
      </c>
      <c r="J30" s="82"/>
      <c r="K30" s="54">
        <v>15</v>
      </c>
      <c r="L30" s="56">
        <v>9</v>
      </c>
      <c r="M30" s="55">
        <v>24</v>
      </c>
      <c r="N30" s="82"/>
      <c r="O30" s="54">
        <v>15</v>
      </c>
      <c r="P30" s="56">
        <v>9</v>
      </c>
      <c r="Q30" s="55">
        <v>24</v>
      </c>
    </row>
    <row r="31" spans="1:17" s="147" customFormat="1" ht="14.25" customHeight="1">
      <c r="A31" s="282"/>
      <c r="B31" s="43" t="s">
        <v>118</v>
      </c>
      <c r="C31" s="54">
        <v>14</v>
      </c>
      <c r="D31" s="56">
        <v>9</v>
      </c>
      <c r="E31" s="55">
        <v>23</v>
      </c>
      <c r="F31" s="416"/>
      <c r="G31" s="54">
        <v>20</v>
      </c>
      <c r="H31" s="56">
        <v>9</v>
      </c>
      <c r="I31" s="55">
        <v>29</v>
      </c>
      <c r="J31" s="82"/>
      <c r="K31" s="54">
        <v>16</v>
      </c>
      <c r="L31" s="56">
        <v>6</v>
      </c>
      <c r="M31" s="55">
        <v>22</v>
      </c>
      <c r="N31" s="82"/>
      <c r="O31" s="54">
        <v>16</v>
      </c>
      <c r="P31" s="56">
        <v>6</v>
      </c>
      <c r="Q31" s="55">
        <v>22</v>
      </c>
    </row>
    <row r="32" spans="1:17" s="147" customFormat="1" ht="14.25" customHeight="1">
      <c r="A32"/>
      <c r="B32" s="43" t="s">
        <v>62</v>
      </c>
      <c r="C32" s="54">
        <v>23</v>
      </c>
      <c r="D32" s="56">
        <v>10</v>
      </c>
      <c r="E32" s="55">
        <v>33</v>
      </c>
      <c r="F32" s="416"/>
      <c r="G32" s="54">
        <v>18</v>
      </c>
      <c r="H32" s="56">
        <v>14</v>
      </c>
      <c r="I32" s="55">
        <v>32</v>
      </c>
      <c r="J32" s="82"/>
      <c r="K32" s="54">
        <v>19</v>
      </c>
      <c r="L32" s="56">
        <v>9</v>
      </c>
      <c r="M32" s="55">
        <v>28</v>
      </c>
      <c r="N32" s="82"/>
      <c r="O32" s="54">
        <v>19</v>
      </c>
      <c r="P32" s="56">
        <v>9</v>
      </c>
      <c r="Q32" s="55">
        <v>28</v>
      </c>
    </row>
    <row r="33" spans="1:17" s="147" customFormat="1" ht="14.25" customHeight="1">
      <c r="A33"/>
      <c r="B33" s="43" t="s">
        <v>119</v>
      </c>
      <c r="C33" s="54">
        <v>19</v>
      </c>
      <c r="D33" s="56">
        <v>16</v>
      </c>
      <c r="E33" s="55">
        <v>35</v>
      </c>
      <c r="F33" s="416"/>
      <c r="G33" s="54">
        <v>18</v>
      </c>
      <c r="H33" s="56">
        <v>15</v>
      </c>
      <c r="I33" s="55">
        <v>33</v>
      </c>
      <c r="J33" s="82"/>
      <c r="K33" s="54">
        <v>21</v>
      </c>
      <c r="L33" s="56">
        <v>16</v>
      </c>
      <c r="M33" s="55">
        <v>37</v>
      </c>
      <c r="N33" s="82"/>
      <c r="O33" s="54">
        <v>21</v>
      </c>
      <c r="P33" s="56">
        <v>16</v>
      </c>
      <c r="Q33" s="55">
        <v>37</v>
      </c>
    </row>
    <row r="34" spans="1:17" s="147" customFormat="1" ht="14.25" customHeight="1">
      <c r="A34"/>
      <c r="B34" s="43" t="s">
        <v>120</v>
      </c>
      <c r="C34" s="54">
        <v>9</v>
      </c>
      <c r="D34" s="56">
        <v>4</v>
      </c>
      <c r="E34" s="55">
        <v>13</v>
      </c>
      <c r="F34" s="416"/>
      <c r="G34" s="54">
        <v>10</v>
      </c>
      <c r="H34" s="56">
        <v>6</v>
      </c>
      <c r="I34" s="55">
        <v>16</v>
      </c>
      <c r="J34" s="82"/>
      <c r="K34" s="54">
        <v>10</v>
      </c>
      <c r="L34" s="56">
        <v>4</v>
      </c>
      <c r="M34" s="55">
        <v>14</v>
      </c>
      <c r="N34" s="82"/>
      <c r="O34" s="54">
        <v>10</v>
      </c>
      <c r="P34" s="56">
        <v>4</v>
      </c>
      <c r="Q34" s="55">
        <v>14</v>
      </c>
    </row>
    <row r="35" spans="1:17" s="153" customFormat="1" ht="14.25" customHeight="1">
      <c r="A35"/>
      <c r="B35" s="43" t="s">
        <v>121</v>
      </c>
      <c r="C35" s="54">
        <v>3</v>
      </c>
      <c r="D35" s="56">
        <v>3</v>
      </c>
      <c r="E35" s="55">
        <v>6</v>
      </c>
      <c r="F35" s="416"/>
      <c r="G35" s="54">
        <v>4</v>
      </c>
      <c r="H35" s="56">
        <v>3</v>
      </c>
      <c r="I35" s="55">
        <v>7</v>
      </c>
      <c r="J35" s="39"/>
      <c r="K35" s="54">
        <v>5</v>
      </c>
      <c r="L35" s="56">
        <v>2</v>
      </c>
      <c r="M35" s="55">
        <v>7</v>
      </c>
      <c r="N35" s="39"/>
      <c r="O35" s="54">
        <v>5</v>
      </c>
      <c r="P35" s="56">
        <v>2</v>
      </c>
      <c r="Q35" s="55">
        <v>7</v>
      </c>
    </row>
    <row r="36" spans="1:17" s="147" customFormat="1" ht="14.25" customHeight="1">
      <c r="A36"/>
      <c r="B36" s="43" t="s">
        <v>76</v>
      </c>
      <c r="C36" s="54">
        <v>23</v>
      </c>
      <c r="D36" s="56">
        <v>7</v>
      </c>
      <c r="E36" s="55">
        <v>30</v>
      </c>
      <c r="F36" s="416"/>
      <c r="G36" s="54">
        <v>20</v>
      </c>
      <c r="H36" s="56">
        <v>12</v>
      </c>
      <c r="I36" s="55">
        <v>32</v>
      </c>
      <c r="J36" s="82"/>
      <c r="K36" s="54">
        <v>19</v>
      </c>
      <c r="L36" s="56">
        <v>8</v>
      </c>
      <c r="M36" s="55">
        <v>27</v>
      </c>
      <c r="N36" s="82"/>
      <c r="O36" s="54">
        <v>19</v>
      </c>
      <c r="P36" s="56">
        <v>8</v>
      </c>
      <c r="Q36" s="55">
        <v>27</v>
      </c>
    </row>
    <row r="37" spans="1:17" s="1" customFormat="1" ht="15">
      <c r="A37"/>
      <c r="B37" s="43" t="s">
        <v>122</v>
      </c>
      <c r="C37" s="54">
        <v>15</v>
      </c>
      <c r="D37" s="56">
        <v>2</v>
      </c>
      <c r="E37" s="55">
        <v>17</v>
      </c>
      <c r="F37" s="416"/>
      <c r="G37" s="54">
        <v>13</v>
      </c>
      <c r="H37" s="56">
        <v>7</v>
      </c>
      <c r="I37" s="55">
        <v>20</v>
      </c>
      <c r="J37" s="267"/>
      <c r="K37" s="54">
        <v>9</v>
      </c>
      <c r="L37" s="56">
        <v>4</v>
      </c>
      <c r="M37" s="55">
        <v>13</v>
      </c>
      <c r="N37" s="267"/>
      <c r="O37" s="54">
        <v>9</v>
      </c>
      <c r="P37" s="56">
        <v>4</v>
      </c>
      <c r="Q37" s="55">
        <v>13</v>
      </c>
    </row>
    <row r="38" spans="1:17" s="191" customFormat="1" ht="15">
      <c r="A38" s="283"/>
      <c r="B38" s="215" t="s">
        <v>109</v>
      </c>
      <c r="C38" s="244">
        <v>1</v>
      </c>
      <c r="D38" s="245" t="s">
        <v>96</v>
      </c>
      <c r="E38" s="246">
        <v>1</v>
      </c>
      <c r="F38" s="416"/>
      <c r="G38" s="244">
        <v>1</v>
      </c>
      <c r="H38" s="245">
        <v>1</v>
      </c>
      <c r="I38" s="246">
        <v>2</v>
      </c>
      <c r="J38" s="39"/>
      <c r="K38" s="244">
        <v>2</v>
      </c>
      <c r="L38" s="245">
        <v>1</v>
      </c>
      <c r="M38" s="246">
        <v>3</v>
      </c>
      <c r="N38" s="39"/>
      <c r="O38" s="244">
        <v>2</v>
      </c>
      <c r="P38" s="245">
        <v>1</v>
      </c>
      <c r="Q38" s="246">
        <v>3</v>
      </c>
    </row>
    <row r="39" spans="1:17" s="191" customFormat="1" ht="15">
      <c r="A39" s="283"/>
      <c r="B39" s="286"/>
      <c r="C39" s="39"/>
      <c r="D39" s="39"/>
      <c r="E39" s="120"/>
      <c r="F39" s="39"/>
      <c r="G39" s="39"/>
      <c r="H39" s="39"/>
      <c r="I39" s="120"/>
      <c r="J39" s="39"/>
      <c r="K39" s="39"/>
      <c r="L39" s="39"/>
      <c r="M39" s="120"/>
      <c r="N39" s="39"/>
      <c r="O39" s="53"/>
      <c r="P39" s="53"/>
      <c r="Q39" s="53"/>
    </row>
    <row r="40" spans="1:17">
      <c r="D40" s="157"/>
      <c r="E40" s="157"/>
      <c r="G40" s="157"/>
      <c r="H40" s="157"/>
      <c r="I40" s="157"/>
      <c r="J40" s="157"/>
      <c r="K40" s="157"/>
      <c r="L40" s="157"/>
      <c r="M40" s="157"/>
      <c r="N40" s="157"/>
    </row>
    <row r="41" spans="1:17">
      <c r="D41" s="157"/>
      <c r="E41" s="157"/>
      <c r="G41" s="157"/>
      <c r="H41" s="157"/>
      <c r="I41" s="157"/>
      <c r="J41" s="157"/>
      <c r="K41" s="157"/>
      <c r="L41" s="157"/>
      <c r="M41" s="157"/>
      <c r="N41" s="157"/>
    </row>
    <row r="42" spans="1:17">
      <c r="D42" s="157"/>
      <c r="E42" s="157"/>
      <c r="G42" s="157"/>
      <c r="H42" s="157"/>
      <c r="I42" s="157"/>
      <c r="J42" s="157"/>
      <c r="K42" s="157"/>
      <c r="L42" s="157"/>
      <c r="M42" s="157"/>
      <c r="N42" s="157"/>
    </row>
    <row r="43" spans="1:17">
      <c r="D43" s="157"/>
      <c r="E43" s="157"/>
      <c r="G43" s="157"/>
      <c r="H43" s="157"/>
      <c r="I43" s="157"/>
      <c r="J43" s="157"/>
      <c r="K43" s="157"/>
      <c r="L43" s="157"/>
      <c r="M43" s="157"/>
      <c r="N43" s="157"/>
    </row>
    <row r="44" spans="1:17">
      <c r="D44" s="157"/>
      <c r="E44" s="157"/>
      <c r="G44" s="157"/>
      <c r="H44" s="157"/>
      <c r="I44" s="157"/>
      <c r="J44" s="157"/>
      <c r="K44" s="157"/>
      <c r="L44" s="157"/>
      <c r="M44" s="157"/>
      <c r="N44" s="157"/>
    </row>
    <row r="45" spans="1:17">
      <c r="D45" s="157"/>
      <c r="E45" s="157"/>
      <c r="G45" s="157"/>
      <c r="H45" s="157"/>
      <c r="I45" s="157"/>
      <c r="J45" s="157"/>
      <c r="K45" s="157"/>
      <c r="L45" s="157"/>
      <c r="M45" s="157"/>
      <c r="N45" s="157"/>
    </row>
    <row r="46" spans="1:17">
      <c r="D46" s="157"/>
      <c r="E46" s="157"/>
      <c r="G46" s="157"/>
      <c r="H46" s="157"/>
      <c r="I46" s="157"/>
      <c r="J46" s="157"/>
      <c r="K46" s="157"/>
      <c r="L46" s="157"/>
      <c r="M46" s="157"/>
      <c r="N46" s="157"/>
    </row>
    <row r="47" spans="1:17">
      <c r="D47" s="157"/>
      <c r="E47" s="157"/>
      <c r="G47" s="157"/>
      <c r="H47" s="157"/>
      <c r="I47" s="157"/>
      <c r="J47" s="157"/>
      <c r="K47" s="157"/>
      <c r="L47" s="157"/>
      <c r="M47" s="157"/>
      <c r="N47" s="157"/>
    </row>
    <row r="48" spans="1:17">
      <c r="D48" s="157"/>
      <c r="E48" s="157"/>
      <c r="G48" s="157"/>
      <c r="H48" s="157"/>
      <c r="I48" s="157"/>
      <c r="J48" s="157"/>
      <c r="K48" s="157"/>
      <c r="L48" s="157"/>
      <c r="M48" s="157"/>
      <c r="N48" s="157"/>
    </row>
    <row r="49" spans="4:14">
      <c r="D49" s="157"/>
      <c r="E49" s="157"/>
      <c r="G49" s="157"/>
      <c r="H49" s="157"/>
      <c r="I49" s="157"/>
      <c r="J49" s="157"/>
      <c r="K49" s="157"/>
      <c r="L49" s="157"/>
      <c r="M49" s="157"/>
      <c r="N49" s="157"/>
    </row>
    <row r="50" spans="4:14">
      <c r="D50" s="157"/>
      <c r="E50" s="157"/>
      <c r="G50" s="157"/>
      <c r="H50" s="157"/>
      <c r="I50" s="157"/>
      <c r="J50" s="157"/>
      <c r="K50" s="157"/>
      <c r="L50" s="157"/>
      <c r="M50" s="157"/>
      <c r="N50" s="157"/>
    </row>
    <row r="51" spans="4:14">
      <c r="D51" s="157"/>
      <c r="E51" s="157"/>
      <c r="G51" s="157"/>
      <c r="H51" s="157"/>
      <c r="I51" s="157"/>
      <c r="J51" s="157"/>
      <c r="K51" s="157"/>
      <c r="L51" s="157"/>
      <c r="M51" s="157"/>
      <c r="N51" s="157"/>
    </row>
    <row r="52" spans="4:14">
      <c r="D52" s="157"/>
      <c r="E52" s="157"/>
      <c r="G52" s="157"/>
      <c r="H52" s="157"/>
      <c r="I52" s="157"/>
      <c r="J52" s="157"/>
      <c r="K52" s="157"/>
      <c r="L52" s="157"/>
      <c r="M52" s="157"/>
      <c r="N52" s="157"/>
    </row>
    <row r="53" spans="4:14">
      <c r="D53" s="157"/>
      <c r="E53" s="157"/>
      <c r="G53" s="157"/>
      <c r="H53" s="157"/>
      <c r="I53" s="157"/>
      <c r="J53" s="157"/>
      <c r="K53" s="157"/>
      <c r="L53" s="157"/>
      <c r="M53" s="157"/>
      <c r="N53" s="157"/>
    </row>
    <row r="54" spans="4:14">
      <c r="D54" s="157"/>
      <c r="E54" s="157"/>
      <c r="G54" s="157"/>
      <c r="H54" s="157"/>
      <c r="I54" s="157"/>
      <c r="J54" s="157"/>
      <c r="K54" s="157"/>
      <c r="L54" s="157"/>
      <c r="M54" s="157"/>
      <c r="N54" s="157"/>
    </row>
    <row r="55" spans="4:14">
      <c r="D55" s="157"/>
      <c r="E55" s="157"/>
      <c r="G55" s="157"/>
      <c r="H55" s="157"/>
      <c r="I55" s="157"/>
      <c r="J55" s="157"/>
      <c r="K55" s="157"/>
      <c r="L55" s="157"/>
      <c r="M55" s="157"/>
      <c r="N55" s="157"/>
    </row>
    <row r="56" spans="4:14">
      <c r="D56" s="157"/>
      <c r="E56" s="157"/>
      <c r="G56" s="157"/>
      <c r="H56" s="157"/>
      <c r="I56" s="157"/>
      <c r="J56" s="157"/>
      <c r="K56" s="157"/>
      <c r="L56" s="157"/>
      <c r="M56" s="157"/>
      <c r="N56" s="157"/>
    </row>
    <row r="57" spans="4:14">
      <c r="D57" s="157"/>
      <c r="E57" s="157"/>
      <c r="G57" s="157"/>
      <c r="H57" s="157"/>
      <c r="I57" s="157"/>
      <c r="J57" s="157"/>
      <c r="K57" s="157"/>
      <c r="L57" s="157"/>
      <c r="M57" s="157"/>
      <c r="N57" s="157"/>
    </row>
    <row r="58" spans="4:14">
      <c r="D58" s="157"/>
      <c r="E58" s="157"/>
      <c r="G58" s="157"/>
      <c r="H58" s="157"/>
      <c r="I58" s="157"/>
      <c r="J58" s="157"/>
      <c r="K58" s="157"/>
      <c r="L58" s="157"/>
      <c r="M58" s="157"/>
      <c r="N58" s="157"/>
    </row>
    <row r="59" spans="4:14">
      <c r="D59" s="157"/>
      <c r="E59" s="157"/>
      <c r="G59" s="157"/>
      <c r="H59" s="157"/>
      <c r="I59" s="157"/>
      <c r="J59" s="157"/>
      <c r="K59" s="157"/>
      <c r="L59" s="157"/>
      <c r="M59" s="157"/>
      <c r="N59" s="157"/>
    </row>
    <row r="60" spans="4:14">
      <c r="D60" s="157"/>
      <c r="E60" s="157"/>
      <c r="G60" s="157"/>
      <c r="H60" s="157"/>
      <c r="I60" s="157"/>
      <c r="J60" s="157"/>
      <c r="K60" s="157"/>
      <c r="L60" s="157"/>
      <c r="M60" s="157"/>
      <c r="N60" s="157"/>
    </row>
    <row r="61" spans="4:14">
      <c r="D61" s="157"/>
      <c r="E61" s="157"/>
      <c r="G61" s="157"/>
      <c r="H61" s="157"/>
      <c r="I61" s="157"/>
      <c r="J61" s="157"/>
      <c r="K61" s="157"/>
      <c r="L61" s="157"/>
      <c r="M61" s="157"/>
      <c r="N61" s="157"/>
    </row>
    <row r="62" spans="4:14">
      <c r="D62" s="157"/>
      <c r="E62" s="157"/>
      <c r="G62" s="157"/>
      <c r="H62" s="157"/>
      <c r="I62" s="157"/>
      <c r="J62" s="157"/>
      <c r="K62" s="157"/>
      <c r="L62" s="157"/>
      <c r="M62" s="157"/>
      <c r="N62" s="157"/>
    </row>
    <row r="63" spans="4:14">
      <c r="D63" s="157"/>
      <c r="E63" s="157"/>
      <c r="G63" s="157"/>
      <c r="H63" s="157"/>
      <c r="I63" s="157"/>
      <c r="J63" s="157"/>
      <c r="K63" s="157"/>
      <c r="L63" s="157"/>
      <c r="M63" s="157"/>
      <c r="N63" s="157"/>
    </row>
    <row r="64" spans="4:14">
      <c r="D64" s="157"/>
      <c r="E64" s="157"/>
      <c r="G64" s="157"/>
      <c r="H64" s="157"/>
      <c r="I64" s="157"/>
      <c r="J64" s="157"/>
      <c r="K64" s="157"/>
      <c r="L64" s="157"/>
      <c r="M64" s="157"/>
      <c r="N64" s="157"/>
    </row>
    <row r="65" spans="4:14">
      <c r="D65" s="157"/>
      <c r="E65" s="157"/>
      <c r="G65" s="157"/>
      <c r="H65" s="157"/>
      <c r="I65" s="157"/>
      <c r="J65" s="157"/>
      <c r="K65" s="157"/>
      <c r="L65" s="157"/>
      <c r="M65" s="157"/>
      <c r="N65" s="157"/>
    </row>
    <row r="66" spans="4:14">
      <c r="D66" s="157"/>
      <c r="E66" s="157"/>
      <c r="G66" s="157"/>
      <c r="H66" s="157"/>
      <c r="I66" s="157"/>
      <c r="J66" s="157"/>
      <c r="K66" s="157"/>
      <c r="L66" s="157"/>
      <c r="M66" s="157"/>
      <c r="N66" s="157"/>
    </row>
    <row r="67" spans="4:14">
      <c r="D67" s="157"/>
      <c r="E67" s="157"/>
      <c r="G67" s="157"/>
      <c r="H67" s="157"/>
      <c r="I67" s="157"/>
      <c r="J67" s="157"/>
      <c r="K67" s="157"/>
      <c r="L67" s="157"/>
      <c r="M67" s="157"/>
      <c r="N67" s="157"/>
    </row>
    <row r="68" spans="4:14">
      <c r="D68" s="157"/>
      <c r="E68" s="157"/>
      <c r="G68" s="157"/>
      <c r="H68" s="157"/>
      <c r="I68" s="157"/>
      <c r="J68" s="157"/>
      <c r="K68" s="157"/>
      <c r="L68" s="157"/>
      <c r="M68" s="157"/>
      <c r="N68" s="157"/>
    </row>
    <row r="69" spans="4:14">
      <c r="D69" s="157"/>
      <c r="E69" s="157"/>
      <c r="G69" s="157"/>
      <c r="H69" s="157"/>
      <c r="I69" s="157"/>
      <c r="J69" s="157"/>
      <c r="K69" s="157"/>
      <c r="L69" s="157"/>
      <c r="M69" s="157"/>
      <c r="N69" s="157"/>
    </row>
    <row r="70" spans="4:14">
      <c r="D70" s="157"/>
      <c r="E70" s="157"/>
      <c r="G70" s="157"/>
      <c r="H70" s="157"/>
      <c r="I70" s="157"/>
      <c r="J70" s="157"/>
      <c r="K70" s="157"/>
      <c r="L70" s="157"/>
      <c r="M70" s="157"/>
      <c r="N70" s="157"/>
    </row>
    <row r="71" spans="4:14">
      <c r="D71" s="157"/>
      <c r="E71" s="157"/>
      <c r="G71" s="157"/>
      <c r="H71" s="157"/>
      <c r="I71" s="157"/>
      <c r="J71" s="157"/>
      <c r="K71" s="157"/>
      <c r="L71" s="157"/>
      <c r="M71" s="157"/>
      <c r="N71" s="157"/>
    </row>
    <row r="72" spans="4:14">
      <c r="D72" s="157"/>
      <c r="E72" s="157"/>
      <c r="G72" s="157"/>
      <c r="H72" s="157"/>
      <c r="I72" s="157"/>
      <c r="J72" s="157"/>
      <c r="K72" s="157"/>
      <c r="L72" s="157"/>
      <c r="M72" s="157"/>
      <c r="N72" s="157"/>
    </row>
    <row r="73" spans="4:14">
      <c r="D73" s="157"/>
      <c r="E73" s="157"/>
      <c r="G73" s="157"/>
      <c r="H73" s="157"/>
      <c r="I73" s="157"/>
      <c r="J73" s="157"/>
      <c r="K73" s="157"/>
      <c r="L73" s="157"/>
      <c r="M73" s="157"/>
      <c r="N73" s="157"/>
    </row>
    <row r="74" spans="4:14">
      <c r="D74" s="157"/>
      <c r="E74" s="157"/>
      <c r="G74" s="157"/>
      <c r="H74" s="157"/>
      <c r="I74" s="157"/>
      <c r="J74" s="157"/>
      <c r="K74" s="157"/>
      <c r="L74" s="157"/>
      <c r="M74" s="157"/>
      <c r="N74" s="157"/>
    </row>
    <row r="75" spans="4:14">
      <c r="D75" s="157"/>
      <c r="E75" s="157"/>
      <c r="G75" s="157"/>
      <c r="H75" s="157"/>
      <c r="I75" s="157"/>
      <c r="J75" s="157"/>
      <c r="K75" s="157"/>
      <c r="L75" s="157"/>
      <c r="M75" s="157"/>
      <c r="N75" s="157"/>
    </row>
    <row r="76" spans="4:14">
      <c r="D76" s="157"/>
      <c r="E76" s="157"/>
      <c r="G76" s="157"/>
      <c r="H76" s="157"/>
      <c r="I76" s="157"/>
      <c r="J76" s="157"/>
      <c r="K76" s="157"/>
      <c r="L76" s="157"/>
      <c r="M76" s="157"/>
      <c r="N76" s="157"/>
    </row>
    <row r="77" spans="4:14">
      <c r="D77" s="157"/>
      <c r="E77" s="157"/>
      <c r="G77" s="157"/>
      <c r="H77" s="157"/>
      <c r="I77" s="157"/>
      <c r="J77" s="157"/>
      <c r="K77" s="157"/>
      <c r="L77" s="157"/>
      <c r="M77" s="157"/>
      <c r="N77" s="157"/>
    </row>
    <row r="78" spans="4:14">
      <c r="D78" s="157"/>
      <c r="E78" s="157"/>
      <c r="G78" s="157"/>
      <c r="H78" s="157"/>
      <c r="I78" s="157"/>
      <c r="J78" s="157"/>
      <c r="K78" s="157"/>
      <c r="L78" s="157"/>
      <c r="M78" s="157"/>
      <c r="N78" s="157"/>
    </row>
    <row r="79" spans="4:14">
      <c r="D79" s="157"/>
      <c r="E79" s="157"/>
      <c r="G79" s="157"/>
      <c r="H79" s="157"/>
      <c r="I79" s="157"/>
      <c r="J79" s="157"/>
      <c r="K79" s="157"/>
      <c r="L79" s="157"/>
      <c r="M79" s="157"/>
      <c r="N79" s="157"/>
    </row>
    <row r="80" spans="4:14">
      <c r="D80" s="157"/>
      <c r="E80" s="157"/>
      <c r="G80" s="157"/>
      <c r="H80" s="157"/>
      <c r="I80" s="157"/>
      <c r="J80" s="157"/>
      <c r="K80" s="157"/>
      <c r="L80" s="157"/>
      <c r="M80" s="157"/>
      <c r="N80" s="157"/>
    </row>
    <row r="81" spans="4:14">
      <c r="D81" s="157"/>
      <c r="E81" s="157"/>
      <c r="G81" s="157"/>
      <c r="H81" s="157"/>
      <c r="I81" s="157"/>
      <c r="J81" s="157"/>
      <c r="K81" s="157"/>
      <c r="L81" s="157"/>
      <c r="M81" s="157"/>
      <c r="N81" s="157"/>
    </row>
    <row r="82" spans="4:14">
      <c r="D82" s="157"/>
      <c r="E82" s="157"/>
      <c r="G82" s="157"/>
      <c r="H82" s="157"/>
      <c r="I82" s="157"/>
      <c r="J82" s="157"/>
      <c r="K82" s="157"/>
      <c r="L82" s="157"/>
      <c r="M82" s="157"/>
      <c r="N82" s="157"/>
    </row>
    <row r="83" spans="4:14">
      <c r="D83" s="157"/>
      <c r="E83" s="157"/>
      <c r="G83" s="157"/>
      <c r="H83" s="157"/>
      <c r="I83" s="157"/>
      <c r="J83" s="157"/>
      <c r="K83" s="157"/>
      <c r="L83" s="157"/>
      <c r="M83" s="157"/>
      <c r="N83" s="157"/>
    </row>
    <row r="84" spans="4:14">
      <c r="D84" s="157"/>
      <c r="E84" s="157"/>
      <c r="G84" s="157"/>
      <c r="H84" s="157"/>
      <c r="I84" s="157"/>
      <c r="J84" s="157"/>
      <c r="K84" s="157"/>
      <c r="L84" s="157"/>
      <c r="M84" s="157"/>
      <c r="N84" s="157"/>
    </row>
    <row r="85" spans="4:14">
      <c r="D85" s="157"/>
      <c r="E85" s="157"/>
      <c r="G85" s="157"/>
      <c r="H85" s="157"/>
      <c r="I85" s="157"/>
      <c r="J85" s="157"/>
      <c r="K85" s="157"/>
      <c r="L85" s="157"/>
      <c r="M85" s="157"/>
      <c r="N85" s="157"/>
    </row>
    <row r="86" spans="4:14">
      <c r="D86" s="157"/>
      <c r="E86" s="157"/>
      <c r="G86" s="157"/>
      <c r="H86" s="157"/>
      <c r="I86" s="157"/>
      <c r="J86" s="157"/>
      <c r="K86" s="157"/>
      <c r="L86" s="157"/>
      <c r="M86" s="157"/>
      <c r="N86" s="157"/>
    </row>
    <row r="87" spans="4:14">
      <c r="D87" s="157"/>
      <c r="E87" s="157"/>
      <c r="G87" s="157"/>
      <c r="H87" s="157"/>
      <c r="I87" s="157"/>
      <c r="J87" s="157"/>
      <c r="K87" s="157"/>
      <c r="L87" s="157"/>
      <c r="M87" s="157"/>
      <c r="N87" s="157"/>
    </row>
    <row r="88" spans="4:14">
      <c r="D88" s="157"/>
      <c r="E88" s="157"/>
      <c r="G88" s="157"/>
      <c r="H88" s="157"/>
      <c r="I88" s="157"/>
      <c r="J88" s="157"/>
      <c r="K88" s="157"/>
      <c r="L88" s="157"/>
      <c r="M88" s="157"/>
      <c r="N88" s="157"/>
    </row>
    <row r="89" spans="4:14">
      <c r="D89" s="157"/>
      <c r="E89" s="157"/>
      <c r="G89" s="157"/>
      <c r="H89" s="157"/>
      <c r="I89" s="157"/>
      <c r="J89" s="157"/>
      <c r="K89" s="157"/>
      <c r="L89" s="157"/>
      <c r="M89" s="157"/>
      <c r="N89" s="157"/>
    </row>
    <row r="90" spans="4:14">
      <c r="D90" s="157"/>
      <c r="E90" s="157"/>
      <c r="G90" s="157"/>
      <c r="H90" s="157"/>
      <c r="I90" s="157"/>
      <c r="J90" s="157"/>
      <c r="K90" s="157"/>
      <c r="L90" s="157"/>
      <c r="M90" s="157"/>
      <c r="N90" s="157"/>
    </row>
    <row r="91" spans="4:14">
      <c r="D91" s="157"/>
      <c r="E91" s="157"/>
      <c r="G91" s="157"/>
      <c r="H91" s="157"/>
      <c r="I91" s="157"/>
      <c r="J91" s="157"/>
      <c r="K91" s="157"/>
      <c r="L91" s="157"/>
      <c r="M91" s="157"/>
      <c r="N91" s="157"/>
    </row>
    <row r="92" spans="4:14">
      <c r="D92" s="157"/>
      <c r="E92" s="157"/>
      <c r="G92" s="157"/>
      <c r="H92" s="157"/>
      <c r="I92" s="157"/>
      <c r="J92" s="157"/>
      <c r="K92" s="157"/>
      <c r="L92" s="157"/>
      <c r="M92" s="157"/>
      <c r="N92" s="157"/>
    </row>
    <row r="93" spans="4:14">
      <c r="D93" s="157"/>
      <c r="E93" s="157"/>
      <c r="G93" s="157"/>
      <c r="H93" s="157"/>
      <c r="I93" s="157"/>
      <c r="J93" s="157"/>
      <c r="K93" s="157"/>
      <c r="L93" s="157"/>
      <c r="M93" s="157"/>
      <c r="N93" s="157"/>
    </row>
    <row r="94" spans="4:14">
      <c r="D94" s="157"/>
      <c r="E94" s="157"/>
      <c r="G94" s="157"/>
      <c r="H94" s="157"/>
      <c r="I94" s="157"/>
      <c r="J94" s="157"/>
      <c r="K94" s="157"/>
      <c r="L94" s="157"/>
      <c r="M94" s="157"/>
      <c r="N94" s="157"/>
    </row>
    <row r="95" spans="4:14">
      <c r="D95" s="157"/>
      <c r="E95" s="157"/>
      <c r="G95" s="157"/>
      <c r="H95" s="157"/>
      <c r="I95" s="157"/>
      <c r="J95" s="157"/>
      <c r="K95" s="157"/>
      <c r="L95" s="157"/>
      <c r="M95" s="157"/>
      <c r="N95" s="157"/>
    </row>
    <row r="96" spans="4:14">
      <c r="D96" s="157"/>
      <c r="E96" s="157"/>
      <c r="G96" s="157"/>
      <c r="H96" s="157"/>
      <c r="I96" s="157"/>
      <c r="J96" s="157"/>
      <c r="K96" s="157"/>
      <c r="L96" s="157"/>
      <c r="M96" s="157"/>
      <c r="N96" s="157"/>
    </row>
    <row r="97" spans="4:14">
      <c r="D97" s="157"/>
      <c r="E97" s="157"/>
      <c r="G97" s="157"/>
      <c r="H97" s="157"/>
      <c r="I97" s="157"/>
      <c r="J97" s="157"/>
      <c r="K97" s="157"/>
      <c r="L97" s="157"/>
      <c r="M97" s="157"/>
      <c r="N97" s="157"/>
    </row>
    <row r="98" spans="4:14">
      <c r="D98" s="157"/>
      <c r="E98" s="157"/>
      <c r="G98" s="157"/>
      <c r="H98" s="157"/>
      <c r="I98" s="157"/>
      <c r="J98" s="157"/>
      <c r="K98" s="157"/>
      <c r="L98" s="157"/>
      <c r="M98" s="157"/>
      <c r="N98" s="157"/>
    </row>
    <row r="99" spans="4:14">
      <c r="D99" s="157"/>
      <c r="E99" s="157"/>
      <c r="G99" s="157"/>
      <c r="H99" s="157"/>
      <c r="I99" s="157"/>
      <c r="J99" s="157"/>
      <c r="K99" s="157"/>
      <c r="L99" s="157"/>
      <c r="M99" s="157"/>
      <c r="N99" s="157"/>
    </row>
    <row r="100" spans="4:14">
      <c r="D100" s="157"/>
      <c r="E100" s="157"/>
      <c r="G100" s="157"/>
      <c r="H100" s="157"/>
      <c r="I100" s="157"/>
      <c r="J100" s="157"/>
      <c r="K100" s="157"/>
      <c r="L100" s="157"/>
      <c r="M100" s="157"/>
      <c r="N100" s="157"/>
    </row>
    <row r="101" spans="4:14">
      <c r="D101" s="157"/>
      <c r="E101" s="157"/>
      <c r="G101" s="157"/>
      <c r="H101" s="157"/>
      <c r="I101" s="157"/>
      <c r="J101" s="157"/>
      <c r="K101" s="157"/>
      <c r="L101" s="157"/>
      <c r="M101" s="157"/>
      <c r="N101" s="157"/>
    </row>
    <row r="102" spans="4:14">
      <c r="D102" s="157"/>
      <c r="E102" s="157"/>
      <c r="G102" s="157"/>
      <c r="H102" s="157"/>
      <c r="I102" s="157"/>
      <c r="J102" s="157"/>
      <c r="K102" s="157"/>
      <c r="L102" s="157"/>
      <c r="M102" s="157"/>
      <c r="N102" s="157"/>
    </row>
    <row r="103" spans="4:14">
      <c r="D103" s="157"/>
      <c r="E103" s="157"/>
      <c r="G103" s="157"/>
      <c r="H103" s="157"/>
      <c r="I103" s="157"/>
      <c r="J103" s="157"/>
      <c r="K103" s="157"/>
      <c r="L103" s="157"/>
      <c r="M103" s="157"/>
      <c r="N103" s="157"/>
    </row>
    <row r="104" spans="4:14">
      <c r="D104" s="157"/>
      <c r="E104" s="157"/>
      <c r="G104" s="157"/>
      <c r="H104" s="157"/>
      <c r="I104" s="157"/>
      <c r="J104" s="157"/>
      <c r="K104" s="157"/>
      <c r="L104" s="157"/>
      <c r="M104" s="157"/>
      <c r="N104" s="157"/>
    </row>
    <row r="105" spans="4:14">
      <c r="D105" s="157"/>
      <c r="E105" s="157"/>
      <c r="G105" s="157"/>
      <c r="H105" s="157"/>
      <c r="I105" s="157"/>
      <c r="J105" s="157"/>
      <c r="K105" s="157"/>
      <c r="L105" s="157"/>
      <c r="M105" s="157"/>
      <c r="N105" s="157"/>
    </row>
    <row r="106" spans="4:14">
      <c r="D106" s="157"/>
      <c r="E106" s="157"/>
      <c r="G106" s="157"/>
      <c r="H106" s="157"/>
      <c r="I106" s="157"/>
      <c r="J106" s="157"/>
      <c r="K106" s="157"/>
      <c r="L106" s="157"/>
      <c r="M106" s="157"/>
      <c r="N106" s="157"/>
    </row>
    <row r="107" spans="4:14">
      <c r="D107" s="157"/>
      <c r="E107" s="157"/>
      <c r="G107" s="157"/>
      <c r="H107" s="157"/>
      <c r="I107" s="157"/>
      <c r="J107" s="157"/>
      <c r="K107" s="157"/>
      <c r="L107" s="157"/>
      <c r="M107" s="157"/>
      <c r="N107" s="157"/>
    </row>
    <row r="108" spans="4:14">
      <c r="D108" s="157"/>
      <c r="E108" s="157"/>
      <c r="G108" s="157"/>
      <c r="H108" s="157"/>
      <c r="I108" s="157"/>
      <c r="J108" s="157"/>
      <c r="K108" s="157"/>
      <c r="L108" s="157"/>
      <c r="M108" s="157"/>
      <c r="N108" s="157"/>
    </row>
    <row r="109" spans="4:14">
      <c r="D109" s="157"/>
      <c r="E109" s="157"/>
      <c r="G109" s="157"/>
      <c r="H109" s="157"/>
      <c r="I109" s="157"/>
      <c r="J109" s="157"/>
      <c r="K109" s="157"/>
      <c r="L109" s="157"/>
      <c r="M109" s="157"/>
      <c r="N109" s="157"/>
    </row>
    <row r="110" spans="4:14">
      <c r="D110" s="157"/>
      <c r="E110" s="157"/>
      <c r="G110" s="157"/>
      <c r="H110" s="157"/>
      <c r="I110" s="157"/>
      <c r="J110" s="157"/>
      <c r="K110" s="157"/>
      <c r="L110" s="157"/>
      <c r="M110" s="157"/>
      <c r="N110" s="157"/>
    </row>
    <row r="111" spans="4:14">
      <c r="D111" s="157"/>
      <c r="E111" s="157"/>
      <c r="G111" s="157"/>
      <c r="H111" s="157"/>
      <c r="I111" s="157"/>
      <c r="J111" s="157"/>
      <c r="K111" s="157"/>
      <c r="L111" s="157"/>
      <c r="M111" s="157"/>
      <c r="N111" s="157"/>
    </row>
    <row r="112" spans="4:14">
      <c r="D112" s="157"/>
      <c r="E112" s="157"/>
      <c r="G112" s="157"/>
      <c r="H112" s="157"/>
      <c r="I112" s="157"/>
      <c r="J112" s="157"/>
      <c r="K112" s="157"/>
      <c r="L112" s="157"/>
      <c r="M112" s="157"/>
      <c r="N112" s="157"/>
    </row>
    <row r="113" spans="4:14">
      <c r="D113" s="157"/>
      <c r="E113" s="157"/>
      <c r="G113" s="157"/>
      <c r="H113" s="157"/>
      <c r="I113" s="157"/>
      <c r="J113" s="157"/>
      <c r="K113" s="157"/>
      <c r="L113" s="157"/>
      <c r="M113" s="157"/>
      <c r="N113" s="157"/>
    </row>
    <row r="114" spans="4:14">
      <c r="D114" s="157"/>
      <c r="E114" s="157"/>
      <c r="G114" s="157"/>
      <c r="H114" s="157"/>
      <c r="I114" s="157"/>
      <c r="J114" s="157"/>
      <c r="K114" s="157"/>
      <c r="L114" s="157"/>
      <c r="M114" s="157"/>
      <c r="N114" s="157"/>
    </row>
    <row r="115" spans="4:14">
      <c r="D115" s="157"/>
      <c r="E115" s="157"/>
      <c r="G115" s="157"/>
      <c r="H115" s="157"/>
      <c r="I115" s="157"/>
      <c r="J115" s="157"/>
      <c r="K115" s="157"/>
      <c r="L115" s="157"/>
      <c r="M115" s="157"/>
      <c r="N115" s="157"/>
    </row>
    <row r="116" spans="4:14">
      <c r="D116" s="157"/>
      <c r="E116" s="157"/>
      <c r="G116" s="157"/>
      <c r="H116" s="157"/>
      <c r="I116" s="157"/>
      <c r="J116" s="157"/>
      <c r="K116" s="157"/>
      <c r="L116" s="157"/>
      <c r="M116" s="157"/>
      <c r="N116" s="157"/>
    </row>
    <row r="117" spans="4:14">
      <c r="D117" s="157"/>
      <c r="E117" s="157"/>
      <c r="G117" s="157"/>
      <c r="H117" s="157"/>
      <c r="I117" s="157"/>
      <c r="J117" s="157"/>
      <c r="K117" s="157"/>
      <c r="L117" s="157"/>
      <c r="M117" s="157"/>
      <c r="N117" s="157"/>
    </row>
    <row r="118" spans="4:14">
      <c r="D118" s="157"/>
      <c r="E118" s="157"/>
      <c r="G118" s="157"/>
      <c r="H118" s="157"/>
      <c r="I118" s="157"/>
      <c r="J118" s="157"/>
      <c r="K118" s="157"/>
      <c r="L118" s="157"/>
      <c r="M118" s="157"/>
      <c r="N118" s="157"/>
    </row>
    <row r="119" spans="4:14">
      <c r="D119" s="157"/>
      <c r="E119" s="157"/>
      <c r="G119" s="157"/>
      <c r="H119" s="157"/>
      <c r="I119" s="157"/>
      <c r="J119" s="157"/>
      <c r="K119" s="157"/>
      <c r="L119" s="157"/>
      <c r="M119" s="157"/>
      <c r="N119" s="157"/>
    </row>
    <row r="120" spans="4:14">
      <c r="D120" s="157"/>
      <c r="E120" s="157"/>
      <c r="G120" s="157"/>
      <c r="H120" s="157"/>
      <c r="I120" s="157"/>
      <c r="J120" s="157"/>
      <c r="K120" s="157"/>
      <c r="L120" s="157"/>
      <c r="M120" s="157"/>
      <c r="N120" s="157"/>
    </row>
    <row r="121" spans="4:14">
      <c r="D121" s="157"/>
      <c r="E121" s="157"/>
      <c r="G121" s="157"/>
      <c r="H121" s="157"/>
      <c r="I121" s="157"/>
      <c r="J121" s="157"/>
      <c r="K121" s="157"/>
      <c r="L121" s="157"/>
      <c r="M121" s="157"/>
      <c r="N121" s="157"/>
    </row>
    <row r="122" spans="4:14">
      <c r="D122" s="157"/>
      <c r="E122" s="157"/>
      <c r="G122" s="157"/>
      <c r="H122" s="157"/>
      <c r="I122" s="157"/>
      <c r="J122" s="157"/>
      <c r="K122" s="157"/>
      <c r="L122" s="157"/>
      <c r="M122" s="157"/>
      <c r="N122" s="157"/>
    </row>
    <row r="123" spans="4:14">
      <c r="D123" s="157"/>
      <c r="E123" s="157"/>
      <c r="G123" s="157"/>
      <c r="H123" s="157"/>
      <c r="I123" s="157"/>
      <c r="J123" s="157"/>
      <c r="K123" s="157"/>
      <c r="L123" s="157"/>
      <c r="M123" s="157"/>
      <c r="N123" s="157"/>
    </row>
    <row r="124" spans="4:14">
      <c r="D124" s="157"/>
      <c r="E124" s="157"/>
      <c r="G124" s="157"/>
      <c r="H124" s="157"/>
      <c r="I124" s="157"/>
      <c r="J124" s="157"/>
      <c r="K124" s="157"/>
      <c r="L124" s="157"/>
      <c r="M124" s="157"/>
      <c r="N124" s="157"/>
    </row>
    <row r="125" spans="4:14">
      <c r="D125" s="157"/>
      <c r="E125" s="157"/>
      <c r="G125" s="157"/>
      <c r="H125" s="157"/>
      <c r="I125" s="157"/>
      <c r="J125" s="157"/>
      <c r="K125" s="157"/>
      <c r="L125" s="157"/>
      <c r="M125" s="157"/>
      <c r="N125" s="157"/>
    </row>
    <row r="126" spans="4:14">
      <c r="D126" s="157"/>
      <c r="E126" s="157"/>
      <c r="G126" s="157"/>
      <c r="H126" s="157"/>
      <c r="I126" s="157"/>
      <c r="J126" s="157"/>
      <c r="K126" s="157"/>
      <c r="L126" s="157"/>
      <c r="M126" s="157"/>
      <c r="N126" s="157"/>
    </row>
    <row r="127" spans="4:14">
      <c r="D127" s="157"/>
      <c r="E127" s="157"/>
      <c r="G127" s="157"/>
      <c r="H127" s="157"/>
      <c r="I127" s="157"/>
      <c r="J127" s="157"/>
      <c r="K127" s="157"/>
      <c r="L127" s="157"/>
      <c r="M127" s="157"/>
      <c r="N127" s="157"/>
    </row>
    <row r="128" spans="4:14">
      <c r="D128" s="157"/>
      <c r="E128" s="157"/>
      <c r="G128" s="157"/>
      <c r="H128" s="157"/>
      <c r="I128" s="157"/>
      <c r="J128" s="157"/>
      <c r="K128" s="157"/>
      <c r="L128" s="157"/>
      <c r="M128" s="157"/>
      <c r="N128" s="157"/>
    </row>
    <row r="129" spans="4:14">
      <c r="D129" s="157"/>
      <c r="E129" s="157"/>
      <c r="G129" s="157"/>
      <c r="H129" s="157"/>
      <c r="I129" s="157"/>
      <c r="J129" s="157"/>
      <c r="K129" s="157"/>
      <c r="L129" s="157"/>
      <c r="M129" s="157"/>
      <c r="N129" s="157"/>
    </row>
    <row r="130" spans="4:14">
      <c r="D130" s="157"/>
      <c r="E130" s="157"/>
      <c r="G130" s="157"/>
      <c r="H130" s="157"/>
      <c r="I130" s="157"/>
      <c r="J130" s="157"/>
      <c r="K130" s="157"/>
      <c r="L130" s="157"/>
      <c r="M130" s="157"/>
      <c r="N130" s="157"/>
    </row>
    <row r="131" spans="4:14">
      <c r="D131" s="157"/>
      <c r="E131" s="157"/>
      <c r="G131" s="157"/>
      <c r="H131" s="157"/>
      <c r="I131" s="157"/>
      <c r="J131" s="157"/>
      <c r="K131" s="157"/>
      <c r="L131" s="157"/>
      <c r="M131" s="157"/>
      <c r="N131" s="157"/>
    </row>
    <row r="132" spans="4:14">
      <c r="D132" s="157"/>
      <c r="E132" s="157"/>
      <c r="G132" s="157"/>
      <c r="H132" s="157"/>
      <c r="I132" s="157"/>
      <c r="J132" s="157"/>
      <c r="K132" s="157"/>
      <c r="L132" s="157"/>
      <c r="M132" s="157"/>
      <c r="N132" s="157"/>
    </row>
    <row r="133" spans="4:14">
      <c r="D133" s="157"/>
      <c r="E133" s="157"/>
      <c r="G133" s="157"/>
      <c r="H133" s="157"/>
      <c r="I133" s="157"/>
      <c r="J133" s="157"/>
      <c r="K133" s="157"/>
      <c r="L133" s="157"/>
      <c r="M133" s="157"/>
      <c r="N133" s="157"/>
    </row>
    <row r="134" spans="4:14">
      <c r="D134" s="157"/>
      <c r="E134" s="157"/>
      <c r="G134" s="157"/>
      <c r="H134" s="157"/>
      <c r="I134" s="157"/>
      <c r="J134" s="157"/>
      <c r="K134" s="157"/>
      <c r="L134" s="157"/>
      <c r="M134" s="157"/>
      <c r="N134" s="157"/>
    </row>
    <row r="135" spans="4:14">
      <c r="D135" s="157"/>
      <c r="E135" s="157"/>
      <c r="G135" s="157"/>
      <c r="H135" s="157"/>
      <c r="I135" s="157"/>
      <c r="J135" s="157"/>
      <c r="K135" s="157"/>
      <c r="L135" s="157"/>
      <c r="M135" s="157"/>
      <c r="N135" s="157"/>
    </row>
    <row r="136" spans="4:14">
      <c r="D136" s="157"/>
      <c r="E136" s="157"/>
      <c r="G136" s="157"/>
      <c r="H136" s="157"/>
      <c r="I136" s="157"/>
      <c r="J136" s="157"/>
      <c r="K136" s="157"/>
      <c r="L136" s="157"/>
      <c r="M136" s="157"/>
      <c r="N136" s="157"/>
    </row>
    <row r="137" spans="4:14">
      <c r="D137" s="157"/>
      <c r="E137" s="157"/>
      <c r="G137" s="157"/>
      <c r="H137" s="157"/>
      <c r="I137" s="157"/>
      <c r="J137" s="157"/>
      <c r="K137" s="157"/>
      <c r="L137" s="157"/>
      <c r="M137" s="157"/>
      <c r="N137" s="157"/>
    </row>
    <row r="138" spans="4:14">
      <c r="D138" s="157"/>
      <c r="E138" s="157"/>
      <c r="G138" s="157"/>
      <c r="H138" s="157"/>
      <c r="I138" s="157"/>
      <c r="J138" s="157"/>
      <c r="K138" s="157"/>
      <c r="L138" s="157"/>
      <c r="M138" s="157"/>
      <c r="N138" s="157"/>
    </row>
    <row r="139" spans="4:14">
      <c r="D139" s="157"/>
      <c r="E139" s="157"/>
      <c r="G139" s="157"/>
      <c r="H139" s="157"/>
      <c r="I139" s="157"/>
      <c r="J139" s="157"/>
      <c r="K139" s="157"/>
      <c r="L139" s="157"/>
      <c r="M139" s="157"/>
      <c r="N139" s="157"/>
    </row>
    <row r="140" spans="4:14">
      <c r="D140" s="157"/>
      <c r="E140" s="157"/>
      <c r="G140" s="157"/>
      <c r="H140" s="157"/>
      <c r="I140" s="157"/>
      <c r="J140" s="157"/>
      <c r="K140" s="157"/>
      <c r="L140" s="157"/>
      <c r="M140" s="157"/>
      <c r="N140" s="157"/>
    </row>
    <row r="141" spans="4:14">
      <c r="D141" s="157"/>
      <c r="E141" s="157"/>
      <c r="G141" s="157"/>
      <c r="H141" s="157"/>
      <c r="I141" s="157"/>
      <c r="J141" s="157"/>
      <c r="K141" s="157"/>
      <c r="L141" s="157"/>
      <c r="M141" s="157"/>
      <c r="N141" s="157"/>
    </row>
    <row r="142" spans="4:14">
      <c r="D142" s="157"/>
      <c r="E142" s="157"/>
      <c r="G142" s="157"/>
      <c r="H142" s="157"/>
      <c r="I142" s="157"/>
      <c r="J142" s="157"/>
      <c r="K142" s="157"/>
      <c r="L142" s="157"/>
      <c r="M142" s="157"/>
      <c r="N142" s="157"/>
    </row>
    <row r="143" spans="4:14">
      <c r="D143" s="157"/>
      <c r="E143" s="157"/>
      <c r="G143" s="157"/>
      <c r="H143" s="157"/>
      <c r="I143" s="157"/>
      <c r="J143" s="157"/>
      <c r="K143" s="157"/>
      <c r="L143" s="157"/>
      <c r="M143" s="157"/>
      <c r="N143" s="157"/>
    </row>
    <row r="144" spans="4:14">
      <c r="D144" s="157"/>
      <c r="E144" s="157"/>
      <c r="G144" s="157"/>
      <c r="H144" s="157"/>
      <c r="I144" s="157"/>
      <c r="J144" s="157"/>
      <c r="K144" s="157"/>
      <c r="L144" s="157"/>
      <c r="M144" s="157"/>
      <c r="N144" s="157"/>
    </row>
    <row r="145" spans="4:14">
      <c r="D145" s="157"/>
      <c r="E145" s="157"/>
      <c r="G145" s="157"/>
      <c r="H145" s="157"/>
      <c r="I145" s="157"/>
      <c r="J145" s="157"/>
      <c r="K145" s="157"/>
      <c r="L145" s="157"/>
      <c r="M145" s="157"/>
      <c r="N145" s="157"/>
    </row>
    <row r="146" spans="4:14">
      <c r="D146" s="157"/>
      <c r="E146" s="157"/>
      <c r="G146" s="157"/>
      <c r="H146" s="157"/>
      <c r="I146" s="157"/>
      <c r="J146" s="157"/>
      <c r="K146" s="157"/>
      <c r="L146" s="157"/>
      <c r="M146" s="157"/>
      <c r="N146" s="157"/>
    </row>
    <row r="147" spans="4:14">
      <c r="D147" s="157"/>
      <c r="E147" s="157"/>
      <c r="G147" s="157"/>
      <c r="H147" s="157"/>
      <c r="I147" s="157"/>
      <c r="J147" s="157"/>
      <c r="K147" s="157"/>
      <c r="L147" s="157"/>
      <c r="M147" s="157"/>
      <c r="N147" s="157"/>
    </row>
    <row r="148" spans="4:14">
      <c r="D148" s="157"/>
      <c r="E148" s="157"/>
      <c r="G148" s="157"/>
      <c r="H148" s="157"/>
      <c r="I148" s="157"/>
      <c r="J148" s="157"/>
      <c r="K148" s="157"/>
      <c r="L148" s="157"/>
      <c r="M148" s="157"/>
      <c r="N148" s="157"/>
    </row>
    <row r="149" spans="4:14">
      <c r="D149" s="157"/>
      <c r="E149" s="157"/>
      <c r="G149" s="157"/>
      <c r="H149" s="157"/>
      <c r="I149" s="157"/>
      <c r="J149" s="157"/>
      <c r="K149" s="157"/>
      <c r="L149" s="157"/>
      <c r="M149" s="157"/>
      <c r="N149" s="157"/>
    </row>
    <row r="150" spans="4:14">
      <c r="D150" s="157"/>
      <c r="E150" s="157"/>
      <c r="G150" s="157"/>
      <c r="H150" s="157"/>
      <c r="I150" s="157"/>
      <c r="J150" s="157"/>
      <c r="K150" s="157"/>
      <c r="L150" s="157"/>
      <c r="M150" s="157"/>
      <c r="N150" s="157"/>
    </row>
    <row r="151" spans="4:14">
      <c r="D151" s="157"/>
      <c r="E151" s="157"/>
      <c r="G151" s="157"/>
      <c r="H151" s="157"/>
      <c r="I151" s="157"/>
      <c r="J151" s="157"/>
      <c r="K151" s="157"/>
      <c r="L151" s="157"/>
      <c r="M151" s="157"/>
      <c r="N151" s="157"/>
    </row>
    <row r="152" spans="4:14">
      <c r="D152" s="157"/>
      <c r="E152" s="157"/>
      <c r="G152" s="157"/>
      <c r="H152" s="157"/>
      <c r="I152" s="157"/>
      <c r="J152" s="157"/>
      <c r="K152" s="157"/>
      <c r="L152" s="157"/>
      <c r="M152" s="157"/>
      <c r="N152" s="157"/>
    </row>
    <row r="153" spans="4:14">
      <c r="D153" s="157"/>
      <c r="E153" s="157"/>
      <c r="G153" s="157"/>
      <c r="H153" s="157"/>
      <c r="I153" s="157"/>
      <c r="J153" s="157"/>
      <c r="K153" s="157"/>
      <c r="L153" s="157"/>
      <c r="M153" s="157"/>
      <c r="N153" s="157"/>
    </row>
    <row r="154" spans="4:14">
      <c r="D154" s="157"/>
      <c r="E154" s="157"/>
      <c r="G154" s="157"/>
      <c r="H154" s="157"/>
      <c r="I154" s="157"/>
      <c r="J154" s="157"/>
      <c r="K154" s="157"/>
      <c r="L154" s="157"/>
      <c r="M154" s="157"/>
      <c r="N154" s="157"/>
    </row>
    <row r="155" spans="4:14">
      <c r="D155" s="157"/>
      <c r="E155" s="157"/>
      <c r="G155" s="157"/>
      <c r="H155" s="157"/>
      <c r="I155" s="157"/>
      <c r="J155" s="157"/>
      <c r="K155" s="157"/>
      <c r="L155" s="157"/>
      <c r="M155" s="157"/>
      <c r="N155" s="157"/>
    </row>
    <row r="156" spans="4:14">
      <c r="D156" s="157"/>
      <c r="E156" s="157"/>
      <c r="G156" s="157"/>
      <c r="H156" s="157"/>
      <c r="I156" s="157"/>
      <c r="J156" s="157"/>
      <c r="K156" s="157"/>
      <c r="L156" s="157"/>
      <c r="M156" s="157"/>
      <c r="N156" s="157"/>
    </row>
    <row r="157" spans="4:14">
      <c r="D157" s="157"/>
      <c r="E157" s="157"/>
      <c r="G157" s="157"/>
      <c r="H157" s="157"/>
      <c r="I157" s="157"/>
      <c r="J157" s="157"/>
      <c r="K157" s="157"/>
      <c r="L157" s="157"/>
      <c r="M157" s="157"/>
      <c r="N157" s="157"/>
    </row>
    <row r="158" spans="4:14">
      <c r="D158" s="157"/>
      <c r="E158" s="157"/>
      <c r="G158" s="157"/>
      <c r="H158" s="157"/>
      <c r="I158" s="157"/>
      <c r="J158" s="157"/>
      <c r="K158" s="157"/>
      <c r="L158" s="157"/>
      <c r="M158" s="157"/>
      <c r="N158" s="157"/>
    </row>
    <row r="159" spans="4:14">
      <c r="D159" s="157"/>
      <c r="E159" s="157"/>
      <c r="G159" s="157"/>
      <c r="H159" s="157"/>
      <c r="I159" s="157"/>
      <c r="J159" s="157"/>
      <c r="K159" s="157"/>
      <c r="L159" s="157"/>
      <c r="M159" s="157"/>
      <c r="N159" s="157"/>
    </row>
    <row r="160" spans="4:14">
      <c r="D160" s="157"/>
      <c r="E160" s="157"/>
      <c r="G160" s="157"/>
      <c r="H160" s="157"/>
      <c r="I160" s="157"/>
      <c r="J160" s="157"/>
      <c r="K160" s="157"/>
      <c r="L160" s="157"/>
      <c r="M160" s="157"/>
      <c r="N160" s="157"/>
    </row>
    <row r="161" spans="4:14">
      <c r="D161" s="157"/>
      <c r="E161" s="157"/>
      <c r="G161" s="157"/>
      <c r="H161" s="157"/>
      <c r="I161" s="157"/>
      <c r="J161" s="157"/>
      <c r="K161" s="157"/>
      <c r="L161" s="157"/>
      <c r="M161" s="157"/>
      <c r="N161" s="157"/>
    </row>
    <row r="162" spans="4:14">
      <c r="D162" s="157"/>
      <c r="E162" s="157"/>
      <c r="G162" s="157"/>
      <c r="H162" s="157"/>
      <c r="I162" s="157"/>
      <c r="J162" s="157"/>
      <c r="K162" s="157"/>
      <c r="L162" s="157"/>
      <c r="M162" s="157"/>
      <c r="N162" s="157"/>
    </row>
    <row r="163" spans="4:14">
      <c r="D163" s="157"/>
      <c r="E163" s="157"/>
      <c r="G163" s="157"/>
      <c r="H163" s="157"/>
      <c r="I163" s="157"/>
      <c r="J163" s="157"/>
      <c r="K163" s="157"/>
      <c r="L163" s="157"/>
      <c r="M163" s="157"/>
      <c r="N163" s="157"/>
    </row>
    <row r="164" spans="4:14">
      <c r="D164" s="157"/>
      <c r="E164" s="157"/>
      <c r="G164" s="157"/>
      <c r="H164" s="157"/>
      <c r="I164" s="157"/>
      <c r="J164" s="157"/>
      <c r="K164" s="157"/>
      <c r="L164" s="157"/>
      <c r="M164" s="157"/>
      <c r="N164" s="157"/>
    </row>
    <row r="165" spans="4:14">
      <c r="D165" s="157"/>
      <c r="E165" s="157"/>
      <c r="G165" s="157"/>
      <c r="H165" s="157"/>
      <c r="I165" s="157"/>
      <c r="J165" s="157"/>
      <c r="K165" s="157"/>
      <c r="L165" s="157"/>
      <c r="M165" s="157"/>
      <c r="N165" s="157"/>
    </row>
    <row r="166" spans="4:14">
      <c r="D166" s="157"/>
      <c r="E166" s="157"/>
      <c r="G166" s="157"/>
      <c r="H166" s="157"/>
      <c r="I166" s="157"/>
      <c r="J166" s="157"/>
      <c r="K166" s="157"/>
      <c r="L166" s="157"/>
      <c r="M166" s="157"/>
      <c r="N166" s="157"/>
    </row>
    <row r="167" spans="4:14">
      <c r="D167" s="157"/>
      <c r="E167" s="157"/>
      <c r="G167" s="157"/>
      <c r="H167" s="157"/>
      <c r="I167" s="157"/>
      <c r="J167" s="157"/>
      <c r="K167" s="157"/>
      <c r="L167" s="157"/>
      <c r="M167" s="157"/>
      <c r="N167" s="157"/>
    </row>
    <row r="168" spans="4:14">
      <c r="D168" s="157"/>
      <c r="E168" s="157"/>
      <c r="G168" s="157"/>
      <c r="H168" s="157"/>
      <c r="I168" s="157"/>
      <c r="J168" s="157"/>
      <c r="K168" s="157"/>
      <c r="L168" s="157"/>
      <c r="M168" s="157"/>
      <c r="N168" s="157"/>
    </row>
    <row r="169" spans="4:14">
      <c r="D169" s="157"/>
      <c r="E169" s="157"/>
      <c r="G169" s="157"/>
      <c r="H169" s="157"/>
      <c r="I169" s="157"/>
      <c r="J169" s="157"/>
      <c r="K169" s="157"/>
      <c r="L169" s="157"/>
      <c r="M169" s="157"/>
      <c r="N169" s="157"/>
    </row>
    <row r="170" spans="4:14">
      <c r="D170" s="157"/>
      <c r="E170" s="157"/>
      <c r="G170" s="157"/>
      <c r="H170" s="157"/>
      <c r="I170" s="157"/>
      <c r="J170" s="157"/>
      <c r="K170" s="157"/>
      <c r="L170" s="157"/>
      <c r="M170" s="157"/>
      <c r="N170" s="157"/>
    </row>
    <row r="171" spans="4:14">
      <c r="D171" s="157"/>
      <c r="E171" s="157"/>
      <c r="G171" s="157"/>
      <c r="H171" s="157"/>
      <c r="I171" s="157"/>
      <c r="J171" s="157"/>
      <c r="K171" s="157"/>
      <c r="L171" s="157"/>
      <c r="M171" s="157"/>
      <c r="N171" s="157"/>
    </row>
    <row r="172" spans="4:14">
      <c r="D172" s="157"/>
      <c r="E172" s="157"/>
      <c r="G172" s="157"/>
      <c r="H172" s="157"/>
      <c r="I172" s="157"/>
      <c r="J172" s="157"/>
      <c r="K172" s="157"/>
      <c r="L172" s="157"/>
      <c r="M172" s="157"/>
      <c r="N172" s="157"/>
    </row>
    <row r="173" spans="4:14">
      <c r="D173" s="157"/>
      <c r="E173" s="157"/>
      <c r="G173" s="157"/>
      <c r="H173" s="157"/>
      <c r="I173" s="157"/>
      <c r="J173" s="157"/>
      <c r="K173" s="157"/>
      <c r="L173" s="157"/>
      <c r="M173" s="157"/>
      <c r="N173" s="157"/>
    </row>
    <row r="174" spans="4:14">
      <c r="D174" s="157"/>
      <c r="E174" s="157"/>
      <c r="G174" s="157"/>
      <c r="H174" s="157"/>
      <c r="I174" s="157"/>
      <c r="J174" s="157"/>
      <c r="K174" s="157"/>
      <c r="L174" s="157"/>
      <c r="M174" s="157"/>
      <c r="N174" s="157"/>
    </row>
    <row r="175" spans="4:14">
      <c r="D175" s="157"/>
      <c r="E175" s="157"/>
      <c r="G175" s="157"/>
      <c r="H175" s="157"/>
      <c r="I175" s="157"/>
      <c r="J175" s="157"/>
      <c r="K175" s="157"/>
      <c r="L175" s="157"/>
      <c r="M175" s="157"/>
      <c r="N175" s="157"/>
    </row>
    <row r="176" spans="4:14">
      <c r="D176" s="157"/>
      <c r="E176" s="157"/>
      <c r="G176" s="157"/>
      <c r="H176" s="157"/>
      <c r="I176" s="157"/>
      <c r="J176" s="157"/>
      <c r="K176" s="157"/>
      <c r="L176" s="157"/>
      <c r="M176" s="157"/>
      <c r="N176" s="157"/>
    </row>
    <row r="177" spans="4:14">
      <c r="D177" s="157"/>
      <c r="E177" s="157"/>
      <c r="G177" s="157"/>
      <c r="H177" s="157"/>
      <c r="I177" s="157"/>
      <c r="J177" s="157"/>
      <c r="K177" s="157"/>
      <c r="L177" s="157"/>
      <c r="M177" s="157"/>
      <c r="N177" s="157"/>
    </row>
    <row r="178" spans="4:14">
      <c r="D178" s="157"/>
      <c r="E178" s="157"/>
      <c r="G178" s="157"/>
      <c r="H178" s="157"/>
      <c r="I178" s="157"/>
      <c r="J178" s="157"/>
      <c r="K178" s="157"/>
      <c r="L178" s="157"/>
      <c r="M178" s="157"/>
      <c r="N178" s="157"/>
    </row>
    <row r="179" spans="4:14">
      <c r="D179" s="157"/>
      <c r="E179" s="157"/>
      <c r="G179" s="157"/>
      <c r="H179" s="157"/>
      <c r="I179" s="157"/>
      <c r="J179" s="157"/>
      <c r="K179" s="157"/>
      <c r="L179" s="157"/>
      <c r="M179" s="157"/>
      <c r="N179" s="157"/>
    </row>
    <row r="180" spans="4:14">
      <c r="D180" s="157"/>
      <c r="E180" s="157"/>
      <c r="G180" s="157"/>
      <c r="H180" s="157"/>
      <c r="I180" s="157"/>
      <c r="J180" s="157"/>
      <c r="K180" s="157"/>
      <c r="L180" s="157"/>
      <c r="M180" s="157"/>
      <c r="N180" s="157"/>
    </row>
    <row r="181" spans="4:14">
      <c r="D181" s="157"/>
      <c r="E181" s="157"/>
      <c r="G181" s="157"/>
      <c r="H181" s="157"/>
      <c r="I181" s="157"/>
      <c r="J181" s="157"/>
      <c r="K181" s="157"/>
      <c r="L181" s="157"/>
      <c r="M181" s="157"/>
      <c r="N181" s="157"/>
    </row>
    <row r="182" spans="4:14">
      <c r="D182" s="157"/>
      <c r="E182" s="157"/>
      <c r="G182" s="157"/>
      <c r="H182" s="157"/>
      <c r="I182" s="157"/>
      <c r="J182" s="157"/>
      <c r="K182" s="157"/>
      <c r="L182" s="157"/>
      <c r="M182" s="157"/>
      <c r="N182" s="157"/>
    </row>
    <row r="183" spans="4:14">
      <c r="D183" s="157"/>
      <c r="E183" s="157"/>
      <c r="G183" s="157"/>
      <c r="H183" s="157"/>
      <c r="I183" s="157"/>
      <c r="J183" s="157"/>
      <c r="K183" s="157"/>
      <c r="L183" s="157"/>
      <c r="M183" s="157"/>
      <c r="N183" s="157"/>
    </row>
    <row r="184" spans="4:14">
      <c r="D184" s="157"/>
      <c r="E184" s="157"/>
      <c r="G184" s="157"/>
      <c r="H184" s="157"/>
      <c r="I184" s="157"/>
      <c r="J184" s="157"/>
      <c r="K184" s="157"/>
      <c r="L184" s="157"/>
      <c r="M184" s="157"/>
      <c r="N184" s="157"/>
    </row>
    <row r="185" spans="4:14">
      <c r="D185" s="157"/>
      <c r="E185" s="157"/>
      <c r="G185" s="157"/>
      <c r="H185" s="157"/>
      <c r="I185" s="157"/>
      <c r="J185" s="157"/>
      <c r="K185" s="157"/>
      <c r="L185" s="157"/>
      <c r="M185" s="157"/>
      <c r="N185" s="157"/>
    </row>
    <row r="186" spans="4:14">
      <c r="D186" s="157"/>
      <c r="E186" s="157"/>
      <c r="G186" s="157"/>
      <c r="H186" s="157"/>
      <c r="I186" s="157"/>
      <c r="J186" s="157"/>
      <c r="K186" s="157"/>
      <c r="L186" s="157"/>
      <c r="M186" s="157"/>
      <c r="N186" s="157"/>
    </row>
    <row r="187" spans="4:14">
      <c r="D187" s="157"/>
      <c r="E187" s="157"/>
      <c r="G187" s="157"/>
      <c r="H187" s="157"/>
      <c r="I187" s="157"/>
      <c r="J187" s="157"/>
      <c r="K187" s="157"/>
      <c r="L187" s="157"/>
      <c r="M187" s="157"/>
      <c r="N187" s="157"/>
    </row>
    <row r="188" spans="4:14">
      <c r="D188" s="157"/>
      <c r="E188" s="157"/>
      <c r="G188" s="157"/>
      <c r="H188" s="157"/>
      <c r="I188" s="157"/>
      <c r="J188" s="157"/>
      <c r="K188" s="157"/>
      <c r="L188" s="157"/>
      <c r="M188" s="157"/>
      <c r="N188" s="157"/>
    </row>
    <row r="189" spans="4:14">
      <c r="D189" s="157"/>
      <c r="E189" s="157"/>
      <c r="G189" s="157"/>
      <c r="H189" s="157"/>
      <c r="I189" s="157"/>
      <c r="J189" s="157"/>
      <c r="K189" s="157"/>
      <c r="L189" s="157"/>
      <c r="M189" s="157"/>
      <c r="N189" s="157"/>
    </row>
    <row r="190" spans="4:14">
      <c r="D190" s="157"/>
      <c r="E190" s="157"/>
      <c r="G190" s="157"/>
      <c r="H190" s="157"/>
      <c r="I190" s="157"/>
      <c r="J190" s="157"/>
      <c r="K190" s="157"/>
      <c r="L190" s="157"/>
      <c r="M190" s="157"/>
      <c r="N190" s="157"/>
    </row>
    <row r="191" spans="4:14">
      <c r="D191" s="157"/>
      <c r="E191" s="157"/>
      <c r="G191" s="157"/>
      <c r="H191" s="157"/>
      <c r="I191" s="157"/>
      <c r="J191" s="157"/>
      <c r="K191" s="157"/>
      <c r="L191" s="157"/>
      <c r="M191" s="157"/>
      <c r="N191" s="157"/>
    </row>
    <row r="192" spans="4:14">
      <c r="D192" s="157"/>
      <c r="E192" s="157"/>
      <c r="G192" s="157"/>
      <c r="H192" s="157"/>
      <c r="I192" s="157"/>
      <c r="J192" s="157"/>
      <c r="K192" s="157"/>
      <c r="L192" s="157"/>
      <c r="M192" s="157"/>
      <c r="N192" s="157"/>
    </row>
    <row r="193" spans="4:14">
      <c r="D193" s="157"/>
      <c r="E193" s="157"/>
      <c r="G193" s="157"/>
      <c r="H193" s="157"/>
      <c r="I193" s="157"/>
      <c r="J193" s="157"/>
      <c r="K193" s="157"/>
      <c r="L193" s="157"/>
      <c r="M193" s="157"/>
      <c r="N193" s="157"/>
    </row>
    <row r="194" spans="4:14">
      <c r="D194" s="157"/>
      <c r="E194" s="157"/>
      <c r="G194" s="157"/>
      <c r="H194" s="157"/>
      <c r="I194" s="157"/>
      <c r="J194" s="157"/>
      <c r="K194" s="157"/>
      <c r="L194" s="157"/>
      <c r="M194" s="157"/>
      <c r="N194" s="157"/>
    </row>
    <row r="195" spans="4:14">
      <c r="D195" s="157"/>
      <c r="E195" s="157"/>
      <c r="G195" s="157"/>
      <c r="H195" s="157"/>
      <c r="I195" s="157"/>
      <c r="J195" s="157"/>
      <c r="K195" s="157"/>
      <c r="L195" s="157"/>
      <c r="M195" s="157"/>
      <c r="N195" s="157"/>
    </row>
    <row r="196" spans="4:14">
      <c r="D196" s="157"/>
      <c r="E196" s="157"/>
      <c r="G196" s="157"/>
      <c r="H196" s="157"/>
      <c r="I196" s="157"/>
      <c r="J196" s="157"/>
      <c r="K196" s="157"/>
      <c r="L196" s="157"/>
      <c r="M196" s="157"/>
      <c r="N196" s="157"/>
    </row>
    <row r="197" spans="4:14">
      <c r="D197" s="157"/>
      <c r="E197" s="157"/>
      <c r="G197" s="157"/>
      <c r="H197" s="157"/>
      <c r="I197" s="157"/>
      <c r="J197" s="157"/>
      <c r="K197" s="157"/>
      <c r="L197" s="157"/>
      <c r="M197" s="157"/>
      <c r="N197" s="157"/>
    </row>
    <row r="198" spans="4:14">
      <c r="D198" s="157"/>
      <c r="E198" s="157"/>
      <c r="G198" s="157"/>
      <c r="H198" s="157"/>
      <c r="I198" s="157"/>
      <c r="J198" s="157"/>
      <c r="K198" s="157"/>
      <c r="L198" s="157"/>
      <c r="M198" s="157"/>
      <c r="N198" s="157"/>
    </row>
    <row r="199" spans="4:14">
      <c r="D199" s="157"/>
      <c r="E199" s="157"/>
      <c r="G199" s="157"/>
      <c r="H199" s="157"/>
      <c r="I199" s="157"/>
      <c r="J199" s="157"/>
      <c r="K199" s="157"/>
      <c r="L199" s="157"/>
      <c r="M199" s="157"/>
      <c r="N199" s="157"/>
    </row>
    <row r="200" spans="4:14">
      <c r="D200" s="157"/>
      <c r="E200" s="157"/>
      <c r="G200" s="157"/>
      <c r="H200" s="157"/>
      <c r="I200" s="157"/>
      <c r="J200" s="157"/>
      <c r="K200" s="157"/>
      <c r="L200" s="157"/>
      <c r="M200" s="157"/>
      <c r="N200" s="157"/>
    </row>
    <row r="201" spans="4:14">
      <c r="D201" s="157"/>
      <c r="E201" s="157"/>
      <c r="G201" s="157"/>
      <c r="H201" s="157"/>
      <c r="I201" s="157"/>
      <c r="J201" s="157"/>
      <c r="K201" s="157"/>
      <c r="L201" s="157"/>
      <c r="M201" s="157"/>
      <c r="N201" s="157"/>
    </row>
    <row r="202" spans="4:14">
      <c r="D202" s="157"/>
      <c r="E202" s="157"/>
      <c r="G202" s="157"/>
      <c r="H202" s="157"/>
      <c r="I202" s="157"/>
      <c r="J202" s="157"/>
      <c r="K202" s="157"/>
      <c r="L202" s="157"/>
      <c r="M202" s="157"/>
      <c r="N202" s="157"/>
    </row>
    <row r="203" spans="4:14">
      <c r="D203" s="157"/>
      <c r="E203" s="157"/>
      <c r="G203" s="157"/>
      <c r="H203" s="157"/>
      <c r="I203" s="157"/>
      <c r="J203" s="157"/>
      <c r="K203" s="157"/>
      <c r="L203" s="157"/>
      <c r="M203" s="157"/>
      <c r="N203" s="157"/>
    </row>
    <row r="204" spans="4:14">
      <c r="D204" s="157"/>
      <c r="E204" s="157"/>
      <c r="G204" s="157"/>
      <c r="H204" s="157"/>
      <c r="I204" s="157"/>
      <c r="J204" s="157"/>
      <c r="K204" s="157"/>
      <c r="L204" s="157"/>
      <c r="M204" s="157"/>
      <c r="N204" s="157"/>
    </row>
    <row r="205" spans="4:14">
      <c r="D205" s="157"/>
      <c r="E205" s="157"/>
      <c r="G205" s="157"/>
      <c r="H205" s="157"/>
      <c r="I205" s="157"/>
      <c r="J205" s="157"/>
      <c r="K205" s="157"/>
      <c r="L205" s="157"/>
      <c r="M205" s="157"/>
      <c r="N205" s="157"/>
    </row>
    <row r="206" spans="4:14">
      <c r="D206" s="157"/>
      <c r="E206" s="157"/>
      <c r="G206" s="157"/>
      <c r="H206" s="157"/>
      <c r="I206" s="157"/>
      <c r="J206" s="157"/>
      <c r="K206" s="157"/>
      <c r="L206" s="157"/>
      <c r="M206" s="157"/>
      <c r="N206" s="157"/>
    </row>
    <row r="207" spans="4:14">
      <c r="D207" s="157"/>
      <c r="E207" s="157"/>
      <c r="G207" s="157"/>
      <c r="H207" s="157"/>
      <c r="I207" s="157"/>
      <c r="J207" s="157"/>
      <c r="K207" s="157"/>
      <c r="L207" s="157"/>
      <c r="M207" s="157"/>
      <c r="N207" s="157"/>
    </row>
    <row r="208" spans="4:14">
      <c r="D208" s="157"/>
      <c r="E208" s="157"/>
      <c r="G208" s="157"/>
      <c r="H208" s="157"/>
      <c r="I208" s="157"/>
      <c r="J208" s="157"/>
      <c r="K208" s="157"/>
      <c r="L208" s="157"/>
      <c r="M208" s="157"/>
      <c r="N208" s="157"/>
    </row>
    <row r="209" spans="4:14">
      <c r="D209" s="157"/>
      <c r="E209" s="157"/>
      <c r="G209" s="157"/>
      <c r="H209" s="157"/>
      <c r="I209" s="157"/>
      <c r="J209" s="157"/>
      <c r="K209" s="157"/>
      <c r="L209" s="157"/>
      <c r="M209" s="157"/>
      <c r="N209" s="157"/>
    </row>
    <row r="210" spans="4:14">
      <c r="D210" s="157"/>
      <c r="E210" s="157"/>
      <c r="G210" s="157"/>
      <c r="H210" s="157"/>
      <c r="I210" s="157"/>
      <c r="J210" s="157"/>
      <c r="K210" s="157"/>
      <c r="L210" s="157"/>
      <c r="M210" s="157"/>
      <c r="N210" s="157"/>
    </row>
    <row r="211" spans="4:14">
      <c r="D211" s="157"/>
      <c r="E211" s="157"/>
      <c r="G211" s="157"/>
      <c r="H211" s="157"/>
      <c r="I211" s="157"/>
      <c r="J211" s="157"/>
      <c r="K211" s="157"/>
      <c r="L211" s="157"/>
      <c r="M211" s="157"/>
      <c r="N211" s="157"/>
    </row>
    <row r="212" spans="4:14">
      <c r="D212" s="157"/>
      <c r="E212" s="157"/>
      <c r="G212" s="157"/>
      <c r="H212" s="157"/>
      <c r="I212" s="157"/>
      <c r="J212" s="157"/>
      <c r="K212" s="157"/>
      <c r="L212" s="157"/>
      <c r="M212" s="157"/>
      <c r="N212" s="157"/>
    </row>
    <row r="213" spans="4:14">
      <c r="D213" s="157"/>
      <c r="E213" s="157"/>
      <c r="G213" s="157"/>
      <c r="H213" s="157"/>
      <c r="I213" s="157"/>
      <c r="J213" s="157"/>
      <c r="K213" s="157"/>
      <c r="L213" s="157"/>
      <c r="M213" s="157"/>
      <c r="N213" s="157"/>
    </row>
    <row r="214" spans="4:14">
      <c r="D214" s="157"/>
      <c r="E214" s="157"/>
      <c r="G214" s="157"/>
      <c r="H214" s="157"/>
      <c r="I214" s="157"/>
      <c r="J214" s="157"/>
      <c r="K214" s="157"/>
      <c r="L214" s="157"/>
      <c r="M214" s="157"/>
      <c r="N214" s="157"/>
    </row>
    <row r="215" spans="4:14">
      <c r="D215" s="157"/>
      <c r="E215" s="157"/>
      <c r="G215" s="157"/>
      <c r="H215" s="157"/>
      <c r="I215" s="157"/>
      <c r="J215" s="157"/>
      <c r="K215" s="157"/>
      <c r="L215" s="157"/>
      <c r="M215" s="157"/>
      <c r="N215" s="157"/>
    </row>
    <row r="216" spans="4:14">
      <c r="D216" s="157"/>
      <c r="E216" s="157"/>
      <c r="G216" s="157"/>
      <c r="H216" s="157"/>
      <c r="I216" s="157"/>
      <c r="J216" s="157"/>
      <c r="K216" s="157"/>
      <c r="L216" s="157"/>
      <c r="M216" s="157"/>
      <c r="N216" s="157"/>
    </row>
    <row r="217" spans="4:14">
      <c r="D217" s="157"/>
      <c r="E217" s="157"/>
      <c r="G217" s="157"/>
      <c r="H217" s="157"/>
      <c r="I217" s="157"/>
      <c r="J217" s="157"/>
      <c r="K217" s="157"/>
      <c r="L217" s="157"/>
      <c r="M217" s="157"/>
      <c r="N217" s="157"/>
    </row>
    <row r="218" spans="4:14">
      <c r="D218" s="157"/>
      <c r="E218" s="157"/>
      <c r="G218" s="157"/>
      <c r="H218" s="157"/>
      <c r="I218" s="157"/>
      <c r="J218" s="157"/>
      <c r="K218" s="157"/>
      <c r="L218" s="157"/>
      <c r="M218" s="157"/>
      <c r="N218" s="157"/>
    </row>
    <row r="219" spans="4:14">
      <c r="D219" s="157"/>
      <c r="E219" s="157"/>
      <c r="G219" s="157"/>
      <c r="H219" s="157"/>
      <c r="I219" s="157"/>
      <c r="J219" s="157"/>
      <c r="K219" s="157"/>
      <c r="L219" s="157"/>
      <c r="M219" s="157"/>
      <c r="N219" s="157"/>
    </row>
    <row r="220" spans="4:14">
      <c r="D220" s="157"/>
      <c r="E220" s="157"/>
      <c r="G220" s="157"/>
      <c r="H220" s="157"/>
      <c r="I220" s="157"/>
      <c r="J220" s="157"/>
      <c r="K220" s="157"/>
      <c r="L220" s="157"/>
      <c r="M220" s="157"/>
      <c r="N220" s="157"/>
    </row>
    <row r="221" spans="4:14">
      <c r="D221" s="157"/>
      <c r="E221" s="157"/>
      <c r="G221" s="157"/>
      <c r="H221" s="157"/>
      <c r="I221" s="157"/>
      <c r="J221" s="157"/>
      <c r="K221" s="157"/>
      <c r="L221" s="157"/>
      <c r="M221" s="157"/>
      <c r="N221" s="157"/>
    </row>
    <row r="222" spans="4:14">
      <c r="D222" s="157"/>
      <c r="E222" s="157"/>
      <c r="G222" s="157"/>
      <c r="H222" s="157"/>
      <c r="I222" s="157"/>
      <c r="J222" s="157"/>
      <c r="K222" s="157"/>
      <c r="L222" s="157"/>
      <c r="M222" s="157"/>
      <c r="N222" s="157"/>
    </row>
    <row r="223" spans="4:14">
      <c r="D223" s="157"/>
      <c r="E223" s="157"/>
      <c r="G223" s="157"/>
      <c r="H223" s="157"/>
      <c r="I223" s="157"/>
      <c r="J223" s="157"/>
      <c r="K223" s="157"/>
      <c r="L223" s="157"/>
      <c r="M223" s="157"/>
      <c r="N223" s="157"/>
    </row>
    <row r="224" spans="4:14">
      <c r="D224" s="157"/>
      <c r="E224" s="157"/>
      <c r="G224" s="157"/>
      <c r="H224" s="157"/>
      <c r="I224" s="157"/>
      <c r="J224" s="157"/>
      <c r="K224" s="157"/>
      <c r="L224" s="157"/>
      <c r="M224" s="157"/>
      <c r="N224" s="157"/>
    </row>
    <row r="225" spans="4:14">
      <c r="D225" s="157"/>
      <c r="E225" s="157"/>
      <c r="G225" s="157"/>
      <c r="H225" s="157"/>
      <c r="I225" s="157"/>
      <c r="J225" s="157"/>
      <c r="K225" s="157"/>
      <c r="L225" s="157"/>
      <c r="M225" s="157"/>
      <c r="N225" s="157"/>
    </row>
    <row r="226" spans="4:14">
      <c r="D226" s="157"/>
      <c r="E226" s="157"/>
      <c r="G226" s="157"/>
      <c r="H226" s="157"/>
      <c r="I226" s="157"/>
      <c r="J226" s="157"/>
      <c r="K226" s="157"/>
      <c r="L226" s="157"/>
      <c r="M226" s="157"/>
      <c r="N226" s="157"/>
    </row>
    <row r="227" spans="4:14">
      <c r="D227" s="157"/>
      <c r="E227" s="157"/>
      <c r="G227" s="157"/>
      <c r="H227" s="157"/>
      <c r="I227" s="157"/>
      <c r="J227" s="157"/>
      <c r="K227" s="157"/>
      <c r="L227" s="157"/>
      <c r="M227" s="157"/>
      <c r="N227" s="157"/>
    </row>
    <row r="228" spans="4:14">
      <c r="D228" s="157"/>
      <c r="E228" s="157"/>
      <c r="G228" s="157"/>
      <c r="H228" s="157"/>
      <c r="I228" s="157"/>
      <c r="J228" s="157"/>
      <c r="K228" s="157"/>
      <c r="L228" s="157"/>
      <c r="M228" s="157"/>
      <c r="N228" s="157"/>
    </row>
    <row r="229" spans="4:14">
      <c r="D229" s="157"/>
      <c r="E229" s="157"/>
      <c r="G229" s="157"/>
      <c r="H229" s="157"/>
      <c r="I229" s="157"/>
      <c r="J229" s="157"/>
      <c r="K229" s="157"/>
      <c r="L229" s="157"/>
      <c r="M229" s="157"/>
      <c r="N229" s="157"/>
    </row>
    <row r="230" spans="4:14">
      <c r="D230" s="157"/>
      <c r="E230" s="157"/>
      <c r="G230" s="157"/>
      <c r="H230" s="157"/>
      <c r="I230" s="157"/>
      <c r="J230" s="157"/>
      <c r="K230" s="157"/>
      <c r="L230" s="157"/>
      <c r="M230" s="157"/>
      <c r="N230" s="157"/>
    </row>
    <row r="231" spans="4:14">
      <c r="D231" s="157"/>
      <c r="E231" s="157"/>
      <c r="G231" s="157"/>
      <c r="H231" s="157"/>
      <c r="I231" s="157"/>
      <c r="J231" s="157"/>
      <c r="K231" s="157"/>
      <c r="L231" s="157"/>
      <c r="M231" s="157"/>
      <c r="N231" s="157"/>
    </row>
    <row r="232" spans="4:14">
      <c r="D232" s="157"/>
      <c r="E232" s="157"/>
      <c r="G232" s="157"/>
      <c r="H232" s="157"/>
      <c r="I232" s="157"/>
      <c r="J232" s="157"/>
      <c r="K232" s="157"/>
      <c r="L232" s="157"/>
      <c r="M232" s="157"/>
      <c r="N232" s="157"/>
    </row>
    <row r="233" spans="4:14">
      <c r="D233" s="157"/>
      <c r="E233" s="157"/>
      <c r="G233" s="157"/>
      <c r="H233" s="157"/>
      <c r="I233" s="157"/>
      <c r="J233" s="157"/>
      <c r="K233" s="157"/>
      <c r="L233" s="157"/>
      <c r="M233" s="157"/>
      <c r="N233" s="157"/>
    </row>
    <row r="234" spans="4:14">
      <c r="D234" s="157"/>
      <c r="E234" s="157"/>
      <c r="G234" s="157"/>
      <c r="H234" s="157"/>
      <c r="I234" s="157"/>
      <c r="J234" s="157"/>
      <c r="K234" s="157"/>
      <c r="L234" s="157"/>
      <c r="M234" s="157"/>
      <c r="N234" s="157"/>
    </row>
    <row r="235" spans="4:14">
      <c r="D235" s="157"/>
      <c r="E235" s="157"/>
      <c r="G235" s="157"/>
      <c r="H235" s="157"/>
      <c r="I235" s="157"/>
      <c r="J235" s="157"/>
      <c r="K235" s="157"/>
      <c r="L235" s="157"/>
      <c r="M235" s="157"/>
      <c r="N235" s="157"/>
    </row>
    <row r="236" spans="4:14">
      <c r="D236" s="157"/>
      <c r="E236" s="157"/>
      <c r="G236" s="157"/>
      <c r="H236" s="157"/>
      <c r="I236" s="157"/>
      <c r="J236" s="157"/>
      <c r="K236" s="157"/>
      <c r="L236" s="157"/>
      <c r="M236" s="157"/>
      <c r="N236" s="157"/>
    </row>
    <row r="237" spans="4:14">
      <c r="D237" s="157"/>
      <c r="E237" s="157"/>
      <c r="G237" s="157"/>
      <c r="H237" s="157"/>
      <c r="I237" s="157"/>
      <c r="J237" s="157"/>
      <c r="K237" s="157"/>
      <c r="L237" s="157"/>
      <c r="M237" s="157"/>
      <c r="N237" s="157"/>
    </row>
    <row r="238" spans="4:14">
      <c r="D238" s="157"/>
      <c r="E238" s="157"/>
      <c r="G238" s="157"/>
      <c r="H238" s="157"/>
      <c r="I238" s="157"/>
      <c r="J238" s="157"/>
      <c r="K238" s="157"/>
      <c r="L238" s="157"/>
      <c r="M238" s="157"/>
      <c r="N238" s="157"/>
    </row>
    <row r="239" spans="4:14">
      <c r="D239" s="157"/>
      <c r="E239" s="157"/>
      <c r="G239" s="157"/>
      <c r="H239" s="157"/>
      <c r="I239" s="157"/>
      <c r="J239" s="157"/>
      <c r="K239" s="157"/>
      <c r="L239" s="157"/>
      <c r="M239" s="157"/>
      <c r="N239" s="157"/>
    </row>
    <row r="240" spans="4:14">
      <c r="D240" s="157"/>
      <c r="E240" s="157"/>
      <c r="G240" s="157"/>
      <c r="H240" s="157"/>
      <c r="I240" s="157"/>
      <c r="J240" s="157"/>
      <c r="K240" s="157"/>
      <c r="L240" s="157"/>
      <c r="M240" s="157"/>
      <c r="N240" s="157"/>
    </row>
    <row r="241" spans="4:14">
      <c r="D241" s="157"/>
      <c r="E241" s="157"/>
      <c r="G241" s="157"/>
      <c r="H241" s="157"/>
      <c r="I241" s="157"/>
      <c r="J241" s="157"/>
      <c r="K241" s="157"/>
      <c r="L241" s="157"/>
      <c r="M241" s="157"/>
      <c r="N241" s="157"/>
    </row>
    <row r="242" spans="4:14">
      <c r="D242" s="157"/>
      <c r="E242" s="157"/>
      <c r="G242" s="157"/>
      <c r="H242" s="157"/>
      <c r="I242" s="157"/>
      <c r="J242" s="157"/>
      <c r="K242" s="157"/>
      <c r="L242" s="157"/>
      <c r="M242" s="157"/>
      <c r="N242" s="157"/>
    </row>
    <row r="243" spans="4:14">
      <c r="D243" s="157"/>
      <c r="E243" s="157"/>
      <c r="G243" s="157"/>
      <c r="H243" s="157"/>
      <c r="I243" s="157"/>
      <c r="J243" s="157"/>
      <c r="K243" s="157"/>
      <c r="L243" s="157"/>
      <c r="M243" s="157"/>
      <c r="N243" s="157"/>
    </row>
    <row r="244" spans="4:14">
      <c r="D244" s="157"/>
      <c r="E244" s="157"/>
      <c r="G244" s="157"/>
      <c r="H244" s="157"/>
      <c r="I244" s="157"/>
      <c r="J244" s="157"/>
      <c r="K244" s="157"/>
      <c r="L244" s="157"/>
      <c r="M244" s="157"/>
      <c r="N244" s="157"/>
    </row>
    <row r="245" spans="4:14">
      <c r="D245" s="157"/>
      <c r="E245" s="157"/>
      <c r="G245" s="157"/>
      <c r="H245" s="157"/>
      <c r="I245" s="157"/>
      <c r="J245" s="157"/>
      <c r="K245" s="157"/>
      <c r="L245" s="157"/>
      <c r="M245" s="157"/>
      <c r="N245" s="157"/>
    </row>
    <row r="246" spans="4:14">
      <c r="D246" s="157"/>
      <c r="E246" s="157"/>
      <c r="G246" s="157"/>
      <c r="H246" s="157"/>
      <c r="I246" s="157"/>
      <c r="J246" s="157"/>
      <c r="K246" s="157"/>
      <c r="L246" s="157"/>
      <c r="M246" s="157"/>
      <c r="N246" s="157"/>
    </row>
    <row r="247" spans="4:14">
      <c r="D247" s="157"/>
      <c r="E247" s="157"/>
      <c r="G247" s="157"/>
      <c r="H247" s="157"/>
      <c r="I247" s="157"/>
      <c r="J247" s="157"/>
      <c r="K247" s="157"/>
      <c r="L247" s="157"/>
      <c r="M247" s="157"/>
      <c r="N247" s="157"/>
    </row>
    <row r="248" spans="4:14">
      <c r="D248" s="157"/>
      <c r="E248" s="157"/>
      <c r="G248" s="157"/>
      <c r="H248" s="157"/>
      <c r="I248" s="157"/>
      <c r="J248" s="157"/>
      <c r="K248" s="157"/>
      <c r="L248" s="157"/>
      <c r="M248" s="157"/>
      <c r="N248" s="157"/>
    </row>
    <row r="249" spans="4:14">
      <c r="D249" s="157"/>
      <c r="E249" s="157"/>
      <c r="G249" s="157"/>
      <c r="H249" s="157"/>
      <c r="I249" s="157"/>
      <c r="J249" s="157"/>
      <c r="K249" s="157"/>
      <c r="L249" s="157"/>
      <c r="M249" s="157"/>
      <c r="N249" s="157"/>
    </row>
    <row r="250" spans="4:14">
      <c r="D250" s="157"/>
      <c r="E250" s="157"/>
      <c r="G250" s="157"/>
      <c r="H250" s="157"/>
      <c r="I250" s="157"/>
      <c r="J250" s="157"/>
      <c r="K250" s="157"/>
      <c r="L250" s="157"/>
      <c r="M250" s="157"/>
      <c r="N250" s="157"/>
    </row>
    <row r="251" spans="4:14">
      <c r="D251" s="157"/>
      <c r="E251" s="157"/>
      <c r="G251" s="157"/>
      <c r="H251" s="157"/>
      <c r="I251" s="157"/>
      <c r="J251" s="157"/>
      <c r="K251" s="157"/>
      <c r="L251" s="157"/>
      <c r="M251" s="157"/>
      <c r="N251" s="157"/>
    </row>
    <row r="252" spans="4:14">
      <c r="D252" s="157"/>
      <c r="E252" s="157"/>
      <c r="G252" s="157"/>
      <c r="H252" s="157"/>
      <c r="I252" s="157"/>
      <c r="J252" s="157"/>
      <c r="K252" s="157"/>
      <c r="L252" s="157"/>
      <c r="M252" s="157"/>
      <c r="N252" s="157"/>
    </row>
    <row r="253" spans="4:14">
      <c r="D253" s="157"/>
      <c r="E253" s="157"/>
      <c r="G253" s="157"/>
      <c r="H253" s="157"/>
      <c r="I253" s="157"/>
      <c r="J253" s="157"/>
      <c r="K253" s="157"/>
      <c r="L253" s="157"/>
      <c r="M253" s="157"/>
      <c r="N253" s="157"/>
    </row>
    <row r="254" spans="4:14">
      <c r="D254" s="157"/>
      <c r="E254" s="157"/>
      <c r="G254" s="157"/>
      <c r="H254" s="157"/>
      <c r="I254" s="157"/>
      <c r="J254" s="157"/>
      <c r="K254" s="157"/>
      <c r="L254" s="157"/>
      <c r="M254" s="157"/>
      <c r="N254" s="157"/>
    </row>
    <row r="255" spans="4:14">
      <c r="D255" s="157"/>
      <c r="E255" s="157"/>
      <c r="G255" s="157"/>
      <c r="H255" s="157"/>
      <c r="I255" s="157"/>
      <c r="J255" s="157"/>
      <c r="K255" s="157"/>
      <c r="L255" s="157"/>
      <c r="M255" s="157"/>
      <c r="N255" s="157"/>
    </row>
    <row r="256" spans="4:14">
      <c r="D256" s="157"/>
      <c r="E256" s="157"/>
      <c r="G256" s="157"/>
      <c r="H256" s="157"/>
      <c r="I256" s="157"/>
      <c r="J256" s="157"/>
      <c r="K256" s="157"/>
      <c r="L256" s="157"/>
      <c r="M256" s="157"/>
      <c r="N256" s="157"/>
    </row>
    <row r="257" spans="4:14">
      <c r="D257" s="157"/>
      <c r="E257" s="157"/>
      <c r="G257" s="157"/>
      <c r="H257" s="157"/>
      <c r="I257" s="157"/>
      <c r="J257" s="157"/>
      <c r="K257" s="157"/>
      <c r="L257" s="157"/>
      <c r="M257" s="157"/>
      <c r="N257" s="157"/>
    </row>
    <row r="258" spans="4:14">
      <c r="D258" s="157"/>
      <c r="E258" s="157"/>
      <c r="G258" s="157"/>
      <c r="H258" s="157"/>
      <c r="I258" s="157"/>
      <c r="J258" s="157"/>
      <c r="K258" s="157"/>
      <c r="L258" s="157"/>
      <c r="M258" s="157"/>
      <c r="N258" s="157"/>
    </row>
    <row r="259" spans="4:14">
      <c r="D259" s="157"/>
      <c r="E259" s="157"/>
      <c r="G259" s="157"/>
      <c r="H259" s="157"/>
      <c r="I259" s="157"/>
      <c r="J259" s="157"/>
      <c r="K259" s="157"/>
      <c r="L259" s="157"/>
      <c r="M259" s="157"/>
      <c r="N259" s="157"/>
    </row>
    <row r="260" spans="4:14">
      <c r="D260" s="157"/>
      <c r="E260" s="157"/>
      <c r="G260" s="157"/>
      <c r="H260" s="157"/>
      <c r="I260" s="157"/>
      <c r="J260" s="157"/>
      <c r="K260" s="157"/>
      <c r="L260" s="157"/>
      <c r="M260" s="157"/>
      <c r="N260" s="157"/>
    </row>
    <row r="261" spans="4:14">
      <c r="D261" s="157"/>
      <c r="E261" s="157"/>
      <c r="G261" s="157"/>
      <c r="H261" s="157"/>
      <c r="I261" s="157"/>
      <c r="J261" s="157"/>
      <c r="K261" s="157"/>
      <c r="L261" s="157"/>
      <c r="M261" s="157"/>
      <c r="N261" s="157"/>
    </row>
    <row r="262" spans="4:14">
      <c r="D262" s="157"/>
      <c r="E262" s="157"/>
      <c r="G262" s="157"/>
      <c r="H262" s="157"/>
      <c r="I262" s="157"/>
      <c r="J262" s="157"/>
      <c r="K262" s="157"/>
      <c r="L262" s="157"/>
      <c r="M262" s="157"/>
      <c r="N262" s="157"/>
    </row>
    <row r="263" spans="4:14">
      <c r="D263" s="157"/>
      <c r="E263" s="157"/>
      <c r="G263" s="157"/>
      <c r="H263" s="157"/>
      <c r="I263" s="157"/>
      <c r="J263" s="157"/>
      <c r="K263" s="157"/>
      <c r="L263" s="157"/>
      <c r="M263" s="157"/>
      <c r="N263" s="157"/>
    </row>
    <row r="264" spans="4:14">
      <c r="D264" s="157"/>
      <c r="E264" s="157"/>
      <c r="G264" s="157"/>
      <c r="H264" s="157"/>
      <c r="I264" s="157"/>
      <c r="J264" s="157"/>
      <c r="K264" s="157"/>
      <c r="L264" s="157"/>
      <c r="M264" s="157"/>
      <c r="N264" s="157"/>
    </row>
    <row r="265" spans="4:14">
      <c r="D265" s="157"/>
      <c r="E265" s="157"/>
      <c r="G265" s="157"/>
      <c r="H265" s="157"/>
      <c r="I265" s="157"/>
      <c r="J265" s="157"/>
      <c r="K265" s="157"/>
      <c r="L265" s="157"/>
      <c r="M265" s="157"/>
      <c r="N265" s="157"/>
    </row>
    <row r="266" spans="4:14">
      <c r="D266" s="157"/>
      <c r="E266" s="157"/>
      <c r="G266" s="157"/>
      <c r="H266" s="157"/>
      <c r="I266" s="157"/>
      <c r="J266" s="157"/>
      <c r="K266" s="157"/>
      <c r="L266" s="157"/>
      <c r="M266" s="157"/>
      <c r="N266" s="157"/>
    </row>
    <row r="267" spans="4:14">
      <c r="D267" s="157"/>
      <c r="E267" s="157"/>
      <c r="G267" s="157"/>
      <c r="H267" s="157"/>
      <c r="I267" s="157"/>
      <c r="J267" s="157"/>
      <c r="K267" s="157"/>
      <c r="L267" s="157"/>
      <c r="M267" s="157"/>
      <c r="N267" s="157"/>
    </row>
    <row r="268" spans="4:14">
      <c r="D268" s="157"/>
      <c r="E268" s="157"/>
      <c r="G268" s="157"/>
      <c r="H268" s="157"/>
      <c r="I268" s="157"/>
      <c r="J268" s="157"/>
      <c r="K268" s="157"/>
      <c r="L268" s="157"/>
      <c r="M268" s="157"/>
      <c r="N268" s="157"/>
    </row>
    <row r="269" spans="4:14">
      <c r="D269" s="157"/>
      <c r="E269" s="157"/>
      <c r="G269" s="157"/>
      <c r="H269" s="157"/>
      <c r="I269" s="157"/>
      <c r="J269" s="157"/>
      <c r="K269" s="157"/>
      <c r="L269" s="157"/>
      <c r="M269" s="157"/>
      <c r="N269" s="157"/>
    </row>
    <row r="270" spans="4:14">
      <c r="D270" s="157"/>
      <c r="E270" s="157"/>
      <c r="G270" s="157"/>
      <c r="H270" s="157"/>
      <c r="I270" s="157"/>
      <c r="J270" s="157"/>
      <c r="K270" s="157"/>
      <c r="L270" s="157"/>
      <c r="M270" s="157"/>
      <c r="N270" s="157"/>
    </row>
    <row r="271" spans="4:14">
      <c r="D271" s="157"/>
      <c r="E271" s="157"/>
      <c r="G271" s="157"/>
      <c r="H271" s="157"/>
      <c r="I271" s="157"/>
      <c r="J271" s="157"/>
      <c r="K271" s="157"/>
      <c r="L271" s="157"/>
      <c r="M271" s="157"/>
      <c r="N271" s="157"/>
    </row>
    <row r="272" spans="4:14">
      <c r="D272" s="157"/>
      <c r="E272" s="157"/>
      <c r="G272" s="157"/>
      <c r="H272" s="157"/>
      <c r="I272" s="157"/>
      <c r="J272" s="157"/>
      <c r="K272" s="157"/>
      <c r="L272" s="157"/>
      <c r="M272" s="157"/>
      <c r="N272" s="157"/>
    </row>
    <row r="273" spans="4:14">
      <c r="D273" s="157"/>
      <c r="E273" s="157"/>
      <c r="G273" s="157"/>
      <c r="H273" s="157"/>
      <c r="I273" s="157"/>
      <c r="J273" s="157"/>
      <c r="K273" s="157"/>
      <c r="L273" s="157"/>
      <c r="M273" s="157"/>
      <c r="N273" s="157"/>
    </row>
    <row r="274" spans="4:14">
      <c r="D274" s="157"/>
      <c r="E274" s="157"/>
      <c r="G274" s="157"/>
      <c r="H274" s="157"/>
      <c r="I274" s="157"/>
      <c r="J274" s="157"/>
      <c r="K274" s="157"/>
      <c r="L274" s="157"/>
      <c r="M274" s="157"/>
      <c r="N274" s="157"/>
    </row>
    <row r="275" spans="4:14">
      <c r="D275" s="157"/>
      <c r="E275" s="157"/>
      <c r="G275" s="157"/>
      <c r="H275" s="157"/>
      <c r="I275" s="157"/>
      <c r="J275" s="157"/>
      <c r="K275" s="157"/>
      <c r="L275" s="157"/>
      <c r="M275" s="157"/>
      <c r="N275" s="157"/>
    </row>
    <row r="276" spans="4:14">
      <c r="D276" s="157"/>
      <c r="E276" s="157"/>
      <c r="G276" s="157"/>
      <c r="H276" s="157"/>
      <c r="I276" s="157"/>
      <c r="J276" s="157"/>
      <c r="K276" s="157"/>
      <c r="L276" s="157"/>
      <c r="M276" s="157"/>
      <c r="N276" s="157"/>
    </row>
    <row r="277" spans="4:14">
      <c r="D277" s="157"/>
      <c r="E277" s="157"/>
      <c r="G277" s="157"/>
      <c r="H277" s="157"/>
      <c r="I277" s="157"/>
      <c r="J277" s="157"/>
      <c r="K277" s="157"/>
      <c r="L277" s="157"/>
      <c r="M277" s="157"/>
      <c r="N277" s="157"/>
    </row>
    <row r="278" spans="4:14">
      <c r="D278" s="157"/>
      <c r="E278" s="157"/>
      <c r="G278" s="157"/>
      <c r="H278" s="157"/>
      <c r="I278" s="157"/>
      <c r="J278" s="157"/>
      <c r="K278" s="157"/>
      <c r="L278" s="157"/>
      <c r="M278" s="157"/>
      <c r="N278" s="157"/>
    </row>
    <row r="279" spans="4:14">
      <c r="D279" s="157"/>
      <c r="E279" s="157"/>
      <c r="G279" s="157"/>
      <c r="H279" s="157"/>
      <c r="I279" s="157"/>
      <c r="J279" s="157"/>
      <c r="K279" s="157"/>
      <c r="L279" s="157"/>
      <c r="M279" s="157"/>
      <c r="N279" s="157"/>
    </row>
    <row r="280" spans="4:14">
      <c r="D280" s="157"/>
      <c r="E280" s="157"/>
      <c r="G280" s="157"/>
      <c r="H280" s="157"/>
      <c r="I280" s="157"/>
      <c r="J280" s="157"/>
      <c r="K280" s="157"/>
      <c r="L280" s="157"/>
      <c r="M280" s="157"/>
      <c r="N280" s="157"/>
    </row>
    <row r="281" spans="4:14">
      <c r="D281" s="157"/>
      <c r="E281" s="157"/>
      <c r="G281" s="157"/>
      <c r="H281" s="157"/>
      <c r="I281" s="157"/>
      <c r="J281" s="157"/>
      <c r="K281" s="157"/>
      <c r="L281" s="157"/>
      <c r="M281" s="157"/>
      <c r="N281" s="157"/>
    </row>
    <row r="282" spans="4:14">
      <c r="D282" s="157"/>
      <c r="E282" s="157"/>
      <c r="G282" s="157"/>
      <c r="H282" s="157"/>
      <c r="I282" s="157"/>
      <c r="J282" s="157"/>
      <c r="K282" s="157"/>
      <c r="L282" s="157"/>
      <c r="M282" s="157"/>
      <c r="N282" s="157"/>
    </row>
    <row r="283" spans="4:14">
      <c r="D283" s="157"/>
      <c r="E283" s="157"/>
      <c r="G283" s="157"/>
      <c r="H283" s="157"/>
      <c r="I283" s="157"/>
      <c r="J283" s="157"/>
      <c r="K283" s="157"/>
      <c r="L283" s="157"/>
      <c r="M283" s="157"/>
      <c r="N283" s="157"/>
    </row>
    <row r="284" spans="4:14">
      <c r="D284" s="157"/>
      <c r="E284" s="157"/>
      <c r="G284" s="157"/>
      <c r="H284" s="157"/>
      <c r="I284" s="157"/>
      <c r="J284" s="157"/>
      <c r="K284" s="157"/>
      <c r="L284" s="157"/>
      <c r="M284" s="157"/>
      <c r="N284" s="157"/>
    </row>
    <row r="285" spans="4:14">
      <c r="D285" s="157"/>
      <c r="E285" s="157"/>
      <c r="G285" s="157"/>
      <c r="H285" s="157"/>
      <c r="I285" s="157"/>
      <c r="J285" s="157"/>
      <c r="K285" s="157"/>
      <c r="L285" s="157"/>
      <c r="M285" s="157"/>
      <c r="N285" s="157"/>
    </row>
    <row r="286" spans="4:14">
      <c r="D286" s="157"/>
      <c r="E286" s="157"/>
      <c r="G286" s="157"/>
      <c r="H286" s="157"/>
      <c r="I286" s="157"/>
      <c r="J286" s="157"/>
      <c r="K286" s="157"/>
      <c r="L286" s="157"/>
      <c r="M286" s="157"/>
      <c r="N286" s="157"/>
    </row>
    <row r="287" spans="4:14">
      <c r="D287" s="157"/>
      <c r="E287" s="157"/>
      <c r="G287" s="157"/>
      <c r="H287" s="157"/>
      <c r="I287" s="157"/>
      <c r="J287" s="157"/>
      <c r="K287" s="157"/>
      <c r="L287" s="157"/>
      <c r="M287" s="157"/>
      <c r="N287" s="157"/>
    </row>
    <row r="288" spans="4:14">
      <c r="D288" s="157"/>
      <c r="E288" s="157"/>
      <c r="G288" s="157"/>
      <c r="H288" s="157"/>
      <c r="I288" s="157"/>
      <c r="J288" s="157"/>
      <c r="K288" s="157"/>
      <c r="L288" s="157"/>
      <c r="M288" s="157"/>
      <c r="N288" s="157"/>
    </row>
    <row r="289" spans="4:14">
      <c r="D289" s="157"/>
      <c r="E289" s="157"/>
      <c r="G289" s="157"/>
      <c r="H289" s="157"/>
      <c r="I289" s="157"/>
      <c r="J289" s="157"/>
      <c r="K289" s="157"/>
      <c r="L289" s="157"/>
      <c r="M289" s="157"/>
      <c r="N289" s="157"/>
    </row>
    <row r="290" spans="4:14">
      <c r="D290" s="157"/>
      <c r="E290" s="157"/>
      <c r="G290" s="157"/>
      <c r="H290" s="157"/>
      <c r="I290" s="157"/>
      <c r="J290" s="157"/>
      <c r="K290" s="157"/>
      <c r="L290" s="157"/>
      <c r="M290" s="157"/>
      <c r="N290" s="157"/>
    </row>
  </sheetData>
  <mergeCells count="5">
    <mergeCell ref="C7:Q7"/>
    <mergeCell ref="C8:E8"/>
    <mergeCell ref="G8:I8"/>
    <mergeCell ref="K8:M8"/>
    <mergeCell ref="O8:Q8"/>
  </mergeCells>
  <pageMargins left="0.7" right="0.7" top="0.75" bottom="0.75" header="0.3" footer="0.3"/>
  <pageSetup orientation="portrait" verticalDpi="0" r:id="rId1"/>
  <drawing r:id="rId2"/>
</worksheet>
</file>

<file path=xl/worksheets/sheet2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40"/>
  <sheetViews>
    <sheetView showGridLines="0" showRowColHeaders="0" workbookViewId="0"/>
  </sheetViews>
  <sheetFormatPr defaultColWidth="12" defaultRowHeight="12.75"/>
  <cols>
    <col min="1" max="1" width="12.7109375" style="148" customWidth="1"/>
    <col min="2" max="2" width="38" style="148" customWidth="1"/>
    <col min="3" max="4" width="12" style="148" customWidth="1"/>
    <col min="5" max="5" width="0.85546875" style="148" customWidth="1"/>
    <col min="6" max="7" width="12" style="148"/>
    <col min="8" max="8" width="0.85546875" style="148" customWidth="1"/>
    <col min="9" max="10" width="12" style="148"/>
    <col min="11" max="11" width="0.85546875" style="148" customWidth="1"/>
    <col min="12" max="16384" width="12" style="148"/>
  </cols>
  <sheetData>
    <row r="1" spans="1:13" s="147" customFormat="1" ht="16.5" customHeight="1"/>
    <row r="2" spans="1:13" s="147" customFormat="1" ht="16.5" customHeight="1"/>
    <row r="3" spans="1:13" s="147" customFormat="1" ht="16.5" customHeight="1"/>
    <row r="4" spans="1:13" s="147" customFormat="1" ht="16.5" customHeight="1"/>
    <row r="5" spans="1:13" s="147" customFormat="1" ht="16.5" customHeight="1">
      <c r="A5" s="328" t="s">
        <v>33</v>
      </c>
      <c r="B5" s="331" t="s">
        <v>526</v>
      </c>
    </row>
    <row r="6" spans="1:13" s="147" customFormat="1" ht="16.5" customHeight="1">
      <c r="D6" s="8"/>
      <c r="E6" s="8"/>
    </row>
    <row r="7" spans="1:13" s="147" customFormat="1" ht="24.95" customHeight="1">
      <c r="B7" s="8"/>
      <c r="C7" s="607" t="s">
        <v>549</v>
      </c>
      <c r="D7" s="607"/>
      <c r="E7" s="607"/>
      <c r="F7" s="607"/>
      <c r="G7" s="607"/>
      <c r="H7" s="607"/>
      <c r="I7" s="607"/>
      <c r="J7" s="607"/>
      <c r="K7" s="607"/>
      <c r="L7" s="607"/>
      <c r="M7" s="607"/>
    </row>
    <row r="8" spans="1:13" s="147" customFormat="1" ht="24.95" customHeight="1">
      <c r="B8" s="8"/>
      <c r="C8" s="606" t="s">
        <v>21</v>
      </c>
      <c r="D8" s="606"/>
      <c r="E8" s="297"/>
      <c r="F8" s="606" t="s">
        <v>23</v>
      </c>
      <c r="G8" s="606"/>
      <c r="H8" s="63"/>
      <c r="I8" s="606" t="s">
        <v>24</v>
      </c>
      <c r="J8" s="606"/>
      <c r="K8" s="287"/>
      <c r="L8" s="606" t="s">
        <v>22</v>
      </c>
      <c r="M8" s="606"/>
    </row>
    <row r="9" spans="1:13" s="147" customFormat="1" ht="14.25" customHeight="1">
      <c r="B9" s="57" t="s">
        <v>94</v>
      </c>
      <c r="C9" s="329" t="s">
        <v>17</v>
      </c>
      <c r="D9" s="329" t="s">
        <v>18</v>
      </c>
      <c r="E9" s="63"/>
      <c r="F9" s="329" t="s">
        <v>17</v>
      </c>
      <c r="G9" s="329" t="s">
        <v>18</v>
      </c>
      <c r="H9" s="63" t="s">
        <v>17</v>
      </c>
      <c r="I9" s="329" t="s">
        <v>17</v>
      </c>
      <c r="J9" s="329" t="s">
        <v>18</v>
      </c>
      <c r="K9" s="190"/>
      <c r="L9" s="329" t="s">
        <v>17</v>
      </c>
      <c r="M9" s="329" t="s">
        <v>18</v>
      </c>
    </row>
    <row r="10" spans="1:13" s="147" customFormat="1" ht="14.25" customHeight="1">
      <c r="B10" s="3" t="s">
        <v>91</v>
      </c>
      <c r="C10" s="233">
        <f>'BM Genero  (17)'!C10/'BM Genero  (17)'!E10</f>
        <v>0.64013571133831548</v>
      </c>
      <c r="D10" s="235">
        <f>'BM Genero  (17)'!D10/'BM Genero  (17)'!E10</f>
        <v>0.35986428866168446</v>
      </c>
      <c r="E10" s="237"/>
      <c r="F10" s="233">
        <f>'BM Genero  (17)'!G10/'BM Genero  (17)'!I10</f>
        <v>0.64605090646050911</v>
      </c>
      <c r="G10" s="235">
        <f>'BM Genero  (17)'!H10/'BM Genero  (17)'!I10</f>
        <v>0.35394909353949094</v>
      </c>
      <c r="H10" s="475"/>
      <c r="I10" s="233">
        <f>'BM Genero  (17)'!K10/'BM Genero  (17)'!M10</f>
        <v>0.64737281841812111</v>
      </c>
      <c r="J10" s="235">
        <f>'BM Genero  (17)'!L10/'BM Genero  (17)'!M10</f>
        <v>0.35262718158187895</v>
      </c>
      <c r="K10" s="288"/>
      <c r="L10" s="233">
        <f>'BM Genero  (17)'!O10/'BM Genero  (17)'!Q10</f>
        <v>0.64582916583316663</v>
      </c>
      <c r="M10" s="235">
        <f>'BM Genero  (17)'!P10/'BM Genero  (17)'!Q10</f>
        <v>0.35417083416683337</v>
      </c>
    </row>
    <row r="11" spans="1:13" s="147" customFormat="1" ht="14.25" customHeight="1">
      <c r="B11" s="4" t="s">
        <v>487</v>
      </c>
      <c r="C11" s="236">
        <f>'BM Genero  (17)'!C12/'BM Genero  (17)'!E12</f>
        <v>0.6646273637374861</v>
      </c>
      <c r="D11" s="238">
        <f>'BM Genero  (17)'!D12/'BM Genero  (17)'!E12</f>
        <v>0.3353726362625139</v>
      </c>
      <c r="E11" s="237"/>
      <c r="F11" s="236">
        <f>'BM Genero  (17)'!G11/'BM Genero  (17)'!I11</f>
        <v>0.66752058554437332</v>
      </c>
      <c r="G11" s="238">
        <f>'BM Genero  (17)'!H11/'BM Genero  (17)'!I11</f>
        <v>0.33247941445562673</v>
      </c>
      <c r="H11" s="475"/>
      <c r="I11" s="236">
        <f>'BM Genero  (17)'!K11/'BM Genero  (17)'!M11</f>
        <v>0.67369402985074622</v>
      </c>
      <c r="J11" s="238">
        <f>'BM Genero  (17)'!L11/'BM Genero  (17)'!M11</f>
        <v>0.32630597014925372</v>
      </c>
      <c r="K11" s="499"/>
      <c r="L11" s="236">
        <f>'BM Genero  (17)'!O11/'BM Genero  (17)'!Q11</f>
        <v>0.66523692810457513</v>
      </c>
      <c r="M11" s="238">
        <f>'BM Genero  (17)'!P11/'BM Genero  (17)'!Q11</f>
        <v>0.33476307189542481</v>
      </c>
    </row>
    <row r="12" spans="1:13" s="147" customFormat="1" ht="14.25" customHeight="1">
      <c r="B12" s="4" t="s">
        <v>93</v>
      </c>
      <c r="C12" s="236">
        <f>'BM Genero  (17)'!C13/'BM Genero  (17)'!E13</f>
        <v>0.66783216783216781</v>
      </c>
      <c r="D12" s="238">
        <f>'BM Genero  (17)'!D13/'BM Genero  (17)'!E13</f>
        <v>0.33216783216783219</v>
      </c>
      <c r="E12" s="237"/>
      <c r="F12" s="236">
        <f>'BM Genero  (17)'!G12/'BM Genero  (17)'!I12</f>
        <v>0.67061994609164421</v>
      </c>
      <c r="G12" s="238">
        <f>'BM Genero  (17)'!H12/'BM Genero  (17)'!I12</f>
        <v>0.32938005390835579</v>
      </c>
      <c r="H12" s="475"/>
      <c r="I12" s="236">
        <f>'BM Genero  (17)'!K12/'BM Genero  (17)'!M12</f>
        <v>0.67829670329670333</v>
      </c>
      <c r="J12" s="238">
        <f>'BM Genero  (17)'!L12/'BM Genero  (17)'!M12</f>
        <v>0.32170329670329673</v>
      </c>
      <c r="K12" s="499"/>
      <c r="L12" s="236">
        <f>'BM Genero  (17)'!O12/'BM Genero  (17)'!Q12</f>
        <v>0.67066586682663465</v>
      </c>
      <c r="M12" s="238">
        <f>'BM Genero  (17)'!P12/'BM Genero  (17)'!Q12</f>
        <v>0.32933413317336535</v>
      </c>
    </row>
    <row r="13" spans="1:13" s="147" customFormat="1" ht="14.25" customHeight="1">
      <c r="B13" s="4" t="s">
        <v>1</v>
      </c>
      <c r="C13" s="518">
        <f>'BM Genero  (17)'!C13/'BM Genero  (17)'!E13</f>
        <v>0.66783216783216781</v>
      </c>
      <c r="D13" s="520">
        <f>'BM Genero  (17)'!D13/'BM Genero  (17)'!E13</f>
        <v>0.33216783216783219</v>
      </c>
      <c r="E13" s="519"/>
      <c r="F13" s="518">
        <f>'BM Genero  (17)'!G13/'BM Genero  (17)'!I13</f>
        <v>0.6649746192893401</v>
      </c>
      <c r="G13" s="520">
        <f>'BM Genero  (17)'!H13/'BM Genero  (17)'!I13</f>
        <v>0.3350253807106599</v>
      </c>
      <c r="H13" s="475"/>
      <c r="I13" s="518">
        <f>'BM Genero  (17)'!K13/'BM Genero  (17)'!M13</f>
        <v>0.65019011406844107</v>
      </c>
      <c r="J13" s="520">
        <f>'BM Genero  (17)'!L13/'BM Genero  (17)'!M13</f>
        <v>0.34980988593155893</v>
      </c>
      <c r="K13" s="499"/>
      <c r="L13" s="239">
        <f>'BM Genero  (17)'!O13/'BM Genero  (17)'!Q13</f>
        <v>0.64638783269961975</v>
      </c>
      <c r="M13" s="241">
        <f>'BM Genero  (17)'!P13/'BM Genero  (17)'!Q13</f>
        <v>0.34980988593155893</v>
      </c>
    </row>
    <row r="14" spans="1:13" s="147" customFormat="1" ht="15" customHeight="1">
      <c r="A14"/>
      <c r="B14" s="43" t="s">
        <v>38</v>
      </c>
      <c r="C14" s="233">
        <f>'BM Genero  (17)'!C14/'BM Genero  (17)'!E14</f>
        <v>0.6428571428571429</v>
      </c>
      <c r="D14" s="235">
        <f>'BM Genero  (17)'!D14/'BM Genero  (17)'!E14</f>
        <v>0.35714285714285715</v>
      </c>
      <c r="E14" s="234"/>
      <c r="F14" s="233">
        <f>'BM Genero  (17)'!G14/'BM Genero  (17)'!I14</f>
        <v>0.7142857142857143</v>
      </c>
      <c r="G14" s="235">
        <f>'BM Genero  (17)'!H14/'BM Genero  (17)'!I14</f>
        <v>0.2857142857142857</v>
      </c>
      <c r="H14" s="475"/>
      <c r="I14" s="233">
        <f>'BM Genero  (17)'!K14/'BM Genero  (17)'!M14</f>
        <v>0.6</v>
      </c>
      <c r="J14" s="235">
        <f>'BM Genero  (17)'!L14/'BM Genero  (17)'!M14</f>
        <v>0.4</v>
      </c>
      <c r="K14" s="499"/>
      <c r="L14" s="233">
        <f>'BM Genero  (17)'!O14/'BM Genero  (17)'!Q14</f>
        <v>0.6</v>
      </c>
      <c r="M14" s="235">
        <f>'BM Genero  (17)'!P14/'BM Genero  (17)'!Q14</f>
        <v>0.4</v>
      </c>
    </row>
    <row r="15" spans="1:13" s="147" customFormat="1" ht="15" customHeight="1">
      <c r="A15"/>
      <c r="B15" s="43" t="s">
        <v>39</v>
      </c>
      <c r="C15" s="236">
        <f>'BM Genero  (17)'!C15/'BM Genero  (17)'!E15</f>
        <v>0.63636363636363635</v>
      </c>
      <c r="D15" s="238">
        <f>'BM Genero  (17)'!D15/'BM Genero  (17)'!E15</f>
        <v>0.36363636363636365</v>
      </c>
      <c r="E15" s="237"/>
      <c r="F15" s="236">
        <f>'BM Genero  (17)'!G15/'BM Genero  (17)'!I15</f>
        <v>0.84615384615384615</v>
      </c>
      <c r="G15" s="238">
        <f>'BM Genero  (17)'!H15/'BM Genero  (17)'!I15</f>
        <v>0.15384615384615385</v>
      </c>
      <c r="H15" s="475"/>
      <c r="I15" s="236">
        <f>'BM Genero  (17)'!K15/'BM Genero  (17)'!M15</f>
        <v>0.77777777777777779</v>
      </c>
      <c r="J15" s="238">
        <f>'BM Genero  (17)'!L15/'BM Genero  (17)'!M15</f>
        <v>0.22222222222222221</v>
      </c>
      <c r="K15" s="499"/>
      <c r="L15" s="236">
        <f>'BM Genero  (17)'!O15/'BM Genero  (17)'!Q15</f>
        <v>0.77777777777777779</v>
      </c>
      <c r="M15" s="238">
        <f>'BM Genero  (17)'!P15/'BM Genero  (17)'!Q15</f>
        <v>0.22222222222222221</v>
      </c>
    </row>
    <row r="16" spans="1:13" s="147" customFormat="1" ht="15" customHeight="1">
      <c r="A16"/>
      <c r="B16" s="43" t="s">
        <v>41</v>
      </c>
      <c r="C16" s="236">
        <f>'BM Genero  (17)'!C16/'BM Genero  (17)'!E16</f>
        <v>0.70588235294117652</v>
      </c>
      <c r="D16" s="238">
        <f>'BM Genero  (17)'!D16/'BM Genero  (17)'!E16</f>
        <v>0.29411764705882354</v>
      </c>
      <c r="E16" s="237"/>
      <c r="F16" s="236">
        <f>'BM Genero  (17)'!G16/'BM Genero  (17)'!I16</f>
        <v>0.70588235294117652</v>
      </c>
      <c r="G16" s="238">
        <f>'BM Genero  (17)'!H16/'BM Genero  (17)'!I16</f>
        <v>0.29411764705882354</v>
      </c>
      <c r="H16" s="475"/>
      <c r="I16" s="236">
        <f>'BM Genero  (17)'!K16/'BM Genero  (17)'!M16</f>
        <v>0.73333333333333328</v>
      </c>
      <c r="J16" s="238">
        <f>'BM Genero  (17)'!L16/'BM Genero  (17)'!M16</f>
        <v>0.26666666666666666</v>
      </c>
      <c r="K16" s="499"/>
      <c r="L16" s="236">
        <f>'BM Genero  (17)'!O16/'BM Genero  (17)'!Q16</f>
        <v>0.73333333333333328</v>
      </c>
      <c r="M16" s="238">
        <f>'BM Genero  (17)'!P16/'BM Genero  (17)'!Q16</f>
        <v>0.26666666666666666</v>
      </c>
    </row>
    <row r="17" spans="1:13" s="147" customFormat="1" ht="15" customHeight="1">
      <c r="A17"/>
      <c r="B17" s="43" t="s">
        <v>110</v>
      </c>
      <c r="C17" s="236">
        <f>'BM Genero  (17)'!C17/'BM Genero  (17)'!E17</f>
        <v>0.73333333333333328</v>
      </c>
      <c r="D17" s="238">
        <f>'BM Genero  (17)'!D17/'BM Genero  (17)'!E17</f>
        <v>0.26666666666666666</v>
      </c>
      <c r="E17" s="237"/>
      <c r="F17" s="236">
        <f>'BM Genero  (17)'!G17/'BM Genero  (17)'!I17</f>
        <v>0.66666666666666663</v>
      </c>
      <c r="G17" s="238">
        <f>'BM Genero  (17)'!H17/'BM Genero  (17)'!I17</f>
        <v>0.33333333333333331</v>
      </c>
      <c r="H17" s="475"/>
      <c r="I17" s="236">
        <f>'BM Genero  (17)'!K17/'BM Genero  (17)'!M17</f>
        <v>0.7142857142857143</v>
      </c>
      <c r="J17" s="238">
        <f>'BM Genero  (17)'!L17/'BM Genero  (17)'!M17</f>
        <v>0.2857142857142857</v>
      </c>
      <c r="K17" s="499"/>
      <c r="L17" s="236">
        <f>'BM Genero  (17)'!O17/'BM Genero  (17)'!Q17</f>
        <v>0.7142857142857143</v>
      </c>
      <c r="M17" s="238">
        <f>'BM Genero  (17)'!P17/'BM Genero  (17)'!Q17</f>
        <v>0.2857142857142857</v>
      </c>
    </row>
    <row r="18" spans="1:13" s="147" customFormat="1" ht="15" customHeight="1">
      <c r="A18"/>
      <c r="B18" s="43" t="s">
        <v>111</v>
      </c>
      <c r="C18" s="236">
        <f>'BM Genero  (17)'!C18/'BM Genero  (17)'!E18</f>
        <v>0.59523809523809523</v>
      </c>
      <c r="D18" s="238">
        <f>'BM Genero  (17)'!D18/'BM Genero  (17)'!E18</f>
        <v>0.40476190476190477</v>
      </c>
      <c r="E18" s="237"/>
      <c r="F18" s="236">
        <f>'BM Genero  (17)'!G18/'BM Genero  (17)'!I18</f>
        <v>0.59459459459459463</v>
      </c>
      <c r="G18" s="238">
        <f>'BM Genero  (17)'!H18/'BM Genero  (17)'!I18</f>
        <v>0.40540540540540543</v>
      </c>
      <c r="H18" s="475"/>
      <c r="I18" s="236">
        <f>'BM Genero  (17)'!K18/'BM Genero  (17)'!M18</f>
        <v>0.48484848484848486</v>
      </c>
      <c r="J18" s="238">
        <f>'BM Genero  (17)'!L18/'BM Genero  (17)'!M18</f>
        <v>0.51515151515151514</v>
      </c>
      <c r="K18" s="499"/>
      <c r="L18" s="236">
        <f>'BM Genero  (17)'!O18/'BM Genero  (17)'!Q18</f>
        <v>0.48484848484848486</v>
      </c>
      <c r="M18" s="238">
        <f>'BM Genero  (17)'!P18/'BM Genero  (17)'!Q18</f>
        <v>0.51515151515151514</v>
      </c>
    </row>
    <row r="19" spans="1:13" s="147" customFormat="1" ht="15" customHeight="1">
      <c r="A19"/>
      <c r="B19" s="43" t="s">
        <v>112</v>
      </c>
      <c r="C19" s="236">
        <f>'BM Genero  (17)'!C19/'BM Genero  (17)'!E19</f>
        <v>0.8571428571428571</v>
      </c>
      <c r="D19" s="238">
        <f>'BM Genero  (17)'!D19/'BM Genero  (17)'!E19</f>
        <v>0.14285714285714285</v>
      </c>
      <c r="E19" s="237"/>
      <c r="F19" s="236">
        <f>'BM Genero  (17)'!G19/'BM Genero  (17)'!I19</f>
        <v>0.84615384615384615</v>
      </c>
      <c r="G19" s="238">
        <f>'BM Genero  (17)'!H19/'BM Genero  (17)'!I19</f>
        <v>0.15384615384615385</v>
      </c>
      <c r="H19" s="475"/>
      <c r="I19" s="236">
        <f>'BM Genero  (17)'!K19/'BM Genero  (17)'!M19</f>
        <v>0.91666666666666663</v>
      </c>
      <c r="J19" s="238">
        <f>'BM Genero  (17)'!L19/'BM Genero  (17)'!M19</f>
        <v>8.3333333333333329E-2</v>
      </c>
      <c r="K19" s="499"/>
      <c r="L19" s="236">
        <f>'BM Genero  (17)'!O19/'BM Genero  (17)'!Q19</f>
        <v>0.91666666666666663</v>
      </c>
      <c r="M19" s="238">
        <f>'BM Genero  (17)'!P19/'BM Genero  (17)'!Q19</f>
        <v>8.3333333333333329E-2</v>
      </c>
    </row>
    <row r="20" spans="1:13" s="147" customFormat="1" ht="15" customHeight="1">
      <c r="A20"/>
      <c r="B20" s="43" t="s">
        <v>44</v>
      </c>
      <c r="C20" s="236">
        <f>'BM Genero  (17)'!C20/'BM Genero  (17)'!E20</f>
        <v>0.78947368421052633</v>
      </c>
      <c r="D20" s="238">
        <f>'BM Genero  (17)'!D20/'BM Genero  (17)'!E20</f>
        <v>0.21052631578947367</v>
      </c>
      <c r="E20" s="237"/>
      <c r="F20" s="236">
        <f>'BM Genero  (17)'!G20/'BM Genero  (17)'!I20</f>
        <v>0.88235294117647056</v>
      </c>
      <c r="G20" s="238">
        <f>'BM Genero  (17)'!H20/'BM Genero  (17)'!I20</f>
        <v>0.11764705882352941</v>
      </c>
      <c r="H20" s="475"/>
      <c r="I20" s="236">
        <f>'BM Genero  (17)'!K20/'BM Genero  (17)'!M20</f>
        <v>0.88888888888888884</v>
      </c>
      <c r="J20" s="238">
        <f>'BM Genero  (17)'!L20/'BM Genero  (17)'!M20</f>
        <v>0.1111111111111111</v>
      </c>
      <c r="K20" s="499"/>
      <c r="L20" s="236">
        <f>'BM Genero  (17)'!O20/'BM Genero  (17)'!Q20</f>
        <v>0.88888888888888884</v>
      </c>
      <c r="M20" s="238">
        <f>'BM Genero  (17)'!P20/'BM Genero  (17)'!Q20</f>
        <v>0.1111111111111111</v>
      </c>
    </row>
    <row r="21" spans="1:13" s="147" customFormat="1" ht="15" customHeight="1">
      <c r="A21"/>
      <c r="B21" s="43" t="s">
        <v>113</v>
      </c>
      <c r="C21" s="236">
        <f>'BM Genero  (17)'!C21/'BM Genero  (17)'!E21</f>
        <v>0.55555555555555558</v>
      </c>
      <c r="D21" s="238">
        <f>'BM Genero  (17)'!D21/'BM Genero  (17)'!E21</f>
        <v>0.44444444444444442</v>
      </c>
      <c r="E21" s="237"/>
      <c r="F21" s="236">
        <f>'BM Genero  (17)'!G21/'BM Genero  (17)'!I21</f>
        <v>0.5714285714285714</v>
      </c>
      <c r="G21" s="238" t="s">
        <v>96</v>
      </c>
      <c r="H21" s="475"/>
      <c r="I21" s="236">
        <f>'BM Genero  (17)'!K21/'BM Genero  (17)'!M21</f>
        <v>0.33333333333333331</v>
      </c>
      <c r="J21" s="238">
        <f>'BM Genero  (17)'!L21/'BM Genero  (17)'!M21</f>
        <v>0.66666666666666663</v>
      </c>
      <c r="K21" s="499"/>
      <c r="L21" s="236">
        <f>'BM Genero  (17)'!O21/'BM Genero  (17)'!Q21</f>
        <v>0.33333333333333331</v>
      </c>
      <c r="M21" s="238">
        <f>'BM Genero  (17)'!P21/'BM Genero  (17)'!Q21</f>
        <v>0.66666666666666663</v>
      </c>
    </row>
    <row r="22" spans="1:13" s="147" customFormat="1" ht="15" customHeight="1">
      <c r="A22"/>
      <c r="B22" s="43" t="s">
        <v>45</v>
      </c>
      <c r="C22" s="236">
        <f>'BM Genero  (17)'!C22/'BM Genero  (17)'!E22</f>
        <v>0.5714285714285714</v>
      </c>
      <c r="D22" s="238">
        <f>'BM Genero  (17)'!D22/'BM Genero  (17)'!E22</f>
        <v>0.42857142857142855</v>
      </c>
      <c r="E22" s="237"/>
      <c r="F22" s="236">
        <f>'BM Genero  (17)'!G22/'BM Genero  (17)'!I22</f>
        <v>0.66666666666666663</v>
      </c>
      <c r="G22" s="238">
        <f>'BM Genero  (17)'!H22/'BM Genero  (17)'!I22</f>
        <v>0.33333333333333331</v>
      </c>
      <c r="H22" s="475"/>
      <c r="I22" s="236">
        <f>'BM Genero  (17)'!K22/'BM Genero  (17)'!M22</f>
        <v>0.63636363636363635</v>
      </c>
      <c r="J22" s="238">
        <f>'BM Genero  (17)'!L22/'BM Genero  (17)'!M22</f>
        <v>0.36363636363636365</v>
      </c>
      <c r="K22" s="499"/>
      <c r="L22" s="236">
        <f>'BM Genero  (17)'!O22/'BM Genero  (17)'!Q22</f>
        <v>0.63636363636363635</v>
      </c>
      <c r="M22" s="238">
        <f>'BM Genero  (17)'!P22/'BM Genero  (17)'!Q22</f>
        <v>0.36363636363636365</v>
      </c>
    </row>
    <row r="23" spans="1:13" s="147" customFormat="1" ht="15" customHeight="1">
      <c r="A23"/>
      <c r="B23" s="43" t="s">
        <v>114</v>
      </c>
      <c r="C23" s="236">
        <f>'BM Genero  (17)'!C23/'BM Genero  (17)'!E23</f>
        <v>0.61538461538461542</v>
      </c>
      <c r="D23" s="238">
        <f>'BM Genero  (17)'!D23/'BM Genero  (17)'!E23</f>
        <v>0.38461538461538464</v>
      </c>
      <c r="E23" s="237"/>
      <c r="F23" s="236">
        <f>'BM Genero  (17)'!G23/'BM Genero  (17)'!I23</f>
        <v>0.42857142857142855</v>
      </c>
      <c r="G23" s="238">
        <f>'BM Genero  (17)'!H23/'BM Genero  (17)'!I23</f>
        <v>0.5714285714285714</v>
      </c>
      <c r="H23" s="475"/>
      <c r="I23" s="236">
        <f>'BM Genero  (17)'!K23/'BM Genero  (17)'!M23</f>
        <v>0.52941176470588236</v>
      </c>
      <c r="J23" s="238">
        <f>'BM Genero  (17)'!L23/'BM Genero  (17)'!M23</f>
        <v>0.47058823529411764</v>
      </c>
      <c r="K23" s="499"/>
      <c r="L23" s="236">
        <f>'BM Genero  (17)'!O23/'BM Genero  (17)'!Q23</f>
        <v>0.52941176470588236</v>
      </c>
      <c r="M23" s="238">
        <f>'BM Genero  (17)'!P23/'BM Genero  (17)'!Q23</f>
        <v>0.47058823529411764</v>
      </c>
    </row>
    <row r="24" spans="1:13" s="147" customFormat="1" ht="15" customHeight="1">
      <c r="A24"/>
      <c r="B24" s="43" t="s">
        <v>47</v>
      </c>
      <c r="C24" s="236">
        <f>'BM Genero  (17)'!C24/'BM Genero  (17)'!E24</f>
        <v>0.77777777777777779</v>
      </c>
      <c r="D24" s="238">
        <f>'BM Genero  (17)'!D24/'BM Genero  (17)'!E24</f>
        <v>0.22222222222222221</v>
      </c>
      <c r="E24" s="237"/>
      <c r="F24" s="236">
        <f>'BM Genero  (17)'!G24/'BM Genero  (17)'!I24</f>
        <v>0.6470588235294118</v>
      </c>
      <c r="G24" s="238">
        <f>'BM Genero  (17)'!H24/'BM Genero  (17)'!I24</f>
        <v>0.35294117647058826</v>
      </c>
      <c r="H24" s="475"/>
      <c r="I24" s="236">
        <f>'BM Genero  (17)'!K24/'BM Genero  (17)'!M24</f>
        <v>0.63636363636363635</v>
      </c>
      <c r="J24" s="238">
        <f>'BM Genero  (17)'!L24/'BM Genero  (17)'!M24</f>
        <v>0.36363636363636365</v>
      </c>
      <c r="K24" s="499"/>
      <c r="L24" s="236">
        <f>'BM Genero  (17)'!O24/'BM Genero  (17)'!Q24</f>
        <v>0.63636363636363635</v>
      </c>
      <c r="M24" s="238">
        <f>'BM Genero  (17)'!P24/'BM Genero  (17)'!Q24</f>
        <v>0.36363636363636365</v>
      </c>
    </row>
    <row r="25" spans="1:13" s="147" customFormat="1" ht="15" customHeight="1">
      <c r="A25"/>
      <c r="B25" s="43" t="s">
        <v>48</v>
      </c>
      <c r="C25" s="236">
        <f>'BM Genero  (17)'!C25/'BM Genero  (17)'!E25</f>
        <v>0.6875</v>
      </c>
      <c r="D25" s="238">
        <f>'BM Genero  (17)'!D25/'BM Genero  (17)'!E25</f>
        <v>0.3125</v>
      </c>
      <c r="E25" s="237"/>
      <c r="F25" s="236">
        <f>'BM Genero  (17)'!G25/'BM Genero  (17)'!I25</f>
        <v>0.68965517241379315</v>
      </c>
      <c r="G25" s="238">
        <f>'BM Genero  (17)'!H25/'BM Genero  (17)'!I25</f>
        <v>0.31034482758620691</v>
      </c>
      <c r="H25" s="475"/>
      <c r="I25" s="236">
        <f>'BM Genero  (17)'!K25/'BM Genero  (17)'!M25</f>
        <v>0.69565217391304346</v>
      </c>
      <c r="J25" s="238">
        <f>'BM Genero  (17)'!L25/'BM Genero  (17)'!M25</f>
        <v>0.30434782608695654</v>
      </c>
      <c r="K25" s="499"/>
      <c r="L25" s="236">
        <f>'BM Genero  (17)'!O25/'BM Genero  (17)'!Q25</f>
        <v>0.69565217391304346</v>
      </c>
      <c r="M25" s="238">
        <f>'BM Genero  (17)'!P25/'BM Genero  (17)'!Q25</f>
        <v>0.30434782608695654</v>
      </c>
    </row>
    <row r="26" spans="1:13" s="147" customFormat="1" ht="15" customHeight="1">
      <c r="A26"/>
      <c r="B26" s="43" t="s">
        <v>115</v>
      </c>
      <c r="C26" s="236">
        <f>'BM Genero  (17)'!C26/'BM Genero  (17)'!E26</f>
        <v>0.8</v>
      </c>
      <c r="D26" s="238">
        <f>'BM Genero  (17)'!D26/'BM Genero  (17)'!E26</f>
        <v>0.2</v>
      </c>
      <c r="E26" s="237"/>
      <c r="F26" s="236">
        <f>'BM Genero  (17)'!G26/'BM Genero  (17)'!I26</f>
        <v>0.88888888888888884</v>
      </c>
      <c r="G26" s="238">
        <f>'BM Genero  (17)'!H26/'BM Genero  (17)'!I26</f>
        <v>0.1111111111111111</v>
      </c>
      <c r="H26" s="475"/>
      <c r="I26" s="236">
        <f>'BM Genero  (17)'!K26/'BM Genero  (17)'!M26</f>
        <v>0.75</v>
      </c>
      <c r="J26" s="238">
        <f>'BM Genero  (17)'!L26/'BM Genero  (17)'!M26</f>
        <v>0.25</v>
      </c>
      <c r="K26" s="499"/>
      <c r="L26" s="236">
        <f>'BM Genero  (17)'!O26/'BM Genero  (17)'!Q26</f>
        <v>0.75</v>
      </c>
      <c r="M26" s="238">
        <f>'BM Genero  (17)'!P26/'BM Genero  (17)'!Q26</f>
        <v>0.25</v>
      </c>
    </row>
    <row r="27" spans="1:13" s="147" customFormat="1" ht="15" customHeight="1">
      <c r="A27"/>
      <c r="B27" s="43" t="s">
        <v>55</v>
      </c>
      <c r="C27" s="236">
        <f>'BM Genero  (17)'!C27/'BM Genero  (17)'!E27</f>
        <v>0.68</v>
      </c>
      <c r="D27" s="238">
        <f>'BM Genero  (17)'!D27/'BM Genero  (17)'!E27</f>
        <v>0.32</v>
      </c>
      <c r="E27" s="237"/>
      <c r="F27" s="236">
        <f>'BM Genero  (17)'!G27/'BM Genero  (17)'!I27</f>
        <v>0.69047619047619047</v>
      </c>
      <c r="G27" s="238">
        <f>'BM Genero  (17)'!H27/'BM Genero  (17)'!I27</f>
        <v>0.30952380952380953</v>
      </c>
      <c r="H27" s="475"/>
      <c r="I27" s="236">
        <f>'BM Genero  (17)'!K27/'BM Genero  (17)'!M27</f>
        <v>0.63829787234042556</v>
      </c>
      <c r="J27" s="238">
        <f>'BM Genero  (17)'!L27/'BM Genero  (17)'!M27</f>
        <v>0.36170212765957449</v>
      </c>
      <c r="K27" s="499"/>
      <c r="L27" s="236">
        <f>'BM Genero  (17)'!O27/'BM Genero  (17)'!Q27</f>
        <v>0.63829787234042556</v>
      </c>
      <c r="M27" s="238">
        <f>'BM Genero  (17)'!P27/'BM Genero  (17)'!Q27</f>
        <v>0.36170212765957449</v>
      </c>
    </row>
    <row r="28" spans="1:13" s="147" customFormat="1" ht="15" customHeight="1">
      <c r="A28"/>
      <c r="B28" s="43" t="s">
        <v>58</v>
      </c>
      <c r="C28" s="236">
        <f>'BM Genero  (17)'!C28/'BM Genero  (17)'!E28</f>
        <v>0.63829787234042556</v>
      </c>
      <c r="D28" s="238">
        <f>'BM Genero  (17)'!D28/'BM Genero  (17)'!E28</f>
        <v>0.36170212765957449</v>
      </c>
      <c r="E28" s="237"/>
      <c r="F28" s="236">
        <f>'BM Genero  (17)'!G28/'BM Genero  (17)'!I28</f>
        <v>0.68253968253968256</v>
      </c>
      <c r="G28" s="238">
        <f>'BM Genero  (17)'!H28/'BM Genero  (17)'!I28</f>
        <v>0.31746031746031744</v>
      </c>
      <c r="H28" s="475"/>
      <c r="I28" s="236">
        <f>'BM Genero  (17)'!K28/'BM Genero  (17)'!M28</f>
        <v>0.5714285714285714</v>
      </c>
      <c r="J28" s="238">
        <f>'BM Genero  (17)'!L28/'BM Genero  (17)'!M28</f>
        <v>0.42857142857142855</v>
      </c>
      <c r="K28" s="499"/>
      <c r="L28" s="236">
        <f>'BM Genero  (17)'!O28/'BM Genero  (17)'!Q28</f>
        <v>0.5714285714285714</v>
      </c>
      <c r="M28" s="238">
        <f>'BM Genero  (17)'!P28/'BM Genero  (17)'!Q28</f>
        <v>0.42857142857142855</v>
      </c>
    </row>
    <row r="29" spans="1:13" s="147" customFormat="1" ht="15" customHeight="1">
      <c r="A29"/>
      <c r="B29" s="43" t="s">
        <v>116</v>
      </c>
      <c r="C29" s="236">
        <f>'BM Genero  (17)'!C29/'BM Genero  (17)'!E29</f>
        <v>0.6470588235294118</v>
      </c>
      <c r="D29" s="238">
        <f>'BM Genero  (17)'!D29/'BM Genero  (17)'!E29</f>
        <v>0.35294117647058826</v>
      </c>
      <c r="E29" s="237"/>
      <c r="F29" s="236">
        <f>'BM Genero  (17)'!G29/'BM Genero  (17)'!I29</f>
        <v>0.69230769230769229</v>
      </c>
      <c r="G29" s="238">
        <f>'BM Genero  (17)'!H29/'BM Genero  (17)'!I29</f>
        <v>0.30769230769230771</v>
      </c>
      <c r="H29" s="475"/>
      <c r="I29" s="236">
        <f>'BM Genero  (17)'!K29/'BM Genero  (17)'!M29</f>
        <v>0.7</v>
      </c>
      <c r="J29" s="238">
        <f>'BM Genero  (17)'!L29/'BM Genero  (17)'!M29</f>
        <v>0.3</v>
      </c>
      <c r="K29" s="499"/>
      <c r="L29" s="236">
        <f>'BM Genero  (17)'!O29/'BM Genero  (17)'!Q29</f>
        <v>0.7</v>
      </c>
      <c r="M29" s="238">
        <f>'BM Genero  (17)'!P29/'BM Genero  (17)'!Q29</f>
        <v>0.3</v>
      </c>
    </row>
    <row r="30" spans="1:13" s="147" customFormat="1" ht="15" customHeight="1">
      <c r="A30" s="282"/>
      <c r="B30" s="43" t="s">
        <v>117</v>
      </c>
      <c r="C30" s="236">
        <f>'BM Genero  (17)'!C30/'BM Genero  (17)'!E30</f>
        <v>0.6785714285714286</v>
      </c>
      <c r="D30" s="238">
        <f>'BM Genero  (17)'!D30/'BM Genero  (17)'!E30</f>
        <v>0.32142857142857145</v>
      </c>
      <c r="E30" s="237"/>
      <c r="F30" s="236">
        <f>'BM Genero  (17)'!G30/'BM Genero  (17)'!I30</f>
        <v>0.69565217391304346</v>
      </c>
      <c r="G30" s="238">
        <f>'BM Genero  (17)'!H30/'BM Genero  (17)'!I30</f>
        <v>0.30434782608695654</v>
      </c>
      <c r="H30" s="475"/>
      <c r="I30" s="236">
        <f>'BM Genero  (17)'!K30/'BM Genero  (17)'!M30</f>
        <v>0.625</v>
      </c>
      <c r="J30" s="238">
        <f>'BM Genero  (17)'!L30/'BM Genero  (17)'!M30</f>
        <v>0.375</v>
      </c>
      <c r="K30" s="499"/>
      <c r="L30" s="236">
        <f>'BM Genero  (17)'!O30/'BM Genero  (17)'!Q30</f>
        <v>0.625</v>
      </c>
      <c r="M30" s="238">
        <f>'BM Genero  (17)'!P30/'BM Genero  (17)'!Q30</f>
        <v>0.375</v>
      </c>
    </row>
    <row r="31" spans="1:13" s="147" customFormat="1" ht="15" customHeight="1">
      <c r="A31" s="282"/>
      <c r="B31" s="43" t="s">
        <v>118</v>
      </c>
      <c r="C31" s="236">
        <f>'BM Genero  (17)'!C31/'BM Genero  (17)'!E31</f>
        <v>0.60869565217391308</v>
      </c>
      <c r="D31" s="238">
        <f>'BM Genero  (17)'!D31/'BM Genero  (17)'!E31</f>
        <v>0.39130434782608697</v>
      </c>
      <c r="E31" s="237"/>
      <c r="F31" s="236">
        <f>'BM Genero  (17)'!G31/'BM Genero  (17)'!I31</f>
        <v>0.68965517241379315</v>
      </c>
      <c r="G31" s="238">
        <f>'BM Genero  (17)'!H31/'BM Genero  (17)'!I31</f>
        <v>0.31034482758620691</v>
      </c>
      <c r="H31" s="475"/>
      <c r="I31" s="236">
        <f>'BM Genero  (17)'!K31/'BM Genero  (17)'!M31</f>
        <v>0.72727272727272729</v>
      </c>
      <c r="J31" s="238">
        <f>'BM Genero  (17)'!L31/'BM Genero  (17)'!M31</f>
        <v>0.27272727272727271</v>
      </c>
      <c r="K31" s="499"/>
      <c r="L31" s="236">
        <f>'BM Genero  (17)'!O31/'BM Genero  (17)'!Q31</f>
        <v>0.72727272727272729</v>
      </c>
      <c r="M31" s="238">
        <f>'BM Genero  (17)'!P31/'BM Genero  (17)'!Q31</f>
        <v>0.27272727272727271</v>
      </c>
    </row>
    <row r="32" spans="1:13" s="147" customFormat="1" ht="15" customHeight="1">
      <c r="A32"/>
      <c r="B32" s="43" t="s">
        <v>62</v>
      </c>
      <c r="C32" s="236">
        <f>'BM Genero  (17)'!C32/'BM Genero  (17)'!E32</f>
        <v>0.69696969696969702</v>
      </c>
      <c r="D32" s="238">
        <f>'BM Genero  (17)'!D32/'BM Genero  (17)'!E32</f>
        <v>0.30303030303030304</v>
      </c>
      <c r="E32" s="237"/>
      <c r="F32" s="236">
        <f>'BM Genero  (17)'!G32/'BM Genero  (17)'!I32</f>
        <v>0.5625</v>
      </c>
      <c r="G32" s="238">
        <f>'BM Genero  (17)'!H32/'BM Genero  (17)'!I32</f>
        <v>0.4375</v>
      </c>
      <c r="H32" s="475"/>
      <c r="I32" s="236">
        <f>'BM Genero  (17)'!K32/'BM Genero  (17)'!M32</f>
        <v>0.6785714285714286</v>
      </c>
      <c r="J32" s="238">
        <f>'BM Genero  (17)'!L32/'BM Genero  (17)'!M32</f>
        <v>0.32142857142857145</v>
      </c>
      <c r="K32" s="499"/>
      <c r="L32" s="236">
        <f>'BM Genero  (17)'!O32/'BM Genero  (17)'!Q32</f>
        <v>0.6785714285714286</v>
      </c>
      <c r="M32" s="238">
        <f>'BM Genero  (17)'!P32/'BM Genero  (17)'!Q32</f>
        <v>0.32142857142857145</v>
      </c>
    </row>
    <row r="33" spans="1:15" s="147" customFormat="1" ht="15" customHeight="1">
      <c r="A33"/>
      <c r="B33" s="43" t="s">
        <v>119</v>
      </c>
      <c r="C33" s="236">
        <f>'BM Genero  (17)'!C33/'BM Genero  (17)'!E33</f>
        <v>0.54285714285714282</v>
      </c>
      <c r="D33" s="238">
        <f>'BM Genero  (17)'!D33/'BM Genero  (17)'!E33</f>
        <v>0.45714285714285713</v>
      </c>
      <c r="E33" s="237"/>
      <c r="F33" s="236">
        <f>'BM Genero  (17)'!G33/'BM Genero  (17)'!I33</f>
        <v>0.54545454545454541</v>
      </c>
      <c r="G33" s="238">
        <f>'BM Genero  (17)'!H33/'BM Genero  (17)'!I33</f>
        <v>0.45454545454545453</v>
      </c>
      <c r="H33" s="475"/>
      <c r="I33" s="236">
        <f>'BM Genero  (17)'!K33/'BM Genero  (17)'!M33</f>
        <v>0.56756756756756754</v>
      </c>
      <c r="J33" s="238">
        <f>'BM Genero  (17)'!L33/'BM Genero  (17)'!M33</f>
        <v>0.43243243243243246</v>
      </c>
      <c r="K33" s="499"/>
      <c r="L33" s="236">
        <f>'BM Genero  (17)'!O33/'BM Genero  (17)'!Q33</f>
        <v>0.56756756756756754</v>
      </c>
      <c r="M33" s="238">
        <f>'BM Genero  (17)'!P33/'BM Genero  (17)'!Q33</f>
        <v>0.43243243243243246</v>
      </c>
    </row>
    <row r="34" spans="1:15" s="153" customFormat="1" ht="15" customHeight="1">
      <c r="A34"/>
      <c r="B34" s="43" t="s">
        <v>120</v>
      </c>
      <c r="C34" s="236">
        <f>'BM Genero  (17)'!C34/'BM Genero  (17)'!E34</f>
        <v>0.69230769230769229</v>
      </c>
      <c r="D34" s="238">
        <f>'BM Genero  (17)'!D34/'BM Genero  (17)'!E34</f>
        <v>0.30769230769230771</v>
      </c>
      <c r="E34" s="237"/>
      <c r="F34" s="236">
        <f>'BM Genero  (17)'!G34/'BM Genero  (17)'!I34</f>
        <v>0.625</v>
      </c>
      <c r="G34" s="238">
        <f>'BM Genero  (17)'!H34/'BM Genero  (17)'!I34</f>
        <v>0.375</v>
      </c>
      <c r="H34" s="475"/>
      <c r="I34" s="236">
        <f>'BM Genero  (17)'!K34/'BM Genero  (17)'!M34</f>
        <v>0.7142857142857143</v>
      </c>
      <c r="J34" s="238">
        <f>'BM Genero  (17)'!L34/'BM Genero  (17)'!M34</f>
        <v>0.2857142857142857</v>
      </c>
      <c r="K34" s="500"/>
      <c r="L34" s="236">
        <f>'BM Genero  (17)'!O34/'BM Genero  (17)'!Q34</f>
        <v>0.7142857142857143</v>
      </c>
      <c r="M34" s="238">
        <f>'BM Genero  (17)'!P34/'BM Genero  (17)'!Q34</f>
        <v>0.2857142857142857</v>
      </c>
    </row>
    <row r="35" spans="1:15" s="147" customFormat="1" ht="15" customHeight="1">
      <c r="A35"/>
      <c r="B35" s="43" t="s">
        <v>121</v>
      </c>
      <c r="C35" s="236">
        <f>'BM Genero  (17)'!C35/'BM Genero  (17)'!E35</f>
        <v>0.5</v>
      </c>
      <c r="D35" s="238">
        <f>'BM Genero  (17)'!D35/'BM Genero  (17)'!E35</f>
        <v>0.5</v>
      </c>
      <c r="E35" s="237"/>
      <c r="F35" s="236">
        <f>'BM Genero  (17)'!G35/'BM Genero  (17)'!I35</f>
        <v>0.5714285714285714</v>
      </c>
      <c r="G35" s="238">
        <f>'BM Genero  (17)'!H35/'BM Genero  (17)'!I35</f>
        <v>0.42857142857142855</v>
      </c>
      <c r="H35" s="475"/>
      <c r="I35" s="236">
        <f>'BM Genero  (17)'!K35/'BM Genero  (17)'!M35</f>
        <v>0.7142857142857143</v>
      </c>
      <c r="J35" s="238">
        <f>'BM Genero  (17)'!L35/'BM Genero  (17)'!M35</f>
        <v>0.2857142857142857</v>
      </c>
      <c r="K35" s="499"/>
      <c r="L35" s="236">
        <f>'BM Genero  (17)'!O35/'BM Genero  (17)'!Q35</f>
        <v>0.7142857142857143</v>
      </c>
      <c r="M35" s="238">
        <f>'BM Genero  (17)'!P35/'BM Genero  (17)'!Q35</f>
        <v>0.2857142857142857</v>
      </c>
    </row>
    <row r="36" spans="1:15" s="1" customFormat="1" ht="15" customHeight="1">
      <c r="A36"/>
      <c r="B36" s="43" t="s">
        <v>76</v>
      </c>
      <c r="C36" s="236">
        <f>'BM Genero  (17)'!C36/'BM Genero  (17)'!E36</f>
        <v>0.76666666666666672</v>
      </c>
      <c r="D36" s="238">
        <f>'BM Genero  (17)'!D36/'BM Genero  (17)'!E36</f>
        <v>0.23333333333333334</v>
      </c>
      <c r="E36" s="237"/>
      <c r="F36" s="236">
        <f>'BM Genero  (17)'!G36/'BM Genero  (17)'!I36</f>
        <v>0.625</v>
      </c>
      <c r="G36" s="238">
        <f>'BM Genero  (17)'!H36/'BM Genero  (17)'!I36</f>
        <v>0.375</v>
      </c>
      <c r="H36" s="475"/>
      <c r="I36" s="236">
        <f>'BM Genero  (17)'!K36/'BM Genero  (17)'!M36</f>
        <v>0.70370370370370372</v>
      </c>
      <c r="J36" s="238">
        <f>'BM Genero  (17)'!L36/'BM Genero  (17)'!M36</f>
        <v>0.29629629629629628</v>
      </c>
      <c r="K36" s="320"/>
      <c r="L36" s="236">
        <f>'BM Genero  (17)'!O36/'BM Genero  (17)'!Q36</f>
        <v>0.70370370370370372</v>
      </c>
      <c r="M36" s="238">
        <f>'BM Genero  (17)'!P36/'BM Genero  (17)'!Q36</f>
        <v>0.29629629629629628</v>
      </c>
    </row>
    <row r="37" spans="1:15" ht="15" customHeight="1">
      <c r="A37"/>
      <c r="B37" s="43" t="s">
        <v>122</v>
      </c>
      <c r="C37" s="236">
        <f>'BM Genero  (17)'!C37/'BM Genero  (17)'!E37</f>
        <v>0.88235294117647056</v>
      </c>
      <c r="D37" s="238">
        <f>'BM Genero  (17)'!D37/'BM Genero  (17)'!E37</f>
        <v>0.11764705882352941</v>
      </c>
      <c r="E37" s="237"/>
      <c r="F37" s="236">
        <f>'BM Genero  (17)'!G37/'BM Genero  (17)'!I37</f>
        <v>0.65</v>
      </c>
      <c r="G37" s="238">
        <f>'BM Genero  (17)'!H37/'BM Genero  (17)'!I37</f>
        <v>0.35</v>
      </c>
      <c r="H37" s="475"/>
      <c r="I37" s="236">
        <f>'BM Genero  (17)'!K37/'BM Genero  (17)'!M37</f>
        <v>0.69230769230769229</v>
      </c>
      <c r="J37" s="238">
        <f>'BM Genero  (17)'!L37/'BM Genero  (17)'!M37</f>
        <v>0.30769230769230771</v>
      </c>
      <c r="K37" s="494"/>
      <c r="L37" s="236">
        <f>'BM Genero  (17)'!O37/'BM Genero  (17)'!Q37</f>
        <v>0.69230769230769229</v>
      </c>
      <c r="M37" s="238">
        <f>'BM Genero  (17)'!P37/'BM Genero  (17)'!Q37</f>
        <v>0.30769230769230771</v>
      </c>
    </row>
    <row r="38" spans="1:15" s="157" customFormat="1" ht="15" customHeight="1">
      <c r="A38" s="283"/>
      <c r="B38" s="215" t="s">
        <v>109</v>
      </c>
      <c r="C38" s="239">
        <f>'BM Genero  (17)'!C38/'BM Genero  (17)'!E38</f>
        <v>1</v>
      </c>
      <c r="D38" s="241" t="s">
        <v>96</v>
      </c>
      <c r="E38" s="240"/>
      <c r="F38" s="239">
        <f>'BM Genero  (17)'!G38/'BM Genero  (17)'!I38</f>
        <v>0.5</v>
      </c>
      <c r="G38" s="241">
        <f>'BM Genero  (17)'!H38/'BM Genero  (17)'!I38</f>
        <v>0.5</v>
      </c>
      <c r="H38" s="475"/>
      <c r="I38" s="239">
        <f>'BM Genero  (17)'!K38/'BM Genero  (17)'!M38</f>
        <v>0.66666666666666663</v>
      </c>
      <c r="J38" s="241">
        <f>'BM Genero  (17)'!L38/'BM Genero  (17)'!M38</f>
        <v>0.33333333333333331</v>
      </c>
      <c r="K38" s="495"/>
      <c r="L38" s="239" t="s">
        <v>96</v>
      </c>
      <c r="M38" s="241" t="s">
        <v>96</v>
      </c>
    </row>
    <row r="39" spans="1:15" s="157" customFormat="1" ht="15">
      <c r="A39" s="283"/>
      <c r="B39" s="286"/>
      <c r="C39" s="56"/>
      <c r="D39" s="56"/>
      <c r="E39" s="56"/>
    </row>
    <row r="40" spans="1:15" ht="15">
      <c r="B40" s="270"/>
      <c r="C40" s="633"/>
      <c r="D40" s="634"/>
      <c r="E40" s="634"/>
      <c r="F40" s="634"/>
      <c r="G40" s="634"/>
      <c r="H40" s="634"/>
      <c r="I40" s="634"/>
      <c r="J40" s="634"/>
      <c r="K40" s="634"/>
      <c r="L40" s="634"/>
      <c r="M40" s="634"/>
      <c r="N40" s="634"/>
      <c r="O40" s="634"/>
    </row>
  </sheetData>
  <mergeCells count="6">
    <mergeCell ref="C40:O40"/>
    <mergeCell ref="C7:M7"/>
    <mergeCell ref="C8:D8"/>
    <mergeCell ref="F8:G8"/>
    <mergeCell ref="I8:J8"/>
    <mergeCell ref="L8:M8"/>
  </mergeCells>
  <pageMargins left="0.7" right="0.7" top="0.75" bottom="0.75" header="0.3" footer="0.3"/>
  <pageSetup orientation="portrait" verticalDpi="0" r:id="rId1"/>
  <drawing r:id="rId2"/>
</worksheet>
</file>

<file path=xl/worksheets/sheet2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1"/>
  <sheetViews>
    <sheetView showGridLines="0" showRowColHeaders="0" workbookViewId="0"/>
  </sheetViews>
  <sheetFormatPr defaultColWidth="12" defaultRowHeight="12.75"/>
  <cols>
    <col min="1" max="1" width="12.7109375" style="6" customWidth="1"/>
    <col min="2" max="2" width="38" style="6" customWidth="1"/>
    <col min="3" max="3" width="10.7109375" style="6" customWidth="1"/>
    <col min="4" max="4" width="12.5703125" style="6" customWidth="1"/>
    <col min="5" max="5" width="15.42578125" style="6" customWidth="1"/>
    <col min="6" max="16384" width="12" style="6"/>
  </cols>
  <sheetData>
    <row r="1" spans="1:10" s="7" customFormat="1" ht="16.5" customHeight="1"/>
    <row r="2" spans="1:10" s="7" customFormat="1" ht="16.5" customHeight="1"/>
    <row r="3" spans="1:10" s="7" customFormat="1" ht="16.5" customHeight="1"/>
    <row r="4" spans="1:10" s="7" customFormat="1" ht="16.5" customHeight="1"/>
    <row r="5" spans="1:10" s="7" customFormat="1" ht="16.5" customHeight="1">
      <c r="A5" s="328" t="s">
        <v>34</v>
      </c>
      <c r="B5" s="604" t="s">
        <v>550</v>
      </c>
      <c r="C5" s="604"/>
      <c r="D5" s="604"/>
      <c r="E5" s="604"/>
      <c r="F5" s="604"/>
      <c r="G5" s="604"/>
      <c r="H5" s="604"/>
      <c r="I5" s="604"/>
      <c r="J5" s="604"/>
    </row>
    <row r="6" spans="1:10" s="7" customFormat="1" ht="12" customHeight="1">
      <c r="A6" s="328"/>
      <c r="B6" s="324" t="s">
        <v>128</v>
      </c>
      <c r="C6" s="485"/>
      <c r="D6" s="485"/>
      <c r="E6" s="485"/>
      <c r="F6" s="485"/>
      <c r="G6" s="485"/>
      <c r="H6" s="485"/>
      <c r="I6" s="485"/>
      <c r="J6" s="485"/>
    </row>
    <row r="7" spans="1:10" s="7" customFormat="1" ht="15" customHeight="1">
      <c r="D7" s="8"/>
    </row>
    <row r="8" spans="1:10" s="7" customFormat="1" ht="35.25" customHeight="1">
      <c r="B8" s="8"/>
      <c r="C8" s="607" t="s">
        <v>551</v>
      </c>
      <c r="D8" s="607"/>
      <c r="E8" s="607"/>
    </row>
    <row r="9" spans="1:10" s="7" customFormat="1" ht="24.95" customHeight="1">
      <c r="B9" s="8"/>
      <c r="C9" s="606" t="s">
        <v>130</v>
      </c>
      <c r="D9" s="606"/>
      <c r="E9" s="606"/>
    </row>
    <row r="10" spans="1:10" s="7" customFormat="1" ht="14.25" customHeight="1">
      <c r="B10" s="334" t="s">
        <v>16</v>
      </c>
      <c r="C10" s="329" t="s">
        <v>17</v>
      </c>
      <c r="D10" s="329" t="s">
        <v>132</v>
      </c>
      <c r="E10" s="329" t="s">
        <v>133</v>
      </c>
    </row>
    <row r="11" spans="1:10" s="7" customFormat="1" ht="14.25" customHeight="1">
      <c r="B11" s="3" t="s">
        <v>91</v>
      </c>
      <c r="C11" s="549">
        <f>'BM Genero  (17)'!O10-'BM Genero  (17)'!C10</f>
        <v>-1048</v>
      </c>
      <c r="D11" s="550">
        <f>'BM Genero  (17)'!P10-'BM Genero  (17)'!D10</f>
        <v>-767</v>
      </c>
      <c r="E11" s="551">
        <f>'BM Genero  (17)'!Q10-'BM Genero  (17)'!E10</f>
        <v>-1815</v>
      </c>
    </row>
    <row r="12" spans="1:10" s="7" customFormat="1" ht="14.25" customHeight="1">
      <c r="B12" s="4" t="s">
        <v>487</v>
      </c>
      <c r="C12" s="552">
        <f>'BM Genero  (17)'!O11-'BM Genero  (17)'!C11</f>
        <v>-304</v>
      </c>
      <c r="D12" s="284">
        <f>'BM Genero  (17)'!P11-'BM Genero  (17)'!D11</f>
        <v>-170</v>
      </c>
      <c r="E12" s="553">
        <f>'BM Genero  (17)'!Q11-'BM Genero  (17)'!E11</f>
        <v>-474</v>
      </c>
    </row>
    <row r="13" spans="1:10" s="7" customFormat="1" ht="14.25" customHeight="1">
      <c r="B13" s="4" t="s">
        <v>93</v>
      </c>
      <c r="C13" s="552">
        <f>'BM Genero  (17)'!O12-'BM Genero  (17)'!C12</f>
        <v>-154</v>
      </c>
      <c r="D13" s="284">
        <f>'BM Genero  (17)'!P12-'BM Genero  (17)'!D12</f>
        <v>-108</v>
      </c>
      <c r="E13" s="553">
        <f>'BM Genero  (17)'!Q12-'BM Genero  (17)'!E12</f>
        <v>-262</v>
      </c>
    </row>
    <row r="14" spans="1:10" s="7" customFormat="1" ht="14.25" customHeight="1">
      <c r="B14" s="4" t="s">
        <v>1</v>
      </c>
      <c r="C14" s="554">
        <f>'BM Genero  (17)'!O13-'BM Genero  (17)'!C13</f>
        <v>-42</v>
      </c>
      <c r="D14" s="555">
        <f>'BM Genero  (17)'!P13-'BM Genero  (17)'!D13</f>
        <v>-6</v>
      </c>
      <c r="E14" s="556">
        <f>'BM Genero  (17)'!Q13-'BM Genero  (17)'!E13</f>
        <v>-46</v>
      </c>
    </row>
    <row r="15" spans="1:10" s="7" customFormat="1" ht="14.25" customHeight="1">
      <c r="B15" s="43" t="s">
        <v>38</v>
      </c>
      <c r="C15" s="549">
        <f>'BM Genero  (17)'!O14-'BM Genero  (17)'!C14</f>
        <v>3</v>
      </c>
      <c r="D15" s="550">
        <f>'BM Genero  (17)'!P14-'BM Genero  (17)'!D14</f>
        <v>3</v>
      </c>
      <c r="E15" s="551">
        <f>'BM Genero  (17)'!Q14-'BM Genero  (17)'!E14</f>
        <v>6</v>
      </c>
    </row>
    <row r="16" spans="1:10" s="7" customFormat="1" ht="14.25" customHeight="1">
      <c r="B16" s="43" t="s">
        <v>39</v>
      </c>
      <c r="C16" s="552">
        <f>'BM Genero  (17)'!O15-'BM Genero  (17)'!C15</f>
        <v>0</v>
      </c>
      <c r="D16" s="284">
        <f>'BM Genero  (17)'!P15-'BM Genero  (17)'!D15</f>
        <v>-2</v>
      </c>
      <c r="E16" s="553">
        <f>'BM Genero  (17)'!Q15-'BM Genero  (17)'!E15</f>
        <v>-2</v>
      </c>
    </row>
    <row r="17" spans="2:5" s="7" customFormat="1" ht="14.25" customHeight="1">
      <c r="B17" s="43" t="s">
        <v>41</v>
      </c>
      <c r="C17" s="552">
        <f>'BM Genero  (17)'!O16-'BM Genero  (17)'!C16</f>
        <v>-1</v>
      </c>
      <c r="D17" s="284">
        <f>'BM Genero  (17)'!P16-'BM Genero  (17)'!D16</f>
        <v>-1</v>
      </c>
      <c r="E17" s="553">
        <f>'BM Genero  (17)'!Q16-'BM Genero  (17)'!E16</f>
        <v>-2</v>
      </c>
    </row>
    <row r="18" spans="2:5" s="7" customFormat="1" ht="14.25" customHeight="1">
      <c r="B18" s="43" t="s">
        <v>110</v>
      </c>
      <c r="C18" s="552">
        <f>'BM Genero  (17)'!O17-'BM Genero  (17)'!C17</f>
        <v>-1</v>
      </c>
      <c r="D18" s="284">
        <f>'BM Genero  (17)'!P17-'BM Genero  (17)'!D17</f>
        <v>0</v>
      </c>
      <c r="E18" s="553">
        <f>'BM Genero  (17)'!Q17-'BM Genero  (17)'!E17</f>
        <v>-1</v>
      </c>
    </row>
    <row r="19" spans="2:5" s="7" customFormat="1" ht="14.25" customHeight="1">
      <c r="B19" s="43" t="s">
        <v>111</v>
      </c>
      <c r="C19" s="552">
        <f>'BM Genero  (17)'!O18-'BM Genero  (17)'!C18</f>
        <v>-9</v>
      </c>
      <c r="D19" s="284">
        <f>'BM Genero  (17)'!P18-'BM Genero  (17)'!D18</f>
        <v>0</v>
      </c>
      <c r="E19" s="553">
        <f>'BM Genero  (17)'!Q18-'BM Genero  (17)'!E18</f>
        <v>-9</v>
      </c>
    </row>
    <row r="20" spans="2:5" s="7" customFormat="1" ht="14.25" customHeight="1">
      <c r="B20" s="43" t="s">
        <v>112</v>
      </c>
      <c r="C20" s="552">
        <f>'BM Genero  (17)'!O19-'BM Genero  (17)'!C19</f>
        <v>-1</v>
      </c>
      <c r="D20" s="284">
        <f>'BM Genero  (17)'!P19-'BM Genero  (17)'!D19</f>
        <v>-1</v>
      </c>
      <c r="E20" s="553">
        <f>'BM Genero  (17)'!Q19-'BM Genero  (17)'!E19</f>
        <v>-2</v>
      </c>
    </row>
    <row r="21" spans="2:5" s="7" customFormat="1" ht="14.25" customHeight="1">
      <c r="B21" s="43" t="s">
        <v>44</v>
      </c>
      <c r="C21" s="552">
        <f>'BM Genero  (17)'!O20-'BM Genero  (17)'!C20</f>
        <v>1</v>
      </c>
      <c r="D21" s="284">
        <f>'BM Genero  (17)'!P20-'BM Genero  (17)'!D20</f>
        <v>-2</v>
      </c>
      <c r="E21" s="553">
        <f>'BM Genero  (17)'!Q20-'BM Genero  (17)'!E20</f>
        <v>-1</v>
      </c>
    </row>
    <row r="22" spans="2:5" s="7" customFormat="1" ht="14.25" customHeight="1">
      <c r="B22" s="43" t="s">
        <v>113</v>
      </c>
      <c r="C22" s="552">
        <f>'BM Genero  (17)'!O21-'BM Genero  (17)'!C21</f>
        <v>-3</v>
      </c>
      <c r="D22" s="284">
        <f>'BM Genero  (17)'!P21-'BM Genero  (17)'!D21</f>
        <v>0</v>
      </c>
      <c r="E22" s="553">
        <f>'BM Genero  (17)'!Q21-'BM Genero  (17)'!E21</f>
        <v>-3</v>
      </c>
    </row>
    <row r="23" spans="2:5" s="7" customFormat="1" ht="14.25" customHeight="1">
      <c r="B23" s="43" t="s">
        <v>45</v>
      </c>
      <c r="C23" s="552">
        <f>'BM Genero  (17)'!O22-'BM Genero  (17)'!C22</f>
        <v>0</v>
      </c>
      <c r="D23" s="284">
        <f>'BM Genero  (17)'!P22-'BM Genero  (17)'!D22</f>
        <v>-5</v>
      </c>
      <c r="E23" s="553">
        <f>'BM Genero  (17)'!Q22-'BM Genero  (17)'!E22</f>
        <v>-5</v>
      </c>
    </row>
    <row r="24" spans="2:5" s="7" customFormat="1" ht="14.25" customHeight="1">
      <c r="B24" s="43" t="s">
        <v>114</v>
      </c>
      <c r="C24" s="552">
        <f>'BM Genero  (17)'!O23-'BM Genero  (17)'!C23</f>
        <v>-7</v>
      </c>
      <c r="D24" s="284">
        <f>'BM Genero  (17)'!P23-'BM Genero  (17)'!D23</f>
        <v>-2</v>
      </c>
      <c r="E24" s="553">
        <f>'BM Genero  (17)'!Q23-'BM Genero  (17)'!E23</f>
        <v>-9</v>
      </c>
    </row>
    <row r="25" spans="2:5" s="7" customFormat="1" ht="14.25" customHeight="1">
      <c r="B25" s="43" t="s">
        <v>47</v>
      </c>
      <c r="C25" s="552">
        <f>'BM Genero  (17)'!O24-'BM Genero  (17)'!C24</f>
        <v>0</v>
      </c>
      <c r="D25" s="284">
        <f>'BM Genero  (17)'!P24-'BM Genero  (17)'!D24</f>
        <v>2</v>
      </c>
      <c r="E25" s="553">
        <f>'BM Genero  (17)'!Q24-'BM Genero  (17)'!E24</f>
        <v>2</v>
      </c>
    </row>
    <row r="26" spans="2:5" s="7" customFormat="1" ht="14.25" customHeight="1">
      <c r="B26" s="43" t="s">
        <v>48</v>
      </c>
      <c r="C26" s="552">
        <f>'BM Genero  (17)'!O25-'BM Genero  (17)'!C25</f>
        <v>-6</v>
      </c>
      <c r="D26" s="284">
        <f>'BM Genero  (17)'!P25-'BM Genero  (17)'!D25</f>
        <v>-3</v>
      </c>
      <c r="E26" s="553">
        <f>'BM Genero  (17)'!Q25-'BM Genero  (17)'!E25</f>
        <v>-9</v>
      </c>
    </row>
    <row r="27" spans="2:5" s="7" customFormat="1" ht="14.25" customHeight="1">
      <c r="B27" s="43" t="s">
        <v>115</v>
      </c>
      <c r="C27" s="552">
        <f>'BM Genero  (17)'!O26-'BM Genero  (17)'!C26</f>
        <v>0</v>
      </c>
      <c r="D27" s="284">
        <f>'BM Genero  (17)'!P26-'BM Genero  (17)'!D26</f>
        <v>1</v>
      </c>
      <c r="E27" s="553">
        <f>'BM Genero  (17)'!Q26-'BM Genero  (17)'!E26</f>
        <v>1</v>
      </c>
    </row>
    <row r="28" spans="2:5" s="7" customFormat="1" ht="14.25" customHeight="1">
      <c r="B28" s="43" t="s">
        <v>55</v>
      </c>
      <c r="C28" s="552">
        <f>'BM Genero  (17)'!O27-'BM Genero  (17)'!C27</f>
        <v>-4</v>
      </c>
      <c r="D28" s="284">
        <f>'BM Genero  (17)'!P27-'BM Genero  (17)'!D27</f>
        <v>1</v>
      </c>
      <c r="E28" s="553">
        <f>'BM Genero  (17)'!Q27-'BM Genero  (17)'!E27</f>
        <v>-3</v>
      </c>
    </row>
    <row r="29" spans="2:5" s="7" customFormat="1" ht="14.25" customHeight="1">
      <c r="B29" s="43" t="s">
        <v>58</v>
      </c>
      <c r="C29" s="552">
        <f>'BM Genero  (17)'!O28-'BM Genero  (17)'!C28</f>
        <v>2</v>
      </c>
      <c r="D29" s="284">
        <f>'BM Genero  (17)'!P28-'BM Genero  (17)'!D28</f>
        <v>7</v>
      </c>
      <c r="E29" s="553">
        <f>'BM Genero  (17)'!Q28-'BM Genero  (17)'!E28</f>
        <v>9</v>
      </c>
    </row>
    <row r="30" spans="2:5" s="7" customFormat="1" ht="14.25" customHeight="1">
      <c r="B30" s="43" t="s">
        <v>116</v>
      </c>
      <c r="C30" s="552">
        <f>'BM Genero  (17)'!O29-'BM Genero  (17)'!C29</f>
        <v>-4</v>
      </c>
      <c r="D30" s="284">
        <f>'BM Genero  (17)'!P29-'BM Genero  (17)'!D29</f>
        <v>-3</v>
      </c>
      <c r="E30" s="553">
        <f>'BM Genero  (17)'!Q29-'BM Genero  (17)'!E29</f>
        <v>-7</v>
      </c>
    </row>
    <row r="31" spans="2:5" s="7" customFormat="1" ht="14.25" customHeight="1">
      <c r="B31" s="43" t="s">
        <v>117</v>
      </c>
      <c r="C31" s="552">
        <f>'BM Genero  (17)'!O30-'BM Genero  (17)'!C30</f>
        <v>-4</v>
      </c>
      <c r="D31" s="284">
        <f>'BM Genero  (17)'!P30-'BM Genero  (17)'!D30</f>
        <v>0</v>
      </c>
      <c r="E31" s="553">
        <f>'BM Genero  (17)'!Q30-'BM Genero  (17)'!E30</f>
        <v>-4</v>
      </c>
    </row>
    <row r="32" spans="2:5" s="7" customFormat="1" ht="14.25" customHeight="1">
      <c r="B32" s="43" t="s">
        <v>118</v>
      </c>
      <c r="C32" s="552">
        <f>'BM Genero  (17)'!O31-'BM Genero  (17)'!C31</f>
        <v>2</v>
      </c>
      <c r="D32" s="284">
        <f>'BM Genero  (17)'!P31-'BM Genero  (17)'!D31</f>
        <v>-3</v>
      </c>
      <c r="E32" s="553">
        <f>'BM Genero  (17)'!Q31-'BM Genero  (17)'!E31</f>
        <v>-1</v>
      </c>
    </row>
    <row r="33" spans="2:5" s="7" customFormat="1" ht="14.25" customHeight="1">
      <c r="B33" s="43" t="s">
        <v>62</v>
      </c>
      <c r="C33" s="552">
        <f>'BM Genero  (17)'!O32-'BM Genero  (17)'!C32</f>
        <v>-4</v>
      </c>
      <c r="D33" s="284">
        <f>'BM Genero  (17)'!P32-'BM Genero  (17)'!D32</f>
        <v>-1</v>
      </c>
      <c r="E33" s="553">
        <f>'BM Genero  (17)'!Q32-'BM Genero  (17)'!E32</f>
        <v>-5</v>
      </c>
    </row>
    <row r="34" spans="2:5" s="7" customFormat="1" ht="14.25" customHeight="1">
      <c r="B34" s="43" t="s">
        <v>119</v>
      </c>
      <c r="C34" s="552">
        <f>'BM Genero  (17)'!O33-'BM Genero  (17)'!C33</f>
        <v>2</v>
      </c>
      <c r="D34" s="284">
        <f>'BM Genero  (17)'!P33-'BM Genero  (17)'!D33</f>
        <v>0</v>
      </c>
      <c r="E34" s="553">
        <f>'BM Genero  (17)'!Q33-'BM Genero  (17)'!E33</f>
        <v>2</v>
      </c>
    </row>
    <row r="35" spans="2:5" s="7" customFormat="1" ht="14.25" customHeight="1">
      <c r="B35" s="43" t="s">
        <v>120</v>
      </c>
      <c r="C35" s="552">
        <f>'BM Genero  (17)'!O34-'BM Genero  (17)'!C34</f>
        <v>1</v>
      </c>
      <c r="D35" s="284">
        <f>'BM Genero  (17)'!P34-'BM Genero  (17)'!D34</f>
        <v>0</v>
      </c>
      <c r="E35" s="553">
        <f>'BM Genero  (17)'!Q34-'BM Genero  (17)'!E34</f>
        <v>1</v>
      </c>
    </row>
    <row r="36" spans="2:5" s="7" customFormat="1" ht="14.25" customHeight="1">
      <c r="B36" s="43" t="s">
        <v>121</v>
      </c>
      <c r="C36" s="552">
        <f>'BM Genero  (17)'!O35-'BM Genero  (17)'!C35</f>
        <v>2</v>
      </c>
      <c r="D36" s="284">
        <f>'BM Genero  (17)'!P35-'BM Genero  (17)'!D35</f>
        <v>-1</v>
      </c>
      <c r="E36" s="553">
        <f>'BM Genero  (17)'!Q35-'BM Genero  (17)'!E35</f>
        <v>1</v>
      </c>
    </row>
    <row r="37" spans="2:5" s="7" customFormat="1" ht="14.25" customHeight="1">
      <c r="B37" s="43" t="s">
        <v>76</v>
      </c>
      <c r="C37" s="552">
        <f>'BM Genero  (17)'!O36-'BM Genero  (17)'!C36</f>
        <v>-4</v>
      </c>
      <c r="D37" s="284">
        <f>'BM Genero  (17)'!P36-'BM Genero  (17)'!D36</f>
        <v>1</v>
      </c>
      <c r="E37" s="553">
        <f>'BM Genero  (17)'!Q36-'BM Genero  (17)'!E36</f>
        <v>-3</v>
      </c>
    </row>
    <row r="38" spans="2:5" s="7" customFormat="1" ht="14.25" customHeight="1">
      <c r="B38" s="43" t="s">
        <v>122</v>
      </c>
      <c r="C38" s="552">
        <f>'BM Genero  (17)'!O37-'BM Genero  (17)'!C37</f>
        <v>-6</v>
      </c>
      <c r="D38" s="284">
        <f>'BM Genero  (17)'!P37-'BM Genero  (17)'!D37</f>
        <v>2</v>
      </c>
      <c r="E38" s="553">
        <f>'BM Genero  (17)'!Q37-'BM Genero  (17)'!E37</f>
        <v>-4</v>
      </c>
    </row>
    <row r="39" spans="2:5" s="7" customFormat="1" ht="14.25" customHeight="1">
      <c r="B39" s="215" t="s">
        <v>109</v>
      </c>
      <c r="C39" s="554">
        <f>'BM Genero  (17)'!O38-'BM Genero  (17)'!C38</f>
        <v>1</v>
      </c>
      <c r="D39" s="555" t="s">
        <v>96</v>
      </c>
      <c r="E39" s="556">
        <f>'BM Genero  (17)'!Q38-'BM Genero  (17)'!E38</f>
        <v>2</v>
      </c>
    </row>
    <row r="40" spans="2:5" s="1" customFormat="1" ht="15">
      <c r="B40" s="296"/>
      <c r="C40" s="71"/>
      <c r="D40" s="201"/>
    </row>
    <row r="41" spans="2:5">
      <c r="B41" s="48"/>
    </row>
  </sheetData>
  <mergeCells count="3">
    <mergeCell ref="B5:J5"/>
    <mergeCell ref="C8:E8"/>
    <mergeCell ref="C9:E9"/>
  </mergeCells>
  <pageMargins left="0.7" right="0.7" top="0.75" bottom="0.75" header="0.3" footer="0.3"/>
  <pageSetup orientation="portrait" verticalDpi="0" r:id="rId1"/>
  <drawing r:id="rId2"/>
</worksheet>
</file>

<file path=xl/worksheets/sheet2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0"/>
  <sheetViews>
    <sheetView showGridLines="0" workbookViewId="0"/>
  </sheetViews>
  <sheetFormatPr defaultColWidth="12" defaultRowHeight="12.75"/>
  <cols>
    <col min="1" max="1" width="12.7109375" style="6" customWidth="1"/>
    <col min="2" max="2" width="38" style="6" customWidth="1"/>
    <col min="3" max="4" width="10.7109375" style="6" customWidth="1"/>
    <col min="5" max="5" width="15.140625" style="6" customWidth="1"/>
    <col min="6" max="7" width="12" style="6"/>
    <col min="8" max="8" width="26.140625" style="6" customWidth="1"/>
    <col min="9" max="16384" width="12" style="6"/>
  </cols>
  <sheetData>
    <row r="1" spans="1:8" s="7" customFormat="1" ht="16.5" customHeight="1"/>
    <row r="2" spans="1:8" s="7" customFormat="1" ht="16.5" customHeight="1"/>
    <row r="3" spans="1:8" s="7" customFormat="1" ht="16.5" customHeight="1"/>
    <row r="4" spans="1:8" s="7" customFormat="1" ht="16.5" customHeight="1"/>
    <row r="5" spans="1:8" s="7" customFormat="1" ht="16.5" customHeight="1">
      <c r="A5" s="328" t="s">
        <v>35</v>
      </c>
      <c r="B5" s="639" t="s">
        <v>552</v>
      </c>
      <c r="C5" s="639"/>
      <c r="D5" s="639"/>
      <c r="E5" s="639"/>
      <c r="F5" s="639"/>
      <c r="G5" s="639"/>
      <c r="H5" s="639"/>
    </row>
    <row r="6" spans="1:8" s="7" customFormat="1" ht="12" customHeight="1">
      <c r="A6" s="328"/>
      <c r="B6" s="324" t="s">
        <v>128</v>
      </c>
      <c r="C6" s="332"/>
      <c r="D6" s="332"/>
      <c r="E6" s="332"/>
      <c r="F6" s="332"/>
      <c r="G6" s="332"/>
      <c r="H6" s="332"/>
    </row>
    <row r="7" spans="1:8" s="7" customFormat="1" ht="16.5" customHeight="1">
      <c r="D7" s="8"/>
    </row>
    <row r="8" spans="1:8" s="7" customFormat="1" ht="35.25" customHeight="1">
      <c r="B8" s="8"/>
      <c r="C8" s="607" t="s">
        <v>553</v>
      </c>
      <c r="D8" s="607"/>
      <c r="E8" s="607"/>
    </row>
    <row r="9" spans="1:8" s="7" customFormat="1" ht="24.95" customHeight="1">
      <c r="B9" s="8"/>
      <c r="C9" s="606" t="s">
        <v>130</v>
      </c>
      <c r="D9" s="606"/>
      <c r="E9" s="606"/>
    </row>
    <row r="10" spans="1:8" s="7" customFormat="1" ht="14.25" customHeight="1">
      <c r="B10" s="334" t="s">
        <v>94</v>
      </c>
      <c r="C10" s="329" t="s">
        <v>134</v>
      </c>
      <c r="D10" s="329" t="s">
        <v>18</v>
      </c>
      <c r="E10" s="329" t="s">
        <v>0</v>
      </c>
    </row>
    <row r="11" spans="1:8" s="7" customFormat="1" ht="14.25" customHeight="1">
      <c r="B11" s="3" t="s">
        <v>91</v>
      </c>
      <c r="C11" s="74">
        <f>('BM Genero  (17)'!O10-'BM Genero  (17)'!C10)/'BM Genero  (17)'!C10</f>
        <v>-7.5060879530153279E-2</v>
      </c>
      <c r="D11" s="69">
        <f>('BM Genero  (17)'!P10-'BM Genero  (17)'!D10)/'BM Genero  (17)'!D10</f>
        <v>-9.7719454707606068E-2</v>
      </c>
      <c r="E11" s="70">
        <f>('BM Genero  (17)'!Q10-'BM Genero  (17)'!E10)/'BM Genero  (17)'!E10</f>
        <v>-8.3214891568474628E-2</v>
      </c>
    </row>
    <row r="12" spans="1:8" s="7" customFormat="1" ht="14.25" customHeight="1">
      <c r="B12" s="4" t="s">
        <v>487</v>
      </c>
      <c r="C12" s="75">
        <f>('BM Genero  (17)'!O11-'BM Genero  (17)'!C11)/'BM Genero  (17)'!C11</f>
        <v>-8.5369278292614439E-2</v>
      </c>
      <c r="D12" s="71">
        <f>('BM Genero  (17)'!P11-'BM Genero  (17)'!D11)/'BM Genero  (17)'!D11</f>
        <v>-9.3974571586511887E-2</v>
      </c>
      <c r="E12" s="72">
        <f>('BM Genero  (17)'!Q11-'BM Genero  (17)'!E11)/'BM Genero  (17)'!E11</f>
        <v>-8.826815642458101E-2</v>
      </c>
    </row>
    <row r="13" spans="1:8" s="7" customFormat="1" ht="14.25" customHeight="1">
      <c r="B13" s="4" t="s">
        <v>93</v>
      </c>
      <c r="C13" s="75">
        <f>('BM Genero  (17)'!O12-'BM Genero  (17)'!C12)/'BM Genero  (17)'!C12</f>
        <v>-6.443514644351464E-2</v>
      </c>
      <c r="D13" s="71">
        <f>('BM Genero  (17)'!P12-'BM Genero  (17)'!D12)/'BM Genero  (17)'!D12</f>
        <v>-8.9552238805970144E-2</v>
      </c>
      <c r="E13" s="72">
        <f>('BM Genero  (17)'!Q12-'BM Genero  (17)'!E12)/'BM Genero  (17)'!E12</f>
        <v>-7.2858731924360404E-2</v>
      </c>
    </row>
    <row r="14" spans="1:8" s="7" customFormat="1" ht="14.25" customHeight="1">
      <c r="B14" s="4" t="s">
        <v>1</v>
      </c>
      <c r="C14" s="134">
        <f>('BM Genero  (17)'!O13-'BM Genero  (17)'!C13)/'BM Genero  (17)'!C13</f>
        <v>-0.1099476439790576</v>
      </c>
      <c r="D14" s="135">
        <f>('BM Genero  (17)'!P13-'BM Genero  (17)'!D13)/'BM Genero  (17)'!D13</f>
        <v>-3.1578947368421054E-2</v>
      </c>
      <c r="E14" s="73">
        <f>('BM Genero  (17)'!Q13-'BM Genero  (17)'!E13)/'BM Genero  (17)'!E13</f>
        <v>-8.0419580419580416E-2</v>
      </c>
    </row>
    <row r="15" spans="1:8" s="7" customFormat="1" ht="14.25" customHeight="1">
      <c r="B15" s="43" t="s">
        <v>38</v>
      </c>
      <c r="C15" s="74">
        <f>('BM Genero  (17)'!O14-'BM Genero  (17)'!C14)/'BM Genero  (17)'!C14</f>
        <v>0.33333333333333331</v>
      </c>
      <c r="D15" s="69">
        <f>('BM Genero  (17)'!P14-'BM Genero  (17)'!D14)/'BM Genero  (17)'!D14</f>
        <v>0.6</v>
      </c>
      <c r="E15" s="70">
        <f>('BM Genero  (17)'!Q14-'BM Genero  (17)'!E14)/'BM Genero  (17)'!E14</f>
        <v>0.42857142857142855</v>
      </c>
    </row>
    <row r="16" spans="1:8" s="7" customFormat="1" ht="14.25" customHeight="1">
      <c r="B16" s="43" t="s">
        <v>39</v>
      </c>
      <c r="C16" s="75">
        <f>('BM Genero  (17)'!O15-'BM Genero  (17)'!C15)/'BM Genero  (17)'!C15</f>
        <v>0</v>
      </c>
      <c r="D16" s="71">
        <f>('BM Genero  (17)'!P15-'BM Genero  (17)'!D15)/'BM Genero  (17)'!D15</f>
        <v>-0.5</v>
      </c>
      <c r="E16" s="72">
        <f>('BM Genero  (17)'!Q15-'BM Genero  (17)'!E15)/'BM Genero  (17)'!E15</f>
        <v>-0.18181818181818182</v>
      </c>
    </row>
    <row r="17" spans="2:5" s="7" customFormat="1" ht="14.25" customHeight="1">
      <c r="B17" s="43" t="s">
        <v>41</v>
      </c>
      <c r="C17" s="75">
        <f>('BM Genero  (17)'!O16-'BM Genero  (17)'!C16)/'BM Genero  (17)'!C16</f>
        <v>-8.3333333333333329E-2</v>
      </c>
      <c r="D17" s="71">
        <f>('BM Genero  (17)'!P16-'BM Genero  (17)'!D16)/'BM Genero  (17)'!D16</f>
        <v>-0.2</v>
      </c>
      <c r="E17" s="72">
        <f>('BM Genero  (17)'!Q16-'BM Genero  (17)'!E16)/'BM Genero  (17)'!E16</f>
        <v>-0.11764705882352941</v>
      </c>
    </row>
    <row r="18" spans="2:5" s="7" customFormat="1" ht="14.25" customHeight="1">
      <c r="B18" s="43" t="s">
        <v>110</v>
      </c>
      <c r="C18" s="75">
        <f>('BM Genero  (17)'!O17-'BM Genero  (17)'!C17)/'BM Genero  (17)'!C17</f>
        <v>-9.0909090909090912E-2</v>
      </c>
      <c r="D18" s="71">
        <f>('BM Genero  (17)'!P17-'BM Genero  (17)'!D17)/'BM Genero  (17)'!D17</f>
        <v>0</v>
      </c>
      <c r="E18" s="72">
        <f>('BM Genero  (17)'!Q17-'BM Genero  (17)'!E17)/'BM Genero  (17)'!E17</f>
        <v>-6.6666666666666666E-2</v>
      </c>
    </row>
    <row r="19" spans="2:5" s="7" customFormat="1" ht="14.25" customHeight="1">
      <c r="B19" s="43" t="s">
        <v>111</v>
      </c>
      <c r="C19" s="75">
        <f>('BM Genero  (17)'!O18-'BM Genero  (17)'!C18)/'BM Genero  (17)'!C18</f>
        <v>-0.36</v>
      </c>
      <c r="D19" s="71">
        <f>('BM Genero  (17)'!P18-'BM Genero  (17)'!D18)/'BM Genero  (17)'!D18</f>
        <v>0</v>
      </c>
      <c r="E19" s="72">
        <f>('BM Genero  (17)'!Q18-'BM Genero  (17)'!E18)/'BM Genero  (17)'!E18</f>
        <v>-0.21428571428571427</v>
      </c>
    </row>
    <row r="20" spans="2:5" s="7" customFormat="1" ht="14.25" customHeight="1">
      <c r="B20" s="43" t="s">
        <v>112</v>
      </c>
      <c r="C20" s="75">
        <f>('BM Genero  (17)'!O19-'BM Genero  (17)'!C19)/'BM Genero  (17)'!C19</f>
        <v>-8.3333333333333329E-2</v>
      </c>
      <c r="D20" s="71">
        <f>('BM Genero  (17)'!P19-'BM Genero  (17)'!D19)/'BM Genero  (17)'!D19</f>
        <v>-0.5</v>
      </c>
      <c r="E20" s="72">
        <f>('BM Genero  (17)'!Q19-'BM Genero  (17)'!E19)/'BM Genero  (17)'!E19</f>
        <v>-0.14285714285714285</v>
      </c>
    </row>
    <row r="21" spans="2:5" s="7" customFormat="1" ht="14.25" customHeight="1">
      <c r="B21" s="43" t="s">
        <v>44</v>
      </c>
      <c r="C21" s="75">
        <f>('BM Genero  (17)'!O20-'BM Genero  (17)'!C20)/'BM Genero  (17)'!C20</f>
        <v>6.6666666666666666E-2</v>
      </c>
      <c r="D21" s="71">
        <f>('BM Genero  (17)'!P20-'BM Genero  (17)'!D20)/'BM Genero  (17)'!D20</f>
        <v>-0.5</v>
      </c>
      <c r="E21" s="72">
        <f>('BM Genero  (17)'!Q20-'BM Genero  (17)'!E20)/'BM Genero  (17)'!E20</f>
        <v>-5.2631578947368418E-2</v>
      </c>
    </row>
    <row r="22" spans="2:5" s="7" customFormat="1" ht="14.25" customHeight="1">
      <c r="B22" s="43" t="s">
        <v>113</v>
      </c>
      <c r="C22" s="75">
        <f>('BM Genero  (17)'!O21-'BM Genero  (17)'!C21)/'BM Genero  (17)'!C21</f>
        <v>-0.6</v>
      </c>
      <c r="D22" s="71">
        <f>('BM Genero  (17)'!P21-'BM Genero  (17)'!D21)/'BM Genero  (17)'!D21</f>
        <v>0</v>
      </c>
      <c r="E22" s="72">
        <f>('BM Genero  (17)'!Q21-'BM Genero  (17)'!E21)/'BM Genero  (17)'!E21</f>
        <v>-0.33333333333333331</v>
      </c>
    </row>
    <row r="23" spans="2:5" s="7" customFormat="1" ht="14.25" customHeight="1">
      <c r="B23" s="43" t="s">
        <v>45</v>
      </c>
      <c r="C23" s="75">
        <f>('BM Genero  (17)'!O22-'BM Genero  (17)'!C22)/'BM Genero  (17)'!C22</f>
        <v>0</v>
      </c>
      <c r="D23" s="71">
        <f>('BM Genero  (17)'!P22-'BM Genero  (17)'!D22)/'BM Genero  (17)'!D22</f>
        <v>-0.23809523809523808</v>
      </c>
      <c r="E23" s="72">
        <f>('BM Genero  (17)'!Q22-'BM Genero  (17)'!E22)/'BM Genero  (17)'!E22</f>
        <v>-0.10204081632653061</v>
      </c>
    </row>
    <row r="24" spans="2:5" s="7" customFormat="1" ht="14.25" customHeight="1">
      <c r="B24" s="43" t="s">
        <v>114</v>
      </c>
      <c r="C24" s="75">
        <f>('BM Genero  (17)'!O23-'BM Genero  (17)'!C23)/'BM Genero  (17)'!C23</f>
        <v>-0.4375</v>
      </c>
      <c r="D24" s="71">
        <f>('BM Genero  (17)'!P23-'BM Genero  (17)'!D23)/'BM Genero  (17)'!D23</f>
        <v>-0.2</v>
      </c>
      <c r="E24" s="72">
        <f>('BM Genero  (17)'!Q23-'BM Genero  (17)'!E23)/'BM Genero  (17)'!E23</f>
        <v>-0.34615384615384615</v>
      </c>
    </row>
    <row r="25" spans="2:5" s="7" customFormat="1" ht="14.25" customHeight="1">
      <c r="B25" s="43" t="s">
        <v>47</v>
      </c>
      <c r="C25" s="75">
        <f>('BM Genero  (17)'!O24-'BM Genero  (17)'!C24)/'BM Genero  (17)'!C24</f>
        <v>0</v>
      </c>
      <c r="D25" s="71">
        <f>('BM Genero  (17)'!P24-'BM Genero  (17)'!D24)/'BM Genero  (17)'!D24</f>
        <v>1</v>
      </c>
      <c r="E25" s="72">
        <f>('BM Genero  (17)'!Q24-'BM Genero  (17)'!E24)/'BM Genero  (17)'!E24</f>
        <v>0.22222222222222221</v>
      </c>
    </row>
    <row r="26" spans="2:5" s="7" customFormat="1" ht="14.25" customHeight="1">
      <c r="B26" s="43" t="s">
        <v>48</v>
      </c>
      <c r="C26" s="75">
        <f>('BM Genero  (17)'!O25-'BM Genero  (17)'!C25)/'BM Genero  (17)'!C25</f>
        <v>-0.27272727272727271</v>
      </c>
      <c r="D26" s="71">
        <f>('BM Genero  (17)'!P25-'BM Genero  (17)'!D25)/'BM Genero  (17)'!D25</f>
        <v>-0.3</v>
      </c>
      <c r="E26" s="72">
        <f>('BM Genero  (17)'!Q25-'BM Genero  (17)'!E25)/'BM Genero  (17)'!E25</f>
        <v>-0.28125</v>
      </c>
    </row>
    <row r="27" spans="2:5" s="7" customFormat="1" ht="14.25" customHeight="1">
      <c r="B27" s="43" t="s">
        <v>115</v>
      </c>
      <c r="C27" s="75">
        <f>('BM Genero  (17)'!O26-'BM Genero  (17)'!C26)/'BM Genero  (17)'!C26</f>
        <v>0</v>
      </c>
      <c r="D27" s="71">
        <f>('BM Genero  (17)'!P26-'BM Genero  (17)'!D26)/'BM Genero  (17)'!D26</f>
        <v>0.33333333333333331</v>
      </c>
      <c r="E27" s="72">
        <f>('BM Genero  (17)'!Q26-'BM Genero  (17)'!E26)/'BM Genero  (17)'!E26</f>
        <v>6.6666666666666666E-2</v>
      </c>
    </row>
    <row r="28" spans="2:5" s="7" customFormat="1" ht="14.25" customHeight="1">
      <c r="B28" s="43" t="s">
        <v>55</v>
      </c>
      <c r="C28" s="75">
        <f>('BM Genero  (17)'!O27-'BM Genero  (17)'!C27)/'BM Genero  (17)'!C27</f>
        <v>-0.11764705882352941</v>
      </c>
      <c r="D28" s="71">
        <f>('BM Genero  (17)'!P27-'BM Genero  (17)'!D27)/'BM Genero  (17)'!D27</f>
        <v>6.25E-2</v>
      </c>
      <c r="E28" s="72">
        <f>('BM Genero  (17)'!Q27-'BM Genero  (17)'!E27)/'BM Genero  (17)'!E27</f>
        <v>-0.06</v>
      </c>
    </row>
    <row r="29" spans="2:5" s="7" customFormat="1" ht="14.25" customHeight="1">
      <c r="B29" s="43" t="s">
        <v>58</v>
      </c>
      <c r="C29" s="75">
        <f>('BM Genero  (17)'!O28-'BM Genero  (17)'!C28)/'BM Genero  (17)'!C28</f>
        <v>6.6666666666666666E-2</v>
      </c>
      <c r="D29" s="71">
        <f>('BM Genero  (17)'!P28-'BM Genero  (17)'!D28)/'BM Genero  (17)'!D28</f>
        <v>0.41176470588235292</v>
      </c>
      <c r="E29" s="72">
        <f>('BM Genero  (17)'!Q28-'BM Genero  (17)'!E28)/'BM Genero  (17)'!E28</f>
        <v>0.19148936170212766</v>
      </c>
    </row>
    <row r="30" spans="2:5" s="7" customFormat="1" ht="14.25" customHeight="1">
      <c r="B30" s="43" t="s">
        <v>116</v>
      </c>
      <c r="C30" s="75">
        <f>('BM Genero  (17)'!O29-'BM Genero  (17)'!C29)/'BM Genero  (17)'!C29</f>
        <v>-0.36363636363636365</v>
      </c>
      <c r="D30" s="71">
        <f>('BM Genero  (17)'!P29-'BM Genero  (17)'!D29)/'BM Genero  (17)'!D29</f>
        <v>-0.5</v>
      </c>
      <c r="E30" s="72">
        <f>('BM Genero  (17)'!Q29-'BM Genero  (17)'!E29)/'BM Genero  (17)'!E29</f>
        <v>-0.41176470588235292</v>
      </c>
    </row>
    <row r="31" spans="2:5" s="7" customFormat="1" ht="14.25" customHeight="1">
      <c r="B31" s="43" t="s">
        <v>117</v>
      </c>
      <c r="C31" s="75">
        <f>('BM Genero  (17)'!O30-'BM Genero  (17)'!C30)/'BM Genero  (17)'!C30</f>
        <v>-0.21052631578947367</v>
      </c>
      <c r="D31" s="71">
        <f>('BM Genero  (17)'!P30-'BM Genero  (17)'!D30)/'BM Genero  (17)'!D30</f>
        <v>0</v>
      </c>
      <c r="E31" s="72">
        <f>('BM Genero  (17)'!Q30-'BM Genero  (17)'!E30)/'BM Genero  (17)'!E30</f>
        <v>-0.14285714285714285</v>
      </c>
    </row>
    <row r="32" spans="2:5" s="7" customFormat="1" ht="14.25" customHeight="1">
      <c r="B32" s="43" t="s">
        <v>118</v>
      </c>
      <c r="C32" s="75">
        <f>('BM Genero  (17)'!O31-'BM Genero  (17)'!C31)/'BM Genero  (17)'!C31</f>
        <v>0.14285714285714285</v>
      </c>
      <c r="D32" s="71">
        <f>('BM Genero  (17)'!P31-'BM Genero  (17)'!D31)/'BM Genero  (17)'!D31</f>
        <v>-0.33333333333333331</v>
      </c>
      <c r="E32" s="72">
        <f>('BM Genero  (17)'!Q31-'BM Genero  (17)'!E31)/'BM Genero  (17)'!E31</f>
        <v>-4.3478260869565216E-2</v>
      </c>
    </row>
    <row r="33" spans="2:5" s="7" customFormat="1" ht="14.25" customHeight="1">
      <c r="B33" s="43" t="s">
        <v>62</v>
      </c>
      <c r="C33" s="75">
        <f>('BM Genero  (17)'!O32-'BM Genero  (17)'!C32)/'BM Genero  (17)'!C32</f>
        <v>-0.17391304347826086</v>
      </c>
      <c r="D33" s="71">
        <f>('BM Genero  (17)'!P32-'BM Genero  (17)'!D32)/'BM Genero  (17)'!D32</f>
        <v>-0.1</v>
      </c>
      <c r="E33" s="72">
        <f>('BM Genero  (17)'!Q32-'BM Genero  (17)'!E32)/'BM Genero  (17)'!E32</f>
        <v>-0.15151515151515152</v>
      </c>
    </row>
    <row r="34" spans="2:5" s="7" customFormat="1" ht="14.25" customHeight="1">
      <c r="B34" s="43" t="s">
        <v>119</v>
      </c>
      <c r="C34" s="75">
        <f>('BM Genero  (17)'!O33-'BM Genero  (17)'!C33)/'BM Genero  (17)'!C33</f>
        <v>0.10526315789473684</v>
      </c>
      <c r="D34" s="71">
        <f>('BM Genero  (17)'!P33-'BM Genero  (17)'!D33)/'BM Genero  (17)'!D33</f>
        <v>0</v>
      </c>
      <c r="E34" s="72">
        <f>('BM Genero  (17)'!Q33-'BM Genero  (17)'!E33)/'BM Genero  (17)'!E33</f>
        <v>5.7142857142857141E-2</v>
      </c>
    </row>
    <row r="35" spans="2:5" s="7" customFormat="1" ht="14.25" customHeight="1">
      <c r="B35" s="43" t="s">
        <v>120</v>
      </c>
      <c r="C35" s="75">
        <f>('BM Genero  (17)'!O34-'BM Genero  (17)'!C34)/'BM Genero  (17)'!C34</f>
        <v>0.1111111111111111</v>
      </c>
      <c r="D35" s="71">
        <f>('BM Genero  (17)'!P34-'BM Genero  (17)'!D34)/'BM Genero  (17)'!D34</f>
        <v>0</v>
      </c>
      <c r="E35" s="72">
        <f>('BM Genero  (17)'!Q34-'BM Genero  (17)'!E34)/'BM Genero  (17)'!E34</f>
        <v>7.6923076923076927E-2</v>
      </c>
    </row>
    <row r="36" spans="2:5" s="7" customFormat="1" ht="14.25" customHeight="1">
      <c r="B36" s="43" t="s">
        <v>121</v>
      </c>
      <c r="C36" s="75">
        <f>('BM Genero  (17)'!O35-'BM Genero  (17)'!C35)/'BM Genero  (17)'!C35</f>
        <v>0.66666666666666663</v>
      </c>
      <c r="D36" s="71">
        <f>('BM Genero  (17)'!P35-'BM Genero  (17)'!D35)/'BM Genero  (17)'!D35</f>
        <v>-0.33333333333333331</v>
      </c>
      <c r="E36" s="72">
        <f>('BM Genero  (17)'!Q35-'BM Genero  (17)'!E35)/'BM Genero  (17)'!E35</f>
        <v>0.16666666666666666</v>
      </c>
    </row>
    <row r="37" spans="2:5" s="7" customFormat="1" ht="14.25" customHeight="1">
      <c r="B37" s="43" t="s">
        <v>76</v>
      </c>
      <c r="C37" s="75">
        <f>('BM Genero  (17)'!O36-'BM Genero  (17)'!C36)/'BM Genero  (17)'!C36</f>
        <v>-0.17391304347826086</v>
      </c>
      <c r="D37" s="71">
        <f>('BM Genero  (17)'!P36-'BM Genero  (17)'!D36)/'BM Genero  (17)'!D36</f>
        <v>0.14285714285714285</v>
      </c>
      <c r="E37" s="72">
        <f>('BM Genero  (17)'!Q36-'BM Genero  (17)'!E36)/'BM Genero  (17)'!E36</f>
        <v>-0.1</v>
      </c>
    </row>
    <row r="38" spans="2:5" s="7" customFormat="1" ht="14.25" customHeight="1">
      <c r="B38" s="43" t="s">
        <v>122</v>
      </c>
      <c r="C38" s="134">
        <f>('BM Genero  (17)'!O37-'BM Genero  (17)'!C37)/'BM Genero  (17)'!C37</f>
        <v>-0.4</v>
      </c>
      <c r="D38" s="135">
        <f>('BM Genero  (17)'!P37-'BM Genero  (17)'!D37)/'BM Genero  (17)'!D37</f>
        <v>1</v>
      </c>
      <c r="E38" s="73">
        <f>('BM Genero  (17)'!Q37-'BM Genero  (17)'!E37)/'BM Genero  (17)'!E37</f>
        <v>-0.23529411764705882</v>
      </c>
    </row>
    <row r="39" spans="2:5" s="1" customFormat="1" ht="15">
      <c r="B39" s="48"/>
      <c r="C39" s="201"/>
      <c r="D39" s="201"/>
    </row>
    <row r="40" spans="2:5">
      <c r="B40" s="48"/>
    </row>
  </sheetData>
  <mergeCells count="3">
    <mergeCell ref="B5:H5"/>
    <mergeCell ref="C8:E8"/>
    <mergeCell ref="C9:E9"/>
  </mergeCells>
  <pageMargins left="0.7" right="0.7" top="0.75" bottom="0.75" header="0.3" footer="0.3"/>
  <pageSetup orientation="portrait" verticalDpi="0" r:id="rId1"/>
  <drawing r:id="rId2"/>
</worksheet>
</file>

<file path=xl/worksheets/sheet2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42"/>
  <sheetViews>
    <sheetView showGridLines="0" showRowColHeaders="0" workbookViewId="0">
      <pane xSplit="2" topLeftCell="C1" activePane="topRight" state="frozen"/>
      <selection pane="topRight"/>
    </sheetView>
  </sheetViews>
  <sheetFormatPr defaultColWidth="12" defaultRowHeight="15"/>
  <cols>
    <col min="1" max="1" width="12.7109375" customWidth="1"/>
    <col min="2" max="2" width="38" style="148" customWidth="1"/>
    <col min="3" max="7" width="10.7109375" style="148" customWidth="1"/>
    <col min="8" max="8" width="1.28515625" style="148" customWidth="1"/>
    <col min="9" max="13" width="10.7109375" style="148" customWidth="1"/>
    <col min="14" max="14" width="1.28515625" style="148" customWidth="1"/>
    <col min="15" max="15" width="10.7109375" style="148" customWidth="1"/>
    <col min="16" max="16" width="12" style="148" customWidth="1"/>
    <col min="17" max="19" width="10.7109375" style="148" customWidth="1"/>
    <col min="20" max="20" width="1.28515625" style="148" customWidth="1"/>
    <col min="21" max="25" width="10.7109375" style="148" customWidth="1"/>
    <col min="26" max="16384" width="12" style="148"/>
  </cols>
  <sheetData>
    <row r="1" spans="1:25" s="147" customFormat="1" ht="16.5" customHeight="1">
      <c r="A1"/>
    </row>
    <row r="2" spans="1:25" s="147" customFormat="1" ht="16.5" customHeight="1">
      <c r="A2"/>
    </row>
    <row r="3" spans="1:25" s="147" customFormat="1" ht="16.5" customHeight="1">
      <c r="A3"/>
    </row>
    <row r="4" spans="1:25" s="147" customFormat="1" ht="16.5" customHeight="1">
      <c r="A4"/>
    </row>
    <row r="5" spans="1:25" s="147" customFormat="1" ht="16.5" customHeight="1">
      <c r="A5" s="328" t="s">
        <v>36</v>
      </c>
      <c r="B5" s="331" t="s">
        <v>529</v>
      </c>
      <c r="F5" s="2"/>
      <c r="G5" s="2"/>
    </row>
    <row r="6" spans="1:25" ht="15" customHeight="1">
      <c r="B6" s="336" t="s">
        <v>127</v>
      </c>
      <c r="J6" s="8"/>
      <c r="K6" s="8"/>
      <c r="L6" s="8"/>
      <c r="M6" s="8"/>
      <c r="N6" s="8"/>
      <c r="O6" s="8"/>
      <c r="P6" s="8"/>
      <c r="U6" s="295"/>
    </row>
    <row r="7" spans="1:25" ht="24.95" customHeight="1">
      <c r="B7" s="8"/>
      <c r="C7" s="607" t="s">
        <v>529</v>
      </c>
      <c r="D7" s="607"/>
      <c r="E7" s="607"/>
      <c r="F7" s="607"/>
      <c r="G7" s="607"/>
      <c r="H7" s="607"/>
      <c r="I7" s="607"/>
      <c r="J7" s="607"/>
      <c r="K7" s="607"/>
      <c r="L7" s="607"/>
      <c r="M7" s="607"/>
      <c r="N7" s="607"/>
      <c r="O7" s="607"/>
      <c r="P7" s="607"/>
      <c r="Q7" s="607"/>
      <c r="R7" s="607"/>
      <c r="S7" s="607"/>
      <c r="T7" s="607"/>
      <c r="U7" s="607"/>
      <c r="V7" s="607"/>
      <c r="W7" s="607"/>
      <c r="X7" s="607"/>
      <c r="Y7" s="607"/>
    </row>
    <row r="8" spans="1:25" ht="24.95" customHeight="1">
      <c r="B8" s="12"/>
      <c r="C8" s="606" t="s">
        <v>21</v>
      </c>
      <c r="D8" s="606"/>
      <c r="E8" s="606"/>
      <c r="F8" s="606"/>
      <c r="G8" s="606"/>
      <c r="H8" s="14"/>
      <c r="I8" s="606" t="s">
        <v>23</v>
      </c>
      <c r="J8" s="606"/>
      <c r="K8" s="606"/>
      <c r="L8" s="606"/>
      <c r="M8" s="606"/>
      <c r="N8" s="14"/>
      <c r="O8" s="606" t="s">
        <v>24</v>
      </c>
      <c r="P8" s="606"/>
      <c r="Q8" s="606"/>
      <c r="R8" s="606"/>
      <c r="S8" s="606"/>
      <c r="T8" s="44"/>
      <c r="U8" s="606" t="s">
        <v>22</v>
      </c>
      <c r="V8" s="606"/>
      <c r="W8" s="606"/>
      <c r="X8" s="606"/>
      <c r="Y8" s="606"/>
    </row>
    <row r="9" spans="1:25">
      <c r="B9" s="57" t="s">
        <v>16</v>
      </c>
      <c r="C9" s="329" t="s">
        <v>15</v>
      </c>
      <c r="D9" s="329" t="s">
        <v>14</v>
      </c>
      <c r="E9" s="329" t="s">
        <v>13</v>
      </c>
      <c r="F9" s="329" t="s">
        <v>12</v>
      </c>
      <c r="G9" s="329" t="s">
        <v>0</v>
      </c>
      <c r="H9" s="14"/>
      <c r="I9" s="329" t="s">
        <v>15</v>
      </c>
      <c r="J9" s="329" t="s">
        <v>14</v>
      </c>
      <c r="K9" s="329" t="s">
        <v>13</v>
      </c>
      <c r="L9" s="329" t="s">
        <v>12</v>
      </c>
      <c r="M9" s="329" t="s">
        <v>0</v>
      </c>
      <c r="N9" s="14"/>
      <c r="O9" s="329" t="s">
        <v>15</v>
      </c>
      <c r="P9" s="329" t="s">
        <v>14</v>
      </c>
      <c r="Q9" s="329" t="s">
        <v>13</v>
      </c>
      <c r="R9" s="329" t="s">
        <v>12</v>
      </c>
      <c r="S9" s="329" t="s">
        <v>0</v>
      </c>
      <c r="T9" s="13"/>
      <c r="U9" s="329" t="s">
        <v>15</v>
      </c>
      <c r="V9" s="329" t="s">
        <v>14</v>
      </c>
      <c r="W9" s="329" t="s">
        <v>13</v>
      </c>
      <c r="X9" s="329" t="s">
        <v>12</v>
      </c>
      <c r="Y9" s="329" t="s">
        <v>0</v>
      </c>
    </row>
    <row r="10" spans="1:25">
      <c r="B10" s="3" t="s">
        <v>91</v>
      </c>
      <c r="C10" s="51">
        <v>407</v>
      </c>
      <c r="D10" s="53">
        <v>1778</v>
      </c>
      <c r="E10" s="53">
        <v>9764</v>
      </c>
      <c r="F10" s="53">
        <v>9862</v>
      </c>
      <c r="G10" s="52">
        <v>21811</v>
      </c>
      <c r="H10" s="14"/>
      <c r="I10" s="51">
        <v>457</v>
      </c>
      <c r="J10" s="53">
        <v>1769</v>
      </c>
      <c r="K10" s="53">
        <v>9917</v>
      </c>
      <c r="L10" s="53">
        <v>9976</v>
      </c>
      <c r="M10" s="52">
        <v>22119</v>
      </c>
      <c r="N10" s="14"/>
      <c r="O10" s="51">
        <v>419</v>
      </c>
      <c r="P10" s="53">
        <v>1699</v>
      </c>
      <c r="Q10" s="53">
        <v>9554</v>
      </c>
      <c r="R10" s="53">
        <v>9872</v>
      </c>
      <c r="S10" s="52">
        <v>21544</v>
      </c>
      <c r="T10" s="13"/>
      <c r="U10" s="51">
        <v>342</v>
      </c>
      <c r="V10" s="53">
        <v>1554</v>
      </c>
      <c r="W10" s="53">
        <v>8588</v>
      </c>
      <c r="X10" s="53">
        <v>9512</v>
      </c>
      <c r="Y10" s="52">
        <v>19996</v>
      </c>
    </row>
    <row r="11" spans="1:25">
      <c r="B11" s="4" t="s">
        <v>487</v>
      </c>
      <c r="C11" s="54">
        <v>138</v>
      </c>
      <c r="D11" s="56">
        <v>563</v>
      </c>
      <c r="E11" s="56">
        <v>2247</v>
      </c>
      <c r="F11" s="56">
        <v>2422</v>
      </c>
      <c r="G11" s="55">
        <v>5370</v>
      </c>
      <c r="H11" s="14"/>
      <c r="I11" s="54">
        <v>164</v>
      </c>
      <c r="J11" s="56">
        <v>539</v>
      </c>
      <c r="K11" s="56">
        <v>2320</v>
      </c>
      <c r="L11" s="56">
        <v>2442</v>
      </c>
      <c r="M11" s="55">
        <v>5465</v>
      </c>
      <c r="N11" s="298"/>
      <c r="O11" s="54">
        <v>139</v>
      </c>
      <c r="P11" s="56">
        <v>551</v>
      </c>
      <c r="Q11" s="56">
        <v>2287</v>
      </c>
      <c r="R11" s="56">
        <v>2383</v>
      </c>
      <c r="S11" s="55">
        <v>5360</v>
      </c>
      <c r="T11" s="299"/>
      <c r="U11" s="54">
        <v>121</v>
      </c>
      <c r="V11" s="56">
        <v>496</v>
      </c>
      <c r="W11" s="56">
        <v>2035</v>
      </c>
      <c r="X11" s="56">
        <v>2244</v>
      </c>
      <c r="Y11" s="55">
        <v>4896</v>
      </c>
    </row>
    <row r="12" spans="1:25">
      <c r="B12" s="4" t="s">
        <v>93</v>
      </c>
      <c r="C12" s="54">
        <v>368</v>
      </c>
      <c r="D12" s="56">
        <v>86</v>
      </c>
      <c r="E12" s="56">
        <v>1500</v>
      </c>
      <c r="F12" s="56">
        <v>1642</v>
      </c>
      <c r="G12" s="55">
        <v>3596</v>
      </c>
      <c r="H12" s="14"/>
      <c r="I12" s="54">
        <v>354</v>
      </c>
      <c r="J12" s="56">
        <v>114</v>
      </c>
      <c r="K12" s="56">
        <v>1544</v>
      </c>
      <c r="L12" s="56">
        <v>1698</v>
      </c>
      <c r="M12" s="55">
        <v>3710</v>
      </c>
      <c r="N12" s="298"/>
      <c r="O12" s="54">
        <v>346</v>
      </c>
      <c r="P12" s="56">
        <v>88</v>
      </c>
      <c r="Q12" s="56">
        <v>1521</v>
      </c>
      <c r="R12" s="56">
        <v>1685</v>
      </c>
      <c r="S12" s="55">
        <v>3640</v>
      </c>
      <c r="T12" s="299"/>
      <c r="U12" s="54">
        <v>335</v>
      </c>
      <c r="V12" s="56">
        <v>84</v>
      </c>
      <c r="W12" s="56">
        <v>1357</v>
      </c>
      <c r="X12" s="56">
        <v>1558</v>
      </c>
      <c r="Y12" s="55">
        <v>3334</v>
      </c>
    </row>
    <row r="13" spans="1:25">
      <c r="B13" s="4" t="s">
        <v>1</v>
      </c>
      <c r="C13" s="96">
        <v>71</v>
      </c>
      <c r="D13" s="97">
        <v>16</v>
      </c>
      <c r="E13" s="97">
        <v>237</v>
      </c>
      <c r="F13" s="97">
        <v>248</v>
      </c>
      <c r="G13" s="98">
        <v>572</v>
      </c>
      <c r="H13" s="17"/>
      <c r="I13" s="96">
        <v>56</v>
      </c>
      <c r="J13" s="97">
        <v>23</v>
      </c>
      <c r="K13" s="97">
        <v>257</v>
      </c>
      <c r="L13" s="97">
        <v>255</v>
      </c>
      <c r="M13" s="98">
        <v>591</v>
      </c>
      <c r="N13" s="300"/>
      <c r="O13" s="96">
        <v>47</v>
      </c>
      <c r="P13" s="97">
        <v>11</v>
      </c>
      <c r="Q13" s="97">
        <v>228</v>
      </c>
      <c r="R13" s="97">
        <v>240</v>
      </c>
      <c r="S13" s="98">
        <v>526</v>
      </c>
      <c r="T13" s="301"/>
      <c r="U13" s="96">
        <v>47</v>
      </c>
      <c r="V13" s="97">
        <v>11</v>
      </c>
      <c r="W13" s="97">
        <v>228</v>
      </c>
      <c r="X13" s="97">
        <v>240</v>
      </c>
      <c r="Y13" s="98">
        <v>526</v>
      </c>
    </row>
    <row r="14" spans="1:25" ht="15" customHeight="1">
      <c r="B14" s="43" t="s">
        <v>38</v>
      </c>
      <c r="C14" s="51">
        <v>1</v>
      </c>
      <c r="D14" s="53" t="s">
        <v>96</v>
      </c>
      <c r="E14" s="53">
        <v>8</v>
      </c>
      <c r="F14" s="53">
        <v>5</v>
      </c>
      <c r="G14" s="52">
        <v>14</v>
      </c>
      <c r="H14" s="16"/>
      <c r="I14" s="51" t="s">
        <v>96</v>
      </c>
      <c r="J14" s="53">
        <v>2</v>
      </c>
      <c r="K14" s="53">
        <v>15</v>
      </c>
      <c r="L14" s="53">
        <v>4</v>
      </c>
      <c r="M14" s="52">
        <v>21</v>
      </c>
      <c r="N14" s="302"/>
      <c r="O14" s="51" t="s">
        <v>96</v>
      </c>
      <c r="P14" s="53">
        <v>1</v>
      </c>
      <c r="Q14" s="53">
        <v>11</v>
      </c>
      <c r="R14" s="53">
        <v>8</v>
      </c>
      <c r="S14" s="52">
        <v>20</v>
      </c>
      <c r="T14" s="299"/>
      <c r="U14" s="51" t="s">
        <v>96</v>
      </c>
      <c r="V14" s="53">
        <v>1</v>
      </c>
      <c r="W14" s="53">
        <v>11</v>
      </c>
      <c r="X14" s="53">
        <v>8</v>
      </c>
      <c r="Y14" s="52">
        <v>20</v>
      </c>
    </row>
    <row r="15" spans="1:25">
      <c r="B15" s="43" t="s">
        <v>39</v>
      </c>
      <c r="C15" s="54">
        <v>1</v>
      </c>
      <c r="D15" s="56" t="s">
        <v>96</v>
      </c>
      <c r="E15" s="56">
        <v>7</v>
      </c>
      <c r="F15" s="56">
        <v>3</v>
      </c>
      <c r="G15" s="55">
        <v>11</v>
      </c>
      <c r="H15" s="15"/>
      <c r="I15" s="54">
        <v>1</v>
      </c>
      <c r="J15" s="56">
        <v>1</v>
      </c>
      <c r="K15" s="56">
        <v>7</v>
      </c>
      <c r="L15" s="56">
        <v>4</v>
      </c>
      <c r="M15" s="55">
        <v>13</v>
      </c>
      <c r="N15" s="302"/>
      <c r="O15" s="54">
        <v>1</v>
      </c>
      <c r="P15" s="56">
        <v>1</v>
      </c>
      <c r="Q15" s="56">
        <v>4</v>
      </c>
      <c r="R15" s="56">
        <v>3</v>
      </c>
      <c r="S15" s="55">
        <v>9</v>
      </c>
      <c r="T15" s="299"/>
      <c r="U15" s="54">
        <v>1</v>
      </c>
      <c r="V15" s="56">
        <v>1</v>
      </c>
      <c r="W15" s="56">
        <v>4</v>
      </c>
      <c r="X15" s="56">
        <v>3</v>
      </c>
      <c r="Y15" s="55">
        <v>9</v>
      </c>
    </row>
    <row r="16" spans="1:25">
      <c r="B16" s="43" t="s">
        <v>41</v>
      </c>
      <c r="C16" s="54">
        <v>3</v>
      </c>
      <c r="D16" s="56">
        <v>1</v>
      </c>
      <c r="E16" s="56">
        <v>4</v>
      </c>
      <c r="F16" s="56">
        <v>9</v>
      </c>
      <c r="G16" s="55">
        <v>17</v>
      </c>
      <c r="H16" s="16"/>
      <c r="I16" s="54">
        <v>2</v>
      </c>
      <c r="J16" s="56" t="s">
        <v>96</v>
      </c>
      <c r="K16" s="56">
        <v>4</v>
      </c>
      <c r="L16" s="56">
        <v>11</v>
      </c>
      <c r="M16" s="55">
        <v>17</v>
      </c>
      <c r="N16" s="302"/>
      <c r="O16" s="54">
        <v>2</v>
      </c>
      <c r="P16" s="56" t="s">
        <v>96</v>
      </c>
      <c r="Q16" s="56">
        <v>4</v>
      </c>
      <c r="R16" s="56">
        <v>9</v>
      </c>
      <c r="S16" s="55">
        <v>15</v>
      </c>
      <c r="T16" s="303"/>
      <c r="U16" s="54">
        <v>2</v>
      </c>
      <c r="V16" s="56" t="s">
        <v>96</v>
      </c>
      <c r="W16" s="56">
        <v>4</v>
      </c>
      <c r="X16" s="56">
        <v>9</v>
      </c>
      <c r="Y16" s="55">
        <v>15</v>
      </c>
    </row>
    <row r="17" spans="1:25">
      <c r="B17" s="43" t="s">
        <v>110</v>
      </c>
      <c r="C17" s="54">
        <v>1</v>
      </c>
      <c r="D17" s="56" t="s">
        <v>96</v>
      </c>
      <c r="E17" s="56">
        <v>5</v>
      </c>
      <c r="F17" s="56">
        <v>9</v>
      </c>
      <c r="G17" s="55">
        <v>15</v>
      </c>
      <c r="H17" s="15"/>
      <c r="I17" s="54">
        <v>2</v>
      </c>
      <c r="J17" s="56" t="s">
        <v>96</v>
      </c>
      <c r="K17" s="56">
        <v>9</v>
      </c>
      <c r="L17" s="56">
        <v>10</v>
      </c>
      <c r="M17" s="55">
        <v>21</v>
      </c>
      <c r="N17" s="302"/>
      <c r="O17" s="54" t="s">
        <v>96</v>
      </c>
      <c r="P17" s="56" t="s">
        <v>96</v>
      </c>
      <c r="Q17" s="56">
        <v>5</v>
      </c>
      <c r="R17" s="56">
        <v>9</v>
      </c>
      <c r="S17" s="55">
        <v>14</v>
      </c>
      <c r="T17" s="299"/>
      <c r="U17" s="54" t="s">
        <v>96</v>
      </c>
      <c r="V17" s="56" t="s">
        <v>96</v>
      </c>
      <c r="W17" s="56">
        <v>5</v>
      </c>
      <c r="X17" s="56">
        <v>9</v>
      </c>
      <c r="Y17" s="55">
        <v>14</v>
      </c>
    </row>
    <row r="18" spans="1:25">
      <c r="B18" s="43" t="s">
        <v>111</v>
      </c>
      <c r="C18" s="54">
        <v>5</v>
      </c>
      <c r="D18" s="56">
        <v>1</v>
      </c>
      <c r="E18" s="56">
        <v>15</v>
      </c>
      <c r="F18" s="56">
        <v>21</v>
      </c>
      <c r="G18" s="55">
        <v>42</v>
      </c>
      <c r="H18" s="16"/>
      <c r="I18" s="54">
        <v>3</v>
      </c>
      <c r="J18" s="56">
        <v>1</v>
      </c>
      <c r="K18" s="56">
        <v>16</v>
      </c>
      <c r="L18" s="56">
        <v>17</v>
      </c>
      <c r="M18" s="55">
        <v>37</v>
      </c>
      <c r="N18" s="302"/>
      <c r="O18" s="54">
        <v>1</v>
      </c>
      <c r="P18" s="56" t="s">
        <v>96</v>
      </c>
      <c r="Q18" s="56">
        <v>18</v>
      </c>
      <c r="R18" s="56">
        <v>14</v>
      </c>
      <c r="S18" s="55">
        <v>33</v>
      </c>
      <c r="T18" s="303"/>
      <c r="U18" s="54">
        <v>1</v>
      </c>
      <c r="V18" s="56" t="s">
        <v>96</v>
      </c>
      <c r="W18" s="56">
        <v>18</v>
      </c>
      <c r="X18" s="56">
        <v>14</v>
      </c>
      <c r="Y18" s="55">
        <v>33</v>
      </c>
    </row>
    <row r="19" spans="1:25">
      <c r="B19" s="43" t="s">
        <v>112</v>
      </c>
      <c r="C19" s="54">
        <v>4</v>
      </c>
      <c r="D19" s="56" t="s">
        <v>96</v>
      </c>
      <c r="E19" s="56">
        <v>5</v>
      </c>
      <c r="F19" s="56">
        <v>5</v>
      </c>
      <c r="G19" s="55">
        <v>14</v>
      </c>
      <c r="H19" s="16"/>
      <c r="I19" s="54">
        <v>4</v>
      </c>
      <c r="J19" s="56" t="s">
        <v>96</v>
      </c>
      <c r="K19" s="56">
        <v>5</v>
      </c>
      <c r="L19" s="56">
        <v>4</v>
      </c>
      <c r="M19" s="55">
        <v>13</v>
      </c>
      <c r="N19" s="302"/>
      <c r="O19" s="54">
        <v>1</v>
      </c>
      <c r="P19" s="56">
        <v>1</v>
      </c>
      <c r="Q19" s="56">
        <v>4</v>
      </c>
      <c r="R19" s="56">
        <v>6</v>
      </c>
      <c r="S19" s="55">
        <v>12</v>
      </c>
      <c r="T19" s="299"/>
      <c r="U19" s="54">
        <v>1</v>
      </c>
      <c r="V19" s="56">
        <v>1</v>
      </c>
      <c r="W19" s="56">
        <v>4</v>
      </c>
      <c r="X19" s="56">
        <v>6</v>
      </c>
      <c r="Y19" s="55">
        <v>12</v>
      </c>
    </row>
    <row r="20" spans="1:25">
      <c r="B20" s="43" t="s">
        <v>44</v>
      </c>
      <c r="C20" s="54">
        <v>2</v>
      </c>
      <c r="D20" s="56" t="s">
        <v>96</v>
      </c>
      <c r="E20" s="56">
        <v>8</v>
      </c>
      <c r="F20" s="56">
        <v>9</v>
      </c>
      <c r="G20" s="55">
        <v>19</v>
      </c>
      <c r="H20" s="16"/>
      <c r="I20" s="54">
        <v>2</v>
      </c>
      <c r="J20" s="56">
        <v>1</v>
      </c>
      <c r="K20" s="56">
        <v>7</v>
      </c>
      <c r="L20" s="56">
        <v>7</v>
      </c>
      <c r="M20" s="55">
        <v>17</v>
      </c>
      <c r="N20" s="302"/>
      <c r="O20" s="54" t="s">
        <v>96</v>
      </c>
      <c r="P20" s="56" t="s">
        <v>96</v>
      </c>
      <c r="Q20" s="56">
        <v>11</v>
      </c>
      <c r="R20" s="56">
        <v>7</v>
      </c>
      <c r="S20" s="55">
        <v>18</v>
      </c>
      <c r="T20" s="299"/>
      <c r="U20" s="54" t="s">
        <v>96</v>
      </c>
      <c r="V20" s="56" t="s">
        <v>96</v>
      </c>
      <c r="W20" s="56">
        <v>11</v>
      </c>
      <c r="X20" s="56">
        <v>7</v>
      </c>
      <c r="Y20" s="55">
        <v>18</v>
      </c>
    </row>
    <row r="21" spans="1:25">
      <c r="B21" s="43" t="s">
        <v>113</v>
      </c>
      <c r="C21" s="54">
        <v>1</v>
      </c>
      <c r="D21" s="56" t="s">
        <v>96</v>
      </c>
      <c r="E21" s="56">
        <v>6</v>
      </c>
      <c r="F21" s="56">
        <v>2</v>
      </c>
      <c r="G21" s="55">
        <v>9</v>
      </c>
      <c r="H21" s="16"/>
      <c r="I21" s="54">
        <v>2</v>
      </c>
      <c r="J21" s="56" t="s">
        <v>96</v>
      </c>
      <c r="K21" s="56">
        <v>4</v>
      </c>
      <c r="L21" s="56">
        <v>1</v>
      </c>
      <c r="M21" s="55">
        <v>7</v>
      </c>
      <c r="N21" s="302"/>
      <c r="O21" s="54" t="s">
        <v>96</v>
      </c>
      <c r="P21" s="56" t="s">
        <v>96</v>
      </c>
      <c r="Q21" s="56">
        <v>4</v>
      </c>
      <c r="R21" s="56">
        <v>2</v>
      </c>
      <c r="S21" s="55">
        <v>6</v>
      </c>
      <c r="T21" s="299"/>
      <c r="U21" s="54" t="s">
        <v>96</v>
      </c>
      <c r="V21" s="56" t="s">
        <v>96</v>
      </c>
      <c r="W21" s="56">
        <v>4</v>
      </c>
      <c r="X21" s="56">
        <v>2</v>
      </c>
      <c r="Y21" s="55">
        <v>6</v>
      </c>
    </row>
    <row r="22" spans="1:25">
      <c r="B22" s="43" t="s">
        <v>45</v>
      </c>
      <c r="C22" s="54">
        <v>6</v>
      </c>
      <c r="D22" s="56" t="s">
        <v>96</v>
      </c>
      <c r="E22" s="56">
        <v>20</v>
      </c>
      <c r="F22" s="56">
        <v>23</v>
      </c>
      <c r="G22" s="55">
        <v>49</v>
      </c>
      <c r="H22" s="16"/>
      <c r="I22" s="54">
        <v>6</v>
      </c>
      <c r="J22" s="56">
        <v>1</v>
      </c>
      <c r="K22" s="56">
        <v>20</v>
      </c>
      <c r="L22" s="56">
        <v>21</v>
      </c>
      <c r="M22" s="55">
        <v>48</v>
      </c>
      <c r="N22" s="302"/>
      <c r="O22" s="54">
        <v>3</v>
      </c>
      <c r="P22" s="56" t="s">
        <v>96</v>
      </c>
      <c r="Q22" s="56">
        <v>15</v>
      </c>
      <c r="R22" s="56">
        <v>26</v>
      </c>
      <c r="S22" s="55">
        <v>44</v>
      </c>
      <c r="T22" s="299"/>
      <c r="U22" s="54">
        <v>3</v>
      </c>
      <c r="V22" s="56" t="s">
        <v>96</v>
      </c>
      <c r="W22" s="56">
        <v>15</v>
      </c>
      <c r="X22" s="56">
        <v>26</v>
      </c>
      <c r="Y22" s="55">
        <v>44</v>
      </c>
    </row>
    <row r="23" spans="1:25">
      <c r="B23" s="43" t="s">
        <v>114</v>
      </c>
      <c r="C23" s="54">
        <v>4</v>
      </c>
      <c r="D23" s="56">
        <v>1</v>
      </c>
      <c r="E23" s="56">
        <v>12</v>
      </c>
      <c r="F23" s="56">
        <v>9</v>
      </c>
      <c r="G23" s="55">
        <v>26</v>
      </c>
      <c r="H23" s="16"/>
      <c r="I23" s="54">
        <v>1</v>
      </c>
      <c r="J23" s="56">
        <v>1</v>
      </c>
      <c r="K23" s="56">
        <v>9</v>
      </c>
      <c r="L23" s="56">
        <v>10</v>
      </c>
      <c r="M23" s="55">
        <v>21</v>
      </c>
      <c r="N23" s="302"/>
      <c r="O23" s="54">
        <v>2</v>
      </c>
      <c r="P23" s="56" t="s">
        <v>96</v>
      </c>
      <c r="Q23" s="56">
        <v>8</v>
      </c>
      <c r="R23" s="56">
        <v>7</v>
      </c>
      <c r="S23" s="55">
        <v>17</v>
      </c>
      <c r="T23" s="299"/>
      <c r="U23" s="54">
        <v>2</v>
      </c>
      <c r="V23" s="56" t="s">
        <v>96</v>
      </c>
      <c r="W23" s="56">
        <v>8</v>
      </c>
      <c r="X23" s="56">
        <v>7</v>
      </c>
      <c r="Y23" s="55">
        <v>17</v>
      </c>
    </row>
    <row r="24" spans="1:25">
      <c r="B24" s="43" t="s">
        <v>47</v>
      </c>
      <c r="C24" s="54" t="s">
        <v>96</v>
      </c>
      <c r="D24" s="56" t="s">
        <v>96</v>
      </c>
      <c r="E24" s="56">
        <v>6</v>
      </c>
      <c r="F24" s="56">
        <v>3</v>
      </c>
      <c r="G24" s="55">
        <v>9</v>
      </c>
      <c r="H24" s="16"/>
      <c r="I24" s="54">
        <v>1</v>
      </c>
      <c r="J24" s="56">
        <v>1</v>
      </c>
      <c r="K24" s="56">
        <v>9</v>
      </c>
      <c r="L24" s="56">
        <v>6</v>
      </c>
      <c r="M24" s="55">
        <v>17</v>
      </c>
      <c r="N24" s="302"/>
      <c r="O24" s="54">
        <v>1</v>
      </c>
      <c r="P24" s="56" t="s">
        <v>96</v>
      </c>
      <c r="Q24" s="56">
        <v>6</v>
      </c>
      <c r="R24" s="56">
        <v>4</v>
      </c>
      <c r="S24" s="55">
        <v>11</v>
      </c>
      <c r="T24" s="299"/>
      <c r="U24" s="54">
        <v>1</v>
      </c>
      <c r="V24" s="56" t="s">
        <v>96</v>
      </c>
      <c r="W24" s="56">
        <v>6</v>
      </c>
      <c r="X24" s="56">
        <v>4</v>
      </c>
      <c r="Y24" s="55">
        <v>11</v>
      </c>
    </row>
    <row r="25" spans="1:25" ht="12.75" customHeight="1">
      <c r="B25" s="43" t="s">
        <v>48</v>
      </c>
      <c r="C25" s="54">
        <v>3</v>
      </c>
      <c r="D25" s="56">
        <v>1</v>
      </c>
      <c r="E25" s="56">
        <v>16</v>
      </c>
      <c r="F25" s="56">
        <v>12</v>
      </c>
      <c r="G25" s="55">
        <v>32</v>
      </c>
      <c r="H25" s="15"/>
      <c r="I25" s="54">
        <v>2</v>
      </c>
      <c r="J25" s="56" t="s">
        <v>96</v>
      </c>
      <c r="K25" s="56">
        <v>14</v>
      </c>
      <c r="L25" s="56">
        <v>13</v>
      </c>
      <c r="M25" s="55">
        <v>29</v>
      </c>
      <c r="N25" s="302"/>
      <c r="O25" s="54">
        <v>2</v>
      </c>
      <c r="P25" s="56" t="s">
        <v>96</v>
      </c>
      <c r="Q25" s="56">
        <v>8</v>
      </c>
      <c r="R25" s="56">
        <v>13</v>
      </c>
      <c r="S25" s="55">
        <v>23</v>
      </c>
      <c r="T25" s="299"/>
      <c r="U25" s="54">
        <v>2</v>
      </c>
      <c r="V25" s="56" t="s">
        <v>96</v>
      </c>
      <c r="W25" s="56">
        <v>8</v>
      </c>
      <c r="X25" s="56">
        <v>13</v>
      </c>
      <c r="Y25" s="55">
        <v>23</v>
      </c>
    </row>
    <row r="26" spans="1:25">
      <c r="B26" s="43" t="s">
        <v>115</v>
      </c>
      <c r="C26" s="54">
        <v>1</v>
      </c>
      <c r="D26" s="56" t="s">
        <v>96</v>
      </c>
      <c r="E26" s="56">
        <v>9</v>
      </c>
      <c r="F26" s="56">
        <v>5</v>
      </c>
      <c r="G26" s="55">
        <v>15</v>
      </c>
      <c r="H26" s="15"/>
      <c r="I26" s="54">
        <v>2</v>
      </c>
      <c r="J26" s="56">
        <v>1</v>
      </c>
      <c r="K26" s="56">
        <v>8</v>
      </c>
      <c r="L26" s="56">
        <v>7</v>
      </c>
      <c r="M26" s="55">
        <v>18</v>
      </c>
      <c r="N26" s="302"/>
      <c r="O26" s="54">
        <v>3</v>
      </c>
      <c r="P26" s="56" t="s">
        <v>96</v>
      </c>
      <c r="Q26" s="56">
        <v>8</v>
      </c>
      <c r="R26" s="56">
        <v>5</v>
      </c>
      <c r="S26" s="55">
        <v>16</v>
      </c>
      <c r="T26" s="303"/>
      <c r="U26" s="54">
        <v>3</v>
      </c>
      <c r="V26" s="56" t="s">
        <v>96</v>
      </c>
      <c r="W26" s="56">
        <v>8</v>
      </c>
      <c r="X26" s="56">
        <v>5</v>
      </c>
      <c r="Y26" s="55">
        <v>16</v>
      </c>
    </row>
    <row r="27" spans="1:25">
      <c r="B27" s="43" t="s">
        <v>55</v>
      </c>
      <c r="C27" s="54">
        <v>4</v>
      </c>
      <c r="D27" s="56" t="s">
        <v>96</v>
      </c>
      <c r="E27" s="56">
        <v>22</v>
      </c>
      <c r="F27" s="56">
        <v>24</v>
      </c>
      <c r="G27" s="55">
        <v>50</v>
      </c>
      <c r="H27" s="9"/>
      <c r="I27" s="54">
        <v>1</v>
      </c>
      <c r="J27" s="56">
        <v>1</v>
      </c>
      <c r="K27" s="56">
        <v>17</v>
      </c>
      <c r="L27" s="56">
        <v>23</v>
      </c>
      <c r="M27" s="55">
        <v>42</v>
      </c>
      <c r="N27" s="302"/>
      <c r="O27" s="54">
        <v>2</v>
      </c>
      <c r="P27" s="56">
        <v>1</v>
      </c>
      <c r="Q27" s="56">
        <v>17</v>
      </c>
      <c r="R27" s="56">
        <v>27</v>
      </c>
      <c r="S27" s="55">
        <v>47</v>
      </c>
      <c r="T27" s="299"/>
      <c r="U27" s="54">
        <v>2</v>
      </c>
      <c r="V27" s="56">
        <v>1</v>
      </c>
      <c r="W27" s="56">
        <v>17</v>
      </c>
      <c r="X27" s="56">
        <v>27</v>
      </c>
      <c r="Y27" s="55">
        <v>47</v>
      </c>
    </row>
    <row r="28" spans="1:25">
      <c r="B28" s="43" t="s">
        <v>58</v>
      </c>
      <c r="C28" s="54">
        <v>7</v>
      </c>
      <c r="D28" s="56">
        <v>3</v>
      </c>
      <c r="E28" s="56">
        <v>18</v>
      </c>
      <c r="F28" s="56">
        <v>19</v>
      </c>
      <c r="G28" s="55">
        <v>47</v>
      </c>
      <c r="H28" s="15"/>
      <c r="I28" s="54">
        <v>5</v>
      </c>
      <c r="J28" s="56">
        <v>5</v>
      </c>
      <c r="K28" s="56">
        <v>31</v>
      </c>
      <c r="L28" s="56">
        <v>22</v>
      </c>
      <c r="M28" s="55">
        <v>63</v>
      </c>
      <c r="N28" s="302"/>
      <c r="O28" s="54">
        <v>6</v>
      </c>
      <c r="P28" s="56">
        <v>3</v>
      </c>
      <c r="Q28" s="56">
        <v>23</v>
      </c>
      <c r="R28" s="56">
        <v>24</v>
      </c>
      <c r="S28" s="55">
        <v>56</v>
      </c>
      <c r="T28" s="299"/>
      <c r="U28" s="54">
        <v>6</v>
      </c>
      <c r="V28" s="56">
        <v>3</v>
      </c>
      <c r="W28" s="56">
        <v>23</v>
      </c>
      <c r="X28" s="56">
        <v>24</v>
      </c>
      <c r="Y28" s="55">
        <v>56</v>
      </c>
    </row>
    <row r="29" spans="1:25">
      <c r="B29" s="43" t="s">
        <v>116</v>
      </c>
      <c r="C29" s="54">
        <v>5</v>
      </c>
      <c r="D29" s="56" t="s">
        <v>96</v>
      </c>
      <c r="E29" s="56">
        <v>7</v>
      </c>
      <c r="F29" s="56">
        <v>5</v>
      </c>
      <c r="G29" s="55">
        <v>17</v>
      </c>
      <c r="H29" s="16"/>
      <c r="I29" s="54">
        <v>5</v>
      </c>
      <c r="J29" s="56" t="s">
        <v>96</v>
      </c>
      <c r="K29" s="56">
        <v>4</v>
      </c>
      <c r="L29" s="56">
        <v>4</v>
      </c>
      <c r="M29" s="55">
        <v>13</v>
      </c>
      <c r="N29" s="302"/>
      <c r="O29" s="54">
        <v>4</v>
      </c>
      <c r="P29" s="56" t="s">
        <v>96</v>
      </c>
      <c r="Q29" s="56">
        <v>3</v>
      </c>
      <c r="R29" s="56">
        <v>3</v>
      </c>
      <c r="S29" s="55">
        <v>10</v>
      </c>
      <c r="T29" s="299"/>
      <c r="U29" s="54">
        <v>4</v>
      </c>
      <c r="V29" s="56" t="s">
        <v>96</v>
      </c>
      <c r="W29" s="56">
        <v>3</v>
      </c>
      <c r="X29" s="56">
        <v>3</v>
      </c>
      <c r="Y29" s="55">
        <v>10</v>
      </c>
    </row>
    <row r="30" spans="1:25">
      <c r="A30" s="282"/>
      <c r="B30" s="43" t="s">
        <v>117</v>
      </c>
      <c r="C30" s="54">
        <v>6</v>
      </c>
      <c r="D30" s="56">
        <v>5</v>
      </c>
      <c r="E30" s="56">
        <v>6</v>
      </c>
      <c r="F30" s="56">
        <v>11</v>
      </c>
      <c r="G30" s="55">
        <v>28</v>
      </c>
      <c r="H30" s="15"/>
      <c r="I30" s="54">
        <v>4</v>
      </c>
      <c r="J30" s="56">
        <v>3</v>
      </c>
      <c r="K30" s="56">
        <v>7</v>
      </c>
      <c r="L30" s="56">
        <v>9</v>
      </c>
      <c r="M30" s="55">
        <v>23</v>
      </c>
      <c r="N30" s="302"/>
      <c r="O30" s="54">
        <v>4</v>
      </c>
      <c r="P30" s="56">
        <v>1</v>
      </c>
      <c r="Q30" s="56">
        <v>10</v>
      </c>
      <c r="R30" s="56">
        <v>9</v>
      </c>
      <c r="S30" s="55">
        <v>24</v>
      </c>
      <c r="T30" s="299"/>
      <c r="U30" s="54">
        <v>4</v>
      </c>
      <c r="V30" s="56">
        <v>1</v>
      </c>
      <c r="W30" s="56">
        <v>10</v>
      </c>
      <c r="X30" s="56">
        <v>9</v>
      </c>
      <c r="Y30" s="55">
        <v>24</v>
      </c>
    </row>
    <row r="31" spans="1:25">
      <c r="A31" s="282"/>
      <c r="B31" s="43" t="s">
        <v>118</v>
      </c>
      <c r="C31" s="54">
        <v>3</v>
      </c>
      <c r="D31" s="56" t="s">
        <v>96</v>
      </c>
      <c r="E31" s="56">
        <v>11</v>
      </c>
      <c r="F31" s="56">
        <v>9</v>
      </c>
      <c r="G31" s="55">
        <v>23</v>
      </c>
      <c r="H31" s="16"/>
      <c r="I31" s="54" t="s">
        <v>96</v>
      </c>
      <c r="J31" s="56">
        <v>1</v>
      </c>
      <c r="K31" s="56">
        <v>9</v>
      </c>
      <c r="L31" s="56">
        <v>19</v>
      </c>
      <c r="M31" s="55">
        <v>29</v>
      </c>
      <c r="N31" s="302"/>
      <c r="O31" s="54" t="s">
        <v>96</v>
      </c>
      <c r="P31" s="56">
        <v>2</v>
      </c>
      <c r="Q31" s="56">
        <v>8</v>
      </c>
      <c r="R31" s="56">
        <v>12</v>
      </c>
      <c r="S31" s="55">
        <v>22</v>
      </c>
      <c r="T31" s="299"/>
      <c r="U31" s="54" t="s">
        <v>96</v>
      </c>
      <c r="V31" s="56">
        <v>2</v>
      </c>
      <c r="W31" s="56">
        <v>8</v>
      </c>
      <c r="X31" s="56">
        <v>12</v>
      </c>
      <c r="Y31" s="55">
        <v>22</v>
      </c>
    </row>
    <row r="32" spans="1:25">
      <c r="B32" s="43" t="s">
        <v>62</v>
      </c>
      <c r="C32" s="54">
        <v>3</v>
      </c>
      <c r="D32" s="56">
        <v>1</v>
      </c>
      <c r="E32" s="56">
        <v>12</v>
      </c>
      <c r="F32" s="56">
        <v>17</v>
      </c>
      <c r="G32" s="55">
        <v>33</v>
      </c>
      <c r="H32" s="15"/>
      <c r="I32" s="54">
        <v>1</v>
      </c>
      <c r="J32" s="56">
        <v>1</v>
      </c>
      <c r="K32" s="56">
        <v>14</v>
      </c>
      <c r="L32" s="56">
        <v>16</v>
      </c>
      <c r="M32" s="55">
        <v>32</v>
      </c>
      <c r="N32" s="302"/>
      <c r="O32" s="54">
        <v>2</v>
      </c>
      <c r="P32" s="56" t="s">
        <v>96</v>
      </c>
      <c r="Q32" s="56">
        <v>14</v>
      </c>
      <c r="R32" s="56">
        <v>12</v>
      </c>
      <c r="S32" s="55">
        <v>28</v>
      </c>
      <c r="T32" s="299"/>
      <c r="U32" s="54">
        <v>2</v>
      </c>
      <c r="V32" s="56" t="s">
        <v>96</v>
      </c>
      <c r="W32" s="56">
        <v>14</v>
      </c>
      <c r="X32" s="56">
        <v>12</v>
      </c>
      <c r="Y32" s="55">
        <v>28</v>
      </c>
    </row>
    <row r="33" spans="1:25">
      <c r="B33" s="43" t="s">
        <v>119</v>
      </c>
      <c r="C33" s="54">
        <v>3</v>
      </c>
      <c r="D33" s="56">
        <v>2</v>
      </c>
      <c r="E33" s="56">
        <v>17</v>
      </c>
      <c r="F33" s="56">
        <v>13</v>
      </c>
      <c r="G33" s="55">
        <v>35</v>
      </c>
      <c r="H33" s="15"/>
      <c r="I33" s="54">
        <v>2</v>
      </c>
      <c r="J33" s="56">
        <v>1</v>
      </c>
      <c r="K33" s="56">
        <v>16</v>
      </c>
      <c r="L33" s="56">
        <v>14</v>
      </c>
      <c r="M33" s="55">
        <v>33</v>
      </c>
      <c r="N33" s="302"/>
      <c r="O33" s="54">
        <v>5</v>
      </c>
      <c r="P33" s="56">
        <v>1</v>
      </c>
      <c r="Q33" s="56">
        <v>17</v>
      </c>
      <c r="R33" s="56">
        <v>14</v>
      </c>
      <c r="S33" s="55">
        <v>37</v>
      </c>
      <c r="T33" s="299"/>
      <c r="U33" s="54">
        <v>5</v>
      </c>
      <c r="V33" s="56">
        <v>1</v>
      </c>
      <c r="W33" s="56">
        <v>17</v>
      </c>
      <c r="X33" s="56">
        <v>14</v>
      </c>
      <c r="Y33" s="55">
        <v>37</v>
      </c>
    </row>
    <row r="34" spans="1:25">
      <c r="B34" s="43" t="s">
        <v>120</v>
      </c>
      <c r="C34" s="54">
        <v>2</v>
      </c>
      <c r="D34" s="56" t="s">
        <v>96</v>
      </c>
      <c r="E34" s="56">
        <v>4</v>
      </c>
      <c r="F34" s="56">
        <v>7</v>
      </c>
      <c r="G34" s="55">
        <v>13</v>
      </c>
      <c r="H34" s="16"/>
      <c r="I34" s="54">
        <v>3</v>
      </c>
      <c r="J34" s="56">
        <v>1</v>
      </c>
      <c r="K34" s="56">
        <v>4</v>
      </c>
      <c r="L34" s="56">
        <v>8</v>
      </c>
      <c r="M34" s="55">
        <v>16</v>
      </c>
      <c r="N34" s="302"/>
      <c r="O34" s="54">
        <v>2</v>
      </c>
      <c r="P34" s="56" t="s">
        <v>96</v>
      </c>
      <c r="Q34" s="56">
        <v>6</v>
      </c>
      <c r="R34" s="56">
        <v>6</v>
      </c>
      <c r="S34" s="55">
        <v>14</v>
      </c>
      <c r="T34" s="299"/>
      <c r="U34" s="54">
        <v>2</v>
      </c>
      <c r="V34" s="56" t="s">
        <v>96</v>
      </c>
      <c r="W34" s="56">
        <v>6</v>
      </c>
      <c r="X34" s="56">
        <v>6</v>
      </c>
      <c r="Y34" s="55">
        <v>14</v>
      </c>
    </row>
    <row r="35" spans="1:25">
      <c r="B35" s="43" t="s">
        <v>121</v>
      </c>
      <c r="C35" s="54" t="s">
        <v>96</v>
      </c>
      <c r="D35" s="56" t="s">
        <v>96</v>
      </c>
      <c r="E35" s="56">
        <v>1</v>
      </c>
      <c r="F35" s="56">
        <v>5</v>
      </c>
      <c r="G35" s="55">
        <v>6</v>
      </c>
      <c r="H35" s="16"/>
      <c r="I35" s="54">
        <v>2</v>
      </c>
      <c r="J35" s="56" t="s">
        <v>96</v>
      </c>
      <c r="K35" s="56">
        <v>2</v>
      </c>
      <c r="L35" s="56">
        <v>3</v>
      </c>
      <c r="M35" s="55">
        <v>7</v>
      </c>
      <c r="N35" s="302"/>
      <c r="O35" s="54">
        <v>1</v>
      </c>
      <c r="P35" s="56" t="s">
        <v>96</v>
      </c>
      <c r="Q35" s="56">
        <v>3</v>
      </c>
      <c r="R35" s="56">
        <v>3</v>
      </c>
      <c r="S35" s="55">
        <v>7</v>
      </c>
      <c r="T35" s="303"/>
      <c r="U35" s="54">
        <v>1</v>
      </c>
      <c r="V35" s="56" t="s">
        <v>96</v>
      </c>
      <c r="W35" s="56">
        <v>3</v>
      </c>
      <c r="X35" s="56">
        <v>3</v>
      </c>
      <c r="Y35" s="55">
        <v>7</v>
      </c>
    </row>
    <row r="36" spans="1:25">
      <c r="B36" s="43" t="s">
        <v>76</v>
      </c>
      <c r="C36" s="54">
        <v>1</v>
      </c>
      <c r="D36" s="56">
        <v>1</v>
      </c>
      <c r="E36" s="56">
        <v>12</v>
      </c>
      <c r="F36" s="56">
        <v>16</v>
      </c>
      <c r="G36" s="55">
        <v>30</v>
      </c>
      <c r="H36" s="16"/>
      <c r="I36" s="54">
        <v>4</v>
      </c>
      <c r="J36" s="56">
        <v>1</v>
      </c>
      <c r="K36" s="56">
        <v>14</v>
      </c>
      <c r="L36" s="56">
        <v>13</v>
      </c>
      <c r="M36" s="55">
        <v>32</v>
      </c>
      <c r="N36" s="302"/>
      <c r="O36" s="54">
        <v>4</v>
      </c>
      <c r="P36" s="56" t="s">
        <v>96</v>
      </c>
      <c r="Q36" s="56">
        <v>12</v>
      </c>
      <c r="R36" s="56">
        <v>11</v>
      </c>
      <c r="S36" s="55">
        <v>27</v>
      </c>
      <c r="T36" s="299"/>
      <c r="U36" s="54">
        <v>4</v>
      </c>
      <c r="V36" s="56" t="s">
        <v>96</v>
      </c>
      <c r="W36" s="56">
        <v>12</v>
      </c>
      <c r="X36" s="56">
        <v>11</v>
      </c>
      <c r="Y36" s="55">
        <v>27</v>
      </c>
    </row>
    <row r="37" spans="1:25">
      <c r="B37" s="43" t="s">
        <v>122</v>
      </c>
      <c r="C37" s="54">
        <v>5</v>
      </c>
      <c r="D37" s="56" t="s">
        <v>96</v>
      </c>
      <c r="E37" s="56">
        <v>6</v>
      </c>
      <c r="F37" s="56">
        <v>6</v>
      </c>
      <c r="G37" s="55">
        <v>17</v>
      </c>
      <c r="H37" s="16"/>
      <c r="I37" s="54">
        <v>1</v>
      </c>
      <c r="J37" s="56" t="s">
        <v>96</v>
      </c>
      <c r="K37" s="56">
        <v>11</v>
      </c>
      <c r="L37" s="56">
        <v>8</v>
      </c>
      <c r="M37" s="55">
        <v>20</v>
      </c>
      <c r="N37" s="302"/>
      <c r="O37" s="54">
        <v>1</v>
      </c>
      <c r="P37" s="56" t="s">
        <v>96</v>
      </c>
      <c r="Q37" s="56">
        <v>7</v>
      </c>
      <c r="R37" s="56">
        <v>5</v>
      </c>
      <c r="S37" s="55">
        <v>13</v>
      </c>
      <c r="T37" s="303"/>
      <c r="U37" s="54">
        <v>1</v>
      </c>
      <c r="V37" s="56" t="s">
        <v>96</v>
      </c>
      <c r="W37" s="56">
        <v>7</v>
      </c>
      <c r="X37" s="56">
        <v>5</v>
      </c>
      <c r="Y37" s="55">
        <v>13</v>
      </c>
    </row>
    <row r="38" spans="1:25" s="157" customFormat="1">
      <c r="A38" s="283"/>
      <c r="B38" s="215" t="s">
        <v>109</v>
      </c>
      <c r="C38" s="244" t="s">
        <v>96</v>
      </c>
      <c r="D38" s="245" t="s">
        <v>96</v>
      </c>
      <c r="E38" s="245" t="s">
        <v>96</v>
      </c>
      <c r="F38" s="245">
        <v>1</v>
      </c>
      <c r="G38" s="246">
        <v>1</v>
      </c>
      <c r="H38" s="16"/>
      <c r="I38" s="244" t="s">
        <v>96</v>
      </c>
      <c r="J38" s="245" t="s">
        <v>96</v>
      </c>
      <c r="K38" s="245">
        <v>1</v>
      </c>
      <c r="L38" s="245">
        <v>1</v>
      </c>
      <c r="M38" s="246">
        <v>2</v>
      </c>
      <c r="N38" s="302"/>
      <c r="O38" s="244" t="s">
        <v>96</v>
      </c>
      <c r="P38" s="245" t="s">
        <v>96</v>
      </c>
      <c r="Q38" s="245">
        <v>2</v>
      </c>
      <c r="R38" s="245">
        <v>1</v>
      </c>
      <c r="S38" s="246">
        <v>3</v>
      </c>
      <c r="T38" s="302"/>
      <c r="U38" s="244" t="s">
        <v>96</v>
      </c>
      <c r="V38" s="245" t="s">
        <v>96</v>
      </c>
      <c r="W38" s="245">
        <v>2</v>
      </c>
      <c r="X38" s="245">
        <v>1</v>
      </c>
      <c r="Y38" s="246">
        <v>3</v>
      </c>
    </row>
    <row r="39" spans="1:25" s="157" customFormat="1">
      <c r="A39" s="283"/>
      <c r="B39" s="215"/>
      <c r="C39" s="492"/>
      <c r="D39" s="492"/>
      <c r="E39" s="492"/>
      <c r="F39" s="492"/>
      <c r="G39" s="493"/>
      <c r="H39" s="302"/>
      <c r="I39" s="305"/>
      <c r="J39" s="305"/>
      <c r="K39" s="305"/>
      <c r="L39" s="305"/>
      <c r="M39" s="305"/>
      <c r="N39" s="302"/>
      <c r="O39" s="305"/>
      <c r="P39" s="305"/>
      <c r="Q39" s="305"/>
      <c r="R39" s="305"/>
      <c r="S39" s="305"/>
      <c r="T39" s="302"/>
      <c r="U39" s="305"/>
      <c r="V39" s="305"/>
      <c r="W39" s="305"/>
      <c r="X39" s="305"/>
      <c r="Y39" s="305"/>
    </row>
    <row r="40" spans="1:25">
      <c r="B40" s="48"/>
      <c r="C40" s="617"/>
      <c r="D40" s="618"/>
      <c r="E40" s="618"/>
      <c r="F40" s="618"/>
      <c r="G40" s="618"/>
      <c r="H40" s="608"/>
      <c r="I40" s="609"/>
      <c r="J40" s="609"/>
      <c r="K40" s="609"/>
      <c r="M40" s="612"/>
      <c r="N40" s="614"/>
      <c r="O40" s="614"/>
      <c r="V40" s="120"/>
      <c r="W40" s="120"/>
      <c r="X40" s="120"/>
    </row>
    <row r="41" spans="1:25">
      <c r="B41" s="48"/>
      <c r="C41" s="617"/>
      <c r="D41" s="618"/>
      <c r="E41" s="618"/>
      <c r="F41" s="618"/>
      <c r="G41" s="618"/>
      <c r="H41" s="36"/>
      <c r="I41" s="36"/>
      <c r="J41" s="36"/>
      <c r="K41" s="36"/>
    </row>
    <row r="42" spans="1:25">
      <c r="B42" s="285"/>
      <c r="C42" s="633"/>
      <c r="D42" s="634"/>
      <c r="E42" s="634"/>
      <c r="F42" s="634"/>
      <c r="G42" s="634"/>
      <c r="H42" s="634"/>
      <c r="I42" s="634"/>
      <c r="J42" s="634"/>
      <c r="K42" s="634"/>
      <c r="L42" s="634"/>
      <c r="M42" s="634"/>
      <c r="N42" s="634"/>
      <c r="O42" s="634"/>
      <c r="P42" s="634"/>
      <c r="Q42" s="634"/>
    </row>
  </sheetData>
  <mergeCells count="10">
    <mergeCell ref="C41:G41"/>
    <mergeCell ref="C42:Q42"/>
    <mergeCell ref="C7:Y7"/>
    <mergeCell ref="C8:G8"/>
    <mergeCell ref="I8:M8"/>
    <mergeCell ref="O8:S8"/>
    <mergeCell ref="U8:Y8"/>
    <mergeCell ref="C40:G40"/>
    <mergeCell ref="H40:K40"/>
    <mergeCell ref="M40:O40"/>
  </mergeCells>
  <pageMargins left="0.7" right="0.7" top="0.75" bottom="0.75" header="0.3" footer="0.3"/>
  <pageSetup orientation="portrait" verticalDpi="0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45"/>
  <dimension ref="A1:Y69"/>
  <sheetViews>
    <sheetView showGridLines="0" showRowColHeaders="0" workbookViewId="0">
      <pane xSplit="2" topLeftCell="C1" activePane="topRight" state="frozen"/>
      <selection pane="topRight" activeCell="G7" sqref="G7"/>
    </sheetView>
  </sheetViews>
  <sheetFormatPr defaultColWidth="12" defaultRowHeight="15"/>
  <cols>
    <col min="2" max="2" width="38" style="148" customWidth="1"/>
    <col min="3" max="7" width="10.7109375" style="148" customWidth="1"/>
    <col min="8" max="8" width="1.28515625" style="148" customWidth="1"/>
    <col min="9" max="13" width="10.7109375" style="148" customWidth="1"/>
    <col min="14" max="14" width="1.28515625" style="148" customWidth="1"/>
    <col min="15" max="19" width="10.7109375" style="148" customWidth="1"/>
    <col min="20" max="20" width="1.28515625" style="148" customWidth="1"/>
    <col min="21" max="25" width="10.7109375" style="148" customWidth="1"/>
    <col min="26" max="16384" width="12" style="148"/>
  </cols>
  <sheetData>
    <row r="1" spans="1:25" s="147" customFormat="1" ht="16.5" customHeight="1">
      <c r="A1"/>
    </row>
    <row r="2" spans="1:25" s="147" customFormat="1" ht="16.5" customHeight="1">
      <c r="A2"/>
    </row>
    <row r="3" spans="1:25" s="147" customFormat="1" ht="16.5" customHeight="1">
      <c r="A3"/>
    </row>
    <row r="4" spans="1:25" s="147" customFormat="1" ht="16.5" customHeight="1">
      <c r="A4"/>
    </row>
    <row r="5" spans="1:25" s="147" customFormat="1" ht="16.5" customHeight="1">
      <c r="A5" s="328" t="s">
        <v>7</v>
      </c>
      <c r="B5" s="331" t="s">
        <v>159</v>
      </c>
      <c r="F5" s="2"/>
      <c r="G5" s="2"/>
    </row>
    <row r="6" spans="1:25" s="147" customFormat="1" ht="12" customHeight="1">
      <c r="A6" s="328"/>
      <c r="B6" s="324" t="s">
        <v>127</v>
      </c>
      <c r="F6" s="2"/>
      <c r="G6" s="2"/>
    </row>
    <row r="7" spans="1:25" ht="15" customHeight="1">
      <c r="J7" s="8"/>
      <c r="K7" s="8"/>
      <c r="L7" s="8"/>
      <c r="M7" s="8"/>
      <c r="N7" s="8"/>
      <c r="O7" s="8"/>
      <c r="P7" s="8"/>
    </row>
    <row r="8" spans="1:25" ht="24.95" customHeight="1">
      <c r="B8" s="8"/>
      <c r="C8" s="605" t="s">
        <v>159</v>
      </c>
      <c r="D8" s="605"/>
      <c r="E8" s="605"/>
      <c r="F8" s="605"/>
      <c r="G8" s="605"/>
      <c r="H8" s="605"/>
      <c r="I8" s="605"/>
      <c r="J8" s="605"/>
      <c r="K8" s="605"/>
      <c r="L8" s="605"/>
      <c r="M8" s="605"/>
      <c r="N8" s="605"/>
      <c r="O8" s="605"/>
      <c r="P8" s="605"/>
      <c r="Q8" s="605"/>
      <c r="R8" s="605"/>
      <c r="S8" s="605"/>
      <c r="T8" s="605"/>
      <c r="U8" s="605"/>
      <c r="V8" s="605"/>
      <c r="W8" s="605"/>
      <c r="X8" s="605"/>
      <c r="Y8" s="605"/>
    </row>
    <row r="9" spans="1:25" ht="24.95" customHeight="1">
      <c r="B9" s="12"/>
      <c r="C9" s="606" t="s">
        <v>21</v>
      </c>
      <c r="D9" s="606"/>
      <c r="E9" s="606"/>
      <c r="F9" s="606"/>
      <c r="G9" s="606"/>
      <c r="H9" s="14"/>
      <c r="I9" s="606" t="s">
        <v>23</v>
      </c>
      <c r="J9" s="606"/>
      <c r="K9" s="606"/>
      <c r="L9" s="606"/>
      <c r="M9" s="606"/>
      <c r="N9" s="14"/>
      <c r="O9" s="606" t="s">
        <v>24</v>
      </c>
      <c r="P9" s="606"/>
      <c r="Q9" s="606"/>
      <c r="R9" s="606"/>
      <c r="S9" s="606"/>
      <c r="T9" s="44"/>
      <c r="U9" s="606" t="s">
        <v>22</v>
      </c>
      <c r="V9" s="606"/>
      <c r="W9" s="606"/>
      <c r="X9" s="606"/>
      <c r="Y9" s="606"/>
    </row>
    <row r="10" spans="1:25">
      <c r="B10" s="334" t="s">
        <v>16</v>
      </c>
      <c r="C10" s="329" t="s">
        <v>15</v>
      </c>
      <c r="D10" s="329" t="s">
        <v>14</v>
      </c>
      <c r="E10" s="329" t="s">
        <v>13</v>
      </c>
      <c r="F10" s="329" t="s">
        <v>12</v>
      </c>
      <c r="G10" s="329" t="s">
        <v>0</v>
      </c>
      <c r="H10" s="14"/>
      <c r="I10" s="329" t="s">
        <v>15</v>
      </c>
      <c r="J10" s="329" t="s">
        <v>14</v>
      </c>
      <c r="K10" s="329" t="s">
        <v>13</v>
      </c>
      <c r="L10" s="329" t="s">
        <v>12</v>
      </c>
      <c r="M10" s="329" t="s">
        <v>0</v>
      </c>
      <c r="N10" s="14"/>
      <c r="O10" s="329" t="s">
        <v>15</v>
      </c>
      <c r="P10" s="329" t="s">
        <v>14</v>
      </c>
      <c r="Q10" s="329" t="s">
        <v>13</v>
      </c>
      <c r="R10" s="329" t="s">
        <v>12</v>
      </c>
      <c r="S10" s="329" t="s">
        <v>0</v>
      </c>
      <c r="T10" s="13"/>
      <c r="U10" s="329" t="s">
        <v>15</v>
      </c>
      <c r="V10" s="329" t="s">
        <v>14</v>
      </c>
      <c r="W10" s="329" t="s">
        <v>13</v>
      </c>
      <c r="X10" s="329" t="s">
        <v>12</v>
      </c>
      <c r="Y10" s="329" t="s">
        <v>0</v>
      </c>
    </row>
    <row r="11" spans="1:25">
      <c r="B11" s="3" t="s">
        <v>91</v>
      </c>
      <c r="C11" s="51">
        <v>163</v>
      </c>
      <c r="D11" s="53">
        <v>850</v>
      </c>
      <c r="E11" s="53">
        <v>5905</v>
      </c>
      <c r="F11" s="53">
        <v>3802</v>
      </c>
      <c r="G11" s="52">
        <v>10720</v>
      </c>
      <c r="H11" s="14"/>
      <c r="I11" s="51">
        <v>167</v>
      </c>
      <c r="J11" s="53">
        <v>948</v>
      </c>
      <c r="K11" s="53">
        <v>6045</v>
      </c>
      <c r="L11" s="53">
        <v>3649</v>
      </c>
      <c r="M11" s="52">
        <v>10809</v>
      </c>
      <c r="N11" s="14"/>
      <c r="O11" s="51">
        <v>202</v>
      </c>
      <c r="P11" s="53">
        <v>1015</v>
      </c>
      <c r="Q11" s="53">
        <v>6535</v>
      </c>
      <c r="R11" s="53">
        <v>3828</v>
      </c>
      <c r="S11" s="52">
        <v>11580</v>
      </c>
      <c r="T11" s="13"/>
      <c r="U11" s="51">
        <v>179</v>
      </c>
      <c r="V11" s="53">
        <v>1021</v>
      </c>
      <c r="W11" s="53">
        <v>6553</v>
      </c>
      <c r="X11" s="53">
        <v>3828</v>
      </c>
      <c r="Y11" s="52">
        <v>11581</v>
      </c>
    </row>
    <row r="12" spans="1:25">
      <c r="B12" s="4" t="s">
        <v>92</v>
      </c>
      <c r="C12" s="54">
        <v>29</v>
      </c>
      <c r="D12" s="56">
        <v>224</v>
      </c>
      <c r="E12" s="56">
        <v>1237</v>
      </c>
      <c r="F12" s="56">
        <v>1007</v>
      </c>
      <c r="G12" s="55">
        <v>2497</v>
      </c>
      <c r="H12" s="14"/>
      <c r="I12" s="54">
        <v>35</v>
      </c>
      <c r="J12" s="56">
        <v>217</v>
      </c>
      <c r="K12" s="56">
        <v>1211</v>
      </c>
      <c r="L12" s="56">
        <v>929</v>
      </c>
      <c r="M12" s="55">
        <v>2392</v>
      </c>
      <c r="N12" s="14"/>
      <c r="O12" s="54">
        <v>37</v>
      </c>
      <c r="P12" s="56">
        <v>219</v>
      </c>
      <c r="Q12" s="56">
        <v>1257</v>
      </c>
      <c r="R12" s="56">
        <v>971</v>
      </c>
      <c r="S12" s="55">
        <v>2484</v>
      </c>
      <c r="T12" s="13"/>
      <c r="U12" s="54">
        <v>39</v>
      </c>
      <c r="V12" s="56">
        <v>221</v>
      </c>
      <c r="W12" s="56">
        <v>1223</v>
      </c>
      <c r="X12" s="56">
        <v>985</v>
      </c>
      <c r="Y12" s="55">
        <v>2468</v>
      </c>
    </row>
    <row r="13" spans="1:25">
      <c r="B13" s="4" t="s">
        <v>93</v>
      </c>
      <c r="C13" s="54">
        <v>29</v>
      </c>
      <c r="D13" s="56">
        <v>176</v>
      </c>
      <c r="E13" s="56">
        <v>889</v>
      </c>
      <c r="F13" s="56">
        <v>740</v>
      </c>
      <c r="G13" s="55">
        <v>1834</v>
      </c>
      <c r="H13" s="14"/>
      <c r="I13" s="54">
        <v>36</v>
      </c>
      <c r="J13" s="56">
        <v>169</v>
      </c>
      <c r="K13" s="56">
        <v>897</v>
      </c>
      <c r="L13" s="56">
        <v>676</v>
      </c>
      <c r="M13" s="55">
        <v>1778</v>
      </c>
      <c r="N13" s="14"/>
      <c r="O13" s="54">
        <v>34</v>
      </c>
      <c r="P13" s="56">
        <v>166</v>
      </c>
      <c r="Q13" s="56">
        <v>899</v>
      </c>
      <c r="R13" s="56">
        <v>679</v>
      </c>
      <c r="S13" s="55">
        <v>1778</v>
      </c>
      <c r="T13" s="13"/>
      <c r="U13" s="54">
        <v>26</v>
      </c>
      <c r="V13" s="56">
        <v>167</v>
      </c>
      <c r="W13" s="56">
        <v>882</v>
      </c>
      <c r="X13" s="56">
        <v>678</v>
      </c>
      <c r="Y13" s="55">
        <v>1753</v>
      </c>
    </row>
    <row r="14" spans="1:25">
      <c r="B14" s="4" t="s">
        <v>1</v>
      </c>
      <c r="C14" s="126">
        <v>7</v>
      </c>
      <c r="D14" s="127">
        <v>32</v>
      </c>
      <c r="E14" s="127">
        <v>202</v>
      </c>
      <c r="F14" s="127">
        <v>192</v>
      </c>
      <c r="G14" s="116">
        <v>433</v>
      </c>
      <c r="H14" s="159"/>
      <c r="I14" s="96">
        <v>8</v>
      </c>
      <c r="J14" s="97">
        <v>39</v>
      </c>
      <c r="K14" s="97">
        <v>229</v>
      </c>
      <c r="L14" s="97">
        <v>192</v>
      </c>
      <c r="M14" s="98">
        <v>468</v>
      </c>
      <c r="N14" s="159"/>
      <c r="O14" s="96">
        <v>8</v>
      </c>
      <c r="P14" s="97">
        <v>41</v>
      </c>
      <c r="Q14" s="97">
        <v>227</v>
      </c>
      <c r="R14" s="97">
        <v>203</v>
      </c>
      <c r="S14" s="98">
        <v>479</v>
      </c>
      <c r="T14" s="160"/>
      <c r="U14" s="96">
        <v>7</v>
      </c>
      <c r="V14" s="97">
        <v>40</v>
      </c>
      <c r="W14" s="97">
        <v>203</v>
      </c>
      <c r="X14" s="97">
        <v>187</v>
      </c>
      <c r="Y14" s="98">
        <v>437</v>
      </c>
    </row>
    <row r="15" spans="1:25">
      <c r="B15" s="43" t="s">
        <v>38</v>
      </c>
      <c r="C15" s="117" t="s">
        <v>97</v>
      </c>
      <c r="D15" s="118" t="s">
        <v>97</v>
      </c>
      <c r="E15" s="118">
        <v>12</v>
      </c>
      <c r="F15" s="118">
        <v>8</v>
      </c>
      <c r="G15" s="88">
        <v>22</v>
      </c>
      <c r="H15" s="16"/>
      <c r="I15" s="117" t="s">
        <v>96</v>
      </c>
      <c r="J15" s="118" t="s">
        <v>97</v>
      </c>
      <c r="K15" s="118">
        <v>10</v>
      </c>
      <c r="L15" s="118">
        <v>9</v>
      </c>
      <c r="M15" s="88">
        <v>21</v>
      </c>
      <c r="N15" s="16"/>
      <c r="O15" s="117" t="s">
        <v>96</v>
      </c>
      <c r="P15" s="118" t="s">
        <v>97</v>
      </c>
      <c r="Q15" s="118">
        <v>11</v>
      </c>
      <c r="R15" s="118">
        <v>9</v>
      </c>
      <c r="S15" s="88">
        <v>23</v>
      </c>
      <c r="T15" s="13"/>
      <c r="U15" s="117" t="s">
        <v>97</v>
      </c>
      <c r="V15" s="118" t="s">
        <v>97</v>
      </c>
      <c r="W15" s="118">
        <v>11</v>
      </c>
      <c r="X15" s="118">
        <v>11</v>
      </c>
      <c r="Y15" s="88">
        <v>25</v>
      </c>
    </row>
    <row r="16" spans="1:25">
      <c r="B16" s="43" t="s">
        <v>39</v>
      </c>
      <c r="C16" s="119" t="s">
        <v>97</v>
      </c>
      <c r="D16" s="120" t="s">
        <v>97</v>
      </c>
      <c r="E16" s="120">
        <v>5</v>
      </c>
      <c r="F16" s="120">
        <v>5</v>
      </c>
      <c r="G16" s="180">
        <v>13</v>
      </c>
      <c r="H16" s="15"/>
      <c r="I16" s="119" t="s">
        <v>96</v>
      </c>
      <c r="J16" s="120" t="s">
        <v>97</v>
      </c>
      <c r="K16" s="120">
        <v>6</v>
      </c>
      <c r="L16" s="120" t="s">
        <v>97</v>
      </c>
      <c r="M16" s="180">
        <v>11</v>
      </c>
      <c r="N16" s="15"/>
      <c r="O16" s="119" t="s">
        <v>96</v>
      </c>
      <c r="P16" s="120" t="s">
        <v>96</v>
      </c>
      <c r="Q16" s="120">
        <v>5</v>
      </c>
      <c r="R16" s="120" t="s">
        <v>97</v>
      </c>
      <c r="S16" s="180">
        <v>9</v>
      </c>
      <c r="T16" s="13"/>
      <c r="U16" s="119" t="s">
        <v>96</v>
      </c>
      <c r="V16" s="120" t="s">
        <v>97</v>
      </c>
      <c r="W16" s="120">
        <v>6</v>
      </c>
      <c r="X16" s="120">
        <v>6</v>
      </c>
      <c r="Y16" s="180">
        <v>14</v>
      </c>
    </row>
    <row r="17" spans="2:25">
      <c r="B17" s="43" t="s">
        <v>40</v>
      </c>
      <c r="C17" s="121" t="s">
        <v>96</v>
      </c>
      <c r="D17" s="120" t="s">
        <v>97</v>
      </c>
      <c r="E17" s="120">
        <v>8</v>
      </c>
      <c r="F17" s="120" t="s">
        <v>97</v>
      </c>
      <c r="G17" s="180">
        <v>12</v>
      </c>
      <c r="H17" s="16"/>
      <c r="I17" s="121" t="s">
        <v>96</v>
      </c>
      <c r="J17" s="120" t="s">
        <v>97</v>
      </c>
      <c r="K17" s="120">
        <v>7</v>
      </c>
      <c r="L17" s="120" t="s">
        <v>97</v>
      </c>
      <c r="M17" s="180">
        <v>12</v>
      </c>
      <c r="N17" s="16"/>
      <c r="O17" s="121" t="s">
        <v>96</v>
      </c>
      <c r="P17" s="120" t="s">
        <v>97</v>
      </c>
      <c r="Q17" s="120">
        <v>6</v>
      </c>
      <c r="R17" s="120" t="s">
        <v>97</v>
      </c>
      <c r="S17" s="180">
        <v>11</v>
      </c>
      <c r="T17" s="13"/>
      <c r="U17" s="121" t="s">
        <v>96</v>
      </c>
      <c r="V17" s="120" t="s">
        <v>96</v>
      </c>
      <c r="W17" s="120">
        <v>8</v>
      </c>
      <c r="X17" s="120" t="s">
        <v>97</v>
      </c>
      <c r="Y17" s="180">
        <v>11</v>
      </c>
    </row>
    <row r="18" spans="2:25">
      <c r="B18" s="43" t="s">
        <v>41</v>
      </c>
      <c r="C18" s="121" t="s">
        <v>96</v>
      </c>
      <c r="D18" s="128" t="s">
        <v>96</v>
      </c>
      <c r="E18" s="120" t="s">
        <v>97</v>
      </c>
      <c r="F18" s="120" t="s">
        <v>97</v>
      </c>
      <c r="G18" s="180" t="s">
        <v>97</v>
      </c>
      <c r="H18" s="15"/>
      <c r="I18" s="121" t="s">
        <v>96</v>
      </c>
      <c r="J18" s="128" t="s">
        <v>96</v>
      </c>
      <c r="K18" s="120" t="s">
        <v>97</v>
      </c>
      <c r="L18" s="120" t="s">
        <v>97</v>
      </c>
      <c r="M18" s="180" t="s">
        <v>97</v>
      </c>
      <c r="N18" s="15"/>
      <c r="O18" s="121" t="s">
        <v>96</v>
      </c>
      <c r="P18" s="128" t="s">
        <v>96</v>
      </c>
      <c r="Q18" s="120" t="s">
        <v>97</v>
      </c>
      <c r="R18" s="120" t="s">
        <v>97</v>
      </c>
      <c r="S18" s="180" t="s">
        <v>97</v>
      </c>
      <c r="T18" s="13"/>
      <c r="U18" s="121" t="s">
        <v>96</v>
      </c>
      <c r="V18" s="128" t="s">
        <v>96</v>
      </c>
      <c r="W18" s="120" t="s">
        <v>97</v>
      </c>
      <c r="X18" s="120" t="s">
        <v>97</v>
      </c>
      <c r="Y18" s="180" t="s">
        <v>97</v>
      </c>
    </row>
    <row r="19" spans="2:25">
      <c r="B19" s="43" t="s">
        <v>42</v>
      </c>
      <c r="C19" s="121" t="s">
        <v>96</v>
      </c>
      <c r="D19" s="128" t="s">
        <v>96</v>
      </c>
      <c r="E19" s="120">
        <v>6</v>
      </c>
      <c r="F19" s="120" t="s">
        <v>97</v>
      </c>
      <c r="G19" s="180">
        <v>9</v>
      </c>
      <c r="H19" s="16"/>
      <c r="I19" s="121" t="s">
        <v>96</v>
      </c>
      <c r="J19" s="128" t="s">
        <v>97</v>
      </c>
      <c r="K19" s="120">
        <v>7</v>
      </c>
      <c r="L19" s="120" t="s">
        <v>97</v>
      </c>
      <c r="M19" s="180">
        <v>13</v>
      </c>
      <c r="N19" s="16"/>
      <c r="O19" s="121" t="s">
        <v>97</v>
      </c>
      <c r="P19" s="128" t="s">
        <v>97</v>
      </c>
      <c r="Q19" s="120">
        <v>5</v>
      </c>
      <c r="R19" s="120" t="s">
        <v>97</v>
      </c>
      <c r="S19" s="180">
        <v>12</v>
      </c>
      <c r="T19" s="13"/>
      <c r="U19" s="121" t="s">
        <v>97</v>
      </c>
      <c r="V19" s="128" t="s">
        <v>97</v>
      </c>
      <c r="W19" s="120">
        <v>5</v>
      </c>
      <c r="X19" s="120" t="s">
        <v>97</v>
      </c>
      <c r="Y19" s="180">
        <v>11</v>
      </c>
    </row>
    <row r="20" spans="2:25">
      <c r="B20" s="43" t="s">
        <v>43</v>
      </c>
      <c r="C20" s="121" t="s">
        <v>96</v>
      </c>
      <c r="D20" s="120" t="s">
        <v>97</v>
      </c>
      <c r="E20" s="120">
        <v>5</v>
      </c>
      <c r="F20" s="120" t="s">
        <v>97</v>
      </c>
      <c r="G20" s="180">
        <v>8</v>
      </c>
      <c r="H20" s="16"/>
      <c r="I20" s="121" t="s">
        <v>97</v>
      </c>
      <c r="J20" s="120" t="s">
        <v>97</v>
      </c>
      <c r="K20" s="120">
        <v>6</v>
      </c>
      <c r="L20" s="120" t="s">
        <v>97</v>
      </c>
      <c r="M20" s="180">
        <v>13</v>
      </c>
      <c r="N20" s="16"/>
      <c r="O20" s="121" t="s">
        <v>97</v>
      </c>
      <c r="P20" s="120" t="s">
        <v>97</v>
      </c>
      <c r="Q20" s="120">
        <v>5</v>
      </c>
      <c r="R20" s="120" t="s">
        <v>97</v>
      </c>
      <c r="S20" s="180">
        <v>10</v>
      </c>
      <c r="T20" s="13"/>
      <c r="U20" s="121" t="s">
        <v>96</v>
      </c>
      <c r="V20" s="120" t="s">
        <v>97</v>
      </c>
      <c r="W20" s="120" t="s">
        <v>97</v>
      </c>
      <c r="X20" s="120" t="s">
        <v>96</v>
      </c>
      <c r="Y20" s="180" t="s">
        <v>97</v>
      </c>
    </row>
    <row r="21" spans="2:25">
      <c r="B21" s="43" t="s">
        <v>44</v>
      </c>
      <c r="C21" s="119" t="s">
        <v>97</v>
      </c>
      <c r="D21" s="120" t="s">
        <v>97</v>
      </c>
      <c r="E21" s="120">
        <v>9</v>
      </c>
      <c r="F21" s="120">
        <v>10</v>
      </c>
      <c r="G21" s="180">
        <v>22</v>
      </c>
      <c r="H21" s="16"/>
      <c r="I21" s="119" t="s">
        <v>97</v>
      </c>
      <c r="J21" s="120" t="s">
        <v>97</v>
      </c>
      <c r="K21" s="120">
        <v>10</v>
      </c>
      <c r="L21" s="120">
        <v>10</v>
      </c>
      <c r="M21" s="180">
        <v>24</v>
      </c>
      <c r="N21" s="16"/>
      <c r="O21" s="119" t="s">
        <v>96</v>
      </c>
      <c r="P21" s="120" t="s">
        <v>97</v>
      </c>
      <c r="Q21" s="120">
        <v>12</v>
      </c>
      <c r="R21" s="120">
        <v>11</v>
      </c>
      <c r="S21" s="180">
        <v>27</v>
      </c>
      <c r="T21" s="13"/>
      <c r="U21" s="119" t="s">
        <v>96</v>
      </c>
      <c r="V21" s="120" t="s">
        <v>97</v>
      </c>
      <c r="W21" s="120">
        <v>7</v>
      </c>
      <c r="X21" s="120">
        <v>10</v>
      </c>
      <c r="Y21" s="180">
        <v>19</v>
      </c>
    </row>
    <row r="22" spans="2:25">
      <c r="B22" s="43" t="s">
        <v>45</v>
      </c>
      <c r="C22" s="121" t="s">
        <v>96</v>
      </c>
      <c r="D22" s="120" t="s">
        <v>97</v>
      </c>
      <c r="E22" s="120">
        <v>13</v>
      </c>
      <c r="F22" s="120">
        <v>12</v>
      </c>
      <c r="G22" s="180">
        <v>27</v>
      </c>
      <c r="H22" s="16"/>
      <c r="I22" s="121" t="s">
        <v>96</v>
      </c>
      <c r="J22" s="120" t="s">
        <v>97</v>
      </c>
      <c r="K22" s="120">
        <v>13</v>
      </c>
      <c r="L22" s="120">
        <v>16</v>
      </c>
      <c r="M22" s="180">
        <v>31</v>
      </c>
      <c r="N22" s="16"/>
      <c r="O22" s="121" t="s">
        <v>97</v>
      </c>
      <c r="P22" s="120" t="s">
        <v>97</v>
      </c>
      <c r="Q22" s="120">
        <v>16</v>
      </c>
      <c r="R22" s="120">
        <v>16</v>
      </c>
      <c r="S22" s="180">
        <v>35</v>
      </c>
      <c r="T22" s="13"/>
      <c r="U22" s="121" t="s">
        <v>97</v>
      </c>
      <c r="V22" s="120" t="s">
        <v>97</v>
      </c>
      <c r="W22" s="120">
        <v>15</v>
      </c>
      <c r="X22" s="120">
        <v>16</v>
      </c>
      <c r="Y22" s="180">
        <v>34</v>
      </c>
    </row>
    <row r="23" spans="2:25">
      <c r="B23" s="43" t="s">
        <v>46</v>
      </c>
      <c r="C23" s="121" t="s">
        <v>96</v>
      </c>
      <c r="D23" s="128" t="s">
        <v>96</v>
      </c>
      <c r="E23" s="120" t="s">
        <v>97</v>
      </c>
      <c r="F23" s="128" t="s">
        <v>96</v>
      </c>
      <c r="G23" s="180" t="s">
        <v>97</v>
      </c>
      <c r="H23" s="16"/>
      <c r="I23" s="121" t="s">
        <v>96</v>
      </c>
      <c r="J23" s="128" t="s">
        <v>97</v>
      </c>
      <c r="K23" s="120">
        <v>5</v>
      </c>
      <c r="L23" s="128" t="s">
        <v>97</v>
      </c>
      <c r="M23" s="180">
        <v>7</v>
      </c>
      <c r="N23" s="16"/>
      <c r="O23" s="121" t="s">
        <v>96</v>
      </c>
      <c r="P23" s="128" t="s">
        <v>97</v>
      </c>
      <c r="Q23" s="120" t="s">
        <v>97</v>
      </c>
      <c r="R23" s="128" t="s">
        <v>97</v>
      </c>
      <c r="S23" s="180">
        <v>7</v>
      </c>
      <c r="T23" s="13"/>
      <c r="U23" s="121" t="s">
        <v>96</v>
      </c>
      <c r="V23" s="128" t="s">
        <v>96</v>
      </c>
      <c r="W23" s="120">
        <v>5</v>
      </c>
      <c r="X23" s="128" t="s">
        <v>97</v>
      </c>
      <c r="Y23" s="180">
        <v>7</v>
      </c>
    </row>
    <row r="24" spans="2:25">
      <c r="B24" s="43" t="s">
        <v>47</v>
      </c>
      <c r="C24" s="121" t="s">
        <v>96</v>
      </c>
      <c r="D24" s="120" t="s">
        <v>97</v>
      </c>
      <c r="E24" s="120">
        <v>13</v>
      </c>
      <c r="F24" s="120">
        <v>10</v>
      </c>
      <c r="G24" s="180">
        <v>25</v>
      </c>
      <c r="H24" s="16"/>
      <c r="I24" s="121" t="s">
        <v>96</v>
      </c>
      <c r="J24" s="120" t="s">
        <v>97</v>
      </c>
      <c r="K24" s="120">
        <v>9</v>
      </c>
      <c r="L24" s="120">
        <v>10</v>
      </c>
      <c r="M24" s="180">
        <v>20</v>
      </c>
      <c r="N24" s="16"/>
      <c r="O24" s="121" t="s">
        <v>96</v>
      </c>
      <c r="P24" s="120" t="s">
        <v>97</v>
      </c>
      <c r="Q24" s="120">
        <v>7</v>
      </c>
      <c r="R24" s="120">
        <v>7</v>
      </c>
      <c r="S24" s="180">
        <v>15</v>
      </c>
      <c r="T24" s="13"/>
      <c r="U24" s="121" t="s">
        <v>96</v>
      </c>
      <c r="V24" s="120" t="s">
        <v>97</v>
      </c>
      <c r="W24" s="120">
        <v>9</v>
      </c>
      <c r="X24" s="120">
        <v>10</v>
      </c>
      <c r="Y24" s="180">
        <v>20</v>
      </c>
    </row>
    <row r="25" spans="2:25">
      <c r="B25" s="43" t="s">
        <v>48</v>
      </c>
      <c r="C25" s="121" t="s">
        <v>96</v>
      </c>
      <c r="D25" s="120" t="s">
        <v>97</v>
      </c>
      <c r="E25" s="120">
        <v>6</v>
      </c>
      <c r="F25" s="120">
        <v>8</v>
      </c>
      <c r="G25" s="180">
        <v>16</v>
      </c>
      <c r="H25" s="16"/>
      <c r="I25" s="121" t="s">
        <v>96</v>
      </c>
      <c r="J25" s="120" t="s">
        <v>97</v>
      </c>
      <c r="K25" s="120" t="s">
        <v>97</v>
      </c>
      <c r="L25" s="120">
        <v>6</v>
      </c>
      <c r="M25" s="180">
        <v>11</v>
      </c>
      <c r="N25" s="16"/>
      <c r="O25" s="121" t="s">
        <v>96</v>
      </c>
      <c r="P25" s="120" t="s">
        <v>97</v>
      </c>
      <c r="Q25" s="120" t="s">
        <v>97</v>
      </c>
      <c r="R25" s="120">
        <v>8</v>
      </c>
      <c r="S25" s="180">
        <v>13</v>
      </c>
      <c r="T25" s="13"/>
      <c r="U25" s="121" t="s">
        <v>96</v>
      </c>
      <c r="V25" s="120" t="s">
        <v>97</v>
      </c>
      <c r="W25" s="120" t="s">
        <v>97</v>
      </c>
      <c r="X25" s="120">
        <v>5</v>
      </c>
      <c r="Y25" s="180">
        <v>10</v>
      </c>
    </row>
    <row r="26" spans="2:25">
      <c r="B26" s="43" t="s">
        <v>49</v>
      </c>
      <c r="C26" s="81" t="s">
        <v>96</v>
      </c>
      <c r="D26" s="82" t="s">
        <v>96</v>
      </c>
      <c r="E26" s="82" t="s">
        <v>96</v>
      </c>
      <c r="F26" s="82" t="s">
        <v>96</v>
      </c>
      <c r="G26" s="180" t="s">
        <v>96</v>
      </c>
      <c r="H26" s="15"/>
      <c r="I26" s="81" t="s">
        <v>96</v>
      </c>
      <c r="J26" s="82" t="s">
        <v>96</v>
      </c>
      <c r="K26" s="82" t="s">
        <v>97</v>
      </c>
      <c r="L26" s="82" t="s">
        <v>96</v>
      </c>
      <c r="M26" s="180" t="s">
        <v>97</v>
      </c>
      <c r="N26" s="15"/>
      <c r="O26" s="81" t="s">
        <v>96</v>
      </c>
      <c r="P26" s="82" t="s">
        <v>96</v>
      </c>
      <c r="Q26" s="82" t="s">
        <v>97</v>
      </c>
      <c r="R26" s="82" t="s">
        <v>96</v>
      </c>
      <c r="S26" s="180" t="s">
        <v>97</v>
      </c>
      <c r="T26" s="13"/>
      <c r="U26" s="81" t="s">
        <v>96</v>
      </c>
      <c r="V26" s="82" t="s">
        <v>96</v>
      </c>
      <c r="W26" s="82" t="s">
        <v>97</v>
      </c>
      <c r="X26" s="82" t="s">
        <v>96</v>
      </c>
      <c r="Y26" s="180" t="s">
        <v>97</v>
      </c>
    </row>
    <row r="27" spans="2:25">
      <c r="B27" s="43" t="s">
        <v>50</v>
      </c>
      <c r="C27" s="121" t="s">
        <v>96</v>
      </c>
      <c r="D27" s="120" t="s">
        <v>97</v>
      </c>
      <c r="E27" s="120" t="s">
        <v>97</v>
      </c>
      <c r="F27" s="120">
        <v>5</v>
      </c>
      <c r="G27" s="180">
        <v>10</v>
      </c>
      <c r="H27" s="15"/>
      <c r="I27" s="121" t="s">
        <v>97</v>
      </c>
      <c r="J27" s="120" t="s">
        <v>97</v>
      </c>
      <c r="K27" s="120">
        <v>5</v>
      </c>
      <c r="L27" s="120" t="s">
        <v>97</v>
      </c>
      <c r="M27" s="180">
        <v>10</v>
      </c>
      <c r="N27" s="16"/>
      <c r="O27" s="121" t="s">
        <v>96</v>
      </c>
      <c r="P27" s="120" t="s">
        <v>97</v>
      </c>
      <c r="Q27" s="120" t="s">
        <v>97</v>
      </c>
      <c r="R27" s="120" t="s">
        <v>97</v>
      </c>
      <c r="S27" s="180">
        <v>8</v>
      </c>
      <c r="T27" s="13"/>
      <c r="U27" s="121" t="s">
        <v>97</v>
      </c>
      <c r="V27" s="120" t="s">
        <v>97</v>
      </c>
      <c r="W27" s="120" t="s">
        <v>97</v>
      </c>
      <c r="X27" s="120" t="s">
        <v>97</v>
      </c>
      <c r="Y27" s="180">
        <v>8</v>
      </c>
    </row>
    <row r="28" spans="2:25">
      <c r="B28" s="43" t="s">
        <v>51</v>
      </c>
      <c r="C28" s="119" t="s">
        <v>97</v>
      </c>
      <c r="D28" s="120" t="s">
        <v>97</v>
      </c>
      <c r="E28" s="128" t="s">
        <v>96</v>
      </c>
      <c r="F28" s="120" t="s">
        <v>97</v>
      </c>
      <c r="G28" s="180">
        <v>5</v>
      </c>
      <c r="H28" s="16"/>
      <c r="I28" s="119" t="s">
        <v>97</v>
      </c>
      <c r="J28" s="120" t="s">
        <v>97</v>
      </c>
      <c r="K28" s="128" t="s">
        <v>96</v>
      </c>
      <c r="L28" s="120" t="s">
        <v>97</v>
      </c>
      <c r="M28" s="180">
        <v>5</v>
      </c>
      <c r="N28" s="16"/>
      <c r="O28" s="119" t="s">
        <v>96</v>
      </c>
      <c r="P28" s="120" t="s">
        <v>96</v>
      </c>
      <c r="Q28" s="128" t="s">
        <v>97</v>
      </c>
      <c r="R28" s="120" t="s">
        <v>97</v>
      </c>
      <c r="S28" s="180" t="s">
        <v>97</v>
      </c>
      <c r="T28" s="13"/>
      <c r="U28" s="119" t="s">
        <v>96</v>
      </c>
      <c r="V28" s="120" t="s">
        <v>96</v>
      </c>
      <c r="W28" s="128" t="s">
        <v>96</v>
      </c>
      <c r="X28" s="120" t="s">
        <v>97</v>
      </c>
      <c r="Y28" s="180" t="s">
        <v>97</v>
      </c>
    </row>
    <row r="29" spans="2:25">
      <c r="B29" s="43" t="s">
        <v>52</v>
      </c>
      <c r="C29" s="121" t="s">
        <v>96</v>
      </c>
      <c r="D29" s="128" t="s">
        <v>96</v>
      </c>
      <c r="E29" s="120" t="s">
        <v>97</v>
      </c>
      <c r="F29" s="120" t="s">
        <v>97</v>
      </c>
      <c r="G29" s="180">
        <v>5</v>
      </c>
      <c r="H29" s="15"/>
      <c r="I29" s="121" t="s">
        <v>96</v>
      </c>
      <c r="J29" s="128" t="s">
        <v>96</v>
      </c>
      <c r="K29" s="120" t="s">
        <v>97</v>
      </c>
      <c r="L29" s="120" t="s">
        <v>97</v>
      </c>
      <c r="M29" s="180" t="s">
        <v>97</v>
      </c>
      <c r="N29" s="15"/>
      <c r="O29" s="121" t="s">
        <v>96</v>
      </c>
      <c r="P29" s="128" t="s">
        <v>96</v>
      </c>
      <c r="Q29" s="120" t="s">
        <v>97</v>
      </c>
      <c r="R29" s="120" t="s">
        <v>97</v>
      </c>
      <c r="S29" s="180" t="s">
        <v>97</v>
      </c>
      <c r="T29" s="13"/>
      <c r="U29" s="121" t="s">
        <v>96</v>
      </c>
      <c r="V29" s="128" t="s">
        <v>96</v>
      </c>
      <c r="W29" s="120" t="s">
        <v>97</v>
      </c>
      <c r="X29" s="120" t="s">
        <v>97</v>
      </c>
      <c r="Y29" s="180">
        <v>5</v>
      </c>
    </row>
    <row r="30" spans="2:25">
      <c r="B30" s="43" t="s">
        <v>53</v>
      </c>
      <c r="C30" s="121" t="s">
        <v>96</v>
      </c>
      <c r="D30" s="128" t="s">
        <v>96</v>
      </c>
      <c r="E30" s="120" t="s">
        <v>97</v>
      </c>
      <c r="F30" s="120">
        <v>5</v>
      </c>
      <c r="G30" s="180">
        <v>7</v>
      </c>
      <c r="H30" s="16"/>
      <c r="I30" s="121" t="s">
        <v>96</v>
      </c>
      <c r="J30" s="128" t="s">
        <v>96</v>
      </c>
      <c r="K30" s="120" t="s">
        <v>97</v>
      </c>
      <c r="L30" s="120" t="s">
        <v>97</v>
      </c>
      <c r="M30" s="180">
        <v>7</v>
      </c>
      <c r="N30" s="16"/>
      <c r="O30" s="121" t="s">
        <v>96</v>
      </c>
      <c r="P30" s="128" t="s">
        <v>96</v>
      </c>
      <c r="Q30" s="120" t="s">
        <v>97</v>
      </c>
      <c r="R30" s="120" t="s">
        <v>97</v>
      </c>
      <c r="S30" s="180">
        <v>7</v>
      </c>
      <c r="T30" s="13"/>
      <c r="U30" s="121" t="s">
        <v>96</v>
      </c>
      <c r="V30" s="128" t="s">
        <v>96</v>
      </c>
      <c r="W30" s="120" t="s">
        <v>97</v>
      </c>
      <c r="X30" s="120" t="s">
        <v>97</v>
      </c>
      <c r="Y30" s="180" t="s">
        <v>97</v>
      </c>
    </row>
    <row r="31" spans="2:25">
      <c r="B31" s="43" t="s">
        <v>54</v>
      </c>
      <c r="C31" s="121" t="s">
        <v>96</v>
      </c>
      <c r="D31" s="128" t="s">
        <v>96</v>
      </c>
      <c r="E31" s="120" t="s">
        <v>97</v>
      </c>
      <c r="F31" s="120" t="s">
        <v>97</v>
      </c>
      <c r="G31" s="180" t="s">
        <v>97</v>
      </c>
      <c r="H31" s="15"/>
      <c r="I31" s="121" t="s">
        <v>96</v>
      </c>
      <c r="J31" s="128" t="s">
        <v>97</v>
      </c>
      <c r="K31" s="120" t="s">
        <v>97</v>
      </c>
      <c r="L31" s="120" t="s">
        <v>97</v>
      </c>
      <c r="M31" s="180" t="s">
        <v>97</v>
      </c>
      <c r="N31" s="15"/>
      <c r="O31" s="121" t="s">
        <v>96</v>
      </c>
      <c r="P31" s="128" t="s">
        <v>96</v>
      </c>
      <c r="Q31" s="120" t="s">
        <v>97</v>
      </c>
      <c r="R31" s="120" t="s">
        <v>97</v>
      </c>
      <c r="S31" s="180">
        <v>5</v>
      </c>
      <c r="T31" s="13"/>
      <c r="U31" s="121" t="s">
        <v>96</v>
      </c>
      <c r="V31" s="128" t="s">
        <v>96</v>
      </c>
      <c r="W31" s="120" t="s">
        <v>97</v>
      </c>
      <c r="X31" s="120" t="s">
        <v>97</v>
      </c>
      <c r="Y31" s="180">
        <v>5</v>
      </c>
    </row>
    <row r="32" spans="2:25">
      <c r="B32" s="43" t="s">
        <v>55</v>
      </c>
      <c r="C32" s="121" t="s">
        <v>96</v>
      </c>
      <c r="D32" s="120" t="s">
        <v>97</v>
      </c>
      <c r="E32" s="120">
        <v>8</v>
      </c>
      <c r="F32" s="120">
        <v>7</v>
      </c>
      <c r="G32" s="180">
        <v>16</v>
      </c>
      <c r="H32" s="16"/>
      <c r="I32" s="121" t="s">
        <v>96</v>
      </c>
      <c r="J32" s="120" t="s">
        <v>97</v>
      </c>
      <c r="K32" s="120">
        <v>12</v>
      </c>
      <c r="L32" s="120">
        <v>7</v>
      </c>
      <c r="M32" s="180">
        <v>22</v>
      </c>
      <c r="N32" s="16"/>
      <c r="O32" s="121" t="s">
        <v>96</v>
      </c>
      <c r="P32" s="120" t="s">
        <v>97</v>
      </c>
      <c r="Q32" s="120">
        <v>9</v>
      </c>
      <c r="R32" s="120">
        <v>9</v>
      </c>
      <c r="S32" s="180">
        <v>19</v>
      </c>
      <c r="T32" s="13"/>
      <c r="U32" s="121" t="s">
        <v>96</v>
      </c>
      <c r="V32" s="120" t="s">
        <v>97</v>
      </c>
      <c r="W32" s="120">
        <v>11</v>
      </c>
      <c r="X32" s="120">
        <v>7</v>
      </c>
      <c r="Y32" s="180">
        <v>19</v>
      </c>
    </row>
    <row r="33" spans="2:25">
      <c r="B33" s="43" t="s">
        <v>56</v>
      </c>
      <c r="C33" s="81" t="s">
        <v>96</v>
      </c>
      <c r="D33" s="82" t="s">
        <v>96</v>
      </c>
      <c r="E33" s="82" t="s">
        <v>96</v>
      </c>
      <c r="F33" s="82" t="s">
        <v>96</v>
      </c>
      <c r="G33" s="180" t="s">
        <v>96</v>
      </c>
      <c r="H33" s="15"/>
      <c r="I33" s="81" t="s">
        <v>96</v>
      </c>
      <c r="J33" s="82" t="s">
        <v>96</v>
      </c>
      <c r="K33" s="82" t="s">
        <v>96</v>
      </c>
      <c r="L33" s="82" t="s">
        <v>96</v>
      </c>
      <c r="M33" s="180" t="s">
        <v>96</v>
      </c>
      <c r="N33" s="15"/>
      <c r="O33" s="81" t="s">
        <v>96</v>
      </c>
      <c r="P33" s="82" t="s">
        <v>96</v>
      </c>
      <c r="Q33" s="82" t="s">
        <v>97</v>
      </c>
      <c r="R33" s="82" t="s">
        <v>96</v>
      </c>
      <c r="S33" s="180" t="s">
        <v>97</v>
      </c>
      <c r="T33" s="13"/>
      <c r="U33" s="81" t="s">
        <v>96</v>
      </c>
      <c r="V33" s="82" t="s">
        <v>96</v>
      </c>
      <c r="W33" s="82" t="s">
        <v>96</v>
      </c>
      <c r="X33" s="82" t="s">
        <v>96</v>
      </c>
      <c r="Y33" s="180" t="s">
        <v>96</v>
      </c>
    </row>
    <row r="34" spans="2:25" ht="12.75" customHeight="1">
      <c r="B34" s="43" t="s">
        <v>57</v>
      </c>
      <c r="C34" s="81" t="s">
        <v>96</v>
      </c>
      <c r="D34" s="82" t="s">
        <v>96</v>
      </c>
      <c r="E34" s="82" t="s">
        <v>96</v>
      </c>
      <c r="F34" s="82" t="s">
        <v>96</v>
      </c>
      <c r="G34" s="180" t="s">
        <v>96</v>
      </c>
      <c r="H34" s="15"/>
      <c r="I34" s="81" t="s">
        <v>96</v>
      </c>
      <c r="J34" s="82" t="s">
        <v>96</v>
      </c>
      <c r="K34" s="82" t="s">
        <v>96</v>
      </c>
      <c r="L34" s="82" t="s">
        <v>96</v>
      </c>
      <c r="M34" s="180" t="s">
        <v>96</v>
      </c>
      <c r="N34" s="15"/>
      <c r="O34" s="81" t="s">
        <v>96</v>
      </c>
      <c r="P34" s="82" t="s">
        <v>96</v>
      </c>
      <c r="Q34" s="82" t="s">
        <v>96</v>
      </c>
      <c r="R34" s="82" t="s">
        <v>96</v>
      </c>
      <c r="S34" s="180" t="s">
        <v>96</v>
      </c>
      <c r="T34" s="13"/>
      <c r="U34" s="81" t="s">
        <v>96</v>
      </c>
      <c r="V34" s="82" t="s">
        <v>96</v>
      </c>
      <c r="W34" s="82" t="s">
        <v>96</v>
      </c>
      <c r="X34" s="82" t="s">
        <v>96</v>
      </c>
      <c r="Y34" s="180" t="s">
        <v>96</v>
      </c>
    </row>
    <row r="35" spans="2:25">
      <c r="B35" s="43" t="s">
        <v>58</v>
      </c>
      <c r="C35" s="119" t="s">
        <v>97</v>
      </c>
      <c r="D35" s="120" t="s">
        <v>97</v>
      </c>
      <c r="E35" s="120">
        <v>21</v>
      </c>
      <c r="F35" s="120">
        <v>15</v>
      </c>
      <c r="G35" s="180">
        <v>41</v>
      </c>
      <c r="H35" s="16"/>
      <c r="I35" s="119" t="s">
        <v>97</v>
      </c>
      <c r="J35" s="120" t="s">
        <v>97</v>
      </c>
      <c r="K35" s="120">
        <v>22</v>
      </c>
      <c r="L35" s="120">
        <v>17</v>
      </c>
      <c r="M35" s="180">
        <v>44</v>
      </c>
      <c r="N35" s="16"/>
      <c r="O35" s="119" t="s">
        <v>97</v>
      </c>
      <c r="P35" s="120" t="s">
        <v>97</v>
      </c>
      <c r="Q35" s="120">
        <v>29</v>
      </c>
      <c r="R35" s="120">
        <v>20</v>
      </c>
      <c r="S35" s="180">
        <v>55</v>
      </c>
      <c r="T35" s="13"/>
      <c r="U35" s="119" t="s">
        <v>97</v>
      </c>
      <c r="V35" s="120">
        <v>5</v>
      </c>
      <c r="W35" s="120">
        <v>22</v>
      </c>
      <c r="X35" s="120">
        <v>16</v>
      </c>
      <c r="Y35" s="180">
        <v>44</v>
      </c>
    </row>
    <row r="36" spans="2:25">
      <c r="B36" s="43" t="s">
        <v>59</v>
      </c>
      <c r="C36" s="121" t="s">
        <v>96</v>
      </c>
      <c r="D36" s="120" t="s">
        <v>97</v>
      </c>
      <c r="E36" s="120" t="s">
        <v>97</v>
      </c>
      <c r="F36" s="120" t="s">
        <v>97</v>
      </c>
      <c r="G36" s="180" t="s">
        <v>97</v>
      </c>
      <c r="H36" s="16"/>
      <c r="I36" s="121" t="s">
        <v>96</v>
      </c>
      <c r="J36" s="120" t="s">
        <v>96</v>
      </c>
      <c r="K36" s="120" t="s">
        <v>97</v>
      </c>
      <c r="L36" s="120" t="s">
        <v>97</v>
      </c>
      <c r="M36" s="180" t="s">
        <v>97</v>
      </c>
      <c r="N36" s="16"/>
      <c r="O36" s="121" t="s">
        <v>96</v>
      </c>
      <c r="P36" s="120" t="s">
        <v>97</v>
      </c>
      <c r="Q36" s="120" t="s">
        <v>97</v>
      </c>
      <c r="R36" s="120" t="s">
        <v>97</v>
      </c>
      <c r="S36" s="180">
        <v>7</v>
      </c>
      <c r="T36" s="13"/>
      <c r="U36" s="121" t="s">
        <v>96</v>
      </c>
      <c r="V36" s="120" t="s">
        <v>97</v>
      </c>
      <c r="W36" s="120" t="s">
        <v>97</v>
      </c>
      <c r="X36" s="120" t="s">
        <v>97</v>
      </c>
      <c r="Y36" s="180">
        <v>7</v>
      </c>
    </row>
    <row r="37" spans="2:25">
      <c r="B37" s="43" t="s">
        <v>60</v>
      </c>
      <c r="C37" s="121" t="s">
        <v>96</v>
      </c>
      <c r="D37" s="120" t="s">
        <v>97</v>
      </c>
      <c r="E37" s="120" t="s">
        <v>97</v>
      </c>
      <c r="F37" s="120">
        <v>5</v>
      </c>
      <c r="G37" s="180">
        <v>8</v>
      </c>
      <c r="H37" s="16"/>
      <c r="I37" s="121" t="s">
        <v>96</v>
      </c>
      <c r="J37" s="120" t="s">
        <v>96</v>
      </c>
      <c r="K37" s="120">
        <v>5</v>
      </c>
      <c r="L37" s="120">
        <v>5</v>
      </c>
      <c r="M37" s="180">
        <v>10</v>
      </c>
      <c r="N37" s="16"/>
      <c r="O37" s="121" t="s">
        <v>96</v>
      </c>
      <c r="P37" s="120" t="s">
        <v>97</v>
      </c>
      <c r="Q37" s="120" t="s">
        <v>97</v>
      </c>
      <c r="R37" s="120">
        <v>7</v>
      </c>
      <c r="S37" s="180">
        <v>12</v>
      </c>
      <c r="T37" s="13"/>
      <c r="U37" s="121" t="s">
        <v>96</v>
      </c>
      <c r="V37" s="120" t="s">
        <v>97</v>
      </c>
      <c r="W37" s="120" t="s">
        <v>97</v>
      </c>
      <c r="X37" s="120">
        <v>7</v>
      </c>
      <c r="Y37" s="180">
        <v>12</v>
      </c>
    </row>
    <row r="38" spans="2:25">
      <c r="B38" s="43" t="s">
        <v>61</v>
      </c>
      <c r="C38" s="121" t="s">
        <v>96</v>
      </c>
      <c r="D38" s="128" t="s">
        <v>96</v>
      </c>
      <c r="E38" s="120" t="s">
        <v>97</v>
      </c>
      <c r="F38" s="120" t="s">
        <v>97</v>
      </c>
      <c r="G38" s="180">
        <v>6</v>
      </c>
      <c r="H38" s="16"/>
      <c r="I38" s="121" t="s">
        <v>96</v>
      </c>
      <c r="J38" s="128" t="s">
        <v>96</v>
      </c>
      <c r="K38" s="120" t="s">
        <v>97</v>
      </c>
      <c r="L38" s="120" t="s">
        <v>97</v>
      </c>
      <c r="M38" s="180">
        <v>8</v>
      </c>
      <c r="N38" s="16"/>
      <c r="O38" s="121" t="s">
        <v>96</v>
      </c>
      <c r="P38" s="128" t="s">
        <v>96</v>
      </c>
      <c r="Q38" s="120" t="s">
        <v>97</v>
      </c>
      <c r="R38" s="120" t="s">
        <v>97</v>
      </c>
      <c r="S38" s="180" t="s">
        <v>97</v>
      </c>
      <c r="T38" s="13"/>
      <c r="U38" s="121" t="s">
        <v>96</v>
      </c>
      <c r="V38" s="128" t="s">
        <v>96</v>
      </c>
      <c r="W38" s="120" t="s">
        <v>97</v>
      </c>
      <c r="X38" s="120" t="s">
        <v>96</v>
      </c>
      <c r="Y38" s="180" t="s">
        <v>97</v>
      </c>
    </row>
    <row r="39" spans="2:25">
      <c r="B39" s="43" t="s">
        <v>62</v>
      </c>
      <c r="C39" s="121" t="s">
        <v>96</v>
      </c>
      <c r="D39" s="128" t="s">
        <v>96</v>
      </c>
      <c r="E39" s="120" t="s">
        <v>97</v>
      </c>
      <c r="F39" s="120">
        <v>7</v>
      </c>
      <c r="G39" s="180">
        <v>10</v>
      </c>
      <c r="H39" s="16"/>
      <c r="I39" s="121" t="s">
        <v>96</v>
      </c>
      <c r="J39" s="128" t="s">
        <v>96</v>
      </c>
      <c r="K39" s="120" t="s">
        <v>97</v>
      </c>
      <c r="L39" s="120">
        <v>5</v>
      </c>
      <c r="M39" s="180">
        <v>8</v>
      </c>
      <c r="N39" s="16"/>
      <c r="O39" s="121" t="s">
        <v>96</v>
      </c>
      <c r="P39" s="128" t="s">
        <v>97</v>
      </c>
      <c r="Q39" s="120">
        <v>7</v>
      </c>
      <c r="R39" s="120">
        <v>5</v>
      </c>
      <c r="S39" s="180">
        <v>13</v>
      </c>
      <c r="T39" s="13"/>
      <c r="U39" s="121" t="s">
        <v>96</v>
      </c>
      <c r="V39" s="128" t="s">
        <v>96</v>
      </c>
      <c r="W39" s="120">
        <v>5</v>
      </c>
      <c r="X39" s="120" t="s">
        <v>97</v>
      </c>
      <c r="Y39" s="180">
        <v>7</v>
      </c>
    </row>
    <row r="40" spans="2:25">
      <c r="B40" s="43" t="s">
        <v>63</v>
      </c>
      <c r="C40" s="121" t="s">
        <v>96</v>
      </c>
      <c r="D40" s="128" t="s">
        <v>96</v>
      </c>
      <c r="E40" s="120" t="s">
        <v>97</v>
      </c>
      <c r="F40" s="120" t="s">
        <v>97</v>
      </c>
      <c r="G40" s="180" t="s">
        <v>97</v>
      </c>
      <c r="H40" s="15"/>
      <c r="I40" s="121" t="s">
        <v>96</v>
      </c>
      <c r="J40" s="128" t="s">
        <v>96</v>
      </c>
      <c r="K40" s="120" t="s">
        <v>97</v>
      </c>
      <c r="L40" s="120" t="s">
        <v>97</v>
      </c>
      <c r="M40" s="180" t="s">
        <v>97</v>
      </c>
      <c r="N40" s="15"/>
      <c r="O40" s="121" t="s">
        <v>96</v>
      </c>
      <c r="P40" s="128" t="s">
        <v>96</v>
      </c>
      <c r="Q40" s="120" t="s">
        <v>97</v>
      </c>
      <c r="R40" s="120" t="s">
        <v>97</v>
      </c>
      <c r="S40" s="180" t="s">
        <v>97</v>
      </c>
      <c r="T40" s="13"/>
      <c r="U40" s="121" t="s">
        <v>96</v>
      </c>
      <c r="V40" s="128" t="s">
        <v>97</v>
      </c>
      <c r="W40" s="120" t="s">
        <v>97</v>
      </c>
      <c r="X40" s="120" t="s">
        <v>97</v>
      </c>
      <c r="Y40" s="180" t="s">
        <v>97</v>
      </c>
    </row>
    <row r="41" spans="2:25">
      <c r="B41" s="43" t="s">
        <v>64</v>
      </c>
      <c r="C41" s="121" t="s">
        <v>96</v>
      </c>
      <c r="D41" s="128" t="s">
        <v>96</v>
      </c>
      <c r="E41" s="128" t="s">
        <v>96</v>
      </c>
      <c r="F41" s="120" t="s">
        <v>97</v>
      </c>
      <c r="G41" s="180" t="s">
        <v>97</v>
      </c>
      <c r="H41" s="15"/>
      <c r="I41" s="121" t="s">
        <v>96</v>
      </c>
      <c r="J41" s="128" t="s">
        <v>96</v>
      </c>
      <c r="K41" s="128" t="s">
        <v>96</v>
      </c>
      <c r="L41" s="120" t="s">
        <v>97</v>
      </c>
      <c r="M41" s="180" t="s">
        <v>97</v>
      </c>
      <c r="N41" s="15"/>
      <c r="O41" s="121" t="s">
        <v>96</v>
      </c>
      <c r="P41" s="128" t="s">
        <v>96</v>
      </c>
      <c r="Q41" s="128" t="s">
        <v>96</v>
      </c>
      <c r="R41" s="120" t="s">
        <v>97</v>
      </c>
      <c r="S41" s="180" t="s">
        <v>97</v>
      </c>
      <c r="T41" s="13"/>
      <c r="U41" s="121" t="s">
        <v>96</v>
      </c>
      <c r="V41" s="128" t="s">
        <v>96</v>
      </c>
      <c r="W41" s="128" t="s">
        <v>96</v>
      </c>
      <c r="X41" s="120" t="s">
        <v>97</v>
      </c>
      <c r="Y41" s="180" t="s">
        <v>97</v>
      </c>
    </row>
    <row r="42" spans="2:25">
      <c r="B42" s="43" t="s">
        <v>65</v>
      </c>
      <c r="C42" s="121" t="s">
        <v>96</v>
      </c>
      <c r="D42" s="128" t="s">
        <v>96</v>
      </c>
      <c r="E42" s="120" t="s">
        <v>97</v>
      </c>
      <c r="F42" s="128" t="s">
        <v>96</v>
      </c>
      <c r="G42" s="180" t="s">
        <v>97</v>
      </c>
      <c r="H42" s="16"/>
      <c r="I42" s="121" t="s">
        <v>96</v>
      </c>
      <c r="J42" s="128" t="s">
        <v>96</v>
      </c>
      <c r="K42" s="120" t="s">
        <v>97</v>
      </c>
      <c r="L42" s="128" t="s">
        <v>97</v>
      </c>
      <c r="M42" s="180" t="s">
        <v>97</v>
      </c>
      <c r="N42" s="15"/>
      <c r="O42" s="121" t="s">
        <v>96</v>
      </c>
      <c r="P42" s="128" t="s">
        <v>96</v>
      </c>
      <c r="Q42" s="120" t="s">
        <v>97</v>
      </c>
      <c r="R42" s="128" t="s">
        <v>96</v>
      </c>
      <c r="S42" s="180" t="s">
        <v>97</v>
      </c>
      <c r="T42" s="13"/>
      <c r="U42" s="121" t="s">
        <v>96</v>
      </c>
      <c r="V42" s="128" t="s">
        <v>96</v>
      </c>
      <c r="W42" s="120" t="s">
        <v>97</v>
      </c>
      <c r="X42" s="128" t="s">
        <v>97</v>
      </c>
      <c r="Y42" s="180" t="s">
        <v>97</v>
      </c>
    </row>
    <row r="43" spans="2:25">
      <c r="B43" s="43" t="s">
        <v>66</v>
      </c>
      <c r="C43" s="121" t="s">
        <v>96</v>
      </c>
      <c r="D43" s="120" t="s">
        <v>97</v>
      </c>
      <c r="E43" s="128" t="s">
        <v>96</v>
      </c>
      <c r="F43" s="120" t="s">
        <v>97</v>
      </c>
      <c r="G43" s="180" t="s">
        <v>97</v>
      </c>
      <c r="H43" s="15"/>
      <c r="I43" s="121" t="s">
        <v>96</v>
      </c>
      <c r="J43" s="120" t="s">
        <v>97</v>
      </c>
      <c r="K43" s="128" t="s">
        <v>97</v>
      </c>
      <c r="L43" s="120" t="s">
        <v>97</v>
      </c>
      <c r="M43" s="180">
        <v>5</v>
      </c>
      <c r="N43" s="16"/>
      <c r="O43" s="121" t="s">
        <v>96</v>
      </c>
      <c r="P43" s="120" t="s">
        <v>96</v>
      </c>
      <c r="Q43" s="128" t="s">
        <v>97</v>
      </c>
      <c r="R43" s="120" t="s">
        <v>97</v>
      </c>
      <c r="S43" s="180">
        <v>5</v>
      </c>
      <c r="T43" s="13"/>
      <c r="U43" s="121" t="s">
        <v>96</v>
      </c>
      <c r="V43" s="120" t="s">
        <v>96</v>
      </c>
      <c r="W43" s="128" t="s">
        <v>96</v>
      </c>
      <c r="X43" s="120" t="s">
        <v>97</v>
      </c>
      <c r="Y43" s="180" t="s">
        <v>97</v>
      </c>
    </row>
    <row r="44" spans="2:25">
      <c r="B44" s="43" t="s">
        <v>67</v>
      </c>
      <c r="C44" s="121" t="s">
        <v>96</v>
      </c>
      <c r="D44" s="128" t="s">
        <v>96</v>
      </c>
      <c r="E44" s="120" t="s">
        <v>97</v>
      </c>
      <c r="F44" s="120" t="s">
        <v>97</v>
      </c>
      <c r="G44" s="180" t="s">
        <v>97</v>
      </c>
      <c r="H44" s="15"/>
      <c r="I44" s="121" t="s">
        <v>96</v>
      </c>
      <c r="J44" s="128" t="s">
        <v>96</v>
      </c>
      <c r="K44" s="120" t="s">
        <v>97</v>
      </c>
      <c r="L44" s="120" t="s">
        <v>97</v>
      </c>
      <c r="M44" s="180">
        <v>5</v>
      </c>
      <c r="N44" s="15"/>
      <c r="O44" s="121" t="s">
        <v>96</v>
      </c>
      <c r="P44" s="128" t="s">
        <v>96</v>
      </c>
      <c r="Q44" s="120" t="s">
        <v>97</v>
      </c>
      <c r="R44" s="120" t="s">
        <v>97</v>
      </c>
      <c r="S44" s="180">
        <v>6</v>
      </c>
      <c r="T44" s="13"/>
      <c r="U44" s="121" t="s">
        <v>96</v>
      </c>
      <c r="V44" s="128" t="s">
        <v>96</v>
      </c>
      <c r="W44" s="120" t="s">
        <v>97</v>
      </c>
      <c r="X44" s="120" t="s">
        <v>97</v>
      </c>
      <c r="Y44" s="180">
        <v>5</v>
      </c>
    </row>
    <row r="45" spans="2:25">
      <c r="B45" s="43" t="s">
        <v>68</v>
      </c>
      <c r="C45" s="121" t="s">
        <v>96</v>
      </c>
      <c r="D45" s="128" t="s">
        <v>96</v>
      </c>
      <c r="E45" s="128" t="s">
        <v>96</v>
      </c>
      <c r="F45" s="120" t="s">
        <v>97</v>
      </c>
      <c r="G45" s="180" t="s">
        <v>97</v>
      </c>
      <c r="H45" s="16"/>
      <c r="I45" s="121" t="s">
        <v>96</v>
      </c>
      <c r="J45" s="128" t="s">
        <v>96</v>
      </c>
      <c r="K45" s="128" t="s">
        <v>96</v>
      </c>
      <c r="L45" s="120" t="s">
        <v>97</v>
      </c>
      <c r="M45" s="180" t="s">
        <v>97</v>
      </c>
      <c r="N45" s="16"/>
      <c r="O45" s="121" t="s">
        <v>96</v>
      </c>
      <c r="P45" s="128" t="s">
        <v>96</v>
      </c>
      <c r="Q45" s="128" t="s">
        <v>96</v>
      </c>
      <c r="R45" s="120" t="s">
        <v>97</v>
      </c>
      <c r="S45" s="180" t="s">
        <v>97</v>
      </c>
      <c r="T45" s="13"/>
      <c r="U45" s="121" t="s">
        <v>96</v>
      </c>
      <c r="V45" s="128" t="s">
        <v>96</v>
      </c>
      <c r="W45" s="128" t="s">
        <v>96</v>
      </c>
      <c r="X45" s="120" t="s">
        <v>97</v>
      </c>
      <c r="Y45" s="180" t="s">
        <v>97</v>
      </c>
    </row>
    <row r="46" spans="2:25">
      <c r="B46" s="43" t="s">
        <v>69</v>
      </c>
      <c r="C46" s="121" t="s">
        <v>96</v>
      </c>
      <c r="D46" s="128" t="s">
        <v>96</v>
      </c>
      <c r="E46" s="120" t="s">
        <v>97</v>
      </c>
      <c r="F46" s="120">
        <v>5</v>
      </c>
      <c r="G46" s="180">
        <v>6</v>
      </c>
      <c r="H46" s="15"/>
      <c r="I46" s="121" t="s">
        <v>96</v>
      </c>
      <c r="J46" s="128" t="s">
        <v>96</v>
      </c>
      <c r="K46" s="120" t="s">
        <v>97</v>
      </c>
      <c r="L46" s="120">
        <v>5</v>
      </c>
      <c r="M46" s="180">
        <v>8</v>
      </c>
      <c r="N46" s="15"/>
      <c r="O46" s="121" t="s">
        <v>96</v>
      </c>
      <c r="P46" s="128" t="s">
        <v>96</v>
      </c>
      <c r="Q46" s="120" t="s">
        <v>97</v>
      </c>
      <c r="R46" s="120">
        <v>5</v>
      </c>
      <c r="S46" s="180">
        <v>7</v>
      </c>
      <c r="T46" s="13"/>
      <c r="U46" s="121" t="s">
        <v>96</v>
      </c>
      <c r="V46" s="128" t="s">
        <v>96</v>
      </c>
      <c r="W46" s="120" t="s">
        <v>97</v>
      </c>
      <c r="X46" s="120" t="s">
        <v>97</v>
      </c>
      <c r="Y46" s="180" t="s">
        <v>97</v>
      </c>
    </row>
    <row r="47" spans="2:25">
      <c r="B47" s="43" t="s">
        <v>70</v>
      </c>
      <c r="C47" s="121" t="s">
        <v>96</v>
      </c>
      <c r="D47" s="120" t="s">
        <v>97</v>
      </c>
      <c r="E47" s="120">
        <v>19</v>
      </c>
      <c r="F47" s="120">
        <v>7</v>
      </c>
      <c r="G47" s="180">
        <v>28</v>
      </c>
      <c r="H47" s="16"/>
      <c r="I47" s="121" t="s">
        <v>96</v>
      </c>
      <c r="J47" s="120">
        <v>5</v>
      </c>
      <c r="K47" s="120">
        <v>24</v>
      </c>
      <c r="L47" s="120">
        <v>12</v>
      </c>
      <c r="M47" s="180">
        <v>41</v>
      </c>
      <c r="N47" s="16"/>
      <c r="O47" s="121" t="s">
        <v>97</v>
      </c>
      <c r="P47" s="120">
        <v>5</v>
      </c>
      <c r="Q47" s="120">
        <v>16</v>
      </c>
      <c r="R47" s="120">
        <v>14</v>
      </c>
      <c r="S47" s="180">
        <v>37</v>
      </c>
      <c r="T47" s="13"/>
      <c r="U47" s="121" t="s">
        <v>97</v>
      </c>
      <c r="V47" s="120">
        <v>7</v>
      </c>
      <c r="W47" s="120">
        <v>17</v>
      </c>
      <c r="X47" s="120">
        <v>14</v>
      </c>
      <c r="Y47" s="180">
        <v>39</v>
      </c>
    </row>
    <row r="48" spans="2:25">
      <c r="B48" s="43" t="s">
        <v>71</v>
      </c>
      <c r="C48" s="81" t="s">
        <v>96</v>
      </c>
      <c r="D48" s="82" t="s">
        <v>96</v>
      </c>
      <c r="E48" s="82" t="s">
        <v>96</v>
      </c>
      <c r="F48" s="82" t="s">
        <v>96</v>
      </c>
      <c r="G48" s="180" t="s">
        <v>96</v>
      </c>
      <c r="H48" s="15"/>
      <c r="I48" s="81" t="s">
        <v>96</v>
      </c>
      <c r="J48" s="82" t="s">
        <v>96</v>
      </c>
      <c r="K48" s="82" t="s">
        <v>96</v>
      </c>
      <c r="L48" s="82" t="s">
        <v>96</v>
      </c>
      <c r="M48" s="180" t="s">
        <v>96</v>
      </c>
      <c r="N48" s="15"/>
      <c r="O48" s="81" t="s">
        <v>96</v>
      </c>
      <c r="P48" s="82" t="s">
        <v>96</v>
      </c>
      <c r="Q48" s="82" t="s">
        <v>96</v>
      </c>
      <c r="R48" s="82" t="s">
        <v>96</v>
      </c>
      <c r="S48" s="180" t="s">
        <v>96</v>
      </c>
      <c r="T48" s="13"/>
      <c r="U48" s="81" t="s">
        <v>96</v>
      </c>
      <c r="V48" s="82" t="s">
        <v>96</v>
      </c>
      <c r="W48" s="82" t="s">
        <v>96</v>
      </c>
      <c r="X48" s="82" t="s">
        <v>96</v>
      </c>
      <c r="Y48" s="180" t="s">
        <v>96</v>
      </c>
    </row>
    <row r="49" spans="1:25">
      <c r="B49" s="43" t="s">
        <v>72</v>
      </c>
      <c r="C49" s="121" t="s">
        <v>96</v>
      </c>
      <c r="D49" s="120" t="s">
        <v>97</v>
      </c>
      <c r="E49" s="120" t="s">
        <v>97</v>
      </c>
      <c r="F49" s="120">
        <v>8</v>
      </c>
      <c r="G49" s="180">
        <v>13</v>
      </c>
      <c r="H49" s="15"/>
      <c r="I49" s="121" t="s">
        <v>96</v>
      </c>
      <c r="J49" s="120" t="s">
        <v>96</v>
      </c>
      <c r="K49" s="120">
        <v>5</v>
      </c>
      <c r="L49" s="120">
        <v>6</v>
      </c>
      <c r="M49" s="180">
        <v>11</v>
      </c>
      <c r="N49" s="15"/>
      <c r="O49" s="121" t="s">
        <v>96</v>
      </c>
      <c r="P49" s="120" t="s">
        <v>97</v>
      </c>
      <c r="Q49" s="120">
        <v>5</v>
      </c>
      <c r="R49" s="120">
        <v>6</v>
      </c>
      <c r="S49" s="180">
        <v>12</v>
      </c>
      <c r="T49" s="13"/>
      <c r="U49" s="121" t="s">
        <v>96</v>
      </c>
      <c r="V49" s="120" t="s">
        <v>96</v>
      </c>
      <c r="W49" s="120" t="s">
        <v>97</v>
      </c>
      <c r="X49" s="120">
        <v>6</v>
      </c>
      <c r="Y49" s="180">
        <v>9</v>
      </c>
    </row>
    <row r="50" spans="1:25">
      <c r="B50" s="43" t="s">
        <v>73</v>
      </c>
      <c r="C50" s="121" t="s">
        <v>96</v>
      </c>
      <c r="D50" s="120" t="s">
        <v>97</v>
      </c>
      <c r="E50" s="120" t="s">
        <v>97</v>
      </c>
      <c r="F50" s="128" t="s">
        <v>96</v>
      </c>
      <c r="G50" s="180" t="s">
        <v>97</v>
      </c>
      <c r="H50" s="16"/>
      <c r="I50" s="121" t="s">
        <v>96</v>
      </c>
      <c r="J50" s="120" t="s">
        <v>97</v>
      </c>
      <c r="K50" s="120" t="s">
        <v>97</v>
      </c>
      <c r="L50" s="128" t="s">
        <v>96</v>
      </c>
      <c r="M50" s="180" t="s">
        <v>97</v>
      </c>
      <c r="N50" s="16"/>
      <c r="O50" s="121" t="s">
        <v>96</v>
      </c>
      <c r="P50" s="120" t="s">
        <v>97</v>
      </c>
      <c r="Q50" s="120" t="s">
        <v>97</v>
      </c>
      <c r="R50" s="128" t="s">
        <v>96</v>
      </c>
      <c r="S50" s="180" t="s">
        <v>97</v>
      </c>
      <c r="T50" s="13"/>
      <c r="U50" s="121" t="s">
        <v>96</v>
      </c>
      <c r="V50" s="120" t="s">
        <v>96</v>
      </c>
      <c r="W50" s="120" t="s">
        <v>97</v>
      </c>
      <c r="X50" s="128" t="s">
        <v>96</v>
      </c>
      <c r="Y50" s="180" t="s">
        <v>97</v>
      </c>
    </row>
    <row r="51" spans="1:25">
      <c r="B51" s="43" t="s">
        <v>74</v>
      </c>
      <c r="C51" s="121" t="s">
        <v>96</v>
      </c>
      <c r="D51" s="128" t="s">
        <v>96</v>
      </c>
      <c r="E51" s="120" t="s">
        <v>97</v>
      </c>
      <c r="F51" s="120" t="s">
        <v>97</v>
      </c>
      <c r="G51" s="180" t="s">
        <v>97</v>
      </c>
      <c r="H51" s="15"/>
      <c r="I51" s="121" t="s">
        <v>96</v>
      </c>
      <c r="J51" s="128" t="s">
        <v>96</v>
      </c>
      <c r="K51" s="120" t="s">
        <v>97</v>
      </c>
      <c r="L51" s="120" t="s">
        <v>97</v>
      </c>
      <c r="M51" s="180" t="s">
        <v>97</v>
      </c>
      <c r="N51" s="15"/>
      <c r="O51" s="121" t="s">
        <v>96</v>
      </c>
      <c r="P51" s="128" t="s">
        <v>96</v>
      </c>
      <c r="Q51" s="120" t="s">
        <v>97</v>
      </c>
      <c r="R51" s="120" t="s">
        <v>97</v>
      </c>
      <c r="S51" s="180" t="s">
        <v>97</v>
      </c>
      <c r="T51" s="13"/>
      <c r="U51" s="121" t="s">
        <v>96</v>
      </c>
      <c r="V51" s="128" t="s">
        <v>96</v>
      </c>
      <c r="W51" s="120" t="s">
        <v>96</v>
      </c>
      <c r="X51" s="120" t="s">
        <v>97</v>
      </c>
      <c r="Y51" s="180" t="s">
        <v>97</v>
      </c>
    </row>
    <row r="52" spans="1:25">
      <c r="B52" s="43" t="s">
        <v>75</v>
      </c>
      <c r="C52" s="121" t="s">
        <v>96</v>
      </c>
      <c r="D52" s="128" t="s">
        <v>96</v>
      </c>
      <c r="E52" s="120" t="s">
        <v>97</v>
      </c>
      <c r="F52" s="120" t="s">
        <v>97</v>
      </c>
      <c r="G52" s="180" t="s">
        <v>97</v>
      </c>
      <c r="H52" s="16"/>
      <c r="I52" s="121" t="s">
        <v>96</v>
      </c>
      <c r="J52" s="128" t="s">
        <v>96</v>
      </c>
      <c r="K52" s="120" t="s">
        <v>96</v>
      </c>
      <c r="L52" s="120" t="s">
        <v>97</v>
      </c>
      <c r="M52" s="180" t="s">
        <v>97</v>
      </c>
      <c r="N52" s="16"/>
      <c r="O52" s="121" t="s">
        <v>96</v>
      </c>
      <c r="P52" s="128" t="s">
        <v>96</v>
      </c>
      <c r="Q52" s="120" t="s">
        <v>96</v>
      </c>
      <c r="R52" s="120" t="s">
        <v>97</v>
      </c>
      <c r="S52" s="180" t="s">
        <v>97</v>
      </c>
      <c r="T52" s="13"/>
      <c r="U52" s="121" t="s">
        <v>96</v>
      </c>
      <c r="V52" s="128" t="s">
        <v>96</v>
      </c>
      <c r="W52" s="120" t="s">
        <v>97</v>
      </c>
      <c r="X52" s="120" t="s">
        <v>97</v>
      </c>
      <c r="Y52" s="180" t="s">
        <v>97</v>
      </c>
    </row>
    <row r="53" spans="1:25">
      <c r="B53" s="43" t="s">
        <v>76</v>
      </c>
      <c r="C53" s="121" t="s">
        <v>96</v>
      </c>
      <c r="D53" s="120" t="s">
        <v>97</v>
      </c>
      <c r="E53" s="120">
        <v>5</v>
      </c>
      <c r="F53" s="120">
        <v>8</v>
      </c>
      <c r="G53" s="180">
        <v>14</v>
      </c>
      <c r="H53" s="16"/>
      <c r="I53" s="121" t="s">
        <v>97</v>
      </c>
      <c r="J53" s="120" t="s">
        <v>96</v>
      </c>
      <c r="K53" s="120">
        <v>8</v>
      </c>
      <c r="L53" s="120">
        <v>5</v>
      </c>
      <c r="M53" s="180">
        <v>14</v>
      </c>
      <c r="N53" s="16"/>
      <c r="O53" s="121" t="s">
        <v>96</v>
      </c>
      <c r="P53" s="120" t="s">
        <v>97</v>
      </c>
      <c r="Q53" s="120">
        <v>12</v>
      </c>
      <c r="R53" s="120">
        <v>7</v>
      </c>
      <c r="S53" s="180">
        <v>21</v>
      </c>
      <c r="T53" s="13"/>
      <c r="U53" s="121" t="s">
        <v>96</v>
      </c>
      <c r="V53" s="120" t="s">
        <v>97</v>
      </c>
      <c r="W53" s="120">
        <v>10</v>
      </c>
      <c r="X53" s="120">
        <v>7</v>
      </c>
      <c r="Y53" s="180">
        <v>20</v>
      </c>
    </row>
    <row r="54" spans="1:25">
      <c r="B54" s="43" t="s">
        <v>77</v>
      </c>
      <c r="C54" s="121" t="s">
        <v>96</v>
      </c>
      <c r="D54" s="128" t="s">
        <v>96</v>
      </c>
      <c r="E54" s="120" t="s">
        <v>97</v>
      </c>
      <c r="F54" s="128" t="s">
        <v>96</v>
      </c>
      <c r="G54" s="180" t="s">
        <v>97</v>
      </c>
      <c r="H54" s="15"/>
      <c r="I54" s="121" t="s">
        <v>96</v>
      </c>
      <c r="J54" s="128" t="s">
        <v>96</v>
      </c>
      <c r="K54" s="120">
        <v>11</v>
      </c>
      <c r="L54" s="128">
        <v>9</v>
      </c>
      <c r="M54" s="180" t="s">
        <v>96</v>
      </c>
      <c r="N54" s="15"/>
      <c r="O54" s="121" t="s">
        <v>96</v>
      </c>
      <c r="P54" s="128" t="s">
        <v>96</v>
      </c>
      <c r="Q54" s="120" t="s">
        <v>96</v>
      </c>
      <c r="R54" s="128" t="s">
        <v>96</v>
      </c>
      <c r="S54" s="180" t="s">
        <v>96</v>
      </c>
      <c r="T54" s="13"/>
      <c r="U54" s="121" t="s">
        <v>96</v>
      </c>
      <c r="V54" s="128" t="s">
        <v>96</v>
      </c>
      <c r="W54" s="120" t="s">
        <v>96</v>
      </c>
      <c r="X54" s="128" t="s">
        <v>96</v>
      </c>
      <c r="Y54" s="180" t="s">
        <v>96</v>
      </c>
    </row>
    <row r="55" spans="1:25">
      <c r="B55" s="43" t="s">
        <v>78</v>
      </c>
      <c r="C55" s="121" t="s">
        <v>96</v>
      </c>
      <c r="D55" s="128" t="s">
        <v>96</v>
      </c>
      <c r="E55" s="120">
        <v>5</v>
      </c>
      <c r="F55" s="120">
        <v>6</v>
      </c>
      <c r="G55" s="180">
        <v>11</v>
      </c>
      <c r="H55" s="15"/>
      <c r="I55" s="121" t="s">
        <v>97</v>
      </c>
      <c r="J55" s="128" t="s">
        <v>96</v>
      </c>
      <c r="K55" s="120" t="s">
        <v>97</v>
      </c>
      <c r="L55" s="120" t="s">
        <v>97</v>
      </c>
      <c r="M55" s="180">
        <v>20</v>
      </c>
      <c r="N55" s="15"/>
      <c r="O55" s="121" t="s">
        <v>96</v>
      </c>
      <c r="P55" s="128" t="s">
        <v>96</v>
      </c>
      <c r="Q55" s="120">
        <v>8</v>
      </c>
      <c r="R55" s="120">
        <v>9</v>
      </c>
      <c r="S55" s="180">
        <v>17</v>
      </c>
      <c r="T55" s="13"/>
      <c r="U55" s="121" t="s">
        <v>96</v>
      </c>
      <c r="V55" s="128" t="s">
        <v>97</v>
      </c>
      <c r="W55" s="120">
        <v>8</v>
      </c>
      <c r="X55" s="120">
        <v>8</v>
      </c>
      <c r="Y55" s="180">
        <v>17</v>
      </c>
    </row>
    <row r="56" spans="1:25" s="149" customFormat="1">
      <c r="A56" s="1"/>
      <c r="B56" s="43" t="s">
        <v>79</v>
      </c>
      <c r="C56" s="119" t="s">
        <v>97</v>
      </c>
      <c r="D56" s="128" t="s">
        <v>96</v>
      </c>
      <c r="E56" s="120" t="s">
        <v>97</v>
      </c>
      <c r="F56" s="120" t="s">
        <v>97</v>
      </c>
      <c r="G56" s="180">
        <v>6</v>
      </c>
      <c r="H56" s="16"/>
      <c r="I56" s="119" t="s">
        <v>96</v>
      </c>
      <c r="J56" s="128" t="s">
        <v>96</v>
      </c>
      <c r="K56" s="120" t="s">
        <v>97</v>
      </c>
      <c r="L56" s="120" t="s">
        <v>97</v>
      </c>
      <c r="M56" s="180">
        <v>5</v>
      </c>
      <c r="N56" s="16"/>
      <c r="O56" s="119" t="s">
        <v>97</v>
      </c>
      <c r="P56" s="128" t="s">
        <v>96</v>
      </c>
      <c r="Q56" s="120" t="s">
        <v>97</v>
      </c>
      <c r="R56" s="120" t="s">
        <v>97</v>
      </c>
      <c r="S56" s="180">
        <v>6</v>
      </c>
      <c r="T56" s="44"/>
      <c r="U56" s="119" t="s">
        <v>96</v>
      </c>
      <c r="V56" s="128" t="s">
        <v>96</v>
      </c>
      <c r="W56" s="120">
        <v>6</v>
      </c>
      <c r="X56" s="120" t="s">
        <v>97</v>
      </c>
      <c r="Y56" s="180">
        <v>9</v>
      </c>
    </row>
    <row r="57" spans="1:25">
      <c r="B57" s="43" t="s">
        <v>80</v>
      </c>
      <c r="C57" s="121" t="s">
        <v>96</v>
      </c>
      <c r="D57" s="128" t="s">
        <v>96</v>
      </c>
      <c r="E57" s="120">
        <v>5</v>
      </c>
      <c r="F57" s="120" t="s">
        <v>97</v>
      </c>
      <c r="G57" s="180">
        <v>7</v>
      </c>
      <c r="H57" s="16"/>
      <c r="I57" s="121" t="s">
        <v>96</v>
      </c>
      <c r="J57" s="128" t="s">
        <v>97</v>
      </c>
      <c r="K57" s="120">
        <v>8</v>
      </c>
      <c r="L57" s="120">
        <v>5</v>
      </c>
      <c r="M57" s="180" t="s">
        <v>97</v>
      </c>
      <c r="N57" s="16"/>
      <c r="O57" s="121" t="s">
        <v>96</v>
      </c>
      <c r="P57" s="128" t="s">
        <v>96</v>
      </c>
      <c r="Q57" s="120" t="s">
        <v>97</v>
      </c>
      <c r="R57" s="120" t="s">
        <v>96</v>
      </c>
      <c r="S57" s="180" t="s">
        <v>97</v>
      </c>
      <c r="T57" s="13"/>
      <c r="U57" s="121" t="s">
        <v>96</v>
      </c>
      <c r="V57" s="128" t="s">
        <v>96</v>
      </c>
      <c r="W57" s="120" t="s">
        <v>97</v>
      </c>
      <c r="X57" s="120" t="s">
        <v>97</v>
      </c>
      <c r="Y57" s="180" t="s">
        <v>97</v>
      </c>
    </row>
    <row r="58" spans="1:25">
      <c r="B58" s="43" t="s">
        <v>81</v>
      </c>
      <c r="C58" s="121" t="s">
        <v>96</v>
      </c>
      <c r="D58" s="120" t="s">
        <v>97</v>
      </c>
      <c r="E58" s="120">
        <v>8</v>
      </c>
      <c r="F58" s="120">
        <v>7</v>
      </c>
      <c r="G58" s="180">
        <v>17</v>
      </c>
      <c r="H58" s="16"/>
      <c r="I58" s="121" t="s">
        <v>96</v>
      </c>
      <c r="J58" s="120" t="s">
        <v>96</v>
      </c>
      <c r="K58" s="120" t="s">
        <v>97</v>
      </c>
      <c r="L58" s="120" t="s">
        <v>97</v>
      </c>
      <c r="M58" s="180">
        <v>15</v>
      </c>
      <c r="N58" s="16"/>
      <c r="O58" s="121" t="s">
        <v>96</v>
      </c>
      <c r="P58" s="120" t="s">
        <v>97</v>
      </c>
      <c r="Q58" s="120">
        <v>5</v>
      </c>
      <c r="R58" s="120">
        <v>7</v>
      </c>
      <c r="S58" s="180">
        <v>13</v>
      </c>
      <c r="T58" s="13"/>
      <c r="U58" s="121" t="s">
        <v>96</v>
      </c>
      <c r="V58" s="120" t="s">
        <v>97</v>
      </c>
      <c r="W58" s="120">
        <v>5</v>
      </c>
      <c r="X58" s="120" t="s">
        <v>97</v>
      </c>
      <c r="Y58" s="180">
        <v>9</v>
      </c>
    </row>
    <row r="59" spans="1:25">
      <c r="B59" s="43" t="s">
        <v>82</v>
      </c>
      <c r="C59" s="121" t="s">
        <v>96</v>
      </c>
      <c r="D59" s="128" t="s">
        <v>96</v>
      </c>
      <c r="E59" s="120" t="s">
        <v>97</v>
      </c>
      <c r="F59" s="120" t="s">
        <v>97</v>
      </c>
      <c r="G59" s="180">
        <v>6</v>
      </c>
      <c r="H59" s="15"/>
      <c r="I59" s="121" t="s">
        <v>96</v>
      </c>
      <c r="J59" s="128" t="s">
        <v>96</v>
      </c>
      <c r="K59" s="120" t="s">
        <v>96</v>
      </c>
      <c r="L59" s="120" t="s">
        <v>97</v>
      </c>
      <c r="M59" s="180" t="s">
        <v>97</v>
      </c>
      <c r="N59" s="16"/>
      <c r="O59" s="121" t="s">
        <v>96</v>
      </c>
      <c r="P59" s="128" t="s">
        <v>96</v>
      </c>
      <c r="Q59" s="120" t="s">
        <v>97</v>
      </c>
      <c r="R59" s="120" t="s">
        <v>97</v>
      </c>
      <c r="S59" s="180" t="s">
        <v>97</v>
      </c>
      <c r="T59" s="13"/>
      <c r="U59" s="121" t="s">
        <v>96</v>
      </c>
      <c r="V59" s="128" t="s">
        <v>96</v>
      </c>
      <c r="W59" s="120" t="s">
        <v>97</v>
      </c>
      <c r="X59" s="120" t="s">
        <v>97</v>
      </c>
      <c r="Y59" s="180">
        <v>6</v>
      </c>
    </row>
    <row r="60" spans="1:25">
      <c r="B60" s="43" t="s">
        <v>83</v>
      </c>
      <c r="C60" s="121" t="s">
        <v>96</v>
      </c>
      <c r="D60" s="128" t="s">
        <v>96</v>
      </c>
      <c r="E60" s="128" t="s">
        <v>96</v>
      </c>
      <c r="F60" s="120" t="s">
        <v>97</v>
      </c>
      <c r="G60" s="180" t="s">
        <v>97</v>
      </c>
      <c r="H60" s="15"/>
      <c r="I60" s="121" t="s">
        <v>96</v>
      </c>
      <c r="J60" s="128" t="s">
        <v>96</v>
      </c>
      <c r="K60" s="128" t="s">
        <v>97</v>
      </c>
      <c r="L60" s="120" t="s">
        <v>96</v>
      </c>
      <c r="M60" s="180" t="s">
        <v>97</v>
      </c>
      <c r="N60" s="15"/>
      <c r="O60" s="121" t="s">
        <v>96</v>
      </c>
      <c r="P60" s="128" t="s">
        <v>96</v>
      </c>
      <c r="Q60" s="128" t="s">
        <v>96</v>
      </c>
      <c r="R60" s="120" t="s">
        <v>97</v>
      </c>
      <c r="S60" s="180" t="s">
        <v>97</v>
      </c>
      <c r="T60" s="13"/>
      <c r="U60" s="121" t="s">
        <v>96</v>
      </c>
      <c r="V60" s="128" t="s">
        <v>96</v>
      </c>
      <c r="W60" s="128" t="s">
        <v>97</v>
      </c>
      <c r="X60" s="120" t="s">
        <v>97</v>
      </c>
      <c r="Y60" s="180" t="s">
        <v>97</v>
      </c>
    </row>
    <row r="61" spans="1:25">
      <c r="B61" s="43" t="s">
        <v>84</v>
      </c>
      <c r="C61" s="121" t="s">
        <v>96</v>
      </c>
      <c r="D61" s="128" t="s">
        <v>96</v>
      </c>
      <c r="E61" s="120" t="s">
        <v>97</v>
      </c>
      <c r="F61" s="128" t="s">
        <v>96</v>
      </c>
      <c r="G61" s="180" t="s">
        <v>97</v>
      </c>
      <c r="H61" s="16"/>
      <c r="I61" s="121" t="s">
        <v>96</v>
      </c>
      <c r="J61" s="128" t="s">
        <v>96</v>
      </c>
      <c r="K61" s="120" t="s">
        <v>97</v>
      </c>
      <c r="L61" s="128" t="s">
        <v>96</v>
      </c>
      <c r="M61" s="180" t="s">
        <v>97</v>
      </c>
      <c r="N61" s="16"/>
      <c r="O61" s="121" t="s">
        <v>96</v>
      </c>
      <c r="P61" s="128" t="s">
        <v>96</v>
      </c>
      <c r="Q61" s="120" t="s">
        <v>96</v>
      </c>
      <c r="R61" s="128" t="s">
        <v>96</v>
      </c>
      <c r="S61" s="180" t="s">
        <v>96</v>
      </c>
      <c r="T61" s="13"/>
      <c r="U61" s="121" t="s">
        <v>97</v>
      </c>
      <c r="V61" s="128" t="s">
        <v>97</v>
      </c>
      <c r="W61" s="120" t="s">
        <v>97</v>
      </c>
      <c r="X61" s="128" t="s">
        <v>96</v>
      </c>
      <c r="Y61" s="180" t="s">
        <v>97</v>
      </c>
    </row>
    <row r="62" spans="1:25">
      <c r="B62" s="43" t="s">
        <v>85</v>
      </c>
      <c r="C62" s="121" t="s">
        <v>96</v>
      </c>
      <c r="D62" s="128" t="s">
        <v>96</v>
      </c>
      <c r="E62" s="128" t="s">
        <v>96</v>
      </c>
      <c r="F62" s="120" t="s">
        <v>97</v>
      </c>
      <c r="G62" s="180" t="s">
        <v>97</v>
      </c>
      <c r="H62" s="15"/>
      <c r="I62" s="121" t="s">
        <v>96</v>
      </c>
      <c r="J62" s="128" t="s">
        <v>96</v>
      </c>
      <c r="K62" s="128" t="s">
        <v>96</v>
      </c>
      <c r="L62" s="120" t="s">
        <v>96</v>
      </c>
      <c r="M62" s="180" t="s">
        <v>96</v>
      </c>
      <c r="N62" s="15"/>
      <c r="O62" s="121" t="s">
        <v>96</v>
      </c>
      <c r="P62" s="128" t="s">
        <v>96</v>
      </c>
      <c r="Q62" s="128" t="s">
        <v>97</v>
      </c>
      <c r="R62" s="120" t="s">
        <v>96</v>
      </c>
      <c r="S62" s="180" t="s">
        <v>97</v>
      </c>
      <c r="T62" s="13"/>
      <c r="U62" s="121" t="s">
        <v>96</v>
      </c>
      <c r="V62" s="128" t="s">
        <v>96</v>
      </c>
      <c r="W62" s="128" t="s">
        <v>96</v>
      </c>
      <c r="X62" s="120" t="s">
        <v>96</v>
      </c>
      <c r="Y62" s="180" t="s">
        <v>96</v>
      </c>
    </row>
    <row r="63" spans="1:25">
      <c r="B63" s="43" t="s">
        <v>86</v>
      </c>
      <c r="C63" s="121" t="s">
        <v>96</v>
      </c>
      <c r="D63" s="128" t="s">
        <v>96</v>
      </c>
      <c r="E63" s="128" t="s">
        <v>96</v>
      </c>
      <c r="F63" s="120" t="s">
        <v>97</v>
      </c>
      <c r="G63" s="180" t="s">
        <v>97</v>
      </c>
      <c r="H63" s="15"/>
      <c r="I63" s="121" t="s">
        <v>96</v>
      </c>
      <c r="J63" s="128" t="s">
        <v>96</v>
      </c>
      <c r="K63" s="128" t="s">
        <v>97</v>
      </c>
      <c r="L63" s="120" t="s">
        <v>97</v>
      </c>
      <c r="M63" s="180" t="s">
        <v>97</v>
      </c>
      <c r="N63" s="15"/>
      <c r="O63" s="121" t="s">
        <v>96</v>
      </c>
      <c r="P63" s="128" t="s">
        <v>96</v>
      </c>
      <c r="Q63" s="128" t="s">
        <v>97</v>
      </c>
      <c r="R63" s="120" t="s">
        <v>97</v>
      </c>
      <c r="S63" s="180">
        <v>6</v>
      </c>
      <c r="T63" s="13"/>
      <c r="U63" s="121" t="s">
        <v>96</v>
      </c>
      <c r="V63" s="128" t="s">
        <v>96</v>
      </c>
      <c r="W63" s="128" t="s">
        <v>97</v>
      </c>
      <c r="X63" s="120" t="s">
        <v>97</v>
      </c>
      <c r="Y63" s="180" t="s">
        <v>97</v>
      </c>
    </row>
    <row r="64" spans="1:25">
      <c r="B64" s="43" t="s">
        <v>87</v>
      </c>
      <c r="C64" s="121" t="s">
        <v>96</v>
      </c>
      <c r="D64" s="128" t="s">
        <v>96</v>
      </c>
      <c r="E64" s="120" t="s">
        <v>97</v>
      </c>
      <c r="F64" s="120" t="s">
        <v>97</v>
      </c>
      <c r="G64" s="180">
        <v>5</v>
      </c>
      <c r="H64" s="16"/>
      <c r="I64" s="121" t="s">
        <v>96</v>
      </c>
      <c r="J64" s="128" t="s">
        <v>97</v>
      </c>
      <c r="K64" s="120" t="s">
        <v>97</v>
      </c>
      <c r="L64" s="120" t="s">
        <v>97</v>
      </c>
      <c r="M64" s="180">
        <v>5</v>
      </c>
      <c r="N64" s="16"/>
      <c r="O64" s="121" t="s">
        <v>96</v>
      </c>
      <c r="P64" s="128" t="s">
        <v>97</v>
      </c>
      <c r="Q64" s="120" t="s">
        <v>97</v>
      </c>
      <c r="R64" s="120" t="s">
        <v>97</v>
      </c>
      <c r="S64" s="180" t="s">
        <v>97</v>
      </c>
      <c r="T64" s="13"/>
      <c r="U64" s="121" t="s">
        <v>96</v>
      </c>
      <c r="V64" s="128" t="s">
        <v>96</v>
      </c>
      <c r="W64" s="120" t="s">
        <v>97</v>
      </c>
      <c r="X64" s="120" t="s">
        <v>97</v>
      </c>
      <c r="Y64" s="180" t="s">
        <v>97</v>
      </c>
    </row>
    <row r="65" spans="2:25">
      <c r="B65" s="43" t="s">
        <v>88</v>
      </c>
      <c r="C65" s="121" t="s">
        <v>96</v>
      </c>
      <c r="D65" s="128" t="s">
        <v>96</v>
      </c>
      <c r="E65" s="120" t="s">
        <v>97</v>
      </c>
      <c r="F65" s="120" t="s">
        <v>97</v>
      </c>
      <c r="G65" s="180" t="s">
        <v>97</v>
      </c>
      <c r="H65" s="16"/>
      <c r="I65" s="121" t="s">
        <v>96</v>
      </c>
      <c r="J65" s="128" t="s">
        <v>96</v>
      </c>
      <c r="K65" s="120" t="s">
        <v>97</v>
      </c>
      <c r="L65" s="120" t="s">
        <v>97</v>
      </c>
      <c r="M65" s="180" t="s">
        <v>97</v>
      </c>
      <c r="N65" s="16"/>
      <c r="O65" s="121" t="s">
        <v>96</v>
      </c>
      <c r="P65" s="128" t="s">
        <v>96</v>
      </c>
      <c r="Q65" s="120" t="s">
        <v>97</v>
      </c>
      <c r="R65" s="120" t="s">
        <v>97</v>
      </c>
      <c r="S65" s="180">
        <v>6</v>
      </c>
      <c r="T65" s="13"/>
      <c r="U65" s="121" t="s">
        <v>96</v>
      </c>
      <c r="V65" s="128" t="s">
        <v>97</v>
      </c>
      <c r="W65" s="120" t="s">
        <v>97</v>
      </c>
      <c r="X65" s="120" t="s">
        <v>97</v>
      </c>
      <c r="Y65" s="180">
        <v>6</v>
      </c>
    </row>
    <row r="66" spans="2:25">
      <c r="B66" s="43" t="s">
        <v>89</v>
      </c>
      <c r="C66" s="81" t="s">
        <v>96</v>
      </c>
      <c r="D66" s="82" t="s">
        <v>96</v>
      </c>
      <c r="E66" s="82" t="s">
        <v>96</v>
      </c>
      <c r="F66" s="82" t="s">
        <v>96</v>
      </c>
      <c r="G66" s="180" t="s">
        <v>96</v>
      </c>
      <c r="H66" s="15"/>
      <c r="I66" s="81" t="s">
        <v>96</v>
      </c>
      <c r="J66" s="82" t="s">
        <v>96</v>
      </c>
      <c r="K66" s="82" t="s">
        <v>96</v>
      </c>
      <c r="L66" s="82" t="s">
        <v>96</v>
      </c>
      <c r="M66" s="180" t="s">
        <v>96</v>
      </c>
      <c r="N66" s="15"/>
      <c r="O66" s="81" t="s">
        <v>96</v>
      </c>
      <c r="P66" s="82" t="s">
        <v>96</v>
      </c>
      <c r="Q66" s="82" t="s">
        <v>96</v>
      </c>
      <c r="R66" s="82" t="s">
        <v>96</v>
      </c>
      <c r="S66" s="180" t="s">
        <v>96</v>
      </c>
      <c r="T66" s="13"/>
      <c r="U66" s="81" t="s">
        <v>96</v>
      </c>
      <c r="V66" s="82" t="s">
        <v>96</v>
      </c>
      <c r="W66" s="82" t="s">
        <v>96</v>
      </c>
      <c r="X66" s="82" t="s">
        <v>96</v>
      </c>
      <c r="Y66" s="180" t="s">
        <v>96</v>
      </c>
    </row>
    <row r="67" spans="2:25">
      <c r="B67" s="43" t="s">
        <v>90</v>
      </c>
      <c r="C67" s="405" t="s">
        <v>96</v>
      </c>
      <c r="D67" s="123" t="s">
        <v>97</v>
      </c>
      <c r="E67" s="123" t="s">
        <v>97</v>
      </c>
      <c r="F67" s="123" t="s">
        <v>97</v>
      </c>
      <c r="G67" s="181">
        <v>6</v>
      </c>
      <c r="H67" s="16"/>
      <c r="I67" s="405" t="s">
        <v>96</v>
      </c>
      <c r="J67" s="123" t="s">
        <v>97</v>
      </c>
      <c r="K67" s="123" t="s">
        <v>97</v>
      </c>
      <c r="L67" s="123" t="s">
        <v>97</v>
      </c>
      <c r="M67" s="181">
        <v>11</v>
      </c>
      <c r="N67" s="16"/>
      <c r="O67" s="405" t="s">
        <v>96</v>
      </c>
      <c r="P67" s="123" t="s">
        <v>97</v>
      </c>
      <c r="Q67" s="123">
        <v>7</v>
      </c>
      <c r="R67" s="123" t="s">
        <v>97</v>
      </c>
      <c r="S67" s="181">
        <v>12</v>
      </c>
      <c r="T67" s="13"/>
      <c r="U67" s="405" t="s">
        <v>96</v>
      </c>
      <c r="V67" s="123" t="s">
        <v>96</v>
      </c>
      <c r="W67" s="123">
        <v>6</v>
      </c>
      <c r="X67" s="123" t="s">
        <v>97</v>
      </c>
      <c r="Y67" s="181">
        <v>10</v>
      </c>
    </row>
    <row r="68" spans="2:25">
      <c r="B68" s="48"/>
      <c r="C68" s="610"/>
      <c r="D68" s="611"/>
      <c r="E68" s="611"/>
      <c r="F68" s="611"/>
      <c r="G68" s="611"/>
      <c r="H68" s="610"/>
      <c r="I68" s="611"/>
      <c r="J68" s="611"/>
      <c r="K68" s="611"/>
      <c r="M68" s="612"/>
      <c r="N68" s="613"/>
      <c r="O68" s="614"/>
    </row>
    <row r="69" spans="2:25">
      <c r="B69" s="48"/>
      <c r="C69" s="36"/>
      <c r="D69" s="36"/>
      <c r="E69" s="36"/>
      <c r="F69" s="36"/>
      <c r="G69" s="36"/>
      <c r="H69" s="36"/>
      <c r="I69" s="36"/>
      <c r="J69" s="36"/>
      <c r="K69" s="36"/>
    </row>
  </sheetData>
  <mergeCells count="8">
    <mergeCell ref="C68:G68"/>
    <mergeCell ref="H68:K68"/>
    <mergeCell ref="M68:O68"/>
    <mergeCell ref="C8:Y8"/>
    <mergeCell ref="C9:G9"/>
    <mergeCell ref="I9:M9"/>
    <mergeCell ref="O9:S9"/>
    <mergeCell ref="U9:Y9"/>
  </mergeCells>
  <pageMargins left="0.7" right="0.7" top="0.75" bottom="0.75" header="0.3" footer="0.3"/>
  <pageSetup orientation="portrait" verticalDpi="0" r:id="rId1"/>
  <drawing r:id="rId2"/>
</worksheet>
</file>

<file path=xl/worksheets/sheet2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67"/>
  <sheetViews>
    <sheetView showGridLines="0" showRowColHeaders="0" workbookViewId="0">
      <pane xSplit="2" topLeftCell="C1" activePane="topRight" state="frozen"/>
      <selection pane="topRight"/>
    </sheetView>
  </sheetViews>
  <sheetFormatPr defaultColWidth="12" defaultRowHeight="15"/>
  <cols>
    <col min="2" max="2" width="38" style="148" customWidth="1"/>
    <col min="3" max="5" width="10.7109375" style="148" customWidth="1"/>
    <col min="6" max="6" width="12.28515625" style="148" customWidth="1"/>
    <col min="7" max="7" width="0.85546875" style="148" customWidth="1"/>
    <col min="8" max="11" width="12" style="148"/>
    <col min="12" max="12" width="0.85546875" style="148" customWidth="1"/>
    <col min="13" max="16" width="12" style="148"/>
    <col min="17" max="17" width="0.85546875" style="148" customWidth="1"/>
    <col min="18" max="16384" width="12" style="148"/>
  </cols>
  <sheetData>
    <row r="1" spans="1:21" s="147" customFormat="1" ht="16.5" customHeight="1">
      <c r="A1"/>
    </row>
    <row r="2" spans="1:21" s="147" customFormat="1" ht="16.5" customHeight="1">
      <c r="A2"/>
    </row>
    <row r="3" spans="1:21" s="147" customFormat="1" ht="16.5" customHeight="1">
      <c r="A3"/>
    </row>
    <row r="4" spans="1:21" s="147" customFormat="1" ht="16.5" customHeight="1">
      <c r="A4"/>
    </row>
    <row r="5" spans="1:21" s="147" customFormat="1" ht="16.5" customHeight="1">
      <c r="A5" s="328" t="s">
        <v>37</v>
      </c>
      <c r="B5" s="331" t="s">
        <v>530</v>
      </c>
      <c r="F5" s="2"/>
    </row>
    <row r="6" spans="1:21" ht="15" customHeight="1">
      <c r="B6" s="336" t="s">
        <v>128</v>
      </c>
    </row>
    <row r="7" spans="1:21" ht="24.95" customHeight="1">
      <c r="B7" s="8"/>
      <c r="C7" s="607" t="s">
        <v>554</v>
      </c>
      <c r="D7" s="607"/>
      <c r="E7" s="607"/>
      <c r="F7" s="607"/>
      <c r="G7" s="607"/>
      <c r="H7" s="607"/>
      <c r="I7" s="607"/>
      <c r="J7" s="607"/>
      <c r="K7" s="607"/>
      <c r="L7" s="607"/>
      <c r="M7" s="607"/>
      <c r="N7" s="607"/>
      <c r="O7" s="607"/>
      <c r="P7" s="607"/>
      <c r="Q7" s="607"/>
      <c r="R7" s="607"/>
      <c r="S7" s="607"/>
      <c r="T7" s="607"/>
      <c r="U7" s="607"/>
    </row>
    <row r="8" spans="1:21" ht="24.95" customHeight="1">
      <c r="B8" s="12"/>
      <c r="C8" s="606" t="s">
        <v>21</v>
      </c>
      <c r="D8" s="606"/>
      <c r="E8" s="606"/>
      <c r="F8" s="606"/>
      <c r="G8" s="63"/>
      <c r="H8" s="606" t="s">
        <v>23</v>
      </c>
      <c r="I8" s="606"/>
      <c r="J8" s="606"/>
      <c r="K8" s="606"/>
      <c r="M8" s="606" t="s">
        <v>24</v>
      </c>
      <c r="N8" s="606"/>
      <c r="O8" s="606"/>
      <c r="P8" s="606"/>
      <c r="R8" s="606" t="s">
        <v>22</v>
      </c>
      <c r="S8" s="606"/>
      <c r="T8" s="606"/>
      <c r="U8" s="606"/>
    </row>
    <row r="9" spans="1:21">
      <c r="B9" s="57" t="s">
        <v>94</v>
      </c>
      <c r="C9" s="329" t="s">
        <v>15</v>
      </c>
      <c r="D9" s="329" t="s">
        <v>14</v>
      </c>
      <c r="E9" s="329" t="s">
        <v>13</v>
      </c>
      <c r="F9" s="329" t="s">
        <v>12</v>
      </c>
      <c r="G9" s="63"/>
      <c r="H9" s="329" t="s">
        <v>15</v>
      </c>
      <c r="I9" s="329" t="s">
        <v>14</v>
      </c>
      <c r="J9" s="329" t="s">
        <v>13</v>
      </c>
      <c r="K9" s="329" t="s">
        <v>12</v>
      </c>
      <c r="M9" s="329" t="s">
        <v>15</v>
      </c>
      <c r="N9" s="329" t="s">
        <v>14</v>
      </c>
      <c r="O9" s="329" t="s">
        <v>13</v>
      </c>
      <c r="P9" s="329" t="s">
        <v>12</v>
      </c>
      <c r="R9" s="329" t="s">
        <v>15</v>
      </c>
      <c r="S9" s="329" t="s">
        <v>14</v>
      </c>
      <c r="T9" s="329" t="s">
        <v>13</v>
      </c>
      <c r="U9" s="329" t="s">
        <v>12</v>
      </c>
    </row>
    <row r="10" spans="1:21">
      <c r="B10" s="3" t="s">
        <v>91</v>
      </c>
      <c r="C10" s="233">
        <f>'BM Idades  (17)'!C10/'BM Idades  (17)'!G10</f>
        <v>1.8660309018385217E-2</v>
      </c>
      <c r="D10" s="234">
        <f>'BM Idades  (17)'!D10/'BM Idades  (17)'!G10</f>
        <v>8.1518499839530509E-2</v>
      </c>
      <c r="E10" s="234">
        <f>'BM Idades  (17)'!E10/'BM Idades  (17)'!G10</f>
        <v>0.44766402274081885</v>
      </c>
      <c r="F10" s="235">
        <f>'BM Idades  (17)'!F10/'BM Idades  (17)'!G10</f>
        <v>0.45215716840126541</v>
      </c>
      <c r="G10" s="316"/>
      <c r="H10" s="233">
        <f>'BM Idades  (17)'!I10/'BM Idades  (17)'!M10</f>
        <v>2.0660970206609702E-2</v>
      </c>
      <c r="I10" s="234">
        <f>'BM Idades  (17)'!J10/'BM Idades  (17)'!M10</f>
        <v>7.9976490799764904E-2</v>
      </c>
      <c r="J10" s="234">
        <f>'BM Idades  (17)'!K10/'BM Idades  (17)'!M10</f>
        <v>0.44834757448347573</v>
      </c>
      <c r="K10" s="235">
        <f>'BM Idades  (17)'!L10/'BM Idades  (17)'!M10</f>
        <v>0.45101496451014966</v>
      </c>
      <c r="L10" s="494"/>
      <c r="M10" s="233">
        <f>'BM Idades  (17)'!O10/'BM Idades  (17)'!S10</f>
        <v>1.9448570367619756E-2</v>
      </c>
      <c r="N10" s="234">
        <f>'BM Idades  (17)'!P10/'BM Idades  (17)'!S10</f>
        <v>7.8861864092090603E-2</v>
      </c>
      <c r="O10" s="234">
        <f>'BM Idades  (17)'!Q10/'BM Idades  (17)'!S10</f>
        <v>0.44346453769030819</v>
      </c>
      <c r="P10" s="235">
        <f>'BM Idades  (17)'!R10/'BM Idades  (17)'!S10</f>
        <v>0.45822502784998143</v>
      </c>
      <c r="Q10" s="494"/>
      <c r="R10" s="233">
        <f>'BM Idades  (17)'!U10/'BM Idades  (17)'!Y10</f>
        <v>1.7103420684136828E-2</v>
      </c>
      <c r="S10" s="234">
        <f>'BM Idades  (17)'!V10/'BM Idades  (17)'!Y10</f>
        <v>7.7715543108621721E-2</v>
      </c>
      <c r="T10" s="234">
        <f>'BM Idades  (17)'!W10/'BM Idades  (17)'!Y10</f>
        <v>0.42948589717943586</v>
      </c>
      <c r="U10" s="235">
        <f>'BM Idades  (17)'!X10/'BM Idades  (17)'!Y10</f>
        <v>0.47569513902780558</v>
      </c>
    </row>
    <row r="11" spans="1:21">
      <c r="B11" s="4" t="s">
        <v>487</v>
      </c>
      <c r="C11" s="236">
        <f>'BM Idades  (17)'!C11/'BM Idades  (17)'!G11</f>
        <v>2.5698324022346369E-2</v>
      </c>
      <c r="D11" s="237">
        <f>'BM Idades  (17)'!D11/'BM Idades  (17)'!G11</f>
        <v>0.10484171322160149</v>
      </c>
      <c r="E11" s="237">
        <f>'BM Idades  (17)'!E11/'BM Idades  (17)'!G11</f>
        <v>0.41843575418994411</v>
      </c>
      <c r="F11" s="238">
        <f>'BM Idades  (17)'!F11/'BM Idades  (17)'!G11</f>
        <v>0.45102420856610803</v>
      </c>
      <c r="G11" s="316"/>
      <c r="H11" s="236">
        <f>'BM Idades  (17)'!I11/'BM Idades  (17)'!M11</f>
        <v>3.0009149130832569E-2</v>
      </c>
      <c r="I11" s="237">
        <f>'BM Idades  (17)'!J11/'BM Idades  (17)'!M11</f>
        <v>9.8627630375114364E-2</v>
      </c>
      <c r="J11" s="237">
        <f>'BM Idades  (17)'!K11/'BM Idades  (17)'!M11</f>
        <v>0.42451967063129004</v>
      </c>
      <c r="K11" s="238">
        <f>'BM Idades  (17)'!L11/'BM Idades  (17)'!M11</f>
        <v>0.44684354986276303</v>
      </c>
      <c r="L11" s="494"/>
      <c r="M11" s="236">
        <f>'BM Idades  (17)'!O11/'BM Idades  (17)'!S11</f>
        <v>2.5932835820895523E-2</v>
      </c>
      <c r="N11" s="237">
        <f>'BM Idades  (17)'!P11/'BM Idades  (17)'!S11</f>
        <v>0.10279850746268657</v>
      </c>
      <c r="O11" s="237">
        <f>'BM Idades  (17)'!Q11/'BM Idades  (17)'!S11</f>
        <v>0.42667910447761193</v>
      </c>
      <c r="P11" s="238">
        <f>'BM Idades  (17)'!R11/'BM Idades  (17)'!S11</f>
        <v>0.44458955223880597</v>
      </c>
      <c r="Q11" s="494"/>
      <c r="R11" s="236">
        <f>'BM Idades  (17)'!U11/'BM Idades  (17)'!Y11</f>
        <v>2.4714052287581698E-2</v>
      </c>
      <c r="S11" s="237">
        <f>'BM Idades  (17)'!V11/'BM Idades  (17)'!Y11</f>
        <v>0.10130718954248366</v>
      </c>
      <c r="T11" s="237">
        <f>'BM Idades  (17)'!W11/'BM Idades  (17)'!Y11</f>
        <v>0.41564542483660133</v>
      </c>
      <c r="U11" s="238">
        <f>'BM Idades  (17)'!X11/'BM Idades  (17)'!Y11</f>
        <v>0.45833333333333331</v>
      </c>
    </row>
    <row r="12" spans="1:21">
      <c r="B12" s="4" t="s">
        <v>93</v>
      </c>
      <c r="C12" s="236">
        <f>'BM Idades  (17)'!C12/'BM Idades  (17)'!G12</f>
        <v>0.10233592880978866</v>
      </c>
      <c r="D12" s="237">
        <f>'BM Idades  (17)'!D12/'BM Idades  (17)'!G12</f>
        <v>2.3915461624026697E-2</v>
      </c>
      <c r="E12" s="237">
        <f>'BM Idades  (17)'!E12/'BM Idades  (17)'!G12</f>
        <v>0.41713014460511677</v>
      </c>
      <c r="F12" s="238">
        <f>'BM Idades  (17)'!F12/'BM Idades  (17)'!G12</f>
        <v>0.45661846496106784</v>
      </c>
      <c r="G12" s="316"/>
      <c r="H12" s="236">
        <f>'BM Idades  (17)'!I12/'BM Idades  (17)'!M12</f>
        <v>9.54177897574124E-2</v>
      </c>
      <c r="I12" s="237">
        <f>'BM Idades  (17)'!J12/'BM Idades  (17)'!M12</f>
        <v>3.0727762803234502E-2</v>
      </c>
      <c r="J12" s="237">
        <f>'BM Idades  (17)'!K12/'BM Idades  (17)'!M12</f>
        <v>0.4161725067385445</v>
      </c>
      <c r="K12" s="238">
        <f>'BM Idades  (17)'!L12/'BM Idades  (17)'!M12</f>
        <v>0.45768194070080864</v>
      </c>
      <c r="L12" s="494"/>
      <c r="M12" s="236">
        <f>'BM Idades  (17)'!O12/'BM Idades  (17)'!S12</f>
        <v>9.505494505494505E-2</v>
      </c>
      <c r="N12" s="237">
        <f>'BM Idades  (17)'!P12/'BM Idades  (17)'!S12</f>
        <v>2.4175824175824177E-2</v>
      </c>
      <c r="O12" s="237">
        <f>'BM Idades  (17)'!Q12/'BM Idades  (17)'!S12</f>
        <v>0.41785714285714287</v>
      </c>
      <c r="P12" s="238">
        <f>'BM Idades  (17)'!R12/'BM Idades  (17)'!S12</f>
        <v>0.46291208791208793</v>
      </c>
      <c r="Q12" s="494"/>
      <c r="R12" s="236">
        <f>'BM Idades  (17)'!U12/'BM Idades  (17)'!Y12</f>
        <v>0.10047990401919617</v>
      </c>
      <c r="S12" s="237">
        <f>'BM Idades  (17)'!V12/'BM Idades  (17)'!Y12</f>
        <v>2.5194961007798441E-2</v>
      </c>
      <c r="T12" s="237">
        <f>'BM Idades  (17)'!W12/'BM Idades  (17)'!Y12</f>
        <v>0.40701859628074383</v>
      </c>
      <c r="U12" s="238">
        <f>'BM Idades  (17)'!X12/'BM Idades  (17)'!Y12</f>
        <v>0.46730653869226157</v>
      </c>
    </row>
    <row r="13" spans="1:21">
      <c r="B13" s="4" t="s">
        <v>1</v>
      </c>
      <c r="C13" s="518">
        <f>'BM Idades  (17)'!C13/'BM Idades  (17)'!G13</f>
        <v>0.12412587412587413</v>
      </c>
      <c r="D13" s="519">
        <f>'BM Idades  (17)'!D13/'BM Idades  (17)'!G13</f>
        <v>2.7972027972027972E-2</v>
      </c>
      <c r="E13" s="519">
        <f>'BM Idades  (17)'!E13/'BM Idades  (17)'!G13</f>
        <v>0.41433566433566432</v>
      </c>
      <c r="F13" s="520">
        <f>'BM Idades  (17)'!F13/'BM Idades  (17)'!G13</f>
        <v>0.43356643356643354</v>
      </c>
      <c r="G13" s="522"/>
      <c r="H13" s="518">
        <f>'BM Idades  (17)'!I13/'BM Idades  (17)'!M13</f>
        <v>9.475465313028765E-2</v>
      </c>
      <c r="I13" s="519">
        <f>'BM Idades  (17)'!J13/'BM Idades  (17)'!M13</f>
        <v>3.8917089678510999E-2</v>
      </c>
      <c r="J13" s="519">
        <f>'BM Idades  (17)'!K13/'BM Idades  (17)'!M13</f>
        <v>0.43485617597292725</v>
      </c>
      <c r="K13" s="520">
        <f>'BM Idades  (17)'!L13/'BM Idades  (17)'!M13</f>
        <v>0.43147208121827413</v>
      </c>
      <c r="L13" s="494"/>
      <c r="M13" s="518">
        <f>'BM Idades  (17)'!O13/'BM Idades  (17)'!S13</f>
        <v>8.9353612167300381E-2</v>
      </c>
      <c r="N13" s="519">
        <f>'BM Idades  (17)'!P13/'BM Idades  (17)'!S13</f>
        <v>2.0912547528517109E-2</v>
      </c>
      <c r="O13" s="519">
        <f>'BM Idades  (17)'!Q13/'BM Idades  (17)'!S13</f>
        <v>0.43346007604562736</v>
      </c>
      <c r="P13" s="520">
        <f>'BM Idades  (17)'!R13/'BM Idades  (17)'!S13</f>
        <v>0.45627376425855515</v>
      </c>
      <c r="Q13" s="494"/>
      <c r="R13" s="239">
        <f>'BM Idades  (17)'!U13/'BM Idades  (17)'!Y13</f>
        <v>8.9353612167300381E-2</v>
      </c>
      <c r="S13" s="240">
        <f>'BM Idades  (17)'!V13/'BM Idades  (17)'!Y13</f>
        <v>2.0912547528517109E-2</v>
      </c>
      <c r="T13" s="240">
        <f>'BM Idades  (17)'!W13/'BM Idades  (17)'!Y13</f>
        <v>0.43346007604562736</v>
      </c>
      <c r="U13" s="241">
        <f>'BM Idades  (17)'!X13/'BM Idades  (17)'!Y13</f>
        <v>0.45627376425855515</v>
      </c>
    </row>
    <row r="14" spans="1:21">
      <c r="B14" s="43" t="s">
        <v>38</v>
      </c>
      <c r="C14" s="233">
        <f>'BM Idades  (17)'!C14/'BM Idades  (17)'!G14</f>
        <v>7.1428571428571425E-2</v>
      </c>
      <c r="D14" s="234" t="s">
        <v>96</v>
      </c>
      <c r="E14" s="234">
        <f>'BM Idades  (17)'!E14/'BM Idades  (17)'!G14</f>
        <v>0.5714285714285714</v>
      </c>
      <c r="F14" s="235">
        <f>'BM Idades  (17)'!F14/'BM Idades  (17)'!G14</f>
        <v>0.35714285714285715</v>
      </c>
      <c r="G14" s="316"/>
      <c r="H14" s="233" t="s">
        <v>96</v>
      </c>
      <c r="I14" s="234">
        <f>'BM Idades  (17)'!J14/'BM Idades  (17)'!M14</f>
        <v>9.5238095238095233E-2</v>
      </c>
      <c r="J14" s="234">
        <f>'BM Idades  (17)'!K14/'BM Idades  (17)'!M14</f>
        <v>0.7142857142857143</v>
      </c>
      <c r="K14" s="235">
        <f>'BM Idades  (17)'!L14/'BM Idades  (17)'!M14</f>
        <v>0.19047619047619047</v>
      </c>
      <c r="L14" s="494"/>
      <c r="M14" s="233" t="s">
        <v>96</v>
      </c>
      <c r="N14" s="234">
        <f>'BM Idades  (17)'!P14/'BM Idades  (17)'!S14</f>
        <v>0.05</v>
      </c>
      <c r="O14" s="234">
        <f>'BM Idades  (17)'!Q14/'BM Idades  (17)'!S14</f>
        <v>0.55000000000000004</v>
      </c>
      <c r="P14" s="235">
        <f>'BM Idades  (17)'!R14/'BM Idades  (17)'!S14</f>
        <v>0.4</v>
      </c>
      <c r="Q14" s="494"/>
      <c r="R14" s="233" t="s">
        <v>96</v>
      </c>
      <c r="S14" s="234">
        <f>'BM Idades  (17)'!V14/'BM Idades  (17)'!Y14</f>
        <v>0.05</v>
      </c>
      <c r="T14" s="234">
        <f>'BM Idades  (17)'!W14/'BM Idades  (17)'!Y14</f>
        <v>0.55000000000000004</v>
      </c>
      <c r="U14" s="235">
        <f>'BM Idades  (17)'!X14/'BM Idades  (17)'!Y14</f>
        <v>0.4</v>
      </c>
    </row>
    <row r="15" spans="1:21">
      <c r="B15" s="43" t="s">
        <v>39</v>
      </c>
      <c r="C15" s="236">
        <f>'BM Idades  (17)'!C15/'BM Idades  (17)'!G15</f>
        <v>9.0909090909090912E-2</v>
      </c>
      <c r="D15" s="237" t="s">
        <v>96</v>
      </c>
      <c r="E15" s="237">
        <f>'BM Idades  (17)'!E15/'BM Idades  (17)'!G15</f>
        <v>0.63636363636363635</v>
      </c>
      <c r="F15" s="238">
        <f>'BM Idades  (17)'!F15/'BM Idades  (17)'!G15</f>
        <v>0.27272727272727271</v>
      </c>
      <c r="G15" s="316"/>
      <c r="H15" s="236">
        <f>'BM Idades  (17)'!I15/'BM Idades  (17)'!M15</f>
        <v>7.6923076923076927E-2</v>
      </c>
      <c r="I15" s="237">
        <f>'BM Idades  (17)'!J15/'BM Idades  (17)'!M15</f>
        <v>7.6923076923076927E-2</v>
      </c>
      <c r="J15" s="237">
        <f>'BM Idades  (17)'!K15/'BM Idades  (17)'!M15</f>
        <v>0.53846153846153844</v>
      </c>
      <c r="K15" s="238">
        <f>'BM Idades  (17)'!L15/'BM Idades  (17)'!M15</f>
        <v>0.30769230769230771</v>
      </c>
      <c r="L15" s="494"/>
      <c r="M15" s="236">
        <f>'BM Idades  (17)'!O15/'BM Idades  (17)'!S15</f>
        <v>0.1111111111111111</v>
      </c>
      <c r="N15" s="237">
        <f>'BM Idades  (17)'!P15/'BM Idades  (17)'!S15</f>
        <v>0.1111111111111111</v>
      </c>
      <c r="O15" s="237">
        <f>'BM Idades  (17)'!Q15/'BM Idades  (17)'!S15</f>
        <v>0.44444444444444442</v>
      </c>
      <c r="P15" s="238">
        <f>'BM Idades  (17)'!R15/'BM Idades  (17)'!S15</f>
        <v>0.33333333333333331</v>
      </c>
      <c r="Q15" s="494"/>
      <c r="R15" s="236">
        <f>'BM Idades  (17)'!U15/'BM Idades  (17)'!Y15</f>
        <v>0.1111111111111111</v>
      </c>
      <c r="S15" s="237">
        <f>'BM Idades  (17)'!V15/'BM Idades  (17)'!Y15</f>
        <v>0.1111111111111111</v>
      </c>
      <c r="T15" s="237">
        <f>'BM Idades  (17)'!W15/'BM Idades  (17)'!Y15</f>
        <v>0.44444444444444442</v>
      </c>
      <c r="U15" s="238">
        <f>'BM Idades  (17)'!X15/'BM Idades  (17)'!Y15</f>
        <v>0.33333333333333331</v>
      </c>
    </row>
    <row r="16" spans="1:21">
      <c r="B16" s="43" t="s">
        <v>41</v>
      </c>
      <c r="C16" s="236">
        <f>'BM Idades  (17)'!C16/'BM Idades  (17)'!G16</f>
        <v>0.17647058823529413</v>
      </c>
      <c r="D16" s="237" t="s">
        <v>96</v>
      </c>
      <c r="E16" s="237">
        <f>'BM Idades  (17)'!E16/'BM Idades  (17)'!G16</f>
        <v>0.23529411764705882</v>
      </c>
      <c r="F16" s="238">
        <f>'BM Idades  (17)'!F16/'BM Idades  (17)'!G16</f>
        <v>0.52941176470588236</v>
      </c>
      <c r="G16" s="316"/>
      <c r="H16" s="236">
        <f>'BM Idades  (17)'!I16/'BM Idades  (17)'!M16</f>
        <v>0.11764705882352941</v>
      </c>
      <c r="I16" s="237" t="s">
        <v>96</v>
      </c>
      <c r="J16" s="237">
        <f>'BM Idades  (17)'!K16/'BM Idades  (17)'!M16</f>
        <v>0.23529411764705882</v>
      </c>
      <c r="K16" s="238">
        <f>'BM Idades  (17)'!L16/'BM Idades  (17)'!M16</f>
        <v>0.6470588235294118</v>
      </c>
      <c r="L16" s="494"/>
      <c r="M16" s="236">
        <f>'BM Idades  (17)'!O16/'BM Idades  (17)'!S16</f>
        <v>0.13333333333333333</v>
      </c>
      <c r="N16" s="237" t="s">
        <v>96</v>
      </c>
      <c r="O16" s="237">
        <f>'BM Idades  (17)'!Q16/'BM Idades  (17)'!S16</f>
        <v>0.26666666666666666</v>
      </c>
      <c r="P16" s="238">
        <f>'BM Idades  (17)'!R16/'BM Idades  (17)'!S16</f>
        <v>0.6</v>
      </c>
      <c r="Q16" s="494"/>
      <c r="R16" s="236">
        <f>'BM Idades  (17)'!U16/'BM Idades  (17)'!Y16</f>
        <v>0.13333333333333333</v>
      </c>
      <c r="S16" s="237" t="s">
        <v>96</v>
      </c>
      <c r="T16" s="237">
        <f>'BM Idades  (17)'!W16/'BM Idades  (17)'!Y16</f>
        <v>0.26666666666666666</v>
      </c>
      <c r="U16" s="238">
        <f>'BM Idades  (17)'!X16/'BM Idades  (17)'!Y16</f>
        <v>0.6</v>
      </c>
    </row>
    <row r="17" spans="1:21">
      <c r="B17" s="43" t="s">
        <v>110</v>
      </c>
      <c r="C17" s="236">
        <f>'BM Idades  (17)'!C17/'BM Idades  (17)'!G17</f>
        <v>6.6666666666666666E-2</v>
      </c>
      <c r="D17" s="237" t="s">
        <v>96</v>
      </c>
      <c r="E17" s="237">
        <f>'BM Idades  (17)'!E17/'BM Idades  (17)'!G17</f>
        <v>0.33333333333333331</v>
      </c>
      <c r="F17" s="238">
        <f>'BM Idades  (17)'!F17/'BM Idades  (17)'!G17</f>
        <v>0.6</v>
      </c>
      <c r="G17" s="316"/>
      <c r="H17" s="236">
        <f>'BM Idades  (17)'!I17/'BM Idades  (17)'!M17</f>
        <v>9.5238095238095233E-2</v>
      </c>
      <c r="I17" s="237" t="s">
        <v>96</v>
      </c>
      <c r="J17" s="237">
        <f>'BM Idades  (17)'!K17/'BM Idades  (17)'!M17</f>
        <v>0.42857142857142855</v>
      </c>
      <c r="K17" s="238">
        <f>'BM Idades  (17)'!L17/'BM Idades  (17)'!M17</f>
        <v>0.47619047619047616</v>
      </c>
      <c r="L17" s="494"/>
      <c r="M17" s="236" t="s">
        <v>96</v>
      </c>
      <c r="N17" s="237" t="s">
        <v>96</v>
      </c>
      <c r="O17" s="237">
        <f>'BM Idades  (17)'!Q17/'BM Idades  (17)'!S17</f>
        <v>0.35714285714285715</v>
      </c>
      <c r="P17" s="238">
        <f>'BM Idades  (17)'!R17/'BM Idades  (17)'!S17</f>
        <v>0.6428571428571429</v>
      </c>
      <c r="Q17" s="494"/>
      <c r="R17" s="236" t="s">
        <v>96</v>
      </c>
      <c r="S17" s="237" t="s">
        <v>96</v>
      </c>
      <c r="T17" s="237">
        <f>'BM Idades  (17)'!W17/'BM Idades  (17)'!Y17</f>
        <v>0.35714285714285715</v>
      </c>
      <c r="U17" s="238">
        <f>'BM Idades  (17)'!X17/'BM Idades  (17)'!Y17</f>
        <v>0.6428571428571429</v>
      </c>
    </row>
    <row r="18" spans="1:21">
      <c r="B18" s="43" t="s">
        <v>111</v>
      </c>
      <c r="C18" s="236">
        <f>'BM Idades  (17)'!C18/'BM Idades  (17)'!G18</f>
        <v>0.11904761904761904</v>
      </c>
      <c r="D18" s="237">
        <f>'BM Idades  (17)'!D18/'BM Idades  (17)'!G18</f>
        <v>2.3809523809523808E-2</v>
      </c>
      <c r="E18" s="237">
        <f>'BM Idades  (17)'!E18/'BM Idades  (17)'!G18</f>
        <v>0.35714285714285715</v>
      </c>
      <c r="F18" s="238">
        <f>'BM Idades  (17)'!F18/'BM Idades  (17)'!G18</f>
        <v>0.5</v>
      </c>
      <c r="G18" s="316"/>
      <c r="H18" s="236">
        <f>'BM Idades  (17)'!I18/'BM Idades  (17)'!M18</f>
        <v>8.1081081081081086E-2</v>
      </c>
      <c r="I18" s="237">
        <f>'BM Idades  (17)'!J18/'BM Idades  (17)'!M18</f>
        <v>2.7027027027027029E-2</v>
      </c>
      <c r="J18" s="237">
        <f>'BM Idades  (17)'!K18/'BM Idades  (17)'!M18</f>
        <v>0.43243243243243246</v>
      </c>
      <c r="K18" s="238">
        <f>'BM Idades  (17)'!L18/'BM Idades  (17)'!M18</f>
        <v>0.45945945945945948</v>
      </c>
      <c r="L18" s="494"/>
      <c r="M18" s="236">
        <f>'BM Idades  (17)'!O18/'BM Idades  (17)'!S18</f>
        <v>3.0303030303030304E-2</v>
      </c>
      <c r="N18" s="237" t="s">
        <v>96</v>
      </c>
      <c r="O18" s="237">
        <f>'BM Idades  (17)'!Q18/'BM Idades  (17)'!S18</f>
        <v>0.54545454545454541</v>
      </c>
      <c r="P18" s="238">
        <f>'BM Idades  (17)'!R18/'BM Idades  (17)'!S18</f>
        <v>0.42424242424242425</v>
      </c>
      <c r="Q18" s="494"/>
      <c r="R18" s="236">
        <f>'BM Idades  (17)'!U18/'BM Idades  (17)'!Y18</f>
        <v>3.0303030303030304E-2</v>
      </c>
      <c r="S18" s="237" t="s">
        <v>96</v>
      </c>
      <c r="T18" s="237">
        <f>'BM Idades  (17)'!W18/'BM Idades  (17)'!Y18</f>
        <v>0.54545454545454541</v>
      </c>
      <c r="U18" s="238">
        <f>'BM Idades  (17)'!X18/'BM Idades  (17)'!Y18</f>
        <v>0.42424242424242425</v>
      </c>
    </row>
    <row r="19" spans="1:21">
      <c r="B19" s="43" t="s">
        <v>112</v>
      </c>
      <c r="C19" s="236">
        <f>'BM Idades  (17)'!C19/'BM Idades  (17)'!G19</f>
        <v>0.2857142857142857</v>
      </c>
      <c r="D19" s="237" t="s">
        <v>96</v>
      </c>
      <c r="E19" s="237">
        <f>'BM Idades  (17)'!E19/'BM Idades  (17)'!G19</f>
        <v>0.35714285714285715</v>
      </c>
      <c r="F19" s="238">
        <f>'BM Idades  (17)'!F19/'BM Idades  (17)'!G19</f>
        <v>0.35714285714285715</v>
      </c>
      <c r="G19" s="316"/>
      <c r="H19" s="236">
        <f>'BM Idades  (17)'!I19/'BM Idades  (17)'!M19</f>
        <v>0.30769230769230771</v>
      </c>
      <c r="I19" s="237" t="s">
        <v>96</v>
      </c>
      <c r="J19" s="237">
        <f>'BM Idades  (17)'!K19/'BM Idades  (17)'!M19</f>
        <v>0.38461538461538464</v>
      </c>
      <c r="K19" s="238">
        <f>'BM Idades  (17)'!L19/'BM Idades  (17)'!M19</f>
        <v>0.30769230769230771</v>
      </c>
      <c r="L19" s="494"/>
      <c r="M19" s="236">
        <f>'BM Idades  (17)'!O19/'BM Idades  (17)'!S19</f>
        <v>8.3333333333333329E-2</v>
      </c>
      <c r="N19" s="237">
        <f>'BM Idades  (17)'!P19/'BM Idades  (17)'!S19</f>
        <v>8.3333333333333329E-2</v>
      </c>
      <c r="O19" s="237">
        <f>'BM Idades  (17)'!Q19/'BM Idades  (17)'!S19</f>
        <v>0.33333333333333331</v>
      </c>
      <c r="P19" s="238">
        <f>'BM Idades  (17)'!R19/'BM Idades  (17)'!S19</f>
        <v>0.5</v>
      </c>
      <c r="Q19" s="494"/>
      <c r="R19" s="236">
        <f>'BM Idades  (17)'!U19/'BM Idades  (17)'!Y19</f>
        <v>8.3333333333333329E-2</v>
      </c>
      <c r="S19" s="237">
        <f>'BM Idades  (17)'!V19/'BM Idades  (17)'!Y19</f>
        <v>8.3333333333333329E-2</v>
      </c>
      <c r="T19" s="237">
        <f>'BM Idades  (17)'!W19/'BM Idades  (17)'!Y19</f>
        <v>0.33333333333333331</v>
      </c>
      <c r="U19" s="238">
        <f>'BM Idades  (17)'!X19/'BM Idades  (17)'!Y19</f>
        <v>0.5</v>
      </c>
    </row>
    <row r="20" spans="1:21">
      <c r="B20" s="43" t="s">
        <v>44</v>
      </c>
      <c r="C20" s="236">
        <f>'BM Idades  (17)'!C20/'BM Idades  (17)'!G20</f>
        <v>0.10526315789473684</v>
      </c>
      <c r="D20" s="237" t="s">
        <v>96</v>
      </c>
      <c r="E20" s="237">
        <f>'BM Idades  (17)'!E20/'BM Idades  (17)'!G20</f>
        <v>0.42105263157894735</v>
      </c>
      <c r="F20" s="238">
        <f>'BM Idades  (17)'!F20/'BM Idades  (17)'!G20</f>
        <v>0.47368421052631576</v>
      </c>
      <c r="G20" s="316"/>
      <c r="H20" s="236">
        <f>'BM Idades  (17)'!I20/'BM Idades  (17)'!M20</f>
        <v>0.11764705882352941</v>
      </c>
      <c r="I20" s="237">
        <f>'BM Idades  (17)'!J20/'BM Idades  (17)'!M20</f>
        <v>5.8823529411764705E-2</v>
      </c>
      <c r="J20" s="237">
        <f>'BM Idades  (17)'!K20/'BM Idades  (17)'!M20</f>
        <v>0.41176470588235292</v>
      </c>
      <c r="K20" s="238">
        <f>'BM Idades  (17)'!L20/'BM Idades  (17)'!M20</f>
        <v>0.41176470588235292</v>
      </c>
      <c r="L20" s="494"/>
      <c r="M20" s="236" t="s">
        <v>96</v>
      </c>
      <c r="N20" s="237" t="s">
        <v>96</v>
      </c>
      <c r="O20" s="237">
        <f>'BM Idades  (17)'!Q20/'BM Idades  (17)'!S20</f>
        <v>0.61111111111111116</v>
      </c>
      <c r="P20" s="238">
        <f>'BM Idades  (17)'!R20/'BM Idades  (17)'!S20</f>
        <v>0.3888888888888889</v>
      </c>
      <c r="Q20" s="494"/>
      <c r="R20" s="236" t="s">
        <v>96</v>
      </c>
      <c r="S20" s="237" t="s">
        <v>96</v>
      </c>
      <c r="T20" s="237">
        <f>'BM Idades  (17)'!W20/'BM Idades  (17)'!Y20</f>
        <v>0.61111111111111116</v>
      </c>
      <c r="U20" s="238">
        <f>'BM Idades  (17)'!X20/'BM Idades  (17)'!Y20</f>
        <v>0.3888888888888889</v>
      </c>
    </row>
    <row r="21" spans="1:21">
      <c r="B21" s="43" t="s">
        <v>113</v>
      </c>
      <c r="C21" s="236">
        <f>'BM Idades  (17)'!C21/'BM Idades  (17)'!G21</f>
        <v>0.1111111111111111</v>
      </c>
      <c r="D21" s="237" t="s">
        <v>96</v>
      </c>
      <c r="E21" s="237">
        <f>'BM Idades  (17)'!E21/'BM Idades  (17)'!G21</f>
        <v>0.66666666666666663</v>
      </c>
      <c r="F21" s="238">
        <f>'BM Idades  (17)'!F21/'BM Idades  (17)'!G21</f>
        <v>0.22222222222222221</v>
      </c>
      <c r="G21" s="316"/>
      <c r="H21" s="236">
        <f>'BM Idades  (17)'!I21/'BM Idades  (17)'!M21</f>
        <v>0.2857142857142857</v>
      </c>
      <c r="I21" s="237" t="s">
        <v>96</v>
      </c>
      <c r="J21" s="237">
        <f>'BM Idades  (17)'!K21/'BM Idades  (17)'!M21</f>
        <v>0.5714285714285714</v>
      </c>
      <c r="K21" s="238">
        <f>'BM Idades  (17)'!L21/'BM Idades  (17)'!M21</f>
        <v>0.14285714285714285</v>
      </c>
      <c r="L21" s="494"/>
      <c r="M21" s="236" t="s">
        <v>96</v>
      </c>
      <c r="N21" s="237" t="s">
        <v>96</v>
      </c>
      <c r="O21" s="237">
        <f>'BM Idades  (17)'!Q21/'BM Idades  (17)'!S21</f>
        <v>0.66666666666666663</v>
      </c>
      <c r="P21" s="238">
        <f>'BM Idades  (17)'!R21/'BM Idades  (17)'!S21</f>
        <v>0.33333333333333331</v>
      </c>
      <c r="Q21" s="494"/>
      <c r="R21" s="236" t="s">
        <v>96</v>
      </c>
      <c r="S21" s="237" t="s">
        <v>96</v>
      </c>
      <c r="T21" s="237">
        <f>'BM Idades  (17)'!W21/'BM Idades  (17)'!Y21</f>
        <v>0.66666666666666663</v>
      </c>
      <c r="U21" s="238">
        <f>'BM Idades  (17)'!X21/'BM Idades  (17)'!Y21</f>
        <v>0.33333333333333331</v>
      </c>
    </row>
    <row r="22" spans="1:21">
      <c r="B22" s="43" t="s">
        <v>45</v>
      </c>
      <c r="C22" s="236">
        <f>'BM Idades  (17)'!C22/'BM Idades  (17)'!G22</f>
        <v>0.12244897959183673</v>
      </c>
      <c r="D22" s="237" t="s">
        <v>96</v>
      </c>
      <c r="E22" s="237">
        <f>'BM Idades  (17)'!E22/'BM Idades  (17)'!G22</f>
        <v>0.40816326530612246</v>
      </c>
      <c r="F22" s="238">
        <f>'BM Idades  (17)'!F22/'BM Idades  (17)'!G22</f>
        <v>0.46938775510204084</v>
      </c>
      <c r="G22" s="316"/>
      <c r="H22" s="236">
        <f>'BM Idades  (17)'!I22/'BM Idades  (17)'!M22</f>
        <v>0.125</v>
      </c>
      <c r="I22" s="237">
        <f>'BM Idades  (17)'!J22/'BM Idades  (17)'!M22</f>
        <v>2.0833333333333332E-2</v>
      </c>
      <c r="J22" s="237">
        <f>'BM Idades  (17)'!K22/'BM Idades  (17)'!M22</f>
        <v>0.41666666666666669</v>
      </c>
      <c r="K22" s="238">
        <f>'BM Idades  (17)'!L22/'BM Idades  (17)'!M22</f>
        <v>0.4375</v>
      </c>
      <c r="L22" s="494"/>
      <c r="M22" s="236">
        <f>'BM Idades  (17)'!O22/'BM Idades  (17)'!S22</f>
        <v>6.8181818181818177E-2</v>
      </c>
      <c r="N22" s="237" t="s">
        <v>96</v>
      </c>
      <c r="O22" s="237">
        <f>'BM Idades  (17)'!Q22/'BM Idades  (17)'!S22</f>
        <v>0.34090909090909088</v>
      </c>
      <c r="P22" s="238">
        <f>'BM Idades  (17)'!R22/'BM Idades  (17)'!S22</f>
        <v>0.59090909090909094</v>
      </c>
      <c r="Q22" s="494"/>
      <c r="R22" s="236">
        <f>'BM Idades  (17)'!U22/'BM Idades  (17)'!Y22</f>
        <v>6.8181818181818177E-2</v>
      </c>
      <c r="S22" s="237" t="s">
        <v>96</v>
      </c>
      <c r="T22" s="237">
        <f>'BM Idades  (17)'!W22/'BM Idades  (17)'!Y22</f>
        <v>0.34090909090909088</v>
      </c>
      <c r="U22" s="238">
        <f>'BM Idades  (17)'!X22/'BM Idades  (17)'!Y22</f>
        <v>0.59090909090909094</v>
      </c>
    </row>
    <row r="23" spans="1:21">
      <c r="B23" s="43" t="s">
        <v>114</v>
      </c>
      <c r="C23" s="236">
        <f>'BM Idades  (17)'!C23/'BM Idades  (17)'!G23</f>
        <v>0.15384615384615385</v>
      </c>
      <c r="D23" s="237" t="s">
        <v>96</v>
      </c>
      <c r="E23" s="237">
        <f>'BM Idades  (17)'!E23/'BM Idades  (17)'!G23</f>
        <v>0.46153846153846156</v>
      </c>
      <c r="F23" s="238">
        <f>'BM Idades  (17)'!F23/'BM Idades  (17)'!G23</f>
        <v>0.34615384615384615</v>
      </c>
      <c r="G23" s="316"/>
      <c r="H23" s="236">
        <f>'BM Idades  (17)'!I23/'BM Idades  (17)'!M23</f>
        <v>4.7619047619047616E-2</v>
      </c>
      <c r="I23" s="237">
        <f>'BM Idades  (17)'!J23/'BM Idades  (17)'!M23</f>
        <v>4.7619047619047616E-2</v>
      </c>
      <c r="J23" s="237">
        <f>'BM Idades  (17)'!K23/'BM Idades  (17)'!M23</f>
        <v>0.42857142857142855</v>
      </c>
      <c r="K23" s="238">
        <f>'BM Idades  (17)'!L23/'BM Idades  (17)'!M23</f>
        <v>0.47619047619047616</v>
      </c>
      <c r="L23" s="494"/>
      <c r="M23" s="236">
        <f>'BM Idades  (17)'!O23/'BM Idades  (17)'!S23</f>
        <v>0.11764705882352941</v>
      </c>
      <c r="N23" s="237" t="s">
        <v>96</v>
      </c>
      <c r="O23" s="237">
        <f>'BM Idades  (17)'!Q23/'BM Idades  (17)'!S23</f>
        <v>0.47058823529411764</v>
      </c>
      <c r="P23" s="238">
        <f>'BM Idades  (17)'!R23/'BM Idades  (17)'!S23</f>
        <v>0.41176470588235292</v>
      </c>
      <c r="Q23" s="494"/>
      <c r="R23" s="236">
        <f>'BM Idades  (17)'!U23/'BM Idades  (17)'!Y23</f>
        <v>0.11764705882352941</v>
      </c>
      <c r="S23" s="237" t="s">
        <v>96</v>
      </c>
      <c r="T23" s="237">
        <f>'BM Idades  (17)'!W23/'BM Idades  (17)'!Y23</f>
        <v>0.47058823529411764</v>
      </c>
      <c r="U23" s="238">
        <f>'BM Idades  (17)'!X23/'BM Idades  (17)'!Y23</f>
        <v>0.41176470588235292</v>
      </c>
    </row>
    <row r="24" spans="1:21">
      <c r="B24" s="43" t="s">
        <v>47</v>
      </c>
      <c r="C24" s="236" t="s">
        <v>96</v>
      </c>
      <c r="D24" s="237" t="s">
        <v>96</v>
      </c>
      <c r="E24" s="237">
        <f>'BM Idades  (17)'!E24/'BM Idades  (17)'!G24</f>
        <v>0.66666666666666663</v>
      </c>
      <c r="F24" s="238">
        <f>'BM Idades  (17)'!F24/'BM Idades  (17)'!G24</f>
        <v>0.33333333333333331</v>
      </c>
      <c r="G24" s="316"/>
      <c r="H24" s="236">
        <f>'BM Idades  (17)'!I24/'BM Idades  (17)'!M24</f>
        <v>5.8823529411764705E-2</v>
      </c>
      <c r="I24" s="237">
        <f>'BM Idades  (17)'!J24/'BM Idades  (17)'!M24</f>
        <v>5.8823529411764705E-2</v>
      </c>
      <c r="J24" s="237">
        <f>'BM Idades  (17)'!K24/'BM Idades  (17)'!M24</f>
        <v>0.52941176470588236</v>
      </c>
      <c r="K24" s="238">
        <f>'BM Idades  (17)'!L24/'BM Idades  (17)'!M24</f>
        <v>0.35294117647058826</v>
      </c>
      <c r="L24" s="494"/>
      <c r="M24" s="236">
        <f>'BM Idades  (17)'!O24/'BM Idades  (17)'!S24</f>
        <v>9.0909090909090912E-2</v>
      </c>
      <c r="N24" s="237" t="s">
        <v>96</v>
      </c>
      <c r="O24" s="237">
        <f>'BM Idades  (17)'!Q24/'BM Idades  (17)'!S24</f>
        <v>0.54545454545454541</v>
      </c>
      <c r="P24" s="238">
        <f>'BM Idades  (17)'!R24/'BM Idades  (17)'!S24</f>
        <v>0.36363636363636365</v>
      </c>
      <c r="Q24" s="494"/>
      <c r="R24" s="236">
        <f>'BM Idades  (17)'!U24/'BM Idades  (17)'!Y24</f>
        <v>9.0909090909090912E-2</v>
      </c>
      <c r="S24" s="237" t="s">
        <v>96</v>
      </c>
      <c r="T24" s="237">
        <f>'BM Idades  (17)'!W24/'BM Idades  (17)'!Y24</f>
        <v>0.54545454545454541</v>
      </c>
      <c r="U24" s="238">
        <f>'BM Idades  (17)'!X24/'BM Idades  (17)'!Y24</f>
        <v>0.36363636363636365</v>
      </c>
    </row>
    <row r="25" spans="1:21">
      <c r="B25" s="43" t="s">
        <v>48</v>
      </c>
      <c r="C25" s="236">
        <f>'BM Idades  (17)'!C25/'BM Idades  (17)'!G25</f>
        <v>9.375E-2</v>
      </c>
      <c r="D25" s="237" t="s">
        <v>96</v>
      </c>
      <c r="E25" s="237">
        <f>'BM Idades  (17)'!E25/'BM Idades  (17)'!G25</f>
        <v>0.5</v>
      </c>
      <c r="F25" s="238">
        <f>'BM Idades  (17)'!F25/'BM Idades  (17)'!G25</f>
        <v>0.375</v>
      </c>
      <c r="G25" s="316"/>
      <c r="H25" s="236">
        <f>'BM Idades  (17)'!I25/'BM Idades  (17)'!M25</f>
        <v>6.8965517241379309E-2</v>
      </c>
      <c r="I25" s="237" t="s">
        <v>96</v>
      </c>
      <c r="J25" s="237">
        <f>'BM Idades  (17)'!K25/'BM Idades  (17)'!M25</f>
        <v>0.48275862068965519</v>
      </c>
      <c r="K25" s="238">
        <f>'BM Idades  (17)'!L25/'BM Idades  (17)'!M25</f>
        <v>0.44827586206896552</v>
      </c>
      <c r="L25" s="494"/>
      <c r="M25" s="236">
        <f>'BM Idades  (17)'!O25/'BM Idades  (17)'!S25</f>
        <v>8.6956521739130432E-2</v>
      </c>
      <c r="N25" s="237" t="s">
        <v>96</v>
      </c>
      <c r="O25" s="237">
        <f>'BM Idades  (17)'!Q25/'BM Idades  (17)'!S25</f>
        <v>0.34782608695652173</v>
      </c>
      <c r="P25" s="238">
        <f>'BM Idades  (17)'!R25/'BM Idades  (17)'!S25</f>
        <v>0.56521739130434778</v>
      </c>
      <c r="Q25" s="494"/>
      <c r="R25" s="236">
        <f>'BM Idades  (17)'!U25/'BM Idades  (17)'!Y25</f>
        <v>8.6956521739130432E-2</v>
      </c>
      <c r="S25" s="237"/>
      <c r="T25" s="237">
        <f>'BM Idades  (17)'!W25/'BM Idades  (17)'!Y25</f>
        <v>0.34782608695652173</v>
      </c>
      <c r="U25" s="238">
        <f>'BM Idades  (17)'!X25/'BM Idades  (17)'!Y25</f>
        <v>0.56521739130434778</v>
      </c>
    </row>
    <row r="26" spans="1:21">
      <c r="B26" s="43" t="s">
        <v>115</v>
      </c>
      <c r="C26" s="236">
        <f>'BM Idades  (17)'!C26/'BM Idades  (17)'!G26</f>
        <v>6.6666666666666666E-2</v>
      </c>
      <c r="D26" s="237" t="s">
        <v>96</v>
      </c>
      <c r="E26" s="237">
        <f>'BM Idades  (17)'!E26/'BM Idades  (17)'!G26</f>
        <v>0.6</v>
      </c>
      <c r="F26" s="238">
        <f>'BM Idades  (17)'!F26/'BM Idades  (17)'!G26</f>
        <v>0.33333333333333331</v>
      </c>
      <c r="G26" s="316"/>
      <c r="H26" s="236">
        <f>'BM Idades  (17)'!I26/'BM Idades  (17)'!M26</f>
        <v>0.1111111111111111</v>
      </c>
      <c r="I26" s="237">
        <f>'BM Idades  (17)'!J26/'BM Idades  (17)'!M26</f>
        <v>5.5555555555555552E-2</v>
      </c>
      <c r="J26" s="237">
        <f>'BM Idades  (17)'!K26/'BM Idades  (17)'!M26</f>
        <v>0.44444444444444442</v>
      </c>
      <c r="K26" s="238">
        <f>'BM Idades  (17)'!L26/'BM Idades  (17)'!M26</f>
        <v>0.3888888888888889</v>
      </c>
      <c r="L26" s="494"/>
      <c r="M26" s="236">
        <f>'BM Idades  (17)'!O26/'BM Idades  (17)'!S26</f>
        <v>0.1875</v>
      </c>
      <c r="N26" s="237" t="s">
        <v>96</v>
      </c>
      <c r="O26" s="237">
        <f>'BM Idades  (17)'!Q26/'BM Idades  (17)'!S26</f>
        <v>0.5</v>
      </c>
      <c r="P26" s="238">
        <f>'BM Idades  (17)'!R26/'BM Idades  (17)'!S26</f>
        <v>0.3125</v>
      </c>
      <c r="Q26" s="494"/>
      <c r="R26" s="236">
        <f>'BM Idades  (17)'!U26/'BM Idades  (17)'!Y26</f>
        <v>0.1875</v>
      </c>
      <c r="S26" s="237" t="s">
        <v>96</v>
      </c>
      <c r="T26" s="237">
        <f>'BM Idades  (17)'!W26/'BM Idades  (17)'!Y26</f>
        <v>0.5</v>
      </c>
      <c r="U26" s="238">
        <f>'BM Idades  (17)'!X26/'BM Idades  (17)'!Y26</f>
        <v>0.3125</v>
      </c>
    </row>
    <row r="27" spans="1:21">
      <c r="B27" s="43" t="s">
        <v>55</v>
      </c>
      <c r="C27" s="236">
        <f>'BM Idades  (17)'!C27/'BM Idades  (17)'!G27</f>
        <v>0.08</v>
      </c>
      <c r="D27" s="237" t="s">
        <v>96</v>
      </c>
      <c r="E27" s="237">
        <f>'BM Idades  (17)'!E27/'BM Idades  (17)'!G27</f>
        <v>0.44</v>
      </c>
      <c r="F27" s="238">
        <f>'BM Idades  (17)'!F27/'BM Idades  (17)'!G27</f>
        <v>0.48</v>
      </c>
      <c r="G27" s="316"/>
      <c r="H27" s="236">
        <f>'BM Idades  (17)'!I27/'BM Idades  (17)'!M27</f>
        <v>2.3809523809523808E-2</v>
      </c>
      <c r="I27" s="237">
        <f>'BM Idades  (17)'!J27/'BM Idades  (17)'!M27</f>
        <v>2.3809523809523808E-2</v>
      </c>
      <c r="J27" s="237">
        <f>'BM Idades  (17)'!K27/'BM Idades  (17)'!M27</f>
        <v>0.40476190476190477</v>
      </c>
      <c r="K27" s="238">
        <f>'BM Idades  (17)'!L27/'BM Idades  (17)'!M27</f>
        <v>0.54761904761904767</v>
      </c>
      <c r="L27" s="494"/>
      <c r="M27" s="236">
        <f>'BM Idades  (17)'!O27/'BM Idades  (17)'!S27</f>
        <v>4.2553191489361701E-2</v>
      </c>
      <c r="N27" s="237">
        <f>'BM Idades  (17)'!P27/'BM Idades  (17)'!S27</f>
        <v>2.1276595744680851E-2</v>
      </c>
      <c r="O27" s="237">
        <f>'BM Idades  (17)'!Q27/'BM Idades  (17)'!S27</f>
        <v>0.36170212765957449</v>
      </c>
      <c r="P27" s="238">
        <f>'BM Idades  (17)'!R27/'BM Idades  (17)'!S27</f>
        <v>0.57446808510638303</v>
      </c>
      <c r="Q27" s="494"/>
      <c r="R27" s="236">
        <f>'BM Idades  (17)'!U27/'BM Idades  (17)'!Y27</f>
        <v>4.2553191489361701E-2</v>
      </c>
      <c r="S27" s="237">
        <f>'BM Idades  (17)'!V27/'BM Idades  (17)'!Y27</f>
        <v>2.1276595744680851E-2</v>
      </c>
      <c r="T27" s="237">
        <f>'BM Idades  (17)'!W27/'BM Idades  (17)'!Y27</f>
        <v>0.36170212765957449</v>
      </c>
      <c r="U27" s="238">
        <f>'BM Idades  (17)'!X27/'BM Idades  (17)'!Y27</f>
        <v>0.57446808510638303</v>
      </c>
    </row>
    <row r="28" spans="1:21">
      <c r="B28" s="43" t="s">
        <v>58</v>
      </c>
      <c r="C28" s="236">
        <f>'BM Idades  (17)'!C28/'BM Idades  (17)'!G28</f>
        <v>0.14893617021276595</v>
      </c>
      <c r="D28" s="237">
        <f>'BM Idades  (17)'!D28/'BM Idades  (17)'!G28</f>
        <v>6.3829787234042548E-2</v>
      </c>
      <c r="E28" s="237">
        <f>'BM Idades  (17)'!E28/'BM Idades  (17)'!G28</f>
        <v>0.38297872340425532</v>
      </c>
      <c r="F28" s="238">
        <f>'BM Idades  (17)'!F28/'BM Idades  (17)'!G28</f>
        <v>0.40425531914893614</v>
      </c>
      <c r="G28" s="316"/>
      <c r="H28" s="236">
        <f>'BM Idades  (17)'!I28/'BM Idades  (17)'!M28</f>
        <v>7.9365079365079361E-2</v>
      </c>
      <c r="I28" s="237">
        <f>'BM Idades  (17)'!J28/'BM Idades  (17)'!M28</f>
        <v>7.9365079365079361E-2</v>
      </c>
      <c r="J28" s="237">
        <f>'BM Idades  (17)'!K28/'BM Idades  (17)'!M28</f>
        <v>0.49206349206349204</v>
      </c>
      <c r="K28" s="238">
        <f>'BM Idades  (17)'!L28/'BM Idades  (17)'!M28</f>
        <v>0.34920634920634919</v>
      </c>
      <c r="L28" s="494"/>
      <c r="M28" s="236">
        <f>'BM Idades  (17)'!O28/'BM Idades  (17)'!S28</f>
        <v>0.10714285714285714</v>
      </c>
      <c r="N28" s="237">
        <f>'BM Idades  (17)'!P28/'BM Idades  (17)'!S28</f>
        <v>5.3571428571428568E-2</v>
      </c>
      <c r="O28" s="237">
        <f>'BM Idades  (17)'!Q28/'BM Idades  (17)'!S28</f>
        <v>0.4107142857142857</v>
      </c>
      <c r="P28" s="238">
        <f>'BM Idades  (17)'!R28/'BM Idades  (17)'!S28</f>
        <v>0.42857142857142855</v>
      </c>
      <c r="Q28" s="494"/>
      <c r="R28" s="236">
        <f>'BM Idades  (17)'!U28/'BM Idades  (17)'!Y28</f>
        <v>0.10714285714285714</v>
      </c>
      <c r="S28" s="237">
        <f>'BM Idades  (17)'!V28/'BM Idades  (17)'!Y28</f>
        <v>5.3571428571428568E-2</v>
      </c>
      <c r="T28" s="237">
        <f>'BM Idades  (17)'!W28/'BM Idades  (17)'!Y28</f>
        <v>0.4107142857142857</v>
      </c>
      <c r="U28" s="238">
        <f>'BM Idades  (17)'!X28/'BM Idades  (17)'!Y28</f>
        <v>0.42857142857142855</v>
      </c>
    </row>
    <row r="29" spans="1:21">
      <c r="A29" s="282"/>
      <c r="B29" s="43" t="s">
        <v>116</v>
      </c>
      <c r="C29" s="236" t="s">
        <v>96</v>
      </c>
      <c r="D29" s="237" t="s">
        <v>96</v>
      </c>
      <c r="E29" s="237">
        <f>'BM Idades  (17)'!E29/'BM Idades  (17)'!G29</f>
        <v>0.41176470588235292</v>
      </c>
      <c r="F29" s="238">
        <f>'BM Idades  (17)'!F29/'BM Idades  (17)'!G29</f>
        <v>0.29411764705882354</v>
      </c>
      <c r="G29" s="316"/>
      <c r="H29" s="236">
        <f>'BM Idades  (17)'!I29/'BM Idades  (17)'!M29</f>
        <v>0.38461538461538464</v>
      </c>
      <c r="I29" s="237" t="s">
        <v>96</v>
      </c>
      <c r="J29" s="237">
        <f>'BM Idades  (17)'!K29/'BM Idades  (17)'!M29</f>
        <v>0.30769230769230771</v>
      </c>
      <c r="K29" s="238">
        <f>'BM Idades  (17)'!L29/'BM Idades  (17)'!M29</f>
        <v>0.30769230769230771</v>
      </c>
      <c r="L29" s="494"/>
      <c r="M29" s="236">
        <f>'BM Idades  (17)'!O29/'BM Idades  (17)'!S29</f>
        <v>0.4</v>
      </c>
      <c r="N29" s="237"/>
      <c r="O29" s="237">
        <f>'BM Idades  (17)'!Q29/'BM Idades  (17)'!S29</f>
        <v>0.3</v>
      </c>
      <c r="P29" s="238">
        <f>'BM Idades  (17)'!R29/'BM Idades  (17)'!S29</f>
        <v>0.3</v>
      </c>
      <c r="Q29" s="494"/>
      <c r="R29" s="236">
        <f>'BM Idades  (17)'!U29/'BM Idades  (17)'!Y29</f>
        <v>0.4</v>
      </c>
      <c r="S29" s="237" t="s">
        <v>96</v>
      </c>
      <c r="T29" s="237">
        <f>'BM Idades  (17)'!W29/'BM Idades  (17)'!Y29</f>
        <v>0.3</v>
      </c>
      <c r="U29" s="238">
        <f>'BM Idades  (17)'!X29/'BM Idades  (17)'!Y29</f>
        <v>0.3</v>
      </c>
    </row>
    <row r="30" spans="1:21" ht="12.75" customHeight="1">
      <c r="A30" s="282"/>
      <c r="B30" s="43" t="s">
        <v>70</v>
      </c>
      <c r="C30" s="236">
        <f>'BM Idades  (17)'!C30/'BM Idades  (17)'!G30</f>
        <v>0.21428571428571427</v>
      </c>
      <c r="D30" s="237" t="s">
        <v>96</v>
      </c>
      <c r="E30" s="237">
        <f>'BM Idades  (17)'!E30/'BM Idades  (17)'!G30</f>
        <v>0.21428571428571427</v>
      </c>
      <c r="F30" s="238">
        <f>'BM Idades  (17)'!F30/'BM Idades  (17)'!G30</f>
        <v>0.39285714285714285</v>
      </c>
      <c r="G30" s="316"/>
      <c r="H30" s="236">
        <f>'BM Idades  (17)'!I30/'BM Idades  (17)'!M30</f>
        <v>0.17391304347826086</v>
      </c>
      <c r="I30" s="237">
        <f>'BM Idades  (17)'!J30/'BM Idades  (17)'!M30</f>
        <v>0.13043478260869565</v>
      </c>
      <c r="J30" s="237">
        <f>'BM Idades  (17)'!K30/'BM Idades  (17)'!M30</f>
        <v>0.30434782608695654</v>
      </c>
      <c r="K30" s="238">
        <f>'BM Idades  (17)'!L30/'BM Idades  (17)'!M30</f>
        <v>0.39130434782608697</v>
      </c>
      <c r="L30" s="494"/>
      <c r="M30" s="236">
        <f>'BM Idades  (17)'!O30/'BM Idades  (17)'!S30</f>
        <v>0.16666666666666666</v>
      </c>
      <c r="N30" s="237">
        <f>'BM Idades  (17)'!P30/'BM Idades  (17)'!S30</f>
        <v>4.1666666666666664E-2</v>
      </c>
      <c r="O30" s="237">
        <f>'BM Idades  (17)'!Q30/'BM Idades  (17)'!S30</f>
        <v>0.41666666666666669</v>
      </c>
      <c r="P30" s="238">
        <f>'BM Idades  (17)'!R30/'BM Idades  (17)'!S30</f>
        <v>0.375</v>
      </c>
      <c r="Q30" s="494"/>
      <c r="R30" s="236">
        <f>'BM Idades  (17)'!U30/'BM Idades  (17)'!Y30</f>
        <v>0.16666666666666666</v>
      </c>
      <c r="S30" s="237">
        <f>'BM Idades  (17)'!V30/'BM Idades  (17)'!Y30</f>
        <v>4.1666666666666664E-2</v>
      </c>
      <c r="T30" s="237">
        <f>'BM Idades  (17)'!W30/'BM Idades  (17)'!Y30</f>
        <v>0.41666666666666669</v>
      </c>
      <c r="U30" s="238">
        <f>'BM Idades  (17)'!X30/'BM Idades  (17)'!Y30</f>
        <v>0.375</v>
      </c>
    </row>
    <row r="31" spans="1:21">
      <c r="B31" s="43" t="s">
        <v>124</v>
      </c>
      <c r="C31" s="236">
        <f>'BM Idades  (17)'!C31/'BM Idades  (17)'!G31</f>
        <v>0.13043478260869565</v>
      </c>
      <c r="D31" s="237" t="s">
        <v>96</v>
      </c>
      <c r="E31" s="237">
        <f>'BM Idades  (17)'!E31/'BM Idades  (17)'!G31</f>
        <v>0.47826086956521741</v>
      </c>
      <c r="F31" s="238">
        <f>'BM Idades  (17)'!F31/'BM Idades  (17)'!G31</f>
        <v>0.39130434782608697</v>
      </c>
      <c r="G31" s="316"/>
      <c r="H31" s="236" t="s">
        <v>96</v>
      </c>
      <c r="I31" s="237">
        <f>'BM Idades  (17)'!J31/'BM Idades  (17)'!M31</f>
        <v>3.4482758620689655E-2</v>
      </c>
      <c r="J31" s="237">
        <f>'BM Idades  (17)'!K31/'BM Idades  (17)'!M31</f>
        <v>0.31034482758620691</v>
      </c>
      <c r="K31" s="238">
        <f>'BM Idades  (17)'!L31/'BM Idades  (17)'!M31</f>
        <v>0.65517241379310343</v>
      </c>
      <c r="L31" s="494"/>
      <c r="M31" s="236"/>
      <c r="N31" s="237">
        <f>'BM Idades  (17)'!P31/'BM Idades  (17)'!S31</f>
        <v>9.0909090909090912E-2</v>
      </c>
      <c r="O31" s="237">
        <f>'BM Idades  (17)'!Q31/'BM Idades  (17)'!S31</f>
        <v>0.36363636363636365</v>
      </c>
      <c r="P31" s="238">
        <f>'BM Idades  (17)'!R31/'BM Idades  (17)'!S31</f>
        <v>0.54545454545454541</v>
      </c>
      <c r="Q31" s="494"/>
      <c r="R31" s="236" t="s">
        <v>96</v>
      </c>
      <c r="S31" s="237" t="s">
        <v>96</v>
      </c>
      <c r="T31" s="237">
        <f>'BM Idades  (17)'!W31/'BM Idades  (17)'!Y31</f>
        <v>0.36363636363636365</v>
      </c>
      <c r="U31" s="238">
        <f>'BM Idades  (17)'!X31/'BM Idades  (17)'!Y31</f>
        <v>0.54545454545454541</v>
      </c>
    </row>
    <row r="32" spans="1:21">
      <c r="B32" s="43" t="s">
        <v>62</v>
      </c>
      <c r="C32" s="236">
        <f>'BM Idades  (17)'!C32/'BM Idades  (17)'!G32</f>
        <v>9.0909090909090912E-2</v>
      </c>
      <c r="D32" s="237">
        <f>'BM Idades  (17)'!D32/'BM Idades  (17)'!G32</f>
        <v>3.0303030303030304E-2</v>
      </c>
      <c r="E32" s="237">
        <f>'BM Idades  (17)'!E32/'BM Idades  (17)'!G32</f>
        <v>0.36363636363636365</v>
      </c>
      <c r="F32" s="238">
        <f>'BM Idades  (17)'!F32/'BM Idades  (17)'!G32</f>
        <v>0.51515151515151514</v>
      </c>
      <c r="G32" s="316"/>
      <c r="H32" s="236">
        <f>'BM Idades  (17)'!I32/'BM Idades  (17)'!M32</f>
        <v>3.125E-2</v>
      </c>
      <c r="I32" s="237">
        <f>'BM Idades  (17)'!J32/'BM Idades  (17)'!M32</f>
        <v>3.125E-2</v>
      </c>
      <c r="J32" s="237">
        <f>'BM Idades  (17)'!K32/'BM Idades  (17)'!M32</f>
        <v>0.4375</v>
      </c>
      <c r="K32" s="238">
        <f>'BM Idades  (17)'!L32/'BM Idades  (17)'!M32</f>
        <v>0.5</v>
      </c>
      <c r="L32" s="494"/>
      <c r="M32" s="236">
        <f>'BM Idades  (17)'!O32/'BM Idades  (17)'!S32</f>
        <v>7.1428571428571425E-2</v>
      </c>
      <c r="N32" s="237"/>
      <c r="O32" s="237">
        <f>'BM Idades  (17)'!Q32/'BM Idades  (17)'!S32</f>
        <v>0.5</v>
      </c>
      <c r="P32" s="238">
        <f>'BM Idades  (17)'!R32/'BM Idades  (17)'!S32</f>
        <v>0.42857142857142855</v>
      </c>
      <c r="Q32" s="494"/>
      <c r="R32" s="236">
        <f>'BM Idades  (17)'!U32/'BM Idades  (17)'!Y32</f>
        <v>7.1428571428571425E-2</v>
      </c>
      <c r="S32" s="237" t="s">
        <v>96</v>
      </c>
      <c r="T32" s="237">
        <f>'BM Idades  (17)'!W32/'BM Idades  (17)'!Y32</f>
        <v>0.5</v>
      </c>
      <c r="U32" s="238">
        <f>'BM Idades  (17)'!X32/'BM Idades  (17)'!Y32</f>
        <v>0.42857142857142855</v>
      </c>
    </row>
    <row r="33" spans="1:21">
      <c r="B33" s="43" t="s">
        <v>119</v>
      </c>
      <c r="C33" s="236">
        <f>'BM Idades  (17)'!C33/'BM Idades  (17)'!G33</f>
        <v>8.5714285714285715E-2</v>
      </c>
      <c r="D33" s="237" t="s">
        <v>96</v>
      </c>
      <c r="E33" s="237">
        <f>'BM Idades  (17)'!E33/'BM Idades  (17)'!G33</f>
        <v>0.48571428571428571</v>
      </c>
      <c r="F33" s="238">
        <f>'BM Idades  (17)'!F33/'BM Idades  (17)'!G33</f>
        <v>0.37142857142857144</v>
      </c>
      <c r="G33" s="316"/>
      <c r="H33" s="236">
        <f>'BM Idades  (17)'!I33/'BM Idades  (17)'!M33</f>
        <v>6.0606060606060608E-2</v>
      </c>
      <c r="I33" s="237">
        <f>'BM Idades  (17)'!J33/'BM Idades  (17)'!M33</f>
        <v>3.0303030303030304E-2</v>
      </c>
      <c r="J33" s="237">
        <f>'BM Idades  (17)'!K33/'BM Idades  (17)'!M33</f>
        <v>0.48484848484848486</v>
      </c>
      <c r="K33" s="238">
        <f>'BM Idades  (17)'!L33/'BM Idades  (17)'!M33</f>
        <v>0.42424242424242425</v>
      </c>
      <c r="L33" s="494"/>
      <c r="M33" s="236">
        <f>'BM Idades  (17)'!O33/'BM Idades  (17)'!S33</f>
        <v>0.13513513513513514</v>
      </c>
      <c r="N33" s="237">
        <f>'BM Idades  (17)'!P33/'BM Idades  (17)'!S33</f>
        <v>2.7027027027027029E-2</v>
      </c>
      <c r="O33" s="237">
        <f>'BM Idades  (17)'!Q33/'BM Idades  (17)'!S33</f>
        <v>0.45945945945945948</v>
      </c>
      <c r="P33" s="238">
        <f>'BM Idades  (17)'!R33/'BM Idades  (17)'!S33</f>
        <v>0.3783783783783784</v>
      </c>
      <c r="Q33" s="494"/>
      <c r="R33" s="236">
        <f>'BM Idades  (17)'!U33/'BM Idades  (17)'!Y33</f>
        <v>0.13513513513513514</v>
      </c>
      <c r="S33" s="237" t="s">
        <v>96</v>
      </c>
      <c r="T33" s="237">
        <f>'BM Idades  (17)'!W33/'BM Idades  (17)'!Y33</f>
        <v>0.45945945945945948</v>
      </c>
      <c r="U33" s="238">
        <f>'BM Idades  (17)'!X33/'BM Idades  (17)'!Y33</f>
        <v>0.3783783783783784</v>
      </c>
    </row>
    <row r="34" spans="1:21">
      <c r="B34" s="43" t="s">
        <v>120</v>
      </c>
      <c r="C34" s="236">
        <f>'BM Idades  (17)'!C34/'BM Idades  (17)'!G34</f>
        <v>0.15384615384615385</v>
      </c>
      <c r="D34" s="237" t="s">
        <v>96</v>
      </c>
      <c r="E34" s="237">
        <f>'BM Idades  (17)'!E34/'BM Idades  (17)'!G34</f>
        <v>0.30769230769230771</v>
      </c>
      <c r="F34" s="238">
        <f>'BM Idades  (17)'!F34/'BM Idades  (17)'!G34</f>
        <v>0.53846153846153844</v>
      </c>
      <c r="G34" s="316"/>
      <c r="H34" s="236">
        <f>'BM Idades  (17)'!I34/'BM Idades  (17)'!M34</f>
        <v>0.1875</v>
      </c>
      <c r="I34" s="237">
        <f>'BM Idades  (17)'!J34/'BM Idades  (17)'!M34</f>
        <v>6.25E-2</v>
      </c>
      <c r="J34" s="237">
        <f>'BM Idades  (17)'!K34/'BM Idades  (17)'!M34</f>
        <v>0.25</v>
      </c>
      <c r="K34" s="238">
        <f>'BM Idades  (17)'!L34/'BM Idades  (17)'!M34</f>
        <v>0.5</v>
      </c>
      <c r="L34" s="494"/>
      <c r="M34" s="236">
        <f>'BM Idades  (17)'!O34/'BM Idades  (17)'!S34</f>
        <v>0.14285714285714285</v>
      </c>
      <c r="N34" s="237" t="s">
        <v>96</v>
      </c>
      <c r="O34" s="237">
        <f>'BM Idades  (17)'!Q34/'BM Idades  (17)'!S34</f>
        <v>0.42857142857142855</v>
      </c>
      <c r="P34" s="238">
        <f>'BM Idades  (17)'!R34/'BM Idades  (17)'!S34</f>
        <v>0.42857142857142855</v>
      </c>
      <c r="Q34" s="494"/>
      <c r="R34" s="236">
        <f>'BM Idades  (17)'!U34/'BM Idades  (17)'!Y34</f>
        <v>0.14285714285714285</v>
      </c>
      <c r="S34" s="237" t="s">
        <v>96</v>
      </c>
      <c r="T34" s="237">
        <f>'BM Idades  (17)'!W34/'BM Idades  (17)'!Y34</f>
        <v>0.42857142857142855</v>
      </c>
      <c r="U34" s="238">
        <f>'BM Idades  (17)'!X34/'BM Idades  (17)'!Y34</f>
        <v>0.42857142857142855</v>
      </c>
    </row>
    <row r="35" spans="1:21">
      <c r="B35" s="43" t="s">
        <v>121</v>
      </c>
      <c r="C35" s="236" t="s">
        <v>96</v>
      </c>
      <c r="D35" s="237" t="s">
        <v>96</v>
      </c>
      <c r="E35" s="237">
        <f>'BM Idades  (17)'!E35/'BM Idades  (17)'!G35</f>
        <v>0.16666666666666666</v>
      </c>
      <c r="F35" s="238">
        <f>'BM Idades  (17)'!F35/'BM Idades  (17)'!G35</f>
        <v>0.83333333333333337</v>
      </c>
      <c r="G35" s="316"/>
      <c r="H35" s="236">
        <f>'BM Idades  (17)'!I35/'BM Idades  (17)'!M35</f>
        <v>0.2857142857142857</v>
      </c>
      <c r="I35" s="237" t="s">
        <v>96</v>
      </c>
      <c r="J35" s="237">
        <f>'BM Idades  (17)'!K35/'BM Idades  (17)'!M35</f>
        <v>0.2857142857142857</v>
      </c>
      <c r="K35" s="238">
        <f>'BM Idades  (17)'!L35/'BM Idades  (17)'!M35</f>
        <v>0.42857142857142855</v>
      </c>
      <c r="L35" s="494"/>
      <c r="M35" s="236">
        <f>'BM Idades  (17)'!O35/'BM Idades  (17)'!S35</f>
        <v>0.14285714285714285</v>
      </c>
      <c r="N35" s="237" t="s">
        <v>96</v>
      </c>
      <c r="O35" s="237">
        <f>'BM Idades  (17)'!Q35/'BM Idades  (17)'!S35</f>
        <v>0.42857142857142855</v>
      </c>
      <c r="P35" s="238">
        <f>'BM Idades  (17)'!R35/'BM Idades  (17)'!S35</f>
        <v>0.42857142857142855</v>
      </c>
      <c r="Q35" s="494"/>
      <c r="R35" s="236">
        <f>'BM Idades  (17)'!U35/'BM Idades  (17)'!Y35</f>
        <v>0.14285714285714285</v>
      </c>
      <c r="S35" s="237" t="s">
        <v>96</v>
      </c>
      <c r="T35" s="237">
        <f>'BM Idades  (17)'!W35/'BM Idades  (17)'!Y35</f>
        <v>0.42857142857142855</v>
      </c>
      <c r="U35" s="238">
        <f>'BM Idades  (17)'!X35/'BM Idades  (17)'!Y35</f>
        <v>0.42857142857142855</v>
      </c>
    </row>
    <row r="36" spans="1:21">
      <c r="B36" s="43" t="s">
        <v>76</v>
      </c>
      <c r="C36" s="236">
        <f>'BM Idades  (17)'!C36/'BM Idades  (17)'!G36</f>
        <v>3.3333333333333333E-2</v>
      </c>
      <c r="D36" s="237">
        <f>'BM Idades  (17)'!D36/'BM Idades  (17)'!G36</f>
        <v>3.3333333333333333E-2</v>
      </c>
      <c r="E36" s="237">
        <f>'BM Idades  (17)'!E36/'BM Idades  (17)'!G36</f>
        <v>0.4</v>
      </c>
      <c r="F36" s="238">
        <f>'BM Idades  (17)'!F36/'BM Idades  (17)'!G36</f>
        <v>0.53333333333333333</v>
      </c>
      <c r="G36" s="316"/>
      <c r="H36" s="236">
        <f>'BM Idades  (17)'!I36/'BM Idades  (17)'!M36</f>
        <v>0.125</v>
      </c>
      <c r="I36" s="237">
        <f>'BM Idades  (17)'!J36/'BM Idades  (17)'!M36</f>
        <v>3.125E-2</v>
      </c>
      <c r="J36" s="237">
        <f>'BM Idades  (17)'!K36/'BM Idades  (17)'!M36</f>
        <v>0.4375</v>
      </c>
      <c r="K36" s="238">
        <f>'BM Idades  (17)'!L36/'BM Idades  (17)'!M36</f>
        <v>0.40625</v>
      </c>
      <c r="L36" s="494"/>
      <c r="M36" s="236">
        <f>'BM Idades  (17)'!O36/'BM Idades  (17)'!S36</f>
        <v>0.14814814814814814</v>
      </c>
      <c r="N36" s="237" t="s">
        <v>96</v>
      </c>
      <c r="O36" s="237">
        <f>'BM Idades  (17)'!Q36/'BM Idades  (17)'!S36</f>
        <v>0.44444444444444442</v>
      </c>
      <c r="P36" s="238">
        <f>'BM Idades  (17)'!R36/'BM Idades  (17)'!S36</f>
        <v>0.40740740740740738</v>
      </c>
      <c r="Q36" s="494"/>
      <c r="R36" s="236">
        <f>'BM Idades  (17)'!U36/'BM Idades  (17)'!Y36</f>
        <v>0.14814814814814814</v>
      </c>
      <c r="S36" s="237" t="s">
        <v>96</v>
      </c>
      <c r="T36" s="237">
        <f>'BM Idades  (17)'!W36/'BM Idades  (17)'!Y36</f>
        <v>0.44444444444444442</v>
      </c>
      <c r="U36" s="238">
        <f>'BM Idades  (17)'!X36/'BM Idades  (17)'!Y36</f>
        <v>0.40740740740740738</v>
      </c>
    </row>
    <row r="37" spans="1:21">
      <c r="B37" s="43" t="s">
        <v>122</v>
      </c>
      <c r="C37" s="236">
        <f>'BM Idades  (17)'!C37/'BM Idades  (17)'!G37</f>
        <v>0.29411764705882354</v>
      </c>
      <c r="D37" s="237" t="s">
        <v>96</v>
      </c>
      <c r="E37" s="237">
        <f>'BM Idades  (17)'!E37/'BM Idades  (17)'!G37</f>
        <v>0.35294117647058826</v>
      </c>
      <c r="F37" s="238">
        <f>'BM Idades  (17)'!F37/'BM Idades  (17)'!G37</f>
        <v>0.35294117647058826</v>
      </c>
      <c r="G37" s="316"/>
      <c r="H37" s="236">
        <f>'BM Idades  (17)'!I37/'BM Idades  (17)'!M37</f>
        <v>0.05</v>
      </c>
      <c r="I37" s="237" t="s">
        <v>96</v>
      </c>
      <c r="J37" s="237">
        <f>'BM Idades  (17)'!K37/'BM Idades  (17)'!M37</f>
        <v>0.55000000000000004</v>
      </c>
      <c r="K37" s="238">
        <f>'BM Idades  (17)'!L37/'BM Idades  (17)'!M37</f>
        <v>0.4</v>
      </c>
      <c r="L37" s="494"/>
      <c r="M37" s="236">
        <f>'BM Idades  (17)'!O37/'BM Idades  (17)'!S37</f>
        <v>7.6923076923076927E-2</v>
      </c>
      <c r="N37" s="237" t="s">
        <v>96</v>
      </c>
      <c r="O37" s="237">
        <f>'BM Idades  (17)'!Q37/'BM Idades  (17)'!S37</f>
        <v>0.53846153846153844</v>
      </c>
      <c r="P37" s="238">
        <f>'BM Idades  (17)'!R37/'BM Idades  (17)'!S37</f>
        <v>0.38461538461538464</v>
      </c>
      <c r="Q37" s="494"/>
      <c r="R37" s="236">
        <f>'BM Idades  (17)'!U37/'BM Idades  (17)'!Y37</f>
        <v>7.6923076923076927E-2</v>
      </c>
      <c r="S37" s="237" t="s">
        <v>96</v>
      </c>
      <c r="T37" s="237">
        <f>'BM Idades  (17)'!W37/'BM Idades  (17)'!Y37</f>
        <v>0.53846153846153844</v>
      </c>
      <c r="U37" s="238">
        <f>'BM Idades  (17)'!X37/'BM Idades  (17)'!Y37</f>
        <v>0.38461538461538464</v>
      </c>
    </row>
    <row r="38" spans="1:21">
      <c r="B38" s="215" t="s">
        <v>109</v>
      </c>
      <c r="C38" s="239" t="s">
        <v>96</v>
      </c>
      <c r="D38" s="240" t="s">
        <v>96</v>
      </c>
      <c r="E38" s="240" t="s">
        <v>96</v>
      </c>
      <c r="F38" s="241">
        <f>'BM Idades  (17)'!F38/'BM Idades  (17)'!G38</f>
        <v>1</v>
      </c>
      <c r="G38" s="316"/>
      <c r="H38" s="239" t="s">
        <v>96</v>
      </c>
      <c r="I38" s="240" t="s">
        <v>96</v>
      </c>
      <c r="J38" s="240">
        <f>'BM Idades  (17)'!K38/'BM Idades  (17)'!M38</f>
        <v>0.5</v>
      </c>
      <c r="K38" s="241">
        <f>'BM Idades  (17)'!L38/'BM Idades  (17)'!M38</f>
        <v>0.5</v>
      </c>
      <c r="L38" s="494"/>
      <c r="M38" s="239" t="s">
        <v>96</v>
      </c>
      <c r="N38" s="240" t="s">
        <v>96</v>
      </c>
      <c r="O38" s="240">
        <f>'BM Idades  (17)'!Q38/'BM Idades  (17)'!S38</f>
        <v>0.66666666666666663</v>
      </c>
      <c r="P38" s="241">
        <f>'BM Idades  (17)'!R38/'BM Idades  (17)'!S38</f>
        <v>0.33333333333333331</v>
      </c>
      <c r="Q38" s="494"/>
      <c r="R38" s="239" t="s">
        <v>96</v>
      </c>
      <c r="S38" s="240" t="s">
        <v>96</v>
      </c>
      <c r="T38" s="240" t="s">
        <v>96</v>
      </c>
      <c r="U38" s="241">
        <f>'BM Idades  (17)'!X38/'BM Idades  (17)'!Y38</f>
        <v>0.33333333333333331</v>
      </c>
    </row>
    <row r="39" spans="1:21">
      <c r="B39" s="269"/>
      <c r="C39" s="237"/>
      <c r="D39" s="237"/>
      <c r="E39" s="237"/>
      <c r="F39" s="237"/>
      <c r="H39" s="237"/>
      <c r="I39" s="237"/>
      <c r="J39" s="237"/>
      <c r="K39" s="237"/>
      <c r="M39" s="237"/>
      <c r="R39" s="237"/>
      <c r="S39" s="237"/>
      <c r="T39" s="237"/>
      <c r="U39" s="237"/>
    </row>
    <row r="40" spans="1:21" s="157" customFormat="1">
      <c r="A40" s="283"/>
      <c r="B40" s="269"/>
      <c r="C40" s="237"/>
      <c r="D40" s="237"/>
      <c r="E40" s="237"/>
      <c r="F40" s="237"/>
      <c r="H40" s="237"/>
      <c r="I40" s="237"/>
      <c r="J40" s="237"/>
      <c r="K40" s="237"/>
      <c r="M40" s="237"/>
      <c r="N40" s="148"/>
      <c r="O40" s="148"/>
      <c r="P40" s="148"/>
      <c r="R40" s="237"/>
      <c r="S40" s="237"/>
      <c r="T40" s="237"/>
      <c r="U40" s="237"/>
    </row>
    <row r="41" spans="1:21" s="157" customFormat="1">
      <c r="A41" s="283"/>
      <c r="B41" s="270"/>
      <c r="C41" s="237"/>
      <c r="D41" s="237"/>
      <c r="E41" s="237"/>
      <c r="F41" s="237"/>
      <c r="H41" s="237"/>
      <c r="I41" s="237"/>
      <c r="J41" s="237"/>
      <c r="K41" s="237"/>
    </row>
    <row r="42" spans="1:21">
      <c r="B42" s="48"/>
      <c r="C42" s="617"/>
      <c r="D42" s="618"/>
      <c r="E42" s="618"/>
      <c r="F42" s="618"/>
    </row>
    <row r="43" spans="1:21">
      <c r="B43" s="48"/>
      <c r="C43" s="617"/>
      <c r="D43" s="618"/>
      <c r="E43" s="618"/>
      <c r="F43" s="618"/>
    </row>
    <row r="44" spans="1:21">
      <c r="B44" s="306"/>
      <c r="C44" s="637"/>
      <c r="D44" s="634"/>
      <c r="E44" s="634"/>
      <c r="F44" s="634"/>
      <c r="G44" s="634"/>
      <c r="H44" s="634"/>
      <c r="I44" s="634"/>
      <c r="J44" s="634"/>
      <c r="K44" s="634"/>
    </row>
    <row r="45" spans="1:21">
      <c r="B45"/>
      <c r="C45"/>
      <c r="D45"/>
      <c r="E45"/>
      <c r="F45"/>
    </row>
    <row r="46" spans="1:21">
      <c r="B46"/>
      <c r="C46"/>
      <c r="D46"/>
      <c r="E46"/>
      <c r="F46"/>
    </row>
    <row r="47" spans="1:21">
      <c r="B47"/>
      <c r="C47"/>
      <c r="D47"/>
      <c r="E47"/>
      <c r="F47"/>
    </row>
    <row r="48" spans="1:21" s="149" customFormat="1">
      <c r="A48"/>
      <c r="B48"/>
      <c r="C48"/>
      <c r="D48"/>
      <c r="E48"/>
      <c r="F48"/>
    </row>
    <row r="49" spans="2:6">
      <c r="B49"/>
      <c r="C49"/>
      <c r="D49"/>
      <c r="E49"/>
      <c r="F49"/>
    </row>
    <row r="50" spans="2:6">
      <c r="B50"/>
      <c r="C50"/>
      <c r="D50"/>
      <c r="E50"/>
      <c r="F50"/>
    </row>
    <row r="51" spans="2:6">
      <c r="B51"/>
      <c r="C51"/>
      <c r="D51"/>
      <c r="E51"/>
      <c r="F51"/>
    </row>
    <row r="52" spans="2:6">
      <c r="B52"/>
      <c r="C52"/>
      <c r="D52"/>
      <c r="E52"/>
      <c r="F52"/>
    </row>
    <row r="53" spans="2:6">
      <c r="B53"/>
      <c r="C53"/>
      <c r="D53"/>
      <c r="E53"/>
      <c r="F53"/>
    </row>
    <row r="54" spans="2:6">
      <c r="B54"/>
      <c r="C54"/>
      <c r="D54"/>
      <c r="E54"/>
      <c r="F54"/>
    </row>
    <row r="55" spans="2:6">
      <c r="B55"/>
      <c r="C55"/>
      <c r="D55"/>
      <c r="E55"/>
      <c r="F55"/>
    </row>
    <row r="56" spans="2:6">
      <c r="B56"/>
      <c r="C56"/>
      <c r="D56"/>
      <c r="E56"/>
      <c r="F56"/>
    </row>
    <row r="57" spans="2:6">
      <c r="B57"/>
      <c r="C57"/>
      <c r="D57"/>
      <c r="E57"/>
      <c r="F57"/>
    </row>
    <row r="58" spans="2:6">
      <c r="B58"/>
      <c r="C58"/>
      <c r="D58"/>
      <c r="E58"/>
      <c r="F58"/>
    </row>
    <row r="59" spans="2:6">
      <c r="B59"/>
      <c r="C59"/>
      <c r="D59"/>
      <c r="E59"/>
      <c r="F59"/>
    </row>
    <row r="60" spans="2:6">
      <c r="B60"/>
      <c r="C60"/>
      <c r="D60"/>
      <c r="E60"/>
      <c r="F60"/>
    </row>
    <row r="61" spans="2:6">
      <c r="B61"/>
      <c r="C61"/>
      <c r="D61"/>
      <c r="E61"/>
      <c r="F61"/>
    </row>
    <row r="62" spans="2:6">
      <c r="B62"/>
      <c r="C62"/>
      <c r="D62"/>
      <c r="E62"/>
      <c r="F62"/>
    </row>
    <row r="63" spans="2:6">
      <c r="B63"/>
      <c r="C63"/>
      <c r="D63"/>
      <c r="E63"/>
      <c r="F63"/>
    </row>
    <row r="64" spans="2:6">
      <c r="B64"/>
      <c r="C64"/>
      <c r="D64"/>
      <c r="E64"/>
      <c r="F64"/>
    </row>
    <row r="65" spans="2:6">
      <c r="B65"/>
      <c r="C65"/>
      <c r="D65"/>
      <c r="E65"/>
      <c r="F65"/>
    </row>
    <row r="66" spans="2:6">
      <c r="B66" s="48"/>
      <c r="C66" s="615"/>
      <c r="D66" s="616"/>
      <c r="E66" s="616"/>
      <c r="F66" s="616"/>
    </row>
    <row r="67" spans="2:6">
      <c r="B67" s="48"/>
      <c r="C67" s="36"/>
      <c r="D67" s="36"/>
      <c r="E67" s="36"/>
      <c r="F67" s="36"/>
    </row>
  </sheetData>
  <mergeCells count="9">
    <mergeCell ref="C43:F43"/>
    <mergeCell ref="C44:K44"/>
    <mergeCell ref="C66:F66"/>
    <mergeCell ref="C7:U7"/>
    <mergeCell ref="C8:F8"/>
    <mergeCell ref="H8:K8"/>
    <mergeCell ref="M8:P8"/>
    <mergeCell ref="R8:U8"/>
    <mergeCell ref="C42:F42"/>
  </mergeCells>
  <pageMargins left="0.7" right="0.7" top="0.75" bottom="0.75" header="0.3" footer="0.3"/>
  <pageSetup orientation="portrait" verticalDpi="0" r:id="rId1"/>
  <drawing r:id="rId2"/>
</worksheet>
</file>

<file path=xl/worksheets/sheet2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0"/>
  <sheetViews>
    <sheetView showGridLines="0" workbookViewId="0"/>
  </sheetViews>
  <sheetFormatPr defaultColWidth="12" defaultRowHeight="15"/>
  <cols>
    <col min="1" max="1" width="12.7109375" customWidth="1"/>
    <col min="2" max="2" width="38" style="6" customWidth="1"/>
    <col min="3" max="7" width="10.7109375" style="6" customWidth="1"/>
    <col min="8" max="16384" width="12" style="6"/>
  </cols>
  <sheetData>
    <row r="1" spans="1:9" s="7" customFormat="1" ht="16.5" customHeight="1">
      <c r="A1"/>
    </row>
    <row r="2" spans="1:9" s="7" customFormat="1" ht="16.5" customHeight="1">
      <c r="A2"/>
    </row>
    <row r="3" spans="1:9" s="7" customFormat="1" ht="16.5" customHeight="1">
      <c r="A3"/>
    </row>
    <row r="4" spans="1:9" s="7" customFormat="1" ht="16.5" customHeight="1">
      <c r="A4"/>
    </row>
    <row r="5" spans="1:9" s="7" customFormat="1" ht="16.5" customHeight="1">
      <c r="A5" s="328" t="s">
        <v>100</v>
      </c>
      <c r="B5" s="604" t="s">
        <v>555</v>
      </c>
      <c r="C5" s="604"/>
      <c r="D5" s="604"/>
      <c r="E5" s="604"/>
      <c r="F5" s="604"/>
      <c r="G5" s="604"/>
      <c r="H5" s="604"/>
      <c r="I5" s="604"/>
    </row>
    <row r="6" spans="1:9" ht="12" customHeight="1">
      <c r="B6" s="324" t="s">
        <v>128</v>
      </c>
    </row>
    <row r="7" spans="1:9" ht="12" customHeight="1"/>
    <row r="8" spans="1:9" ht="24.95" customHeight="1">
      <c r="B8" s="8"/>
      <c r="C8" s="607" t="s">
        <v>556</v>
      </c>
      <c r="D8" s="607"/>
      <c r="E8" s="607"/>
      <c r="F8" s="607"/>
      <c r="G8" s="607"/>
    </row>
    <row r="9" spans="1:9" ht="24.95" customHeight="1">
      <c r="B9" s="12"/>
      <c r="C9" s="606" t="s">
        <v>129</v>
      </c>
      <c r="D9" s="606"/>
      <c r="E9" s="606"/>
      <c r="F9" s="606"/>
      <c r="G9" s="606"/>
    </row>
    <row r="10" spans="1:9" ht="24" customHeight="1">
      <c r="B10" s="334" t="s">
        <v>16</v>
      </c>
      <c r="C10" s="329" t="s">
        <v>15</v>
      </c>
      <c r="D10" s="329" t="s">
        <v>14</v>
      </c>
      <c r="E10" s="329" t="s">
        <v>13</v>
      </c>
      <c r="F10" s="329" t="s">
        <v>12</v>
      </c>
      <c r="G10" s="329" t="s">
        <v>0</v>
      </c>
    </row>
    <row r="11" spans="1:9">
      <c r="B11" s="3" t="s">
        <v>91</v>
      </c>
      <c r="C11" s="567">
        <f>'BM Idades  (17)'!U10-'BM Idades  (17)'!C10</f>
        <v>-65</v>
      </c>
      <c r="D11" s="359">
        <f>'BM Idades  (17)'!V10-'BM Idades  (17)'!D10</f>
        <v>-224</v>
      </c>
      <c r="E11" s="359">
        <f>'BM Idades  (17)'!W10-'BM Idades  (17)'!E10</f>
        <v>-1176</v>
      </c>
      <c r="F11" s="359">
        <f>'BM Idades  (17)'!X10-'BM Idades  (17)'!F10</f>
        <v>-350</v>
      </c>
      <c r="G11" s="360">
        <f>'BM Idades  (17)'!Y10-'BM Idades  (17)'!G10</f>
        <v>-1815</v>
      </c>
      <c r="I11" s="133"/>
    </row>
    <row r="12" spans="1:9">
      <c r="B12" s="4" t="s">
        <v>487</v>
      </c>
      <c r="C12" s="568">
        <f>'BM Idades  (17)'!U11-'BM Idades  (17)'!C11</f>
        <v>-17</v>
      </c>
      <c r="D12" s="362">
        <f>'BM Idades  (17)'!V11-'BM Idades  (17)'!D11</f>
        <v>-67</v>
      </c>
      <c r="E12" s="362">
        <f>'BM Idades  (17)'!W11-'BM Idades  (17)'!E11</f>
        <v>-212</v>
      </c>
      <c r="F12" s="362">
        <f>'BM Idades  (17)'!X11-'BM Idades  (17)'!F11</f>
        <v>-178</v>
      </c>
      <c r="G12" s="363">
        <f>'BM Idades  (17)'!Y11-'BM Idades  (17)'!G11</f>
        <v>-474</v>
      </c>
    </row>
    <row r="13" spans="1:9">
      <c r="B13" s="4" t="s">
        <v>93</v>
      </c>
      <c r="C13" s="568">
        <f>'BM Idades  (17)'!U12-'BM Idades  (17)'!C12</f>
        <v>-33</v>
      </c>
      <c r="D13" s="362">
        <f>'BM Idades  (17)'!V12-'BM Idades  (17)'!D12</f>
        <v>-2</v>
      </c>
      <c r="E13" s="362">
        <f>'BM Idades  (17)'!W12-'BM Idades  (17)'!E12</f>
        <v>-143</v>
      </c>
      <c r="F13" s="362">
        <f>'BM Idades  (17)'!X12-'BM Idades  (17)'!F12</f>
        <v>-84</v>
      </c>
      <c r="G13" s="363">
        <f>'BM Idades  (17)'!Y12-'BM Idades  (17)'!G12</f>
        <v>-262</v>
      </c>
    </row>
    <row r="14" spans="1:9">
      <c r="B14" s="4" t="s">
        <v>1</v>
      </c>
      <c r="C14" s="569">
        <f>'BM Idades  (17)'!U13-'BM Idades  (17)'!C13</f>
        <v>-24</v>
      </c>
      <c r="D14" s="365">
        <f>'BM Idades  (17)'!V13-'BM Idades  (17)'!D13</f>
        <v>-5</v>
      </c>
      <c r="E14" s="365">
        <f>'BM Idades  (17)'!W13-'BM Idades  (17)'!E13</f>
        <v>-9</v>
      </c>
      <c r="F14" s="365">
        <f>'BM Idades  (17)'!X13-'BM Idades  (17)'!F13</f>
        <v>-8</v>
      </c>
      <c r="G14" s="366">
        <f>'BM Idades  (17)'!Y13-'BM Idades  (17)'!G13</f>
        <v>-46</v>
      </c>
    </row>
    <row r="15" spans="1:9">
      <c r="B15" s="43" t="s">
        <v>38</v>
      </c>
      <c r="C15" s="567" t="s">
        <v>96</v>
      </c>
      <c r="D15" s="359" t="s">
        <v>96</v>
      </c>
      <c r="E15" s="359">
        <f>'BM Idades  (17)'!W14-'BM Idades  (17)'!E14</f>
        <v>3</v>
      </c>
      <c r="F15" s="359">
        <f>'BM Idades  (17)'!X14-'BM Idades  (17)'!F14</f>
        <v>3</v>
      </c>
      <c r="G15" s="360">
        <f>'BM Idades  (17)'!Y14-'BM Idades  (17)'!G14</f>
        <v>6</v>
      </c>
    </row>
    <row r="16" spans="1:9">
      <c r="B16" s="43" t="s">
        <v>39</v>
      </c>
      <c r="C16" s="568">
        <f>'BM Idades  (17)'!U15-'BM Idades  (17)'!C15</f>
        <v>0</v>
      </c>
      <c r="D16" s="362" t="s">
        <v>96</v>
      </c>
      <c r="E16" s="362">
        <f>'BM Idades  (17)'!W15-'BM Idades  (17)'!E15</f>
        <v>-3</v>
      </c>
      <c r="F16" s="362">
        <f>'BM Idades  (17)'!X15-'BM Idades  (17)'!F15</f>
        <v>0</v>
      </c>
      <c r="G16" s="363">
        <f>'BM Idades  (17)'!Y15-'BM Idades  (17)'!G15</f>
        <v>-2</v>
      </c>
    </row>
    <row r="17" spans="2:7">
      <c r="B17" s="43" t="s">
        <v>41</v>
      </c>
      <c r="C17" s="568">
        <f>'BM Idades  (17)'!U16-'BM Idades  (17)'!C16</f>
        <v>-1</v>
      </c>
      <c r="D17" s="362" t="s">
        <v>96</v>
      </c>
      <c r="E17" s="362">
        <f>'BM Idades  (17)'!W16-'BM Idades  (17)'!E16</f>
        <v>0</v>
      </c>
      <c r="F17" s="362">
        <f>'BM Idades  (17)'!X16-'BM Idades  (17)'!F16</f>
        <v>0</v>
      </c>
      <c r="G17" s="363">
        <f>'BM Idades  (17)'!Y16-'BM Idades  (17)'!G16</f>
        <v>-2</v>
      </c>
    </row>
    <row r="18" spans="2:7">
      <c r="B18" s="43" t="s">
        <v>110</v>
      </c>
      <c r="C18" s="568" t="s">
        <v>96</v>
      </c>
      <c r="D18" s="362" t="s">
        <v>96</v>
      </c>
      <c r="E18" s="362">
        <f>'BM Idades  (17)'!W17-'BM Idades  (17)'!E17</f>
        <v>0</v>
      </c>
      <c r="F18" s="362">
        <f>'BM Idades  (17)'!X17-'BM Idades  (17)'!F17</f>
        <v>0</v>
      </c>
      <c r="G18" s="363">
        <f>'BM Idades  (17)'!Y17-'BM Idades  (17)'!G17</f>
        <v>-1</v>
      </c>
    </row>
    <row r="19" spans="2:7">
      <c r="B19" s="43" t="s">
        <v>111</v>
      </c>
      <c r="C19" s="568">
        <f>'BM Idades  (17)'!U18-'BM Idades  (17)'!C18</f>
        <v>-4</v>
      </c>
      <c r="D19" s="362" t="s">
        <v>96</v>
      </c>
      <c r="E19" s="362">
        <f>'BM Idades  (17)'!W18-'BM Idades  (17)'!E18</f>
        <v>3</v>
      </c>
      <c r="F19" s="362">
        <f>'BM Idades  (17)'!X18-'BM Idades  (17)'!F18</f>
        <v>-7</v>
      </c>
      <c r="G19" s="363">
        <f>'BM Idades  (17)'!Y18-'BM Idades  (17)'!G18</f>
        <v>-9</v>
      </c>
    </row>
    <row r="20" spans="2:7">
      <c r="B20" s="43" t="s">
        <v>112</v>
      </c>
      <c r="C20" s="568">
        <f>'BM Idades  (17)'!U19-'BM Idades  (17)'!C19</f>
        <v>-3</v>
      </c>
      <c r="D20" s="362" t="s">
        <v>96</v>
      </c>
      <c r="E20" s="362">
        <f>'BM Idades  (17)'!W19-'BM Idades  (17)'!E19</f>
        <v>-1</v>
      </c>
      <c r="F20" s="362">
        <f>'BM Idades  (17)'!X19-'BM Idades  (17)'!F19</f>
        <v>1</v>
      </c>
      <c r="G20" s="363">
        <f>'BM Idades  (17)'!Y19-'BM Idades  (17)'!G19</f>
        <v>-2</v>
      </c>
    </row>
    <row r="21" spans="2:7">
      <c r="B21" s="43" t="s">
        <v>44</v>
      </c>
      <c r="C21" s="568" t="s">
        <v>96</v>
      </c>
      <c r="D21" s="362" t="s">
        <v>96</v>
      </c>
      <c r="E21" s="362">
        <f>'BM Idades  (17)'!W20-'BM Idades  (17)'!E20</f>
        <v>3</v>
      </c>
      <c r="F21" s="362">
        <f>'BM Idades  (17)'!X20-'BM Idades  (17)'!F20</f>
        <v>-2</v>
      </c>
      <c r="G21" s="363">
        <f>'BM Idades  (17)'!Y20-'BM Idades  (17)'!G20</f>
        <v>-1</v>
      </c>
    </row>
    <row r="22" spans="2:7">
      <c r="B22" s="43" t="s">
        <v>113</v>
      </c>
      <c r="C22" s="568" t="s">
        <v>96</v>
      </c>
      <c r="D22" s="362" t="s">
        <v>96</v>
      </c>
      <c r="E22" s="362">
        <f>'BM Idades  (17)'!W21-'BM Idades  (17)'!E21</f>
        <v>-2</v>
      </c>
      <c r="F22" s="362">
        <f>'BM Idades  (17)'!X21-'BM Idades  (17)'!F21</f>
        <v>0</v>
      </c>
      <c r="G22" s="363">
        <f>'BM Idades  (17)'!Y21-'BM Idades  (17)'!G21</f>
        <v>-3</v>
      </c>
    </row>
    <row r="23" spans="2:7">
      <c r="B23" s="43" t="s">
        <v>45</v>
      </c>
      <c r="C23" s="568">
        <f>'BM Idades  (17)'!U22-'BM Idades  (17)'!C22</f>
        <v>-3</v>
      </c>
      <c r="D23" s="362" t="s">
        <v>96</v>
      </c>
      <c r="E23" s="362">
        <f>'BM Idades  (17)'!W22-'BM Idades  (17)'!E22</f>
        <v>-5</v>
      </c>
      <c r="F23" s="362">
        <f>'BM Idades  (17)'!X22-'BM Idades  (17)'!F22</f>
        <v>3</v>
      </c>
      <c r="G23" s="363">
        <f>'BM Idades  (17)'!Y22-'BM Idades  (17)'!G22</f>
        <v>-5</v>
      </c>
    </row>
    <row r="24" spans="2:7">
      <c r="B24" s="43" t="s">
        <v>114</v>
      </c>
      <c r="C24" s="568">
        <f>'BM Idades  (17)'!U23-'BM Idades  (17)'!C23</f>
        <v>-2</v>
      </c>
      <c r="D24" s="362" t="s">
        <v>96</v>
      </c>
      <c r="E24" s="362">
        <f>'BM Idades  (17)'!W23-'BM Idades  (17)'!E23</f>
        <v>-4</v>
      </c>
      <c r="F24" s="362">
        <f>'BM Idades  (17)'!X23-'BM Idades  (17)'!F23</f>
        <v>-2</v>
      </c>
      <c r="G24" s="363">
        <f>'BM Idades  (17)'!Y23-'BM Idades  (17)'!G23</f>
        <v>-9</v>
      </c>
    </row>
    <row r="25" spans="2:7">
      <c r="B25" s="43" t="s">
        <v>47</v>
      </c>
      <c r="C25" s="568" t="s">
        <v>96</v>
      </c>
      <c r="D25" s="362" t="s">
        <v>96</v>
      </c>
      <c r="E25" s="362">
        <f>'BM Idades  (17)'!W24-'BM Idades  (17)'!E24</f>
        <v>0</v>
      </c>
      <c r="F25" s="362">
        <f>'BM Idades  (17)'!X24-'BM Idades  (17)'!F24</f>
        <v>1</v>
      </c>
      <c r="G25" s="363">
        <f>'BM Idades  (17)'!Y24-'BM Idades  (17)'!G24</f>
        <v>2</v>
      </c>
    </row>
    <row r="26" spans="2:7">
      <c r="B26" s="43" t="s">
        <v>48</v>
      </c>
      <c r="C26" s="568">
        <f>'BM Idades  (17)'!U25-'BM Idades  (17)'!C25</f>
        <v>-1</v>
      </c>
      <c r="D26" s="362" t="s">
        <v>96</v>
      </c>
      <c r="E26" s="362">
        <f>'BM Idades  (17)'!W25-'BM Idades  (17)'!E25</f>
        <v>-8</v>
      </c>
      <c r="F26" s="362">
        <f>'BM Idades  (17)'!X25-'BM Idades  (17)'!F25</f>
        <v>1</v>
      </c>
      <c r="G26" s="363">
        <f>'BM Idades  (17)'!Y25-'BM Idades  (17)'!G25</f>
        <v>-9</v>
      </c>
    </row>
    <row r="27" spans="2:7">
      <c r="B27" s="43" t="s">
        <v>115</v>
      </c>
      <c r="C27" s="568">
        <f>'BM Idades  (17)'!U26-'BM Idades  (17)'!C26</f>
        <v>2</v>
      </c>
      <c r="D27" s="362" t="s">
        <v>96</v>
      </c>
      <c r="E27" s="362">
        <f>'BM Idades  (17)'!W26-'BM Idades  (17)'!E26</f>
        <v>-1</v>
      </c>
      <c r="F27" s="362">
        <f>'BM Idades  (17)'!X26-'BM Idades  (17)'!F26</f>
        <v>0</v>
      </c>
      <c r="G27" s="363">
        <f>'BM Idades  (17)'!Y26-'BM Idades  (17)'!G26</f>
        <v>1</v>
      </c>
    </row>
    <row r="28" spans="2:7">
      <c r="B28" s="43" t="s">
        <v>55</v>
      </c>
      <c r="C28" s="568">
        <f>'BM Idades  (17)'!U27-'BM Idades  (17)'!C27</f>
        <v>-2</v>
      </c>
      <c r="D28" s="362" t="s">
        <v>96</v>
      </c>
      <c r="E28" s="362">
        <f>'BM Idades  (17)'!W27-'BM Idades  (17)'!E27</f>
        <v>-5</v>
      </c>
      <c r="F28" s="362">
        <f>'BM Idades  (17)'!X27-'BM Idades  (17)'!F27</f>
        <v>3</v>
      </c>
      <c r="G28" s="363">
        <f>'BM Idades  (17)'!Y27-'BM Idades  (17)'!G27</f>
        <v>-3</v>
      </c>
    </row>
    <row r="29" spans="2:7">
      <c r="B29" s="43" t="s">
        <v>58</v>
      </c>
      <c r="C29" s="568">
        <f>'BM Idades  (17)'!U28-'BM Idades  (17)'!C28</f>
        <v>-1</v>
      </c>
      <c r="D29" s="362">
        <f>'BM Idades  (17)'!V28-'BM Idades  (17)'!D28</f>
        <v>0</v>
      </c>
      <c r="E29" s="362">
        <f>'BM Idades  (17)'!W28-'BM Idades  (17)'!E28</f>
        <v>5</v>
      </c>
      <c r="F29" s="362">
        <f>'BM Idades  (17)'!X28-'BM Idades  (17)'!F28</f>
        <v>5</v>
      </c>
      <c r="G29" s="363">
        <f>'BM Idades  (17)'!Y28-'BM Idades  (17)'!G28</f>
        <v>9</v>
      </c>
    </row>
    <row r="30" spans="2:7">
      <c r="B30" s="43" t="s">
        <v>116</v>
      </c>
      <c r="C30" s="568">
        <f>'BM Idades  (17)'!U29-'BM Idades  (17)'!C29</f>
        <v>-1</v>
      </c>
      <c r="D30" s="362" t="s">
        <v>96</v>
      </c>
      <c r="E30" s="362">
        <f>'BM Idades  (17)'!W29-'BM Idades  (17)'!E29</f>
        <v>-4</v>
      </c>
      <c r="F30" s="362">
        <f>'BM Idades  (17)'!X29-'BM Idades  (17)'!F29</f>
        <v>-2</v>
      </c>
      <c r="G30" s="363">
        <f>'BM Idades  (17)'!Y29-'BM Idades  (17)'!G29</f>
        <v>-7</v>
      </c>
    </row>
    <row r="31" spans="2:7">
      <c r="B31" s="43" t="s">
        <v>70</v>
      </c>
      <c r="C31" s="568">
        <f>'BM Idades  (17)'!U30-'BM Idades  (17)'!C30</f>
        <v>-2</v>
      </c>
      <c r="D31" s="362">
        <f>'BM Idades  (17)'!V30-'BM Idades  (17)'!D30</f>
        <v>-4</v>
      </c>
      <c r="E31" s="362">
        <f>'BM Idades  (17)'!W30-'BM Idades  (17)'!E30</f>
        <v>4</v>
      </c>
      <c r="F31" s="362">
        <f>'BM Idades  (17)'!X30-'BM Idades  (17)'!F30</f>
        <v>-2</v>
      </c>
      <c r="G31" s="363">
        <f>'BM Idades  (17)'!Y30-'BM Idades  (17)'!G30</f>
        <v>-4</v>
      </c>
    </row>
    <row r="32" spans="2:7">
      <c r="B32" s="43" t="s">
        <v>135</v>
      </c>
      <c r="C32" s="568" t="s">
        <v>96</v>
      </c>
      <c r="D32" s="362" t="s">
        <v>96</v>
      </c>
      <c r="E32" s="362">
        <f>'BM Idades  (17)'!W31-'BM Idades  (17)'!E31</f>
        <v>-3</v>
      </c>
      <c r="F32" s="362">
        <f>'BM Idades  (17)'!X31-'BM Idades  (17)'!F31</f>
        <v>3</v>
      </c>
      <c r="G32" s="363">
        <f>'BM Idades  (17)'!Y31-'BM Idades  (17)'!G31</f>
        <v>-1</v>
      </c>
    </row>
    <row r="33" spans="2:7">
      <c r="B33" s="43" t="s">
        <v>62</v>
      </c>
      <c r="C33" s="568">
        <f>'BM Idades  (17)'!U32-'BM Idades  (17)'!C32</f>
        <v>-1</v>
      </c>
      <c r="D33" s="362" t="s">
        <v>96</v>
      </c>
      <c r="E33" s="362">
        <f>'BM Idades  (17)'!W32-'BM Idades  (17)'!E32</f>
        <v>2</v>
      </c>
      <c r="F33" s="362">
        <f>'BM Idades  (17)'!X32-'BM Idades  (17)'!F32</f>
        <v>-5</v>
      </c>
      <c r="G33" s="363">
        <f>'BM Idades  (17)'!Y32-'BM Idades  (17)'!G32</f>
        <v>-5</v>
      </c>
    </row>
    <row r="34" spans="2:7" ht="12.75" customHeight="1">
      <c r="B34" s="43" t="s">
        <v>119</v>
      </c>
      <c r="C34" s="568">
        <f>'BM Idades  (17)'!U33-'BM Idades  (17)'!C33</f>
        <v>2</v>
      </c>
      <c r="D34" s="362">
        <f>'BM Idades  (17)'!V33-'BM Idades  (17)'!D33</f>
        <v>-1</v>
      </c>
      <c r="E34" s="362">
        <f>'BM Idades  (17)'!W33-'BM Idades  (17)'!E33</f>
        <v>0</v>
      </c>
      <c r="F34" s="362">
        <f>'BM Idades  (17)'!X33-'BM Idades  (17)'!F33</f>
        <v>1</v>
      </c>
      <c r="G34" s="363">
        <f>'BM Idades  (17)'!Y33-'BM Idades  (17)'!G33</f>
        <v>2</v>
      </c>
    </row>
    <row r="35" spans="2:7">
      <c r="B35" s="43" t="s">
        <v>120</v>
      </c>
      <c r="C35" s="568">
        <f>'BM Idades  (17)'!U34-'BM Idades  (17)'!C34</f>
        <v>0</v>
      </c>
      <c r="D35" s="362" t="s">
        <v>96</v>
      </c>
      <c r="E35" s="362">
        <f>'BM Idades  (17)'!W34-'BM Idades  (17)'!E34</f>
        <v>2</v>
      </c>
      <c r="F35" s="362">
        <f>'BM Idades  (17)'!X34-'BM Idades  (17)'!F34</f>
        <v>-1</v>
      </c>
      <c r="G35" s="363">
        <f>'BM Idades  (17)'!Y34-'BM Idades  (17)'!G34</f>
        <v>1</v>
      </c>
    </row>
    <row r="36" spans="2:7">
      <c r="B36" s="43" t="s">
        <v>121</v>
      </c>
      <c r="C36" s="568" t="s">
        <v>96</v>
      </c>
      <c r="D36" s="362" t="s">
        <v>96</v>
      </c>
      <c r="E36" s="362">
        <f>'BM Idades  (17)'!W35-'BM Idades  (17)'!E35</f>
        <v>2</v>
      </c>
      <c r="F36" s="362">
        <f>'BM Idades  (17)'!X35-'BM Idades  (17)'!F35</f>
        <v>-2</v>
      </c>
      <c r="G36" s="363">
        <f>'BM Idades  (17)'!Y35-'BM Idades  (17)'!G35</f>
        <v>1</v>
      </c>
    </row>
    <row r="37" spans="2:7">
      <c r="B37" s="43" t="s">
        <v>76</v>
      </c>
      <c r="C37" s="568">
        <f>'BM Idades  (17)'!U36-'BM Idades  (17)'!C36</f>
        <v>3</v>
      </c>
      <c r="D37" s="362" t="s">
        <v>96</v>
      </c>
      <c r="E37" s="362">
        <f>'BM Idades  (17)'!W36-'BM Idades  (17)'!E36</f>
        <v>0</v>
      </c>
      <c r="F37" s="362">
        <f>'BM Idades  (17)'!X36-'BM Idades  (17)'!F36</f>
        <v>-5</v>
      </c>
      <c r="G37" s="363">
        <f>'BM Idades  (17)'!Y36-'BM Idades  (17)'!G36</f>
        <v>-3</v>
      </c>
    </row>
    <row r="38" spans="2:7">
      <c r="B38" s="43" t="s">
        <v>122</v>
      </c>
      <c r="C38" s="569">
        <f>'BM Idades  (17)'!U37-'BM Idades  (17)'!C37</f>
        <v>-4</v>
      </c>
      <c r="D38" s="365" t="s">
        <v>96</v>
      </c>
      <c r="E38" s="365">
        <f>'BM Idades  (17)'!W37-'BM Idades  (17)'!E37</f>
        <v>1</v>
      </c>
      <c r="F38" s="365">
        <f>'BM Idades  (17)'!X37-'BM Idades  (17)'!F37</f>
        <v>-1</v>
      </c>
      <c r="G38" s="366">
        <f>'BM Idades  (17)'!Y37-'BM Idades  (17)'!G37</f>
        <v>-4</v>
      </c>
    </row>
    <row r="39" spans="2:7">
      <c r="B39" s="48"/>
      <c r="C39" s="621"/>
      <c r="D39" s="616"/>
      <c r="E39" s="616"/>
      <c r="F39" s="616"/>
      <c r="G39" s="616"/>
    </row>
    <row r="40" spans="2:7">
      <c r="B40" s="48"/>
      <c r="C40" s="36"/>
      <c r="D40" s="36"/>
      <c r="E40" s="36"/>
      <c r="F40" s="36"/>
      <c r="G40" s="36"/>
    </row>
  </sheetData>
  <mergeCells count="4">
    <mergeCell ref="B5:I5"/>
    <mergeCell ref="C8:G8"/>
    <mergeCell ref="C9:G9"/>
    <mergeCell ref="C39:G39"/>
  </mergeCells>
  <pageMargins left="0.7" right="0.7" top="0.75" bottom="0.75" header="0.3" footer="0.3"/>
  <pageSetup orientation="portrait" verticalDpi="0" r:id="rId1"/>
  <drawing r:id="rId2"/>
</worksheet>
</file>

<file path=xl/worksheets/sheet2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1"/>
  <sheetViews>
    <sheetView showGridLines="0" showRowColHeaders="0" workbookViewId="0"/>
  </sheetViews>
  <sheetFormatPr defaultColWidth="12" defaultRowHeight="15"/>
  <cols>
    <col min="1" max="1" width="12.7109375" customWidth="1"/>
    <col min="2" max="2" width="38" style="6" customWidth="1"/>
    <col min="3" max="7" width="10.7109375" style="6" customWidth="1"/>
    <col min="8" max="16384" width="12" style="6"/>
  </cols>
  <sheetData>
    <row r="1" spans="1:7" s="7" customFormat="1" ht="16.5" customHeight="1">
      <c r="A1"/>
    </row>
    <row r="2" spans="1:7" s="7" customFormat="1" ht="16.5" customHeight="1">
      <c r="A2"/>
    </row>
    <row r="3" spans="1:7" s="7" customFormat="1" ht="16.5" customHeight="1">
      <c r="A3"/>
    </row>
    <row r="4" spans="1:7" s="7" customFormat="1" ht="16.5" customHeight="1">
      <c r="A4"/>
    </row>
    <row r="5" spans="1:7" s="7" customFormat="1" ht="16.5" customHeight="1">
      <c r="A5" s="330" t="s">
        <v>101</v>
      </c>
      <c r="B5" s="333" t="s">
        <v>557</v>
      </c>
      <c r="F5" s="2"/>
      <c r="G5" s="2"/>
    </row>
    <row r="6" spans="1:7" s="7" customFormat="1" ht="12" customHeight="1">
      <c r="A6" s="330"/>
      <c r="B6" s="324" t="s">
        <v>128</v>
      </c>
      <c r="F6" s="2"/>
      <c r="G6" s="2"/>
    </row>
    <row r="7" spans="1:7" ht="15" customHeight="1"/>
    <row r="8" spans="1:7" ht="24.95" customHeight="1">
      <c r="B8" s="8"/>
      <c r="C8" s="607" t="s">
        <v>558</v>
      </c>
      <c r="D8" s="607"/>
      <c r="E8" s="607"/>
      <c r="F8" s="607"/>
      <c r="G8" s="607"/>
    </row>
    <row r="9" spans="1:7" ht="24.95" customHeight="1">
      <c r="B9" s="12"/>
      <c r="C9" s="606" t="s">
        <v>130</v>
      </c>
      <c r="D9" s="606"/>
      <c r="E9" s="606"/>
      <c r="F9" s="606"/>
      <c r="G9" s="606"/>
    </row>
    <row r="10" spans="1:7">
      <c r="B10" s="334" t="s">
        <v>94</v>
      </c>
      <c r="C10" s="329" t="s">
        <v>15</v>
      </c>
      <c r="D10" s="329" t="s">
        <v>14</v>
      </c>
      <c r="E10" s="329" t="s">
        <v>13</v>
      </c>
      <c r="F10" s="329" t="s">
        <v>12</v>
      </c>
      <c r="G10" s="329" t="s">
        <v>0</v>
      </c>
    </row>
    <row r="11" spans="1:7">
      <c r="B11" s="3" t="s">
        <v>91</v>
      </c>
      <c r="C11" s="58">
        <f>('BM Idades  (17)'!U10-'BM Idades  (17)'!C10)/'BM Idades  (17)'!C10</f>
        <v>-0.15970515970515969</v>
      </c>
      <c r="D11" s="59">
        <f>('BM Idades  (17)'!V10-'BM Idades  (17)'!D10)/'BM Idades  (17)'!D10</f>
        <v>-0.12598425196850394</v>
      </c>
      <c r="E11" s="59">
        <f>('BM Idades  (17)'!W10-'BM Idades  (17)'!E10)/'BM Idades  (17)'!E10</f>
        <v>-0.12044244162228594</v>
      </c>
      <c r="F11" s="59">
        <f>('BM Idades  (17)'!X10-'BM Idades  (17)'!F10)/'BM Idades  (17)'!F10</f>
        <v>-3.5489758669641047E-2</v>
      </c>
      <c r="G11" s="76">
        <f>('BM Idades  (17)'!Y10-'BM Idades  (17)'!G10)/'BM Idades  (17)'!G10</f>
        <v>-8.3214891568474628E-2</v>
      </c>
    </row>
    <row r="12" spans="1:7">
      <c r="B12" s="4" t="s">
        <v>487</v>
      </c>
      <c r="C12" s="60">
        <f>('BM Idades  (17)'!U11-'BM Idades  (17)'!C11)/'BM Idades  (17)'!C11</f>
        <v>-0.12318840579710146</v>
      </c>
      <c r="D12" s="61">
        <f>('BM Idades  (17)'!V11-'BM Idades  (17)'!D11)/'BM Idades  (17)'!D11</f>
        <v>-0.11900532859680284</v>
      </c>
      <c r="E12" s="61">
        <f>('BM Idades  (17)'!W11-'BM Idades  (17)'!E11)/'BM Idades  (17)'!E11</f>
        <v>-9.4348019581664444E-2</v>
      </c>
      <c r="F12" s="61">
        <f>('BM Idades  (17)'!X11-'BM Idades  (17)'!F11)/'BM Idades  (17)'!F11</f>
        <v>-7.3492981007431873E-2</v>
      </c>
      <c r="G12" s="77">
        <f>('BM Idades  (17)'!Y11-'BM Idades  (17)'!G11)/'BM Idades  (17)'!G11</f>
        <v>-8.826815642458101E-2</v>
      </c>
    </row>
    <row r="13" spans="1:7">
      <c r="B13" s="4" t="s">
        <v>93</v>
      </c>
      <c r="C13" s="60">
        <f>('BM Idades  (17)'!U12-'BM Idades  (17)'!C12)/'BM Idades  (17)'!C12</f>
        <v>-8.9673913043478257E-2</v>
      </c>
      <c r="D13" s="61">
        <f>('BM Idades  (17)'!V12-'BM Idades  (17)'!D12)/'BM Idades  (17)'!D12</f>
        <v>-2.3255813953488372E-2</v>
      </c>
      <c r="E13" s="61">
        <f>('BM Idades  (17)'!W12-'BM Idades  (17)'!E12)/'BM Idades  (17)'!E12</f>
        <v>-9.5333333333333339E-2</v>
      </c>
      <c r="F13" s="61">
        <f>('BM Idades  (17)'!X12-'BM Idades  (17)'!F12)/'BM Idades  (17)'!F12</f>
        <v>-5.1157125456760051E-2</v>
      </c>
      <c r="G13" s="77">
        <f>('BM Idades  (17)'!Y12-'BM Idades  (17)'!G12)/'BM Idades  (17)'!G12</f>
        <v>-7.2858731924360404E-2</v>
      </c>
    </row>
    <row r="14" spans="1:7">
      <c r="B14" s="4" t="s">
        <v>1</v>
      </c>
      <c r="C14" s="182">
        <f>('BM Idades  (17)'!U13-'BM Idades  (17)'!C13)/'BM Idades  (17)'!C13</f>
        <v>-0.3380281690140845</v>
      </c>
      <c r="D14" s="183">
        <f>('BM Idades  (17)'!V13-'BM Idades  (17)'!D13)/'BM Idades  (17)'!D13</f>
        <v>-0.3125</v>
      </c>
      <c r="E14" s="183">
        <f>('BM Idades  (17)'!W13-'BM Idades  (17)'!E13)/'BM Idades  (17)'!E13</f>
        <v>-3.7974683544303799E-2</v>
      </c>
      <c r="F14" s="183">
        <f>('BM Idades  (17)'!X13-'BM Idades  (17)'!F13)/'BM Idades  (17)'!F13</f>
        <v>-3.2258064516129031E-2</v>
      </c>
      <c r="G14" s="184">
        <f>('BM Idades  (17)'!Y13-'BM Idades  (17)'!G13)/'BM Idades  (17)'!G13</f>
        <v>-8.0419580419580416E-2</v>
      </c>
    </row>
    <row r="15" spans="1:7">
      <c r="B15" s="43" t="s">
        <v>38</v>
      </c>
      <c r="C15" s="58" t="s">
        <v>96</v>
      </c>
      <c r="D15" s="59" t="s">
        <v>96</v>
      </c>
      <c r="E15" s="59">
        <f>('BM Idades  (17)'!W14-'BM Idades  (17)'!E14)/'BM Idades  (17)'!E14</f>
        <v>0.375</v>
      </c>
      <c r="F15" s="59">
        <f>('BM Idades  (17)'!X14-'BM Idades  (17)'!F14)/'BM Idades  (17)'!F14</f>
        <v>0.6</v>
      </c>
      <c r="G15" s="76">
        <f>('BM Idades  (17)'!Y14-'BM Idades  (17)'!G14)/'BM Idades  (17)'!G14</f>
        <v>0.42857142857142855</v>
      </c>
    </row>
    <row r="16" spans="1:7">
      <c r="B16" s="43" t="s">
        <v>39</v>
      </c>
      <c r="C16" s="60">
        <f>('BM Idades  (17)'!U15-'BM Idades  (17)'!C15)/'BM Idades  (17)'!C15</f>
        <v>0</v>
      </c>
      <c r="D16" s="61" t="s">
        <v>96</v>
      </c>
      <c r="E16" s="61">
        <f>('BM Idades  (17)'!W15-'BM Idades  (17)'!E15)/'BM Idades  (17)'!E15</f>
        <v>-0.42857142857142855</v>
      </c>
      <c r="F16" s="61">
        <f>('BM Idades  (17)'!X15-'BM Idades  (17)'!F15)/'BM Idades  (17)'!F15</f>
        <v>0</v>
      </c>
      <c r="G16" s="77">
        <f>('BM Idades  (17)'!Y15-'BM Idades  (17)'!G15)/'BM Idades  (17)'!G15</f>
        <v>-0.18181818181818182</v>
      </c>
    </row>
    <row r="17" spans="2:7">
      <c r="B17" s="43" t="s">
        <v>41</v>
      </c>
      <c r="C17" s="60">
        <f>('BM Idades  (17)'!U16-'BM Idades  (17)'!C16)/'BM Idades  (17)'!C16</f>
        <v>-0.33333333333333331</v>
      </c>
      <c r="D17" s="61" t="s">
        <v>96</v>
      </c>
      <c r="E17" s="61">
        <f>('BM Idades  (17)'!W16-'BM Idades  (17)'!E16)/'BM Idades  (17)'!E16</f>
        <v>0</v>
      </c>
      <c r="F17" s="61">
        <f>('BM Idades  (17)'!X16-'BM Idades  (17)'!F16)/'BM Idades  (17)'!F16</f>
        <v>0</v>
      </c>
      <c r="G17" s="77">
        <f>('BM Idades  (17)'!Y16-'BM Idades  (17)'!G16)/'BM Idades  (17)'!G16</f>
        <v>-0.11764705882352941</v>
      </c>
    </row>
    <row r="18" spans="2:7">
      <c r="B18" s="43" t="s">
        <v>110</v>
      </c>
      <c r="C18" s="60" t="s">
        <v>96</v>
      </c>
      <c r="D18" s="61" t="s">
        <v>96</v>
      </c>
      <c r="E18" s="61">
        <f>('BM Idades  (17)'!W17-'BM Idades  (17)'!E17)/'BM Idades  (17)'!E17</f>
        <v>0</v>
      </c>
      <c r="F18" s="61">
        <f>('BM Idades  (17)'!X17-'BM Idades  (17)'!F17)/'BM Idades  (17)'!F17</f>
        <v>0</v>
      </c>
      <c r="G18" s="77">
        <f>('BM Idades  (17)'!Y17-'BM Idades  (17)'!G17)/'BM Idades  (17)'!G17</f>
        <v>-6.6666666666666666E-2</v>
      </c>
    </row>
    <row r="19" spans="2:7">
      <c r="B19" s="43" t="s">
        <v>111</v>
      </c>
      <c r="C19" s="60">
        <f>('BM Idades  (17)'!U18-'BM Idades  (17)'!C18)/'BM Idades  (17)'!C18</f>
        <v>-0.8</v>
      </c>
      <c r="D19" s="61" t="s">
        <v>96</v>
      </c>
      <c r="E19" s="61">
        <f>('BM Idades  (17)'!W18-'BM Idades  (17)'!E18)/'BM Idades  (17)'!E18</f>
        <v>0.2</v>
      </c>
      <c r="F19" s="61">
        <f>('BM Idades  (17)'!X18-'BM Idades  (17)'!F18)/'BM Idades  (17)'!F18</f>
        <v>-0.33333333333333331</v>
      </c>
      <c r="G19" s="77">
        <f>('BM Idades  (17)'!Y18-'BM Idades  (17)'!G18)/'BM Idades  (17)'!G18</f>
        <v>-0.21428571428571427</v>
      </c>
    </row>
    <row r="20" spans="2:7">
      <c r="B20" s="43" t="s">
        <v>112</v>
      </c>
      <c r="C20" s="60">
        <f>('BM Idades  (17)'!U19-'BM Idades  (17)'!C19)/'BM Idades  (17)'!C19</f>
        <v>-0.75</v>
      </c>
      <c r="D20" s="61" t="s">
        <v>96</v>
      </c>
      <c r="E20" s="61">
        <f>('BM Idades  (17)'!W19-'BM Idades  (17)'!E19)/'BM Idades  (17)'!E19</f>
        <v>-0.2</v>
      </c>
      <c r="F20" s="61">
        <f>('BM Idades  (17)'!X19-'BM Idades  (17)'!F19)/'BM Idades  (17)'!F19</f>
        <v>0.2</v>
      </c>
      <c r="G20" s="77">
        <f>('BM Idades  (17)'!Y19-'BM Idades  (17)'!G19)/'BM Idades  (17)'!G19</f>
        <v>-0.14285714285714285</v>
      </c>
    </row>
    <row r="21" spans="2:7">
      <c r="B21" s="43" t="s">
        <v>44</v>
      </c>
      <c r="C21" s="60" t="s">
        <v>96</v>
      </c>
      <c r="D21" s="61" t="s">
        <v>96</v>
      </c>
      <c r="E21" s="61">
        <f>('BM Idades  (17)'!W20-'BM Idades  (17)'!E20)/'BM Idades  (17)'!E20</f>
        <v>0.375</v>
      </c>
      <c r="F21" s="61">
        <f>('BM Idades  (17)'!X20-'BM Idades  (17)'!F20)/'BM Idades  (17)'!F20</f>
        <v>-0.22222222222222221</v>
      </c>
      <c r="G21" s="77">
        <f>('BM Idades  (17)'!Y20-'BM Idades  (17)'!G20)/'BM Idades  (17)'!G20</f>
        <v>-5.2631578947368418E-2</v>
      </c>
    </row>
    <row r="22" spans="2:7">
      <c r="B22" s="43" t="s">
        <v>113</v>
      </c>
      <c r="C22" s="60" t="s">
        <v>96</v>
      </c>
      <c r="D22" s="61" t="s">
        <v>96</v>
      </c>
      <c r="E22" s="61">
        <f>('BM Idades  (17)'!W21-'BM Idades  (17)'!E21)/'BM Idades  (17)'!E21</f>
        <v>-0.33333333333333331</v>
      </c>
      <c r="F22" s="61">
        <f>('BM Idades  (17)'!X21-'BM Idades  (17)'!F21)/'BM Idades  (17)'!F21</f>
        <v>0</v>
      </c>
      <c r="G22" s="77">
        <f>('BM Idades  (17)'!Y21-'BM Idades  (17)'!G21)/'BM Idades  (17)'!G21</f>
        <v>-0.33333333333333331</v>
      </c>
    </row>
    <row r="23" spans="2:7">
      <c r="B23" s="43" t="s">
        <v>45</v>
      </c>
      <c r="C23" s="60">
        <f>('BM Idades  (17)'!U22-'BM Idades  (17)'!C22)/'BM Idades  (17)'!C22</f>
        <v>-0.5</v>
      </c>
      <c r="D23" s="61" t="s">
        <v>96</v>
      </c>
      <c r="E23" s="61">
        <f>('BM Idades  (17)'!W22-'BM Idades  (17)'!E22)/'BM Idades  (17)'!E22</f>
        <v>-0.25</v>
      </c>
      <c r="F23" s="61">
        <f>('BM Idades  (17)'!X22-'BM Idades  (17)'!F22)/'BM Idades  (17)'!F22</f>
        <v>0.13043478260869565</v>
      </c>
      <c r="G23" s="77">
        <f>('BM Idades  (17)'!Y22-'BM Idades  (17)'!G22)/'BM Idades  (17)'!G22</f>
        <v>-0.10204081632653061</v>
      </c>
    </row>
    <row r="24" spans="2:7">
      <c r="B24" s="43" t="s">
        <v>114</v>
      </c>
      <c r="C24" s="60">
        <f>('BM Idades  (17)'!U23-'BM Idades  (17)'!C23)/'BM Idades  (17)'!C23</f>
        <v>-0.5</v>
      </c>
      <c r="D24" s="61" t="s">
        <v>96</v>
      </c>
      <c r="E24" s="61">
        <f>('BM Idades  (17)'!W23-'BM Idades  (17)'!E23)/'BM Idades  (17)'!E23</f>
        <v>-0.33333333333333331</v>
      </c>
      <c r="F24" s="61">
        <f>('BM Idades  (17)'!X23-'BM Idades  (17)'!F23)/'BM Idades  (17)'!F23</f>
        <v>-0.22222222222222221</v>
      </c>
      <c r="G24" s="77">
        <f>('BM Idades  (17)'!Y23-'BM Idades  (17)'!G23)/'BM Idades  (17)'!G23</f>
        <v>-0.34615384615384615</v>
      </c>
    </row>
    <row r="25" spans="2:7">
      <c r="B25" s="43" t="s">
        <v>47</v>
      </c>
      <c r="C25" s="60" t="s">
        <v>96</v>
      </c>
      <c r="D25" s="61" t="s">
        <v>96</v>
      </c>
      <c r="E25" s="61">
        <f>('BM Idades  (17)'!W24-'BM Idades  (17)'!E24)/'BM Idades  (17)'!E24</f>
        <v>0</v>
      </c>
      <c r="F25" s="61">
        <f>('BM Idades  (17)'!X24-'BM Idades  (17)'!F24)/'BM Idades  (17)'!F24</f>
        <v>0.33333333333333331</v>
      </c>
      <c r="G25" s="77">
        <f>('BM Idades  (17)'!Y24-'BM Idades  (17)'!G24)/'BM Idades  (17)'!G24</f>
        <v>0.22222222222222221</v>
      </c>
    </row>
    <row r="26" spans="2:7">
      <c r="B26" s="43" t="s">
        <v>48</v>
      </c>
      <c r="C26" s="60">
        <f>('BM Idades  (17)'!U25-'BM Idades  (17)'!C25)/'BM Idades  (17)'!C25</f>
        <v>-0.33333333333333331</v>
      </c>
      <c r="D26" s="61" t="s">
        <v>96</v>
      </c>
      <c r="E26" s="61">
        <f>('BM Idades  (17)'!W25-'BM Idades  (17)'!E25)/'BM Idades  (17)'!E25</f>
        <v>-0.5</v>
      </c>
      <c r="F26" s="61">
        <f>('BM Idades  (17)'!X25-'BM Idades  (17)'!F25)/'BM Idades  (17)'!F25</f>
        <v>8.3333333333333329E-2</v>
      </c>
      <c r="G26" s="77">
        <f>('BM Idades  (17)'!Y25-'BM Idades  (17)'!G25)/'BM Idades  (17)'!G25</f>
        <v>-0.28125</v>
      </c>
    </row>
    <row r="27" spans="2:7">
      <c r="B27" s="43" t="s">
        <v>115</v>
      </c>
      <c r="C27" s="60">
        <f>('BM Idades  (17)'!U26-'BM Idades  (17)'!C26)/'BM Idades  (17)'!C26</f>
        <v>2</v>
      </c>
      <c r="D27" s="61" t="s">
        <v>96</v>
      </c>
      <c r="E27" s="61">
        <f>('BM Idades  (17)'!W26-'BM Idades  (17)'!E26)/'BM Idades  (17)'!E26</f>
        <v>-0.1111111111111111</v>
      </c>
      <c r="F27" s="61">
        <f>('BM Idades  (17)'!X26-'BM Idades  (17)'!F26)/'BM Idades  (17)'!F26</f>
        <v>0</v>
      </c>
      <c r="G27" s="77">
        <f>('BM Idades  (17)'!Y26-'BM Idades  (17)'!G26)/'BM Idades  (17)'!G26</f>
        <v>6.6666666666666666E-2</v>
      </c>
    </row>
    <row r="28" spans="2:7">
      <c r="B28" s="43" t="s">
        <v>55</v>
      </c>
      <c r="C28" s="60">
        <f>('BM Idades  (17)'!U27-'BM Idades  (17)'!C27)/'BM Idades  (17)'!C27</f>
        <v>-0.5</v>
      </c>
      <c r="D28" s="61" t="s">
        <v>96</v>
      </c>
      <c r="E28" s="61">
        <f>('BM Idades  (17)'!W27-'BM Idades  (17)'!E27)/'BM Idades  (17)'!E27</f>
        <v>-0.22727272727272727</v>
      </c>
      <c r="F28" s="61">
        <f>('BM Idades  (17)'!X27-'BM Idades  (17)'!F27)/'BM Idades  (17)'!F27</f>
        <v>0.125</v>
      </c>
      <c r="G28" s="77">
        <f>('BM Idades  (17)'!Y27-'BM Idades  (17)'!G27)/'BM Idades  (17)'!G27</f>
        <v>-0.06</v>
      </c>
    </row>
    <row r="29" spans="2:7">
      <c r="B29" s="43" t="s">
        <v>58</v>
      </c>
      <c r="C29" s="60">
        <f>('BM Idades  (17)'!U28-'BM Idades  (17)'!C28)/'BM Idades  (17)'!C28</f>
        <v>-0.14285714285714285</v>
      </c>
      <c r="D29" s="61">
        <f>('BM Idades  (17)'!V28-'BM Idades  (17)'!D28)/'BM Idades  (17)'!D28</f>
        <v>0</v>
      </c>
      <c r="E29" s="61">
        <f>('BM Idades  (17)'!W28-'BM Idades  (17)'!E28)/'BM Idades  (17)'!E28</f>
        <v>0.27777777777777779</v>
      </c>
      <c r="F29" s="61">
        <f>('BM Idades  (17)'!X28-'BM Idades  (17)'!F28)/'BM Idades  (17)'!F28</f>
        <v>0.26315789473684209</v>
      </c>
      <c r="G29" s="77">
        <f>('BM Idades  (17)'!Y28-'BM Idades  (17)'!G28)/'BM Idades  (17)'!G28</f>
        <v>0.19148936170212766</v>
      </c>
    </row>
    <row r="30" spans="2:7">
      <c r="B30" s="43" t="s">
        <v>116</v>
      </c>
      <c r="C30" s="60">
        <f>('BM Idades  (17)'!U29-'BM Idades  (17)'!C29)/'BM Idades  (17)'!C29</f>
        <v>-0.2</v>
      </c>
      <c r="D30" s="61" t="s">
        <v>96</v>
      </c>
      <c r="E30" s="61">
        <f>('BM Idades  (17)'!W29-'BM Idades  (17)'!E29)/'BM Idades  (17)'!E29</f>
        <v>-0.5714285714285714</v>
      </c>
      <c r="F30" s="61">
        <f>('BM Idades  (17)'!X29-'BM Idades  (17)'!F29)/'BM Idades  (17)'!F29</f>
        <v>-0.4</v>
      </c>
      <c r="G30" s="77">
        <f>('BM Idades  (17)'!Y29-'BM Idades  (17)'!G29)/'BM Idades  (17)'!G29</f>
        <v>-0.41176470588235292</v>
      </c>
    </row>
    <row r="31" spans="2:7">
      <c r="B31" s="43" t="s">
        <v>70</v>
      </c>
      <c r="C31" s="60">
        <f>('BM Idades  (17)'!U30-'BM Idades  (17)'!C30)/'BM Idades  (17)'!C30</f>
        <v>-0.33333333333333331</v>
      </c>
      <c r="D31" s="61">
        <f>('BM Idades  (17)'!V30-'BM Idades  (17)'!D30)/'BM Idades  (17)'!D30</f>
        <v>-0.8</v>
      </c>
      <c r="E31" s="61">
        <f>('BM Idades  (17)'!W30-'BM Idades  (17)'!E30)/'BM Idades  (17)'!E30</f>
        <v>0.66666666666666663</v>
      </c>
      <c r="F31" s="61">
        <f>('BM Idades  (17)'!X30-'BM Idades  (17)'!F30)/'BM Idades  (17)'!F30</f>
        <v>-0.18181818181818182</v>
      </c>
      <c r="G31" s="77">
        <f>('BM Idades  (17)'!Y30-'BM Idades  (17)'!G30)/'BM Idades  (17)'!G30</f>
        <v>-0.14285714285714285</v>
      </c>
    </row>
    <row r="32" spans="2:7">
      <c r="B32" s="43" t="s">
        <v>118</v>
      </c>
      <c r="C32" s="60" t="s">
        <v>96</v>
      </c>
      <c r="D32" s="61" t="s">
        <v>96</v>
      </c>
      <c r="E32" s="61">
        <f>('BM Idades  (17)'!W31-'BM Idades  (17)'!E31)/'BM Idades  (17)'!E31</f>
        <v>-0.27272727272727271</v>
      </c>
      <c r="F32" s="61">
        <f>('BM Idades  (17)'!X31-'BM Idades  (17)'!F31)/'BM Idades  (17)'!F31</f>
        <v>0.33333333333333331</v>
      </c>
      <c r="G32" s="77">
        <f>('BM Idades  (17)'!Y31-'BM Idades  (17)'!G31)/'BM Idades  (17)'!G31</f>
        <v>-4.3478260869565216E-2</v>
      </c>
    </row>
    <row r="33" spans="2:7">
      <c r="B33" s="43" t="s">
        <v>62</v>
      </c>
      <c r="C33" s="60">
        <f>('BM Idades  (17)'!U32-'BM Idades  (17)'!C32)/'BM Idades  (17)'!C32</f>
        <v>-0.33333333333333331</v>
      </c>
      <c r="D33" s="61" t="s">
        <v>96</v>
      </c>
      <c r="E33" s="61">
        <f>('BM Idades  (17)'!W32-'BM Idades  (17)'!E32)/'BM Idades  (17)'!E32</f>
        <v>0.16666666666666666</v>
      </c>
      <c r="F33" s="61">
        <f>('BM Idades  (17)'!X32-'BM Idades  (17)'!F32)/'BM Idades  (17)'!F32</f>
        <v>-0.29411764705882354</v>
      </c>
      <c r="G33" s="77">
        <f>('BM Idades  (17)'!Y32-'BM Idades  (17)'!G32)/'BM Idades  (17)'!G32</f>
        <v>-0.15151515151515152</v>
      </c>
    </row>
    <row r="34" spans="2:7" ht="12.75" customHeight="1">
      <c r="B34" s="43" t="s">
        <v>119</v>
      </c>
      <c r="C34" s="60">
        <f>('BM Idades  (17)'!U33-'BM Idades  (17)'!C33)/'BM Idades  (17)'!C33</f>
        <v>0.66666666666666663</v>
      </c>
      <c r="D34" s="61">
        <f>('BM Idades  (17)'!V33-'BM Idades  (17)'!D33)/'BM Idades  (17)'!D33</f>
        <v>-0.5</v>
      </c>
      <c r="E34" s="61">
        <f>('BM Idades  (17)'!W33-'BM Idades  (17)'!E33)/'BM Idades  (17)'!E33</f>
        <v>0</v>
      </c>
      <c r="F34" s="61">
        <f>('BM Idades  (17)'!X33-'BM Idades  (17)'!F33)/'BM Idades  (17)'!F33</f>
        <v>7.6923076923076927E-2</v>
      </c>
      <c r="G34" s="77">
        <f>('BM Idades  (17)'!Y33-'BM Idades  (17)'!G33)/'BM Idades  (17)'!G33</f>
        <v>5.7142857142857141E-2</v>
      </c>
    </row>
    <row r="35" spans="2:7">
      <c r="B35" s="43" t="s">
        <v>120</v>
      </c>
      <c r="C35" s="60">
        <f>('BM Idades  (17)'!U34-'BM Idades  (17)'!C34)/'BM Idades  (17)'!C34</f>
        <v>0</v>
      </c>
      <c r="D35" s="61" t="s">
        <v>96</v>
      </c>
      <c r="E35" s="61">
        <f>('BM Idades  (17)'!W34-'BM Idades  (17)'!E34)/'BM Idades  (17)'!E34</f>
        <v>0.5</v>
      </c>
      <c r="F35" s="61">
        <f>('BM Idades  (17)'!X34-'BM Idades  (17)'!F34)/'BM Idades  (17)'!F34</f>
        <v>-0.14285714285714285</v>
      </c>
      <c r="G35" s="77">
        <f>('BM Idades  (17)'!Y34-'BM Idades  (17)'!G34)/'BM Idades  (17)'!G34</f>
        <v>7.6923076923076927E-2</v>
      </c>
    </row>
    <row r="36" spans="2:7">
      <c r="B36" s="43" t="s">
        <v>121</v>
      </c>
      <c r="C36" s="60" t="s">
        <v>96</v>
      </c>
      <c r="D36" s="61" t="s">
        <v>96</v>
      </c>
      <c r="E36" s="61">
        <f>('BM Idades  (17)'!W35-'BM Idades  (17)'!E35)/'BM Idades  (17)'!E35</f>
        <v>2</v>
      </c>
      <c r="F36" s="61">
        <f>('BM Idades  (17)'!X35-'BM Idades  (17)'!F35)/'BM Idades  (17)'!F35</f>
        <v>-0.4</v>
      </c>
      <c r="G36" s="77">
        <f>('BM Idades  (17)'!Y35-'BM Idades  (17)'!G35)/'BM Idades  (17)'!G35</f>
        <v>0.16666666666666666</v>
      </c>
    </row>
    <row r="37" spans="2:7">
      <c r="B37" s="43" t="s">
        <v>76</v>
      </c>
      <c r="C37" s="60">
        <f>('BM Idades  (17)'!U36-'BM Idades  (17)'!C36)/'BM Idades  (17)'!C36</f>
        <v>3</v>
      </c>
      <c r="D37" s="61" t="s">
        <v>96</v>
      </c>
      <c r="E37" s="61">
        <f>('BM Idades  (17)'!W36-'BM Idades  (17)'!E36)/'BM Idades  (17)'!E36</f>
        <v>0</v>
      </c>
      <c r="F37" s="61">
        <f>('BM Idades  (17)'!X36-'BM Idades  (17)'!F36)/'BM Idades  (17)'!F36</f>
        <v>-0.3125</v>
      </c>
      <c r="G37" s="77">
        <f>('BM Idades  (17)'!Y36-'BM Idades  (17)'!G36)/'BM Idades  (17)'!G36</f>
        <v>-0.1</v>
      </c>
    </row>
    <row r="38" spans="2:7">
      <c r="B38" s="43" t="s">
        <v>122</v>
      </c>
      <c r="C38" s="60">
        <f>('BM Idades  (17)'!U37-'BM Idades  (17)'!C37)/'BM Idades  (17)'!C37</f>
        <v>-0.8</v>
      </c>
      <c r="D38" s="61" t="s">
        <v>96</v>
      </c>
      <c r="E38" s="61">
        <f>('BM Idades  (17)'!W37-'BM Idades  (17)'!E37)/'BM Idades  (17)'!E37</f>
        <v>0.16666666666666666</v>
      </c>
      <c r="F38" s="61">
        <f>('BM Idades  (17)'!X37-'BM Idades  (17)'!F37)/'BM Idades  (17)'!F37</f>
        <v>-0.16666666666666666</v>
      </c>
      <c r="G38" s="77">
        <f>('BM Idades  (17)'!Y37-'BM Idades  (17)'!G37)/'BM Idades  (17)'!G37</f>
        <v>-0.23529411764705882</v>
      </c>
    </row>
    <row r="39" spans="2:7">
      <c r="B39" s="215" t="s">
        <v>109</v>
      </c>
      <c r="C39" s="182" t="s">
        <v>96</v>
      </c>
      <c r="D39" s="183" t="s">
        <v>96</v>
      </c>
      <c r="E39" s="183" t="s">
        <v>96</v>
      </c>
      <c r="F39" s="183">
        <f>('BM Idades  (17)'!X38-'BM Idades  (17)'!F38)/'BM Idades  (17)'!F38</f>
        <v>0</v>
      </c>
      <c r="G39" s="184">
        <f>('BM Idades  (17)'!Y38-'BM Idades  (17)'!G38)/'BM Idades  (17)'!G38</f>
        <v>2</v>
      </c>
    </row>
    <row r="40" spans="2:7">
      <c r="B40" s="48"/>
      <c r="C40" s="640"/>
      <c r="D40" s="641"/>
      <c r="E40" s="641"/>
      <c r="F40" s="641"/>
      <c r="G40" s="641"/>
    </row>
    <row r="41" spans="2:7">
      <c r="B41" s="48"/>
      <c r="C41" s="36"/>
      <c r="D41" s="36"/>
      <c r="E41" s="36"/>
      <c r="F41" s="36"/>
      <c r="G41" s="36"/>
    </row>
  </sheetData>
  <mergeCells count="3">
    <mergeCell ref="C8:G8"/>
    <mergeCell ref="C9:G9"/>
    <mergeCell ref="C40:G40"/>
  </mergeCells>
  <pageMargins left="0.7" right="0.7" top="0.75" bottom="0.75" header="0.3" footer="0.3"/>
  <pageSetup orientation="portrait" verticalDpi="0" r:id="rId1"/>
  <drawing r:id="rId2"/>
</worksheet>
</file>

<file path=xl/worksheets/sheet2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45"/>
  <sheetViews>
    <sheetView showGridLines="0" showRowColHeaders="0" zoomScaleNormal="100" workbookViewId="0">
      <pane xSplit="2" topLeftCell="D1" activePane="topRight" state="frozen"/>
      <selection pane="topRight"/>
    </sheetView>
  </sheetViews>
  <sheetFormatPr defaultColWidth="12" defaultRowHeight="15"/>
  <cols>
    <col min="1" max="1" width="12.7109375" customWidth="1"/>
    <col min="2" max="2" width="38" style="148" customWidth="1"/>
    <col min="3" max="9" width="10.7109375" style="148" customWidth="1"/>
    <col min="10" max="10" width="1.28515625" style="148" customWidth="1"/>
    <col min="11" max="17" width="10.7109375" style="148" customWidth="1"/>
    <col min="18" max="18" width="1.28515625" style="148" customWidth="1"/>
    <col min="19" max="25" width="10.7109375" style="148" customWidth="1"/>
    <col min="26" max="26" width="1.28515625" style="148" customWidth="1"/>
    <col min="27" max="33" width="10.7109375" style="148" customWidth="1"/>
    <col min="34" max="16384" width="12" style="148"/>
  </cols>
  <sheetData>
    <row r="1" spans="1:33" s="147" customFormat="1" ht="16.5" customHeight="1">
      <c r="A1"/>
    </row>
    <row r="2" spans="1:33" s="147" customFormat="1" ht="16.5" customHeight="1">
      <c r="A2"/>
    </row>
    <row r="3" spans="1:33" s="147" customFormat="1" ht="16.5" customHeight="1">
      <c r="A3"/>
    </row>
    <row r="4" spans="1:33" s="147" customFormat="1" ht="16.5" customHeight="1">
      <c r="A4"/>
    </row>
    <row r="5" spans="1:33" s="147" customFormat="1" ht="16.5" customHeight="1">
      <c r="A5" s="328" t="s">
        <v>102</v>
      </c>
      <c r="B5" s="331" t="s">
        <v>533</v>
      </c>
      <c r="E5" s="2"/>
      <c r="F5" s="2"/>
    </row>
    <row r="6" spans="1:33" ht="15" customHeight="1">
      <c r="B6" s="336" t="s">
        <v>127</v>
      </c>
      <c r="I6" s="8"/>
      <c r="J6" s="8"/>
      <c r="K6" s="8"/>
      <c r="L6" s="8"/>
      <c r="M6" s="8"/>
      <c r="N6" s="8"/>
      <c r="O6" s="8"/>
    </row>
    <row r="7" spans="1:33" ht="24.95" customHeight="1">
      <c r="B7" s="8"/>
      <c r="C7" s="607" t="s">
        <v>533</v>
      </c>
      <c r="D7" s="607"/>
      <c r="E7" s="607"/>
      <c r="F7" s="607"/>
      <c r="G7" s="607"/>
      <c r="H7" s="607"/>
      <c r="I7" s="607"/>
      <c r="J7" s="607"/>
      <c r="K7" s="607"/>
      <c r="L7" s="607"/>
      <c r="M7" s="607"/>
      <c r="N7" s="607"/>
      <c r="O7" s="607"/>
      <c r="P7" s="607"/>
      <c r="Q7" s="607"/>
      <c r="R7" s="607"/>
      <c r="S7" s="607"/>
      <c r="T7" s="607"/>
      <c r="U7" s="607"/>
      <c r="V7" s="607"/>
      <c r="W7" s="607"/>
      <c r="X7" s="607"/>
      <c r="Y7" s="607"/>
      <c r="Z7" s="607"/>
      <c r="AA7" s="607"/>
      <c r="AB7" s="607"/>
      <c r="AC7" s="607"/>
      <c r="AD7" s="607"/>
      <c r="AE7" s="607"/>
      <c r="AF7" s="607"/>
      <c r="AG7" s="607"/>
    </row>
    <row r="8" spans="1:33" ht="24.95" customHeight="1">
      <c r="B8" s="12"/>
      <c r="C8" s="606" t="s">
        <v>21</v>
      </c>
      <c r="D8" s="606"/>
      <c r="E8" s="606"/>
      <c r="F8" s="606"/>
      <c r="G8" s="606"/>
      <c r="H8" s="606"/>
      <c r="I8" s="606"/>
      <c r="J8" s="65"/>
      <c r="K8" s="606" t="s">
        <v>23</v>
      </c>
      <c r="L8" s="606"/>
      <c r="M8" s="606"/>
      <c r="N8" s="606"/>
      <c r="O8" s="606"/>
      <c r="P8" s="606"/>
      <c r="Q8" s="606"/>
      <c r="R8" s="66"/>
      <c r="S8" s="606" t="s">
        <v>24</v>
      </c>
      <c r="T8" s="606"/>
      <c r="U8" s="606"/>
      <c r="V8" s="606"/>
      <c r="W8" s="606"/>
      <c r="X8" s="606"/>
      <c r="Y8" s="606"/>
      <c r="Z8" s="65"/>
      <c r="AA8" s="606" t="s">
        <v>22</v>
      </c>
      <c r="AB8" s="606"/>
      <c r="AC8" s="606"/>
      <c r="AD8" s="606"/>
      <c r="AE8" s="606"/>
      <c r="AF8" s="606"/>
      <c r="AG8" s="606">
        <v>4</v>
      </c>
    </row>
    <row r="9" spans="1:33">
      <c r="B9" s="57" t="s">
        <v>16</v>
      </c>
      <c r="C9" s="329" t="s">
        <v>28</v>
      </c>
      <c r="D9" s="329" t="s">
        <v>29</v>
      </c>
      <c r="E9" s="329" t="s">
        <v>30</v>
      </c>
      <c r="F9" s="329" t="s">
        <v>31</v>
      </c>
      <c r="G9" s="329" t="s">
        <v>32</v>
      </c>
      <c r="H9" s="329" t="s">
        <v>2</v>
      </c>
      <c r="I9" s="329" t="s">
        <v>0</v>
      </c>
      <c r="J9" s="13"/>
      <c r="K9" s="329" t="s">
        <v>28</v>
      </c>
      <c r="L9" s="329" t="s">
        <v>29</v>
      </c>
      <c r="M9" s="329" t="s">
        <v>30</v>
      </c>
      <c r="N9" s="329" t="s">
        <v>31</v>
      </c>
      <c r="O9" s="329" t="s">
        <v>32</v>
      </c>
      <c r="P9" s="329" t="s">
        <v>2</v>
      </c>
      <c r="Q9" s="329" t="s">
        <v>0</v>
      </c>
      <c r="R9" s="14"/>
      <c r="S9" s="329" t="s">
        <v>28</v>
      </c>
      <c r="T9" s="329" t="s">
        <v>29</v>
      </c>
      <c r="U9" s="329" t="s">
        <v>30</v>
      </c>
      <c r="V9" s="329" t="s">
        <v>31</v>
      </c>
      <c r="W9" s="329" t="s">
        <v>32</v>
      </c>
      <c r="X9" s="329" t="s">
        <v>2</v>
      </c>
      <c r="Y9" s="329" t="s">
        <v>0</v>
      </c>
      <c r="Z9" s="13"/>
      <c r="AA9" s="329" t="s">
        <v>28</v>
      </c>
      <c r="AB9" s="329" t="s">
        <v>29</v>
      </c>
      <c r="AC9" s="329" t="s">
        <v>30</v>
      </c>
      <c r="AD9" s="329" t="s">
        <v>31</v>
      </c>
      <c r="AE9" s="329" t="s">
        <v>32</v>
      </c>
      <c r="AF9" s="329" t="s">
        <v>2</v>
      </c>
      <c r="AG9" s="329" t="s">
        <v>0</v>
      </c>
    </row>
    <row r="10" spans="1:33">
      <c r="B10" s="3" t="s">
        <v>91</v>
      </c>
      <c r="C10" s="51">
        <v>1659</v>
      </c>
      <c r="D10" s="53">
        <v>8124</v>
      </c>
      <c r="E10" s="53">
        <v>4465</v>
      </c>
      <c r="F10" s="53">
        <v>4122</v>
      </c>
      <c r="G10" s="53">
        <v>2739</v>
      </c>
      <c r="H10" s="53">
        <v>702</v>
      </c>
      <c r="I10" s="52">
        <v>21811</v>
      </c>
      <c r="J10" s="13"/>
      <c r="K10" s="51">
        <v>1658</v>
      </c>
      <c r="L10" s="53">
        <v>8126</v>
      </c>
      <c r="M10" s="53">
        <v>4513</v>
      </c>
      <c r="N10" s="53">
        <v>4263</v>
      </c>
      <c r="O10" s="53">
        <v>2891</v>
      </c>
      <c r="P10" s="53">
        <v>668</v>
      </c>
      <c r="Q10" s="52">
        <v>22119</v>
      </c>
      <c r="R10" s="14"/>
      <c r="S10" s="51">
        <v>1639</v>
      </c>
      <c r="T10" s="53">
        <v>7962</v>
      </c>
      <c r="U10" s="53">
        <v>4357</v>
      </c>
      <c r="V10" s="53">
        <v>4060</v>
      </c>
      <c r="W10" s="53">
        <v>2849</v>
      </c>
      <c r="X10" s="53">
        <v>677</v>
      </c>
      <c r="Y10" s="52">
        <v>21544</v>
      </c>
      <c r="Z10" s="13"/>
      <c r="AA10" s="51">
        <v>1562</v>
      </c>
      <c r="AB10" s="53">
        <v>7438</v>
      </c>
      <c r="AC10" s="53">
        <v>4119</v>
      </c>
      <c r="AD10" s="53">
        <v>3672</v>
      </c>
      <c r="AE10" s="53">
        <v>2587</v>
      </c>
      <c r="AF10" s="53">
        <v>618</v>
      </c>
      <c r="AG10" s="52">
        <v>19996</v>
      </c>
    </row>
    <row r="11" spans="1:33">
      <c r="B11" s="4" t="s">
        <v>487</v>
      </c>
      <c r="C11" s="54">
        <v>516</v>
      </c>
      <c r="D11" s="56">
        <v>1561</v>
      </c>
      <c r="E11" s="56">
        <v>1012</v>
      </c>
      <c r="F11" s="56">
        <v>1090</v>
      </c>
      <c r="G11" s="56">
        <v>909</v>
      </c>
      <c r="H11" s="56">
        <v>282</v>
      </c>
      <c r="I11" s="55">
        <v>5370</v>
      </c>
      <c r="J11" s="13"/>
      <c r="K11" s="54">
        <v>516</v>
      </c>
      <c r="L11" s="56">
        <v>1544</v>
      </c>
      <c r="M11" s="56">
        <v>1037</v>
      </c>
      <c r="N11" s="56">
        <v>1128</v>
      </c>
      <c r="O11" s="56">
        <v>978</v>
      </c>
      <c r="P11" s="56">
        <v>262</v>
      </c>
      <c r="Q11" s="55">
        <v>5465</v>
      </c>
      <c r="R11" s="14"/>
      <c r="S11" s="54">
        <v>515</v>
      </c>
      <c r="T11" s="56">
        <v>1480</v>
      </c>
      <c r="U11" s="56">
        <v>1048</v>
      </c>
      <c r="V11" s="56">
        <v>1091</v>
      </c>
      <c r="W11" s="56">
        <v>956</v>
      </c>
      <c r="X11" s="56">
        <v>270</v>
      </c>
      <c r="Y11" s="55">
        <v>5360</v>
      </c>
      <c r="Z11" s="13"/>
      <c r="AA11" s="54">
        <v>461</v>
      </c>
      <c r="AB11" s="56">
        <v>1408</v>
      </c>
      <c r="AC11" s="56">
        <v>923</v>
      </c>
      <c r="AD11" s="56">
        <v>982</v>
      </c>
      <c r="AE11" s="56">
        <v>879</v>
      </c>
      <c r="AF11" s="56">
        <v>243</v>
      </c>
      <c r="AG11" s="55">
        <v>4896</v>
      </c>
    </row>
    <row r="12" spans="1:33">
      <c r="B12" s="4" t="s">
        <v>93</v>
      </c>
      <c r="C12" s="54">
        <v>281</v>
      </c>
      <c r="D12" s="56">
        <v>1056</v>
      </c>
      <c r="E12" s="56">
        <v>663</v>
      </c>
      <c r="F12" s="56">
        <v>723</v>
      </c>
      <c r="G12" s="56">
        <v>658</v>
      </c>
      <c r="H12" s="56">
        <v>215</v>
      </c>
      <c r="I12" s="55">
        <v>3596</v>
      </c>
      <c r="J12" s="13"/>
      <c r="K12" s="54">
        <v>278</v>
      </c>
      <c r="L12" s="56">
        <v>1065</v>
      </c>
      <c r="M12" s="56">
        <v>701</v>
      </c>
      <c r="N12" s="56">
        <v>744</v>
      </c>
      <c r="O12" s="56">
        <v>717</v>
      </c>
      <c r="P12" s="56">
        <v>205</v>
      </c>
      <c r="Q12" s="55">
        <v>3710</v>
      </c>
      <c r="R12" s="14"/>
      <c r="S12" s="54">
        <v>296</v>
      </c>
      <c r="T12" s="56">
        <v>1030</v>
      </c>
      <c r="U12" s="56">
        <v>699</v>
      </c>
      <c r="V12" s="56">
        <v>714</v>
      </c>
      <c r="W12" s="56">
        <v>684</v>
      </c>
      <c r="X12" s="56">
        <v>217</v>
      </c>
      <c r="Y12" s="55">
        <v>3640</v>
      </c>
      <c r="Z12" s="13"/>
      <c r="AA12" s="54">
        <v>267</v>
      </c>
      <c r="AB12" s="56">
        <v>965</v>
      </c>
      <c r="AC12" s="56">
        <v>625</v>
      </c>
      <c r="AD12" s="56">
        <v>642</v>
      </c>
      <c r="AE12" s="56">
        <v>648</v>
      </c>
      <c r="AF12" s="56">
        <v>187</v>
      </c>
      <c r="AG12" s="55">
        <v>3334</v>
      </c>
    </row>
    <row r="13" spans="1:33">
      <c r="B13" s="4" t="s">
        <v>1</v>
      </c>
      <c r="C13" s="96">
        <v>35</v>
      </c>
      <c r="D13" s="97">
        <v>141</v>
      </c>
      <c r="E13" s="97">
        <v>100</v>
      </c>
      <c r="F13" s="97">
        <v>115</v>
      </c>
      <c r="G13" s="97">
        <v>125</v>
      </c>
      <c r="H13" s="97">
        <v>56</v>
      </c>
      <c r="I13" s="98">
        <v>572</v>
      </c>
      <c r="J13" s="103"/>
      <c r="K13" s="96">
        <v>42</v>
      </c>
      <c r="L13" s="97">
        <v>142</v>
      </c>
      <c r="M13" s="97">
        <v>108</v>
      </c>
      <c r="N13" s="97">
        <v>114</v>
      </c>
      <c r="O13" s="97">
        <v>130</v>
      </c>
      <c r="P13" s="97">
        <v>55</v>
      </c>
      <c r="Q13" s="98">
        <v>591</v>
      </c>
      <c r="R13" s="14"/>
      <c r="S13" s="96">
        <v>42</v>
      </c>
      <c r="T13" s="97">
        <v>123</v>
      </c>
      <c r="U13" s="97">
        <v>95</v>
      </c>
      <c r="V13" s="97">
        <v>99</v>
      </c>
      <c r="W13" s="97">
        <v>105</v>
      </c>
      <c r="X13" s="97">
        <v>62</v>
      </c>
      <c r="Y13" s="98">
        <v>526</v>
      </c>
      <c r="Z13" s="103"/>
      <c r="AA13" s="96">
        <v>42</v>
      </c>
      <c r="AB13" s="97">
        <v>123</v>
      </c>
      <c r="AC13" s="97">
        <v>95</v>
      </c>
      <c r="AD13" s="97">
        <v>99</v>
      </c>
      <c r="AE13" s="97">
        <v>105</v>
      </c>
      <c r="AF13" s="97">
        <v>62</v>
      </c>
      <c r="AG13" s="98">
        <v>526</v>
      </c>
    </row>
    <row r="14" spans="1:33">
      <c r="B14" s="43" t="s">
        <v>38</v>
      </c>
      <c r="C14" s="51">
        <v>1</v>
      </c>
      <c r="D14" s="53">
        <v>4</v>
      </c>
      <c r="E14" s="53">
        <v>1</v>
      </c>
      <c r="F14" s="53">
        <v>5</v>
      </c>
      <c r="G14" s="53">
        <v>3</v>
      </c>
      <c r="H14" s="53" t="s">
        <v>96</v>
      </c>
      <c r="I14" s="52">
        <v>14</v>
      </c>
      <c r="J14" s="13"/>
      <c r="K14" s="51">
        <v>4</v>
      </c>
      <c r="L14" s="53">
        <v>4</v>
      </c>
      <c r="M14" s="53">
        <v>3</v>
      </c>
      <c r="N14" s="53">
        <v>4</v>
      </c>
      <c r="O14" s="53">
        <v>6</v>
      </c>
      <c r="P14" s="53" t="s">
        <v>96</v>
      </c>
      <c r="Q14" s="52">
        <v>21</v>
      </c>
      <c r="R14" s="302"/>
      <c r="S14" s="51">
        <v>4</v>
      </c>
      <c r="T14" s="53">
        <v>4</v>
      </c>
      <c r="U14" s="53">
        <v>2</v>
      </c>
      <c r="V14" s="53">
        <v>5</v>
      </c>
      <c r="W14" s="53">
        <v>5</v>
      </c>
      <c r="X14" s="53" t="s">
        <v>96</v>
      </c>
      <c r="Y14" s="52">
        <v>20</v>
      </c>
      <c r="Z14" s="299"/>
      <c r="AA14" s="51">
        <v>4</v>
      </c>
      <c r="AB14" s="53">
        <v>4</v>
      </c>
      <c r="AC14" s="53">
        <v>2</v>
      </c>
      <c r="AD14" s="53">
        <v>5</v>
      </c>
      <c r="AE14" s="53">
        <v>5</v>
      </c>
      <c r="AF14" s="53" t="s">
        <v>96</v>
      </c>
      <c r="AG14" s="52">
        <v>20</v>
      </c>
    </row>
    <row r="15" spans="1:33">
      <c r="B15" s="43" t="s">
        <v>39</v>
      </c>
      <c r="C15" s="54" t="s">
        <v>96</v>
      </c>
      <c r="D15" s="56">
        <v>2</v>
      </c>
      <c r="E15" s="56">
        <v>2</v>
      </c>
      <c r="F15" s="56">
        <v>3</v>
      </c>
      <c r="G15" s="56">
        <v>3</v>
      </c>
      <c r="H15" s="56">
        <v>1</v>
      </c>
      <c r="I15" s="55">
        <v>11</v>
      </c>
      <c r="J15" s="13"/>
      <c r="K15" s="54" t="s">
        <v>96</v>
      </c>
      <c r="L15" s="56">
        <v>2</v>
      </c>
      <c r="M15" s="56">
        <v>1</v>
      </c>
      <c r="N15" s="56">
        <v>4</v>
      </c>
      <c r="O15" s="56">
        <v>5</v>
      </c>
      <c r="P15" s="56">
        <v>1</v>
      </c>
      <c r="Q15" s="55">
        <v>13</v>
      </c>
      <c r="R15" s="302"/>
      <c r="S15" s="54" t="s">
        <v>96</v>
      </c>
      <c r="T15" s="56">
        <v>2</v>
      </c>
      <c r="U15" s="56">
        <v>3</v>
      </c>
      <c r="V15" s="56">
        <v>2</v>
      </c>
      <c r="W15" s="56">
        <v>1</v>
      </c>
      <c r="X15" s="56">
        <v>1</v>
      </c>
      <c r="Y15" s="55">
        <v>9</v>
      </c>
      <c r="Z15" s="299"/>
      <c r="AA15" s="54" t="s">
        <v>96</v>
      </c>
      <c r="AB15" s="56">
        <v>2</v>
      </c>
      <c r="AC15" s="56">
        <v>3</v>
      </c>
      <c r="AD15" s="56">
        <v>2</v>
      </c>
      <c r="AE15" s="56">
        <v>1</v>
      </c>
      <c r="AF15" s="56">
        <v>1</v>
      </c>
      <c r="AG15" s="55">
        <v>9</v>
      </c>
    </row>
    <row r="16" spans="1:33">
      <c r="B16" s="43" t="s">
        <v>41</v>
      </c>
      <c r="C16" s="54" t="s">
        <v>96</v>
      </c>
      <c r="D16" s="56">
        <v>2</v>
      </c>
      <c r="E16" s="56">
        <v>1</v>
      </c>
      <c r="F16" s="56">
        <v>5</v>
      </c>
      <c r="G16" s="56">
        <v>5</v>
      </c>
      <c r="H16" s="56">
        <v>4</v>
      </c>
      <c r="I16" s="55">
        <v>17</v>
      </c>
      <c r="J16" s="13"/>
      <c r="K16" s="54" t="s">
        <v>96</v>
      </c>
      <c r="L16" s="56">
        <v>3</v>
      </c>
      <c r="M16" s="56">
        <v>1</v>
      </c>
      <c r="N16" s="56">
        <v>4</v>
      </c>
      <c r="O16" s="56">
        <v>5</v>
      </c>
      <c r="P16" s="56">
        <v>4</v>
      </c>
      <c r="Q16" s="55">
        <v>17</v>
      </c>
      <c r="R16" s="308"/>
      <c r="S16" s="54" t="s">
        <v>96</v>
      </c>
      <c r="T16" s="56">
        <v>2</v>
      </c>
      <c r="U16" s="56">
        <v>1</v>
      </c>
      <c r="V16" s="56">
        <v>4</v>
      </c>
      <c r="W16" s="56">
        <v>4</v>
      </c>
      <c r="X16" s="56">
        <v>4</v>
      </c>
      <c r="Y16" s="55">
        <v>15</v>
      </c>
      <c r="Z16" s="307"/>
      <c r="AA16" s="54" t="s">
        <v>96</v>
      </c>
      <c r="AB16" s="56">
        <v>2</v>
      </c>
      <c r="AC16" s="56">
        <v>1</v>
      </c>
      <c r="AD16" s="56">
        <v>4</v>
      </c>
      <c r="AE16" s="56">
        <v>4</v>
      </c>
      <c r="AF16" s="56">
        <v>4</v>
      </c>
      <c r="AG16" s="55">
        <v>15</v>
      </c>
    </row>
    <row r="17" spans="1:33">
      <c r="B17" s="43" t="s">
        <v>110</v>
      </c>
      <c r="C17" s="54" t="s">
        <v>96</v>
      </c>
      <c r="D17" s="56">
        <v>2</v>
      </c>
      <c r="E17" s="56">
        <v>3</v>
      </c>
      <c r="F17" s="56">
        <v>2</v>
      </c>
      <c r="G17" s="56">
        <v>2</v>
      </c>
      <c r="H17" s="56">
        <v>6</v>
      </c>
      <c r="I17" s="55">
        <v>15</v>
      </c>
      <c r="J17" s="13"/>
      <c r="K17" s="54">
        <v>2</v>
      </c>
      <c r="L17" s="56">
        <v>2</v>
      </c>
      <c r="M17" s="56">
        <v>3</v>
      </c>
      <c r="N17" s="56">
        <v>3</v>
      </c>
      <c r="O17" s="56">
        <v>4</v>
      </c>
      <c r="P17" s="56">
        <v>7</v>
      </c>
      <c r="Q17" s="55">
        <v>21</v>
      </c>
      <c r="R17" s="302"/>
      <c r="S17" s="54">
        <v>2</v>
      </c>
      <c r="T17" s="56">
        <v>1</v>
      </c>
      <c r="U17" s="56">
        <v>4</v>
      </c>
      <c r="V17" s="56">
        <v>2</v>
      </c>
      <c r="W17" s="56">
        <v>2</v>
      </c>
      <c r="X17" s="56">
        <v>3</v>
      </c>
      <c r="Y17" s="55">
        <v>14</v>
      </c>
      <c r="Z17" s="299"/>
      <c r="AA17" s="54">
        <v>2</v>
      </c>
      <c r="AB17" s="56">
        <v>1</v>
      </c>
      <c r="AC17" s="56">
        <v>4</v>
      </c>
      <c r="AD17" s="56">
        <v>2</v>
      </c>
      <c r="AE17" s="56">
        <v>2</v>
      </c>
      <c r="AF17" s="56">
        <v>3</v>
      </c>
      <c r="AG17" s="55">
        <v>14</v>
      </c>
    </row>
    <row r="18" spans="1:33">
      <c r="B18" s="43" t="s">
        <v>111</v>
      </c>
      <c r="C18" s="54">
        <v>2</v>
      </c>
      <c r="D18" s="56">
        <v>8</v>
      </c>
      <c r="E18" s="56">
        <v>10</v>
      </c>
      <c r="F18" s="56">
        <v>9</v>
      </c>
      <c r="G18" s="56">
        <v>10</v>
      </c>
      <c r="H18" s="56">
        <v>3</v>
      </c>
      <c r="I18" s="55">
        <v>42</v>
      </c>
      <c r="J18" s="13"/>
      <c r="K18" s="54">
        <v>2</v>
      </c>
      <c r="L18" s="56">
        <v>7</v>
      </c>
      <c r="M18" s="56">
        <v>8</v>
      </c>
      <c r="N18" s="56">
        <v>5</v>
      </c>
      <c r="O18" s="56">
        <v>11</v>
      </c>
      <c r="P18" s="56">
        <v>4</v>
      </c>
      <c r="Q18" s="55">
        <v>37</v>
      </c>
      <c r="R18" s="308"/>
      <c r="S18" s="54">
        <v>5</v>
      </c>
      <c r="T18" s="56">
        <v>6</v>
      </c>
      <c r="U18" s="56">
        <v>6</v>
      </c>
      <c r="V18" s="56">
        <v>4</v>
      </c>
      <c r="W18" s="56">
        <v>9</v>
      </c>
      <c r="X18" s="56">
        <v>3</v>
      </c>
      <c r="Y18" s="55">
        <v>33</v>
      </c>
      <c r="Z18" s="307"/>
      <c r="AA18" s="54">
        <v>5</v>
      </c>
      <c r="AB18" s="56">
        <v>6</v>
      </c>
      <c r="AC18" s="56">
        <v>6</v>
      </c>
      <c r="AD18" s="56">
        <v>4</v>
      </c>
      <c r="AE18" s="56">
        <v>9</v>
      </c>
      <c r="AF18" s="56">
        <v>3</v>
      </c>
      <c r="AG18" s="55">
        <v>33</v>
      </c>
    </row>
    <row r="19" spans="1:33">
      <c r="B19" s="43" t="s">
        <v>112</v>
      </c>
      <c r="C19" s="54" t="s">
        <v>96</v>
      </c>
      <c r="D19" s="56">
        <v>2</v>
      </c>
      <c r="E19" s="56">
        <v>2</v>
      </c>
      <c r="F19" s="56">
        <v>1</v>
      </c>
      <c r="G19" s="56">
        <v>7</v>
      </c>
      <c r="H19" s="56">
        <v>2</v>
      </c>
      <c r="I19" s="55">
        <v>14</v>
      </c>
      <c r="J19" s="13"/>
      <c r="K19" s="54">
        <v>1</v>
      </c>
      <c r="L19" s="56">
        <v>3</v>
      </c>
      <c r="M19" s="56">
        <v>1</v>
      </c>
      <c r="N19" s="56" t="s">
        <v>96</v>
      </c>
      <c r="O19" s="56">
        <v>6</v>
      </c>
      <c r="P19" s="56">
        <v>2</v>
      </c>
      <c r="Q19" s="55">
        <v>13</v>
      </c>
      <c r="R19" s="302"/>
      <c r="S19" s="54" t="s">
        <v>96</v>
      </c>
      <c r="T19" s="56">
        <v>5</v>
      </c>
      <c r="U19" s="56" t="s">
        <v>96</v>
      </c>
      <c r="V19" s="56">
        <v>2</v>
      </c>
      <c r="W19" s="56">
        <v>2</v>
      </c>
      <c r="X19" s="56">
        <v>3</v>
      </c>
      <c r="Y19" s="55">
        <v>12</v>
      </c>
      <c r="Z19" s="299"/>
      <c r="AA19" s="54" t="s">
        <v>96</v>
      </c>
      <c r="AB19" s="56">
        <v>5</v>
      </c>
      <c r="AC19" s="56" t="s">
        <v>96</v>
      </c>
      <c r="AD19" s="56">
        <v>2</v>
      </c>
      <c r="AE19" s="56">
        <v>2</v>
      </c>
      <c r="AF19" s="56">
        <v>3</v>
      </c>
      <c r="AG19" s="55">
        <v>12</v>
      </c>
    </row>
    <row r="20" spans="1:33">
      <c r="B20" s="43" t="s">
        <v>44</v>
      </c>
      <c r="C20" s="54">
        <v>3</v>
      </c>
      <c r="D20" s="56">
        <v>6</v>
      </c>
      <c r="E20" s="56">
        <v>3</v>
      </c>
      <c r="F20" s="56">
        <v>4</v>
      </c>
      <c r="G20" s="56">
        <v>3</v>
      </c>
      <c r="H20" s="56" t="s">
        <v>96</v>
      </c>
      <c r="I20" s="55">
        <v>19</v>
      </c>
      <c r="J20" s="13"/>
      <c r="K20" s="54">
        <v>1</v>
      </c>
      <c r="L20" s="56">
        <v>6</v>
      </c>
      <c r="M20" s="56">
        <v>3</v>
      </c>
      <c r="N20" s="56">
        <v>2</v>
      </c>
      <c r="O20" s="56">
        <v>5</v>
      </c>
      <c r="P20" s="56" t="s">
        <v>96</v>
      </c>
      <c r="Q20" s="55">
        <v>17</v>
      </c>
      <c r="R20" s="302"/>
      <c r="S20" s="54">
        <v>2</v>
      </c>
      <c r="T20" s="56">
        <v>7</v>
      </c>
      <c r="U20" s="56">
        <v>2</v>
      </c>
      <c r="V20" s="56">
        <v>2</v>
      </c>
      <c r="W20" s="56">
        <v>3</v>
      </c>
      <c r="X20" s="56">
        <v>2</v>
      </c>
      <c r="Y20" s="55">
        <v>18</v>
      </c>
      <c r="Z20" s="299"/>
      <c r="AA20" s="54">
        <v>2</v>
      </c>
      <c r="AB20" s="56">
        <v>7</v>
      </c>
      <c r="AC20" s="56">
        <v>2</v>
      </c>
      <c r="AD20" s="56">
        <v>2</v>
      </c>
      <c r="AE20" s="56">
        <v>3</v>
      </c>
      <c r="AF20" s="56">
        <v>2</v>
      </c>
      <c r="AG20" s="55">
        <v>18</v>
      </c>
    </row>
    <row r="21" spans="1:33">
      <c r="B21" s="43" t="s">
        <v>113</v>
      </c>
      <c r="C21" s="54">
        <v>1</v>
      </c>
      <c r="D21" s="56">
        <v>1</v>
      </c>
      <c r="E21" s="56" t="s">
        <v>96</v>
      </c>
      <c r="F21" s="56">
        <v>2</v>
      </c>
      <c r="G21" s="56">
        <v>3</v>
      </c>
      <c r="H21" s="56">
        <v>2</v>
      </c>
      <c r="I21" s="55">
        <v>9</v>
      </c>
      <c r="J21" s="13"/>
      <c r="K21" s="54" t="s">
        <v>96</v>
      </c>
      <c r="L21" s="56">
        <v>1</v>
      </c>
      <c r="M21" s="56">
        <v>1</v>
      </c>
      <c r="N21" s="56">
        <v>2</v>
      </c>
      <c r="O21" s="56">
        <v>2</v>
      </c>
      <c r="P21" s="56">
        <v>1</v>
      </c>
      <c r="Q21" s="55">
        <v>7</v>
      </c>
      <c r="R21" s="302"/>
      <c r="S21" s="54" t="s">
        <v>96</v>
      </c>
      <c r="T21" s="56">
        <v>1</v>
      </c>
      <c r="U21" s="56" t="s">
        <v>96</v>
      </c>
      <c r="V21" s="56">
        <v>4</v>
      </c>
      <c r="W21" s="56">
        <v>1</v>
      </c>
      <c r="X21" s="56" t="s">
        <v>96</v>
      </c>
      <c r="Y21" s="55">
        <v>6</v>
      </c>
      <c r="Z21" s="299"/>
      <c r="AA21" s="54" t="s">
        <v>96</v>
      </c>
      <c r="AB21" s="56">
        <v>1</v>
      </c>
      <c r="AC21" s="56" t="s">
        <v>96</v>
      </c>
      <c r="AD21" s="56">
        <v>4</v>
      </c>
      <c r="AE21" s="56">
        <v>1</v>
      </c>
      <c r="AF21" s="56" t="s">
        <v>96</v>
      </c>
      <c r="AG21" s="55">
        <v>6</v>
      </c>
    </row>
    <row r="22" spans="1:33">
      <c r="B22" s="43" t="s">
        <v>45</v>
      </c>
      <c r="C22" s="54">
        <v>5</v>
      </c>
      <c r="D22" s="56">
        <v>12</v>
      </c>
      <c r="E22" s="56">
        <v>11</v>
      </c>
      <c r="F22" s="56">
        <v>7</v>
      </c>
      <c r="G22" s="56">
        <v>13</v>
      </c>
      <c r="H22" s="56">
        <v>1</v>
      </c>
      <c r="I22" s="55">
        <v>49</v>
      </c>
      <c r="J22" s="13"/>
      <c r="K22" s="54">
        <v>6</v>
      </c>
      <c r="L22" s="56">
        <v>11</v>
      </c>
      <c r="M22" s="56">
        <v>6</v>
      </c>
      <c r="N22" s="56">
        <v>9</v>
      </c>
      <c r="O22" s="56">
        <v>12</v>
      </c>
      <c r="P22" s="56">
        <v>4</v>
      </c>
      <c r="Q22" s="55">
        <v>48</v>
      </c>
      <c r="R22" s="302"/>
      <c r="S22" s="54">
        <v>4</v>
      </c>
      <c r="T22" s="56">
        <v>14</v>
      </c>
      <c r="U22" s="56">
        <v>5</v>
      </c>
      <c r="V22" s="56">
        <v>7</v>
      </c>
      <c r="W22" s="56">
        <v>10</v>
      </c>
      <c r="X22" s="56">
        <v>4</v>
      </c>
      <c r="Y22" s="55">
        <v>44</v>
      </c>
      <c r="Z22" s="299"/>
      <c r="AA22" s="54">
        <v>4</v>
      </c>
      <c r="AB22" s="56">
        <v>14</v>
      </c>
      <c r="AC22" s="56">
        <v>5</v>
      </c>
      <c r="AD22" s="56">
        <v>7</v>
      </c>
      <c r="AE22" s="56">
        <v>10</v>
      </c>
      <c r="AF22" s="56">
        <v>4</v>
      </c>
      <c r="AG22" s="55">
        <v>44</v>
      </c>
    </row>
    <row r="23" spans="1:33">
      <c r="B23" s="43" t="s">
        <v>114</v>
      </c>
      <c r="C23" s="54">
        <v>1</v>
      </c>
      <c r="D23" s="56">
        <v>3</v>
      </c>
      <c r="E23" s="56">
        <v>4</v>
      </c>
      <c r="F23" s="56">
        <v>9</v>
      </c>
      <c r="G23" s="56">
        <v>4</v>
      </c>
      <c r="H23" s="56">
        <v>5</v>
      </c>
      <c r="I23" s="55">
        <v>26</v>
      </c>
      <c r="J23" s="13"/>
      <c r="K23" s="54">
        <v>1</v>
      </c>
      <c r="L23" s="56">
        <v>4</v>
      </c>
      <c r="M23" s="56">
        <v>3</v>
      </c>
      <c r="N23" s="56">
        <v>8</v>
      </c>
      <c r="O23" s="56">
        <v>3</v>
      </c>
      <c r="P23" s="56">
        <v>2</v>
      </c>
      <c r="Q23" s="55">
        <v>21</v>
      </c>
      <c r="R23" s="302"/>
      <c r="S23" s="54" t="s">
        <v>96</v>
      </c>
      <c r="T23" s="56">
        <v>2</v>
      </c>
      <c r="U23" s="56">
        <v>4</v>
      </c>
      <c r="V23" s="56">
        <v>7</v>
      </c>
      <c r="W23" s="56">
        <v>1</v>
      </c>
      <c r="X23" s="56">
        <v>3</v>
      </c>
      <c r="Y23" s="55">
        <v>17</v>
      </c>
      <c r="Z23" s="299"/>
      <c r="AA23" s="54" t="s">
        <v>96</v>
      </c>
      <c r="AB23" s="56">
        <v>2</v>
      </c>
      <c r="AC23" s="56">
        <v>4</v>
      </c>
      <c r="AD23" s="56">
        <v>7</v>
      </c>
      <c r="AE23" s="56">
        <v>1</v>
      </c>
      <c r="AF23" s="56">
        <v>3</v>
      </c>
      <c r="AG23" s="55">
        <v>17</v>
      </c>
    </row>
    <row r="24" spans="1:33">
      <c r="B24" s="43" t="s">
        <v>47</v>
      </c>
      <c r="C24" s="54">
        <v>1</v>
      </c>
      <c r="D24" s="56">
        <v>3</v>
      </c>
      <c r="E24" s="56">
        <v>1</v>
      </c>
      <c r="F24" s="56">
        <v>1</v>
      </c>
      <c r="G24" s="56">
        <v>1</v>
      </c>
      <c r="H24" s="56">
        <v>2</v>
      </c>
      <c r="I24" s="55">
        <v>9</v>
      </c>
      <c r="J24" s="13"/>
      <c r="K24" s="54">
        <v>1</v>
      </c>
      <c r="L24" s="56">
        <v>3</v>
      </c>
      <c r="M24" s="56">
        <v>7</v>
      </c>
      <c r="N24" s="56">
        <v>3</v>
      </c>
      <c r="O24" s="56">
        <v>2</v>
      </c>
      <c r="P24" s="56">
        <v>1</v>
      </c>
      <c r="Q24" s="55">
        <v>17</v>
      </c>
      <c r="R24" s="302"/>
      <c r="S24" s="54">
        <v>1</v>
      </c>
      <c r="T24" s="56">
        <v>2</v>
      </c>
      <c r="U24" s="56">
        <v>1</v>
      </c>
      <c r="V24" s="56">
        <v>1</v>
      </c>
      <c r="W24" s="56">
        <v>5</v>
      </c>
      <c r="X24" s="56">
        <v>1</v>
      </c>
      <c r="Y24" s="55">
        <v>11</v>
      </c>
      <c r="Z24" s="299"/>
      <c r="AA24" s="54">
        <v>1</v>
      </c>
      <c r="AB24" s="56">
        <v>2</v>
      </c>
      <c r="AC24" s="56">
        <v>1</v>
      </c>
      <c r="AD24" s="56">
        <v>1</v>
      </c>
      <c r="AE24" s="56">
        <v>5</v>
      </c>
      <c r="AF24" s="56">
        <v>1</v>
      </c>
      <c r="AG24" s="55">
        <v>11</v>
      </c>
    </row>
    <row r="25" spans="1:33" ht="12.75" customHeight="1">
      <c r="B25" s="43" t="s">
        <v>48</v>
      </c>
      <c r="C25" s="54" t="s">
        <v>96</v>
      </c>
      <c r="D25" s="56">
        <v>14</v>
      </c>
      <c r="E25" s="56">
        <v>9</v>
      </c>
      <c r="F25" s="56">
        <v>8</v>
      </c>
      <c r="G25" s="56" t="s">
        <v>96</v>
      </c>
      <c r="H25" s="56">
        <v>1</v>
      </c>
      <c r="I25" s="55">
        <v>32</v>
      </c>
      <c r="J25" s="13"/>
      <c r="K25" s="54" t="s">
        <v>96</v>
      </c>
      <c r="L25" s="56">
        <v>12</v>
      </c>
      <c r="M25" s="56">
        <v>8</v>
      </c>
      <c r="N25" s="56">
        <v>6</v>
      </c>
      <c r="O25" s="56">
        <v>1</v>
      </c>
      <c r="P25" s="56">
        <v>2</v>
      </c>
      <c r="Q25" s="55">
        <v>29</v>
      </c>
      <c r="R25" s="302"/>
      <c r="S25" s="54" t="s">
        <v>96</v>
      </c>
      <c r="T25" s="56">
        <v>8</v>
      </c>
      <c r="U25" s="56">
        <v>4</v>
      </c>
      <c r="V25" s="56">
        <v>9</v>
      </c>
      <c r="W25" s="56">
        <v>1</v>
      </c>
      <c r="X25" s="56">
        <v>1</v>
      </c>
      <c r="Y25" s="55">
        <v>23</v>
      </c>
      <c r="Z25" s="299"/>
      <c r="AA25" s="54" t="s">
        <v>96</v>
      </c>
      <c r="AB25" s="56">
        <v>8</v>
      </c>
      <c r="AC25" s="56">
        <v>4</v>
      </c>
      <c r="AD25" s="56">
        <v>9</v>
      </c>
      <c r="AE25" s="56">
        <v>1</v>
      </c>
      <c r="AF25" s="56">
        <v>1</v>
      </c>
      <c r="AG25" s="55">
        <v>23</v>
      </c>
    </row>
    <row r="26" spans="1:33">
      <c r="B26" s="43" t="s">
        <v>115</v>
      </c>
      <c r="C26" s="54" t="s">
        <v>96</v>
      </c>
      <c r="D26" s="56">
        <v>2</v>
      </c>
      <c r="E26" s="56">
        <v>6</v>
      </c>
      <c r="F26" s="56">
        <v>5</v>
      </c>
      <c r="G26" s="56">
        <v>2</v>
      </c>
      <c r="H26" s="56" t="s">
        <v>96</v>
      </c>
      <c r="I26" s="55">
        <v>15</v>
      </c>
      <c r="J26" s="13"/>
      <c r="K26" s="54" t="s">
        <v>96</v>
      </c>
      <c r="L26" s="56">
        <v>3</v>
      </c>
      <c r="M26" s="56">
        <v>4</v>
      </c>
      <c r="N26" s="56">
        <v>5</v>
      </c>
      <c r="O26" s="56">
        <v>4</v>
      </c>
      <c r="P26" s="56">
        <v>2</v>
      </c>
      <c r="Q26" s="55">
        <v>18</v>
      </c>
      <c r="R26" s="308"/>
      <c r="S26" s="54" t="s">
        <v>96</v>
      </c>
      <c r="T26" s="56">
        <v>2</v>
      </c>
      <c r="U26" s="56">
        <v>6</v>
      </c>
      <c r="V26" s="56">
        <v>3</v>
      </c>
      <c r="W26" s="56">
        <v>2</v>
      </c>
      <c r="X26" s="56">
        <v>3</v>
      </c>
      <c r="Y26" s="55">
        <v>16</v>
      </c>
      <c r="Z26" s="307"/>
      <c r="AA26" s="54" t="s">
        <v>96</v>
      </c>
      <c r="AB26" s="56">
        <v>2</v>
      </c>
      <c r="AC26" s="56">
        <v>6</v>
      </c>
      <c r="AD26" s="56">
        <v>3</v>
      </c>
      <c r="AE26" s="56">
        <v>2</v>
      </c>
      <c r="AF26" s="56">
        <v>3</v>
      </c>
      <c r="AG26" s="55">
        <v>16</v>
      </c>
    </row>
    <row r="27" spans="1:33">
      <c r="B27" s="43" t="s">
        <v>55</v>
      </c>
      <c r="C27" s="54">
        <v>7</v>
      </c>
      <c r="D27" s="56">
        <v>12</v>
      </c>
      <c r="E27" s="56">
        <v>4</v>
      </c>
      <c r="F27" s="56">
        <v>12</v>
      </c>
      <c r="G27" s="56">
        <v>8</v>
      </c>
      <c r="H27" s="56">
        <v>7</v>
      </c>
      <c r="I27" s="55">
        <v>50</v>
      </c>
      <c r="J27" s="13"/>
      <c r="K27" s="54">
        <v>8</v>
      </c>
      <c r="L27" s="56">
        <v>7</v>
      </c>
      <c r="M27" s="56">
        <v>6</v>
      </c>
      <c r="N27" s="56">
        <v>10</v>
      </c>
      <c r="O27" s="56">
        <v>6</v>
      </c>
      <c r="P27" s="56">
        <v>5</v>
      </c>
      <c r="Q27" s="55">
        <v>42</v>
      </c>
      <c r="R27" s="302"/>
      <c r="S27" s="54">
        <v>9</v>
      </c>
      <c r="T27" s="56">
        <v>10</v>
      </c>
      <c r="U27" s="56">
        <v>6</v>
      </c>
      <c r="V27" s="56">
        <v>7</v>
      </c>
      <c r="W27" s="56">
        <v>7</v>
      </c>
      <c r="X27" s="56">
        <v>8</v>
      </c>
      <c r="Y27" s="55">
        <v>47</v>
      </c>
      <c r="Z27" s="299"/>
      <c r="AA27" s="54">
        <v>9</v>
      </c>
      <c r="AB27" s="56">
        <v>10</v>
      </c>
      <c r="AC27" s="56">
        <v>6</v>
      </c>
      <c r="AD27" s="56">
        <v>7</v>
      </c>
      <c r="AE27" s="56">
        <v>7</v>
      </c>
      <c r="AF27" s="56">
        <v>8</v>
      </c>
      <c r="AG27" s="55">
        <v>47</v>
      </c>
    </row>
    <row r="28" spans="1:33">
      <c r="B28" s="43" t="s">
        <v>58</v>
      </c>
      <c r="C28" s="54">
        <v>3</v>
      </c>
      <c r="D28" s="56">
        <v>20</v>
      </c>
      <c r="E28" s="56">
        <v>7</v>
      </c>
      <c r="F28" s="56">
        <v>9</v>
      </c>
      <c r="G28" s="56">
        <v>8</v>
      </c>
      <c r="H28" s="56" t="s">
        <v>96</v>
      </c>
      <c r="I28" s="55">
        <v>47</v>
      </c>
      <c r="J28" s="13"/>
      <c r="K28" s="54">
        <v>4</v>
      </c>
      <c r="L28" s="56">
        <v>25</v>
      </c>
      <c r="M28" s="56">
        <v>15</v>
      </c>
      <c r="N28" s="56">
        <v>8</v>
      </c>
      <c r="O28" s="56">
        <v>9</v>
      </c>
      <c r="P28" s="56">
        <v>2</v>
      </c>
      <c r="Q28" s="55">
        <v>63</v>
      </c>
      <c r="R28" s="302"/>
      <c r="S28" s="54">
        <v>4</v>
      </c>
      <c r="T28" s="56">
        <v>21</v>
      </c>
      <c r="U28" s="56">
        <v>14</v>
      </c>
      <c r="V28" s="56">
        <v>8</v>
      </c>
      <c r="W28" s="56">
        <v>8</v>
      </c>
      <c r="X28" s="56">
        <v>1</v>
      </c>
      <c r="Y28" s="55">
        <v>56</v>
      </c>
      <c r="Z28" s="299"/>
      <c r="AA28" s="54">
        <v>4</v>
      </c>
      <c r="AB28" s="56">
        <v>21</v>
      </c>
      <c r="AC28" s="56">
        <v>14</v>
      </c>
      <c r="AD28" s="56">
        <v>8</v>
      </c>
      <c r="AE28" s="56">
        <v>8</v>
      </c>
      <c r="AF28" s="56">
        <v>1</v>
      </c>
      <c r="AG28" s="55">
        <v>56</v>
      </c>
    </row>
    <row r="29" spans="1:33">
      <c r="B29" s="43" t="s">
        <v>116</v>
      </c>
      <c r="C29" s="54">
        <v>1</v>
      </c>
      <c r="D29" s="56">
        <v>3</v>
      </c>
      <c r="E29" s="56">
        <v>2</v>
      </c>
      <c r="F29" s="56">
        <v>4</v>
      </c>
      <c r="G29" s="56">
        <v>6</v>
      </c>
      <c r="H29" s="56">
        <v>1</v>
      </c>
      <c r="I29" s="55">
        <v>17</v>
      </c>
      <c r="J29" s="13"/>
      <c r="K29" s="54" t="s">
        <v>96</v>
      </c>
      <c r="L29" s="56">
        <v>3</v>
      </c>
      <c r="M29" s="56" t="s">
        <v>96</v>
      </c>
      <c r="N29" s="56">
        <v>4</v>
      </c>
      <c r="O29" s="56">
        <v>4</v>
      </c>
      <c r="P29" s="56">
        <v>2</v>
      </c>
      <c r="Q29" s="55">
        <v>13</v>
      </c>
      <c r="R29" s="302"/>
      <c r="S29" s="54">
        <v>1</v>
      </c>
      <c r="T29" s="56" t="s">
        <v>96</v>
      </c>
      <c r="U29" s="56">
        <v>2</v>
      </c>
      <c r="V29" s="56">
        <v>2</v>
      </c>
      <c r="W29" s="56">
        <v>4</v>
      </c>
      <c r="X29" s="56">
        <v>1</v>
      </c>
      <c r="Y29" s="55">
        <v>10</v>
      </c>
      <c r="Z29" s="299"/>
      <c r="AA29" s="54">
        <v>1</v>
      </c>
      <c r="AB29" s="56" t="s">
        <v>96</v>
      </c>
      <c r="AC29" s="56">
        <v>2</v>
      </c>
      <c r="AD29" s="56">
        <v>2</v>
      </c>
      <c r="AE29" s="56">
        <v>4</v>
      </c>
      <c r="AF29" s="56">
        <v>1</v>
      </c>
      <c r="AG29" s="55">
        <v>10</v>
      </c>
    </row>
    <row r="30" spans="1:33">
      <c r="A30" s="282"/>
      <c r="B30" s="43" t="s">
        <v>117</v>
      </c>
      <c r="C30" s="54">
        <v>2</v>
      </c>
      <c r="D30" s="56">
        <v>4</v>
      </c>
      <c r="E30" s="56">
        <v>7</v>
      </c>
      <c r="F30" s="56">
        <v>4</v>
      </c>
      <c r="G30" s="56">
        <v>9</v>
      </c>
      <c r="H30" s="56">
        <v>2</v>
      </c>
      <c r="I30" s="55">
        <v>28</v>
      </c>
      <c r="J30" s="13"/>
      <c r="K30" s="54" t="s">
        <v>96</v>
      </c>
      <c r="L30" s="56">
        <v>5</v>
      </c>
      <c r="M30" s="56">
        <v>6</v>
      </c>
      <c r="N30" s="56">
        <v>4</v>
      </c>
      <c r="O30" s="56">
        <v>8</v>
      </c>
      <c r="P30" s="56" t="s">
        <v>96</v>
      </c>
      <c r="Q30" s="55">
        <v>23</v>
      </c>
      <c r="R30" s="302"/>
      <c r="S30" s="54" t="s">
        <v>96</v>
      </c>
      <c r="T30" s="56">
        <v>4</v>
      </c>
      <c r="U30" s="56">
        <v>5</v>
      </c>
      <c r="V30" s="56">
        <v>3</v>
      </c>
      <c r="W30" s="56">
        <v>10</v>
      </c>
      <c r="X30" s="56">
        <v>2</v>
      </c>
      <c r="Y30" s="55">
        <v>24</v>
      </c>
      <c r="Z30" s="299"/>
      <c r="AA30" s="54" t="s">
        <v>96</v>
      </c>
      <c r="AB30" s="56">
        <v>4</v>
      </c>
      <c r="AC30" s="56">
        <v>5</v>
      </c>
      <c r="AD30" s="56">
        <v>3</v>
      </c>
      <c r="AE30" s="56">
        <v>10</v>
      </c>
      <c r="AF30" s="56">
        <v>2</v>
      </c>
      <c r="AG30" s="55">
        <v>24</v>
      </c>
    </row>
    <row r="31" spans="1:33">
      <c r="A31" s="282"/>
      <c r="B31" s="43" t="s">
        <v>118</v>
      </c>
      <c r="C31" s="54">
        <v>1</v>
      </c>
      <c r="D31" s="56">
        <v>7</v>
      </c>
      <c r="E31" s="56">
        <v>4</v>
      </c>
      <c r="F31" s="56">
        <v>3</v>
      </c>
      <c r="G31" s="56">
        <v>4</v>
      </c>
      <c r="H31" s="56">
        <v>4</v>
      </c>
      <c r="I31" s="55">
        <v>23</v>
      </c>
      <c r="J31" s="13"/>
      <c r="K31" s="54">
        <v>2</v>
      </c>
      <c r="L31" s="56">
        <v>8</v>
      </c>
      <c r="M31" s="56">
        <v>4</v>
      </c>
      <c r="N31" s="56">
        <v>6</v>
      </c>
      <c r="O31" s="56">
        <v>6</v>
      </c>
      <c r="P31" s="56">
        <v>3</v>
      </c>
      <c r="Q31" s="55">
        <v>29</v>
      </c>
      <c r="R31" s="302"/>
      <c r="S31" s="54">
        <v>1</v>
      </c>
      <c r="T31" s="56">
        <v>6</v>
      </c>
      <c r="U31" s="56">
        <v>3</v>
      </c>
      <c r="V31" s="56">
        <v>5</v>
      </c>
      <c r="W31" s="56">
        <v>5</v>
      </c>
      <c r="X31" s="56">
        <v>2</v>
      </c>
      <c r="Y31" s="55">
        <v>22</v>
      </c>
      <c r="Z31" s="299"/>
      <c r="AA31" s="54">
        <v>1</v>
      </c>
      <c r="AB31" s="56">
        <v>6</v>
      </c>
      <c r="AC31" s="56">
        <v>3</v>
      </c>
      <c r="AD31" s="56">
        <v>5</v>
      </c>
      <c r="AE31" s="56">
        <v>5</v>
      </c>
      <c r="AF31" s="56">
        <v>2</v>
      </c>
      <c r="AG31" s="55">
        <v>22</v>
      </c>
    </row>
    <row r="32" spans="1:33">
      <c r="B32" s="43" t="s">
        <v>62</v>
      </c>
      <c r="C32" s="54">
        <v>1</v>
      </c>
      <c r="D32" s="56">
        <v>8</v>
      </c>
      <c r="E32" s="56">
        <v>8</v>
      </c>
      <c r="F32" s="56">
        <v>5</v>
      </c>
      <c r="G32" s="56">
        <v>7</v>
      </c>
      <c r="H32" s="56">
        <v>4</v>
      </c>
      <c r="I32" s="55">
        <v>33</v>
      </c>
      <c r="J32" s="13"/>
      <c r="K32" s="54">
        <v>3</v>
      </c>
      <c r="L32" s="56">
        <v>9</v>
      </c>
      <c r="M32" s="56">
        <v>6</v>
      </c>
      <c r="N32" s="56">
        <v>6</v>
      </c>
      <c r="O32" s="56">
        <v>6</v>
      </c>
      <c r="P32" s="56">
        <v>2</v>
      </c>
      <c r="Q32" s="55">
        <v>32</v>
      </c>
      <c r="R32" s="302"/>
      <c r="S32" s="54">
        <v>2</v>
      </c>
      <c r="T32" s="56">
        <v>6</v>
      </c>
      <c r="U32" s="56">
        <v>6</v>
      </c>
      <c r="V32" s="56">
        <v>4</v>
      </c>
      <c r="W32" s="56">
        <v>7</v>
      </c>
      <c r="X32" s="56">
        <v>3</v>
      </c>
      <c r="Y32" s="55">
        <v>28</v>
      </c>
      <c r="Z32" s="299"/>
      <c r="AA32" s="54">
        <v>2</v>
      </c>
      <c r="AB32" s="56">
        <v>6</v>
      </c>
      <c r="AC32" s="56">
        <v>6</v>
      </c>
      <c r="AD32" s="56">
        <v>4</v>
      </c>
      <c r="AE32" s="56">
        <v>7</v>
      </c>
      <c r="AF32" s="56">
        <v>3</v>
      </c>
      <c r="AG32" s="55">
        <v>28</v>
      </c>
    </row>
    <row r="33" spans="1:33">
      <c r="B33" s="43" t="s">
        <v>119</v>
      </c>
      <c r="C33" s="54">
        <v>4</v>
      </c>
      <c r="D33" s="56">
        <v>13</v>
      </c>
      <c r="E33" s="56">
        <v>6</v>
      </c>
      <c r="F33" s="56">
        <v>4</v>
      </c>
      <c r="G33" s="56">
        <v>5</v>
      </c>
      <c r="H33" s="56">
        <v>3</v>
      </c>
      <c r="I33" s="55">
        <v>35</v>
      </c>
      <c r="J33" s="13"/>
      <c r="K33" s="54">
        <v>5</v>
      </c>
      <c r="L33" s="56">
        <v>12</v>
      </c>
      <c r="M33" s="56">
        <v>3</v>
      </c>
      <c r="N33" s="56">
        <v>4</v>
      </c>
      <c r="O33" s="56">
        <v>5</v>
      </c>
      <c r="P33" s="56">
        <v>4</v>
      </c>
      <c r="Q33" s="55">
        <v>33</v>
      </c>
      <c r="R33" s="302"/>
      <c r="S33" s="54">
        <v>5</v>
      </c>
      <c r="T33" s="56">
        <v>12</v>
      </c>
      <c r="U33" s="56">
        <v>7</v>
      </c>
      <c r="V33" s="56">
        <v>5</v>
      </c>
      <c r="W33" s="56">
        <v>2</v>
      </c>
      <c r="X33" s="56">
        <v>6</v>
      </c>
      <c r="Y33" s="55">
        <v>37</v>
      </c>
      <c r="Z33" s="299"/>
      <c r="AA33" s="54">
        <v>5</v>
      </c>
      <c r="AB33" s="56">
        <v>12</v>
      </c>
      <c r="AC33" s="56">
        <v>7</v>
      </c>
      <c r="AD33" s="56">
        <v>5</v>
      </c>
      <c r="AE33" s="56">
        <v>2</v>
      </c>
      <c r="AF33" s="56">
        <v>6</v>
      </c>
      <c r="AG33" s="55">
        <v>37</v>
      </c>
    </row>
    <row r="34" spans="1:33" s="149" customFormat="1">
      <c r="A34"/>
      <c r="B34" s="43" t="s">
        <v>120</v>
      </c>
      <c r="C34" s="54" t="s">
        <v>96</v>
      </c>
      <c r="D34" s="56">
        <v>3</v>
      </c>
      <c r="E34" s="56">
        <v>1</v>
      </c>
      <c r="F34" s="56">
        <v>1</v>
      </c>
      <c r="G34" s="56">
        <v>7</v>
      </c>
      <c r="H34" s="56">
        <v>1</v>
      </c>
      <c r="I34" s="55">
        <v>13</v>
      </c>
      <c r="J34" s="13"/>
      <c r="K34" s="54" t="s">
        <v>96</v>
      </c>
      <c r="L34" s="56">
        <v>3</v>
      </c>
      <c r="M34" s="56">
        <v>1</v>
      </c>
      <c r="N34" s="56">
        <v>3</v>
      </c>
      <c r="O34" s="56">
        <v>8</v>
      </c>
      <c r="P34" s="56">
        <v>1</v>
      </c>
      <c r="Q34" s="55">
        <v>16</v>
      </c>
      <c r="R34" s="302"/>
      <c r="S34" s="54">
        <v>1</v>
      </c>
      <c r="T34" s="56">
        <v>2</v>
      </c>
      <c r="U34" s="56">
        <v>2</v>
      </c>
      <c r="V34" s="56">
        <v>2</v>
      </c>
      <c r="W34" s="56">
        <v>5</v>
      </c>
      <c r="X34" s="56">
        <v>2</v>
      </c>
      <c r="Y34" s="55">
        <v>14</v>
      </c>
      <c r="Z34" s="299"/>
      <c r="AA34" s="54">
        <v>1</v>
      </c>
      <c r="AB34" s="56">
        <v>2</v>
      </c>
      <c r="AC34" s="56">
        <v>2</v>
      </c>
      <c r="AD34" s="56">
        <v>2</v>
      </c>
      <c r="AE34" s="56">
        <v>5</v>
      </c>
      <c r="AF34" s="56">
        <v>2</v>
      </c>
      <c r="AG34" s="55">
        <v>14</v>
      </c>
    </row>
    <row r="35" spans="1:33">
      <c r="B35" s="43" t="s">
        <v>121</v>
      </c>
      <c r="C35" s="54" t="s">
        <v>96</v>
      </c>
      <c r="D35" s="56">
        <v>2</v>
      </c>
      <c r="E35" s="56" t="s">
        <v>96</v>
      </c>
      <c r="F35" s="56">
        <v>1</v>
      </c>
      <c r="G35" s="56">
        <v>3</v>
      </c>
      <c r="H35" s="56" t="s">
        <v>96</v>
      </c>
      <c r="I35" s="55">
        <v>6</v>
      </c>
      <c r="J35" s="13"/>
      <c r="K35" s="54" t="s">
        <v>96</v>
      </c>
      <c r="L35" s="56" t="s">
        <v>96</v>
      </c>
      <c r="M35" s="56">
        <v>1</v>
      </c>
      <c r="N35" s="56">
        <v>2</v>
      </c>
      <c r="O35" s="56">
        <v>2</v>
      </c>
      <c r="P35" s="56">
        <v>2</v>
      </c>
      <c r="Q35" s="55">
        <v>7</v>
      </c>
      <c r="R35" s="302"/>
      <c r="S35" s="54" t="s">
        <v>96</v>
      </c>
      <c r="T35" s="56" t="s">
        <v>96</v>
      </c>
      <c r="U35" s="56">
        <v>1</v>
      </c>
      <c r="V35" s="56">
        <v>3</v>
      </c>
      <c r="W35" s="56">
        <v>1</v>
      </c>
      <c r="X35" s="56">
        <v>2</v>
      </c>
      <c r="Y35" s="55">
        <v>7</v>
      </c>
      <c r="Z35" s="299"/>
      <c r="AA35" s="54" t="s">
        <v>96</v>
      </c>
      <c r="AB35" s="56" t="s">
        <v>96</v>
      </c>
      <c r="AC35" s="56">
        <v>1</v>
      </c>
      <c r="AD35" s="56">
        <v>3</v>
      </c>
      <c r="AE35" s="56">
        <v>1</v>
      </c>
      <c r="AF35" s="56">
        <v>2</v>
      </c>
      <c r="AG35" s="55">
        <v>7</v>
      </c>
    </row>
    <row r="36" spans="1:33">
      <c r="B36" s="43" t="s">
        <v>76</v>
      </c>
      <c r="C36" s="54">
        <v>1</v>
      </c>
      <c r="D36" s="56">
        <v>3</v>
      </c>
      <c r="E36" s="56">
        <v>7</v>
      </c>
      <c r="F36" s="56">
        <v>9</v>
      </c>
      <c r="G36" s="56">
        <v>8</v>
      </c>
      <c r="H36" s="56">
        <v>2</v>
      </c>
      <c r="I36" s="55">
        <v>30</v>
      </c>
      <c r="J36" s="13"/>
      <c r="K36" s="54">
        <v>1</v>
      </c>
      <c r="L36" s="56">
        <v>6</v>
      </c>
      <c r="M36" s="56">
        <v>10</v>
      </c>
      <c r="N36" s="56">
        <v>6</v>
      </c>
      <c r="O36" s="56">
        <v>6</v>
      </c>
      <c r="P36" s="56">
        <v>3</v>
      </c>
      <c r="Q36" s="55">
        <v>32</v>
      </c>
      <c r="R36" s="308"/>
      <c r="S36" s="54">
        <v>1</v>
      </c>
      <c r="T36" s="56">
        <v>3</v>
      </c>
      <c r="U36" s="56">
        <v>7</v>
      </c>
      <c r="V36" s="56">
        <v>5</v>
      </c>
      <c r="W36" s="56">
        <v>6</v>
      </c>
      <c r="X36" s="56">
        <v>5</v>
      </c>
      <c r="Y36" s="55">
        <v>27</v>
      </c>
      <c r="Z36" s="307"/>
      <c r="AA36" s="54">
        <v>1</v>
      </c>
      <c r="AB36" s="56">
        <v>3</v>
      </c>
      <c r="AC36" s="56">
        <v>7</v>
      </c>
      <c r="AD36" s="56">
        <v>5</v>
      </c>
      <c r="AE36" s="56">
        <v>6</v>
      </c>
      <c r="AF36" s="56">
        <v>5</v>
      </c>
      <c r="AG36" s="55">
        <v>27</v>
      </c>
    </row>
    <row r="37" spans="1:33">
      <c r="B37" s="43" t="s">
        <v>122</v>
      </c>
      <c r="C37" s="54">
        <v>1</v>
      </c>
      <c r="D37" s="56">
        <v>5</v>
      </c>
      <c r="E37" s="56">
        <v>1</v>
      </c>
      <c r="F37" s="56">
        <v>2</v>
      </c>
      <c r="G37" s="56">
        <v>3</v>
      </c>
      <c r="H37" s="56">
        <v>5</v>
      </c>
      <c r="I37" s="55">
        <v>17</v>
      </c>
      <c r="J37" s="13"/>
      <c r="K37" s="54">
        <v>1</v>
      </c>
      <c r="L37" s="56">
        <v>3</v>
      </c>
      <c r="M37" s="56">
        <v>6</v>
      </c>
      <c r="N37" s="56">
        <v>6</v>
      </c>
      <c r="O37" s="56">
        <v>3</v>
      </c>
      <c r="P37" s="56">
        <v>1</v>
      </c>
      <c r="Q37" s="55">
        <v>20</v>
      </c>
      <c r="R37" s="302"/>
      <c r="S37" s="54" t="s">
        <v>96</v>
      </c>
      <c r="T37" s="56">
        <v>3</v>
      </c>
      <c r="U37" s="56">
        <v>3</v>
      </c>
      <c r="V37" s="56">
        <v>3</v>
      </c>
      <c r="W37" s="56">
        <v>2</v>
      </c>
      <c r="X37" s="56">
        <v>2</v>
      </c>
      <c r="Y37" s="55">
        <v>13</v>
      </c>
      <c r="Z37" s="299"/>
      <c r="AA37" s="54" t="s">
        <v>96</v>
      </c>
      <c r="AB37" s="56">
        <v>3</v>
      </c>
      <c r="AC37" s="56">
        <v>3</v>
      </c>
      <c r="AD37" s="56">
        <v>3</v>
      </c>
      <c r="AE37" s="56">
        <v>2</v>
      </c>
      <c r="AF37" s="56">
        <v>2</v>
      </c>
      <c r="AG37" s="55">
        <v>13</v>
      </c>
    </row>
    <row r="38" spans="1:33">
      <c r="B38" s="215" t="s">
        <v>109</v>
      </c>
      <c r="C38" s="244" t="s">
        <v>96</v>
      </c>
      <c r="D38" s="245" t="s">
        <v>96</v>
      </c>
      <c r="E38" s="245" t="s">
        <v>96</v>
      </c>
      <c r="F38" s="245" t="s">
        <v>96</v>
      </c>
      <c r="G38" s="245">
        <v>1</v>
      </c>
      <c r="H38" s="245" t="s">
        <v>96</v>
      </c>
      <c r="I38" s="246">
        <v>1</v>
      </c>
      <c r="J38" s="13"/>
      <c r="K38" s="244" t="s">
        <v>96</v>
      </c>
      <c r="L38" s="245" t="s">
        <v>96</v>
      </c>
      <c r="M38" s="245">
        <v>1</v>
      </c>
      <c r="N38" s="245" t="s">
        <v>96</v>
      </c>
      <c r="O38" s="245">
        <v>1</v>
      </c>
      <c r="P38" s="245" t="s">
        <v>96</v>
      </c>
      <c r="Q38" s="246">
        <v>2</v>
      </c>
      <c r="R38" s="308"/>
      <c r="S38" s="244" t="s">
        <v>96</v>
      </c>
      <c r="T38" s="245" t="s">
        <v>96</v>
      </c>
      <c r="U38" s="245">
        <v>1</v>
      </c>
      <c r="V38" s="245" t="s">
        <v>96</v>
      </c>
      <c r="W38" s="245">
        <v>2</v>
      </c>
      <c r="X38" s="245" t="s">
        <v>96</v>
      </c>
      <c r="Y38" s="246">
        <v>3</v>
      </c>
      <c r="Z38" s="307"/>
      <c r="AA38" s="244" t="s">
        <v>96</v>
      </c>
      <c r="AB38" s="245" t="s">
        <v>96</v>
      </c>
      <c r="AC38" s="245">
        <v>1</v>
      </c>
      <c r="AD38" s="245" t="s">
        <v>96</v>
      </c>
      <c r="AE38" s="245">
        <v>2</v>
      </c>
      <c r="AF38" s="245" t="s">
        <v>96</v>
      </c>
      <c r="AG38" s="246">
        <v>3</v>
      </c>
    </row>
    <row r="39" spans="1:33">
      <c r="B39" s="215"/>
      <c r="C39" s="214"/>
      <c r="D39" s="214"/>
      <c r="E39" s="214"/>
      <c r="F39" s="214"/>
      <c r="G39" s="214"/>
      <c r="H39" s="214"/>
      <c r="I39" s="304"/>
      <c r="J39" s="307"/>
      <c r="K39" s="305"/>
      <c r="L39" s="305"/>
      <c r="M39" s="305"/>
      <c r="N39" s="305"/>
      <c r="O39" s="305"/>
      <c r="P39" s="305"/>
      <c r="Q39" s="305"/>
      <c r="R39" s="308"/>
      <c r="S39" s="305"/>
      <c r="T39" s="305"/>
      <c r="U39" s="305"/>
      <c r="V39" s="305"/>
      <c r="W39" s="305"/>
      <c r="X39" s="305"/>
      <c r="Y39" s="305"/>
      <c r="Z39" s="307"/>
      <c r="AA39" s="305"/>
      <c r="AB39" s="305"/>
      <c r="AC39" s="305"/>
      <c r="AD39" s="305"/>
      <c r="AE39" s="305"/>
      <c r="AF39" s="305"/>
      <c r="AG39" s="305"/>
    </row>
    <row r="40" spans="1:33">
      <c r="B40" s="269"/>
      <c r="C40" s="214"/>
      <c r="D40" s="214"/>
      <c r="E40" s="214"/>
      <c r="F40" s="214"/>
      <c r="G40" s="214"/>
      <c r="H40" s="214"/>
      <c r="I40" s="304"/>
      <c r="J40" s="307"/>
      <c r="K40" s="305"/>
      <c r="L40" s="305"/>
      <c r="M40" s="305"/>
      <c r="N40" s="305"/>
      <c r="O40" s="305"/>
      <c r="P40" s="305"/>
      <c r="Q40" s="305"/>
      <c r="R40" s="308"/>
      <c r="S40" s="305"/>
      <c r="T40" s="305"/>
      <c r="U40" s="305"/>
      <c r="V40" s="305"/>
      <c r="W40" s="305"/>
      <c r="X40" s="305"/>
      <c r="Y40" s="305"/>
      <c r="Z40" s="307"/>
      <c r="AA40" s="305"/>
      <c r="AB40" s="305"/>
      <c r="AC40" s="305"/>
      <c r="AD40" s="305"/>
      <c r="AE40" s="305"/>
      <c r="AF40" s="305"/>
      <c r="AG40" s="305"/>
    </row>
    <row r="41" spans="1:33">
      <c r="B41" s="269"/>
      <c r="C41" s="214"/>
      <c r="D41" s="214"/>
      <c r="E41" s="214"/>
      <c r="F41" s="214"/>
      <c r="G41" s="214"/>
      <c r="H41" s="214"/>
      <c r="I41" s="304"/>
      <c r="J41" s="307"/>
      <c r="K41" s="305"/>
      <c r="L41" s="305"/>
      <c r="M41" s="305"/>
      <c r="N41" s="305"/>
      <c r="O41" s="305"/>
      <c r="P41" s="305"/>
      <c r="Q41" s="305"/>
      <c r="R41" s="308"/>
      <c r="S41" s="305"/>
      <c r="T41" s="305"/>
      <c r="U41" s="305"/>
      <c r="V41" s="305"/>
      <c r="W41" s="305"/>
      <c r="X41" s="305"/>
      <c r="Y41" s="305"/>
      <c r="Z41" s="307"/>
      <c r="AA41" s="305"/>
      <c r="AB41" s="305"/>
      <c r="AC41" s="305"/>
      <c r="AD41" s="305"/>
      <c r="AE41" s="305"/>
      <c r="AF41" s="305"/>
      <c r="AG41" s="305"/>
    </row>
    <row r="42" spans="1:33" s="157" customFormat="1">
      <c r="A42" s="283"/>
      <c r="B42" s="270"/>
      <c r="C42" s="305"/>
      <c r="D42" s="305"/>
      <c r="E42" s="305"/>
      <c r="F42" s="305"/>
      <c r="G42" s="305"/>
      <c r="H42" s="305"/>
      <c r="I42" s="305"/>
      <c r="J42" s="308"/>
      <c r="K42" s="305"/>
      <c r="L42" s="305"/>
      <c r="M42" s="305"/>
      <c r="N42" s="305"/>
      <c r="O42" s="305"/>
      <c r="P42" s="305"/>
      <c r="Q42" s="305"/>
      <c r="R42" s="308"/>
      <c r="S42" s="305"/>
      <c r="T42" s="305"/>
      <c r="U42" s="305"/>
      <c r="V42" s="305"/>
      <c r="W42" s="305"/>
      <c r="X42" s="305"/>
      <c r="Y42" s="305"/>
      <c r="Z42" s="308"/>
      <c r="AA42" s="305"/>
      <c r="AB42" s="305"/>
      <c r="AC42" s="305"/>
      <c r="AD42" s="305"/>
      <c r="AE42" s="305"/>
      <c r="AF42" s="305"/>
      <c r="AG42" s="305"/>
    </row>
    <row r="43" spans="1:33" s="157" customFormat="1">
      <c r="A43" s="283"/>
      <c r="B43" s="286"/>
      <c r="C43" s="305"/>
      <c r="D43" s="305"/>
      <c r="E43" s="305"/>
      <c r="F43" s="305"/>
      <c r="G43" s="305"/>
      <c r="H43" s="305"/>
      <c r="I43" s="305"/>
      <c r="J43" s="308"/>
      <c r="K43" s="305"/>
      <c r="L43" s="305"/>
      <c r="M43" s="305"/>
      <c r="N43" s="305"/>
      <c r="O43" s="305"/>
      <c r="P43" s="305"/>
      <c r="Q43" s="305"/>
      <c r="R43" s="308"/>
      <c r="S43" s="305"/>
      <c r="T43" s="305"/>
      <c r="U43" s="305"/>
      <c r="V43" s="305"/>
      <c r="W43" s="305"/>
      <c r="X43" s="305"/>
      <c r="Y43" s="305"/>
      <c r="Z43" s="308"/>
      <c r="AA43" s="305"/>
      <c r="AB43" s="305"/>
      <c r="AC43" s="305"/>
      <c r="AD43" s="305"/>
      <c r="AE43" s="305"/>
      <c r="AF43" s="305"/>
      <c r="AG43" s="305"/>
    </row>
    <row r="44" spans="1:33">
      <c r="B44" s="48"/>
      <c r="C44" s="617"/>
      <c r="D44" s="618"/>
      <c r="E44" s="618"/>
      <c r="F44" s="618"/>
      <c r="G44" s="618"/>
    </row>
    <row r="45" spans="1:33">
      <c r="B45" s="294"/>
      <c r="C45" s="635"/>
      <c r="D45" s="634"/>
      <c r="E45" s="634"/>
      <c r="F45" s="634"/>
      <c r="G45" s="634"/>
      <c r="H45" s="634"/>
      <c r="I45" s="634"/>
      <c r="J45" s="634"/>
      <c r="K45" s="634"/>
      <c r="L45" s="634"/>
      <c r="M45" s="634"/>
      <c r="N45" s="634"/>
      <c r="O45" s="634"/>
      <c r="P45" s="634"/>
      <c r="Q45" s="634"/>
    </row>
  </sheetData>
  <mergeCells count="8">
    <mergeCell ref="C44:G44"/>
    <mergeCell ref="C45:Q45"/>
    <mergeCell ref="C7:U7"/>
    <mergeCell ref="V7:AG7"/>
    <mergeCell ref="C8:I8"/>
    <mergeCell ref="K8:Q8"/>
    <mergeCell ref="S8:Y8"/>
    <mergeCell ref="AA8:AG8"/>
  </mergeCells>
  <pageMargins left="0.7" right="0.7" top="0.75" bottom="0.75" header="0.3" footer="0.3"/>
  <pageSetup orientation="portrait" verticalDpi="0" r:id="rId1"/>
  <headerFooter>
    <oddHeader>&amp;COLCPL - Observatório de Luta Contra a Pobreza</oddHeader>
  </headerFooter>
  <drawing r:id="rId2"/>
</worksheet>
</file>

<file path=xl/worksheets/sheet2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39"/>
  <sheetViews>
    <sheetView showGridLines="0" showRowColHeaders="0" workbookViewId="0">
      <pane xSplit="2" topLeftCell="C1" activePane="topRight" state="frozen"/>
      <selection pane="topRight"/>
    </sheetView>
  </sheetViews>
  <sheetFormatPr defaultColWidth="12" defaultRowHeight="15"/>
  <cols>
    <col min="1" max="1" width="12.7109375" customWidth="1"/>
    <col min="2" max="2" width="38" style="148" customWidth="1"/>
    <col min="3" max="7" width="10.7109375" style="148" customWidth="1"/>
    <col min="8" max="8" width="12" style="148"/>
    <col min="9" max="9" width="0.85546875" style="148" customWidth="1"/>
    <col min="10" max="15" width="12" style="148"/>
    <col min="16" max="16" width="0.85546875" style="148" customWidth="1"/>
    <col min="17" max="22" width="12" style="148"/>
    <col min="23" max="23" width="0.85546875" style="148" customWidth="1"/>
    <col min="24" max="16384" width="12" style="148"/>
  </cols>
  <sheetData>
    <row r="1" spans="1:29" s="147" customFormat="1" ht="16.5" customHeight="1">
      <c r="A1"/>
    </row>
    <row r="2" spans="1:29" s="147" customFormat="1" ht="16.5" customHeight="1">
      <c r="A2"/>
    </row>
    <row r="3" spans="1:29" s="147" customFormat="1" ht="16.5" customHeight="1">
      <c r="A3"/>
    </row>
    <row r="4" spans="1:29" s="147" customFormat="1" ht="16.5" customHeight="1">
      <c r="A4"/>
    </row>
    <row r="5" spans="1:29" s="147" customFormat="1" ht="16.5" customHeight="1">
      <c r="A5" s="328" t="s">
        <v>103</v>
      </c>
      <c r="B5" s="331" t="s">
        <v>534</v>
      </c>
      <c r="F5" s="2"/>
      <c r="G5" s="2"/>
    </row>
    <row r="6" spans="1:29" ht="15" customHeight="1"/>
    <row r="7" spans="1:29" ht="24.95" customHeight="1">
      <c r="B7" s="8"/>
      <c r="C7" s="607" t="s">
        <v>559</v>
      </c>
      <c r="D7" s="607"/>
      <c r="E7" s="607"/>
      <c r="F7" s="607"/>
      <c r="G7" s="607"/>
      <c r="H7" s="607"/>
      <c r="I7" s="607"/>
      <c r="J7" s="607"/>
      <c r="K7" s="607"/>
      <c r="L7" s="607"/>
      <c r="M7" s="607"/>
      <c r="N7" s="607"/>
      <c r="O7" s="607"/>
      <c r="P7" s="607"/>
      <c r="Q7" s="607"/>
      <c r="R7" s="607"/>
      <c r="S7" s="607"/>
      <c r="T7" s="607"/>
      <c r="U7" s="607"/>
      <c r="V7" s="607"/>
      <c r="W7" s="607"/>
      <c r="X7" s="607"/>
      <c r="Y7" s="607"/>
      <c r="Z7" s="607"/>
      <c r="AA7" s="607"/>
      <c r="AB7" s="607"/>
      <c r="AC7" s="607"/>
    </row>
    <row r="8" spans="1:29" ht="24.95" customHeight="1">
      <c r="B8" s="12"/>
      <c r="C8" s="606" t="s">
        <v>21</v>
      </c>
      <c r="D8" s="606"/>
      <c r="E8" s="606"/>
      <c r="F8" s="606"/>
      <c r="G8" s="606"/>
      <c r="H8" s="606"/>
      <c r="I8" s="63"/>
      <c r="J8" s="606" t="s">
        <v>23</v>
      </c>
      <c r="K8" s="606"/>
      <c r="L8" s="606"/>
      <c r="M8" s="606"/>
      <c r="N8" s="606"/>
      <c r="O8" s="606"/>
      <c r="P8" s="309"/>
      <c r="Q8" s="606" t="s">
        <v>24</v>
      </c>
      <c r="R8" s="606"/>
      <c r="S8" s="606"/>
      <c r="T8" s="606"/>
      <c r="U8" s="606"/>
      <c r="V8" s="606"/>
      <c r="X8" s="606" t="s">
        <v>22</v>
      </c>
      <c r="Y8" s="606"/>
      <c r="Z8" s="606"/>
      <c r="AA8" s="606"/>
      <c r="AB8" s="606"/>
      <c r="AC8" s="606"/>
    </row>
    <row r="9" spans="1:29">
      <c r="B9" s="57" t="s">
        <v>94</v>
      </c>
      <c r="C9" s="329" t="s">
        <v>28</v>
      </c>
      <c r="D9" s="329" t="s">
        <v>29</v>
      </c>
      <c r="E9" s="329" t="s">
        <v>30</v>
      </c>
      <c r="F9" s="329" t="s">
        <v>31</v>
      </c>
      <c r="G9" s="329" t="s">
        <v>32</v>
      </c>
      <c r="H9" s="329" t="s">
        <v>2</v>
      </c>
      <c r="I9" s="63"/>
      <c r="J9" s="329" t="s">
        <v>28</v>
      </c>
      <c r="K9" s="329" t="s">
        <v>29</v>
      </c>
      <c r="L9" s="329" t="s">
        <v>30</v>
      </c>
      <c r="M9" s="329" t="s">
        <v>31</v>
      </c>
      <c r="N9" s="329" t="s">
        <v>32</v>
      </c>
      <c r="O9" s="329" t="s">
        <v>2</v>
      </c>
      <c r="P9" s="310"/>
      <c r="Q9" s="329" t="s">
        <v>28</v>
      </c>
      <c r="R9" s="329" t="s">
        <v>29</v>
      </c>
      <c r="S9" s="329" t="s">
        <v>30</v>
      </c>
      <c r="T9" s="329" t="s">
        <v>31</v>
      </c>
      <c r="U9" s="329" t="s">
        <v>32</v>
      </c>
      <c r="V9" s="329" t="s">
        <v>2</v>
      </c>
      <c r="X9" s="329" t="s">
        <v>28</v>
      </c>
      <c r="Y9" s="329" t="s">
        <v>29</v>
      </c>
      <c r="Z9" s="329" t="s">
        <v>30</v>
      </c>
      <c r="AA9" s="329" t="s">
        <v>31</v>
      </c>
      <c r="AB9" s="329" t="s">
        <v>32</v>
      </c>
      <c r="AC9" s="329" t="s">
        <v>2</v>
      </c>
    </row>
    <row r="10" spans="1:29">
      <c r="B10" s="3" t="s">
        <v>91</v>
      </c>
      <c r="C10" s="273">
        <f>'BM Escolaridade  (17)'!C10/'BM Escolaridade  (17)'!I10</f>
        <v>7.6062537251845405E-2</v>
      </c>
      <c r="D10" s="289">
        <f>'BM Escolaridade  (17)'!D10/'BM Escolaridade  (17)'!I10</f>
        <v>0.37247260556599882</v>
      </c>
      <c r="E10" s="289">
        <f>'BM Escolaridade  (17)'!E10/'BM Escolaridade  (17)'!I10</f>
        <v>0.20471321810095824</v>
      </c>
      <c r="F10" s="289">
        <f>'BM Escolaridade  (17)'!F10/'BM Escolaridade  (17)'!I10</f>
        <v>0.18898720828939525</v>
      </c>
      <c r="G10" s="289">
        <f>'BM Escolaridade  (17)'!G10/'BM Escolaridade  (17)'!I10</f>
        <v>0.12557883636697079</v>
      </c>
      <c r="H10" s="275">
        <f>'BM Escolaridade  (17)'!H10/'BM Escolaridade  (17)'!I10</f>
        <v>3.2185594424831508E-2</v>
      </c>
      <c r="I10" s="290"/>
      <c r="J10" s="501">
        <f>'BM Escolaridade  (17)'!K10/'BM Escolaridade  (17)'!Q10</f>
        <v>7.4958180749581813E-2</v>
      </c>
      <c r="K10" s="507">
        <f>'BM Escolaridade  (17)'!L10/'BM Escolaridade  (17)'!Q10</f>
        <v>0.36737646367376464</v>
      </c>
      <c r="L10" s="507">
        <f>'BM Escolaridade  (17)'!M10/'BM Escolaridade  (17)'!Q10</f>
        <v>0.20403273204032732</v>
      </c>
      <c r="M10" s="507">
        <f>'BM Escolaridade  (17)'!N10/'BM Escolaridade  (17)'!Q10</f>
        <v>0.19273023192730232</v>
      </c>
      <c r="N10" s="507">
        <f>'BM Escolaridade  (17)'!O10/'BM Escolaridade  (17)'!Q10</f>
        <v>0.13070211130702111</v>
      </c>
      <c r="O10" s="502">
        <f>'BM Escolaridade  (17)'!P10/'BM Escolaridade  (17)'!Q10</f>
        <v>3.0200280302002804E-2</v>
      </c>
      <c r="P10" s="63"/>
      <c r="Q10" s="501">
        <f>'BM Escolaridade  (17)'!S10/'BM Escolaridade  (17)'!Y10</f>
        <v>7.6076865948756039E-2</v>
      </c>
      <c r="R10" s="507">
        <f>'BM Escolaridade  (17)'!T10/'BM Escolaridade  (17)'!Y10</f>
        <v>0.36956925362049758</v>
      </c>
      <c r="S10" s="507">
        <f>'BM Escolaridade  (17)'!U10/'BM Escolaridade  (17)'!Y10</f>
        <v>0.20223728184181211</v>
      </c>
      <c r="T10" s="507">
        <f>'BM Escolaridade  (17)'!V10/'BM Escolaridade  (17)'!Y10</f>
        <v>0.18845154103230599</v>
      </c>
      <c r="U10" s="507">
        <f>'BM Escolaridade  (17)'!W10/'BM Escolaridade  (17)'!Y10</f>
        <v>0.13224099517266988</v>
      </c>
      <c r="V10" s="502">
        <f>'BM Escolaridade  (17)'!X10/'BM Escolaridade  (17)'!Y10</f>
        <v>3.1424062383958409E-2</v>
      </c>
      <c r="W10" s="494"/>
      <c r="X10" s="501">
        <f>'BM Escolaridade  (17)'!AA10/'BM Escolaridade  (17)'!AG10</f>
        <v>7.8115623124624931E-2</v>
      </c>
      <c r="Y10" s="507">
        <f>'BM Escolaridade  (17)'!AB10/'BM Escolaridade  (17)'!AG10</f>
        <v>0.37197439487897582</v>
      </c>
      <c r="Z10" s="507">
        <f>'BM Escolaridade  (17)'!AC10/'BM Escolaridade  (17)'!AG10</f>
        <v>0.20599119823964793</v>
      </c>
      <c r="AA10" s="507">
        <f>'BM Escolaridade  (17)'!AD10/'BM Escolaridade  (17)'!AG10</f>
        <v>0.1836367273454691</v>
      </c>
      <c r="AB10" s="507">
        <f>'BM Escolaridade  (17)'!AE10/'BM Escolaridade  (17)'!AG10</f>
        <v>0.12937587517503502</v>
      </c>
      <c r="AC10" s="502">
        <f>'BM Escolaridade  (17)'!AF10/'BM Escolaridade  (17)'!AG10</f>
        <v>3.0906181236247249E-2</v>
      </c>
    </row>
    <row r="11" spans="1:29">
      <c r="B11" s="4" t="s">
        <v>487</v>
      </c>
      <c r="C11" s="276">
        <f>'BM Escolaridade  (17)'!C11/'BM Escolaridade  (17)'!I11</f>
        <v>9.6089385474860331E-2</v>
      </c>
      <c r="D11" s="290">
        <f>'BM Escolaridade  (17)'!D11/'BM Escolaridade  (17)'!I11</f>
        <v>0.29068901303538175</v>
      </c>
      <c r="E11" s="290">
        <f>'BM Escolaridade  (17)'!E11/'BM Escolaridade  (17)'!I11</f>
        <v>0.18845437616387337</v>
      </c>
      <c r="F11" s="290">
        <f>'BM Escolaridade  (17)'!F11/'BM Escolaridade  (17)'!I11</f>
        <v>0.20297951582867785</v>
      </c>
      <c r="G11" s="290">
        <f>'BM Escolaridade  (17)'!G11/'BM Escolaridade  (17)'!I11</f>
        <v>0.16927374301675976</v>
      </c>
      <c r="H11" s="278">
        <f>'BM Escolaridade  (17)'!H11/'BM Escolaridade  (17)'!I11</f>
        <v>5.2513966480446927E-2</v>
      </c>
      <c r="I11" s="290"/>
      <c r="J11" s="503">
        <f>'BM Escolaridade  (17)'!K11/'BM Escolaridade  (17)'!Q11</f>
        <v>9.4419030192131742E-2</v>
      </c>
      <c r="K11" s="508">
        <f>'BM Escolaridade  (17)'!L11/'BM Escolaridade  (17)'!Q11</f>
        <v>0.28252516010978956</v>
      </c>
      <c r="L11" s="508">
        <f>'BM Escolaridade  (17)'!M11/'BM Escolaridade  (17)'!Q11</f>
        <v>0.1897529734675206</v>
      </c>
      <c r="M11" s="508">
        <f>'BM Escolaridade  (17)'!N11/'BM Escolaridade  (17)'!Q11</f>
        <v>0.20640439158279963</v>
      </c>
      <c r="N11" s="508">
        <f>'BM Escolaridade  (17)'!O11/'BM Escolaridade  (17)'!Q11</f>
        <v>0.17895699908508692</v>
      </c>
      <c r="O11" s="504">
        <f>'BM Escolaridade  (17)'!P11/'BM Escolaridade  (17)'!Q11</f>
        <v>4.7941445562671547E-2</v>
      </c>
      <c r="P11" s="494"/>
      <c r="Q11" s="503">
        <f>'BM Escolaridade  (17)'!S11/'BM Escolaridade  (17)'!Y11</f>
        <v>9.6082089552238806E-2</v>
      </c>
      <c r="R11" s="508">
        <f>'BM Escolaridade  (17)'!T11/'BM Escolaridade  (17)'!Y11</f>
        <v>0.27611940298507465</v>
      </c>
      <c r="S11" s="508">
        <f>'BM Escolaridade  (17)'!U11/'BM Escolaridade  (17)'!Y11</f>
        <v>0.19552238805970149</v>
      </c>
      <c r="T11" s="508">
        <f>'BM Escolaridade  (17)'!V11/'BM Escolaridade  (17)'!Y11</f>
        <v>0.203544776119403</v>
      </c>
      <c r="U11" s="508">
        <f>'BM Escolaridade  (17)'!W11/'BM Escolaridade  (17)'!Y11</f>
        <v>0.17835820895522389</v>
      </c>
      <c r="V11" s="504">
        <f>'BM Escolaridade  (17)'!X11/'BM Escolaridade  (17)'!Y11</f>
        <v>5.0373134328358209E-2</v>
      </c>
      <c r="W11" s="494"/>
      <c r="X11" s="503">
        <f>'BM Escolaridade  (17)'!AA11/'BM Escolaridade  (17)'!AG11</f>
        <v>9.4158496732026142E-2</v>
      </c>
      <c r="Y11" s="508">
        <f>'BM Escolaridade  (17)'!AB11/'BM Escolaridade  (17)'!AG11</f>
        <v>0.28758169934640521</v>
      </c>
      <c r="Z11" s="508">
        <f>'BM Escolaridade  (17)'!AC11/'BM Escolaridade  (17)'!AG11</f>
        <v>0.18852124183006536</v>
      </c>
      <c r="AA11" s="508">
        <f>'BM Escolaridade  (17)'!AD11/'BM Escolaridade  (17)'!AG11</f>
        <v>0.20057189542483661</v>
      </c>
      <c r="AB11" s="508">
        <f>'BM Escolaridade  (17)'!AE11/'BM Escolaridade  (17)'!AG11</f>
        <v>0.1795343137254902</v>
      </c>
      <c r="AC11" s="504">
        <f>'BM Escolaridade  (17)'!AF11/'BM Escolaridade  (17)'!AG11</f>
        <v>4.9632352941176468E-2</v>
      </c>
    </row>
    <row r="12" spans="1:29">
      <c r="B12" s="4" t="s">
        <v>93</v>
      </c>
      <c r="C12" s="276">
        <f>'BM Escolaridade  (17)'!C12/'BM Escolaridade  (17)'!I12</f>
        <v>7.8142380422691879E-2</v>
      </c>
      <c r="D12" s="290">
        <f>'BM Escolaridade  (17)'!D12/'BM Escolaridade  (17)'!I12</f>
        <v>0.29365962180200222</v>
      </c>
      <c r="E12" s="290">
        <f>'BM Escolaridade  (17)'!E12/'BM Escolaridade  (17)'!I12</f>
        <v>0.18437152391546163</v>
      </c>
      <c r="F12" s="290">
        <f>'BM Escolaridade  (17)'!F12/'BM Escolaridade  (17)'!I12</f>
        <v>0.20105672969966629</v>
      </c>
      <c r="G12" s="290">
        <f>'BM Escolaridade  (17)'!G12/'BM Escolaridade  (17)'!I12</f>
        <v>0.18298109010011124</v>
      </c>
      <c r="H12" s="278">
        <f>'BM Escolaridade  (17)'!H12/'BM Escolaridade  (17)'!I12</f>
        <v>5.978865406006674E-2</v>
      </c>
      <c r="I12" s="290"/>
      <c r="J12" s="503">
        <f>'BM Escolaridade  (17)'!K12/'BM Escolaridade  (17)'!Q12</f>
        <v>7.4932614555256058E-2</v>
      </c>
      <c r="K12" s="508">
        <f>'BM Escolaridade  (17)'!L12/'BM Escolaridade  (17)'!Q12</f>
        <v>0.28706199460916443</v>
      </c>
      <c r="L12" s="508">
        <f>'BM Escolaridade  (17)'!M12/'BM Escolaridade  (17)'!Q12</f>
        <v>0.18894878706199461</v>
      </c>
      <c r="M12" s="508">
        <f>'BM Escolaridade  (17)'!N12/'BM Escolaridade  (17)'!Q12</f>
        <v>0.20053908355795147</v>
      </c>
      <c r="N12" s="508">
        <f>'BM Escolaridade  (17)'!O12/'BM Escolaridade  (17)'!Q12</f>
        <v>0.19326145552560647</v>
      </c>
      <c r="O12" s="504">
        <f>'BM Escolaridade  (17)'!P12/'BM Escolaridade  (17)'!Q12</f>
        <v>5.5256064690026953E-2</v>
      </c>
      <c r="P12" s="494"/>
      <c r="Q12" s="503">
        <f>'BM Escolaridade  (17)'!S12/'BM Escolaridade  (17)'!Y12</f>
        <v>8.1318681318681321E-2</v>
      </c>
      <c r="R12" s="508">
        <f>'BM Escolaridade  (17)'!T12/'BM Escolaridade  (17)'!Y12</f>
        <v>0.28296703296703296</v>
      </c>
      <c r="S12" s="508">
        <f>'BM Escolaridade  (17)'!U12/'BM Escolaridade  (17)'!Y12</f>
        <v>0.19203296703296704</v>
      </c>
      <c r="T12" s="508">
        <f>'BM Escolaridade  (17)'!V12/'BM Escolaridade  (17)'!Y12</f>
        <v>0.19615384615384615</v>
      </c>
      <c r="U12" s="508">
        <f>'BM Escolaridade  (17)'!W12/'BM Escolaridade  (17)'!Y12</f>
        <v>0.18791208791208791</v>
      </c>
      <c r="V12" s="504">
        <f>'BM Escolaridade  (17)'!X12/'BM Escolaridade  (17)'!Y12</f>
        <v>5.9615384615384619E-2</v>
      </c>
      <c r="W12" s="494"/>
      <c r="X12" s="503">
        <f>'BM Escolaridade  (17)'!AA12/'BM Escolaridade  (17)'!AG12</f>
        <v>8.0083983203359327E-2</v>
      </c>
      <c r="Y12" s="508">
        <f>'BM Escolaridade  (17)'!AB12/'BM Escolaridade  (17)'!AG12</f>
        <v>0.28944211157768446</v>
      </c>
      <c r="Z12" s="508">
        <f>'BM Escolaridade  (17)'!AC12/'BM Escolaridade  (17)'!AG12</f>
        <v>0.1874625074985003</v>
      </c>
      <c r="AA12" s="508">
        <f>'BM Escolaridade  (17)'!AD12/'BM Escolaridade  (17)'!AG12</f>
        <v>0.19256148770245951</v>
      </c>
      <c r="AB12" s="508">
        <f>'BM Escolaridade  (17)'!AE12/'BM Escolaridade  (17)'!AG12</f>
        <v>0.19436112777444511</v>
      </c>
      <c r="AC12" s="504">
        <f>'BM Escolaridade  (17)'!AF12/'BM Escolaridade  (17)'!AG12</f>
        <v>5.6088782243551287E-2</v>
      </c>
    </row>
    <row r="13" spans="1:29">
      <c r="B13" s="4" t="s">
        <v>1</v>
      </c>
      <c r="C13" s="510">
        <f>'BM Escolaridade  (17)'!C13/'BM Escolaridade  (17)'!I13</f>
        <v>6.1188811188811192E-2</v>
      </c>
      <c r="D13" s="515">
        <f>'BM Escolaridade  (17)'!D13/'BM Escolaridade  (17)'!I13</f>
        <v>0.24650349650349651</v>
      </c>
      <c r="E13" s="515">
        <f>'BM Escolaridade  (17)'!E13/'BM Escolaridade  (17)'!I13</f>
        <v>0.17482517482517482</v>
      </c>
      <c r="F13" s="515">
        <f>'BM Escolaridade  (17)'!F13/'BM Escolaridade  (17)'!I13</f>
        <v>0.20104895104895104</v>
      </c>
      <c r="G13" s="515">
        <f>'BM Escolaridade  (17)'!G13/'BM Escolaridade  (17)'!I13</f>
        <v>0.21853146853146854</v>
      </c>
      <c r="H13" s="511">
        <f>'BM Escolaridade  (17)'!H13/'BM Escolaridade  (17)'!I13</f>
        <v>9.7902097902097904E-2</v>
      </c>
      <c r="I13" s="516"/>
      <c r="J13" s="513">
        <f>'BM Escolaridade  (17)'!K13/'BM Escolaridade  (17)'!Q13</f>
        <v>7.1065989847715741E-2</v>
      </c>
      <c r="K13" s="517">
        <f>'BM Escolaridade  (17)'!L13/'BM Escolaridade  (17)'!Q13</f>
        <v>0.24027072758037224</v>
      </c>
      <c r="L13" s="517">
        <f>'BM Escolaridade  (17)'!M13/'BM Escolaridade  (17)'!Q13</f>
        <v>0.18274111675126903</v>
      </c>
      <c r="M13" s="517">
        <f>'BM Escolaridade  (17)'!N13/'BM Escolaridade  (17)'!Q13</f>
        <v>0.19289340101522842</v>
      </c>
      <c r="N13" s="517">
        <f>'BM Escolaridade  (17)'!O13/'BM Escolaridade  (17)'!Q13</f>
        <v>0.21996615905245348</v>
      </c>
      <c r="O13" s="514">
        <f>'BM Escolaridade  (17)'!P13/'BM Escolaridade  (17)'!Q13</f>
        <v>9.3062605752961089E-2</v>
      </c>
      <c r="P13" s="494"/>
      <c r="Q13" s="513">
        <f>'BM Escolaridade  (17)'!S13/'BM Escolaridade  (17)'!Y13</f>
        <v>7.9847908745247151E-2</v>
      </c>
      <c r="R13" s="517">
        <f>'BM Escolaridade  (17)'!T13/'BM Escolaridade  (17)'!Y13</f>
        <v>0.23384030418250951</v>
      </c>
      <c r="S13" s="517">
        <f>'BM Escolaridade  (17)'!U13/'BM Escolaridade  (17)'!Y13</f>
        <v>0.1806083650190114</v>
      </c>
      <c r="T13" s="517">
        <f>'BM Escolaridade  (17)'!V13/'BM Escolaridade  (17)'!Y13</f>
        <v>0.18821292775665399</v>
      </c>
      <c r="U13" s="517">
        <f>'BM Escolaridade  (17)'!W13/'BM Escolaridade  (17)'!Y13</f>
        <v>0.19961977186311788</v>
      </c>
      <c r="V13" s="514">
        <f>'BM Escolaridade  (17)'!X13/'BM Escolaridade  (17)'!Y13</f>
        <v>0.11787072243346007</v>
      </c>
      <c r="W13" s="494"/>
      <c r="X13" s="513">
        <f>'BM Escolaridade  (17)'!AA13/'BM Escolaridade  (17)'!AG13</f>
        <v>7.9847908745247151E-2</v>
      </c>
      <c r="Y13" s="517">
        <f>'BM Escolaridade  (17)'!AB13/'BM Escolaridade  (17)'!AG13</f>
        <v>0.23384030418250951</v>
      </c>
      <c r="Z13" s="517">
        <f>'BM Escolaridade  (17)'!AC13/'BM Escolaridade  (17)'!AG13</f>
        <v>0.1806083650190114</v>
      </c>
      <c r="AA13" s="517">
        <f>'BM Escolaridade  (17)'!AD13/'BM Escolaridade  (17)'!AG13</f>
        <v>0.18821292775665399</v>
      </c>
      <c r="AB13" s="517">
        <f>'BM Escolaridade  (17)'!AE13/'BM Escolaridade  (17)'!AG13</f>
        <v>0.19961977186311788</v>
      </c>
      <c r="AC13" s="514">
        <f>'BM Escolaridade  (17)'!AF13/'BM Escolaridade  (17)'!AG13</f>
        <v>0.11787072243346007</v>
      </c>
    </row>
    <row r="14" spans="1:29">
      <c r="B14" s="43" t="s">
        <v>38</v>
      </c>
      <c r="C14" s="273">
        <f>'BM Escolaridade  (17)'!$C$14/'BM Escolaridade  (17)'!$I$14</f>
        <v>7.1428571428571425E-2</v>
      </c>
      <c r="D14" s="289">
        <f>'BM Escolaridade  (17)'!D14/'BM Escolaridade  (17)'!I14</f>
        <v>0.2857142857142857</v>
      </c>
      <c r="E14" s="289">
        <f>'BM Escolaridade  (17)'!E14/'BM Escolaridade  (17)'!I14</f>
        <v>7.1428571428571425E-2</v>
      </c>
      <c r="F14" s="289">
        <f>'BM Escolaridade  (17)'!F14/'BM Escolaridade  (17)'!I14</f>
        <v>0.35714285714285715</v>
      </c>
      <c r="G14" s="289">
        <f>'BM Escolaridade  (17)'!G14/'BM Escolaridade  (17)'!I14</f>
        <v>0.21428571428571427</v>
      </c>
      <c r="H14" s="275" t="s">
        <v>96</v>
      </c>
      <c r="I14" s="290"/>
      <c r="J14" s="501">
        <f>'BM Escolaridade  (17)'!K14/'BM Escolaridade  (17)'!Q14</f>
        <v>0.19047619047619047</v>
      </c>
      <c r="K14" s="507">
        <f>'BM Escolaridade  (17)'!L14/'BM Escolaridade  (17)'!Q14</f>
        <v>0.19047619047619047</v>
      </c>
      <c r="L14" s="507">
        <f>'BM Escolaridade  (17)'!M14/'BM Escolaridade  (17)'!Q14</f>
        <v>0.14285714285714285</v>
      </c>
      <c r="M14" s="507">
        <f>'BM Escolaridade  (17)'!N14/'BM Escolaridade  (17)'!Q14</f>
        <v>0.19047619047619047</v>
      </c>
      <c r="N14" s="507">
        <f>'BM Escolaridade  (17)'!O14/'BM Escolaridade  (17)'!Q14</f>
        <v>0.2857142857142857</v>
      </c>
      <c r="O14" s="502" t="s">
        <v>96</v>
      </c>
      <c r="P14" s="494"/>
      <c r="Q14" s="501">
        <f>'BM Escolaridade  (17)'!S14/'BM Escolaridade  (17)'!Y14</f>
        <v>0.2</v>
      </c>
      <c r="R14" s="507">
        <f>'BM Escolaridade  (17)'!T14/'BM Escolaridade  (17)'!Y14</f>
        <v>0.2</v>
      </c>
      <c r="S14" s="507">
        <f>'BM Escolaridade  (17)'!U14/'BM Escolaridade  (17)'!Y14</f>
        <v>0.1</v>
      </c>
      <c r="T14" s="507">
        <f>'BM Escolaridade  (17)'!V14/'BM Escolaridade  (17)'!Y14</f>
        <v>0.25</v>
      </c>
      <c r="U14" s="507">
        <f>'BM Escolaridade  (17)'!W14/'BM Escolaridade  (17)'!Y14</f>
        <v>0.25</v>
      </c>
      <c r="V14" s="502" t="s">
        <v>96</v>
      </c>
      <c r="W14" s="494"/>
      <c r="X14" s="501">
        <f>'BM Escolaridade  (17)'!AA14/'BM Escolaridade  (17)'!AG14</f>
        <v>0.2</v>
      </c>
      <c r="Y14" s="507">
        <f>'BM Escolaridade  (17)'!AB14/'BM Escolaridade  (17)'!AG14</f>
        <v>0.2</v>
      </c>
      <c r="Z14" s="507">
        <f>'BM Escolaridade  (17)'!AC14/'BM Escolaridade  (17)'!AG14</f>
        <v>0.1</v>
      </c>
      <c r="AA14" s="507">
        <f>'BM Escolaridade  (17)'!AD14/'BM Escolaridade  (17)'!AG14</f>
        <v>0.25</v>
      </c>
      <c r="AB14" s="507">
        <f>'BM Escolaridade  (17)'!AE14/'BM Escolaridade  (17)'!AG14</f>
        <v>0.25</v>
      </c>
      <c r="AC14" s="502" t="s">
        <v>96</v>
      </c>
    </row>
    <row r="15" spans="1:29">
      <c r="B15" s="43" t="s">
        <v>39</v>
      </c>
      <c r="C15" s="276" t="s">
        <v>96</v>
      </c>
      <c r="D15" s="290">
        <f>'BM Escolaridade  (17)'!D15/'BM Escolaridade  (17)'!I15</f>
        <v>0.18181818181818182</v>
      </c>
      <c r="E15" s="290">
        <f>'BM Escolaridade  (17)'!E15/'BM Escolaridade  (17)'!I15</f>
        <v>0.18181818181818182</v>
      </c>
      <c r="F15" s="290">
        <f>'BM Escolaridade  (17)'!F15/'BM Escolaridade  (17)'!I15</f>
        <v>0.27272727272727271</v>
      </c>
      <c r="G15" s="290">
        <f>'BM Escolaridade  (17)'!G15/'BM Escolaridade  (17)'!I15</f>
        <v>0.27272727272727271</v>
      </c>
      <c r="H15" s="278">
        <f>'BM Escolaridade  (17)'!H15/'BM Escolaridade  (17)'!I15</f>
        <v>9.0909090909090912E-2</v>
      </c>
      <c r="I15" s="290"/>
      <c r="J15" s="503" t="s">
        <v>96</v>
      </c>
      <c r="K15" s="508">
        <f>'BM Escolaridade  (17)'!L15/'BM Escolaridade  (17)'!Q15</f>
        <v>0.15384615384615385</v>
      </c>
      <c r="L15" s="508">
        <f>'BM Escolaridade  (17)'!M15/'BM Escolaridade  (17)'!Q15</f>
        <v>7.6923076923076927E-2</v>
      </c>
      <c r="M15" s="508">
        <f>'BM Escolaridade  (17)'!N15/'BM Escolaridade  (17)'!Q15</f>
        <v>0.30769230769230771</v>
      </c>
      <c r="N15" s="508">
        <f>'BM Escolaridade  (17)'!O15/'BM Escolaridade  (17)'!Q15</f>
        <v>0.38461538461538464</v>
      </c>
      <c r="O15" s="504">
        <f>'BM Escolaridade  (17)'!P15/'BM Escolaridade  (17)'!Q15</f>
        <v>7.6923076923076927E-2</v>
      </c>
      <c r="P15" s="494"/>
      <c r="Q15" s="503" t="s">
        <v>96</v>
      </c>
      <c r="R15" s="508">
        <f>'BM Escolaridade  (17)'!T15/'BM Escolaridade  (17)'!Y15</f>
        <v>0.22222222222222221</v>
      </c>
      <c r="S15" s="508">
        <f>'BM Escolaridade  (17)'!U15/'BM Escolaridade  (17)'!Y15</f>
        <v>0.33333333333333331</v>
      </c>
      <c r="T15" s="508">
        <f>'BM Escolaridade  (17)'!V15/'BM Escolaridade  (17)'!Y15</f>
        <v>0.22222222222222221</v>
      </c>
      <c r="U15" s="508">
        <f>'BM Escolaridade  (17)'!W15/'BM Escolaridade  (17)'!Y15</f>
        <v>0.1111111111111111</v>
      </c>
      <c r="V15" s="504">
        <f>'BM Escolaridade  (17)'!X15/'BM Escolaridade  (17)'!Y15</f>
        <v>0.1111111111111111</v>
      </c>
      <c r="W15" s="494"/>
      <c r="X15" s="503" t="s">
        <v>96</v>
      </c>
      <c r="Y15" s="508">
        <f>'BM Escolaridade  (17)'!AB15/'BM Escolaridade  (17)'!AG15</f>
        <v>0.22222222222222221</v>
      </c>
      <c r="Z15" s="508">
        <f>'BM Escolaridade  (17)'!AC15/'BM Escolaridade  (17)'!AG15</f>
        <v>0.33333333333333331</v>
      </c>
      <c r="AA15" s="508">
        <f>'BM Escolaridade  (17)'!AD15/'BM Escolaridade  (17)'!AG15</f>
        <v>0.22222222222222221</v>
      </c>
      <c r="AB15" s="508">
        <f>'BM Escolaridade  (17)'!AE15/'BM Escolaridade  (17)'!AG15</f>
        <v>0.1111111111111111</v>
      </c>
      <c r="AC15" s="504">
        <f>'BM Escolaridade  (17)'!AF15/'BM Escolaridade  (17)'!AG15</f>
        <v>0.1111111111111111</v>
      </c>
    </row>
    <row r="16" spans="1:29">
      <c r="B16" s="43" t="s">
        <v>41</v>
      </c>
      <c r="C16" s="276" t="s">
        <v>96</v>
      </c>
      <c r="D16" s="290">
        <f>'BM Escolaridade  (17)'!D16/'BM Escolaridade  (17)'!I16</f>
        <v>0.11764705882352941</v>
      </c>
      <c r="E16" s="290">
        <f>'BM Escolaridade  (17)'!E16/'BM Escolaridade  (17)'!I16</f>
        <v>5.8823529411764705E-2</v>
      </c>
      <c r="F16" s="290">
        <f>'BM Escolaridade  (17)'!F16/'BM Escolaridade  (17)'!I16</f>
        <v>0.29411764705882354</v>
      </c>
      <c r="G16" s="290">
        <f>'BM Escolaridade  (17)'!G16/'BM Escolaridade  (17)'!I16</f>
        <v>0.29411764705882354</v>
      </c>
      <c r="H16" s="278">
        <f>'BM Escolaridade  (17)'!H16/'BM Escolaridade  (17)'!I16</f>
        <v>0.23529411764705882</v>
      </c>
      <c r="I16" s="290"/>
      <c r="J16" s="503" t="s">
        <v>96</v>
      </c>
      <c r="K16" s="508">
        <f>'BM Escolaridade  (17)'!L16/'BM Escolaridade  (17)'!Q16</f>
        <v>0.17647058823529413</v>
      </c>
      <c r="L16" s="508">
        <f>'BM Escolaridade  (17)'!M16/'BM Escolaridade  (17)'!Q16</f>
        <v>5.8823529411764705E-2</v>
      </c>
      <c r="M16" s="508">
        <f>'BM Escolaridade  (17)'!N16/'BM Escolaridade  (17)'!Q16</f>
        <v>0.23529411764705882</v>
      </c>
      <c r="N16" s="508">
        <f>'BM Escolaridade  (17)'!O16/'BM Escolaridade  (17)'!Q16</f>
        <v>0.29411764705882354</v>
      </c>
      <c r="O16" s="504">
        <f>'BM Escolaridade  (17)'!P16/'BM Escolaridade  (17)'!Q16</f>
        <v>0.23529411764705882</v>
      </c>
      <c r="P16" s="494"/>
      <c r="Q16" s="503" t="s">
        <v>96</v>
      </c>
      <c r="R16" s="508">
        <f>'BM Escolaridade  (17)'!T16/'BM Escolaridade  (17)'!Y16</f>
        <v>0.13333333333333333</v>
      </c>
      <c r="S16" s="508">
        <f>'BM Escolaridade  (17)'!U16/'BM Escolaridade  (17)'!Y16</f>
        <v>6.6666666666666666E-2</v>
      </c>
      <c r="T16" s="508">
        <f>'BM Escolaridade  (17)'!V16/'BM Escolaridade  (17)'!Y16</f>
        <v>0.26666666666666666</v>
      </c>
      <c r="U16" s="508">
        <f>'BM Escolaridade  (17)'!W16/'BM Escolaridade  (17)'!Y16</f>
        <v>0.26666666666666666</v>
      </c>
      <c r="V16" s="504">
        <f>'BM Escolaridade  (17)'!X16/'BM Escolaridade  (17)'!Y16</f>
        <v>0.26666666666666666</v>
      </c>
      <c r="W16" s="494"/>
      <c r="X16" s="503" t="s">
        <v>96</v>
      </c>
      <c r="Y16" s="508">
        <f>'BM Escolaridade  (17)'!AB16/'BM Escolaridade  (17)'!AG16</f>
        <v>0.13333333333333333</v>
      </c>
      <c r="Z16" s="508">
        <f>'BM Escolaridade  (17)'!AC16/'BM Escolaridade  (17)'!AG16</f>
        <v>6.6666666666666666E-2</v>
      </c>
      <c r="AA16" s="508">
        <f>'BM Escolaridade  (17)'!AD16/'BM Escolaridade  (17)'!AG16</f>
        <v>0.26666666666666666</v>
      </c>
      <c r="AB16" s="508">
        <f>'BM Escolaridade  (17)'!AE16/'BM Escolaridade  (17)'!AG16</f>
        <v>0.26666666666666666</v>
      </c>
      <c r="AC16" s="504">
        <f>'BM Escolaridade  (17)'!AF16/'BM Escolaridade  (17)'!AG16</f>
        <v>0.26666666666666666</v>
      </c>
    </row>
    <row r="17" spans="1:29">
      <c r="B17" s="43" t="s">
        <v>110</v>
      </c>
      <c r="C17" s="276" t="s">
        <v>96</v>
      </c>
      <c r="D17" s="290">
        <f>'BM Escolaridade  (17)'!D17/'BM Escolaridade  (17)'!I17</f>
        <v>0.13333333333333333</v>
      </c>
      <c r="E17" s="290">
        <f>'BM Escolaridade  (17)'!E17/'BM Escolaridade  (17)'!I17</f>
        <v>0.2</v>
      </c>
      <c r="F17" s="290">
        <f>'BM Escolaridade  (17)'!F17/'BM Escolaridade  (17)'!I17</f>
        <v>0.13333333333333333</v>
      </c>
      <c r="G17" s="290">
        <f>'BM Escolaridade  (17)'!G17/'BM Escolaridade  (17)'!I17</f>
        <v>0.13333333333333333</v>
      </c>
      <c r="H17" s="278">
        <f>'BM Escolaridade  (17)'!H17/'BM Escolaridade  (17)'!I17</f>
        <v>0.4</v>
      </c>
      <c r="I17" s="290"/>
      <c r="J17" s="503">
        <f>'BM Escolaridade  (17)'!K17/'BM Escolaridade  (17)'!Q17</f>
        <v>9.5238095238095233E-2</v>
      </c>
      <c r="K17" s="508">
        <f>'BM Escolaridade  (17)'!L17/'BM Escolaridade  (17)'!Q17</f>
        <v>9.5238095238095233E-2</v>
      </c>
      <c r="L17" s="508">
        <f>'BM Escolaridade  (17)'!M17/'BM Escolaridade  (17)'!Q17</f>
        <v>0.14285714285714285</v>
      </c>
      <c r="M17" s="508">
        <f>'BM Escolaridade  (17)'!N17/'BM Escolaridade  (17)'!Q17</f>
        <v>0.14285714285714285</v>
      </c>
      <c r="N17" s="508">
        <f>'BM Escolaridade  (17)'!O17/'BM Escolaridade  (17)'!Q17</f>
        <v>0.19047619047619047</v>
      </c>
      <c r="O17" s="504">
        <f>'BM Escolaridade  (17)'!P17/'BM Escolaridade  (17)'!Q17</f>
        <v>0.33333333333333331</v>
      </c>
      <c r="P17" s="494"/>
      <c r="Q17" s="503">
        <f>'BM Escolaridade  (17)'!S17/'BM Escolaridade  (17)'!Y17</f>
        <v>0.14285714285714285</v>
      </c>
      <c r="R17" s="508">
        <f>'BM Escolaridade  (17)'!T17/'BM Escolaridade  (17)'!Y17</f>
        <v>7.1428571428571425E-2</v>
      </c>
      <c r="S17" s="508">
        <f>'BM Escolaridade  (17)'!U17/'BM Escolaridade  (17)'!Y17</f>
        <v>0.2857142857142857</v>
      </c>
      <c r="T17" s="508">
        <f>'BM Escolaridade  (17)'!V17/'BM Escolaridade  (17)'!Y17</f>
        <v>0.14285714285714285</v>
      </c>
      <c r="U17" s="508">
        <f>'BM Escolaridade  (17)'!W17/'BM Escolaridade  (17)'!Y17</f>
        <v>0.14285714285714285</v>
      </c>
      <c r="V17" s="504">
        <f>'BM Escolaridade  (17)'!X17/'BM Escolaridade  (17)'!Y17</f>
        <v>0.21428571428571427</v>
      </c>
      <c r="W17" s="494"/>
      <c r="X17" s="503">
        <f>'BM Escolaridade  (17)'!AA17/'BM Escolaridade  (17)'!AG17</f>
        <v>0.14285714285714285</v>
      </c>
      <c r="Y17" s="508">
        <f>'BM Escolaridade  (17)'!AB17/'BM Escolaridade  (17)'!AG17</f>
        <v>7.1428571428571425E-2</v>
      </c>
      <c r="Z17" s="508">
        <f>'BM Escolaridade  (17)'!AC17/'BM Escolaridade  (17)'!AG17</f>
        <v>0.2857142857142857</v>
      </c>
      <c r="AA17" s="508">
        <f>'BM Escolaridade  (17)'!AD17/'BM Escolaridade  (17)'!AG17</f>
        <v>0.14285714285714285</v>
      </c>
      <c r="AB17" s="508">
        <f>'BM Escolaridade  (17)'!AE17/'BM Escolaridade  (17)'!AG17</f>
        <v>0.14285714285714285</v>
      </c>
      <c r="AC17" s="504">
        <f>'BM Escolaridade  (17)'!AF17/'BM Escolaridade  (17)'!AG17</f>
        <v>0.21428571428571427</v>
      </c>
    </row>
    <row r="18" spans="1:29">
      <c r="B18" s="43" t="s">
        <v>111</v>
      </c>
      <c r="C18" s="276">
        <f>'BM Escolaridade  (17)'!C18/'BM Escolaridade  (17)'!I18</f>
        <v>4.7619047619047616E-2</v>
      </c>
      <c r="D18" s="290">
        <f>'BM Escolaridade  (17)'!D18/'BM Escolaridade  (17)'!I18</f>
        <v>0.19047619047619047</v>
      </c>
      <c r="E18" s="290">
        <f>'BM Escolaridade  (17)'!E18/'BM Escolaridade  (17)'!I18</f>
        <v>0.23809523809523808</v>
      </c>
      <c r="F18" s="290">
        <f>'BM Escolaridade  (17)'!F18/'BM Escolaridade  (17)'!I18</f>
        <v>0.21428571428571427</v>
      </c>
      <c r="G18" s="290">
        <f>'BM Escolaridade  (17)'!G18/'BM Escolaridade  (17)'!I18</f>
        <v>0.23809523809523808</v>
      </c>
      <c r="H18" s="278">
        <f>'BM Escolaridade  (17)'!H18/'BM Escolaridade  (17)'!I18</f>
        <v>7.1428571428571425E-2</v>
      </c>
      <c r="I18" s="290"/>
      <c r="J18" s="503">
        <f>'BM Escolaridade  (17)'!K18/'BM Escolaridade  (17)'!Q18</f>
        <v>5.4054054054054057E-2</v>
      </c>
      <c r="K18" s="508">
        <f>'BM Escolaridade  (17)'!L18/'BM Escolaridade  (17)'!Q18</f>
        <v>0.1891891891891892</v>
      </c>
      <c r="L18" s="508">
        <f>'BM Escolaridade  (17)'!M18/'BM Escolaridade  (17)'!Q18</f>
        <v>0.21621621621621623</v>
      </c>
      <c r="M18" s="508">
        <f>'BM Escolaridade  (17)'!N18/'BM Escolaridade  (17)'!Q18</f>
        <v>0.13513513513513514</v>
      </c>
      <c r="N18" s="508">
        <f>'BM Escolaridade  (17)'!O18/'BM Escolaridade  (17)'!Q18</f>
        <v>0.29729729729729731</v>
      </c>
      <c r="O18" s="504">
        <f>'BM Escolaridade  (17)'!P18/'BM Escolaridade  (17)'!Q18</f>
        <v>0.10810810810810811</v>
      </c>
      <c r="P18" s="494"/>
      <c r="Q18" s="503">
        <f>'BM Escolaridade  (17)'!S18/'BM Escolaridade  (17)'!Y18</f>
        <v>0.15151515151515152</v>
      </c>
      <c r="R18" s="508">
        <f>'BM Escolaridade  (17)'!T18/'BM Escolaridade  (17)'!Y18</f>
        <v>0.18181818181818182</v>
      </c>
      <c r="S18" s="508">
        <f>'BM Escolaridade  (17)'!U18/'BM Escolaridade  (17)'!Y18</f>
        <v>0.18181818181818182</v>
      </c>
      <c r="T18" s="508">
        <f>'BM Escolaridade  (17)'!V18/'BM Escolaridade  (17)'!Y18</f>
        <v>0.12121212121212122</v>
      </c>
      <c r="U18" s="508">
        <f>'BM Escolaridade  (17)'!W18/'BM Escolaridade  (17)'!Y18</f>
        <v>0.27272727272727271</v>
      </c>
      <c r="V18" s="504">
        <f>'BM Escolaridade  (17)'!X18/'BM Escolaridade  (17)'!Y18</f>
        <v>9.0909090909090912E-2</v>
      </c>
      <c r="W18" s="494"/>
      <c r="X18" s="503">
        <f>'BM Escolaridade  (17)'!AA18/'BM Escolaridade  (17)'!AG18</f>
        <v>0.15151515151515152</v>
      </c>
      <c r="Y18" s="508">
        <f>'BM Escolaridade  (17)'!AB18/'BM Escolaridade  (17)'!AG18</f>
        <v>0.18181818181818182</v>
      </c>
      <c r="Z18" s="508">
        <f>'BM Escolaridade  (17)'!AC18/'BM Escolaridade  (17)'!AG18</f>
        <v>0.18181818181818182</v>
      </c>
      <c r="AA18" s="508">
        <f>'BM Escolaridade  (17)'!AD18/'BM Escolaridade  (17)'!AG18</f>
        <v>0.12121212121212122</v>
      </c>
      <c r="AB18" s="508">
        <f>'BM Escolaridade  (17)'!AE18/'BM Escolaridade  (17)'!AG18</f>
        <v>0.27272727272727271</v>
      </c>
      <c r="AC18" s="504">
        <f>'BM Escolaridade  (17)'!AF18/'BM Escolaridade  (17)'!AG18</f>
        <v>9.0909090909090912E-2</v>
      </c>
    </row>
    <row r="19" spans="1:29">
      <c r="B19" s="43" t="s">
        <v>112</v>
      </c>
      <c r="C19" s="276" t="s">
        <v>96</v>
      </c>
      <c r="D19" s="290">
        <f>'BM Escolaridade  (17)'!D19/'BM Escolaridade  (17)'!I19</f>
        <v>0.14285714285714285</v>
      </c>
      <c r="E19" s="290">
        <f>'BM Escolaridade  (17)'!E19/'BM Escolaridade  (17)'!I19</f>
        <v>0.14285714285714285</v>
      </c>
      <c r="F19" s="290">
        <f>'BM Escolaridade  (17)'!F19/'BM Escolaridade  (17)'!I19</f>
        <v>7.1428571428571425E-2</v>
      </c>
      <c r="G19" s="290">
        <f>'BM Escolaridade  (17)'!G19/'BM Escolaridade  (17)'!I19</f>
        <v>0.5</v>
      </c>
      <c r="H19" s="278">
        <f>'BM Escolaridade  (17)'!H19/'BM Escolaridade  (17)'!I19</f>
        <v>0.14285714285714285</v>
      </c>
      <c r="I19" s="290"/>
      <c r="J19" s="503">
        <f>'BM Escolaridade  (17)'!K19/'BM Escolaridade  (17)'!Q19</f>
        <v>7.6923076923076927E-2</v>
      </c>
      <c r="K19" s="508">
        <f>'BM Escolaridade  (17)'!L19/'BM Escolaridade  (17)'!Q19</f>
        <v>0.23076923076923078</v>
      </c>
      <c r="L19" s="508">
        <f>'BM Escolaridade  (17)'!M19/'BM Escolaridade  (17)'!Q19</f>
        <v>7.6923076923076927E-2</v>
      </c>
      <c r="M19" s="508" t="s">
        <v>96</v>
      </c>
      <c r="N19" s="508">
        <f>'BM Escolaridade  (17)'!O19/'BM Escolaridade  (17)'!Q19</f>
        <v>0.46153846153846156</v>
      </c>
      <c r="O19" s="504">
        <f>'BM Escolaridade  (17)'!P19/'BM Escolaridade  (17)'!Q19</f>
        <v>0.15384615384615385</v>
      </c>
      <c r="P19" s="494"/>
      <c r="Q19" s="503" t="s">
        <v>96</v>
      </c>
      <c r="R19" s="508">
        <f>'BM Escolaridade  (17)'!T19/'BM Escolaridade  (17)'!Y19</f>
        <v>0.41666666666666669</v>
      </c>
      <c r="S19" s="508" t="s">
        <v>96</v>
      </c>
      <c r="T19" s="508">
        <f>'BM Escolaridade  (17)'!V19/'BM Escolaridade  (17)'!Y19</f>
        <v>0.16666666666666666</v>
      </c>
      <c r="U19" s="508">
        <f>'BM Escolaridade  (17)'!W19/'BM Escolaridade  (17)'!Y19</f>
        <v>0.16666666666666666</v>
      </c>
      <c r="V19" s="504">
        <f>'BM Escolaridade  (17)'!X19/'BM Escolaridade  (17)'!Y19</f>
        <v>0.25</v>
      </c>
      <c r="W19" s="494"/>
      <c r="X19" s="503" t="s">
        <v>96</v>
      </c>
      <c r="Y19" s="508">
        <f>'BM Escolaridade  (17)'!AB19/'BM Escolaridade  (17)'!AG19</f>
        <v>0.41666666666666669</v>
      </c>
      <c r="Z19" s="508" t="s">
        <v>96</v>
      </c>
      <c r="AA19" s="508">
        <f>'BM Escolaridade  (17)'!AD19/'BM Escolaridade  (17)'!AG19</f>
        <v>0.16666666666666666</v>
      </c>
      <c r="AB19" s="508">
        <f>'BM Escolaridade  (17)'!AE19/'BM Escolaridade  (17)'!AG19</f>
        <v>0.16666666666666666</v>
      </c>
      <c r="AC19" s="504">
        <f>'BM Escolaridade  (17)'!AF19/'BM Escolaridade  (17)'!AG19</f>
        <v>0.25</v>
      </c>
    </row>
    <row r="20" spans="1:29">
      <c r="B20" s="43" t="s">
        <v>44</v>
      </c>
      <c r="C20" s="276">
        <f>'BM Escolaridade  (17)'!C20/'BM Escolaridade  (17)'!I20</f>
        <v>0.15789473684210525</v>
      </c>
      <c r="D20" s="290">
        <f>'BM Escolaridade  (17)'!D20/'BM Escolaridade  (17)'!I20</f>
        <v>0.31578947368421051</v>
      </c>
      <c r="E20" s="290">
        <f>'BM Escolaridade  (17)'!E20/'BM Escolaridade  (17)'!I20</f>
        <v>0.15789473684210525</v>
      </c>
      <c r="F20" s="290">
        <f>'BM Escolaridade  (17)'!F20/'BM Escolaridade  (17)'!I20</f>
        <v>0.21052631578947367</v>
      </c>
      <c r="G20" s="290">
        <f>'BM Escolaridade  (17)'!G20/'BM Escolaridade  (17)'!I20</f>
        <v>0.15789473684210525</v>
      </c>
      <c r="H20" s="278" t="s">
        <v>96</v>
      </c>
      <c r="I20" s="290"/>
      <c r="J20" s="503">
        <f>'BM Escolaridade  (17)'!K20/'BM Escolaridade  (17)'!Q20</f>
        <v>5.8823529411764705E-2</v>
      </c>
      <c r="K20" s="508">
        <f>'BM Escolaridade  (17)'!L20/'BM Escolaridade  (17)'!Q20</f>
        <v>0.35294117647058826</v>
      </c>
      <c r="L20" s="508">
        <f>'BM Escolaridade  (17)'!M20/'BM Escolaridade  (17)'!Q20</f>
        <v>0.17647058823529413</v>
      </c>
      <c r="M20" s="508">
        <f>'BM Escolaridade  (17)'!N20/'BM Escolaridade  (17)'!Q20</f>
        <v>0.11764705882352941</v>
      </c>
      <c r="N20" s="508">
        <f>'BM Escolaridade  (17)'!O20/'BM Escolaridade  (17)'!Q20</f>
        <v>0.29411764705882354</v>
      </c>
      <c r="O20" s="504" t="s">
        <v>96</v>
      </c>
      <c r="P20" s="494"/>
      <c r="Q20" s="503">
        <f>'BM Escolaridade  (17)'!S20/'BM Escolaridade  (17)'!Y20</f>
        <v>0.1111111111111111</v>
      </c>
      <c r="R20" s="508">
        <f>'BM Escolaridade  (17)'!T20/'BM Escolaridade  (17)'!Y20</f>
        <v>0.3888888888888889</v>
      </c>
      <c r="S20" s="508">
        <f>'BM Escolaridade  (17)'!U20/'BM Escolaridade  (17)'!Y20</f>
        <v>0.1111111111111111</v>
      </c>
      <c r="T20" s="508">
        <f>'BM Escolaridade  (17)'!V20/'BM Escolaridade  (17)'!Y20</f>
        <v>0.1111111111111111</v>
      </c>
      <c r="U20" s="508">
        <f>'BM Escolaridade  (17)'!W20/'BM Escolaridade  (17)'!Y20</f>
        <v>0.16666666666666666</v>
      </c>
      <c r="V20" s="504">
        <f>'BM Escolaridade  (17)'!X20/'BM Escolaridade  (17)'!Y20</f>
        <v>0.1111111111111111</v>
      </c>
      <c r="W20" s="494"/>
      <c r="X20" s="503">
        <f>'BM Escolaridade  (17)'!AA20/'BM Escolaridade  (17)'!AG20</f>
        <v>0.1111111111111111</v>
      </c>
      <c r="Y20" s="508">
        <f>'BM Escolaridade  (17)'!AB20/'BM Escolaridade  (17)'!AG20</f>
        <v>0.3888888888888889</v>
      </c>
      <c r="Z20" s="508">
        <f>'BM Escolaridade  (17)'!AC20/'BM Escolaridade  (17)'!AG20</f>
        <v>0.1111111111111111</v>
      </c>
      <c r="AA20" s="508">
        <f>'BM Escolaridade  (17)'!AD20/'BM Escolaridade  (17)'!AG20</f>
        <v>0.1111111111111111</v>
      </c>
      <c r="AB20" s="508">
        <f>'BM Escolaridade  (17)'!AE20/'BM Escolaridade  (17)'!AG20</f>
        <v>0.16666666666666666</v>
      </c>
      <c r="AC20" s="504">
        <f>'BM Escolaridade  (17)'!AF20/'BM Escolaridade  (17)'!AG20</f>
        <v>0.1111111111111111</v>
      </c>
    </row>
    <row r="21" spans="1:29">
      <c r="B21" s="43" t="s">
        <v>113</v>
      </c>
      <c r="C21" s="276">
        <f>'BM Escolaridade  (17)'!C21/'BM Escolaridade  (17)'!I21</f>
        <v>0.1111111111111111</v>
      </c>
      <c r="D21" s="290">
        <f>'BM Escolaridade  (17)'!$D$21/'BM Escolaridade  (17)'!$I$21</f>
        <v>0.1111111111111111</v>
      </c>
      <c r="E21" s="290" t="s">
        <v>96</v>
      </c>
      <c r="F21" s="290">
        <f>'BM Escolaridade  (17)'!F21/'BM Escolaridade  (17)'!I21</f>
        <v>0.22222222222222221</v>
      </c>
      <c r="G21" s="290">
        <f>'BM Escolaridade  (17)'!G21/'BM Escolaridade  (17)'!I21</f>
        <v>0.33333333333333331</v>
      </c>
      <c r="H21" s="278">
        <f>'BM Escolaridade  (17)'!H21/'BM Escolaridade  (17)'!I21</f>
        <v>0.22222222222222221</v>
      </c>
      <c r="I21" s="290"/>
      <c r="J21" s="503" t="s">
        <v>96</v>
      </c>
      <c r="K21" s="508">
        <f>'BM Escolaridade  (17)'!L21/'BM Escolaridade  (17)'!Q21</f>
        <v>0.14285714285714285</v>
      </c>
      <c r="L21" s="508">
        <f>'BM Escolaridade  (17)'!M21/'BM Escolaridade  (17)'!Q21</f>
        <v>0.14285714285714285</v>
      </c>
      <c r="M21" s="508">
        <f>'BM Escolaridade  (17)'!N21/'BM Escolaridade  (17)'!Q21</f>
        <v>0.2857142857142857</v>
      </c>
      <c r="N21" s="508">
        <f>'BM Escolaridade  (17)'!O21/'BM Escolaridade  (17)'!Q21</f>
        <v>0.2857142857142857</v>
      </c>
      <c r="O21" s="504">
        <f>'BM Escolaridade  (17)'!P21/'BM Escolaridade  (17)'!Q21</f>
        <v>0.14285714285714285</v>
      </c>
      <c r="P21" s="494"/>
      <c r="Q21" s="503" t="s">
        <v>96</v>
      </c>
      <c r="R21" s="508">
        <f>'BM Escolaridade  (17)'!T21/'BM Escolaridade  (17)'!Y21</f>
        <v>0.16666666666666666</v>
      </c>
      <c r="S21" s="508" t="s">
        <v>96</v>
      </c>
      <c r="T21" s="508">
        <f>'BM Escolaridade  (17)'!V21/'BM Escolaridade  (17)'!Y21</f>
        <v>0.66666666666666663</v>
      </c>
      <c r="U21" s="508">
        <f>'BM Escolaridade  (17)'!W21/'BM Escolaridade  (17)'!Y21</f>
        <v>0.16666666666666666</v>
      </c>
      <c r="V21" s="504" t="s">
        <v>96</v>
      </c>
      <c r="W21" s="494"/>
      <c r="X21" s="503" t="s">
        <v>96</v>
      </c>
      <c r="Y21" s="508">
        <f>'BM Escolaridade  (17)'!AB21/'BM Escolaridade  (17)'!AG21</f>
        <v>0.16666666666666666</v>
      </c>
      <c r="Z21" s="508" t="s">
        <v>96</v>
      </c>
      <c r="AA21" s="508">
        <f>'BM Escolaridade  (17)'!AD21/'BM Escolaridade  (17)'!AG21</f>
        <v>0.66666666666666663</v>
      </c>
      <c r="AB21" s="508">
        <f>'BM Escolaridade  (17)'!AE21/'BM Escolaridade  (17)'!AG21</f>
        <v>0.16666666666666666</v>
      </c>
      <c r="AC21" s="504" t="s">
        <v>96</v>
      </c>
    </row>
    <row r="22" spans="1:29">
      <c r="B22" s="43" t="s">
        <v>45</v>
      </c>
      <c r="C22" s="276">
        <f>'BM Escolaridade  (17)'!C22/'BM Escolaridade  (17)'!I22</f>
        <v>0.10204081632653061</v>
      </c>
      <c r="D22" s="290">
        <f>'BM Escolaridade  (17)'!D22/'BM Escolaridade  (17)'!I22</f>
        <v>0.24489795918367346</v>
      </c>
      <c r="E22" s="290">
        <f>'BM Escolaridade  (17)'!E22/'BM Escolaridade  (17)'!I22</f>
        <v>0.22448979591836735</v>
      </c>
      <c r="F22" s="290">
        <f>'BM Escolaridade  (17)'!F22/'BM Escolaridade  (17)'!I22</f>
        <v>0.14285714285714285</v>
      </c>
      <c r="G22" s="290">
        <f>'BM Escolaridade  (17)'!G22/'BM Escolaridade  (17)'!I22</f>
        <v>0.26530612244897961</v>
      </c>
      <c r="H22" s="278">
        <f>'BM Escolaridade  (17)'!H22/'BM Escolaridade  (17)'!I22</f>
        <v>2.0408163265306121E-2</v>
      </c>
      <c r="I22" s="290"/>
      <c r="J22" s="503">
        <f>'BM Escolaridade  (17)'!K22/'BM Escolaridade  (17)'!Q22</f>
        <v>0.125</v>
      </c>
      <c r="K22" s="508">
        <f>'BM Escolaridade  (17)'!L22/'BM Escolaridade  (17)'!Q22</f>
        <v>0.22916666666666666</v>
      </c>
      <c r="L22" s="508">
        <f>'BM Escolaridade  (17)'!M22/'BM Escolaridade  (17)'!Q22</f>
        <v>0.125</v>
      </c>
      <c r="M22" s="508">
        <f>'BM Escolaridade  (17)'!N22/'BM Escolaridade  (17)'!Q22</f>
        <v>0.1875</v>
      </c>
      <c r="N22" s="508">
        <f>'BM Escolaridade  (17)'!O22/'BM Escolaridade  (17)'!Q22</f>
        <v>0.25</v>
      </c>
      <c r="O22" s="504">
        <f>'BM Escolaridade  (17)'!P22/'BM Escolaridade  (17)'!Q22</f>
        <v>8.3333333333333329E-2</v>
      </c>
      <c r="P22" s="494"/>
      <c r="Q22" s="503">
        <f>'BM Escolaridade  (17)'!S22/'BM Escolaridade  (17)'!Y22</f>
        <v>9.0909090909090912E-2</v>
      </c>
      <c r="R22" s="508">
        <f>'BM Escolaridade  (17)'!T22/'BM Escolaridade  (17)'!Y22</f>
        <v>0.31818181818181818</v>
      </c>
      <c r="S22" s="508">
        <f>'BM Escolaridade  (17)'!U22/'BM Escolaridade  (17)'!Y22</f>
        <v>0.11363636363636363</v>
      </c>
      <c r="T22" s="508">
        <f>'BM Escolaridade  (17)'!V22/'BM Escolaridade  (17)'!Y22</f>
        <v>0.15909090909090909</v>
      </c>
      <c r="U22" s="508">
        <f>'BM Escolaridade  (17)'!W22/'BM Escolaridade  (17)'!Y22</f>
        <v>0.22727272727272727</v>
      </c>
      <c r="V22" s="504">
        <f>'BM Escolaridade  (17)'!X22/'BM Escolaridade  (17)'!Y22</f>
        <v>9.0909090909090912E-2</v>
      </c>
      <c r="W22" s="494"/>
      <c r="X22" s="503">
        <f>'BM Escolaridade  (17)'!AA22/'BM Escolaridade  (17)'!AG22</f>
        <v>9.0909090909090912E-2</v>
      </c>
      <c r="Y22" s="508">
        <f>'BM Escolaridade  (17)'!AB22/'BM Escolaridade  (17)'!AG22</f>
        <v>0.31818181818181818</v>
      </c>
      <c r="Z22" s="508">
        <f>'BM Escolaridade  (17)'!AC22/'BM Escolaridade  (17)'!AG22</f>
        <v>0.11363636363636363</v>
      </c>
      <c r="AA22" s="508">
        <f>'BM Escolaridade  (17)'!AD22/'BM Escolaridade  (17)'!AG22</f>
        <v>0.15909090909090909</v>
      </c>
      <c r="AB22" s="508">
        <f>'BM Escolaridade  (17)'!AE22/'BM Escolaridade  (17)'!AG22</f>
        <v>0.22727272727272727</v>
      </c>
      <c r="AC22" s="504">
        <f>'BM Escolaridade  (17)'!AF22/'BM Escolaridade  (17)'!AG22</f>
        <v>9.0909090909090912E-2</v>
      </c>
    </row>
    <row r="23" spans="1:29">
      <c r="B23" s="43" t="s">
        <v>114</v>
      </c>
      <c r="C23" s="276">
        <f>'BM Escolaridade  (17)'!C23/'BM Escolaridade  (17)'!I23</f>
        <v>3.8461538461538464E-2</v>
      </c>
      <c r="D23" s="290">
        <f>'BM Escolaridade  (17)'!D23/'BM Escolaridade  (17)'!I23</f>
        <v>0.11538461538461539</v>
      </c>
      <c r="E23" s="290">
        <f>'BM Escolaridade  (17)'!E23/'BM Escolaridade  (17)'!I23</f>
        <v>0.15384615384615385</v>
      </c>
      <c r="F23" s="290">
        <f>'BM Escolaridade  (17)'!F23/'BM Escolaridade  (17)'!I23</f>
        <v>0.34615384615384615</v>
      </c>
      <c r="G23" s="290">
        <f>'BM Escolaridade  (17)'!G23/'BM Escolaridade  (17)'!I23</f>
        <v>0.15384615384615385</v>
      </c>
      <c r="H23" s="278">
        <f>'BM Escolaridade  (17)'!H23/'BM Escolaridade  (17)'!I23</f>
        <v>0.19230769230769232</v>
      </c>
      <c r="I23" s="290"/>
      <c r="J23" s="503">
        <f>'BM Escolaridade  (17)'!K23/'BM Escolaridade  (17)'!Q23</f>
        <v>4.7619047619047616E-2</v>
      </c>
      <c r="K23" s="508">
        <f>'BM Escolaridade  (17)'!L23/'BM Escolaridade  (17)'!Q23</f>
        <v>0.19047619047619047</v>
      </c>
      <c r="L23" s="508">
        <f>'BM Escolaridade  (17)'!M23/'BM Escolaridade  (17)'!Q23</f>
        <v>0.14285714285714285</v>
      </c>
      <c r="M23" s="508">
        <f>'BM Escolaridade  (17)'!N23/'BM Escolaridade  (17)'!Q23</f>
        <v>0.38095238095238093</v>
      </c>
      <c r="N23" s="508">
        <f>'BM Escolaridade  (17)'!O23/'BM Escolaridade  (17)'!Q23</f>
        <v>0.14285714285714285</v>
      </c>
      <c r="O23" s="504">
        <f>'BM Escolaridade  (17)'!P23/'BM Escolaridade  (17)'!Q23</f>
        <v>9.5238095238095233E-2</v>
      </c>
      <c r="P23" s="494"/>
      <c r="Q23" s="503" t="s">
        <v>96</v>
      </c>
      <c r="R23" s="508">
        <f>'BM Escolaridade  (17)'!T23/'BM Escolaridade  (17)'!Y23</f>
        <v>0.11764705882352941</v>
      </c>
      <c r="S23" s="508">
        <f>'BM Escolaridade  (17)'!U23/'BM Escolaridade  (17)'!Y23</f>
        <v>0.23529411764705882</v>
      </c>
      <c r="T23" s="508">
        <f>'BM Escolaridade  (17)'!V23/'BM Escolaridade  (17)'!Y23</f>
        <v>0.41176470588235292</v>
      </c>
      <c r="U23" s="508">
        <f>'BM Escolaridade  (17)'!W23/'BM Escolaridade  (17)'!Y23</f>
        <v>5.8823529411764705E-2</v>
      </c>
      <c r="V23" s="504">
        <f>'BM Escolaridade  (17)'!X23/'BM Escolaridade  (17)'!Y23</f>
        <v>0.17647058823529413</v>
      </c>
      <c r="W23" s="494"/>
      <c r="X23" s="503" t="s">
        <v>96</v>
      </c>
      <c r="Y23" s="508">
        <f>'BM Escolaridade  (17)'!AB23/'BM Escolaridade  (17)'!AG23</f>
        <v>0.11764705882352941</v>
      </c>
      <c r="Z23" s="508">
        <f>'BM Escolaridade  (17)'!AC23/'BM Escolaridade  (17)'!AG23</f>
        <v>0.23529411764705882</v>
      </c>
      <c r="AA23" s="508">
        <f>'BM Escolaridade  (17)'!AD23/'BM Escolaridade  (17)'!AG23</f>
        <v>0.41176470588235292</v>
      </c>
      <c r="AB23" s="508">
        <f>'BM Escolaridade  (17)'!AE23/'BM Escolaridade  (17)'!AG23</f>
        <v>5.8823529411764705E-2</v>
      </c>
      <c r="AC23" s="504">
        <f>'BM Escolaridade  (17)'!AF23/'BM Escolaridade  (17)'!AG23</f>
        <v>0.17647058823529413</v>
      </c>
    </row>
    <row r="24" spans="1:29">
      <c r="B24" s="43" t="s">
        <v>47</v>
      </c>
      <c r="C24" s="276">
        <f>'BM Escolaridade  (17)'!C24/'BM Escolaridade  (17)'!I24</f>
        <v>0.1111111111111111</v>
      </c>
      <c r="D24" s="290">
        <f>'BM Escolaridade  (17)'!D24/'BM Escolaridade  (17)'!I24</f>
        <v>0.33333333333333331</v>
      </c>
      <c r="E24" s="290">
        <f>'BM Escolaridade  (17)'!E24/'BM Escolaridade  (17)'!I24</f>
        <v>0.1111111111111111</v>
      </c>
      <c r="F24" s="290">
        <f>'BM Escolaridade  (17)'!$F$24/'BM Escolaridade  (17)'!$I$24</f>
        <v>0.1111111111111111</v>
      </c>
      <c r="G24" s="290">
        <f>'BM Escolaridade  (17)'!G24/'BM Escolaridade  (17)'!I24</f>
        <v>0.1111111111111111</v>
      </c>
      <c r="H24" s="278">
        <f>'BM Escolaridade  (17)'!H24/'BM Escolaridade  (17)'!I24</f>
        <v>0.22222222222222221</v>
      </c>
      <c r="I24" s="290"/>
      <c r="J24" s="503">
        <f>'BM Escolaridade  (17)'!K24/'BM Escolaridade  (17)'!Q24</f>
        <v>5.8823529411764705E-2</v>
      </c>
      <c r="K24" s="508">
        <f>'BM Escolaridade  (17)'!L24/'BM Escolaridade  (17)'!Q24</f>
        <v>0.17647058823529413</v>
      </c>
      <c r="L24" s="508">
        <f>'BM Escolaridade  (17)'!M24/'BM Escolaridade  (17)'!Q24</f>
        <v>0.41176470588235292</v>
      </c>
      <c r="M24" s="508">
        <f>'BM Escolaridade  (17)'!N24/'BM Escolaridade  (17)'!Q24</f>
        <v>0.17647058823529413</v>
      </c>
      <c r="N24" s="508">
        <f>'BM Escolaridade  (17)'!O24/'BM Escolaridade  (17)'!Q24</f>
        <v>0.11764705882352941</v>
      </c>
      <c r="O24" s="504">
        <f>'BM Escolaridade  (17)'!P24/'BM Escolaridade  (17)'!Q24</f>
        <v>5.8823529411764705E-2</v>
      </c>
      <c r="P24" s="494"/>
      <c r="Q24" s="503">
        <f>'BM Escolaridade  (17)'!S24/'BM Escolaridade  (17)'!Y24</f>
        <v>9.0909090909090912E-2</v>
      </c>
      <c r="R24" s="508">
        <f>'BM Escolaridade  (17)'!T24/'BM Escolaridade  (17)'!Y24</f>
        <v>0.18181818181818182</v>
      </c>
      <c r="S24" s="508">
        <f>'BM Escolaridade  (17)'!U24/'BM Escolaridade  (17)'!Y24</f>
        <v>9.0909090909090912E-2</v>
      </c>
      <c r="T24" s="508">
        <f>'BM Escolaridade  (17)'!V24/'BM Escolaridade  (17)'!Y24</f>
        <v>9.0909090909090912E-2</v>
      </c>
      <c r="U24" s="508">
        <f>'BM Escolaridade  (17)'!W24/'BM Escolaridade  (17)'!Y24</f>
        <v>0.45454545454545453</v>
      </c>
      <c r="V24" s="504">
        <f>'BM Escolaridade  (17)'!X24/'BM Escolaridade  (17)'!Y24</f>
        <v>9.0909090909090912E-2</v>
      </c>
      <c r="W24" s="494"/>
      <c r="X24" s="503">
        <f>'BM Escolaridade  (17)'!AA24/'BM Escolaridade  (17)'!AG24</f>
        <v>9.0909090909090912E-2</v>
      </c>
      <c r="Y24" s="508">
        <f>'BM Escolaridade  (17)'!AB24/'BM Escolaridade  (17)'!AG24</f>
        <v>0.18181818181818182</v>
      </c>
      <c r="Z24" s="508">
        <f>'BM Escolaridade  (17)'!AC24/'BM Escolaridade  (17)'!AG24</f>
        <v>9.0909090909090912E-2</v>
      </c>
      <c r="AA24" s="508">
        <f>'BM Escolaridade  (17)'!AD24/'BM Escolaridade  (17)'!AG24</f>
        <v>9.0909090909090912E-2</v>
      </c>
      <c r="AB24" s="508">
        <f>'BM Escolaridade  (17)'!AE24/'BM Escolaridade  (17)'!AG24</f>
        <v>0.45454545454545453</v>
      </c>
      <c r="AC24" s="504">
        <f>'BM Escolaridade  (17)'!AF24/'BM Escolaridade  (17)'!AG24</f>
        <v>9.0909090909090912E-2</v>
      </c>
    </row>
    <row r="25" spans="1:29" ht="12.75" customHeight="1">
      <c r="B25" s="43" t="s">
        <v>48</v>
      </c>
      <c r="C25" s="276" t="s">
        <v>96</v>
      </c>
      <c r="D25" s="290">
        <f>'BM Escolaridade  (17)'!D25/'BM Escolaridade  (17)'!I25</f>
        <v>0.4375</v>
      </c>
      <c r="E25" s="290">
        <f>'BM Escolaridade  (17)'!E25/'BM Escolaridade  (17)'!I25</f>
        <v>0.28125</v>
      </c>
      <c r="F25" s="290">
        <f>'BM Escolaridade  (17)'!F25/'BM Escolaridade  (17)'!I25</f>
        <v>0.25</v>
      </c>
      <c r="G25" s="290" t="s">
        <v>96</v>
      </c>
      <c r="H25" s="278">
        <f>'BM Escolaridade  (17)'!H25/'BM Escolaridade  (17)'!I25</f>
        <v>3.125E-2</v>
      </c>
      <c r="I25" s="290"/>
      <c r="J25" s="503" t="s">
        <v>96</v>
      </c>
      <c r="K25" s="508">
        <f>'BM Escolaridade  (17)'!L25/'BM Escolaridade  (17)'!Q25</f>
        <v>0.41379310344827586</v>
      </c>
      <c r="L25" s="508">
        <f>'BM Escolaridade  (17)'!M25/'BM Escolaridade  (17)'!Q25</f>
        <v>0.27586206896551724</v>
      </c>
      <c r="M25" s="508">
        <f>'BM Escolaridade  (17)'!N25/'BM Escolaridade  (17)'!Q25</f>
        <v>0.20689655172413793</v>
      </c>
      <c r="N25" s="508">
        <f>'BM Escolaridade  (17)'!O25/'BM Escolaridade  (17)'!Q25</f>
        <v>3.4482758620689655E-2</v>
      </c>
      <c r="O25" s="504">
        <f>'BM Escolaridade  (17)'!P25/'BM Escolaridade  (17)'!Q25</f>
        <v>6.8965517241379309E-2</v>
      </c>
      <c r="P25" s="494"/>
      <c r="Q25" s="503" t="s">
        <v>96</v>
      </c>
      <c r="R25" s="508">
        <f>'BM Escolaridade  (17)'!T25/'BM Escolaridade  (17)'!Y25</f>
        <v>0.34782608695652173</v>
      </c>
      <c r="S25" s="508">
        <f>'BM Escolaridade  (17)'!U25/'BM Escolaridade  (17)'!Y25</f>
        <v>0.17391304347826086</v>
      </c>
      <c r="T25" s="508">
        <f>'BM Escolaridade  (17)'!V25/'BM Escolaridade  (17)'!Y25</f>
        <v>0.39130434782608697</v>
      </c>
      <c r="U25" s="508">
        <f>'BM Escolaridade  (17)'!W25/'BM Escolaridade  (17)'!Y25</f>
        <v>4.3478260869565216E-2</v>
      </c>
      <c r="V25" s="504">
        <f>'BM Escolaridade  (17)'!X25/'BM Escolaridade  (17)'!Y25</f>
        <v>4.3478260869565216E-2</v>
      </c>
      <c r="W25" s="494"/>
      <c r="X25" s="503" t="s">
        <v>96</v>
      </c>
      <c r="Y25" s="508">
        <f>'BM Escolaridade  (17)'!AB25/'BM Escolaridade  (17)'!AG25</f>
        <v>0.34782608695652173</v>
      </c>
      <c r="Z25" s="508">
        <f>'BM Escolaridade  (17)'!AC25/'BM Escolaridade  (17)'!AG25</f>
        <v>0.17391304347826086</v>
      </c>
      <c r="AA25" s="508">
        <f>'BM Escolaridade  (17)'!AD25/'BM Escolaridade  (17)'!AG25</f>
        <v>0.39130434782608697</v>
      </c>
      <c r="AB25" s="508">
        <f>'BM Escolaridade  (17)'!AE25/'BM Escolaridade  (17)'!AG25</f>
        <v>4.3478260869565216E-2</v>
      </c>
      <c r="AC25" s="504">
        <f>'BM Escolaridade  (17)'!AF25/'BM Escolaridade  (17)'!AG25</f>
        <v>4.3478260869565216E-2</v>
      </c>
    </row>
    <row r="26" spans="1:29">
      <c r="B26" s="43" t="s">
        <v>115</v>
      </c>
      <c r="C26" s="276" t="s">
        <v>96</v>
      </c>
      <c r="D26" s="290">
        <f>'BM Escolaridade  (17)'!D26/'BM Escolaridade  (17)'!I26</f>
        <v>0.13333333333333333</v>
      </c>
      <c r="E26" s="290">
        <f>'BM Escolaridade  (17)'!E26/'BM Escolaridade  (17)'!I26</f>
        <v>0.4</v>
      </c>
      <c r="F26" s="290">
        <f>'BM Escolaridade  (17)'!F26/'BM Escolaridade  (17)'!I26</f>
        <v>0.33333333333333331</v>
      </c>
      <c r="G26" s="290">
        <f>'BM Escolaridade  (17)'!G26/'BM Escolaridade  (17)'!I26</f>
        <v>0.13333333333333333</v>
      </c>
      <c r="H26" s="278" t="s">
        <v>96</v>
      </c>
      <c r="I26" s="290"/>
      <c r="J26" s="503" t="s">
        <v>96</v>
      </c>
      <c r="K26" s="508">
        <f>'BM Escolaridade  (17)'!L26/'BM Escolaridade  (17)'!Q26</f>
        <v>0.16666666666666666</v>
      </c>
      <c r="L26" s="508">
        <f>'BM Escolaridade  (17)'!M26/'BM Escolaridade  (17)'!Q26</f>
        <v>0.22222222222222221</v>
      </c>
      <c r="M26" s="508">
        <f>'BM Escolaridade  (17)'!N26/'BM Escolaridade  (17)'!Q26</f>
        <v>0.27777777777777779</v>
      </c>
      <c r="N26" s="508">
        <f>'BM Escolaridade  (17)'!O26/'BM Escolaridade  (17)'!Q26</f>
        <v>0.22222222222222221</v>
      </c>
      <c r="O26" s="504">
        <f>'BM Escolaridade  (17)'!P26/'BM Escolaridade  (17)'!Q26</f>
        <v>0.1111111111111111</v>
      </c>
      <c r="P26" s="494"/>
      <c r="Q26" s="503" t="s">
        <v>96</v>
      </c>
      <c r="R26" s="508">
        <f>'BM Escolaridade  (17)'!T26/'BM Escolaridade  (17)'!Y26</f>
        <v>0.125</v>
      </c>
      <c r="S26" s="508">
        <f>'BM Escolaridade  (17)'!U26/'BM Escolaridade  (17)'!Y26</f>
        <v>0.375</v>
      </c>
      <c r="T26" s="508">
        <f>'BM Escolaridade  (17)'!V26/'BM Escolaridade  (17)'!Y26</f>
        <v>0.1875</v>
      </c>
      <c r="U26" s="508">
        <f>'BM Escolaridade  (17)'!W26/'BM Escolaridade  (17)'!Y26</f>
        <v>0.125</v>
      </c>
      <c r="V26" s="504">
        <f>'BM Escolaridade  (17)'!X26/'BM Escolaridade  (17)'!Y26</f>
        <v>0.1875</v>
      </c>
      <c r="W26" s="494"/>
      <c r="X26" s="503" t="s">
        <v>96</v>
      </c>
      <c r="Y26" s="508">
        <f>'BM Escolaridade  (17)'!AB26/'BM Escolaridade  (17)'!AG26</f>
        <v>0.125</v>
      </c>
      <c r="Z26" s="508">
        <f>'BM Escolaridade  (17)'!AC26/'BM Escolaridade  (17)'!AG26</f>
        <v>0.375</v>
      </c>
      <c r="AA26" s="508">
        <f>'BM Escolaridade  (17)'!AD26/'BM Escolaridade  (17)'!AG26</f>
        <v>0.1875</v>
      </c>
      <c r="AB26" s="508">
        <f>'BM Escolaridade  (17)'!AE26/'BM Escolaridade  (17)'!AG26</f>
        <v>0.125</v>
      </c>
      <c r="AC26" s="504">
        <f>'BM Escolaridade  (17)'!AF26/'BM Escolaridade  (17)'!AG26</f>
        <v>0.1875</v>
      </c>
    </row>
    <row r="27" spans="1:29">
      <c r="B27" s="43" t="s">
        <v>55</v>
      </c>
      <c r="C27" s="276">
        <f>'BM Escolaridade  (17)'!C27/'BM Escolaridade  (17)'!I27</f>
        <v>0.14000000000000001</v>
      </c>
      <c r="D27" s="290">
        <f>'BM Escolaridade  (17)'!D27/'BM Escolaridade  (17)'!I27</f>
        <v>0.24</v>
      </c>
      <c r="E27" s="290">
        <f>'BM Escolaridade  (17)'!E27/'BM Escolaridade  (17)'!I27</f>
        <v>0.08</v>
      </c>
      <c r="F27" s="290">
        <f>'BM Escolaridade  (17)'!F27/'BM Escolaridade  (17)'!I27</f>
        <v>0.24</v>
      </c>
      <c r="G27" s="290">
        <f>'BM Escolaridade  (17)'!G27/'BM Escolaridade  (17)'!I27</f>
        <v>0.16</v>
      </c>
      <c r="H27" s="278">
        <f>'BM Escolaridade  (17)'!H27/'BM Escolaridade  (17)'!I27</f>
        <v>0.14000000000000001</v>
      </c>
      <c r="I27" s="290"/>
      <c r="J27" s="503">
        <f>'BM Escolaridade  (17)'!K27/'BM Escolaridade  (17)'!Q27</f>
        <v>0.19047619047619047</v>
      </c>
      <c r="K27" s="508">
        <f>'BM Escolaridade  (17)'!L27/'BM Escolaridade  (17)'!Q27</f>
        <v>0.16666666666666666</v>
      </c>
      <c r="L27" s="508">
        <f>'BM Escolaridade  (17)'!M27/'BM Escolaridade  (17)'!Q27</f>
        <v>0.14285714285714285</v>
      </c>
      <c r="M27" s="508">
        <f>'BM Escolaridade  (17)'!N27/'BM Escolaridade  (17)'!Q27</f>
        <v>0.23809523809523808</v>
      </c>
      <c r="N27" s="508">
        <f>'BM Escolaridade  (17)'!O27/'BM Escolaridade  (17)'!Q27</f>
        <v>0.14285714285714285</v>
      </c>
      <c r="O27" s="504">
        <f>'BM Escolaridade  (17)'!P27/'BM Escolaridade  (17)'!Q27</f>
        <v>0.11904761904761904</v>
      </c>
      <c r="P27" s="494"/>
      <c r="Q27" s="503">
        <f>'BM Escolaridade  (17)'!S27/'BM Escolaridade  (17)'!Y27</f>
        <v>0.19148936170212766</v>
      </c>
      <c r="R27" s="508">
        <f>'BM Escolaridade  (17)'!T27/'BM Escolaridade  (17)'!Y27</f>
        <v>0.21276595744680851</v>
      </c>
      <c r="S27" s="508">
        <f>'BM Escolaridade  (17)'!U27/'BM Escolaridade  (17)'!Y27</f>
        <v>0.1276595744680851</v>
      </c>
      <c r="T27" s="508">
        <f>'BM Escolaridade  (17)'!V27/'BM Escolaridade  (17)'!Y27</f>
        <v>0.14893617021276595</v>
      </c>
      <c r="U27" s="508">
        <f>'BM Escolaridade  (17)'!W27/'BM Escolaridade  (17)'!Y27</f>
        <v>0.14893617021276595</v>
      </c>
      <c r="V27" s="504">
        <f>'BM Escolaridade  (17)'!X27/'BM Escolaridade  (17)'!Y27</f>
        <v>0.1702127659574468</v>
      </c>
      <c r="W27" s="494"/>
      <c r="X27" s="503">
        <f>'BM Escolaridade  (17)'!AA27/'BM Escolaridade  (17)'!AG27</f>
        <v>0.19148936170212766</v>
      </c>
      <c r="Y27" s="508">
        <f>'BM Escolaridade  (17)'!AB27/'BM Escolaridade  (17)'!AG27</f>
        <v>0.21276595744680851</v>
      </c>
      <c r="Z27" s="508">
        <f>'BM Escolaridade  (17)'!AC27/'BM Escolaridade  (17)'!AG27</f>
        <v>0.1276595744680851</v>
      </c>
      <c r="AA27" s="508">
        <f>'BM Escolaridade  (17)'!AD27/'BM Escolaridade  (17)'!AG27</f>
        <v>0.14893617021276595</v>
      </c>
      <c r="AB27" s="508">
        <f>'BM Escolaridade  (17)'!AE27/'BM Escolaridade  (17)'!AG27</f>
        <v>0.14893617021276595</v>
      </c>
      <c r="AC27" s="504">
        <f>'BM Escolaridade  (17)'!AF27/'BM Escolaridade  (17)'!AG27</f>
        <v>0.1702127659574468</v>
      </c>
    </row>
    <row r="28" spans="1:29">
      <c r="B28" s="43" t="s">
        <v>58</v>
      </c>
      <c r="C28" s="276">
        <f>'BM Escolaridade  (17)'!C28/'BM Escolaridade  (17)'!I28</f>
        <v>6.3829787234042548E-2</v>
      </c>
      <c r="D28" s="290">
        <f>'BM Escolaridade  (17)'!D28/'BM Escolaridade  (17)'!I28</f>
        <v>0.42553191489361702</v>
      </c>
      <c r="E28" s="290">
        <f>'BM Escolaridade  (17)'!E28/'BM Escolaridade  (17)'!I28</f>
        <v>0.14893617021276595</v>
      </c>
      <c r="F28" s="290">
        <f>'BM Escolaridade  (17)'!F28/'BM Escolaridade  (17)'!I28</f>
        <v>0.19148936170212766</v>
      </c>
      <c r="G28" s="290">
        <f>'BM Escolaridade  (17)'!G28/'BM Escolaridade  (17)'!I28</f>
        <v>0.1702127659574468</v>
      </c>
      <c r="H28" s="278" t="s">
        <v>96</v>
      </c>
      <c r="I28" s="290"/>
      <c r="J28" s="503">
        <f>'BM Escolaridade  (17)'!K28/'BM Escolaridade  (17)'!Q28</f>
        <v>6.3492063492063489E-2</v>
      </c>
      <c r="K28" s="508">
        <f>'BM Escolaridade  (17)'!L28/'BM Escolaridade  (17)'!Q28</f>
        <v>0.3968253968253968</v>
      </c>
      <c r="L28" s="508">
        <f>'BM Escolaridade  (17)'!M28/'BM Escolaridade  (17)'!Q28</f>
        <v>0.23809523809523808</v>
      </c>
      <c r="M28" s="508">
        <f>'BM Escolaridade  (17)'!N28/'BM Escolaridade  (17)'!Q28</f>
        <v>0.12698412698412698</v>
      </c>
      <c r="N28" s="508">
        <f>'BM Escolaridade  (17)'!O28/'BM Escolaridade  (17)'!Q28</f>
        <v>0.14285714285714285</v>
      </c>
      <c r="O28" s="504">
        <f>'BM Escolaridade  (17)'!P28/'BM Escolaridade  (17)'!Q28</f>
        <v>3.1746031746031744E-2</v>
      </c>
      <c r="P28" s="494"/>
      <c r="Q28" s="503">
        <f>'BM Escolaridade  (17)'!S28/'BM Escolaridade  (17)'!Y28</f>
        <v>7.1428571428571425E-2</v>
      </c>
      <c r="R28" s="508">
        <f>'BM Escolaridade  (17)'!T28/'BM Escolaridade  (17)'!Y28</f>
        <v>0.375</v>
      </c>
      <c r="S28" s="508">
        <f>'BM Escolaridade  (17)'!U28/'BM Escolaridade  (17)'!Y28</f>
        <v>0.25</v>
      </c>
      <c r="T28" s="508">
        <f>'BM Escolaridade  (17)'!V28/'BM Escolaridade  (17)'!Y28</f>
        <v>0.14285714285714285</v>
      </c>
      <c r="U28" s="508">
        <f>'BM Escolaridade  (17)'!W28/'BM Escolaridade  (17)'!Y28</f>
        <v>0.14285714285714285</v>
      </c>
      <c r="V28" s="504">
        <f>'BM Escolaridade  (17)'!X28/'BM Escolaridade  (17)'!Y28</f>
        <v>1.7857142857142856E-2</v>
      </c>
      <c r="W28" s="494"/>
      <c r="X28" s="503">
        <f>'BM Escolaridade  (17)'!AA28/'BM Escolaridade  (17)'!AG28</f>
        <v>7.1428571428571425E-2</v>
      </c>
      <c r="Y28" s="508">
        <f>'BM Escolaridade  (17)'!AB28/'BM Escolaridade  (17)'!AG28</f>
        <v>0.375</v>
      </c>
      <c r="Z28" s="508">
        <f>'BM Escolaridade  (17)'!AC28/'BM Escolaridade  (17)'!AG28</f>
        <v>0.25</v>
      </c>
      <c r="AA28" s="508">
        <f>'BM Escolaridade  (17)'!AD28/'BM Escolaridade  (17)'!AG28</f>
        <v>0.14285714285714285</v>
      </c>
      <c r="AB28" s="508">
        <f>'BM Escolaridade  (17)'!AE28/'BM Escolaridade  (17)'!AG28</f>
        <v>0.14285714285714285</v>
      </c>
      <c r="AC28" s="504">
        <f>'BM Escolaridade  (17)'!AF28/'BM Escolaridade  (17)'!AG28</f>
        <v>1.7857142857142856E-2</v>
      </c>
    </row>
    <row r="29" spans="1:29">
      <c r="B29" s="43" t="s">
        <v>116</v>
      </c>
      <c r="C29" s="276">
        <f>'BM Escolaridade  (17)'!C29/'BM Escolaridade  (17)'!I29</f>
        <v>5.8823529411764705E-2</v>
      </c>
      <c r="D29" s="290">
        <f>'BM Escolaridade  (17)'!D29/'BM Escolaridade  (17)'!I29</f>
        <v>0.17647058823529413</v>
      </c>
      <c r="E29" s="290">
        <f>'BM Escolaridade  (17)'!E29/'BM Escolaridade  (17)'!I29</f>
        <v>0.11764705882352941</v>
      </c>
      <c r="F29" s="290">
        <f>'BM Escolaridade  (17)'!F29/'BM Escolaridade  (17)'!I29</f>
        <v>0.23529411764705882</v>
      </c>
      <c r="G29" s="290">
        <f>'BM Escolaridade  (17)'!G29/'BM Escolaridade  (17)'!I29</f>
        <v>0.35294117647058826</v>
      </c>
      <c r="H29" s="278">
        <f>'BM Escolaridade  (17)'!H29/'BM Escolaridade  (17)'!I29</f>
        <v>5.8823529411764705E-2</v>
      </c>
      <c r="I29" s="290"/>
      <c r="J29" s="503" t="s">
        <v>96</v>
      </c>
      <c r="K29" s="508">
        <f>'BM Escolaridade  (17)'!L29/'BM Escolaridade  (17)'!Q29</f>
        <v>0.23076923076923078</v>
      </c>
      <c r="L29" s="508" t="s">
        <v>96</v>
      </c>
      <c r="M29" s="508">
        <f>'BM Escolaridade  (17)'!N29/'BM Escolaridade  (17)'!Q29</f>
        <v>0.30769230769230771</v>
      </c>
      <c r="N29" s="508">
        <f>'BM Escolaridade  (17)'!O29/'BM Escolaridade  (17)'!Q29</f>
        <v>0.30769230769230771</v>
      </c>
      <c r="O29" s="504">
        <f>'BM Escolaridade  (17)'!P29/'BM Escolaridade  (17)'!Q29</f>
        <v>0.15384615384615385</v>
      </c>
      <c r="P29" s="494"/>
      <c r="Q29" s="503">
        <f>'BM Escolaridade  (17)'!S29/'BM Escolaridade  (17)'!Y29</f>
        <v>0.1</v>
      </c>
      <c r="R29" s="508" t="s">
        <v>96</v>
      </c>
      <c r="S29" s="508">
        <f>'BM Escolaridade  (17)'!U29/'BM Escolaridade  (17)'!Y29</f>
        <v>0.2</v>
      </c>
      <c r="T29" s="508">
        <f>'BM Escolaridade  (17)'!V29/'BM Escolaridade  (17)'!Y29</f>
        <v>0.2</v>
      </c>
      <c r="U29" s="508">
        <f>'BM Escolaridade  (17)'!W29/'BM Escolaridade  (17)'!Y29</f>
        <v>0.4</v>
      </c>
      <c r="V29" s="504">
        <f>'BM Escolaridade  (17)'!X29/'BM Escolaridade  (17)'!Y29</f>
        <v>0.1</v>
      </c>
      <c r="W29" s="494"/>
      <c r="X29" s="503">
        <f>'BM Escolaridade  (17)'!AA29/'BM Escolaridade  (17)'!AG29</f>
        <v>0.1</v>
      </c>
      <c r="Y29" s="508" t="s">
        <v>96</v>
      </c>
      <c r="Z29" s="508">
        <f>'BM Escolaridade  (17)'!AC29/'BM Escolaridade  (17)'!AG29</f>
        <v>0.2</v>
      </c>
      <c r="AA29" s="508">
        <f>'BM Escolaridade  (17)'!AD29/'BM Escolaridade  (17)'!AG29</f>
        <v>0.2</v>
      </c>
      <c r="AB29" s="508">
        <f>'BM Escolaridade  (17)'!AE29/'BM Escolaridade  (17)'!AG29</f>
        <v>0.4</v>
      </c>
      <c r="AC29" s="504">
        <f>'BM Escolaridade  (17)'!AF29/'BM Escolaridade  (17)'!AG29</f>
        <v>0.1</v>
      </c>
    </row>
    <row r="30" spans="1:29">
      <c r="A30" s="282"/>
      <c r="B30" s="43" t="s">
        <v>117</v>
      </c>
      <c r="C30" s="276">
        <f>'BM Escolaridade  (17)'!$C$30/'BM Escolaridade  (17)'!$I$30</f>
        <v>7.1428571428571425E-2</v>
      </c>
      <c r="D30" s="290">
        <f>'BM Escolaridade  (17)'!D30/'BM Escolaridade  (17)'!I30</f>
        <v>0.14285714285714285</v>
      </c>
      <c r="E30" s="290">
        <f>'BM Escolaridade  (17)'!E30/'BM Escolaridade  (17)'!I30</f>
        <v>0.25</v>
      </c>
      <c r="F30" s="290">
        <f>'BM Escolaridade  (17)'!F30/'BM Escolaridade  (17)'!I30</f>
        <v>0.14285714285714285</v>
      </c>
      <c r="G30" s="290">
        <f>'BM Escolaridade  (17)'!$G$30/'BM Escolaridade  (17)'!$I$30</f>
        <v>0.32142857142857145</v>
      </c>
      <c r="H30" s="278">
        <f>'BM Escolaridade  (17)'!$H$30/'BM Escolaridade  (17)'!$I$30</f>
        <v>7.1428571428571425E-2</v>
      </c>
      <c r="I30" s="290"/>
      <c r="J30" s="503" t="s">
        <v>96</v>
      </c>
      <c r="K30" s="508">
        <f>'BM Escolaridade  (17)'!L30/'BM Escolaridade  (17)'!Q30</f>
        <v>0.21739130434782608</v>
      </c>
      <c r="L30" s="508">
        <f>'BM Escolaridade  (17)'!M30/'BM Escolaridade  (17)'!Q30</f>
        <v>0.2608695652173913</v>
      </c>
      <c r="M30" s="508">
        <f>'BM Escolaridade  (17)'!N30/'BM Escolaridade  (17)'!Q30</f>
        <v>0.17391304347826086</v>
      </c>
      <c r="N30" s="508">
        <f>'BM Escolaridade  (17)'!O30/'BM Escolaridade  (17)'!Q30</f>
        <v>0.34782608695652173</v>
      </c>
      <c r="O30" s="504" t="s">
        <v>96</v>
      </c>
      <c r="P30" s="494"/>
      <c r="Q30" s="503" t="s">
        <v>96</v>
      </c>
      <c r="R30" s="508">
        <f>'BM Escolaridade  (17)'!T30/'BM Escolaridade  (17)'!Y30</f>
        <v>0.16666666666666666</v>
      </c>
      <c r="S30" s="508">
        <f>'BM Escolaridade  (17)'!U30/'BM Escolaridade  (17)'!Y30</f>
        <v>0.20833333333333334</v>
      </c>
      <c r="T30" s="508">
        <f>'BM Escolaridade  (17)'!V30/'BM Escolaridade  (17)'!Y30</f>
        <v>0.125</v>
      </c>
      <c r="U30" s="508">
        <f>'BM Escolaridade  (17)'!W30/'BM Escolaridade  (17)'!Y30</f>
        <v>0.41666666666666669</v>
      </c>
      <c r="V30" s="504">
        <f>'BM Escolaridade  (17)'!X30/'BM Escolaridade  (17)'!Y30</f>
        <v>8.3333333333333329E-2</v>
      </c>
      <c r="W30" s="494"/>
      <c r="X30" s="503" t="s">
        <v>96</v>
      </c>
      <c r="Y30" s="508">
        <f>'BM Escolaridade  (17)'!AB30/'BM Escolaridade  (17)'!AG30</f>
        <v>0.16666666666666666</v>
      </c>
      <c r="Z30" s="508">
        <f>'BM Escolaridade  (17)'!AC30/'BM Escolaridade  (17)'!AG30</f>
        <v>0.20833333333333334</v>
      </c>
      <c r="AA30" s="508">
        <f>'BM Escolaridade  (17)'!AD30/'BM Escolaridade  (17)'!AG30</f>
        <v>0.125</v>
      </c>
      <c r="AB30" s="508">
        <f>'BM Escolaridade  (17)'!AE30/'BM Escolaridade  (17)'!AG30</f>
        <v>0.41666666666666669</v>
      </c>
      <c r="AC30" s="504">
        <f>'BM Escolaridade  (17)'!AF30/'BM Escolaridade  (17)'!AG30</f>
        <v>8.3333333333333329E-2</v>
      </c>
    </row>
    <row r="31" spans="1:29">
      <c r="A31" s="282"/>
      <c r="B31" s="43" t="s">
        <v>118</v>
      </c>
      <c r="C31" s="276">
        <f>'BM Escolaridade  (17)'!C31/'BM Escolaridade  (17)'!I31</f>
        <v>4.3478260869565216E-2</v>
      </c>
      <c r="D31" s="290">
        <f>'BM Escolaridade  (17)'!D31/'BM Escolaridade  (17)'!I31</f>
        <v>0.30434782608695654</v>
      </c>
      <c r="E31" s="290">
        <f>'BM Escolaridade  (17)'!E31/'BM Escolaridade  (17)'!I31</f>
        <v>0.17391304347826086</v>
      </c>
      <c r="F31" s="290">
        <f>'BM Escolaridade  (17)'!F31/'BM Escolaridade  (17)'!I31</f>
        <v>0.13043478260869565</v>
      </c>
      <c r="G31" s="290">
        <f>'BM Escolaridade  (17)'!G31/'BM Escolaridade  (17)'!I31</f>
        <v>0.17391304347826086</v>
      </c>
      <c r="H31" s="278">
        <f>'BM Escolaridade  (17)'!H31/'BM Escolaridade  (17)'!I31</f>
        <v>0.17391304347826086</v>
      </c>
      <c r="I31" s="290"/>
      <c r="J31" s="503">
        <f>'BM Escolaridade  (17)'!K31/'BM Escolaridade  (17)'!Q31</f>
        <v>6.8965517241379309E-2</v>
      </c>
      <c r="K31" s="508">
        <f>'BM Escolaridade  (17)'!L31/'BM Escolaridade  (17)'!Q31</f>
        <v>0.27586206896551724</v>
      </c>
      <c r="L31" s="508">
        <f>'BM Escolaridade  (17)'!M31/'BM Escolaridade  (17)'!Q31</f>
        <v>0.13793103448275862</v>
      </c>
      <c r="M31" s="508">
        <f>'BM Escolaridade  (17)'!N31/'BM Escolaridade  (17)'!Q31</f>
        <v>0.20689655172413793</v>
      </c>
      <c r="N31" s="508">
        <f>'BM Escolaridade  (17)'!O31/'BM Escolaridade  (17)'!Q31</f>
        <v>0.20689655172413793</v>
      </c>
      <c r="O31" s="504">
        <f>'BM Escolaridade  (17)'!P31/'BM Escolaridade  (17)'!Q31</f>
        <v>0.10344827586206896</v>
      </c>
      <c r="P31" s="494"/>
      <c r="Q31" s="503">
        <f>'BM Escolaridade  (17)'!S31/'BM Escolaridade  (17)'!Y31</f>
        <v>4.5454545454545456E-2</v>
      </c>
      <c r="R31" s="508">
        <f>'BM Escolaridade  (17)'!T31/'BM Escolaridade  (17)'!Y31</f>
        <v>0.27272727272727271</v>
      </c>
      <c r="S31" s="508">
        <f>'BM Escolaridade  (17)'!U31/'BM Escolaridade  (17)'!Y31</f>
        <v>0.13636363636363635</v>
      </c>
      <c r="T31" s="508">
        <f>'BM Escolaridade  (17)'!V31/'BM Escolaridade  (17)'!Y31</f>
        <v>0.22727272727272727</v>
      </c>
      <c r="U31" s="508">
        <f>'BM Escolaridade  (17)'!W31/'BM Escolaridade  (17)'!Y31</f>
        <v>0.22727272727272727</v>
      </c>
      <c r="V31" s="504">
        <f>'BM Escolaridade  (17)'!X31/'BM Escolaridade  (17)'!Y31</f>
        <v>9.0909090909090912E-2</v>
      </c>
      <c r="W31" s="494"/>
      <c r="X31" s="503">
        <f>'BM Escolaridade  (17)'!AA31/'BM Escolaridade  (17)'!AG31</f>
        <v>4.5454545454545456E-2</v>
      </c>
      <c r="Y31" s="508">
        <f>'BM Escolaridade  (17)'!AB31/'BM Escolaridade  (17)'!AG31</f>
        <v>0.27272727272727271</v>
      </c>
      <c r="Z31" s="508">
        <f>'BM Escolaridade  (17)'!AC31/'BM Escolaridade  (17)'!AG31</f>
        <v>0.13636363636363635</v>
      </c>
      <c r="AA31" s="508">
        <f>'BM Escolaridade  (17)'!AD31/'BM Escolaridade  (17)'!AG31</f>
        <v>0.22727272727272727</v>
      </c>
      <c r="AB31" s="508">
        <f>'BM Escolaridade  (17)'!AE31/'BM Escolaridade  (17)'!AG31</f>
        <v>0.22727272727272727</v>
      </c>
      <c r="AC31" s="504">
        <f>'BM Escolaridade  (17)'!AF31/'BM Escolaridade  (17)'!AG31</f>
        <v>9.0909090909090912E-2</v>
      </c>
    </row>
    <row r="32" spans="1:29">
      <c r="B32" s="43" t="s">
        <v>62</v>
      </c>
      <c r="C32" s="276">
        <f>'BM Escolaridade  (17)'!C32/'BM Escolaridade  (17)'!I32</f>
        <v>3.0303030303030304E-2</v>
      </c>
      <c r="D32" s="290">
        <f>'BM Escolaridade  (17)'!D32/'BM Escolaridade  (17)'!I32</f>
        <v>0.24242424242424243</v>
      </c>
      <c r="E32" s="290">
        <f>'BM Escolaridade  (17)'!E32/'BM Escolaridade  (17)'!I32</f>
        <v>0.24242424242424243</v>
      </c>
      <c r="F32" s="290">
        <f>'BM Escolaridade  (17)'!F32/'BM Escolaridade  (17)'!I32</f>
        <v>0.15151515151515152</v>
      </c>
      <c r="G32" s="290">
        <f>'BM Escolaridade  (17)'!G32/'BM Escolaridade  (17)'!I32</f>
        <v>0.21212121212121213</v>
      </c>
      <c r="H32" s="278">
        <f>'BM Escolaridade  (17)'!H32/'BM Escolaridade  (17)'!I32</f>
        <v>0.12121212121212122</v>
      </c>
      <c r="I32" s="290"/>
      <c r="J32" s="503">
        <f>'BM Escolaridade  (17)'!K32/'BM Escolaridade  (17)'!Q32</f>
        <v>9.375E-2</v>
      </c>
      <c r="K32" s="508">
        <f>'BM Escolaridade  (17)'!L32/'BM Escolaridade  (17)'!Q32</f>
        <v>0.28125</v>
      </c>
      <c r="L32" s="508">
        <f>'BM Escolaridade  (17)'!M32/'BM Escolaridade  (17)'!Q32</f>
        <v>0.1875</v>
      </c>
      <c r="M32" s="508">
        <f>'BM Escolaridade  (17)'!N32/'BM Escolaridade  (17)'!Q32</f>
        <v>0.1875</v>
      </c>
      <c r="N32" s="508">
        <f>'BM Escolaridade  (17)'!O32/'BM Escolaridade  (17)'!Q32</f>
        <v>0.1875</v>
      </c>
      <c r="O32" s="504">
        <f>'BM Escolaridade  (17)'!P32/'BM Escolaridade  (17)'!Q32</f>
        <v>6.25E-2</v>
      </c>
      <c r="P32" s="494"/>
      <c r="Q32" s="503">
        <f>'BM Escolaridade  (17)'!S32/'BM Escolaridade  (17)'!Y32</f>
        <v>7.1428571428571425E-2</v>
      </c>
      <c r="R32" s="508">
        <f>'BM Escolaridade  (17)'!T32/'BM Escolaridade  (17)'!Y32</f>
        <v>0.21428571428571427</v>
      </c>
      <c r="S32" s="508">
        <f>'BM Escolaridade  (17)'!U32/'BM Escolaridade  (17)'!Y32</f>
        <v>0.21428571428571427</v>
      </c>
      <c r="T32" s="508">
        <f>'BM Escolaridade  (17)'!V32/'BM Escolaridade  (17)'!Y32</f>
        <v>0.14285714285714285</v>
      </c>
      <c r="U32" s="508">
        <f>'BM Escolaridade  (17)'!W32/'BM Escolaridade  (17)'!Y32</f>
        <v>0.25</v>
      </c>
      <c r="V32" s="504">
        <f>'BM Escolaridade  (17)'!X32/'BM Escolaridade  (17)'!Y32</f>
        <v>0.10714285714285714</v>
      </c>
      <c r="W32" s="494"/>
      <c r="X32" s="503">
        <f>'BM Escolaridade  (17)'!AA32/'BM Escolaridade  (17)'!AG32</f>
        <v>7.1428571428571425E-2</v>
      </c>
      <c r="Y32" s="508">
        <f>'BM Escolaridade  (17)'!AB32/'BM Escolaridade  (17)'!AG32</f>
        <v>0.21428571428571427</v>
      </c>
      <c r="Z32" s="508">
        <f>'BM Escolaridade  (17)'!AC32/'BM Escolaridade  (17)'!AG32</f>
        <v>0.21428571428571427</v>
      </c>
      <c r="AA32" s="508">
        <f>'BM Escolaridade  (17)'!AD32/'BM Escolaridade  (17)'!AG32</f>
        <v>0.14285714285714285</v>
      </c>
      <c r="AB32" s="508">
        <f>'BM Escolaridade  (17)'!AE32/'BM Escolaridade  (17)'!AG32</f>
        <v>0.25</v>
      </c>
      <c r="AC32" s="504">
        <f>'BM Escolaridade  (17)'!AF32/'BM Escolaridade  (17)'!AG32</f>
        <v>0.10714285714285714</v>
      </c>
    </row>
    <row r="33" spans="1:29">
      <c r="B33" s="43" t="s">
        <v>119</v>
      </c>
      <c r="C33" s="276">
        <f>'BM Escolaridade  (17)'!C33/'BM Escolaridade  (17)'!I33</f>
        <v>0.11428571428571428</v>
      </c>
      <c r="D33" s="290">
        <f>'BM Escolaridade  (17)'!D33/'BM Escolaridade  (17)'!I33</f>
        <v>0.37142857142857144</v>
      </c>
      <c r="E33" s="290">
        <f>'BM Escolaridade  (17)'!E33/'BM Escolaridade  (17)'!I33</f>
        <v>0.17142857142857143</v>
      </c>
      <c r="F33" s="290">
        <f>'BM Escolaridade  (17)'!F33/'BM Escolaridade  (17)'!I33</f>
        <v>0.11428571428571428</v>
      </c>
      <c r="G33" s="290">
        <f>'BM Escolaridade  (17)'!G33/'BM Escolaridade  (17)'!I33</f>
        <v>0.14285714285714285</v>
      </c>
      <c r="H33" s="278">
        <f>'BM Escolaridade  (17)'!H33/'BM Escolaridade  (17)'!I33</f>
        <v>8.5714285714285715E-2</v>
      </c>
      <c r="I33" s="290"/>
      <c r="J33" s="503">
        <f>'BM Escolaridade  (17)'!K33/'BM Escolaridade  (17)'!Q33</f>
        <v>0.15151515151515152</v>
      </c>
      <c r="K33" s="508">
        <f>'BM Escolaridade  (17)'!L33/'BM Escolaridade  (17)'!Q33</f>
        <v>0.36363636363636365</v>
      </c>
      <c r="L33" s="508">
        <f>'BM Escolaridade  (17)'!M33/'BM Escolaridade  (17)'!Q33</f>
        <v>9.0909090909090912E-2</v>
      </c>
      <c r="M33" s="508">
        <f>'BM Escolaridade  (17)'!N33/'BM Escolaridade  (17)'!Q33</f>
        <v>0.12121212121212122</v>
      </c>
      <c r="N33" s="508">
        <f>'BM Escolaridade  (17)'!O33/'BM Escolaridade  (17)'!Q33</f>
        <v>0.15151515151515152</v>
      </c>
      <c r="O33" s="504">
        <f>'BM Escolaridade  (17)'!P33/'BM Escolaridade  (17)'!Q33</f>
        <v>0.12121212121212122</v>
      </c>
      <c r="P33" s="494"/>
      <c r="Q33" s="503">
        <f>'BM Escolaridade  (17)'!S33/'BM Escolaridade  (17)'!Y33</f>
        <v>0.13513513513513514</v>
      </c>
      <c r="R33" s="508">
        <f>'BM Escolaridade  (17)'!T33/'BM Escolaridade  (17)'!Y33</f>
        <v>0.32432432432432434</v>
      </c>
      <c r="S33" s="508">
        <f>'BM Escolaridade  (17)'!U33/'BM Escolaridade  (17)'!Y33</f>
        <v>0.1891891891891892</v>
      </c>
      <c r="T33" s="508">
        <f>'BM Escolaridade  (17)'!V33/'BM Escolaridade  (17)'!Y33</f>
        <v>0.13513513513513514</v>
      </c>
      <c r="U33" s="508">
        <f>'BM Escolaridade  (17)'!W33/'BM Escolaridade  (17)'!Y33</f>
        <v>5.4054054054054057E-2</v>
      </c>
      <c r="V33" s="504">
        <f>'BM Escolaridade  (17)'!X33/'BM Escolaridade  (17)'!Y33</f>
        <v>0.16216216216216217</v>
      </c>
      <c r="W33" s="494"/>
      <c r="X33" s="503">
        <f>'BM Escolaridade  (17)'!AA33/'BM Escolaridade  (17)'!AG33</f>
        <v>0.13513513513513514</v>
      </c>
      <c r="Y33" s="508">
        <f>'BM Escolaridade  (17)'!AB33/'BM Escolaridade  (17)'!AG33</f>
        <v>0.32432432432432434</v>
      </c>
      <c r="Z33" s="508">
        <f>'BM Escolaridade  (17)'!AC33/'BM Escolaridade  (17)'!AG33</f>
        <v>0.1891891891891892</v>
      </c>
      <c r="AA33" s="508">
        <f>'BM Escolaridade  (17)'!AD33/'BM Escolaridade  (17)'!AG33</f>
        <v>0.13513513513513514</v>
      </c>
      <c r="AB33" s="508">
        <f>'BM Escolaridade  (17)'!AE33/'BM Escolaridade  (17)'!AG33</f>
        <v>5.4054054054054057E-2</v>
      </c>
      <c r="AC33" s="504">
        <f>'BM Escolaridade  (17)'!AF33/'BM Escolaridade  (17)'!AG33</f>
        <v>0.16216216216216217</v>
      </c>
    </row>
    <row r="34" spans="1:29">
      <c r="B34" s="43" t="s">
        <v>120</v>
      </c>
      <c r="C34" s="276" t="s">
        <v>96</v>
      </c>
      <c r="D34" s="290">
        <f>'BM Escolaridade  (17)'!D34/'BM Escolaridade  (17)'!I34</f>
        <v>0.23076923076923078</v>
      </c>
      <c r="E34" s="290">
        <f>'BM Escolaridade  (17)'!E34/'BM Escolaridade  (17)'!I34</f>
        <v>7.6923076923076927E-2</v>
      </c>
      <c r="F34" s="290">
        <f>'BM Escolaridade  (17)'!F34/'BM Escolaridade  (17)'!I34</f>
        <v>7.6923076923076927E-2</v>
      </c>
      <c r="G34" s="290">
        <f>'BM Escolaridade  (17)'!G34/'BM Escolaridade  (17)'!I34</f>
        <v>0.53846153846153844</v>
      </c>
      <c r="H34" s="278">
        <f>'BM Escolaridade  (17)'!H34/'BM Escolaridade  (17)'!I34</f>
        <v>7.6923076923076927E-2</v>
      </c>
      <c r="I34" s="290"/>
      <c r="J34" s="503" t="s">
        <v>96</v>
      </c>
      <c r="K34" s="508">
        <f>'BM Escolaridade  (17)'!L34/'BM Escolaridade  (17)'!Q34</f>
        <v>0.1875</v>
      </c>
      <c r="L34" s="508">
        <f>'BM Escolaridade  (17)'!M34/'BM Escolaridade  (17)'!Q34</f>
        <v>6.25E-2</v>
      </c>
      <c r="M34" s="508">
        <f>'BM Escolaridade  (17)'!N34/'BM Escolaridade  (17)'!Q34</f>
        <v>0.1875</v>
      </c>
      <c r="N34" s="508">
        <f>'BM Escolaridade  (17)'!O34/'BM Escolaridade  (17)'!Q34</f>
        <v>0.5</v>
      </c>
      <c r="O34" s="504">
        <f>'BM Escolaridade  (17)'!P34/'BM Escolaridade  (17)'!Q34</f>
        <v>6.25E-2</v>
      </c>
      <c r="P34" s="494"/>
      <c r="Q34" s="503">
        <f>'BM Escolaridade  (17)'!S34/'BM Escolaridade  (17)'!Y34</f>
        <v>7.1428571428571425E-2</v>
      </c>
      <c r="R34" s="508">
        <f>'BM Escolaridade  (17)'!T34/'BM Escolaridade  (17)'!Y34</f>
        <v>0.14285714285714285</v>
      </c>
      <c r="S34" s="508">
        <f>'BM Escolaridade  (17)'!U34/'BM Escolaridade  (17)'!Y34</f>
        <v>0.14285714285714285</v>
      </c>
      <c r="T34" s="508">
        <f>'BM Escolaridade  (17)'!V34/'BM Escolaridade  (17)'!Y34</f>
        <v>0.14285714285714285</v>
      </c>
      <c r="U34" s="508">
        <f>'BM Escolaridade  (17)'!W34/'BM Escolaridade  (17)'!Y34</f>
        <v>0.35714285714285715</v>
      </c>
      <c r="V34" s="504">
        <f>'BM Escolaridade  (17)'!X34/'BM Escolaridade  (17)'!Y34</f>
        <v>0.14285714285714285</v>
      </c>
      <c r="W34" s="494"/>
      <c r="X34" s="503">
        <f>'BM Escolaridade  (17)'!AA34/'BM Escolaridade  (17)'!AG34</f>
        <v>7.1428571428571425E-2</v>
      </c>
      <c r="Y34" s="508">
        <f>'BM Escolaridade  (17)'!AB34/'BM Escolaridade  (17)'!AG34</f>
        <v>0.14285714285714285</v>
      </c>
      <c r="Z34" s="508">
        <f>'BM Escolaridade  (17)'!AC34/'BM Escolaridade  (17)'!AG34</f>
        <v>0.14285714285714285</v>
      </c>
      <c r="AA34" s="508">
        <f>'BM Escolaridade  (17)'!AD34/'BM Escolaridade  (17)'!AG34</f>
        <v>0.14285714285714285</v>
      </c>
      <c r="AB34" s="508">
        <f>'BM Escolaridade  (17)'!AE34/'BM Escolaridade  (17)'!AG34</f>
        <v>0.35714285714285715</v>
      </c>
      <c r="AC34" s="504">
        <f>'BM Escolaridade  (17)'!AF34/'BM Escolaridade  (17)'!AG34</f>
        <v>0.14285714285714285</v>
      </c>
    </row>
    <row r="35" spans="1:29">
      <c r="B35" s="43" t="s">
        <v>121</v>
      </c>
      <c r="C35" s="276" t="s">
        <v>96</v>
      </c>
      <c r="D35" s="290">
        <f>'BM Escolaridade  (17)'!D35/'BM Escolaridade  (17)'!I35</f>
        <v>0.33333333333333331</v>
      </c>
      <c r="E35" s="290" t="s">
        <v>96</v>
      </c>
      <c r="F35" s="290">
        <f>'BM Escolaridade  (17)'!F35/'BM Escolaridade  (17)'!I35</f>
        <v>0.16666666666666666</v>
      </c>
      <c r="G35" s="290">
        <f>'BM Escolaridade  (17)'!G35/'BM Escolaridade  (17)'!I35</f>
        <v>0.5</v>
      </c>
      <c r="H35" s="278" t="s">
        <v>96</v>
      </c>
      <c r="I35" s="290"/>
      <c r="J35" s="503" t="s">
        <v>96</v>
      </c>
      <c r="K35" s="508" t="s">
        <v>96</v>
      </c>
      <c r="L35" s="508">
        <f>'BM Escolaridade  (17)'!M35/'BM Escolaridade  (17)'!Q35</f>
        <v>0.14285714285714285</v>
      </c>
      <c r="M35" s="508">
        <f>'BM Escolaridade  (17)'!N35/'BM Escolaridade  (17)'!Q35</f>
        <v>0.2857142857142857</v>
      </c>
      <c r="N35" s="508">
        <f>'BM Escolaridade  (17)'!O35/'BM Escolaridade  (17)'!Q35</f>
        <v>0.2857142857142857</v>
      </c>
      <c r="O35" s="504">
        <f>'BM Escolaridade  (17)'!P35/'BM Escolaridade  (17)'!Q35</f>
        <v>0.2857142857142857</v>
      </c>
      <c r="P35" s="494"/>
      <c r="Q35" s="503" t="s">
        <v>96</v>
      </c>
      <c r="R35" s="508" t="s">
        <v>96</v>
      </c>
      <c r="S35" s="508">
        <f>'BM Escolaridade  (17)'!U35/'BM Escolaridade  (17)'!Y35</f>
        <v>0.14285714285714285</v>
      </c>
      <c r="T35" s="508">
        <f>'BM Escolaridade  (17)'!V35/'BM Escolaridade  (17)'!Y35</f>
        <v>0.42857142857142855</v>
      </c>
      <c r="U35" s="508">
        <f>'BM Escolaridade  (17)'!W35/'BM Escolaridade  (17)'!Y35</f>
        <v>0.14285714285714285</v>
      </c>
      <c r="V35" s="504">
        <f>'BM Escolaridade  (17)'!X35/'BM Escolaridade  (17)'!Y35</f>
        <v>0.2857142857142857</v>
      </c>
      <c r="W35" s="494"/>
      <c r="X35" s="503" t="s">
        <v>96</v>
      </c>
      <c r="Y35" s="508" t="s">
        <v>96</v>
      </c>
      <c r="Z35" s="508">
        <f>'BM Escolaridade  (17)'!AC35/'BM Escolaridade  (17)'!AG35</f>
        <v>0.14285714285714285</v>
      </c>
      <c r="AA35" s="508">
        <f>'BM Escolaridade  (17)'!AD35/'BM Escolaridade  (17)'!AG35</f>
        <v>0.42857142857142855</v>
      </c>
      <c r="AB35" s="508">
        <f>'BM Escolaridade  (17)'!AE35/'BM Escolaridade  (17)'!AG35</f>
        <v>0.14285714285714285</v>
      </c>
      <c r="AC35" s="504">
        <f>'BM Escolaridade  (17)'!AF35/'BM Escolaridade  (17)'!AG35</f>
        <v>0.2857142857142857</v>
      </c>
    </row>
    <row r="36" spans="1:29">
      <c r="B36" s="43" t="s">
        <v>76</v>
      </c>
      <c r="C36" s="276">
        <f>'BM Escolaridade  (17)'!C36/'BM Escolaridade  (17)'!I36</f>
        <v>3.3333333333333333E-2</v>
      </c>
      <c r="D36" s="290">
        <f>'BM Escolaridade  (17)'!D36/'BM Escolaridade  (17)'!I36</f>
        <v>0.1</v>
      </c>
      <c r="E36" s="290">
        <f>'BM Escolaridade  (17)'!E36/'BM Escolaridade  (17)'!I36</f>
        <v>0.23333333333333334</v>
      </c>
      <c r="F36" s="290">
        <f>'BM Escolaridade  (17)'!F36/'BM Escolaridade  (17)'!I36</f>
        <v>0.3</v>
      </c>
      <c r="G36" s="290">
        <f>'BM Escolaridade  (17)'!G36/'BM Escolaridade  (17)'!I36</f>
        <v>0.26666666666666666</v>
      </c>
      <c r="H36" s="278">
        <f>'BM Escolaridade  (17)'!H36/'BM Escolaridade  (17)'!I36</f>
        <v>6.6666666666666666E-2</v>
      </c>
      <c r="I36" s="290"/>
      <c r="J36" s="503">
        <f>'BM Escolaridade  (17)'!K36/'BM Escolaridade  (17)'!Q36</f>
        <v>3.125E-2</v>
      </c>
      <c r="K36" s="508">
        <f>'BM Escolaridade  (17)'!L36/'BM Escolaridade  (17)'!Q36</f>
        <v>0.1875</v>
      </c>
      <c r="L36" s="508">
        <f>'BM Escolaridade  (17)'!M36/'BM Escolaridade  (17)'!Q36</f>
        <v>0.3125</v>
      </c>
      <c r="M36" s="508">
        <f>'BM Escolaridade  (17)'!N36/'BM Escolaridade  (17)'!Q36</f>
        <v>0.1875</v>
      </c>
      <c r="N36" s="508">
        <f>'BM Escolaridade  (17)'!O36/'BM Escolaridade  (17)'!Q36</f>
        <v>0.1875</v>
      </c>
      <c r="O36" s="504">
        <f>'BM Escolaridade  (17)'!P36/'BM Escolaridade  (17)'!Q36</f>
        <v>9.375E-2</v>
      </c>
      <c r="P36" s="494"/>
      <c r="Q36" s="503">
        <f>'BM Escolaridade  (17)'!S36/'BM Escolaridade  (17)'!Y36</f>
        <v>3.7037037037037035E-2</v>
      </c>
      <c r="R36" s="508">
        <f>'BM Escolaridade  (17)'!T36/'BM Escolaridade  (17)'!Y36</f>
        <v>0.1111111111111111</v>
      </c>
      <c r="S36" s="508">
        <f>'BM Escolaridade  (17)'!U36/'BM Escolaridade  (17)'!Y36</f>
        <v>0.25925925925925924</v>
      </c>
      <c r="T36" s="508">
        <f>'BM Escolaridade  (17)'!V36/'BM Escolaridade  (17)'!Y36</f>
        <v>0.18518518518518517</v>
      </c>
      <c r="U36" s="508">
        <f>'BM Escolaridade  (17)'!W36/'BM Escolaridade  (17)'!Y36</f>
        <v>0.22222222222222221</v>
      </c>
      <c r="V36" s="504">
        <f>'BM Escolaridade  (17)'!X36/'BM Escolaridade  (17)'!Y36</f>
        <v>0.18518518518518517</v>
      </c>
      <c r="W36" s="494"/>
      <c r="X36" s="503">
        <f>'BM Escolaridade  (17)'!AA36/'BM Escolaridade  (17)'!AG36</f>
        <v>3.7037037037037035E-2</v>
      </c>
      <c r="Y36" s="508">
        <f>'BM Escolaridade  (17)'!AB36/'BM Escolaridade  (17)'!AG36</f>
        <v>0.1111111111111111</v>
      </c>
      <c r="Z36" s="508">
        <f>'BM Escolaridade  (17)'!AC36/'BM Escolaridade  (17)'!AG36</f>
        <v>0.25925925925925924</v>
      </c>
      <c r="AA36" s="508">
        <f>'BM Escolaridade  (17)'!AD36/'BM Escolaridade  (17)'!AG36</f>
        <v>0.18518518518518517</v>
      </c>
      <c r="AB36" s="508">
        <f>'BM Escolaridade  (17)'!AE36/'BM Escolaridade  (17)'!AG36</f>
        <v>0.22222222222222221</v>
      </c>
      <c r="AC36" s="504">
        <f>'BM Escolaridade  (17)'!AF36/'BM Escolaridade  (17)'!AG36</f>
        <v>0.18518518518518517</v>
      </c>
    </row>
    <row r="37" spans="1:29">
      <c r="B37" s="43" t="s">
        <v>122</v>
      </c>
      <c r="C37" s="276">
        <f>'BM Escolaridade  (17)'!C37/'BM Escolaridade  (17)'!I37</f>
        <v>5.8823529411764705E-2</v>
      </c>
      <c r="D37" s="290">
        <f>'BM Escolaridade  (17)'!D37/'BM Escolaridade  (17)'!I37</f>
        <v>0.29411764705882354</v>
      </c>
      <c r="E37" s="290">
        <f>'BM Escolaridade  (17)'!E37/'BM Escolaridade  (17)'!I37</f>
        <v>5.8823529411764705E-2</v>
      </c>
      <c r="F37" s="290">
        <f>'BM Escolaridade  (17)'!F37/'BM Escolaridade  (17)'!I37</f>
        <v>0.11764705882352941</v>
      </c>
      <c r="G37" s="290">
        <f>'BM Escolaridade  (17)'!G37/'BM Escolaridade  (17)'!I37</f>
        <v>0.17647058823529413</v>
      </c>
      <c r="H37" s="278">
        <f>'BM Escolaridade  (17)'!H37/'BM Escolaridade  (17)'!I37</f>
        <v>0.29411764705882354</v>
      </c>
      <c r="I37" s="290"/>
      <c r="J37" s="503">
        <f>'BM Escolaridade  (17)'!K37/'BM Escolaridade  (17)'!Q37</f>
        <v>0.05</v>
      </c>
      <c r="K37" s="508">
        <f>'BM Escolaridade  (17)'!L37/'BM Escolaridade  (17)'!Q37</f>
        <v>0.15</v>
      </c>
      <c r="L37" s="508">
        <f>'BM Escolaridade  (17)'!M37/'BM Escolaridade  (17)'!Q37</f>
        <v>0.3</v>
      </c>
      <c r="M37" s="508">
        <f>'BM Escolaridade  (17)'!N37/'BM Escolaridade  (17)'!Q37</f>
        <v>0.3</v>
      </c>
      <c r="N37" s="508">
        <f>'BM Escolaridade  (17)'!O37/'BM Escolaridade  (17)'!Q37</f>
        <v>0.15</v>
      </c>
      <c r="O37" s="504">
        <f>'BM Escolaridade  (17)'!P37/'BM Escolaridade  (17)'!Q37</f>
        <v>0.05</v>
      </c>
      <c r="P37" s="494"/>
      <c r="Q37" s="503" t="s">
        <v>96</v>
      </c>
      <c r="R37" s="508">
        <f>'BM Escolaridade  (17)'!T37/'BM Escolaridade  (17)'!Y37</f>
        <v>0.23076923076923078</v>
      </c>
      <c r="S37" s="508">
        <f>'BM Escolaridade  (17)'!U37/'BM Escolaridade  (17)'!Y37</f>
        <v>0.23076923076923078</v>
      </c>
      <c r="T37" s="508">
        <f>'BM Escolaridade  (17)'!V37/'BM Escolaridade  (17)'!Y37</f>
        <v>0.23076923076923078</v>
      </c>
      <c r="U37" s="508">
        <f>'BM Escolaridade  (17)'!W37/'BM Escolaridade  (17)'!Y37</f>
        <v>0.15384615384615385</v>
      </c>
      <c r="V37" s="504">
        <f>'BM Escolaridade  (17)'!X37/'BM Escolaridade  (17)'!Y37</f>
        <v>0.15384615384615385</v>
      </c>
      <c r="W37" s="494"/>
      <c r="X37" s="503" t="s">
        <v>96</v>
      </c>
      <c r="Y37" s="508">
        <f>'BM Escolaridade  (17)'!AB37/'BM Escolaridade  (17)'!AG37</f>
        <v>0.23076923076923078</v>
      </c>
      <c r="Z37" s="508">
        <f>'BM Escolaridade  (17)'!AC37/'BM Escolaridade  (17)'!AG37</f>
        <v>0.23076923076923078</v>
      </c>
      <c r="AA37" s="508">
        <f>'BM Escolaridade  (17)'!AD37/'BM Escolaridade  (17)'!AG37</f>
        <v>0.23076923076923078</v>
      </c>
      <c r="AB37" s="508">
        <f>'BM Escolaridade  (17)'!AE37/'BM Escolaridade  (17)'!AG37</f>
        <v>0.15384615384615385</v>
      </c>
      <c r="AC37" s="504">
        <f>'BM Escolaridade  (17)'!AF37/'BM Escolaridade  (17)'!AG37</f>
        <v>0.15384615384615385</v>
      </c>
    </row>
    <row r="38" spans="1:29" s="157" customFormat="1">
      <c r="A38" s="283"/>
      <c r="B38" s="215" t="s">
        <v>109</v>
      </c>
      <c r="C38" s="279" t="s">
        <v>96</v>
      </c>
      <c r="D38" s="291" t="s">
        <v>96</v>
      </c>
      <c r="E38" s="291" t="s">
        <v>96</v>
      </c>
      <c r="F38" s="291" t="s">
        <v>96</v>
      </c>
      <c r="G38" s="291">
        <f>'BM Escolaridade  (17)'!G38/'BM Escolaridade  (17)'!I38</f>
        <v>1</v>
      </c>
      <c r="H38" s="281" t="s">
        <v>96</v>
      </c>
      <c r="I38" s="290"/>
      <c r="J38" s="505" t="s">
        <v>96</v>
      </c>
      <c r="K38" s="509" t="s">
        <v>96</v>
      </c>
      <c r="L38" s="509">
        <f>'BM Escolaridade  (17)'!M38/'BM Escolaridade  (17)'!Q38</f>
        <v>0.5</v>
      </c>
      <c r="M38" s="509" t="s">
        <v>96</v>
      </c>
      <c r="N38" s="509">
        <f>'BM Escolaridade  (17)'!O38/'BM Escolaridade  (17)'!Q38</f>
        <v>0.5</v>
      </c>
      <c r="O38" s="506" t="s">
        <v>96</v>
      </c>
      <c r="P38" s="495"/>
      <c r="Q38" s="505" t="s">
        <v>96</v>
      </c>
      <c r="R38" s="509" t="s">
        <v>96</v>
      </c>
      <c r="S38" s="509">
        <f>'BM Escolaridade  (17)'!U38/'BM Escolaridade  (17)'!Y38</f>
        <v>0.33333333333333331</v>
      </c>
      <c r="T38" s="509" t="s">
        <v>96</v>
      </c>
      <c r="U38" s="509">
        <f>'BM Escolaridade  (17)'!W38/'BM Escolaridade  (17)'!Y38</f>
        <v>0.66666666666666663</v>
      </c>
      <c r="V38" s="506" t="s">
        <v>96</v>
      </c>
      <c r="W38" s="495"/>
      <c r="X38" s="505" t="s">
        <v>96</v>
      </c>
      <c r="Y38" s="509" t="s">
        <v>96</v>
      </c>
      <c r="Z38" s="509">
        <f>'BM Escolaridade  (17)'!AC38/'BM Escolaridade  (17)'!AG38</f>
        <v>0.33333333333333331</v>
      </c>
      <c r="AA38" s="509" t="s">
        <v>96</v>
      </c>
      <c r="AB38" s="509">
        <f>'BM Escolaridade  (17)'!AE38/'BM Escolaridade  (17)'!AG38</f>
        <v>0.66666666666666663</v>
      </c>
      <c r="AC38" s="506" t="s">
        <v>96</v>
      </c>
    </row>
    <row r="39" spans="1:29" s="157" customFormat="1">
      <c r="A39" s="283"/>
      <c r="B39" s="215"/>
      <c r="C39" s="214"/>
      <c r="D39" s="214"/>
      <c r="E39" s="214"/>
      <c r="F39" s="214"/>
      <c r="G39" s="214"/>
      <c r="H39" s="214"/>
      <c r="I39" s="214"/>
    </row>
  </sheetData>
  <mergeCells count="6">
    <mergeCell ref="C7:U7"/>
    <mergeCell ref="V7:AC7"/>
    <mergeCell ref="C8:H8"/>
    <mergeCell ref="J8:O8"/>
    <mergeCell ref="Q8:V8"/>
    <mergeCell ref="X8:AC8"/>
  </mergeCells>
  <pageMargins left="0.7" right="0.7" top="0.75" bottom="0.75" header="0.3" footer="0.3"/>
  <pageSetup orientation="portrait" verticalDpi="0" r:id="rId1"/>
  <drawing r:id="rId2"/>
</worksheet>
</file>

<file path=xl/worksheets/sheet2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0"/>
  <sheetViews>
    <sheetView showGridLines="0" workbookViewId="0"/>
  </sheetViews>
  <sheetFormatPr defaultColWidth="12" defaultRowHeight="15"/>
  <cols>
    <col min="1" max="1" width="12.7109375" customWidth="1"/>
    <col min="2" max="2" width="38" style="6" customWidth="1"/>
    <col min="3" max="7" width="10.7109375" style="6" customWidth="1"/>
    <col min="8" max="16384" width="12" style="6"/>
  </cols>
  <sheetData>
    <row r="1" spans="1:9" s="7" customFormat="1" ht="16.5" customHeight="1">
      <c r="A1"/>
    </row>
    <row r="2" spans="1:9" s="7" customFormat="1" ht="16.5" customHeight="1">
      <c r="A2"/>
    </row>
    <row r="3" spans="1:9" s="7" customFormat="1" ht="16.5" customHeight="1">
      <c r="A3"/>
    </row>
    <row r="4" spans="1:9" s="7" customFormat="1" ht="16.5" customHeight="1">
      <c r="A4"/>
    </row>
    <row r="5" spans="1:9" s="7" customFormat="1" ht="16.5" customHeight="1">
      <c r="A5" s="328" t="s">
        <v>104</v>
      </c>
      <c r="B5" s="331" t="s">
        <v>560</v>
      </c>
      <c r="F5" s="2"/>
      <c r="G5" s="2"/>
    </row>
    <row r="6" spans="1:9" s="7" customFormat="1" ht="12" customHeight="1">
      <c r="A6" s="328"/>
      <c r="B6" s="324" t="s">
        <v>128</v>
      </c>
      <c r="F6" s="2"/>
      <c r="G6" s="2"/>
    </row>
    <row r="7" spans="1:9" ht="15" customHeight="1"/>
    <row r="8" spans="1:9" ht="24.95" customHeight="1">
      <c r="B8" s="8"/>
      <c r="C8" s="607" t="s">
        <v>561</v>
      </c>
      <c r="D8" s="607"/>
      <c r="E8" s="607"/>
      <c r="F8" s="607"/>
      <c r="G8" s="607"/>
      <c r="H8" s="607"/>
      <c r="I8" s="607"/>
    </row>
    <row r="9" spans="1:9" ht="24.95" customHeight="1">
      <c r="B9" s="12"/>
      <c r="C9" s="606" t="s">
        <v>129</v>
      </c>
      <c r="D9" s="606"/>
      <c r="E9" s="606"/>
      <c r="F9" s="606"/>
      <c r="G9" s="606"/>
      <c r="H9" s="606"/>
      <c r="I9" s="606"/>
    </row>
    <row r="10" spans="1:9" ht="15" customHeight="1">
      <c r="B10" s="334" t="s">
        <v>16</v>
      </c>
      <c r="C10" s="329" t="s">
        <v>28</v>
      </c>
      <c r="D10" s="329" t="s">
        <v>29</v>
      </c>
      <c r="E10" s="329" t="s">
        <v>30</v>
      </c>
      <c r="F10" s="329" t="s">
        <v>31</v>
      </c>
      <c r="G10" s="329" t="s">
        <v>32</v>
      </c>
      <c r="H10" s="329" t="s">
        <v>2</v>
      </c>
      <c r="I10" s="329" t="s">
        <v>0</v>
      </c>
    </row>
    <row r="11" spans="1:9">
      <c r="B11" s="3" t="s">
        <v>91</v>
      </c>
      <c r="C11" s="358">
        <f>'BM Escolaridade  (17)'!AA10-'BM Escolaridade  (17)'!C10</f>
        <v>-97</v>
      </c>
      <c r="D11" s="359">
        <f>('BM Escolaridade  (17)'!AB10-'BM Escolaridade  (17)'!D10)</f>
        <v>-686</v>
      </c>
      <c r="E11" s="359">
        <f>('BM Escolaridade  (17)'!AC10-'BM Escolaridade  (17)'!E10)</f>
        <v>-346</v>
      </c>
      <c r="F11" s="359">
        <f>('BM Escolaridade  (17)'!AD10-'BM Escolaridade  (17)'!F10)</f>
        <v>-450</v>
      </c>
      <c r="G11" s="359">
        <f>('BM Escolaridade  (17)'!AE10-'BM Escolaridade  (17)'!G10)</f>
        <v>-152</v>
      </c>
      <c r="H11" s="359">
        <f>('BM Escolaridade  (17)'!AF10-'BM Escolaridade  (17)'!H10)</f>
        <v>-84</v>
      </c>
      <c r="I11" s="360">
        <f>('BM Escolaridade  (17)'!AG10-'BM Escolaridade  (17)'!I10)</f>
        <v>-1815</v>
      </c>
    </row>
    <row r="12" spans="1:9">
      <c r="B12" s="4" t="s">
        <v>487</v>
      </c>
      <c r="C12" s="361">
        <f>'BM Escolaridade  (17)'!AA11-'BM Escolaridade  (17)'!C11</f>
        <v>-55</v>
      </c>
      <c r="D12" s="362">
        <f>('BM Escolaridade  (17)'!AB11-'BM Escolaridade  (17)'!D11)</f>
        <v>-153</v>
      </c>
      <c r="E12" s="362">
        <f>('BM Escolaridade  (17)'!AC11-'BM Escolaridade  (17)'!E11)</f>
        <v>-89</v>
      </c>
      <c r="F12" s="362">
        <f>('BM Escolaridade  (17)'!AD11-'BM Escolaridade  (17)'!F11)</f>
        <v>-108</v>
      </c>
      <c r="G12" s="362">
        <f>('BM Escolaridade  (17)'!AE11-'BM Escolaridade  (17)'!G11)</f>
        <v>-30</v>
      </c>
      <c r="H12" s="362">
        <f>('BM Escolaridade  (17)'!AF11-'BM Escolaridade  (17)'!H11)</f>
        <v>-39</v>
      </c>
      <c r="I12" s="363">
        <f>('BM Escolaridade  (17)'!AG11-'BM Escolaridade  (17)'!I11)</f>
        <v>-474</v>
      </c>
    </row>
    <row r="13" spans="1:9">
      <c r="B13" s="4" t="s">
        <v>93</v>
      </c>
      <c r="C13" s="361">
        <f>'BM Escolaridade  (17)'!AA12-'BM Escolaridade  (17)'!C12</f>
        <v>-14</v>
      </c>
      <c r="D13" s="362">
        <f>('BM Escolaridade  (17)'!AB12-'BM Escolaridade  (17)'!D12)</f>
        <v>-91</v>
      </c>
      <c r="E13" s="362">
        <f>('BM Escolaridade  (17)'!AC12-'BM Escolaridade  (17)'!E12)</f>
        <v>-38</v>
      </c>
      <c r="F13" s="362">
        <f>('BM Escolaridade  (17)'!AD12-'BM Escolaridade  (17)'!F12)</f>
        <v>-81</v>
      </c>
      <c r="G13" s="362">
        <f>('BM Escolaridade  (17)'!AE12-'BM Escolaridade  (17)'!G12)</f>
        <v>-10</v>
      </c>
      <c r="H13" s="362">
        <f>('BM Escolaridade  (17)'!AF12-'BM Escolaridade  (17)'!H12)</f>
        <v>-28</v>
      </c>
      <c r="I13" s="363">
        <f>('BM Escolaridade  (17)'!AG12-'BM Escolaridade  (17)'!I12)</f>
        <v>-262</v>
      </c>
    </row>
    <row r="14" spans="1:9">
      <c r="B14" s="4" t="s">
        <v>1</v>
      </c>
      <c r="C14" s="364">
        <f>'BM Escolaridade  (17)'!AA13-'BM Escolaridade  (17)'!C13</f>
        <v>7</v>
      </c>
      <c r="D14" s="365">
        <f>('BM Escolaridade  (17)'!AB13-'BM Escolaridade  (17)'!D13)</f>
        <v>-18</v>
      </c>
      <c r="E14" s="365">
        <f>('BM Escolaridade  (17)'!AC13-'BM Escolaridade  (17)'!E13)</f>
        <v>-5</v>
      </c>
      <c r="F14" s="365">
        <f>('BM Escolaridade  (17)'!AD13-'BM Escolaridade  (17)'!F13)</f>
        <v>-16</v>
      </c>
      <c r="G14" s="365">
        <f>('BM Escolaridade  (17)'!AE13-'BM Escolaridade  (17)'!G13)</f>
        <v>-20</v>
      </c>
      <c r="H14" s="365">
        <f>('BM Escolaridade  (17)'!AF13-'BM Escolaridade  (17)'!H13)</f>
        <v>6</v>
      </c>
      <c r="I14" s="366">
        <f>('BM Escolaridade  (17)'!AG13-'BM Escolaridade  (17)'!I13)</f>
        <v>-46</v>
      </c>
    </row>
    <row r="15" spans="1:9">
      <c r="B15" s="43" t="s">
        <v>38</v>
      </c>
      <c r="C15" s="358">
        <f>'BM Escolaridade  (17)'!AA14-'BM Escolaridade  (17)'!C14</f>
        <v>3</v>
      </c>
      <c r="D15" s="359">
        <f>('BM Escolaridade  (17)'!AB14-'BM Escolaridade  (17)'!D14)</f>
        <v>0</v>
      </c>
      <c r="E15" s="359">
        <f>('BM Escolaridade  (17)'!AC14-'BM Escolaridade  (17)'!E14)</f>
        <v>1</v>
      </c>
      <c r="F15" s="359">
        <f>('BM Escolaridade  (17)'!AD14-'BM Escolaridade  (17)'!F14)</f>
        <v>0</v>
      </c>
      <c r="G15" s="359">
        <f>('BM Escolaridade  (17)'!AE14-'BM Escolaridade  (17)'!G14)</f>
        <v>2</v>
      </c>
      <c r="H15" s="359" t="s">
        <v>96</v>
      </c>
      <c r="I15" s="360">
        <f>('BM Escolaridade  (17)'!AG14-'BM Escolaridade  (17)'!I14)</f>
        <v>6</v>
      </c>
    </row>
    <row r="16" spans="1:9">
      <c r="B16" s="43" t="s">
        <v>39</v>
      </c>
      <c r="C16" s="361" t="s">
        <v>96</v>
      </c>
      <c r="D16" s="362">
        <f>('BM Escolaridade  (17)'!AB15-'BM Escolaridade  (17)'!D15)</f>
        <v>0</v>
      </c>
      <c r="E16" s="362">
        <f>('BM Escolaridade  (17)'!AC15-'BM Escolaridade  (17)'!E15)</f>
        <v>1</v>
      </c>
      <c r="F16" s="362">
        <f>('BM Escolaridade  (17)'!AD15-'BM Escolaridade  (17)'!F15)</f>
        <v>-1</v>
      </c>
      <c r="G16" s="362">
        <f>('BM Escolaridade  (17)'!AE15-'BM Escolaridade  (17)'!G15)</f>
        <v>-2</v>
      </c>
      <c r="H16" s="362">
        <f>('BM Escolaridade  (17)'!AF15-'BM Escolaridade  (17)'!H15)</f>
        <v>0</v>
      </c>
      <c r="I16" s="363">
        <f>('BM Escolaridade  (17)'!AG15-'BM Escolaridade  (17)'!I15)</f>
        <v>-2</v>
      </c>
    </row>
    <row r="17" spans="2:9">
      <c r="B17" s="43" t="s">
        <v>41</v>
      </c>
      <c r="C17" s="361" t="s">
        <v>96</v>
      </c>
      <c r="D17" s="362">
        <f>('BM Escolaridade  (17)'!AB16-'BM Escolaridade  (17)'!D16)</f>
        <v>0</v>
      </c>
      <c r="E17" s="362">
        <f>('BM Escolaridade  (17)'!AC16-'BM Escolaridade  (17)'!E16)</f>
        <v>0</v>
      </c>
      <c r="F17" s="362">
        <f>('BM Escolaridade  (17)'!AD16-'BM Escolaridade  (17)'!F16)</f>
        <v>-1</v>
      </c>
      <c r="G17" s="362">
        <f>('BM Escolaridade  (17)'!AE16-'BM Escolaridade  (17)'!G16)</f>
        <v>-1</v>
      </c>
      <c r="H17" s="362">
        <f>('BM Escolaridade  (17)'!AF16-'BM Escolaridade  (17)'!H16)</f>
        <v>0</v>
      </c>
      <c r="I17" s="363">
        <f>('BM Escolaridade  (17)'!AG16-'BM Escolaridade  (17)'!I16)</f>
        <v>-2</v>
      </c>
    </row>
    <row r="18" spans="2:9">
      <c r="B18" s="43" t="s">
        <v>110</v>
      </c>
      <c r="C18" s="361" t="s">
        <v>96</v>
      </c>
      <c r="D18" s="362">
        <f>('BM Escolaridade  (17)'!AB17-'BM Escolaridade  (17)'!D17)</f>
        <v>-1</v>
      </c>
      <c r="E18" s="362">
        <f>('BM Escolaridade  (17)'!AC17-'BM Escolaridade  (17)'!E17)</f>
        <v>1</v>
      </c>
      <c r="F18" s="362">
        <f>('BM Escolaridade  (17)'!AD17-'BM Escolaridade  (17)'!F17)</f>
        <v>0</v>
      </c>
      <c r="G18" s="362">
        <f>('BM Escolaridade  (17)'!AE17-'BM Escolaridade  (17)'!G17)</f>
        <v>0</v>
      </c>
      <c r="H18" s="362">
        <f>('BM Escolaridade  (17)'!AF17-'BM Escolaridade  (17)'!H17)</f>
        <v>-3</v>
      </c>
      <c r="I18" s="363">
        <f>('BM Escolaridade  (17)'!AG17-'BM Escolaridade  (17)'!I17)</f>
        <v>-1</v>
      </c>
    </row>
    <row r="19" spans="2:9">
      <c r="B19" s="43" t="s">
        <v>111</v>
      </c>
      <c r="C19" s="361">
        <f>'BM Escolaridade  (17)'!AA18-'BM Escolaridade  (17)'!C18</f>
        <v>3</v>
      </c>
      <c r="D19" s="362">
        <f>('BM Escolaridade  (17)'!AB18-'BM Escolaridade  (17)'!D18)</f>
        <v>-2</v>
      </c>
      <c r="E19" s="362">
        <f>('BM Escolaridade  (17)'!AC18-'BM Escolaridade  (17)'!E18)</f>
        <v>-4</v>
      </c>
      <c r="F19" s="362">
        <f>('BM Escolaridade  (17)'!AD18-'BM Escolaridade  (17)'!F18)</f>
        <v>-5</v>
      </c>
      <c r="G19" s="362">
        <f>('BM Escolaridade  (17)'!AE18-'BM Escolaridade  (17)'!G18)</f>
        <v>-1</v>
      </c>
      <c r="H19" s="362">
        <f>('BM Escolaridade  (17)'!AF18-'BM Escolaridade  (17)'!H18)</f>
        <v>0</v>
      </c>
      <c r="I19" s="363">
        <f>('BM Escolaridade  (17)'!AG18-'BM Escolaridade  (17)'!I18)</f>
        <v>-9</v>
      </c>
    </row>
    <row r="20" spans="2:9">
      <c r="B20" s="43" t="s">
        <v>112</v>
      </c>
      <c r="C20" s="361" t="s">
        <v>96</v>
      </c>
      <c r="D20" s="362">
        <f>('BM Escolaridade  (17)'!AB19-'BM Escolaridade  (17)'!D19)</f>
        <v>3</v>
      </c>
      <c r="E20" s="362" t="s">
        <v>96</v>
      </c>
      <c r="F20" s="362">
        <f>('BM Escolaridade  (17)'!AD19-'BM Escolaridade  (17)'!F19)</f>
        <v>1</v>
      </c>
      <c r="G20" s="362">
        <f>('BM Escolaridade  (17)'!AE19-'BM Escolaridade  (17)'!G19)</f>
        <v>-5</v>
      </c>
      <c r="H20" s="362">
        <f>('BM Escolaridade  (17)'!AF19-'BM Escolaridade  (17)'!H19)</f>
        <v>1</v>
      </c>
      <c r="I20" s="363">
        <f>('BM Escolaridade  (17)'!AG19-'BM Escolaridade  (17)'!I19)</f>
        <v>-2</v>
      </c>
    </row>
    <row r="21" spans="2:9">
      <c r="B21" s="43" t="s">
        <v>44</v>
      </c>
      <c r="C21" s="361">
        <f>'BM Escolaridade  (17)'!AA20-'BM Escolaridade  (17)'!C20</f>
        <v>-1</v>
      </c>
      <c r="D21" s="362">
        <f>('BM Escolaridade  (17)'!AB20-'BM Escolaridade  (17)'!D20)</f>
        <v>1</v>
      </c>
      <c r="E21" s="362">
        <f>('BM Escolaridade  (17)'!AC20-'BM Escolaridade  (17)'!E20)</f>
        <v>-1</v>
      </c>
      <c r="F21" s="362">
        <f>('BM Escolaridade  (17)'!AD20-'BM Escolaridade  (17)'!F20)</f>
        <v>-2</v>
      </c>
      <c r="G21" s="362">
        <f>('BM Escolaridade  (17)'!AE20-'BM Escolaridade  (17)'!G20)</f>
        <v>0</v>
      </c>
      <c r="H21" s="362" t="s">
        <v>96</v>
      </c>
      <c r="I21" s="363">
        <f>('BM Escolaridade  (17)'!AG20-'BM Escolaridade  (17)'!I20)</f>
        <v>-1</v>
      </c>
    </row>
    <row r="22" spans="2:9">
      <c r="B22" s="43" t="s">
        <v>113</v>
      </c>
      <c r="C22" s="361" t="s">
        <v>96</v>
      </c>
      <c r="D22" s="362">
        <f>('BM Escolaridade  (17)'!AB21-'BM Escolaridade  (17)'!D21)</f>
        <v>0</v>
      </c>
      <c r="E22" s="362" t="s">
        <v>96</v>
      </c>
      <c r="F22" s="362">
        <f>('BM Escolaridade  (17)'!AD21-'BM Escolaridade  (17)'!F21)</f>
        <v>2</v>
      </c>
      <c r="G22" s="362">
        <f>('BM Escolaridade  (17)'!AE21-'BM Escolaridade  (17)'!G21)</f>
        <v>-2</v>
      </c>
      <c r="H22" s="362" t="s">
        <v>96</v>
      </c>
      <c r="I22" s="363">
        <f>('BM Escolaridade  (17)'!AG21-'BM Escolaridade  (17)'!I21)</f>
        <v>-3</v>
      </c>
    </row>
    <row r="23" spans="2:9">
      <c r="B23" s="43" t="s">
        <v>45</v>
      </c>
      <c r="C23" s="361">
        <f>'BM Escolaridade  (17)'!AA22-'BM Escolaridade  (17)'!C22</f>
        <v>-1</v>
      </c>
      <c r="D23" s="362">
        <f>('BM Escolaridade  (17)'!AB22-'BM Escolaridade  (17)'!D22)</f>
        <v>2</v>
      </c>
      <c r="E23" s="362">
        <f>('BM Escolaridade  (17)'!AC22-'BM Escolaridade  (17)'!E22)</f>
        <v>-6</v>
      </c>
      <c r="F23" s="362">
        <f>('BM Escolaridade  (17)'!AD22-'BM Escolaridade  (17)'!F22)</f>
        <v>0</v>
      </c>
      <c r="G23" s="362">
        <f>('BM Escolaridade  (17)'!AE22-'BM Escolaridade  (17)'!G22)</f>
        <v>-3</v>
      </c>
      <c r="H23" s="362">
        <f>('BM Escolaridade  (17)'!AF22-'BM Escolaridade  (17)'!H22)</f>
        <v>3</v>
      </c>
      <c r="I23" s="363">
        <f>('BM Escolaridade  (17)'!AG22-'BM Escolaridade  (17)'!I22)</f>
        <v>-5</v>
      </c>
    </row>
    <row r="24" spans="2:9">
      <c r="B24" s="43" t="s">
        <v>114</v>
      </c>
      <c r="C24" s="361" t="s">
        <v>96</v>
      </c>
      <c r="D24" s="362">
        <f>('BM Escolaridade  (17)'!AB23-'BM Escolaridade  (17)'!D23)</f>
        <v>-1</v>
      </c>
      <c r="E24" s="362">
        <f>('BM Escolaridade  (17)'!AC23-'BM Escolaridade  (17)'!E23)</f>
        <v>0</v>
      </c>
      <c r="F24" s="362">
        <f>('BM Escolaridade  (17)'!AD23-'BM Escolaridade  (17)'!F23)</f>
        <v>-2</v>
      </c>
      <c r="G24" s="362">
        <f>('BM Escolaridade  (17)'!AE23-'BM Escolaridade  (17)'!G23)</f>
        <v>-3</v>
      </c>
      <c r="H24" s="362">
        <f>('BM Escolaridade  (17)'!AF23-'BM Escolaridade  (17)'!H23)</f>
        <v>-2</v>
      </c>
      <c r="I24" s="363">
        <f>('BM Escolaridade  (17)'!AG23-'BM Escolaridade  (17)'!I23)</f>
        <v>-9</v>
      </c>
    </row>
    <row r="25" spans="2:9">
      <c r="B25" s="43" t="s">
        <v>47</v>
      </c>
      <c r="C25" s="361">
        <f>'BM Escolaridade  (17)'!AA24-'BM Escolaridade  (17)'!C24</f>
        <v>0</v>
      </c>
      <c r="D25" s="362">
        <f>('BM Escolaridade  (17)'!AB24-'BM Escolaridade  (17)'!D24)</f>
        <v>-1</v>
      </c>
      <c r="E25" s="362">
        <f>('BM Escolaridade  (17)'!AC24-'BM Escolaridade  (17)'!E24)</f>
        <v>0</v>
      </c>
      <c r="F25" s="362">
        <f>('BM Escolaridade  (17)'!AD24-'BM Escolaridade  (17)'!F24)</f>
        <v>0</v>
      </c>
      <c r="G25" s="362">
        <f>('BM Escolaridade  (17)'!AE24-'BM Escolaridade  (17)'!G24)</f>
        <v>4</v>
      </c>
      <c r="H25" s="362">
        <f>('BM Escolaridade  (17)'!AF24-'BM Escolaridade  (17)'!H24)</f>
        <v>-1</v>
      </c>
      <c r="I25" s="363">
        <f>('BM Escolaridade  (17)'!AG24-'BM Escolaridade  (17)'!I24)</f>
        <v>2</v>
      </c>
    </row>
    <row r="26" spans="2:9">
      <c r="B26" s="43" t="s">
        <v>48</v>
      </c>
      <c r="C26" s="361" t="s">
        <v>96</v>
      </c>
      <c r="D26" s="362">
        <f>('BM Escolaridade  (17)'!AB25-'BM Escolaridade  (17)'!D25)</f>
        <v>-6</v>
      </c>
      <c r="E26" s="362">
        <f>('BM Escolaridade  (17)'!AC25-'BM Escolaridade  (17)'!E25)</f>
        <v>-5</v>
      </c>
      <c r="F26" s="362">
        <f>('BM Escolaridade  (17)'!AD25-'BM Escolaridade  (17)'!F25)</f>
        <v>1</v>
      </c>
      <c r="G26" s="362" t="s">
        <v>96</v>
      </c>
      <c r="H26" s="362">
        <f>('BM Escolaridade  (17)'!AF25-'BM Escolaridade  (17)'!H25)</f>
        <v>0</v>
      </c>
      <c r="I26" s="363">
        <f>('BM Escolaridade  (17)'!AG25-'BM Escolaridade  (17)'!I25)</f>
        <v>-9</v>
      </c>
    </row>
    <row r="27" spans="2:9">
      <c r="B27" s="43" t="s">
        <v>115</v>
      </c>
      <c r="C27" s="361" t="s">
        <v>96</v>
      </c>
      <c r="D27" s="362">
        <f>('BM Escolaridade  (17)'!AB26-'BM Escolaridade  (17)'!D26)</f>
        <v>0</v>
      </c>
      <c r="E27" s="362">
        <f>('BM Escolaridade  (17)'!AC26-'BM Escolaridade  (17)'!E26)</f>
        <v>0</v>
      </c>
      <c r="F27" s="362">
        <f>('BM Escolaridade  (17)'!AD26-'BM Escolaridade  (17)'!F26)</f>
        <v>-2</v>
      </c>
      <c r="G27" s="362">
        <f>('BM Escolaridade  (17)'!AE26-'BM Escolaridade  (17)'!G26)</f>
        <v>0</v>
      </c>
      <c r="H27" s="362" t="s">
        <v>96</v>
      </c>
      <c r="I27" s="363">
        <f>('BM Escolaridade  (17)'!AG26-'BM Escolaridade  (17)'!I26)</f>
        <v>1</v>
      </c>
    </row>
    <row r="28" spans="2:9">
      <c r="B28" s="43" t="s">
        <v>55</v>
      </c>
      <c r="C28" s="361">
        <f>'BM Escolaridade  (17)'!AA27-'BM Escolaridade  (17)'!C27</f>
        <v>2</v>
      </c>
      <c r="D28" s="362">
        <f>('BM Escolaridade  (17)'!AB27-'BM Escolaridade  (17)'!D27)</f>
        <v>-2</v>
      </c>
      <c r="E28" s="362">
        <f>('BM Escolaridade  (17)'!AC27-'BM Escolaridade  (17)'!E27)</f>
        <v>2</v>
      </c>
      <c r="F28" s="362">
        <f>('BM Escolaridade  (17)'!AD27-'BM Escolaridade  (17)'!F27)</f>
        <v>-5</v>
      </c>
      <c r="G28" s="362">
        <f>('BM Escolaridade  (17)'!AE27-'BM Escolaridade  (17)'!G27)</f>
        <v>-1</v>
      </c>
      <c r="H28" s="362">
        <f>('BM Escolaridade  (17)'!AF27-'BM Escolaridade  (17)'!H27)</f>
        <v>1</v>
      </c>
      <c r="I28" s="363">
        <f>('BM Escolaridade  (17)'!AG27-'BM Escolaridade  (17)'!I27)</f>
        <v>-3</v>
      </c>
    </row>
    <row r="29" spans="2:9">
      <c r="B29" s="43" t="s">
        <v>58</v>
      </c>
      <c r="C29" s="361">
        <f>'BM Escolaridade  (17)'!AA28-'BM Escolaridade  (17)'!C28</f>
        <v>1</v>
      </c>
      <c r="D29" s="362">
        <f>('BM Escolaridade  (17)'!AB28-'BM Escolaridade  (17)'!D28)</f>
        <v>1</v>
      </c>
      <c r="E29" s="362">
        <f>('BM Escolaridade  (17)'!AC28-'BM Escolaridade  (17)'!E28)</f>
        <v>7</v>
      </c>
      <c r="F29" s="362">
        <f>('BM Escolaridade  (17)'!AD28-'BM Escolaridade  (17)'!F28)</f>
        <v>-1</v>
      </c>
      <c r="G29" s="362">
        <f>('BM Escolaridade  (17)'!AE28-'BM Escolaridade  (17)'!G28)</f>
        <v>0</v>
      </c>
      <c r="H29" s="362" t="s">
        <v>96</v>
      </c>
      <c r="I29" s="363">
        <f>('BM Escolaridade  (17)'!AG28-'BM Escolaridade  (17)'!I28)</f>
        <v>9</v>
      </c>
    </row>
    <row r="30" spans="2:9">
      <c r="B30" s="43" t="s">
        <v>116</v>
      </c>
      <c r="C30" s="361">
        <f>'BM Escolaridade  (17)'!AA29-'BM Escolaridade  (17)'!C29</f>
        <v>0</v>
      </c>
      <c r="D30" s="362" t="s">
        <v>96</v>
      </c>
      <c r="E30" s="362">
        <f>('BM Escolaridade  (17)'!AC29-'BM Escolaridade  (17)'!E29)</f>
        <v>0</v>
      </c>
      <c r="F30" s="362">
        <f>('BM Escolaridade  (17)'!AD29-'BM Escolaridade  (17)'!F29)</f>
        <v>-2</v>
      </c>
      <c r="G30" s="362">
        <f>('BM Escolaridade  (17)'!AE29-'BM Escolaridade  (17)'!G29)</f>
        <v>-2</v>
      </c>
      <c r="H30" s="362">
        <f>('BM Escolaridade  (17)'!AF29-'BM Escolaridade  (17)'!H29)</f>
        <v>0</v>
      </c>
      <c r="I30" s="363">
        <f>('BM Escolaridade  (17)'!AG29-'BM Escolaridade  (17)'!I29)</f>
        <v>-7</v>
      </c>
    </row>
    <row r="31" spans="2:9">
      <c r="B31" s="43" t="s">
        <v>117</v>
      </c>
      <c r="C31" s="361" t="s">
        <v>96</v>
      </c>
      <c r="D31" s="362">
        <f>('BM Escolaridade  (17)'!AB30-'BM Escolaridade  (17)'!D30)</f>
        <v>0</v>
      </c>
      <c r="E31" s="362">
        <f>('BM Escolaridade  (17)'!AC30-'BM Escolaridade  (17)'!E30)</f>
        <v>-2</v>
      </c>
      <c r="F31" s="362">
        <f>('BM Escolaridade  (17)'!AD30-'BM Escolaridade  (17)'!F30)</f>
        <v>-1</v>
      </c>
      <c r="G31" s="362">
        <f>('BM Escolaridade  (17)'!AE30-'BM Escolaridade  (17)'!G30)</f>
        <v>1</v>
      </c>
      <c r="H31" s="362">
        <f>('BM Escolaridade  (17)'!AF30-'BM Escolaridade  (17)'!H30)</f>
        <v>0</v>
      </c>
      <c r="I31" s="363">
        <f>('BM Escolaridade  (17)'!AG30-'BM Escolaridade  (17)'!I30)</f>
        <v>-4</v>
      </c>
    </row>
    <row r="32" spans="2:9">
      <c r="B32" s="43" t="s">
        <v>118</v>
      </c>
      <c r="C32" s="361">
        <f>'BM Escolaridade  (17)'!AA31-'BM Escolaridade  (17)'!C31</f>
        <v>0</v>
      </c>
      <c r="D32" s="362">
        <f>('BM Escolaridade  (17)'!AB31-'BM Escolaridade  (17)'!D31)</f>
        <v>-1</v>
      </c>
      <c r="E32" s="362">
        <f>('BM Escolaridade  (17)'!AC31-'BM Escolaridade  (17)'!E31)</f>
        <v>-1</v>
      </c>
      <c r="F32" s="362">
        <f>('BM Escolaridade  (17)'!AD31-'BM Escolaridade  (17)'!F31)</f>
        <v>2</v>
      </c>
      <c r="G32" s="362">
        <f>('BM Escolaridade  (17)'!AE31-'BM Escolaridade  (17)'!G31)</f>
        <v>1</v>
      </c>
      <c r="H32" s="362">
        <f>('BM Escolaridade  (17)'!AF31-'BM Escolaridade  (17)'!H31)</f>
        <v>-2</v>
      </c>
      <c r="I32" s="363">
        <f>('BM Escolaridade  (17)'!AG31-'BM Escolaridade  (17)'!I31)</f>
        <v>-1</v>
      </c>
    </row>
    <row r="33" spans="2:9">
      <c r="B33" s="43" t="s">
        <v>62</v>
      </c>
      <c r="C33" s="361">
        <f>'BM Escolaridade  (17)'!AA32-'BM Escolaridade  (17)'!C32</f>
        <v>1</v>
      </c>
      <c r="D33" s="362">
        <f>('BM Escolaridade  (17)'!AB32-'BM Escolaridade  (17)'!D32)</f>
        <v>-2</v>
      </c>
      <c r="E33" s="362">
        <f>('BM Escolaridade  (17)'!AC32-'BM Escolaridade  (17)'!E32)</f>
        <v>-2</v>
      </c>
      <c r="F33" s="362">
        <f>('BM Escolaridade  (17)'!AD32-'BM Escolaridade  (17)'!F32)</f>
        <v>-1</v>
      </c>
      <c r="G33" s="362">
        <f>('BM Escolaridade  (17)'!AE32-'BM Escolaridade  (17)'!G32)</f>
        <v>0</v>
      </c>
      <c r="H33" s="362">
        <f>('BM Escolaridade  (17)'!AF32-'BM Escolaridade  (17)'!H32)</f>
        <v>-1</v>
      </c>
      <c r="I33" s="363">
        <f>('BM Escolaridade  (17)'!AG32-'BM Escolaridade  (17)'!I32)</f>
        <v>-5</v>
      </c>
    </row>
    <row r="34" spans="2:9" ht="12.75" customHeight="1">
      <c r="B34" s="43" t="s">
        <v>119</v>
      </c>
      <c r="C34" s="361">
        <f>'BM Escolaridade  (17)'!AA33-'BM Escolaridade  (17)'!C33</f>
        <v>1</v>
      </c>
      <c r="D34" s="362">
        <f>('BM Escolaridade  (17)'!AB33-'BM Escolaridade  (17)'!D33)</f>
        <v>-1</v>
      </c>
      <c r="E34" s="362">
        <f>('BM Escolaridade  (17)'!AC33-'BM Escolaridade  (17)'!E33)</f>
        <v>1</v>
      </c>
      <c r="F34" s="362">
        <f>('BM Escolaridade  (17)'!AD33-'BM Escolaridade  (17)'!F33)</f>
        <v>1</v>
      </c>
      <c r="G34" s="362">
        <f>('BM Escolaridade  (17)'!AE33-'BM Escolaridade  (17)'!G33)</f>
        <v>-3</v>
      </c>
      <c r="H34" s="362">
        <f>('BM Escolaridade  (17)'!AF33-'BM Escolaridade  (17)'!H33)</f>
        <v>3</v>
      </c>
      <c r="I34" s="363">
        <f>('BM Escolaridade  (17)'!AG33-'BM Escolaridade  (17)'!I33)</f>
        <v>2</v>
      </c>
    </row>
    <row r="35" spans="2:9">
      <c r="B35" s="43" t="s">
        <v>120</v>
      </c>
      <c r="C35" s="361" t="s">
        <v>96</v>
      </c>
      <c r="D35" s="362">
        <f>('BM Escolaridade  (17)'!AB34-'BM Escolaridade  (17)'!D34)</f>
        <v>-1</v>
      </c>
      <c r="E35" s="362">
        <f>('BM Escolaridade  (17)'!AC34-'BM Escolaridade  (17)'!E34)</f>
        <v>1</v>
      </c>
      <c r="F35" s="362">
        <f>('BM Escolaridade  (17)'!AD34-'BM Escolaridade  (17)'!F34)</f>
        <v>1</v>
      </c>
      <c r="G35" s="362">
        <f>('BM Escolaridade  (17)'!AE34-'BM Escolaridade  (17)'!G34)</f>
        <v>-2</v>
      </c>
      <c r="H35" s="362">
        <f>('BM Escolaridade  (17)'!AF34-'BM Escolaridade  (17)'!H34)</f>
        <v>1</v>
      </c>
      <c r="I35" s="363">
        <f>('BM Escolaridade  (17)'!AG34-'BM Escolaridade  (17)'!I34)</f>
        <v>1</v>
      </c>
    </row>
    <row r="36" spans="2:9">
      <c r="B36" s="43" t="s">
        <v>121</v>
      </c>
      <c r="C36" s="361" t="s">
        <v>96</v>
      </c>
      <c r="D36" s="362" t="s">
        <v>96</v>
      </c>
      <c r="E36" s="362" t="s">
        <v>96</v>
      </c>
      <c r="F36" s="362">
        <f>('BM Escolaridade  (17)'!AD35-'BM Escolaridade  (17)'!F35)</f>
        <v>2</v>
      </c>
      <c r="G36" s="362">
        <f>('BM Escolaridade  (17)'!AE35-'BM Escolaridade  (17)'!G35)</f>
        <v>-2</v>
      </c>
      <c r="H36" s="362" t="s">
        <v>96</v>
      </c>
      <c r="I36" s="363">
        <f>('BM Escolaridade  (17)'!AG35-'BM Escolaridade  (17)'!I35)</f>
        <v>1</v>
      </c>
    </row>
    <row r="37" spans="2:9">
      <c r="B37" s="43" t="s">
        <v>76</v>
      </c>
      <c r="C37" s="361">
        <f>'BM Escolaridade  (17)'!AA36-'BM Escolaridade  (17)'!C36</f>
        <v>0</v>
      </c>
      <c r="D37" s="362">
        <f>('BM Escolaridade  (17)'!AB36-'BM Escolaridade  (17)'!D36)</f>
        <v>0</v>
      </c>
      <c r="E37" s="362">
        <f>('BM Escolaridade  (17)'!AC36-'BM Escolaridade  (17)'!E36)</f>
        <v>0</v>
      </c>
      <c r="F37" s="362">
        <f>('BM Escolaridade  (17)'!AD36-'BM Escolaridade  (17)'!F36)</f>
        <v>-4</v>
      </c>
      <c r="G37" s="362">
        <f>('BM Escolaridade  (17)'!AE36-'BM Escolaridade  (17)'!G36)</f>
        <v>-2</v>
      </c>
      <c r="H37" s="362">
        <f>('BM Escolaridade  (17)'!AF36-'BM Escolaridade  (17)'!H36)</f>
        <v>3</v>
      </c>
      <c r="I37" s="363">
        <f>('BM Escolaridade  (17)'!AG36-'BM Escolaridade  (17)'!I36)</f>
        <v>-3</v>
      </c>
    </row>
    <row r="38" spans="2:9">
      <c r="B38" s="43" t="s">
        <v>122</v>
      </c>
      <c r="C38" s="364" t="s">
        <v>96</v>
      </c>
      <c r="D38" s="365">
        <f>('BM Escolaridade  (17)'!AB37-'BM Escolaridade  (17)'!D37)</f>
        <v>-2</v>
      </c>
      <c r="E38" s="365">
        <f>('BM Escolaridade  (17)'!AC37-'BM Escolaridade  (17)'!E37)</f>
        <v>2</v>
      </c>
      <c r="F38" s="365">
        <f>('BM Escolaridade  (17)'!AD37-'BM Escolaridade  (17)'!F37)</f>
        <v>1</v>
      </c>
      <c r="G38" s="365">
        <f>('BM Escolaridade  (17)'!AE37-'BM Escolaridade  (17)'!G37)</f>
        <v>-1</v>
      </c>
      <c r="H38" s="365">
        <f>('BM Escolaridade  (17)'!AF37-'BM Escolaridade  (17)'!H37)</f>
        <v>-3</v>
      </c>
      <c r="I38" s="366">
        <f>('BM Escolaridade  (17)'!AG37-'BM Escolaridade  (17)'!I37)</f>
        <v>-4</v>
      </c>
    </row>
    <row r="39" spans="2:9">
      <c r="B39" s="48"/>
      <c r="C39" s="624"/>
      <c r="D39" s="618"/>
      <c r="E39" s="618"/>
      <c r="F39" s="618"/>
      <c r="G39" s="618"/>
    </row>
    <row r="40" spans="2:9">
      <c r="B40" s="48"/>
      <c r="C40" s="36"/>
      <c r="D40" s="36"/>
      <c r="E40" s="36"/>
      <c r="F40" s="36"/>
      <c r="G40" s="36"/>
    </row>
  </sheetData>
  <mergeCells count="3">
    <mergeCell ref="C8:I8"/>
    <mergeCell ref="C9:I9"/>
    <mergeCell ref="C39:G39"/>
  </mergeCells>
  <pageMargins left="0.7" right="0.7" top="0.75" bottom="0.75" header="0.3" footer="0.3"/>
  <pageSetup orientation="portrait" verticalDpi="0" r:id="rId1"/>
  <drawing r:id="rId2"/>
</worksheet>
</file>

<file path=xl/worksheets/sheet2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0"/>
  <sheetViews>
    <sheetView showGridLines="0" workbookViewId="0"/>
  </sheetViews>
  <sheetFormatPr defaultColWidth="12" defaultRowHeight="15"/>
  <cols>
    <col min="1" max="1" width="12.7109375" customWidth="1"/>
    <col min="2" max="2" width="38" style="6" customWidth="1"/>
    <col min="3" max="7" width="10.7109375" style="6" customWidth="1"/>
    <col min="8" max="16384" width="12" style="6"/>
  </cols>
  <sheetData>
    <row r="1" spans="1:9" s="7" customFormat="1" ht="16.5" customHeight="1">
      <c r="A1"/>
    </row>
    <row r="2" spans="1:9" s="7" customFormat="1" ht="16.5" customHeight="1">
      <c r="A2"/>
    </row>
    <row r="3" spans="1:9" s="7" customFormat="1" ht="16.5" customHeight="1">
      <c r="A3"/>
    </row>
    <row r="4" spans="1:9" s="7" customFormat="1" ht="16.5" customHeight="1">
      <c r="A4"/>
    </row>
    <row r="5" spans="1:9" s="7" customFormat="1" ht="16.5" customHeight="1">
      <c r="A5" s="328" t="s">
        <v>105</v>
      </c>
      <c r="B5" s="331" t="s">
        <v>562</v>
      </c>
      <c r="F5" s="2"/>
      <c r="G5" s="2"/>
    </row>
    <row r="6" spans="1:9" s="7" customFormat="1" ht="12" customHeight="1">
      <c r="A6" s="328"/>
      <c r="B6" s="324" t="s">
        <v>128</v>
      </c>
      <c r="F6" s="2"/>
      <c r="G6" s="2"/>
    </row>
    <row r="7" spans="1:9" ht="15" customHeight="1"/>
    <row r="8" spans="1:9" ht="24.95" customHeight="1">
      <c r="B8" s="8"/>
      <c r="C8" s="607" t="s">
        <v>561</v>
      </c>
      <c r="D8" s="607"/>
      <c r="E8" s="607"/>
      <c r="F8" s="607"/>
      <c r="G8" s="607"/>
      <c r="H8" s="607"/>
      <c r="I8" s="607"/>
    </row>
    <row r="9" spans="1:9" ht="24.95" customHeight="1">
      <c r="B9" s="12"/>
      <c r="C9" s="606" t="s">
        <v>130</v>
      </c>
      <c r="D9" s="606"/>
      <c r="E9" s="606"/>
      <c r="F9" s="606"/>
      <c r="G9" s="606"/>
      <c r="H9" s="606"/>
      <c r="I9" s="606"/>
    </row>
    <row r="10" spans="1:9">
      <c r="B10" s="57" t="s">
        <v>94</v>
      </c>
      <c r="C10" s="329" t="s">
        <v>28</v>
      </c>
      <c r="D10" s="329" t="s">
        <v>29</v>
      </c>
      <c r="E10" s="329" t="s">
        <v>30</v>
      </c>
      <c r="F10" s="329" t="s">
        <v>31</v>
      </c>
      <c r="G10" s="329" t="s">
        <v>32</v>
      </c>
      <c r="H10" s="329" t="s">
        <v>2</v>
      </c>
      <c r="I10" s="329" t="s">
        <v>0</v>
      </c>
    </row>
    <row r="11" spans="1:9">
      <c r="B11" s="3" t="s">
        <v>91</v>
      </c>
      <c r="C11" s="58">
        <f>('BM Escolaridade  (17)'!AA10-'BM Escolaridade  (17)'!C10)/'BM Escolaridade  (17)'!C10</f>
        <v>-5.8468957203134421E-2</v>
      </c>
      <c r="D11" s="59">
        <f>('BM Escolaridade  (17)'!AB10-'BM Escolaridade  (17)'!D10)/'BM Escolaridade  (17)'!D10</f>
        <v>-8.4441161989167901E-2</v>
      </c>
      <c r="E11" s="59">
        <f>('BM Escolaridade  (17)'!AC10-'BM Escolaridade  (17)'!E10)/'BM Escolaridade  (17)'!E10</f>
        <v>-7.7491601343784994E-2</v>
      </c>
      <c r="F11" s="59">
        <f>('BM Escolaridade  (17)'!AD10-'BM Escolaridade  (17)'!F10)/'BM Escolaridade  (17)'!F10</f>
        <v>-0.1091703056768559</v>
      </c>
      <c r="G11" s="59">
        <f>('BM Escolaridade  (17)'!AE10-'BM Escolaridade  (17)'!G10)/'BM Escolaridade  (17)'!G10</f>
        <v>-5.5494706097115737E-2</v>
      </c>
      <c r="H11" s="59">
        <f>('BM Escolaridade  (17)'!AF10-'BM Escolaridade  (17)'!H10)/'BM Escolaridade  (17)'!H10</f>
        <v>-0.11965811965811966</v>
      </c>
      <c r="I11" s="76">
        <f>('BM Escolaridade  (17)'!AG10-'BM Escolaridade  (17)'!I10)/'BM Escolaridade  (17)'!I10</f>
        <v>-8.3214891568474628E-2</v>
      </c>
    </row>
    <row r="12" spans="1:9">
      <c r="B12" s="4" t="s">
        <v>487</v>
      </c>
      <c r="C12" s="60">
        <f>('BM Escolaridade  (17)'!AA11-'BM Escolaridade  (17)'!C11)/'BM Escolaridade  (17)'!C11</f>
        <v>-0.1065891472868217</v>
      </c>
      <c r="D12" s="61">
        <f>('BM Escolaridade  (17)'!AB11-'BM Escolaridade  (17)'!D11)/'BM Escolaridade  (17)'!D11</f>
        <v>-9.8014093529788598E-2</v>
      </c>
      <c r="E12" s="61">
        <f>('BM Escolaridade  (17)'!AC11-'BM Escolaridade  (17)'!E11)/'BM Escolaridade  (17)'!E11</f>
        <v>-8.7944664031620559E-2</v>
      </c>
      <c r="F12" s="61">
        <f>('BM Escolaridade  (17)'!AD11-'BM Escolaridade  (17)'!F11)/'BM Escolaridade  (17)'!F11</f>
        <v>-9.9082568807339455E-2</v>
      </c>
      <c r="G12" s="61">
        <f>('BM Escolaridade  (17)'!AE11-'BM Escolaridade  (17)'!G11)/'BM Escolaridade  (17)'!G11</f>
        <v>-3.3003300330033E-2</v>
      </c>
      <c r="H12" s="61">
        <f>('BM Escolaridade  (17)'!AF11-'BM Escolaridade  (17)'!H11)/'BM Escolaridade  (17)'!H11</f>
        <v>-0.13829787234042554</v>
      </c>
      <c r="I12" s="77">
        <f>('BM Escolaridade  (17)'!AG11-'BM Escolaridade  (17)'!I11)/'BM Escolaridade  (17)'!I11</f>
        <v>-8.826815642458101E-2</v>
      </c>
    </row>
    <row r="13" spans="1:9">
      <c r="B13" s="4" t="s">
        <v>93</v>
      </c>
      <c r="C13" s="60">
        <f>('BM Escolaridade  (17)'!AA12-'BM Escolaridade  (17)'!C12)/'BM Escolaridade  (17)'!C12</f>
        <v>-4.9822064056939501E-2</v>
      </c>
      <c r="D13" s="61">
        <f>('BM Escolaridade  (17)'!AB12-'BM Escolaridade  (17)'!D12)/'BM Escolaridade  (17)'!D12</f>
        <v>-8.6174242424242431E-2</v>
      </c>
      <c r="E13" s="61">
        <f>('BM Escolaridade  (17)'!AC12-'BM Escolaridade  (17)'!E12)/'BM Escolaridade  (17)'!E12</f>
        <v>-5.7315233785822019E-2</v>
      </c>
      <c r="F13" s="61">
        <f>('BM Escolaridade  (17)'!AD12-'BM Escolaridade  (17)'!F12)/'BM Escolaridade  (17)'!F12</f>
        <v>-0.11203319502074689</v>
      </c>
      <c r="G13" s="61">
        <f>('BM Escolaridade  (17)'!AE12-'BM Escolaridade  (17)'!G12)/'BM Escolaridade  (17)'!G12</f>
        <v>-1.5197568389057751E-2</v>
      </c>
      <c r="H13" s="61">
        <f>('BM Escolaridade  (17)'!AF12-'BM Escolaridade  (17)'!H12)/'BM Escolaridade  (17)'!H12</f>
        <v>-0.13023255813953488</v>
      </c>
      <c r="I13" s="77">
        <f>('BM Escolaridade  (17)'!AG12-'BM Escolaridade  (17)'!I12)/'BM Escolaridade  (17)'!I12</f>
        <v>-7.2858731924360404E-2</v>
      </c>
    </row>
    <row r="14" spans="1:9">
      <c r="B14" s="4" t="s">
        <v>1</v>
      </c>
      <c r="C14" s="182">
        <f>('BM Escolaridade  (17)'!AA13-'BM Escolaridade  (17)'!C13)/'BM Escolaridade  (17)'!C13</f>
        <v>0.2</v>
      </c>
      <c r="D14" s="183">
        <f>('BM Escolaridade  (17)'!AB13-'BM Escolaridade  (17)'!D13)/'BM Escolaridade  (17)'!D13</f>
        <v>-0.1276595744680851</v>
      </c>
      <c r="E14" s="183">
        <f>('BM Escolaridade  (17)'!AC13-'BM Escolaridade  (17)'!E13)/'BM Escolaridade  (17)'!E13</f>
        <v>-0.05</v>
      </c>
      <c r="F14" s="183">
        <f>('BM Escolaridade  (17)'!AD13-'BM Escolaridade  (17)'!F13)/'BM Escolaridade  (17)'!F13</f>
        <v>-0.1391304347826087</v>
      </c>
      <c r="G14" s="183">
        <f>('BM Escolaridade  (17)'!AE13-'BM Escolaridade  (17)'!G13)/'BM Escolaridade  (17)'!G13</f>
        <v>-0.16</v>
      </c>
      <c r="H14" s="183">
        <f>('BM Escolaridade  (17)'!AF13-'BM Escolaridade  (17)'!H13)/'BM Escolaridade  (17)'!H13</f>
        <v>0.10714285714285714</v>
      </c>
      <c r="I14" s="184">
        <f>('BM Escolaridade  (17)'!AG13-'BM Escolaridade  (17)'!I13)/'BM Escolaridade  (17)'!I13</f>
        <v>-8.0419580419580416E-2</v>
      </c>
    </row>
    <row r="15" spans="1:9">
      <c r="B15" s="43" t="s">
        <v>38</v>
      </c>
      <c r="C15" s="58">
        <f>('BM Escolaridade  (17)'!AA14-'BM Escolaridade  (17)'!C14)/'BM Escolaridade  (17)'!C14</f>
        <v>3</v>
      </c>
      <c r="D15" s="59">
        <f>('BM Escolaridade  (17)'!AB14-'BM Escolaridade  (17)'!D14)/'BM Escolaridade  (17)'!D14</f>
        <v>0</v>
      </c>
      <c r="E15" s="59">
        <f>('BM Escolaridade  (17)'!AC14-'BM Escolaridade  (17)'!E14)/'BM Escolaridade  (17)'!E14</f>
        <v>1</v>
      </c>
      <c r="F15" s="59">
        <f>('BM Escolaridade  (17)'!AD14-'BM Escolaridade  (17)'!F14)/'BM Escolaridade  (17)'!F14</f>
        <v>0</v>
      </c>
      <c r="G15" s="59">
        <f>('BM Escolaridade  (17)'!AE14-'BM Escolaridade  (17)'!G14)/'BM Escolaridade  (17)'!G14</f>
        <v>0.66666666666666663</v>
      </c>
      <c r="H15" s="59" t="s">
        <v>96</v>
      </c>
      <c r="I15" s="76">
        <f>('BM Escolaridade  (17)'!AG14-'BM Escolaridade  (17)'!I14)/'BM Escolaridade  (17)'!I14</f>
        <v>0.42857142857142855</v>
      </c>
    </row>
    <row r="16" spans="1:9">
      <c r="B16" s="43" t="s">
        <v>39</v>
      </c>
      <c r="C16" s="60" t="s">
        <v>96</v>
      </c>
      <c r="D16" s="61">
        <f>('BM Escolaridade  (17)'!AB15-'BM Escolaridade  (17)'!D15)/'BM Escolaridade  (17)'!D15</f>
        <v>0</v>
      </c>
      <c r="E16" s="61">
        <f>('BM Escolaridade  (17)'!AC15-'BM Escolaridade  (17)'!E15)/'BM Escolaridade  (17)'!E15</f>
        <v>0.5</v>
      </c>
      <c r="F16" s="61">
        <f>('BM Escolaridade  (17)'!AD15-'BM Escolaridade  (17)'!F15)/'BM Escolaridade  (17)'!F15</f>
        <v>-0.33333333333333331</v>
      </c>
      <c r="G16" s="61">
        <f>('BM Escolaridade  (17)'!AE15-'BM Escolaridade  (17)'!G15)/'BM Escolaridade  (17)'!G15</f>
        <v>-0.66666666666666663</v>
      </c>
      <c r="H16" s="61">
        <f>('BM Escolaridade  (17)'!AF15-'BM Escolaridade  (17)'!H15)/'BM Escolaridade  (17)'!H15</f>
        <v>0</v>
      </c>
      <c r="I16" s="77">
        <f>('BM Escolaridade  (17)'!AG15-'BM Escolaridade  (17)'!I15)/'BM Escolaridade  (17)'!I15</f>
        <v>-0.18181818181818182</v>
      </c>
    </row>
    <row r="17" spans="2:9">
      <c r="B17" s="43" t="s">
        <v>41</v>
      </c>
      <c r="C17" s="60" t="s">
        <v>96</v>
      </c>
      <c r="D17" s="61">
        <f>('BM Escolaridade  (17)'!AB16-'BM Escolaridade  (17)'!D16)/'BM Escolaridade  (17)'!D16</f>
        <v>0</v>
      </c>
      <c r="E17" s="61">
        <f>('BM Escolaridade  (17)'!AC16-'BM Escolaridade  (17)'!E16)/'BM Escolaridade  (17)'!E16</f>
        <v>0</v>
      </c>
      <c r="F17" s="61">
        <f>('BM Escolaridade  (17)'!AD16-'BM Escolaridade  (17)'!F16)/'BM Escolaridade  (17)'!F16</f>
        <v>-0.2</v>
      </c>
      <c r="G17" s="61">
        <f>('BM Escolaridade  (17)'!AE16-'BM Escolaridade  (17)'!G16)/'BM Escolaridade  (17)'!G16</f>
        <v>-0.2</v>
      </c>
      <c r="H17" s="61">
        <f>('BM Escolaridade  (17)'!AF16-'BM Escolaridade  (17)'!H16)/'BM Escolaridade  (17)'!H16</f>
        <v>0</v>
      </c>
      <c r="I17" s="77">
        <f>('BM Escolaridade  (17)'!AG16-'BM Escolaridade  (17)'!I16)/'BM Escolaridade  (17)'!I16</f>
        <v>-0.11764705882352941</v>
      </c>
    </row>
    <row r="18" spans="2:9">
      <c r="B18" s="43" t="s">
        <v>110</v>
      </c>
      <c r="C18" s="60" t="s">
        <v>96</v>
      </c>
      <c r="D18" s="61">
        <f>('BM Escolaridade  (17)'!AB17-'BM Escolaridade  (17)'!D17)/'BM Escolaridade  (17)'!D17</f>
        <v>-0.5</v>
      </c>
      <c r="E18" s="61">
        <f>('BM Escolaridade  (17)'!AC17-'BM Escolaridade  (17)'!E17)/'BM Escolaridade  (17)'!E17</f>
        <v>0.33333333333333331</v>
      </c>
      <c r="F18" s="61">
        <f>('BM Escolaridade  (17)'!AD17-'BM Escolaridade  (17)'!F17)/'BM Escolaridade  (17)'!F17</f>
        <v>0</v>
      </c>
      <c r="G18" s="61">
        <f>('BM Escolaridade  (17)'!AE17-'BM Escolaridade  (17)'!G17)/'BM Escolaridade  (17)'!G17</f>
        <v>0</v>
      </c>
      <c r="H18" s="61">
        <f>('BM Escolaridade  (17)'!AF17-'BM Escolaridade  (17)'!H17)/'BM Escolaridade  (17)'!H17</f>
        <v>-0.5</v>
      </c>
      <c r="I18" s="77">
        <f>('BM Escolaridade  (17)'!AG17-'BM Escolaridade  (17)'!I17)/'BM Escolaridade  (17)'!I17</f>
        <v>-6.6666666666666666E-2</v>
      </c>
    </row>
    <row r="19" spans="2:9">
      <c r="B19" s="43" t="s">
        <v>111</v>
      </c>
      <c r="C19" s="60">
        <f>('BM Escolaridade  (17)'!AA18-'BM Escolaridade  (17)'!C18)/'BM Escolaridade  (17)'!C18</f>
        <v>1.5</v>
      </c>
      <c r="D19" s="61">
        <f>('BM Escolaridade  (17)'!AB18-'BM Escolaridade  (17)'!D18)/'BM Escolaridade  (17)'!D18</f>
        <v>-0.25</v>
      </c>
      <c r="E19" s="61">
        <f>('BM Escolaridade  (17)'!AC18-'BM Escolaridade  (17)'!E18)/'BM Escolaridade  (17)'!E18</f>
        <v>-0.4</v>
      </c>
      <c r="F19" s="61">
        <f>('BM Escolaridade  (17)'!AD18-'BM Escolaridade  (17)'!F18)/'BM Escolaridade  (17)'!F18</f>
        <v>-0.55555555555555558</v>
      </c>
      <c r="G19" s="61">
        <f>('BM Escolaridade  (17)'!AE18-'BM Escolaridade  (17)'!G18)/'BM Escolaridade  (17)'!G18</f>
        <v>-0.1</v>
      </c>
      <c r="H19" s="61">
        <f>('BM Escolaridade  (17)'!AF18-'BM Escolaridade  (17)'!H18)/'BM Escolaridade  (17)'!H18</f>
        <v>0</v>
      </c>
      <c r="I19" s="77">
        <f>('BM Escolaridade  (17)'!AG18-'BM Escolaridade  (17)'!I18)/'BM Escolaridade  (17)'!I18</f>
        <v>-0.21428571428571427</v>
      </c>
    </row>
    <row r="20" spans="2:9">
      <c r="B20" s="43" t="s">
        <v>112</v>
      </c>
      <c r="C20" s="60" t="s">
        <v>96</v>
      </c>
      <c r="D20" s="61">
        <f>('BM Escolaridade  (17)'!AB19-'BM Escolaridade  (17)'!D19)/'BM Escolaridade  (17)'!D19</f>
        <v>1.5</v>
      </c>
      <c r="E20" s="61" t="s">
        <v>96</v>
      </c>
      <c r="F20" s="61">
        <f>('BM Escolaridade  (17)'!AD19-'BM Escolaridade  (17)'!F19)/'BM Escolaridade  (17)'!F19</f>
        <v>1</v>
      </c>
      <c r="G20" s="61">
        <f>('BM Escolaridade  (17)'!AE19-'BM Escolaridade  (17)'!G19)/'BM Escolaridade  (17)'!G19</f>
        <v>-0.7142857142857143</v>
      </c>
      <c r="H20" s="61">
        <f>('BM Escolaridade  (17)'!AF19-'BM Escolaridade  (17)'!H19)/'BM Escolaridade  (17)'!H19</f>
        <v>0.5</v>
      </c>
      <c r="I20" s="77">
        <f>('BM Escolaridade  (17)'!AG19-'BM Escolaridade  (17)'!I19)/'BM Escolaridade  (17)'!I19</f>
        <v>-0.14285714285714285</v>
      </c>
    </row>
    <row r="21" spans="2:9">
      <c r="B21" s="43" t="s">
        <v>44</v>
      </c>
      <c r="C21" s="60">
        <f>('BM Escolaridade  (17)'!AA20-'BM Escolaridade  (17)'!C20)/'BM Escolaridade  (17)'!C20</f>
        <v>-0.33333333333333331</v>
      </c>
      <c r="D21" s="61">
        <f>('BM Escolaridade  (17)'!AB20-'BM Escolaridade  (17)'!D20)/'BM Escolaridade  (17)'!D20</f>
        <v>0.16666666666666666</v>
      </c>
      <c r="E21" s="61">
        <f>('BM Escolaridade  (17)'!AC20-'BM Escolaridade  (17)'!E20)/'BM Escolaridade  (17)'!E20</f>
        <v>-0.33333333333333331</v>
      </c>
      <c r="F21" s="61">
        <f>('BM Escolaridade  (17)'!AD20-'BM Escolaridade  (17)'!F20)/'BM Escolaridade  (17)'!F20</f>
        <v>-0.5</v>
      </c>
      <c r="G21" s="61">
        <f>('BM Escolaridade  (17)'!AE20-'BM Escolaridade  (17)'!G20)/'BM Escolaridade  (17)'!G20</f>
        <v>0</v>
      </c>
      <c r="H21" s="61" t="s">
        <v>96</v>
      </c>
      <c r="I21" s="77">
        <f>('BM Escolaridade  (17)'!AG20-'BM Escolaridade  (17)'!I20)/'BM Escolaridade  (17)'!I20</f>
        <v>-5.2631578947368418E-2</v>
      </c>
    </row>
    <row r="22" spans="2:9">
      <c r="B22" s="43" t="s">
        <v>113</v>
      </c>
      <c r="C22" s="60" t="s">
        <v>96</v>
      </c>
      <c r="D22" s="61">
        <f>('BM Escolaridade  (17)'!AB21-'BM Escolaridade  (17)'!D21)/'BM Escolaridade  (17)'!D21</f>
        <v>0</v>
      </c>
      <c r="E22" s="61" t="s">
        <v>96</v>
      </c>
      <c r="F22" s="61">
        <f>('BM Escolaridade  (17)'!AD21-'BM Escolaridade  (17)'!F21)/'BM Escolaridade  (17)'!F21</f>
        <v>1</v>
      </c>
      <c r="G22" s="61">
        <f>('BM Escolaridade  (17)'!AE21-'BM Escolaridade  (17)'!G21)/'BM Escolaridade  (17)'!G21</f>
        <v>-0.66666666666666663</v>
      </c>
      <c r="H22" s="61" t="s">
        <v>96</v>
      </c>
      <c r="I22" s="77">
        <f>('BM Escolaridade  (17)'!AG21-'BM Escolaridade  (17)'!I21)/'BM Escolaridade  (17)'!I21</f>
        <v>-0.33333333333333331</v>
      </c>
    </row>
    <row r="23" spans="2:9">
      <c r="B23" s="43" t="s">
        <v>45</v>
      </c>
      <c r="C23" s="60">
        <f>('BM Escolaridade  (17)'!AA22-'BM Escolaridade  (17)'!C22)/'BM Escolaridade  (17)'!C22</f>
        <v>-0.2</v>
      </c>
      <c r="D23" s="61">
        <f>('BM Escolaridade  (17)'!AB22-'BM Escolaridade  (17)'!D22)/'BM Escolaridade  (17)'!D22</f>
        <v>0.16666666666666666</v>
      </c>
      <c r="E23" s="61">
        <f>('BM Escolaridade  (17)'!AC22-'BM Escolaridade  (17)'!E22)/'BM Escolaridade  (17)'!E22</f>
        <v>-0.54545454545454541</v>
      </c>
      <c r="F23" s="61">
        <f>('BM Escolaridade  (17)'!AD22-'BM Escolaridade  (17)'!F22)/'BM Escolaridade  (17)'!F22</f>
        <v>0</v>
      </c>
      <c r="G23" s="61">
        <f>('BM Escolaridade  (17)'!AE22-'BM Escolaridade  (17)'!G22)/'BM Escolaridade  (17)'!G22</f>
        <v>-0.23076923076923078</v>
      </c>
      <c r="H23" s="61">
        <f>('BM Escolaridade  (17)'!AF22-'BM Escolaridade  (17)'!H22)/'BM Escolaridade  (17)'!H22</f>
        <v>3</v>
      </c>
      <c r="I23" s="77">
        <f>('BM Escolaridade  (17)'!AG22-'BM Escolaridade  (17)'!I22)/'BM Escolaridade  (17)'!I22</f>
        <v>-0.10204081632653061</v>
      </c>
    </row>
    <row r="24" spans="2:9">
      <c r="B24" s="43" t="s">
        <v>114</v>
      </c>
      <c r="C24" s="60" t="s">
        <v>96</v>
      </c>
      <c r="D24" s="61">
        <f>('BM Escolaridade  (17)'!AB23-'BM Escolaridade  (17)'!D23)/'BM Escolaridade  (17)'!D23</f>
        <v>-0.33333333333333331</v>
      </c>
      <c r="E24" s="61">
        <f>('BM Escolaridade  (17)'!AC23-'BM Escolaridade  (17)'!E23)/'BM Escolaridade  (17)'!E23</f>
        <v>0</v>
      </c>
      <c r="F24" s="61">
        <f>('BM Escolaridade  (17)'!AD23-'BM Escolaridade  (17)'!F23)/'BM Escolaridade  (17)'!F23</f>
        <v>-0.22222222222222221</v>
      </c>
      <c r="G24" s="61">
        <f>('BM Escolaridade  (17)'!AE23-'BM Escolaridade  (17)'!G23)/'BM Escolaridade  (17)'!G23</f>
        <v>-0.75</v>
      </c>
      <c r="H24" s="61">
        <f>('BM Escolaridade  (17)'!AF23-'BM Escolaridade  (17)'!H23)/'BM Escolaridade  (17)'!H23</f>
        <v>-0.4</v>
      </c>
      <c r="I24" s="77">
        <f>('BM Escolaridade  (17)'!AG23-'BM Escolaridade  (17)'!I23)/'BM Escolaridade  (17)'!I23</f>
        <v>-0.34615384615384615</v>
      </c>
    </row>
    <row r="25" spans="2:9">
      <c r="B25" s="43" t="s">
        <v>47</v>
      </c>
      <c r="C25" s="60">
        <f>('BM Escolaridade  (17)'!AA24-'BM Escolaridade  (17)'!C24)/'BM Escolaridade  (17)'!C24</f>
        <v>0</v>
      </c>
      <c r="D25" s="61">
        <f>('BM Escolaridade  (17)'!AB24-'BM Escolaridade  (17)'!D24)/'BM Escolaridade  (17)'!D24</f>
        <v>-0.33333333333333331</v>
      </c>
      <c r="E25" s="61">
        <f>('BM Escolaridade  (17)'!AC24-'BM Escolaridade  (17)'!E24)/'BM Escolaridade  (17)'!E24</f>
        <v>0</v>
      </c>
      <c r="F25" s="61">
        <f>('BM Escolaridade  (17)'!AD24-'BM Escolaridade  (17)'!F24)/'BM Escolaridade  (17)'!F24</f>
        <v>0</v>
      </c>
      <c r="G25" s="61">
        <f>('BM Escolaridade  (17)'!AE24-'BM Escolaridade  (17)'!G24)/'BM Escolaridade  (17)'!G24</f>
        <v>4</v>
      </c>
      <c r="H25" s="61">
        <f>('BM Escolaridade  (17)'!AF24-'BM Escolaridade  (17)'!H24)/'BM Escolaridade  (17)'!H24</f>
        <v>-0.5</v>
      </c>
      <c r="I25" s="77">
        <f>('BM Escolaridade  (17)'!AG24-'BM Escolaridade  (17)'!I24)/'BM Escolaridade  (17)'!I24</f>
        <v>0.22222222222222221</v>
      </c>
    </row>
    <row r="26" spans="2:9">
      <c r="B26" s="43" t="s">
        <v>48</v>
      </c>
      <c r="C26" s="60" t="s">
        <v>96</v>
      </c>
      <c r="D26" s="61">
        <f>('BM Escolaridade  (17)'!AB25-'BM Escolaridade  (17)'!D25)/'BM Escolaridade  (17)'!D25</f>
        <v>-0.42857142857142855</v>
      </c>
      <c r="E26" s="61">
        <f>('BM Escolaridade  (17)'!AC25-'BM Escolaridade  (17)'!E25)/'BM Escolaridade  (17)'!E25</f>
        <v>-0.55555555555555558</v>
      </c>
      <c r="F26" s="61">
        <f>('BM Escolaridade  (17)'!AD25-'BM Escolaridade  (17)'!F25)/'BM Escolaridade  (17)'!F25</f>
        <v>0.125</v>
      </c>
      <c r="G26" s="61" t="s">
        <v>96</v>
      </c>
      <c r="H26" s="61">
        <f>('BM Escolaridade  (17)'!AF25-'BM Escolaridade  (17)'!H25)/'BM Escolaridade  (17)'!H25</f>
        <v>0</v>
      </c>
      <c r="I26" s="77">
        <f>('BM Escolaridade  (17)'!AG25-'BM Escolaridade  (17)'!I25)/'BM Escolaridade  (17)'!I25</f>
        <v>-0.28125</v>
      </c>
    </row>
    <row r="27" spans="2:9">
      <c r="B27" s="43" t="s">
        <v>115</v>
      </c>
      <c r="C27" s="60" t="s">
        <v>96</v>
      </c>
      <c r="D27" s="61">
        <f>('BM Escolaridade  (17)'!AB26-'BM Escolaridade  (17)'!D26)/'BM Escolaridade  (17)'!D26</f>
        <v>0</v>
      </c>
      <c r="E27" s="61">
        <f>('BM Escolaridade  (17)'!AC26-'BM Escolaridade  (17)'!E26)/'BM Escolaridade  (17)'!E26</f>
        <v>0</v>
      </c>
      <c r="F27" s="61">
        <f>('BM Escolaridade  (17)'!AD26-'BM Escolaridade  (17)'!F26)/'BM Escolaridade  (17)'!F26</f>
        <v>-0.4</v>
      </c>
      <c r="G27" s="61">
        <f>('BM Escolaridade  (17)'!AE26-'BM Escolaridade  (17)'!G26)/'BM Escolaridade  (17)'!G26</f>
        <v>0</v>
      </c>
      <c r="H27" s="61" t="s">
        <v>96</v>
      </c>
      <c r="I27" s="77">
        <f>('BM Escolaridade  (17)'!AG26-'BM Escolaridade  (17)'!I26)/'BM Escolaridade  (17)'!I26</f>
        <v>6.6666666666666666E-2</v>
      </c>
    </row>
    <row r="28" spans="2:9">
      <c r="B28" s="43" t="s">
        <v>55</v>
      </c>
      <c r="C28" s="60">
        <f>('BM Escolaridade  (17)'!AA27-'BM Escolaridade  (17)'!C27)/'BM Escolaridade  (17)'!C27</f>
        <v>0.2857142857142857</v>
      </c>
      <c r="D28" s="61">
        <f>('BM Escolaridade  (17)'!AB27-'BM Escolaridade  (17)'!D27)/'BM Escolaridade  (17)'!D27</f>
        <v>-0.16666666666666666</v>
      </c>
      <c r="E28" s="61">
        <f>('BM Escolaridade  (17)'!AC27-'BM Escolaridade  (17)'!E27)/'BM Escolaridade  (17)'!E27</f>
        <v>0.5</v>
      </c>
      <c r="F28" s="61">
        <f>('BM Escolaridade  (17)'!AD27-'BM Escolaridade  (17)'!F27)/'BM Escolaridade  (17)'!F27</f>
        <v>-0.41666666666666669</v>
      </c>
      <c r="G28" s="61">
        <f>('BM Escolaridade  (17)'!AE27-'BM Escolaridade  (17)'!G27)/'BM Escolaridade  (17)'!G27</f>
        <v>-0.125</v>
      </c>
      <c r="H28" s="61">
        <f>('BM Escolaridade  (17)'!AF27-'BM Escolaridade  (17)'!H27)/'BM Escolaridade  (17)'!H27</f>
        <v>0.14285714285714285</v>
      </c>
      <c r="I28" s="77">
        <f>('BM Escolaridade  (17)'!AG27-'BM Escolaridade  (17)'!I27)/'BM Escolaridade  (17)'!I27</f>
        <v>-0.06</v>
      </c>
    </row>
    <row r="29" spans="2:9">
      <c r="B29" s="43" t="s">
        <v>58</v>
      </c>
      <c r="C29" s="60">
        <f>('BM Escolaridade  (17)'!AA28-'BM Escolaridade  (17)'!C28)/'BM Escolaridade  (17)'!C28</f>
        <v>0.33333333333333331</v>
      </c>
      <c r="D29" s="61">
        <f>('BM Escolaridade  (17)'!AB28-'BM Escolaridade  (17)'!D28)/'BM Escolaridade  (17)'!D28</f>
        <v>0.05</v>
      </c>
      <c r="E29" s="61">
        <f>('BM Escolaridade  (17)'!AC28-'BM Escolaridade  (17)'!E28)/'BM Escolaridade  (17)'!E28</f>
        <v>1</v>
      </c>
      <c r="F29" s="61">
        <f>('BM Escolaridade  (17)'!AD28-'BM Escolaridade  (17)'!F28)/'BM Escolaridade  (17)'!F28</f>
        <v>-0.1111111111111111</v>
      </c>
      <c r="G29" s="61">
        <f>('BM Escolaridade  (17)'!AE28-'BM Escolaridade  (17)'!G28)/'BM Escolaridade  (17)'!G28</f>
        <v>0</v>
      </c>
      <c r="H29" s="61" t="s">
        <v>96</v>
      </c>
      <c r="I29" s="77">
        <f>('BM Escolaridade  (17)'!AG28-'BM Escolaridade  (17)'!I28)/'BM Escolaridade  (17)'!I28</f>
        <v>0.19148936170212766</v>
      </c>
    </row>
    <row r="30" spans="2:9">
      <c r="B30" s="43" t="s">
        <v>116</v>
      </c>
      <c r="C30" s="60">
        <f>('BM Escolaridade  (17)'!AA29-'BM Escolaridade  (17)'!C29)/'BM Escolaridade  (17)'!C29</f>
        <v>0</v>
      </c>
      <c r="D30" s="61" t="s">
        <v>96</v>
      </c>
      <c r="E30" s="61">
        <f>('BM Escolaridade  (17)'!AC29-'BM Escolaridade  (17)'!E29)/'BM Escolaridade  (17)'!E29</f>
        <v>0</v>
      </c>
      <c r="F30" s="61">
        <f>('BM Escolaridade  (17)'!AD29-'BM Escolaridade  (17)'!F29)/'BM Escolaridade  (17)'!F29</f>
        <v>-0.5</v>
      </c>
      <c r="G30" s="61">
        <f>('BM Escolaridade  (17)'!AE29-'BM Escolaridade  (17)'!G29)/'BM Escolaridade  (17)'!G29</f>
        <v>-0.33333333333333331</v>
      </c>
      <c r="H30" s="61">
        <f>('BM Escolaridade  (17)'!AF29-'BM Escolaridade  (17)'!H29)/'BM Escolaridade  (17)'!H29</f>
        <v>0</v>
      </c>
      <c r="I30" s="77">
        <f>('BM Escolaridade  (17)'!AG29-'BM Escolaridade  (17)'!I29)/'BM Escolaridade  (17)'!I29</f>
        <v>-0.41176470588235292</v>
      </c>
    </row>
    <row r="31" spans="2:9">
      <c r="B31" s="43" t="s">
        <v>117</v>
      </c>
      <c r="C31" s="60" t="s">
        <v>96</v>
      </c>
      <c r="D31" s="61">
        <f>('BM Escolaridade  (17)'!AB30-'BM Escolaridade  (17)'!D30)/'BM Escolaridade  (17)'!D30</f>
        <v>0</v>
      </c>
      <c r="E31" s="61">
        <f>('BM Escolaridade  (17)'!AC30-'BM Escolaridade  (17)'!E30)/'BM Escolaridade  (17)'!E30</f>
        <v>-0.2857142857142857</v>
      </c>
      <c r="F31" s="61">
        <f>('BM Escolaridade  (17)'!AD30-'BM Escolaridade  (17)'!F30)/'BM Escolaridade  (17)'!F30</f>
        <v>-0.25</v>
      </c>
      <c r="G31" s="61">
        <f>('BM Escolaridade  (17)'!AE30-'BM Escolaridade  (17)'!G30)/'BM Escolaridade  (17)'!G30</f>
        <v>0.1111111111111111</v>
      </c>
      <c r="H31" s="61">
        <f>('BM Escolaridade  (17)'!AF30-'BM Escolaridade  (17)'!H30)/'BM Escolaridade  (17)'!H30</f>
        <v>0</v>
      </c>
      <c r="I31" s="77">
        <f>('BM Escolaridade  (17)'!AG30-'BM Escolaridade  (17)'!I30)/'BM Escolaridade  (17)'!I30</f>
        <v>-0.14285714285714285</v>
      </c>
    </row>
    <row r="32" spans="2:9">
      <c r="B32" s="43" t="s">
        <v>118</v>
      </c>
      <c r="C32" s="60">
        <f>('BM Escolaridade  (17)'!AA31-'BM Escolaridade  (17)'!C31)/'BM Escolaridade  (17)'!C31</f>
        <v>0</v>
      </c>
      <c r="D32" s="61">
        <f>('BM Escolaridade  (17)'!AB31-'BM Escolaridade  (17)'!D31)/'BM Escolaridade  (17)'!D31</f>
        <v>-0.14285714285714285</v>
      </c>
      <c r="E32" s="61">
        <f>('BM Escolaridade  (17)'!AC31-'BM Escolaridade  (17)'!E31)/'BM Escolaridade  (17)'!E31</f>
        <v>-0.25</v>
      </c>
      <c r="F32" s="61">
        <f>('BM Escolaridade  (17)'!AD31-'BM Escolaridade  (17)'!F31)/'BM Escolaridade  (17)'!F31</f>
        <v>0.66666666666666663</v>
      </c>
      <c r="G32" s="61">
        <f>('BM Escolaridade  (17)'!AE31-'BM Escolaridade  (17)'!G31)/'BM Escolaridade  (17)'!G31</f>
        <v>0.25</v>
      </c>
      <c r="H32" s="61">
        <f>('BM Escolaridade  (17)'!AF31-'BM Escolaridade  (17)'!H31)/'BM Escolaridade  (17)'!H31</f>
        <v>-0.5</v>
      </c>
      <c r="I32" s="77">
        <f>('BM Escolaridade  (17)'!AG31-'BM Escolaridade  (17)'!I31)/'BM Escolaridade  (17)'!I31</f>
        <v>-4.3478260869565216E-2</v>
      </c>
    </row>
    <row r="33" spans="2:9">
      <c r="B33" s="43" t="s">
        <v>62</v>
      </c>
      <c r="C33" s="60">
        <f>('BM Escolaridade  (17)'!AA32-'BM Escolaridade  (17)'!C32)/'BM Escolaridade  (17)'!C32</f>
        <v>1</v>
      </c>
      <c r="D33" s="61">
        <f>('BM Escolaridade  (17)'!AB32-'BM Escolaridade  (17)'!D32)/'BM Escolaridade  (17)'!D32</f>
        <v>-0.25</v>
      </c>
      <c r="E33" s="61">
        <f>('BM Escolaridade  (17)'!AC32-'BM Escolaridade  (17)'!E32)/'BM Escolaridade  (17)'!E32</f>
        <v>-0.25</v>
      </c>
      <c r="F33" s="61">
        <f>('BM Escolaridade  (17)'!AD32-'BM Escolaridade  (17)'!F32)/'BM Escolaridade  (17)'!F32</f>
        <v>-0.2</v>
      </c>
      <c r="G33" s="61">
        <f>('BM Escolaridade  (17)'!AE32-'BM Escolaridade  (17)'!G32)/'BM Escolaridade  (17)'!G32</f>
        <v>0</v>
      </c>
      <c r="H33" s="61">
        <f>('BM Escolaridade  (17)'!AF32-'BM Escolaridade  (17)'!H32)/'BM Escolaridade  (17)'!H32</f>
        <v>-0.25</v>
      </c>
      <c r="I33" s="77">
        <f>('BM Escolaridade  (17)'!AG32-'BM Escolaridade  (17)'!I32)/'BM Escolaridade  (17)'!I32</f>
        <v>-0.15151515151515152</v>
      </c>
    </row>
    <row r="34" spans="2:9" ht="12.75" customHeight="1">
      <c r="B34" s="43" t="s">
        <v>119</v>
      </c>
      <c r="C34" s="60">
        <f>('BM Escolaridade  (17)'!AA33-'BM Escolaridade  (17)'!C33)/'BM Escolaridade  (17)'!C33</f>
        <v>0.25</v>
      </c>
      <c r="D34" s="61">
        <f>('BM Escolaridade  (17)'!AB33-'BM Escolaridade  (17)'!D33)/'BM Escolaridade  (17)'!D33</f>
        <v>-7.6923076923076927E-2</v>
      </c>
      <c r="E34" s="61">
        <f>('BM Escolaridade  (17)'!AC33-'BM Escolaridade  (17)'!E33)/'BM Escolaridade  (17)'!E33</f>
        <v>0.16666666666666666</v>
      </c>
      <c r="F34" s="61">
        <f>('BM Escolaridade  (17)'!AD33-'BM Escolaridade  (17)'!F33)/'BM Escolaridade  (17)'!F33</f>
        <v>0.25</v>
      </c>
      <c r="G34" s="61">
        <f>('BM Escolaridade  (17)'!AE33-'BM Escolaridade  (17)'!G33)/'BM Escolaridade  (17)'!G33</f>
        <v>-0.6</v>
      </c>
      <c r="H34" s="61">
        <f>('BM Escolaridade  (17)'!AF33-'BM Escolaridade  (17)'!H33)/'BM Escolaridade  (17)'!H33</f>
        <v>1</v>
      </c>
      <c r="I34" s="77">
        <f>('BM Escolaridade  (17)'!AG33-'BM Escolaridade  (17)'!I33)/'BM Escolaridade  (17)'!I33</f>
        <v>5.7142857142857141E-2</v>
      </c>
    </row>
    <row r="35" spans="2:9">
      <c r="B35" s="43" t="s">
        <v>120</v>
      </c>
      <c r="C35" s="60" t="s">
        <v>96</v>
      </c>
      <c r="D35" s="61">
        <f>('BM Escolaridade  (17)'!AB34-'BM Escolaridade  (17)'!D34)/'BM Escolaridade  (17)'!D34</f>
        <v>-0.33333333333333331</v>
      </c>
      <c r="E35" s="61">
        <f>('BM Escolaridade  (17)'!AC34-'BM Escolaridade  (17)'!E34)/'BM Escolaridade  (17)'!E34</f>
        <v>1</v>
      </c>
      <c r="F35" s="61">
        <f>('BM Escolaridade  (17)'!AD34-'BM Escolaridade  (17)'!F34)/'BM Escolaridade  (17)'!F34</f>
        <v>1</v>
      </c>
      <c r="G35" s="61">
        <f>('BM Escolaridade  (17)'!AE34-'BM Escolaridade  (17)'!G34)/'BM Escolaridade  (17)'!G34</f>
        <v>-0.2857142857142857</v>
      </c>
      <c r="H35" s="61">
        <f>('BM Escolaridade  (17)'!AF34-'BM Escolaridade  (17)'!H34)/'BM Escolaridade  (17)'!H34</f>
        <v>1</v>
      </c>
      <c r="I35" s="77">
        <f>('BM Escolaridade  (17)'!AG34-'BM Escolaridade  (17)'!I34)/'BM Escolaridade  (17)'!I34</f>
        <v>7.6923076923076927E-2</v>
      </c>
    </row>
    <row r="36" spans="2:9">
      <c r="B36" s="43" t="s">
        <v>121</v>
      </c>
      <c r="C36" s="60" t="s">
        <v>96</v>
      </c>
      <c r="D36" s="61" t="s">
        <v>96</v>
      </c>
      <c r="E36" s="61" t="s">
        <v>96</v>
      </c>
      <c r="F36" s="61">
        <f>('BM Escolaridade  (17)'!AD35-'BM Escolaridade  (17)'!F35)/'BM Escolaridade  (17)'!F35</f>
        <v>2</v>
      </c>
      <c r="G36" s="61">
        <f>('BM Escolaridade  (17)'!AE35-'BM Escolaridade  (17)'!G35)/'BM Escolaridade  (17)'!G35</f>
        <v>-0.66666666666666663</v>
      </c>
      <c r="H36" s="61" t="s">
        <v>96</v>
      </c>
      <c r="I36" s="77">
        <f>('BM Escolaridade  (17)'!AG35-'BM Escolaridade  (17)'!I35)/'BM Escolaridade  (17)'!I35</f>
        <v>0.16666666666666666</v>
      </c>
    </row>
    <row r="37" spans="2:9">
      <c r="B37" s="43" t="s">
        <v>76</v>
      </c>
      <c r="C37" s="60">
        <f>('BM Escolaridade  (17)'!AA36-'BM Escolaridade  (17)'!C36)/'BM Escolaridade  (17)'!C36</f>
        <v>0</v>
      </c>
      <c r="D37" s="61">
        <f>('BM Escolaridade  (17)'!AB36-'BM Escolaridade  (17)'!D36)/'BM Escolaridade  (17)'!D36</f>
        <v>0</v>
      </c>
      <c r="E37" s="61">
        <f>('BM Escolaridade  (17)'!AC36-'BM Escolaridade  (17)'!E36)/'BM Escolaridade  (17)'!E36</f>
        <v>0</v>
      </c>
      <c r="F37" s="61">
        <f>('BM Escolaridade  (17)'!AD36-'BM Escolaridade  (17)'!F36)/'BM Escolaridade  (17)'!F36</f>
        <v>-0.44444444444444442</v>
      </c>
      <c r="G37" s="61">
        <f>('BM Escolaridade  (17)'!AE36-'BM Escolaridade  (17)'!G36)/'BM Escolaridade  (17)'!G36</f>
        <v>-0.25</v>
      </c>
      <c r="H37" s="61">
        <f>('BM Escolaridade  (17)'!AF36-'BM Escolaridade  (17)'!H36)/'BM Escolaridade  (17)'!H36</f>
        <v>1.5</v>
      </c>
      <c r="I37" s="77">
        <f>('BM Escolaridade  (17)'!AG36-'BM Escolaridade  (17)'!I36)/'BM Escolaridade  (17)'!I36</f>
        <v>-0.1</v>
      </c>
    </row>
    <row r="38" spans="2:9">
      <c r="B38" s="43" t="s">
        <v>122</v>
      </c>
      <c r="C38" s="182" t="s">
        <v>96</v>
      </c>
      <c r="D38" s="183">
        <f>('BM Escolaridade  (17)'!AB37-'BM Escolaridade  (17)'!D37)/'BM Escolaridade  (17)'!D37</f>
        <v>-0.4</v>
      </c>
      <c r="E38" s="183">
        <f>('BM Escolaridade  (17)'!AC37-'BM Escolaridade  (17)'!E37)/'BM Escolaridade  (17)'!E37</f>
        <v>2</v>
      </c>
      <c r="F38" s="183">
        <f>('BM Escolaridade  (17)'!AD37-'BM Escolaridade  (17)'!F37)/'BM Escolaridade  (17)'!F37</f>
        <v>0.5</v>
      </c>
      <c r="G38" s="183">
        <f>('BM Escolaridade  (17)'!AE37-'BM Escolaridade  (17)'!G37)/'BM Escolaridade  (17)'!G37</f>
        <v>-0.33333333333333331</v>
      </c>
      <c r="H38" s="183">
        <f>('BM Escolaridade  (17)'!AF37-'BM Escolaridade  (17)'!H37)/'BM Escolaridade  (17)'!H37</f>
        <v>-0.6</v>
      </c>
      <c r="I38" s="184">
        <f>('BM Escolaridade  (17)'!AG37-'BM Escolaridade  (17)'!I37)/'BM Escolaridade  (17)'!I37</f>
        <v>-0.23529411764705882</v>
      </c>
    </row>
    <row r="39" spans="2:9">
      <c r="B39" s="48"/>
      <c r="C39" s="373"/>
      <c r="D39" s="374"/>
      <c r="E39" s="374"/>
      <c r="F39" s="374"/>
      <c r="G39" s="374"/>
      <c r="H39" s="374"/>
      <c r="I39" s="374"/>
    </row>
    <row r="40" spans="2:9">
      <c r="B40" s="48"/>
      <c r="C40" s="36"/>
      <c r="D40" s="36"/>
      <c r="E40" s="36"/>
      <c r="F40" s="36"/>
      <c r="G40" s="36"/>
    </row>
  </sheetData>
  <mergeCells count="2">
    <mergeCell ref="C8:I8"/>
    <mergeCell ref="C9:I9"/>
  </mergeCells>
  <pageMargins left="0.7" right="0.7" top="0.75" bottom="0.75" header="0.3" footer="0.3"/>
  <pageSetup orientation="portrait" verticalDpi="0" r:id="rId1"/>
  <drawing r:id="rId2"/>
</worksheet>
</file>

<file path=xl/worksheets/sheet2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N63"/>
  <sheetViews>
    <sheetView showGridLines="0" showRowColHeaders="0" workbookViewId="0"/>
  </sheetViews>
  <sheetFormatPr defaultColWidth="9.140625" defaultRowHeight="15"/>
  <cols>
    <col min="1" max="1" width="6.85546875" style="1" customWidth="1"/>
    <col min="2" max="2" width="122.7109375" style="167" customWidth="1"/>
    <col min="3" max="16384" width="9.140625" style="1"/>
  </cols>
  <sheetData>
    <row r="4" spans="1:14">
      <c r="B4" s="619" t="s">
        <v>564</v>
      </c>
      <c r="C4" s="620"/>
      <c r="D4" s="620"/>
    </row>
    <row r="5" spans="1:14">
      <c r="B5" s="581"/>
      <c r="C5" s="578"/>
      <c r="D5" s="578"/>
    </row>
    <row r="6" spans="1:14">
      <c r="B6" s="457" t="s">
        <v>430</v>
      </c>
      <c r="C6" s="79"/>
      <c r="E6" s="79"/>
      <c r="F6" s="78"/>
      <c r="G6" s="79"/>
      <c r="H6" s="79"/>
      <c r="I6" s="79"/>
      <c r="J6" s="79"/>
      <c r="K6" s="79"/>
    </row>
    <row r="7" spans="1:14" ht="6.95" customHeight="1">
      <c r="A7" s="323"/>
      <c r="B7" s="393"/>
      <c r="C7" s="393"/>
      <c r="D7" s="393"/>
      <c r="E7" s="393"/>
      <c r="F7" s="393"/>
      <c r="G7" s="393"/>
      <c r="H7" s="393"/>
      <c r="I7" s="393"/>
      <c r="J7" s="393"/>
      <c r="K7" s="391"/>
      <c r="L7" s="47"/>
      <c r="M7" s="47"/>
      <c r="N7" s="47"/>
    </row>
    <row r="8" spans="1:14" ht="15" customHeight="1">
      <c r="A8" s="323" t="s">
        <v>3</v>
      </c>
      <c r="B8" s="574" t="s">
        <v>565</v>
      </c>
      <c r="C8" s="451"/>
      <c r="D8" s="451"/>
      <c r="E8" s="451"/>
      <c r="F8" s="451"/>
      <c r="G8" s="451"/>
      <c r="H8" s="451"/>
      <c r="I8" s="451"/>
      <c r="J8" s="451"/>
      <c r="K8" s="168"/>
      <c r="L8" s="47"/>
      <c r="M8" s="47"/>
      <c r="N8" s="47"/>
    </row>
    <row r="9" spans="1:14" ht="15" customHeight="1">
      <c r="A9" s="323" t="s">
        <v>4</v>
      </c>
      <c r="B9" s="574" t="s">
        <v>566</v>
      </c>
      <c r="C9" s="451"/>
      <c r="D9" s="451"/>
      <c r="E9" s="451"/>
      <c r="F9" s="451"/>
      <c r="G9" s="451"/>
      <c r="H9" s="451"/>
      <c r="I9" s="451"/>
      <c r="J9" s="451"/>
      <c r="K9" s="168"/>
      <c r="L9" s="47"/>
      <c r="M9" s="47"/>
      <c r="N9" s="47"/>
    </row>
    <row r="10" spans="1:14" ht="15" customHeight="1">
      <c r="A10" s="323" t="s">
        <v>5</v>
      </c>
      <c r="B10" s="574" t="s">
        <v>567</v>
      </c>
      <c r="C10" s="451"/>
      <c r="D10" s="451"/>
      <c r="E10" s="451"/>
      <c r="F10" s="451"/>
      <c r="G10" s="451"/>
      <c r="H10" s="451"/>
      <c r="I10" s="451"/>
      <c r="J10" s="451"/>
      <c r="K10" s="168"/>
      <c r="L10" s="47"/>
      <c r="M10" s="47"/>
      <c r="N10" s="47"/>
    </row>
    <row r="11" spans="1:14" ht="15" customHeight="1">
      <c r="A11" s="323" t="s">
        <v>6</v>
      </c>
      <c r="B11" s="574" t="s">
        <v>568</v>
      </c>
      <c r="C11" s="451"/>
      <c r="D11" s="451"/>
      <c r="E11" s="451"/>
      <c r="F11" s="451"/>
      <c r="G11" s="451"/>
      <c r="H11" s="451"/>
      <c r="I11" s="451"/>
      <c r="J11" s="451"/>
      <c r="K11" s="168"/>
      <c r="L11" s="47"/>
      <c r="M11" s="47"/>
      <c r="N11" s="47"/>
    </row>
    <row r="12" spans="1:14" ht="15" customHeight="1">
      <c r="A12" s="323" t="s">
        <v>7</v>
      </c>
      <c r="B12" s="574" t="s">
        <v>569</v>
      </c>
      <c r="C12" s="451"/>
      <c r="D12" s="451"/>
      <c r="E12" s="451"/>
      <c r="F12" s="451"/>
      <c r="G12" s="451"/>
      <c r="H12" s="451"/>
      <c r="I12" s="451"/>
      <c r="J12" s="451"/>
      <c r="K12" s="391"/>
      <c r="L12" s="47"/>
      <c r="M12" s="47"/>
      <c r="N12" s="47"/>
    </row>
    <row r="13" spans="1:14" ht="15" customHeight="1">
      <c r="A13" s="323" t="s">
        <v>95</v>
      </c>
      <c r="B13" s="574" t="s">
        <v>570</v>
      </c>
      <c r="C13" s="451"/>
      <c r="D13" s="451"/>
      <c r="E13" s="451"/>
      <c r="F13" s="451"/>
      <c r="G13" s="451"/>
      <c r="H13" s="451"/>
      <c r="I13" s="451"/>
      <c r="J13" s="451"/>
      <c r="K13" s="391"/>
      <c r="L13" s="47"/>
      <c r="M13" s="47"/>
      <c r="N13" s="47"/>
    </row>
    <row r="14" spans="1:14" ht="15" customHeight="1">
      <c r="A14" s="323" t="s">
        <v>8</v>
      </c>
      <c r="B14" s="574" t="s">
        <v>571</v>
      </c>
      <c r="C14" s="451"/>
      <c r="D14" s="451"/>
      <c r="E14" s="451"/>
      <c r="F14" s="451"/>
      <c r="G14" s="451"/>
      <c r="H14" s="451"/>
      <c r="I14" s="451"/>
      <c r="J14" s="451"/>
      <c r="K14" s="342"/>
      <c r="L14" s="47"/>
      <c r="M14" s="47"/>
      <c r="N14" s="47"/>
    </row>
    <row r="15" spans="1:14" ht="15" customHeight="1">
      <c r="A15" s="323" t="s">
        <v>9</v>
      </c>
      <c r="B15" s="574" t="s">
        <v>572</v>
      </c>
      <c r="C15" s="451"/>
      <c r="D15" s="451"/>
      <c r="E15" s="451"/>
      <c r="F15" s="451"/>
      <c r="G15" s="451"/>
      <c r="H15" s="451"/>
      <c r="I15" s="451"/>
      <c r="J15" s="451"/>
      <c r="K15" s="391"/>
      <c r="L15" s="47"/>
      <c r="M15" s="47"/>
      <c r="N15" s="47"/>
    </row>
    <row r="16" spans="1:14" ht="15" customHeight="1">
      <c r="A16" s="323" t="s">
        <v>10</v>
      </c>
      <c r="B16" s="574" t="s">
        <v>573</v>
      </c>
      <c r="C16" s="451"/>
      <c r="D16" s="451"/>
      <c r="E16" s="451"/>
      <c r="F16" s="451"/>
      <c r="G16" s="451"/>
      <c r="H16" s="451"/>
      <c r="I16" s="451"/>
      <c r="J16" s="451"/>
      <c r="K16" s="391"/>
      <c r="L16" s="47"/>
      <c r="M16" s="47"/>
      <c r="N16" s="47"/>
    </row>
    <row r="17" spans="1:14" ht="15" customHeight="1">
      <c r="A17" s="323" t="s">
        <v>11</v>
      </c>
      <c r="B17" s="574" t="s">
        <v>574</v>
      </c>
      <c r="C17" s="451"/>
      <c r="D17" s="451"/>
      <c r="E17" s="451"/>
      <c r="F17" s="451"/>
      <c r="G17" s="451"/>
      <c r="H17" s="451"/>
      <c r="I17" s="451"/>
      <c r="J17" s="451"/>
      <c r="K17" s="391"/>
      <c r="L17" s="47"/>
      <c r="M17" s="47"/>
      <c r="N17" s="47"/>
    </row>
    <row r="18" spans="1:14" ht="15" customHeight="1">
      <c r="A18" s="323" t="s">
        <v>25</v>
      </c>
      <c r="B18" s="574" t="s">
        <v>575</v>
      </c>
      <c r="C18" s="451"/>
      <c r="D18" s="451"/>
      <c r="E18" s="451"/>
      <c r="F18" s="451"/>
      <c r="G18" s="451"/>
      <c r="H18" s="451"/>
      <c r="I18" s="451"/>
      <c r="J18" s="451"/>
      <c r="K18" s="342"/>
      <c r="L18" s="47"/>
      <c r="M18" s="47"/>
      <c r="N18" s="47"/>
    </row>
    <row r="19" spans="1:14" ht="15" customHeight="1">
      <c r="A19" s="323" t="s">
        <v>26</v>
      </c>
      <c r="B19" s="574" t="s">
        <v>576</v>
      </c>
      <c r="C19" s="451"/>
      <c r="D19" s="451"/>
      <c r="E19" s="451"/>
      <c r="F19" s="451"/>
      <c r="G19" s="451"/>
      <c r="H19" s="451"/>
      <c r="I19" s="451"/>
      <c r="J19" s="451"/>
      <c r="K19" s="342"/>
      <c r="L19" s="47"/>
      <c r="M19" s="47"/>
      <c r="N19" s="47"/>
    </row>
    <row r="20" spans="1:14" ht="15" customHeight="1">
      <c r="A20" s="323"/>
      <c r="B20" s="451"/>
      <c r="C20" s="451"/>
      <c r="D20" s="451"/>
      <c r="E20" s="451"/>
      <c r="F20" s="451"/>
      <c r="G20" s="451"/>
      <c r="H20" s="451"/>
      <c r="I20" s="451"/>
      <c r="J20" s="451"/>
      <c r="K20" s="342"/>
      <c r="L20" s="47"/>
      <c r="M20" s="47"/>
      <c r="N20" s="47"/>
    </row>
    <row r="21" spans="1:14" ht="15" customHeight="1">
      <c r="A21" s="323"/>
      <c r="B21" s="457" t="s">
        <v>431</v>
      </c>
      <c r="C21" s="451"/>
      <c r="D21" s="451"/>
      <c r="E21" s="451"/>
      <c r="F21" s="451"/>
      <c r="G21" s="451"/>
      <c r="H21" s="451"/>
      <c r="I21" s="451"/>
      <c r="J21" s="451"/>
      <c r="K21" s="342"/>
      <c r="L21" s="47"/>
      <c r="M21" s="47"/>
      <c r="N21" s="47"/>
    </row>
    <row r="22" spans="1:14" ht="6.95" customHeight="1">
      <c r="A22" s="323"/>
      <c r="B22" s="451"/>
      <c r="C22" s="451"/>
      <c r="D22" s="451"/>
      <c r="E22" s="451"/>
      <c r="F22" s="451"/>
      <c r="G22" s="451"/>
      <c r="H22" s="451"/>
      <c r="I22" s="451"/>
      <c r="J22" s="451"/>
      <c r="K22" s="342"/>
      <c r="L22" s="47"/>
      <c r="M22" s="47"/>
      <c r="N22" s="47"/>
    </row>
    <row r="23" spans="1:14" ht="15" customHeight="1">
      <c r="A23" s="323" t="s">
        <v>27</v>
      </c>
      <c r="B23" s="574" t="s">
        <v>577</v>
      </c>
      <c r="C23" s="451"/>
      <c r="D23" s="451"/>
      <c r="E23" s="451"/>
      <c r="F23" s="451"/>
      <c r="G23" s="451"/>
      <c r="H23" s="451"/>
      <c r="I23" s="451"/>
      <c r="J23" s="451"/>
      <c r="K23" s="342"/>
      <c r="L23" s="47"/>
      <c r="M23" s="47"/>
      <c r="N23" s="47"/>
    </row>
    <row r="24" spans="1:14" ht="15" customHeight="1">
      <c r="A24" s="323" t="s">
        <v>33</v>
      </c>
      <c r="B24" s="574" t="s">
        <v>578</v>
      </c>
      <c r="C24" s="451"/>
      <c r="D24" s="451"/>
      <c r="E24" s="451"/>
      <c r="F24" s="451"/>
      <c r="G24" s="451"/>
      <c r="H24" s="451"/>
      <c r="I24" s="451"/>
      <c r="J24" s="451"/>
      <c r="K24" s="391"/>
      <c r="L24" s="47"/>
      <c r="M24" s="47"/>
      <c r="N24" s="47"/>
    </row>
    <row r="25" spans="1:14" ht="15" customHeight="1">
      <c r="A25" s="323" t="s">
        <v>34</v>
      </c>
      <c r="B25" s="574" t="s">
        <v>579</v>
      </c>
      <c r="C25" s="451"/>
      <c r="D25" s="451"/>
      <c r="E25" s="451"/>
      <c r="F25" s="451"/>
      <c r="G25" s="451"/>
      <c r="H25" s="451"/>
      <c r="I25" s="451"/>
      <c r="J25" s="451"/>
      <c r="K25" s="391"/>
      <c r="L25" s="47"/>
      <c r="M25" s="47"/>
      <c r="N25" s="47"/>
    </row>
    <row r="26" spans="1:14" ht="15" customHeight="1">
      <c r="A26" s="323" t="s">
        <v>35</v>
      </c>
      <c r="B26" s="574" t="s">
        <v>580</v>
      </c>
      <c r="C26" s="451"/>
      <c r="D26" s="451"/>
      <c r="E26" s="451"/>
      <c r="F26" s="451"/>
      <c r="G26" s="451"/>
      <c r="H26" s="451"/>
      <c r="I26" s="451"/>
      <c r="J26" s="451"/>
      <c r="K26" s="168"/>
      <c r="L26" s="47"/>
      <c r="M26" s="47"/>
      <c r="N26" s="47"/>
    </row>
    <row r="27" spans="1:14" ht="15" customHeight="1">
      <c r="A27" s="323" t="s">
        <v>36</v>
      </c>
      <c r="B27" s="574" t="s">
        <v>581</v>
      </c>
      <c r="C27" s="451"/>
      <c r="D27" s="451"/>
      <c r="E27" s="451"/>
      <c r="F27" s="451"/>
      <c r="G27" s="451"/>
      <c r="H27" s="451"/>
      <c r="I27" s="451"/>
      <c r="J27" s="451"/>
      <c r="K27" s="168"/>
      <c r="L27" s="47"/>
      <c r="M27" s="47"/>
      <c r="N27" s="47"/>
    </row>
    <row r="28" spans="1:14" ht="15" customHeight="1">
      <c r="A28" s="323" t="s">
        <v>37</v>
      </c>
      <c r="B28" s="574" t="s">
        <v>582</v>
      </c>
      <c r="C28" s="451"/>
      <c r="D28" s="451"/>
      <c r="E28" s="451"/>
      <c r="F28" s="451"/>
      <c r="G28" s="451"/>
      <c r="H28" s="451"/>
      <c r="I28" s="451"/>
      <c r="J28" s="451"/>
      <c r="K28" s="571"/>
      <c r="L28" s="47"/>
      <c r="M28" s="47"/>
      <c r="N28" s="47"/>
    </row>
    <row r="29" spans="1:14" ht="15" customHeight="1">
      <c r="A29" s="323" t="s">
        <v>100</v>
      </c>
      <c r="B29" s="574" t="s">
        <v>583</v>
      </c>
      <c r="C29" s="385"/>
      <c r="D29" s="385"/>
      <c r="E29" s="384"/>
      <c r="F29" s="384"/>
      <c r="G29" s="384"/>
      <c r="H29" s="384"/>
      <c r="I29" s="384"/>
      <c r="J29" s="384"/>
      <c r="K29" s="571"/>
      <c r="L29" s="47"/>
      <c r="M29" s="47"/>
      <c r="N29" s="47"/>
    </row>
    <row r="30" spans="1:14" ht="15" customHeight="1">
      <c r="A30" s="323" t="s">
        <v>101</v>
      </c>
      <c r="B30" s="574" t="s">
        <v>584</v>
      </c>
      <c r="C30" s="385"/>
      <c r="D30" s="385"/>
      <c r="E30" s="384"/>
      <c r="F30" s="384"/>
      <c r="G30" s="384"/>
      <c r="H30" s="384"/>
      <c r="I30" s="384"/>
      <c r="J30" s="384"/>
      <c r="K30" s="571"/>
      <c r="L30" s="571"/>
      <c r="M30" s="47"/>
      <c r="N30" s="47"/>
    </row>
    <row r="31" spans="1:14" ht="15" customHeight="1">
      <c r="A31" s="323" t="s">
        <v>102</v>
      </c>
      <c r="B31" s="574" t="s">
        <v>585</v>
      </c>
      <c r="C31" s="385"/>
      <c r="D31" s="385"/>
      <c r="E31" s="384"/>
      <c r="F31" s="384"/>
      <c r="G31" s="384"/>
      <c r="H31" s="384"/>
      <c r="I31" s="384"/>
      <c r="J31" s="384"/>
      <c r="K31" s="571"/>
      <c r="L31" s="47"/>
      <c r="M31" s="47"/>
      <c r="N31" s="47"/>
    </row>
    <row r="32" spans="1:14" ht="15" customHeight="1">
      <c r="A32" s="323" t="s">
        <v>103</v>
      </c>
      <c r="B32" s="574" t="s">
        <v>586</v>
      </c>
      <c r="C32" s="385"/>
      <c r="D32" s="385"/>
      <c r="E32" s="384"/>
      <c r="F32" s="384"/>
      <c r="G32" s="384"/>
      <c r="H32" s="384"/>
      <c r="I32" s="384"/>
      <c r="J32" s="384"/>
      <c r="K32" s="47"/>
      <c r="L32" s="47"/>
      <c r="M32" s="47"/>
      <c r="N32" s="47"/>
    </row>
    <row r="33" spans="1:14" ht="15" customHeight="1">
      <c r="A33" s="323" t="s">
        <v>104</v>
      </c>
      <c r="B33" s="574" t="s">
        <v>587</v>
      </c>
      <c r="C33" s="385"/>
      <c r="D33" s="385"/>
      <c r="E33" s="384"/>
      <c r="F33" s="384"/>
      <c r="G33" s="384"/>
      <c r="H33" s="384"/>
      <c r="I33" s="384"/>
      <c r="J33" s="384"/>
      <c r="K33" s="47"/>
      <c r="L33" s="47"/>
      <c r="M33" s="47"/>
      <c r="N33" s="47"/>
    </row>
    <row r="34" spans="1:14" ht="15" customHeight="1">
      <c r="A34" s="323" t="s">
        <v>105</v>
      </c>
      <c r="B34" s="574" t="s">
        <v>588</v>
      </c>
      <c r="C34" s="385"/>
      <c r="D34" s="385"/>
      <c r="E34" s="384"/>
      <c r="F34" s="384"/>
      <c r="G34" s="384"/>
      <c r="H34" s="384"/>
      <c r="I34" s="384"/>
      <c r="J34" s="384"/>
      <c r="K34" s="571"/>
      <c r="L34" s="571"/>
      <c r="M34" s="47"/>
      <c r="N34" s="47"/>
    </row>
    <row r="35" spans="1:14" ht="15" customHeight="1">
      <c r="A35" s="573"/>
      <c r="B35" s="453"/>
      <c r="C35" s="398"/>
      <c r="D35" s="171"/>
    </row>
    <row r="36" spans="1:14" ht="15" customHeight="1">
      <c r="A36" s="573"/>
      <c r="B36" s="453"/>
      <c r="C36" s="171"/>
      <c r="D36" s="171"/>
    </row>
    <row r="37" spans="1:14" ht="15" customHeight="1">
      <c r="A37" s="573"/>
      <c r="B37" s="453"/>
      <c r="C37" s="171"/>
      <c r="D37" s="171"/>
    </row>
    <row r="38" spans="1:14" ht="15" customHeight="1">
      <c r="A38" s="573"/>
      <c r="B38" s="170"/>
      <c r="C38" s="171"/>
      <c r="D38" s="171"/>
    </row>
    <row r="39" spans="1:14" ht="15" customHeight="1">
      <c r="A39" s="573"/>
      <c r="B39" s="170"/>
      <c r="C39" s="171"/>
      <c r="D39" s="171"/>
    </row>
    <row r="40" spans="1:14" ht="15" customHeight="1">
      <c r="A40" s="573"/>
      <c r="B40" s="170"/>
      <c r="C40" s="171"/>
      <c r="D40" s="171"/>
    </row>
    <row r="41" spans="1:14" ht="15" customHeight="1">
      <c r="A41" s="573"/>
      <c r="B41" s="170"/>
      <c r="C41" s="171"/>
      <c r="D41" s="171"/>
    </row>
    <row r="42" spans="1:14" ht="15" customHeight="1">
      <c r="A42" s="573"/>
      <c r="B42" s="170"/>
      <c r="C42" s="171"/>
      <c r="D42" s="171"/>
    </row>
    <row r="43" spans="1:14" ht="15" customHeight="1">
      <c r="A43" s="573"/>
      <c r="B43" s="170"/>
      <c r="C43" s="171"/>
      <c r="D43" s="171"/>
    </row>
    <row r="44" spans="1:14" ht="15" customHeight="1">
      <c r="A44" s="573"/>
      <c r="B44" s="170"/>
      <c r="C44" s="171"/>
      <c r="D44" s="171"/>
    </row>
    <row r="45" spans="1:14" ht="15" customHeight="1">
      <c r="A45" s="573"/>
      <c r="B45" s="170"/>
      <c r="C45" s="171"/>
      <c r="D45" s="171"/>
    </row>
    <row r="46" spans="1:14" ht="15" customHeight="1">
      <c r="A46" s="573"/>
      <c r="B46" s="170"/>
      <c r="C46" s="171"/>
      <c r="D46" s="171"/>
    </row>
    <row r="47" spans="1:14" ht="15" customHeight="1">
      <c r="A47" s="573"/>
      <c r="B47" s="170"/>
      <c r="C47" s="171"/>
      <c r="D47" s="171"/>
    </row>
    <row r="48" spans="1:14" ht="15" customHeight="1">
      <c r="A48" s="573"/>
      <c r="B48" s="170"/>
      <c r="C48" s="171"/>
      <c r="D48" s="171"/>
    </row>
    <row r="49" spans="1:4" ht="15" customHeight="1">
      <c r="A49" s="573"/>
      <c r="B49" s="170"/>
      <c r="C49" s="171"/>
      <c r="D49" s="171"/>
    </row>
    <row r="50" spans="1:4" ht="15" customHeight="1">
      <c r="A50" s="573"/>
      <c r="B50" s="170"/>
      <c r="C50" s="171"/>
      <c r="D50" s="171"/>
    </row>
    <row r="51" spans="1:4" ht="15" customHeight="1">
      <c r="A51" s="573"/>
      <c r="B51" s="170"/>
      <c r="C51" s="171"/>
      <c r="D51" s="171"/>
    </row>
    <row r="52" spans="1:4" ht="15" customHeight="1">
      <c r="A52" s="573"/>
      <c r="B52" s="170"/>
      <c r="C52" s="171"/>
      <c r="D52" s="171"/>
    </row>
    <row r="53" spans="1:4" ht="15" customHeight="1">
      <c r="A53" s="573"/>
      <c r="B53" s="170"/>
      <c r="C53" s="171"/>
      <c r="D53" s="171"/>
    </row>
    <row r="54" spans="1:4" ht="15" customHeight="1">
      <c r="A54" s="573"/>
      <c r="B54" s="170"/>
      <c r="C54" s="171"/>
      <c r="D54" s="171"/>
    </row>
    <row r="55" spans="1:4" ht="15" customHeight="1">
      <c r="A55" s="573"/>
      <c r="B55" s="170"/>
      <c r="C55" s="171"/>
      <c r="D55" s="171"/>
    </row>
    <row r="56" spans="1:4" ht="15" customHeight="1">
      <c r="A56" s="573"/>
      <c r="B56" s="170"/>
      <c r="C56" s="171"/>
      <c r="D56" s="171"/>
    </row>
    <row r="57" spans="1:4" ht="15" customHeight="1">
      <c r="A57" s="573"/>
      <c r="B57" s="170"/>
      <c r="C57" s="171"/>
      <c r="D57" s="171"/>
    </row>
    <row r="58" spans="1:4" ht="15" customHeight="1">
      <c r="A58" s="573"/>
      <c r="B58" s="170"/>
      <c r="C58" s="171"/>
      <c r="D58" s="171"/>
    </row>
    <row r="59" spans="1:4" ht="15" customHeight="1">
      <c r="A59" s="573"/>
      <c r="B59" s="170"/>
      <c r="C59" s="171"/>
      <c r="D59" s="171"/>
    </row>
    <row r="60" spans="1:4">
      <c r="A60" s="573"/>
      <c r="B60" s="170"/>
      <c r="C60" s="171"/>
      <c r="D60" s="171"/>
    </row>
    <row r="61" spans="1:4">
      <c r="A61" s="573"/>
      <c r="B61" s="170"/>
      <c r="C61" s="171"/>
      <c r="D61" s="171"/>
    </row>
    <row r="62" spans="1:4">
      <c r="A62" s="573"/>
      <c r="B62" s="170"/>
      <c r="C62" s="171"/>
      <c r="D62" s="171"/>
    </row>
    <row r="63" spans="1:4">
      <c r="A63" s="573"/>
      <c r="B63" s="170"/>
      <c r="C63" s="171"/>
      <c r="D63" s="171"/>
    </row>
  </sheetData>
  <mergeCells count="1">
    <mergeCell ref="B4:D4"/>
  </mergeCells>
  <hyperlinks>
    <hyperlink ref="B8" location="'OF_Genero (18)'!A1" display="Número de pessoas ocupadas em acções de formação inscritas nos Centros de Emprego, género, 2018"/>
    <hyperlink ref="B9" location="'OF Genero % (18)'!A1" display="Pessoas ocupadas em acções de formação inscritas nos Centros de Emprego, género, 2018 (%)"/>
    <hyperlink ref="B10" location="'OF_Ev.Nº 1º-4ºtrim_genero (18)'!A1" display="Evolução número de pessoas à procura do 1º emprego inscritas nos Centros de Emprego, género, 2018, 1º trim.-4º trim."/>
    <hyperlink ref="B11" location="'OF_Ev.% 1º-4ºtrim_genero (18)'!A1" display="Evolução número de pessoas à procura do 1º emprego inscritas nos Centros de Emprego, género, 2018, 1º trim.-4º trim. (%)"/>
    <hyperlink ref="B12" location="'OF_idades  (18)'!A1" display="Número de pessoas ocupadas em acções de formação inscritas nos Centros de Emprego, idade, 2018"/>
    <hyperlink ref="B13" location="'OF_idades  % (18)'!A1" display="Pessoas ocupadas em acções de formação inscritas nos Centros de Emprego, idade, 2018 (%)"/>
    <hyperlink ref="B14" location="'OF_Ev.Nº_1º-4ºtrim_idade (18)'!A1" display="Evolução número de pessoas ocupadas em acções de formação inscritas nos Centros de Emprego, idade, 2018, 1º trim.-4º trim."/>
    <hyperlink ref="B15" location="'OF_Ev.%1º-4ºtrim_idade (18)'!A1" display="Evolução número de pessoas ocupadas em acções de formação inscritas nos Centros de Emprego, idade, 2018, 1º trim.-4º trim. (%)"/>
    <hyperlink ref="B16" location="'OF_ escol. (18)'!A1" display="Número de pessoas ocupadas em acções de formação inscritas nos Centros de Emprego, escolaridade, 2018"/>
    <hyperlink ref="B17" location="'OF escol. % (18)'!A1" display="Pessoas ocupadas em acções de formação inscritas nos Centros de Emprego, escolaridade, 2018 (%)"/>
    <hyperlink ref="B18" location="'OF_Ev.Nº 1º-4º trim escol.(18)'!A1" display="Evolução número de pessoas ocupadas em acções de formação inscritas nos Centros de Emprego, escolaridade, 2018, 1º trim.-4º trim."/>
    <hyperlink ref="B19" location="'OF_Ev.% 1º-4º trim escol. (18)'!A1" display="Evolução número de pessoas ocupadas em acções de formação inscritas nos Centros de Emprego, escolaridade, 2018, 1º trim.-4º trim. (%)"/>
    <hyperlink ref="B23" location="'BM Genero  (18)'!A1" display="Número de pessoas indisponíveis por baixa médica inscritas nos centros de emprego, género, 2018"/>
    <hyperlink ref="B24" location="'BM Genero % (18)'!A1" display="Pessoas indisponíveis por baixa médica inscritas nos centros de emprego, género, 2018 (%)"/>
    <hyperlink ref="B25" location="'BM_Ev.Nº 1º-4ºtrimgenero(18)'!A1" display="Evolução pessoas indisponíveis por baixa médica inscritas nos centros de emprego, género, 2018,  1º trim.-4º trim."/>
    <hyperlink ref="B26" location="'BM_Ev.% 1º-4ºtrimgenero(18)'!A1" display="Evolução pessoas indisponíveis por baixa médica inscritas nos centros de emprego, género, 2018,  1º trim.-4º trim. (%)"/>
    <hyperlink ref="B27" location="'BM Idades  (18)'!A1" display="Número de pessoas indisponíveis por baixa médica inscritas nos centros de emprego, idade, 2018"/>
    <hyperlink ref="B28" location="'BM_idades % (18)'!A1" display="Pessoas indisponíveis por baixa médica inscritas nos centros de emprego, idade, 2018 (%)"/>
    <hyperlink ref="B29" location="'BM_Ev. Nº1º-4ºtrimidade(18)'!A1" display="Evolução de pessoas indisponíveis por baixa médica inscritas nos centros de emprego, idade, 2018"/>
    <hyperlink ref="B30" location="'BM_Ev.%1º-4ºtrim_idade(18)'!A1" display="Evolução de pessoas indisponíveis por baixa médica inscritas nos centros de emprego, idade, 2018 (%)"/>
    <hyperlink ref="B31" location="'BM Escolaridade  (18)'!A1" display="Número de pessoas indisponíveis por baixa médica inscritas nos centros de emprego, escolaridade, 2018"/>
    <hyperlink ref="B32" location="'BM escolar % (15)  (4)'!A1" display="Pessoas indisponíveis por baixa médica inscritas nos centros de emprego, escolaridade, 2018 (%)"/>
    <hyperlink ref="B33" location="'BM_Ev.Nº1º-4ºtrimescol.(18)'!A1" display="Evolução de pessoas indisponíveis por baixa médica inscritas nos centros de emprego, escolaridade, 2018"/>
    <hyperlink ref="B34" location="'BM Ev.%1º-4ºtrimescol.(18)'!A1" display="Evolução de pessoas indisponíveis por baixa médica inscritas nos centros de emprego, escolaridade, 2018 (%)"/>
  </hyperlinks>
  <pageMargins left="0.7" right="0.7" top="0.75" bottom="0.75" header="0.3" footer="0.3"/>
  <pageSetup orientation="portrait" verticalDpi="0" r:id="rId1"/>
  <drawing r:id="rId2"/>
</worksheet>
</file>

<file path=xl/worksheets/sheet2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315"/>
  <sheetViews>
    <sheetView showGridLines="0" showRowColHeaders="0" workbookViewId="0">
      <pane xSplit="2" topLeftCell="C1" activePane="topRight" state="frozen"/>
      <selection pane="topRight"/>
    </sheetView>
  </sheetViews>
  <sheetFormatPr defaultColWidth="12" defaultRowHeight="12.75"/>
  <cols>
    <col min="1" max="1" width="12.7109375" style="207" customWidth="1"/>
    <col min="2" max="2" width="38" style="148" customWidth="1"/>
    <col min="3" max="3" width="7.28515625" style="148" customWidth="1"/>
    <col min="4" max="4" width="7.42578125" style="148" customWidth="1"/>
    <col min="5" max="5" width="7.140625" style="158" customWidth="1"/>
    <col min="6" max="6" width="1.28515625" style="157" customWidth="1"/>
    <col min="7" max="7" width="7.140625" style="148" customWidth="1"/>
    <col min="8" max="8" width="8" style="148" customWidth="1"/>
    <col min="9" max="9" width="7.85546875" style="148" customWidth="1"/>
    <col min="10" max="10" width="1.28515625" style="148" customWidth="1"/>
    <col min="11" max="11" width="7.42578125" style="148" customWidth="1"/>
    <col min="12" max="12" width="7.28515625" style="158" customWidth="1"/>
    <col min="13" max="13" width="7.28515625" style="148" customWidth="1"/>
    <col min="14" max="14" width="1.28515625" style="148" customWidth="1"/>
    <col min="15" max="17" width="8.42578125" style="148" bestFit="1" customWidth="1"/>
    <col min="18" max="16384" width="12" style="148"/>
  </cols>
  <sheetData>
    <row r="1" spans="1:17" s="147" customFormat="1" ht="16.5" customHeight="1">
      <c r="A1" s="480"/>
      <c r="E1" s="150"/>
      <c r="F1" s="150"/>
      <c r="L1" s="150"/>
    </row>
    <row r="2" spans="1:17" s="147" customFormat="1" ht="16.5" customHeight="1">
      <c r="E2" s="150"/>
      <c r="F2" s="150"/>
      <c r="L2" s="150"/>
    </row>
    <row r="3" spans="1:17" s="147" customFormat="1" ht="16.5" customHeight="1">
      <c r="E3" s="150"/>
      <c r="F3" s="150"/>
      <c r="L3" s="150"/>
    </row>
    <row r="4" spans="1:17" s="147" customFormat="1" ht="16.5" customHeight="1">
      <c r="E4" s="150"/>
      <c r="F4" s="150"/>
      <c r="L4" s="150"/>
    </row>
    <row r="5" spans="1:17" s="147" customFormat="1" ht="16.5" customHeight="1">
      <c r="A5" s="328" t="s">
        <v>3</v>
      </c>
      <c r="B5" s="331" t="s">
        <v>565</v>
      </c>
      <c r="D5" s="150"/>
      <c r="L5" s="150"/>
    </row>
    <row r="6" spans="1:17" s="147" customFormat="1" ht="16.5" customHeight="1">
      <c r="B6" s="336" t="s">
        <v>127</v>
      </c>
    </row>
    <row r="7" spans="1:17" s="147" customFormat="1" ht="24.95" customHeight="1">
      <c r="B7" s="8"/>
      <c r="C7" s="607" t="s">
        <v>565</v>
      </c>
      <c r="D7" s="607"/>
      <c r="E7" s="607"/>
      <c r="F7" s="607"/>
      <c r="G7" s="607"/>
      <c r="H7" s="607"/>
      <c r="I7" s="607"/>
      <c r="J7" s="607"/>
      <c r="K7" s="607"/>
      <c r="L7" s="607"/>
      <c r="M7" s="607"/>
      <c r="N7" s="607"/>
      <c r="O7" s="607"/>
      <c r="P7" s="607"/>
      <c r="Q7" s="607"/>
    </row>
    <row r="8" spans="1:17" s="147" customFormat="1" ht="24.75" customHeight="1">
      <c r="B8" s="8"/>
      <c r="C8" s="606" t="s">
        <v>21</v>
      </c>
      <c r="D8" s="638"/>
      <c r="E8" s="638"/>
      <c r="F8" s="62"/>
      <c r="G8" s="606" t="s">
        <v>23</v>
      </c>
      <c r="H8" s="638"/>
      <c r="I8" s="638">
        <v>2</v>
      </c>
      <c r="J8" s="62"/>
      <c r="K8" s="606" t="s">
        <v>24</v>
      </c>
      <c r="L8" s="638"/>
      <c r="M8" s="638"/>
      <c r="N8" s="63"/>
      <c r="O8" s="606" t="s">
        <v>22</v>
      </c>
      <c r="P8" s="638"/>
      <c r="Q8" s="638">
        <v>4</v>
      </c>
    </row>
    <row r="9" spans="1:17" s="147" customFormat="1" ht="15" customHeight="1">
      <c r="A9" s="155"/>
      <c r="B9" s="57" t="s">
        <v>16</v>
      </c>
      <c r="C9" s="377" t="s">
        <v>17</v>
      </c>
      <c r="D9" s="377" t="s">
        <v>18</v>
      </c>
      <c r="E9" s="377" t="s">
        <v>0</v>
      </c>
      <c r="F9" s="63"/>
      <c r="G9" s="377" t="s">
        <v>17</v>
      </c>
      <c r="H9" s="377" t="s">
        <v>18</v>
      </c>
      <c r="I9" s="377" t="s">
        <v>0</v>
      </c>
      <c r="J9" s="63"/>
      <c r="K9" s="377" t="s">
        <v>17</v>
      </c>
      <c r="L9" s="377" t="s">
        <v>18</v>
      </c>
      <c r="M9" s="377" t="s">
        <v>0</v>
      </c>
      <c r="N9" s="63"/>
      <c r="O9" s="377" t="s">
        <v>17</v>
      </c>
      <c r="P9" s="377" t="s">
        <v>18</v>
      </c>
      <c r="Q9" s="377" t="s">
        <v>0</v>
      </c>
    </row>
    <row r="10" spans="1:17" s="147" customFormat="1" ht="15" customHeight="1">
      <c r="A10" s="155"/>
      <c r="B10" s="3" t="s">
        <v>91</v>
      </c>
      <c r="C10" s="51">
        <v>49028</v>
      </c>
      <c r="D10" s="53">
        <v>32131</v>
      </c>
      <c r="E10" s="52">
        <v>81159</v>
      </c>
      <c r="F10" s="127"/>
      <c r="G10" s="51">
        <v>53523</v>
      </c>
      <c r="H10" s="53">
        <v>33679</v>
      </c>
      <c r="I10" s="52">
        <v>87202</v>
      </c>
      <c r="J10" s="64"/>
      <c r="K10" s="51">
        <v>49028</v>
      </c>
      <c r="L10" s="53">
        <v>32131</v>
      </c>
      <c r="M10" s="52">
        <v>81159</v>
      </c>
      <c r="N10" s="64"/>
      <c r="O10" s="51">
        <v>55477</v>
      </c>
      <c r="P10" s="53">
        <v>34499</v>
      </c>
      <c r="Q10" s="52">
        <v>89976</v>
      </c>
    </row>
    <row r="11" spans="1:17" s="147" customFormat="1" ht="15" customHeight="1">
      <c r="A11" s="155"/>
      <c r="B11" s="4" t="s">
        <v>487</v>
      </c>
      <c r="C11" s="54">
        <v>10085</v>
      </c>
      <c r="D11" s="56">
        <v>8282</v>
      </c>
      <c r="E11" s="55">
        <v>18367</v>
      </c>
      <c r="F11" s="127"/>
      <c r="G11" s="54">
        <v>11196</v>
      </c>
      <c r="H11" s="56">
        <v>8670</v>
      </c>
      <c r="I11" s="55">
        <v>19866</v>
      </c>
      <c r="J11" s="64"/>
      <c r="K11" s="54">
        <v>9747</v>
      </c>
      <c r="L11" s="56">
        <v>7585</v>
      </c>
      <c r="M11" s="55">
        <v>17332</v>
      </c>
      <c r="N11" s="64"/>
      <c r="O11" s="54">
        <v>10526</v>
      </c>
      <c r="P11" s="56">
        <v>8319</v>
      </c>
      <c r="Q11" s="55">
        <v>18845</v>
      </c>
    </row>
    <row r="12" spans="1:17" s="147" customFormat="1" ht="15" customHeight="1">
      <c r="A12" s="155"/>
      <c r="B12" s="4" t="s">
        <v>93</v>
      </c>
      <c r="C12" s="54">
        <v>7865</v>
      </c>
      <c r="D12" s="56">
        <v>6361</v>
      </c>
      <c r="E12" s="55">
        <v>14226</v>
      </c>
      <c r="F12" s="127"/>
      <c r="G12" s="54">
        <v>8765</v>
      </c>
      <c r="H12" s="56">
        <v>6675</v>
      </c>
      <c r="I12" s="55">
        <v>15440</v>
      </c>
      <c r="J12" s="64"/>
      <c r="K12" s="54">
        <v>7865</v>
      </c>
      <c r="L12" s="56">
        <v>6361</v>
      </c>
      <c r="M12" s="55">
        <v>14226</v>
      </c>
      <c r="N12" s="64"/>
      <c r="O12" s="54">
        <v>8087</v>
      </c>
      <c r="P12" s="56">
        <v>6367</v>
      </c>
      <c r="Q12" s="55">
        <v>14454</v>
      </c>
    </row>
    <row r="13" spans="1:17" s="147" customFormat="1" ht="15" customHeight="1">
      <c r="A13" s="190"/>
      <c r="B13" s="4" t="s">
        <v>1</v>
      </c>
      <c r="C13" s="96">
        <v>2103</v>
      </c>
      <c r="D13" s="97">
        <v>1868</v>
      </c>
      <c r="E13" s="98">
        <v>3971</v>
      </c>
      <c r="F13" s="415"/>
      <c r="G13" s="96">
        <v>2125</v>
      </c>
      <c r="H13" s="97">
        <v>1788</v>
      </c>
      <c r="I13" s="98">
        <v>3913</v>
      </c>
      <c r="J13" s="99"/>
      <c r="K13" s="96">
        <v>2103</v>
      </c>
      <c r="L13" s="97">
        <v>1868</v>
      </c>
      <c r="M13" s="98">
        <v>3971</v>
      </c>
      <c r="N13" s="99"/>
      <c r="O13" s="96">
        <v>1851</v>
      </c>
      <c r="P13" s="97">
        <v>1656</v>
      </c>
      <c r="Q13" s="98">
        <v>3507</v>
      </c>
    </row>
    <row r="14" spans="1:17" s="147" customFormat="1" ht="15" customHeight="1">
      <c r="A14" s="490" t="s">
        <v>488</v>
      </c>
      <c r="B14" s="43" t="s">
        <v>38</v>
      </c>
      <c r="C14" s="51">
        <v>63</v>
      </c>
      <c r="D14" s="53">
        <v>66</v>
      </c>
      <c r="E14" s="52">
        <v>129</v>
      </c>
      <c r="F14" s="416"/>
      <c r="G14" s="51">
        <v>52</v>
      </c>
      <c r="H14" s="53">
        <v>60</v>
      </c>
      <c r="I14" s="52">
        <v>112</v>
      </c>
      <c r="J14" s="82"/>
      <c r="K14" s="51">
        <v>63</v>
      </c>
      <c r="L14" s="53">
        <v>66</v>
      </c>
      <c r="M14" s="52">
        <v>129</v>
      </c>
      <c r="N14" s="82"/>
      <c r="O14" s="51">
        <v>79</v>
      </c>
      <c r="P14" s="53">
        <v>73</v>
      </c>
      <c r="Q14" s="52">
        <v>152</v>
      </c>
    </row>
    <row r="15" spans="1:17" s="147" customFormat="1" ht="15" customHeight="1">
      <c r="A15" s="490" t="s">
        <v>489</v>
      </c>
      <c r="B15" s="43" t="s">
        <v>39</v>
      </c>
      <c r="C15" s="54">
        <v>64</v>
      </c>
      <c r="D15" s="56">
        <v>53</v>
      </c>
      <c r="E15" s="55">
        <v>117</v>
      </c>
      <c r="F15" s="416"/>
      <c r="G15" s="54">
        <v>69</v>
      </c>
      <c r="H15" s="56">
        <v>52</v>
      </c>
      <c r="I15" s="55">
        <v>121</v>
      </c>
      <c r="J15" s="82"/>
      <c r="K15" s="54">
        <v>64</v>
      </c>
      <c r="L15" s="56">
        <v>53</v>
      </c>
      <c r="M15" s="55">
        <v>117</v>
      </c>
      <c r="N15" s="82"/>
      <c r="O15" s="54">
        <v>55</v>
      </c>
      <c r="P15" s="56">
        <v>51</v>
      </c>
      <c r="Q15" s="55">
        <v>106</v>
      </c>
    </row>
    <row r="16" spans="1:17" s="147" customFormat="1" ht="15" customHeight="1">
      <c r="A16" s="490" t="s">
        <v>490</v>
      </c>
      <c r="B16" s="43" t="s">
        <v>41</v>
      </c>
      <c r="C16" s="54">
        <v>103</v>
      </c>
      <c r="D16" s="56">
        <v>91</v>
      </c>
      <c r="E16" s="55">
        <v>194</v>
      </c>
      <c r="F16" s="416"/>
      <c r="G16" s="54">
        <v>106</v>
      </c>
      <c r="H16" s="56">
        <v>98</v>
      </c>
      <c r="I16" s="55">
        <v>204</v>
      </c>
      <c r="J16" s="39"/>
      <c r="K16" s="54">
        <v>103</v>
      </c>
      <c r="L16" s="56">
        <v>91</v>
      </c>
      <c r="M16" s="55">
        <v>194</v>
      </c>
      <c r="N16" s="39"/>
      <c r="O16" s="54">
        <v>86</v>
      </c>
      <c r="P16" s="56">
        <v>74</v>
      </c>
      <c r="Q16" s="55">
        <v>160</v>
      </c>
    </row>
    <row r="17" spans="1:17" s="147" customFormat="1" ht="15" customHeight="1">
      <c r="A17" s="490" t="s">
        <v>491</v>
      </c>
      <c r="B17" s="43" t="s">
        <v>110</v>
      </c>
      <c r="C17" s="54">
        <v>58</v>
      </c>
      <c r="D17" s="56">
        <v>63</v>
      </c>
      <c r="E17" s="55">
        <v>121</v>
      </c>
      <c r="F17" s="416"/>
      <c r="G17" s="54">
        <v>69</v>
      </c>
      <c r="H17" s="56">
        <v>60</v>
      </c>
      <c r="I17" s="55">
        <v>129</v>
      </c>
      <c r="J17" s="82"/>
      <c r="K17" s="54">
        <v>58</v>
      </c>
      <c r="L17" s="56">
        <v>63</v>
      </c>
      <c r="M17" s="55">
        <v>121</v>
      </c>
      <c r="N17" s="82"/>
      <c r="O17" s="54">
        <v>44</v>
      </c>
      <c r="P17" s="56">
        <v>68</v>
      </c>
      <c r="Q17" s="55">
        <v>112</v>
      </c>
    </row>
    <row r="18" spans="1:17" s="147" customFormat="1" ht="15" customHeight="1">
      <c r="A18" s="491" t="s">
        <v>492</v>
      </c>
      <c r="B18" s="43" t="s">
        <v>111</v>
      </c>
      <c r="C18" s="54">
        <v>138</v>
      </c>
      <c r="D18" s="56">
        <v>155</v>
      </c>
      <c r="E18" s="55">
        <v>293</v>
      </c>
      <c r="F18" s="416"/>
      <c r="G18" s="54">
        <v>148</v>
      </c>
      <c r="H18" s="56">
        <v>156</v>
      </c>
      <c r="I18" s="55">
        <v>304</v>
      </c>
      <c r="J18" s="39"/>
      <c r="K18" s="54">
        <v>138</v>
      </c>
      <c r="L18" s="56">
        <v>155</v>
      </c>
      <c r="M18" s="55">
        <v>293</v>
      </c>
      <c r="N18" s="39"/>
      <c r="O18" s="54">
        <v>131</v>
      </c>
      <c r="P18" s="56">
        <v>157</v>
      </c>
      <c r="Q18" s="55">
        <v>288</v>
      </c>
    </row>
    <row r="19" spans="1:17" s="147" customFormat="1" ht="15" customHeight="1">
      <c r="A19" s="491" t="s">
        <v>493</v>
      </c>
      <c r="B19" s="43" t="s">
        <v>112</v>
      </c>
      <c r="C19" s="54">
        <v>85</v>
      </c>
      <c r="D19" s="56">
        <v>56</v>
      </c>
      <c r="E19" s="55">
        <v>141</v>
      </c>
      <c r="F19" s="416"/>
      <c r="G19" s="54">
        <v>99</v>
      </c>
      <c r="H19" s="56">
        <v>52</v>
      </c>
      <c r="I19" s="55">
        <v>151</v>
      </c>
      <c r="J19" s="82"/>
      <c r="K19" s="54">
        <v>85</v>
      </c>
      <c r="L19" s="56">
        <v>56</v>
      </c>
      <c r="M19" s="55">
        <v>141</v>
      </c>
      <c r="N19" s="82"/>
      <c r="O19" s="54">
        <v>66</v>
      </c>
      <c r="P19" s="56">
        <v>50</v>
      </c>
      <c r="Q19" s="55">
        <v>116</v>
      </c>
    </row>
    <row r="20" spans="1:17" s="147" customFormat="1" ht="15" customHeight="1">
      <c r="A20" s="491" t="s">
        <v>494</v>
      </c>
      <c r="B20" s="43" t="s">
        <v>44</v>
      </c>
      <c r="C20" s="54">
        <v>57</v>
      </c>
      <c r="D20" s="56">
        <v>81</v>
      </c>
      <c r="E20" s="55">
        <v>138</v>
      </c>
      <c r="F20" s="416"/>
      <c r="G20" s="54">
        <v>56</v>
      </c>
      <c r="H20" s="56">
        <v>61</v>
      </c>
      <c r="I20" s="55">
        <v>117</v>
      </c>
      <c r="J20" s="82"/>
      <c r="K20" s="54">
        <v>57</v>
      </c>
      <c r="L20" s="56">
        <v>81</v>
      </c>
      <c r="M20" s="55">
        <v>138</v>
      </c>
      <c r="N20" s="82"/>
      <c r="O20" s="54">
        <v>55</v>
      </c>
      <c r="P20" s="56">
        <v>58</v>
      </c>
      <c r="Q20" s="55">
        <v>113</v>
      </c>
    </row>
    <row r="21" spans="1:17" s="147" customFormat="1" ht="15" customHeight="1">
      <c r="A21" s="491" t="s">
        <v>495</v>
      </c>
      <c r="B21" s="43" t="s">
        <v>113</v>
      </c>
      <c r="C21" s="54">
        <v>36</v>
      </c>
      <c r="D21" s="56">
        <v>32</v>
      </c>
      <c r="E21" s="55">
        <v>68</v>
      </c>
      <c r="F21" s="416"/>
      <c r="G21" s="54">
        <v>39</v>
      </c>
      <c r="H21" s="56">
        <v>34</v>
      </c>
      <c r="I21" s="55">
        <v>73</v>
      </c>
      <c r="J21" s="82"/>
      <c r="K21" s="54">
        <v>36</v>
      </c>
      <c r="L21" s="56">
        <v>32</v>
      </c>
      <c r="M21" s="55">
        <v>68</v>
      </c>
      <c r="N21" s="82"/>
      <c r="O21" s="54">
        <v>38</v>
      </c>
      <c r="P21" s="56">
        <v>23</v>
      </c>
      <c r="Q21" s="55">
        <v>61</v>
      </c>
    </row>
    <row r="22" spans="1:17" s="147" customFormat="1" ht="15" customHeight="1">
      <c r="A22" s="491" t="s">
        <v>496</v>
      </c>
      <c r="B22" s="43" t="s">
        <v>45</v>
      </c>
      <c r="C22" s="54">
        <v>168</v>
      </c>
      <c r="D22" s="56">
        <v>114</v>
      </c>
      <c r="E22" s="55">
        <v>282</v>
      </c>
      <c r="F22" s="416"/>
      <c r="G22" s="54">
        <v>155</v>
      </c>
      <c r="H22" s="56">
        <v>108</v>
      </c>
      <c r="I22" s="55">
        <v>263</v>
      </c>
      <c r="J22" s="82"/>
      <c r="K22" s="54">
        <v>168</v>
      </c>
      <c r="L22" s="56">
        <v>114</v>
      </c>
      <c r="M22" s="55">
        <v>282</v>
      </c>
      <c r="N22" s="82"/>
      <c r="O22" s="54">
        <v>129</v>
      </c>
      <c r="P22" s="56">
        <v>104</v>
      </c>
      <c r="Q22" s="55">
        <v>233</v>
      </c>
    </row>
    <row r="23" spans="1:17" s="147" customFormat="1" ht="15" customHeight="1">
      <c r="A23" s="491" t="s">
        <v>497</v>
      </c>
      <c r="B23" s="43" t="s">
        <v>114</v>
      </c>
      <c r="C23" s="54">
        <v>67</v>
      </c>
      <c r="D23" s="56">
        <v>54</v>
      </c>
      <c r="E23" s="55">
        <v>121</v>
      </c>
      <c r="F23" s="416"/>
      <c r="G23" s="54">
        <v>80</v>
      </c>
      <c r="H23" s="56">
        <v>55</v>
      </c>
      <c r="I23" s="55">
        <v>135</v>
      </c>
      <c r="J23" s="82"/>
      <c r="K23" s="54">
        <v>67</v>
      </c>
      <c r="L23" s="56">
        <v>54</v>
      </c>
      <c r="M23" s="55">
        <v>121</v>
      </c>
      <c r="N23" s="82"/>
      <c r="O23" s="54">
        <v>69</v>
      </c>
      <c r="P23" s="56">
        <v>39</v>
      </c>
      <c r="Q23" s="55">
        <v>108</v>
      </c>
    </row>
    <row r="24" spans="1:17" s="147" customFormat="1" ht="15" customHeight="1">
      <c r="A24" s="491" t="s">
        <v>498</v>
      </c>
      <c r="B24" s="43" t="s">
        <v>47</v>
      </c>
      <c r="C24" s="54">
        <v>65</v>
      </c>
      <c r="D24" s="56">
        <v>47</v>
      </c>
      <c r="E24" s="55">
        <v>112</v>
      </c>
      <c r="F24" s="416"/>
      <c r="G24" s="54">
        <v>60</v>
      </c>
      <c r="H24" s="56">
        <v>57</v>
      </c>
      <c r="I24" s="55">
        <v>117</v>
      </c>
      <c r="J24" s="82"/>
      <c r="K24" s="54">
        <v>65</v>
      </c>
      <c r="L24" s="56">
        <v>47</v>
      </c>
      <c r="M24" s="55">
        <v>112</v>
      </c>
      <c r="N24" s="82"/>
      <c r="O24" s="54">
        <v>56</v>
      </c>
      <c r="P24" s="56">
        <v>42</v>
      </c>
      <c r="Q24" s="55">
        <v>98</v>
      </c>
    </row>
    <row r="25" spans="1:17" s="147" customFormat="1" ht="15" customHeight="1">
      <c r="A25" s="491" t="s">
        <v>499</v>
      </c>
      <c r="B25" s="43" t="s">
        <v>48</v>
      </c>
      <c r="C25" s="54">
        <v>64</v>
      </c>
      <c r="D25" s="56">
        <v>63</v>
      </c>
      <c r="E25" s="55">
        <v>127</v>
      </c>
      <c r="F25" s="416"/>
      <c r="G25" s="54">
        <v>58</v>
      </c>
      <c r="H25" s="56">
        <v>65</v>
      </c>
      <c r="I25" s="55">
        <v>123</v>
      </c>
      <c r="J25" s="82"/>
      <c r="K25" s="54">
        <v>64</v>
      </c>
      <c r="L25" s="56">
        <v>63</v>
      </c>
      <c r="M25" s="55">
        <v>127</v>
      </c>
      <c r="N25" s="82"/>
      <c r="O25" s="54">
        <v>49</v>
      </c>
      <c r="P25" s="56">
        <v>51</v>
      </c>
      <c r="Q25" s="55">
        <v>100</v>
      </c>
    </row>
    <row r="26" spans="1:17" s="147" customFormat="1" ht="15" customHeight="1">
      <c r="A26" s="491" t="s">
        <v>500</v>
      </c>
      <c r="B26" s="43" t="s">
        <v>115</v>
      </c>
      <c r="C26" s="54">
        <v>52</v>
      </c>
      <c r="D26" s="56">
        <v>44</v>
      </c>
      <c r="E26" s="55">
        <v>96</v>
      </c>
      <c r="F26" s="416"/>
      <c r="G26" s="54">
        <v>58</v>
      </c>
      <c r="H26" s="56">
        <v>31</v>
      </c>
      <c r="I26" s="55">
        <v>89</v>
      </c>
      <c r="J26" s="39"/>
      <c r="K26" s="54">
        <v>52</v>
      </c>
      <c r="L26" s="56">
        <v>44</v>
      </c>
      <c r="M26" s="55">
        <v>96</v>
      </c>
      <c r="N26" s="39"/>
      <c r="O26" s="54">
        <v>49</v>
      </c>
      <c r="P26" s="56">
        <v>32</v>
      </c>
      <c r="Q26" s="55">
        <v>81</v>
      </c>
    </row>
    <row r="27" spans="1:17" s="147" customFormat="1" ht="15" customHeight="1">
      <c r="A27" s="491" t="s">
        <v>501</v>
      </c>
      <c r="B27" s="43" t="s">
        <v>55</v>
      </c>
      <c r="C27" s="54">
        <v>145</v>
      </c>
      <c r="D27" s="56">
        <v>128</v>
      </c>
      <c r="E27" s="55">
        <v>273</v>
      </c>
      <c r="F27" s="416"/>
      <c r="G27" s="54">
        <v>152</v>
      </c>
      <c r="H27" s="56">
        <v>109</v>
      </c>
      <c r="I27" s="55">
        <v>261</v>
      </c>
      <c r="J27" s="82"/>
      <c r="K27" s="54">
        <v>145</v>
      </c>
      <c r="L27" s="56">
        <v>128</v>
      </c>
      <c r="M27" s="55">
        <v>273</v>
      </c>
      <c r="N27" s="82"/>
      <c r="O27" s="54">
        <v>136</v>
      </c>
      <c r="P27" s="56">
        <v>118</v>
      </c>
      <c r="Q27" s="55">
        <v>254</v>
      </c>
    </row>
    <row r="28" spans="1:17" s="147" customFormat="1" ht="15" customHeight="1">
      <c r="A28" s="491" t="s">
        <v>502</v>
      </c>
      <c r="B28" s="43" t="s">
        <v>58</v>
      </c>
      <c r="C28" s="54">
        <v>178</v>
      </c>
      <c r="D28" s="56">
        <v>161</v>
      </c>
      <c r="E28" s="55">
        <v>339</v>
      </c>
      <c r="F28" s="416"/>
      <c r="G28" s="54">
        <v>169</v>
      </c>
      <c r="H28" s="56">
        <v>159</v>
      </c>
      <c r="I28" s="55">
        <v>328</v>
      </c>
      <c r="J28" s="82"/>
      <c r="K28" s="54">
        <v>178</v>
      </c>
      <c r="L28" s="56">
        <v>161</v>
      </c>
      <c r="M28" s="55">
        <v>339</v>
      </c>
      <c r="N28" s="82"/>
      <c r="O28" s="54">
        <v>164</v>
      </c>
      <c r="P28" s="56">
        <v>156</v>
      </c>
      <c r="Q28" s="55">
        <v>320</v>
      </c>
    </row>
    <row r="29" spans="1:17" s="147" customFormat="1" ht="15" customHeight="1">
      <c r="A29" s="491" t="s">
        <v>503</v>
      </c>
      <c r="B29" s="43" t="s">
        <v>116</v>
      </c>
      <c r="C29" s="54">
        <v>36</v>
      </c>
      <c r="D29" s="56">
        <v>47</v>
      </c>
      <c r="E29" s="55">
        <v>83</v>
      </c>
      <c r="F29" s="416"/>
      <c r="G29" s="54">
        <v>42</v>
      </c>
      <c r="H29" s="56">
        <v>44</v>
      </c>
      <c r="I29" s="55">
        <v>86</v>
      </c>
      <c r="J29" s="82"/>
      <c r="K29" s="54">
        <v>36</v>
      </c>
      <c r="L29" s="56">
        <v>47</v>
      </c>
      <c r="M29" s="55">
        <v>83</v>
      </c>
      <c r="N29" s="82"/>
      <c r="O29" s="54">
        <v>34</v>
      </c>
      <c r="P29" s="56">
        <v>40</v>
      </c>
      <c r="Q29" s="55">
        <v>74</v>
      </c>
    </row>
    <row r="30" spans="1:17" s="147" customFormat="1" ht="15" customHeight="1">
      <c r="A30" s="491" t="s">
        <v>504</v>
      </c>
      <c r="B30" s="43" t="s">
        <v>117</v>
      </c>
      <c r="C30" s="54">
        <v>117</v>
      </c>
      <c r="D30" s="56">
        <v>93</v>
      </c>
      <c r="E30" s="55">
        <v>210</v>
      </c>
      <c r="F30" s="416"/>
      <c r="G30" s="54">
        <v>99</v>
      </c>
      <c r="H30" s="56">
        <v>94</v>
      </c>
      <c r="I30" s="55">
        <v>193</v>
      </c>
      <c r="J30" s="82"/>
      <c r="K30" s="54">
        <v>117</v>
      </c>
      <c r="L30" s="56">
        <v>93</v>
      </c>
      <c r="M30" s="55">
        <v>210</v>
      </c>
      <c r="N30" s="82"/>
      <c r="O30" s="54">
        <v>89</v>
      </c>
      <c r="P30" s="56">
        <v>90</v>
      </c>
      <c r="Q30" s="55">
        <v>179</v>
      </c>
    </row>
    <row r="31" spans="1:17" s="147" customFormat="1" ht="15" customHeight="1">
      <c r="A31" s="491" t="s">
        <v>505</v>
      </c>
      <c r="B31" s="43" t="s">
        <v>118</v>
      </c>
      <c r="C31" s="54">
        <v>100</v>
      </c>
      <c r="D31" s="56">
        <v>96</v>
      </c>
      <c r="E31" s="55">
        <v>196</v>
      </c>
      <c r="F31" s="416"/>
      <c r="G31" s="54">
        <v>98</v>
      </c>
      <c r="H31" s="56">
        <v>102</v>
      </c>
      <c r="I31" s="55">
        <v>200</v>
      </c>
      <c r="J31" s="82"/>
      <c r="K31" s="54">
        <v>100</v>
      </c>
      <c r="L31" s="56">
        <v>96</v>
      </c>
      <c r="M31" s="55">
        <v>196</v>
      </c>
      <c r="N31" s="82"/>
      <c r="O31" s="54">
        <v>71</v>
      </c>
      <c r="P31" s="56">
        <v>73</v>
      </c>
      <c r="Q31" s="55">
        <v>144</v>
      </c>
    </row>
    <row r="32" spans="1:17" s="147" customFormat="1" ht="15" customHeight="1">
      <c r="A32" s="491" t="s">
        <v>506</v>
      </c>
      <c r="B32" s="43" t="s">
        <v>62</v>
      </c>
      <c r="C32" s="54">
        <v>116</v>
      </c>
      <c r="D32" s="56">
        <v>115</v>
      </c>
      <c r="E32" s="55">
        <v>231</v>
      </c>
      <c r="F32" s="416"/>
      <c r="G32" s="54">
        <v>135</v>
      </c>
      <c r="H32" s="56">
        <v>113</v>
      </c>
      <c r="I32" s="55">
        <v>248</v>
      </c>
      <c r="J32" s="82"/>
      <c r="K32" s="54">
        <v>116</v>
      </c>
      <c r="L32" s="56">
        <v>115</v>
      </c>
      <c r="M32" s="55">
        <v>231</v>
      </c>
      <c r="N32" s="82"/>
      <c r="O32" s="54">
        <v>103</v>
      </c>
      <c r="P32" s="56">
        <v>102</v>
      </c>
      <c r="Q32" s="55">
        <v>205</v>
      </c>
    </row>
    <row r="33" spans="1:19" s="147" customFormat="1" ht="15" customHeight="1">
      <c r="A33" s="491" t="s">
        <v>507</v>
      </c>
      <c r="B33" s="43" t="s">
        <v>119</v>
      </c>
      <c r="C33" s="54">
        <v>132</v>
      </c>
      <c r="D33" s="56">
        <v>99</v>
      </c>
      <c r="E33" s="55">
        <v>231</v>
      </c>
      <c r="F33" s="416"/>
      <c r="G33" s="54">
        <v>121</v>
      </c>
      <c r="H33" s="56">
        <v>83</v>
      </c>
      <c r="I33" s="55">
        <v>204</v>
      </c>
      <c r="J33" s="82"/>
      <c r="K33" s="54">
        <v>132</v>
      </c>
      <c r="L33" s="56">
        <v>99</v>
      </c>
      <c r="M33" s="55">
        <v>231</v>
      </c>
      <c r="N33" s="82"/>
      <c r="O33" s="54">
        <v>122</v>
      </c>
      <c r="P33" s="56">
        <v>88</v>
      </c>
      <c r="Q33" s="55">
        <v>210</v>
      </c>
    </row>
    <row r="34" spans="1:19" s="147" customFormat="1" ht="15" customHeight="1">
      <c r="A34" s="491" t="s">
        <v>508</v>
      </c>
      <c r="B34" s="43" t="s">
        <v>120</v>
      </c>
      <c r="C34" s="54">
        <v>42</v>
      </c>
      <c r="D34" s="56">
        <v>34</v>
      </c>
      <c r="E34" s="55">
        <v>76</v>
      </c>
      <c r="F34" s="416"/>
      <c r="G34" s="54">
        <v>41</v>
      </c>
      <c r="H34" s="56">
        <v>35</v>
      </c>
      <c r="I34" s="55">
        <v>76</v>
      </c>
      <c r="J34" s="82"/>
      <c r="K34" s="54">
        <v>42</v>
      </c>
      <c r="L34" s="56">
        <v>34</v>
      </c>
      <c r="M34" s="55">
        <v>76</v>
      </c>
      <c r="N34" s="82"/>
      <c r="O34" s="54">
        <v>38</v>
      </c>
      <c r="P34" s="56">
        <v>34</v>
      </c>
      <c r="Q34" s="55">
        <v>72</v>
      </c>
      <c r="R34" s="155"/>
      <c r="S34" s="155"/>
    </row>
    <row r="35" spans="1:19" s="147" customFormat="1" ht="15" customHeight="1">
      <c r="A35" s="491" t="s">
        <v>509</v>
      </c>
      <c r="B35" s="43" t="s">
        <v>121</v>
      </c>
      <c r="C35" s="54">
        <v>47</v>
      </c>
      <c r="D35" s="56">
        <v>39</v>
      </c>
      <c r="E35" s="55">
        <v>86</v>
      </c>
      <c r="F35" s="416"/>
      <c r="G35" s="54">
        <v>45</v>
      </c>
      <c r="H35" s="56">
        <v>34</v>
      </c>
      <c r="I35" s="55">
        <v>79</v>
      </c>
      <c r="J35" s="39"/>
      <c r="K35" s="54">
        <v>47</v>
      </c>
      <c r="L35" s="56">
        <v>39</v>
      </c>
      <c r="M35" s="55">
        <v>86</v>
      </c>
      <c r="N35" s="39"/>
      <c r="O35" s="54">
        <v>44</v>
      </c>
      <c r="P35" s="56">
        <v>28</v>
      </c>
      <c r="Q35" s="55">
        <v>72</v>
      </c>
    </row>
    <row r="36" spans="1:19" s="147" customFormat="1" ht="15" customHeight="1">
      <c r="A36" s="491" t="s">
        <v>510</v>
      </c>
      <c r="B36" s="43" t="s">
        <v>76</v>
      </c>
      <c r="C36" s="54">
        <v>118</v>
      </c>
      <c r="D36" s="56">
        <v>79</v>
      </c>
      <c r="E36" s="55">
        <v>197</v>
      </c>
      <c r="F36" s="416"/>
      <c r="G36" s="54">
        <v>116</v>
      </c>
      <c r="H36" s="56">
        <v>67</v>
      </c>
      <c r="I36" s="55">
        <v>183</v>
      </c>
      <c r="J36" s="82"/>
      <c r="K36" s="54">
        <v>118</v>
      </c>
      <c r="L36" s="56">
        <v>79</v>
      </c>
      <c r="M36" s="55">
        <v>197</v>
      </c>
      <c r="N36" s="82"/>
      <c r="O36" s="54">
        <v>87</v>
      </c>
      <c r="P36" s="56">
        <v>55</v>
      </c>
      <c r="Q36" s="55">
        <v>142</v>
      </c>
      <c r="R36" s="153"/>
      <c r="S36" s="153"/>
    </row>
    <row r="37" spans="1:19" s="147" customFormat="1" ht="15" customHeight="1">
      <c r="A37" s="491" t="s">
        <v>511</v>
      </c>
      <c r="B37" s="43" t="s">
        <v>122</v>
      </c>
      <c r="C37" s="54">
        <v>48</v>
      </c>
      <c r="D37" s="56">
        <v>51</v>
      </c>
      <c r="E37" s="55">
        <v>99</v>
      </c>
      <c r="F37" s="416"/>
      <c r="G37" s="54">
        <v>53</v>
      </c>
      <c r="H37" s="56">
        <v>50</v>
      </c>
      <c r="I37" s="55">
        <v>103</v>
      </c>
      <c r="J37" s="267"/>
      <c r="K37" s="54">
        <v>48</v>
      </c>
      <c r="L37" s="56">
        <v>51</v>
      </c>
      <c r="M37" s="55">
        <v>99</v>
      </c>
      <c r="N37" s="267"/>
      <c r="O37" s="54">
        <v>45</v>
      </c>
      <c r="P37" s="56">
        <v>44</v>
      </c>
      <c r="Q37" s="55">
        <v>89</v>
      </c>
    </row>
    <row r="38" spans="1:19" s="150" customFormat="1" ht="15" customHeight="1">
      <c r="A38" s="190"/>
      <c r="B38" s="215" t="s">
        <v>109</v>
      </c>
      <c r="C38" s="244">
        <v>4</v>
      </c>
      <c r="D38" s="245">
        <v>7</v>
      </c>
      <c r="E38" s="246">
        <v>11</v>
      </c>
      <c r="F38" s="416"/>
      <c r="G38" s="244">
        <v>5</v>
      </c>
      <c r="H38" s="245">
        <v>9</v>
      </c>
      <c r="I38" s="246">
        <v>14</v>
      </c>
      <c r="J38" s="39"/>
      <c r="K38" s="244">
        <v>4</v>
      </c>
      <c r="L38" s="245">
        <v>7</v>
      </c>
      <c r="M38" s="246">
        <v>11</v>
      </c>
      <c r="N38" s="39"/>
      <c r="O38" s="244">
        <v>12</v>
      </c>
      <c r="P38" s="245">
        <v>6</v>
      </c>
      <c r="Q38" s="246">
        <v>18</v>
      </c>
    </row>
    <row r="39" spans="1:19" s="150" customFormat="1" ht="14.25" customHeight="1">
      <c r="A39" s="190"/>
      <c r="B39" s="268"/>
      <c r="C39" s="214"/>
      <c r="D39" s="82"/>
      <c r="E39" s="120"/>
      <c r="F39" s="152"/>
      <c r="G39" s="82"/>
      <c r="H39" s="82"/>
      <c r="I39" s="120"/>
      <c r="J39" s="39"/>
      <c r="K39" s="82"/>
      <c r="L39" s="82"/>
      <c r="M39" s="120"/>
      <c r="N39" s="39"/>
      <c r="O39" s="82"/>
      <c r="P39" s="82"/>
      <c r="Q39" s="120"/>
    </row>
    <row r="40" spans="1:19" s="147" customFormat="1" ht="14.25" customHeight="1">
      <c r="A40" s="207"/>
      <c r="C40" s="271"/>
      <c r="D40" s="572"/>
      <c r="E40" s="572"/>
      <c r="F40" s="572"/>
      <c r="G40" s="572"/>
      <c r="H40" s="572"/>
      <c r="I40" s="572"/>
      <c r="J40" s="572"/>
      <c r="K40" s="572"/>
      <c r="L40" s="572"/>
      <c r="M40" s="572"/>
      <c r="N40" s="572"/>
      <c r="O40" s="572"/>
      <c r="P40" s="572"/>
      <c r="Q40" s="572"/>
      <c r="R40" s="148"/>
      <c r="S40" s="148"/>
    </row>
    <row r="41" spans="1:19" s="147" customFormat="1" ht="14.25" customHeight="1">
      <c r="A41" s="207"/>
      <c r="B41" s="148"/>
      <c r="C41" s="148"/>
      <c r="D41" s="157"/>
      <c r="E41" s="157"/>
      <c r="F41" s="157"/>
      <c r="G41" s="157"/>
      <c r="H41" s="157"/>
      <c r="I41" s="157"/>
      <c r="J41" s="157"/>
      <c r="K41" s="157"/>
      <c r="L41" s="157"/>
      <c r="M41" s="157"/>
      <c r="N41" s="157"/>
      <c r="O41" s="148"/>
      <c r="P41" s="148"/>
      <c r="Q41" s="148"/>
      <c r="R41" s="148"/>
      <c r="S41" s="148"/>
    </row>
    <row r="42" spans="1:19" s="147" customFormat="1" ht="14.25" customHeight="1">
      <c r="A42" s="207"/>
      <c r="B42" s="148"/>
      <c r="C42" s="148"/>
      <c r="D42" s="157" t="s">
        <v>537</v>
      </c>
      <c r="E42" s="157"/>
      <c r="F42" s="157"/>
      <c r="G42" s="157"/>
      <c r="H42" s="157"/>
      <c r="I42" s="157"/>
      <c r="J42" s="157"/>
      <c r="K42" s="157"/>
      <c r="L42" s="157"/>
      <c r="M42" s="157"/>
      <c r="N42" s="157"/>
      <c r="O42" s="148"/>
      <c r="P42" s="148"/>
      <c r="Q42" s="148"/>
      <c r="R42" s="148"/>
      <c r="S42" s="148"/>
    </row>
    <row r="43" spans="1:19" s="147" customFormat="1" ht="14.25" customHeight="1">
      <c r="A43" s="207"/>
      <c r="B43" s="148"/>
      <c r="C43" s="148"/>
      <c r="D43" s="157"/>
      <c r="E43" s="157"/>
      <c r="F43" s="157"/>
      <c r="G43" s="157"/>
      <c r="H43" s="157"/>
      <c r="I43" s="157"/>
      <c r="J43" s="157"/>
      <c r="K43" s="157"/>
      <c r="L43" s="157"/>
      <c r="M43" s="157"/>
      <c r="N43" s="157"/>
      <c r="O43" s="148"/>
      <c r="P43" s="148"/>
      <c r="Q43" s="148"/>
      <c r="R43" s="148"/>
      <c r="S43" s="148"/>
    </row>
    <row r="44" spans="1:19" s="147" customFormat="1" ht="14.25" customHeight="1">
      <c r="A44" s="207"/>
      <c r="B44" s="148"/>
      <c r="C44" s="148"/>
      <c r="D44" s="157"/>
      <c r="E44" s="157"/>
      <c r="F44" s="157"/>
      <c r="G44" s="157"/>
      <c r="H44" s="157"/>
      <c r="I44" s="157"/>
      <c r="J44" s="157"/>
      <c r="K44" s="157"/>
      <c r="L44" s="157"/>
      <c r="M44" s="157"/>
      <c r="N44" s="157"/>
      <c r="O44" s="148"/>
      <c r="P44" s="148"/>
      <c r="Q44" s="148"/>
      <c r="R44" s="148"/>
      <c r="S44" s="148"/>
    </row>
    <row r="45" spans="1:19" s="147" customFormat="1" ht="14.25" customHeight="1">
      <c r="A45" s="207"/>
      <c r="B45" s="148"/>
      <c r="C45" s="148"/>
      <c r="D45" s="157"/>
      <c r="E45" s="157"/>
      <c r="F45" s="157"/>
      <c r="G45" s="157"/>
      <c r="H45" s="157"/>
      <c r="I45" s="157"/>
      <c r="J45" s="157"/>
      <c r="K45" s="157"/>
      <c r="L45" s="157"/>
      <c r="M45" s="157"/>
      <c r="N45" s="157"/>
      <c r="O45" s="148"/>
      <c r="P45" s="148"/>
      <c r="Q45" s="148"/>
      <c r="R45" s="148"/>
      <c r="S45" s="148"/>
    </row>
    <row r="46" spans="1:19" s="153" customFormat="1" ht="14.25" customHeight="1">
      <c r="A46" s="207"/>
      <c r="B46" s="148"/>
      <c r="C46" s="148"/>
      <c r="D46" s="157"/>
      <c r="E46" s="157"/>
      <c r="F46" s="157"/>
      <c r="G46" s="157"/>
      <c r="H46" s="157"/>
      <c r="I46" s="157"/>
      <c r="J46" s="157"/>
      <c r="K46" s="157"/>
      <c r="L46" s="157"/>
      <c r="M46" s="157"/>
      <c r="N46" s="157"/>
      <c r="O46" s="148"/>
      <c r="P46" s="148"/>
      <c r="Q46" s="148"/>
      <c r="R46" s="148"/>
      <c r="S46" s="148"/>
    </row>
    <row r="47" spans="1:19" s="147" customFormat="1" ht="14.25" customHeight="1">
      <c r="A47" s="207"/>
      <c r="B47" s="148"/>
      <c r="C47" s="148"/>
      <c r="D47" s="157"/>
      <c r="E47" s="157"/>
      <c r="F47" s="157"/>
      <c r="G47" s="157"/>
      <c r="H47" s="157"/>
      <c r="I47" s="157"/>
      <c r="J47" s="157"/>
      <c r="K47" s="157"/>
      <c r="L47" s="157"/>
      <c r="M47" s="157"/>
      <c r="N47" s="157"/>
      <c r="O47" s="148"/>
      <c r="P47" s="148"/>
      <c r="Q47" s="148"/>
      <c r="R47" s="148"/>
      <c r="S47" s="148"/>
    </row>
    <row r="48" spans="1:19" s="147" customFormat="1" ht="14.25" customHeight="1">
      <c r="A48" s="207"/>
      <c r="B48" s="148"/>
      <c r="C48" s="148"/>
      <c r="D48" s="157"/>
      <c r="E48" s="157"/>
      <c r="F48" s="157"/>
      <c r="G48" s="157"/>
      <c r="H48" s="157"/>
      <c r="I48" s="157"/>
      <c r="J48" s="157"/>
      <c r="K48" s="157"/>
      <c r="L48" s="157"/>
      <c r="M48" s="157"/>
      <c r="N48" s="157"/>
      <c r="O48" s="148"/>
      <c r="P48" s="148"/>
      <c r="Q48" s="148"/>
      <c r="R48" s="148"/>
      <c r="S48" s="148"/>
    </row>
    <row r="49" spans="1:19" s="147" customFormat="1" ht="14.25" customHeight="1">
      <c r="A49" s="207"/>
      <c r="B49" s="148"/>
      <c r="C49" s="148"/>
      <c r="D49" s="157"/>
      <c r="E49" s="157"/>
      <c r="F49" s="157"/>
      <c r="G49" s="157"/>
      <c r="H49" s="157"/>
      <c r="I49" s="157"/>
      <c r="J49" s="157"/>
      <c r="K49" s="157"/>
      <c r="L49" s="157"/>
      <c r="M49" s="157"/>
      <c r="N49" s="157"/>
      <c r="O49" s="148"/>
      <c r="P49" s="148"/>
      <c r="Q49" s="148"/>
      <c r="R49" s="148"/>
      <c r="S49" s="148"/>
    </row>
    <row r="50" spans="1:19" s="155" customFormat="1" ht="14.25" customHeight="1">
      <c r="A50" s="207"/>
      <c r="B50" s="148"/>
      <c r="C50" s="148"/>
      <c r="D50" s="157"/>
      <c r="E50" s="157"/>
      <c r="F50" s="157"/>
      <c r="G50" s="157"/>
      <c r="H50" s="157"/>
      <c r="I50" s="157"/>
      <c r="J50" s="157"/>
      <c r="K50" s="157"/>
      <c r="L50" s="157"/>
      <c r="M50" s="157"/>
      <c r="N50" s="157"/>
      <c r="O50" s="148"/>
      <c r="P50" s="148"/>
      <c r="Q50" s="148"/>
      <c r="R50" s="148"/>
      <c r="S50" s="148"/>
    </row>
    <row r="51" spans="1:19" s="147" customFormat="1" ht="14.25" customHeight="1">
      <c r="A51" s="207"/>
      <c r="B51" s="148"/>
      <c r="C51" s="148"/>
      <c r="D51" s="157"/>
      <c r="E51" s="157"/>
      <c r="F51" s="157"/>
      <c r="G51" s="157"/>
      <c r="H51" s="157"/>
      <c r="I51" s="157"/>
      <c r="J51" s="157"/>
      <c r="K51" s="157"/>
      <c r="L51" s="157"/>
      <c r="M51" s="157"/>
      <c r="N51" s="157"/>
      <c r="O51" s="148"/>
      <c r="P51" s="148"/>
      <c r="Q51" s="148"/>
      <c r="R51" s="148"/>
      <c r="S51" s="148"/>
    </row>
    <row r="52" spans="1:19" s="147" customFormat="1" ht="14.25" customHeight="1">
      <c r="A52" s="207"/>
      <c r="B52" s="148"/>
      <c r="C52" s="148"/>
      <c r="D52" s="157"/>
      <c r="E52" s="157"/>
      <c r="F52" s="157"/>
      <c r="G52" s="157"/>
      <c r="H52" s="157"/>
      <c r="I52" s="157"/>
      <c r="J52" s="157"/>
      <c r="K52" s="157"/>
      <c r="L52" s="157"/>
      <c r="M52" s="157"/>
      <c r="N52" s="157"/>
      <c r="O52" s="148"/>
      <c r="P52" s="148"/>
      <c r="Q52" s="148"/>
      <c r="R52" s="148"/>
      <c r="S52" s="148"/>
    </row>
    <row r="53" spans="1:19" s="147" customFormat="1" ht="14.25" customHeight="1">
      <c r="A53" s="207"/>
      <c r="B53" s="148"/>
      <c r="C53" s="148"/>
      <c r="D53" s="157"/>
      <c r="E53" s="157"/>
      <c r="F53" s="157"/>
      <c r="G53" s="157"/>
      <c r="H53" s="157"/>
      <c r="I53" s="157"/>
      <c r="J53" s="157"/>
      <c r="K53" s="157"/>
      <c r="L53" s="157"/>
      <c r="M53" s="157"/>
      <c r="N53" s="157"/>
      <c r="O53" s="148"/>
      <c r="P53" s="148"/>
      <c r="Q53" s="148"/>
      <c r="R53" s="148"/>
      <c r="S53" s="148"/>
    </row>
    <row r="54" spans="1:19" s="147" customFormat="1" ht="14.25" customHeight="1">
      <c r="A54" s="207"/>
      <c r="B54" s="148"/>
      <c r="C54" s="148"/>
      <c r="D54" s="157"/>
      <c r="E54" s="157"/>
      <c r="F54" s="157"/>
      <c r="G54" s="157"/>
      <c r="H54" s="157"/>
      <c r="I54" s="157"/>
      <c r="J54" s="157"/>
      <c r="K54" s="157"/>
      <c r="L54" s="157"/>
      <c r="M54" s="157"/>
      <c r="N54" s="157"/>
      <c r="O54" s="148"/>
      <c r="P54" s="148"/>
      <c r="Q54" s="148"/>
      <c r="R54" s="148"/>
      <c r="S54" s="148"/>
    </row>
    <row r="55" spans="1:19" s="153" customFormat="1" ht="14.25" customHeight="1">
      <c r="A55" s="207"/>
      <c r="B55" s="148"/>
      <c r="C55" s="148"/>
      <c r="D55" s="157"/>
      <c r="E55" s="157"/>
      <c r="F55" s="157"/>
      <c r="G55" s="157"/>
      <c r="H55" s="157"/>
      <c r="I55" s="157"/>
      <c r="J55" s="157"/>
      <c r="K55" s="157"/>
      <c r="L55" s="157"/>
      <c r="M55" s="157"/>
      <c r="N55" s="157"/>
      <c r="O55" s="148"/>
      <c r="P55" s="148"/>
      <c r="Q55" s="148"/>
      <c r="R55" s="148"/>
      <c r="S55" s="148"/>
    </row>
    <row r="56" spans="1:19" s="153" customFormat="1" ht="14.25" customHeight="1">
      <c r="A56" s="207"/>
      <c r="B56" s="148"/>
      <c r="C56" s="148"/>
      <c r="D56" s="157"/>
      <c r="E56" s="157"/>
      <c r="F56" s="157"/>
      <c r="G56" s="157"/>
      <c r="H56" s="157"/>
      <c r="I56" s="157"/>
      <c r="J56" s="157"/>
      <c r="K56" s="157"/>
      <c r="L56" s="157"/>
      <c r="M56" s="157"/>
      <c r="N56" s="157"/>
      <c r="O56" s="148"/>
      <c r="P56" s="148"/>
      <c r="Q56" s="148"/>
      <c r="R56" s="148"/>
      <c r="S56" s="148"/>
    </row>
    <row r="57" spans="1:19" s="147" customFormat="1" ht="14.25" customHeight="1">
      <c r="A57" s="207"/>
      <c r="B57" s="148"/>
      <c r="C57" s="148"/>
      <c r="D57" s="157"/>
      <c r="E57" s="157"/>
      <c r="F57" s="157"/>
      <c r="G57" s="157"/>
      <c r="H57" s="157"/>
      <c r="I57" s="157"/>
      <c r="J57" s="157"/>
      <c r="K57" s="157"/>
      <c r="L57" s="157"/>
      <c r="M57" s="157"/>
      <c r="N57" s="157"/>
      <c r="O57" s="148"/>
      <c r="P57" s="148"/>
      <c r="Q57" s="148"/>
      <c r="R57" s="148"/>
      <c r="S57" s="148"/>
    </row>
    <row r="58" spans="1:19" s="147" customFormat="1" ht="14.25" customHeight="1">
      <c r="A58" s="207"/>
      <c r="B58" s="148"/>
      <c r="C58" s="148"/>
      <c r="D58" s="157"/>
      <c r="E58" s="157"/>
      <c r="F58" s="157"/>
      <c r="G58" s="157"/>
      <c r="H58" s="157"/>
      <c r="I58" s="157"/>
      <c r="J58" s="157"/>
      <c r="K58" s="157"/>
      <c r="L58" s="157"/>
      <c r="M58" s="157"/>
      <c r="N58" s="157"/>
      <c r="O58" s="148"/>
      <c r="P58" s="148"/>
      <c r="Q58" s="148"/>
      <c r="R58" s="148"/>
      <c r="S58" s="148"/>
    </row>
    <row r="59" spans="1:19" s="147" customFormat="1" ht="14.25" customHeight="1">
      <c r="A59" s="207"/>
      <c r="B59" s="148"/>
      <c r="C59" s="148"/>
      <c r="D59" s="157"/>
      <c r="E59" s="157"/>
      <c r="F59" s="157"/>
      <c r="G59" s="157"/>
      <c r="H59" s="157"/>
      <c r="I59" s="157"/>
      <c r="J59" s="157"/>
      <c r="K59" s="157"/>
      <c r="L59" s="157"/>
      <c r="M59" s="157"/>
      <c r="N59" s="157"/>
      <c r="O59" s="148"/>
      <c r="P59" s="148"/>
      <c r="Q59" s="148"/>
      <c r="R59" s="148"/>
      <c r="S59" s="148"/>
    </row>
    <row r="60" spans="1:19" s="147" customFormat="1" ht="14.25" customHeight="1">
      <c r="A60" s="207"/>
      <c r="B60" s="148"/>
      <c r="C60" s="148"/>
      <c r="D60" s="157"/>
      <c r="E60" s="157"/>
      <c r="F60" s="157"/>
      <c r="G60" s="157"/>
      <c r="H60" s="157"/>
      <c r="I60" s="157"/>
      <c r="J60" s="157"/>
      <c r="K60" s="157"/>
      <c r="L60" s="157"/>
      <c r="M60" s="157"/>
      <c r="N60" s="157"/>
      <c r="O60" s="148"/>
      <c r="P60" s="148"/>
      <c r="Q60" s="148"/>
      <c r="R60" s="148"/>
      <c r="S60" s="148"/>
    </row>
    <row r="61" spans="1:19" s="1" customFormat="1" ht="15">
      <c r="A61" s="207"/>
      <c r="B61" s="148"/>
      <c r="C61" s="148"/>
      <c r="D61" s="157"/>
      <c r="E61" s="157"/>
      <c r="F61" s="157"/>
      <c r="G61" s="157"/>
      <c r="H61" s="157"/>
      <c r="I61" s="157"/>
      <c r="J61" s="157"/>
      <c r="K61" s="157"/>
      <c r="L61" s="157"/>
      <c r="M61" s="157"/>
      <c r="N61" s="157"/>
      <c r="O61" s="148"/>
      <c r="P61" s="148"/>
      <c r="Q61" s="148"/>
      <c r="R61" s="148"/>
      <c r="S61" s="148"/>
    </row>
    <row r="62" spans="1:19" s="1" customFormat="1" ht="15">
      <c r="A62" s="207"/>
      <c r="B62" s="148"/>
      <c r="C62" s="148"/>
      <c r="D62" s="157"/>
      <c r="E62" s="157"/>
      <c r="F62" s="157"/>
      <c r="G62" s="157"/>
      <c r="H62" s="157"/>
      <c r="I62" s="157"/>
      <c r="J62" s="157"/>
      <c r="K62" s="157"/>
      <c r="L62" s="157"/>
      <c r="M62" s="157"/>
      <c r="N62" s="157"/>
      <c r="O62" s="148"/>
      <c r="P62" s="148"/>
      <c r="Q62" s="148"/>
      <c r="R62" s="148"/>
      <c r="S62" s="148"/>
    </row>
    <row r="63" spans="1:19">
      <c r="D63" s="157"/>
      <c r="E63" s="157"/>
      <c r="G63" s="157"/>
      <c r="H63" s="157"/>
      <c r="I63" s="157"/>
      <c r="J63" s="157"/>
      <c r="K63" s="157"/>
      <c r="L63" s="157"/>
      <c r="M63" s="157"/>
      <c r="N63" s="157"/>
    </row>
    <row r="64" spans="1:19">
      <c r="D64" s="157"/>
      <c r="E64" s="157"/>
      <c r="G64" s="157"/>
      <c r="H64" s="157"/>
      <c r="I64" s="157"/>
      <c r="J64" s="157"/>
      <c r="K64" s="157"/>
      <c r="L64" s="157"/>
      <c r="M64" s="157"/>
      <c r="N64" s="157"/>
    </row>
    <row r="65" spans="4:14">
      <c r="D65" s="157"/>
      <c r="E65" s="157"/>
      <c r="G65" s="157"/>
      <c r="H65" s="157"/>
      <c r="I65" s="157"/>
      <c r="J65" s="157"/>
      <c r="K65" s="157"/>
      <c r="L65" s="157"/>
      <c r="M65" s="157"/>
      <c r="N65" s="157"/>
    </row>
    <row r="66" spans="4:14">
      <c r="D66" s="157"/>
      <c r="E66" s="157"/>
      <c r="G66" s="157"/>
      <c r="H66" s="157"/>
      <c r="I66" s="157"/>
      <c r="J66" s="157"/>
      <c r="K66" s="157"/>
      <c r="L66" s="157"/>
      <c r="M66" s="157"/>
      <c r="N66" s="157"/>
    </row>
    <row r="67" spans="4:14">
      <c r="D67" s="157"/>
      <c r="E67" s="157"/>
      <c r="G67" s="157"/>
      <c r="H67" s="157"/>
      <c r="I67" s="157"/>
      <c r="J67" s="157"/>
      <c r="K67" s="157"/>
      <c r="L67" s="157"/>
      <c r="M67" s="157"/>
      <c r="N67" s="157"/>
    </row>
    <row r="68" spans="4:14">
      <c r="D68" s="157"/>
      <c r="E68" s="157"/>
      <c r="G68" s="157"/>
      <c r="H68" s="157"/>
      <c r="I68" s="157"/>
      <c r="J68" s="157"/>
      <c r="K68" s="157"/>
      <c r="L68" s="157"/>
      <c r="M68" s="157"/>
      <c r="N68" s="157"/>
    </row>
    <row r="69" spans="4:14">
      <c r="D69" s="157"/>
      <c r="E69" s="157"/>
      <c r="G69" s="157"/>
      <c r="H69" s="157"/>
      <c r="I69" s="157"/>
      <c r="J69" s="157"/>
      <c r="K69" s="157"/>
      <c r="L69" s="157"/>
      <c r="M69" s="157"/>
      <c r="N69" s="157"/>
    </row>
    <row r="70" spans="4:14">
      <c r="D70" s="157"/>
      <c r="E70" s="157"/>
      <c r="G70" s="157"/>
      <c r="H70" s="157"/>
      <c r="I70" s="157"/>
      <c r="J70" s="157"/>
      <c r="K70" s="157"/>
      <c r="L70" s="157"/>
      <c r="M70" s="157"/>
      <c r="N70" s="157"/>
    </row>
    <row r="71" spans="4:14">
      <c r="D71" s="157"/>
      <c r="E71" s="157"/>
      <c r="G71" s="157"/>
      <c r="H71" s="157"/>
      <c r="I71" s="157"/>
      <c r="J71" s="157"/>
      <c r="K71" s="157"/>
      <c r="L71" s="157"/>
      <c r="M71" s="157"/>
      <c r="N71" s="157"/>
    </row>
    <row r="72" spans="4:14">
      <c r="D72" s="157"/>
      <c r="E72" s="157"/>
      <c r="G72" s="157"/>
      <c r="H72" s="157"/>
      <c r="I72" s="157"/>
      <c r="J72" s="157"/>
      <c r="K72" s="157"/>
      <c r="L72" s="157"/>
      <c r="M72" s="157"/>
      <c r="N72" s="157"/>
    </row>
    <row r="73" spans="4:14">
      <c r="D73" s="157"/>
      <c r="E73" s="157"/>
      <c r="G73" s="157"/>
      <c r="H73" s="157"/>
      <c r="I73" s="157"/>
      <c r="J73" s="157"/>
      <c r="K73" s="157"/>
      <c r="L73" s="157"/>
      <c r="M73" s="157"/>
      <c r="N73" s="157"/>
    </row>
    <row r="74" spans="4:14">
      <c r="D74" s="157"/>
      <c r="E74" s="157"/>
      <c r="G74" s="157"/>
      <c r="H74" s="157"/>
      <c r="I74" s="157"/>
      <c r="J74" s="157"/>
      <c r="K74" s="157"/>
      <c r="L74" s="157"/>
      <c r="M74" s="157"/>
      <c r="N74" s="157"/>
    </row>
    <row r="75" spans="4:14">
      <c r="D75" s="157"/>
      <c r="E75" s="157"/>
      <c r="G75" s="157"/>
      <c r="H75" s="157"/>
      <c r="I75" s="157"/>
      <c r="J75" s="157"/>
      <c r="K75" s="157"/>
      <c r="L75" s="157"/>
      <c r="M75" s="157"/>
      <c r="N75" s="157"/>
    </row>
    <row r="76" spans="4:14">
      <c r="D76" s="157"/>
      <c r="E76" s="157"/>
      <c r="G76" s="157"/>
      <c r="H76" s="157"/>
      <c r="I76" s="157"/>
      <c r="J76" s="157"/>
      <c r="K76" s="157"/>
      <c r="L76" s="157"/>
      <c r="M76" s="157"/>
      <c r="N76" s="157"/>
    </row>
    <row r="77" spans="4:14">
      <c r="D77" s="157"/>
      <c r="E77" s="157"/>
      <c r="G77" s="157"/>
      <c r="H77" s="157"/>
      <c r="I77" s="157"/>
      <c r="J77" s="157"/>
      <c r="K77" s="157"/>
      <c r="L77" s="157"/>
      <c r="M77" s="157"/>
      <c r="N77" s="157"/>
    </row>
    <row r="78" spans="4:14">
      <c r="D78" s="157"/>
      <c r="E78" s="157"/>
      <c r="G78" s="157"/>
      <c r="H78" s="157"/>
      <c r="I78" s="157"/>
      <c r="J78" s="157"/>
      <c r="K78" s="157"/>
      <c r="L78" s="157"/>
      <c r="M78" s="157"/>
      <c r="N78" s="157"/>
    </row>
    <row r="79" spans="4:14">
      <c r="D79" s="157"/>
      <c r="E79" s="157"/>
      <c r="G79" s="157"/>
      <c r="H79" s="157"/>
      <c r="I79" s="157"/>
      <c r="J79" s="157"/>
      <c r="K79" s="157"/>
      <c r="L79" s="157"/>
      <c r="M79" s="157"/>
      <c r="N79" s="157"/>
    </row>
    <row r="80" spans="4:14">
      <c r="D80" s="157"/>
      <c r="E80" s="157"/>
      <c r="G80" s="157"/>
      <c r="H80" s="157"/>
      <c r="I80" s="157"/>
      <c r="J80" s="157"/>
      <c r="K80" s="157"/>
      <c r="L80" s="157"/>
      <c r="M80" s="157"/>
      <c r="N80" s="157"/>
    </row>
    <row r="81" spans="4:14">
      <c r="D81" s="157"/>
      <c r="E81" s="157"/>
      <c r="G81" s="157"/>
      <c r="H81" s="157"/>
      <c r="I81" s="157"/>
      <c r="J81" s="157"/>
      <c r="K81" s="157"/>
      <c r="L81" s="157"/>
      <c r="M81" s="157"/>
      <c r="N81" s="157"/>
    </row>
    <row r="82" spans="4:14">
      <c r="D82" s="157"/>
      <c r="E82" s="157"/>
      <c r="G82" s="157"/>
      <c r="H82" s="157"/>
      <c r="I82" s="157"/>
      <c r="J82" s="157"/>
      <c r="K82" s="157"/>
      <c r="L82" s="157"/>
      <c r="M82" s="157"/>
      <c r="N82" s="157"/>
    </row>
    <row r="83" spans="4:14">
      <c r="D83" s="157"/>
      <c r="E83" s="157"/>
      <c r="G83" s="157"/>
      <c r="H83" s="157"/>
      <c r="I83" s="157"/>
      <c r="J83" s="157"/>
      <c r="K83" s="157"/>
      <c r="L83" s="157"/>
      <c r="M83" s="157"/>
      <c r="N83" s="157"/>
    </row>
    <row r="84" spans="4:14">
      <c r="D84" s="157"/>
      <c r="E84" s="157"/>
      <c r="G84" s="157"/>
      <c r="H84" s="157"/>
      <c r="I84" s="157"/>
      <c r="J84" s="157"/>
      <c r="K84" s="157"/>
      <c r="L84" s="157"/>
      <c r="M84" s="157"/>
      <c r="N84" s="157"/>
    </row>
    <row r="85" spans="4:14">
      <c r="D85" s="157"/>
      <c r="E85" s="157"/>
      <c r="G85" s="157"/>
      <c r="H85" s="157"/>
      <c r="I85" s="157"/>
      <c r="J85" s="157"/>
      <c r="K85" s="157"/>
      <c r="L85" s="157"/>
      <c r="M85" s="157"/>
      <c r="N85" s="157"/>
    </row>
    <row r="86" spans="4:14">
      <c r="D86" s="157"/>
      <c r="E86" s="157"/>
      <c r="G86" s="157"/>
      <c r="H86" s="157"/>
      <c r="I86" s="157"/>
      <c r="J86" s="157"/>
      <c r="K86" s="157"/>
      <c r="L86" s="157"/>
      <c r="M86" s="157"/>
      <c r="N86" s="157"/>
    </row>
    <row r="87" spans="4:14">
      <c r="D87" s="157"/>
      <c r="E87" s="157"/>
      <c r="G87" s="157"/>
      <c r="H87" s="157"/>
      <c r="I87" s="157"/>
      <c r="J87" s="157"/>
      <c r="K87" s="157"/>
      <c r="L87" s="157"/>
      <c r="M87" s="157"/>
      <c r="N87" s="157"/>
    </row>
    <row r="88" spans="4:14">
      <c r="D88" s="157"/>
      <c r="E88" s="157"/>
      <c r="G88" s="157"/>
      <c r="H88" s="157"/>
      <c r="I88" s="157"/>
      <c r="J88" s="157"/>
      <c r="K88" s="157"/>
      <c r="L88" s="157"/>
      <c r="M88" s="157"/>
      <c r="N88" s="157"/>
    </row>
    <row r="89" spans="4:14">
      <c r="D89" s="157"/>
      <c r="E89" s="157"/>
      <c r="G89" s="157"/>
      <c r="H89" s="157"/>
      <c r="I89" s="157"/>
      <c r="J89" s="157"/>
      <c r="K89" s="157"/>
      <c r="L89" s="157"/>
      <c r="M89" s="157"/>
      <c r="N89" s="157"/>
    </row>
    <row r="90" spans="4:14">
      <c r="D90" s="157"/>
      <c r="E90" s="157"/>
      <c r="G90" s="157"/>
      <c r="H90" s="157"/>
      <c r="I90" s="157"/>
      <c r="J90" s="157"/>
      <c r="K90" s="157"/>
      <c r="L90" s="157"/>
      <c r="M90" s="157"/>
      <c r="N90" s="157"/>
    </row>
    <row r="91" spans="4:14">
      <c r="D91" s="157"/>
      <c r="E91" s="157"/>
      <c r="G91" s="157"/>
      <c r="H91" s="157"/>
      <c r="I91" s="157"/>
      <c r="J91" s="157"/>
      <c r="K91" s="157"/>
      <c r="L91" s="157"/>
      <c r="M91" s="157"/>
      <c r="N91" s="157"/>
    </row>
    <row r="92" spans="4:14">
      <c r="D92" s="157"/>
      <c r="E92" s="157"/>
      <c r="G92" s="157"/>
      <c r="H92" s="157"/>
      <c r="I92" s="157"/>
      <c r="J92" s="157"/>
      <c r="K92" s="157"/>
      <c r="L92" s="157"/>
      <c r="M92" s="157"/>
      <c r="N92" s="157"/>
    </row>
    <row r="93" spans="4:14">
      <c r="D93" s="157"/>
      <c r="E93" s="157"/>
      <c r="G93" s="157"/>
      <c r="H93" s="157"/>
      <c r="I93" s="157"/>
      <c r="J93" s="157"/>
      <c r="K93" s="157"/>
      <c r="L93" s="157"/>
      <c r="M93" s="157"/>
      <c r="N93" s="157"/>
    </row>
    <row r="94" spans="4:14">
      <c r="D94" s="157"/>
      <c r="E94" s="157"/>
      <c r="G94" s="157"/>
      <c r="H94" s="157"/>
      <c r="I94" s="157"/>
      <c r="J94" s="157"/>
      <c r="K94" s="157"/>
      <c r="L94" s="157"/>
      <c r="M94" s="157"/>
      <c r="N94" s="157"/>
    </row>
    <row r="95" spans="4:14">
      <c r="D95" s="157"/>
      <c r="E95" s="157"/>
      <c r="G95" s="157"/>
      <c r="H95" s="157"/>
      <c r="I95" s="157"/>
      <c r="J95" s="157"/>
      <c r="K95" s="157"/>
      <c r="L95" s="157"/>
      <c r="M95" s="157"/>
      <c r="N95" s="157"/>
    </row>
    <row r="96" spans="4:14">
      <c r="D96" s="157"/>
      <c r="E96" s="157"/>
      <c r="G96" s="157"/>
      <c r="H96" s="157"/>
      <c r="I96" s="157"/>
      <c r="J96" s="157"/>
      <c r="K96" s="157"/>
      <c r="L96" s="157"/>
      <c r="M96" s="157"/>
      <c r="N96" s="157"/>
    </row>
    <row r="97" spans="4:14">
      <c r="D97" s="157"/>
      <c r="E97" s="157"/>
      <c r="G97" s="157"/>
      <c r="H97" s="157"/>
      <c r="I97" s="157"/>
      <c r="J97" s="157"/>
      <c r="K97" s="157"/>
      <c r="L97" s="157"/>
      <c r="M97" s="157"/>
      <c r="N97" s="157"/>
    </row>
    <row r="98" spans="4:14">
      <c r="D98" s="157"/>
      <c r="E98" s="157"/>
      <c r="G98" s="157"/>
      <c r="H98" s="157"/>
      <c r="I98" s="157"/>
      <c r="J98" s="157"/>
      <c r="K98" s="157"/>
      <c r="L98" s="157"/>
      <c r="M98" s="157"/>
      <c r="N98" s="157"/>
    </row>
    <row r="99" spans="4:14">
      <c r="D99" s="157"/>
      <c r="E99" s="157"/>
      <c r="G99" s="157"/>
      <c r="H99" s="157"/>
      <c r="I99" s="157"/>
      <c r="J99" s="157"/>
      <c r="K99" s="157"/>
      <c r="L99" s="157"/>
      <c r="M99" s="157"/>
      <c r="N99" s="157"/>
    </row>
    <row r="100" spans="4:14">
      <c r="D100" s="157"/>
      <c r="E100" s="157"/>
      <c r="G100" s="157"/>
      <c r="H100" s="157"/>
      <c r="I100" s="157"/>
      <c r="J100" s="157"/>
      <c r="K100" s="157"/>
      <c r="L100" s="157"/>
      <c r="M100" s="157"/>
      <c r="N100" s="157"/>
    </row>
    <row r="101" spans="4:14">
      <c r="D101" s="157"/>
      <c r="E101" s="157"/>
      <c r="G101" s="157"/>
      <c r="H101" s="157"/>
      <c r="I101" s="157"/>
      <c r="J101" s="157"/>
      <c r="K101" s="157"/>
      <c r="L101" s="157"/>
      <c r="M101" s="157"/>
      <c r="N101" s="157"/>
    </row>
    <row r="102" spans="4:14">
      <c r="D102" s="157"/>
      <c r="E102" s="157"/>
      <c r="G102" s="157"/>
      <c r="H102" s="157"/>
      <c r="I102" s="157"/>
      <c r="J102" s="157"/>
      <c r="K102" s="157"/>
      <c r="L102" s="157"/>
      <c r="M102" s="157"/>
      <c r="N102" s="157"/>
    </row>
    <row r="103" spans="4:14">
      <c r="D103" s="157"/>
      <c r="E103" s="157"/>
      <c r="G103" s="157"/>
      <c r="H103" s="157"/>
      <c r="I103" s="157"/>
      <c r="J103" s="157"/>
      <c r="K103" s="157"/>
      <c r="L103" s="157"/>
      <c r="M103" s="157"/>
      <c r="N103" s="157"/>
    </row>
    <row r="104" spans="4:14">
      <c r="D104" s="157"/>
      <c r="E104" s="157"/>
      <c r="G104" s="157"/>
      <c r="H104" s="157"/>
      <c r="I104" s="157"/>
      <c r="J104" s="157"/>
      <c r="K104" s="157"/>
      <c r="L104" s="157"/>
      <c r="M104" s="157"/>
      <c r="N104" s="157"/>
    </row>
    <row r="105" spans="4:14">
      <c r="D105" s="157"/>
      <c r="E105" s="157"/>
      <c r="G105" s="157"/>
      <c r="H105" s="157"/>
      <c r="I105" s="157"/>
      <c r="J105" s="157"/>
      <c r="K105" s="157"/>
      <c r="L105" s="157"/>
      <c r="M105" s="157"/>
      <c r="N105" s="157"/>
    </row>
    <row r="106" spans="4:14">
      <c r="D106" s="157"/>
      <c r="E106" s="157"/>
      <c r="G106" s="157"/>
      <c r="H106" s="157"/>
      <c r="I106" s="157"/>
      <c r="J106" s="157"/>
      <c r="K106" s="157"/>
      <c r="L106" s="157"/>
      <c r="M106" s="157"/>
      <c r="N106" s="157"/>
    </row>
    <row r="107" spans="4:14">
      <c r="D107" s="157"/>
      <c r="E107" s="157"/>
      <c r="G107" s="157"/>
      <c r="H107" s="157"/>
      <c r="I107" s="157"/>
      <c r="J107" s="157"/>
      <c r="K107" s="157"/>
      <c r="L107" s="157"/>
      <c r="M107" s="157"/>
      <c r="N107" s="157"/>
    </row>
    <row r="108" spans="4:14">
      <c r="D108" s="157"/>
      <c r="E108" s="157"/>
      <c r="G108" s="157"/>
      <c r="H108" s="157"/>
      <c r="I108" s="157"/>
      <c r="J108" s="157"/>
      <c r="K108" s="157"/>
      <c r="L108" s="157"/>
      <c r="M108" s="157"/>
      <c r="N108" s="157"/>
    </row>
    <row r="109" spans="4:14">
      <c r="D109" s="157"/>
      <c r="E109" s="157"/>
      <c r="G109" s="157"/>
      <c r="H109" s="157"/>
      <c r="I109" s="157"/>
      <c r="J109" s="157"/>
      <c r="K109" s="157"/>
      <c r="L109" s="157"/>
      <c r="M109" s="157"/>
      <c r="N109" s="157"/>
    </row>
    <row r="110" spans="4:14">
      <c r="D110" s="157"/>
      <c r="E110" s="157"/>
      <c r="G110" s="157"/>
      <c r="H110" s="157"/>
      <c r="I110" s="157"/>
      <c r="J110" s="157"/>
      <c r="K110" s="157"/>
      <c r="L110" s="157"/>
      <c r="M110" s="157"/>
      <c r="N110" s="157"/>
    </row>
    <row r="111" spans="4:14">
      <c r="D111" s="157"/>
      <c r="E111" s="157"/>
      <c r="G111" s="157"/>
      <c r="H111" s="157"/>
      <c r="I111" s="157"/>
      <c r="J111" s="157"/>
      <c r="K111" s="157"/>
      <c r="L111" s="157"/>
      <c r="M111" s="157"/>
      <c r="N111" s="157"/>
    </row>
    <row r="112" spans="4:14">
      <c r="D112" s="157"/>
      <c r="E112" s="157"/>
      <c r="G112" s="157"/>
      <c r="H112" s="157"/>
      <c r="I112" s="157"/>
      <c r="J112" s="157"/>
      <c r="K112" s="157"/>
      <c r="L112" s="157"/>
      <c r="M112" s="157"/>
      <c r="N112" s="157"/>
    </row>
    <row r="113" spans="4:14">
      <c r="D113" s="157"/>
      <c r="E113" s="157"/>
      <c r="G113" s="157"/>
      <c r="H113" s="157"/>
      <c r="I113" s="157"/>
      <c r="J113" s="157"/>
      <c r="K113" s="157"/>
      <c r="L113" s="157"/>
      <c r="M113" s="157"/>
      <c r="N113" s="157"/>
    </row>
    <row r="114" spans="4:14">
      <c r="D114" s="157"/>
      <c r="E114" s="157"/>
      <c r="G114" s="157"/>
      <c r="H114" s="157"/>
      <c r="I114" s="157"/>
      <c r="J114" s="157"/>
      <c r="K114" s="157"/>
      <c r="L114" s="157"/>
      <c r="M114" s="157"/>
      <c r="N114" s="157"/>
    </row>
    <row r="115" spans="4:14">
      <c r="D115" s="157"/>
      <c r="E115" s="157"/>
      <c r="G115" s="157"/>
      <c r="H115" s="157"/>
      <c r="I115" s="157"/>
      <c r="J115" s="157"/>
      <c r="K115" s="157"/>
      <c r="L115" s="157"/>
      <c r="M115" s="157"/>
      <c r="N115" s="157"/>
    </row>
    <row r="116" spans="4:14">
      <c r="D116" s="157"/>
      <c r="E116" s="157"/>
      <c r="G116" s="157"/>
      <c r="H116" s="157"/>
      <c r="I116" s="157"/>
      <c r="J116" s="157"/>
      <c r="K116" s="157"/>
      <c r="L116" s="157"/>
      <c r="M116" s="157"/>
      <c r="N116" s="157"/>
    </row>
    <row r="117" spans="4:14">
      <c r="D117" s="157"/>
      <c r="E117" s="157"/>
      <c r="G117" s="157"/>
      <c r="H117" s="157"/>
      <c r="I117" s="157"/>
      <c r="J117" s="157"/>
      <c r="K117" s="157"/>
      <c r="L117" s="157"/>
      <c r="M117" s="157"/>
      <c r="N117" s="157"/>
    </row>
    <row r="118" spans="4:14">
      <c r="D118" s="157"/>
      <c r="E118" s="157"/>
      <c r="G118" s="157"/>
      <c r="H118" s="157"/>
      <c r="I118" s="157"/>
      <c r="J118" s="157"/>
      <c r="K118" s="157"/>
      <c r="L118" s="157"/>
      <c r="M118" s="157"/>
      <c r="N118" s="157"/>
    </row>
    <row r="119" spans="4:14">
      <c r="D119" s="157"/>
      <c r="E119" s="157"/>
      <c r="G119" s="157"/>
      <c r="H119" s="157"/>
      <c r="I119" s="157"/>
      <c r="J119" s="157"/>
      <c r="K119" s="157"/>
      <c r="L119" s="157"/>
      <c r="M119" s="157"/>
      <c r="N119" s="157"/>
    </row>
    <row r="120" spans="4:14">
      <c r="D120" s="157"/>
      <c r="E120" s="157"/>
      <c r="G120" s="157"/>
      <c r="H120" s="157"/>
      <c r="I120" s="157"/>
      <c r="J120" s="157"/>
      <c r="K120" s="157"/>
      <c r="L120" s="157"/>
      <c r="M120" s="157"/>
      <c r="N120" s="157"/>
    </row>
    <row r="121" spans="4:14">
      <c r="D121" s="157"/>
      <c r="E121" s="157"/>
      <c r="G121" s="157"/>
      <c r="H121" s="157"/>
      <c r="I121" s="157"/>
      <c r="J121" s="157"/>
      <c r="K121" s="157"/>
      <c r="L121" s="157"/>
      <c r="M121" s="157"/>
      <c r="N121" s="157"/>
    </row>
    <row r="122" spans="4:14">
      <c r="D122" s="157"/>
      <c r="E122" s="157"/>
      <c r="G122" s="157"/>
      <c r="H122" s="157"/>
      <c r="I122" s="157"/>
      <c r="J122" s="157"/>
      <c r="K122" s="157"/>
      <c r="L122" s="157"/>
      <c r="M122" s="157"/>
      <c r="N122" s="157"/>
    </row>
    <row r="123" spans="4:14">
      <c r="D123" s="157"/>
      <c r="E123" s="157"/>
      <c r="G123" s="157"/>
      <c r="H123" s="157"/>
      <c r="I123" s="157"/>
      <c r="J123" s="157"/>
      <c r="K123" s="157"/>
      <c r="L123" s="157"/>
      <c r="M123" s="157"/>
      <c r="N123" s="157"/>
    </row>
    <row r="124" spans="4:14">
      <c r="D124" s="157"/>
      <c r="E124" s="157"/>
      <c r="G124" s="157"/>
      <c r="H124" s="157"/>
      <c r="I124" s="157"/>
      <c r="J124" s="157"/>
      <c r="K124" s="157"/>
      <c r="L124" s="157"/>
      <c r="M124" s="157"/>
      <c r="N124" s="157"/>
    </row>
    <row r="125" spans="4:14">
      <c r="D125" s="157"/>
      <c r="E125" s="157"/>
      <c r="G125" s="157"/>
      <c r="H125" s="157"/>
      <c r="I125" s="157"/>
      <c r="J125" s="157"/>
      <c r="K125" s="157"/>
      <c r="L125" s="157"/>
      <c r="M125" s="157"/>
      <c r="N125" s="157"/>
    </row>
    <row r="126" spans="4:14">
      <c r="D126" s="157"/>
      <c r="E126" s="157"/>
      <c r="G126" s="157"/>
      <c r="H126" s="157"/>
      <c r="I126" s="157"/>
      <c r="J126" s="157"/>
      <c r="K126" s="157"/>
      <c r="L126" s="157"/>
      <c r="M126" s="157"/>
      <c r="N126" s="157"/>
    </row>
    <row r="127" spans="4:14">
      <c r="D127" s="157"/>
      <c r="E127" s="157"/>
      <c r="G127" s="157"/>
      <c r="H127" s="157"/>
      <c r="I127" s="157"/>
      <c r="J127" s="157"/>
      <c r="K127" s="157"/>
      <c r="L127" s="157"/>
      <c r="M127" s="157"/>
      <c r="N127" s="157"/>
    </row>
    <row r="128" spans="4:14">
      <c r="D128" s="157"/>
      <c r="E128" s="157"/>
      <c r="G128" s="157"/>
      <c r="H128" s="157"/>
      <c r="I128" s="157"/>
      <c r="J128" s="157"/>
      <c r="K128" s="157"/>
      <c r="L128" s="157"/>
      <c r="M128" s="157"/>
      <c r="N128" s="157"/>
    </row>
    <row r="129" spans="4:14">
      <c r="D129" s="157"/>
      <c r="E129" s="157"/>
      <c r="G129" s="157"/>
      <c r="H129" s="157"/>
      <c r="I129" s="157"/>
      <c r="J129" s="157"/>
      <c r="K129" s="157"/>
      <c r="L129" s="157"/>
      <c r="M129" s="157"/>
      <c r="N129" s="157"/>
    </row>
    <row r="130" spans="4:14">
      <c r="D130" s="157"/>
      <c r="E130" s="157"/>
      <c r="G130" s="157"/>
      <c r="H130" s="157"/>
      <c r="I130" s="157"/>
      <c r="J130" s="157"/>
      <c r="K130" s="157"/>
      <c r="L130" s="157"/>
      <c r="M130" s="157"/>
      <c r="N130" s="157"/>
    </row>
    <row r="131" spans="4:14">
      <c r="D131" s="157"/>
      <c r="E131" s="157"/>
      <c r="G131" s="157"/>
      <c r="H131" s="157"/>
      <c r="I131" s="157"/>
      <c r="J131" s="157"/>
      <c r="K131" s="157"/>
      <c r="L131" s="157"/>
      <c r="M131" s="157"/>
      <c r="N131" s="157"/>
    </row>
    <row r="132" spans="4:14">
      <c r="D132" s="157"/>
      <c r="E132" s="157"/>
      <c r="G132" s="157"/>
      <c r="H132" s="157"/>
      <c r="I132" s="157"/>
      <c r="J132" s="157"/>
      <c r="K132" s="157"/>
      <c r="L132" s="157"/>
      <c r="M132" s="157"/>
      <c r="N132" s="157"/>
    </row>
    <row r="133" spans="4:14">
      <c r="D133" s="157"/>
      <c r="E133" s="157"/>
      <c r="G133" s="157"/>
      <c r="H133" s="157"/>
      <c r="I133" s="157"/>
      <c r="J133" s="157"/>
      <c r="K133" s="157"/>
      <c r="L133" s="157"/>
      <c r="M133" s="157"/>
      <c r="N133" s="157"/>
    </row>
    <row r="134" spans="4:14">
      <c r="D134" s="157"/>
      <c r="E134" s="157"/>
      <c r="G134" s="157"/>
      <c r="H134" s="157"/>
      <c r="I134" s="157"/>
      <c r="J134" s="157"/>
      <c r="K134" s="157"/>
      <c r="L134" s="157"/>
      <c r="M134" s="157"/>
      <c r="N134" s="157"/>
    </row>
    <row r="135" spans="4:14">
      <c r="D135" s="157"/>
      <c r="E135" s="157"/>
      <c r="G135" s="157"/>
      <c r="H135" s="157"/>
      <c r="I135" s="157"/>
      <c r="J135" s="157"/>
      <c r="K135" s="157"/>
      <c r="L135" s="157"/>
      <c r="M135" s="157"/>
      <c r="N135" s="157"/>
    </row>
    <row r="136" spans="4:14">
      <c r="D136" s="157"/>
      <c r="E136" s="157"/>
      <c r="G136" s="157"/>
      <c r="H136" s="157"/>
      <c r="I136" s="157"/>
      <c r="J136" s="157"/>
      <c r="K136" s="157"/>
      <c r="L136" s="157"/>
      <c r="M136" s="157"/>
      <c r="N136" s="157"/>
    </row>
    <row r="137" spans="4:14">
      <c r="D137" s="157"/>
      <c r="E137" s="157"/>
      <c r="G137" s="157"/>
      <c r="H137" s="157"/>
      <c r="I137" s="157"/>
      <c r="J137" s="157"/>
      <c r="K137" s="157"/>
      <c r="L137" s="157"/>
      <c r="M137" s="157"/>
      <c r="N137" s="157"/>
    </row>
    <row r="138" spans="4:14">
      <c r="D138" s="157"/>
      <c r="E138" s="157"/>
      <c r="G138" s="157"/>
      <c r="H138" s="157"/>
      <c r="I138" s="157"/>
      <c r="J138" s="157"/>
      <c r="K138" s="157"/>
      <c r="L138" s="157"/>
      <c r="M138" s="157"/>
      <c r="N138" s="157"/>
    </row>
    <row r="139" spans="4:14">
      <c r="D139" s="157"/>
      <c r="E139" s="157"/>
      <c r="G139" s="157"/>
      <c r="H139" s="157"/>
      <c r="I139" s="157"/>
      <c r="J139" s="157"/>
      <c r="K139" s="157"/>
      <c r="L139" s="157"/>
      <c r="M139" s="157"/>
      <c r="N139" s="157"/>
    </row>
    <row r="140" spans="4:14">
      <c r="D140" s="157"/>
      <c r="E140" s="157"/>
      <c r="G140" s="157"/>
      <c r="H140" s="157"/>
      <c r="I140" s="157"/>
      <c r="J140" s="157"/>
      <c r="K140" s="157"/>
      <c r="L140" s="157"/>
      <c r="M140" s="157"/>
      <c r="N140" s="157"/>
    </row>
    <row r="141" spans="4:14">
      <c r="D141" s="157"/>
      <c r="E141" s="157"/>
      <c r="G141" s="157"/>
      <c r="H141" s="157"/>
      <c r="I141" s="157"/>
      <c r="J141" s="157"/>
      <c r="K141" s="157"/>
      <c r="L141" s="157"/>
      <c r="M141" s="157"/>
      <c r="N141" s="157"/>
    </row>
    <row r="142" spans="4:14">
      <c r="D142" s="157"/>
      <c r="E142" s="157"/>
      <c r="G142" s="157"/>
      <c r="H142" s="157"/>
      <c r="I142" s="157"/>
      <c r="J142" s="157"/>
      <c r="K142" s="157"/>
      <c r="L142" s="157"/>
      <c r="M142" s="157"/>
      <c r="N142" s="157"/>
    </row>
    <row r="143" spans="4:14">
      <c r="D143" s="157"/>
      <c r="E143" s="157"/>
      <c r="G143" s="157"/>
      <c r="H143" s="157"/>
      <c r="I143" s="157"/>
      <c r="J143" s="157"/>
      <c r="K143" s="157"/>
      <c r="L143" s="157"/>
      <c r="M143" s="157"/>
      <c r="N143" s="157"/>
    </row>
    <row r="144" spans="4:14">
      <c r="D144" s="157"/>
      <c r="E144" s="157"/>
      <c r="G144" s="157"/>
      <c r="H144" s="157"/>
      <c r="I144" s="157"/>
      <c r="J144" s="157"/>
      <c r="K144" s="157"/>
      <c r="L144" s="157"/>
      <c r="M144" s="157"/>
      <c r="N144" s="157"/>
    </row>
    <row r="145" spans="4:14">
      <c r="D145" s="157"/>
      <c r="E145" s="157"/>
      <c r="G145" s="157"/>
      <c r="H145" s="157"/>
      <c r="I145" s="157"/>
      <c r="J145" s="157"/>
      <c r="K145" s="157"/>
      <c r="L145" s="157"/>
      <c r="M145" s="157"/>
      <c r="N145" s="157"/>
    </row>
    <row r="146" spans="4:14">
      <c r="D146" s="157"/>
      <c r="E146" s="157"/>
      <c r="G146" s="157"/>
      <c r="H146" s="157"/>
      <c r="I146" s="157"/>
      <c r="J146" s="157"/>
      <c r="K146" s="157"/>
      <c r="L146" s="157"/>
      <c r="M146" s="157"/>
      <c r="N146" s="157"/>
    </row>
    <row r="147" spans="4:14">
      <c r="D147" s="157"/>
      <c r="E147" s="157"/>
      <c r="G147" s="157"/>
      <c r="H147" s="157"/>
      <c r="I147" s="157"/>
      <c r="J147" s="157"/>
      <c r="K147" s="157"/>
      <c r="L147" s="157"/>
      <c r="M147" s="157"/>
      <c r="N147" s="157"/>
    </row>
    <row r="148" spans="4:14">
      <c r="D148" s="157"/>
      <c r="E148" s="157"/>
      <c r="G148" s="157"/>
      <c r="H148" s="157"/>
      <c r="I148" s="157"/>
      <c r="J148" s="157"/>
      <c r="K148" s="157"/>
      <c r="L148" s="157"/>
      <c r="M148" s="157"/>
      <c r="N148" s="157"/>
    </row>
    <row r="149" spans="4:14">
      <c r="D149" s="157"/>
      <c r="E149" s="157"/>
      <c r="G149" s="157"/>
      <c r="H149" s="157"/>
      <c r="I149" s="157"/>
      <c r="J149" s="157"/>
      <c r="K149" s="157"/>
      <c r="L149" s="157"/>
      <c r="M149" s="157"/>
      <c r="N149" s="157"/>
    </row>
    <row r="150" spans="4:14">
      <c r="D150" s="157"/>
      <c r="E150" s="157"/>
      <c r="G150" s="157"/>
      <c r="H150" s="157"/>
      <c r="I150" s="157"/>
      <c r="J150" s="157"/>
      <c r="K150" s="157"/>
      <c r="L150" s="157"/>
      <c r="M150" s="157"/>
      <c r="N150" s="157"/>
    </row>
    <row r="151" spans="4:14">
      <c r="D151" s="157"/>
      <c r="E151" s="157"/>
      <c r="G151" s="157"/>
      <c r="H151" s="157"/>
      <c r="I151" s="157"/>
      <c r="J151" s="157"/>
      <c r="K151" s="157"/>
      <c r="L151" s="157"/>
      <c r="M151" s="157"/>
      <c r="N151" s="157"/>
    </row>
    <row r="152" spans="4:14">
      <c r="D152" s="157"/>
      <c r="E152" s="157"/>
      <c r="G152" s="157"/>
      <c r="H152" s="157"/>
      <c r="I152" s="157"/>
      <c r="J152" s="157"/>
      <c r="K152" s="157"/>
      <c r="L152" s="157"/>
      <c r="M152" s="157"/>
      <c r="N152" s="157"/>
    </row>
    <row r="153" spans="4:14">
      <c r="D153" s="157"/>
      <c r="E153" s="157"/>
      <c r="G153" s="157"/>
      <c r="H153" s="157"/>
      <c r="I153" s="157"/>
      <c r="J153" s="157"/>
      <c r="K153" s="157"/>
      <c r="L153" s="157"/>
      <c r="M153" s="157"/>
      <c r="N153" s="157"/>
    </row>
    <row r="154" spans="4:14">
      <c r="D154" s="157"/>
      <c r="E154" s="157"/>
      <c r="G154" s="157"/>
      <c r="H154" s="157"/>
      <c r="I154" s="157"/>
      <c r="J154" s="157"/>
      <c r="K154" s="157"/>
      <c r="L154" s="157"/>
      <c r="M154" s="157"/>
      <c r="N154" s="157"/>
    </row>
    <row r="155" spans="4:14">
      <c r="D155" s="157"/>
      <c r="E155" s="157"/>
      <c r="G155" s="157"/>
      <c r="H155" s="157"/>
      <c r="I155" s="157"/>
      <c r="J155" s="157"/>
      <c r="K155" s="157"/>
      <c r="L155" s="157"/>
      <c r="M155" s="157"/>
      <c r="N155" s="157"/>
    </row>
    <row r="156" spans="4:14">
      <c r="D156" s="157"/>
      <c r="E156" s="157"/>
      <c r="G156" s="157"/>
      <c r="H156" s="157"/>
      <c r="I156" s="157"/>
      <c r="J156" s="157"/>
      <c r="K156" s="157"/>
      <c r="L156" s="157"/>
      <c r="M156" s="157"/>
      <c r="N156" s="157"/>
    </row>
    <row r="157" spans="4:14">
      <c r="D157" s="157"/>
      <c r="E157" s="157"/>
      <c r="G157" s="157"/>
      <c r="H157" s="157"/>
      <c r="I157" s="157"/>
      <c r="J157" s="157"/>
      <c r="K157" s="157"/>
      <c r="L157" s="157"/>
      <c r="M157" s="157"/>
      <c r="N157" s="157"/>
    </row>
    <row r="158" spans="4:14">
      <c r="D158" s="157"/>
      <c r="E158" s="157"/>
      <c r="G158" s="157"/>
      <c r="H158" s="157"/>
      <c r="I158" s="157"/>
      <c r="J158" s="157"/>
      <c r="K158" s="157"/>
      <c r="L158" s="157"/>
      <c r="M158" s="157"/>
      <c r="N158" s="157"/>
    </row>
    <row r="159" spans="4:14">
      <c r="D159" s="157"/>
      <c r="E159" s="157"/>
      <c r="G159" s="157"/>
      <c r="H159" s="157"/>
      <c r="I159" s="157"/>
      <c r="J159" s="157"/>
      <c r="K159" s="157"/>
      <c r="L159" s="157"/>
      <c r="M159" s="157"/>
      <c r="N159" s="157"/>
    </row>
    <row r="160" spans="4:14">
      <c r="D160" s="157"/>
      <c r="E160" s="157"/>
      <c r="G160" s="157"/>
      <c r="H160" s="157"/>
      <c r="I160" s="157"/>
      <c r="J160" s="157"/>
      <c r="K160" s="157"/>
      <c r="L160" s="157"/>
      <c r="M160" s="157"/>
      <c r="N160" s="157"/>
    </row>
    <row r="161" spans="4:14">
      <c r="D161" s="157"/>
      <c r="E161" s="157"/>
      <c r="G161" s="157"/>
      <c r="H161" s="157"/>
      <c r="I161" s="157"/>
      <c r="J161" s="157"/>
      <c r="K161" s="157"/>
      <c r="L161" s="157"/>
      <c r="M161" s="157"/>
      <c r="N161" s="157"/>
    </row>
    <row r="162" spans="4:14">
      <c r="D162" s="157"/>
      <c r="E162" s="157"/>
      <c r="G162" s="157"/>
      <c r="H162" s="157"/>
      <c r="I162" s="157"/>
      <c r="J162" s="157"/>
      <c r="K162" s="157"/>
      <c r="L162" s="157"/>
      <c r="M162" s="157"/>
      <c r="N162" s="157"/>
    </row>
    <row r="163" spans="4:14">
      <c r="D163" s="157"/>
      <c r="E163" s="157"/>
      <c r="G163" s="157"/>
      <c r="H163" s="157"/>
      <c r="I163" s="157"/>
      <c r="J163" s="157"/>
      <c r="K163" s="157"/>
      <c r="L163" s="157"/>
      <c r="M163" s="157"/>
      <c r="N163" s="157"/>
    </row>
    <row r="164" spans="4:14">
      <c r="D164" s="157"/>
      <c r="E164" s="157"/>
      <c r="G164" s="157"/>
      <c r="H164" s="157"/>
      <c r="I164" s="157"/>
      <c r="J164" s="157"/>
      <c r="K164" s="157"/>
      <c r="L164" s="157"/>
      <c r="M164" s="157"/>
      <c r="N164" s="157"/>
    </row>
    <row r="165" spans="4:14">
      <c r="D165" s="157"/>
      <c r="E165" s="157"/>
      <c r="G165" s="157"/>
      <c r="H165" s="157"/>
      <c r="I165" s="157"/>
      <c r="J165" s="157"/>
      <c r="K165" s="157"/>
      <c r="L165" s="157"/>
      <c r="M165" s="157"/>
      <c r="N165" s="157"/>
    </row>
    <row r="166" spans="4:14">
      <c r="D166" s="157"/>
      <c r="E166" s="157"/>
      <c r="G166" s="157"/>
      <c r="H166" s="157"/>
      <c r="I166" s="157"/>
      <c r="J166" s="157"/>
      <c r="K166" s="157"/>
      <c r="L166" s="157"/>
      <c r="M166" s="157"/>
      <c r="N166" s="157"/>
    </row>
    <row r="167" spans="4:14">
      <c r="D167" s="157"/>
      <c r="E167" s="157"/>
      <c r="G167" s="157"/>
      <c r="H167" s="157"/>
      <c r="I167" s="157"/>
      <c r="J167" s="157"/>
      <c r="K167" s="157"/>
      <c r="L167" s="157"/>
      <c r="M167" s="157"/>
      <c r="N167" s="157"/>
    </row>
    <row r="168" spans="4:14">
      <c r="D168" s="157"/>
      <c r="E168" s="157"/>
      <c r="G168" s="157"/>
      <c r="H168" s="157"/>
      <c r="I168" s="157"/>
      <c r="J168" s="157"/>
      <c r="K168" s="157"/>
      <c r="L168" s="157"/>
      <c r="M168" s="157"/>
      <c r="N168" s="157"/>
    </row>
    <row r="169" spans="4:14">
      <c r="D169" s="157"/>
      <c r="E169" s="157"/>
      <c r="G169" s="157"/>
      <c r="H169" s="157"/>
      <c r="I169" s="157"/>
      <c r="J169" s="157"/>
      <c r="K169" s="157"/>
      <c r="L169" s="157"/>
      <c r="M169" s="157"/>
      <c r="N169" s="157"/>
    </row>
    <row r="170" spans="4:14">
      <c r="D170" s="157"/>
      <c r="E170" s="157"/>
      <c r="G170" s="157"/>
      <c r="H170" s="157"/>
      <c r="I170" s="157"/>
      <c r="J170" s="157"/>
      <c r="K170" s="157"/>
      <c r="L170" s="157"/>
      <c r="M170" s="157"/>
      <c r="N170" s="157"/>
    </row>
    <row r="171" spans="4:14">
      <c r="D171" s="157"/>
      <c r="E171" s="157"/>
      <c r="G171" s="157"/>
      <c r="H171" s="157"/>
      <c r="I171" s="157"/>
      <c r="J171" s="157"/>
      <c r="K171" s="157"/>
      <c r="L171" s="157"/>
      <c r="M171" s="157"/>
      <c r="N171" s="157"/>
    </row>
    <row r="172" spans="4:14">
      <c r="D172" s="157"/>
      <c r="E172" s="157"/>
      <c r="G172" s="157"/>
      <c r="H172" s="157"/>
      <c r="I172" s="157"/>
      <c r="J172" s="157"/>
      <c r="K172" s="157"/>
      <c r="L172" s="157"/>
      <c r="M172" s="157"/>
      <c r="N172" s="157"/>
    </row>
    <row r="173" spans="4:14">
      <c r="D173" s="157"/>
      <c r="E173" s="157"/>
      <c r="G173" s="157"/>
      <c r="H173" s="157"/>
      <c r="I173" s="157"/>
      <c r="J173" s="157"/>
      <c r="K173" s="157"/>
      <c r="L173" s="157"/>
      <c r="M173" s="157"/>
      <c r="N173" s="157"/>
    </row>
    <row r="174" spans="4:14">
      <c r="D174" s="157"/>
      <c r="E174" s="157"/>
      <c r="G174" s="157"/>
      <c r="H174" s="157"/>
      <c r="I174" s="157"/>
      <c r="J174" s="157"/>
      <c r="K174" s="157"/>
      <c r="L174" s="157"/>
      <c r="M174" s="157"/>
      <c r="N174" s="157"/>
    </row>
    <row r="175" spans="4:14">
      <c r="D175" s="157"/>
      <c r="E175" s="157"/>
      <c r="G175" s="157"/>
      <c r="H175" s="157"/>
      <c r="I175" s="157"/>
      <c r="J175" s="157"/>
      <c r="K175" s="157"/>
      <c r="L175" s="157"/>
      <c r="M175" s="157"/>
      <c r="N175" s="157"/>
    </row>
    <row r="176" spans="4:14">
      <c r="D176" s="157"/>
      <c r="E176" s="157"/>
      <c r="G176" s="157"/>
      <c r="H176" s="157"/>
      <c r="I176" s="157"/>
      <c r="J176" s="157"/>
      <c r="K176" s="157"/>
      <c r="L176" s="157"/>
      <c r="M176" s="157"/>
      <c r="N176" s="157"/>
    </row>
    <row r="177" spans="4:14">
      <c r="D177" s="157"/>
      <c r="E177" s="157"/>
      <c r="G177" s="157"/>
      <c r="H177" s="157"/>
      <c r="I177" s="157"/>
      <c r="J177" s="157"/>
      <c r="K177" s="157"/>
      <c r="L177" s="157"/>
      <c r="M177" s="157"/>
      <c r="N177" s="157"/>
    </row>
    <row r="178" spans="4:14">
      <c r="D178" s="157"/>
      <c r="E178" s="157"/>
      <c r="G178" s="157"/>
      <c r="H178" s="157"/>
      <c r="I178" s="157"/>
      <c r="J178" s="157"/>
      <c r="K178" s="157"/>
      <c r="L178" s="157"/>
      <c r="M178" s="157"/>
      <c r="N178" s="157"/>
    </row>
    <row r="179" spans="4:14">
      <c r="D179" s="157"/>
      <c r="E179" s="157"/>
      <c r="G179" s="157"/>
      <c r="H179" s="157"/>
      <c r="I179" s="157"/>
      <c r="J179" s="157"/>
      <c r="K179" s="157"/>
      <c r="L179" s="157"/>
      <c r="M179" s="157"/>
      <c r="N179" s="157"/>
    </row>
    <row r="180" spans="4:14">
      <c r="D180" s="157"/>
      <c r="E180" s="157"/>
      <c r="G180" s="157"/>
      <c r="H180" s="157"/>
      <c r="I180" s="157"/>
      <c r="J180" s="157"/>
      <c r="K180" s="157"/>
      <c r="L180" s="157"/>
      <c r="M180" s="157"/>
      <c r="N180" s="157"/>
    </row>
    <row r="181" spans="4:14">
      <c r="D181" s="157"/>
      <c r="E181" s="157"/>
      <c r="G181" s="157"/>
      <c r="H181" s="157"/>
      <c r="I181" s="157"/>
      <c r="J181" s="157"/>
      <c r="K181" s="157"/>
      <c r="L181" s="157"/>
      <c r="M181" s="157"/>
      <c r="N181" s="157"/>
    </row>
    <row r="182" spans="4:14">
      <c r="D182" s="157"/>
      <c r="E182" s="157"/>
      <c r="G182" s="157"/>
      <c r="H182" s="157"/>
      <c r="I182" s="157"/>
      <c r="J182" s="157"/>
      <c r="K182" s="157"/>
      <c r="L182" s="157"/>
      <c r="M182" s="157"/>
      <c r="N182" s="157"/>
    </row>
    <row r="183" spans="4:14">
      <c r="D183" s="157"/>
      <c r="E183" s="157"/>
      <c r="G183" s="157"/>
      <c r="H183" s="157"/>
      <c r="I183" s="157"/>
      <c r="J183" s="157"/>
      <c r="K183" s="157"/>
      <c r="L183" s="157"/>
      <c r="M183" s="157"/>
      <c r="N183" s="157"/>
    </row>
    <row r="184" spans="4:14">
      <c r="D184" s="157"/>
      <c r="E184" s="157"/>
      <c r="G184" s="157"/>
      <c r="H184" s="157"/>
      <c r="I184" s="157"/>
      <c r="J184" s="157"/>
      <c r="K184" s="157"/>
      <c r="L184" s="157"/>
      <c r="M184" s="157"/>
      <c r="N184" s="157"/>
    </row>
    <row r="185" spans="4:14">
      <c r="D185" s="157"/>
      <c r="E185" s="157"/>
      <c r="G185" s="157"/>
      <c r="H185" s="157"/>
      <c r="I185" s="157"/>
      <c r="J185" s="157"/>
      <c r="K185" s="157"/>
      <c r="L185" s="157"/>
      <c r="M185" s="157"/>
      <c r="N185" s="157"/>
    </row>
    <row r="186" spans="4:14">
      <c r="D186" s="157"/>
      <c r="E186" s="157"/>
      <c r="G186" s="157"/>
      <c r="H186" s="157"/>
      <c r="I186" s="157"/>
      <c r="J186" s="157"/>
      <c r="K186" s="157"/>
      <c r="L186" s="157"/>
      <c r="M186" s="157"/>
      <c r="N186" s="157"/>
    </row>
    <row r="187" spans="4:14">
      <c r="D187" s="157"/>
      <c r="E187" s="157"/>
      <c r="G187" s="157"/>
      <c r="H187" s="157"/>
      <c r="I187" s="157"/>
      <c r="J187" s="157"/>
      <c r="K187" s="157"/>
      <c r="L187" s="157"/>
      <c r="M187" s="157"/>
      <c r="N187" s="157"/>
    </row>
    <row r="188" spans="4:14">
      <c r="D188" s="157"/>
      <c r="E188" s="157"/>
      <c r="G188" s="157"/>
      <c r="H188" s="157"/>
      <c r="I188" s="157"/>
      <c r="J188" s="157"/>
      <c r="K188" s="157"/>
      <c r="L188" s="157"/>
      <c r="M188" s="157"/>
      <c r="N188" s="157"/>
    </row>
    <row r="189" spans="4:14">
      <c r="D189" s="157"/>
      <c r="E189" s="157"/>
      <c r="G189" s="157"/>
      <c r="H189" s="157"/>
      <c r="I189" s="157"/>
      <c r="J189" s="157"/>
      <c r="K189" s="157"/>
      <c r="L189" s="157"/>
      <c r="M189" s="157"/>
      <c r="N189" s="157"/>
    </row>
    <row r="190" spans="4:14">
      <c r="D190" s="157"/>
      <c r="E190" s="157"/>
      <c r="G190" s="157"/>
      <c r="H190" s="157"/>
      <c r="I190" s="157"/>
      <c r="J190" s="157"/>
      <c r="K190" s="157"/>
      <c r="L190" s="157"/>
      <c r="M190" s="157"/>
      <c r="N190" s="157"/>
    </row>
    <row r="191" spans="4:14">
      <c r="D191" s="157"/>
      <c r="E191" s="157"/>
      <c r="G191" s="157"/>
      <c r="H191" s="157"/>
      <c r="I191" s="157"/>
      <c r="J191" s="157"/>
      <c r="K191" s="157"/>
      <c r="L191" s="157"/>
      <c r="M191" s="157"/>
      <c r="N191" s="157"/>
    </row>
    <row r="192" spans="4:14">
      <c r="D192" s="157"/>
      <c r="E192" s="157"/>
      <c r="G192" s="157"/>
      <c r="H192" s="157"/>
      <c r="I192" s="157"/>
      <c r="J192" s="157"/>
      <c r="K192" s="157"/>
      <c r="L192" s="157"/>
      <c r="M192" s="157"/>
      <c r="N192" s="157"/>
    </row>
    <row r="193" spans="4:14">
      <c r="D193" s="157"/>
      <c r="E193" s="157"/>
      <c r="G193" s="157"/>
      <c r="H193" s="157"/>
      <c r="I193" s="157"/>
      <c r="J193" s="157"/>
      <c r="K193" s="157"/>
      <c r="L193" s="157"/>
      <c r="M193" s="157"/>
      <c r="N193" s="157"/>
    </row>
    <row r="194" spans="4:14">
      <c r="D194" s="157"/>
      <c r="E194" s="157"/>
      <c r="G194" s="157"/>
      <c r="H194" s="157"/>
      <c r="I194" s="157"/>
      <c r="J194" s="157"/>
      <c r="K194" s="157"/>
      <c r="L194" s="157"/>
      <c r="M194" s="157"/>
      <c r="N194" s="157"/>
    </row>
    <row r="195" spans="4:14">
      <c r="D195" s="157"/>
      <c r="E195" s="157"/>
      <c r="G195" s="157"/>
      <c r="H195" s="157"/>
      <c r="I195" s="157"/>
      <c r="J195" s="157"/>
      <c r="K195" s="157"/>
      <c r="L195" s="157"/>
      <c r="M195" s="157"/>
      <c r="N195" s="157"/>
    </row>
    <row r="196" spans="4:14">
      <c r="D196" s="157"/>
      <c r="E196" s="157"/>
      <c r="G196" s="157"/>
      <c r="H196" s="157"/>
      <c r="I196" s="157"/>
      <c r="J196" s="157"/>
      <c r="K196" s="157"/>
      <c r="L196" s="157"/>
      <c r="M196" s="157"/>
      <c r="N196" s="157"/>
    </row>
    <row r="197" spans="4:14">
      <c r="D197" s="157"/>
      <c r="E197" s="157"/>
      <c r="G197" s="157"/>
      <c r="H197" s="157"/>
      <c r="I197" s="157"/>
      <c r="J197" s="157"/>
      <c r="K197" s="157"/>
      <c r="L197" s="157"/>
      <c r="M197" s="157"/>
      <c r="N197" s="157"/>
    </row>
    <row r="198" spans="4:14">
      <c r="D198" s="157"/>
      <c r="E198" s="157"/>
      <c r="G198" s="157"/>
      <c r="H198" s="157"/>
      <c r="I198" s="157"/>
      <c r="J198" s="157"/>
      <c r="K198" s="157"/>
      <c r="L198" s="157"/>
      <c r="M198" s="157"/>
      <c r="N198" s="157"/>
    </row>
    <row r="199" spans="4:14">
      <c r="D199" s="157"/>
      <c r="E199" s="157"/>
      <c r="G199" s="157"/>
      <c r="H199" s="157"/>
      <c r="I199" s="157"/>
      <c r="J199" s="157"/>
      <c r="K199" s="157"/>
      <c r="L199" s="157"/>
      <c r="M199" s="157"/>
      <c r="N199" s="157"/>
    </row>
    <row r="200" spans="4:14">
      <c r="D200" s="157"/>
      <c r="E200" s="157"/>
      <c r="G200" s="157"/>
      <c r="H200" s="157"/>
      <c r="I200" s="157"/>
      <c r="J200" s="157"/>
      <c r="K200" s="157"/>
      <c r="L200" s="157"/>
      <c r="M200" s="157"/>
      <c r="N200" s="157"/>
    </row>
    <row r="201" spans="4:14">
      <c r="D201" s="157"/>
      <c r="E201" s="157"/>
      <c r="G201" s="157"/>
      <c r="H201" s="157"/>
      <c r="I201" s="157"/>
      <c r="J201" s="157"/>
      <c r="K201" s="157"/>
      <c r="L201" s="157"/>
      <c r="M201" s="157"/>
      <c r="N201" s="157"/>
    </row>
    <row r="202" spans="4:14">
      <c r="D202" s="157"/>
      <c r="E202" s="157"/>
      <c r="G202" s="157"/>
      <c r="H202" s="157"/>
      <c r="I202" s="157"/>
      <c r="J202" s="157"/>
      <c r="K202" s="157"/>
      <c r="L202" s="157"/>
      <c r="M202" s="157"/>
      <c r="N202" s="157"/>
    </row>
    <row r="203" spans="4:14">
      <c r="D203" s="157"/>
      <c r="E203" s="157"/>
      <c r="G203" s="157"/>
      <c r="H203" s="157"/>
      <c r="I203" s="157"/>
      <c r="J203" s="157"/>
      <c r="K203" s="157"/>
      <c r="L203" s="157"/>
      <c r="M203" s="157"/>
      <c r="N203" s="157"/>
    </row>
    <row r="204" spans="4:14">
      <c r="D204" s="157"/>
      <c r="E204" s="157"/>
      <c r="G204" s="157"/>
      <c r="H204" s="157"/>
      <c r="I204" s="157"/>
      <c r="J204" s="157"/>
      <c r="K204" s="157"/>
      <c r="L204" s="157"/>
      <c r="M204" s="157"/>
      <c r="N204" s="157"/>
    </row>
    <row r="205" spans="4:14">
      <c r="D205" s="157"/>
      <c r="E205" s="157"/>
      <c r="G205" s="157"/>
      <c r="H205" s="157"/>
      <c r="I205" s="157"/>
      <c r="J205" s="157"/>
      <c r="K205" s="157"/>
      <c r="L205" s="157"/>
      <c r="M205" s="157"/>
      <c r="N205" s="157"/>
    </row>
    <row r="206" spans="4:14">
      <c r="D206" s="157"/>
      <c r="E206" s="157"/>
      <c r="G206" s="157"/>
      <c r="H206" s="157"/>
      <c r="I206" s="157"/>
      <c r="J206" s="157"/>
      <c r="K206" s="157"/>
      <c r="L206" s="157"/>
      <c r="M206" s="157"/>
      <c r="N206" s="157"/>
    </row>
    <row r="207" spans="4:14">
      <c r="D207" s="157"/>
      <c r="E207" s="157"/>
      <c r="G207" s="157"/>
      <c r="H207" s="157"/>
      <c r="I207" s="157"/>
      <c r="J207" s="157"/>
      <c r="K207" s="157"/>
      <c r="L207" s="157"/>
      <c r="M207" s="157"/>
      <c r="N207" s="157"/>
    </row>
    <row r="208" spans="4:14">
      <c r="D208" s="157"/>
      <c r="E208" s="157"/>
      <c r="G208" s="157"/>
      <c r="H208" s="157"/>
      <c r="I208" s="157"/>
      <c r="J208" s="157"/>
      <c r="K208" s="157"/>
      <c r="L208" s="157"/>
      <c r="M208" s="157"/>
      <c r="N208" s="157"/>
    </row>
    <row r="209" spans="4:14">
      <c r="D209" s="157"/>
      <c r="E209" s="157"/>
      <c r="G209" s="157"/>
      <c r="H209" s="157"/>
      <c r="I209" s="157"/>
      <c r="J209" s="157"/>
      <c r="K209" s="157"/>
      <c r="L209" s="157"/>
      <c r="M209" s="157"/>
      <c r="N209" s="157"/>
    </row>
    <row r="210" spans="4:14">
      <c r="D210" s="157"/>
      <c r="E210" s="157"/>
      <c r="G210" s="157"/>
      <c r="H210" s="157"/>
      <c r="I210" s="157"/>
      <c r="J210" s="157"/>
      <c r="K210" s="157"/>
      <c r="L210" s="157"/>
      <c r="M210" s="157"/>
      <c r="N210" s="157"/>
    </row>
    <row r="211" spans="4:14">
      <c r="D211" s="157"/>
      <c r="E211" s="157"/>
      <c r="G211" s="157"/>
      <c r="H211" s="157"/>
      <c r="I211" s="157"/>
      <c r="J211" s="157"/>
      <c r="K211" s="157"/>
      <c r="L211" s="157"/>
      <c r="M211" s="157"/>
      <c r="N211" s="157"/>
    </row>
    <row r="212" spans="4:14">
      <c r="D212" s="157"/>
      <c r="E212" s="157"/>
      <c r="G212" s="157"/>
      <c r="H212" s="157"/>
      <c r="I212" s="157"/>
      <c r="J212" s="157"/>
      <c r="K212" s="157"/>
      <c r="L212" s="157"/>
      <c r="M212" s="157"/>
      <c r="N212" s="157"/>
    </row>
    <row r="213" spans="4:14">
      <c r="D213" s="157"/>
      <c r="E213" s="157"/>
      <c r="G213" s="157"/>
      <c r="H213" s="157"/>
      <c r="I213" s="157"/>
      <c r="J213" s="157"/>
      <c r="K213" s="157"/>
      <c r="L213" s="157"/>
      <c r="M213" s="157"/>
      <c r="N213" s="157"/>
    </row>
    <row r="214" spans="4:14">
      <c r="D214" s="157"/>
      <c r="E214" s="157"/>
      <c r="G214" s="157"/>
      <c r="H214" s="157"/>
      <c r="I214" s="157"/>
      <c r="J214" s="157"/>
      <c r="K214" s="157"/>
      <c r="L214" s="157"/>
      <c r="M214" s="157"/>
      <c r="N214" s="157"/>
    </row>
    <row r="215" spans="4:14">
      <c r="D215" s="157"/>
      <c r="E215" s="157"/>
      <c r="G215" s="157"/>
      <c r="H215" s="157"/>
      <c r="I215" s="157"/>
      <c r="J215" s="157"/>
      <c r="K215" s="157"/>
      <c r="L215" s="157"/>
      <c r="M215" s="157"/>
      <c r="N215" s="157"/>
    </row>
    <row r="216" spans="4:14">
      <c r="D216" s="157"/>
      <c r="E216" s="157"/>
      <c r="G216" s="157"/>
      <c r="H216" s="157"/>
      <c r="I216" s="157"/>
      <c r="J216" s="157"/>
      <c r="K216" s="157"/>
      <c r="L216" s="157"/>
      <c r="M216" s="157"/>
      <c r="N216" s="157"/>
    </row>
    <row r="217" spans="4:14">
      <c r="D217" s="157"/>
      <c r="E217" s="157"/>
      <c r="G217" s="157"/>
      <c r="H217" s="157"/>
      <c r="I217" s="157"/>
      <c r="J217" s="157"/>
      <c r="K217" s="157"/>
      <c r="L217" s="157"/>
      <c r="M217" s="157"/>
      <c r="N217" s="157"/>
    </row>
    <row r="218" spans="4:14">
      <c r="D218" s="157"/>
      <c r="E218" s="157"/>
      <c r="G218" s="157"/>
      <c r="H218" s="157"/>
      <c r="I218" s="157"/>
      <c r="J218" s="157"/>
      <c r="K218" s="157"/>
      <c r="L218" s="157"/>
      <c r="M218" s="157"/>
      <c r="N218" s="157"/>
    </row>
    <row r="219" spans="4:14">
      <c r="D219" s="157"/>
      <c r="E219" s="157"/>
      <c r="G219" s="157"/>
      <c r="H219" s="157"/>
      <c r="I219" s="157"/>
      <c r="J219" s="157"/>
      <c r="K219" s="157"/>
      <c r="L219" s="157"/>
      <c r="M219" s="157"/>
      <c r="N219" s="157"/>
    </row>
    <row r="220" spans="4:14">
      <c r="D220" s="157"/>
      <c r="E220" s="157"/>
      <c r="G220" s="157"/>
      <c r="H220" s="157"/>
      <c r="I220" s="157"/>
      <c r="J220" s="157"/>
      <c r="K220" s="157"/>
      <c r="L220" s="157"/>
      <c r="M220" s="157"/>
      <c r="N220" s="157"/>
    </row>
    <row r="221" spans="4:14">
      <c r="D221" s="157"/>
      <c r="E221" s="157"/>
      <c r="G221" s="157"/>
      <c r="H221" s="157"/>
      <c r="I221" s="157"/>
      <c r="J221" s="157"/>
      <c r="K221" s="157"/>
      <c r="L221" s="157"/>
      <c r="M221" s="157"/>
      <c r="N221" s="157"/>
    </row>
    <row r="222" spans="4:14">
      <c r="D222" s="157"/>
      <c r="E222" s="157"/>
      <c r="G222" s="157"/>
      <c r="H222" s="157"/>
      <c r="I222" s="157"/>
      <c r="J222" s="157"/>
      <c r="K222" s="157"/>
      <c r="L222" s="157"/>
      <c r="M222" s="157"/>
      <c r="N222" s="157"/>
    </row>
    <row r="223" spans="4:14">
      <c r="D223" s="157"/>
      <c r="E223" s="157"/>
      <c r="G223" s="157"/>
      <c r="H223" s="157"/>
      <c r="I223" s="157"/>
      <c r="J223" s="157"/>
      <c r="K223" s="157"/>
      <c r="L223" s="157"/>
      <c r="M223" s="157"/>
      <c r="N223" s="157"/>
    </row>
    <row r="224" spans="4:14">
      <c r="D224" s="157"/>
      <c r="E224" s="157"/>
      <c r="G224" s="157"/>
      <c r="H224" s="157"/>
      <c r="I224" s="157"/>
      <c r="J224" s="157"/>
      <c r="K224" s="157"/>
      <c r="L224" s="157"/>
      <c r="M224" s="157"/>
      <c r="N224" s="157"/>
    </row>
    <row r="225" spans="4:14">
      <c r="D225" s="157"/>
      <c r="E225" s="157"/>
      <c r="G225" s="157"/>
      <c r="H225" s="157"/>
      <c r="I225" s="157"/>
      <c r="J225" s="157"/>
      <c r="K225" s="157"/>
      <c r="L225" s="157"/>
      <c r="M225" s="157"/>
      <c r="N225" s="157"/>
    </row>
    <row r="226" spans="4:14">
      <c r="D226" s="157"/>
      <c r="E226" s="157"/>
      <c r="G226" s="157"/>
      <c r="H226" s="157"/>
      <c r="I226" s="157"/>
      <c r="J226" s="157"/>
      <c r="K226" s="157"/>
      <c r="L226" s="157"/>
      <c r="M226" s="157"/>
      <c r="N226" s="157"/>
    </row>
    <row r="227" spans="4:14">
      <c r="D227" s="157"/>
      <c r="E227" s="157"/>
      <c r="G227" s="157"/>
      <c r="H227" s="157"/>
      <c r="I227" s="157"/>
      <c r="J227" s="157"/>
      <c r="K227" s="157"/>
      <c r="L227" s="157"/>
      <c r="M227" s="157"/>
      <c r="N227" s="157"/>
    </row>
    <row r="228" spans="4:14">
      <c r="D228" s="157"/>
      <c r="E228" s="157"/>
      <c r="G228" s="157"/>
      <c r="H228" s="157"/>
      <c r="I228" s="157"/>
      <c r="J228" s="157"/>
      <c r="K228" s="157"/>
      <c r="L228" s="157"/>
      <c r="M228" s="157"/>
      <c r="N228" s="157"/>
    </row>
    <row r="229" spans="4:14">
      <c r="D229" s="157"/>
      <c r="E229" s="157"/>
      <c r="G229" s="157"/>
      <c r="H229" s="157"/>
      <c r="I229" s="157"/>
      <c r="J229" s="157"/>
      <c r="K229" s="157"/>
      <c r="L229" s="157"/>
      <c r="M229" s="157"/>
      <c r="N229" s="157"/>
    </row>
    <row r="230" spans="4:14">
      <c r="D230" s="157"/>
      <c r="E230" s="157"/>
      <c r="G230" s="157"/>
      <c r="H230" s="157"/>
      <c r="I230" s="157"/>
      <c r="J230" s="157"/>
      <c r="K230" s="157"/>
      <c r="L230" s="157"/>
      <c r="M230" s="157"/>
      <c r="N230" s="157"/>
    </row>
    <row r="231" spans="4:14">
      <c r="D231" s="157"/>
      <c r="E231" s="157"/>
      <c r="G231" s="157"/>
      <c r="H231" s="157"/>
      <c r="I231" s="157"/>
      <c r="J231" s="157"/>
      <c r="K231" s="157"/>
      <c r="L231" s="157"/>
      <c r="M231" s="157"/>
      <c r="N231" s="157"/>
    </row>
    <row r="232" spans="4:14">
      <c r="D232" s="157"/>
      <c r="E232" s="157"/>
      <c r="G232" s="157"/>
      <c r="H232" s="157"/>
      <c r="I232" s="157"/>
      <c r="J232" s="157"/>
      <c r="K232" s="157"/>
      <c r="L232" s="157"/>
      <c r="M232" s="157"/>
      <c r="N232" s="157"/>
    </row>
    <row r="233" spans="4:14">
      <c r="D233" s="157"/>
      <c r="E233" s="157"/>
      <c r="G233" s="157"/>
      <c r="H233" s="157"/>
      <c r="I233" s="157"/>
      <c r="J233" s="157"/>
      <c r="K233" s="157"/>
      <c r="L233" s="157"/>
      <c r="M233" s="157"/>
      <c r="N233" s="157"/>
    </row>
    <row r="234" spans="4:14">
      <c r="D234" s="157"/>
      <c r="E234" s="157"/>
      <c r="G234" s="157"/>
      <c r="H234" s="157"/>
      <c r="I234" s="157"/>
      <c r="J234" s="157"/>
      <c r="K234" s="157"/>
      <c r="L234" s="157"/>
      <c r="M234" s="157"/>
      <c r="N234" s="157"/>
    </row>
    <row r="235" spans="4:14">
      <c r="D235" s="157"/>
      <c r="E235" s="157"/>
      <c r="G235" s="157"/>
      <c r="H235" s="157"/>
      <c r="I235" s="157"/>
      <c r="J235" s="157"/>
      <c r="K235" s="157"/>
      <c r="L235" s="157"/>
      <c r="M235" s="157"/>
      <c r="N235" s="157"/>
    </row>
    <row r="236" spans="4:14">
      <c r="D236" s="157"/>
      <c r="E236" s="157"/>
      <c r="G236" s="157"/>
      <c r="H236" s="157"/>
      <c r="I236" s="157"/>
      <c r="J236" s="157"/>
      <c r="K236" s="157"/>
      <c r="L236" s="157"/>
      <c r="M236" s="157"/>
      <c r="N236" s="157"/>
    </row>
    <row r="237" spans="4:14">
      <c r="D237" s="157"/>
      <c r="E237" s="157"/>
      <c r="G237" s="157"/>
      <c r="H237" s="157"/>
      <c r="I237" s="157"/>
      <c r="J237" s="157"/>
      <c r="K237" s="157"/>
      <c r="L237" s="157"/>
      <c r="M237" s="157"/>
      <c r="N237" s="157"/>
    </row>
    <row r="238" spans="4:14">
      <c r="D238" s="157"/>
      <c r="E238" s="157"/>
      <c r="G238" s="157"/>
      <c r="H238" s="157"/>
      <c r="I238" s="157"/>
      <c r="J238" s="157"/>
      <c r="K238" s="157"/>
      <c r="L238" s="157"/>
      <c r="M238" s="157"/>
      <c r="N238" s="157"/>
    </row>
    <row r="239" spans="4:14">
      <c r="D239" s="157"/>
      <c r="E239" s="157"/>
      <c r="G239" s="157"/>
      <c r="H239" s="157"/>
      <c r="I239" s="157"/>
      <c r="J239" s="157"/>
      <c r="K239" s="157"/>
      <c r="L239" s="157"/>
      <c r="M239" s="157"/>
      <c r="N239" s="157"/>
    </row>
    <row r="240" spans="4:14">
      <c r="D240" s="157"/>
      <c r="E240" s="157"/>
      <c r="G240" s="157"/>
      <c r="H240" s="157"/>
      <c r="I240" s="157"/>
      <c r="J240" s="157"/>
      <c r="K240" s="157"/>
      <c r="L240" s="157"/>
      <c r="M240" s="157"/>
      <c r="N240" s="157"/>
    </row>
    <row r="241" spans="4:14">
      <c r="D241" s="157"/>
      <c r="E241" s="157"/>
      <c r="G241" s="157"/>
      <c r="H241" s="157"/>
      <c r="I241" s="157"/>
      <c r="J241" s="157"/>
      <c r="K241" s="157"/>
      <c r="L241" s="157"/>
      <c r="M241" s="157"/>
      <c r="N241" s="157"/>
    </row>
    <row r="242" spans="4:14">
      <c r="D242" s="157"/>
      <c r="E242" s="157"/>
      <c r="G242" s="157"/>
      <c r="H242" s="157"/>
      <c r="I242" s="157"/>
      <c r="J242" s="157"/>
      <c r="K242" s="157"/>
      <c r="L242" s="157"/>
      <c r="M242" s="157"/>
      <c r="N242" s="157"/>
    </row>
    <row r="243" spans="4:14">
      <c r="D243" s="157"/>
      <c r="E243" s="157"/>
      <c r="G243" s="157"/>
      <c r="H243" s="157"/>
      <c r="I243" s="157"/>
      <c r="J243" s="157"/>
      <c r="K243" s="157"/>
      <c r="L243" s="157"/>
      <c r="M243" s="157"/>
      <c r="N243" s="157"/>
    </row>
    <row r="244" spans="4:14">
      <c r="D244" s="157"/>
      <c r="E244" s="157"/>
      <c r="G244" s="157"/>
      <c r="H244" s="157"/>
      <c r="I244" s="157"/>
      <c r="J244" s="157"/>
      <c r="K244" s="157"/>
      <c r="L244" s="157"/>
      <c r="M244" s="157"/>
      <c r="N244" s="157"/>
    </row>
    <row r="245" spans="4:14">
      <c r="D245" s="157"/>
      <c r="E245" s="157"/>
      <c r="G245" s="157"/>
      <c r="H245" s="157"/>
      <c r="I245" s="157"/>
      <c r="J245" s="157"/>
      <c r="K245" s="157"/>
      <c r="L245" s="157"/>
      <c r="M245" s="157"/>
      <c r="N245" s="157"/>
    </row>
    <row r="246" spans="4:14">
      <c r="D246" s="157"/>
      <c r="E246" s="157"/>
      <c r="G246" s="157"/>
      <c r="H246" s="157"/>
      <c r="I246" s="157"/>
      <c r="J246" s="157"/>
      <c r="K246" s="157"/>
      <c r="L246" s="157"/>
      <c r="M246" s="157"/>
      <c r="N246" s="157"/>
    </row>
    <row r="247" spans="4:14">
      <c r="D247" s="157"/>
      <c r="E247" s="157"/>
      <c r="G247" s="157"/>
      <c r="H247" s="157"/>
      <c r="I247" s="157"/>
      <c r="J247" s="157"/>
      <c r="K247" s="157"/>
      <c r="L247" s="157"/>
      <c r="M247" s="157"/>
      <c r="N247" s="157"/>
    </row>
    <row r="248" spans="4:14">
      <c r="D248" s="157"/>
      <c r="E248" s="157"/>
      <c r="G248" s="157"/>
      <c r="H248" s="157"/>
      <c r="I248" s="157"/>
      <c r="J248" s="157"/>
      <c r="K248" s="157"/>
      <c r="L248" s="157"/>
      <c r="M248" s="157"/>
      <c r="N248" s="157"/>
    </row>
    <row r="249" spans="4:14">
      <c r="D249" s="157"/>
      <c r="E249" s="157"/>
      <c r="G249" s="157"/>
      <c r="H249" s="157"/>
      <c r="I249" s="157"/>
      <c r="J249" s="157"/>
      <c r="K249" s="157"/>
      <c r="L249" s="157"/>
      <c r="M249" s="157"/>
      <c r="N249" s="157"/>
    </row>
    <row r="250" spans="4:14">
      <c r="D250" s="157"/>
      <c r="E250" s="157"/>
      <c r="G250" s="157"/>
      <c r="H250" s="157"/>
      <c r="I250" s="157"/>
      <c r="J250" s="157"/>
      <c r="K250" s="157"/>
      <c r="L250" s="157"/>
      <c r="M250" s="157"/>
      <c r="N250" s="157"/>
    </row>
    <row r="251" spans="4:14">
      <c r="D251" s="157"/>
      <c r="E251" s="157"/>
      <c r="G251" s="157"/>
      <c r="H251" s="157"/>
      <c r="I251" s="157"/>
      <c r="J251" s="157"/>
      <c r="K251" s="157"/>
      <c r="L251" s="157"/>
      <c r="M251" s="157"/>
      <c r="N251" s="157"/>
    </row>
    <row r="252" spans="4:14">
      <c r="D252" s="157"/>
      <c r="E252" s="157"/>
      <c r="G252" s="157"/>
      <c r="H252" s="157"/>
      <c r="I252" s="157"/>
      <c r="J252" s="157"/>
      <c r="K252" s="157"/>
      <c r="L252" s="157"/>
      <c r="M252" s="157"/>
      <c r="N252" s="157"/>
    </row>
    <row r="253" spans="4:14">
      <c r="D253" s="157"/>
      <c r="E253" s="157"/>
      <c r="G253" s="157"/>
      <c r="H253" s="157"/>
      <c r="I253" s="157"/>
      <c r="J253" s="157"/>
      <c r="K253" s="157"/>
      <c r="L253" s="157"/>
      <c r="M253" s="157"/>
      <c r="N253" s="157"/>
    </row>
    <row r="254" spans="4:14">
      <c r="D254" s="157"/>
      <c r="E254" s="157"/>
      <c r="G254" s="157"/>
      <c r="H254" s="157"/>
      <c r="I254" s="157"/>
      <c r="J254" s="157"/>
      <c r="K254" s="157"/>
      <c r="L254" s="157"/>
      <c r="M254" s="157"/>
      <c r="N254" s="157"/>
    </row>
    <row r="255" spans="4:14">
      <c r="D255" s="157"/>
      <c r="E255" s="157"/>
      <c r="G255" s="157"/>
      <c r="H255" s="157"/>
      <c r="I255" s="157"/>
      <c r="J255" s="157"/>
      <c r="K255" s="157"/>
      <c r="L255" s="157"/>
      <c r="M255" s="157"/>
      <c r="N255" s="157"/>
    </row>
    <row r="256" spans="4:14">
      <c r="D256" s="157"/>
      <c r="E256" s="157"/>
      <c r="G256" s="157"/>
      <c r="H256" s="157"/>
      <c r="I256" s="157"/>
      <c r="J256" s="157"/>
      <c r="K256" s="157"/>
      <c r="L256" s="157"/>
      <c r="M256" s="157"/>
      <c r="N256" s="157"/>
    </row>
    <row r="257" spans="4:14">
      <c r="D257" s="157"/>
      <c r="E257" s="157"/>
      <c r="G257" s="157"/>
      <c r="H257" s="157"/>
      <c r="I257" s="157"/>
      <c r="J257" s="157"/>
      <c r="K257" s="157"/>
      <c r="L257" s="157"/>
      <c r="M257" s="157"/>
      <c r="N257" s="157"/>
    </row>
    <row r="258" spans="4:14">
      <c r="D258" s="157"/>
      <c r="E258" s="157"/>
      <c r="G258" s="157"/>
      <c r="H258" s="157"/>
      <c r="I258" s="157"/>
      <c r="J258" s="157"/>
      <c r="K258" s="157"/>
      <c r="L258" s="157"/>
      <c r="M258" s="157"/>
      <c r="N258" s="157"/>
    </row>
    <row r="259" spans="4:14">
      <c r="D259" s="157"/>
      <c r="E259" s="157"/>
      <c r="G259" s="157"/>
      <c r="H259" s="157"/>
      <c r="I259" s="157"/>
      <c r="J259" s="157"/>
      <c r="K259" s="157"/>
      <c r="L259" s="157"/>
      <c r="M259" s="157"/>
      <c r="N259" s="157"/>
    </row>
    <row r="260" spans="4:14">
      <c r="D260" s="157"/>
      <c r="E260" s="157"/>
      <c r="G260" s="157"/>
      <c r="H260" s="157"/>
      <c r="I260" s="157"/>
      <c r="J260" s="157"/>
      <c r="K260" s="157"/>
      <c r="L260" s="157"/>
      <c r="M260" s="157"/>
      <c r="N260" s="157"/>
    </row>
    <row r="261" spans="4:14">
      <c r="D261" s="157"/>
      <c r="E261" s="157"/>
      <c r="G261" s="157"/>
      <c r="H261" s="157"/>
      <c r="I261" s="157"/>
      <c r="J261" s="157"/>
      <c r="K261" s="157"/>
      <c r="L261" s="157"/>
      <c r="M261" s="157"/>
      <c r="N261" s="157"/>
    </row>
    <row r="262" spans="4:14">
      <c r="D262" s="157"/>
      <c r="E262" s="157"/>
      <c r="G262" s="157"/>
      <c r="H262" s="157"/>
      <c r="I262" s="157"/>
      <c r="J262" s="157"/>
      <c r="K262" s="157"/>
      <c r="L262" s="157"/>
      <c r="M262" s="157"/>
      <c r="N262" s="157"/>
    </row>
    <row r="263" spans="4:14">
      <c r="D263" s="157"/>
      <c r="E263" s="157"/>
      <c r="G263" s="157"/>
      <c r="H263" s="157"/>
      <c r="I263" s="157"/>
      <c r="J263" s="157"/>
      <c r="K263" s="157"/>
      <c r="L263" s="157"/>
      <c r="M263" s="157"/>
      <c r="N263" s="157"/>
    </row>
    <row r="264" spans="4:14">
      <c r="D264" s="157"/>
      <c r="E264" s="157"/>
      <c r="G264" s="157"/>
      <c r="H264" s="157"/>
      <c r="I264" s="157"/>
      <c r="J264" s="157"/>
      <c r="K264" s="157"/>
      <c r="L264" s="157"/>
      <c r="M264" s="157"/>
      <c r="N264" s="157"/>
    </row>
    <row r="265" spans="4:14">
      <c r="D265" s="157"/>
      <c r="E265" s="157"/>
      <c r="G265" s="157"/>
      <c r="H265" s="157"/>
      <c r="I265" s="157"/>
      <c r="J265" s="157"/>
      <c r="K265" s="157"/>
      <c r="L265" s="157"/>
      <c r="M265" s="157"/>
      <c r="N265" s="157"/>
    </row>
    <row r="266" spans="4:14">
      <c r="D266" s="157"/>
      <c r="E266" s="157"/>
      <c r="G266" s="157"/>
      <c r="H266" s="157"/>
      <c r="I266" s="157"/>
      <c r="J266" s="157"/>
      <c r="K266" s="157"/>
      <c r="L266" s="157"/>
      <c r="M266" s="157"/>
      <c r="N266" s="157"/>
    </row>
    <row r="267" spans="4:14">
      <c r="D267" s="157"/>
      <c r="E267" s="157"/>
      <c r="G267" s="157"/>
      <c r="H267" s="157"/>
      <c r="I267" s="157"/>
      <c r="J267" s="157"/>
      <c r="K267" s="157"/>
      <c r="L267" s="157"/>
      <c r="M267" s="157"/>
      <c r="N267" s="157"/>
    </row>
    <row r="268" spans="4:14">
      <c r="D268" s="157"/>
      <c r="E268" s="157"/>
      <c r="G268" s="157"/>
      <c r="H268" s="157"/>
      <c r="I268" s="157"/>
      <c r="J268" s="157"/>
      <c r="K268" s="157"/>
      <c r="L268" s="157"/>
      <c r="M268" s="157"/>
      <c r="N268" s="157"/>
    </row>
    <row r="269" spans="4:14">
      <c r="D269" s="157"/>
      <c r="E269" s="157"/>
      <c r="G269" s="157"/>
      <c r="H269" s="157"/>
      <c r="I269" s="157"/>
      <c r="J269" s="157"/>
      <c r="K269" s="157"/>
      <c r="L269" s="157"/>
      <c r="M269" s="157"/>
      <c r="N269" s="157"/>
    </row>
    <row r="270" spans="4:14">
      <c r="D270" s="157"/>
      <c r="E270" s="157"/>
      <c r="G270" s="157"/>
      <c r="H270" s="157"/>
      <c r="I270" s="157"/>
      <c r="J270" s="157"/>
      <c r="K270" s="157"/>
      <c r="L270" s="157"/>
      <c r="M270" s="157"/>
      <c r="N270" s="157"/>
    </row>
    <row r="271" spans="4:14">
      <c r="D271" s="157"/>
      <c r="E271" s="157"/>
      <c r="G271" s="157"/>
      <c r="H271" s="157"/>
      <c r="I271" s="157"/>
      <c r="J271" s="157"/>
      <c r="K271" s="157"/>
      <c r="L271" s="157"/>
      <c r="M271" s="157"/>
      <c r="N271" s="157"/>
    </row>
    <row r="272" spans="4:14">
      <c r="D272" s="157"/>
      <c r="E272" s="157"/>
      <c r="G272" s="157"/>
      <c r="H272" s="157"/>
      <c r="I272" s="157"/>
      <c r="J272" s="157"/>
      <c r="K272" s="157"/>
      <c r="L272" s="157"/>
      <c r="M272" s="157"/>
      <c r="N272" s="157"/>
    </row>
    <row r="273" spans="4:14">
      <c r="D273" s="157"/>
      <c r="E273" s="157"/>
      <c r="G273" s="157"/>
      <c r="H273" s="157"/>
      <c r="I273" s="157"/>
      <c r="J273" s="157"/>
      <c r="K273" s="157"/>
      <c r="L273" s="157"/>
      <c r="M273" s="157"/>
      <c r="N273" s="157"/>
    </row>
    <row r="274" spans="4:14">
      <c r="D274" s="157"/>
      <c r="E274" s="157"/>
      <c r="G274" s="157"/>
      <c r="H274" s="157"/>
      <c r="I274" s="157"/>
      <c r="J274" s="157"/>
      <c r="K274" s="157"/>
      <c r="L274" s="157"/>
      <c r="M274" s="157"/>
      <c r="N274" s="157"/>
    </row>
    <row r="275" spans="4:14">
      <c r="D275" s="157"/>
      <c r="E275" s="157"/>
      <c r="G275" s="157"/>
      <c r="H275" s="157"/>
      <c r="I275" s="157"/>
      <c r="J275" s="157"/>
      <c r="K275" s="157"/>
      <c r="L275" s="157"/>
      <c r="M275" s="157"/>
      <c r="N275" s="157"/>
    </row>
    <row r="276" spans="4:14">
      <c r="D276" s="157"/>
      <c r="E276" s="157"/>
      <c r="G276" s="157"/>
      <c r="H276" s="157"/>
      <c r="I276" s="157"/>
      <c r="J276" s="157"/>
      <c r="K276" s="157"/>
      <c r="L276" s="157"/>
      <c r="M276" s="157"/>
      <c r="N276" s="157"/>
    </row>
    <row r="277" spans="4:14">
      <c r="D277" s="157"/>
      <c r="E277" s="157"/>
      <c r="G277" s="157"/>
      <c r="H277" s="157"/>
      <c r="I277" s="157"/>
      <c r="J277" s="157"/>
      <c r="K277" s="157"/>
      <c r="L277" s="157"/>
      <c r="M277" s="157"/>
      <c r="N277" s="157"/>
    </row>
    <row r="278" spans="4:14">
      <c r="D278" s="157"/>
      <c r="E278" s="157"/>
      <c r="G278" s="157"/>
      <c r="H278" s="157"/>
      <c r="I278" s="157"/>
      <c r="J278" s="157"/>
      <c r="K278" s="157"/>
      <c r="L278" s="157"/>
      <c r="M278" s="157"/>
      <c r="N278" s="157"/>
    </row>
    <row r="279" spans="4:14">
      <c r="D279" s="157"/>
      <c r="E279" s="157"/>
      <c r="G279" s="157"/>
      <c r="H279" s="157"/>
      <c r="I279" s="157"/>
      <c r="J279" s="157"/>
      <c r="K279" s="157"/>
      <c r="L279" s="157"/>
      <c r="M279" s="157"/>
      <c r="N279" s="157"/>
    </row>
    <row r="280" spans="4:14">
      <c r="D280" s="157"/>
      <c r="E280" s="157"/>
      <c r="G280" s="157"/>
      <c r="H280" s="157"/>
      <c r="I280" s="157"/>
      <c r="J280" s="157"/>
      <c r="K280" s="157"/>
      <c r="L280" s="157"/>
      <c r="M280" s="157"/>
      <c r="N280" s="157"/>
    </row>
    <row r="281" spans="4:14">
      <c r="D281" s="157"/>
      <c r="E281" s="157"/>
      <c r="G281" s="157"/>
      <c r="H281" s="157"/>
      <c r="I281" s="157"/>
      <c r="J281" s="157"/>
      <c r="K281" s="157"/>
      <c r="L281" s="157"/>
      <c r="M281" s="157"/>
      <c r="N281" s="157"/>
    </row>
    <row r="282" spans="4:14">
      <c r="D282" s="157"/>
      <c r="E282" s="157"/>
      <c r="G282" s="157"/>
      <c r="H282" s="157"/>
      <c r="I282" s="157"/>
      <c r="J282" s="157"/>
      <c r="K282" s="157"/>
      <c r="L282" s="157"/>
      <c r="M282" s="157"/>
      <c r="N282" s="157"/>
    </row>
    <row r="283" spans="4:14">
      <c r="D283" s="157"/>
      <c r="E283" s="157"/>
      <c r="G283" s="157"/>
      <c r="H283" s="157"/>
      <c r="I283" s="157"/>
      <c r="J283" s="157"/>
      <c r="K283" s="157"/>
      <c r="L283" s="157"/>
      <c r="M283" s="157"/>
      <c r="N283" s="157"/>
    </row>
    <row r="284" spans="4:14">
      <c r="D284" s="157"/>
      <c r="E284" s="157"/>
      <c r="G284" s="157"/>
      <c r="H284" s="157"/>
      <c r="I284" s="157"/>
      <c r="J284" s="157"/>
      <c r="K284" s="157"/>
      <c r="L284" s="157"/>
      <c r="M284" s="157"/>
      <c r="N284" s="157"/>
    </row>
    <row r="285" spans="4:14">
      <c r="D285" s="157"/>
      <c r="E285" s="157"/>
      <c r="G285" s="157"/>
      <c r="H285" s="157"/>
      <c r="I285" s="157"/>
      <c r="J285" s="157"/>
      <c r="K285" s="157"/>
      <c r="L285" s="157"/>
      <c r="M285" s="157"/>
      <c r="N285" s="157"/>
    </row>
    <row r="286" spans="4:14">
      <c r="D286" s="157"/>
      <c r="E286" s="157"/>
      <c r="G286" s="157"/>
      <c r="H286" s="157"/>
      <c r="I286" s="157"/>
      <c r="J286" s="157"/>
      <c r="K286" s="157"/>
      <c r="L286" s="157"/>
      <c r="M286" s="157"/>
      <c r="N286" s="157"/>
    </row>
    <row r="287" spans="4:14">
      <c r="D287" s="157"/>
      <c r="E287" s="157"/>
      <c r="G287" s="157"/>
      <c r="H287" s="157"/>
      <c r="I287" s="157"/>
      <c r="J287" s="157"/>
      <c r="K287" s="157"/>
      <c r="L287" s="157"/>
      <c r="M287" s="157"/>
      <c r="N287" s="157"/>
    </row>
    <row r="288" spans="4:14">
      <c r="D288" s="157"/>
      <c r="E288" s="157"/>
      <c r="G288" s="157"/>
      <c r="H288" s="157"/>
      <c r="I288" s="157"/>
      <c r="J288" s="157"/>
      <c r="K288" s="157"/>
      <c r="L288" s="157"/>
      <c r="M288" s="157"/>
      <c r="N288" s="157"/>
    </row>
    <row r="289" spans="4:14">
      <c r="D289" s="157"/>
      <c r="E289" s="157"/>
      <c r="G289" s="157"/>
      <c r="H289" s="157"/>
      <c r="I289" s="157"/>
      <c r="J289" s="157"/>
      <c r="K289" s="157"/>
      <c r="L289" s="157"/>
      <c r="M289" s="157"/>
      <c r="N289" s="157"/>
    </row>
    <row r="290" spans="4:14">
      <c r="D290" s="157"/>
      <c r="E290" s="157"/>
      <c r="G290" s="157"/>
      <c r="H290" s="157"/>
      <c r="I290" s="157"/>
      <c r="J290" s="157"/>
      <c r="K290" s="157"/>
      <c r="L290" s="157"/>
      <c r="M290" s="157"/>
      <c r="N290" s="157"/>
    </row>
    <row r="291" spans="4:14">
      <c r="D291" s="157"/>
      <c r="E291" s="157"/>
      <c r="G291" s="157"/>
      <c r="H291" s="157"/>
      <c r="I291" s="157"/>
      <c r="J291" s="157"/>
      <c r="K291" s="157"/>
      <c r="L291" s="157"/>
      <c r="M291" s="157"/>
      <c r="N291" s="157"/>
    </row>
    <row r="292" spans="4:14">
      <c r="D292" s="157"/>
      <c r="E292" s="157"/>
      <c r="G292" s="157"/>
      <c r="H292" s="157"/>
      <c r="I292" s="157"/>
      <c r="J292" s="157"/>
      <c r="K292" s="157"/>
      <c r="L292" s="157"/>
      <c r="M292" s="157"/>
      <c r="N292" s="157"/>
    </row>
    <row r="293" spans="4:14">
      <c r="D293" s="157"/>
      <c r="E293" s="157"/>
      <c r="G293" s="157"/>
      <c r="H293" s="157"/>
      <c r="I293" s="157"/>
      <c r="J293" s="157"/>
      <c r="K293" s="157"/>
      <c r="L293" s="157"/>
      <c r="M293" s="157"/>
      <c r="N293" s="157"/>
    </row>
    <row r="294" spans="4:14">
      <c r="D294" s="157"/>
      <c r="E294" s="157"/>
      <c r="G294" s="157"/>
      <c r="H294" s="157"/>
      <c r="I294" s="157"/>
      <c r="J294" s="157"/>
      <c r="K294" s="157"/>
      <c r="L294" s="157"/>
      <c r="M294" s="157"/>
      <c r="N294" s="157"/>
    </row>
    <row r="295" spans="4:14">
      <c r="D295" s="157"/>
      <c r="E295" s="157"/>
      <c r="G295" s="157"/>
      <c r="H295" s="157"/>
      <c r="I295" s="157"/>
      <c r="J295" s="157"/>
      <c r="K295" s="157"/>
      <c r="L295" s="157"/>
      <c r="M295" s="157"/>
      <c r="N295" s="157"/>
    </row>
    <row r="296" spans="4:14">
      <c r="D296" s="157"/>
      <c r="E296" s="157"/>
      <c r="G296" s="157"/>
      <c r="H296" s="157"/>
      <c r="I296" s="157"/>
      <c r="J296" s="157"/>
      <c r="K296" s="157"/>
      <c r="L296" s="157"/>
      <c r="M296" s="157"/>
      <c r="N296" s="157"/>
    </row>
    <row r="297" spans="4:14">
      <c r="D297" s="157"/>
      <c r="E297" s="157"/>
      <c r="G297" s="157"/>
      <c r="H297" s="157"/>
      <c r="I297" s="157"/>
      <c r="J297" s="157"/>
      <c r="K297" s="157"/>
      <c r="L297" s="157"/>
      <c r="M297" s="157"/>
      <c r="N297" s="157"/>
    </row>
    <row r="298" spans="4:14">
      <c r="D298" s="157"/>
      <c r="E298" s="157"/>
      <c r="G298" s="157"/>
      <c r="H298" s="157"/>
      <c r="I298" s="157"/>
      <c r="J298" s="157"/>
      <c r="K298" s="157"/>
      <c r="L298" s="157"/>
      <c r="M298" s="157"/>
      <c r="N298" s="157"/>
    </row>
    <row r="299" spans="4:14">
      <c r="D299" s="157"/>
      <c r="E299" s="157"/>
      <c r="G299" s="157"/>
      <c r="H299" s="157"/>
      <c r="I299" s="157"/>
      <c r="J299" s="157"/>
      <c r="K299" s="157"/>
      <c r="L299" s="157"/>
      <c r="M299" s="157"/>
      <c r="N299" s="157"/>
    </row>
    <row r="300" spans="4:14">
      <c r="D300" s="157"/>
      <c r="E300" s="157"/>
      <c r="G300" s="157"/>
      <c r="H300" s="157"/>
      <c r="I300" s="157"/>
      <c r="J300" s="157"/>
      <c r="K300" s="157"/>
      <c r="L300" s="157"/>
      <c r="M300" s="157"/>
      <c r="N300" s="157"/>
    </row>
    <row r="301" spans="4:14">
      <c r="D301" s="157"/>
      <c r="E301" s="157"/>
      <c r="G301" s="157"/>
      <c r="H301" s="157"/>
      <c r="I301" s="157"/>
      <c r="J301" s="157"/>
      <c r="K301" s="157"/>
      <c r="L301" s="157"/>
      <c r="M301" s="157"/>
      <c r="N301" s="157"/>
    </row>
    <row r="302" spans="4:14">
      <c r="D302" s="157"/>
      <c r="E302" s="157"/>
      <c r="G302" s="157"/>
      <c r="H302" s="157"/>
      <c r="I302" s="157"/>
      <c r="J302" s="157"/>
      <c r="K302" s="157"/>
      <c r="L302" s="157"/>
      <c r="M302" s="157"/>
      <c r="N302" s="157"/>
    </row>
    <row r="303" spans="4:14">
      <c r="D303" s="157"/>
      <c r="E303" s="157"/>
      <c r="G303" s="157"/>
      <c r="H303" s="157"/>
      <c r="I303" s="157"/>
      <c r="J303" s="157"/>
      <c r="K303" s="157"/>
      <c r="L303" s="157"/>
      <c r="M303" s="157"/>
      <c r="N303" s="157"/>
    </row>
    <row r="304" spans="4:14">
      <c r="D304" s="157"/>
      <c r="E304" s="157"/>
      <c r="G304" s="157"/>
      <c r="H304" s="157"/>
      <c r="I304" s="157"/>
      <c r="J304" s="157"/>
      <c r="K304" s="157"/>
      <c r="L304" s="157"/>
      <c r="M304" s="157"/>
      <c r="N304" s="157"/>
    </row>
    <row r="305" spans="4:14">
      <c r="D305" s="157"/>
      <c r="E305" s="157"/>
      <c r="G305" s="157"/>
      <c r="H305" s="157"/>
      <c r="I305" s="157"/>
      <c r="J305" s="157"/>
      <c r="K305" s="157"/>
      <c r="L305" s="157"/>
      <c r="M305" s="157"/>
      <c r="N305" s="157"/>
    </row>
    <row r="306" spans="4:14">
      <c r="D306" s="157"/>
      <c r="E306" s="157"/>
      <c r="G306" s="157"/>
      <c r="H306" s="157"/>
      <c r="I306" s="157"/>
      <c r="J306" s="157"/>
      <c r="K306" s="157"/>
      <c r="L306" s="157"/>
      <c r="M306" s="157"/>
      <c r="N306" s="157"/>
    </row>
    <row r="307" spans="4:14">
      <c r="D307" s="157"/>
      <c r="E307" s="157"/>
      <c r="G307" s="157"/>
      <c r="H307" s="157"/>
      <c r="I307" s="157"/>
      <c r="J307" s="157"/>
      <c r="K307" s="157"/>
      <c r="L307" s="157"/>
      <c r="M307" s="157"/>
      <c r="N307" s="157"/>
    </row>
    <row r="308" spans="4:14">
      <c r="D308" s="157"/>
      <c r="E308" s="157"/>
      <c r="G308" s="157"/>
      <c r="H308" s="157"/>
      <c r="I308" s="157"/>
      <c r="J308" s="157"/>
      <c r="K308" s="157"/>
      <c r="L308" s="157"/>
      <c r="M308" s="157"/>
      <c r="N308" s="157"/>
    </row>
    <row r="309" spans="4:14">
      <c r="D309" s="157"/>
      <c r="E309" s="157"/>
      <c r="G309" s="157"/>
      <c r="H309" s="157"/>
      <c r="I309" s="157"/>
      <c r="J309" s="157"/>
      <c r="K309" s="157"/>
      <c r="L309" s="157"/>
      <c r="M309" s="157"/>
      <c r="N309" s="157"/>
    </row>
    <row r="310" spans="4:14">
      <c r="D310" s="157"/>
      <c r="E310" s="157"/>
      <c r="G310" s="157"/>
      <c r="H310" s="157"/>
      <c r="I310" s="157"/>
      <c r="J310" s="157"/>
      <c r="K310" s="157"/>
      <c r="L310" s="157"/>
      <c r="M310" s="157"/>
      <c r="N310" s="157"/>
    </row>
    <row r="311" spans="4:14">
      <c r="D311" s="157"/>
      <c r="E311" s="157"/>
      <c r="G311" s="157"/>
      <c r="H311" s="157"/>
      <c r="I311" s="157"/>
      <c r="J311" s="157"/>
      <c r="K311" s="157"/>
      <c r="L311" s="157"/>
      <c r="M311" s="157"/>
      <c r="N311" s="157"/>
    </row>
    <row r="312" spans="4:14">
      <c r="D312" s="157"/>
      <c r="E312" s="157"/>
      <c r="G312" s="157"/>
      <c r="H312" s="157"/>
      <c r="I312" s="157"/>
      <c r="J312" s="157"/>
      <c r="K312" s="157"/>
      <c r="L312" s="157"/>
      <c r="M312" s="157"/>
      <c r="N312" s="157"/>
    </row>
    <row r="313" spans="4:14">
      <c r="D313" s="157"/>
      <c r="E313" s="157"/>
      <c r="G313" s="157"/>
      <c r="H313" s="157"/>
      <c r="I313" s="157"/>
      <c r="J313" s="157"/>
      <c r="K313" s="157"/>
      <c r="L313" s="157"/>
      <c r="M313" s="157"/>
      <c r="N313" s="157"/>
    </row>
    <row r="314" spans="4:14">
      <c r="D314" s="157"/>
      <c r="E314" s="157"/>
      <c r="G314" s="157"/>
      <c r="H314" s="157"/>
      <c r="I314" s="157"/>
      <c r="J314" s="157"/>
      <c r="K314" s="157"/>
      <c r="L314" s="157"/>
      <c r="M314" s="157"/>
      <c r="N314" s="157"/>
    </row>
    <row r="315" spans="4:14">
      <c r="D315" s="157"/>
      <c r="E315" s="157"/>
      <c r="G315" s="157"/>
      <c r="H315" s="157"/>
      <c r="I315" s="157"/>
      <c r="J315" s="157"/>
      <c r="K315" s="157"/>
      <c r="L315" s="157"/>
      <c r="M315" s="157"/>
      <c r="N315" s="157"/>
    </row>
  </sheetData>
  <mergeCells count="5">
    <mergeCell ref="C7:Q7"/>
    <mergeCell ref="C8:E8"/>
    <mergeCell ref="G8:I8"/>
    <mergeCell ref="K8:M8"/>
    <mergeCell ref="O8:Q8"/>
  </mergeCells>
  <pageMargins left="0.7" right="0.7" top="0.75" bottom="0.75" header="0.3" footer="0.3"/>
  <pageSetup orientation="portrait" verticalDpi="0" r:id="rId1"/>
  <drawing r:id="rId2"/>
</worksheet>
</file>

<file path=xl/worksheets/sheet2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C41"/>
  <sheetViews>
    <sheetView showGridLines="0" showRowColHeaders="0" zoomScaleNormal="100" workbookViewId="0">
      <selection activeCell="I13" sqref="I13:M13"/>
    </sheetView>
  </sheetViews>
  <sheetFormatPr defaultColWidth="12" defaultRowHeight="12.75"/>
  <cols>
    <col min="1" max="1" width="12.7109375" style="148" customWidth="1"/>
    <col min="2" max="2" width="38" style="148" customWidth="1"/>
    <col min="3" max="4" width="10.7109375" style="148" customWidth="1"/>
    <col min="5" max="5" width="1.28515625" style="148" customWidth="1"/>
    <col min="6" max="7" width="10.7109375" style="148" customWidth="1"/>
    <col min="8" max="8" width="1.28515625" style="148" customWidth="1"/>
    <col min="9" max="10" width="12" style="148"/>
    <col min="11" max="11" width="1.28515625" style="148" customWidth="1"/>
    <col min="12" max="16384" width="12" style="148"/>
  </cols>
  <sheetData>
    <row r="1" spans="1:13" s="147" customFormat="1" ht="16.5" customHeight="1"/>
    <row r="2" spans="1:13" s="147" customFormat="1" ht="16.5" customHeight="1">
      <c r="C2" s="378"/>
    </row>
    <row r="3" spans="1:13" s="147" customFormat="1" ht="16.5" customHeight="1"/>
    <row r="4" spans="1:13" s="147" customFormat="1" ht="16.5" customHeight="1"/>
    <row r="5" spans="1:13" s="147" customFormat="1" ht="16.5" customHeight="1">
      <c r="A5" s="328" t="s">
        <v>4</v>
      </c>
      <c r="B5" s="331" t="s">
        <v>566</v>
      </c>
    </row>
    <row r="6" spans="1:13" s="147" customFormat="1" ht="16.5" customHeight="1">
      <c r="B6" s="336" t="s">
        <v>128</v>
      </c>
    </row>
    <row r="7" spans="1:13" s="147" customFormat="1" ht="24.95" customHeight="1">
      <c r="B7" s="8"/>
      <c r="C7" s="607" t="s">
        <v>566</v>
      </c>
      <c r="D7" s="607"/>
      <c r="E7" s="607"/>
      <c r="F7" s="607"/>
      <c r="G7" s="607"/>
      <c r="H7" s="607"/>
      <c r="I7" s="607"/>
      <c r="J7" s="607"/>
      <c r="K7" s="607"/>
      <c r="L7" s="607"/>
      <c r="M7" s="607"/>
    </row>
    <row r="8" spans="1:13" s="147" customFormat="1" ht="24.95" customHeight="1">
      <c r="A8" s="272"/>
      <c r="B8" s="8"/>
      <c r="C8" s="606" t="s">
        <v>21</v>
      </c>
      <c r="D8" s="638"/>
      <c r="E8" s="380"/>
      <c r="F8" s="606" t="s">
        <v>23</v>
      </c>
      <c r="G8" s="638"/>
      <c r="H8" s="380"/>
      <c r="I8" s="606" t="s">
        <v>24</v>
      </c>
      <c r="J8" s="638"/>
      <c r="K8" s="380"/>
      <c r="L8" s="606" t="s">
        <v>22</v>
      </c>
      <c r="M8" s="638"/>
    </row>
    <row r="9" spans="1:13" s="147" customFormat="1" ht="15" customHeight="1">
      <c r="B9" s="57" t="s">
        <v>94</v>
      </c>
      <c r="C9" s="329" t="s">
        <v>17</v>
      </c>
      <c r="D9" s="329" t="s">
        <v>18</v>
      </c>
      <c r="E9" s="379"/>
      <c r="F9" s="329" t="s">
        <v>17</v>
      </c>
      <c r="G9" s="329" t="s">
        <v>18</v>
      </c>
      <c r="H9" s="379"/>
      <c r="I9" s="329" t="s">
        <v>17</v>
      </c>
      <c r="J9" s="329" t="s">
        <v>18</v>
      </c>
      <c r="K9" s="379"/>
      <c r="L9" s="329" t="s">
        <v>17</v>
      </c>
      <c r="M9" s="329" t="s">
        <v>18</v>
      </c>
    </row>
    <row r="10" spans="1:13" s="147" customFormat="1" ht="15" customHeight="1">
      <c r="A10" s="272"/>
      <c r="B10" s="3" t="s">
        <v>91</v>
      </c>
      <c r="C10" s="273">
        <f>'OF_Genero (18)'!C10/'OF_Genero (18)'!E10</f>
        <v>0.60409812836530763</v>
      </c>
      <c r="D10" s="275">
        <f>'OF_Genero (18)'!D10/'OF_Genero (18)'!E10</f>
        <v>0.39590187163469237</v>
      </c>
      <c r="E10" s="396"/>
      <c r="F10" s="501">
        <f>'OF_Genero (18)'!G10/'OF_Genero (18)'!I10</f>
        <v>0.61378179399555055</v>
      </c>
      <c r="G10" s="502">
        <f>'OF_Genero (18)'!H10/'OF_Genero (18)'!I10</f>
        <v>0.38621820600444945</v>
      </c>
      <c r="H10" s="498"/>
      <c r="I10" s="501">
        <f>'OF_Genero (18)'!K10/'OF_Genero (18)'!M10</f>
        <v>0.60409812836530763</v>
      </c>
      <c r="J10" s="502">
        <f>'OF_Genero (18)'!L10/'OF_Genero (18)'!M10</f>
        <v>0.39590187163469237</v>
      </c>
      <c r="K10" s="504"/>
      <c r="L10" s="501">
        <f>'OF_Genero (18)'!O10/'OF_Genero (18)'!Q10</f>
        <v>0.61657553125277853</v>
      </c>
      <c r="M10" s="502">
        <f>'OF_Genero (18)'!P10/'OF_Genero (18)'!Q10</f>
        <v>0.38342446874722147</v>
      </c>
    </row>
    <row r="11" spans="1:13" s="147" customFormat="1" ht="15" customHeight="1">
      <c r="B11" s="4" t="s">
        <v>487</v>
      </c>
      <c r="C11" s="276">
        <f>'OF_Genero (18)'!C11/'OF_Genero (18)'!E11</f>
        <v>0.54908259378232704</v>
      </c>
      <c r="D11" s="278">
        <f>'OF_Genero (18)'!D11/'OF_Genero (18)'!E11</f>
        <v>0.45091740621767301</v>
      </c>
      <c r="E11" s="396"/>
      <c r="F11" s="503">
        <f>'OF_Genero (18)'!G11/'OF_Genero (18)'!I11</f>
        <v>0.56357595892479617</v>
      </c>
      <c r="G11" s="504">
        <f>'OF_Genero (18)'!H11/'OF_Genero (18)'!I11</f>
        <v>0.43642404107520388</v>
      </c>
      <c r="H11" s="498"/>
      <c r="I11" s="503">
        <f>'OF_Genero (18)'!K11/'OF_Genero (18)'!M11</f>
        <v>0.56237018232171709</v>
      </c>
      <c r="J11" s="504">
        <f>'OF_Genero (18)'!L11/'OF_Genero (18)'!M11</f>
        <v>0.43762981767828296</v>
      </c>
      <c r="K11" s="508"/>
      <c r="L11" s="503">
        <f>'OF_Genero (18)'!O11/'OF_Genero (18)'!Q11</f>
        <v>0.55855664632528523</v>
      </c>
      <c r="M11" s="504">
        <f>'OF_Genero (18)'!P11/'OF_Genero (18)'!Q11</f>
        <v>0.44144335367471477</v>
      </c>
    </row>
    <row r="12" spans="1:13" s="147" customFormat="1" ht="15" customHeight="1">
      <c r="A12" s="272"/>
      <c r="B12" s="4" t="s">
        <v>93</v>
      </c>
      <c r="C12" s="276">
        <f>'OF_Genero (18)'!C12/'OF_Genero (18)'!E12</f>
        <v>0.55286095880781672</v>
      </c>
      <c r="D12" s="278">
        <f>'OF_Genero (18)'!D12/'OF_Genero (18)'!E12</f>
        <v>0.44713904119218334</v>
      </c>
      <c r="E12" s="396"/>
      <c r="F12" s="503">
        <f>'OF_Genero (18)'!G12/'OF_Genero (18)'!I12</f>
        <v>0.56768134715025909</v>
      </c>
      <c r="G12" s="504">
        <f>'OF_Genero (18)'!H12/'OF_Genero (18)'!I12</f>
        <v>0.43231865284974091</v>
      </c>
      <c r="H12" s="498"/>
      <c r="I12" s="503">
        <f>'OF_Genero (18)'!K12/'OF_Genero (18)'!M12</f>
        <v>0.55286095880781672</v>
      </c>
      <c r="J12" s="504">
        <f>'OF_Genero (18)'!L12/'OF_Genero (18)'!M12</f>
        <v>0.44713904119218334</v>
      </c>
      <c r="K12" s="508"/>
      <c r="L12" s="503">
        <f>'OF_Genero (18)'!O12/'OF_Genero (18)'!Q12</f>
        <v>0.55949910059499097</v>
      </c>
      <c r="M12" s="504">
        <f>'OF_Genero (18)'!P12/'OF_Genero (18)'!Q12</f>
        <v>0.44050089940500897</v>
      </c>
    </row>
    <row r="13" spans="1:13" s="147" customFormat="1" ht="15" customHeight="1">
      <c r="B13" s="4" t="s">
        <v>1</v>
      </c>
      <c r="C13" s="510">
        <f>'OF_Genero (18)'!C13/'OF_Genero (18)'!E13</f>
        <v>0.52958952404935788</v>
      </c>
      <c r="D13" s="511">
        <f>'OF_Genero (18)'!D13/'OF_Genero (18)'!E13</f>
        <v>0.47041047595064217</v>
      </c>
      <c r="E13" s="512"/>
      <c r="F13" s="513">
        <f>'OF_Genero (18)'!G13/'OF_Genero (18)'!I13</f>
        <v>0.54306158957321748</v>
      </c>
      <c r="G13" s="514">
        <f>'OF_Genero (18)'!H13/'OF_Genero (18)'!I13</f>
        <v>0.45693841042678252</v>
      </c>
      <c r="H13" s="498"/>
      <c r="I13" s="513">
        <f>'OF_Genero (18)'!K13/'OF_Genero (18)'!M13</f>
        <v>0.52958952404935788</v>
      </c>
      <c r="J13" s="514">
        <f>'OF_Genero (18)'!L13/'OF_Genero (18)'!M13</f>
        <v>0.47041047595064217</v>
      </c>
      <c r="K13" s="643"/>
      <c r="L13" s="513">
        <f>'OF_Genero (18)'!O13/'OF_Genero (18)'!Q13</f>
        <v>0.5278015397775877</v>
      </c>
      <c r="M13" s="514">
        <f>'OF_Genero (18)'!P13/'OF_Genero (18)'!Q13</f>
        <v>0.4721984602224123</v>
      </c>
    </row>
    <row r="14" spans="1:13" s="147" customFormat="1" ht="15" customHeight="1">
      <c r="A14"/>
      <c r="B14" s="43" t="s">
        <v>38</v>
      </c>
      <c r="C14" s="273">
        <f>'OF_Genero (18)'!C14/'OF_Genero (18)'!E14</f>
        <v>0.48837209302325579</v>
      </c>
      <c r="D14" s="275">
        <f>'OF_Genero (18)'!D14/'OF_Genero (18)'!E14</f>
        <v>0.51162790697674421</v>
      </c>
      <c r="E14" s="290"/>
      <c r="F14" s="501">
        <f>'OF_Genero (18)'!G14/'OF_Genero (18)'!I14</f>
        <v>0.4642857142857143</v>
      </c>
      <c r="G14" s="502">
        <f>'OF_Genero (18)'!H14/'OF_Genero (18)'!I14</f>
        <v>0.5357142857142857</v>
      </c>
      <c r="H14" s="496"/>
      <c r="I14" s="501">
        <f>'OF_Genero (18)'!K14/'OF_Genero (18)'!M14</f>
        <v>0.48837209302325579</v>
      </c>
      <c r="J14" s="502">
        <f>'OF_Genero (18)'!L14/'OF_Genero (18)'!M14</f>
        <v>0.51162790697674421</v>
      </c>
      <c r="K14" s="642"/>
      <c r="L14" s="501">
        <f>'OF_Genero (18)'!O14/'OF_Genero (18)'!Q14</f>
        <v>0.51973684210526316</v>
      </c>
      <c r="M14" s="502">
        <f>'OF_Genero (18)'!P14/'OF_Genero (18)'!Q14</f>
        <v>0.48026315789473684</v>
      </c>
    </row>
    <row r="15" spans="1:13" s="147" customFormat="1" ht="15" customHeight="1">
      <c r="A15"/>
      <c r="B15" s="43" t="s">
        <v>39</v>
      </c>
      <c r="C15" s="276">
        <f>'OF_Genero (18)'!C15/'OF_Genero (18)'!E15</f>
        <v>0.54700854700854706</v>
      </c>
      <c r="D15" s="278">
        <f>'OF_Genero (18)'!D15/'OF_Genero (18)'!E15</f>
        <v>0.45299145299145299</v>
      </c>
      <c r="E15" s="290"/>
      <c r="F15" s="503">
        <f>'OF_Genero (18)'!G15/'OF_Genero (18)'!I15</f>
        <v>0.57024793388429751</v>
      </c>
      <c r="G15" s="504">
        <f>'OF_Genero (18)'!H15/'OF_Genero (18)'!I15</f>
        <v>0.42975206611570249</v>
      </c>
      <c r="H15" s="496"/>
      <c r="I15" s="503">
        <f>'OF_Genero (18)'!K15/'OF_Genero (18)'!M15</f>
        <v>0.54700854700854706</v>
      </c>
      <c r="J15" s="504">
        <f>'OF_Genero (18)'!L15/'OF_Genero (18)'!M15</f>
        <v>0.45299145299145299</v>
      </c>
      <c r="K15" s="508"/>
      <c r="L15" s="503">
        <f>'OF_Genero (18)'!O15/'OF_Genero (18)'!Q15</f>
        <v>0.51886792452830188</v>
      </c>
      <c r="M15" s="504">
        <f>'OF_Genero (18)'!P15/'OF_Genero (18)'!Q15</f>
        <v>0.48113207547169812</v>
      </c>
    </row>
    <row r="16" spans="1:13" s="147" customFormat="1" ht="15" customHeight="1">
      <c r="A16"/>
      <c r="B16" s="43" t="s">
        <v>41</v>
      </c>
      <c r="C16" s="276">
        <f>'OF_Genero (18)'!C16/'OF_Genero (18)'!E16</f>
        <v>0.53092783505154639</v>
      </c>
      <c r="D16" s="278">
        <f>'OF_Genero (18)'!D16/'OF_Genero (18)'!E16</f>
        <v>0.46907216494845361</v>
      </c>
      <c r="E16" s="290"/>
      <c r="F16" s="503">
        <f>'OF_Genero (18)'!G16/'OF_Genero (18)'!I16</f>
        <v>0.51960784313725494</v>
      </c>
      <c r="G16" s="504">
        <f>'OF_Genero (18)'!H16/'OF_Genero (18)'!I16</f>
        <v>0.48039215686274511</v>
      </c>
      <c r="H16" s="496"/>
      <c r="I16" s="503">
        <f>'OF_Genero (18)'!K16/'OF_Genero (18)'!M16</f>
        <v>0.53092783505154639</v>
      </c>
      <c r="J16" s="504">
        <f>'OF_Genero (18)'!L16/'OF_Genero (18)'!M16</f>
        <v>0.46907216494845361</v>
      </c>
      <c r="K16" s="508"/>
      <c r="L16" s="503">
        <f>'OF_Genero (18)'!O16/'OF_Genero (18)'!Q16</f>
        <v>0.53749999999999998</v>
      </c>
      <c r="M16" s="504">
        <f>'OF_Genero (18)'!P16/'OF_Genero (18)'!Q16</f>
        <v>0.46250000000000002</v>
      </c>
    </row>
    <row r="17" spans="1:13" s="147" customFormat="1" ht="15" customHeight="1">
      <c r="A17"/>
      <c r="B17" s="43" t="s">
        <v>110</v>
      </c>
      <c r="C17" s="276">
        <f>'OF_Genero (18)'!C17/'OF_Genero (18)'!E17</f>
        <v>0.47933884297520662</v>
      </c>
      <c r="D17" s="278">
        <f>'OF_Genero (18)'!D17/'OF_Genero (18)'!E17</f>
        <v>0.52066115702479343</v>
      </c>
      <c r="E17" s="290"/>
      <c r="F17" s="503">
        <f>'OF_Genero (18)'!G17/'OF_Genero (18)'!I17</f>
        <v>0.53488372093023251</v>
      </c>
      <c r="G17" s="504">
        <f>'OF_Genero (18)'!H17/'OF_Genero (18)'!I17</f>
        <v>0.46511627906976744</v>
      </c>
      <c r="H17" s="496"/>
      <c r="I17" s="503">
        <f>'OF_Genero (18)'!K17/'OF_Genero (18)'!M17</f>
        <v>0.47933884297520662</v>
      </c>
      <c r="J17" s="504">
        <f>'OF_Genero (18)'!L17/'OF_Genero (18)'!M17</f>
        <v>0.52066115702479343</v>
      </c>
      <c r="K17" s="508"/>
      <c r="L17" s="503">
        <f>'OF_Genero (18)'!O17/'OF_Genero (18)'!Q17</f>
        <v>0.39285714285714285</v>
      </c>
      <c r="M17" s="504">
        <f>'OF_Genero (18)'!P17/'OF_Genero (18)'!Q17</f>
        <v>0.6071428571428571</v>
      </c>
    </row>
    <row r="18" spans="1:13" s="147" customFormat="1" ht="15" customHeight="1">
      <c r="A18"/>
      <c r="B18" s="43" t="s">
        <v>111</v>
      </c>
      <c r="C18" s="276">
        <f>'OF_Genero (18)'!C18/'OF_Genero (18)'!E18</f>
        <v>0.47098976109215018</v>
      </c>
      <c r="D18" s="278">
        <f>'OF_Genero (18)'!D18/'OF_Genero (18)'!E18</f>
        <v>0.52901023890784982</v>
      </c>
      <c r="E18" s="290"/>
      <c r="F18" s="503">
        <f>'OF_Genero (18)'!G18/'OF_Genero (18)'!I18</f>
        <v>0.48684210526315791</v>
      </c>
      <c r="G18" s="504">
        <f>'OF_Genero (18)'!H18/'OF_Genero (18)'!I18</f>
        <v>0.51315789473684215</v>
      </c>
      <c r="H18" s="496"/>
      <c r="I18" s="503">
        <f>'OF_Genero (18)'!K18/'OF_Genero (18)'!M18</f>
        <v>0.47098976109215018</v>
      </c>
      <c r="J18" s="504">
        <f>'OF_Genero (18)'!L18/'OF_Genero (18)'!M18</f>
        <v>0.52901023890784982</v>
      </c>
      <c r="K18" s="508"/>
      <c r="L18" s="503">
        <f>'OF_Genero (18)'!O18/'OF_Genero (18)'!Q18</f>
        <v>0.4548611111111111</v>
      </c>
      <c r="M18" s="504">
        <f>'OF_Genero (18)'!P18/'OF_Genero (18)'!Q18</f>
        <v>0.54513888888888884</v>
      </c>
    </row>
    <row r="19" spans="1:13" s="147" customFormat="1" ht="15" customHeight="1">
      <c r="A19"/>
      <c r="B19" s="43" t="s">
        <v>112</v>
      </c>
      <c r="C19" s="276">
        <f>'OF_Genero (18)'!C19/'OF_Genero (18)'!E19</f>
        <v>0.6028368794326241</v>
      </c>
      <c r="D19" s="278">
        <f>'OF_Genero (18)'!D19/'OF_Genero (18)'!E19</f>
        <v>0.3971631205673759</v>
      </c>
      <c r="E19" s="290"/>
      <c r="F19" s="503">
        <f>'OF_Genero (18)'!G19/'OF_Genero (18)'!I19</f>
        <v>0.6556291390728477</v>
      </c>
      <c r="G19" s="504">
        <f>'OF_Genero (18)'!H19/'OF_Genero (18)'!I19</f>
        <v>0.3443708609271523</v>
      </c>
      <c r="H19" s="496"/>
      <c r="I19" s="503">
        <f>'OF_Genero (18)'!K19/'OF_Genero (18)'!M19</f>
        <v>0.6028368794326241</v>
      </c>
      <c r="J19" s="504">
        <f>'OF_Genero (18)'!L19/'OF_Genero (18)'!M19</f>
        <v>0.3971631205673759</v>
      </c>
      <c r="K19" s="508"/>
      <c r="L19" s="503">
        <f>'OF_Genero (18)'!O19/'OF_Genero (18)'!Q19</f>
        <v>0.56896551724137934</v>
      </c>
      <c r="M19" s="504">
        <f>'OF_Genero (18)'!P19/'OF_Genero (18)'!Q19</f>
        <v>0.43103448275862066</v>
      </c>
    </row>
    <row r="20" spans="1:13" s="147" customFormat="1" ht="15" customHeight="1">
      <c r="A20"/>
      <c r="B20" s="43" t="s">
        <v>44</v>
      </c>
      <c r="C20" s="276">
        <f>'OF_Genero (18)'!C20/'OF_Genero (18)'!E20</f>
        <v>0.41304347826086957</v>
      </c>
      <c r="D20" s="278">
        <f>'OF_Genero (18)'!D20/'OF_Genero (18)'!E20</f>
        <v>0.58695652173913049</v>
      </c>
      <c r="E20" s="290"/>
      <c r="F20" s="503">
        <f>'OF_Genero (18)'!G20/'OF_Genero (18)'!I20</f>
        <v>0.47863247863247865</v>
      </c>
      <c r="G20" s="504">
        <f>'OF_Genero (18)'!H20/'OF_Genero (18)'!I20</f>
        <v>0.5213675213675214</v>
      </c>
      <c r="H20" s="496"/>
      <c r="I20" s="503">
        <f>'OF_Genero (18)'!K20/'OF_Genero (18)'!M20</f>
        <v>0.41304347826086957</v>
      </c>
      <c r="J20" s="504">
        <f>'OF_Genero (18)'!L20/'OF_Genero (18)'!M20</f>
        <v>0.58695652173913049</v>
      </c>
      <c r="K20" s="508"/>
      <c r="L20" s="503">
        <f>'OF_Genero (18)'!O20/'OF_Genero (18)'!Q20</f>
        <v>0.48672566371681414</v>
      </c>
      <c r="M20" s="504">
        <f>'OF_Genero (18)'!P20/'OF_Genero (18)'!Q20</f>
        <v>0.51327433628318586</v>
      </c>
    </row>
    <row r="21" spans="1:13" s="147" customFormat="1" ht="15" customHeight="1">
      <c r="A21"/>
      <c r="B21" s="43" t="s">
        <v>113</v>
      </c>
      <c r="C21" s="276">
        <f>'OF_Genero (18)'!C21/'OF_Genero (18)'!E21</f>
        <v>0.52941176470588236</v>
      </c>
      <c r="D21" s="278">
        <f>'OF_Genero (18)'!D21/'OF_Genero (18)'!E21</f>
        <v>0.47058823529411764</v>
      </c>
      <c r="E21" s="290"/>
      <c r="F21" s="503">
        <f>'OF_Genero (18)'!G21/'OF_Genero (18)'!I21</f>
        <v>0.53424657534246578</v>
      </c>
      <c r="G21" s="504">
        <f>'OF_Genero (18)'!H21/'OF_Genero (18)'!I21</f>
        <v>0.46575342465753422</v>
      </c>
      <c r="H21" s="496"/>
      <c r="I21" s="503">
        <f>'OF_Genero (18)'!K21/'OF_Genero (18)'!M21</f>
        <v>0.52941176470588236</v>
      </c>
      <c r="J21" s="504">
        <f>'OF_Genero (18)'!L21/'OF_Genero (18)'!M21</f>
        <v>0.47058823529411764</v>
      </c>
      <c r="K21" s="508"/>
      <c r="L21" s="503">
        <f>'OF_Genero (18)'!O21/'OF_Genero (18)'!Q21</f>
        <v>0.62295081967213117</v>
      </c>
      <c r="M21" s="504">
        <f>'OF_Genero (18)'!P21/'OF_Genero (18)'!Q21</f>
        <v>0.37704918032786883</v>
      </c>
    </row>
    <row r="22" spans="1:13" s="147" customFormat="1" ht="15" customHeight="1">
      <c r="A22"/>
      <c r="B22" s="43" t="s">
        <v>45</v>
      </c>
      <c r="C22" s="276">
        <f>'OF_Genero (18)'!C22/'OF_Genero (18)'!E22</f>
        <v>0.5957446808510638</v>
      </c>
      <c r="D22" s="278">
        <f>'OF_Genero (18)'!D22/'OF_Genero (18)'!E22</f>
        <v>0.40425531914893614</v>
      </c>
      <c r="E22" s="290"/>
      <c r="F22" s="503">
        <f>'OF_Genero (18)'!G22/'OF_Genero (18)'!I22</f>
        <v>0.58935361216730042</v>
      </c>
      <c r="G22" s="504">
        <f>'OF_Genero (18)'!H22/'OF_Genero (18)'!I22</f>
        <v>0.41064638783269963</v>
      </c>
      <c r="H22" s="496"/>
      <c r="I22" s="503">
        <f>'OF_Genero (18)'!K22/'OF_Genero (18)'!M22</f>
        <v>0.5957446808510638</v>
      </c>
      <c r="J22" s="504">
        <f>'OF_Genero (18)'!L22/'OF_Genero (18)'!M22</f>
        <v>0.40425531914893614</v>
      </c>
      <c r="K22" s="508"/>
      <c r="L22" s="503">
        <f>'OF_Genero (18)'!O22/'OF_Genero (18)'!Q22</f>
        <v>0.55364806866952787</v>
      </c>
      <c r="M22" s="504">
        <f>'OF_Genero (18)'!P22/'OF_Genero (18)'!Q22</f>
        <v>0.44635193133047213</v>
      </c>
    </row>
    <row r="23" spans="1:13" s="147" customFormat="1" ht="15" customHeight="1">
      <c r="A23"/>
      <c r="B23" s="43" t="s">
        <v>114</v>
      </c>
      <c r="C23" s="276">
        <f>'OF_Genero (18)'!C23/'OF_Genero (18)'!E23</f>
        <v>0.55371900826446285</v>
      </c>
      <c r="D23" s="278">
        <f>'OF_Genero (18)'!D23/'OF_Genero (18)'!E23</f>
        <v>0.4462809917355372</v>
      </c>
      <c r="E23" s="290"/>
      <c r="F23" s="503">
        <f>'OF_Genero (18)'!G23/'OF_Genero (18)'!I23</f>
        <v>0.59259259259259256</v>
      </c>
      <c r="G23" s="504">
        <f>'OF_Genero (18)'!H23/'OF_Genero (18)'!I23</f>
        <v>0.40740740740740738</v>
      </c>
      <c r="H23" s="496"/>
      <c r="I23" s="503">
        <f>'OF_Genero (18)'!K23/'OF_Genero (18)'!M23</f>
        <v>0.55371900826446285</v>
      </c>
      <c r="J23" s="504">
        <f>'OF_Genero (18)'!L23/'OF_Genero (18)'!M23</f>
        <v>0.4462809917355372</v>
      </c>
      <c r="K23" s="508"/>
      <c r="L23" s="503">
        <f>'OF_Genero (18)'!O23/'OF_Genero (18)'!Q23</f>
        <v>0.63888888888888884</v>
      </c>
      <c r="M23" s="504">
        <f>'OF_Genero (18)'!P23/'OF_Genero (18)'!Q23</f>
        <v>0.3611111111111111</v>
      </c>
    </row>
    <row r="24" spans="1:13" s="147" customFormat="1" ht="15" customHeight="1">
      <c r="A24"/>
      <c r="B24" s="43" t="s">
        <v>47</v>
      </c>
      <c r="C24" s="276">
        <f>'OF_Genero (18)'!C24/'OF_Genero (18)'!E24</f>
        <v>0.5803571428571429</v>
      </c>
      <c r="D24" s="278">
        <f>'OF_Genero (18)'!D24/'OF_Genero (18)'!E24</f>
        <v>0.41964285714285715</v>
      </c>
      <c r="E24" s="290"/>
      <c r="F24" s="503">
        <f>'OF_Genero (18)'!G24/'OF_Genero (18)'!I24</f>
        <v>0.51282051282051277</v>
      </c>
      <c r="G24" s="504">
        <f>'OF_Genero (18)'!H24/'OF_Genero (18)'!I24</f>
        <v>0.48717948717948717</v>
      </c>
      <c r="H24" s="496"/>
      <c r="I24" s="503">
        <f>'OF_Genero (18)'!K24/'OF_Genero (18)'!M24</f>
        <v>0.5803571428571429</v>
      </c>
      <c r="J24" s="504">
        <f>'OF_Genero (18)'!L24/'OF_Genero (18)'!M24</f>
        <v>0.41964285714285715</v>
      </c>
      <c r="K24" s="508"/>
      <c r="L24" s="503">
        <f>'OF_Genero (18)'!O24/'OF_Genero (18)'!Q24</f>
        <v>0.5714285714285714</v>
      </c>
      <c r="M24" s="504">
        <f>'OF_Genero (18)'!P24/'OF_Genero (18)'!Q24</f>
        <v>0.42857142857142855</v>
      </c>
    </row>
    <row r="25" spans="1:13" s="147" customFormat="1" ht="15" customHeight="1">
      <c r="A25"/>
      <c r="B25" s="43" t="s">
        <v>48</v>
      </c>
      <c r="C25" s="276">
        <f>'OF_Genero (18)'!C25/'OF_Genero (18)'!E25</f>
        <v>0.50393700787401574</v>
      </c>
      <c r="D25" s="278">
        <f>'OF_Genero (18)'!D25/'OF_Genero (18)'!E25</f>
        <v>0.49606299212598426</v>
      </c>
      <c r="E25" s="290"/>
      <c r="F25" s="503">
        <f>'OF_Genero (18)'!G25/'OF_Genero (18)'!I25</f>
        <v>0.47154471544715448</v>
      </c>
      <c r="G25" s="504">
        <f>'OF_Genero (18)'!H25/'OF_Genero (18)'!I25</f>
        <v>0.52845528455284552</v>
      </c>
      <c r="H25" s="496"/>
      <c r="I25" s="503">
        <f>'OF_Genero (18)'!K25/'OF_Genero (18)'!M25</f>
        <v>0.50393700787401574</v>
      </c>
      <c r="J25" s="504">
        <f>'OF_Genero (18)'!L25/'OF_Genero (18)'!M25</f>
        <v>0.49606299212598426</v>
      </c>
      <c r="K25" s="508"/>
      <c r="L25" s="503">
        <f>'OF_Genero (18)'!O25/'OF_Genero (18)'!Q25</f>
        <v>0.49</v>
      </c>
      <c r="M25" s="504">
        <f>'OF_Genero (18)'!P25/'OF_Genero (18)'!Q25</f>
        <v>0.51</v>
      </c>
    </row>
    <row r="26" spans="1:13" s="147" customFormat="1" ht="15" customHeight="1">
      <c r="A26"/>
      <c r="B26" s="43" t="s">
        <v>115</v>
      </c>
      <c r="C26" s="276">
        <f>'OF_Genero (18)'!C26/'OF_Genero (18)'!E26</f>
        <v>0.54166666666666663</v>
      </c>
      <c r="D26" s="278">
        <f>'OF_Genero (18)'!D26/'OF_Genero (18)'!E26</f>
        <v>0.45833333333333331</v>
      </c>
      <c r="E26" s="290"/>
      <c r="F26" s="503">
        <f>'OF_Genero (18)'!G26/'OF_Genero (18)'!I26</f>
        <v>0.651685393258427</v>
      </c>
      <c r="G26" s="504">
        <f>'OF_Genero (18)'!H26/'OF_Genero (18)'!I26</f>
        <v>0.34831460674157305</v>
      </c>
      <c r="H26" s="496"/>
      <c r="I26" s="503">
        <f>'OF_Genero (18)'!K26/'OF_Genero (18)'!M26</f>
        <v>0.54166666666666663</v>
      </c>
      <c r="J26" s="504">
        <f>'OF_Genero (18)'!L26/'OF_Genero (18)'!M26</f>
        <v>0.45833333333333331</v>
      </c>
      <c r="K26" s="508"/>
      <c r="L26" s="503">
        <f>'OF_Genero (18)'!O26/'OF_Genero (18)'!Q26</f>
        <v>0.60493827160493829</v>
      </c>
      <c r="M26" s="504">
        <f>'OF_Genero (18)'!P26/'OF_Genero (18)'!Q26</f>
        <v>0.39506172839506171</v>
      </c>
    </row>
    <row r="27" spans="1:13" s="147" customFormat="1" ht="15" customHeight="1">
      <c r="A27"/>
      <c r="B27" s="43" t="s">
        <v>55</v>
      </c>
      <c r="C27" s="276">
        <f>'OF_Genero (18)'!C27/'OF_Genero (18)'!E27</f>
        <v>0.53113553113553114</v>
      </c>
      <c r="D27" s="278">
        <f>'OF_Genero (18)'!D27/'OF_Genero (18)'!E27</f>
        <v>0.46886446886446886</v>
      </c>
      <c r="E27" s="290"/>
      <c r="F27" s="503">
        <f>'OF_Genero (18)'!G27/'OF_Genero (18)'!I27</f>
        <v>0.58237547892720309</v>
      </c>
      <c r="G27" s="504">
        <f>'OF_Genero (18)'!H27/'OF_Genero (18)'!I27</f>
        <v>0.41762452107279696</v>
      </c>
      <c r="H27" s="496"/>
      <c r="I27" s="503">
        <f>'OF_Genero (18)'!K27/'OF_Genero (18)'!M27</f>
        <v>0.53113553113553114</v>
      </c>
      <c r="J27" s="504">
        <f>'OF_Genero (18)'!L27/'OF_Genero (18)'!M27</f>
        <v>0.46886446886446886</v>
      </c>
      <c r="K27" s="508"/>
      <c r="L27" s="503">
        <f>'OF_Genero (18)'!O27/'OF_Genero (18)'!Q27</f>
        <v>0.53543307086614178</v>
      </c>
      <c r="M27" s="504">
        <f>'OF_Genero (18)'!P27/'OF_Genero (18)'!Q27</f>
        <v>0.46456692913385828</v>
      </c>
    </row>
    <row r="28" spans="1:13" s="147" customFormat="1" ht="15" customHeight="1">
      <c r="A28"/>
      <c r="B28" s="43" t="s">
        <v>58</v>
      </c>
      <c r="C28" s="276">
        <f>'OF_Genero (18)'!C28/'OF_Genero (18)'!E28</f>
        <v>0.52507374631268433</v>
      </c>
      <c r="D28" s="278">
        <f>'OF_Genero (18)'!D28/'OF_Genero (18)'!E28</f>
        <v>0.47492625368731561</v>
      </c>
      <c r="E28" s="290"/>
      <c r="F28" s="503">
        <f>'OF_Genero (18)'!G28/'OF_Genero (18)'!I28</f>
        <v>0.5152439024390244</v>
      </c>
      <c r="G28" s="504">
        <f>'OF_Genero (18)'!H28/'OF_Genero (18)'!I28</f>
        <v>0.4847560975609756</v>
      </c>
      <c r="H28" s="496"/>
      <c r="I28" s="503">
        <f>'OF_Genero (18)'!K28/'OF_Genero (18)'!M28</f>
        <v>0.52507374631268433</v>
      </c>
      <c r="J28" s="504">
        <f>'OF_Genero (18)'!L28/'OF_Genero (18)'!M28</f>
        <v>0.47492625368731561</v>
      </c>
      <c r="K28" s="508"/>
      <c r="L28" s="503">
        <f>'OF_Genero (18)'!O28/'OF_Genero (18)'!Q28</f>
        <v>0.51249999999999996</v>
      </c>
      <c r="M28" s="504">
        <f>'OF_Genero (18)'!P28/'OF_Genero (18)'!Q28</f>
        <v>0.48749999999999999</v>
      </c>
    </row>
    <row r="29" spans="1:13" s="147" customFormat="1" ht="15" customHeight="1">
      <c r="A29"/>
      <c r="B29" s="43" t="s">
        <v>116</v>
      </c>
      <c r="C29" s="276">
        <f>'OF_Genero (18)'!C29/'OF_Genero (18)'!E29</f>
        <v>0.43373493975903615</v>
      </c>
      <c r="D29" s="278">
        <f>'OF_Genero (18)'!D29/'OF_Genero (18)'!E29</f>
        <v>0.5662650602409639</v>
      </c>
      <c r="E29" s="290"/>
      <c r="F29" s="503">
        <f>'OF_Genero (18)'!G29/'OF_Genero (18)'!I29</f>
        <v>0.48837209302325579</v>
      </c>
      <c r="G29" s="504">
        <f>'OF_Genero (18)'!H29/'OF_Genero (18)'!I29</f>
        <v>0.51162790697674421</v>
      </c>
      <c r="H29" s="496"/>
      <c r="I29" s="503">
        <f>'OF_Genero (18)'!K29/'OF_Genero (18)'!M29</f>
        <v>0.43373493975903615</v>
      </c>
      <c r="J29" s="504">
        <f>'OF_Genero (18)'!L29/'OF_Genero (18)'!M29</f>
        <v>0.5662650602409639</v>
      </c>
      <c r="K29" s="508"/>
      <c r="L29" s="503">
        <f>'OF_Genero (18)'!O29/'OF_Genero (18)'!Q29</f>
        <v>0.45945945945945948</v>
      </c>
      <c r="M29" s="504">
        <f>'OF_Genero (18)'!P29/'OF_Genero (18)'!Q29</f>
        <v>0.54054054054054057</v>
      </c>
    </row>
    <row r="30" spans="1:13" s="147" customFormat="1" ht="15" customHeight="1">
      <c r="A30" s="282"/>
      <c r="B30" s="43" t="s">
        <v>117</v>
      </c>
      <c r="C30" s="276">
        <f>'OF_Genero (18)'!C30/'OF_Genero (18)'!E30</f>
        <v>0.55714285714285716</v>
      </c>
      <c r="D30" s="278">
        <f>'OF_Genero (18)'!D30/'OF_Genero (18)'!E30</f>
        <v>0.44285714285714284</v>
      </c>
      <c r="E30" s="290"/>
      <c r="F30" s="503">
        <f>'OF_Genero (18)'!G30/'OF_Genero (18)'!I30</f>
        <v>0.51295336787564771</v>
      </c>
      <c r="G30" s="504">
        <f>'OF_Genero (18)'!H30/'OF_Genero (18)'!I30</f>
        <v>0.48704663212435234</v>
      </c>
      <c r="H30" s="496"/>
      <c r="I30" s="503">
        <f>'OF_Genero (18)'!K30/'OF_Genero (18)'!M30</f>
        <v>0.55714285714285716</v>
      </c>
      <c r="J30" s="504">
        <f>'OF_Genero (18)'!L30/'OF_Genero (18)'!M30</f>
        <v>0.44285714285714284</v>
      </c>
      <c r="K30" s="508"/>
      <c r="L30" s="503">
        <f>'OF_Genero (18)'!O30/'OF_Genero (18)'!Q30</f>
        <v>0.4972067039106145</v>
      </c>
      <c r="M30" s="504">
        <f>'OF_Genero (18)'!P30/'OF_Genero (18)'!Q30</f>
        <v>0.5027932960893855</v>
      </c>
    </row>
    <row r="31" spans="1:13" s="147" customFormat="1" ht="15" customHeight="1">
      <c r="A31"/>
      <c r="B31" s="43" t="s">
        <v>118</v>
      </c>
      <c r="C31" s="276">
        <f>'OF_Genero (18)'!C31/'OF_Genero (18)'!E31</f>
        <v>0.51020408163265307</v>
      </c>
      <c r="D31" s="278">
        <f>'OF_Genero (18)'!D31/'OF_Genero (18)'!E31</f>
        <v>0.48979591836734693</v>
      </c>
      <c r="E31" s="290"/>
      <c r="F31" s="503">
        <f>'OF_Genero (18)'!G31/'OF_Genero (18)'!I31</f>
        <v>0.49</v>
      </c>
      <c r="G31" s="504">
        <f>'OF_Genero (18)'!H31/'OF_Genero (18)'!I31</f>
        <v>0.51</v>
      </c>
      <c r="H31" s="496"/>
      <c r="I31" s="503">
        <f>'OF_Genero (18)'!K31/'OF_Genero (18)'!M31</f>
        <v>0.51020408163265307</v>
      </c>
      <c r="J31" s="504">
        <f>'OF_Genero (18)'!L31/'OF_Genero (18)'!M31</f>
        <v>0.48979591836734693</v>
      </c>
      <c r="K31" s="508"/>
      <c r="L31" s="503">
        <f>'OF_Genero (18)'!O31/'OF_Genero (18)'!Q31</f>
        <v>0.49305555555555558</v>
      </c>
      <c r="M31" s="504">
        <f>'OF_Genero (18)'!P31/'OF_Genero (18)'!Q31</f>
        <v>0.50694444444444442</v>
      </c>
    </row>
    <row r="32" spans="1:13" s="147" customFormat="1" ht="15" customHeight="1">
      <c r="A32"/>
      <c r="B32" s="43" t="s">
        <v>62</v>
      </c>
      <c r="C32" s="276">
        <f>'OF_Genero (18)'!C32/'OF_Genero (18)'!E32</f>
        <v>0.50216450216450215</v>
      </c>
      <c r="D32" s="278">
        <f>'OF_Genero (18)'!D32/'OF_Genero (18)'!E32</f>
        <v>0.49783549783549785</v>
      </c>
      <c r="E32" s="290"/>
      <c r="F32" s="503">
        <f>'OF_Genero (18)'!G32/'OF_Genero (18)'!I32</f>
        <v>0.54435483870967738</v>
      </c>
      <c r="G32" s="504">
        <f>'OF_Genero (18)'!H32/'OF_Genero (18)'!I32</f>
        <v>0.45564516129032256</v>
      </c>
      <c r="H32" s="496"/>
      <c r="I32" s="503">
        <f>'OF_Genero (18)'!K32/'OF_Genero (18)'!M32</f>
        <v>0.50216450216450215</v>
      </c>
      <c r="J32" s="504">
        <f>'OF_Genero (18)'!L32/'OF_Genero (18)'!M32</f>
        <v>0.49783549783549785</v>
      </c>
      <c r="K32" s="508"/>
      <c r="L32" s="503">
        <f>'OF_Genero (18)'!O32/'OF_Genero (18)'!Q32</f>
        <v>0.5024390243902439</v>
      </c>
      <c r="M32" s="504">
        <f>'OF_Genero (18)'!P32/'OF_Genero (18)'!Q32</f>
        <v>0.4975609756097561</v>
      </c>
    </row>
    <row r="33" spans="1:16383" s="147" customFormat="1" ht="15" customHeight="1">
      <c r="A33"/>
      <c r="B33" s="43" t="s">
        <v>119</v>
      </c>
      <c r="C33" s="276">
        <f>'OF_Genero (18)'!C33/'OF_Genero (18)'!E33</f>
        <v>0.5714285714285714</v>
      </c>
      <c r="D33" s="278">
        <f>'OF_Genero (18)'!D33/'OF_Genero (18)'!E33</f>
        <v>0.42857142857142855</v>
      </c>
      <c r="E33" s="290"/>
      <c r="F33" s="503">
        <f>'OF_Genero (18)'!G33/'OF_Genero (18)'!I33</f>
        <v>0.59313725490196079</v>
      </c>
      <c r="G33" s="504">
        <f>'OF_Genero (18)'!H33/'OF_Genero (18)'!I33</f>
        <v>0.40686274509803921</v>
      </c>
      <c r="H33" s="496"/>
      <c r="I33" s="503">
        <f>'OF_Genero (18)'!K33/'OF_Genero (18)'!M33</f>
        <v>0.5714285714285714</v>
      </c>
      <c r="J33" s="504">
        <f>'OF_Genero (18)'!L33/'OF_Genero (18)'!M33</f>
        <v>0.42857142857142855</v>
      </c>
      <c r="K33" s="508"/>
      <c r="L33" s="503">
        <f>'OF_Genero (18)'!O33/'OF_Genero (18)'!Q33</f>
        <v>0.580952380952381</v>
      </c>
      <c r="M33" s="504">
        <f>'OF_Genero (18)'!P33/'OF_Genero (18)'!Q33</f>
        <v>0.41904761904761906</v>
      </c>
    </row>
    <row r="34" spans="1:16383" s="153" customFormat="1" ht="15" customHeight="1">
      <c r="A34"/>
      <c r="B34" s="43" t="s">
        <v>120</v>
      </c>
      <c r="C34" s="276">
        <f>'OF_Genero (18)'!C34/'OF_Genero (18)'!E34</f>
        <v>0.55263157894736847</v>
      </c>
      <c r="D34" s="278">
        <f>'OF_Genero (18)'!D34/'OF_Genero (18)'!E34</f>
        <v>0.44736842105263158</v>
      </c>
      <c r="E34" s="290"/>
      <c r="F34" s="503">
        <f>'OF_Genero (18)'!G34/'OF_Genero (18)'!I34</f>
        <v>0.53947368421052633</v>
      </c>
      <c r="G34" s="504">
        <f>'OF_Genero (18)'!H34/'OF_Genero (18)'!I34</f>
        <v>0.46052631578947367</v>
      </c>
      <c r="H34" s="496"/>
      <c r="I34" s="503">
        <f>'OF_Genero (18)'!K34/'OF_Genero (18)'!M34</f>
        <v>0.55263157894736847</v>
      </c>
      <c r="J34" s="504">
        <f>'OF_Genero (18)'!L34/'OF_Genero (18)'!M34</f>
        <v>0.44736842105263158</v>
      </c>
      <c r="K34" s="508"/>
      <c r="L34" s="503">
        <f>'OF_Genero (18)'!O34/'OF_Genero (18)'!Q34</f>
        <v>0.52777777777777779</v>
      </c>
      <c r="M34" s="504">
        <f>'OF_Genero (18)'!P34/'OF_Genero (18)'!Q34</f>
        <v>0.47222222222222221</v>
      </c>
    </row>
    <row r="35" spans="1:16383" s="147" customFormat="1" ht="15" customHeight="1">
      <c r="A35"/>
      <c r="B35" s="43" t="s">
        <v>121</v>
      </c>
      <c r="C35" s="276">
        <f>'OF_Genero (18)'!C35/'OF_Genero (18)'!E35</f>
        <v>0.54651162790697672</v>
      </c>
      <c r="D35" s="278">
        <f>'OF_Genero (18)'!D35/'OF_Genero (18)'!E35</f>
        <v>0.45348837209302323</v>
      </c>
      <c r="E35" s="290"/>
      <c r="F35" s="503">
        <f>'OF_Genero (18)'!G35/'OF_Genero (18)'!I35</f>
        <v>0.569620253164557</v>
      </c>
      <c r="G35" s="504">
        <f>'OF_Genero (18)'!H35/'OF_Genero (18)'!I35</f>
        <v>0.43037974683544306</v>
      </c>
      <c r="H35" s="496"/>
      <c r="I35" s="503">
        <f>'OF_Genero (18)'!K35/'OF_Genero (18)'!M35</f>
        <v>0.54651162790697672</v>
      </c>
      <c r="J35" s="504">
        <f>'OF_Genero (18)'!L35/'OF_Genero (18)'!M35</f>
        <v>0.45348837209302323</v>
      </c>
      <c r="K35" s="508"/>
      <c r="L35" s="503">
        <f>'OF_Genero (18)'!O35/'OF_Genero (18)'!Q35</f>
        <v>0.61111111111111116</v>
      </c>
      <c r="M35" s="504">
        <f>'OF_Genero (18)'!P35/'OF_Genero (18)'!Q35</f>
        <v>0.3888888888888889</v>
      </c>
    </row>
    <row r="36" spans="1:16383" s="1" customFormat="1" ht="15" customHeight="1">
      <c r="A36"/>
      <c r="B36" s="43" t="s">
        <v>76</v>
      </c>
      <c r="C36" s="276">
        <f>'OF_Genero (18)'!C36/'OF_Genero (18)'!E36</f>
        <v>0.59898477157360408</v>
      </c>
      <c r="D36" s="278">
        <f>'OF_Genero (18)'!D36/'OF_Genero (18)'!E36</f>
        <v>0.40101522842639592</v>
      </c>
      <c r="E36" s="290"/>
      <c r="F36" s="503">
        <f>'OF_Genero (18)'!G36/'OF_Genero (18)'!I36</f>
        <v>0.63387978142076506</v>
      </c>
      <c r="G36" s="504">
        <f>'OF_Genero (18)'!H36/'OF_Genero (18)'!I36</f>
        <v>0.36612021857923499</v>
      </c>
      <c r="H36" s="496"/>
      <c r="I36" s="503">
        <f>'OF_Genero (18)'!K36/'OF_Genero (18)'!M36</f>
        <v>0.59898477157360408</v>
      </c>
      <c r="J36" s="504">
        <f>'OF_Genero (18)'!L36/'OF_Genero (18)'!M36</f>
        <v>0.40101522842639592</v>
      </c>
      <c r="K36" s="508"/>
      <c r="L36" s="503">
        <f>'OF_Genero (18)'!O36/'OF_Genero (18)'!Q36</f>
        <v>0.61267605633802813</v>
      </c>
      <c r="M36" s="504">
        <f>'OF_Genero (18)'!P36/'OF_Genero (18)'!Q36</f>
        <v>0.38732394366197181</v>
      </c>
    </row>
    <row r="37" spans="1:16383" ht="15" customHeight="1">
      <c r="A37"/>
      <c r="B37" s="43" t="s">
        <v>122</v>
      </c>
      <c r="C37" s="276">
        <f>'OF_Genero (18)'!C37/'OF_Genero (18)'!E37</f>
        <v>0.48484848484848486</v>
      </c>
      <c r="D37" s="278">
        <f>'OF_Genero (18)'!D37/'OF_Genero (18)'!E37</f>
        <v>0.51515151515151514</v>
      </c>
      <c r="E37" s="290"/>
      <c r="F37" s="503">
        <f>'OF_Genero (18)'!G37/'OF_Genero (18)'!I37</f>
        <v>0.5145631067961165</v>
      </c>
      <c r="G37" s="504">
        <f>'OF_Genero (18)'!H37/'OF_Genero (18)'!I37</f>
        <v>0.4854368932038835</v>
      </c>
      <c r="H37" s="496"/>
      <c r="I37" s="503">
        <f>'OF_Genero (18)'!K37/'OF_Genero (18)'!M37</f>
        <v>0.48484848484848486</v>
      </c>
      <c r="J37" s="504">
        <f>'OF_Genero (18)'!L37/'OF_Genero (18)'!M37</f>
        <v>0.51515151515151514</v>
      </c>
      <c r="K37" s="508"/>
      <c r="L37" s="503">
        <f>'OF_Genero (18)'!O37/'OF_Genero (18)'!Q37</f>
        <v>0.5056179775280899</v>
      </c>
      <c r="M37" s="504">
        <f>'OF_Genero (18)'!P37/'OF_Genero (18)'!Q37</f>
        <v>0.4943820224719101</v>
      </c>
    </row>
    <row r="38" spans="1:16383" s="157" customFormat="1" ht="15" customHeight="1">
      <c r="A38" s="283"/>
      <c r="B38" s="215" t="s">
        <v>109</v>
      </c>
      <c r="C38" s="279">
        <f>'OF_Genero (18)'!C38/'OF_Genero (18)'!E38</f>
        <v>0.36363636363636365</v>
      </c>
      <c r="D38" s="281">
        <f>'OF_Genero (18)'!D38/'OF_Genero (18)'!E38</f>
        <v>0.63636363636363635</v>
      </c>
      <c r="E38" s="396"/>
      <c r="F38" s="505">
        <f>'OF_Genero (18)'!G38/'OF_Genero (18)'!I38</f>
        <v>0.35714285714285715</v>
      </c>
      <c r="G38" s="506">
        <f>'OF_Genero (18)'!H38/'OF_Genero (18)'!I38</f>
        <v>0.6428571428571429</v>
      </c>
      <c r="H38" s="498"/>
      <c r="I38" s="505">
        <f>'OF_Genero (18)'!K38/'OF_Genero (18)'!M38</f>
        <v>0.36363636363636365</v>
      </c>
      <c r="J38" s="506">
        <f>'OF_Genero (18)'!L38/'OF_Genero (18)'!M38</f>
        <v>0.63636363636363635</v>
      </c>
      <c r="K38" s="642"/>
      <c r="L38" s="505">
        <f>'OF_Genero (18)'!O38/'OF_Genero (18)'!Q38</f>
        <v>0.66666666666666663</v>
      </c>
      <c r="M38" s="506">
        <f>'OF_Genero (18)'!P38/'OF_Genero (18)'!Q38</f>
        <v>0.33333333333333331</v>
      </c>
    </row>
    <row r="39" spans="1:16383" s="157" customFormat="1">
      <c r="A39" s="269"/>
      <c r="B39" s="269"/>
      <c r="C39" s="269"/>
      <c r="D39" s="269"/>
      <c r="E39" s="269"/>
      <c r="F39" s="269"/>
      <c r="G39" s="269"/>
      <c r="H39" s="269"/>
      <c r="I39" s="269"/>
      <c r="J39" s="269"/>
      <c r="K39" s="269"/>
      <c r="L39" s="269"/>
      <c r="M39" s="269"/>
      <c r="N39" s="269"/>
      <c r="O39" s="269"/>
      <c r="P39" s="269"/>
      <c r="Q39" s="269"/>
      <c r="R39" s="269"/>
      <c r="S39" s="269"/>
      <c r="T39" s="269"/>
      <c r="U39" s="269"/>
      <c r="V39" s="269"/>
      <c r="W39" s="269"/>
      <c r="X39" s="269"/>
      <c r="Y39" s="269"/>
      <c r="Z39" s="269"/>
      <c r="AA39" s="269"/>
      <c r="AB39" s="269"/>
      <c r="AC39" s="269"/>
      <c r="AD39" s="269"/>
      <c r="AE39" s="269"/>
      <c r="AF39" s="269"/>
      <c r="AG39" s="269"/>
      <c r="AH39" s="269"/>
      <c r="AI39" s="269"/>
      <c r="AJ39" s="269"/>
      <c r="AK39" s="269"/>
      <c r="AL39" s="269"/>
      <c r="AM39" s="269"/>
      <c r="AN39" s="269"/>
      <c r="AO39" s="269"/>
      <c r="AP39" s="269"/>
      <c r="AQ39" s="269"/>
      <c r="AR39" s="269"/>
      <c r="AS39" s="269"/>
      <c r="AT39" s="269"/>
      <c r="AU39" s="269"/>
      <c r="AV39" s="269"/>
      <c r="AW39" s="269"/>
      <c r="AX39" s="269"/>
      <c r="AY39" s="269"/>
      <c r="AZ39" s="269"/>
      <c r="BA39" s="269"/>
      <c r="BB39" s="269"/>
      <c r="BC39" s="269"/>
      <c r="BD39" s="269"/>
      <c r="BE39" s="269"/>
      <c r="BF39" s="269"/>
      <c r="BG39" s="269"/>
      <c r="BH39" s="269"/>
      <c r="BI39" s="269"/>
      <c r="BJ39" s="269"/>
      <c r="BK39" s="269"/>
      <c r="BL39" s="269"/>
      <c r="BM39" s="269"/>
      <c r="BN39" s="269"/>
      <c r="BO39" s="269"/>
      <c r="BP39" s="269"/>
      <c r="BQ39" s="269"/>
      <c r="BR39" s="269"/>
      <c r="BS39" s="269"/>
      <c r="BT39" s="269"/>
      <c r="BU39" s="269"/>
      <c r="BV39" s="269"/>
      <c r="BW39" s="269"/>
      <c r="BX39" s="269"/>
      <c r="BY39" s="269"/>
      <c r="BZ39" s="269"/>
      <c r="CA39" s="269"/>
      <c r="CB39" s="269"/>
      <c r="CC39" s="269"/>
      <c r="CD39" s="269"/>
      <c r="CE39" s="269"/>
      <c r="CF39" s="269"/>
      <c r="CG39" s="269"/>
      <c r="CH39" s="269"/>
      <c r="CI39" s="269"/>
      <c r="CJ39" s="269"/>
      <c r="CK39" s="269"/>
      <c r="CL39" s="269"/>
      <c r="CM39" s="269"/>
      <c r="CN39" s="269"/>
      <c r="CO39" s="269"/>
      <c r="CP39" s="269"/>
      <c r="CQ39" s="269"/>
      <c r="CR39" s="269"/>
      <c r="CS39" s="269"/>
      <c r="CT39" s="269"/>
      <c r="CU39" s="269"/>
      <c r="CV39" s="269"/>
      <c r="CW39" s="269"/>
      <c r="CX39" s="269"/>
      <c r="CY39" s="269"/>
      <c r="CZ39" s="269"/>
      <c r="DA39" s="269"/>
      <c r="DB39" s="269"/>
      <c r="DC39" s="269"/>
      <c r="DD39" s="269"/>
      <c r="DE39" s="269"/>
      <c r="DF39" s="269"/>
      <c r="DG39" s="269"/>
      <c r="DH39" s="269"/>
      <c r="DI39" s="269"/>
      <c r="DJ39" s="269"/>
      <c r="DK39" s="269"/>
      <c r="DL39" s="269"/>
      <c r="DM39" s="269"/>
      <c r="DN39" s="269"/>
      <c r="DO39" s="269"/>
      <c r="DP39" s="269"/>
      <c r="DQ39" s="269"/>
      <c r="DR39" s="269"/>
      <c r="DS39" s="269"/>
      <c r="DT39" s="269"/>
      <c r="DU39" s="269"/>
      <c r="DV39" s="269"/>
      <c r="DW39" s="269"/>
      <c r="DX39" s="269"/>
      <c r="DY39" s="269"/>
      <c r="DZ39" s="269"/>
      <c r="EA39" s="269"/>
      <c r="EB39" s="269"/>
      <c r="EC39" s="269"/>
      <c r="ED39" s="269"/>
      <c r="EE39" s="269"/>
      <c r="EF39" s="269"/>
      <c r="EG39" s="269"/>
      <c r="EH39" s="269"/>
      <c r="EI39" s="269"/>
      <c r="EJ39" s="269"/>
      <c r="EK39" s="269"/>
      <c r="EL39" s="269"/>
      <c r="EM39" s="269"/>
      <c r="EN39" s="269"/>
      <c r="EO39" s="269"/>
      <c r="EP39" s="269"/>
      <c r="EQ39" s="269"/>
      <c r="ER39" s="269"/>
      <c r="ES39" s="269"/>
      <c r="ET39" s="269"/>
      <c r="EU39" s="269"/>
      <c r="EV39" s="269"/>
      <c r="EW39" s="269"/>
      <c r="EX39" s="269"/>
      <c r="EY39" s="269"/>
      <c r="EZ39" s="269"/>
      <c r="FA39" s="269"/>
      <c r="FB39" s="269"/>
      <c r="FC39" s="269"/>
      <c r="FD39" s="269"/>
      <c r="FE39" s="269"/>
      <c r="FF39" s="269"/>
      <c r="FG39" s="269"/>
      <c r="FH39" s="269"/>
      <c r="FI39" s="269"/>
      <c r="FJ39" s="269"/>
      <c r="FK39" s="269"/>
      <c r="FL39" s="269"/>
      <c r="FM39" s="269"/>
      <c r="FN39" s="269"/>
      <c r="FO39" s="269"/>
      <c r="FP39" s="269"/>
      <c r="FQ39" s="269"/>
      <c r="FR39" s="269"/>
      <c r="FS39" s="269"/>
      <c r="FT39" s="269"/>
      <c r="FU39" s="269"/>
      <c r="FV39" s="269"/>
      <c r="FW39" s="269"/>
      <c r="FX39" s="269"/>
      <c r="FY39" s="269"/>
      <c r="FZ39" s="269"/>
      <c r="GA39" s="269"/>
      <c r="GB39" s="269"/>
      <c r="GC39" s="269"/>
      <c r="GD39" s="269"/>
      <c r="GE39" s="269"/>
      <c r="GF39" s="269"/>
      <c r="GG39" s="269"/>
      <c r="GH39" s="269"/>
      <c r="GI39" s="269"/>
      <c r="GJ39" s="269"/>
      <c r="GK39" s="269"/>
      <c r="GL39" s="269"/>
      <c r="GM39" s="269"/>
      <c r="GN39" s="269"/>
      <c r="GO39" s="269"/>
      <c r="GP39" s="269"/>
      <c r="GQ39" s="269"/>
      <c r="GR39" s="269"/>
      <c r="GS39" s="269"/>
      <c r="GT39" s="269"/>
      <c r="GU39" s="269"/>
      <c r="GV39" s="269"/>
      <c r="GW39" s="269"/>
      <c r="GX39" s="269"/>
      <c r="GY39" s="269"/>
      <c r="GZ39" s="269"/>
      <c r="HA39" s="269"/>
      <c r="HB39" s="269"/>
      <c r="HC39" s="269"/>
      <c r="HD39" s="269"/>
      <c r="HE39" s="269"/>
      <c r="HF39" s="269"/>
      <c r="HG39" s="269"/>
      <c r="HH39" s="269"/>
      <c r="HI39" s="269"/>
      <c r="HJ39" s="269"/>
      <c r="HK39" s="269"/>
      <c r="HL39" s="269"/>
      <c r="HM39" s="269"/>
      <c r="HN39" s="269"/>
      <c r="HO39" s="269"/>
      <c r="HP39" s="269"/>
      <c r="HQ39" s="269"/>
      <c r="HR39" s="269"/>
      <c r="HS39" s="269"/>
      <c r="HT39" s="269"/>
      <c r="HU39" s="269"/>
      <c r="HV39" s="269"/>
      <c r="HW39" s="269"/>
      <c r="HX39" s="269"/>
      <c r="HY39" s="269"/>
      <c r="HZ39" s="269"/>
      <c r="IA39" s="269"/>
      <c r="IB39" s="269"/>
      <c r="IC39" s="269"/>
      <c r="ID39" s="269"/>
      <c r="IE39" s="269"/>
      <c r="IF39" s="269"/>
      <c r="IG39" s="269"/>
      <c r="IH39" s="269"/>
      <c r="II39" s="269"/>
      <c r="IJ39" s="269"/>
      <c r="IK39" s="269"/>
      <c r="IL39" s="269"/>
      <c r="IM39" s="269"/>
      <c r="IN39" s="269"/>
      <c r="IO39" s="269"/>
      <c r="IP39" s="269"/>
      <c r="IQ39" s="269"/>
      <c r="IR39" s="269"/>
      <c r="IS39" s="269"/>
      <c r="IT39" s="269"/>
      <c r="IU39" s="269"/>
      <c r="IV39" s="269"/>
      <c r="IW39" s="269"/>
      <c r="IX39" s="269"/>
      <c r="IY39" s="269"/>
      <c r="IZ39" s="269"/>
      <c r="JA39" s="269"/>
      <c r="JB39" s="269"/>
      <c r="JC39" s="269"/>
      <c r="JD39" s="269"/>
      <c r="JE39" s="269"/>
      <c r="JF39" s="269"/>
      <c r="JG39" s="269"/>
      <c r="JH39" s="269"/>
      <c r="JI39" s="269"/>
      <c r="JJ39" s="269"/>
      <c r="JK39" s="269"/>
      <c r="JL39" s="269"/>
      <c r="JM39" s="269"/>
      <c r="JN39" s="269"/>
      <c r="JO39" s="269"/>
      <c r="JP39" s="269"/>
      <c r="JQ39" s="269"/>
      <c r="JR39" s="269"/>
      <c r="JS39" s="269"/>
      <c r="JT39" s="269"/>
      <c r="JU39" s="269"/>
      <c r="JV39" s="269"/>
      <c r="JW39" s="269"/>
      <c r="JX39" s="269"/>
      <c r="JY39" s="269"/>
      <c r="JZ39" s="269"/>
      <c r="KA39" s="269"/>
      <c r="KB39" s="269"/>
      <c r="KC39" s="269"/>
      <c r="KD39" s="269"/>
      <c r="KE39" s="269"/>
      <c r="KF39" s="269"/>
      <c r="KG39" s="269"/>
      <c r="KH39" s="269"/>
      <c r="KI39" s="269"/>
      <c r="KJ39" s="269"/>
      <c r="KK39" s="269"/>
      <c r="KL39" s="269"/>
      <c r="KM39" s="269"/>
      <c r="KN39" s="269"/>
      <c r="KO39" s="269"/>
      <c r="KP39" s="269"/>
      <c r="KQ39" s="269"/>
      <c r="KR39" s="269"/>
      <c r="KS39" s="269"/>
      <c r="KT39" s="269"/>
      <c r="KU39" s="269"/>
      <c r="KV39" s="269"/>
      <c r="KW39" s="269"/>
      <c r="KX39" s="269"/>
      <c r="KY39" s="269"/>
      <c r="KZ39" s="269"/>
      <c r="LA39" s="269"/>
      <c r="LB39" s="269"/>
      <c r="LC39" s="269"/>
      <c r="LD39" s="269"/>
      <c r="LE39" s="269"/>
      <c r="LF39" s="269"/>
      <c r="LG39" s="269"/>
      <c r="LH39" s="269"/>
      <c r="LI39" s="269"/>
      <c r="LJ39" s="269"/>
      <c r="LK39" s="269"/>
      <c r="LL39" s="269"/>
      <c r="LM39" s="269"/>
      <c r="LN39" s="269"/>
      <c r="LO39" s="269"/>
      <c r="LP39" s="269"/>
      <c r="LQ39" s="269"/>
      <c r="LR39" s="269"/>
      <c r="LS39" s="269"/>
      <c r="LT39" s="269"/>
      <c r="LU39" s="269"/>
      <c r="LV39" s="269"/>
      <c r="LW39" s="269"/>
      <c r="LX39" s="269"/>
      <c r="LY39" s="269"/>
      <c r="LZ39" s="269"/>
      <c r="MA39" s="269"/>
      <c r="MB39" s="269"/>
      <c r="MC39" s="269"/>
      <c r="MD39" s="269"/>
      <c r="ME39" s="269"/>
      <c r="MF39" s="269"/>
      <c r="MG39" s="269"/>
      <c r="MH39" s="269"/>
      <c r="MI39" s="269"/>
      <c r="MJ39" s="269"/>
      <c r="MK39" s="269"/>
      <c r="ML39" s="269"/>
      <c r="MM39" s="269"/>
      <c r="MN39" s="269"/>
      <c r="MO39" s="269"/>
      <c r="MP39" s="269"/>
      <c r="MQ39" s="269"/>
      <c r="MR39" s="269"/>
      <c r="MS39" s="269"/>
      <c r="MT39" s="269"/>
      <c r="MU39" s="269"/>
      <c r="MV39" s="269"/>
      <c r="MW39" s="269"/>
      <c r="MX39" s="269"/>
      <c r="MY39" s="269"/>
      <c r="MZ39" s="269"/>
      <c r="NA39" s="269"/>
      <c r="NB39" s="269"/>
      <c r="NC39" s="269"/>
      <c r="ND39" s="269"/>
      <c r="NE39" s="269"/>
      <c r="NF39" s="269"/>
      <c r="NG39" s="269"/>
      <c r="NH39" s="269"/>
      <c r="NI39" s="269"/>
      <c r="NJ39" s="269"/>
      <c r="NK39" s="269"/>
      <c r="NL39" s="269"/>
      <c r="NM39" s="269"/>
      <c r="NN39" s="269"/>
      <c r="NO39" s="269"/>
      <c r="NP39" s="269"/>
      <c r="NQ39" s="269"/>
      <c r="NR39" s="269"/>
      <c r="NS39" s="269"/>
      <c r="NT39" s="269"/>
      <c r="NU39" s="269"/>
      <c r="NV39" s="269"/>
      <c r="NW39" s="269"/>
      <c r="NX39" s="269"/>
      <c r="NY39" s="269"/>
      <c r="NZ39" s="269"/>
      <c r="OA39" s="269"/>
      <c r="OB39" s="269"/>
      <c r="OC39" s="269"/>
      <c r="OD39" s="269"/>
      <c r="OE39" s="269"/>
      <c r="OF39" s="269"/>
      <c r="OG39" s="269"/>
      <c r="OH39" s="269"/>
      <c r="OI39" s="269"/>
      <c r="OJ39" s="269"/>
      <c r="OK39" s="269"/>
      <c r="OL39" s="269"/>
      <c r="OM39" s="269"/>
      <c r="ON39" s="269"/>
      <c r="OO39" s="269"/>
      <c r="OP39" s="269"/>
      <c r="OQ39" s="269"/>
      <c r="OR39" s="269"/>
      <c r="OS39" s="269"/>
      <c r="OT39" s="269"/>
      <c r="OU39" s="269"/>
      <c r="OV39" s="269"/>
      <c r="OW39" s="269"/>
      <c r="OX39" s="269"/>
      <c r="OY39" s="269"/>
      <c r="OZ39" s="269"/>
      <c r="PA39" s="269"/>
      <c r="PB39" s="269"/>
      <c r="PC39" s="269"/>
      <c r="PD39" s="269"/>
      <c r="PE39" s="269"/>
      <c r="PF39" s="269"/>
      <c r="PG39" s="269"/>
      <c r="PH39" s="269"/>
      <c r="PI39" s="269"/>
      <c r="PJ39" s="269"/>
      <c r="PK39" s="269"/>
      <c r="PL39" s="269"/>
      <c r="PM39" s="269"/>
      <c r="PN39" s="269"/>
      <c r="PO39" s="269"/>
      <c r="PP39" s="269"/>
      <c r="PQ39" s="269"/>
      <c r="PR39" s="269"/>
      <c r="PS39" s="269"/>
      <c r="PT39" s="269"/>
      <c r="PU39" s="269"/>
      <c r="PV39" s="269"/>
      <c r="PW39" s="269"/>
      <c r="PX39" s="269"/>
      <c r="PY39" s="269"/>
      <c r="PZ39" s="269"/>
      <c r="QA39" s="269"/>
      <c r="QB39" s="269"/>
      <c r="QC39" s="269"/>
      <c r="QD39" s="269"/>
      <c r="QE39" s="269"/>
      <c r="QF39" s="269"/>
      <c r="QG39" s="269"/>
      <c r="QH39" s="269"/>
      <c r="QI39" s="269"/>
      <c r="QJ39" s="269"/>
      <c r="QK39" s="269"/>
      <c r="QL39" s="269"/>
      <c r="QM39" s="269"/>
      <c r="QN39" s="269"/>
      <c r="QO39" s="269"/>
      <c r="QP39" s="269"/>
      <c r="QQ39" s="269"/>
      <c r="QR39" s="269"/>
      <c r="QS39" s="269"/>
      <c r="QT39" s="269"/>
      <c r="QU39" s="269"/>
      <c r="QV39" s="269"/>
      <c r="QW39" s="269"/>
      <c r="QX39" s="269"/>
      <c r="QY39" s="269"/>
      <c r="QZ39" s="269"/>
      <c r="RA39" s="269"/>
      <c r="RB39" s="269"/>
      <c r="RC39" s="269"/>
      <c r="RD39" s="269"/>
      <c r="RE39" s="269"/>
      <c r="RF39" s="269"/>
      <c r="RG39" s="269"/>
      <c r="RH39" s="269"/>
      <c r="RI39" s="269"/>
      <c r="RJ39" s="269"/>
      <c r="RK39" s="269"/>
      <c r="RL39" s="269"/>
      <c r="RM39" s="269"/>
      <c r="RN39" s="269"/>
      <c r="RO39" s="269"/>
      <c r="RP39" s="269"/>
      <c r="RQ39" s="269"/>
      <c r="RR39" s="269"/>
      <c r="RS39" s="269"/>
      <c r="RT39" s="269"/>
      <c r="RU39" s="269"/>
      <c r="RV39" s="269"/>
      <c r="RW39" s="269"/>
      <c r="RX39" s="269"/>
      <c r="RY39" s="269"/>
      <c r="RZ39" s="269"/>
      <c r="SA39" s="269"/>
      <c r="SB39" s="269"/>
      <c r="SC39" s="269"/>
      <c r="SD39" s="269"/>
      <c r="SE39" s="269"/>
      <c r="SF39" s="269"/>
      <c r="SG39" s="269"/>
      <c r="SH39" s="269"/>
      <c r="SI39" s="269"/>
      <c r="SJ39" s="269"/>
      <c r="SK39" s="269"/>
      <c r="SL39" s="269"/>
      <c r="SM39" s="269"/>
      <c r="SN39" s="269"/>
      <c r="SO39" s="269"/>
      <c r="SP39" s="269"/>
      <c r="SQ39" s="269"/>
      <c r="SR39" s="269"/>
      <c r="SS39" s="269"/>
      <c r="ST39" s="269"/>
      <c r="SU39" s="269"/>
      <c r="SV39" s="269"/>
      <c r="SW39" s="269"/>
      <c r="SX39" s="269"/>
      <c r="SY39" s="269"/>
      <c r="SZ39" s="269"/>
      <c r="TA39" s="269"/>
      <c r="TB39" s="269"/>
      <c r="TC39" s="269"/>
      <c r="TD39" s="269"/>
      <c r="TE39" s="269"/>
      <c r="TF39" s="269"/>
      <c r="TG39" s="269"/>
      <c r="TH39" s="269"/>
      <c r="TI39" s="269"/>
      <c r="TJ39" s="269"/>
      <c r="TK39" s="269"/>
      <c r="TL39" s="269"/>
      <c r="TM39" s="269"/>
      <c r="TN39" s="269"/>
      <c r="TO39" s="269"/>
      <c r="TP39" s="269"/>
      <c r="TQ39" s="269"/>
      <c r="TR39" s="269"/>
      <c r="TS39" s="269"/>
      <c r="TT39" s="269"/>
      <c r="TU39" s="269"/>
      <c r="TV39" s="269"/>
      <c r="TW39" s="269"/>
      <c r="TX39" s="269"/>
      <c r="TY39" s="269"/>
      <c r="TZ39" s="269"/>
      <c r="UA39" s="269"/>
      <c r="UB39" s="269"/>
      <c r="UC39" s="269"/>
      <c r="UD39" s="269"/>
      <c r="UE39" s="269"/>
      <c r="UF39" s="269"/>
      <c r="UG39" s="269"/>
      <c r="UH39" s="269"/>
      <c r="UI39" s="269"/>
      <c r="UJ39" s="269"/>
      <c r="UK39" s="269"/>
      <c r="UL39" s="269"/>
      <c r="UM39" s="269"/>
      <c r="UN39" s="269"/>
      <c r="UO39" s="269"/>
      <c r="UP39" s="269"/>
      <c r="UQ39" s="269"/>
      <c r="UR39" s="269"/>
      <c r="US39" s="269"/>
      <c r="UT39" s="269"/>
      <c r="UU39" s="269"/>
      <c r="UV39" s="269"/>
      <c r="UW39" s="269"/>
      <c r="UX39" s="269"/>
      <c r="UY39" s="269"/>
      <c r="UZ39" s="269"/>
      <c r="VA39" s="269"/>
      <c r="VB39" s="269"/>
      <c r="VC39" s="269"/>
      <c r="VD39" s="269"/>
      <c r="VE39" s="269"/>
      <c r="VF39" s="269"/>
      <c r="VG39" s="269"/>
      <c r="VH39" s="269"/>
      <c r="VI39" s="269"/>
      <c r="VJ39" s="269"/>
      <c r="VK39" s="269"/>
      <c r="VL39" s="269"/>
      <c r="VM39" s="269"/>
      <c r="VN39" s="269"/>
      <c r="VO39" s="269"/>
      <c r="VP39" s="269"/>
      <c r="VQ39" s="269"/>
      <c r="VR39" s="269"/>
      <c r="VS39" s="269"/>
      <c r="VT39" s="269"/>
      <c r="VU39" s="269"/>
      <c r="VV39" s="269"/>
      <c r="VW39" s="269"/>
      <c r="VX39" s="269"/>
      <c r="VY39" s="269"/>
      <c r="VZ39" s="269"/>
      <c r="WA39" s="269"/>
      <c r="WB39" s="269"/>
      <c r="WC39" s="269"/>
      <c r="WD39" s="269"/>
      <c r="WE39" s="269"/>
      <c r="WF39" s="269"/>
      <c r="WG39" s="269"/>
      <c r="WH39" s="269"/>
      <c r="WI39" s="269"/>
      <c r="WJ39" s="269"/>
      <c r="WK39" s="269"/>
      <c r="WL39" s="269"/>
      <c r="WM39" s="269"/>
      <c r="WN39" s="269"/>
      <c r="WO39" s="269"/>
      <c r="WP39" s="269"/>
      <c r="WQ39" s="269"/>
      <c r="WR39" s="269"/>
      <c r="WS39" s="269"/>
      <c r="WT39" s="269"/>
      <c r="WU39" s="269"/>
      <c r="WV39" s="269"/>
      <c r="WW39" s="269"/>
      <c r="WX39" s="269"/>
      <c r="WY39" s="269"/>
      <c r="WZ39" s="269"/>
      <c r="XA39" s="269"/>
      <c r="XB39" s="269"/>
      <c r="XC39" s="269"/>
      <c r="XD39" s="269"/>
      <c r="XE39" s="269"/>
      <c r="XF39" s="269"/>
      <c r="XG39" s="269"/>
      <c r="XH39" s="269"/>
      <c r="XI39" s="269"/>
      <c r="XJ39" s="269"/>
      <c r="XK39" s="269"/>
      <c r="XL39" s="269"/>
      <c r="XM39" s="269"/>
      <c r="XN39" s="269"/>
      <c r="XO39" s="269"/>
      <c r="XP39" s="269"/>
      <c r="XQ39" s="269"/>
      <c r="XR39" s="269"/>
      <c r="XS39" s="269"/>
      <c r="XT39" s="269"/>
      <c r="XU39" s="269"/>
      <c r="XV39" s="269"/>
      <c r="XW39" s="269"/>
      <c r="XX39" s="269"/>
      <c r="XY39" s="269"/>
      <c r="XZ39" s="269"/>
      <c r="YA39" s="269"/>
      <c r="YB39" s="269"/>
      <c r="YC39" s="269"/>
      <c r="YD39" s="269"/>
      <c r="YE39" s="269"/>
      <c r="YF39" s="269"/>
      <c r="YG39" s="269"/>
      <c r="YH39" s="269"/>
      <c r="YI39" s="269"/>
      <c r="YJ39" s="269"/>
      <c r="YK39" s="269"/>
      <c r="YL39" s="269"/>
      <c r="YM39" s="269"/>
      <c r="YN39" s="269"/>
      <c r="YO39" s="269"/>
      <c r="YP39" s="269"/>
      <c r="YQ39" s="269"/>
      <c r="YR39" s="269"/>
      <c r="YS39" s="269"/>
      <c r="YT39" s="269"/>
      <c r="YU39" s="269"/>
      <c r="YV39" s="269"/>
      <c r="YW39" s="269"/>
      <c r="YX39" s="269"/>
      <c r="YY39" s="269"/>
      <c r="YZ39" s="269"/>
      <c r="ZA39" s="269"/>
      <c r="ZB39" s="269"/>
      <c r="ZC39" s="269"/>
      <c r="ZD39" s="269"/>
      <c r="ZE39" s="269"/>
      <c r="ZF39" s="269"/>
      <c r="ZG39" s="269"/>
      <c r="ZH39" s="269"/>
      <c r="ZI39" s="269"/>
      <c r="ZJ39" s="269"/>
      <c r="ZK39" s="269"/>
      <c r="ZL39" s="269"/>
      <c r="ZM39" s="269"/>
      <c r="ZN39" s="269"/>
      <c r="ZO39" s="269"/>
      <c r="ZP39" s="269"/>
      <c r="ZQ39" s="269"/>
      <c r="ZR39" s="269"/>
      <c r="ZS39" s="269"/>
      <c r="ZT39" s="269"/>
      <c r="ZU39" s="269"/>
      <c r="ZV39" s="269"/>
      <c r="ZW39" s="269"/>
      <c r="ZX39" s="269"/>
      <c r="ZY39" s="269"/>
      <c r="ZZ39" s="269"/>
      <c r="AAA39" s="269"/>
      <c r="AAB39" s="269"/>
      <c r="AAC39" s="269"/>
      <c r="AAD39" s="269"/>
      <c r="AAE39" s="269"/>
      <c r="AAF39" s="269"/>
      <c r="AAG39" s="269"/>
      <c r="AAH39" s="269"/>
      <c r="AAI39" s="269"/>
      <c r="AAJ39" s="269"/>
      <c r="AAK39" s="269"/>
      <c r="AAL39" s="269"/>
      <c r="AAM39" s="269"/>
      <c r="AAN39" s="269"/>
      <c r="AAO39" s="269"/>
      <c r="AAP39" s="269"/>
      <c r="AAQ39" s="269"/>
      <c r="AAR39" s="269"/>
      <c r="AAS39" s="269"/>
      <c r="AAT39" s="269"/>
      <c r="AAU39" s="269"/>
      <c r="AAV39" s="269"/>
      <c r="AAW39" s="269"/>
      <c r="AAX39" s="269"/>
      <c r="AAY39" s="269"/>
      <c r="AAZ39" s="269"/>
      <c r="ABA39" s="269"/>
      <c r="ABB39" s="269"/>
      <c r="ABC39" s="269"/>
      <c r="ABD39" s="269"/>
      <c r="ABE39" s="269"/>
      <c r="ABF39" s="269"/>
      <c r="ABG39" s="269"/>
      <c r="ABH39" s="269"/>
      <c r="ABI39" s="269"/>
      <c r="ABJ39" s="269"/>
      <c r="ABK39" s="269"/>
      <c r="ABL39" s="269"/>
      <c r="ABM39" s="269"/>
      <c r="ABN39" s="269"/>
      <c r="ABO39" s="269"/>
      <c r="ABP39" s="269"/>
      <c r="ABQ39" s="269"/>
      <c r="ABR39" s="269"/>
      <c r="ABS39" s="269"/>
      <c r="ABT39" s="269"/>
      <c r="ABU39" s="269"/>
      <c r="ABV39" s="269"/>
      <c r="ABW39" s="269"/>
      <c r="ABX39" s="269"/>
      <c r="ABY39" s="269"/>
      <c r="ABZ39" s="269"/>
      <c r="ACA39" s="269"/>
      <c r="ACB39" s="269"/>
      <c r="ACC39" s="269"/>
      <c r="ACD39" s="269"/>
      <c r="ACE39" s="269"/>
      <c r="ACF39" s="269"/>
      <c r="ACG39" s="269"/>
      <c r="ACH39" s="269"/>
      <c r="ACI39" s="269"/>
      <c r="ACJ39" s="269"/>
      <c r="ACK39" s="269"/>
      <c r="ACL39" s="269"/>
      <c r="ACM39" s="269"/>
      <c r="ACN39" s="269"/>
      <c r="ACO39" s="269"/>
      <c r="ACP39" s="269"/>
      <c r="ACQ39" s="269"/>
      <c r="ACR39" s="269"/>
      <c r="ACS39" s="269"/>
      <c r="ACT39" s="269"/>
      <c r="ACU39" s="269"/>
      <c r="ACV39" s="269"/>
      <c r="ACW39" s="269"/>
      <c r="ACX39" s="269"/>
      <c r="ACY39" s="269"/>
      <c r="ACZ39" s="269"/>
      <c r="ADA39" s="269"/>
      <c r="ADB39" s="269"/>
      <c r="ADC39" s="269"/>
      <c r="ADD39" s="269"/>
      <c r="ADE39" s="269"/>
      <c r="ADF39" s="269"/>
      <c r="ADG39" s="269"/>
      <c r="ADH39" s="269"/>
      <c r="ADI39" s="269"/>
      <c r="ADJ39" s="269"/>
      <c r="ADK39" s="269"/>
      <c r="ADL39" s="269"/>
      <c r="ADM39" s="269"/>
      <c r="ADN39" s="269"/>
      <c r="ADO39" s="269"/>
      <c r="ADP39" s="269"/>
      <c r="ADQ39" s="269"/>
      <c r="ADR39" s="269"/>
      <c r="ADS39" s="269"/>
      <c r="ADT39" s="269"/>
      <c r="ADU39" s="269"/>
      <c r="ADV39" s="269"/>
      <c r="ADW39" s="269"/>
      <c r="ADX39" s="269"/>
      <c r="ADY39" s="269"/>
      <c r="ADZ39" s="269"/>
      <c r="AEA39" s="269"/>
      <c r="AEB39" s="269"/>
      <c r="AEC39" s="269"/>
      <c r="AED39" s="269"/>
      <c r="AEE39" s="269"/>
      <c r="AEF39" s="269"/>
      <c r="AEG39" s="269"/>
      <c r="AEH39" s="269"/>
      <c r="AEI39" s="269"/>
      <c r="AEJ39" s="269"/>
      <c r="AEK39" s="269"/>
      <c r="AEL39" s="269"/>
      <c r="AEM39" s="269"/>
      <c r="AEN39" s="269"/>
      <c r="AEO39" s="269"/>
      <c r="AEP39" s="269"/>
      <c r="AEQ39" s="269"/>
      <c r="AER39" s="269"/>
      <c r="AES39" s="269"/>
      <c r="AET39" s="269"/>
      <c r="AEU39" s="269"/>
      <c r="AEV39" s="269"/>
      <c r="AEW39" s="269"/>
      <c r="AEX39" s="269"/>
      <c r="AEY39" s="269"/>
      <c r="AEZ39" s="269"/>
      <c r="AFA39" s="269"/>
      <c r="AFB39" s="269"/>
      <c r="AFC39" s="269"/>
      <c r="AFD39" s="269"/>
      <c r="AFE39" s="269"/>
      <c r="AFF39" s="269"/>
      <c r="AFG39" s="269"/>
      <c r="AFH39" s="269"/>
      <c r="AFI39" s="269"/>
      <c r="AFJ39" s="269"/>
      <c r="AFK39" s="269"/>
      <c r="AFL39" s="269"/>
      <c r="AFM39" s="269"/>
      <c r="AFN39" s="269"/>
      <c r="AFO39" s="269"/>
      <c r="AFP39" s="269"/>
      <c r="AFQ39" s="269"/>
      <c r="AFR39" s="269"/>
      <c r="AFS39" s="269"/>
      <c r="AFT39" s="269"/>
      <c r="AFU39" s="269"/>
      <c r="AFV39" s="269"/>
      <c r="AFW39" s="269"/>
      <c r="AFX39" s="269"/>
      <c r="AFY39" s="269"/>
      <c r="AFZ39" s="269"/>
      <c r="AGA39" s="269"/>
      <c r="AGB39" s="269"/>
      <c r="AGC39" s="269"/>
      <c r="AGD39" s="269"/>
      <c r="AGE39" s="269"/>
      <c r="AGF39" s="269"/>
      <c r="AGG39" s="269"/>
      <c r="AGH39" s="269"/>
      <c r="AGI39" s="269"/>
      <c r="AGJ39" s="269"/>
      <c r="AGK39" s="269"/>
      <c r="AGL39" s="269"/>
      <c r="AGM39" s="269"/>
      <c r="AGN39" s="269"/>
      <c r="AGO39" s="269"/>
      <c r="AGP39" s="269"/>
      <c r="AGQ39" s="269"/>
      <c r="AGR39" s="269"/>
      <c r="AGS39" s="269"/>
      <c r="AGT39" s="269"/>
      <c r="AGU39" s="269"/>
      <c r="AGV39" s="269"/>
      <c r="AGW39" s="269"/>
      <c r="AGX39" s="269"/>
      <c r="AGY39" s="269"/>
      <c r="AGZ39" s="269"/>
      <c r="AHA39" s="269"/>
      <c r="AHB39" s="269"/>
      <c r="AHC39" s="269"/>
      <c r="AHD39" s="269"/>
      <c r="AHE39" s="269"/>
      <c r="AHF39" s="269"/>
      <c r="AHG39" s="269"/>
      <c r="AHH39" s="269"/>
      <c r="AHI39" s="269"/>
      <c r="AHJ39" s="269"/>
      <c r="AHK39" s="269"/>
      <c r="AHL39" s="269"/>
      <c r="AHM39" s="269"/>
      <c r="AHN39" s="269"/>
      <c r="AHO39" s="269"/>
      <c r="AHP39" s="269"/>
      <c r="AHQ39" s="269"/>
      <c r="AHR39" s="269"/>
      <c r="AHS39" s="269"/>
      <c r="AHT39" s="269"/>
      <c r="AHU39" s="269"/>
      <c r="AHV39" s="269"/>
      <c r="AHW39" s="269"/>
      <c r="AHX39" s="269"/>
      <c r="AHY39" s="269"/>
      <c r="AHZ39" s="269"/>
      <c r="AIA39" s="269"/>
      <c r="AIB39" s="269"/>
      <c r="AIC39" s="269"/>
      <c r="AID39" s="269"/>
      <c r="AIE39" s="269"/>
      <c r="AIF39" s="269"/>
      <c r="AIG39" s="269"/>
      <c r="AIH39" s="269"/>
      <c r="AII39" s="269"/>
      <c r="AIJ39" s="269"/>
      <c r="AIK39" s="269"/>
      <c r="AIL39" s="269"/>
      <c r="AIM39" s="269"/>
      <c r="AIN39" s="269"/>
      <c r="AIO39" s="269"/>
      <c r="AIP39" s="269"/>
      <c r="AIQ39" s="269"/>
      <c r="AIR39" s="269"/>
      <c r="AIS39" s="269"/>
      <c r="AIT39" s="269"/>
      <c r="AIU39" s="269"/>
      <c r="AIV39" s="269"/>
      <c r="AIW39" s="269"/>
      <c r="AIX39" s="269"/>
      <c r="AIY39" s="269"/>
      <c r="AIZ39" s="269"/>
      <c r="AJA39" s="269"/>
      <c r="AJB39" s="269"/>
      <c r="AJC39" s="269"/>
      <c r="AJD39" s="269"/>
      <c r="AJE39" s="269"/>
      <c r="AJF39" s="269"/>
      <c r="AJG39" s="269"/>
      <c r="AJH39" s="269"/>
      <c r="AJI39" s="269"/>
      <c r="AJJ39" s="269"/>
      <c r="AJK39" s="269"/>
      <c r="AJL39" s="269"/>
      <c r="AJM39" s="269"/>
      <c r="AJN39" s="269"/>
      <c r="AJO39" s="269"/>
      <c r="AJP39" s="269"/>
      <c r="AJQ39" s="269"/>
      <c r="AJR39" s="269"/>
      <c r="AJS39" s="269"/>
      <c r="AJT39" s="269"/>
      <c r="AJU39" s="269"/>
      <c r="AJV39" s="269"/>
      <c r="AJW39" s="269"/>
      <c r="AJX39" s="269"/>
      <c r="AJY39" s="269"/>
      <c r="AJZ39" s="269"/>
      <c r="AKA39" s="269"/>
      <c r="AKB39" s="269"/>
      <c r="AKC39" s="269"/>
      <c r="AKD39" s="269"/>
      <c r="AKE39" s="269"/>
      <c r="AKF39" s="269"/>
      <c r="AKG39" s="269"/>
      <c r="AKH39" s="269"/>
      <c r="AKI39" s="269"/>
      <c r="AKJ39" s="269"/>
      <c r="AKK39" s="269"/>
      <c r="AKL39" s="269"/>
      <c r="AKM39" s="269"/>
      <c r="AKN39" s="269"/>
      <c r="AKO39" s="269"/>
      <c r="AKP39" s="269"/>
      <c r="AKQ39" s="269"/>
      <c r="AKR39" s="269"/>
      <c r="AKS39" s="269"/>
      <c r="AKT39" s="269"/>
      <c r="AKU39" s="269"/>
      <c r="AKV39" s="269"/>
      <c r="AKW39" s="269"/>
      <c r="AKX39" s="269"/>
      <c r="AKY39" s="269"/>
      <c r="AKZ39" s="269"/>
      <c r="ALA39" s="269"/>
      <c r="ALB39" s="269"/>
      <c r="ALC39" s="269"/>
      <c r="ALD39" s="269"/>
      <c r="ALE39" s="269"/>
      <c r="ALF39" s="269"/>
      <c r="ALG39" s="269"/>
      <c r="ALH39" s="269"/>
      <c r="ALI39" s="269"/>
      <c r="ALJ39" s="269"/>
      <c r="ALK39" s="269"/>
      <c r="ALL39" s="269"/>
      <c r="ALM39" s="269"/>
      <c r="ALN39" s="269"/>
      <c r="ALO39" s="269"/>
      <c r="ALP39" s="269"/>
      <c r="ALQ39" s="269"/>
      <c r="ALR39" s="269"/>
      <c r="ALS39" s="269"/>
      <c r="ALT39" s="269"/>
      <c r="ALU39" s="269"/>
      <c r="ALV39" s="269"/>
      <c r="ALW39" s="269"/>
      <c r="ALX39" s="269"/>
      <c r="ALY39" s="269"/>
      <c r="ALZ39" s="269"/>
      <c r="AMA39" s="269"/>
      <c r="AMB39" s="269"/>
      <c r="AMC39" s="269"/>
      <c r="AMD39" s="269"/>
      <c r="AME39" s="269"/>
      <c r="AMF39" s="269"/>
      <c r="AMG39" s="269"/>
      <c r="AMH39" s="269"/>
      <c r="AMI39" s="269"/>
      <c r="AMJ39" s="269"/>
      <c r="AMK39" s="269"/>
      <c r="AML39" s="269"/>
      <c r="AMM39" s="269"/>
      <c r="AMN39" s="269"/>
      <c r="AMO39" s="269"/>
      <c r="AMP39" s="269"/>
      <c r="AMQ39" s="269"/>
      <c r="AMR39" s="269"/>
      <c r="AMS39" s="269"/>
      <c r="AMT39" s="269"/>
      <c r="AMU39" s="269"/>
      <c r="AMV39" s="269"/>
      <c r="AMW39" s="269"/>
      <c r="AMX39" s="269"/>
      <c r="AMY39" s="269"/>
      <c r="AMZ39" s="269"/>
      <c r="ANA39" s="269"/>
      <c r="ANB39" s="269"/>
      <c r="ANC39" s="269"/>
      <c r="AND39" s="269"/>
      <c r="ANE39" s="269"/>
      <c r="ANF39" s="269"/>
      <c r="ANG39" s="269"/>
      <c r="ANH39" s="269"/>
      <c r="ANI39" s="269"/>
      <c r="ANJ39" s="269"/>
      <c r="ANK39" s="269"/>
      <c r="ANL39" s="269"/>
      <c r="ANM39" s="269"/>
      <c r="ANN39" s="269"/>
      <c r="ANO39" s="269"/>
      <c r="ANP39" s="269"/>
      <c r="ANQ39" s="269"/>
      <c r="ANR39" s="269"/>
      <c r="ANS39" s="269"/>
      <c r="ANT39" s="269"/>
      <c r="ANU39" s="269"/>
      <c r="ANV39" s="269"/>
      <c r="ANW39" s="269"/>
      <c r="ANX39" s="269"/>
      <c r="ANY39" s="269"/>
      <c r="ANZ39" s="269"/>
      <c r="AOA39" s="269"/>
      <c r="AOB39" s="269"/>
      <c r="AOC39" s="269"/>
      <c r="AOD39" s="269"/>
      <c r="AOE39" s="269"/>
      <c r="AOF39" s="269"/>
      <c r="AOG39" s="269"/>
      <c r="AOH39" s="269"/>
      <c r="AOI39" s="269"/>
      <c r="AOJ39" s="269"/>
      <c r="AOK39" s="269"/>
      <c r="AOL39" s="269"/>
      <c r="AOM39" s="269"/>
      <c r="AON39" s="269"/>
      <c r="AOO39" s="269"/>
      <c r="AOP39" s="269"/>
      <c r="AOQ39" s="269"/>
      <c r="AOR39" s="269"/>
      <c r="AOS39" s="269"/>
      <c r="AOT39" s="269"/>
      <c r="AOU39" s="269"/>
      <c r="AOV39" s="269"/>
      <c r="AOW39" s="269"/>
      <c r="AOX39" s="269"/>
      <c r="AOY39" s="269"/>
      <c r="AOZ39" s="269"/>
      <c r="APA39" s="269"/>
      <c r="APB39" s="269"/>
      <c r="APC39" s="269"/>
      <c r="APD39" s="269"/>
      <c r="APE39" s="269"/>
      <c r="APF39" s="269"/>
      <c r="APG39" s="269"/>
      <c r="APH39" s="269"/>
      <c r="API39" s="269"/>
      <c r="APJ39" s="269"/>
      <c r="APK39" s="269"/>
      <c r="APL39" s="269"/>
      <c r="APM39" s="269"/>
      <c r="APN39" s="269"/>
      <c r="APO39" s="269"/>
      <c r="APP39" s="269"/>
      <c r="APQ39" s="269"/>
      <c r="APR39" s="269"/>
      <c r="APS39" s="269"/>
      <c r="APT39" s="269"/>
      <c r="APU39" s="269"/>
      <c r="APV39" s="269"/>
      <c r="APW39" s="269"/>
      <c r="APX39" s="269"/>
      <c r="APY39" s="269"/>
      <c r="APZ39" s="269"/>
      <c r="AQA39" s="269"/>
      <c r="AQB39" s="269"/>
      <c r="AQC39" s="269"/>
      <c r="AQD39" s="269"/>
      <c r="AQE39" s="269"/>
      <c r="AQF39" s="269"/>
      <c r="AQG39" s="269"/>
      <c r="AQH39" s="269"/>
      <c r="AQI39" s="269"/>
      <c r="AQJ39" s="269"/>
      <c r="AQK39" s="269"/>
      <c r="AQL39" s="269"/>
      <c r="AQM39" s="269"/>
      <c r="AQN39" s="269"/>
      <c r="AQO39" s="269"/>
      <c r="AQP39" s="269"/>
      <c r="AQQ39" s="269"/>
      <c r="AQR39" s="269"/>
      <c r="AQS39" s="269"/>
      <c r="AQT39" s="269"/>
      <c r="AQU39" s="269"/>
      <c r="AQV39" s="269"/>
      <c r="AQW39" s="269"/>
      <c r="AQX39" s="269"/>
      <c r="AQY39" s="269"/>
      <c r="AQZ39" s="269"/>
      <c r="ARA39" s="269"/>
      <c r="ARB39" s="269"/>
      <c r="ARC39" s="269"/>
      <c r="ARD39" s="269"/>
      <c r="ARE39" s="269"/>
      <c r="ARF39" s="269"/>
      <c r="ARG39" s="269"/>
      <c r="ARH39" s="269"/>
      <c r="ARI39" s="269"/>
      <c r="ARJ39" s="269"/>
      <c r="ARK39" s="269"/>
      <c r="ARL39" s="269"/>
      <c r="ARM39" s="269"/>
      <c r="ARN39" s="269"/>
      <c r="ARO39" s="269"/>
      <c r="ARP39" s="269"/>
      <c r="ARQ39" s="269"/>
      <c r="ARR39" s="269"/>
      <c r="ARS39" s="269"/>
      <c r="ART39" s="269"/>
      <c r="ARU39" s="269"/>
      <c r="ARV39" s="269"/>
      <c r="ARW39" s="269"/>
      <c r="ARX39" s="269"/>
      <c r="ARY39" s="269"/>
      <c r="ARZ39" s="269"/>
      <c r="ASA39" s="269"/>
      <c r="ASB39" s="269"/>
      <c r="ASC39" s="269"/>
      <c r="ASD39" s="269"/>
      <c r="ASE39" s="269"/>
      <c r="ASF39" s="269"/>
      <c r="ASG39" s="269"/>
      <c r="ASH39" s="269"/>
      <c r="ASI39" s="269"/>
      <c r="ASJ39" s="269"/>
      <c r="ASK39" s="269"/>
      <c r="ASL39" s="269"/>
      <c r="ASM39" s="269"/>
      <c r="ASN39" s="269"/>
      <c r="ASO39" s="269"/>
      <c r="ASP39" s="269"/>
      <c r="ASQ39" s="269"/>
      <c r="ASR39" s="269"/>
      <c r="ASS39" s="269"/>
      <c r="AST39" s="269"/>
      <c r="ASU39" s="269"/>
      <c r="ASV39" s="269"/>
      <c r="ASW39" s="269"/>
      <c r="ASX39" s="269"/>
      <c r="ASY39" s="269"/>
      <c r="ASZ39" s="269"/>
      <c r="ATA39" s="269"/>
      <c r="ATB39" s="269"/>
      <c r="ATC39" s="269"/>
      <c r="ATD39" s="269"/>
      <c r="ATE39" s="269"/>
      <c r="ATF39" s="269"/>
      <c r="ATG39" s="269"/>
      <c r="ATH39" s="269"/>
      <c r="ATI39" s="269"/>
      <c r="ATJ39" s="269"/>
      <c r="ATK39" s="269"/>
      <c r="ATL39" s="269"/>
      <c r="ATM39" s="269"/>
      <c r="ATN39" s="269"/>
      <c r="ATO39" s="269"/>
      <c r="ATP39" s="269"/>
      <c r="ATQ39" s="269"/>
      <c r="ATR39" s="269"/>
      <c r="ATS39" s="269"/>
      <c r="ATT39" s="269"/>
      <c r="ATU39" s="269"/>
      <c r="ATV39" s="269"/>
      <c r="ATW39" s="269"/>
      <c r="ATX39" s="269"/>
      <c r="ATY39" s="269"/>
      <c r="ATZ39" s="269"/>
      <c r="AUA39" s="269"/>
      <c r="AUB39" s="269"/>
      <c r="AUC39" s="269"/>
      <c r="AUD39" s="269"/>
      <c r="AUE39" s="269"/>
      <c r="AUF39" s="269"/>
      <c r="AUG39" s="269"/>
      <c r="AUH39" s="269"/>
      <c r="AUI39" s="269"/>
      <c r="AUJ39" s="269"/>
      <c r="AUK39" s="269"/>
      <c r="AUL39" s="269"/>
      <c r="AUM39" s="269"/>
      <c r="AUN39" s="269"/>
      <c r="AUO39" s="269"/>
      <c r="AUP39" s="269"/>
      <c r="AUQ39" s="269"/>
      <c r="AUR39" s="269"/>
      <c r="AUS39" s="269"/>
      <c r="AUT39" s="269"/>
      <c r="AUU39" s="269"/>
      <c r="AUV39" s="269"/>
      <c r="AUW39" s="269"/>
      <c r="AUX39" s="269"/>
      <c r="AUY39" s="269"/>
      <c r="AUZ39" s="269"/>
      <c r="AVA39" s="269"/>
      <c r="AVB39" s="269"/>
      <c r="AVC39" s="269"/>
      <c r="AVD39" s="269"/>
      <c r="AVE39" s="269"/>
      <c r="AVF39" s="269"/>
      <c r="AVG39" s="269"/>
      <c r="AVH39" s="269"/>
      <c r="AVI39" s="269"/>
      <c r="AVJ39" s="269"/>
      <c r="AVK39" s="269"/>
      <c r="AVL39" s="269"/>
      <c r="AVM39" s="269"/>
      <c r="AVN39" s="269"/>
      <c r="AVO39" s="269"/>
      <c r="AVP39" s="269"/>
      <c r="AVQ39" s="269"/>
      <c r="AVR39" s="269"/>
      <c r="AVS39" s="269"/>
      <c r="AVT39" s="269"/>
      <c r="AVU39" s="269"/>
      <c r="AVV39" s="269"/>
      <c r="AVW39" s="269"/>
      <c r="AVX39" s="269"/>
      <c r="AVY39" s="269"/>
      <c r="AVZ39" s="269"/>
      <c r="AWA39" s="269"/>
      <c r="AWB39" s="269"/>
      <c r="AWC39" s="269"/>
      <c r="AWD39" s="269"/>
      <c r="AWE39" s="269"/>
      <c r="AWF39" s="269"/>
      <c r="AWG39" s="269"/>
      <c r="AWH39" s="269"/>
      <c r="AWI39" s="269"/>
      <c r="AWJ39" s="269"/>
      <c r="AWK39" s="269"/>
      <c r="AWL39" s="269"/>
      <c r="AWM39" s="269"/>
      <c r="AWN39" s="269"/>
      <c r="AWO39" s="269"/>
      <c r="AWP39" s="269"/>
      <c r="AWQ39" s="269"/>
      <c r="AWR39" s="269"/>
      <c r="AWS39" s="269"/>
      <c r="AWT39" s="269"/>
      <c r="AWU39" s="269"/>
      <c r="AWV39" s="269"/>
      <c r="AWW39" s="269"/>
      <c r="AWX39" s="269"/>
      <c r="AWY39" s="269"/>
      <c r="AWZ39" s="269"/>
      <c r="AXA39" s="269"/>
      <c r="AXB39" s="269"/>
      <c r="AXC39" s="269"/>
      <c r="AXD39" s="269"/>
      <c r="AXE39" s="269"/>
      <c r="AXF39" s="269"/>
      <c r="AXG39" s="269"/>
      <c r="AXH39" s="269"/>
      <c r="AXI39" s="269"/>
      <c r="AXJ39" s="269"/>
      <c r="AXK39" s="269"/>
      <c r="AXL39" s="269"/>
      <c r="AXM39" s="269"/>
      <c r="AXN39" s="269"/>
      <c r="AXO39" s="269"/>
      <c r="AXP39" s="269"/>
      <c r="AXQ39" s="269"/>
      <c r="AXR39" s="269"/>
      <c r="AXS39" s="269"/>
      <c r="AXT39" s="269"/>
      <c r="AXU39" s="269"/>
      <c r="AXV39" s="269"/>
      <c r="AXW39" s="269"/>
      <c r="AXX39" s="269"/>
      <c r="AXY39" s="269"/>
      <c r="AXZ39" s="269"/>
      <c r="AYA39" s="269"/>
      <c r="AYB39" s="269"/>
      <c r="AYC39" s="269"/>
      <c r="AYD39" s="269"/>
      <c r="AYE39" s="269"/>
      <c r="AYF39" s="269"/>
      <c r="AYG39" s="269"/>
      <c r="AYH39" s="269"/>
      <c r="AYI39" s="269"/>
      <c r="AYJ39" s="269"/>
      <c r="AYK39" s="269"/>
      <c r="AYL39" s="269"/>
      <c r="AYM39" s="269"/>
      <c r="AYN39" s="269"/>
      <c r="AYO39" s="269"/>
      <c r="AYP39" s="269"/>
      <c r="AYQ39" s="269"/>
      <c r="AYR39" s="269"/>
      <c r="AYS39" s="269"/>
      <c r="AYT39" s="269"/>
      <c r="AYU39" s="269"/>
      <c r="AYV39" s="269"/>
      <c r="AYW39" s="269"/>
      <c r="AYX39" s="269"/>
      <c r="AYY39" s="269"/>
      <c r="AYZ39" s="269"/>
      <c r="AZA39" s="269"/>
      <c r="AZB39" s="269"/>
      <c r="AZC39" s="269"/>
      <c r="AZD39" s="269"/>
      <c r="AZE39" s="269"/>
      <c r="AZF39" s="269"/>
      <c r="AZG39" s="269"/>
      <c r="AZH39" s="269"/>
      <c r="AZI39" s="269"/>
      <c r="AZJ39" s="269"/>
      <c r="AZK39" s="269"/>
      <c r="AZL39" s="269"/>
      <c r="AZM39" s="269"/>
      <c r="AZN39" s="269"/>
      <c r="AZO39" s="269"/>
      <c r="AZP39" s="269"/>
      <c r="AZQ39" s="269"/>
      <c r="AZR39" s="269"/>
      <c r="AZS39" s="269"/>
      <c r="AZT39" s="269"/>
      <c r="AZU39" s="269"/>
      <c r="AZV39" s="269"/>
      <c r="AZW39" s="269"/>
      <c r="AZX39" s="269"/>
      <c r="AZY39" s="269"/>
      <c r="AZZ39" s="269"/>
      <c r="BAA39" s="269"/>
      <c r="BAB39" s="269"/>
      <c r="BAC39" s="269"/>
      <c r="BAD39" s="269"/>
      <c r="BAE39" s="269"/>
      <c r="BAF39" s="269"/>
      <c r="BAG39" s="269"/>
      <c r="BAH39" s="269"/>
      <c r="BAI39" s="269"/>
      <c r="BAJ39" s="269"/>
      <c r="BAK39" s="269"/>
      <c r="BAL39" s="269"/>
      <c r="BAM39" s="269"/>
      <c r="BAN39" s="269"/>
      <c r="BAO39" s="269"/>
      <c r="BAP39" s="269"/>
      <c r="BAQ39" s="269"/>
      <c r="BAR39" s="269"/>
      <c r="BAS39" s="269"/>
      <c r="BAT39" s="269"/>
      <c r="BAU39" s="269"/>
      <c r="BAV39" s="269"/>
      <c r="BAW39" s="269"/>
      <c r="BAX39" s="269"/>
      <c r="BAY39" s="269"/>
      <c r="BAZ39" s="269"/>
      <c r="BBA39" s="269"/>
      <c r="BBB39" s="269"/>
      <c r="BBC39" s="269"/>
      <c r="BBD39" s="269"/>
      <c r="BBE39" s="269"/>
      <c r="BBF39" s="269"/>
      <c r="BBG39" s="269"/>
      <c r="BBH39" s="269"/>
      <c r="BBI39" s="269"/>
      <c r="BBJ39" s="269"/>
      <c r="BBK39" s="269"/>
      <c r="BBL39" s="269"/>
      <c r="BBM39" s="269"/>
      <c r="BBN39" s="269"/>
      <c r="BBO39" s="269"/>
      <c r="BBP39" s="269"/>
      <c r="BBQ39" s="269"/>
      <c r="BBR39" s="269"/>
      <c r="BBS39" s="269"/>
      <c r="BBT39" s="269"/>
      <c r="BBU39" s="269"/>
      <c r="BBV39" s="269"/>
      <c r="BBW39" s="269"/>
      <c r="BBX39" s="269"/>
      <c r="BBY39" s="269"/>
      <c r="BBZ39" s="269"/>
      <c r="BCA39" s="269"/>
      <c r="BCB39" s="269"/>
      <c r="BCC39" s="269"/>
      <c r="BCD39" s="269"/>
      <c r="BCE39" s="269"/>
      <c r="BCF39" s="269"/>
      <c r="BCG39" s="269"/>
      <c r="BCH39" s="269"/>
      <c r="BCI39" s="269"/>
      <c r="BCJ39" s="269"/>
      <c r="BCK39" s="269"/>
      <c r="BCL39" s="269"/>
      <c r="BCM39" s="269"/>
      <c r="BCN39" s="269"/>
      <c r="BCO39" s="269"/>
      <c r="BCP39" s="269"/>
      <c r="BCQ39" s="269"/>
      <c r="BCR39" s="269"/>
      <c r="BCS39" s="269"/>
      <c r="BCT39" s="269"/>
      <c r="BCU39" s="269"/>
      <c r="BCV39" s="269"/>
      <c r="BCW39" s="269"/>
      <c r="BCX39" s="269"/>
      <c r="BCY39" s="269"/>
      <c r="BCZ39" s="269"/>
      <c r="BDA39" s="269"/>
      <c r="BDB39" s="269"/>
      <c r="BDC39" s="269"/>
      <c r="BDD39" s="269"/>
      <c r="BDE39" s="269"/>
      <c r="BDF39" s="269"/>
      <c r="BDG39" s="269"/>
      <c r="BDH39" s="269"/>
      <c r="BDI39" s="269"/>
      <c r="BDJ39" s="269"/>
      <c r="BDK39" s="269"/>
      <c r="BDL39" s="269"/>
      <c r="BDM39" s="269"/>
      <c r="BDN39" s="269"/>
      <c r="BDO39" s="269"/>
      <c r="BDP39" s="269"/>
      <c r="BDQ39" s="269"/>
      <c r="BDR39" s="269"/>
      <c r="BDS39" s="269"/>
      <c r="BDT39" s="269"/>
      <c r="BDU39" s="269"/>
      <c r="BDV39" s="269"/>
      <c r="BDW39" s="269"/>
      <c r="BDX39" s="269"/>
      <c r="BDY39" s="269"/>
      <c r="BDZ39" s="269"/>
      <c r="BEA39" s="269"/>
      <c r="BEB39" s="269"/>
      <c r="BEC39" s="269"/>
      <c r="BED39" s="269"/>
      <c r="BEE39" s="269"/>
      <c r="BEF39" s="269"/>
      <c r="BEG39" s="269"/>
      <c r="BEH39" s="269"/>
      <c r="BEI39" s="269"/>
      <c r="BEJ39" s="269"/>
      <c r="BEK39" s="269"/>
      <c r="BEL39" s="269"/>
      <c r="BEM39" s="269"/>
      <c r="BEN39" s="269"/>
      <c r="BEO39" s="269"/>
      <c r="BEP39" s="269"/>
      <c r="BEQ39" s="269"/>
      <c r="BER39" s="269"/>
      <c r="BES39" s="269"/>
      <c r="BET39" s="269"/>
      <c r="BEU39" s="269"/>
      <c r="BEV39" s="269"/>
      <c r="BEW39" s="269"/>
      <c r="BEX39" s="269"/>
      <c r="BEY39" s="269"/>
      <c r="BEZ39" s="269"/>
      <c r="BFA39" s="269"/>
      <c r="BFB39" s="269"/>
      <c r="BFC39" s="269"/>
      <c r="BFD39" s="269"/>
      <c r="BFE39" s="269"/>
      <c r="BFF39" s="269"/>
      <c r="BFG39" s="269"/>
      <c r="BFH39" s="269"/>
      <c r="BFI39" s="269"/>
      <c r="BFJ39" s="269"/>
      <c r="BFK39" s="269"/>
      <c r="BFL39" s="269"/>
      <c r="BFM39" s="269"/>
      <c r="BFN39" s="269"/>
      <c r="BFO39" s="269"/>
      <c r="BFP39" s="269"/>
      <c r="BFQ39" s="269"/>
      <c r="BFR39" s="269"/>
      <c r="BFS39" s="269"/>
      <c r="BFT39" s="269"/>
      <c r="BFU39" s="269"/>
      <c r="BFV39" s="269"/>
      <c r="BFW39" s="269"/>
      <c r="BFX39" s="269"/>
      <c r="BFY39" s="269"/>
      <c r="BFZ39" s="269"/>
      <c r="BGA39" s="269"/>
      <c r="BGB39" s="269"/>
      <c r="BGC39" s="269"/>
      <c r="BGD39" s="269"/>
      <c r="BGE39" s="269"/>
      <c r="BGF39" s="269"/>
      <c r="BGG39" s="269"/>
      <c r="BGH39" s="269"/>
      <c r="BGI39" s="269"/>
      <c r="BGJ39" s="269"/>
      <c r="BGK39" s="269"/>
      <c r="BGL39" s="269"/>
      <c r="BGM39" s="269"/>
      <c r="BGN39" s="269"/>
      <c r="BGO39" s="269"/>
      <c r="BGP39" s="269"/>
      <c r="BGQ39" s="269"/>
      <c r="BGR39" s="269"/>
      <c r="BGS39" s="269"/>
      <c r="BGT39" s="269"/>
      <c r="BGU39" s="269"/>
      <c r="BGV39" s="269"/>
      <c r="BGW39" s="269"/>
      <c r="BGX39" s="269"/>
      <c r="BGY39" s="269"/>
      <c r="BGZ39" s="269"/>
      <c r="BHA39" s="269"/>
      <c r="BHB39" s="269"/>
      <c r="BHC39" s="269"/>
      <c r="BHD39" s="269"/>
      <c r="BHE39" s="269"/>
      <c r="BHF39" s="269"/>
      <c r="BHG39" s="269"/>
      <c r="BHH39" s="269"/>
      <c r="BHI39" s="269"/>
      <c r="BHJ39" s="269"/>
      <c r="BHK39" s="269"/>
      <c r="BHL39" s="269"/>
      <c r="BHM39" s="269"/>
      <c r="BHN39" s="269"/>
      <c r="BHO39" s="269"/>
      <c r="BHP39" s="269"/>
      <c r="BHQ39" s="269"/>
      <c r="BHR39" s="269"/>
      <c r="BHS39" s="269"/>
      <c r="BHT39" s="269"/>
      <c r="BHU39" s="269"/>
      <c r="BHV39" s="269"/>
      <c r="BHW39" s="269"/>
      <c r="BHX39" s="269"/>
      <c r="BHY39" s="269"/>
      <c r="BHZ39" s="269"/>
      <c r="BIA39" s="269"/>
      <c r="BIB39" s="269"/>
      <c r="BIC39" s="269"/>
      <c r="BID39" s="269"/>
      <c r="BIE39" s="269"/>
      <c r="BIF39" s="269"/>
      <c r="BIG39" s="269"/>
      <c r="BIH39" s="269"/>
      <c r="BII39" s="269"/>
      <c r="BIJ39" s="269"/>
      <c r="BIK39" s="269"/>
      <c r="BIL39" s="269"/>
      <c r="BIM39" s="269"/>
      <c r="BIN39" s="269"/>
      <c r="BIO39" s="269"/>
      <c r="BIP39" s="269"/>
      <c r="BIQ39" s="269"/>
      <c r="BIR39" s="269"/>
      <c r="BIS39" s="269"/>
      <c r="BIT39" s="269"/>
      <c r="BIU39" s="269"/>
      <c r="BIV39" s="269"/>
      <c r="BIW39" s="269"/>
      <c r="BIX39" s="269"/>
      <c r="BIY39" s="269"/>
      <c r="BIZ39" s="269"/>
      <c r="BJA39" s="269"/>
      <c r="BJB39" s="269"/>
      <c r="BJC39" s="269"/>
      <c r="BJD39" s="269"/>
      <c r="BJE39" s="269"/>
      <c r="BJF39" s="269"/>
      <c r="BJG39" s="269"/>
      <c r="BJH39" s="269"/>
      <c r="BJI39" s="269"/>
      <c r="BJJ39" s="269"/>
      <c r="BJK39" s="269"/>
      <c r="BJL39" s="269"/>
      <c r="BJM39" s="269"/>
      <c r="BJN39" s="269"/>
      <c r="BJO39" s="269"/>
      <c r="BJP39" s="269"/>
      <c r="BJQ39" s="269"/>
      <c r="BJR39" s="269"/>
      <c r="BJS39" s="269"/>
      <c r="BJT39" s="269"/>
      <c r="BJU39" s="269"/>
      <c r="BJV39" s="269"/>
      <c r="BJW39" s="269"/>
      <c r="BJX39" s="269"/>
      <c r="BJY39" s="269"/>
      <c r="BJZ39" s="269"/>
      <c r="BKA39" s="269"/>
      <c r="BKB39" s="269"/>
      <c r="BKC39" s="269"/>
      <c r="BKD39" s="269"/>
      <c r="BKE39" s="269"/>
      <c r="BKF39" s="269"/>
      <c r="BKG39" s="269"/>
      <c r="BKH39" s="269"/>
      <c r="BKI39" s="269"/>
      <c r="BKJ39" s="269"/>
      <c r="BKK39" s="269"/>
      <c r="BKL39" s="269"/>
      <c r="BKM39" s="269"/>
      <c r="BKN39" s="269"/>
      <c r="BKO39" s="269"/>
      <c r="BKP39" s="269"/>
      <c r="BKQ39" s="269"/>
      <c r="BKR39" s="269"/>
      <c r="BKS39" s="269"/>
      <c r="BKT39" s="269"/>
      <c r="BKU39" s="269"/>
      <c r="BKV39" s="269"/>
      <c r="BKW39" s="269"/>
      <c r="BKX39" s="269"/>
      <c r="BKY39" s="269"/>
      <c r="BKZ39" s="269"/>
      <c r="BLA39" s="269"/>
      <c r="BLB39" s="269"/>
      <c r="BLC39" s="269"/>
      <c r="BLD39" s="269"/>
      <c r="BLE39" s="269"/>
      <c r="BLF39" s="269"/>
      <c r="BLG39" s="269"/>
      <c r="BLH39" s="269"/>
      <c r="BLI39" s="269"/>
      <c r="BLJ39" s="269"/>
      <c r="BLK39" s="269"/>
      <c r="BLL39" s="269"/>
      <c r="BLM39" s="269"/>
      <c r="BLN39" s="269"/>
      <c r="BLO39" s="269"/>
      <c r="BLP39" s="269"/>
      <c r="BLQ39" s="269"/>
      <c r="BLR39" s="269"/>
      <c r="BLS39" s="269"/>
      <c r="BLT39" s="269"/>
      <c r="BLU39" s="269"/>
      <c r="BLV39" s="269"/>
      <c r="BLW39" s="269"/>
      <c r="BLX39" s="269"/>
      <c r="BLY39" s="269"/>
      <c r="BLZ39" s="269"/>
      <c r="BMA39" s="269"/>
      <c r="BMB39" s="269"/>
      <c r="BMC39" s="269"/>
      <c r="BMD39" s="269"/>
      <c r="BME39" s="269"/>
      <c r="BMF39" s="269"/>
      <c r="BMG39" s="269"/>
      <c r="BMH39" s="269"/>
      <c r="BMI39" s="269"/>
      <c r="BMJ39" s="269"/>
      <c r="BMK39" s="269"/>
      <c r="BML39" s="269"/>
      <c r="BMM39" s="269"/>
      <c r="BMN39" s="269"/>
      <c r="BMO39" s="269"/>
      <c r="BMP39" s="269"/>
      <c r="BMQ39" s="269"/>
      <c r="BMR39" s="269"/>
      <c r="BMS39" s="269"/>
      <c r="BMT39" s="269"/>
      <c r="BMU39" s="269"/>
      <c r="BMV39" s="269"/>
      <c r="BMW39" s="269"/>
      <c r="BMX39" s="269"/>
      <c r="BMY39" s="269"/>
      <c r="BMZ39" s="269"/>
      <c r="BNA39" s="269"/>
      <c r="BNB39" s="269"/>
      <c r="BNC39" s="269"/>
      <c r="BND39" s="269"/>
      <c r="BNE39" s="269"/>
      <c r="BNF39" s="269"/>
      <c r="BNG39" s="269"/>
      <c r="BNH39" s="269"/>
      <c r="BNI39" s="269"/>
      <c r="BNJ39" s="269"/>
      <c r="BNK39" s="269"/>
      <c r="BNL39" s="269"/>
      <c r="BNM39" s="269"/>
      <c r="BNN39" s="269"/>
      <c r="BNO39" s="269"/>
      <c r="BNP39" s="269"/>
      <c r="BNQ39" s="269"/>
      <c r="BNR39" s="269"/>
      <c r="BNS39" s="269"/>
      <c r="BNT39" s="269"/>
      <c r="BNU39" s="269"/>
      <c r="BNV39" s="269"/>
      <c r="BNW39" s="269"/>
      <c r="BNX39" s="269"/>
      <c r="BNY39" s="269"/>
      <c r="BNZ39" s="269"/>
      <c r="BOA39" s="269"/>
      <c r="BOB39" s="269"/>
      <c r="BOC39" s="269"/>
      <c r="BOD39" s="269"/>
      <c r="BOE39" s="269"/>
      <c r="BOF39" s="269"/>
      <c r="BOG39" s="269"/>
      <c r="BOH39" s="269"/>
      <c r="BOI39" s="269"/>
      <c r="BOJ39" s="269"/>
      <c r="BOK39" s="269"/>
      <c r="BOL39" s="269"/>
      <c r="BOM39" s="269"/>
      <c r="BON39" s="269"/>
      <c r="BOO39" s="269"/>
      <c r="BOP39" s="269"/>
      <c r="BOQ39" s="269"/>
      <c r="BOR39" s="269"/>
      <c r="BOS39" s="269"/>
      <c r="BOT39" s="269"/>
      <c r="BOU39" s="269"/>
      <c r="BOV39" s="269"/>
      <c r="BOW39" s="269"/>
      <c r="BOX39" s="269"/>
      <c r="BOY39" s="269"/>
      <c r="BOZ39" s="269"/>
      <c r="BPA39" s="269"/>
      <c r="BPB39" s="269"/>
      <c r="BPC39" s="269"/>
      <c r="BPD39" s="269"/>
      <c r="BPE39" s="269"/>
      <c r="BPF39" s="269"/>
      <c r="BPG39" s="269"/>
      <c r="BPH39" s="269"/>
      <c r="BPI39" s="269"/>
      <c r="BPJ39" s="269"/>
      <c r="BPK39" s="269"/>
      <c r="BPL39" s="269"/>
      <c r="BPM39" s="269"/>
      <c r="BPN39" s="269"/>
      <c r="BPO39" s="269"/>
      <c r="BPP39" s="269"/>
      <c r="BPQ39" s="269"/>
      <c r="BPR39" s="269"/>
      <c r="BPS39" s="269"/>
      <c r="BPT39" s="269"/>
      <c r="BPU39" s="269"/>
      <c r="BPV39" s="269"/>
      <c r="BPW39" s="269"/>
      <c r="BPX39" s="269"/>
      <c r="BPY39" s="269"/>
      <c r="BPZ39" s="269"/>
      <c r="BQA39" s="269"/>
      <c r="BQB39" s="269"/>
      <c r="BQC39" s="269"/>
      <c r="BQD39" s="269"/>
      <c r="BQE39" s="269"/>
      <c r="BQF39" s="269"/>
      <c r="BQG39" s="269"/>
      <c r="BQH39" s="269"/>
      <c r="BQI39" s="269"/>
      <c r="BQJ39" s="269"/>
      <c r="BQK39" s="269"/>
      <c r="BQL39" s="269"/>
      <c r="BQM39" s="269"/>
      <c r="BQN39" s="269"/>
      <c r="BQO39" s="269"/>
      <c r="BQP39" s="269"/>
      <c r="BQQ39" s="269"/>
      <c r="BQR39" s="269"/>
      <c r="BQS39" s="269"/>
      <c r="BQT39" s="269"/>
      <c r="BQU39" s="269"/>
      <c r="BQV39" s="269"/>
      <c r="BQW39" s="269"/>
      <c r="BQX39" s="269"/>
      <c r="BQY39" s="269"/>
      <c r="BQZ39" s="269"/>
      <c r="BRA39" s="269"/>
      <c r="BRB39" s="269"/>
      <c r="BRC39" s="269"/>
      <c r="BRD39" s="269"/>
      <c r="BRE39" s="269"/>
      <c r="BRF39" s="269"/>
      <c r="BRG39" s="269"/>
      <c r="BRH39" s="269"/>
      <c r="BRI39" s="269"/>
      <c r="BRJ39" s="269"/>
      <c r="BRK39" s="269"/>
      <c r="BRL39" s="269"/>
      <c r="BRM39" s="269"/>
      <c r="BRN39" s="269"/>
      <c r="BRO39" s="269"/>
      <c r="BRP39" s="269"/>
      <c r="BRQ39" s="269"/>
      <c r="BRR39" s="269"/>
      <c r="BRS39" s="269"/>
      <c r="BRT39" s="269"/>
      <c r="BRU39" s="269"/>
      <c r="BRV39" s="269"/>
      <c r="BRW39" s="269"/>
      <c r="BRX39" s="269"/>
      <c r="BRY39" s="269"/>
      <c r="BRZ39" s="269"/>
      <c r="BSA39" s="269"/>
      <c r="BSB39" s="269"/>
      <c r="BSC39" s="269"/>
      <c r="BSD39" s="269"/>
      <c r="BSE39" s="269"/>
      <c r="BSF39" s="269"/>
      <c r="BSG39" s="269"/>
      <c r="BSH39" s="269"/>
      <c r="BSI39" s="269"/>
      <c r="BSJ39" s="269"/>
      <c r="BSK39" s="269"/>
      <c r="BSL39" s="269"/>
      <c r="BSM39" s="269"/>
      <c r="BSN39" s="269"/>
      <c r="BSO39" s="269"/>
      <c r="BSP39" s="269"/>
      <c r="BSQ39" s="269"/>
      <c r="BSR39" s="269"/>
      <c r="BSS39" s="269"/>
      <c r="BST39" s="269"/>
      <c r="BSU39" s="269"/>
      <c r="BSV39" s="269"/>
      <c r="BSW39" s="269"/>
      <c r="BSX39" s="269"/>
      <c r="BSY39" s="269"/>
      <c r="BSZ39" s="269"/>
      <c r="BTA39" s="269"/>
      <c r="BTB39" s="269"/>
      <c r="BTC39" s="269"/>
      <c r="BTD39" s="269"/>
      <c r="BTE39" s="269"/>
      <c r="BTF39" s="269"/>
      <c r="BTG39" s="269"/>
      <c r="BTH39" s="269"/>
      <c r="BTI39" s="269"/>
      <c r="BTJ39" s="269"/>
      <c r="BTK39" s="269"/>
      <c r="BTL39" s="269"/>
      <c r="BTM39" s="269"/>
      <c r="BTN39" s="269"/>
      <c r="BTO39" s="269"/>
      <c r="BTP39" s="269"/>
      <c r="BTQ39" s="269"/>
      <c r="BTR39" s="269"/>
      <c r="BTS39" s="269"/>
      <c r="BTT39" s="269"/>
      <c r="BTU39" s="269"/>
      <c r="BTV39" s="269"/>
      <c r="BTW39" s="269"/>
      <c r="BTX39" s="269"/>
      <c r="BTY39" s="269"/>
      <c r="BTZ39" s="269"/>
      <c r="BUA39" s="269"/>
      <c r="BUB39" s="269"/>
      <c r="BUC39" s="269"/>
      <c r="BUD39" s="269"/>
      <c r="BUE39" s="269"/>
      <c r="BUF39" s="269"/>
      <c r="BUG39" s="269"/>
      <c r="BUH39" s="269"/>
      <c r="BUI39" s="269"/>
      <c r="BUJ39" s="269"/>
      <c r="BUK39" s="269"/>
      <c r="BUL39" s="269"/>
      <c r="BUM39" s="269"/>
      <c r="BUN39" s="269"/>
      <c r="BUO39" s="269"/>
      <c r="BUP39" s="269"/>
      <c r="BUQ39" s="269"/>
      <c r="BUR39" s="269"/>
      <c r="BUS39" s="269"/>
      <c r="BUT39" s="269"/>
      <c r="BUU39" s="269"/>
      <c r="BUV39" s="269"/>
      <c r="BUW39" s="269"/>
      <c r="BUX39" s="269"/>
      <c r="BUY39" s="269"/>
      <c r="BUZ39" s="269"/>
      <c r="BVA39" s="269"/>
      <c r="BVB39" s="269"/>
      <c r="BVC39" s="269"/>
      <c r="BVD39" s="269"/>
      <c r="BVE39" s="269"/>
      <c r="BVF39" s="269"/>
      <c r="BVG39" s="269"/>
      <c r="BVH39" s="269"/>
      <c r="BVI39" s="269"/>
      <c r="BVJ39" s="269"/>
      <c r="BVK39" s="269"/>
      <c r="BVL39" s="269"/>
      <c r="BVM39" s="269"/>
      <c r="BVN39" s="269"/>
      <c r="BVO39" s="269"/>
      <c r="BVP39" s="269"/>
      <c r="BVQ39" s="269"/>
      <c r="BVR39" s="269"/>
      <c r="BVS39" s="269"/>
      <c r="BVT39" s="269"/>
      <c r="BVU39" s="269"/>
      <c r="BVV39" s="269"/>
      <c r="BVW39" s="269"/>
      <c r="BVX39" s="269"/>
      <c r="BVY39" s="269"/>
      <c r="BVZ39" s="269"/>
      <c r="BWA39" s="269"/>
      <c r="BWB39" s="269"/>
      <c r="BWC39" s="269"/>
      <c r="BWD39" s="269"/>
      <c r="BWE39" s="269"/>
      <c r="BWF39" s="269"/>
      <c r="BWG39" s="269"/>
      <c r="BWH39" s="269"/>
      <c r="BWI39" s="269"/>
      <c r="BWJ39" s="269"/>
      <c r="BWK39" s="269"/>
      <c r="BWL39" s="269"/>
      <c r="BWM39" s="269"/>
      <c r="BWN39" s="269"/>
      <c r="BWO39" s="269"/>
      <c r="BWP39" s="269"/>
      <c r="BWQ39" s="269"/>
      <c r="BWR39" s="269"/>
      <c r="BWS39" s="269"/>
      <c r="BWT39" s="269"/>
      <c r="BWU39" s="269"/>
      <c r="BWV39" s="269"/>
      <c r="BWW39" s="269"/>
      <c r="BWX39" s="269"/>
      <c r="BWY39" s="269"/>
      <c r="BWZ39" s="269"/>
      <c r="BXA39" s="269"/>
      <c r="BXB39" s="269"/>
      <c r="BXC39" s="269"/>
      <c r="BXD39" s="269"/>
      <c r="BXE39" s="269"/>
      <c r="BXF39" s="269"/>
      <c r="BXG39" s="269"/>
      <c r="BXH39" s="269"/>
      <c r="BXI39" s="269"/>
      <c r="BXJ39" s="269"/>
      <c r="BXK39" s="269"/>
      <c r="BXL39" s="269"/>
      <c r="BXM39" s="269"/>
      <c r="BXN39" s="269"/>
      <c r="BXO39" s="269"/>
      <c r="BXP39" s="269"/>
      <c r="BXQ39" s="269"/>
      <c r="BXR39" s="269"/>
      <c r="BXS39" s="269"/>
      <c r="BXT39" s="269"/>
      <c r="BXU39" s="269"/>
      <c r="BXV39" s="269"/>
      <c r="BXW39" s="269"/>
      <c r="BXX39" s="269"/>
      <c r="BXY39" s="269"/>
      <c r="BXZ39" s="269"/>
      <c r="BYA39" s="269"/>
      <c r="BYB39" s="269"/>
      <c r="BYC39" s="269"/>
      <c r="BYD39" s="269"/>
      <c r="BYE39" s="269"/>
      <c r="BYF39" s="269"/>
      <c r="BYG39" s="269"/>
      <c r="BYH39" s="269"/>
      <c r="BYI39" s="269"/>
      <c r="BYJ39" s="269"/>
      <c r="BYK39" s="269"/>
      <c r="BYL39" s="269"/>
      <c r="BYM39" s="269"/>
      <c r="BYN39" s="269"/>
      <c r="BYO39" s="269"/>
      <c r="BYP39" s="269"/>
      <c r="BYQ39" s="269"/>
      <c r="BYR39" s="269"/>
      <c r="BYS39" s="269"/>
      <c r="BYT39" s="269"/>
      <c r="BYU39" s="269"/>
      <c r="BYV39" s="269"/>
      <c r="BYW39" s="269"/>
      <c r="BYX39" s="269"/>
      <c r="BYY39" s="269"/>
      <c r="BYZ39" s="269"/>
      <c r="BZA39" s="269"/>
      <c r="BZB39" s="269"/>
      <c r="BZC39" s="269"/>
      <c r="BZD39" s="269"/>
      <c r="BZE39" s="269"/>
      <c r="BZF39" s="269"/>
      <c r="BZG39" s="269"/>
      <c r="BZH39" s="269"/>
      <c r="BZI39" s="269"/>
      <c r="BZJ39" s="269"/>
      <c r="BZK39" s="269"/>
      <c r="BZL39" s="269"/>
      <c r="BZM39" s="269"/>
      <c r="BZN39" s="269"/>
      <c r="BZO39" s="269"/>
      <c r="BZP39" s="269"/>
      <c r="BZQ39" s="269"/>
      <c r="BZR39" s="269"/>
      <c r="BZS39" s="269"/>
      <c r="BZT39" s="269"/>
      <c r="BZU39" s="269"/>
      <c r="BZV39" s="269"/>
      <c r="BZW39" s="269"/>
      <c r="BZX39" s="269"/>
      <c r="BZY39" s="269"/>
      <c r="BZZ39" s="269"/>
      <c r="CAA39" s="269"/>
      <c r="CAB39" s="269"/>
      <c r="CAC39" s="269"/>
      <c r="CAD39" s="269"/>
      <c r="CAE39" s="269"/>
      <c r="CAF39" s="269"/>
      <c r="CAG39" s="269"/>
      <c r="CAH39" s="269"/>
      <c r="CAI39" s="269"/>
      <c r="CAJ39" s="269"/>
      <c r="CAK39" s="269"/>
      <c r="CAL39" s="269"/>
      <c r="CAM39" s="269"/>
      <c r="CAN39" s="269"/>
      <c r="CAO39" s="269"/>
      <c r="CAP39" s="269"/>
      <c r="CAQ39" s="269"/>
      <c r="CAR39" s="269"/>
      <c r="CAS39" s="269"/>
      <c r="CAT39" s="269"/>
      <c r="CAU39" s="269"/>
      <c r="CAV39" s="269"/>
      <c r="CAW39" s="269"/>
      <c r="CAX39" s="269"/>
      <c r="CAY39" s="269"/>
      <c r="CAZ39" s="269"/>
      <c r="CBA39" s="269"/>
      <c r="CBB39" s="269"/>
      <c r="CBC39" s="269"/>
      <c r="CBD39" s="269"/>
      <c r="CBE39" s="269"/>
      <c r="CBF39" s="269"/>
      <c r="CBG39" s="269"/>
      <c r="CBH39" s="269"/>
      <c r="CBI39" s="269"/>
      <c r="CBJ39" s="269"/>
      <c r="CBK39" s="269"/>
      <c r="CBL39" s="269"/>
      <c r="CBM39" s="269"/>
      <c r="CBN39" s="269"/>
      <c r="CBO39" s="269"/>
      <c r="CBP39" s="269"/>
      <c r="CBQ39" s="269"/>
      <c r="CBR39" s="269"/>
      <c r="CBS39" s="269"/>
      <c r="CBT39" s="269"/>
      <c r="CBU39" s="269"/>
      <c r="CBV39" s="269"/>
      <c r="CBW39" s="269"/>
      <c r="CBX39" s="269"/>
      <c r="CBY39" s="269"/>
      <c r="CBZ39" s="269"/>
      <c r="CCA39" s="269"/>
      <c r="CCB39" s="269"/>
      <c r="CCC39" s="269"/>
      <c r="CCD39" s="269"/>
      <c r="CCE39" s="269"/>
      <c r="CCF39" s="269"/>
      <c r="CCG39" s="269"/>
      <c r="CCH39" s="269"/>
      <c r="CCI39" s="269"/>
      <c r="CCJ39" s="269"/>
      <c r="CCK39" s="269"/>
      <c r="CCL39" s="269"/>
      <c r="CCM39" s="269"/>
      <c r="CCN39" s="269"/>
      <c r="CCO39" s="269"/>
      <c r="CCP39" s="269"/>
      <c r="CCQ39" s="269"/>
      <c r="CCR39" s="269"/>
      <c r="CCS39" s="269"/>
      <c r="CCT39" s="269"/>
      <c r="CCU39" s="269"/>
      <c r="CCV39" s="269"/>
      <c r="CCW39" s="269"/>
      <c r="CCX39" s="269"/>
      <c r="CCY39" s="269"/>
      <c r="CCZ39" s="269"/>
      <c r="CDA39" s="269"/>
      <c r="CDB39" s="269"/>
      <c r="CDC39" s="269"/>
      <c r="CDD39" s="269"/>
      <c r="CDE39" s="269"/>
      <c r="CDF39" s="269"/>
      <c r="CDG39" s="269"/>
      <c r="CDH39" s="269"/>
      <c r="CDI39" s="269"/>
      <c r="CDJ39" s="269"/>
      <c r="CDK39" s="269"/>
      <c r="CDL39" s="269"/>
      <c r="CDM39" s="269"/>
      <c r="CDN39" s="269"/>
      <c r="CDO39" s="269"/>
      <c r="CDP39" s="269"/>
      <c r="CDQ39" s="269"/>
      <c r="CDR39" s="269"/>
      <c r="CDS39" s="269"/>
      <c r="CDT39" s="269"/>
      <c r="CDU39" s="269"/>
      <c r="CDV39" s="269"/>
      <c r="CDW39" s="269"/>
      <c r="CDX39" s="269"/>
      <c r="CDY39" s="269"/>
      <c r="CDZ39" s="269"/>
      <c r="CEA39" s="269"/>
      <c r="CEB39" s="269"/>
      <c r="CEC39" s="269"/>
      <c r="CED39" s="269"/>
      <c r="CEE39" s="269"/>
      <c r="CEF39" s="269"/>
      <c r="CEG39" s="269"/>
      <c r="CEH39" s="269"/>
      <c r="CEI39" s="269"/>
      <c r="CEJ39" s="269"/>
      <c r="CEK39" s="269"/>
      <c r="CEL39" s="269"/>
      <c r="CEM39" s="269"/>
      <c r="CEN39" s="269"/>
      <c r="CEO39" s="269"/>
      <c r="CEP39" s="269"/>
      <c r="CEQ39" s="269"/>
      <c r="CER39" s="269"/>
      <c r="CES39" s="269"/>
      <c r="CET39" s="269"/>
      <c r="CEU39" s="269"/>
      <c r="CEV39" s="269"/>
      <c r="CEW39" s="269"/>
      <c r="CEX39" s="269"/>
      <c r="CEY39" s="269"/>
      <c r="CEZ39" s="269"/>
      <c r="CFA39" s="269"/>
      <c r="CFB39" s="269"/>
      <c r="CFC39" s="269"/>
      <c r="CFD39" s="269"/>
      <c r="CFE39" s="269"/>
      <c r="CFF39" s="269"/>
      <c r="CFG39" s="269"/>
      <c r="CFH39" s="269"/>
      <c r="CFI39" s="269"/>
      <c r="CFJ39" s="269"/>
      <c r="CFK39" s="269"/>
      <c r="CFL39" s="269"/>
      <c r="CFM39" s="269"/>
      <c r="CFN39" s="269"/>
      <c r="CFO39" s="269"/>
      <c r="CFP39" s="269"/>
      <c r="CFQ39" s="269"/>
      <c r="CFR39" s="269"/>
      <c r="CFS39" s="269"/>
      <c r="CFT39" s="269"/>
      <c r="CFU39" s="269"/>
      <c r="CFV39" s="269"/>
      <c r="CFW39" s="269"/>
      <c r="CFX39" s="269"/>
      <c r="CFY39" s="269"/>
      <c r="CFZ39" s="269"/>
      <c r="CGA39" s="269"/>
      <c r="CGB39" s="269"/>
      <c r="CGC39" s="269"/>
      <c r="CGD39" s="269"/>
      <c r="CGE39" s="269"/>
      <c r="CGF39" s="269"/>
      <c r="CGG39" s="269"/>
      <c r="CGH39" s="269"/>
      <c r="CGI39" s="269"/>
      <c r="CGJ39" s="269"/>
      <c r="CGK39" s="269"/>
      <c r="CGL39" s="269"/>
      <c r="CGM39" s="269"/>
      <c r="CGN39" s="269"/>
      <c r="CGO39" s="269"/>
      <c r="CGP39" s="269"/>
      <c r="CGQ39" s="269"/>
      <c r="CGR39" s="269"/>
      <c r="CGS39" s="269"/>
      <c r="CGT39" s="269"/>
      <c r="CGU39" s="269"/>
      <c r="CGV39" s="269"/>
      <c r="CGW39" s="269"/>
      <c r="CGX39" s="269"/>
      <c r="CGY39" s="269"/>
      <c r="CGZ39" s="269"/>
      <c r="CHA39" s="269"/>
      <c r="CHB39" s="269"/>
      <c r="CHC39" s="269"/>
      <c r="CHD39" s="269"/>
      <c r="CHE39" s="269"/>
      <c r="CHF39" s="269"/>
      <c r="CHG39" s="269"/>
      <c r="CHH39" s="269"/>
      <c r="CHI39" s="269"/>
      <c r="CHJ39" s="269"/>
      <c r="CHK39" s="269"/>
      <c r="CHL39" s="269"/>
      <c r="CHM39" s="269"/>
      <c r="CHN39" s="269"/>
      <c r="CHO39" s="269"/>
      <c r="CHP39" s="269"/>
      <c r="CHQ39" s="269"/>
      <c r="CHR39" s="269"/>
      <c r="CHS39" s="269"/>
      <c r="CHT39" s="269"/>
      <c r="CHU39" s="269"/>
      <c r="CHV39" s="269"/>
      <c r="CHW39" s="269"/>
      <c r="CHX39" s="269"/>
      <c r="CHY39" s="269"/>
      <c r="CHZ39" s="269"/>
      <c r="CIA39" s="269"/>
      <c r="CIB39" s="269"/>
      <c r="CIC39" s="269"/>
      <c r="CID39" s="269"/>
      <c r="CIE39" s="269"/>
      <c r="CIF39" s="269"/>
      <c r="CIG39" s="269"/>
      <c r="CIH39" s="269"/>
      <c r="CII39" s="269"/>
      <c r="CIJ39" s="269"/>
      <c r="CIK39" s="269"/>
      <c r="CIL39" s="269"/>
      <c r="CIM39" s="269"/>
      <c r="CIN39" s="269"/>
      <c r="CIO39" s="269"/>
      <c r="CIP39" s="269"/>
      <c r="CIQ39" s="269"/>
      <c r="CIR39" s="269"/>
      <c r="CIS39" s="269"/>
      <c r="CIT39" s="269"/>
      <c r="CIU39" s="269"/>
      <c r="CIV39" s="269"/>
      <c r="CIW39" s="269"/>
      <c r="CIX39" s="269"/>
      <c r="CIY39" s="269"/>
      <c r="CIZ39" s="269"/>
      <c r="CJA39" s="269"/>
      <c r="CJB39" s="269"/>
      <c r="CJC39" s="269"/>
      <c r="CJD39" s="269"/>
      <c r="CJE39" s="269"/>
      <c r="CJF39" s="269"/>
      <c r="CJG39" s="269"/>
      <c r="CJH39" s="269"/>
      <c r="CJI39" s="269"/>
      <c r="CJJ39" s="269"/>
      <c r="CJK39" s="269"/>
      <c r="CJL39" s="269"/>
      <c r="CJM39" s="269"/>
      <c r="CJN39" s="269"/>
      <c r="CJO39" s="269"/>
      <c r="CJP39" s="269"/>
      <c r="CJQ39" s="269"/>
      <c r="CJR39" s="269"/>
      <c r="CJS39" s="269"/>
      <c r="CJT39" s="269"/>
      <c r="CJU39" s="269"/>
      <c r="CJV39" s="269"/>
      <c r="CJW39" s="269"/>
      <c r="CJX39" s="269"/>
      <c r="CJY39" s="269"/>
      <c r="CJZ39" s="269"/>
      <c r="CKA39" s="269"/>
      <c r="CKB39" s="269"/>
      <c r="CKC39" s="269"/>
      <c r="CKD39" s="269"/>
      <c r="CKE39" s="269"/>
      <c r="CKF39" s="269"/>
      <c r="CKG39" s="269"/>
      <c r="CKH39" s="269"/>
      <c r="CKI39" s="269"/>
      <c r="CKJ39" s="269"/>
      <c r="CKK39" s="269"/>
      <c r="CKL39" s="269"/>
      <c r="CKM39" s="269"/>
      <c r="CKN39" s="269"/>
      <c r="CKO39" s="269"/>
      <c r="CKP39" s="269"/>
      <c r="CKQ39" s="269"/>
      <c r="CKR39" s="269"/>
      <c r="CKS39" s="269"/>
      <c r="CKT39" s="269"/>
      <c r="CKU39" s="269"/>
      <c r="CKV39" s="269"/>
      <c r="CKW39" s="269"/>
      <c r="CKX39" s="269"/>
      <c r="CKY39" s="269"/>
      <c r="CKZ39" s="269"/>
      <c r="CLA39" s="269"/>
      <c r="CLB39" s="269"/>
      <c r="CLC39" s="269"/>
      <c r="CLD39" s="269"/>
      <c r="CLE39" s="269"/>
      <c r="CLF39" s="269"/>
      <c r="CLG39" s="269"/>
      <c r="CLH39" s="269"/>
      <c r="CLI39" s="269"/>
      <c r="CLJ39" s="269"/>
      <c r="CLK39" s="269"/>
      <c r="CLL39" s="269"/>
      <c r="CLM39" s="269"/>
      <c r="CLN39" s="269"/>
      <c r="CLO39" s="269"/>
      <c r="CLP39" s="269"/>
      <c r="CLQ39" s="269"/>
      <c r="CLR39" s="269"/>
      <c r="CLS39" s="269"/>
      <c r="CLT39" s="269"/>
      <c r="CLU39" s="269"/>
      <c r="CLV39" s="269"/>
      <c r="CLW39" s="269"/>
      <c r="CLX39" s="269"/>
      <c r="CLY39" s="269"/>
      <c r="CLZ39" s="269"/>
      <c r="CMA39" s="269"/>
      <c r="CMB39" s="269"/>
      <c r="CMC39" s="269"/>
      <c r="CMD39" s="269"/>
      <c r="CME39" s="269"/>
      <c r="CMF39" s="269"/>
      <c r="CMG39" s="269"/>
      <c r="CMH39" s="269"/>
      <c r="CMI39" s="269"/>
      <c r="CMJ39" s="269"/>
      <c r="CMK39" s="269"/>
      <c r="CML39" s="269"/>
      <c r="CMM39" s="269"/>
      <c r="CMN39" s="269"/>
      <c r="CMO39" s="269"/>
      <c r="CMP39" s="269"/>
      <c r="CMQ39" s="269"/>
      <c r="CMR39" s="269"/>
      <c r="CMS39" s="269"/>
      <c r="CMT39" s="269"/>
      <c r="CMU39" s="269"/>
      <c r="CMV39" s="269"/>
      <c r="CMW39" s="269"/>
      <c r="CMX39" s="269"/>
      <c r="CMY39" s="269"/>
      <c r="CMZ39" s="269"/>
      <c r="CNA39" s="269"/>
      <c r="CNB39" s="269"/>
      <c r="CNC39" s="269"/>
      <c r="CND39" s="269"/>
      <c r="CNE39" s="269"/>
      <c r="CNF39" s="269"/>
      <c r="CNG39" s="269"/>
      <c r="CNH39" s="269"/>
      <c r="CNI39" s="269"/>
      <c r="CNJ39" s="269"/>
      <c r="CNK39" s="269"/>
      <c r="CNL39" s="269"/>
      <c r="CNM39" s="269"/>
      <c r="CNN39" s="269"/>
      <c r="CNO39" s="269"/>
      <c r="CNP39" s="269"/>
      <c r="CNQ39" s="269"/>
      <c r="CNR39" s="269"/>
      <c r="CNS39" s="269"/>
      <c r="CNT39" s="269"/>
      <c r="CNU39" s="269"/>
      <c r="CNV39" s="269"/>
      <c r="CNW39" s="269"/>
      <c r="CNX39" s="269"/>
      <c r="CNY39" s="269"/>
      <c r="CNZ39" s="269"/>
      <c r="COA39" s="269"/>
      <c r="COB39" s="269"/>
      <c r="COC39" s="269"/>
      <c r="COD39" s="269"/>
      <c r="COE39" s="269"/>
      <c r="COF39" s="269"/>
      <c r="COG39" s="269"/>
      <c r="COH39" s="269"/>
      <c r="COI39" s="269"/>
      <c r="COJ39" s="269"/>
      <c r="COK39" s="269"/>
      <c r="COL39" s="269"/>
      <c r="COM39" s="269"/>
      <c r="CON39" s="269"/>
      <c r="COO39" s="269"/>
      <c r="COP39" s="269"/>
      <c r="COQ39" s="269"/>
      <c r="COR39" s="269"/>
      <c r="COS39" s="269"/>
      <c r="COT39" s="269"/>
      <c r="COU39" s="269"/>
      <c r="COV39" s="269"/>
      <c r="COW39" s="269"/>
      <c r="COX39" s="269"/>
      <c r="COY39" s="269"/>
      <c r="COZ39" s="269"/>
      <c r="CPA39" s="269"/>
      <c r="CPB39" s="269"/>
      <c r="CPC39" s="269"/>
      <c r="CPD39" s="269"/>
      <c r="CPE39" s="269"/>
      <c r="CPF39" s="269"/>
      <c r="CPG39" s="269"/>
      <c r="CPH39" s="269"/>
      <c r="CPI39" s="269"/>
      <c r="CPJ39" s="269"/>
      <c r="CPK39" s="269"/>
      <c r="CPL39" s="269"/>
      <c r="CPM39" s="269"/>
      <c r="CPN39" s="269"/>
      <c r="CPO39" s="269"/>
      <c r="CPP39" s="269"/>
      <c r="CPQ39" s="269"/>
      <c r="CPR39" s="269"/>
      <c r="CPS39" s="269"/>
      <c r="CPT39" s="269"/>
      <c r="CPU39" s="269"/>
      <c r="CPV39" s="269"/>
      <c r="CPW39" s="269"/>
      <c r="CPX39" s="269"/>
      <c r="CPY39" s="269"/>
      <c r="CPZ39" s="269"/>
      <c r="CQA39" s="269"/>
      <c r="CQB39" s="269"/>
      <c r="CQC39" s="269"/>
      <c r="CQD39" s="269"/>
      <c r="CQE39" s="269"/>
      <c r="CQF39" s="269"/>
      <c r="CQG39" s="269"/>
      <c r="CQH39" s="269"/>
      <c r="CQI39" s="269"/>
      <c r="CQJ39" s="269"/>
      <c r="CQK39" s="269"/>
      <c r="CQL39" s="269"/>
      <c r="CQM39" s="269"/>
      <c r="CQN39" s="269"/>
      <c r="CQO39" s="269"/>
      <c r="CQP39" s="269"/>
      <c r="CQQ39" s="269"/>
      <c r="CQR39" s="269"/>
      <c r="CQS39" s="269"/>
      <c r="CQT39" s="269"/>
      <c r="CQU39" s="269"/>
      <c r="CQV39" s="269"/>
      <c r="CQW39" s="269"/>
      <c r="CQX39" s="269"/>
      <c r="CQY39" s="269"/>
      <c r="CQZ39" s="269"/>
      <c r="CRA39" s="269"/>
      <c r="CRB39" s="269"/>
      <c r="CRC39" s="269"/>
      <c r="CRD39" s="269"/>
      <c r="CRE39" s="269"/>
      <c r="CRF39" s="269"/>
      <c r="CRG39" s="269"/>
      <c r="CRH39" s="269"/>
      <c r="CRI39" s="269"/>
      <c r="CRJ39" s="269"/>
      <c r="CRK39" s="269"/>
      <c r="CRL39" s="269"/>
      <c r="CRM39" s="269"/>
      <c r="CRN39" s="269"/>
      <c r="CRO39" s="269"/>
      <c r="CRP39" s="269"/>
      <c r="CRQ39" s="269"/>
      <c r="CRR39" s="269"/>
      <c r="CRS39" s="269"/>
      <c r="CRT39" s="269"/>
      <c r="CRU39" s="269"/>
      <c r="CRV39" s="269"/>
      <c r="CRW39" s="269"/>
      <c r="CRX39" s="269"/>
      <c r="CRY39" s="269"/>
      <c r="CRZ39" s="269"/>
      <c r="CSA39" s="269"/>
      <c r="CSB39" s="269"/>
      <c r="CSC39" s="269"/>
      <c r="CSD39" s="269"/>
      <c r="CSE39" s="269"/>
      <c r="CSF39" s="269"/>
      <c r="CSG39" s="269"/>
      <c r="CSH39" s="269"/>
      <c r="CSI39" s="269"/>
      <c r="CSJ39" s="269"/>
      <c r="CSK39" s="269"/>
      <c r="CSL39" s="269"/>
      <c r="CSM39" s="269"/>
      <c r="CSN39" s="269"/>
      <c r="CSO39" s="269"/>
      <c r="CSP39" s="269"/>
      <c r="CSQ39" s="269"/>
      <c r="CSR39" s="269"/>
      <c r="CSS39" s="269"/>
      <c r="CST39" s="269"/>
      <c r="CSU39" s="269"/>
      <c r="CSV39" s="269"/>
      <c r="CSW39" s="269"/>
      <c r="CSX39" s="269"/>
      <c r="CSY39" s="269"/>
      <c r="CSZ39" s="269"/>
      <c r="CTA39" s="269"/>
      <c r="CTB39" s="269"/>
      <c r="CTC39" s="269"/>
      <c r="CTD39" s="269"/>
      <c r="CTE39" s="269"/>
      <c r="CTF39" s="269"/>
      <c r="CTG39" s="269"/>
      <c r="CTH39" s="269"/>
      <c r="CTI39" s="269"/>
      <c r="CTJ39" s="269"/>
      <c r="CTK39" s="269"/>
      <c r="CTL39" s="269"/>
      <c r="CTM39" s="269"/>
      <c r="CTN39" s="269"/>
      <c r="CTO39" s="269"/>
      <c r="CTP39" s="269"/>
      <c r="CTQ39" s="269"/>
      <c r="CTR39" s="269"/>
      <c r="CTS39" s="269"/>
      <c r="CTT39" s="269"/>
      <c r="CTU39" s="269"/>
      <c r="CTV39" s="269"/>
      <c r="CTW39" s="269"/>
      <c r="CTX39" s="269"/>
      <c r="CTY39" s="269"/>
      <c r="CTZ39" s="269"/>
      <c r="CUA39" s="269"/>
      <c r="CUB39" s="269"/>
      <c r="CUC39" s="269"/>
      <c r="CUD39" s="269"/>
      <c r="CUE39" s="269"/>
      <c r="CUF39" s="269"/>
      <c r="CUG39" s="269"/>
      <c r="CUH39" s="269"/>
      <c r="CUI39" s="269"/>
      <c r="CUJ39" s="269"/>
      <c r="CUK39" s="269"/>
      <c r="CUL39" s="269"/>
      <c r="CUM39" s="269"/>
      <c r="CUN39" s="269"/>
      <c r="CUO39" s="269"/>
      <c r="CUP39" s="269"/>
      <c r="CUQ39" s="269"/>
      <c r="CUR39" s="269"/>
      <c r="CUS39" s="269"/>
      <c r="CUT39" s="269"/>
      <c r="CUU39" s="269"/>
      <c r="CUV39" s="269"/>
      <c r="CUW39" s="269"/>
      <c r="CUX39" s="269"/>
      <c r="CUY39" s="269"/>
      <c r="CUZ39" s="269"/>
      <c r="CVA39" s="269"/>
      <c r="CVB39" s="269"/>
      <c r="CVC39" s="269"/>
      <c r="CVD39" s="269"/>
      <c r="CVE39" s="269"/>
      <c r="CVF39" s="269"/>
      <c r="CVG39" s="269"/>
      <c r="CVH39" s="269"/>
      <c r="CVI39" s="269"/>
      <c r="CVJ39" s="269"/>
      <c r="CVK39" s="269"/>
      <c r="CVL39" s="269"/>
      <c r="CVM39" s="269"/>
      <c r="CVN39" s="269"/>
      <c r="CVO39" s="269"/>
      <c r="CVP39" s="269"/>
      <c r="CVQ39" s="269"/>
      <c r="CVR39" s="269"/>
      <c r="CVS39" s="269"/>
      <c r="CVT39" s="269"/>
      <c r="CVU39" s="269"/>
      <c r="CVV39" s="269"/>
      <c r="CVW39" s="269"/>
      <c r="CVX39" s="269"/>
      <c r="CVY39" s="269"/>
      <c r="CVZ39" s="269"/>
      <c r="CWA39" s="269"/>
      <c r="CWB39" s="269"/>
      <c r="CWC39" s="269"/>
      <c r="CWD39" s="269"/>
      <c r="CWE39" s="269"/>
      <c r="CWF39" s="269"/>
      <c r="CWG39" s="269"/>
      <c r="CWH39" s="269"/>
      <c r="CWI39" s="269"/>
      <c r="CWJ39" s="269"/>
      <c r="CWK39" s="269"/>
      <c r="CWL39" s="269"/>
      <c r="CWM39" s="269"/>
      <c r="CWN39" s="269"/>
      <c r="CWO39" s="269"/>
      <c r="CWP39" s="269"/>
      <c r="CWQ39" s="269"/>
      <c r="CWR39" s="269"/>
      <c r="CWS39" s="269"/>
      <c r="CWT39" s="269"/>
      <c r="CWU39" s="269"/>
      <c r="CWV39" s="269"/>
      <c r="CWW39" s="269"/>
      <c r="CWX39" s="269"/>
      <c r="CWY39" s="269"/>
      <c r="CWZ39" s="269"/>
      <c r="CXA39" s="269"/>
      <c r="CXB39" s="269"/>
      <c r="CXC39" s="269"/>
      <c r="CXD39" s="269"/>
      <c r="CXE39" s="269"/>
      <c r="CXF39" s="269"/>
      <c r="CXG39" s="269"/>
      <c r="CXH39" s="269"/>
      <c r="CXI39" s="269"/>
      <c r="CXJ39" s="269"/>
      <c r="CXK39" s="269"/>
      <c r="CXL39" s="269"/>
      <c r="CXM39" s="269"/>
      <c r="CXN39" s="269"/>
      <c r="CXO39" s="269"/>
      <c r="CXP39" s="269"/>
      <c r="CXQ39" s="269"/>
      <c r="CXR39" s="269"/>
      <c r="CXS39" s="269"/>
      <c r="CXT39" s="269"/>
      <c r="CXU39" s="269"/>
      <c r="CXV39" s="269"/>
      <c r="CXW39" s="269"/>
      <c r="CXX39" s="269"/>
      <c r="CXY39" s="269"/>
      <c r="CXZ39" s="269"/>
      <c r="CYA39" s="269"/>
      <c r="CYB39" s="269"/>
      <c r="CYC39" s="269"/>
      <c r="CYD39" s="269"/>
      <c r="CYE39" s="269"/>
      <c r="CYF39" s="269"/>
      <c r="CYG39" s="269"/>
      <c r="CYH39" s="269"/>
      <c r="CYI39" s="269"/>
      <c r="CYJ39" s="269"/>
      <c r="CYK39" s="269"/>
      <c r="CYL39" s="269"/>
      <c r="CYM39" s="269"/>
      <c r="CYN39" s="269"/>
      <c r="CYO39" s="269"/>
      <c r="CYP39" s="269"/>
      <c r="CYQ39" s="269"/>
      <c r="CYR39" s="269"/>
      <c r="CYS39" s="269"/>
      <c r="CYT39" s="269"/>
      <c r="CYU39" s="269"/>
      <c r="CYV39" s="269"/>
      <c r="CYW39" s="269"/>
      <c r="CYX39" s="269"/>
      <c r="CYY39" s="269"/>
      <c r="CYZ39" s="269"/>
      <c r="CZA39" s="269"/>
      <c r="CZB39" s="269"/>
      <c r="CZC39" s="269"/>
      <c r="CZD39" s="269"/>
      <c r="CZE39" s="269"/>
      <c r="CZF39" s="269"/>
      <c r="CZG39" s="269"/>
      <c r="CZH39" s="269"/>
      <c r="CZI39" s="269"/>
      <c r="CZJ39" s="269"/>
      <c r="CZK39" s="269"/>
      <c r="CZL39" s="269"/>
      <c r="CZM39" s="269"/>
      <c r="CZN39" s="269"/>
      <c r="CZO39" s="269"/>
      <c r="CZP39" s="269"/>
      <c r="CZQ39" s="269"/>
      <c r="CZR39" s="269"/>
      <c r="CZS39" s="269"/>
      <c r="CZT39" s="269"/>
      <c r="CZU39" s="269"/>
      <c r="CZV39" s="269"/>
      <c r="CZW39" s="269"/>
      <c r="CZX39" s="269"/>
      <c r="CZY39" s="269"/>
      <c r="CZZ39" s="269"/>
      <c r="DAA39" s="269"/>
      <c r="DAB39" s="269"/>
      <c r="DAC39" s="269"/>
      <c r="DAD39" s="269"/>
      <c r="DAE39" s="269"/>
      <c r="DAF39" s="269"/>
      <c r="DAG39" s="269"/>
      <c r="DAH39" s="269"/>
      <c r="DAI39" s="269"/>
      <c r="DAJ39" s="269"/>
      <c r="DAK39" s="269"/>
      <c r="DAL39" s="269"/>
      <c r="DAM39" s="269"/>
      <c r="DAN39" s="269"/>
      <c r="DAO39" s="269"/>
      <c r="DAP39" s="269"/>
      <c r="DAQ39" s="269"/>
      <c r="DAR39" s="269"/>
      <c r="DAS39" s="269"/>
      <c r="DAT39" s="269"/>
      <c r="DAU39" s="269"/>
      <c r="DAV39" s="269"/>
      <c r="DAW39" s="269"/>
      <c r="DAX39" s="269"/>
      <c r="DAY39" s="269"/>
      <c r="DAZ39" s="269"/>
      <c r="DBA39" s="269"/>
      <c r="DBB39" s="269"/>
      <c r="DBC39" s="269"/>
      <c r="DBD39" s="269"/>
      <c r="DBE39" s="269"/>
      <c r="DBF39" s="269"/>
      <c r="DBG39" s="269"/>
      <c r="DBH39" s="269"/>
      <c r="DBI39" s="269"/>
      <c r="DBJ39" s="269"/>
      <c r="DBK39" s="269"/>
      <c r="DBL39" s="269"/>
      <c r="DBM39" s="269"/>
      <c r="DBN39" s="269"/>
      <c r="DBO39" s="269"/>
      <c r="DBP39" s="269"/>
      <c r="DBQ39" s="269"/>
      <c r="DBR39" s="269"/>
      <c r="DBS39" s="269"/>
      <c r="DBT39" s="269"/>
      <c r="DBU39" s="269"/>
      <c r="DBV39" s="269"/>
      <c r="DBW39" s="269"/>
      <c r="DBX39" s="269"/>
      <c r="DBY39" s="269"/>
      <c r="DBZ39" s="269"/>
      <c r="DCA39" s="269"/>
      <c r="DCB39" s="269"/>
      <c r="DCC39" s="269"/>
      <c r="DCD39" s="269"/>
      <c r="DCE39" s="269"/>
      <c r="DCF39" s="269"/>
      <c r="DCG39" s="269"/>
      <c r="DCH39" s="269"/>
      <c r="DCI39" s="269"/>
      <c r="DCJ39" s="269"/>
      <c r="DCK39" s="269"/>
      <c r="DCL39" s="269"/>
      <c r="DCM39" s="269"/>
      <c r="DCN39" s="269"/>
      <c r="DCO39" s="269"/>
      <c r="DCP39" s="269"/>
      <c r="DCQ39" s="269"/>
      <c r="DCR39" s="269"/>
      <c r="DCS39" s="269"/>
      <c r="DCT39" s="269"/>
      <c r="DCU39" s="269"/>
      <c r="DCV39" s="269"/>
      <c r="DCW39" s="269"/>
      <c r="DCX39" s="269"/>
      <c r="DCY39" s="269"/>
      <c r="DCZ39" s="269"/>
      <c r="DDA39" s="269"/>
      <c r="DDB39" s="269"/>
      <c r="DDC39" s="269"/>
      <c r="DDD39" s="269"/>
      <c r="DDE39" s="269"/>
      <c r="DDF39" s="269"/>
      <c r="DDG39" s="269"/>
      <c r="DDH39" s="269"/>
      <c r="DDI39" s="269"/>
      <c r="DDJ39" s="269"/>
      <c r="DDK39" s="269"/>
      <c r="DDL39" s="269"/>
      <c r="DDM39" s="269"/>
      <c r="DDN39" s="269"/>
      <c r="DDO39" s="269"/>
      <c r="DDP39" s="269"/>
      <c r="DDQ39" s="269"/>
      <c r="DDR39" s="269"/>
      <c r="DDS39" s="269"/>
      <c r="DDT39" s="269"/>
      <c r="DDU39" s="269"/>
      <c r="DDV39" s="269"/>
      <c r="DDW39" s="269"/>
      <c r="DDX39" s="269"/>
      <c r="DDY39" s="269"/>
      <c r="DDZ39" s="269"/>
      <c r="DEA39" s="269"/>
      <c r="DEB39" s="269"/>
      <c r="DEC39" s="269"/>
      <c r="DED39" s="269"/>
      <c r="DEE39" s="269"/>
      <c r="DEF39" s="269"/>
      <c r="DEG39" s="269"/>
      <c r="DEH39" s="269"/>
      <c r="DEI39" s="269"/>
      <c r="DEJ39" s="269"/>
      <c r="DEK39" s="269"/>
      <c r="DEL39" s="269"/>
      <c r="DEM39" s="269"/>
      <c r="DEN39" s="269"/>
      <c r="DEO39" s="269"/>
      <c r="DEP39" s="269"/>
      <c r="DEQ39" s="269"/>
      <c r="DER39" s="269"/>
      <c r="DES39" s="269"/>
      <c r="DET39" s="269"/>
      <c r="DEU39" s="269"/>
      <c r="DEV39" s="269"/>
      <c r="DEW39" s="269"/>
      <c r="DEX39" s="269"/>
      <c r="DEY39" s="269"/>
      <c r="DEZ39" s="269"/>
      <c r="DFA39" s="269"/>
      <c r="DFB39" s="269"/>
      <c r="DFC39" s="269"/>
      <c r="DFD39" s="269"/>
      <c r="DFE39" s="269"/>
      <c r="DFF39" s="269"/>
      <c r="DFG39" s="269"/>
      <c r="DFH39" s="269"/>
      <c r="DFI39" s="269"/>
      <c r="DFJ39" s="269"/>
      <c r="DFK39" s="269"/>
      <c r="DFL39" s="269"/>
      <c r="DFM39" s="269"/>
      <c r="DFN39" s="269"/>
      <c r="DFO39" s="269"/>
      <c r="DFP39" s="269"/>
      <c r="DFQ39" s="269"/>
      <c r="DFR39" s="269"/>
      <c r="DFS39" s="269"/>
      <c r="DFT39" s="269"/>
      <c r="DFU39" s="269"/>
      <c r="DFV39" s="269"/>
      <c r="DFW39" s="269"/>
      <c r="DFX39" s="269"/>
      <c r="DFY39" s="269"/>
      <c r="DFZ39" s="269"/>
      <c r="DGA39" s="269"/>
      <c r="DGB39" s="269"/>
      <c r="DGC39" s="269"/>
      <c r="DGD39" s="269"/>
      <c r="DGE39" s="269"/>
      <c r="DGF39" s="269"/>
      <c r="DGG39" s="269"/>
      <c r="DGH39" s="269"/>
      <c r="DGI39" s="269"/>
      <c r="DGJ39" s="269"/>
      <c r="DGK39" s="269"/>
      <c r="DGL39" s="269"/>
      <c r="DGM39" s="269"/>
      <c r="DGN39" s="269"/>
      <c r="DGO39" s="269"/>
      <c r="DGP39" s="269"/>
      <c r="DGQ39" s="269"/>
      <c r="DGR39" s="269"/>
      <c r="DGS39" s="269"/>
      <c r="DGT39" s="269"/>
      <c r="DGU39" s="269"/>
      <c r="DGV39" s="269"/>
      <c r="DGW39" s="269"/>
      <c r="DGX39" s="269"/>
      <c r="DGY39" s="269"/>
      <c r="DGZ39" s="269"/>
      <c r="DHA39" s="269"/>
      <c r="DHB39" s="269"/>
      <c r="DHC39" s="269"/>
      <c r="DHD39" s="269"/>
      <c r="DHE39" s="269"/>
      <c r="DHF39" s="269"/>
      <c r="DHG39" s="269"/>
      <c r="DHH39" s="269"/>
      <c r="DHI39" s="269"/>
      <c r="DHJ39" s="269"/>
      <c r="DHK39" s="269"/>
      <c r="DHL39" s="269"/>
      <c r="DHM39" s="269"/>
      <c r="DHN39" s="269"/>
      <c r="DHO39" s="269"/>
      <c r="DHP39" s="269"/>
      <c r="DHQ39" s="269"/>
      <c r="DHR39" s="269"/>
      <c r="DHS39" s="269"/>
      <c r="DHT39" s="269"/>
      <c r="DHU39" s="269"/>
      <c r="DHV39" s="269"/>
      <c r="DHW39" s="269"/>
      <c r="DHX39" s="269"/>
      <c r="DHY39" s="269"/>
      <c r="DHZ39" s="269"/>
      <c r="DIA39" s="269"/>
      <c r="DIB39" s="269"/>
      <c r="DIC39" s="269"/>
      <c r="DID39" s="269"/>
      <c r="DIE39" s="269"/>
      <c r="DIF39" s="269"/>
      <c r="DIG39" s="269"/>
      <c r="DIH39" s="269"/>
      <c r="DII39" s="269"/>
      <c r="DIJ39" s="269"/>
      <c r="DIK39" s="269"/>
      <c r="DIL39" s="269"/>
      <c r="DIM39" s="269"/>
      <c r="DIN39" s="269"/>
      <c r="DIO39" s="269"/>
      <c r="DIP39" s="269"/>
      <c r="DIQ39" s="269"/>
      <c r="DIR39" s="269"/>
      <c r="DIS39" s="269"/>
      <c r="DIT39" s="269"/>
      <c r="DIU39" s="269"/>
      <c r="DIV39" s="269"/>
      <c r="DIW39" s="269"/>
      <c r="DIX39" s="269"/>
      <c r="DIY39" s="269"/>
      <c r="DIZ39" s="269"/>
      <c r="DJA39" s="269"/>
      <c r="DJB39" s="269"/>
      <c r="DJC39" s="269"/>
      <c r="DJD39" s="269"/>
      <c r="DJE39" s="269"/>
      <c r="DJF39" s="269"/>
      <c r="DJG39" s="269"/>
      <c r="DJH39" s="269"/>
      <c r="DJI39" s="269"/>
      <c r="DJJ39" s="269"/>
      <c r="DJK39" s="269"/>
      <c r="DJL39" s="269"/>
      <c r="DJM39" s="269"/>
      <c r="DJN39" s="269"/>
      <c r="DJO39" s="269"/>
      <c r="DJP39" s="269"/>
      <c r="DJQ39" s="269"/>
      <c r="DJR39" s="269"/>
      <c r="DJS39" s="269"/>
      <c r="DJT39" s="269"/>
      <c r="DJU39" s="269"/>
      <c r="DJV39" s="269"/>
      <c r="DJW39" s="269"/>
      <c r="DJX39" s="269"/>
      <c r="DJY39" s="269"/>
      <c r="DJZ39" s="269"/>
      <c r="DKA39" s="269"/>
      <c r="DKB39" s="269"/>
      <c r="DKC39" s="269"/>
      <c r="DKD39" s="269"/>
      <c r="DKE39" s="269"/>
      <c r="DKF39" s="269"/>
      <c r="DKG39" s="269"/>
      <c r="DKH39" s="269"/>
      <c r="DKI39" s="269"/>
      <c r="DKJ39" s="269"/>
      <c r="DKK39" s="269"/>
      <c r="DKL39" s="269"/>
      <c r="DKM39" s="269"/>
      <c r="DKN39" s="269"/>
      <c r="DKO39" s="269"/>
      <c r="DKP39" s="269"/>
      <c r="DKQ39" s="269"/>
      <c r="DKR39" s="269"/>
      <c r="DKS39" s="269"/>
      <c r="DKT39" s="269"/>
      <c r="DKU39" s="269"/>
      <c r="DKV39" s="269"/>
      <c r="DKW39" s="269"/>
      <c r="DKX39" s="269"/>
      <c r="DKY39" s="269"/>
      <c r="DKZ39" s="269"/>
      <c r="DLA39" s="269"/>
      <c r="DLB39" s="269"/>
      <c r="DLC39" s="269"/>
      <c r="DLD39" s="269"/>
      <c r="DLE39" s="269"/>
      <c r="DLF39" s="269"/>
      <c r="DLG39" s="269"/>
      <c r="DLH39" s="269"/>
      <c r="DLI39" s="269"/>
      <c r="DLJ39" s="269"/>
      <c r="DLK39" s="269"/>
      <c r="DLL39" s="269"/>
      <c r="DLM39" s="269"/>
      <c r="DLN39" s="269"/>
      <c r="DLO39" s="269"/>
      <c r="DLP39" s="269"/>
      <c r="DLQ39" s="269"/>
      <c r="DLR39" s="269"/>
      <c r="DLS39" s="269"/>
      <c r="DLT39" s="269"/>
      <c r="DLU39" s="269"/>
      <c r="DLV39" s="269"/>
      <c r="DLW39" s="269"/>
      <c r="DLX39" s="269"/>
      <c r="DLY39" s="269"/>
      <c r="DLZ39" s="269"/>
      <c r="DMA39" s="269"/>
      <c r="DMB39" s="269"/>
      <c r="DMC39" s="269"/>
      <c r="DMD39" s="269"/>
      <c r="DME39" s="269"/>
      <c r="DMF39" s="269"/>
      <c r="DMG39" s="269"/>
      <c r="DMH39" s="269"/>
      <c r="DMI39" s="269"/>
      <c r="DMJ39" s="269"/>
      <c r="DMK39" s="269"/>
      <c r="DML39" s="269"/>
      <c r="DMM39" s="269"/>
      <c r="DMN39" s="269"/>
      <c r="DMO39" s="269"/>
      <c r="DMP39" s="269"/>
      <c r="DMQ39" s="269"/>
      <c r="DMR39" s="269"/>
      <c r="DMS39" s="269"/>
      <c r="DMT39" s="269"/>
      <c r="DMU39" s="269"/>
      <c r="DMV39" s="269"/>
      <c r="DMW39" s="269"/>
      <c r="DMX39" s="269"/>
      <c r="DMY39" s="269"/>
      <c r="DMZ39" s="269"/>
      <c r="DNA39" s="269"/>
      <c r="DNB39" s="269"/>
      <c r="DNC39" s="269"/>
      <c r="DND39" s="269"/>
      <c r="DNE39" s="269"/>
      <c r="DNF39" s="269"/>
      <c r="DNG39" s="269"/>
      <c r="DNH39" s="269"/>
      <c r="DNI39" s="269"/>
      <c r="DNJ39" s="269"/>
      <c r="DNK39" s="269"/>
      <c r="DNL39" s="269"/>
      <c r="DNM39" s="269"/>
      <c r="DNN39" s="269"/>
      <c r="DNO39" s="269"/>
      <c r="DNP39" s="269"/>
      <c r="DNQ39" s="269"/>
      <c r="DNR39" s="269"/>
      <c r="DNS39" s="269"/>
      <c r="DNT39" s="269"/>
      <c r="DNU39" s="269"/>
      <c r="DNV39" s="269"/>
      <c r="DNW39" s="269"/>
      <c r="DNX39" s="269"/>
      <c r="DNY39" s="269"/>
      <c r="DNZ39" s="269"/>
      <c r="DOA39" s="269"/>
      <c r="DOB39" s="269"/>
      <c r="DOC39" s="269"/>
      <c r="DOD39" s="269"/>
      <c r="DOE39" s="269"/>
      <c r="DOF39" s="269"/>
      <c r="DOG39" s="269"/>
      <c r="DOH39" s="269"/>
      <c r="DOI39" s="269"/>
      <c r="DOJ39" s="269"/>
      <c r="DOK39" s="269"/>
      <c r="DOL39" s="269"/>
      <c r="DOM39" s="269"/>
      <c r="DON39" s="269"/>
      <c r="DOO39" s="269"/>
      <c r="DOP39" s="269"/>
      <c r="DOQ39" s="269"/>
      <c r="DOR39" s="269"/>
      <c r="DOS39" s="269"/>
      <c r="DOT39" s="269"/>
      <c r="DOU39" s="269"/>
      <c r="DOV39" s="269"/>
      <c r="DOW39" s="269"/>
      <c r="DOX39" s="269"/>
      <c r="DOY39" s="269"/>
      <c r="DOZ39" s="269"/>
      <c r="DPA39" s="269"/>
      <c r="DPB39" s="269"/>
      <c r="DPC39" s="269"/>
      <c r="DPD39" s="269"/>
      <c r="DPE39" s="269"/>
      <c r="DPF39" s="269"/>
      <c r="DPG39" s="269"/>
      <c r="DPH39" s="269"/>
      <c r="DPI39" s="269"/>
      <c r="DPJ39" s="269"/>
      <c r="DPK39" s="269"/>
      <c r="DPL39" s="269"/>
      <c r="DPM39" s="269"/>
      <c r="DPN39" s="269"/>
      <c r="DPO39" s="269"/>
      <c r="DPP39" s="269"/>
      <c r="DPQ39" s="269"/>
      <c r="DPR39" s="269"/>
      <c r="DPS39" s="269"/>
      <c r="DPT39" s="269"/>
      <c r="DPU39" s="269"/>
      <c r="DPV39" s="269"/>
      <c r="DPW39" s="269"/>
      <c r="DPX39" s="269"/>
      <c r="DPY39" s="269"/>
      <c r="DPZ39" s="269"/>
      <c r="DQA39" s="269"/>
      <c r="DQB39" s="269"/>
      <c r="DQC39" s="269"/>
      <c r="DQD39" s="269"/>
      <c r="DQE39" s="269"/>
      <c r="DQF39" s="269"/>
      <c r="DQG39" s="269"/>
      <c r="DQH39" s="269"/>
      <c r="DQI39" s="269"/>
      <c r="DQJ39" s="269"/>
      <c r="DQK39" s="269"/>
      <c r="DQL39" s="269"/>
      <c r="DQM39" s="269"/>
      <c r="DQN39" s="269"/>
      <c r="DQO39" s="269"/>
      <c r="DQP39" s="269"/>
      <c r="DQQ39" s="269"/>
      <c r="DQR39" s="269"/>
      <c r="DQS39" s="269"/>
      <c r="DQT39" s="269"/>
      <c r="DQU39" s="269"/>
      <c r="DQV39" s="269"/>
      <c r="DQW39" s="269"/>
      <c r="DQX39" s="269"/>
      <c r="DQY39" s="269"/>
      <c r="DQZ39" s="269"/>
      <c r="DRA39" s="269"/>
      <c r="DRB39" s="269"/>
      <c r="DRC39" s="269"/>
      <c r="DRD39" s="269"/>
      <c r="DRE39" s="269"/>
      <c r="DRF39" s="269"/>
      <c r="DRG39" s="269"/>
      <c r="DRH39" s="269"/>
      <c r="DRI39" s="269"/>
      <c r="DRJ39" s="269"/>
      <c r="DRK39" s="269"/>
      <c r="DRL39" s="269"/>
      <c r="DRM39" s="269"/>
      <c r="DRN39" s="269"/>
      <c r="DRO39" s="269"/>
      <c r="DRP39" s="269"/>
      <c r="DRQ39" s="269"/>
      <c r="DRR39" s="269"/>
      <c r="DRS39" s="269"/>
      <c r="DRT39" s="269"/>
      <c r="DRU39" s="269"/>
      <c r="DRV39" s="269"/>
      <c r="DRW39" s="269"/>
      <c r="DRX39" s="269"/>
      <c r="DRY39" s="269"/>
      <c r="DRZ39" s="269"/>
      <c r="DSA39" s="269"/>
      <c r="DSB39" s="269"/>
      <c r="DSC39" s="269"/>
      <c r="DSD39" s="269"/>
      <c r="DSE39" s="269"/>
      <c r="DSF39" s="269"/>
      <c r="DSG39" s="269"/>
      <c r="DSH39" s="269"/>
      <c r="DSI39" s="269"/>
      <c r="DSJ39" s="269"/>
      <c r="DSK39" s="269"/>
      <c r="DSL39" s="269"/>
      <c r="DSM39" s="269"/>
      <c r="DSN39" s="269"/>
      <c r="DSO39" s="269"/>
      <c r="DSP39" s="269"/>
      <c r="DSQ39" s="269"/>
      <c r="DSR39" s="269"/>
      <c r="DSS39" s="269"/>
      <c r="DST39" s="269"/>
      <c r="DSU39" s="269"/>
      <c r="DSV39" s="269"/>
      <c r="DSW39" s="269"/>
      <c r="DSX39" s="269"/>
      <c r="DSY39" s="269"/>
      <c r="DSZ39" s="269"/>
      <c r="DTA39" s="269"/>
      <c r="DTB39" s="269"/>
      <c r="DTC39" s="269"/>
      <c r="DTD39" s="269"/>
      <c r="DTE39" s="269"/>
      <c r="DTF39" s="269"/>
      <c r="DTG39" s="269"/>
      <c r="DTH39" s="269"/>
      <c r="DTI39" s="269"/>
      <c r="DTJ39" s="269"/>
      <c r="DTK39" s="269"/>
      <c r="DTL39" s="269"/>
      <c r="DTM39" s="269"/>
      <c r="DTN39" s="269"/>
      <c r="DTO39" s="269"/>
      <c r="DTP39" s="269"/>
      <c r="DTQ39" s="269"/>
      <c r="DTR39" s="269"/>
      <c r="DTS39" s="269"/>
      <c r="DTT39" s="269"/>
      <c r="DTU39" s="269"/>
      <c r="DTV39" s="269"/>
      <c r="DTW39" s="269"/>
      <c r="DTX39" s="269"/>
      <c r="DTY39" s="269"/>
      <c r="DTZ39" s="269"/>
      <c r="DUA39" s="269"/>
      <c r="DUB39" s="269"/>
      <c r="DUC39" s="269"/>
      <c r="DUD39" s="269"/>
      <c r="DUE39" s="269"/>
      <c r="DUF39" s="269"/>
      <c r="DUG39" s="269"/>
      <c r="DUH39" s="269"/>
      <c r="DUI39" s="269"/>
      <c r="DUJ39" s="269"/>
      <c r="DUK39" s="269"/>
      <c r="DUL39" s="269"/>
      <c r="DUM39" s="269"/>
      <c r="DUN39" s="269"/>
      <c r="DUO39" s="269"/>
      <c r="DUP39" s="269"/>
      <c r="DUQ39" s="269"/>
      <c r="DUR39" s="269"/>
      <c r="DUS39" s="269"/>
      <c r="DUT39" s="269"/>
      <c r="DUU39" s="269"/>
      <c r="DUV39" s="269"/>
      <c r="DUW39" s="269"/>
      <c r="DUX39" s="269"/>
      <c r="DUY39" s="269"/>
      <c r="DUZ39" s="269"/>
      <c r="DVA39" s="269"/>
      <c r="DVB39" s="269"/>
      <c r="DVC39" s="269"/>
      <c r="DVD39" s="269"/>
      <c r="DVE39" s="269"/>
      <c r="DVF39" s="269"/>
      <c r="DVG39" s="269"/>
      <c r="DVH39" s="269"/>
      <c r="DVI39" s="269"/>
      <c r="DVJ39" s="269"/>
      <c r="DVK39" s="269"/>
      <c r="DVL39" s="269"/>
      <c r="DVM39" s="269"/>
      <c r="DVN39" s="269"/>
      <c r="DVO39" s="269"/>
      <c r="DVP39" s="269"/>
      <c r="DVQ39" s="269"/>
      <c r="DVR39" s="269"/>
      <c r="DVS39" s="269"/>
      <c r="DVT39" s="269"/>
      <c r="DVU39" s="269"/>
      <c r="DVV39" s="269"/>
      <c r="DVW39" s="269"/>
      <c r="DVX39" s="269"/>
      <c r="DVY39" s="269"/>
      <c r="DVZ39" s="269"/>
      <c r="DWA39" s="269"/>
      <c r="DWB39" s="269"/>
      <c r="DWC39" s="269"/>
      <c r="DWD39" s="269"/>
      <c r="DWE39" s="269"/>
      <c r="DWF39" s="269"/>
      <c r="DWG39" s="269"/>
      <c r="DWH39" s="269"/>
      <c r="DWI39" s="269"/>
      <c r="DWJ39" s="269"/>
      <c r="DWK39" s="269"/>
      <c r="DWL39" s="269"/>
      <c r="DWM39" s="269"/>
      <c r="DWN39" s="269"/>
      <c r="DWO39" s="269"/>
      <c r="DWP39" s="269"/>
      <c r="DWQ39" s="269"/>
      <c r="DWR39" s="269"/>
      <c r="DWS39" s="269"/>
      <c r="DWT39" s="269"/>
      <c r="DWU39" s="269"/>
      <c r="DWV39" s="269"/>
      <c r="DWW39" s="269"/>
      <c r="DWX39" s="269"/>
      <c r="DWY39" s="269"/>
      <c r="DWZ39" s="269"/>
      <c r="DXA39" s="269"/>
      <c r="DXB39" s="269"/>
      <c r="DXC39" s="269"/>
      <c r="DXD39" s="269"/>
      <c r="DXE39" s="269"/>
      <c r="DXF39" s="269"/>
      <c r="DXG39" s="269"/>
      <c r="DXH39" s="269"/>
      <c r="DXI39" s="269"/>
      <c r="DXJ39" s="269"/>
      <c r="DXK39" s="269"/>
      <c r="DXL39" s="269"/>
      <c r="DXM39" s="269"/>
      <c r="DXN39" s="269"/>
      <c r="DXO39" s="269"/>
      <c r="DXP39" s="269"/>
      <c r="DXQ39" s="269"/>
      <c r="DXR39" s="269"/>
      <c r="DXS39" s="269"/>
      <c r="DXT39" s="269"/>
      <c r="DXU39" s="269"/>
      <c r="DXV39" s="269"/>
      <c r="DXW39" s="269"/>
      <c r="DXX39" s="269"/>
      <c r="DXY39" s="269"/>
      <c r="DXZ39" s="269"/>
      <c r="DYA39" s="269"/>
      <c r="DYB39" s="269"/>
      <c r="DYC39" s="269"/>
      <c r="DYD39" s="269"/>
      <c r="DYE39" s="269"/>
      <c r="DYF39" s="269"/>
      <c r="DYG39" s="269"/>
      <c r="DYH39" s="269"/>
      <c r="DYI39" s="269"/>
      <c r="DYJ39" s="269"/>
      <c r="DYK39" s="269"/>
      <c r="DYL39" s="269"/>
      <c r="DYM39" s="269"/>
      <c r="DYN39" s="269"/>
      <c r="DYO39" s="269"/>
      <c r="DYP39" s="269"/>
      <c r="DYQ39" s="269"/>
      <c r="DYR39" s="269"/>
      <c r="DYS39" s="269"/>
      <c r="DYT39" s="269"/>
      <c r="DYU39" s="269"/>
      <c r="DYV39" s="269"/>
      <c r="DYW39" s="269"/>
      <c r="DYX39" s="269"/>
      <c r="DYY39" s="269"/>
      <c r="DYZ39" s="269"/>
      <c r="DZA39" s="269"/>
      <c r="DZB39" s="269"/>
      <c r="DZC39" s="269"/>
      <c r="DZD39" s="269"/>
      <c r="DZE39" s="269"/>
      <c r="DZF39" s="269"/>
      <c r="DZG39" s="269"/>
      <c r="DZH39" s="269"/>
      <c r="DZI39" s="269"/>
      <c r="DZJ39" s="269"/>
      <c r="DZK39" s="269"/>
      <c r="DZL39" s="269"/>
      <c r="DZM39" s="269"/>
      <c r="DZN39" s="269"/>
      <c r="DZO39" s="269"/>
      <c r="DZP39" s="269"/>
      <c r="DZQ39" s="269"/>
      <c r="DZR39" s="269"/>
      <c r="DZS39" s="269"/>
      <c r="DZT39" s="269"/>
      <c r="DZU39" s="269"/>
      <c r="DZV39" s="269"/>
      <c r="DZW39" s="269"/>
      <c r="DZX39" s="269"/>
      <c r="DZY39" s="269"/>
      <c r="DZZ39" s="269"/>
      <c r="EAA39" s="269"/>
      <c r="EAB39" s="269"/>
      <c r="EAC39" s="269"/>
      <c r="EAD39" s="269"/>
      <c r="EAE39" s="269"/>
      <c r="EAF39" s="269"/>
      <c r="EAG39" s="269"/>
      <c r="EAH39" s="269"/>
      <c r="EAI39" s="269"/>
      <c r="EAJ39" s="269"/>
      <c r="EAK39" s="269"/>
      <c r="EAL39" s="269"/>
      <c r="EAM39" s="269"/>
      <c r="EAN39" s="269"/>
      <c r="EAO39" s="269"/>
      <c r="EAP39" s="269"/>
      <c r="EAQ39" s="269"/>
      <c r="EAR39" s="269"/>
      <c r="EAS39" s="269"/>
      <c r="EAT39" s="269"/>
      <c r="EAU39" s="269"/>
      <c r="EAV39" s="269"/>
      <c r="EAW39" s="269"/>
      <c r="EAX39" s="269"/>
      <c r="EAY39" s="269"/>
      <c r="EAZ39" s="269"/>
      <c r="EBA39" s="269"/>
      <c r="EBB39" s="269"/>
      <c r="EBC39" s="269"/>
      <c r="EBD39" s="269"/>
      <c r="EBE39" s="269"/>
      <c r="EBF39" s="269"/>
      <c r="EBG39" s="269"/>
      <c r="EBH39" s="269"/>
      <c r="EBI39" s="269"/>
      <c r="EBJ39" s="269"/>
      <c r="EBK39" s="269"/>
      <c r="EBL39" s="269"/>
      <c r="EBM39" s="269"/>
      <c r="EBN39" s="269"/>
      <c r="EBO39" s="269"/>
      <c r="EBP39" s="269"/>
      <c r="EBQ39" s="269"/>
      <c r="EBR39" s="269"/>
      <c r="EBS39" s="269"/>
      <c r="EBT39" s="269"/>
      <c r="EBU39" s="269"/>
      <c r="EBV39" s="269"/>
      <c r="EBW39" s="269"/>
      <c r="EBX39" s="269"/>
      <c r="EBY39" s="269"/>
      <c r="EBZ39" s="269"/>
      <c r="ECA39" s="269"/>
      <c r="ECB39" s="269"/>
      <c r="ECC39" s="269"/>
      <c r="ECD39" s="269"/>
      <c r="ECE39" s="269"/>
      <c r="ECF39" s="269"/>
      <c r="ECG39" s="269"/>
      <c r="ECH39" s="269"/>
      <c r="ECI39" s="269"/>
      <c r="ECJ39" s="269"/>
      <c r="ECK39" s="269"/>
      <c r="ECL39" s="269"/>
      <c r="ECM39" s="269"/>
      <c r="ECN39" s="269"/>
      <c r="ECO39" s="269"/>
      <c r="ECP39" s="269"/>
      <c r="ECQ39" s="269"/>
      <c r="ECR39" s="269"/>
      <c r="ECS39" s="269"/>
      <c r="ECT39" s="269"/>
      <c r="ECU39" s="269"/>
      <c r="ECV39" s="269"/>
      <c r="ECW39" s="269"/>
      <c r="ECX39" s="269"/>
      <c r="ECY39" s="269"/>
      <c r="ECZ39" s="269"/>
      <c r="EDA39" s="269"/>
      <c r="EDB39" s="269"/>
      <c r="EDC39" s="269"/>
      <c r="EDD39" s="269"/>
      <c r="EDE39" s="269"/>
      <c r="EDF39" s="269"/>
      <c r="EDG39" s="269"/>
      <c r="EDH39" s="269"/>
      <c r="EDI39" s="269"/>
      <c r="EDJ39" s="269"/>
      <c r="EDK39" s="269"/>
      <c r="EDL39" s="269"/>
      <c r="EDM39" s="269"/>
      <c r="EDN39" s="269"/>
      <c r="EDO39" s="269"/>
      <c r="EDP39" s="269"/>
      <c r="EDQ39" s="269"/>
      <c r="EDR39" s="269"/>
      <c r="EDS39" s="269"/>
      <c r="EDT39" s="269"/>
      <c r="EDU39" s="269"/>
      <c r="EDV39" s="269"/>
      <c r="EDW39" s="269"/>
      <c r="EDX39" s="269"/>
      <c r="EDY39" s="269"/>
      <c r="EDZ39" s="269"/>
      <c r="EEA39" s="269"/>
      <c r="EEB39" s="269"/>
      <c r="EEC39" s="269"/>
      <c r="EED39" s="269"/>
      <c r="EEE39" s="269"/>
      <c r="EEF39" s="269"/>
      <c r="EEG39" s="269"/>
      <c r="EEH39" s="269"/>
      <c r="EEI39" s="269"/>
      <c r="EEJ39" s="269"/>
      <c r="EEK39" s="269"/>
      <c r="EEL39" s="269"/>
      <c r="EEM39" s="269"/>
      <c r="EEN39" s="269"/>
      <c r="EEO39" s="269"/>
      <c r="EEP39" s="269"/>
      <c r="EEQ39" s="269"/>
      <c r="EER39" s="269"/>
      <c r="EES39" s="269"/>
      <c r="EET39" s="269"/>
      <c r="EEU39" s="269"/>
      <c r="EEV39" s="269"/>
      <c r="EEW39" s="269"/>
      <c r="EEX39" s="269"/>
      <c r="EEY39" s="269"/>
      <c r="EEZ39" s="269"/>
      <c r="EFA39" s="269"/>
      <c r="EFB39" s="269"/>
      <c r="EFC39" s="269"/>
      <c r="EFD39" s="269"/>
      <c r="EFE39" s="269"/>
      <c r="EFF39" s="269"/>
      <c r="EFG39" s="269"/>
      <c r="EFH39" s="269"/>
      <c r="EFI39" s="269"/>
      <c r="EFJ39" s="269"/>
      <c r="EFK39" s="269"/>
      <c r="EFL39" s="269"/>
      <c r="EFM39" s="269"/>
      <c r="EFN39" s="269"/>
      <c r="EFO39" s="269"/>
      <c r="EFP39" s="269"/>
      <c r="EFQ39" s="269"/>
      <c r="EFR39" s="269"/>
      <c r="EFS39" s="269"/>
      <c r="EFT39" s="269"/>
      <c r="EFU39" s="269"/>
      <c r="EFV39" s="269"/>
      <c r="EFW39" s="269"/>
      <c r="EFX39" s="269"/>
      <c r="EFY39" s="269"/>
      <c r="EFZ39" s="269"/>
      <c r="EGA39" s="269"/>
      <c r="EGB39" s="269"/>
      <c r="EGC39" s="269"/>
      <c r="EGD39" s="269"/>
      <c r="EGE39" s="269"/>
      <c r="EGF39" s="269"/>
      <c r="EGG39" s="269"/>
      <c r="EGH39" s="269"/>
      <c r="EGI39" s="269"/>
      <c r="EGJ39" s="269"/>
      <c r="EGK39" s="269"/>
      <c r="EGL39" s="269"/>
      <c r="EGM39" s="269"/>
      <c r="EGN39" s="269"/>
      <c r="EGO39" s="269"/>
      <c r="EGP39" s="269"/>
      <c r="EGQ39" s="269"/>
      <c r="EGR39" s="269"/>
      <c r="EGS39" s="269"/>
      <c r="EGT39" s="269"/>
      <c r="EGU39" s="269"/>
      <c r="EGV39" s="269"/>
      <c r="EGW39" s="269"/>
      <c r="EGX39" s="269"/>
      <c r="EGY39" s="269"/>
      <c r="EGZ39" s="269"/>
      <c r="EHA39" s="269"/>
      <c r="EHB39" s="269"/>
      <c r="EHC39" s="269"/>
      <c r="EHD39" s="269"/>
      <c r="EHE39" s="269"/>
      <c r="EHF39" s="269"/>
      <c r="EHG39" s="269"/>
      <c r="EHH39" s="269"/>
      <c r="EHI39" s="269"/>
      <c r="EHJ39" s="269"/>
      <c r="EHK39" s="269"/>
      <c r="EHL39" s="269"/>
      <c r="EHM39" s="269"/>
      <c r="EHN39" s="269"/>
      <c r="EHO39" s="269"/>
      <c r="EHP39" s="269"/>
      <c r="EHQ39" s="269"/>
      <c r="EHR39" s="269"/>
      <c r="EHS39" s="269"/>
      <c r="EHT39" s="269"/>
      <c r="EHU39" s="269"/>
      <c r="EHV39" s="269"/>
      <c r="EHW39" s="269"/>
      <c r="EHX39" s="269"/>
      <c r="EHY39" s="269"/>
      <c r="EHZ39" s="269"/>
      <c r="EIA39" s="269"/>
      <c r="EIB39" s="269"/>
      <c r="EIC39" s="269"/>
      <c r="EID39" s="269"/>
      <c r="EIE39" s="269"/>
      <c r="EIF39" s="269"/>
      <c r="EIG39" s="269"/>
      <c r="EIH39" s="269"/>
      <c r="EII39" s="269"/>
      <c r="EIJ39" s="269"/>
      <c r="EIK39" s="269"/>
      <c r="EIL39" s="269"/>
      <c r="EIM39" s="269"/>
      <c r="EIN39" s="269"/>
      <c r="EIO39" s="269"/>
      <c r="EIP39" s="269"/>
      <c r="EIQ39" s="269"/>
      <c r="EIR39" s="269"/>
      <c r="EIS39" s="269"/>
      <c r="EIT39" s="269"/>
      <c r="EIU39" s="269"/>
      <c r="EIV39" s="269"/>
      <c r="EIW39" s="269"/>
      <c r="EIX39" s="269"/>
      <c r="EIY39" s="269"/>
      <c r="EIZ39" s="269"/>
      <c r="EJA39" s="269"/>
      <c r="EJB39" s="269"/>
      <c r="EJC39" s="269"/>
      <c r="EJD39" s="269"/>
      <c r="EJE39" s="269"/>
      <c r="EJF39" s="269"/>
      <c r="EJG39" s="269"/>
      <c r="EJH39" s="269"/>
      <c r="EJI39" s="269"/>
      <c r="EJJ39" s="269"/>
      <c r="EJK39" s="269"/>
      <c r="EJL39" s="269"/>
      <c r="EJM39" s="269"/>
      <c r="EJN39" s="269"/>
      <c r="EJO39" s="269"/>
      <c r="EJP39" s="269"/>
      <c r="EJQ39" s="269"/>
      <c r="EJR39" s="269"/>
      <c r="EJS39" s="269"/>
      <c r="EJT39" s="269"/>
      <c r="EJU39" s="269"/>
      <c r="EJV39" s="269"/>
      <c r="EJW39" s="269"/>
      <c r="EJX39" s="269"/>
      <c r="EJY39" s="269"/>
      <c r="EJZ39" s="269"/>
      <c r="EKA39" s="269"/>
      <c r="EKB39" s="269"/>
      <c r="EKC39" s="269"/>
      <c r="EKD39" s="269"/>
      <c r="EKE39" s="269"/>
      <c r="EKF39" s="269"/>
      <c r="EKG39" s="269"/>
      <c r="EKH39" s="269"/>
      <c r="EKI39" s="269"/>
      <c r="EKJ39" s="269"/>
      <c r="EKK39" s="269"/>
      <c r="EKL39" s="269"/>
      <c r="EKM39" s="269"/>
      <c r="EKN39" s="269"/>
      <c r="EKO39" s="269"/>
      <c r="EKP39" s="269"/>
      <c r="EKQ39" s="269"/>
      <c r="EKR39" s="269"/>
      <c r="EKS39" s="269"/>
      <c r="EKT39" s="269"/>
      <c r="EKU39" s="269"/>
      <c r="EKV39" s="269"/>
      <c r="EKW39" s="269"/>
      <c r="EKX39" s="269"/>
      <c r="EKY39" s="269"/>
      <c r="EKZ39" s="269"/>
      <c r="ELA39" s="269"/>
      <c r="ELB39" s="269"/>
      <c r="ELC39" s="269"/>
      <c r="ELD39" s="269"/>
      <c r="ELE39" s="269"/>
      <c r="ELF39" s="269"/>
      <c r="ELG39" s="269"/>
      <c r="ELH39" s="269"/>
      <c r="ELI39" s="269"/>
      <c r="ELJ39" s="269"/>
      <c r="ELK39" s="269"/>
      <c r="ELL39" s="269"/>
      <c r="ELM39" s="269"/>
      <c r="ELN39" s="269"/>
      <c r="ELO39" s="269"/>
      <c r="ELP39" s="269"/>
      <c r="ELQ39" s="269"/>
      <c r="ELR39" s="269"/>
      <c r="ELS39" s="269"/>
      <c r="ELT39" s="269"/>
      <c r="ELU39" s="269"/>
      <c r="ELV39" s="269"/>
      <c r="ELW39" s="269"/>
      <c r="ELX39" s="269"/>
      <c r="ELY39" s="269"/>
      <c r="ELZ39" s="269"/>
      <c r="EMA39" s="269"/>
      <c r="EMB39" s="269"/>
      <c r="EMC39" s="269"/>
      <c r="EMD39" s="269"/>
      <c r="EME39" s="269"/>
      <c r="EMF39" s="269"/>
      <c r="EMG39" s="269"/>
      <c r="EMH39" s="269"/>
      <c r="EMI39" s="269"/>
      <c r="EMJ39" s="269"/>
      <c r="EMK39" s="269"/>
      <c r="EML39" s="269"/>
      <c r="EMM39" s="269"/>
      <c r="EMN39" s="269"/>
      <c r="EMO39" s="269"/>
      <c r="EMP39" s="269"/>
      <c r="EMQ39" s="269"/>
      <c r="EMR39" s="269"/>
      <c r="EMS39" s="269"/>
      <c r="EMT39" s="269"/>
      <c r="EMU39" s="269"/>
      <c r="EMV39" s="269"/>
      <c r="EMW39" s="269"/>
      <c r="EMX39" s="269"/>
      <c r="EMY39" s="269"/>
      <c r="EMZ39" s="269"/>
      <c r="ENA39" s="269"/>
      <c r="ENB39" s="269"/>
      <c r="ENC39" s="269"/>
      <c r="END39" s="269"/>
      <c r="ENE39" s="269"/>
      <c r="ENF39" s="269"/>
      <c r="ENG39" s="269"/>
      <c r="ENH39" s="269"/>
      <c r="ENI39" s="269"/>
      <c r="ENJ39" s="269"/>
      <c r="ENK39" s="269"/>
      <c r="ENL39" s="269"/>
      <c r="ENM39" s="269"/>
      <c r="ENN39" s="269"/>
      <c r="ENO39" s="269"/>
      <c r="ENP39" s="269"/>
      <c r="ENQ39" s="269"/>
      <c r="ENR39" s="269"/>
      <c r="ENS39" s="269"/>
      <c r="ENT39" s="269"/>
      <c r="ENU39" s="269"/>
      <c r="ENV39" s="269"/>
      <c r="ENW39" s="269"/>
      <c r="ENX39" s="269"/>
      <c r="ENY39" s="269"/>
      <c r="ENZ39" s="269"/>
      <c r="EOA39" s="269"/>
      <c r="EOB39" s="269"/>
      <c r="EOC39" s="269"/>
      <c r="EOD39" s="269"/>
      <c r="EOE39" s="269"/>
      <c r="EOF39" s="269"/>
      <c r="EOG39" s="269"/>
      <c r="EOH39" s="269"/>
      <c r="EOI39" s="269"/>
      <c r="EOJ39" s="269"/>
      <c r="EOK39" s="269"/>
      <c r="EOL39" s="269"/>
      <c r="EOM39" s="269"/>
      <c r="EON39" s="269"/>
      <c r="EOO39" s="269"/>
      <c r="EOP39" s="269"/>
      <c r="EOQ39" s="269"/>
      <c r="EOR39" s="269"/>
      <c r="EOS39" s="269"/>
      <c r="EOT39" s="269"/>
      <c r="EOU39" s="269"/>
      <c r="EOV39" s="269"/>
      <c r="EOW39" s="269"/>
      <c r="EOX39" s="269"/>
      <c r="EOY39" s="269"/>
      <c r="EOZ39" s="269"/>
      <c r="EPA39" s="269"/>
      <c r="EPB39" s="269"/>
      <c r="EPC39" s="269"/>
      <c r="EPD39" s="269"/>
      <c r="EPE39" s="269"/>
      <c r="EPF39" s="269"/>
      <c r="EPG39" s="269"/>
      <c r="EPH39" s="269"/>
      <c r="EPI39" s="269"/>
      <c r="EPJ39" s="269"/>
      <c r="EPK39" s="269"/>
      <c r="EPL39" s="269"/>
      <c r="EPM39" s="269"/>
      <c r="EPN39" s="269"/>
      <c r="EPO39" s="269"/>
      <c r="EPP39" s="269"/>
      <c r="EPQ39" s="269"/>
      <c r="EPR39" s="269"/>
      <c r="EPS39" s="269"/>
      <c r="EPT39" s="269"/>
      <c r="EPU39" s="269"/>
      <c r="EPV39" s="269"/>
      <c r="EPW39" s="269"/>
      <c r="EPX39" s="269"/>
      <c r="EPY39" s="269"/>
      <c r="EPZ39" s="269"/>
      <c r="EQA39" s="269"/>
      <c r="EQB39" s="269"/>
      <c r="EQC39" s="269"/>
      <c r="EQD39" s="269"/>
      <c r="EQE39" s="269"/>
      <c r="EQF39" s="269"/>
      <c r="EQG39" s="269"/>
      <c r="EQH39" s="269"/>
      <c r="EQI39" s="269"/>
      <c r="EQJ39" s="269"/>
      <c r="EQK39" s="269"/>
      <c r="EQL39" s="269"/>
      <c r="EQM39" s="269"/>
      <c r="EQN39" s="269"/>
      <c r="EQO39" s="269"/>
      <c r="EQP39" s="269"/>
      <c r="EQQ39" s="269"/>
      <c r="EQR39" s="269"/>
      <c r="EQS39" s="269"/>
      <c r="EQT39" s="269"/>
      <c r="EQU39" s="269"/>
      <c r="EQV39" s="269"/>
      <c r="EQW39" s="269"/>
      <c r="EQX39" s="269"/>
      <c r="EQY39" s="269"/>
      <c r="EQZ39" s="269"/>
      <c r="ERA39" s="269"/>
      <c r="ERB39" s="269"/>
      <c r="ERC39" s="269"/>
      <c r="ERD39" s="269"/>
      <c r="ERE39" s="269"/>
      <c r="ERF39" s="269"/>
      <c r="ERG39" s="269"/>
      <c r="ERH39" s="269"/>
      <c r="ERI39" s="269"/>
      <c r="ERJ39" s="269"/>
      <c r="ERK39" s="269"/>
      <c r="ERL39" s="269"/>
      <c r="ERM39" s="269"/>
      <c r="ERN39" s="269"/>
      <c r="ERO39" s="269"/>
      <c r="ERP39" s="269"/>
      <c r="ERQ39" s="269"/>
      <c r="ERR39" s="269"/>
      <c r="ERS39" s="269"/>
      <c r="ERT39" s="269"/>
      <c r="ERU39" s="269"/>
      <c r="ERV39" s="269"/>
      <c r="ERW39" s="269"/>
      <c r="ERX39" s="269"/>
      <c r="ERY39" s="269"/>
      <c r="ERZ39" s="269"/>
      <c r="ESA39" s="269"/>
      <c r="ESB39" s="269"/>
      <c r="ESC39" s="269"/>
      <c r="ESD39" s="269"/>
      <c r="ESE39" s="269"/>
      <c r="ESF39" s="269"/>
      <c r="ESG39" s="269"/>
      <c r="ESH39" s="269"/>
      <c r="ESI39" s="269"/>
      <c r="ESJ39" s="269"/>
      <c r="ESK39" s="269"/>
      <c r="ESL39" s="269"/>
      <c r="ESM39" s="269"/>
      <c r="ESN39" s="269"/>
      <c r="ESO39" s="269"/>
      <c r="ESP39" s="269"/>
      <c r="ESQ39" s="269"/>
      <c r="ESR39" s="269"/>
      <c r="ESS39" s="269"/>
      <c r="EST39" s="269"/>
      <c r="ESU39" s="269"/>
      <c r="ESV39" s="269"/>
      <c r="ESW39" s="269"/>
      <c r="ESX39" s="269"/>
      <c r="ESY39" s="269"/>
      <c r="ESZ39" s="269"/>
      <c r="ETA39" s="269"/>
      <c r="ETB39" s="269"/>
      <c r="ETC39" s="269"/>
      <c r="ETD39" s="269"/>
      <c r="ETE39" s="269"/>
      <c r="ETF39" s="269"/>
      <c r="ETG39" s="269"/>
      <c r="ETH39" s="269"/>
      <c r="ETI39" s="269"/>
      <c r="ETJ39" s="269"/>
      <c r="ETK39" s="269"/>
      <c r="ETL39" s="269"/>
      <c r="ETM39" s="269"/>
      <c r="ETN39" s="269"/>
      <c r="ETO39" s="269"/>
      <c r="ETP39" s="269"/>
      <c r="ETQ39" s="269"/>
      <c r="ETR39" s="269"/>
      <c r="ETS39" s="269"/>
      <c r="ETT39" s="269"/>
      <c r="ETU39" s="269"/>
      <c r="ETV39" s="269"/>
      <c r="ETW39" s="269"/>
      <c r="ETX39" s="269"/>
      <c r="ETY39" s="269"/>
      <c r="ETZ39" s="269"/>
      <c r="EUA39" s="269"/>
      <c r="EUB39" s="269"/>
      <c r="EUC39" s="269"/>
      <c r="EUD39" s="269"/>
      <c r="EUE39" s="269"/>
      <c r="EUF39" s="269"/>
      <c r="EUG39" s="269"/>
      <c r="EUH39" s="269"/>
      <c r="EUI39" s="269"/>
      <c r="EUJ39" s="269"/>
      <c r="EUK39" s="269"/>
      <c r="EUL39" s="269"/>
      <c r="EUM39" s="269"/>
      <c r="EUN39" s="269"/>
      <c r="EUO39" s="269"/>
      <c r="EUP39" s="269"/>
      <c r="EUQ39" s="269"/>
      <c r="EUR39" s="269"/>
      <c r="EUS39" s="269"/>
      <c r="EUT39" s="269"/>
      <c r="EUU39" s="269"/>
      <c r="EUV39" s="269"/>
      <c r="EUW39" s="269"/>
      <c r="EUX39" s="269"/>
      <c r="EUY39" s="269"/>
      <c r="EUZ39" s="269"/>
      <c r="EVA39" s="269"/>
      <c r="EVB39" s="269"/>
      <c r="EVC39" s="269"/>
      <c r="EVD39" s="269"/>
      <c r="EVE39" s="269"/>
      <c r="EVF39" s="269"/>
      <c r="EVG39" s="269"/>
      <c r="EVH39" s="269"/>
      <c r="EVI39" s="269"/>
      <c r="EVJ39" s="269"/>
      <c r="EVK39" s="269"/>
      <c r="EVL39" s="269"/>
      <c r="EVM39" s="269"/>
      <c r="EVN39" s="269"/>
      <c r="EVO39" s="269"/>
      <c r="EVP39" s="269"/>
      <c r="EVQ39" s="269"/>
      <c r="EVR39" s="269"/>
      <c r="EVS39" s="269"/>
      <c r="EVT39" s="269"/>
      <c r="EVU39" s="269"/>
      <c r="EVV39" s="269"/>
      <c r="EVW39" s="269"/>
      <c r="EVX39" s="269"/>
      <c r="EVY39" s="269"/>
      <c r="EVZ39" s="269"/>
      <c r="EWA39" s="269"/>
      <c r="EWB39" s="269"/>
      <c r="EWC39" s="269"/>
      <c r="EWD39" s="269"/>
      <c r="EWE39" s="269"/>
      <c r="EWF39" s="269"/>
      <c r="EWG39" s="269"/>
      <c r="EWH39" s="269"/>
      <c r="EWI39" s="269"/>
      <c r="EWJ39" s="269"/>
      <c r="EWK39" s="269"/>
      <c r="EWL39" s="269"/>
      <c r="EWM39" s="269"/>
      <c r="EWN39" s="269"/>
      <c r="EWO39" s="269"/>
      <c r="EWP39" s="269"/>
      <c r="EWQ39" s="269"/>
      <c r="EWR39" s="269"/>
      <c r="EWS39" s="269"/>
      <c r="EWT39" s="269"/>
      <c r="EWU39" s="269"/>
      <c r="EWV39" s="269"/>
      <c r="EWW39" s="269"/>
      <c r="EWX39" s="269"/>
      <c r="EWY39" s="269"/>
      <c r="EWZ39" s="269"/>
      <c r="EXA39" s="269"/>
      <c r="EXB39" s="269"/>
      <c r="EXC39" s="269"/>
      <c r="EXD39" s="269"/>
      <c r="EXE39" s="269"/>
      <c r="EXF39" s="269"/>
      <c r="EXG39" s="269"/>
      <c r="EXH39" s="269"/>
      <c r="EXI39" s="269"/>
      <c r="EXJ39" s="269"/>
      <c r="EXK39" s="269"/>
      <c r="EXL39" s="269"/>
      <c r="EXM39" s="269"/>
      <c r="EXN39" s="269"/>
      <c r="EXO39" s="269"/>
      <c r="EXP39" s="269"/>
      <c r="EXQ39" s="269"/>
      <c r="EXR39" s="269"/>
      <c r="EXS39" s="269"/>
      <c r="EXT39" s="269"/>
      <c r="EXU39" s="269"/>
      <c r="EXV39" s="269"/>
      <c r="EXW39" s="269"/>
      <c r="EXX39" s="269"/>
      <c r="EXY39" s="269"/>
      <c r="EXZ39" s="269"/>
      <c r="EYA39" s="269"/>
      <c r="EYB39" s="269"/>
      <c r="EYC39" s="269"/>
      <c r="EYD39" s="269"/>
      <c r="EYE39" s="269"/>
      <c r="EYF39" s="269"/>
      <c r="EYG39" s="269"/>
      <c r="EYH39" s="269"/>
      <c r="EYI39" s="269"/>
      <c r="EYJ39" s="269"/>
      <c r="EYK39" s="269"/>
      <c r="EYL39" s="269"/>
      <c r="EYM39" s="269"/>
      <c r="EYN39" s="269"/>
      <c r="EYO39" s="269"/>
      <c r="EYP39" s="269"/>
      <c r="EYQ39" s="269"/>
      <c r="EYR39" s="269"/>
      <c r="EYS39" s="269"/>
      <c r="EYT39" s="269"/>
      <c r="EYU39" s="269"/>
      <c r="EYV39" s="269"/>
      <c r="EYW39" s="269"/>
      <c r="EYX39" s="269"/>
      <c r="EYY39" s="269"/>
      <c r="EYZ39" s="269"/>
      <c r="EZA39" s="269"/>
      <c r="EZB39" s="269"/>
      <c r="EZC39" s="269"/>
      <c r="EZD39" s="269"/>
      <c r="EZE39" s="269"/>
      <c r="EZF39" s="269"/>
      <c r="EZG39" s="269"/>
      <c r="EZH39" s="269"/>
      <c r="EZI39" s="269"/>
      <c r="EZJ39" s="269"/>
      <c r="EZK39" s="269"/>
      <c r="EZL39" s="269"/>
      <c r="EZM39" s="269"/>
      <c r="EZN39" s="269"/>
      <c r="EZO39" s="269"/>
      <c r="EZP39" s="269"/>
      <c r="EZQ39" s="269"/>
      <c r="EZR39" s="269"/>
      <c r="EZS39" s="269"/>
      <c r="EZT39" s="269"/>
      <c r="EZU39" s="269"/>
      <c r="EZV39" s="269"/>
      <c r="EZW39" s="269"/>
      <c r="EZX39" s="269"/>
      <c r="EZY39" s="269"/>
      <c r="EZZ39" s="269"/>
      <c r="FAA39" s="269"/>
      <c r="FAB39" s="269"/>
      <c r="FAC39" s="269"/>
      <c r="FAD39" s="269"/>
      <c r="FAE39" s="269"/>
      <c r="FAF39" s="269"/>
      <c r="FAG39" s="269"/>
      <c r="FAH39" s="269"/>
      <c r="FAI39" s="269"/>
      <c r="FAJ39" s="269"/>
      <c r="FAK39" s="269"/>
      <c r="FAL39" s="269"/>
      <c r="FAM39" s="269"/>
      <c r="FAN39" s="269"/>
      <c r="FAO39" s="269"/>
      <c r="FAP39" s="269"/>
      <c r="FAQ39" s="269"/>
      <c r="FAR39" s="269"/>
      <c r="FAS39" s="269"/>
      <c r="FAT39" s="269"/>
      <c r="FAU39" s="269"/>
      <c r="FAV39" s="269"/>
      <c r="FAW39" s="269"/>
      <c r="FAX39" s="269"/>
      <c r="FAY39" s="269"/>
      <c r="FAZ39" s="269"/>
      <c r="FBA39" s="269"/>
      <c r="FBB39" s="269"/>
      <c r="FBC39" s="269"/>
      <c r="FBD39" s="269"/>
      <c r="FBE39" s="269"/>
      <c r="FBF39" s="269"/>
      <c r="FBG39" s="269"/>
      <c r="FBH39" s="269"/>
      <c r="FBI39" s="269"/>
      <c r="FBJ39" s="269"/>
      <c r="FBK39" s="269"/>
      <c r="FBL39" s="269"/>
      <c r="FBM39" s="269"/>
      <c r="FBN39" s="269"/>
      <c r="FBO39" s="269"/>
      <c r="FBP39" s="269"/>
      <c r="FBQ39" s="269"/>
      <c r="FBR39" s="269"/>
      <c r="FBS39" s="269"/>
      <c r="FBT39" s="269"/>
      <c r="FBU39" s="269"/>
      <c r="FBV39" s="269"/>
      <c r="FBW39" s="269"/>
      <c r="FBX39" s="269"/>
      <c r="FBY39" s="269"/>
      <c r="FBZ39" s="269"/>
      <c r="FCA39" s="269"/>
      <c r="FCB39" s="269"/>
      <c r="FCC39" s="269"/>
      <c r="FCD39" s="269"/>
      <c r="FCE39" s="269"/>
      <c r="FCF39" s="269"/>
      <c r="FCG39" s="269"/>
      <c r="FCH39" s="269"/>
      <c r="FCI39" s="269"/>
      <c r="FCJ39" s="269"/>
      <c r="FCK39" s="269"/>
      <c r="FCL39" s="269"/>
      <c r="FCM39" s="269"/>
      <c r="FCN39" s="269"/>
      <c r="FCO39" s="269"/>
      <c r="FCP39" s="269"/>
      <c r="FCQ39" s="269"/>
      <c r="FCR39" s="269"/>
      <c r="FCS39" s="269"/>
      <c r="FCT39" s="269"/>
      <c r="FCU39" s="269"/>
      <c r="FCV39" s="269"/>
      <c r="FCW39" s="269"/>
      <c r="FCX39" s="269"/>
      <c r="FCY39" s="269"/>
      <c r="FCZ39" s="269"/>
      <c r="FDA39" s="269"/>
      <c r="FDB39" s="269"/>
      <c r="FDC39" s="269"/>
      <c r="FDD39" s="269"/>
      <c r="FDE39" s="269"/>
      <c r="FDF39" s="269"/>
      <c r="FDG39" s="269"/>
      <c r="FDH39" s="269"/>
      <c r="FDI39" s="269"/>
      <c r="FDJ39" s="269"/>
      <c r="FDK39" s="269"/>
      <c r="FDL39" s="269"/>
      <c r="FDM39" s="269"/>
      <c r="FDN39" s="269"/>
      <c r="FDO39" s="269"/>
      <c r="FDP39" s="269"/>
      <c r="FDQ39" s="269"/>
      <c r="FDR39" s="269"/>
      <c r="FDS39" s="269"/>
      <c r="FDT39" s="269"/>
      <c r="FDU39" s="269"/>
      <c r="FDV39" s="269"/>
      <c r="FDW39" s="269"/>
      <c r="FDX39" s="269"/>
      <c r="FDY39" s="269"/>
      <c r="FDZ39" s="269"/>
      <c r="FEA39" s="269"/>
      <c r="FEB39" s="269"/>
      <c r="FEC39" s="269"/>
      <c r="FED39" s="269"/>
      <c r="FEE39" s="269"/>
      <c r="FEF39" s="269"/>
      <c r="FEG39" s="269"/>
      <c r="FEH39" s="269"/>
      <c r="FEI39" s="269"/>
      <c r="FEJ39" s="269"/>
      <c r="FEK39" s="269"/>
      <c r="FEL39" s="269"/>
      <c r="FEM39" s="269"/>
      <c r="FEN39" s="269"/>
      <c r="FEO39" s="269"/>
      <c r="FEP39" s="269"/>
      <c r="FEQ39" s="269"/>
      <c r="FER39" s="269"/>
      <c r="FES39" s="269"/>
      <c r="FET39" s="269"/>
      <c r="FEU39" s="269"/>
      <c r="FEV39" s="269"/>
      <c r="FEW39" s="269"/>
      <c r="FEX39" s="269"/>
      <c r="FEY39" s="269"/>
      <c r="FEZ39" s="269"/>
      <c r="FFA39" s="269"/>
      <c r="FFB39" s="269"/>
      <c r="FFC39" s="269"/>
      <c r="FFD39" s="269"/>
      <c r="FFE39" s="269"/>
      <c r="FFF39" s="269"/>
      <c r="FFG39" s="269"/>
      <c r="FFH39" s="269"/>
      <c r="FFI39" s="269"/>
      <c r="FFJ39" s="269"/>
      <c r="FFK39" s="269"/>
      <c r="FFL39" s="269"/>
      <c r="FFM39" s="269"/>
      <c r="FFN39" s="269"/>
      <c r="FFO39" s="269"/>
      <c r="FFP39" s="269"/>
      <c r="FFQ39" s="269"/>
      <c r="FFR39" s="269"/>
      <c r="FFS39" s="269"/>
      <c r="FFT39" s="269"/>
      <c r="FFU39" s="269"/>
      <c r="FFV39" s="269"/>
      <c r="FFW39" s="269"/>
      <c r="FFX39" s="269"/>
      <c r="FFY39" s="269"/>
      <c r="FFZ39" s="269"/>
      <c r="FGA39" s="269"/>
      <c r="FGB39" s="269"/>
      <c r="FGC39" s="269"/>
      <c r="FGD39" s="269"/>
      <c r="FGE39" s="269"/>
      <c r="FGF39" s="269"/>
      <c r="FGG39" s="269"/>
      <c r="FGH39" s="269"/>
      <c r="FGI39" s="269"/>
      <c r="FGJ39" s="269"/>
      <c r="FGK39" s="269"/>
      <c r="FGL39" s="269"/>
      <c r="FGM39" s="269"/>
      <c r="FGN39" s="269"/>
      <c r="FGO39" s="269"/>
      <c r="FGP39" s="269"/>
      <c r="FGQ39" s="269"/>
      <c r="FGR39" s="269"/>
      <c r="FGS39" s="269"/>
      <c r="FGT39" s="269"/>
      <c r="FGU39" s="269"/>
      <c r="FGV39" s="269"/>
      <c r="FGW39" s="269"/>
      <c r="FGX39" s="269"/>
      <c r="FGY39" s="269"/>
      <c r="FGZ39" s="269"/>
      <c r="FHA39" s="269"/>
      <c r="FHB39" s="269"/>
      <c r="FHC39" s="269"/>
      <c r="FHD39" s="269"/>
      <c r="FHE39" s="269"/>
      <c r="FHF39" s="269"/>
      <c r="FHG39" s="269"/>
      <c r="FHH39" s="269"/>
      <c r="FHI39" s="269"/>
      <c r="FHJ39" s="269"/>
      <c r="FHK39" s="269"/>
      <c r="FHL39" s="269"/>
      <c r="FHM39" s="269"/>
      <c r="FHN39" s="269"/>
      <c r="FHO39" s="269"/>
      <c r="FHP39" s="269"/>
      <c r="FHQ39" s="269"/>
      <c r="FHR39" s="269"/>
      <c r="FHS39" s="269"/>
      <c r="FHT39" s="269"/>
      <c r="FHU39" s="269"/>
      <c r="FHV39" s="269"/>
      <c r="FHW39" s="269"/>
      <c r="FHX39" s="269"/>
      <c r="FHY39" s="269"/>
      <c r="FHZ39" s="269"/>
      <c r="FIA39" s="269"/>
      <c r="FIB39" s="269"/>
      <c r="FIC39" s="269"/>
      <c r="FID39" s="269"/>
      <c r="FIE39" s="269"/>
      <c r="FIF39" s="269"/>
      <c r="FIG39" s="269"/>
      <c r="FIH39" s="269"/>
      <c r="FII39" s="269"/>
      <c r="FIJ39" s="269"/>
      <c r="FIK39" s="269"/>
      <c r="FIL39" s="269"/>
      <c r="FIM39" s="269"/>
      <c r="FIN39" s="269"/>
      <c r="FIO39" s="269"/>
      <c r="FIP39" s="269"/>
      <c r="FIQ39" s="269"/>
      <c r="FIR39" s="269"/>
      <c r="FIS39" s="269"/>
      <c r="FIT39" s="269"/>
      <c r="FIU39" s="269"/>
      <c r="FIV39" s="269"/>
      <c r="FIW39" s="269"/>
      <c r="FIX39" s="269"/>
      <c r="FIY39" s="269"/>
      <c r="FIZ39" s="269"/>
      <c r="FJA39" s="269"/>
      <c r="FJB39" s="269"/>
      <c r="FJC39" s="269"/>
      <c r="FJD39" s="269"/>
      <c r="FJE39" s="269"/>
      <c r="FJF39" s="269"/>
      <c r="FJG39" s="269"/>
      <c r="FJH39" s="269"/>
      <c r="FJI39" s="269"/>
      <c r="FJJ39" s="269"/>
      <c r="FJK39" s="269"/>
      <c r="FJL39" s="269"/>
      <c r="FJM39" s="269"/>
      <c r="FJN39" s="269"/>
      <c r="FJO39" s="269"/>
      <c r="FJP39" s="269"/>
      <c r="FJQ39" s="269"/>
      <c r="FJR39" s="269"/>
      <c r="FJS39" s="269"/>
      <c r="FJT39" s="269"/>
      <c r="FJU39" s="269"/>
      <c r="FJV39" s="269"/>
      <c r="FJW39" s="269"/>
      <c r="FJX39" s="269"/>
      <c r="FJY39" s="269"/>
      <c r="FJZ39" s="269"/>
      <c r="FKA39" s="269"/>
      <c r="FKB39" s="269"/>
      <c r="FKC39" s="269"/>
      <c r="FKD39" s="269"/>
      <c r="FKE39" s="269"/>
      <c r="FKF39" s="269"/>
      <c r="FKG39" s="269"/>
      <c r="FKH39" s="269"/>
      <c r="FKI39" s="269"/>
      <c r="FKJ39" s="269"/>
      <c r="FKK39" s="269"/>
      <c r="FKL39" s="269"/>
      <c r="FKM39" s="269"/>
      <c r="FKN39" s="269"/>
      <c r="FKO39" s="269"/>
      <c r="FKP39" s="269"/>
      <c r="FKQ39" s="269"/>
      <c r="FKR39" s="269"/>
      <c r="FKS39" s="269"/>
      <c r="FKT39" s="269"/>
      <c r="FKU39" s="269"/>
      <c r="FKV39" s="269"/>
      <c r="FKW39" s="269"/>
      <c r="FKX39" s="269"/>
      <c r="FKY39" s="269"/>
      <c r="FKZ39" s="269"/>
      <c r="FLA39" s="269"/>
      <c r="FLB39" s="269"/>
      <c r="FLC39" s="269"/>
      <c r="FLD39" s="269"/>
      <c r="FLE39" s="269"/>
      <c r="FLF39" s="269"/>
      <c r="FLG39" s="269"/>
      <c r="FLH39" s="269"/>
      <c r="FLI39" s="269"/>
      <c r="FLJ39" s="269"/>
      <c r="FLK39" s="269"/>
      <c r="FLL39" s="269"/>
      <c r="FLM39" s="269"/>
      <c r="FLN39" s="269"/>
      <c r="FLO39" s="269"/>
      <c r="FLP39" s="269"/>
      <c r="FLQ39" s="269"/>
      <c r="FLR39" s="269"/>
      <c r="FLS39" s="269"/>
      <c r="FLT39" s="269"/>
      <c r="FLU39" s="269"/>
      <c r="FLV39" s="269"/>
      <c r="FLW39" s="269"/>
      <c r="FLX39" s="269"/>
      <c r="FLY39" s="269"/>
      <c r="FLZ39" s="269"/>
      <c r="FMA39" s="269"/>
      <c r="FMB39" s="269"/>
      <c r="FMC39" s="269"/>
      <c r="FMD39" s="269"/>
      <c r="FME39" s="269"/>
      <c r="FMF39" s="269"/>
      <c r="FMG39" s="269"/>
      <c r="FMH39" s="269"/>
      <c r="FMI39" s="269"/>
      <c r="FMJ39" s="269"/>
      <c r="FMK39" s="269"/>
      <c r="FML39" s="269"/>
      <c r="FMM39" s="269"/>
      <c r="FMN39" s="269"/>
      <c r="FMO39" s="269"/>
      <c r="FMP39" s="269"/>
      <c r="FMQ39" s="269"/>
      <c r="FMR39" s="269"/>
      <c r="FMS39" s="269"/>
      <c r="FMT39" s="269"/>
      <c r="FMU39" s="269"/>
      <c r="FMV39" s="269"/>
      <c r="FMW39" s="269"/>
      <c r="FMX39" s="269"/>
      <c r="FMY39" s="269"/>
      <c r="FMZ39" s="269"/>
      <c r="FNA39" s="269"/>
      <c r="FNB39" s="269"/>
      <c r="FNC39" s="269"/>
      <c r="FND39" s="269"/>
      <c r="FNE39" s="269"/>
      <c r="FNF39" s="269"/>
      <c r="FNG39" s="269"/>
      <c r="FNH39" s="269"/>
      <c r="FNI39" s="269"/>
      <c r="FNJ39" s="269"/>
      <c r="FNK39" s="269"/>
      <c r="FNL39" s="269"/>
      <c r="FNM39" s="269"/>
      <c r="FNN39" s="269"/>
      <c r="FNO39" s="269"/>
      <c r="FNP39" s="269"/>
      <c r="FNQ39" s="269"/>
      <c r="FNR39" s="269"/>
      <c r="FNS39" s="269"/>
      <c r="FNT39" s="269"/>
      <c r="FNU39" s="269"/>
      <c r="FNV39" s="269"/>
      <c r="FNW39" s="269"/>
      <c r="FNX39" s="269"/>
      <c r="FNY39" s="269"/>
      <c r="FNZ39" s="269"/>
      <c r="FOA39" s="269"/>
      <c r="FOB39" s="269"/>
      <c r="FOC39" s="269"/>
      <c r="FOD39" s="269"/>
      <c r="FOE39" s="269"/>
      <c r="FOF39" s="269"/>
      <c r="FOG39" s="269"/>
      <c r="FOH39" s="269"/>
      <c r="FOI39" s="269"/>
      <c r="FOJ39" s="269"/>
      <c r="FOK39" s="269"/>
      <c r="FOL39" s="269"/>
      <c r="FOM39" s="269"/>
      <c r="FON39" s="269"/>
      <c r="FOO39" s="269"/>
      <c r="FOP39" s="269"/>
      <c r="FOQ39" s="269"/>
      <c r="FOR39" s="269"/>
      <c r="FOS39" s="269"/>
      <c r="FOT39" s="269"/>
      <c r="FOU39" s="269"/>
      <c r="FOV39" s="269"/>
      <c r="FOW39" s="269"/>
      <c r="FOX39" s="269"/>
      <c r="FOY39" s="269"/>
      <c r="FOZ39" s="269"/>
      <c r="FPA39" s="269"/>
      <c r="FPB39" s="269"/>
      <c r="FPC39" s="269"/>
      <c r="FPD39" s="269"/>
      <c r="FPE39" s="269"/>
      <c r="FPF39" s="269"/>
      <c r="FPG39" s="269"/>
      <c r="FPH39" s="269"/>
      <c r="FPI39" s="269"/>
      <c r="FPJ39" s="269"/>
      <c r="FPK39" s="269"/>
      <c r="FPL39" s="269"/>
      <c r="FPM39" s="269"/>
      <c r="FPN39" s="269"/>
      <c r="FPO39" s="269"/>
      <c r="FPP39" s="269"/>
      <c r="FPQ39" s="269"/>
      <c r="FPR39" s="269"/>
      <c r="FPS39" s="269"/>
      <c r="FPT39" s="269"/>
      <c r="FPU39" s="269"/>
      <c r="FPV39" s="269"/>
      <c r="FPW39" s="269"/>
      <c r="FPX39" s="269"/>
      <c r="FPY39" s="269"/>
      <c r="FPZ39" s="269"/>
      <c r="FQA39" s="269"/>
      <c r="FQB39" s="269"/>
      <c r="FQC39" s="269"/>
      <c r="FQD39" s="269"/>
      <c r="FQE39" s="269"/>
      <c r="FQF39" s="269"/>
      <c r="FQG39" s="269"/>
      <c r="FQH39" s="269"/>
      <c r="FQI39" s="269"/>
      <c r="FQJ39" s="269"/>
      <c r="FQK39" s="269"/>
      <c r="FQL39" s="269"/>
      <c r="FQM39" s="269"/>
      <c r="FQN39" s="269"/>
      <c r="FQO39" s="269"/>
      <c r="FQP39" s="269"/>
      <c r="FQQ39" s="269"/>
      <c r="FQR39" s="269"/>
      <c r="FQS39" s="269"/>
      <c r="FQT39" s="269"/>
      <c r="FQU39" s="269"/>
      <c r="FQV39" s="269"/>
      <c r="FQW39" s="269"/>
      <c r="FQX39" s="269"/>
      <c r="FQY39" s="269"/>
      <c r="FQZ39" s="269"/>
      <c r="FRA39" s="269"/>
      <c r="FRB39" s="269"/>
      <c r="FRC39" s="269"/>
      <c r="FRD39" s="269"/>
      <c r="FRE39" s="269"/>
      <c r="FRF39" s="269"/>
      <c r="FRG39" s="269"/>
      <c r="FRH39" s="269"/>
      <c r="FRI39" s="269"/>
      <c r="FRJ39" s="269"/>
      <c r="FRK39" s="269"/>
      <c r="FRL39" s="269"/>
      <c r="FRM39" s="269"/>
      <c r="FRN39" s="269"/>
      <c r="FRO39" s="269"/>
      <c r="FRP39" s="269"/>
      <c r="FRQ39" s="269"/>
      <c r="FRR39" s="269"/>
      <c r="FRS39" s="269"/>
      <c r="FRT39" s="269"/>
      <c r="FRU39" s="269"/>
      <c r="FRV39" s="269"/>
      <c r="FRW39" s="269"/>
      <c r="FRX39" s="269"/>
      <c r="FRY39" s="269"/>
      <c r="FRZ39" s="269"/>
      <c r="FSA39" s="269"/>
      <c r="FSB39" s="269"/>
      <c r="FSC39" s="269"/>
      <c r="FSD39" s="269"/>
      <c r="FSE39" s="269"/>
      <c r="FSF39" s="269"/>
      <c r="FSG39" s="269"/>
      <c r="FSH39" s="269"/>
      <c r="FSI39" s="269"/>
      <c r="FSJ39" s="269"/>
      <c r="FSK39" s="269"/>
      <c r="FSL39" s="269"/>
      <c r="FSM39" s="269"/>
      <c r="FSN39" s="269"/>
      <c r="FSO39" s="269"/>
      <c r="FSP39" s="269"/>
      <c r="FSQ39" s="269"/>
      <c r="FSR39" s="269"/>
      <c r="FSS39" s="269"/>
      <c r="FST39" s="269"/>
      <c r="FSU39" s="269"/>
      <c r="FSV39" s="269"/>
      <c r="FSW39" s="269"/>
      <c r="FSX39" s="269"/>
      <c r="FSY39" s="269"/>
      <c r="FSZ39" s="269"/>
      <c r="FTA39" s="269"/>
      <c r="FTB39" s="269"/>
      <c r="FTC39" s="269"/>
      <c r="FTD39" s="269"/>
      <c r="FTE39" s="269"/>
      <c r="FTF39" s="269"/>
      <c r="FTG39" s="269"/>
      <c r="FTH39" s="269"/>
      <c r="FTI39" s="269"/>
      <c r="FTJ39" s="269"/>
      <c r="FTK39" s="269"/>
      <c r="FTL39" s="269"/>
      <c r="FTM39" s="269"/>
      <c r="FTN39" s="269"/>
      <c r="FTO39" s="269"/>
      <c r="FTP39" s="269"/>
      <c r="FTQ39" s="269"/>
      <c r="FTR39" s="269"/>
      <c r="FTS39" s="269"/>
      <c r="FTT39" s="269"/>
      <c r="FTU39" s="269"/>
      <c r="FTV39" s="269"/>
      <c r="FTW39" s="269"/>
      <c r="FTX39" s="269"/>
      <c r="FTY39" s="269"/>
      <c r="FTZ39" s="269"/>
      <c r="FUA39" s="269"/>
      <c r="FUB39" s="269"/>
      <c r="FUC39" s="269"/>
      <c r="FUD39" s="269"/>
      <c r="FUE39" s="269"/>
      <c r="FUF39" s="269"/>
      <c r="FUG39" s="269"/>
      <c r="FUH39" s="269"/>
      <c r="FUI39" s="269"/>
      <c r="FUJ39" s="269"/>
      <c r="FUK39" s="269"/>
      <c r="FUL39" s="269"/>
      <c r="FUM39" s="269"/>
      <c r="FUN39" s="269"/>
      <c r="FUO39" s="269"/>
      <c r="FUP39" s="269"/>
      <c r="FUQ39" s="269"/>
      <c r="FUR39" s="269"/>
      <c r="FUS39" s="269"/>
      <c r="FUT39" s="269"/>
      <c r="FUU39" s="269"/>
      <c r="FUV39" s="269"/>
      <c r="FUW39" s="269"/>
      <c r="FUX39" s="269"/>
      <c r="FUY39" s="269"/>
      <c r="FUZ39" s="269"/>
      <c r="FVA39" s="269"/>
      <c r="FVB39" s="269"/>
      <c r="FVC39" s="269"/>
      <c r="FVD39" s="269"/>
      <c r="FVE39" s="269"/>
      <c r="FVF39" s="269"/>
      <c r="FVG39" s="269"/>
      <c r="FVH39" s="269"/>
      <c r="FVI39" s="269"/>
      <c r="FVJ39" s="269"/>
      <c r="FVK39" s="269"/>
      <c r="FVL39" s="269"/>
      <c r="FVM39" s="269"/>
      <c r="FVN39" s="269"/>
      <c r="FVO39" s="269"/>
      <c r="FVP39" s="269"/>
      <c r="FVQ39" s="269"/>
      <c r="FVR39" s="269"/>
      <c r="FVS39" s="269"/>
      <c r="FVT39" s="269"/>
      <c r="FVU39" s="269"/>
      <c r="FVV39" s="269"/>
      <c r="FVW39" s="269"/>
      <c r="FVX39" s="269"/>
      <c r="FVY39" s="269"/>
      <c r="FVZ39" s="269"/>
      <c r="FWA39" s="269"/>
      <c r="FWB39" s="269"/>
      <c r="FWC39" s="269"/>
      <c r="FWD39" s="269"/>
      <c r="FWE39" s="269"/>
      <c r="FWF39" s="269"/>
      <c r="FWG39" s="269"/>
      <c r="FWH39" s="269"/>
      <c r="FWI39" s="269"/>
      <c r="FWJ39" s="269"/>
      <c r="FWK39" s="269"/>
      <c r="FWL39" s="269"/>
      <c r="FWM39" s="269"/>
      <c r="FWN39" s="269"/>
      <c r="FWO39" s="269"/>
      <c r="FWP39" s="269"/>
      <c r="FWQ39" s="269"/>
      <c r="FWR39" s="269"/>
      <c r="FWS39" s="269"/>
      <c r="FWT39" s="269"/>
      <c r="FWU39" s="269"/>
      <c r="FWV39" s="269"/>
      <c r="FWW39" s="269"/>
      <c r="FWX39" s="269"/>
      <c r="FWY39" s="269"/>
      <c r="FWZ39" s="269"/>
      <c r="FXA39" s="269"/>
      <c r="FXB39" s="269"/>
      <c r="FXC39" s="269"/>
      <c r="FXD39" s="269"/>
      <c r="FXE39" s="269"/>
      <c r="FXF39" s="269"/>
      <c r="FXG39" s="269"/>
      <c r="FXH39" s="269"/>
      <c r="FXI39" s="269"/>
      <c r="FXJ39" s="269"/>
      <c r="FXK39" s="269"/>
      <c r="FXL39" s="269"/>
      <c r="FXM39" s="269"/>
      <c r="FXN39" s="269"/>
      <c r="FXO39" s="269"/>
      <c r="FXP39" s="269"/>
      <c r="FXQ39" s="269"/>
      <c r="FXR39" s="269"/>
      <c r="FXS39" s="269"/>
      <c r="FXT39" s="269"/>
      <c r="FXU39" s="269"/>
      <c r="FXV39" s="269"/>
      <c r="FXW39" s="269"/>
      <c r="FXX39" s="269"/>
      <c r="FXY39" s="269"/>
      <c r="FXZ39" s="269"/>
      <c r="FYA39" s="269"/>
      <c r="FYB39" s="269"/>
      <c r="FYC39" s="269"/>
      <c r="FYD39" s="269"/>
      <c r="FYE39" s="269"/>
      <c r="FYF39" s="269"/>
      <c r="FYG39" s="269"/>
      <c r="FYH39" s="269"/>
      <c r="FYI39" s="269"/>
      <c r="FYJ39" s="269"/>
      <c r="FYK39" s="269"/>
      <c r="FYL39" s="269"/>
      <c r="FYM39" s="269"/>
      <c r="FYN39" s="269"/>
      <c r="FYO39" s="269"/>
      <c r="FYP39" s="269"/>
      <c r="FYQ39" s="269"/>
      <c r="FYR39" s="269"/>
      <c r="FYS39" s="269"/>
      <c r="FYT39" s="269"/>
      <c r="FYU39" s="269"/>
      <c r="FYV39" s="269"/>
      <c r="FYW39" s="269"/>
      <c r="FYX39" s="269"/>
      <c r="FYY39" s="269"/>
      <c r="FYZ39" s="269"/>
      <c r="FZA39" s="269"/>
      <c r="FZB39" s="269"/>
      <c r="FZC39" s="269"/>
      <c r="FZD39" s="269"/>
      <c r="FZE39" s="269"/>
      <c r="FZF39" s="269"/>
      <c r="FZG39" s="269"/>
      <c r="FZH39" s="269"/>
      <c r="FZI39" s="269"/>
      <c r="FZJ39" s="269"/>
      <c r="FZK39" s="269"/>
      <c r="FZL39" s="269"/>
      <c r="FZM39" s="269"/>
      <c r="FZN39" s="269"/>
      <c r="FZO39" s="269"/>
      <c r="FZP39" s="269"/>
      <c r="FZQ39" s="269"/>
      <c r="FZR39" s="269"/>
      <c r="FZS39" s="269"/>
      <c r="FZT39" s="269"/>
      <c r="FZU39" s="269"/>
      <c r="FZV39" s="269"/>
      <c r="FZW39" s="269"/>
      <c r="FZX39" s="269"/>
      <c r="FZY39" s="269"/>
      <c r="FZZ39" s="269"/>
      <c r="GAA39" s="269"/>
      <c r="GAB39" s="269"/>
      <c r="GAC39" s="269"/>
      <c r="GAD39" s="269"/>
      <c r="GAE39" s="269"/>
      <c r="GAF39" s="269"/>
      <c r="GAG39" s="269"/>
      <c r="GAH39" s="269"/>
      <c r="GAI39" s="269"/>
      <c r="GAJ39" s="269"/>
      <c r="GAK39" s="269"/>
      <c r="GAL39" s="269"/>
      <c r="GAM39" s="269"/>
      <c r="GAN39" s="269"/>
      <c r="GAO39" s="269"/>
      <c r="GAP39" s="269"/>
      <c r="GAQ39" s="269"/>
      <c r="GAR39" s="269"/>
      <c r="GAS39" s="269"/>
      <c r="GAT39" s="269"/>
      <c r="GAU39" s="269"/>
      <c r="GAV39" s="269"/>
      <c r="GAW39" s="269"/>
      <c r="GAX39" s="269"/>
      <c r="GAY39" s="269"/>
      <c r="GAZ39" s="269"/>
      <c r="GBA39" s="269"/>
      <c r="GBB39" s="269"/>
      <c r="GBC39" s="269"/>
      <c r="GBD39" s="269"/>
      <c r="GBE39" s="269"/>
      <c r="GBF39" s="269"/>
      <c r="GBG39" s="269"/>
      <c r="GBH39" s="269"/>
      <c r="GBI39" s="269"/>
      <c r="GBJ39" s="269"/>
      <c r="GBK39" s="269"/>
      <c r="GBL39" s="269"/>
      <c r="GBM39" s="269"/>
      <c r="GBN39" s="269"/>
      <c r="GBO39" s="269"/>
      <c r="GBP39" s="269"/>
      <c r="GBQ39" s="269"/>
      <c r="GBR39" s="269"/>
      <c r="GBS39" s="269"/>
      <c r="GBT39" s="269"/>
      <c r="GBU39" s="269"/>
      <c r="GBV39" s="269"/>
      <c r="GBW39" s="269"/>
      <c r="GBX39" s="269"/>
      <c r="GBY39" s="269"/>
      <c r="GBZ39" s="269"/>
      <c r="GCA39" s="269"/>
      <c r="GCB39" s="269"/>
      <c r="GCC39" s="269"/>
      <c r="GCD39" s="269"/>
      <c r="GCE39" s="269"/>
      <c r="GCF39" s="269"/>
      <c r="GCG39" s="269"/>
      <c r="GCH39" s="269"/>
      <c r="GCI39" s="269"/>
      <c r="GCJ39" s="269"/>
      <c r="GCK39" s="269"/>
      <c r="GCL39" s="269"/>
      <c r="GCM39" s="269"/>
      <c r="GCN39" s="269"/>
      <c r="GCO39" s="269"/>
      <c r="GCP39" s="269"/>
      <c r="GCQ39" s="269"/>
      <c r="GCR39" s="269"/>
      <c r="GCS39" s="269"/>
      <c r="GCT39" s="269"/>
      <c r="GCU39" s="269"/>
      <c r="GCV39" s="269"/>
      <c r="GCW39" s="269"/>
      <c r="GCX39" s="269"/>
      <c r="GCY39" s="269"/>
      <c r="GCZ39" s="269"/>
      <c r="GDA39" s="269"/>
      <c r="GDB39" s="269"/>
      <c r="GDC39" s="269"/>
      <c r="GDD39" s="269"/>
      <c r="GDE39" s="269"/>
      <c r="GDF39" s="269"/>
      <c r="GDG39" s="269"/>
      <c r="GDH39" s="269"/>
      <c r="GDI39" s="269"/>
      <c r="GDJ39" s="269"/>
      <c r="GDK39" s="269"/>
      <c r="GDL39" s="269"/>
      <c r="GDM39" s="269"/>
      <c r="GDN39" s="269"/>
      <c r="GDO39" s="269"/>
      <c r="GDP39" s="269"/>
      <c r="GDQ39" s="269"/>
      <c r="GDR39" s="269"/>
      <c r="GDS39" s="269"/>
      <c r="GDT39" s="269"/>
      <c r="GDU39" s="269"/>
      <c r="GDV39" s="269"/>
      <c r="GDW39" s="269"/>
      <c r="GDX39" s="269"/>
      <c r="GDY39" s="269"/>
      <c r="GDZ39" s="269"/>
      <c r="GEA39" s="269"/>
      <c r="GEB39" s="269"/>
      <c r="GEC39" s="269"/>
      <c r="GED39" s="269"/>
      <c r="GEE39" s="269"/>
      <c r="GEF39" s="269"/>
      <c r="GEG39" s="269"/>
      <c r="GEH39" s="269"/>
      <c r="GEI39" s="269"/>
      <c r="GEJ39" s="269"/>
      <c r="GEK39" s="269"/>
      <c r="GEL39" s="269"/>
      <c r="GEM39" s="269"/>
      <c r="GEN39" s="269"/>
      <c r="GEO39" s="269"/>
      <c r="GEP39" s="269"/>
      <c r="GEQ39" s="269"/>
      <c r="GER39" s="269"/>
      <c r="GES39" s="269"/>
      <c r="GET39" s="269"/>
      <c r="GEU39" s="269"/>
      <c r="GEV39" s="269"/>
      <c r="GEW39" s="269"/>
      <c r="GEX39" s="269"/>
      <c r="GEY39" s="269"/>
      <c r="GEZ39" s="269"/>
      <c r="GFA39" s="269"/>
      <c r="GFB39" s="269"/>
      <c r="GFC39" s="269"/>
      <c r="GFD39" s="269"/>
      <c r="GFE39" s="269"/>
      <c r="GFF39" s="269"/>
      <c r="GFG39" s="269"/>
      <c r="GFH39" s="269"/>
      <c r="GFI39" s="269"/>
      <c r="GFJ39" s="269"/>
      <c r="GFK39" s="269"/>
      <c r="GFL39" s="269"/>
      <c r="GFM39" s="269"/>
      <c r="GFN39" s="269"/>
      <c r="GFO39" s="269"/>
      <c r="GFP39" s="269"/>
      <c r="GFQ39" s="269"/>
      <c r="GFR39" s="269"/>
      <c r="GFS39" s="269"/>
      <c r="GFT39" s="269"/>
      <c r="GFU39" s="269"/>
      <c r="GFV39" s="269"/>
      <c r="GFW39" s="269"/>
      <c r="GFX39" s="269"/>
      <c r="GFY39" s="269"/>
      <c r="GFZ39" s="269"/>
      <c r="GGA39" s="269"/>
      <c r="GGB39" s="269"/>
      <c r="GGC39" s="269"/>
      <c r="GGD39" s="269"/>
      <c r="GGE39" s="269"/>
      <c r="GGF39" s="269"/>
      <c r="GGG39" s="269"/>
      <c r="GGH39" s="269"/>
      <c r="GGI39" s="269"/>
      <c r="GGJ39" s="269"/>
      <c r="GGK39" s="269"/>
      <c r="GGL39" s="269"/>
      <c r="GGM39" s="269"/>
      <c r="GGN39" s="269"/>
      <c r="GGO39" s="269"/>
      <c r="GGP39" s="269"/>
      <c r="GGQ39" s="269"/>
      <c r="GGR39" s="269"/>
      <c r="GGS39" s="269"/>
      <c r="GGT39" s="269"/>
      <c r="GGU39" s="269"/>
      <c r="GGV39" s="269"/>
      <c r="GGW39" s="269"/>
      <c r="GGX39" s="269"/>
      <c r="GGY39" s="269"/>
      <c r="GGZ39" s="269"/>
      <c r="GHA39" s="269"/>
      <c r="GHB39" s="269"/>
      <c r="GHC39" s="269"/>
      <c r="GHD39" s="269"/>
      <c r="GHE39" s="269"/>
      <c r="GHF39" s="269"/>
      <c r="GHG39" s="269"/>
      <c r="GHH39" s="269"/>
      <c r="GHI39" s="269"/>
      <c r="GHJ39" s="269"/>
      <c r="GHK39" s="269"/>
      <c r="GHL39" s="269"/>
      <c r="GHM39" s="269"/>
      <c r="GHN39" s="269"/>
      <c r="GHO39" s="269"/>
      <c r="GHP39" s="269"/>
      <c r="GHQ39" s="269"/>
      <c r="GHR39" s="269"/>
      <c r="GHS39" s="269"/>
      <c r="GHT39" s="269"/>
      <c r="GHU39" s="269"/>
      <c r="GHV39" s="269"/>
      <c r="GHW39" s="269"/>
      <c r="GHX39" s="269"/>
      <c r="GHY39" s="269"/>
      <c r="GHZ39" s="269"/>
      <c r="GIA39" s="269"/>
      <c r="GIB39" s="269"/>
      <c r="GIC39" s="269"/>
      <c r="GID39" s="269"/>
      <c r="GIE39" s="269"/>
      <c r="GIF39" s="269"/>
      <c r="GIG39" s="269"/>
      <c r="GIH39" s="269"/>
      <c r="GII39" s="269"/>
      <c r="GIJ39" s="269"/>
      <c r="GIK39" s="269"/>
      <c r="GIL39" s="269"/>
      <c r="GIM39" s="269"/>
      <c r="GIN39" s="269"/>
      <c r="GIO39" s="269"/>
      <c r="GIP39" s="269"/>
      <c r="GIQ39" s="269"/>
      <c r="GIR39" s="269"/>
      <c r="GIS39" s="269"/>
      <c r="GIT39" s="269"/>
      <c r="GIU39" s="269"/>
      <c r="GIV39" s="269"/>
      <c r="GIW39" s="269"/>
      <c r="GIX39" s="269"/>
      <c r="GIY39" s="269"/>
      <c r="GIZ39" s="269"/>
      <c r="GJA39" s="269"/>
      <c r="GJB39" s="269"/>
      <c r="GJC39" s="269"/>
      <c r="GJD39" s="269"/>
      <c r="GJE39" s="269"/>
      <c r="GJF39" s="269"/>
      <c r="GJG39" s="269"/>
      <c r="GJH39" s="269"/>
      <c r="GJI39" s="269"/>
      <c r="GJJ39" s="269"/>
      <c r="GJK39" s="269"/>
      <c r="GJL39" s="269"/>
      <c r="GJM39" s="269"/>
      <c r="GJN39" s="269"/>
      <c r="GJO39" s="269"/>
      <c r="GJP39" s="269"/>
      <c r="GJQ39" s="269"/>
      <c r="GJR39" s="269"/>
      <c r="GJS39" s="269"/>
      <c r="GJT39" s="269"/>
      <c r="GJU39" s="269"/>
      <c r="GJV39" s="269"/>
      <c r="GJW39" s="269"/>
      <c r="GJX39" s="269"/>
      <c r="GJY39" s="269"/>
      <c r="GJZ39" s="269"/>
      <c r="GKA39" s="269"/>
      <c r="GKB39" s="269"/>
      <c r="GKC39" s="269"/>
      <c r="GKD39" s="269"/>
      <c r="GKE39" s="269"/>
      <c r="GKF39" s="269"/>
      <c r="GKG39" s="269"/>
      <c r="GKH39" s="269"/>
      <c r="GKI39" s="269"/>
      <c r="GKJ39" s="269"/>
      <c r="GKK39" s="269"/>
      <c r="GKL39" s="269"/>
      <c r="GKM39" s="269"/>
      <c r="GKN39" s="269"/>
      <c r="GKO39" s="269"/>
      <c r="GKP39" s="269"/>
      <c r="GKQ39" s="269"/>
      <c r="GKR39" s="269"/>
      <c r="GKS39" s="269"/>
      <c r="GKT39" s="269"/>
      <c r="GKU39" s="269"/>
      <c r="GKV39" s="269"/>
      <c r="GKW39" s="269"/>
      <c r="GKX39" s="269"/>
      <c r="GKY39" s="269"/>
      <c r="GKZ39" s="269"/>
      <c r="GLA39" s="269"/>
      <c r="GLB39" s="269"/>
      <c r="GLC39" s="269"/>
      <c r="GLD39" s="269"/>
      <c r="GLE39" s="269"/>
      <c r="GLF39" s="269"/>
      <c r="GLG39" s="269"/>
      <c r="GLH39" s="269"/>
      <c r="GLI39" s="269"/>
      <c r="GLJ39" s="269"/>
      <c r="GLK39" s="269"/>
      <c r="GLL39" s="269"/>
      <c r="GLM39" s="269"/>
      <c r="GLN39" s="269"/>
      <c r="GLO39" s="269"/>
      <c r="GLP39" s="269"/>
      <c r="GLQ39" s="269"/>
      <c r="GLR39" s="269"/>
      <c r="GLS39" s="269"/>
      <c r="GLT39" s="269"/>
      <c r="GLU39" s="269"/>
      <c r="GLV39" s="269"/>
      <c r="GLW39" s="269"/>
      <c r="GLX39" s="269"/>
      <c r="GLY39" s="269"/>
      <c r="GLZ39" s="269"/>
      <c r="GMA39" s="269"/>
      <c r="GMB39" s="269"/>
      <c r="GMC39" s="269"/>
      <c r="GMD39" s="269"/>
      <c r="GME39" s="269"/>
      <c r="GMF39" s="269"/>
      <c r="GMG39" s="269"/>
      <c r="GMH39" s="269"/>
      <c r="GMI39" s="269"/>
      <c r="GMJ39" s="269"/>
      <c r="GMK39" s="269"/>
      <c r="GML39" s="269"/>
      <c r="GMM39" s="269"/>
      <c r="GMN39" s="269"/>
      <c r="GMO39" s="269"/>
      <c r="GMP39" s="269"/>
      <c r="GMQ39" s="269"/>
      <c r="GMR39" s="269"/>
      <c r="GMS39" s="269"/>
      <c r="GMT39" s="269"/>
      <c r="GMU39" s="269"/>
      <c r="GMV39" s="269"/>
      <c r="GMW39" s="269"/>
      <c r="GMX39" s="269"/>
      <c r="GMY39" s="269"/>
      <c r="GMZ39" s="269"/>
      <c r="GNA39" s="269"/>
      <c r="GNB39" s="269"/>
      <c r="GNC39" s="269"/>
      <c r="GND39" s="269"/>
      <c r="GNE39" s="269"/>
      <c r="GNF39" s="269"/>
      <c r="GNG39" s="269"/>
      <c r="GNH39" s="269"/>
      <c r="GNI39" s="269"/>
      <c r="GNJ39" s="269"/>
      <c r="GNK39" s="269"/>
      <c r="GNL39" s="269"/>
      <c r="GNM39" s="269"/>
      <c r="GNN39" s="269"/>
      <c r="GNO39" s="269"/>
      <c r="GNP39" s="269"/>
      <c r="GNQ39" s="269"/>
      <c r="GNR39" s="269"/>
      <c r="GNS39" s="269"/>
      <c r="GNT39" s="269"/>
      <c r="GNU39" s="269"/>
      <c r="GNV39" s="269"/>
      <c r="GNW39" s="269"/>
      <c r="GNX39" s="269"/>
      <c r="GNY39" s="269"/>
      <c r="GNZ39" s="269"/>
      <c r="GOA39" s="269"/>
      <c r="GOB39" s="269"/>
      <c r="GOC39" s="269"/>
      <c r="GOD39" s="269"/>
      <c r="GOE39" s="269"/>
      <c r="GOF39" s="269"/>
      <c r="GOG39" s="269"/>
      <c r="GOH39" s="269"/>
      <c r="GOI39" s="269"/>
      <c r="GOJ39" s="269"/>
      <c r="GOK39" s="269"/>
      <c r="GOL39" s="269"/>
      <c r="GOM39" s="269"/>
      <c r="GON39" s="269"/>
      <c r="GOO39" s="269"/>
      <c r="GOP39" s="269"/>
      <c r="GOQ39" s="269"/>
      <c r="GOR39" s="269"/>
      <c r="GOS39" s="269"/>
      <c r="GOT39" s="269"/>
      <c r="GOU39" s="269"/>
      <c r="GOV39" s="269"/>
      <c r="GOW39" s="269"/>
      <c r="GOX39" s="269"/>
      <c r="GOY39" s="269"/>
      <c r="GOZ39" s="269"/>
      <c r="GPA39" s="269"/>
      <c r="GPB39" s="269"/>
      <c r="GPC39" s="269"/>
      <c r="GPD39" s="269"/>
      <c r="GPE39" s="269"/>
      <c r="GPF39" s="269"/>
      <c r="GPG39" s="269"/>
      <c r="GPH39" s="269"/>
      <c r="GPI39" s="269"/>
      <c r="GPJ39" s="269"/>
      <c r="GPK39" s="269"/>
      <c r="GPL39" s="269"/>
      <c r="GPM39" s="269"/>
      <c r="GPN39" s="269"/>
      <c r="GPO39" s="269"/>
      <c r="GPP39" s="269"/>
      <c r="GPQ39" s="269"/>
      <c r="GPR39" s="269"/>
      <c r="GPS39" s="269"/>
      <c r="GPT39" s="269"/>
      <c r="GPU39" s="269"/>
      <c r="GPV39" s="269"/>
      <c r="GPW39" s="269"/>
      <c r="GPX39" s="269"/>
      <c r="GPY39" s="269"/>
      <c r="GPZ39" s="269"/>
      <c r="GQA39" s="269"/>
      <c r="GQB39" s="269"/>
      <c r="GQC39" s="269"/>
      <c r="GQD39" s="269"/>
      <c r="GQE39" s="269"/>
      <c r="GQF39" s="269"/>
      <c r="GQG39" s="269"/>
      <c r="GQH39" s="269"/>
      <c r="GQI39" s="269"/>
      <c r="GQJ39" s="269"/>
      <c r="GQK39" s="269"/>
      <c r="GQL39" s="269"/>
      <c r="GQM39" s="269"/>
      <c r="GQN39" s="269"/>
      <c r="GQO39" s="269"/>
      <c r="GQP39" s="269"/>
      <c r="GQQ39" s="269"/>
      <c r="GQR39" s="269"/>
      <c r="GQS39" s="269"/>
      <c r="GQT39" s="269"/>
      <c r="GQU39" s="269"/>
      <c r="GQV39" s="269"/>
      <c r="GQW39" s="269"/>
      <c r="GQX39" s="269"/>
      <c r="GQY39" s="269"/>
      <c r="GQZ39" s="269"/>
      <c r="GRA39" s="269"/>
      <c r="GRB39" s="269"/>
      <c r="GRC39" s="269"/>
      <c r="GRD39" s="269"/>
      <c r="GRE39" s="269"/>
      <c r="GRF39" s="269"/>
      <c r="GRG39" s="269"/>
      <c r="GRH39" s="269"/>
      <c r="GRI39" s="269"/>
      <c r="GRJ39" s="269"/>
      <c r="GRK39" s="269"/>
      <c r="GRL39" s="269"/>
      <c r="GRM39" s="269"/>
      <c r="GRN39" s="269"/>
      <c r="GRO39" s="269"/>
      <c r="GRP39" s="269"/>
      <c r="GRQ39" s="269"/>
      <c r="GRR39" s="269"/>
      <c r="GRS39" s="269"/>
      <c r="GRT39" s="269"/>
      <c r="GRU39" s="269"/>
      <c r="GRV39" s="269"/>
      <c r="GRW39" s="269"/>
      <c r="GRX39" s="269"/>
      <c r="GRY39" s="269"/>
      <c r="GRZ39" s="269"/>
      <c r="GSA39" s="269"/>
      <c r="GSB39" s="269"/>
      <c r="GSC39" s="269"/>
      <c r="GSD39" s="269"/>
      <c r="GSE39" s="269"/>
      <c r="GSF39" s="269"/>
      <c r="GSG39" s="269"/>
      <c r="GSH39" s="269"/>
      <c r="GSI39" s="269"/>
      <c r="GSJ39" s="269"/>
      <c r="GSK39" s="269"/>
      <c r="GSL39" s="269"/>
      <c r="GSM39" s="269"/>
      <c r="GSN39" s="269"/>
      <c r="GSO39" s="269"/>
      <c r="GSP39" s="269"/>
      <c r="GSQ39" s="269"/>
      <c r="GSR39" s="269"/>
      <c r="GSS39" s="269"/>
      <c r="GST39" s="269"/>
      <c r="GSU39" s="269"/>
      <c r="GSV39" s="269"/>
      <c r="GSW39" s="269"/>
      <c r="GSX39" s="269"/>
      <c r="GSY39" s="269"/>
      <c r="GSZ39" s="269"/>
      <c r="GTA39" s="269"/>
      <c r="GTB39" s="269"/>
      <c r="GTC39" s="269"/>
      <c r="GTD39" s="269"/>
      <c r="GTE39" s="269"/>
      <c r="GTF39" s="269"/>
      <c r="GTG39" s="269"/>
      <c r="GTH39" s="269"/>
      <c r="GTI39" s="269"/>
      <c r="GTJ39" s="269"/>
      <c r="GTK39" s="269"/>
      <c r="GTL39" s="269"/>
      <c r="GTM39" s="269"/>
      <c r="GTN39" s="269"/>
      <c r="GTO39" s="269"/>
      <c r="GTP39" s="269"/>
      <c r="GTQ39" s="269"/>
      <c r="GTR39" s="269"/>
      <c r="GTS39" s="269"/>
      <c r="GTT39" s="269"/>
      <c r="GTU39" s="269"/>
      <c r="GTV39" s="269"/>
      <c r="GTW39" s="269"/>
      <c r="GTX39" s="269"/>
      <c r="GTY39" s="269"/>
      <c r="GTZ39" s="269"/>
      <c r="GUA39" s="269"/>
      <c r="GUB39" s="269"/>
      <c r="GUC39" s="269"/>
      <c r="GUD39" s="269"/>
      <c r="GUE39" s="269"/>
      <c r="GUF39" s="269"/>
      <c r="GUG39" s="269"/>
      <c r="GUH39" s="269"/>
      <c r="GUI39" s="269"/>
      <c r="GUJ39" s="269"/>
      <c r="GUK39" s="269"/>
      <c r="GUL39" s="269"/>
      <c r="GUM39" s="269"/>
      <c r="GUN39" s="269"/>
      <c r="GUO39" s="269"/>
      <c r="GUP39" s="269"/>
      <c r="GUQ39" s="269"/>
      <c r="GUR39" s="269"/>
      <c r="GUS39" s="269"/>
      <c r="GUT39" s="269"/>
      <c r="GUU39" s="269"/>
      <c r="GUV39" s="269"/>
      <c r="GUW39" s="269"/>
      <c r="GUX39" s="269"/>
      <c r="GUY39" s="269"/>
      <c r="GUZ39" s="269"/>
      <c r="GVA39" s="269"/>
      <c r="GVB39" s="269"/>
      <c r="GVC39" s="269"/>
      <c r="GVD39" s="269"/>
      <c r="GVE39" s="269"/>
      <c r="GVF39" s="269"/>
      <c r="GVG39" s="269"/>
      <c r="GVH39" s="269"/>
      <c r="GVI39" s="269"/>
      <c r="GVJ39" s="269"/>
      <c r="GVK39" s="269"/>
      <c r="GVL39" s="269"/>
      <c r="GVM39" s="269"/>
      <c r="GVN39" s="269"/>
      <c r="GVO39" s="269"/>
      <c r="GVP39" s="269"/>
      <c r="GVQ39" s="269"/>
      <c r="GVR39" s="269"/>
      <c r="GVS39" s="269"/>
      <c r="GVT39" s="269"/>
      <c r="GVU39" s="269"/>
      <c r="GVV39" s="269"/>
      <c r="GVW39" s="269"/>
      <c r="GVX39" s="269"/>
      <c r="GVY39" s="269"/>
      <c r="GVZ39" s="269"/>
      <c r="GWA39" s="269"/>
      <c r="GWB39" s="269"/>
      <c r="GWC39" s="269"/>
      <c r="GWD39" s="269"/>
      <c r="GWE39" s="269"/>
      <c r="GWF39" s="269"/>
      <c r="GWG39" s="269"/>
      <c r="GWH39" s="269"/>
      <c r="GWI39" s="269"/>
      <c r="GWJ39" s="269"/>
      <c r="GWK39" s="269"/>
      <c r="GWL39" s="269"/>
      <c r="GWM39" s="269"/>
      <c r="GWN39" s="269"/>
      <c r="GWO39" s="269"/>
      <c r="GWP39" s="269"/>
      <c r="GWQ39" s="269"/>
      <c r="GWR39" s="269"/>
      <c r="GWS39" s="269"/>
      <c r="GWT39" s="269"/>
      <c r="GWU39" s="269"/>
      <c r="GWV39" s="269"/>
      <c r="GWW39" s="269"/>
      <c r="GWX39" s="269"/>
      <c r="GWY39" s="269"/>
      <c r="GWZ39" s="269"/>
      <c r="GXA39" s="269"/>
      <c r="GXB39" s="269"/>
      <c r="GXC39" s="269"/>
      <c r="GXD39" s="269"/>
      <c r="GXE39" s="269"/>
      <c r="GXF39" s="269"/>
      <c r="GXG39" s="269"/>
      <c r="GXH39" s="269"/>
      <c r="GXI39" s="269"/>
      <c r="GXJ39" s="269"/>
      <c r="GXK39" s="269"/>
      <c r="GXL39" s="269"/>
      <c r="GXM39" s="269"/>
      <c r="GXN39" s="269"/>
      <c r="GXO39" s="269"/>
      <c r="GXP39" s="269"/>
      <c r="GXQ39" s="269"/>
      <c r="GXR39" s="269"/>
      <c r="GXS39" s="269"/>
      <c r="GXT39" s="269"/>
      <c r="GXU39" s="269"/>
      <c r="GXV39" s="269"/>
      <c r="GXW39" s="269"/>
      <c r="GXX39" s="269"/>
      <c r="GXY39" s="269"/>
      <c r="GXZ39" s="269"/>
      <c r="GYA39" s="269"/>
      <c r="GYB39" s="269"/>
      <c r="GYC39" s="269"/>
      <c r="GYD39" s="269"/>
      <c r="GYE39" s="269"/>
      <c r="GYF39" s="269"/>
      <c r="GYG39" s="269"/>
      <c r="GYH39" s="269"/>
      <c r="GYI39" s="269"/>
      <c r="GYJ39" s="269"/>
      <c r="GYK39" s="269"/>
      <c r="GYL39" s="269"/>
      <c r="GYM39" s="269"/>
      <c r="GYN39" s="269"/>
      <c r="GYO39" s="269"/>
      <c r="GYP39" s="269"/>
      <c r="GYQ39" s="269"/>
      <c r="GYR39" s="269"/>
      <c r="GYS39" s="269"/>
      <c r="GYT39" s="269"/>
      <c r="GYU39" s="269"/>
      <c r="GYV39" s="269"/>
      <c r="GYW39" s="269"/>
      <c r="GYX39" s="269"/>
      <c r="GYY39" s="269"/>
      <c r="GYZ39" s="269"/>
      <c r="GZA39" s="269"/>
      <c r="GZB39" s="269"/>
      <c r="GZC39" s="269"/>
      <c r="GZD39" s="269"/>
      <c r="GZE39" s="269"/>
      <c r="GZF39" s="269"/>
      <c r="GZG39" s="269"/>
      <c r="GZH39" s="269"/>
      <c r="GZI39" s="269"/>
      <c r="GZJ39" s="269"/>
      <c r="GZK39" s="269"/>
      <c r="GZL39" s="269"/>
      <c r="GZM39" s="269"/>
      <c r="GZN39" s="269"/>
      <c r="GZO39" s="269"/>
      <c r="GZP39" s="269"/>
      <c r="GZQ39" s="269"/>
      <c r="GZR39" s="269"/>
      <c r="GZS39" s="269"/>
      <c r="GZT39" s="269"/>
      <c r="GZU39" s="269"/>
      <c r="GZV39" s="269"/>
      <c r="GZW39" s="269"/>
      <c r="GZX39" s="269"/>
      <c r="GZY39" s="269"/>
      <c r="GZZ39" s="269"/>
      <c r="HAA39" s="269"/>
      <c r="HAB39" s="269"/>
      <c r="HAC39" s="269"/>
      <c r="HAD39" s="269"/>
      <c r="HAE39" s="269"/>
      <c r="HAF39" s="269"/>
      <c r="HAG39" s="269"/>
      <c r="HAH39" s="269"/>
      <c r="HAI39" s="269"/>
      <c r="HAJ39" s="269"/>
      <c r="HAK39" s="269"/>
      <c r="HAL39" s="269"/>
      <c r="HAM39" s="269"/>
      <c r="HAN39" s="269"/>
      <c r="HAO39" s="269"/>
      <c r="HAP39" s="269"/>
      <c r="HAQ39" s="269"/>
      <c r="HAR39" s="269"/>
      <c r="HAS39" s="269"/>
      <c r="HAT39" s="269"/>
      <c r="HAU39" s="269"/>
      <c r="HAV39" s="269"/>
      <c r="HAW39" s="269"/>
      <c r="HAX39" s="269"/>
      <c r="HAY39" s="269"/>
      <c r="HAZ39" s="269"/>
      <c r="HBA39" s="269"/>
      <c r="HBB39" s="269"/>
      <c r="HBC39" s="269"/>
      <c r="HBD39" s="269"/>
      <c r="HBE39" s="269"/>
      <c r="HBF39" s="269"/>
      <c r="HBG39" s="269"/>
      <c r="HBH39" s="269"/>
      <c r="HBI39" s="269"/>
      <c r="HBJ39" s="269"/>
      <c r="HBK39" s="269"/>
      <c r="HBL39" s="269"/>
      <c r="HBM39" s="269"/>
      <c r="HBN39" s="269"/>
      <c r="HBO39" s="269"/>
      <c r="HBP39" s="269"/>
      <c r="HBQ39" s="269"/>
      <c r="HBR39" s="269"/>
      <c r="HBS39" s="269"/>
      <c r="HBT39" s="269"/>
      <c r="HBU39" s="269"/>
      <c r="HBV39" s="269"/>
      <c r="HBW39" s="269"/>
      <c r="HBX39" s="269"/>
      <c r="HBY39" s="269"/>
      <c r="HBZ39" s="269"/>
      <c r="HCA39" s="269"/>
      <c r="HCB39" s="269"/>
      <c r="HCC39" s="269"/>
      <c r="HCD39" s="269"/>
      <c r="HCE39" s="269"/>
      <c r="HCF39" s="269"/>
      <c r="HCG39" s="269"/>
      <c r="HCH39" s="269"/>
      <c r="HCI39" s="269"/>
      <c r="HCJ39" s="269"/>
      <c r="HCK39" s="269"/>
      <c r="HCL39" s="269"/>
      <c r="HCM39" s="269"/>
      <c r="HCN39" s="269"/>
      <c r="HCO39" s="269"/>
      <c r="HCP39" s="269"/>
      <c r="HCQ39" s="269"/>
      <c r="HCR39" s="269"/>
      <c r="HCS39" s="269"/>
      <c r="HCT39" s="269"/>
      <c r="HCU39" s="269"/>
      <c r="HCV39" s="269"/>
      <c r="HCW39" s="269"/>
      <c r="HCX39" s="269"/>
      <c r="HCY39" s="269"/>
      <c r="HCZ39" s="269"/>
      <c r="HDA39" s="269"/>
      <c r="HDB39" s="269"/>
      <c r="HDC39" s="269"/>
      <c r="HDD39" s="269"/>
      <c r="HDE39" s="269"/>
      <c r="HDF39" s="269"/>
      <c r="HDG39" s="269"/>
      <c r="HDH39" s="269"/>
      <c r="HDI39" s="269"/>
      <c r="HDJ39" s="269"/>
      <c r="HDK39" s="269"/>
      <c r="HDL39" s="269"/>
      <c r="HDM39" s="269"/>
      <c r="HDN39" s="269"/>
      <c r="HDO39" s="269"/>
      <c r="HDP39" s="269"/>
      <c r="HDQ39" s="269"/>
      <c r="HDR39" s="269"/>
      <c r="HDS39" s="269"/>
      <c r="HDT39" s="269"/>
      <c r="HDU39" s="269"/>
      <c r="HDV39" s="269"/>
      <c r="HDW39" s="269"/>
      <c r="HDX39" s="269"/>
      <c r="HDY39" s="269"/>
      <c r="HDZ39" s="269"/>
      <c r="HEA39" s="269"/>
      <c r="HEB39" s="269"/>
      <c r="HEC39" s="269"/>
      <c r="HED39" s="269"/>
      <c r="HEE39" s="269"/>
      <c r="HEF39" s="269"/>
      <c r="HEG39" s="269"/>
      <c r="HEH39" s="269"/>
      <c r="HEI39" s="269"/>
      <c r="HEJ39" s="269"/>
      <c r="HEK39" s="269"/>
      <c r="HEL39" s="269"/>
      <c r="HEM39" s="269"/>
      <c r="HEN39" s="269"/>
      <c r="HEO39" s="269"/>
      <c r="HEP39" s="269"/>
      <c r="HEQ39" s="269"/>
      <c r="HER39" s="269"/>
      <c r="HES39" s="269"/>
      <c r="HET39" s="269"/>
      <c r="HEU39" s="269"/>
      <c r="HEV39" s="269"/>
      <c r="HEW39" s="269"/>
      <c r="HEX39" s="269"/>
      <c r="HEY39" s="269"/>
      <c r="HEZ39" s="269"/>
      <c r="HFA39" s="269"/>
      <c r="HFB39" s="269"/>
      <c r="HFC39" s="269"/>
      <c r="HFD39" s="269"/>
      <c r="HFE39" s="269"/>
      <c r="HFF39" s="269"/>
      <c r="HFG39" s="269"/>
      <c r="HFH39" s="269"/>
      <c r="HFI39" s="269"/>
      <c r="HFJ39" s="269"/>
      <c r="HFK39" s="269"/>
      <c r="HFL39" s="269"/>
      <c r="HFM39" s="269"/>
      <c r="HFN39" s="269"/>
      <c r="HFO39" s="269"/>
      <c r="HFP39" s="269"/>
      <c r="HFQ39" s="269"/>
      <c r="HFR39" s="269"/>
      <c r="HFS39" s="269"/>
      <c r="HFT39" s="269"/>
      <c r="HFU39" s="269"/>
      <c r="HFV39" s="269"/>
      <c r="HFW39" s="269"/>
      <c r="HFX39" s="269"/>
      <c r="HFY39" s="269"/>
      <c r="HFZ39" s="269"/>
      <c r="HGA39" s="269"/>
      <c r="HGB39" s="269"/>
      <c r="HGC39" s="269"/>
      <c r="HGD39" s="269"/>
      <c r="HGE39" s="269"/>
      <c r="HGF39" s="269"/>
      <c r="HGG39" s="269"/>
      <c r="HGH39" s="269"/>
      <c r="HGI39" s="269"/>
      <c r="HGJ39" s="269"/>
      <c r="HGK39" s="269"/>
      <c r="HGL39" s="269"/>
      <c r="HGM39" s="269"/>
      <c r="HGN39" s="269"/>
      <c r="HGO39" s="269"/>
      <c r="HGP39" s="269"/>
      <c r="HGQ39" s="269"/>
      <c r="HGR39" s="269"/>
      <c r="HGS39" s="269"/>
      <c r="HGT39" s="269"/>
      <c r="HGU39" s="269"/>
      <c r="HGV39" s="269"/>
      <c r="HGW39" s="269"/>
      <c r="HGX39" s="269"/>
      <c r="HGY39" s="269"/>
      <c r="HGZ39" s="269"/>
      <c r="HHA39" s="269"/>
      <c r="HHB39" s="269"/>
      <c r="HHC39" s="269"/>
      <c r="HHD39" s="269"/>
      <c r="HHE39" s="269"/>
      <c r="HHF39" s="269"/>
      <c r="HHG39" s="269"/>
      <c r="HHH39" s="269"/>
      <c r="HHI39" s="269"/>
      <c r="HHJ39" s="269"/>
      <c r="HHK39" s="269"/>
      <c r="HHL39" s="269"/>
      <c r="HHM39" s="269"/>
      <c r="HHN39" s="269"/>
      <c r="HHO39" s="269"/>
      <c r="HHP39" s="269"/>
      <c r="HHQ39" s="269"/>
      <c r="HHR39" s="269"/>
      <c r="HHS39" s="269"/>
      <c r="HHT39" s="269"/>
      <c r="HHU39" s="269"/>
      <c r="HHV39" s="269"/>
      <c r="HHW39" s="269"/>
      <c r="HHX39" s="269"/>
      <c r="HHY39" s="269"/>
      <c r="HHZ39" s="269"/>
      <c r="HIA39" s="269"/>
      <c r="HIB39" s="269"/>
      <c r="HIC39" s="269"/>
      <c r="HID39" s="269"/>
      <c r="HIE39" s="269"/>
      <c r="HIF39" s="269"/>
      <c r="HIG39" s="269"/>
      <c r="HIH39" s="269"/>
      <c r="HII39" s="269"/>
      <c r="HIJ39" s="269"/>
      <c r="HIK39" s="269"/>
      <c r="HIL39" s="269"/>
      <c r="HIM39" s="269"/>
      <c r="HIN39" s="269"/>
      <c r="HIO39" s="269"/>
      <c r="HIP39" s="269"/>
      <c r="HIQ39" s="269"/>
      <c r="HIR39" s="269"/>
      <c r="HIS39" s="269"/>
      <c r="HIT39" s="269"/>
      <c r="HIU39" s="269"/>
      <c r="HIV39" s="269"/>
      <c r="HIW39" s="269"/>
      <c r="HIX39" s="269"/>
      <c r="HIY39" s="269"/>
      <c r="HIZ39" s="269"/>
      <c r="HJA39" s="269"/>
      <c r="HJB39" s="269"/>
      <c r="HJC39" s="269"/>
      <c r="HJD39" s="269"/>
      <c r="HJE39" s="269"/>
      <c r="HJF39" s="269"/>
      <c r="HJG39" s="269"/>
      <c r="HJH39" s="269"/>
      <c r="HJI39" s="269"/>
      <c r="HJJ39" s="269"/>
      <c r="HJK39" s="269"/>
      <c r="HJL39" s="269"/>
      <c r="HJM39" s="269"/>
      <c r="HJN39" s="269"/>
      <c r="HJO39" s="269"/>
      <c r="HJP39" s="269"/>
      <c r="HJQ39" s="269"/>
      <c r="HJR39" s="269"/>
      <c r="HJS39" s="269"/>
      <c r="HJT39" s="269"/>
      <c r="HJU39" s="269"/>
      <c r="HJV39" s="269"/>
      <c r="HJW39" s="269"/>
      <c r="HJX39" s="269"/>
      <c r="HJY39" s="269"/>
      <c r="HJZ39" s="269"/>
      <c r="HKA39" s="269"/>
      <c r="HKB39" s="269"/>
      <c r="HKC39" s="269"/>
      <c r="HKD39" s="269"/>
      <c r="HKE39" s="269"/>
      <c r="HKF39" s="269"/>
      <c r="HKG39" s="269"/>
      <c r="HKH39" s="269"/>
      <c r="HKI39" s="269"/>
      <c r="HKJ39" s="269"/>
      <c r="HKK39" s="269"/>
      <c r="HKL39" s="269"/>
      <c r="HKM39" s="269"/>
      <c r="HKN39" s="269"/>
      <c r="HKO39" s="269"/>
      <c r="HKP39" s="269"/>
      <c r="HKQ39" s="269"/>
      <c r="HKR39" s="269"/>
      <c r="HKS39" s="269"/>
      <c r="HKT39" s="269"/>
      <c r="HKU39" s="269"/>
      <c r="HKV39" s="269"/>
      <c r="HKW39" s="269"/>
      <c r="HKX39" s="269"/>
      <c r="HKY39" s="269"/>
      <c r="HKZ39" s="269"/>
      <c r="HLA39" s="269"/>
      <c r="HLB39" s="269"/>
      <c r="HLC39" s="269"/>
      <c r="HLD39" s="269"/>
      <c r="HLE39" s="269"/>
      <c r="HLF39" s="269"/>
      <c r="HLG39" s="269"/>
      <c r="HLH39" s="269"/>
      <c r="HLI39" s="269"/>
      <c r="HLJ39" s="269"/>
      <c r="HLK39" s="269"/>
      <c r="HLL39" s="269"/>
      <c r="HLM39" s="269"/>
      <c r="HLN39" s="269"/>
      <c r="HLO39" s="269"/>
      <c r="HLP39" s="269"/>
      <c r="HLQ39" s="269"/>
      <c r="HLR39" s="269"/>
      <c r="HLS39" s="269"/>
      <c r="HLT39" s="269"/>
      <c r="HLU39" s="269"/>
      <c r="HLV39" s="269"/>
      <c r="HLW39" s="269"/>
      <c r="HLX39" s="269"/>
      <c r="HLY39" s="269"/>
      <c r="HLZ39" s="269"/>
      <c r="HMA39" s="269"/>
      <c r="HMB39" s="269"/>
      <c r="HMC39" s="269"/>
      <c r="HMD39" s="269"/>
      <c r="HME39" s="269"/>
      <c r="HMF39" s="269"/>
      <c r="HMG39" s="269"/>
      <c r="HMH39" s="269"/>
      <c r="HMI39" s="269"/>
      <c r="HMJ39" s="269"/>
      <c r="HMK39" s="269"/>
      <c r="HML39" s="269"/>
      <c r="HMM39" s="269"/>
      <c r="HMN39" s="269"/>
      <c r="HMO39" s="269"/>
      <c r="HMP39" s="269"/>
      <c r="HMQ39" s="269"/>
      <c r="HMR39" s="269"/>
      <c r="HMS39" s="269"/>
      <c r="HMT39" s="269"/>
      <c r="HMU39" s="269"/>
      <c r="HMV39" s="269"/>
      <c r="HMW39" s="269"/>
      <c r="HMX39" s="269"/>
      <c r="HMY39" s="269"/>
      <c r="HMZ39" s="269"/>
      <c r="HNA39" s="269"/>
      <c r="HNB39" s="269"/>
      <c r="HNC39" s="269"/>
      <c r="HND39" s="269"/>
      <c r="HNE39" s="269"/>
      <c r="HNF39" s="269"/>
      <c r="HNG39" s="269"/>
      <c r="HNH39" s="269"/>
      <c r="HNI39" s="269"/>
      <c r="HNJ39" s="269"/>
      <c r="HNK39" s="269"/>
      <c r="HNL39" s="269"/>
      <c r="HNM39" s="269"/>
      <c r="HNN39" s="269"/>
      <c r="HNO39" s="269"/>
      <c r="HNP39" s="269"/>
      <c r="HNQ39" s="269"/>
      <c r="HNR39" s="269"/>
      <c r="HNS39" s="269"/>
      <c r="HNT39" s="269"/>
      <c r="HNU39" s="269"/>
      <c r="HNV39" s="269"/>
      <c r="HNW39" s="269"/>
      <c r="HNX39" s="269"/>
      <c r="HNY39" s="269"/>
      <c r="HNZ39" s="269"/>
      <c r="HOA39" s="269"/>
      <c r="HOB39" s="269"/>
      <c r="HOC39" s="269"/>
      <c r="HOD39" s="269"/>
      <c r="HOE39" s="269"/>
      <c r="HOF39" s="269"/>
      <c r="HOG39" s="269"/>
      <c r="HOH39" s="269"/>
      <c r="HOI39" s="269"/>
      <c r="HOJ39" s="269"/>
      <c r="HOK39" s="269"/>
      <c r="HOL39" s="269"/>
      <c r="HOM39" s="269"/>
      <c r="HON39" s="269"/>
      <c r="HOO39" s="269"/>
      <c r="HOP39" s="269"/>
      <c r="HOQ39" s="269"/>
      <c r="HOR39" s="269"/>
      <c r="HOS39" s="269"/>
      <c r="HOT39" s="269"/>
      <c r="HOU39" s="269"/>
      <c r="HOV39" s="269"/>
      <c r="HOW39" s="269"/>
      <c r="HOX39" s="269"/>
      <c r="HOY39" s="269"/>
      <c r="HOZ39" s="269"/>
      <c r="HPA39" s="269"/>
      <c r="HPB39" s="269"/>
      <c r="HPC39" s="269"/>
      <c r="HPD39" s="269"/>
      <c r="HPE39" s="269"/>
      <c r="HPF39" s="269"/>
      <c r="HPG39" s="269"/>
      <c r="HPH39" s="269"/>
      <c r="HPI39" s="269"/>
      <c r="HPJ39" s="269"/>
      <c r="HPK39" s="269"/>
      <c r="HPL39" s="269"/>
      <c r="HPM39" s="269"/>
      <c r="HPN39" s="269"/>
      <c r="HPO39" s="269"/>
      <c r="HPP39" s="269"/>
      <c r="HPQ39" s="269"/>
      <c r="HPR39" s="269"/>
      <c r="HPS39" s="269"/>
      <c r="HPT39" s="269"/>
      <c r="HPU39" s="269"/>
      <c r="HPV39" s="269"/>
      <c r="HPW39" s="269"/>
      <c r="HPX39" s="269"/>
      <c r="HPY39" s="269"/>
      <c r="HPZ39" s="269"/>
      <c r="HQA39" s="269"/>
      <c r="HQB39" s="269"/>
      <c r="HQC39" s="269"/>
      <c r="HQD39" s="269"/>
      <c r="HQE39" s="269"/>
      <c r="HQF39" s="269"/>
      <c r="HQG39" s="269"/>
      <c r="HQH39" s="269"/>
      <c r="HQI39" s="269"/>
      <c r="HQJ39" s="269"/>
      <c r="HQK39" s="269"/>
      <c r="HQL39" s="269"/>
      <c r="HQM39" s="269"/>
      <c r="HQN39" s="269"/>
      <c r="HQO39" s="269"/>
      <c r="HQP39" s="269"/>
      <c r="HQQ39" s="269"/>
      <c r="HQR39" s="269"/>
      <c r="HQS39" s="269"/>
      <c r="HQT39" s="269"/>
      <c r="HQU39" s="269"/>
      <c r="HQV39" s="269"/>
      <c r="HQW39" s="269"/>
      <c r="HQX39" s="269"/>
      <c r="HQY39" s="269"/>
      <c r="HQZ39" s="269"/>
      <c r="HRA39" s="269"/>
      <c r="HRB39" s="269"/>
      <c r="HRC39" s="269"/>
      <c r="HRD39" s="269"/>
      <c r="HRE39" s="269"/>
      <c r="HRF39" s="269"/>
      <c r="HRG39" s="269"/>
      <c r="HRH39" s="269"/>
      <c r="HRI39" s="269"/>
      <c r="HRJ39" s="269"/>
      <c r="HRK39" s="269"/>
      <c r="HRL39" s="269"/>
      <c r="HRM39" s="269"/>
      <c r="HRN39" s="269"/>
      <c r="HRO39" s="269"/>
      <c r="HRP39" s="269"/>
      <c r="HRQ39" s="269"/>
      <c r="HRR39" s="269"/>
      <c r="HRS39" s="269"/>
      <c r="HRT39" s="269"/>
      <c r="HRU39" s="269"/>
      <c r="HRV39" s="269"/>
      <c r="HRW39" s="269"/>
      <c r="HRX39" s="269"/>
      <c r="HRY39" s="269"/>
      <c r="HRZ39" s="269"/>
      <c r="HSA39" s="269"/>
      <c r="HSB39" s="269"/>
      <c r="HSC39" s="269"/>
      <c r="HSD39" s="269"/>
      <c r="HSE39" s="269"/>
      <c r="HSF39" s="269"/>
      <c r="HSG39" s="269"/>
      <c r="HSH39" s="269"/>
      <c r="HSI39" s="269"/>
      <c r="HSJ39" s="269"/>
      <c r="HSK39" s="269"/>
      <c r="HSL39" s="269"/>
      <c r="HSM39" s="269"/>
      <c r="HSN39" s="269"/>
      <c r="HSO39" s="269"/>
      <c r="HSP39" s="269"/>
      <c r="HSQ39" s="269"/>
      <c r="HSR39" s="269"/>
      <c r="HSS39" s="269"/>
      <c r="HST39" s="269"/>
      <c r="HSU39" s="269"/>
      <c r="HSV39" s="269"/>
      <c r="HSW39" s="269"/>
      <c r="HSX39" s="269"/>
      <c r="HSY39" s="269"/>
      <c r="HSZ39" s="269"/>
      <c r="HTA39" s="269"/>
      <c r="HTB39" s="269"/>
      <c r="HTC39" s="269"/>
      <c r="HTD39" s="269"/>
      <c r="HTE39" s="269"/>
      <c r="HTF39" s="269"/>
      <c r="HTG39" s="269"/>
      <c r="HTH39" s="269"/>
      <c r="HTI39" s="269"/>
      <c r="HTJ39" s="269"/>
      <c r="HTK39" s="269"/>
      <c r="HTL39" s="269"/>
      <c r="HTM39" s="269"/>
      <c r="HTN39" s="269"/>
      <c r="HTO39" s="269"/>
      <c r="HTP39" s="269"/>
      <c r="HTQ39" s="269"/>
      <c r="HTR39" s="269"/>
      <c r="HTS39" s="269"/>
      <c r="HTT39" s="269"/>
      <c r="HTU39" s="269"/>
      <c r="HTV39" s="269"/>
      <c r="HTW39" s="269"/>
      <c r="HTX39" s="269"/>
      <c r="HTY39" s="269"/>
      <c r="HTZ39" s="269"/>
      <c r="HUA39" s="269"/>
      <c r="HUB39" s="269"/>
      <c r="HUC39" s="269"/>
      <c r="HUD39" s="269"/>
      <c r="HUE39" s="269"/>
      <c r="HUF39" s="269"/>
      <c r="HUG39" s="269"/>
      <c r="HUH39" s="269"/>
      <c r="HUI39" s="269"/>
      <c r="HUJ39" s="269"/>
      <c r="HUK39" s="269"/>
      <c r="HUL39" s="269"/>
      <c r="HUM39" s="269"/>
      <c r="HUN39" s="269"/>
      <c r="HUO39" s="269"/>
      <c r="HUP39" s="269"/>
      <c r="HUQ39" s="269"/>
      <c r="HUR39" s="269"/>
      <c r="HUS39" s="269"/>
      <c r="HUT39" s="269"/>
      <c r="HUU39" s="269"/>
      <c r="HUV39" s="269"/>
      <c r="HUW39" s="269"/>
      <c r="HUX39" s="269"/>
      <c r="HUY39" s="269"/>
      <c r="HUZ39" s="269"/>
      <c r="HVA39" s="269"/>
      <c r="HVB39" s="269"/>
      <c r="HVC39" s="269"/>
      <c r="HVD39" s="269"/>
      <c r="HVE39" s="269"/>
      <c r="HVF39" s="269"/>
      <c r="HVG39" s="269"/>
      <c r="HVH39" s="269"/>
      <c r="HVI39" s="269"/>
      <c r="HVJ39" s="269"/>
      <c r="HVK39" s="269"/>
      <c r="HVL39" s="269"/>
      <c r="HVM39" s="269"/>
      <c r="HVN39" s="269"/>
      <c r="HVO39" s="269"/>
      <c r="HVP39" s="269"/>
      <c r="HVQ39" s="269"/>
      <c r="HVR39" s="269"/>
      <c r="HVS39" s="269"/>
      <c r="HVT39" s="269"/>
      <c r="HVU39" s="269"/>
      <c r="HVV39" s="269"/>
      <c r="HVW39" s="269"/>
      <c r="HVX39" s="269"/>
      <c r="HVY39" s="269"/>
      <c r="HVZ39" s="269"/>
      <c r="HWA39" s="269"/>
      <c r="HWB39" s="269"/>
      <c r="HWC39" s="269"/>
      <c r="HWD39" s="269"/>
      <c r="HWE39" s="269"/>
      <c r="HWF39" s="269"/>
      <c r="HWG39" s="269"/>
      <c r="HWH39" s="269"/>
      <c r="HWI39" s="269"/>
      <c r="HWJ39" s="269"/>
      <c r="HWK39" s="269"/>
      <c r="HWL39" s="269"/>
      <c r="HWM39" s="269"/>
      <c r="HWN39" s="269"/>
      <c r="HWO39" s="269"/>
      <c r="HWP39" s="269"/>
      <c r="HWQ39" s="269"/>
      <c r="HWR39" s="269"/>
      <c r="HWS39" s="269"/>
      <c r="HWT39" s="269"/>
      <c r="HWU39" s="269"/>
      <c r="HWV39" s="269"/>
      <c r="HWW39" s="269"/>
      <c r="HWX39" s="269"/>
      <c r="HWY39" s="269"/>
      <c r="HWZ39" s="269"/>
      <c r="HXA39" s="269"/>
      <c r="HXB39" s="269"/>
      <c r="HXC39" s="269"/>
      <c r="HXD39" s="269"/>
      <c r="HXE39" s="269"/>
      <c r="HXF39" s="269"/>
      <c r="HXG39" s="269"/>
      <c r="HXH39" s="269"/>
      <c r="HXI39" s="269"/>
      <c r="HXJ39" s="269"/>
      <c r="HXK39" s="269"/>
      <c r="HXL39" s="269"/>
      <c r="HXM39" s="269"/>
      <c r="HXN39" s="269"/>
      <c r="HXO39" s="269"/>
      <c r="HXP39" s="269"/>
      <c r="HXQ39" s="269"/>
      <c r="HXR39" s="269"/>
      <c r="HXS39" s="269"/>
      <c r="HXT39" s="269"/>
      <c r="HXU39" s="269"/>
      <c r="HXV39" s="269"/>
      <c r="HXW39" s="269"/>
      <c r="HXX39" s="269"/>
      <c r="HXY39" s="269"/>
      <c r="HXZ39" s="269"/>
      <c r="HYA39" s="269"/>
      <c r="HYB39" s="269"/>
      <c r="HYC39" s="269"/>
      <c r="HYD39" s="269"/>
      <c r="HYE39" s="269"/>
      <c r="HYF39" s="269"/>
      <c r="HYG39" s="269"/>
      <c r="HYH39" s="269"/>
      <c r="HYI39" s="269"/>
      <c r="HYJ39" s="269"/>
      <c r="HYK39" s="269"/>
      <c r="HYL39" s="269"/>
      <c r="HYM39" s="269"/>
      <c r="HYN39" s="269"/>
      <c r="HYO39" s="269"/>
      <c r="HYP39" s="269"/>
      <c r="HYQ39" s="269"/>
      <c r="HYR39" s="269"/>
      <c r="HYS39" s="269"/>
      <c r="HYT39" s="269"/>
      <c r="HYU39" s="269"/>
      <c r="HYV39" s="269"/>
      <c r="HYW39" s="269"/>
      <c r="HYX39" s="269"/>
      <c r="HYY39" s="269"/>
      <c r="HYZ39" s="269"/>
      <c r="HZA39" s="269"/>
      <c r="HZB39" s="269"/>
      <c r="HZC39" s="269"/>
      <c r="HZD39" s="269"/>
      <c r="HZE39" s="269"/>
      <c r="HZF39" s="269"/>
      <c r="HZG39" s="269"/>
      <c r="HZH39" s="269"/>
      <c r="HZI39" s="269"/>
      <c r="HZJ39" s="269"/>
      <c r="HZK39" s="269"/>
      <c r="HZL39" s="269"/>
      <c r="HZM39" s="269"/>
      <c r="HZN39" s="269"/>
      <c r="HZO39" s="269"/>
      <c r="HZP39" s="269"/>
      <c r="HZQ39" s="269"/>
      <c r="HZR39" s="269"/>
      <c r="HZS39" s="269"/>
      <c r="HZT39" s="269"/>
      <c r="HZU39" s="269"/>
      <c r="HZV39" s="269"/>
      <c r="HZW39" s="269"/>
      <c r="HZX39" s="269"/>
      <c r="HZY39" s="269"/>
      <c r="HZZ39" s="269"/>
      <c r="IAA39" s="269"/>
      <c r="IAB39" s="269"/>
      <c r="IAC39" s="269"/>
      <c r="IAD39" s="269"/>
      <c r="IAE39" s="269"/>
      <c r="IAF39" s="269"/>
      <c r="IAG39" s="269"/>
      <c r="IAH39" s="269"/>
      <c r="IAI39" s="269"/>
      <c r="IAJ39" s="269"/>
      <c r="IAK39" s="269"/>
      <c r="IAL39" s="269"/>
      <c r="IAM39" s="269"/>
      <c r="IAN39" s="269"/>
      <c r="IAO39" s="269"/>
      <c r="IAP39" s="269"/>
      <c r="IAQ39" s="269"/>
      <c r="IAR39" s="269"/>
      <c r="IAS39" s="269"/>
      <c r="IAT39" s="269"/>
      <c r="IAU39" s="269"/>
      <c r="IAV39" s="269"/>
      <c r="IAW39" s="269"/>
      <c r="IAX39" s="269"/>
      <c r="IAY39" s="269"/>
      <c r="IAZ39" s="269"/>
      <c r="IBA39" s="269"/>
      <c r="IBB39" s="269"/>
      <c r="IBC39" s="269"/>
      <c r="IBD39" s="269"/>
      <c r="IBE39" s="269"/>
      <c r="IBF39" s="269"/>
      <c r="IBG39" s="269"/>
      <c r="IBH39" s="269"/>
      <c r="IBI39" s="269"/>
      <c r="IBJ39" s="269"/>
      <c r="IBK39" s="269"/>
      <c r="IBL39" s="269"/>
      <c r="IBM39" s="269"/>
      <c r="IBN39" s="269"/>
      <c r="IBO39" s="269"/>
      <c r="IBP39" s="269"/>
      <c r="IBQ39" s="269"/>
      <c r="IBR39" s="269"/>
      <c r="IBS39" s="269"/>
      <c r="IBT39" s="269"/>
      <c r="IBU39" s="269"/>
      <c r="IBV39" s="269"/>
      <c r="IBW39" s="269"/>
      <c r="IBX39" s="269"/>
      <c r="IBY39" s="269"/>
      <c r="IBZ39" s="269"/>
      <c r="ICA39" s="269"/>
      <c r="ICB39" s="269"/>
      <c r="ICC39" s="269"/>
      <c r="ICD39" s="269"/>
      <c r="ICE39" s="269"/>
      <c r="ICF39" s="269"/>
      <c r="ICG39" s="269"/>
      <c r="ICH39" s="269"/>
      <c r="ICI39" s="269"/>
      <c r="ICJ39" s="269"/>
      <c r="ICK39" s="269"/>
      <c r="ICL39" s="269"/>
      <c r="ICM39" s="269"/>
      <c r="ICN39" s="269"/>
      <c r="ICO39" s="269"/>
      <c r="ICP39" s="269"/>
      <c r="ICQ39" s="269"/>
      <c r="ICR39" s="269"/>
      <c r="ICS39" s="269"/>
      <c r="ICT39" s="269"/>
      <c r="ICU39" s="269"/>
      <c r="ICV39" s="269"/>
      <c r="ICW39" s="269"/>
      <c r="ICX39" s="269"/>
      <c r="ICY39" s="269"/>
      <c r="ICZ39" s="269"/>
      <c r="IDA39" s="269"/>
      <c r="IDB39" s="269"/>
      <c r="IDC39" s="269"/>
      <c r="IDD39" s="269"/>
      <c r="IDE39" s="269"/>
      <c r="IDF39" s="269"/>
      <c r="IDG39" s="269"/>
      <c r="IDH39" s="269"/>
      <c r="IDI39" s="269"/>
      <c r="IDJ39" s="269"/>
      <c r="IDK39" s="269"/>
      <c r="IDL39" s="269"/>
      <c r="IDM39" s="269"/>
      <c r="IDN39" s="269"/>
      <c r="IDO39" s="269"/>
      <c r="IDP39" s="269"/>
      <c r="IDQ39" s="269"/>
      <c r="IDR39" s="269"/>
      <c r="IDS39" s="269"/>
      <c r="IDT39" s="269"/>
      <c r="IDU39" s="269"/>
      <c r="IDV39" s="269"/>
      <c r="IDW39" s="269"/>
      <c r="IDX39" s="269"/>
      <c r="IDY39" s="269"/>
      <c r="IDZ39" s="269"/>
      <c r="IEA39" s="269"/>
      <c r="IEB39" s="269"/>
      <c r="IEC39" s="269"/>
      <c r="IED39" s="269"/>
      <c r="IEE39" s="269"/>
      <c r="IEF39" s="269"/>
      <c r="IEG39" s="269"/>
      <c r="IEH39" s="269"/>
      <c r="IEI39" s="269"/>
      <c r="IEJ39" s="269"/>
      <c r="IEK39" s="269"/>
      <c r="IEL39" s="269"/>
      <c r="IEM39" s="269"/>
      <c r="IEN39" s="269"/>
      <c r="IEO39" s="269"/>
      <c r="IEP39" s="269"/>
      <c r="IEQ39" s="269"/>
      <c r="IER39" s="269"/>
      <c r="IES39" s="269"/>
      <c r="IET39" s="269"/>
      <c r="IEU39" s="269"/>
      <c r="IEV39" s="269"/>
      <c r="IEW39" s="269"/>
      <c r="IEX39" s="269"/>
      <c r="IEY39" s="269"/>
      <c r="IEZ39" s="269"/>
      <c r="IFA39" s="269"/>
      <c r="IFB39" s="269"/>
      <c r="IFC39" s="269"/>
      <c r="IFD39" s="269"/>
      <c r="IFE39" s="269"/>
      <c r="IFF39" s="269"/>
      <c r="IFG39" s="269"/>
      <c r="IFH39" s="269"/>
      <c r="IFI39" s="269"/>
      <c r="IFJ39" s="269"/>
      <c r="IFK39" s="269"/>
      <c r="IFL39" s="269"/>
      <c r="IFM39" s="269"/>
      <c r="IFN39" s="269"/>
      <c r="IFO39" s="269"/>
      <c r="IFP39" s="269"/>
      <c r="IFQ39" s="269"/>
      <c r="IFR39" s="269"/>
      <c r="IFS39" s="269"/>
      <c r="IFT39" s="269"/>
      <c r="IFU39" s="269"/>
      <c r="IFV39" s="269"/>
      <c r="IFW39" s="269"/>
      <c r="IFX39" s="269"/>
      <c r="IFY39" s="269"/>
      <c r="IFZ39" s="269"/>
      <c r="IGA39" s="269"/>
      <c r="IGB39" s="269"/>
      <c r="IGC39" s="269"/>
      <c r="IGD39" s="269"/>
      <c r="IGE39" s="269"/>
      <c r="IGF39" s="269"/>
      <c r="IGG39" s="269"/>
      <c r="IGH39" s="269"/>
      <c r="IGI39" s="269"/>
      <c r="IGJ39" s="269"/>
      <c r="IGK39" s="269"/>
      <c r="IGL39" s="269"/>
      <c r="IGM39" s="269"/>
      <c r="IGN39" s="269"/>
      <c r="IGO39" s="269"/>
      <c r="IGP39" s="269"/>
      <c r="IGQ39" s="269"/>
      <c r="IGR39" s="269"/>
      <c r="IGS39" s="269"/>
      <c r="IGT39" s="269"/>
      <c r="IGU39" s="269"/>
      <c r="IGV39" s="269"/>
      <c r="IGW39" s="269"/>
      <c r="IGX39" s="269"/>
      <c r="IGY39" s="269"/>
      <c r="IGZ39" s="269"/>
      <c r="IHA39" s="269"/>
      <c r="IHB39" s="269"/>
      <c r="IHC39" s="269"/>
      <c r="IHD39" s="269"/>
      <c r="IHE39" s="269"/>
      <c r="IHF39" s="269"/>
      <c r="IHG39" s="269"/>
      <c r="IHH39" s="269"/>
      <c r="IHI39" s="269"/>
      <c r="IHJ39" s="269"/>
      <c r="IHK39" s="269"/>
      <c r="IHL39" s="269"/>
      <c r="IHM39" s="269"/>
      <c r="IHN39" s="269"/>
      <c r="IHO39" s="269"/>
      <c r="IHP39" s="269"/>
      <c r="IHQ39" s="269"/>
      <c r="IHR39" s="269"/>
      <c r="IHS39" s="269"/>
      <c r="IHT39" s="269"/>
      <c r="IHU39" s="269"/>
      <c r="IHV39" s="269"/>
      <c r="IHW39" s="269"/>
      <c r="IHX39" s="269"/>
      <c r="IHY39" s="269"/>
      <c r="IHZ39" s="269"/>
      <c r="IIA39" s="269"/>
      <c r="IIB39" s="269"/>
      <c r="IIC39" s="269"/>
      <c r="IID39" s="269"/>
      <c r="IIE39" s="269"/>
      <c r="IIF39" s="269"/>
      <c r="IIG39" s="269"/>
      <c r="IIH39" s="269"/>
      <c r="III39" s="269"/>
      <c r="IIJ39" s="269"/>
      <c r="IIK39" s="269"/>
      <c r="IIL39" s="269"/>
      <c r="IIM39" s="269"/>
      <c r="IIN39" s="269"/>
      <c r="IIO39" s="269"/>
      <c r="IIP39" s="269"/>
      <c r="IIQ39" s="269"/>
      <c r="IIR39" s="269"/>
      <c r="IIS39" s="269"/>
      <c r="IIT39" s="269"/>
      <c r="IIU39" s="269"/>
      <c r="IIV39" s="269"/>
      <c r="IIW39" s="269"/>
      <c r="IIX39" s="269"/>
      <c r="IIY39" s="269"/>
      <c r="IIZ39" s="269"/>
      <c r="IJA39" s="269"/>
      <c r="IJB39" s="269"/>
      <c r="IJC39" s="269"/>
      <c r="IJD39" s="269"/>
      <c r="IJE39" s="269"/>
      <c r="IJF39" s="269"/>
      <c r="IJG39" s="269"/>
      <c r="IJH39" s="269"/>
      <c r="IJI39" s="269"/>
      <c r="IJJ39" s="269"/>
      <c r="IJK39" s="269"/>
      <c r="IJL39" s="269"/>
      <c r="IJM39" s="269"/>
      <c r="IJN39" s="269"/>
      <c r="IJO39" s="269"/>
      <c r="IJP39" s="269"/>
      <c r="IJQ39" s="269"/>
      <c r="IJR39" s="269"/>
      <c r="IJS39" s="269"/>
      <c r="IJT39" s="269"/>
      <c r="IJU39" s="269"/>
      <c r="IJV39" s="269"/>
      <c r="IJW39" s="269"/>
      <c r="IJX39" s="269"/>
      <c r="IJY39" s="269"/>
      <c r="IJZ39" s="269"/>
      <c r="IKA39" s="269"/>
      <c r="IKB39" s="269"/>
      <c r="IKC39" s="269"/>
      <c r="IKD39" s="269"/>
      <c r="IKE39" s="269"/>
      <c r="IKF39" s="269"/>
      <c r="IKG39" s="269"/>
      <c r="IKH39" s="269"/>
      <c r="IKI39" s="269"/>
      <c r="IKJ39" s="269"/>
      <c r="IKK39" s="269"/>
      <c r="IKL39" s="269"/>
      <c r="IKM39" s="269"/>
      <c r="IKN39" s="269"/>
      <c r="IKO39" s="269"/>
      <c r="IKP39" s="269"/>
      <c r="IKQ39" s="269"/>
      <c r="IKR39" s="269"/>
      <c r="IKS39" s="269"/>
      <c r="IKT39" s="269"/>
      <c r="IKU39" s="269"/>
      <c r="IKV39" s="269"/>
      <c r="IKW39" s="269"/>
      <c r="IKX39" s="269"/>
      <c r="IKY39" s="269"/>
      <c r="IKZ39" s="269"/>
      <c r="ILA39" s="269"/>
      <c r="ILB39" s="269"/>
      <c r="ILC39" s="269"/>
      <c r="ILD39" s="269"/>
      <c r="ILE39" s="269"/>
      <c r="ILF39" s="269"/>
      <c r="ILG39" s="269"/>
      <c r="ILH39" s="269"/>
      <c r="ILI39" s="269"/>
      <c r="ILJ39" s="269"/>
      <c r="ILK39" s="269"/>
      <c r="ILL39" s="269"/>
      <c r="ILM39" s="269"/>
      <c r="ILN39" s="269"/>
      <c r="ILO39" s="269"/>
      <c r="ILP39" s="269"/>
      <c r="ILQ39" s="269"/>
      <c r="ILR39" s="269"/>
      <c r="ILS39" s="269"/>
      <c r="ILT39" s="269"/>
      <c r="ILU39" s="269"/>
      <c r="ILV39" s="269"/>
      <c r="ILW39" s="269"/>
      <c r="ILX39" s="269"/>
      <c r="ILY39" s="269"/>
      <c r="ILZ39" s="269"/>
      <c r="IMA39" s="269"/>
      <c r="IMB39" s="269"/>
      <c r="IMC39" s="269"/>
      <c r="IMD39" s="269"/>
      <c r="IME39" s="269"/>
      <c r="IMF39" s="269"/>
      <c r="IMG39" s="269"/>
      <c r="IMH39" s="269"/>
      <c r="IMI39" s="269"/>
      <c r="IMJ39" s="269"/>
      <c r="IMK39" s="269"/>
      <c r="IML39" s="269"/>
      <c r="IMM39" s="269"/>
      <c r="IMN39" s="269"/>
      <c r="IMO39" s="269"/>
      <c r="IMP39" s="269"/>
      <c r="IMQ39" s="269"/>
      <c r="IMR39" s="269"/>
      <c r="IMS39" s="269"/>
      <c r="IMT39" s="269"/>
      <c r="IMU39" s="269"/>
      <c r="IMV39" s="269"/>
      <c r="IMW39" s="269"/>
      <c r="IMX39" s="269"/>
      <c r="IMY39" s="269"/>
      <c r="IMZ39" s="269"/>
      <c r="INA39" s="269"/>
      <c r="INB39" s="269"/>
      <c r="INC39" s="269"/>
      <c r="IND39" s="269"/>
      <c r="INE39" s="269"/>
      <c r="INF39" s="269"/>
      <c r="ING39" s="269"/>
      <c r="INH39" s="269"/>
      <c r="INI39" s="269"/>
      <c r="INJ39" s="269"/>
      <c r="INK39" s="269"/>
      <c r="INL39" s="269"/>
      <c r="INM39" s="269"/>
      <c r="INN39" s="269"/>
      <c r="INO39" s="269"/>
      <c r="INP39" s="269"/>
      <c r="INQ39" s="269"/>
      <c r="INR39" s="269"/>
      <c r="INS39" s="269"/>
      <c r="INT39" s="269"/>
      <c r="INU39" s="269"/>
      <c r="INV39" s="269"/>
      <c r="INW39" s="269"/>
      <c r="INX39" s="269"/>
      <c r="INY39" s="269"/>
      <c r="INZ39" s="269"/>
      <c r="IOA39" s="269"/>
      <c r="IOB39" s="269"/>
      <c r="IOC39" s="269"/>
      <c r="IOD39" s="269"/>
      <c r="IOE39" s="269"/>
      <c r="IOF39" s="269"/>
      <c r="IOG39" s="269"/>
      <c r="IOH39" s="269"/>
      <c r="IOI39" s="269"/>
      <c r="IOJ39" s="269"/>
      <c r="IOK39" s="269"/>
      <c r="IOL39" s="269"/>
      <c r="IOM39" s="269"/>
      <c r="ION39" s="269"/>
      <c r="IOO39" s="269"/>
      <c r="IOP39" s="269"/>
      <c r="IOQ39" s="269"/>
      <c r="IOR39" s="269"/>
      <c r="IOS39" s="269"/>
      <c r="IOT39" s="269"/>
      <c r="IOU39" s="269"/>
      <c r="IOV39" s="269"/>
      <c r="IOW39" s="269"/>
      <c r="IOX39" s="269"/>
      <c r="IOY39" s="269"/>
      <c r="IOZ39" s="269"/>
      <c r="IPA39" s="269"/>
      <c r="IPB39" s="269"/>
      <c r="IPC39" s="269"/>
      <c r="IPD39" s="269"/>
      <c r="IPE39" s="269"/>
      <c r="IPF39" s="269"/>
      <c r="IPG39" s="269"/>
      <c r="IPH39" s="269"/>
      <c r="IPI39" s="269"/>
      <c r="IPJ39" s="269"/>
      <c r="IPK39" s="269"/>
      <c r="IPL39" s="269"/>
      <c r="IPM39" s="269"/>
      <c r="IPN39" s="269"/>
      <c r="IPO39" s="269"/>
      <c r="IPP39" s="269"/>
      <c r="IPQ39" s="269"/>
      <c r="IPR39" s="269"/>
      <c r="IPS39" s="269"/>
      <c r="IPT39" s="269"/>
      <c r="IPU39" s="269"/>
      <c r="IPV39" s="269"/>
      <c r="IPW39" s="269"/>
      <c r="IPX39" s="269"/>
      <c r="IPY39" s="269"/>
      <c r="IPZ39" s="269"/>
      <c r="IQA39" s="269"/>
      <c r="IQB39" s="269"/>
      <c r="IQC39" s="269"/>
      <c r="IQD39" s="269"/>
      <c r="IQE39" s="269"/>
      <c r="IQF39" s="269"/>
      <c r="IQG39" s="269"/>
      <c r="IQH39" s="269"/>
      <c r="IQI39" s="269"/>
      <c r="IQJ39" s="269"/>
      <c r="IQK39" s="269"/>
      <c r="IQL39" s="269"/>
      <c r="IQM39" s="269"/>
      <c r="IQN39" s="269"/>
      <c r="IQO39" s="269"/>
      <c r="IQP39" s="269"/>
      <c r="IQQ39" s="269"/>
      <c r="IQR39" s="269"/>
      <c r="IQS39" s="269"/>
      <c r="IQT39" s="269"/>
      <c r="IQU39" s="269"/>
      <c r="IQV39" s="269"/>
      <c r="IQW39" s="269"/>
      <c r="IQX39" s="269"/>
      <c r="IQY39" s="269"/>
      <c r="IQZ39" s="269"/>
      <c r="IRA39" s="269"/>
      <c r="IRB39" s="269"/>
      <c r="IRC39" s="269"/>
      <c r="IRD39" s="269"/>
      <c r="IRE39" s="269"/>
      <c r="IRF39" s="269"/>
      <c r="IRG39" s="269"/>
      <c r="IRH39" s="269"/>
      <c r="IRI39" s="269"/>
      <c r="IRJ39" s="269"/>
      <c r="IRK39" s="269"/>
      <c r="IRL39" s="269"/>
      <c r="IRM39" s="269"/>
      <c r="IRN39" s="269"/>
      <c r="IRO39" s="269"/>
      <c r="IRP39" s="269"/>
      <c r="IRQ39" s="269"/>
      <c r="IRR39" s="269"/>
      <c r="IRS39" s="269"/>
      <c r="IRT39" s="269"/>
      <c r="IRU39" s="269"/>
      <c r="IRV39" s="269"/>
      <c r="IRW39" s="269"/>
      <c r="IRX39" s="269"/>
      <c r="IRY39" s="269"/>
      <c r="IRZ39" s="269"/>
      <c r="ISA39" s="269"/>
      <c r="ISB39" s="269"/>
      <c r="ISC39" s="269"/>
      <c r="ISD39" s="269"/>
      <c r="ISE39" s="269"/>
      <c r="ISF39" s="269"/>
      <c r="ISG39" s="269"/>
      <c r="ISH39" s="269"/>
      <c r="ISI39" s="269"/>
      <c r="ISJ39" s="269"/>
      <c r="ISK39" s="269"/>
      <c r="ISL39" s="269"/>
      <c r="ISM39" s="269"/>
      <c r="ISN39" s="269"/>
      <c r="ISO39" s="269"/>
      <c r="ISP39" s="269"/>
      <c r="ISQ39" s="269"/>
      <c r="ISR39" s="269"/>
      <c r="ISS39" s="269"/>
      <c r="IST39" s="269"/>
      <c r="ISU39" s="269"/>
      <c r="ISV39" s="269"/>
      <c r="ISW39" s="269"/>
      <c r="ISX39" s="269"/>
      <c r="ISY39" s="269"/>
      <c r="ISZ39" s="269"/>
      <c r="ITA39" s="269"/>
      <c r="ITB39" s="269"/>
      <c r="ITC39" s="269"/>
      <c r="ITD39" s="269"/>
      <c r="ITE39" s="269"/>
      <c r="ITF39" s="269"/>
      <c r="ITG39" s="269"/>
      <c r="ITH39" s="269"/>
      <c r="ITI39" s="269"/>
      <c r="ITJ39" s="269"/>
      <c r="ITK39" s="269"/>
      <c r="ITL39" s="269"/>
      <c r="ITM39" s="269"/>
      <c r="ITN39" s="269"/>
      <c r="ITO39" s="269"/>
      <c r="ITP39" s="269"/>
      <c r="ITQ39" s="269"/>
      <c r="ITR39" s="269"/>
      <c r="ITS39" s="269"/>
      <c r="ITT39" s="269"/>
      <c r="ITU39" s="269"/>
      <c r="ITV39" s="269"/>
      <c r="ITW39" s="269"/>
      <c r="ITX39" s="269"/>
      <c r="ITY39" s="269"/>
      <c r="ITZ39" s="269"/>
      <c r="IUA39" s="269"/>
      <c r="IUB39" s="269"/>
      <c r="IUC39" s="269"/>
      <c r="IUD39" s="269"/>
      <c r="IUE39" s="269"/>
      <c r="IUF39" s="269"/>
      <c r="IUG39" s="269"/>
      <c r="IUH39" s="269"/>
      <c r="IUI39" s="269"/>
      <c r="IUJ39" s="269"/>
      <c r="IUK39" s="269"/>
      <c r="IUL39" s="269"/>
      <c r="IUM39" s="269"/>
      <c r="IUN39" s="269"/>
      <c r="IUO39" s="269"/>
      <c r="IUP39" s="269"/>
      <c r="IUQ39" s="269"/>
      <c r="IUR39" s="269"/>
      <c r="IUS39" s="269"/>
      <c r="IUT39" s="269"/>
      <c r="IUU39" s="269"/>
      <c r="IUV39" s="269"/>
      <c r="IUW39" s="269"/>
      <c r="IUX39" s="269"/>
      <c r="IUY39" s="269"/>
      <c r="IUZ39" s="269"/>
      <c r="IVA39" s="269"/>
      <c r="IVB39" s="269"/>
      <c r="IVC39" s="269"/>
      <c r="IVD39" s="269"/>
      <c r="IVE39" s="269"/>
      <c r="IVF39" s="269"/>
      <c r="IVG39" s="269"/>
      <c r="IVH39" s="269"/>
      <c r="IVI39" s="269"/>
      <c r="IVJ39" s="269"/>
      <c r="IVK39" s="269"/>
      <c r="IVL39" s="269"/>
      <c r="IVM39" s="269"/>
      <c r="IVN39" s="269"/>
      <c r="IVO39" s="269"/>
      <c r="IVP39" s="269"/>
      <c r="IVQ39" s="269"/>
      <c r="IVR39" s="269"/>
      <c r="IVS39" s="269"/>
      <c r="IVT39" s="269"/>
      <c r="IVU39" s="269"/>
      <c r="IVV39" s="269"/>
      <c r="IVW39" s="269"/>
      <c r="IVX39" s="269"/>
      <c r="IVY39" s="269"/>
      <c r="IVZ39" s="269"/>
      <c r="IWA39" s="269"/>
      <c r="IWB39" s="269"/>
      <c r="IWC39" s="269"/>
      <c r="IWD39" s="269"/>
      <c r="IWE39" s="269"/>
      <c r="IWF39" s="269"/>
      <c r="IWG39" s="269"/>
      <c r="IWH39" s="269"/>
      <c r="IWI39" s="269"/>
      <c r="IWJ39" s="269"/>
      <c r="IWK39" s="269"/>
      <c r="IWL39" s="269"/>
      <c r="IWM39" s="269"/>
      <c r="IWN39" s="269"/>
      <c r="IWO39" s="269"/>
      <c r="IWP39" s="269"/>
      <c r="IWQ39" s="269"/>
      <c r="IWR39" s="269"/>
      <c r="IWS39" s="269"/>
      <c r="IWT39" s="269"/>
      <c r="IWU39" s="269"/>
      <c r="IWV39" s="269"/>
      <c r="IWW39" s="269"/>
      <c r="IWX39" s="269"/>
      <c r="IWY39" s="269"/>
      <c r="IWZ39" s="269"/>
      <c r="IXA39" s="269"/>
      <c r="IXB39" s="269"/>
      <c r="IXC39" s="269"/>
      <c r="IXD39" s="269"/>
      <c r="IXE39" s="269"/>
      <c r="IXF39" s="269"/>
      <c r="IXG39" s="269"/>
      <c r="IXH39" s="269"/>
      <c r="IXI39" s="269"/>
      <c r="IXJ39" s="269"/>
      <c r="IXK39" s="269"/>
      <c r="IXL39" s="269"/>
      <c r="IXM39" s="269"/>
      <c r="IXN39" s="269"/>
      <c r="IXO39" s="269"/>
      <c r="IXP39" s="269"/>
      <c r="IXQ39" s="269"/>
      <c r="IXR39" s="269"/>
      <c r="IXS39" s="269"/>
      <c r="IXT39" s="269"/>
      <c r="IXU39" s="269"/>
      <c r="IXV39" s="269"/>
      <c r="IXW39" s="269"/>
      <c r="IXX39" s="269"/>
      <c r="IXY39" s="269"/>
      <c r="IXZ39" s="269"/>
      <c r="IYA39" s="269"/>
      <c r="IYB39" s="269"/>
      <c r="IYC39" s="269"/>
      <c r="IYD39" s="269"/>
      <c r="IYE39" s="269"/>
      <c r="IYF39" s="269"/>
      <c r="IYG39" s="269"/>
      <c r="IYH39" s="269"/>
      <c r="IYI39" s="269"/>
      <c r="IYJ39" s="269"/>
      <c r="IYK39" s="269"/>
      <c r="IYL39" s="269"/>
      <c r="IYM39" s="269"/>
      <c r="IYN39" s="269"/>
      <c r="IYO39" s="269"/>
      <c r="IYP39" s="269"/>
      <c r="IYQ39" s="269"/>
      <c r="IYR39" s="269"/>
      <c r="IYS39" s="269"/>
      <c r="IYT39" s="269"/>
      <c r="IYU39" s="269"/>
      <c r="IYV39" s="269"/>
      <c r="IYW39" s="269"/>
      <c r="IYX39" s="269"/>
      <c r="IYY39" s="269"/>
      <c r="IYZ39" s="269"/>
      <c r="IZA39" s="269"/>
      <c r="IZB39" s="269"/>
      <c r="IZC39" s="269"/>
      <c r="IZD39" s="269"/>
      <c r="IZE39" s="269"/>
      <c r="IZF39" s="269"/>
      <c r="IZG39" s="269"/>
      <c r="IZH39" s="269"/>
      <c r="IZI39" s="269"/>
      <c r="IZJ39" s="269"/>
      <c r="IZK39" s="269"/>
      <c r="IZL39" s="269"/>
      <c r="IZM39" s="269"/>
      <c r="IZN39" s="269"/>
      <c r="IZO39" s="269"/>
      <c r="IZP39" s="269"/>
      <c r="IZQ39" s="269"/>
      <c r="IZR39" s="269"/>
      <c r="IZS39" s="269"/>
      <c r="IZT39" s="269"/>
      <c r="IZU39" s="269"/>
      <c r="IZV39" s="269"/>
      <c r="IZW39" s="269"/>
      <c r="IZX39" s="269"/>
      <c r="IZY39" s="269"/>
      <c r="IZZ39" s="269"/>
      <c r="JAA39" s="269"/>
      <c r="JAB39" s="269"/>
      <c r="JAC39" s="269"/>
      <c r="JAD39" s="269"/>
      <c r="JAE39" s="269"/>
      <c r="JAF39" s="269"/>
      <c r="JAG39" s="269"/>
      <c r="JAH39" s="269"/>
      <c r="JAI39" s="269"/>
      <c r="JAJ39" s="269"/>
      <c r="JAK39" s="269"/>
      <c r="JAL39" s="269"/>
      <c r="JAM39" s="269"/>
      <c r="JAN39" s="269"/>
      <c r="JAO39" s="269"/>
      <c r="JAP39" s="269"/>
      <c r="JAQ39" s="269"/>
      <c r="JAR39" s="269"/>
      <c r="JAS39" s="269"/>
      <c r="JAT39" s="269"/>
      <c r="JAU39" s="269"/>
      <c r="JAV39" s="269"/>
      <c r="JAW39" s="269"/>
      <c r="JAX39" s="269"/>
      <c r="JAY39" s="269"/>
      <c r="JAZ39" s="269"/>
      <c r="JBA39" s="269"/>
      <c r="JBB39" s="269"/>
      <c r="JBC39" s="269"/>
      <c r="JBD39" s="269"/>
      <c r="JBE39" s="269"/>
      <c r="JBF39" s="269"/>
      <c r="JBG39" s="269"/>
      <c r="JBH39" s="269"/>
      <c r="JBI39" s="269"/>
      <c r="JBJ39" s="269"/>
      <c r="JBK39" s="269"/>
      <c r="JBL39" s="269"/>
      <c r="JBM39" s="269"/>
      <c r="JBN39" s="269"/>
      <c r="JBO39" s="269"/>
      <c r="JBP39" s="269"/>
      <c r="JBQ39" s="269"/>
      <c r="JBR39" s="269"/>
      <c r="JBS39" s="269"/>
      <c r="JBT39" s="269"/>
      <c r="JBU39" s="269"/>
      <c r="JBV39" s="269"/>
      <c r="JBW39" s="269"/>
      <c r="JBX39" s="269"/>
      <c r="JBY39" s="269"/>
      <c r="JBZ39" s="269"/>
      <c r="JCA39" s="269"/>
      <c r="JCB39" s="269"/>
      <c r="JCC39" s="269"/>
      <c r="JCD39" s="269"/>
      <c r="JCE39" s="269"/>
      <c r="JCF39" s="269"/>
      <c r="JCG39" s="269"/>
      <c r="JCH39" s="269"/>
      <c r="JCI39" s="269"/>
      <c r="JCJ39" s="269"/>
      <c r="JCK39" s="269"/>
      <c r="JCL39" s="269"/>
      <c r="JCM39" s="269"/>
      <c r="JCN39" s="269"/>
      <c r="JCO39" s="269"/>
      <c r="JCP39" s="269"/>
      <c r="JCQ39" s="269"/>
      <c r="JCR39" s="269"/>
      <c r="JCS39" s="269"/>
      <c r="JCT39" s="269"/>
      <c r="JCU39" s="269"/>
      <c r="JCV39" s="269"/>
      <c r="JCW39" s="269"/>
      <c r="JCX39" s="269"/>
      <c r="JCY39" s="269"/>
      <c r="JCZ39" s="269"/>
      <c r="JDA39" s="269"/>
      <c r="JDB39" s="269"/>
      <c r="JDC39" s="269"/>
      <c r="JDD39" s="269"/>
      <c r="JDE39" s="269"/>
      <c r="JDF39" s="269"/>
      <c r="JDG39" s="269"/>
      <c r="JDH39" s="269"/>
      <c r="JDI39" s="269"/>
      <c r="JDJ39" s="269"/>
      <c r="JDK39" s="269"/>
      <c r="JDL39" s="269"/>
      <c r="JDM39" s="269"/>
      <c r="JDN39" s="269"/>
      <c r="JDO39" s="269"/>
      <c r="JDP39" s="269"/>
      <c r="JDQ39" s="269"/>
      <c r="JDR39" s="269"/>
      <c r="JDS39" s="269"/>
      <c r="JDT39" s="269"/>
      <c r="JDU39" s="269"/>
      <c r="JDV39" s="269"/>
      <c r="JDW39" s="269"/>
      <c r="JDX39" s="269"/>
      <c r="JDY39" s="269"/>
      <c r="JDZ39" s="269"/>
      <c r="JEA39" s="269"/>
      <c r="JEB39" s="269"/>
      <c r="JEC39" s="269"/>
      <c r="JED39" s="269"/>
      <c r="JEE39" s="269"/>
      <c r="JEF39" s="269"/>
      <c r="JEG39" s="269"/>
      <c r="JEH39" s="269"/>
      <c r="JEI39" s="269"/>
      <c r="JEJ39" s="269"/>
      <c r="JEK39" s="269"/>
      <c r="JEL39" s="269"/>
      <c r="JEM39" s="269"/>
      <c r="JEN39" s="269"/>
      <c r="JEO39" s="269"/>
      <c r="JEP39" s="269"/>
      <c r="JEQ39" s="269"/>
      <c r="JER39" s="269"/>
      <c r="JES39" s="269"/>
      <c r="JET39" s="269"/>
      <c r="JEU39" s="269"/>
      <c r="JEV39" s="269"/>
      <c r="JEW39" s="269"/>
      <c r="JEX39" s="269"/>
      <c r="JEY39" s="269"/>
      <c r="JEZ39" s="269"/>
      <c r="JFA39" s="269"/>
      <c r="JFB39" s="269"/>
      <c r="JFC39" s="269"/>
      <c r="JFD39" s="269"/>
      <c r="JFE39" s="269"/>
      <c r="JFF39" s="269"/>
      <c r="JFG39" s="269"/>
      <c r="JFH39" s="269"/>
      <c r="JFI39" s="269"/>
      <c r="JFJ39" s="269"/>
      <c r="JFK39" s="269"/>
      <c r="JFL39" s="269"/>
      <c r="JFM39" s="269"/>
      <c r="JFN39" s="269"/>
      <c r="JFO39" s="269"/>
      <c r="JFP39" s="269"/>
      <c r="JFQ39" s="269"/>
      <c r="JFR39" s="269"/>
      <c r="JFS39" s="269"/>
      <c r="JFT39" s="269"/>
      <c r="JFU39" s="269"/>
      <c r="JFV39" s="269"/>
      <c r="JFW39" s="269"/>
      <c r="JFX39" s="269"/>
      <c r="JFY39" s="269"/>
      <c r="JFZ39" s="269"/>
      <c r="JGA39" s="269"/>
      <c r="JGB39" s="269"/>
      <c r="JGC39" s="269"/>
      <c r="JGD39" s="269"/>
      <c r="JGE39" s="269"/>
      <c r="JGF39" s="269"/>
      <c r="JGG39" s="269"/>
      <c r="JGH39" s="269"/>
      <c r="JGI39" s="269"/>
      <c r="JGJ39" s="269"/>
      <c r="JGK39" s="269"/>
      <c r="JGL39" s="269"/>
      <c r="JGM39" s="269"/>
      <c r="JGN39" s="269"/>
      <c r="JGO39" s="269"/>
      <c r="JGP39" s="269"/>
      <c r="JGQ39" s="269"/>
      <c r="JGR39" s="269"/>
      <c r="JGS39" s="269"/>
      <c r="JGT39" s="269"/>
      <c r="JGU39" s="269"/>
      <c r="JGV39" s="269"/>
      <c r="JGW39" s="269"/>
      <c r="JGX39" s="269"/>
      <c r="JGY39" s="269"/>
      <c r="JGZ39" s="269"/>
      <c r="JHA39" s="269"/>
      <c r="JHB39" s="269"/>
      <c r="JHC39" s="269"/>
      <c r="JHD39" s="269"/>
      <c r="JHE39" s="269"/>
      <c r="JHF39" s="269"/>
      <c r="JHG39" s="269"/>
      <c r="JHH39" s="269"/>
      <c r="JHI39" s="269"/>
      <c r="JHJ39" s="269"/>
      <c r="JHK39" s="269"/>
      <c r="JHL39" s="269"/>
      <c r="JHM39" s="269"/>
      <c r="JHN39" s="269"/>
      <c r="JHO39" s="269"/>
      <c r="JHP39" s="269"/>
      <c r="JHQ39" s="269"/>
      <c r="JHR39" s="269"/>
      <c r="JHS39" s="269"/>
      <c r="JHT39" s="269"/>
      <c r="JHU39" s="269"/>
      <c r="JHV39" s="269"/>
      <c r="JHW39" s="269"/>
      <c r="JHX39" s="269"/>
      <c r="JHY39" s="269"/>
      <c r="JHZ39" s="269"/>
      <c r="JIA39" s="269"/>
      <c r="JIB39" s="269"/>
      <c r="JIC39" s="269"/>
      <c r="JID39" s="269"/>
      <c r="JIE39" s="269"/>
      <c r="JIF39" s="269"/>
      <c r="JIG39" s="269"/>
      <c r="JIH39" s="269"/>
      <c r="JII39" s="269"/>
      <c r="JIJ39" s="269"/>
      <c r="JIK39" s="269"/>
      <c r="JIL39" s="269"/>
      <c r="JIM39" s="269"/>
      <c r="JIN39" s="269"/>
      <c r="JIO39" s="269"/>
      <c r="JIP39" s="269"/>
      <c r="JIQ39" s="269"/>
      <c r="JIR39" s="269"/>
      <c r="JIS39" s="269"/>
      <c r="JIT39" s="269"/>
      <c r="JIU39" s="269"/>
      <c r="JIV39" s="269"/>
      <c r="JIW39" s="269"/>
      <c r="JIX39" s="269"/>
      <c r="JIY39" s="269"/>
      <c r="JIZ39" s="269"/>
      <c r="JJA39" s="269"/>
      <c r="JJB39" s="269"/>
      <c r="JJC39" s="269"/>
      <c r="JJD39" s="269"/>
      <c r="JJE39" s="269"/>
      <c r="JJF39" s="269"/>
      <c r="JJG39" s="269"/>
      <c r="JJH39" s="269"/>
      <c r="JJI39" s="269"/>
      <c r="JJJ39" s="269"/>
      <c r="JJK39" s="269"/>
      <c r="JJL39" s="269"/>
      <c r="JJM39" s="269"/>
      <c r="JJN39" s="269"/>
      <c r="JJO39" s="269"/>
      <c r="JJP39" s="269"/>
      <c r="JJQ39" s="269"/>
      <c r="JJR39" s="269"/>
      <c r="JJS39" s="269"/>
      <c r="JJT39" s="269"/>
      <c r="JJU39" s="269"/>
      <c r="JJV39" s="269"/>
      <c r="JJW39" s="269"/>
      <c r="JJX39" s="269"/>
      <c r="JJY39" s="269"/>
      <c r="JJZ39" s="269"/>
      <c r="JKA39" s="269"/>
      <c r="JKB39" s="269"/>
      <c r="JKC39" s="269"/>
      <c r="JKD39" s="269"/>
      <c r="JKE39" s="269"/>
      <c r="JKF39" s="269"/>
      <c r="JKG39" s="269"/>
      <c r="JKH39" s="269"/>
      <c r="JKI39" s="269"/>
      <c r="JKJ39" s="269"/>
      <c r="JKK39" s="269"/>
      <c r="JKL39" s="269"/>
      <c r="JKM39" s="269"/>
      <c r="JKN39" s="269"/>
      <c r="JKO39" s="269"/>
      <c r="JKP39" s="269"/>
      <c r="JKQ39" s="269"/>
      <c r="JKR39" s="269"/>
      <c r="JKS39" s="269"/>
      <c r="JKT39" s="269"/>
      <c r="JKU39" s="269"/>
      <c r="JKV39" s="269"/>
      <c r="JKW39" s="269"/>
      <c r="JKX39" s="269"/>
      <c r="JKY39" s="269"/>
      <c r="JKZ39" s="269"/>
      <c r="JLA39" s="269"/>
      <c r="JLB39" s="269"/>
      <c r="JLC39" s="269"/>
      <c r="JLD39" s="269"/>
      <c r="JLE39" s="269"/>
      <c r="JLF39" s="269"/>
      <c r="JLG39" s="269"/>
      <c r="JLH39" s="269"/>
      <c r="JLI39" s="269"/>
      <c r="JLJ39" s="269"/>
      <c r="JLK39" s="269"/>
      <c r="JLL39" s="269"/>
      <c r="JLM39" s="269"/>
      <c r="JLN39" s="269"/>
      <c r="JLO39" s="269"/>
      <c r="JLP39" s="269"/>
      <c r="JLQ39" s="269"/>
      <c r="JLR39" s="269"/>
      <c r="JLS39" s="269"/>
      <c r="JLT39" s="269"/>
      <c r="JLU39" s="269"/>
      <c r="JLV39" s="269"/>
      <c r="JLW39" s="269"/>
      <c r="JLX39" s="269"/>
      <c r="JLY39" s="269"/>
      <c r="JLZ39" s="269"/>
      <c r="JMA39" s="269"/>
      <c r="JMB39" s="269"/>
      <c r="JMC39" s="269"/>
      <c r="JMD39" s="269"/>
      <c r="JME39" s="269"/>
      <c r="JMF39" s="269"/>
      <c r="JMG39" s="269"/>
      <c r="JMH39" s="269"/>
      <c r="JMI39" s="269"/>
      <c r="JMJ39" s="269"/>
      <c r="JMK39" s="269"/>
      <c r="JML39" s="269"/>
      <c r="JMM39" s="269"/>
      <c r="JMN39" s="269"/>
      <c r="JMO39" s="269"/>
      <c r="JMP39" s="269"/>
      <c r="JMQ39" s="269"/>
      <c r="JMR39" s="269"/>
      <c r="JMS39" s="269"/>
      <c r="JMT39" s="269"/>
      <c r="JMU39" s="269"/>
      <c r="JMV39" s="269"/>
      <c r="JMW39" s="269"/>
      <c r="JMX39" s="269"/>
      <c r="JMY39" s="269"/>
      <c r="JMZ39" s="269"/>
      <c r="JNA39" s="269"/>
      <c r="JNB39" s="269"/>
      <c r="JNC39" s="269"/>
      <c r="JND39" s="269"/>
      <c r="JNE39" s="269"/>
      <c r="JNF39" s="269"/>
      <c r="JNG39" s="269"/>
      <c r="JNH39" s="269"/>
      <c r="JNI39" s="269"/>
      <c r="JNJ39" s="269"/>
      <c r="JNK39" s="269"/>
      <c r="JNL39" s="269"/>
      <c r="JNM39" s="269"/>
      <c r="JNN39" s="269"/>
      <c r="JNO39" s="269"/>
      <c r="JNP39" s="269"/>
      <c r="JNQ39" s="269"/>
      <c r="JNR39" s="269"/>
      <c r="JNS39" s="269"/>
      <c r="JNT39" s="269"/>
      <c r="JNU39" s="269"/>
      <c r="JNV39" s="269"/>
      <c r="JNW39" s="269"/>
      <c r="JNX39" s="269"/>
      <c r="JNY39" s="269"/>
      <c r="JNZ39" s="269"/>
      <c r="JOA39" s="269"/>
      <c r="JOB39" s="269"/>
      <c r="JOC39" s="269"/>
      <c r="JOD39" s="269"/>
      <c r="JOE39" s="269"/>
      <c r="JOF39" s="269"/>
      <c r="JOG39" s="269"/>
      <c r="JOH39" s="269"/>
      <c r="JOI39" s="269"/>
      <c r="JOJ39" s="269"/>
      <c r="JOK39" s="269"/>
      <c r="JOL39" s="269"/>
      <c r="JOM39" s="269"/>
      <c r="JON39" s="269"/>
      <c r="JOO39" s="269"/>
      <c r="JOP39" s="269"/>
      <c r="JOQ39" s="269"/>
      <c r="JOR39" s="269"/>
      <c r="JOS39" s="269"/>
      <c r="JOT39" s="269"/>
      <c r="JOU39" s="269"/>
      <c r="JOV39" s="269"/>
      <c r="JOW39" s="269"/>
      <c r="JOX39" s="269"/>
      <c r="JOY39" s="269"/>
      <c r="JOZ39" s="269"/>
      <c r="JPA39" s="269"/>
      <c r="JPB39" s="269"/>
      <c r="JPC39" s="269"/>
      <c r="JPD39" s="269"/>
      <c r="JPE39" s="269"/>
      <c r="JPF39" s="269"/>
      <c r="JPG39" s="269"/>
      <c r="JPH39" s="269"/>
      <c r="JPI39" s="269"/>
      <c r="JPJ39" s="269"/>
      <c r="JPK39" s="269"/>
      <c r="JPL39" s="269"/>
      <c r="JPM39" s="269"/>
      <c r="JPN39" s="269"/>
      <c r="JPO39" s="269"/>
      <c r="JPP39" s="269"/>
      <c r="JPQ39" s="269"/>
      <c r="JPR39" s="269"/>
      <c r="JPS39" s="269"/>
      <c r="JPT39" s="269"/>
      <c r="JPU39" s="269"/>
      <c r="JPV39" s="269"/>
      <c r="JPW39" s="269"/>
      <c r="JPX39" s="269"/>
      <c r="JPY39" s="269"/>
      <c r="JPZ39" s="269"/>
      <c r="JQA39" s="269"/>
      <c r="JQB39" s="269"/>
      <c r="JQC39" s="269"/>
      <c r="JQD39" s="269"/>
      <c r="JQE39" s="269"/>
      <c r="JQF39" s="269"/>
      <c r="JQG39" s="269"/>
      <c r="JQH39" s="269"/>
      <c r="JQI39" s="269"/>
      <c r="JQJ39" s="269"/>
      <c r="JQK39" s="269"/>
      <c r="JQL39" s="269"/>
      <c r="JQM39" s="269"/>
      <c r="JQN39" s="269"/>
      <c r="JQO39" s="269"/>
      <c r="JQP39" s="269"/>
      <c r="JQQ39" s="269"/>
      <c r="JQR39" s="269"/>
      <c r="JQS39" s="269"/>
      <c r="JQT39" s="269"/>
      <c r="JQU39" s="269"/>
      <c r="JQV39" s="269"/>
      <c r="JQW39" s="269"/>
      <c r="JQX39" s="269"/>
      <c r="JQY39" s="269"/>
      <c r="JQZ39" s="269"/>
      <c r="JRA39" s="269"/>
      <c r="JRB39" s="269"/>
      <c r="JRC39" s="269"/>
      <c r="JRD39" s="269"/>
      <c r="JRE39" s="269"/>
      <c r="JRF39" s="269"/>
      <c r="JRG39" s="269"/>
      <c r="JRH39" s="269"/>
      <c r="JRI39" s="269"/>
      <c r="JRJ39" s="269"/>
      <c r="JRK39" s="269"/>
      <c r="JRL39" s="269"/>
      <c r="JRM39" s="269"/>
      <c r="JRN39" s="269"/>
      <c r="JRO39" s="269"/>
      <c r="JRP39" s="269"/>
      <c r="JRQ39" s="269"/>
      <c r="JRR39" s="269"/>
      <c r="JRS39" s="269"/>
      <c r="JRT39" s="269"/>
      <c r="JRU39" s="269"/>
      <c r="JRV39" s="269"/>
      <c r="JRW39" s="269"/>
      <c r="JRX39" s="269"/>
      <c r="JRY39" s="269"/>
      <c r="JRZ39" s="269"/>
      <c r="JSA39" s="269"/>
      <c r="JSB39" s="269"/>
      <c r="JSC39" s="269"/>
      <c r="JSD39" s="269"/>
      <c r="JSE39" s="269"/>
      <c r="JSF39" s="269"/>
      <c r="JSG39" s="269"/>
      <c r="JSH39" s="269"/>
      <c r="JSI39" s="269"/>
      <c r="JSJ39" s="269"/>
      <c r="JSK39" s="269"/>
      <c r="JSL39" s="269"/>
      <c r="JSM39" s="269"/>
      <c r="JSN39" s="269"/>
      <c r="JSO39" s="269"/>
      <c r="JSP39" s="269"/>
      <c r="JSQ39" s="269"/>
      <c r="JSR39" s="269"/>
      <c r="JSS39" s="269"/>
      <c r="JST39" s="269"/>
      <c r="JSU39" s="269"/>
      <c r="JSV39" s="269"/>
      <c r="JSW39" s="269"/>
      <c r="JSX39" s="269"/>
      <c r="JSY39" s="269"/>
      <c r="JSZ39" s="269"/>
      <c r="JTA39" s="269"/>
      <c r="JTB39" s="269"/>
      <c r="JTC39" s="269"/>
      <c r="JTD39" s="269"/>
      <c r="JTE39" s="269"/>
      <c r="JTF39" s="269"/>
      <c r="JTG39" s="269"/>
      <c r="JTH39" s="269"/>
      <c r="JTI39" s="269"/>
      <c r="JTJ39" s="269"/>
      <c r="JTK39" s="269"/>
      <c r="JTL39" s="269"/>
      <c r="JTM39" s="269"/>
      <c r="JTN39" s="269"/>
      <c r="JTO39" s="269"/>
      <c r="JTP39" s="269"/>
      <c r="JTQ39" s="269"/>
      <c r="JTR39" s="269"/>
      <c r="JTS39" s="269"/>
      <c r="JTT39" s="269"/>
      <c r="JTU39" s="269"/>
      <c r="JTV39" s="269"/>
      <c r="JTW39" s="269"/>
      <c r="JTX39" s="269"/>
      <c r="JTY39" s="269"/>
      <c r="JTZ39" s="269"/>
      <c r="JUA39" s="269"/>
      <c r="JUB39" s="269"/>
      <c r="JUC39" s="269"/>
      <c r="JUD39" s="269"/>
      <c r="JUE39" s="269"/>
      <c r="JUF39" s="269"/>
      <c r="JUG39" s="269"/>
      <c r="JUH39" s="269"/>
      <c r="JUI39" s="269"/>
      <c r="JUJ39" s="269"/>
      <c r="JUK39" s="269"/>
      <c r="JUL39" s="269"/>
      <c r="JUM39" s="269"/>
      <c r="JUN39" s="269"/>
      <c r="JUO39" s="269"/>
      <c r="JUP39" s="269"/>
      <c r="JUQ39" s="269"/>
      <c r="JUR39" s="269"/>
      <c r="JUS39" s="269"/>
      <c r="JUT39" s="269"/>
      <c r="JUU39" s="269"/>
      <c r="JUV39" s="269"/>
      <c r="JUW39" s="269"/>
      <c r="JUX39" s="269"/>
      <c r="JUY39" s="269"/>
      <c r="JUZ39" s="269"/>
      <c r="JVA39" s="269"/>
      <c r="JVB39" s="269"/>
      <c r="JVC39" s="269"/>
      <c r="JVD39" s="269"/>
      <c r="JVE39" s="269"/>
      <c r="JVF39" s="269"/>
      <c r="JVG39" s="269"/>
      <c r="JVH39" s="269"/>
      <c r="JVI39" s="269"/>
      <c r="JVJ39" s="269"/>
      <c r="JVK39" s="269"/>
      <c r="JVL39" s="269"/>
      <c r="JVM39" s="269"/>
      <c r="JVN39" s="269"/>
      <c r="JVO39" s="269"/>
      <c r="JVP39" s="269"/>
      <c r="JVQ39" s="269"/>
      <c r="JVR39" s="269"/>
      <c r="JVS39" s="269"/>
      <c r="JVT39" s="269"/>
      <c r="JVU39" s="269"/>
      <c r="JVV39" s="269"/>
      <c r="JVW39" s="269"/>
      <c r="JVX39" s="269"/>
      <c r="JVY39" s="269"/>
      <c r="JVZ39" s="269"/>
      <c r="JWA39" s="269"/>
      <c r="JWB39" s="269"/>
      <c r="JWC39" s="269"/>
      <c r="JWD39" s="269"/>
      <c r="JWE39" s="269"/>
      <c r="JWF39" s="269"/>
      <c r="JWG39" s="269"/>
      <c r="JWH39" s="269"/>
      <c r="JWI39" s="269"/>
      <c r="JWJ39" s="269"/>
      <c r="JWK39" s="269"/>
      <c r="JWL39" s="269"/>
      <c r="JWM39" s="269"/>
      <c r="JWN39" s="269"/>
      <c r="JWO39" s="269"/>
      <c r="JWP39" s="269"/>
      <c r="JWQ39" s="269"/>
      <c r="JWR39" s="269"/>
      <c r="JWS39" s="269"/>
      <c r="JWT39" s="269"/>
      <c r="JWU39" s="269"/>
      <c r="JWV39" s="269"/>
      <c r="JWW39" s="269"/>
      <c r="JWX39" s="269"/>
      <c r="JWY39" s="269"/>
      <c r="JWZ39" s="269"/>
      <c r="JXA39" s="269"/>
      <c r="JXB39" s="269"/>
      <c r="JXC39" s="269"/>
      <c r="JXD39" s="269"/>
      <c r="JXE39" s="269"/>
      <c r="JXF39" s="269"/>
      <c r="JXG39" s="269"/>
      <c r="JXH39" s="269"/>
      <c r="JXI39" s="269"/>
      <c r="JXJ39" s="269"/>
      <c r="JXK39" s="269"/>
      <c r="JXL39" s="269"/>
      <c r="JXM39" s="269"/>
      <c r="JXN39" s="269"/>
      <c r="JXO39" s="269"/>
      <c r="JXP39" s="269"/>
      <c r="JXQ39" s="269"/>
      <c r="JXR39" s="269"/>
      <c r="JXS39" s="269"/>
      <c r="JXT39" s="269"/>
      <c r="JXU39" s="269"/>
      <c r="JXV39" s="269"/>
      <c r="JXW39" s="269"/>
      <c r="JXX39" s="269"/>
      <c r="JXY39" s="269"/>
      <c r="JXZ39" s="269"/>
      <c r="JYA39" s="269"/>
      <c r="JYB39" s="269"/>
      <c r="JYC39" s="269"/>
      <c r="JYD39" s="269"/>
      <c r="JYE39" s="269"/>
      <c r="JYF39" s="269"/>
      <c r="JYG39" s="269"/>
      <c r="JYH39" s="269"/>
      <c r="JYI39" s="269"/>
      <c r="JYJ39" s="269"/>
      <c r="JYK39" s="269"/>
      <c r="JYL39" s="269"/>
      <c r="JYM39" s="269"/>
      <c r="JYN39" s="269"/>
      <c r="JYO39" s="269"/>
      <c r="JYP39" s="269"/>
      <c r="JYQ39" s="269"/>
      <c r="JYR39" s="269"/>
      <c r="JYS39" s="269"/>
      <c r="JYT39" s="269"/>
      <c r="JYU39" s="269"/>
      <c r="JYV39" s="269"/>
      <c r="JYW39" s="269"/>
      <c r="JYX39" s="269"/>
      <c r="JYY39" s="269"/>
      <c r="JYZ39" s="269"/>
      <c r="JZA39" s="269"/>
      <c r="JZB39" s="269"/>
      <c r="JZC39" s="269"/>
      <c r="JZD39" s="269"/>
      <c r="JZE39" s="269"/>
      <c r="JZF39" s="269"/>
      <c r="JZG39" s="269"/>
      <c r="JZH39" s="269"/>
      <c r="JZI39" s="269"/>
      <c r="JZJ39" s="269"/>
      <c r="JZK39" s="269"/>
      <c r="JZL39" s="269"/>
      <c r="JZM39" s="269"/>
      <c r="JZN39" s="269"/>
      <c r="JZO39" s="269"/>
      <c r="JZP39" s="269"/>
      <c r="JZQ39" s="269"/>
      <c r="JZR39" s="269"/>
      <c r="JZS39" s="269"/>
      <c r="JZT39" s="269"/>
      <c r="JZU39" s="269"/>
      <c r="JZV39" s="269"/>
      <c r="JZW39" s="269"/>
      <c r="JZX39" s="269"/>
      <c r="JZY39" s="269"/>
      <c r="JZZ39" s="269"/>
      <c r="KAA39" s="269"/>
      <c r="KAB39" s="269"/>
      <c r="KAC39" s="269"/>
      <c r="KAD39" s="269"/>
      <c r="KAE39" s="269"/>
      <c r="KAF39" s="269"/>
      <c r="KAG39" s="269"/>
      <c r="KAH39" s="269"/>
      <c r="KAI39" s="269"/>
      <c r="KAJ39" s="269"/>
      <c r="KAK39" s="269"/>
      <c r="KAL39" s="269"/>
      <c r="KAM39" s="269"/>
      <c r="KAN39" s="269"/>
      <c r="KAO39" s="269"/>
      <c r="KAP39" s="269"/>
      <c r="KAQ39" s="269"/>
      <c r="KAR39" s="269"/>
      <c r="KAS39" s="269"/>
      <c r="KAT39" s="269"/>
      <c r="KAU39" s="269"/>
      <c r="KAV39" s="269"/>
      <c r="KAW39" s="269"/>
      <c r="KAX39" s="269"/>
      <c r="KAY39" s="269"/>
      <c r="KAZ39" s="269"/>
      <c r="KBA39" s="269"/>
      <c r="KBB39" s="269"/>
      <c r="KBC39" s="269"/>
      <c r="KBD39" s="269"/>
      <c r="KBE39" s="269"/>
      <c r="KBF39" s="269"/>
      <c r="KBG39" s="269"/>
      <c r="KBH39" s="269"/>
      <c r="KBI39" s="269"/>
      <c r="KBJ39" s="269"/>
      <c r="KBK39" s="269"/>
      <c r="KBL39" s="269"/>
      <c r="KBM39" s="269"/>
      <c r="KBN39" s="269"/>
      <c r="KBO39" s="269"/>
      <c r="KBP39" s="269"/>
      <c r="KBQ39" s="269"/>
      <c r="KBR39" s="269"/>
      <c r="KBS39" s="269"/>
      <c r="KBT39" s="269"/>
      <c r="KBU39" s="269"/>
      <c r="KBV39" s="269"/>
      <c r="KBW39" s="269"/>
      <c r="KBX39" s="269"/>
      <c r="KBY39" s="269"/>
      <c r="KBZ39" s="269"/>
      <c r="KCA39" s="269"/>
      <c r="KCB39" s="269"/>
      <c r="KCC39" s="269"/>
      <c r="KCD39" s="269"/>
      <c r="KCE39" s="269"/>
      <c r="KCF39" s="269"/>
      <c r="KCG39" s="269"/>
      <c r="KCH39" s="269"/>
      <c r="KCI39" s="269"/>
      <c r="KCJ39" s="269"/>
      <c r="KCK39" s="269"/>
      <c r="KCL39" s="269"/>
      <c r="KCM39" s="269"/>
      <c r="KCN39" s="269"/>
      <c r="KCO39" s="269"/>
      <c r="KCP39" s="269"/>
      <c r="KCQ39" s="269"/>
      <c r="KCR39" s="269"/>
      <c r="KCS39" s="269"/>
      <c r="KCT39" s="269"/>
      <c r="KCU39" s="269"/>
      <c r="KCV39" s="269"/>
      <c r="KCW39" s="269"/>
      <c r="KCX39" s="269"/>
      <c r="KCY39" s="269"/>
      <c r="KCZ39" s="269"/>
      <c r="KDA39" s="269"/>
      <c r="KDB39" s="269"/>
      <c r="KDC39" s="269"/>
      <c r="KDD39" s="269"/>
      <c r="KDE39" s="269"/>
      <c r="KDF39" s="269"/>
      <c r="KDG39" s="269"/>
      <c r="KDH39" s="269"/>
      <c r="KDI39" s="269"/>
      <c r="KDJ39" s="269"/>
      <c r="KDK39" s="269"/>
      <c r="KDL39" s="269"/>
      <c r="KDM39" s="269"/>
      <c r="KDN39" s="269"/>
      <c r="KDO39" s="269"/>
      <c r="KDP39" s="269"/>
      <c r="KDQ39" s="269"/>
      <c r="KDR39" s="269"/>
      <c r="KDS39" s="269"/>
      <c r="KDT39" s="269"/>
      <c r="KDU39" s="269"/>
      <c r="KDV39" s="269"/>
      <c r="KDW39" s="269"/>
      <c r="KDX39" s="269"/>
      <c r="KDY39" s="269"/>
      <c r="KDZ39" s="269"/>
      <c r="KEA39" s="269"/>
      <c r="KEB39" s="269"/>
      <c r="KEC39" s="269"/>
      <c r="KED39" s="269"/>
      <c r="KEE39" s="269"/>
      <c r="KEF39" s="269"/>
      <c r="KEG39" s="269"/>
      <c r="KEH39" s="269"/>
      <c r="KEI39" s="269"/>
      <c r="KEJ39" s="269"/>
      <c r="KEK39" s="269"/>
      <c r="KEL39" s="269"/>
      <c r="KEM39" s="269"/>
      <c r="KEN39" s="269"/>
      <c r="KEO39" s="269"/>
      <c r="KEP39" s="269"/>
      <c r="KEQ39" s="269"/>
      <c r="KER39" s="269"/>
      <c r="KES39" s="269"/>
      <c r="KET39" s="269"/>
      <c r="KEU39" s="269"/>
      <c r="KEV39" s="269"/>
      <c r="KEW39" s="269"/>
      <c r="KEX39" s="269"/>
      <c r="KEY39" s="269"/>
      <c r="KEZ39" s="269"/>
      <c r="KFA39" s="269"/>
      <c r="KFB39" s="269"/>
      <c r="KFC39" s="269"/>
      <c r="KFD39" s="269"/>
      <c r="KFE39" s="269"/>
      <c r="KFF39" s="269"/>
      <c r="KFG39" s="269"/>
      <c r="KFH39" s="269"/>
      <c r="KFI39" s="269"/>
      <c r="KFJ39" s="269"/>
      <c r="KFK39" s="269"/>
      <c r="KFL39" s="269"/>
      <c r="KFM39" s="269"/>
      <c r="KFN39" s="269"/>
      <c r="KFO39" s="269"/>
      <c r="KFP39" s="269"/>
      <c r="KFQ39" s="269"/>
      <c r="KFR39" s="269"/>
      <c r="KFS39" s="269"/>
      <c r="KFT39" s="269"/>
      <c r="KFU39" s="269"/>
      <c r="KFV39" s="269"/>
      <c r="KFW39" s="269"/>
      <c r="KFX39" s="269"/>
      <c r="KFY39" s="269"/>
      <c r="KFZ39" s="269"/>
      <c r="KGA39" s="269"/>
      <c r="KGB39" s="269"/>
      <c r="KGC39" s="269"/>
      <c r="KGD39" s="269"/>
      <c r="KGE39" s="269"/>
      <c r="KGF39" s="269"/>
      <c r="KGG39" s="269"/>
      <c r="KGH39" s="269"/>
      <c r="KGI39" s="269"/>
      <c r="KGJ39" s="269"/>
      <c r="KGK39" s="269"/>
      <c r="KGL39" s="269"/>
      <c r="KGM39" s="269"/>
      <c r="KGN39" s="269"/>
      <c r="KGO39" s="269"/>
      <c r="KGP39" s="269"/>
      <c r="KGQ39" s="269"/>
      <c r="KGR39" s="269"/>
      <c r="KGS39" s="269"/>
      <c r="KGT39" s="269"/>
      <c r="KGU39" s="269"/>
      <c r="KGV39" s="269"/>
      <c r="KGW39" s="269"/>
      <c r="KGX39" s="269"/>
      <c r="KGY39" s="269"/>
      <c r="KGZ39" s="269"/>
      <c r="KHA39" s="269"/>
      <c r="KHB39" s="269"/>
      <c r="KHC39" s="269"/>
      <c r="KHD39" s="269"/>
      <c r="KHE39" s="269"/>
      <c r="KHF39" s="269"/>
      <c r="KHG39" s="269"/>
      <c r="KHH39" s="269"/>
      <c r="KHI39" s="269"/>
      <c r="KHJ39" s="269"/>
      <c r="KHK39" s="269"/>
      <c r="KHL39" s="269"/>
      <c r="KHM39" s="269"/>
      <c r="KHN39" s="269"/>
      <c r="KHO39" s="269"/>
      <c r="KHP39" s="269"/>
      <c r="KHQ39" s="269"/>
      <c r="KHR39" s="269"/>
      <c r="KHS39" s="269"/>
      <c r="KHT39" s="269"/>
      <c r="KHU39" s="269"/>
      <c r="KHV39" s="269"/>
      <c r="KHW39" s="269"/>
      <c r="KHX39" s="269"/>
      <c r="KHY39" s="269"/>
      <c r="KHZ39" s="269"/>
      <c r="KIA39" s="269"/>
      <c r="KIB39" s="269"/>
      <c r="KIC39" s="269"/>
      <c r="KID39" s="269"/>
      <c r="KIE39" s="269"/>
      <c r="KIF39" s="269"/>
      <c r="KIG39" s="269"/>
      <c r="KIH39" s="269"/>
      <c r="KII39" s="269"/>
      <c r="KIJ39" s="269"/>
      <c r="KIK39" s="269"/>
      <c r="KIL39" s="269"/>
      <c r="KIM39" s="269"/>
      <c r="KIN39" s="269"/>
      <c r="KIO39" s="269"/>
      <c r="KIP39" s="269"/>
      <c r="KIQ39" s="269"/>
      <c r="KIR39" s="269"/>
      <c r="KIS39" s="269"/>
      <c r="KIT39" s="269"/>
      <c r="KIU39" s="269"/>
      <c r="KIV39" s="269"/>
      <c r="KIW39" s="269"/>
      <c r="KIX39" s="269"/>
      <c r="KIY39" s="269"/>
      <c r="KIZ39" s="269"/>
      <c r="KJA39" s="269"/>
      <c r="KJB39" s="269"/>
      <c r="KJC39" s="269"/>
      <c r="KJD39" s="269"/>
      <c r="KJE39" s="269"/>
      <c r="KJF39" s="269"/>
      <c r="KJG39" s="269"/>
      <c r="KJH39" s="269"/>
      <c r="KJI39" s="269"/>
      <c r="KJJ39" s="269"/>
      <c r="KJK39" s="269"/>
      <c r="KJL39" s="269"/>
      <c r="KJM39" s="269"/>
      <c r="KJN39" s="269"/>
      <c r="KJO39" s="269"/>
      <c r="KJP39" s="269"/>
      <c r="KJQ39" s="269"/>
      <c r="KJR39" s="269"/>
      <c r="KJS39" s="269"/>
      <c r="KJT39" s="269"/>
      <c r="KJU39" s="269"/>
      <c r="KJV39" s="269"/>
      <c r="KJW39" s="269"/>
      <c r="KJX39" s="269"/>
      <c r="KJY39" s="269"/>
      <c r="KJZ39" s="269"/>
      <c r="KKA39" s="269"/>
      <c r="KKB39" s="269"/>
      <c r="KKC39" s="269"/>
      <c r="KKD39" s="269"/>
      <c r="KKE39" s="269"/>
      <c r="KKF39" s="269"/>
      <c r="KKG39" s="269"/>
      <c r="KKH39" s="269"/>
      <c r="KKI39" s="269"/>
      <c r="KKJ39" s="269"/>
      <c r="KKK39" s="269"/>
      <c r="KKL39" s="269"/>
      <c r="KKM39" s="269"/>
      <c r="KKN39" s="269"/>
      <c r="KKO39" s="269"/>
      <c r="KKP39" s="269"/>
      <c r="KKQ39" s="269"/>
      <c r="KKR39" s="269"/>
      <c r="KKS39" s="269"/>
      <c r="KKT39" s="269"/>
      <c r="KKU39" s="269"/>
      <c r="KKV39" s="269"/>
      <c r="KKW39" s="269"/>
      <c r="KKX39" s="269"/>
      <c r="KKY39" s="269"/>
      <c r="KKZ39" s="269"/>
      <c r="KLA39" s="269"/>
      <c r="KLB39" s="269"/>
      <c r="KLC39" s="269"/>
      <c r="KLD39" s="269"/>
      <c r="KLE39" s="269"/>
      <c r="KLF39" s="269"/>
      <c r="KLG39" s="269"/>
      <c r="KLH39" s="269"/>
      <c r="KLI39" s="269"/>
      <c r="KLJ39" s="269"/>
      <c r="KLK39" s="269"/>
      <c r="KLL39" s="269"/>
      <c r="KLM39" s="269"/>
      <c r="KLN39" s="269"/>
      <c r="KLO39" s="269"/>
      <c r="KLP39" s="269"/>
      <c r="KLQ39" s="269"/>
      <c r="KLR39" s="269"/>
      <c r="KLS39" s="269"/>
      <c r="KLT39" s="269"/>
      <c r="KLU39" s="269"/>
      <c r="KLV39" s="269"/>
      <c r="KLW39" s="269"/>
      <c r="KLX39" s="269"/>
      <c r="KLY39" s="269"/>
      <c r="KLZ39" s="269"/>
      <c r="KMA39" s="269"/>
      <c r="KMB39" s="269"/>
      <c r="KMC39" s="269"/>
      <c r="KMD39" s="269"/>
      <c r="KME39" s="269"/>
      <c r="KMF39" s="269"/>
      <c r="KMG39" s="269"/>
      <c r="KMH39" s="269"/>
      <c r="KMI39" s="269"/>
      <c r="KMJ39" s="269"/>
      <c r="KMK39" s="269"/>
      <c r="KML39" s="269"/>
      <c r="KMM39" s="269"/>
      <c r="KMN39" s="269"/>
      <c r="KMO39" s="269"/>
      <c r="KMP39" s="269"/>
      <c r="KMQ39" s="269"/>
      <c r="KMR39" s="269"/>
      <c r="KMS39" s="269"/>
      <c r="KMT39" s="269"/>
      <c r="KMU39" s="269"/>
      <c r="KMV39" s="269"/>
      <c r="KMW39" s="269"/>
      <c r="KMX39" s="269"/>
      <c r="KMY39" s="269"/>
      <c r="KMZ39" s="269"/>
      <c r="KNA39" s="269"/>
      <c r="KNB39" s="269"/>
      <c r="KNC39" s="269"/>
      <c r="KND39" s="269"/>
      <c r="KNE39" s="269"/>
      <c r="KNF39" s="269"/>
      <c r="KNG39" s="269"/>
      <c r="KNH39" s="269"/>
      <c r="KNI39" s="269"/>
      <c r="KNJ39" s="269"/>
      <c r="KNK39" s="269"/>
      <c r="KNL39" s="269"/>
      <c r="KNM39" s="269"/>
      <c r="KNN39" s="269"/>
      <c r="KNO39" s="269"/>
      <c r="KNP39" s="269"/>
      <c r="KNQ39" s="269"/>
      <c r="KNR39" s="269"/>
      <c r="KNS39" s="269"/>
      <c r="KNT39" s="269"/>
      <c r="KNU39" s="269"/>
      <c r="KNV39" s="269"/>
      <c r="KNW39" s="269"/>
      <c r="KNX39" s="269"/>
      <c r="KNY39" s="269"/>
      <c r="KNZ39" s="269"/>
      <c r="KOA39" s="269"/>
      <c r="KOB39" s="269"/>
      <c r="KOC39" s="269"/>
      <c r="KOD39" s="269"/>
      <c r="KOE39" s="269"/>
      <c r="KOF39" s="269"/>
      <c r="KOG39" s="269"/>
      <c r="KOH39" s="269"/>
      <c r="KOI39" s="269"/>
      <c r="KOJ39" s="269"/>
      <c r="KOK39" s="269"/>
      <c r="KOL39" s="269"/>
      <c r="KOM39" s="269"/>
      <c r="KON39" s="269"/>
      <c r="KOO39" s="269"/>
      <c r="KOP39" s="269"/>
      <c r="KOQ39" s="269"/>
      <c r="KOR39" s="269"/>
      <c r="KOS39" s="269"/>
      <c r="KOT39" s="269"/>
      <c r="KOU39" s="269"/>
      <c r="KOV39" s="269"/>
      <c r="KOW39" s="269"/>
      <c r="KOX39" s="269"/>
      <c r="KOY39" s="269"/>
      <c r="KOZ39" s="269"/>
      <c r="KPA39" s="269"/>
      <c r="KPB39" s="269"/>
      <c r="KPC39" s="269"/>
      <c r="KPD39" s="269"/>
      <c r="KPE39" s="269"/>
      <c r="KPF39" s="269"/>
      <c r="KPG39" s="269"/>
      <c r="KPH39" s="269"/>
      <c r="KPI39" s="269"/>
      <c r="KPJ39" s="269"/>
      <c r="KPK39" s="269"/>
      <c r="KPL39" s="269"/>
      <c r="KPM39" s="269"/>
      <c r="KPN39" s="269"/>
      <c r="KPO39" s="269"/>
      <c r="KPP39" s="269"/>
      <c r="KPQ39" s="269"/>
      <c r="KPR39" s="269"/>
      <c r="KPS39" s="269"/>
      <c r="KPT39" s="269"/>
      <c r="KPU39" s="269"/>
      <c r="KPV39" s="269"/>
      <c r="KPW39" s="269"/>
      <c r="KPX39" s="269"/>
      <c r="KPY39" s="269"/>
      <c r="KPZ39" s="269"/>
      <c r="KQA39" s="269"/>
      <c r="KQB39" s="269"/>
      <c r="KQC39" s="269"/>
      <c r="KQD39" s="269"/>
      <c r="KQE39" s="269"/>
      <c r="KQF39" s="269"/>
      <c r="KQG39" s="269"/>
      <c r="KQH39" s="269"/>
      <c r="KQI39" s="269"/>
      <c r="KQJ39" s="269"/>
      <c r="KQK39" s="269"/>
      <c r="KQL39" s="269"/>
      <c r="KQM39" s="269"/>
      <c r="KQN39" s="269"/>
      <c r="KQO39" s="269"/>
      <c r="KQP39" s="269"/>
      <c r="KQQ39" s="269"/>
      <c r="KQR39" s="269"/>
      <c r="KQS39" s="269"/>
      <c r="KQT39" s="269"/>
      <c r="KQU39" s="269"/>
      <c r="KQV39" s="269"/>
      <c r="KQW39" s="269"/>
      <c r="KQX39" s="269"/>
      <c r="KQY39" s="269"/>
      <c r="KQZ39" s="269"/>
      <c r="KRA39" s="269"/>
      <c r="KRB39" s="269"/>
      <c r="KRC39" s="269"/>
      <c r="KRD39" s="269"/>
      <c r="KRE39" s="269"/>
      <c r="KRF39" s="269"/>
      <c r="KRG39" s="269"/>
      <c r="KRH39" s="269"/>
      <c r="KRI39" s="269"/>
      <c r="KRJ39" s="269"/>
      <c r="KRK39" s="269"/>
      <c r="KRL39" s="269"/>
      <c r="KRM39" s="269"/>
      <c r="KRN39" s="269"/>
      <c r="KRO39" s="269"/>
      <c r="KRP39" s="269"/>
      <c r="KRQ39" s="269"/>
      <c r="KRR39" s="269"/>
      <c r="KRS39" s="269"/>
      <c r="KRT39" s="269"/>
      <c r="KRU39" s="269"/>
      <c r="KRV39" s="269"/>
      <c r="KRW39" s="269"/>
      <c r="KRX39" s="269"/>
      <c r="KRY39" s="269"/>
      <c r="KRZ39" s="269"/>
      <c r="KSA39" s="269"/>
      <c r="KSB39" s="269"/>
      <c r="KSC39" s="269"/>
      <c r="KSD39" s="269"/>
      <c r="KSE39" s="269"/>
      <c r="KSF39" s="269"/>
      <c r="KSG39" s="269"/>
      <c r="KSH39" s="269"/>
      <c r="KSI39" s="269"/>
      <c r="KSJ39" s="269"/>
      <c r="KSK39" s="269"/>
      <c r="KSL39" s="269"/>
      <c r="KSM39" s="269"/>
      <c r="KSN39" s="269"/>
      <c r="KSO39" s="269"/>
      <c r="KSP39" s="269"/>
      <c r="KSQ39" s="269"/>
      <c r="KSR39" s="269"/>
      <c r="KSS39" s="269"/>
      <c r="KST39" s="269"/>
      <c r="KSU39" s="269"/>
      <c r="KSV39" s="269"/>
      <c r="KSW39" s="269"/>
      <c r="KSX39" s="269"/>
      <c r="KSY39" s="269"/>
      <c r="KSZ39" s="269"/>
      <c r="KTA39" s="269"/>
      <c r="KTB39" s="269"/>
      <c r="KTC39" s="269"/>
      <c r="KTD39" s="269"/>
      <c r="KTE39" s="269"/>
      <c r="KTF39" s="269"/>
      <c r="KTG39" s="269"/>
      <c r="KTH39" s="269"/>
      <c r="KTI39" s="269"/>
      <c r="KTJ39" s="269"/>
      <c r="KTK39" s="269"/>
      <c r="KTL39" s="269"/>
      <c r="KTM39" s="269"/>
      <c r="KTN39" s="269"/>
      <c r="KTO39" s="269"/>
      <c r="KTP39" s="269"/>
      <c r="KTQ39" s="269"/>
      <c r="KTR39" s="269"/>
      <c r="KTS39" s="269"/>
      <c r="KTT39" s="269"/>
      <c r="KTU39" s="269"/>
      <c r="KTV39" s="269"/>
      <c r="KTW39" s="269"/>
      <c r="KTX39" s="269"/>
      <c r="KTY39" s="269"/>
      <c r="KTZ39" s="269"/>
      <c r="KUA39" s="269"/>
      <c r="KUB39" s="269"/>
      <c r="KUC39" s="269"/>
      <c r="KUD39" s="269"/>
      <c r="KUE39" s="269"/>
      <c r="KUF39" s="269"/>
      <c r="KUG39" s="269"/>
      <c r="KUH39" s="269"/>
      <c r="KUI39" s="269"/>
      <c r="KUJ39" s="269"/>
      <c r="KUK39" s="269"/>
      <c r="KUL39" s="269"/>
      <c r="KUM39" s="269"/>
      <c r="KUN39" s="269"/>
      <c r="KUO39" s="269"/>
      <c r="KUP39" s="269"/>
      <c r="KUQ39" s="269"/>
      <c r="KUR39" s="269"/>
      <c r="KUS39" s="269"/>
      <c r="KUT39" s="269"/>
      <c r="KUU39" s="269"/>
      <c r="KUV39" s="269"/>
      <c r="KUW39" s="269"/>
      <c r="KUX39" s="269"/>
      <c r="KUY39" s="269"/>
      <c r="KUZ39" s="269"/>
      <c r="KVA39" s="269"/>
      <c r="KVB39" s="269"/>
      <c r="KVC39" s="269"/>
      <c r="KVD39" s="269"/>
      <c r="KVE39" s="269"/>
      <c r="KVF39" s="269"/>
      <c r="KVG39" s="269"/>
      <c r="KVH39" s="269"/>
      <c r="KVI39" s="269"/>
      <c r="KVJ39" s="269"/>
      <c r="KVK39" s="269"/>
      <c r="KVL39" s="269"/>
      <c r="KVM39" s="269"/>
      <c r="KVN39" s="269"/>
      <c r="KVO39" s="269"/>
      <c r="KVP39" s="269"/>
      <c r="KVQ39" s="269"/>
      <c r="KVR39" s="269"/>
      <c r="KVS39" s="269"/>
      <c r="KVT39" s="269"/>
      <c r="KVU39" s="269"/>
      <c r="KVV39" s="269"/>
      <c r="KVW39" s="269"/>
      <c r="KVX39" s="269"/>
      <c r="KVY39" s="269"/>
      <c r="KVZ39" s="269"/>
      <c r="KWA39" s="269"/>
      <c r="KWB39" s="269"/>
      <c r="KWC39" s="269"/>
      <c r="KWD39" s="269"/>
      <c r="KWE39" s="269"/>
      <c r="KWF39" s="269"/>
      <c r="KWG39" s="269"/>
      <c r="KWH39" s="269"/>
      <c r="KWI39" s="269"/>
      <c r="KWJ39" s="269"/>
      <c r="KWK39" s="269"/>
      <c r="KWL39" s="269"/>
      <c r="KWM39" s="269"/>
      <c r="KWN39" s="269"/>
      <c r="KWO39" s="269"/>
      <c r="KWP39" s="269"/>
      <c r="KWQ39" s="269"/>
      <c r="KWR39" s="269"/>
      <c r="KWS39" s="269"/>
      <c r="KWT39" s="269"/>
      <c r="KWU39" s="269"/>
      <c r="KWV39" s="269"/>
      <c r="KWW39" s="269"/>
      <c r="KWX39" s="269"/>
      <c r="KWY39" s="269"/>
      <c r="KWZ39" s="269"/>
      <c r="KXA39" s="269"/>
      <c r="KXB39" s="269"/>
      <c r="KXC39" s="269"/>
      <c r="KXD39" s="269"/>
      <c r="KXE39" s="269"/>
      <c r="KXF39" s="269"/>
      <c r="KXG39" s="269"/>
      <c r="KXH39" s="269"/>
      <c r="KXI39" s="269"/>
      <c r="KXJ39" s="269"/>
      <c r="KXK39" s="269"/>
      <c r="KXL39" s="269"/>
      <c r="KXM39" s="269"/>
      <c r="KXN39" s="269"/>
      <c r="KXO39" s="269"/>
      <c r="KXP39" s="269"/>
      <c r="KXQ39" s="269"/>
      <c r="KXR39" s="269"/>
      <c r="KXS39" s="269"/>
      <c r="KXT39" s="269"/>
      <c r="KXU39" s="269"/>
      <c r="KXV39" s="269"/>
      <c r="KXW39" s="269"/>
      <c r="KXX39" s="269"/>
      <c r="KXY39" s="269"/>
      <c r="KXZ39" s="269"/>
      <c r="KYA39" s="269"/>
      <c r="KYB39" s="269"/>
      <c r="KYC39" s="269"/>
      <c r="KYD39" s="269"/>
      <c r="KYE39" s="269"/>
      <c r="KYF39" s="269"/>
      <c r="KYG39" s="269"/>
      <c r="KYH39" s="269"/>
      <c r="KYI39" s="269"/>
      <c r="KYJ39" s="269"/>
      <c r="KYK39" s="269"/>
      <c r="KYL39" s="269"/>
      <c r="KYM39" s="269"/>
      <c r="KYN39" s="269"/>
      <c r="KYO39" s="269"/>
      <c r="KYP39" s="269"/>
      <c r="KYQ39" s="269"/>
      <c r="KYR39" s="269"/>
      <c r="KYS39" s="269"/>
      <c r="KYT39" s="269"/>
      <c r="KYU39" s="269"/>
      <c r="KYV39" s="269"/>
      <c r="KYW39" s="269"/>
      <c r="KYX39" s="269"/>
      <c r="KYY39" s="269"/>
      <c r="KYZ39" s="269"/>
      <c r="KZA39" s="269"/>
      <c r="KZB39" s="269"/>
      <c r="KZC39" s="269"/>
      <c r="KZD39" s="269"/>
      <c r="KZE39" s="269"/>
      <c r="KZF39" s="269"/>
      <c r="KZG39" s="269"/>
      <c r="KZH39" s="269"/>
      <c r="KZI39" s="269"/>
      <c r="KZJ39" s="269"/>
      <c r="KZK39" s="269"/>
      <c r="KZL39" s="269"/>
      <c r="KZM39" s="269"/>
      <c r="KZN39" s="269"/>
      <c r="KZO39" s="269"/>
      <c r="KZP39" s="269"/>
      <c r="KZQ39" s="269"/>
      <c r="KZR39" s="269"/>
      <c r="KZS39" s="269"/>
      <c r="KZT39" s="269"/>
      <c r="KZU39" s="269"/>
      <c r="KZV39" s="269"/>
      <c r="KZW39" s="269"/>
      <c r="KZX39" s="269"/>
      <c r="KZY39" s="269"/>
      <c r="KZZ39" s="269"/>
      <c r="LAA39" s="269"/>
      <c r="LAB39" s="269"/>
      <c r="LAC39" s="269"/>
      <c r="LAD39" s="269"/>
      <c r="LAE39" s="269"/>
      <c r="LAF39" s="269"/>
      <c r="LAG39" s="269"/>
      <c r="LAH39" s="269"/>
      <c r="LAI39" s="269"/>
      <c r="LAJ39" s="269"/>
      <c r="LAK39" s="269"/>
      <c r="LAL39" s="269"/>
      <c r="LAM39" s="269"/>
      <c r="LAN39" s="269"/>
      <c r="LAO39" s="269"/>
      <c r="LAP39" s="269"/>
      <c r="LAQ39" s="269"/>
      <c r="LAR39" s="269"/>
      <c r="LAS39" s="269"/>
      <c r="LAT39" s="269"/>
      <c r="LAU39" s="269"/>
      <c r="LAV39" s="269"/>
      <c r="LAW39" s="269"/>
      <c r="LAX39" s="269"/>
      <c r="LAY39" s="269"/>
      <c r="LAZ39" s="269"/>
      <c r="LBA39" s="269"/>
      <c r="LBB39" s="269"/>
      <c r="LBC39" s="269"/>
      <c r="LBD39" s="269"/>
      <c r="LBE39" s="269"/>
      <c r="LBF39" s="269"/>
      <c r="LBG39" s="269"/>
      <c r="LBH39" s="269"/>
      <c r="LBI39" s="269"/>
      <c r="LBJ39" s="269"/>
      <c r="LBK39" s="269"/>
      <c r="LBL39" s="269"/>
      <c r="LBM39" s="269"/>
      <c r="LBN39" s="269"/>
      <c r="LBO39" s="269"/>
      <c r="LBP39" s="269"/>
      <c r="LBQ39" s="269"/>
      <c r="LBR39" s="269"/>
      <c r="LBS39" s="269"/>
      <c r="LBT39" s="269"/>
      <c r="LBU39" s="269"/>
      <c r="LBV39" s="269"/>
      <c r="LBW39" s="269"/>
      <c r="LBX39" s="269"/>
      <c r="LBY39" s="269"/>
      <c r="LBZ39" s="269"/>
      <c r="LCA39" s="269"/>
      <c r="LCB39" s="269"/>
      <c r="LCC39" s="269"/>
      <c r="LCD39" s="269"/>
      <c r="LCE39" s="269"/>
      <c r="LCF39" s="269"/>
      <c r="LCG39" s="269"/>
      <c r="LCH39" s="269"/>
      <c r="LCI39" s="269"/>
      <c r="LCJ39" s="269"/>
      <c r="LCK39" s="269"/>
      <c r="LCL39" s="269"/>
      <c r="LCM39" s="269"/>
      <c r="LCN39" s="269"/>
      <c r="LCO39" s="269"/>
      <c r="LCP39" s="269"/>
      <c r="LCQ39" s="269"/>
      <c r="LCR39" s="269"/>
      <c r="LCS39" s="269"/>
      <c r="LCT39" s="269"/>
      <c r="LCU39" s="269"/>
      <c r="LCV39" s="269"/>
      <c r="LCW39" s="269"/>
      <c r="LCX39" s="269"/>
      <c r="LCY39" s="269"/>
      <c r="LCZ39" s="269"/>
      <c r="LDA39" s="269"/>
      <c r="LDB39" s="269"/>
      <c r="LDC39" s="269"/>
      <c r="LDD39" s="269"/>
      <c r="LDE39" s="269"/>
      <c r="LDF39" s="269"/>
      <c r="LDG39" s="269"/>
      <c r="LDH39" s="269"/>
      <c r="LDI39" s="269"/>
      <c r="LDJ39" s="269"/>
      <c r="LDK39" s="269"/>
      <c r="LDL39" s="269"/>
      <c r="LDM39" s="269"/>
      <c r="LDN39" s="269"/>
      <c r="LDO39" s="269"/>
      <c r="LDP39" s="269"/>
      <c r="LDQ39" s="269"/>
      <c r="LDR39" s="269"/>
      <c r="LDS39" s="269"/>
      <c r="LDT39" s="269"/>
      <c r="LDU39" s="269"/>
      <c r="LDV39" s="269"/>
      <c r="LDW39" s="269"/>
      <c r="LDX39" s="269"/>
      <c r="LDY39" s="269"/>
      <c r="LDZ39" s="269"/>
      <c r="LEA39" s="269"/>
      <c r="LEB39" s="269"/>
      <c r="LEC39" s="269"/>
      <c r="LED39" s="269"/>
      <c r="LEE39" s="269"/>
      <c r="LEF39" s="269"/>
      <c r="LEG39" s="269"/>
      <c r="LEH39" s="269"/>
      <c r="LEI39" s="269"/>
      <c r="LEJ39" s="269"/>
      <c r="LEK39" s="269"/>
      <c r="LEL39" s="269"/>
      <c r="LEM39" s="269"/>
      <c r="LEN39" s="269"/>
      <c r="LEO39" s="269"/>
      <c r="LEP39" s="269"/>
      <c r="LEQ39" s="269"/>
      <c r="LER39" s="269"/>
      <c r="LES39" s="269"/>
      <c r="LET39" s="269"/>
      <c r="LEU39" s="269"/>
      <c r="LEV39" s="269"/>
      <c r="LEW39" s="269"/>
      <c r="LEX39" s="269"/>
      <c r="LEY39" s="269"/>
      <c r="LEZ39" s="269"/>
      <c r="LFA39" s="269"/>
      <c r="LFB39" s="269"/>
      <c r="LFC39" s="269"/>
      <c r="LFD39" s="269"/>
      <c r="LFE39" s="269"/>
      <c r="LFF39" s="269"/>
      <c r="LFG39" s="269"/>
      <c r="LFH39" s="269"/>
      <c r="LFI39" s="269"/>
      <c r="LFJ39" s="269"/>
      <c r="LFK39" s="269"/>
      <c r="LFL39" s="269"/>
      <c r="LFM39" s="269"/>
      <c r="LFN39" s="269"/>
      <c r="LFO39" s="269"/>
      <c r="LFP39" s="269"/>
      <c r="LFQ39" s="269"/>
      <c r="LFR39" s="269"/>
      <c r="LFS39" s="269"/>
      <c r="LFT39" s="269"/>
      <c r="LFU39" s="269"/>
      <c r="LFV39" s="269"/>
      <c r="LFW39" s="269"/>
      <c r="LFX39" s="269"/>
      <c r="LFY39" s="269"/>
      <c r="LFZ39" s="269"/>
      <c r="LGA39" s="269"/>
      <c r="LGB39" s="269"/>
      <c r="LGC39" s="269"/>
      <c r="LGD39" s="269"/>
      <c r="LGE39" s="269"/>
      <c r="LGF39" s="269"/>
      <c r="LGG39" s="269"/>
      <c r="LGH39" s="269"/>
      <c r="LGI39" s="269"/>
      <c r="LGJ39" s="269"/>
      <c r="LGK39" s="269"/>
      <c r="LGL39" s="269"/>
      <c r="LGM39" s="269"/>
      <c r="LGN39" s="269"/>
      <c r="LGO39" s="269"/>
      <c r="LGP39" s="269"/>
      <c r="LGQ39" s="269"/>
      <c r="LGR39" s="269"/>
      <c r="LGS39" s="269"/>
      <c r="LGT39" s="269"/>
      <c r="LGU39" s="269"/>
      <c r="LGV39" s="269"/>
      <c r="LGW39" s="269"/>
      <c r="LGX39" s="269"/>
      <c r="LGY39" s="269"/>
      <c r="LGZ39" s="269"/>
      <c r="LHA39" s="269"/>
      <c r="LHB39" s="269"/>
      <c r="LHC39" s="269"/>
      <c r="LHD39" s="269"/>
      <c r="LHE39" s="269"/>
      <c r="LHF39" s="269"/>
      <c r="LHG39" s="269"/>
      <c r="LHH39" s="269"/>
      <c r="LHI39" s="269"/>
      <c r="LHJ39" s="269"/>
      <c r="LHK39" s="269"/>
      <c r="LHL39" s="269"/>
      <c r="LHM39" s="269"/>
      <c r="LHN39" s="269"/>
      <c r="LHO39" s="269"/>
      <c r="LHP39" s="269"/>
      <c r="LHQ39" s="269"/>
      <c r="LHR39" s="269"/>
      <c r="LHS39" s="269"/>
      <c r="LHT39" s="269"/>
      <c r="LHU39" s="269"/>
      <c r="LHV39" s="269"/>
      <c r="LHW39" s="269"/>
      <c r="LHX39" s="269"/>
      <c r="LHY39" s="269"/>
      <c r="LHZ39" s="269"/>
      <c r="LIA39" s="269"/>
      <c r="LIB39" s="269"/>
      <c r="LIC39" s="269"/>
      <c r="LID39" s="269"/>
      <c r="LIE39" s="269"/>
      <c r="LIF39" s="269"/>
      <c r="LIG39" s="269"/>
      <c r="LIH39" s="269"/>
      <c r="LII39" s="269"/>
      <c r="LIJ39" s="269"/>
      <c r="LIK39" s="269"/>
      <c r="LIL39" s="269"/>
      <c r="LIM39" s="269"/>
      <c r="LIN39" s="269"/>
      <c r="LIO39" s="269"/>
      <c r="LIP39" s="269"/>
      <c r="LIQ39" s="269"/>
      <c r="LIR39" s="269"/>
      <c r="LIS39" s="269"/>
      <c r="LIT39" s="269"/>
      <c r="LIU39" s="269"/>
      <c r="LIV39" s="269"/>
      <c r="LIW39" s="269"/>
      <c r="LIX39" s="269"/>
      <c r="LIY39" s="269"/>
      <c r="LIZ39" s="269"/>
      <c r="LJA39" s="269"/>
      <c r="LJB39" s="269"/>
      <c r="LJC39" s="269"/>
      <c r="LJD39" s="269"/>
      <c r="LJE39" s="269"/>
      <c r="LJF39" s="269"/>
      <c r="LJG39" s="269"/>
      <c r="LJH39" s="269"/>
      <c r="LJI39" s="269"/>
      <c r="LJJ39" s="269"/>
      <c r="LJK39" s="269"/>
      <c r="LJL39" s="269"/>
      <c r="LJM39" s="269"/>
      <c r="LJN39" s="269"/>
      <c r="LJO39" s="269"/>
      <c r="LJP39" s="269"/>
      <c r="LJQ39" s="269"/>
      <c r="LJR39" s="269"/>
      <c r="LJS39" s="269"/>
      <c r="LJT39" s="269"/>
      <c r="LJU39" s="269"/>
      <c r="LJV39" s="269"/>
      <c r="LJW39" s="269"/>
      <c r="LJX39" s="269"/>
      <c r="LJY39" s="269"/>
      <c r="LJZ39" s="269"/>
      <c r="LKA39" s="269"/>
      <c r="LKB39" s="269"/>
      <c r="LKC39" s="269"/>
      <c r="LKD39" s="269"/>
      <c r="LKE39" s="269"/>
      <c r="LKF39" s="269"/>
      <c r="LKG39" s="269"/>
      <c r="LKH39" s="269"/>
      <c r="LKI39" s="269"/>
      <c r="LKJ39" s="269"/>
      <c r="LKK39" s="269"/>
      <c r="LKL39" s="269"/>
      <c r="LKM39" s="269"/>
      <c r="LKN39" s="269"/>
      <c r="LKO39" s="269"/>
      <c r="LKP39" s="269"/>
      <c r="LKQ39" s="269"/>
      <c r="LKR39" s="269"/>
      <c r="LKS39" s="269"/>
      <c r="LKT39" s="269"/>
      <c r="LKU39" s="269"/>
      <c r="LKV39" s="269"/>
      <c r="LKW39" s="269"/>
      <c r="LKX39" s="269"/>
      <c r="LKY39" s="269"/>
      <c r="LKZ39" s="269"/>
      <c r="LLA39" s="269"/>
      <c r="LLB39" s="269"/>
      <c r="LLC39" s="269"/>
      <c r="LLD39" s="269"/>
      <c r="LLE39" s="269"/>
      <c r="LLF39" s="269"/>
      <c r="LLG39" s="269"/>
      <c r="LLH39" s="269"/>
      <c r="LLI39" s="269"/>
      <c r="LLJ39" s="269"/>
      <c r="LLK39" s="269"/>
      <c r="LLL39" s="269"/>
      <c r="LLM39" s="269"/>
      <c r="LLN39" s="269"/>
      <c r="LLO39" s="269"/>
      <c r="LLP39" s="269"/>
      <c r="LLQ39" s="269"/>
      <c r="LLR39" s="269"/>
      <c r="LLS39" s="269"/>
      <c r="LLT39" s="269"/>
      <c r="LLU39" s="269"/>
      <c r="LLV39" s="269"/>
      <c r="LLW39" s="269"/>
      <c r="LLX39" s="269"/>
      <c r="LLY39" s="269"/>
      <c r="LLZ39" s="269"/>
      <c r="LMA39" s="269"/>
      <c r="LMB39" s="269"/>
      <c r="LMC39" s="269"/>
      <c r="LMD39" s="269"/>
      <c r="LME39" s="269"/>
      <c r="LMF39" s="269"/>
      <c r="LMG39" s="269"/>
      <c r="LMH39" s="269"/>
      <c r="LMI39" s="269"/>
      <c r="LMJ39" s="269"/>
      <c r="LMK39" s="269"/>
      <c r="LML39" s="269"/>
      <c r="LMM39" s="269"/>
      <c r="LMN39" s="269"/>
      <c r="LMO39" s="269"/>
      <c r="LMP39" s="269"/>
      <c r="LMQ39" s="269"/>
      <c r="LMR39" s="269"/>
      <c r="LMS39" s="269"/>
      <c r="LMT39" s="269"/>
      <c r="LMU39" s="269"/>
      <c r="LMV39" s="269"/>
      <c r="LMW39" s="269"/>
      <c r="LMX39" s="269"/>
      <c r="LMY39" s="269"/>
      <c r="LMZ39" s="269"/>
      <c r="LNA39" s="269"/>
      <c r="LNB39" s="269"/>
      <c r="LNC39" s="269"/>
      <c r="LND39" s="269"/>
      <c r="LNE39" s="269"/>
      <c r="LNF39" s="269"/>
      <c r="LNG39" s="269"/>
      <c r="LNH39" s="269"/>
      <c r="LNI39" s="269"/>
      <c r="LNJ39" s="269"/>
      <c r="LNK39" s="269"/>
      <c r="LNL39" s="269"/>
      <c r="LNM39" s="269"/>
      <c r="LNN39" s="269"/>
      <c r="LNO39" s="269"/>
      <c r="LNP39" s="269"/>
      <c r="LNQ39" s="269"/>
      <c r="LNR39" s="269"/>
      <c r="LNS39" s="269"/>
      <c r="LNT39" s="269"/>
      <c r="LNU39" s="269"/>
      <c r="LNV39" s="269"/>
      <c r="LNW39" s="269"/>
      <c r="LNX39" s="269"/>
      <c r="LNY39" s="269"/>
      <c r="LNZ39" s="269"/>
      <c r="LOA39" s="269"/>
      <c r="LOB39" s="269"/>
      <c r="LOC39" s="269"/>
      <c r="LOD39" s="269"/>
      <c r="LOE39" s="269"/>
      <c r="LOF39" s="269"/>
      <c r="LOG39" s="269"/>
      <c r="LOH39" s="269"/>
      <c r="LOI39" s="269"/>
      <c r="LOJ39" s="269"/>
      <c r="LOK39" s="269"/>
      <c r="LOL39" s="269"/>
      <c r="LOM39" s="269"/>
      <c r="LON39" s="269"/>
      <c r="LOO39" s="269"/>
      <c r="LOP39" s="269"/>
      <c r="LOQ39" s="269"/>
      <c r="LOR39" s="269"/>
      <c r="LOS39" s="269"/>
      <c r="LOT39" s="269"/>
      <c r="LOU39" s="269"/>
      <c r="LOV39" s="269"/>
      <c r="LOW39" s="269"/>
      <c r="LOX39" s="269"/>
      <c r="LOY39" s="269"/>
      <c r="LOZ39" s="269"/>
      <c r="LPA39" s="269"/>
      <c r="LPB39" s="269"/>
      <c r="LPC39" s="269"/>
      <c r="LPD39" s="269"/>
      <c r="LPE39" s="269"/>
      <c r="LPF39" s="269"/>
      <c r="LPG39" s="269"/>
      <c r="LPH39" s="269"/>
      <c r="LPI39" s="269"/>
      <c r="LPJ39" s="269"/>
      <c r="LPK39" s="269"/>
      <c r="LPL39" s="269"/>
      <c r="LPM39" s="269"/>
      <c r="LPN39" s="269"/>
      <c r="LPO39" s="269"/>
      <c r="LPP39" s="269"/>
      <c r="LPQ39" s="269"/>
      <c r="LPR39" s="269"/>
      <c r="LPS39" s="269"/>
      <c r="LPT39" s="269"/>
      <c r="LPU39" s="269"/>
      <c r="LPV39" s="269"/>
      <c r="LPW39" s="269"/>
      <c r="LPX39" s="269"/>
      <c r="LPY39" s="269"/>
      <c r="LPZ39" s="269"/>
      <c r="LQA39" s="269"/>
      <c r="LQB39" s="269"/>
      <c r="LQC39" s="269"/>
      <c r="LQD39" s="269"/>
      <c r="LQE39" s="269"/>
      <c r="LQF39" s="269"/>
      <c r="LQG39" s="269"/>
      <c r="LQH39" s="269"/>
      <c r="LQI39" s="269"/>
      <c r="LQJ39" s="269"/>
      <c r="LQK39" s="269"/>
      <c r="LQL39" s="269"/>
      <c r="LQM39" s="269"/>
      <c r="LQN39" s="269"/>
      <c r="LQO39" s="269"/>
      <c r="LQP39" s="269"/>
      <c r="LQQ39" s="269"/>
      <c r="LQR39" s="269"/>
      <c r="LQS39" s="269"/>
      <c r="LQT39" s="269"/>
      <c r="LQU39" s="269"/>
      <c r="LQV39" s="269"/>
      <c r="LQW39" s="269"/>
      <c r="LQX39" s="269"/>
      <c r="LQY39" s="269"/>
      <c r="LQZ39" s="269"/>
      <c r="LRA39" s="269"/>
      <c r="LRB39" s="269"/>
      <c r="LRC39" s="269"/>
      <c r="LRD39" s="269"/>
      <c r="LRE39" s="269"/>
      <c r="LRF39" s="269"/>
      <c r="LRG39" s="269"/>
      <c r="LRH39" s="269"/>
      <c r="LRI39" s="269"/>
      <c r="LRJ39" s="269"/>
      <c r="LRK39" s="269"/>
      <c r="LRL39" s="269"/>
      <c r="LRM39" s="269"/>
      <c r="LRN39" s="269"/>
      <c r="LRO39" s="269"/>
      <c r="LRP39" s="269"/>
      <c r="LRQ39" s="269"/>
      <c r="LRR39" s="269"/>
      <c r="LRS39" s="269"/>
      <c r="LRT39" s="269"/>
      <c r="LRU39" s="269"/>
      <c r="LRV39" s="269"/>
      <c r="LRW39" s="269"/>
      <c r="LRX39" s="269"/>
      <c r="LRY39" s="269"/>
      <c r="LRZ39" s="269"/>
      <c r="LSA39" s="269"/>
      <c r="LSB39" s="269"/>
      <c r="LSC39" s="269"/>
      <c r="LSD39" s="269"/>
      <c r="LSE39" s="269"/>
      <c r="LSF39" s="269"/>
      <c r="LSG39" s="269"/>
      <c r="LSH39" s="269"/>
      <c r="LSI39" s="269"/>
      <c r="LSJ39" s="269"/>
      <c r="LSK39" s="269"/>
      <c r="LSL39" s="269"/>
      <c r="LSM39" s="269"/>
      <c r="LSN39" s="269"/>
      <c r="LSO39" s="269"/>
      <c r="LSP39" s="269"/>
      <c r="LSQ39" s="269"/>
      <c r="LSR39" s="269"/>
      <c r="LSS39" s="269"/>
      <c r="LST39" s="269"/>
      <c r="LSU39" s="269"/>
      <c r="LSV39" s="269"/>
      <c r="LSW39" s="269"/>
      <c r="LSX39" s="269"/>
      <c r="LSY39" s="269"/>
      <c r="LSZ39" s="269"/>
      <c r="LTA39" s="269"/>
      <c r="LTB39" s="269"/>
      <c r="LTC39" s="269"/>
      <c r="LTD39" s="269"/>
      <c r="LTE39" s="269"/>
      <c r="LTF39" s="269"/>
      <c r="LTG39" s="269"/>
      <c r="LTH39" s="269"/>
      <c r="LTI39" s="269"/>
      <c r="LTJ39" s="269"/>
      <c r="LTK39" s="269"/>
      <c r="LTL39" s="269"/>
      <c r="LTM39" s="269"/>
      <c r="LTN39" s="269"/>
      <c r="LTO39" s="269"/>
      <c r="LTP39" s="269"/>
      <c r="LTQ39" s="269"/>
      <c r="LTR39" s="269"/>
      <c r="LTS39" s="269"/>
      <c r="LTT39" s="269"/>
      <c r="LTU39" s="269"/>
      <c r="LTV39" s="269"/>
      <c r="LTW39" s="269"/>
      <c r="LTX39" s="269"/>
      <c r="LTY39" s="269"/>
      <c r="LTZ39" s="269"/>
      <c r="LUA39" s="269"/>
      <c r="LUB39" s="269"/>
      <c r="LUC39" s="269"/>
      <c r="LUD39" s="269"/>
      <c r="LUE39" s="269"/>
      <c r="LUF39" s="269"/>
      <c r="LUG39" s="269"/>
      <c r="LUH39" s="269"/>
      <c r="LUI39" s="269"/>
      <c r="LUJ39" s="269"/>
      <c r="LUK39" s="269"/>
      <c r="LUL39" s="269"/>
      <c r="LUM39" s="269"/>
      <c r="LUN39" s="269"/>
      <c r="LUO39" s="269"/>
      <c r="LUP39" s="269"/>
      <c r="LUQ39" s="269"/>
      <c r="LUR39" s="269"/>
      <c r="LUS39" s="269"/>
      <c r="LUT39" s="269"/>
      <c r="LUU39" s="269"/>
      <c r="LUV39" s="269"/>
      <c r="LUW39" s="269"/>
      <c r="LUX39" s="269"/>
      <c r="LUY39" s="269"/>
      <c r="LUZ39" s="269"/>
      <c r="LVA39" s="269"/>
      <c r="LVB39" s="269"/>
      <c r="LVC39" s="269"/>
      <c r="LVD39" s="269"/>
      <c r="LVE39" s="269"/>
      <c r="LVF39" s="269"/>
      <c r="LVG39" s="269"/>
      <c r="LVH39" s="269"/>
      <c r="LVI39" s="269"/>
      <c r="LVJ39" s="269"/>
      <c r="LVK39" s="269"/>
      <c r="LVL39" s="269"/>
      <c r="LVM39" s="269"/>
      <c r="LVN39" s="269"/>
      <c r="LVO39" s="269"/>
      <c r="LVP39" s="269"/>
      <c r="LVQ39" s="269"/>
      <c r="LVR39" s="269"/>
      <c r="LVS39" s="269"/>
      <c r="LVT39" s="269"/>
      <c r="LVU39" s="269"/>
      <c r="LVV39" s="269"/>
      <c r="LVW39" s="269"/>
      <c r="LVX39" s="269"/>
      <c r="LVY39" s="269"/>
      <c r="LVZ39" s="269"/>
      <c r="LWA39" s="269"/>
      <c r="LWB39" s="269"/>
      <c r="LWC39" s="269"/>
      <c r="LWD39" s="269"/>
      <c r="LWE39" s="269"/>
      <c r="LWF39" s="269"/>
      <c r="LWG39" s="269"/>
      <c r="LWH39" s="269"/>
      <c r="LWI39" s="269"/>
      <c r="LWJ39" s="269"/>
      <c r="LWK39" s="269"/>
      <c r="LWL39" s="269"/>
      <c r="LWM39" s="269"/>
      <c r="LWN39" s="269"/>
      <c r="LWO39" s="269"/>
      <c r="LWP39" s="269"/>
      <c r="LWQ39" s="269"/>
      <c r="LWR39" s="269"/>
      <c r="LWS39" s="269"/>
      <c r="LWT39" s="269"/>
      <c r="LWU39" s="269"/>
      <c r="LWV39" s="269"/>
      <c r="LWW39" s="269"/>
      <c r="LWX39" s="269"/>
      <c r="LWY39" s="269"/>
      <c r="LWZ39" s="269"/>
      <c r="LXA39" s="269"/>
      <c r="LXB39" s="269"/>
      <c r="LXC39" s="269"/>
      <c r="LXD39" s="269"/>
      <c r="LXE39" s="269"/>
      <c r="LXF39" s="269"/>
      <c r="LXG39" s="269"/>
      <c r="LXH39" s="269"/>
      <c r="LXI39" s="269"/>
      <c r="LXJ39" s="269"/>
      <c r="LXK39" s="269"/>
      <c r="LXL39" s="269"/>
      <c r="LXM39" s="269"/>
      <c r="LXN39" s="269"/>
      <c r="LXO39" s="269"/>
      <c r="LXP39" s="269"/>
      <c r="LXQ39" s="269"/>
      <c r="LXR39" s="269"/>
      <c r="LXS39" s="269"/>
      <c r="LXT39" s="269"/>
      <c r="LXU39" s="269"/>
      <c r="LXV39" s="269"/>
      <c r="LXW39" s="269"/>
      <c r="LXX39" s="269"/>
      <c r="LXY39" s="269"/>
      <c r="LXZ39" s="269"/>
      <c r="LYA39" s="269"/>
      <c r="LYB39" s="269"/>
      <c r="LYC39" s="269"/>
      <c r="LYD39" s="269"/>
      <c r="LYE39" s="269"/>
      <c r="LYF39" s="269"/>
      <c r="LYG39" s="269"/>
      <c r="LYH39" s="269"/>
      <c r="LYI39" s="269"/>
      <c r="LYJ39" s="269"/>
      <c r="LYK39" s="269"/>
      <c r="LYL39" s="269"/>
      <c r="LYM39" s="269"/>
      <c r="LYN39" s="269"/>
      <c r="LYO39" s="269"/>
      <c r="LYP39" s="269"/>
      <c r="LYQ39" s="269"/>
      <c r="LYR39" s="269"/>
      <c r="LYS39" s="269"/>
      <c r="LYT39" s="269"/>
      <c r="LYU39" s="269"/>
      <c r="LYV39" s="269"/>
      <c r="LYW39" s="269"/>
      <c r="LYX39" s="269"/>
      <c r="LYY39" s="269"/>
      <c r="LYZ39" s="269"/>
      <c r="LZA39" s="269"/>
      <c r="LZB39" s="269"/>
      <c r="LZC39" s="269"/>
      <c r="LZD39" s="269"/>
      <c r="LZE39" s="269"/>
      <c r="LZF39" s="269"/>
      <c r="LZG39" s="269"/>
      <c r="LZH39" s="269"/>
      <c r="LZI39" s="269"/>
      <c r="LZJ39" s="269"/>
      <c r="LZK39" s="269"/>
      <c r="LZL39" s="269"/>
      <c r="LZM39" s="269"/>
      <c r="LZN39" s="269"/>
      <c r="LZO39" s="269"/>
      <c r="LZP39" s="269"/>
      <c r="LZQ39" s="269"/>
      <c r="LZR39" s="269"/>
      <c r="LZS39" s="269"/>
      <c r="LZT39" s="269"/>
      <c r="LZU39" s="269"/>
      <c r="LZV39" s="269"/>
      <c r="LZW39" s="269"/>
      <c r="LZX39" s="269"/>
      <c r="LZY39" s="269"/>
      <c r="LZZ39" s="269"/>
      <c r="MAA39" s="269"/>
      <c r="MAB39" s="269"/>
      <c r="MAC39" s="269"/>
      <c r="MAD39" s="269"/>
      <c r="MAE39" s="269"/>
      <c r="MAF39" s="269"/>
      <c r="MAG39" s="269"/>
      <c r="MAH39" s="269"/>
      <c r="MAI39" s="269"/>
      <c r="MAJ39" s="269"/>
      <c r="MAK39" s="269"/>
      <c r="MAL39" s="269"/>
      <c r="MAM39" s="269"/>
      <c r="MAN39" s="269"/>
      <c r="MAO39" s="269"/>
      <c r="MAP39" s="269"/>
      <c r="MAQ39" s="269"/>
      <c r="MAR39" s="269"/>
      <c r="MAS39" s="269"/>
      <c r="MAT39" s="269"/>
      <c r="MAU39" s="269"/>
      <c r="MAV39" s="269"/>
      <c r="MAW39" s="269"/>
      <c r="MAX39" s="269"/>
      <c r="MAY39" s="269"/>
      <c r="MAZ39" s="269"/>
      <c r="MBA39" s="269"/>
      <c r="MBB39" s="269"/>
      <c r="MBC39" s="269"/>
      <c r="MBD39" s="269"/>
      <c r="MBE39" s="269"/>
      <c r="MBF39" s="269"/>
      <c r="MBG39" s="269"/>
      <c r="MBH39" s="269"/>
      <c r="MBI39" s="269"/>
      <c r="MBJ39" s="269"/>
      <c r="MBK39" s="269"/>
      <c r="MBL39" s="269"/>
      <c r="MBM39" s="269"/>
      <c r="MBN39" s="269"/>
      <c r="MBO39" s="269"/>
      <c r="MBP39" s="269"/>
      <c r="MBQ39" s="269"/>
      <c r="MBR39" s="269"/>
      <c r="MBS39" s="269"/>
      <c r="MBT39" s="269"/>
      <c r="MBU39" s="269"/>
      <c r="MBV39" s="269"/>
      <c r="MBW39" s="269"/>
      <c r="MBX39" s="269"/>
      <c r="MBY39" s="269"/>
      <c r="MBZ39" s="269"/>
      <c r="MCA39" s="269"/>
      <c r="MCB39" s="269"/>
      <c r="MCC39" s="269"/>
      <c r="MCD39" s="269"/>
      <c r="MCE39" s="269"/>
      <c r="MCF39" s="269"/>
      <c r="MCG39" s="269"/>
      <c r="MCH39" s="269"/>
      <c r="MCI39" s="269"/>
      <c r="MCJ39" s="269"/>
      <c r="MCK39" s="269"/>
      <c r="MCL39" s="269"/>
      <c r="MCM39" s="269"/>
      <c r="MCN39" s="269"/>
      <c r="MCO39" s="269"/>
      <c r="MCP39" s="269"/>
      <c r="MCQ39" s="269"/>
      <c r="MCR39" s="269"/>
      <c r="MCS39" s="269"/>
      <c r="MCT39" s="269"/>
      <c r="MCU39" s="269"/>
      <c r="MCV39" s="269"/>
      <c r="MCW39" s="269"/>
      <c r="MCX39" s="269"/>
      <c r="MCY39" s="269"/>
      <c r="MCZ39" s="269"/>
      <c r="MDA39" s="269"/>
      <c r="MDB39" s="269"/>
      <c r="MDC39" s="269"/>
      <c r="MDD39" s="269"/>
      <c r="MDE39" s="269"/>
      <c r="MDF39" s="269"/>
      <c r="MDG39" s="269"/>
      <c r="MDH39" s="269"/>
      <c r="MDI39" s="269"/>
      <c r="MDJ39" s="269"/>
      <c r="MDK39" s="269"/>
      <c r="MDL39" s="269"/>
      <c r="MDM39" s="269"/>
      <c r="MDN39" s="269"/>
      <c r="MDO39" s="269"/>
      <c r="MDP39" s="269"/>
      <c r="MDQ39" s="269"/>
      <c r="MDR39" s="269"/>
      <c r="MDS39" s="269"/>
      <c r="MDT39" s="269"/>
      <c r="MDU39" s="269"/>
      <c r="MDV39" s="269"/>
      <c r="MDW39" s="269"/>
      <c r="MDX39" s="269"/>
      <c r="MDY39" s="269"/>
      <c r="MDZ39" s="269"/>
      <c r="MEA39" s="269"/>
      <c r="MEB39" s="269"/>
      <c r="MEC39" s="269"/>
      <c r="MED39" s="269"/>
      <c r="MEE39" s="269"/>
      <c r="MEF39" s="269"/>
      <c r="MEG39" s="269"/>
      <c r="MEH39" s="269"/>
      <c r="MEI39" s="269"/>
      <c r="MEJ39" s="269"/>
      <c r="MEK39" s="269"/>
      <c r="MEL39" s="269"/>
      <c r="MEM39" s="269"/>
      <c r="MEN39" s="269"/>
      <c r="MEO39" s="269"/>
      <c r="MEP39" s="269"/>
      <c r="MEQ39" s="269"/>
      <c r="MER39" s="269"/>
      <c r="MES39" s="269"/>
      <c r="MET39" s="269"/>
      <c r="MEU39" s="269"/>
      <c r="MEV39" s="269"/>
      <c r="MEW39" s="269"/>
      <c r="MEX39" s="269"/>
      <c r="MEY39" s="269"/>
      <c r="MEZ39" s="269"/>
      <c r="MFA39" s="269"/>
      <c r="MFB39" s="269"/>
      <c r="MFC39" s="269"/>
      <c r="MFD39" s="269"/>
      <c r="MFE39" s="269"/>
      <c r="MFF39" s="269"/>
      <c r="MFG39" s="269"/>
      <c r="MFH39" s="269"/>
      <c r="MFI39" s="269"/>
      <c r="MFJ39" s="269"/>
      <c r="MFK39" s="269"/>
      <c r="MFL39" s="269"/>
      <c r="MFM39" s="269"/>
      <c r="MFN39" s="269"/>
      <c r="MFO39" s="269"/>
      <c r="MFP39" s="269"/>
      <c r="MFQ39" s="269"/>
      <c r="MFR39" s="269"/>
      <c r="MFS39" s="269"/>
      <c r="MFT39" s="269"/>
      <c r="MFU39" s="269"/>
      <c r="MFV39" s="269"/>
      <c r="MFW39" s="269"/>
      <c r="MFX39" s="269"/>
      <c r="MFY39" s="269"/>
      <c r="MFZ39" s="269"/>
      <c r="MGA39" s="269"/>
      <c r="MGB39" s="269"/>
      <c r="MGC39" s="269"/>
      <c r="MGD39" s="269"/>
      <c r="MGE39" s="269"/>
      <c r="MGF39" s="269"/>
      <c r="MGG39" s="269"/>
      <c r="MGH39" s="269"/>
      <c r="MGI39" s="269"/>
      <c r="MGJ39" s="269"/>
      <c r="MGK39" s="269"/>
      <c r="MGL39" s="269"/>
      <c r="MGM39" s="269"/>
      <c r="MGN39" s="269"/>
      <c r="MGO39" s="269"/>
      <c r="MGP39" s="269"/>
      <c r="MGQ39" s="269"/>
      <c r="MGR39" s="269"/>
      <c r="MGS39" s="269"/>
      <c r="MGT39" s="269"/>
      <c r="MGU39" s="269"/>
      <c r="MGV39" s="269"/>
      <c r="MGW39" s="269"/>
      <c r="MGX39" s="269"/>
      <c r="MGY39" s="269"/>
      <c r="MGZ39" s="269"/>
      <c r="MHA39" s="269"/>
      <c r="MHB39" s="269"/>
      <c r="MHC39" s="269"/>
      <c r="MHD39" s="269"/>
      <c r="MHE39" s="269"/>
      <c r="MHF39" s="269"/>
      <c r="MHG39" s="269"/>
      <c r="MHH39" s="269"/>
      <c r="MHI39" s="269"/>
      <c r="MHJ39" s="269"/>
      <c r="MHK39" s="269"/>
      <c r="MHL39" s="269"/>
      <c r="MHM39" s="269"/>
      <c r="MHN39" s="269"/>
      <c r="MHO39" s="269"/>
      <c r="MHP39" s="269"/>
      <c r="MHQ39" s="269"/>
      <c r="MHR39" s="269"/>
      <c r="MHS39" s="269"/>
      <c r="MHT39" s="269"/>
      <c r="MHU39" s="269"/>
      <c r="MHV39" s="269"/>
      <c r="MHW39" s="269"/>
      <c r="MHX39" s="269"/>
      <c r="MHY39" s="269"/>
      <c r="MHZ39" s="269"/>
      <c r="MIA39" s="269"/>
      <c r="MIB39" s="269"/>
      <c r="MIC39" s="269"/>
      <c r="MID39" s="269"/>
      <c r="MIE39" s="269"/>
      <c r="MIF39" s="269"/>
      <c r="MIG39" s="269"/>
      <c r="MIH39" s="269"/>
      <c r="MII39" s="269"/>
      <c r="MIJ39" s="269"/>
      <c r="MIK39" s="269"/>
      <c r="MIL39" s="269"/>
      <c r="MIM39" s="269"/>
      <c r="MIN39" s="269"/>
      <c r="MIO39" s="269"/>
      <c r="MIP39" s="269"/>
      <c r="MIQ39" s="269"/>
      <c r="MIR39" s="269"/>
      <c r="MIS39" s="269"/>
      <c r="MIT39" s="269"/>
      <c r="MIU39" s="269"/>
      <c r="MIV39" s="269"/>
      <c r="MIW39" s="269"/>
      <c r="MIX39" s="269"/>
      <c r="MIY39" s="269"/>
      <c r="MIZ39" s="269"/>
      <c r="MJA39" s="269"/>
      <c r="MJB39" s="269"/>
      <c r="MJC39" s="269"/>
      <c r="MJD39" s="269"/>
      <c r="MJE39" s="269"/>
      <c r="MJF39" s="269"/>
      <c r="MJG39" s="269"/>
      <c r="MJH39" s="269"/>
      <c r="MJI39" s="269"/>
      <c r="MJJ39" s="269"/>
      <c r="MJK39" s="269"/>
      <c r="MJL39" s="269"/>
      <c r="MJM39" s="269"/>
      <c r="MJN39" s="269"/>
      <c r="MJO39" s="269"/>
      <c r="MJP39" s="269"/>
      <c r="MJQ39" s="269"/>
      <c r="MJR39" s="269"/>
      <c r="MJS39" s="269"/>
      <c r="MJT39" s="269"/>
      <c r="MJU39" s="269"/>
      <c r="MJV39" s="269"/>
      <c r="MJW39" s="269"/>
      <c r="MJX39" s="269"/>
      <c r="MJY39" s="269"/>
      <c r="MJZ39" s="269"/>
      <c r="MKA39" s="269"/>
      <c r="MKB39" s="269"/>
      <c r="MKC39" s="269"/>
      <c r="MKD39" s="269"/>
      <c r="MKE39" s="269"/>
      <c r="MKF39" s="269"/>
      <c r="MKG39" s="269"/>
      <c r="MKH39" s="269"/>
      <c r="MKI39" s="269"/>
      <c r="MKJ39" s="269"/>
      <c r="MKK39" s="269"/>
      <c r="MKL39" s="269"/>
      <c r="MKM39" s="269"/>
      <c r="MKN39" s="269"/>
      <c r="MKO39" s="269"/>
      <c r="MKP39" s="269"/>
      <c r="MKQ39" s="269"/>
      <c r="MKR39" s="269"/>
      <c r="MKS39" s="269"/>
      <c r="MKT39" s="269"/>
      <c r="MKU39" s="269"/>
      <c r="MKV39" s="269"/>
      <c r="MKW39" s="269"/>
      <c r="MKX39" s="269"/>
      <c r="MKY39" s="269"/>
      <c r="MKZ39" s="269"/>
      <c r="MLA39" s="269"/>
      <c r="MLB39" s="269"/>
      <c r="MLC39" s="269"/>
      <c r="MLD39" s="269"/>
      <c r="MLE39" s="269"/>
      <c r="MLF39" s="269"/>
      <c r="MLG39" s="269"/>
      <c r="MLH39" s="269"/>
      <c r="MLI39" s="269"/>
      <c r="MLJ39" s="269"/>
      <c r="MLK39" s="269"/>
      <c r="MLL39" s="269"/>
      <c r="MLM39" s="269"/>
      <c r="MLN39" s="269"/>
      <c r="MLO39" s="269"/>
      <c r="MLP39" s="269"/>
      <c r="MLQ39" s="269"/>
      <c r="MLR39" s="269"/>
      <c r="MLS39" s="269"/>
      <c r="MLT39" s="269"/>
      <c r="MLU39" s="269"/>
      <c r="MLV39" s="269"/>
      <c r="MLW39" s="269"/>
      <c r="MLX39" s="269"/>
      <c r="MLY39" s="269"/>
      <c r="MLZ39" s="269"/>
      <c r="MMA39" s="269"/>
      <c r="MMB39" s="269"/>
      <c r="MMC39" s="269"/>
      <c r="MMD39" s="269"/>
      <c r="MME39" s="269"/>
      <c r="MMF39" s="269"/>
      <c r="MMG39" s="269"/>
      <c r="MMH39" s="269"/>
      <c r="MMI39" s="269"/>
      <c r="MMJ39" s="269"/>
      <c r="MMK39" s="269"/>
      <c r="MML39" s="269"/>
      <c r="MMM39" s="269"/>
      <c r="MMN39" s="269"/>
      <c r="MMO39" s="269"/>
      <c r="MMP39" s="269"/>
      <c r="MMQ39" s="269"/>
      <c r="MMR39" s="269"/>
      <c r="MMS39" s="269"/>
      <c r="MMT39" s="269"/>
      <c r="MMU39" s="269"/>
      <c r="MMV39" s="269"/>
      <c r="MMW39" s="269"/>
      <c r="MMX39" s="269"/>
      <c r="MMY39" s="269"/>
      <c r="MMZ39" s="269"/>
      <c r="MNA39" s="269"/>
      <c r="MNB39" s="269"/>
      <c r="MNC39" s="269"/>
      <c r="MND39" s="269"/>
      <c r="MNE39" s="269"/>
      <c r="MNF39" s="269"/>
      <c r="MNG39" s="269"/>
      <c r="MNH39" s="269"/>
      <c r="MNI39" s="269"/>
      <c r="MNJ39" s="269"/>
      <c r="MNK39" s="269"/>
      <c r="MNL39" s="269"/>
      <c r="MNM39" s="269"/>
      <c r="MNN39" s="269"/>
      <c r="MNO39" s="269"/>
      <c r="MNP39" s="269"/>
      <c r="MNQ39" s="269"/>
      <c r="MNR39" s="269"/>
      <c r="MNS39" s="269"/>
      <c r="MNT39" s="269"/>
      <c r="MNU39" s="269"/>
      <c r="MNV39" s="269"/>
      <c r="MNW39" s="269"/>
      <c r="MNX39" s="269"/>
      <c r="MNY39" s="269"/>
      <c r="MNZ39" s="269"/>
      <c r="MOA39" s="269"/>
      <c r="MOB39" s="269"/>
      <c r="MOC39" s="269"/>
      <c r="MOD39" s="269"/>
      <c r="MOE39" s="269"/>
      <c r="MOF39" s="269"/>
      <c r="MOG39" s="269"/>
      <c r="MOH39" s="269"/>
      <c r="MOI39" s="269"/>
      <c r="MOJ39" s="269"/>
      <c r="MOK39" s="269"/>
      <c r="MOL39" s="269"/>
      <c r="MOM39" s="269"/>
      <c r="MON39" s="269"/>
      <c r="MOO39" s="269"/>
      <c r="MOP39" s="269"/>
      <c r="MOQ39" s="269"/>
      <c r="MOR39" s="269"/>
      <c r="MOS39" s="269"/>
      <c r="MOT39" s="269"/>
      <c r="MOU39" s="269"/>
      <c r="MOV39" s="269"/>
      <c r="MOW39" s="269"/>
      <c r="MOX39" s="269"/>
      <c r="MOY39" s="269"/>
      <c r="MOZ39" s="269"/>
      <c r="MPA39" s="269"/>
      <c r="MPB39" s="269"/>
      <c r="MPC39" s="269"/>
      <c r="MPD39" s="269"/>
      <c r="MPE39" s="269"/>
      <c r="MPF39" s="269"/>
      <c r="MPG39" s="269"/>
      <c r="MPH39" s="269"/>
      <c r="MPI39" s="269"/>
      <c r="MPJ39" s="269"/>
      <c r="MPK39" s="269"/>
      <c r="MPL39" s="269"/>
      <c r="MPM39" s="269"/>
      <c r="MPN39" s="269"/>
      <c r="MPO39" s="269"/>
      <c r="MPP39" s="269"/>
      <c r="MPQ39" s="269"/>
      <c r="MPR39" s="269"/>
      <c r="MPS39" s="269"/>
      <c r="MPT39" s="269"/>
      <c r="MPU39" s="269"/>
      <c r="MPV39" s="269"/>
      <c r="MPW39" s="269"/>
      <c r="MPX39" s="269"/>
      <c r="MPY39" s="269"/>
      <c r="MPZ39" s="269"/>
      <c r="MQA39" s="269"/>
      <c r="MQB39" s="269"/>
      <c r="MQC39" s="269"/>
      <c r="MQD39" s="269"/>
      <c r="MQE39" s="269"/>
      <c r="MQF39" s="269"/>
      <c r="MQG39" s="269"/>
      <c r="MQH39" s="269"/>
      <c r="MQI39" s="269"/>
      <c r="MQJ39" s="269"/>
      <c r="MQK39" s="269"/>
      <c r="MQL39" s="269"/>
      <c r="MQM39" s="269"/>
      <c r="MQN39" s="269"/>
      <c r="MQO39" s="269"/>
      <c r="MQP39" s="269"/>
      <c r="MQQ39" s="269"/>
      <c r="MQR39" s="269"/>
      <c r="MQS39" s="269"/>
      <c r="MQT39" s="269"/>
      <c r="MQU39" s="269"/>
      <c r="MQV39" s="269"/>
      <c r="MQW39" s="269"/>
      <c r="MQX39" s="269"/>
      <c r="MQY39" s="269"/>
      <c r="MQZ39" s="269"/>
      <c r="MRA39" s="269"/>
      <c r="MRB39" s="269"/>
      <c r="MRC39" s="269"/>
      <c r="MRD39" s="269"/>
      <c r="MRE39" s="269"/>
      <c r="MRF39" s="269"/>
      <c r="MRG39" s="269"/>
      <c r="MRH39" s="269"/>
      <c r="MRI39" s="269"/>
      <c r="MRJ39" s="269"/>
      <c r="MRK39" s="269"/>
      <c r="MRL39" s="269"/>
      <c r="MRM39" s="269"/>
      <c r="MRN39" s="269"/>
      <c r="MRO39" s="269"/>
      <c r="MRP39" s="269"/>
      <c r="MRQ39" s="269"/>
      <c r="MRR39" s="269"/>
      <c r="MRS39" s="269"/>
      <c r="MRT39" s="269"/>
      <c r="MRU39" s="269"/>
      <c r="MRV39" s="269"/>
      <c r="MRW39" s="269"/>
      <c r="MRX39" s="269"/>
      <c r="MRY39" s="269"/>
      <c r="MRZ39" s="269"/>
      <c r="MSA39" s="269"/>
      <c r="MSB39" s="269"/>
      <c r="MSC39" s="269"/>
      <c r="MSD39" s="269"/>
      <c r="MSE39" s="269"/>
      <c r="MSF39" s="269"/>
      <c r="MSG39" s="269"/>
      <c r="MSH39" s="269"/>
      <c r="MSI39" s="269"/>
      <c r="MSJ39" s="269"/>
      <c r="MSK39" s="269"/>
      <c r="MSL39" s="269"/>
      <c r="MSM39" s="269"/>
      <c r="MSN39" s="269"/>
      <c r="MSO39" s="269"/>
      <c r="MSP39" s="269"/>
      <c r="MSQ39" s="269"/>
      <c r="MSR39" s="269"/>
      <c r="MSS39" s="269"/>
      <c r="MST39" s="269"/>
      <c r="MSU39" s="269"/>
      <c r="MSV39" s="269"/>
      <c r="MSW39" s="269"/>
      <c r="MSX39" s="269"/>
      <c r="MSY39" s="269"/>
      <c r="MSZ39" s="269"/>
      <c r="MTA39" s="269"/>
      <c r="MTB39" s="269"/>
      <c r="MTC39" s="269"/>
      <c r="MTD39" s="269"/>
      <c r="MTE39" s="269"/>
      <c r="MTF39" s="269"/>
      <c r="MTG39" s="269"/>
      <c r="MTH39" s="269"/>
      <c r="MTI39" s="269"/>
      <c r="MTJ39" s="269"/>
      <c r="MTK39" s="269"/>
      <c r="MTL39" s="269"/>
      <c r="MTM39" s="269"/>
      <c r="MTN39" s="269"/>
      <c r="MTO39" s="269"/>
      <c r="MTP39" s="269"/>
      <c r="MTQ39" s="269"/>
      <c r="MTR39" s="269"/>
      <c r="MTS39" s="269"/>
      <c r="MTT39" s="269"/>
      <c r="MTU39" s="269"/>
      <c r="MTV39" s="269"/>
      <c r="MTW39" s="269"/>
      <c r="MTX39" s="269"/>
      <c r="MTY39" s="269"/>
      <c r="MTZ39" s="269"/>
      <c r="MUA39" s="269"/>
      <c r="MUB39" s="269"/>
      <c r="MUC39" s="269"/>
      <c r="MUD39" s="269"/>
      <c r="MUE39" s="269"/>
      <c r="MUF39" s="269"/>
      <c r="MUG39" s="269"/>
      <c r="MUH39" s="269"/>
      <c r="MUI39" s="269"/>
      <c r="MUJ39" s="269"/>
      <c r="MUK39" s="269"/>
      <c r="MUL39" s="269"/>
      <c r="MUM39" s="269"/>
      <c r="MUN39" s="269"/>
      <c r="MUO39" s="269"/>
      <c r="MUP39" s="269"/>
      <c r="MUQ39" s="269"/>
      <c r="MUR39" s="269"/>
      <c r="MUS39" s="269"/>
      <c r="MUT39" s="269"/>
      <c r="MUU39" s="269"/>
      <c r="MUV39" s="269"/>
      <c r="MUW39" s="269"/>
      <c r="MUX39" s="269"/>
      <c r="MUY39" s="269"/>
      <c r="MUZ39" s="269"/>
      <c r="MVA39" s="269"/>
      <c r="MVB39" s="269"/>
      <c r="MVC39" s="269"/>
      <c r="MVD39" s="269"/>
      <c r="MVE39" s="269"/>
      <c r="MVF39" s="269"/>
      <c r="MVG39" s="269"/>
      <c r="MVH39" s="269"/>
      <c r="MVI39" s="269"/>
      <c r="MVJ39" s="269"/>
      <c r="MVK39" s="269"/>
      <c r="MVL39" s="269"/>
      <c r="MVM39" s="269"/>
      <c r="MVN39" s="269"/>
      <c r="MVO39" s="269"/>
      <c r="MVP39" s="269"/>
      <c r="MVQ39" s="269"/>
      <c r="MVR39" s="269"/>
      <c r="MVS39" s="269"/>
      <c r="MVT39" s="269"/>
      <c r="MVU39" s="269"/>
      <c r="MVV39" s="269"/>
      <c r="MVW39" s="269"/>
      <c r="MVX39" s="269"/>
      <c r="MVY39" s="269"/>
      <c r="MVZ39" s="269"/>
      <c r="MWA39" s="269"/>
      <c r="MWB39" s="269"/>
      <c r="MWC39" s="269"/>
      <c r="MWD39" s="269"/>
      <c r="MWE39" s="269"/>
      <c r="MWF39" s="269"/>
      <c r="MWG39" s="269"/>
      <c r="MWH39" s="269"/>
      <c r="MWI39" s="269"/>
      <c r="MWJ39" s="269"/>
      <c r="MWK39" s="269"/>
      <c r="MWL39" s="269"/>
      <c r="MWM39" s="269"/>
      <c r="MWN39" s="269"/>
      <c r="MWO39" s="269"/>
      <c r="MWP39" s="269"/>
      <c r="MWQ39" s="269"/>
      <c r="MWR39" s="269"/>
      <c r="MWS39" s="269"/>
      <c r="MWT39" s="269"/>
      <c r="MWU39" s="269"/>
      <c r="MWV39" s="269"/>
      <c r="MWW39" s="269"/>
      <c r="MWX39" s="269"/>
      <c r="MWY39" s="269"/>
      <c r="MWZ39" s="269"/>
      <c r="MXA39" s="269"/>
      <c r="MXB39" s="269"/>
      <c r="MXC39" s="269"/>
      <c r="MXD39" s="269"/>
      <c r="MXE39" s="269"/>
      <c r="MXF39" s="269"/>
      <c r="MXG39" s="269"/>
      <c r="MXH39" s="269"/>
      <c r="MXI39" s="269"/>
      <c r="MXJ39" s="269"/>
      <c r="MXK39" s="269"/>
      <c r="MXL39" s="269"/>
      <c r="MXM39" s="269"/>
      <c r="MXN39" s="269"/>
      <c r="MXO39" s="269"/>
      <c r="MXP39" s="269"/>
      <c r="MXQ39" s="269"/>
      <c r="MXR39" s="269"/>
      <c r="MXS39" s="269"/>
      <c r="MXT39" s="269"/>
      <c r="MXU39" s="269"/>
      <c r="MXV39" s="269"/>
      <c r="MXW39" s="269"/>
      <c r="MXX39" s="269"/>
      <c r="MXY39" s="269"/>
      <c r="MXZ39" s="269"/>
      <c r="MYA39" s="269"/>
      <c r="MYB39" s="269"/>
      <c r="MYC39" s="269"/>
      <c r="MYD39" s="269"/>
      <c r="MYE39" s="269"/>
      <c r="MYF39" s="269"/>
      <c r="MYG39" s="269"/>
      <c r="MYH39" s="269"/>
      <c r="MYI39" s="269"/>
      <c r="MYJ39" s="269"/>
      <c r="MYK39" s="269"/>
      <c r="MYL39" s="269"/>
      <c r="MYM39" s="269"/>
      <c r="MYN39" s="269"/>
      <c r="MYO39" s="269"/>
      <c r="MYP39" s="269"/>
      <c r="MYQ39" s="269"/>
      <c r="MYR39" s="269"/>
      <c r="MYS39" s="269"/>
      <c r="MYT39" s="269"/>
      <c r="MYU39" s="269"/>
      <c r="MYV39" s="269"/>
      <c r="MYW39" s="269"/>
      <c r="MYX39" s="269"/>
      <c r="MYY39" s="269"/>
      <c r="MYZ39" s="269"/>
      <c r="MZA39" s="269"/>
      <c r="MZB39" s="269"/>
      <c r="MZC39" s="269"/>
      <c r="MZD39" s="269"/>
      <c r="MZE39" s="269"/>
      <c r="MZF39" s="269"/>
      <c r="MZG39" s="269"/>
      <c r="MZH39" s="269"/>
      <c r="MZI39" s="269"/>
      <c r="MZJ39" s="269"/>
      <c r="MZK39" s="269"/>
      <c r="MZL39" s="269"/>
      <c r="MZM39" s="269"/>
      <c r="MZN39" s="269"/>
      <c r="MZO39" s="269"/>
      <c r="MZP39" s="269"/>
      <c r="MZQ39" s="269"/>
      <c r="MZR39" s="269"/>
      <c r="MZS39" s="269"/>
      <c r="MZT39" s="269"/>
      <c r="MZU39" s="269"/>
      <c r="MZV39" s="269"/>
      <c r="MZW39" s="269"/>
      <c r="MZX39" s="269"/>
      <c r="MZY39" s="269"/>
      <c r="MZZ39" s="269"/>
      <c r="NAA39" s="269"/>
      <c r="NAB39" s="269"/>
      <c r="NAC39" s="269"/>
      <c r="NAD39" s="269"/>
      <c r="NAE39" s="269"/>
      <c r="NAF39" s="269"/>
      <c r="NAG39" s="269"/>
      <c r="NAH39" s="269"/>
      <c r="NAI39" s="269"/>
      <c r="NAJ39" s="269"/>
      <c r="NAK39" s="269"/>
      <c r="NAL39" s="269"/>
      <c r="NAM39" s="269"/>
      <c r="NAN39" s="269"/>
      <c r="NAO39" s="269"/>
      <c r="NAP39" s="269"/>
      <c r="NAQ39" s="269"/>
      <c r="NAR39" s="269"/>
      <c r="NAS39" s="269"/>
      <c r="NAT39" s="269"/>
      <c r="NAU39" s="269"/>
      <c r="NAV39" s="269"/>
      <c r="NAW39" s="269"/>
      <c r="NAX39" s="269"/>
      <c r="NAY39" s="269"/>
      <c r="NAZ39" s="269"/>
      <c r="NBA39" s="269"/>
      <c r="NBB39" s="269"/>
      <c r="NBC39" s="269"/>
      <c r="NBD39" s="269"/>
      <c r="NBE39" s="269"/>
      <c r="NBF39" s="269"/>
      <c r="NBG39" s="269"/>
      <c r="NBH39" s="269"/>
      <c r="NBI39" s="269"/>
      <c r="NBJ39" s="269"/>
      <c r="NBK39" s="269"/>
      <c r="NBL39" s="269"/>
      <c r="NBM39" s="269"/>
      <c r="NBN39" s="269"/>
      <c r="NBO39" s="269"/>
      <c r="NBP39" s="269"/>
      <c r="NBQ39" s="269"/>
      <c r="NBR39" s="269"/>
      <c r="NBS39" s="269"/>
      <c r="NBT39" s="269"/>
      <c r="NBU39" s="269"/>
      <c r="NBV39" s="269"/>
      <c r="NBW39" s="269"/>
      <c r="NBX39" s="269"/>
      <c r="NBY39" s="269"/>
      <c r="NBZ39" s="269"/>
      <c r="NCA39" s="269"/>
      <c r="NCB39" s="269"/>
      <c r="NCC39" s="269"/>
      <c r="NCD39" s="269"/>
      <c r="NCE39" s="269"/>
      <c r="NCF39" s="269"/>
      <c r="NCG39" s="269"/>
      <c r="NCH39" s="269"/>
      <c r="NCI39" s="269"/>
      <c r="NCJ39" s="269"/>
      <c r="NCK39" s="269"/>
      <c r="NCL39" s="269"/>
      <c r="NCM39" s="269"/>
      <c r="NCN39" s="269"/>
      <c r="NCO39" s="269"/>
      <c r="NCP39" s="269"/>
      <c r="NCQ39" s="269"/>
      <c r="NCR39" s="269"/>
      <c r="NCS39" s="269"/>
      <c r="NCT39" s="269"/>
      <c r="NCU39" s="269"/>
      <c r="NCV39" s="269"/>
      <c r="NCW39" s="269"/>
      <c r="NCX39" s="269"/>
      <c r="NCY39" s="269"/>
      <c r="NCZ39" s="269"/>
      <c r="NDA39" s="269"/>
      <c r="NDB39" s="269"/>
      <c r="NDC39" s="269"/>
      <c r="NDD39" s="269"/>
      <c r="NDE39" s="269"/>
      <c r="NDF39" s="269"/>
      <c r="NDG39" s="269"/>
      <c r="NDH39" s="269"/>
      <c r="NDI39" s="269"/>
      <c r="NDJ39" s="269"/>
      <c r="NDK39" s="269"/>
      <c r="NDL39" s="269"/>
      <c r="NDM39" s="269"/>
      <c r="NDN39" s="269"/>
      <c r="NDO39" s="269"/>
      <c r="NDP39" s="269"/>
      <c r="NDQ39" s="269"/>
      <c r="NDR39" s="269"/>
      <c r="NDS39" s="269"/>
      <c r="NDT39" s="269"/>
      <c r="NDU39" s="269"/>
      <c r="NDV39" s="269"/>
      <c r="NDW39" s="269"/>
      <c r="NDX39" s="269"/>
      <c r="NDY39" s="269"/>
      <c r="NDZ39" s="269"/>
      <c r="NEA39" s="269"/>
      <c r="NEB39" s="269"/>
      <c r="NEC39" s="269"/>
      <c r="NED39" s="269"/>
      <c r="NEE39" s="269"/>
      <c r="NEF39" s="269"/>
      <c r="NEG39" s="269"/>
      <c r="NEH39" s="269"/>
      <c r="NEI39" s="269"/>
      <c r="NEJ39" s="269"/>
      <c r="NEK39" s="269"/>
      <c r="NEL39" s="269"/>
      <c r="NEM39" s="269"/>
      <c r="NEN39" s="269"/>
      <c r="NEO39" s="269"/>
      <c r="NEP39" s="269"/>
      <c r="NEQ39" s="269"/>
      <c r="NER39" s="269"/>
      <c r="NES39" s="269"/>
      <c r="NET39" s="269"/>
      <c r="NEU39" s="269"/>
      <c r="NEV39" s="269"/>
      <c r="NEW39" s="269"/>
      <c r="NEX39" s="269"/>
      <c r="NEY39" s="269"/>
      <c r="NEZ39" s="269"/>
      <c r="NFA39" s="269"/>
      <c r="NFB39" s="269"/>
      <c r="NFC39" s="269"/>
      <c r="NFD39" s="269"/>
      <c r="NFE39" s="269"/>
      <c r="NFF39" s="269"/>
      <c r="NFG39" s="269"/>
      <c r="NFH39" s="269"/>
      <c r="NFI39" s="269"/>
      <c r="NFJ39" s="269"/>
      <c r="NFK39" s="269"/>
      <c r="NFL39" s="269"/>
      <c r="NFM39" s="269"/>
      <c r="NFN39" s="269"/>
      <c r="NFO39" s="269"/>
      <c r="NFP39" s="269"/>
      <c r="NFQ39" s="269"/>
      <c r="NFR39" s="269"/>
      <c r="NFS39" s="269"/>
      <c r="NFT39" s="269"/>
      <c r="NFU39" s="269"/>
      <c r="NFV39" s="269"/>
      <c r="NFW39" s="269"/>
      <c r="NFX39" s="269"/>
      <c r="NFY39" s="269"/>
      <c r="NFZ39" s="269"/>
      <c r="NGA39" s="269"/>
      <c r="NGB39" s="269"/>
      <c r="NGC39" s="269"/>
      <c r="NGD39" s="269"/>
      <c r="NGE39" s="269"/>
      <c r="NGF39" s="269"/>
      <c r="NGG39" s="269"/>
      <c r="NGH39" s="269"/>
      <c r="NGI39" s="269"/>
      <c r="NGJ39" s="269"/>
      <c r="NGK39" s="269"/>
      <c r="NGL39" s="269"/>
      <c r="NGM39" s="269"/>
      <c r="NGN39" s="269"/>
      <c r="NGO39" s="269"/>
      <c r="NGP39" s="269"/>
      <c r="NGQ39" s="269"/>
      <c r="NGR39" s="269"/>
      <c r="NGS39" s="269"/>
      <c r="NGT39" s="269"/>
      <c r="NGU39" s="269"/>
      <c r="NGV39" s="269"/>
      <c r="NGW39" s="269"/>
      <c r="NGX39" s="269"/>
      <c r="NGY39" s="269"/>
      <c r="NGZ39" s="269"/>
      <c r="NHA39" s="269"/>
      <c r="NHB39" s="269"/>
      <c r="NHC39" s="269"/>
      <c r="NHD39" s="269"/>
      <c r="NHE39" s="269"/>
      <c r="NHF39" s="269"/>
      <c r="NHG39" s="269"/>
      <c r="NHH39" s="269"/>
      <c r="NHI39" s="269"/>
      <c r="NHJ39" s="269"/>
      <c r="NHK39" s="269"/>
      <c r="NHL39" s="269"/>
      <c r="NHM39" s="269"/>
      <c r="NHN39" s="269"/>
      <c r="NHO39" s="269"/>
      <c r="NHP39" s="269"/>
      <c r="NHQ39" s="269"/>
      <c r="NHR39" s="269"/>
      <c r="NHS39" s="269"/>
      <c r="NHT39" s="269"/>
      <c r="NHU39" s="269"/>
      <c r="NHV39" s="269"/>
      <c r="NHW39" s="269"/>
      <c r="NHX39" s="269"/>
      <c r="NHY39" s="269"/>
      <c r="NHZ39" s="269"/>
      <c r="NIA39" s="269"/>
      <c r="NIB39" s="269"/>
      <c r="NIC39" s="269"/>
      <c r="NID39" s="269"/>
      <c r="NIE39" s="269"/>
      <c r="NIF39" s="269"/>
      <c r="NIG39" s="269"/>
      <c r="NIH39" s="269"/>
      <c r="NII39" s="269"/>
      <c r="NIJ39" s="269"/>
      <c r="NIK39" s="269"/>
      <c r="NIL39" s="269"/>
      <c r="NIM39" s="269"/>
      <c r="NIN39" s="269"/>
      <c r="NIO39" s="269"/>
      <c r="NIP39" s="269"/>
      <c r="NIQ39" s="269"/>
      <c r="NIR39" s="269"/>
      <c r="NIS39" s="269"/>
      <c r="NIT39" s="269"/>
      <c r="NIU39" s="269"/>
      <c r="NIV39" s="269"/>
      <c r="NIW39" s="269"/>
      <c r="NIX39" s="269"/>
      <c r="NIY39" s="269"/>
      <c r="NIZ39" s="269"/>
      <c r="NJA39" s="269"/>
      <c r="NJB39" s="269"/>
      <c r="NJC39" s="269"/>
      <c r="NJD39" s="269"/>
      <c r="NJE39" s="269"/>
      <c r="NJF39" s="269"/>
      <c r="NJG39" s="269"/>
      <c r="NJH39" s="269"/>
      <c r="NJI39" s="269"/>
      <c r="NJJ39" s="269"/>
      <c r="NJK39" s="269"/>
      <c r="NJL39" s="269"/>
      <c r="NJM39" s="269"/>
      <c r="NJN39" s="269"/>
      <c r="NJO39" s="269"/>
      <c r="NJP39" s="269"/>
      <c r="NJQ39" s="269"/>
      <c r="NJR39" s="269"/>
      <c r="NJS39" s="269"/>
      <c r="NJT39" s="269"/>
      <c r="NJU39" s="269"/>
      <c r="NJV39" s="269"/>
      <c r="NJW39" s="269"/>
      <c r="NJX39" s="269"/>
      <c r="NJY39" s="269"/>
      <c r="NJZ39" s="269"/>
      <c r="NKA39" s="269"/>
      <c r="NKB39" s="269"/>
      <c r="NKC39" s="269"/>
      <c r="NKD39" s="269"/>
      <c r="NKE39" s="269"/>
      <c r="NKF39" s="269"/>
      <c r="NKG39" s="269"/>
      <c r="NKH39" s="269"/>
      <c r="NKI39" s="269"/>
      <c r="NKJ39" s="269"/>
      <c r="NKK39" s="269"/>
      <c r="NKL39" s="269"/>
      <c r="NKM39" s="269"/>
      <c r="NKN39" s="269"/>
      <c r="NKO39" s="269"/>
      <c r="NKP39" s="269"/>
      <c r="NKQ39" s="269"/>
      <c r="NKR39" s="269"/>
      <c r="NKS39" s="269"/>
      <c r="NKT39" s="269"/>
      <c r="NKU39" s="269"/>
      <c r="NKV39" s="269"/>
      <c r="NKW39" s="269"/>
      <c r="NKX39" s="269"/>
      <c r="NKY39" s="269"/>
      <c r="NKZ39" s="269"/>
      <c r="NLA39" s="269"/>
      <c r="NLB39" s="269"/>
      <c r="NLC39" s="269"/>
      <c r="NLD39" s="269"/>
      <c r="NLE39" s="269"/>
      <c r="NLF39" s="269"/>
      <c r="NLG39" s="269"/>
      <c r="NLH39" s="269"/>
      <c r="NLI39" s="269"/>
      <c r="NLJ39" s="269"/>
      <c r="NLK39" s="269"/>
      <c r="NLL39" s="269"/>
      <c r="NLM39" s="269"/>
      <c r="NLN39" s="269"/>
      <c r="NLO39" s="269"/>
      <c r="NLP39" s="269"/>
      <c r="NLQ39" s="269"/>
      <c r="NLR39" s="269"/>
      <c r="NLS39" s="269"/>
      <c r="NLT39" s="269"/>
      <c r="NLU39" s="269"/>
      <c r="NLV39" s="269"/>
      <c r="NLW39" s="269"/>
      <c r="NLX39" s="269"/>
      <c r="NLY39" s="269"/>
      <c r="NLZ39" s="269"/>
      <c r="NMA39" s="269"/>
      <c r="NMB39" s="269"/>
      <c r="NMC39" s="269"/>
      <c r="NMD39" s="269"/>
      <c r="NME39" s="269"/>
      <c r="NMF39" s="269"/>
      <c r="NMG39" s="269"/>
      <c r="NMH39" s="269"/>
      <c r="NMI39" s="269"/>
      <c r="NMJ39" s="269"/>
      <c r="NMK39" s="269"/>
      <c r="NML39" s="269"/>
      <c r="NMM39" s="269"/>
      <c r="NMN39" s="269"/>
      <c r="NMO39" s="269"/>
      <c r="NMP39" s="269"/>
      <c r="NMQ39" s="269"/>
      <c r="NMR39" s="269"/>
      <c r="NMS39" s="269"/>
      <c r="NMT39" s="269"/>
      <c r="NMU39" s="269"/>
      <c r="NMV39" s="269"/>
      <c r="NMW39" s="269"/>
      <c r="NMX39" s="269"/>
      <c r="NMY39" s="269"/>
      <c r="NMZ39" s="269"/>
      <c r="NNA39" s="269"/>
      <c r="NNB39" s="269"/>
      <c r="NNC39" s="269"/>
      <c r="NND39" s="269"/>
      <c r="NNE39" s="269"/>
      <c r="NNF39" s="269"/>
      <c r="NNG39" s="269"/>
      <c r="NNH39" s="269"/>
      <c r="NNI39" s="269"/>
      <c r="NNJ39" s="269"/>
      <c r="NNK39" s="269"/>
      <c r="NNL39" s="269"/>
      <c r="NNM39" s="269"/>
      <c r="NNN39" s="269"/>
      <c r="NNO39" s="269"/>
      <c r="NNP39" s="269"/>
      <c r="NNQ39" s="269"/>
      <c r="NNR39" s="269"/>
      <c r="NNS39" s="269"/>
      <c r="NNT39" s="269"/>
      <c r="NNU39" s="269"/>
      <c r="NNV39" s="269"/>
      <c r="NNW39" s="269"/>
      <c r="NNX39" s="269"/>
      <c r="NNY39" s="269"/>
      <c r="NNZ39" s="269"/>
      <c r="NOA39" s="269"/>
      <c r="NOB39" s="269"/>
      <c r="NOC39" s="269"/>
      <c r="NOD39" s="269"/>
      <c r="NOE39" s="269"/>
      <c r="NOF39" s="269"/>
      <c r="NOG39" s="269"/>
      <c r="NOH39" s="269"/>
      <c r="NOI39" s="269"/>
      <c r="NOJ39" s="269"/>
      <c r="NOK39" s="269"/>
      <c r="NOL39" s="269"/>
      <c r="NOM39" s="269"/>
      <c r="NON39" s="269"/>
      <c r="NOO39" s="269"/>
      <c r="NOP39" s="269"/>
      <c r="NOQ39" s="269"/>
      <c r="NOR39" s="269"/>
      <c r="NOS39" s="269"/>
      <c r="NOT39" s="269"/>
      <c r="NOU39" s="269"/>
      <c r="NOV39" s="269"/>
      <c r="NOW39" s="269"/>
      <c r="NOX39" s="269"/>
      <c r="NOY39" s="269"/>
      <c r="NOZ39" s="269"/>
      <c r="NPA39" s="269"/>
      <c r="NPB39" s="269"/>
      <c r="NPC39" s="269"/>
      <c r="NPD39" s="269"/>
      <c r="NPE39" s="269"/>
      <c r="NPF39" s="269"/>
      <c r="NPG39" s="269"/>
      <c r="NPH39" s="269"/>
      <c r="NPI39" s="269"/>
      <c r="NPJ39" s="269"/>
      <c r="NPK39" s="269"/>
      <c r="NPL39" s="269"/>
      <c r="NPM39" s="269"/>
      <c r="NPN39" s="269"/>
      <c r="NPO39" s="269"/>
      <c r="NPP39" s="269"/>
      <c r="NPQ39" s="269"/>
      <c r="NPR39" s="269"/>
      <c r="NPS39" s="269"/>
      <c r="NPT39" s="269"/>
      <c r="NPU39" s="269"/>
      <c r="NPV39" s="269"/>
      <c r="NPW39" s="269"/>
      <c r="NPX39" s="269"/>
      <c r="NPY39" s="269"/>
      <c r="NPZ39" s="269"/>
      <c r="NQA39" s="269"/>
      <c r="NQB39" s="269"/>
      <c r="NQC39" s="269"/>
      <c r="NQD39" s="269"/>
      <c r="NQE39" s="269"/>
      <c r="NQF39" s="269"/>
      <c r="NQG39" s="269"/>
      <c r="NQH39" s="269"/>
      <c r="NQI39" s="269"/>
      <c r="NQJ39" s="269"/>
      <c r="NQK39" s="269"/>
      <c r="NQL39" s="269"/>
      <c r="NQM39" s="269"/>
      <c r="NQN39" s="269"/>
      <c r="NQO39" s="269"/>
      <c r="NQP39" s="269"/>
      <c r="NQQ39" s="269"/>
      <c r="NQR39" s="269"/>
      <c r="NQS39" s="269"/>
      <c r="NQT39" s="269"/>
      <c r="NQU39" s="269"/>
      <c r="NQV39" s="269"/>
      <c r="NQW39" s="269"/>
      <c r="NQX39" s="269"/>
      <c r="NQY39" s="269"/>
      <c r="NQZ39" s="269"/>
      <c r="NRA39" s="269"/>
      <c r="NRB39" s="269"/>
      <c r="NRC39" s="269"/>
      <c r="NRD39" s="269"/>
      <c r="NRE39" s="269"/>
      <c r="NRF39" s="269"/>
      <c r="NRG39" s="269"/>
      <c r="NRH39" s="269"/>
      <c r="NRI39" s="269"/>
      <c r="NRJ39" s="269"/>
      <c r="NRK39" s="269"/>
      <c r="NRL39" s="269"/>
      <c r="NRM39" s="269"/>
      <c r="NRN39" s="269"/>
      <c r="NRO39" s="269"/>
      <c r="NRP39" s="269"/>
      <c r="NRQ39" s="269"/>
      <c r="NRR39" s="269"/>
      <c r="NRS39" s="269"/>
      <c r="NRT39" s="269"/>
      <c r="NRU39" s="269"/>
      <c r="NRV39" s="269"/>
      <c r="NRW39" s="269"/>
      <c r="NRX39" s="269"/>
      <c r="NRY39" s="269"/>
      <c r="NRZ39" s="269"/>
      <c r="NSA39" s="269"/>
      <c r="NSB39" s="269"/>
      <c r="NSC39" s="269"/>
      <c r="NSD39" s="269"/>
      <c r="NSE39" s="269"/>
      <c r="NSF39" s="269"/>
      <c r="NSG39" s="269"/>
      <c r="NSH39" s="269"/>
      <c r="NSI39" s="269"/>
      <c r="NSJ39" s="269"/>
      <c r="NSK39" s="269"/>
      <c r="NSL39" s="269"/>
      <c r="NSM39" s="269"/>
      <c r="NSN39" s="269"/>
      <c r="NSO39" s="269"/>
      <c r="NSP39" s="269"/>
      <c r="NSQ39" s="269"/>
      <c r="NSR39" s="269"/>
      <c r="NSS39" s="269"/>
      <c r="NST39" s="269"/>
      <c r="NSU39" s="269"/>
      <c r="NSV39" s="269"/>
      <c r="NSW39" s="269"/>
      <c r="NSX39" s="269"/>
      <c r="NSY39" s="269"/>
      <c r="NSZ39" s="269"/>
      <c r="NTA39" s="269"/>
      <c r="NTB39" s="269"/>
      <c r="NTC39" s="269"/>
      <c r="NTD39" s="269"/>
      <c r="NTE39" s="269"/>
      <c r="NTF39" s="269"/>
      <c r="NTG39" s="269"/>
      <c r="NTH39" s="269"/>
      <c r="NTI39" s="269"/>
      <c r="NTJ39" s="269"/>
      <c r="NTK39" s="269"/>
      <c r="NTL39" s="269"/>
      <c r="NTM39" s="269"/>
      <c r="NTN39" s="269"/>
      <c r="NTO39" s="269"/>
      <c r="NTP39" s="269"/>
      <c r="NTQ39" s="269"/>
      <c r="NTR39" s="269"/>
      <c r="NTS39" s="269"/>
      <c r="NTT39" s="269"/>
      <c r="NTU39" s="269"/>
      <c r="NTV39" s="269"/>
      <c r="NTW39" s="269"/>
      <c r="NTX39" s="269"/>
      <c r="NTY39" s="269"/>
      <c r="NTZ39" s="269"/>
      <c r="NUA39" s="269"/>
      <c r="NUB39" s="269"/>
      <c r="NUC39" s="269"/>
      <c r="NUD39" s="269"/>
      <c r="NUE39" s="269"/>
      <c r="NUF39" s="269"/>
      <c r="NUG39" s="269"/>
      <c r="NUH39" s="269"/>
      <c r="NUI39" s="269"/>
      <c r="NUJ39" s="269"/>
      <c r="NUK39" s="269"/>
      <c r="NUL39" s="269"/>
      <c r="NUM39" s="269"/>
      <c r="NUN39" s="269"/>
      <c r="NUO39" s="269"/>
      <c r="NUP39" s="269"/>
      <c r="NUQ39" s="269"/>
      <c r="NUR39" s="269"/>
      <c r="NUS39" s="269"/>
      <c r="NUT39" s="269"/>
      <c r="NUU39" s="269"/>
      <c r="NUV39" s="269"/>
      <c r="NUW39" s="269"/>
      <c r="NUX39" s="269"/>
      <c r="NUY39" s="269"/>
      <c r="NUZ39" s="269"/>
      <c r="NVA39" s="269"/>
      <c r="NVB39" s="269"/>
      <c r="NVC39" s="269"/>
      <c r="NVD39" s="269"/>
      <c r="NVE39" s="269"/>
      <c r="NVF39" s="269"/>
      <c r="NVG39" s="269"/>
      <c r="NVH39" s="269"/>
      <c r="NVI39" s="269"/>
      <c r="NVJ39" s="269"/>
      <c r="NVK39" s="269"/>
      <c r="NVL39" s="269"/>
      <c r="NVM39" s="269"/>
      <c r="NVN39" s="269"/>
      <c r="NVO39" s="269"/>
      <c r="NVP39" s="269"/>
      <c r="NVQ39" s="269"/>
      <c r="NVR39" s="269"/>
      <c r="NVS39" s="269"/>
      <c r="NVT39" s="269"/>
      <c r="NVU39" s="269"/>
      <c r="NVV39" s="269"/>
      <c r="NVW39" s="269"/>
      <c r="NVX39" s="269"/>
      <c r="NVY39" s="269"/>
      <c r="NVZ39" s="269"/>
      <c r="NWA39" s="269"/>
      <c r="NWB39" s="269"/>
      <c r="NWC39" s="269"/>
      <c r="NWD39" s="269"/>
      <c r="NWE39" s="269"/>
      <c r="NWF39" s="269"/>
      <c r="NWG39" s="269"/>
      <c r="NWH39" s="269"/>
      <c r="NWI39" s="269"/>
      <c r="NWJ39" s="269"/>
      <c r="NWK39" s="269"/>
      <c r="NWL39" s="269"/>
      <c r="NWM39" s="269"/>
      <c r="NWN39" s="269"/>
      <c r="NWO39" s="269"/>
      <c r="NWP39" s="269"/>
      <c r="NWQ39" s="269"/>
      <c r="NWR39" s="269"/>
      <c r="NWS39" s="269"/>
      <c r="NWT39" s="269"/>
      <c r="NWU39" s="269"/>
      <c r="NWV39" s="269"/>
      <c r="NWW39" s="269"/>
      <c r="NWX39" s="269"/>
      <c r="NWY39" s="269"/>
      <c r="NWZ39" s="269"/>
      <c r="NXA39" s="269"/>
      <c r="NXB39" s="269"/>
      <c r="NXC39" s="269"/>
      <c r="NXD39" s="269"/>
      <c r="NXE39" s="269"/>
      <c r="NXF39" s="269"/>
      <c r="NXG39" s="269"/>
      <c r="NXH39" s="269"/>
      <c r="NXI39" s="269"/>
      <c r="NXJ39" s="269"/>
      <c r="NXK39" s="269"/>
      <c r="NXL39" s="269"/>
      <c r="NXM39" s="269"/>
      <c r="NXN39" s="269"/>
      <c r="NXO39" s="269"/>
      <c r="NXP39" s="269"/>
      <c r="NXQ39" s="269"/>
      <c r="NXR39" s="269"/>
      <c r="NXS39" s="269"/>
      <c r="NXT39" s="269"/>
      <c r="NXU39" s="269"/>
      <c r="NXV39" s="269"/>
      <c r="NXW39" s="269"/>
      <c r="NXX39" s="269"/>
      <c r="NXY39" s="269"/>
      <c r="NXZ39" s="269"/>
      <c r="NYA39" s="269"/>
      <c r="NYB39" s="269"/>
      <c r="NYC39" s="269"/>
      <c r="NYD39" s="269"/>
      <c r="NYE39" s="269"/>
      <c r="NYF39" s="269"/>
      <c r="NYG39" s="269"/>
      <c r="NYH39" s="269"/>
      <c r="NYI39" s="269"/>
      <c r="NYJ39" s="269"/>
      <c r="NYK39" s="269"/>
      <c r="NYL39" s="269"/>
      <c r="NYM39" s="269"/>
      <c r="NYN39" s="269"/>
      <c r="NYO39" s="269"/>
      <c r="NYP39" s="269"/>
      <c r="NYQ39" s="269"/>
      <c r="NYR39" s="269"/>
      <c r="NYS39" s="269"/>
      <c r="NYT39" s="269"/>
      <c r="NYU39" s="269"/>
      <c r="NYV39" s="269"/>
      <c r="NYW39" s="269"/>
      <c r="NYX39" s="269"/>
      <c r="NYY39" s="269"/>
      <c r="NYZ39" s="269"/>
      <c r="NZA39" s="269"/>
      <c r="NZB39" s="269"/>
      <c r="NZC39" s="269"/>
      <c r="NZD39" s="269"/>
      <c r="NZE39" s="269"/>
      <c r="NZF39" s="269"/>
      <c r="NZG39" s="269"/>
      <c r="NZH39" s="269"/>
      <c r="NZI39" s="269"/>
      <c r="NZJ39" s="269"/>
      <c r="NZK39" s="269"/>
      <c r="NZL39" s="269"/>
      <c r="NZM39" s="269"/>
      <c r="NZN39" s="269"/>
      <c r="NZO39" s="269"/>
      <c r="NZP39" s="269"/>
      <c r="NZQ39" s="269"/>
      <c r="NZR39" s="269"/>
      <c r="NZS39" s="269"/>
      <c r="NZT39" s="269"/>
      <c r="NZU39" s="269"/>
      <c r="NZV39" s="269"/>
      <c r="NZW39" s="269"/>
      <c r="NZX39" s="269"/>
      <c r="NZY39" s="269"/>
      <c r="NZZ39" s="269"/>
      <c r="OAA39" s="269"/>
      <c r="OAB39" s="269"/>
      <c r="OAC39" s="269"/>
      <c r="OAD39" s="269"/>
      <c r="OAE39" s="269"/>
      <c r="OAF39" s="269"/>
      <c r="OAG39" s="269"/>
      <c r="OAH39" s="269"/>
      <c r="OAI39" s="269"/>
      <c r="OAJ39" s="269"/>
      <c r="OAK39" s="269"/>
      <c r="OAL39" s="269"/>
      <c r="OAM39" s="269"/>
      <c r="OAN39" s="269"/>
      <c r="OAO39" s="269"/>
      <c r="OAP39" s="269"/>
      <c r="OAQ39" s="269"/>
      <c r="OAR39" s="269"/>
      <c r="OAS39" s="269"/>
      <c r="OAT39" s="269"/>
      <c r="OAU39" s="269"/>
      <c r="OAV39" s="269"/>
      <c r="OAW39" s="269"/>
      <c r="OAX39" s="269"/>
      <c r="OAY39" s="269"/>
      <c r="OAZ39" s="269"/>
      <c r="OBA39" s="269"/>
      <c r="OBB39" s="269"/>
      <c r="OBC39" s="269"/>
      <c r="OBD39" s="269"/>
      <c r="OBE39" s="269"/>
      <c r="OBF39" s="269"/>
      <c r="OBG39" s="269"/>
      <c r="OBH39" s="269"/>
      <c r="OBI39" s="269"/>
      <c r="OBJ39" s="269"/>
      <c r="OBK39" s="269"/>
      <c r="OBL39" s="269"/>
      <c r="OBM39" s="269"/>
      <c r="OBN39" s="269"/>
      <c r="OBO39" s="269"/>
      <c r="OBP39" s="269"/>
      <c r="OBQ39" s="269"/>
      <c r="OBR39" s="269"/>
      <c r="OBS39" s="269"/>
      <c r="OBT39" s="269"/>
      <c r="OBU39" s="269"/>
      <c r="OBV39" s="269"/>
      <c r="OBW39" s="269"/>
      <c r="OBX39" s="269"/>
      <c r="OBY39" s="269"/>
      <c r="OBZ39" s="269"/>
      <c r="OCA39" s="269"/>
      <c r="OCB39" s="269"/>
      <c r="OCC39" s="269"/>
      <c r="OCD39" s="269"/>
      <c r="OCE39" s="269"/>
      <c r="OCF39" s="269"/>
      <c r="OCG39" s="269"/>
      <c r="OCH39" s="269"/>
      <c r="OCI39" s="269"/>
      <c r="OCJ39" s="269"/>
      <c r="OCK39" s="269"/>
      <c r="OCL39" s="269"/>
      <c r="OCM39" s="269"/>
      <c r="OCN39" s="269"/>
      <c r="OCO39" s="269"/>
      <c r="OCP39" s="269"/>
      <c r="OCQ39" s="269"/>
      <c r="OCR39" s="269"/>
      <c r="OCS39" s="269"/>
      <c r="OCT39" s="269"/>
      <c r="OCU39" s="269"/>
      <c r="OCV39" s="269"/>
      <c r="OCW39" s="269"/>
      <c r="OCX39" s="269"/>
      <c r="OCY39" s="269"/>
      <c r="OCZ39" s="269"/>
      <c r="ODA39" s="269"/>
      <c r="ODB39" s="269"/>
      <c r="ODC39" s="269"/>
      <c r="ODD39" s="269"/>
      <c r="ODE39" s="269"/>
      <c r="ODF39" s="269"/>
      <c r="ODG39" s="269"/>
      <c r="ODH39" s="269"/>
      <c r="ODI39" s="269"/>
      <c r="ODJ39" s="269"/>
      <c r="ODK39" s="269"/>
      <c r="ODL39" s="269"/>
      <c r="ODM39" s="269"/>
      <c r="ODN39" s="269"/>
      <c r="ODO39" s="269"/>
      <c r="ODP39" s="269"/>
      <c r="ODQ39" s="269"/>
      <c r="ODR39" s="269"/>
      <c r="ODS39" s="269"/>
      <c r="ODT39" s="269"/>
      <c r="ODU39" s="269"/>
      <c r="ODV39" s="269"/>
      <c r="ODW39" s="269"/>
      <c r="ODX39" s="269"/>
      <c r="ODY39" s="269"/>
      <c r="ODZ39" s="269"/>
      <c r="OEA39" s="269"/>
      <c r="OEB39" s="269"/>
      <c r="OEC39" s="269"/>
      <c r="OED39" s="269"/>
      <c r="OEE39" s="269"/>
      <c r="OEF39" s="269"/>
      <c r="OEG39" s="269"/>
      <c r="OEH39" s="269"/>
      <c r="OEI39" s="269"/>
      <c r="OEJ39" s="269"/>
      <c r="OEK39" s="269"/>
      <c r="OEL39" s="269"/>
      <c r="OEM39" s="269"/>
      <c r="OEN39" s="269"/>
      <c r="OEO39" s="269"/>
      <c r="OEP39" s="269"/>
      <c r="OEQ39" s="269"/>
      <c r="OER39" s="269"/>
      <c r="OES39" s="269"/>
      <c r="OET39" s="269"/>
      <c r="OEU39" s="269"/>
      <c r="OEV39" s="269"/>
      <c r="OEW39" s="269"/>
      <c r="OEX39" s="269"/>
      <c r="OEY39" s="269"/>
      <c r="OEZ39" s="269"/>
      <c r="OFA39" s="269"/>
      <c r="OFB39" s="269"/>
      <c r="OFC39" s="269"/>
      <c r="OFD39" s="269"/>
      <c r="OFE39" s="269"/>
      <c r="OFF39" s="269"/>
      <c r="OFG39" s="269"/>
      <c r="OFH39" s="269"/>
      <c r="OFI39" s="269"/>
      <c r="OFJ39" s="269"/>
      <c r="OFK39" s="269"/>
      <c r="OFL39" s="269"/>
      <c r="OFM39" s="269"/>
      <c r="OFN39" s="269"/>
      <c r="OFO39" s="269"/>
      <c r="OFP39" s="269"/>
      <c r="OFQ39" s="269"/>
      <c r="OFR39" s="269"/>
      <c r="OFS39" s="269"/>
      <c r="OFT39" s="269"/>
      <c r="OFU39" s="269"/>
      <c r="OFV39" s="269"/>
      <c r="OFW39" s="269"/>
      <c r="OFX39" s="269"/>
      <c r="OFY39" s="269"/>
      <c r="OFZ39" s="269"/>
      <c r="OGA39" s="269"/>
      <c r="OGB39" s="269"/>
      <c r="OGC39" s="269"/>
      <c r="OGD39" s="269"/>
      <c r="OGE39" s="269"/>
      <c r="OGF39" s="269"/>
      <c r="OGG39" s="269"/>
      <c r="OGH39" s="269"/>
      <c r="OGI39" s="269"/>
      <c r="OGJ39" s="269"/>
      <c r="OGK39" s="269"/>
      <c r="OGL39" s="269"/>
      <c r="OGM39" s="269"/>
      <c r="OGN39" s="269"/>
      <c r="OGO39" s="269"/>
      <c r="OGP39" s="269"/>
      <c r="OGQ39" s="269"/>
      <c r="OGR39" s="269"/>
      <c r="OGS39" s="269"/>
      <c r="OGT39" s="269"/>
      <c r="OGU39" s="269"/>
      <c r="OGV39" s="269"/>
      <c r="OGW39" s="269"/>
      <c r="OGX39" s="269"/>
      <c r="OGY39" s="269"/>
      <c r="OGZ39" s="269"/>
      <c r="OHA39" s="269"/>
      <c r="OHB39" s="269"/>
      <c r="OHC39" s="269"/>
      <c r="OHD39" s="269"/>
      <c r="OHE39" s="269"/>
      <c r="OHF39" s="269"/>
      <c r="OHG39" s="269"/>
      <c r="OHH39" s="269"/>
      <c r="OHI39" s="269"/>
      <c r="OHJ39" s="269"/>
      <c r="OHK39" s="269"/>
      <c r="OHL39" s="269"/>
      <c r="OHM39" s="269"/>
      <c r="OHN39" s="269"/>
      <c r="OHO39" s="269"/>
      <c r="OHP39" s="269"/>
      <c r="OHQ39" s="269"/>
      <c r="OHR39" s="269"/>
      <c r="OHS39" s="269"/>
      <c r="OHT39" s="269"/>
      <c r="OHU39" s="269"/>
      <c r="OHV39" s="269"/>
      <c r="OHW39" s="269"/>
      <c r="OHX39" s="269"/>
      <c r="OHY39" s="269"/>
      <c r="OHZ39" s="269"/>
      <c r="OIA39" s="269"/>
      <c r="OIB39" s="269"/>
      <c r="OIC39" s="269"/>
      <c r="OID39" s="269"/>
      <c r="OIE39" s="269"/>
      <c r="OIF39" s="269"/>
      <c r="OIG39" s="269"/>
      <c r="OIH39" s="269"/>
      <c r="OII39" s="269"/>
      <c r="OIJ39" s="269"/>
      <c r="OIK39" s="269"/>
      <c r="OIL39" s="269"/>
      <c r="OIM39" s="269"/>
      <c r="OIN39" s="269"/>
      <c r="OIO39" s="269"/>
      <c r="OIP39" s="269"/>
      <c r="OIQ39" s="269"/>
      <c r="OIR39" s="269"/>
      <c r="OIS39" s="269"/>
      <c r="OIT39" s="269"/>
      <c r="OIU39" s="269"/>
      <c r="OIV39" s="269"/>
      <c r="OIW39" s="269"/>
      <c r="OIX39" s="269"/>
      <c r="OIY39" s="269"/>
      <c r="OIZ39" s="269"/>
      <c r="OJA39" s="269"/>
      <c r="OJB39" s="269"/>
      <c r="OJC39" s="269"/>
      <c r="OJD39" s="269"/>
      <c r="OJE39" s="269"/>
      <c r="OJF39" s="269"/>
      <c r="OJG39" s="269"/>
      <c r="OJH39" s="269"/>
      <c r="OJI39" s="269"/>
      <c r="OJJ39" s="269"/>
      <c r="OJK39" s="269"/>
      <c r="OJL39" s="269"/>
      <c r="OJM39" s="269"/>
      <c r="OJN39" s="269"/>
      <c r="OJO39" s="269"/>
      <c r="OJP39" s="269"/>
      <c r="OJQ39" s="269"/>
      <c r="OJR39" s="269"/>
      <c r="OJS39" s="269"/>
      <c r="OJT39" s="269"/>
      <c r="OJU39" s="269"/>
      <c r="OJV39" s="269"/>
      <c r="OJW39" s="269"/>
      <c r="OJX39" s="269"/>
      <c r="OJY39" s="269"/>
      <c r="OJZ39" s="269"/>
      <c r="OKA39" s="269"/>
      <c r="OKB39" s="269"/>
      <c r="OKC39" s="269"/>
      <c r="OKD39" s="269"/>
      <c r="OKE39" s="269"/>
      <c r="OKF39" s="269"/>
      <c r="OKG39" s="269"/>
      <c r="OKH39" s="269"/>
      <c r="OKI39" s="269"/>
      <c r="OKJ39" s="269"/>
      <c r="OKK39" s="269"/>
      <c r="OKL39" s="269"/>
      <c r="OKM39" s="269"/>
      <c r="OKN39" s="269"/>
      <c r="OKO39" s="269"/>
      <c r="OKP39" s="269"/>
      <c r="OKQ39" s="269"/>
      <c r="OKR39" s="269"/>
      <c r="OKS39" s="269"/>
      <c r="OKT39" s="269"/>
      <c r="OKU39" s="269"/>
      <c r="OKV39" s="269"/>
      <c r="OKW39" s="269"/>
      <c r="OKX39" s="269"/>
      <c r="OKY39" s="269"/>
      <c r="OKZ39" s="269"/>
      <c r="OLA39" s="269"/>
      <c r="OLB39" s="269"/>
      <c r="OLC39" s="269"/>
      <c r="OLD39" s="269"/>
      <c r="OLE39" s="269"/>
      <c r="OLF39" s="269"/>
      <c r="OLG39" s="269"/>
      <c r="OLH39" s="269"/>
      <c r="OLI39" s="269"/>
      <c r="OLJ39" s="269"/>
      <c r="OLK39" s="269"/>
      <c r="OLL39" s="269"/>
      <c r="OLM39" s="269"/>
      <c r="OLN39" s="269"/>
      <c r="OLO39" s="269"/>
      <c r="OLP39" s="269"/>
      <c r="OLQ39" s="269"/>
      <c r="OLR39" s="269"/>
      <c r="OLS39" s="269"/>
      <c r="OLT39" s="269"/>
      <c r="OLU39" s="269"/>
      <c r="OLV39" s="269"/>
      <c r="OLW39" s="269"/>
      <c r="OLX39" s="269"/>
      <c r="OLY39" s="269"/>
      <c r="OLZ39" s="269"/>
      <c r="OMA39" s="269"/>
      <c r="OMB39" s="269"/>
      <c r="OMC39" s="269"/>
      <c r="OMD39" s="269"/>
      <c r="OME39" s="269"/>
      <c r="OMF39" s="269"/>
      <c r="OMG39" s="269"/>
      <c r="OMH39" s="269"/>
      <c r="OMI39" s="269"/>
      <c r="OMJ39" s="269"/>
      <c r="OMK39" s="269"/>
      <c r="OML39" s="269"/>
      <c r="OMM39" s="269"/>
      <c r="OMN39" s="269"/>
      <c r="OMO39" s="269"/>
      <c r="OMP39" s="269"/>
      <c r="OMQ39" s="269"/>
      <c r="OMR39" s="269"/>
      <c r="OMS39" s="269"/>
      <c r="OMT39" s="269"/>
      <c r="OMU39" s="269"/>
      <c r="OMV39" s="269"/>
      <c r="OMW39" s="269"/>
      <c r="OMX39" s="269"/>
      <c r="OMY39" s="269"/>
      <c r="OMZ39" s="269"/>
      <c r="ONA39" s="269"/>
      <c r="ONB39" s="269"/>
      <c r="ONC39" s="269"/>
      <c r="OND39" s="269"/>
      <c r="ONE39" s="269"/>
      <c r="ONF39" s="269"/>
      <c r="ONG39" s="269"/>
      <c r="ONH39" s="269"/>
      <c r="ONI39" s="269"/>
      <c r="ONJ39" s="269"/>
      <c r="ONK39" s="269"/>
      <c r="ONL39" s="269"/>
      <c r="ONM39" s="269"/>
      <c r="ONN39" s="269"/>
      <c r="ONO39" s="269"/>
      <c r="ONP39" s="269"/>
      <c r="ONQ39" s="269"/>
      <c r="ONR39" s="269"/>
      <c r="ONS39" s="269"/>
      <c r="ONT39" s="269"/>
      <c r="ONU39" s="269"/>
      <c r="ONV39" s="269"/>
      <c r="ONW39" s="269"/>
      <c r="ONX39" s="269"/>
      <c r="ONY39" s="269"/>
      <c r="ONZ39" s="269"/>
      <c r="OOA39" s="269"/>
      <c r="OOB39" s="269"/>
      <c r="OOC39" s="269"/>
      <c r="OOD39" s="269"/>
      <c r="OOE39" s="269"/>
      <c r="OOF39" s="269"/>
      <c r="OOG39" s="269"/>
      <c r="OOH39" s="269"/>
      <c r="OOI39" s="269"/>
      <c r="OOJ39" s="269"/>
      <c r="OOK39" s="269"/>
      <c r="OOL39" s="269"/>
      <c r="OOM39" s="269"/>
      <c r="OON39" s="269"/>
      <c r="OOO39" s="269"/>
      <c r="OOP39" s="269"/>
      <c r="OOQ39" s="269"/>
      <c r="OOR39" s="269"/>
      <c r="OOS39" s="269"/>
      <c r="OOT39" s="269"/>
      <c r="OOU39" s="269"/>
      <c r="OOV39" s="269"/>
      <c r="OOW39" s="269"/>
      <c r="OOX39" s="269"/>
      <c r="OOY39" s="269"/>
      <c r="OOZ39" s="269"/>
      <c r="OPA39" s="269"/>
      <c r="OPB39" s="269"/>
      <c r="OPC39" s="269"/>
      <c r="OPD39" s="269"/>
      <c r="OPE39" s="269"/>
      <c r="OPF39" s="269"/>
      <c r="OPG39" s="269"/>
      <c r="OPH39" s="269"/>
      <c r="OPI39" s="269"/>
      <c r="OPJ39" s="269"/>
      <c r="OPK39" s="269"/>
      <c r="OPL39" s="269"/>
      <c r="OPM39" s="269"/>
      <c r="OPN39" s="269"/>
      <c r="OPO39" s="269"/>
      <c r="OPP39" s="269"/>
      <c r="OPQ39" s="269"/>
      <c r="OPR39" s="269"/>
      <c r="OPS39" s="269"/>
      <c r="OPT39" s="269"/>
      <c r="OPU39" s="269"/>
      <c r="OPV39" s="269"/>
      <c r="OPW39" s="269"/>
      <c r="OPX39" s="269"/>
      <c r="OPY39" s="269"/>
      <c r="OPZ39" s="269"/>
      <c r="OQA39" s="269"/>
      <c r="OQB39" s="269"/>
      <c r="OQC39" s="269"/>
      <c r="OQD39" s="269"/>
      <c r="OQE39" s="269"/>
      <c r="OQF39" s="269"/>
      <c r="OQG39" s="269"/>
      <c r="OQH39" s="269"/>
      <c r="OQI39" s="269"/>
      <c r="OQJ39" s="269"/>
      <c r="OQK39" s="269"/>
      <c r="OQL39" s="269"/>
      <c r="OQM39" s="269"/>
      <c r="OQN39" s="269"/>
      <c r="OQO39" s="269"/>
      <c r="OQP39" s="269"/>
      <c r="OQQ39" s="269"/>
      <c r="OQR39" s="269"/>
      <c r="OQS39" s="269"/>
      <c r="OQT39" s="269"/>
      <c r="OQU39" s="269"/>
      <c r="OQV39" s="269"/>
      <c r="OQW39" s="269"/>
      <c r="OQX39" s="269"/>
      <c r="OQY39" s="269"/>
      <c r="OQZ39" s="269"/>
      <c r="ORA39" s="269"/>
      <c r="ORB39" s="269"/>
      <c r="ORC39" s="269"/>
      <c r="ORD39" s="269"/>
      <c r="ORE39" s="269"/>
      <c r="ORF39" s="269"/>
      <c r="ORG39" s="269"/>
      <c r="ORH39" s="269"/>
      <c r="ORI39" s="269"/>
      <c r="ORJ39" s="269"/>
      <c r="ORK39" s="269"/>
      <c r="ORL39" s="269"/>
      <c r="ORM39" s="269"/>
      <c r="ORN39" s="269"/>
      <c r="ORO39" s="269"/>
      <c r="ORP39" s="269"/>
      <c r="ORQ39" s="269"/>
      <c r="ORR39" s="269"/>
      <c r="ORS39" s="269"/>
      <c r="ORT39" s="269"/>
      <c r="ORU39" s="269"/>
      <c r="ORV39" s="269"/>
      <c r="ORW39" s="269"/>
      <c r="ORX39" s="269"/>
      <c r="ORY39" s="269"/>
      <c r="ORZ39" s="269"/>
      <c r="OSA39" s="269"/>
      <c r="OSB39" s="269"/>
      <c r="OSC39" s="269"/>
      <c r="OSD39" s="269"/>
      <c r="OSE39" s="269"/>
      <c r="OSF39" s="269"/>
      <c r="OSG39" s="269"/>
      <c r="OSH39" s="269"/>
      <c r="OSI39" s="269"/>
      <c r="OSJ39" s="269"/>
      <c r="OSK39" s="269"/>
      <c r="OSL39" s="269"/>
      <c r="OSM39" s="269"/>
      <c r="OSN39" s="269"/>
      <c r="OSO39" s="269"/>
      <c r="OSP39" s="269"/>
      <c r="OSQ39" s="269"/>
      <c r="OSR39" s="269"/>
      <c r="OSS39" s="269"/>
      <c r="OST39" s="269"/>
      <c r="OSU39" s="269"/>
      <c r="OSV39" s="269"/>
      <c r="OSW39" s="269"/>
      <c r="OSX39" s="269"/>
      <c r="OSY39" s="269"/>
      <c r="OSZ39" s="269"/>
      <c r="OTA39" s="269"/>
      <c r="OTB39" s="269"/>
      <c r="OTC39" s="269"/>
      <c r="OTD39" s="269"/>
      <c r="OTE39" s="269"/>
      <c r="OTF39" s="269"/>
      <c r="OTG39" s="269"/>
      <c r="OTH39" s="269"/>
      <c r="OTI39" s="269"/>
      <c r="OTJ39" s="269"/>
      <c r="OTK39" s="269"/>
      <c r="OTL39" s="269"/>
      <c r="OTM39" s="269"/>
      <c r="OTN39" s="269"/>
      <c r="OTO39" s="269"/>
      <c r="OTP39" s="269"/>
      <c r="OTQ39" s="269"/>
      <c r="OTR39" s="269"/>
      <c r="OTS39" s="269"/>
      <c r="OTT39" s="269"/>
      <c r="OTU39" s="269"/>
      <c r="OTV39" s="269"/>
      <c r="OTW39" s="269"/>
      <c r="OTX39" s="269"/>
      <c r="OTY39" s="269"/>
      <c r="OTZ39" s="269"/>
      <c r="OUA39" s="269"/>
      <c r="OUB39" s="269"/>
      <c r="OUC39" s="269"/>
      <c r="OUD39" s="269"/>
      <c r="OUE39" s="269"/>
      <c r="OUF39" s="269"/>
      <c r="OUG39" s="269"/>
      <c r="OUH39" s="269"/>
      <c r="OUI39" s="269"/>
      <c r="OUJ39" s="269"/>
      <c r="OUK39" s="269"/>
      <c r="OUL39" s="269"/>
      <c r="OUM39" s="269"/>
      <c r="OUN39" s="269"/>
      <c r="OUO39" s="269"/>
      <c r="OUP39" s="269"/>
      <c r="OUQ39" s="269"/>
      <c r="OUR39" s="269"/>
      <c r="OUS39" s="269"/>
      <c r="OUT39" s="269"/>
      <c r="OUU39" s="269"/>
      <c r="OUV39" s="269"/>
      <c r="OUW39" s="269"/>
      <c r="OUX39" s="269"/>
      <c r="OUY39" s="269"/>
      <c r="OUZ39" s="269"/>
      <c r="OVA39" s="269"/>
      <c r="OVB39" s="269"/>
      <c r="OVC39" s="269"/>
      <c r="OVD39" s="269"/>
      <c r="OVE39" s="269"/>
      <c r="OVF39" s="269"/>
      <c r="OVG39" s="269"/>
      <c r="OVH39" s="269"/>
      <c r="OVI39" s="269"/>
      <c r="OVJ39" s="269"/>
      <c r="OVK39" s="269"/>
      <c r="OVL39" s="269"/>
      <c r="OVM39" s="269"/>
      <c r="OVN39" s="269"/>
      <c r="OVO39" s="269"/>
      <c r="OVP39" s="269"/>
      <c r="OVQ39" s="269"/>
      <c r="OVR39" s="269"/>
      <c r="OVS39" s="269"/>
      <c r="OVT39" s="269"/>
      <c r="OVU39" s="269"/>
      <c r="OVV39" s="269"/>
      <c r="OVW39" s="269"/>
      <c r="OVX39" s="269"/>
      <c r="OVY39" s="269"/>
      <c r="OVZ39" s="269"/>
      <c r="OWA39" s="269"/>
      <c r="OWB39" s="269"/>
      <c r="OWC39" s="269"/>
      <c r="OWD39" s="269"/>
      <c r="OWE39" s="269"/>
      <c r="OWF39" s="269"/>
      <c r="OWG39" s="269"/>
      <c r="OWH39" s="269"/>
      <c r="OWI39" s="269"/>
      <c r="OWJ39" s="269"/>
      <c r="OWK39" s="269"/>
      <c r="OWL39" s="269"/>
      <c r="OWM39" s="269"/>
      <c r="OWN39" s="269"/>
      <c r="OWO39" s="269"/>
      <c r="OWP39" s="269"/>
      <c r="OWQ39" s="269"/>
      <c r="OWR39" s="269"/>
      <c r="OWS39" s="269"/>
      <c r="OWT39" s="269"/>
      <c r="OWU39" s="269"/>
      <c r="OWV39" s="269"/>
      <c r="OWW39" s="269"/>
      <c r="OWX39" s="269"/>
      <c r="OWY39" s="269"/>
      <c r="OWZ39" s="269"/>
      <c r="OXA39" s="269"/>
      <c r="OXB39" s="269"/>
      <c r="OXC39" s="269"/>
      <c r="OXD39" s="269"/>
      <c r="OXE39" s="269"/>
      <c r="OXF39" s="269"/>
      <c r="OXG39" s="269"/>
      <c r="OXH39" s="269"/>
      <c r="OXI39" s="269"/>
      <c r="OXJ39" s="269"/>
      <c r="OXK39" s="269"/>
      <c r="OXL39" s="269"/>
      <c r="OXM39" s="269"/>
      <c r="OXN39" s="269"/>
      <c r="OXO39" s="269"/>
      <c r="OXP39" s="269"/>
      <c r="OXQ39" s="269"/>
      <c r="OXR39" s="269"/>
      <c r="OXS39" s="269"/>
      <c r="OXT39" s="269"/>
      <c r="OXU39" s="269"/>
      <c r="OXV39" s="269"/>
      <c r="OXW39" s="269"/>
      <c r="OXX39" s="269"/>
      <c r="OXY39" s="269"/>
      <c r="OXZ39" s="269"/>
      <c r="OYA39" s="269"/>
      <c r="OYB39" s="269"/>
      <c r="OYC39" s="269"/>
      <c r="OYD39" s="269"/>
      <c r="OYE39" s="269"/>
      <c r="OYF39" s="269"/>
      <c r="OYG39" s="269"/>
      <c r="OYH39" s="269"/>
      <c r="OYI39" s="269"/>
      <c r="OYJ39" s="269"/>
      <c r="OYK39" s="269"/>
      <c r="OYL39" s="269"/>
      <c r="OYM39" s="269"/>
      <c r="OYN39" s="269"/>
      <c r="OYO39" s="269"/>
      <c r="OYP39" s="269"/>
      <c r="OYQ39" s="269"/>
      <c r="OYR39" s="269"/>
      <c r="OYS39" s="269"/>
      <c r="OYT39" s="269"/>
      <c r="OYU39" s="269"/>
      <c r="OYV39" s="269"/>
      <c r="OYW39" s="269"/>
      <c r="OYX39" s="269"/>
      <c r="OYY39" s="269"/>
      <c r="OYZ39" s="269"/>
      <c r="OZA39" s="269"/>
      <c r="OZB39" s="269"/>
      <c r="OZC39" s="269"/>
      <c r="OZD39" s="269"/>
      <c r="OZE39" s="269"/>
      <c r="OZF39" s="269"/>
      <c r="OZG39" s="269"/>
      <c r="OZH39" s="269"/>
      <c r="OZI39" s="269"/>
      <c r="OZJ39" s="269"/>
      <c r="OZK39" s="269"/>
      <c r="OZL39" s="269"/>
      <c r="OZM39" s="269"/>
      <c r="OZN39" s="269"/>
      <c r="OZO39" s="269"/>
      <c r="OZP39" s="269"/>
      <c r="OZQ39" s="269"/>
      <c r="OZR39" s="269"/>
      <c r="OZS39" s="269"/>
      <c r="OZT39" s="269"/>
      <c r="OZU39" s="269"/>
      <c r="OZV39" s="269"/>
      <c r="OZW39" s="269"/>
      <c r="OZX39" s="269"/>
      <c r="OZY39" s="269"/>
      <c r="OZZ39" s="269"/>
      <c r="PAA39" s="269"/>
      <c r="PAB39" s="269"/>
      <c r="PAC39" s="269"/>
      <c r="PAD39" s="269"/>
      <c r="PAE39" s="269"/>
      <c r="PAF39" s="269"/>
      <c r="PAG39" s="269"/>
      <c r="PAH39" s="269"/>
      <c r="PAI39" s="269"/>
      <c r="PAJ39" s="269"/>
      <c r="PAK39" s="269"/>
      <c r="PAL39" s="269"/>
      <c r="PAM39" s="269"/>
      <c r="PAN39" s="269"/>
      <c r="PAO39" s="269"/>
      <c r="PAP39" s="269"/>
      <c r="PAQ39" s="269"/>
      <c r="PAR39" s="269"/>
      <c r="PAS39" s="269"/>
      <c r="PAT39" s="269"/>
      <c r="PAU39" s="269"/>
      <c r="PAV39" s="269"/>
      <c r="PAW39" s="269"/>
      <c r="PAX39" s="269"/>
      <c r="PAY39" s="269"/>
      <c r="PAZ39" s="269"/>
      <c r="PBA39" s="269"/>
      <c r="PBB39" s="269"/>
      <c r="PBC39" s="269"/>
      <c r="PBD39" s="269"/>
      <c r="PBE39" s="269"/>
      <c r="PBF39" s="269"/>
      <c r="PBG39" s="269"/>
      <c r="PBH39" s="269"/>
      <c r="PBI39" s="269"/>
      <c r="PBJ39" s="269"/>
      <c r="PBK39" s="269"/>
      <c r="PBL39" s="269"/>
      <c r="PBM39" s="269"/>
      <c r="PBN39" s="269"/>
      <c r="PBO39" s="269"/>
      <c r="PBP39" s="269"/>
      <c r="PBQ39" s="269"/>
      <c r="PBR39" s="269"/>
      <c r="PBS39" s="269"/>
      <c r="PBT39" s="269"/>
      <c r="PBU39" s="269"/>
      <c r="PBV39" s="269"/>
      <c r="PBW39" s="269"/>
      <c r="PBX39" s="269"/>
      <c r="PBY39" s="269"/>
      <c r="PBZ39" s="269"/>
      <c r="PCA39" s="269"/>
      <c r="PCB39" s="269"/>
      <c r="PCC39" s="269"/>
      <c r="PCD39" s="269"/>
      <c r="PCE39" s="269"/>
      <c r="PCF39" s="269"/>
      <c r="PCG39" s="269"/>
      <c r="PCH39" s="269"/>
      <c r="PCI39" s="269"/>
      <c r="PCJ39" s="269"/>
      <c r="PCK39" s="269"/>
      <c r="PCL39" s="269"/>
      <c r="PCM39" s="269"/>
      <c r="PCN39" s="269"/>
      <c r="PCO39" s="269"/>
      <c r="PCP39" s="269"/>
      <c r="PCQ39" s="269"/>
      <c r="PCR39" s="269"/>
      <c r="PCS39" s="269"/>
      <c r="PCT39" s="269"/>
      <c r="PCU39" s="269"/>
      <c r="PCV39" s="269"/>
      <c r="PCW39" s="269"/>
      <c r="PCX39" s="269"/>
      <c r="PCY39" s="269"/>
      <c r="PCZ39" s="269"/>
      <c r="PDA39" s="269"/>
      <c r="PDB39" s="269"/>
      <c r="PDC39" s="269"/>
      <c r="PDD39" s="269"/>
      <c r="PDE39" s="269"/>
      <c r="PDF39" s="269"/>
      <c r="PDG39" s="269"/>
      <c r="PDH39" s="269"/>
      <c r="PDI39" s="269"/>
      <c r="PDJ39" s="269"/>
      <c r="PDK39" s="269"/>
      <c r="PDL39" s="269"/>
      <c r="PDM39" s="269"/>
      <c r="PDN39" s="269"/>
      <c r="PDO39" s="269"/>
      <c r="PDP39" s="269"/>
      <c r="PDQ39" s="269"/>
      <c r="PDR39" s="269"/>
      <c r="PDS39" s="269"/>
      <c r="PDT39" s="269"/>
      <c r="PDU39" s="269"/>
      <c r="PDV39" s="269"/>
      <c r="PDW39" s="269"/>
      <c r="PDX39" s="269"/>
      <c r="PDY39" s="269"/>
      <c r="PDZ39" s="269"/>
      <c r="PEA39" s="269"/>
      <c r="PEB39" s="269"/>
      <c r="PEC39" s="269"/>
      <c r="PED39" s="269"/>
      <c r="PEE39" s="269"/>
      <c r="PEF39" s="269"/>
      <c r="PEG39" s="269"/>
      <c r="PEH39" s="269"/>
      <c r="PEI39" s="269"/>
      <c r="PEJ39" s="269"/>
      <c r="PEK39" s="269"/>
      <c r="PEL39" s="269"/>
      <c r="PEM39" s="269"/>
      <c r="PEN39" s="269"/>
      <c r="PEO39" s="269"/>
      <c r="PEP39" s="269"/>
      <c r="PEQ39" s="269"/>
      <c r="PER39" s="269"/>
      <c r="PES39" s="269"/>
      <c r="PET39" s="269"/>
      <c r="PEU39" s="269"/>
      <c r="PEV39" s="269"/>
      <c r="PEW39" s="269"/>
      <c r="PEX39" s="269"/>
      <c r="PEY39" s="269"/>
      <c r="PEZ39" s="269"/>
      <c r="PFA39" s="269"/>
      <c r="PFB39" s="269"/>
      <c r="PFC39" s="269"/>
      <c r="PFD39" s="269"/>
      <c r="PFE39" s="269"/>
      <c r="PFF39" s="269"/>
      <c r="PFG39" s="269"/>
      <c r="PFH39" s="269"/>
      <c r="PFI39" s="269"/>
      <c r="PFJ39" s="269"/>
      <c r="PFK39" s="269"/>
      <c r="PFL39" s="269"/>
      <c r="PFM39" s="269"/>
      <c r="PFN39" s="269"/>
      <c r="PFO39" s="269"/>
      <c r="PFP39" s="269"/>
      <c r="PFQ39" s="269"/>
      <c r="PFR39" s="269"/>
      <c r="PFS39" s="269"/>
      <c r="PFT39" s="269"/>
      <c r="PFU39" s="269"/>
      <c r="PFV39" s="269"/>
      <c r="PFW39" s="269"/>
      <c r="PFX39" s="269"/>
      <c r="PFY39" s="269"/>
      <c r="PFZ39" s="269"/>
      <c r="PGA39" s="269"/>
      <c r="PGB39" s="269"/>
      <c r="PGC39" s="269"/>
      <c r="PGD39" s="269"/>
      <c r="PGE39" s="269"/>
      <c r="PGF39" s="269"/>
      <c r="PGG39" s="269"/>
      <c r="PGH39" s="269"/>
      <c r="PGI39" s="269"/>
      <c r="PGJ39" s="269"/>
      <c r="PGK39" s="269"/>
      <c r="PGL39" s="269"/>
      <c r="PGM39" s="269"/>
      <c r="PGN39" s="269"/>
      <c r="PGO39" s="269"/>
      <c r="PGP39" s="269"/>
      <c r="PGQ39" s="269"/>
      <c r="PGR39" s="269"/>
      <c r="PGS39" s="269"/>
      <c r="PGT39" s="269"/>
      <c r="PGU39" s="269"/>
      <c r="PGV39" s="269"/>
      <c r="PGW39" s="269"/>
      <c r="PGX39" s="269"/>
      <c r="PGY39" s="269"/>
      <c r="PGZ39" s="269"/>
      <c r="PHA39" s="269"/>
      <c r="PHB39" s="269"/>
      <c r="PHC39" s="269"/>
      <c r="PHD39" s="269"/>
      <c r="PHE39" s="269"/>
      <c r="PHF39" s="269"/>
      <c r="PHG39" s="269"/>
      <c r="PHH39" s="269"/>
      <c r="PHI39" s="269"/>
      <c r="PHJ39" s="269"/>
      <c r="PHK39" s="269"/>
      <c r="PHL39" s="269"/>
      <c r="PHM39" s="269"/>
      <c r="PHN39" s="269"/>
      <c r="PHO39" s="269"/>
      <c r="PHP39" s="269"/>
      <c r="PHQ39" s="269"/>
      <c r="PHR39" s="269"/>
      <c r="PHS39" s="269"/>
      <c r="PHT39" s="269"/>
      <c r="PHU39" s="269"/>
      <c r="PHV39" s="269"/>
      <c r="PHW39" s="269"/>
      <c r="PHX39" s="269"/>
      <c r="PHY39" s="269"/>
      <c r="PHZ39" s="269"/>
      <c r="PIA39" s="269"/>
      <c r="PIB39" s="269"/>
      <c r="PIC39" s="269"/>
      <c r="PID39" s="269"/>
      <c r="PIE39" s="269"/>
      <c r="PIF39" s="269"/>
      <c r="PIG39" s="269"/>
      <c r="PIH39" s="269"/>
      <c r="PII39" s="269"/>
      <c r="PIJ39" s="269"/>
      <c r="PIK39" s="269"/>
      <c r="PIL39" s="269"/>
      <c r="PIM39" s="269"/>
      <c r="PIN39" s="269"/>
      <c r="PIO39" s="269"/>
      <c r="PIP39" s="269"/>
      <c r="PIQ39" s="269"/>
      <c r="PIR39" s="269"/>
      <c r="PIS39" s="269"/>
      <c r="PIT39" s="269"/>
      <c r="PIU39" s="269"/>
      <c r="PIV39" s="269"/>
      <c r="PIW39" s="269"/>
      <c r="PIX39" s="269"/>
      <c r="PIY39" s="269"/>
      <c r="PIZ39" s="269"/>
      <c r="PJA39" s="269"/>
      <c r="PJB39" s="269"/>
      <c r="PJC39" s="269"/>
      <c r="PJD39" s="269"/>
      <c r="PJE39" s="269"/>
      <c r="PJF39" s="269"/>
      <c r="PJG39" s="269"/>
      <c r="PJH39" s="269"/>
      <c r="PJI39" s="269"/>
      <c r="PJJ39" s="269"/>
      <c r="PJK39" s="269"/>
      <c r="PJL39" s="269"/>
      <c r="PJM39" s="269"/>
      <c r="PJN39" s="269"/>
      <c r="PJO39" s="269"/>
      <c r="PJP39" s="269"/>
      <c r="PJQ39" s="269"/>
      <c r="PJR39" s="269"/>
      <c r="PJS39" s="269"/>
      <c r="PJT39" s="269"/>
      <c r="PJU39" s="269"/>
      <c r="PJV39" s="269"/>
      <c r="PJW39" s="269"/>
      <c r="PJX39" s="269"/>
      <c r="PJY39" s="269"/>
      <c r="PJZ39" s="269"/>
      <c r="PKA39" s="269"/>
      <c r="PKB39" s="269"/>
      <c r="PKC39" s="269"/>
      <c r="PKD39" s="269"/>
      <c r="PKE39" s="269"/>
      <c r="PKF39" s="269"/>
      <c r="PKG39" s="269"/>
      <c r="PKH39" s="269"/>
      <c r="PKI39" s="269"/>
      <c r="PKJ39" s="269"/>
      <c r="PKK39" s="269"/>
      <c r="PKL39" s="269"/>
      <c r="PKM39" s="269"/>
      <c r="PKN39" s="269"/>
      <c r="PKO39" s="269"/>
      <c r="PKP39" s="269"/>
      <c r="PKQ39" s="269"/>
      <c r="PKR39" s="269"/>
      <c r="PKS39" s="269"/>
      <c r="PKT39" s="269"/>
      <c r="PKU39" s="269"/>
      <c r="PKV39" s="269"/>
      <c r="PKW39" s="269"/>
      <c r="PKX39" s="269"/>
      <c r="PKY39" s="269"/>
      <c r="PKZ39" s="269"/>
      <c r="PLA39" s="269"/>
      <c r="PLB39" s="269"/>
      <c r="PLC39" s="269"/>
      <c r="PLD39" s="269"/>
      <c r="PLE39" s="269"/>
      <c r="PLF39" s="269"/>
      <c r="PLG39" s="269"/>
      <c r="PLH39" s="269"/>
      <c r="PLI39" s="269"/>
      <c r="PLJ39" s="269"/>
      <c r="PLK39" s="269"/>
      <c r="PLL39" s="269"/>
      <c r="PLM39" s="269"/>
      <c r="PLN39" s="269"/>
      <c r="PLO39" s="269"/>
      <c r="PLP39" s="269"/>
      <c r="PLQ39" s="269"/>
      <c r="PLR39" s="269"/>
      <c r="PLS39" s="269"/>
      <c r="PLT39" s="269"/>
      <c r="PLU39" s="269"/>
      <c r="PLV39" s="269"/>
      <c r="PLW39" s="269"/>
      <c r="PLX39" s="269"/>
      <c r="PLY39" s="269"/>
      <c r="PLZ39" s="269"/>
      <c r="PMA39" s="269"/>
      <c r="PMB39" s="269"/>
      <c r="PMC39" s="269"/>
      <c r="PMD39" s="269"/>
      <c r="PME39" s="269"/>
      <c r="PMF39" s="269"/>
      <c r="PMG39" s="269"/>
      <c r="PMH39" s="269"/>
      <c r="PMI39" s="269"/>
      <c r="PMJ39" s="269"/>
      <c r="PMK39" s="269"/>
      <c r="PML39" s="269"/>
      <c r="PMM39" s="269"/>
      <c r="PMN39" s="269"/>
      <c r="PMO39" s="269"/>
      <c r="PMP39" s="269"/>
      <c r="PMQ39" s="269"/>
      <c r="PMR39" s="269"/>
      <c r="PMS39" s="269"/>
      <c r="PMT39" s="269"/>
      <c r="PMU39" s="269"/>
      <c r="PMV39" s="269"/>
      <c r="PMW39" s="269"/>
      <c r="PMX39" s="269"/>
      <c r="PMY39" s="269"/>
      <c r="PMZ39" s="269"/>
      <c r="PNA39" s="269"/>
      <c r="PNB39" s="269"/>
      <c r="PNC39" s="269"/>
      <c r="PND39" s="269"/>
      <c r="PNE39" s="269"/>
      <c r="PNF39" s="269"/>
      <c r="PNG39" s="269"/>
      <c r="PNH39" s="269"/>
      <c r="PNI39" s="269"/>
      <c r="PNJ39" s="269"/>
      <c r="PNK39" s="269"/>
      <c r="PNL39" s="269"/>
      <c r="PNM39" s="269"/>
      <c r="PNN39" s="269"/>
      <c r="PNO39" s="269"/>
      <c r="PNP39" s="269"/>
      <c r="PNQ39" s="269"/>
      <c r="PNR39" s="269"/>
      <c r="PNS39" s="269"/>
      <c r="PNT39" s="269"/>
      <c r="PNU39" s="269"/>
      <c r="PNV39" s="269"/>
      <c r="PNW39" s="269"/>
      <c r="PNX39" s="269"/>
      <c r="PNY39" s="269"/>
      <c r="PNZ39" s="269"/>
      <c r="POA39" s="269"/>
      <c r="POB39" s="269"/>
      <c r="POC39" s="269"/>
      <c r="POD39" s="269"/>
      <c r="POE39" s="269"/>
      <c r="POF39" s="269"/>
      <c r="POG39" s="269"/>
      <c r="POH39" s="269"/>
      <c r="POI39" s="269"/>
      <c r="POJ39" s="269"/>
      <c r="POK39" s="269"/>
      <c r="POL39" s="269"/>
      <c r="POM39" s="269"/>
      <c r="PON39" s="269"/>
      <c r="POO39" s="269"/>
      <c r="POP39" s="269"/>
      <c r="POQ39" s="269"/>
      <c r="POR39" s="269"/>
      <c r="POS39" s="269"/>
      <c r="POT39" s="269"/>
      <c r="POU39" s="269"/>
      <c r="POV39" s="269"/>
      <c r="POW39" s="269"/>
      <c r="POX39" s="269"/>
      <c r="POY39" s="269"/>
      <c r="POZ39" s="269"/>
      <c r="PPA39" s="269"/>
      <c r="PPB39" s="269"/>
      <c r="PPC39" s="269"/>
      <c r="PPD39" s="269"/>
      <c r="PPE39" s="269"/>
      <c r="PPF39" s="269"/>
      <c r="PPG39" s="269"/>
      <c r="PPH39" s="269"/>
      <c r="PPI39" s="269"/>
      <c r="PPJ39" s="269"/>
      <c r="PPK39" s="269"/>
      <c r="PPL39" s="269"/>
      <c r="PPM39" s="269"/>
      <c r="PPN39" s="269"/>
      <c r="PPO39" s="269"/>
      <c r="PPP39" s="269"/>
      <c r="PPQ39" s="269"/>
      <c r="PPR39" s="269"/>
      <c r="PPS39" s="269"/>
      <c r="PPT39" s="269"/>
      <c r="PPU39" s="269"/>
      <c r="PPV39" s="269"/>
      <c r="PPW39" s="269"/>
      <c r="PPX39" s="269"/>
      <c r="PPY39" s="269"/>
      <c r="PPZ39" s="269"/>
      <c r="PQA39" s="269"/>
      <c r="PQB39" s="269"/>
      <c r="PQC39" s="269"/>
      <c r="PQD39" s="269"/>
      <c r="PQE39" s="269"/>
      <c r="PQF39" s="269"/>
      <c r="PQG39" s="269"/>
      <c r="PQH39" s="269"/>
      <c r="PQI39" s="269"/>
      <c r="PQJ39" s="269"/>
      <c r="PQK39" s="269"/>
      <c r="PQL39" s="269"/>
      <c r="PQM39" s="269"/>
      <c r="PQN39" s="269"/>
      <c r="PQO39" s="269"/>
      <c r="PQP39" s="269"/>
      <c r="PQQ39" s="269"/>
      <c r="PQR39" s="269"/>
      <c r="PQS39" s="269"/>
      <c r="PQT39" s="269"/>
      <c r="PQU39" s="269"/>
      <c r="PQV39" s="269"/>
      <c r="PQW39" s="269"/>
      <c r="PQX39" s="269"/>
      <c r="PQY39" s="269"/>
      <c r="PQZ39" s="269"/>
      <c r="PRA39" s="269"/>
      <c r="PRB39" s="269"/>
      <c r="PRC39" s="269"/>
      <c r="PRD39" s="269"/>
      <c r="PRE39" s="269"/>
      <c r="PRF39" s="269"/>
      <c r="PRG39" s="269"/>
      <c r="PRH39" s="269"/>
      <c r="PRI39" s="269"/>
      <c r="PRJ39" s="269"/>
      <c r="PRK39" s="269"/>
      <c r="PRL39" s="269"/>
      <c r="PRM39" s="269"/>
      <c r="PRN39" s="269"/>
      <c r="PRO39" s="269"/>
      <c r="PRP39" s="269"/>
      <c r="PRQ39" s="269"/>
      <c r="PRR39" s="269"/>
      <c r="PRS39" s="269"/>
      <c r="PRT39" s="269"/>
      <c r="PRU39" s="269"/>
      <c r="PRV39" s="269"/>
      <c r="PRW39" s="269"/>
      <c r="PRX39" s="269"/>
      <c r="PRY39" s="269"/>
      <c r="PRZ39" s="269"/>
      <c r="PSA39" s="269"/>
      <c r="PSB39" s="269"/>
      <c r="PSC39" s="269"/>
      <c r="PSD39" s="269"/>
      <c r="PSE39" s="269"/>
      <c r="PSF39" s="269"/>
      <c r="PSG39" s="269"/>
      <c r="PSH39" s="269"/>
      <c r="PSI39" s="269"/>
      <c r="PSJ39" s="269"/>
      <c r="PSK39" s="269"/>
      <c r="PSL39" s="269"/>
      <c r="PSM39" s="269"/>
      <c r="PSN39" s="269"/>
      <c r="PSO39" s="269"/>
      <c r="PSP39" s="269"/>
      <c r="PSQ39" s="269"/>
      <c r="PSR39" s="269"/>
      <c r="PSS39" s="269"/>
      <c r="PST39" s="269"/>
      <c r="PSU39" s="269"/>
      <c r="PSV39" s="269"/>
      <c r="PSW39" s="269"/>
      <c r="PSX39" s="269"/>
      <c r="PSY39" s="269"/>
      <c r="PSZ39" s="269"/>
      <c r="PTA39" s="269"/>
      <c r="PTB39" s="269"/>
      <c r="PTC39" s="269"/>
      <c r="PTD39" s="269"/>
      <c r="PTE39" s="269"/>
      <c r="PTF39" s="269"/>
      <c r="PTG39" s="269"/>
      <c r="PTH39" s="269"/>
      <c r="PTI39" s="269"/>
      <c r="PTJ39" s="269"/>
      <c r="PTK39" s="269"/>
      <c r="PTL39" s="269"/>
      <c r="PTM39" s="269"/>
      <c r="PTN39" s="269"/>
      <c r="PTO39" s="269"/>
      <c r="PTP39" s="269"/>
      <c r="PTQ39" s="269"/>
      <c r="PTR39" s="269"/>
      <c r="PTS39" s="269"/>
      <c r="PTT39" s="269"/>
      <c r="PTU39" s="269"/>
      <c r="PTV39" s="269"/>
      <c r="PTW39" s="269"/>
      <c r="PTX39" s="269"/>
      <c r="PTY39" s="269"/>
      <c r="PTZ39" s="269"/>
      <c r="PUA39" s="269"/>
      <c r="PUB39" s="269"/>
      <c r="PUC39" s="269"/>
      <c r="PUD39" s="269"/>
      <c r="PUE39" s="269"/>
      <c r="PUF39" s="269"/>
      <c r="PUG39" s="269"/>
      <c r="PUH39" s="269"/>
      <c r="PUI39" s="269"/>
      <c r="PUJ39" s="269"/>
      <c r="PUK39" s="269"/>
      <c r="PUL39" s="269"/>
      <c r="PUM39" s="269"/>
      <c r="PUN39" s="269"/>
      <c r="PUO39" s="269"/>
      <c r="PUP39" s="269"/>
      <c r="PUQ39" s="269"/>
      <c r="PUR39" s="269"/>
      <c r="PUS39" s="269"/>
      <c r="PUT39" s="269"/>
      <c r="PUU39" s="269"/>
      <c r="PUV39" s="269"/>
      <c r="PUW39" s="269"/>
      <c r="PUX39" s="269"/>
      <c r="PUY39" s="269"/>
      <c r="PUZ39" s="269"/>
      <c r="PVA39" s="269"/>
      <c r="PVB39" s="269"/>
      <c r="PVC39" s="269"/>
      <c r="PVD39" s="269"/>
      <c r="PVE39" s="269"/>
      <c r="PVF39" s="269"/>
      <c r="PVG39" s="269"/>
      <c r="PVH39" s="269"/>
      <c r="PVI39" s="269"/>
      <c r="PVJ39" s="269"/>
      <c r="PVK39" s="269"/>
      <c r="PVL39" s="269"/>
      <c r="PVM39" s="269"/>
      <c r="PVN39" s="269"/>
      <c r="PVO39" s="269"/>
      <c r="PVP39" s="269"/>
      <c r="PVQ39" s="269"/>
      <c r="PVR39" s="269"/>
      <c r="PVS39" s="269"/>
      <c r="PVT39" s="269"/>
      <c r="PVU39" s="269"/>
      <c r="PVV39" s="269"/>
      <c r="PVW39" s="269"/>
      <c r="PVX39" s="269"/>
      <c r="PVY39" s="269"/>
      <c r="PVZ39" s="269"/>
      <c r="PWA39" s="269"/>
      <c r="PWB39" s="269"/>
      <c r="PWC39" s="269"/>
      <c r="PWD39" s="269"/>
      <c r="PWE39" s="269"/>
      <c r="PWF39" s="269"/>
      <c r="PWG39" s="269"/>
      <c r="PWH39" s="269"/>
      <c r="PWI39" s="269"/>
      <c r="PWJ39" s="269"/>
      <c r="PWK39" s="269"/>
      <c r="PWL39" s="269"/>
      <c r="PWM39" s="269"/>
      <c r="PWN39" s="269"/>
      <c r="PWO39" s="269"/>
      <c r="PWP39" s="269"/>
      <c r="PWQ39" s="269"/>
      <c r="PWR39" s="269"/>
      <c r="PWS39" s="269"/>
      <c r="PWT39" s="269"/>
      <c r="PWU39" s="269"/>
      <c r="PWV39" s="269"/>
      <c r="PWW39" s="269"/>
      <c r="PWX39" s="269"/>
      <c r="PWY39" s="269"/>
      <c r="PWZ39" s="269"/>
      <c r="PXA39" s="269"/>
      <c r="PXB39" s="269"/>
      <c r="PXC39" s="269"/>
      <c r="PXD39" s="269"/>
      <c r="PXE39" s="269"/>
      <c r="PXF39" s="269"/>
      <c r="PXG39" s="269"/>
      <c r="PXH39" s="269"/>
      <c r="PXI39" s="269"/>
      <c r="PXJ39" s="269"/>
      <c r="PXK39" s="269"/>
      <c r="PXL39" s="269"/>
      <c r="PXM39" s="269"/>
      <c r="PXN39" s="269"/>
      <c r="PXO39" s="269"/>
      <c r="PXP39" s="269"/>
      <c r="PXQ39" s="269"/>
      <c r="PXR39" s="269"/>
      <c r="PXS39" s="269"/>
      <c r="PXT39" s="269"/>
      <c r="PXU39" s="269"/>
      <c r="PXV39" s="269"/>
      <c r="PXW39" s="269"/>
      <c r="PXX39" s="269"/>
      <c r="PXY39" s="269"/>
      <c r="PXZ39" s="269"/>
      <c r="PYA39" s="269"/>
      <c r="PYB39" s="269"/>
      <c r="PYC39" s="269"/>
      <c r="PYD39" s="269"/>
      <c r="PYE39" s="269"/>
      <c r="PYF39" s="269"/>
      <c r="PYG39" s="269"/>
      <c r="PYH39" s="269"/>
      <c r="PYI39" s="269"/>
      <c r="PYJ39" s="269"/>
      <c r="PYK39" s="269"/>
      <c r="PYL39" s="269"/>
      <c r="PYM39" s="269"/>
      <c r="PYN39" s="269"/>
      <c r="PYO39" s="269"/>
      <c r="PYP39" s="269"/>
      <c r="PYQ39" s="269"/>
      <c r="PYR39" s="269"/>
      <c r="PYS39" s="269"/>
      <c r="PYT39" s="269"/>
      <c r="PYU39" s="269"/>
      <c r="PYV39" s="269"/>
      <c r="PYW39" s="269"/>
      <c r="PYX39" s="269"/>
      <c r="PYY39" s="269"/>
      <c r="PYZ39" s="269"/>
      <c r="PZA39" s="269"/>
      <c r="PZB39" s="269"/>
      <c r="PZC39" s="269"/>
      <c r="PZD39" s="269"/>
      <c r="PZE39" s="269"/>
      <c r="PZF39" s="269"/>
      <c r="PZG39" s="269"/>
      <c r="PZH39" s="269"/>
      <c r="PZI39" s="269"/>
      <c r="PZJ39" s="269"/>
      <c r="PZK39" s="269"/>
      <c r="PZL39" s="269"/>
      <c r="PZM39" s="269"/>
      <c r="PZN39" s="269"/>
      <c r="PZO39" s="269"/>
      <c r="PZP39" s="269"/>
      <c r="PZQ39" s="269"/>
      <c r="PZR39" s="269"/>
      <c r="PZS39" s="269"/>
      <c r="PZT39" s="269"/>
      <c r="PZU39" s="269"/>
      <c r="PZV39" s="269"/>
      <c r="PZW39" s="269"/>
      <c r="PZX39" s="269"/>
      <c r="PZY39" s="269"/>
      <c r="PZZ39" s="269"/>
      <c r="QAA39" s="269"/>
      <c r="QAB39" s="269"/>
      <c r="QAC39" s="269"/>
      <c r="QAD39" s="269"/>
      <c r="QAE39" s="269"/>
      <c r="QAF39" s="269"/>
      <c r="QAG39" s="269"/>
      <c r="QAH39" s="269"/>
      <c r="QAI39" s="269"/>
      <c r="QAJ39" s="269"/>
      <c r="QAK39" s="269"/>
      <c r="QAL39" s="269"/>
      <c r="QAM39" s="269"/>
      <c r="QAN39" s="269"/>
      <c r="QAO39" s="269"/>
      <c r="QAP39" s="269"/>
      <c r="QAQ39" s="269"/>
      <c r="QAR39" s="269"/>
      <c r="QAS39" s="269"/>
      <c r="QAT39" s="269"/>
      <c r="QAU39" s="269"/>
      <c r="QAV39" s="269"/>
      <c r="QAW39" s="269"/>
      <c r="QAX39" s="269"/>
      <c r="QAY39" s="269"/>
      <c r="QAZ39" s="269"/>
      <c r="QBA39" s="269"/>
      <c r="QBB39" s="269"/>
      <c r="QBC39" s="269"/>
      <c r="QBD39" s="269"/>
      <c r="QBE39" s="269"/>
      <c r="QBF39" s="269"/>
      <c r="QBG39" s="269"/>
      <c r="QBH39" s="269"/>
      <c r="QBI39" s="269"/>
      <c r="QBJ39" s="269"/>
      <c r="QBK39" s="269"/>
      <c r="QBL39" s="269"/>
      <c r="QBM39" s="269"/>
      <c r="QBN39" s="269"/>
      <c r="QBO39" s="269"/>
      <c r="QBP39" s="269"/>
      <c r="QBQ39" s="269"/>
      <c r="QBR39" s="269"/>
      <c r="QBS39" s="269"/>
      <c r="QBT39" s="269"/>
      <c r="QBU39" s="269"/>
      <c r="QBV39" s="269"/>
      <c r="QBW39" s="269"/>
      <c r="QBX39" s="269"/>
      <c r="QBY39" s="269"/>
      <c r="QBZ39" s="269"/>
      <c r="QCA39" s="269"/>
      <c r="QCB39" s="269"/>
      <c r="QCC39" s="269"/>
      <c r="QCD39" s="269"/>
      <c r="QCE39" s="269"/>
      <c r="QCF39" s="269"/>
      <c r="QCG39" s="269"/>
      <c r="QCH39" s="269"/>
      <c r="QCI39" s="269"/>
      <c r="QCJ39" s="269"/>
      <c r="QCK39" s="269"/>
      <c r="QCL39" s="269"/>
      <c r="QCM39" s="269"/>
      <c r="QCN39" s="269"/>
      <c r="QCO39" s="269"/>
      <c r="QCP39" s="269"/>
      <c r="QCQ39" s="269"/>
      <c r="QCR39" s="269"/>
      <c r="QCS39" s="269"/>
      <c r="QCT39" s="269"/>
      <c r="QCU39" s="269"/>
      <c r="QCV39" s="269"/>
      <c r="QCW39" s="269"/>
      <c r="QCX39" s="269"/>
      <c r="QCY39" s="269"/>
      <c r="QCZ39" s="269"/>
      <c r="QDA39" s="269"/>
      <c r="QDB39" s="269"/>
      <c r="QDC39" s="269"/>
      <c r="QDD39" s="269"/>
      <c r="QDE39" s="269"/>
      <c r="QDF39" s="269"/>
      <c r="QDG39" s="269"/>
      <c r="QDH39" s="269"/>
      <c r="QDI39" s="269"/>
      <c r="QDJ39" s="269"/>
      <c r="QDK39" s="269"/>
      <c r="QDL39" s="269"/>
      <c r="QDM39" s="269"/>
      <c r="QDN39" s="269"/>
      <c r="QDO39" s="269"/>
      <c r="QDP39" s="269"/>
      <c r="QDQ39" s="269"/>
      <c r="QDR39" s="269"/>
      <c r="QDS39" s="269"/>
      <c r="QDT39" s="269"/>
      <c r="QDU39" s="269"/>
      <c r="QDV39" s="269"/>
      <c r="QDW39" s="269"/>
      <c r="QDX39" s="269"/>
      <c r="QDY39" s="269"/>
      <c r="QDZ39" s="269"/>
      <c r="QEA39" s="269"/>
      <c r="QEB39" s="269"/>
      <c r="QEC39" s="269"/>
      <c r="QED39" s="269"/>
      <c r="QEE39" s="269"/>
      <c r="QEF39" s="269"/>
      <c r="QEG39" s="269"/>
      <c r="QEH39" s="269"/>
      <c r="QEI39" s="269"/>
      <c r="QEJ39" s="269"/>
      <c r="QEK39" s="269"/>
      <c r="QEL39" s="269"/>
      <c r="QEM39" s="269"/>
      <c r="QEN39" s="269"/>
      <c r="QEO39" s="269"/>
      <c r="QEP39" s="269"/>
      <c r="QEQ39" s="269"/>
      <c r="QER39" s="269"/>
      <c r="QES39" s="269"/>
      <c r="QET39" s="269"/>
      <c r="QEU39" s="269"/>
      <c r="QEV39" s="269"/>
      <c r="QEW39" s="269"/>
      <c r="QEX39" s="269"/>
      <c r="QEY39" s="269"/>
      <c r="QEZ39" s="269"/>
      <c r="QFA39" s="269"/>
      <c r="QFB39" s="269"/>
      <c r="QFC39" s="269"/>
      <c r="QFD39" s="269"/>
      <c r="QFE39" s="269"/>
      <c r="QFF39" s="269"/>
      <c r="QFG39" s="269"/>
      <c r="QFH39" s="269"/>
      <c r="QFI39" s="269"/>
      <c r="QFJ39" s="269"/>
      <c r="QFK39" s="269"/>
      <c r="QFL39" s="269"/>
      <c r="QFM39" s="269"/>
      <c r="QFN39" s="269"/>
      <c r="QFO39" s="269"/>
      <c r="QFP39" s="269"/>
      <c r="QFQ39" s="269"/>
      <c r="QFR39" s="269"/>
      <c r="QFS39" s="269"/>
      <c r="QFT39" s="269"/>
      <c r="QFU39" s="269"/>
      <c r="QFV39" s="269"/>
      <c r="QFW39" s="269"/>
      <c r="QFX39" s="269"/>
      <c r="QFY39" s="269"/>
      <c r="QFZ39" s="269"/>
      <c r="QGA39" s="269"/>
      <c r="QGB39" s="269"/>
      <c r="QGC39" s="269"/>
      <c r="QGD39" s="269"/>
      <c r="QGE39" s="269"/>
      <c r="QGF39" s="269"/>
      <c r="QGG39" s="269"/>
      <c r="QGH39" s="269"/>
      <c r="QGI39" s="269"/>
      <c r="QGJ39" s="269"/>
      <c r="QGK39" s="269"/>
      <c r="QGL39" s="269"/>
      <c r="QGM39" s="269"/>
      <c r="QGN39" s="269"/>
      <c r="QGO39" s="269"/>
      <c r="QGP39" s="269"/>
      <c r="QGQ39" s="269"/>
      <c r="QGR39" s="269"/>
      <c r="QGS39" s="269"/>
      <c r="QGT39" s="269"/>
      <c r="QGU39" s="269"/>
      <c r="QGV39" s="269"/>
      <c r="QGW39" s="269"/>
      <c r="QGX39" s="269"/>
      <c r="QGY39" s="269"/>
      <c r="QGZ39" s="269"/>
      <c r="QHA39" s="269"/>
      <c r="QHB39" s="269"/>
      <c r="QHC39" s="269"/>
      <c r="QHD39" s="269"/>
      <c r="QHE39" s="269"/>
      <c r="QHF39" s="269"/>
      <c r="QHG39" s="269"/>
      <c r="QHH39" s="269"/>
      <c r="QHI39" s="269"/>
      <c r="QHJ39" s="269"/>
      <c r="QHK39" s="269"/>
      <c r="QHL39" s="269"/>
      <c r="QHM39" s="269"/>
      <c r="QHN39" s="269"/>
      <c r="QHO39" s="269"/>
      <c r="QHP39" s="269"/>
      <c r="QHQ39" s="269"/>
      <c r="QHR39" s="269"/>
      <c r="QHS39" s="269"/>
      <c r="QHT39" s="269"/>
      <c r="QHU39" s="269"/>
      <c r="QHV39" s="269"/>
      <c r="QHW39" s="269"/>
      <c r="QHX39" s="269"/>
      <c r="QHY39" s="269"/>
      <c r="QHZ39" s="269"/>
      <c r="QIA39" s="269"/>
      <c r="QIB39" s="269"/>
      <c r="QIC39" s="269"/>
      <c r="QID39" s="269"/>
      <c r="QIE39" s="269"/>
      <c r="QIF39" s="269"/>
      <c r="QIG39" s="269"/>
      <c r="QIH39" s="269"/>
      <c r="QII39" s="269"/>
      <c r="QIJ39" s="269"/>
      <c r="QIK39" s="269"/>
      <c r="QIL39" s="269"/>
      <c r="QIM39" s="269"/>
      <c r="QIN39" s="269"/>
      <c r="QIO39" s="269"/>
      <c r="QIP39" s="269"/>
      <c r="QIQ39" s="269"/>
      <c r="QIR39" s="269"/>
      <c r="QIS39" s="269"/>
      <c r="QIT39" s="269"/>
      <c r="QIU39" s="269"/>
      <c r="QIV39" s="269"/>
      <c r="QIW39" s="269"/>
      <c r="QIX39" s="269"/>
      <c r="QIY39" s="269"/>
      <c r="QIZ39" s="269"/>
      <c r="QJA39" s="269"/>
      <c r="QJB39" s="269"/>
      <c r="QJC39" s="269"/>
      <c r="QJD39" s="269"/>
      <c r="QJE39" s="269"/>
      <c r="QJF39" s="269"/>
      <c r="QJG39" s="269"/>
      <c r="QJH39" s="269"/>
      <c r="QJI39" s="269"/>
      <c r="QJJ39" s="269"/>
      <c r="QJK39" s="269"/>
      <c r="QJL39" s="269"/>
      <c r="QJM39" s="269"/>
      <c r="QJN39" s="269"/>
      <c r="QJO39" s="269"/>
      <c r="QJP39" s="269"/>
      <c r="QJQ39" s="269"/>
      <c r="QJR39" s="269"/>
      <c r="QJS39" s="269"/>
      <c r="QJT39" s="269"/>
      <c r="QJU39" s="269"/>
      <c r="QJV39" s="269"/>
      <c r="QJW39" s="269"/>
      <c r="QJX39" s="269"/>
      <c r="QJY39" s="269"/>
      <c r="QJZ39" s="269"/>
      <c r="QKA39" s="269"/>
      <c r="QKB39" s="269"/>
      <c r="QKC39" s="269"/>
      <c r="QKD39" s="269"/>
      <c r="QKE39" s="269"/>
      <c r="QKF39" s="269"/>
      <c r="QKG39" s="269"/>
      <c r="QKH39" s="269"/>
      <c r="QKI39" s="269"/>
      <c r="QKJ39" s="269"/>
      <c r="QKK39" s="269"/>
      <c r="QKL39" s="269"/>
      <c r="QKM39" s="269"/>
      <c r="QKN39" s="269"/>
      <c r="QKO39" s="269"/>
      <c r="QKP39" s="269"/>
      <c r="QKQ39" s="269"/>
      <c r="QKR39" s="269"/>
      <c r="QKS39" s="269"/>
      <c r="QKT39" s="269"/>
      <c r="QKU39" s="269"/>
      <c r="QKV39" s="269"/>
      <c r="QKW39" s="269"/>
      <c r="QKX39" s="269"/>
      <c r="QKY39" s="269"/>
      <c r="QKZ39" s="269"/>
      <c r="QLA39" s="269"/>
      <c r="QLB39" s="269"/>
      <c r="QLC39" s="269"/>
      <c r="QLD39" s="269"/>
      <c r="QLE39" s="269"/>
      <c r="QLF39" s="269"/>
      <c r="QLG39" s="269"/>
      <c r="QLH39" s="269"/>
      <c r="QLI39" s="269"/>
      <c r="QLJ39" s="269"/>
      <c r="QLK39" s="269"/>
      <c r="QLL39" s="269"/>
      <c r="QLM39" s="269"/>
      <c r="QLN39" s="269"/>
      <c r="QLO39" s="269"/>
      <c r="QLP39" s="269"/>
      <c r="QLQ39" s="269"/>
      <c r="QLR39" s="269"/>
      <c r="QLS39" s="269"/>
      <c r="QLT39" s="269"/>
      <c r="QLU39" s="269"/>
      <c r="QLV39" s="269"/>
      <c r="QLW39" s="269"/>
      <c r="QLX39" s="269"/>
      <c r="QLY39" s="269"/>
      <c r="QLZ39" s="269"/>
      <c r="QMA39" s="269"/>
      <c r="QMB39" s="269"/>
      <c r="QMC39" s="269"/>
      <c r="QMD39" s="269"/>
      <c r="QME39" s="269"/>
      <c r="QMF39" s="269"/>
      <c r="QMG39" s="269"/>
      <c r="QMH39" s="269"/>
      <c r="QMI39" s="269"/>
      <c r="QMJ39" s="269"/>
      <c r="QMK39" s="269"/>
      <c r="QML39" s="269"/>
      <c r="QMM39" s="269"/>
      <c r="QMN39" s="269"/>
      <c r="QMO39" s="269"/>
      <c r="QMP39" s="269"/>
      <c r="QMQ39" s="269"/>
      <c r="QMR39" s="269"/>
      <c r="QMS39" s="269"/>
      <c r="QMT39" s="269"/>
      <c r="QMU39" s="269"/>
      <c r="QMV39" s="269"/>
      <c r="QMW39" s="269"/>
      <c r="QMX39" s="269"/>
      <c r="QMY39" s="269"/>
      <c r="QMZ39" s="269"/>
      <c r="QNA39" s="269"/>
      <c r="QNB39" s="269"/>
      <c r="QNC39" s="269"/>
      <c r="QND39" s="269"/>
      <c r="QNE39" s="269"/>
      <c r="QNF39" s="269"/>
      <c r="QNG39" s="269"/>
      <c r="QNH39" s="269"/>
      <c r="QNI39" s="269"/>
      <c r="QNJ39" s="269"/>
      <c r="QNK39" s="269"/>
      <c r="QNL39" s="269"/>
      <c r="QNM39" s="269"/>
      <c r="QNN39" s="269"/>
      <c r="QNO39" s="269"/>
      <c r="QNP39" s="269"/>
      <c r="QNQ39" s="269"/>
      <c r="QNR39" s="269"/>
      <c r="QNS39" s="269"/>
      <c r="QNT39" s="269"/>
      <c r="QNU39" s="269"/>
      <c r="QNV39" s="269"/>
      <c r="QNW39" s="269"/>
      <c r="QNX39" s="269"/>
      <c r="QNY39" s="269"/>
      <c r="QNZ39" s="269"/>
      <c r="QOA39" s="269"/>
      <c r="QOB39" s="269"/>
      <c r="QOC39" s="269"/>
      <c r="QOD39" s="269"/>
      <c r="QOE39" s="269"/>
      <c r="QOF39" s="269"/>
      <c r="QOG39" s="269"/>
      <c r="QOH39" s="269"/>
      <c r="QOI39" s="269"/>
      <c r="QOJ39" s="269"/>
      <c r="QOK39" s="269"/>
      <c r="QOL39" s="269"/>
      <c r="QOM39" s="269"/>
      <c r="QON39" s="269"/>
      <c r="QOO39" s="269"/>
      <c r="QOP39" s="269"/>
      <c r="QOQ39" s="269"/>
      <c r="QOR39" s="269"/>
      <c r="QOS39" s="269"/>
      <c r="QOT39" s="269"/>
      <c r="QOU39" s="269"/>
      <c r="QOV39" s="269"/>
      <c r="QOW39" s="269"/>
      <c r="QOX39" s="269"/>
      <c r="QOY39" s="269"/>
      <c r="QOZ39" s="269"/>
      <c r="QPA39" s="269"/>
      <c r="QPB39" s="269"/>
      <c r="QPC39" s="269"/>
      <c r="QPD39" s="269"/>
      <c r="QPE39" s="269"/>
      <c r="QPF39" s="269"/>
      <c r="QPG39" s="269"/>
      <c r="QPH39" s="269"/>
      <c r="QPI39" s="269"/>
      <c r="QPJ39" s="269"/>
      <c r="QPK39" s="269"/>
      <c r="QPL39" s="269"/>
      <c r="QPM39" s="269"/>
      <c r="QPN39" s="269"/>
      <c r="QPO39" s="269"/>
      <c r="QPP39" s="269"/>
      <c r="QPQ39" s="269"/>
      <c r="QPR39" s="269"/>
      <c r="QPS39" s="269"/>
      <c r="QPT39" s="269"/>
      <c r="QPU39" s="269"/>
      <c r="QPV39" s="269"/>
      <c r="QPW39" s="269"/>
      <c r="QPX39" s="269"/>
      <c r="QPY39" s="269"/>
      <c r="QPZ39" s="269"/>
      <c r="QQA39" s="269"/>
      <c r="QQB39" s="269"/>
      <c r="QQC39" s="269"/>
      <c r="QQD39" s="269"/>
      <c r="QQE39" s="269"/>
      <c r="QQF39" s="269"/>
      <c r="QQG39" s="269"/>
      <c r="QQH39" s="269"/>
      <c r="QQI39" s="269"/>
      <c r="QQJ39" s="269"/>
      <c r="QQK39" s="269"/>
      <c r="QQL39" s="269"/>
      <c r="QQM39" s="269"/>
      <c r="QQN39" s="269"/>
      <c r="QQO39" s="269"/>
      <c r="QQP39" s="269"/>
      <c r="QQQ39" s="269"/>
      <c r="QQR39" s="269"/>
      <c r="QQS39" s="269"/>
      <c r="QQT39" s="269"/>
      <c r="QQU39" s="269"/>
      <c r="QQV39" s="269"/>
      <c r="QQW39" s="269"/>
      <c r="QQX39" s="269"/>
      <c r="QQY39" s="269"/>
      <c r="QQZ39" s="269"/>
      <c r="QRA39" s="269"/>
      <c r="QRB39" s="269"/>
      <c r="QRC39" s="269"/>
      <c r="QRD39" s="269"/>
      <c r="QRE39" s="269"/>
      <c r="QRF39" s="269"/>
      <c r="QRG39" s="269"/>
      <c r="QRH39" s="269"/>
      <c r="QRI39" s="269"/>
      <c r="QRJ39" s="269"/>
      <c r="QRK39" s="269"/>
      <c r="QRL39" s="269"/>
      <c r="QRM39" s="269"/>
      <c r="QRN39" s="269"/>
      <c r="QRO39" s="269"/>
      <c r="QRP39" s="269"/>
      <c r="QRQ39" s="269"/>
      <c r="QRR39" s="269"/>
      <c r="QRS39" s="269"/>
      <c r="QRT39" s="269"/>
      <c r="QRU39" s="269"/>
      <c r="QRV39" s="269"/>
      <c r="QRW39" s="269"/>
      <c r="QRX39" s="269"/>
      <c r="QRY39" s="269"/>
      <c r="QRZ39" s="269"/>
      <c r="QSA39" s="269"/>
      <c r="QSB39" s="269"/>
      <c r="QSC39" s="269"/>
      <c r="QSD39" s="269"/>
      <c r="QSE39" s="269"/>
      <c r="QSF39" s="269"/>
      <c r="QSG39" s="269"/>
      <c r="QSH39" s="269"/>
      <c r="QSI39" s="269"/>
      <c r="QSJ39" s="269"/>
      <c r="QSK39" s="269"/>
      <c r="QSL39" s="269"/>
      <c r="QSM39" s="269"/>
      <c r="QSN39" s="269"/>
      <c r="QSO39" s="269"/>
      <c r="QSP39" s="269"/>
      <c r="QSQ39" s="269"/>
      <c r="QSR39" s="269"/>
      <c r="QSS39" s="269"/>
      <c r="QST39" s="269"/>
      <c r="QSU39" s="269"/>
      <c r="QSV39" s="269"/>
      <c r="QSW39" s="269"/>
      <c r="QSX39" s="269"/>
      <c r="QSY39" s="269"/>
      <c r="QSZ39" s="269"/>
      <c r="QTA39" s="269"/>
      <c r="QTB39" s="269"/>
      <c r="QTC39" s="269"/>
      <c r="QTD39" s="269"/>
      <c r="QTE39" s="269"/>
      <c r="QTF39" s="269"/>
      <c r="QTG39" s="269"/>
      <c r="QTH39" s="269"/>
      <c r="QTI39" s="269"/>
      <c r="QTJ39" s="269"/>
      <c r="QTK39" s="269"/>
      <c r="QTL39" s="269"/>
      <c r="QTM39" s="269"/>
      <c r="QTN39" s="269"/>
      <c r="QTO39" s="269"/>
      <c r="QTP39" s="269"/>
      <c r="QTQ39" s="269"/>
      <c r="QTR39" s="269"/>
      <c r="QTS39" s="269"/>
      <c r="QTT39" s="269"/>
      <c r="QTU39" s="269"/>
      <c r="QTV39" s="269"/>
      <c r="QTW39" s="269"/>
      <c r="QTX39" s="269"/>
      <c r="QTY39" s="269"/>
      <c r="QTZ39" s="269"/>
      <c r="QUA39" s="269"/>
      <c r="QUB39" s="269"/>
      <c r="QUC39" s="269"/>
      <c r="QUD39" s="269"/>
      <c r="QUE39" s="269"/>
      <c r="QUF39" s="269"/>
      <c r="QUG39" s="269"/>
      <c r="QUH39" s="269"/>
      <c r="QUI39" s="269"/>
      <c r="QUJ39" s="269"/>
      <c r="QUK39" s="269"/>
      <c r="QUL39" s="269"/>
      <c r="QUM39" s="269"/>
      <c r="QUN39" s="269"/>
      <c r="QUO39" s="269"/>
      <c r="QUP39" s="269"/>
      <c r="QUQ39" s="269"/>
      <c r="QUR39" s="269"/>
      <c r="QUS39" s="269"/>
      <c r="QUT39" s="269"/>
      <c r="QUU39" s="269"/>
      <c r="QUV39" s="269"/>
      <c r="QUW39" s="269"/>
      <c r="QUX39" s="269"/>
      <c r="QUY39" s="269"/>
      <c r="QUZ39" s="269"/>
      <c r="QVA39" s="269"/>
      <c r="QVB39" s="269"/>
      <c r="QVC39" s="269"/>
      <c r="QVD39" s="269"/>
      <c r="QVE39" s="269"/>
      <c r="QVF39" s="269"/>
      <c r="QVG39" s="269"/>
      <c r="QVH39" s="269"/>
      <c r="QVI39" s="269"/>
      <c r="QVJ39" s="269"/>
      <c r="QVK39" s="269"/>
      <c r="QVL39" s="269"/>
      <c r="QVM39" s="269"/>
      <c r="QVN39" s="269"/>
      <c r="QVO39" s="269"/>
      <c r="QVP39" s="269"/>
      <c r="QVQ39" s="269"/>
      <c r="QVR39" s="269"/>
      <c r="QVS39" s="269"/>
      <c r="QVT39" s="269"/>
      <c r="QVU39" s="269"/>
      <c r="QVV39" s="269"/>
      <c r="QVW39" s="269"/>
      <c r="QVX39" s="269"/>
      <c r="QVY39" s="269"/>
      <c r="QVZ39" s="269"/>
      <c r="QWA39" s="269"/>
      <c r="QWB39" s="269"/>
      <c r="QWC39" s="269"/>
      <c r="QWD39" s="269"/>
      <c r="QWE39" s="269"/>
      <c r="QWF39" s="269"/>
      <c r="QWG39" s="269"/>
      <c r="QWH39" s="269"/>
      <c r="QWI39" s="269"/>
      <c r="QWJ39" s="269"/>
      <c r="QWK39" s="269"/>
      <c r="QWL39" s="269"/>
      <c r="QWM39" s="269"/>
      <c r="QWN39" s="269"/>
      <c r="QWO39" s="269"/>
      <c r="QWP39" s="269"/>
      <c r="QWQ39" s="269"/>
      <c r="QWR39" s="269"/>
      <c r="QWS39" s="269"/>
      <c r="QWT39" s="269"/>
      <c r="QWU39" s="269"/>
      <c r="QWV39" s="269"/>
      <c r="QWW39" s="269"/>
      <c r="QWX39" s="269"/>
      <c r="QWY39" s="269"/>
      <c r="QWZ39" s="269"/>
      <c r="QXA39" s="269"/>
      <c r="QXB39" s="269"/>
      <c r="QXC39" s="269"/>
      <c r="QXD39" s="269"/>
      <c r="QXE39" s="269"/>
      <c r="QXF39" s="269"/>
      <c r="QXG39" s="269"/>
      <c r="QXH39" s="269"/>
      <c r="QXI39" s="269"/>
      <c r="QXJ39" s="269"/>
      <c r="QXK39" s="269"/>
      <c r="QXL39" s="269"/>
      <c r="QXM39" s="269"/>
      <c r="QXN39" s="269"/>
      <c r="QXO39" s="269"/>
      <c r="QXP39" s="269"/>
      <c r="QXQ39" s="269"/>
      <c r="QXR39" s="269"/>
      <c r="QXS39" s="269"/>
      <c r="QXT39" s="269"/>
      <c r="QXU39" s="269"/>
      <c r="QXV39" s="269"/>
      <c r="QXW39" s="269"/>
      <c r="QXX39" s="269"/>
      <c r="QXY39" s="269"/>
      <c r="QXZ39" s="269"/>
      <c r="QYA39" s="269"/>
      <c r="QYB39" s="269"/>
      <c r="QYC39" s="269"/>
      <c r="QYD39" s="269"/>
      <c r="QYE39" s="269"/>
      <c r="QYF39" s="269"/>
      <c r="QYG39" s="269"/>
      <c r="QYH39" s="269"/>
      <c r="QYI39" s="269"/>
      <c r="QYJ39" s="269"/>
      <c r="QYK39" s="269"/>
      <c r="QYL39" s="269"/>
      <c r="QYM39" s="269"/>
      <c r="QYN39" s="269"/>
      <c r="QYO39" s="269"/>
      <c r="QYP39" s="269"/>
      <c r="QYQ39" s="269"/>
      <c r="QYR39" s="269"/>
      <c r="QYS39" s="269"/>
      <c r="QYT39" s="269"/>
      <c r="QYU39" s="269"/>
      <c r="QYV39" s="269"/>
      <c r="QYW39" s="269"/>
      <c r="QYX39" s="269"/>
      <c r="QYY39" s="269"/>
      <c r="QYZ39" s="269"/>
      <c r="QZA39" s="269"/>
      <c r="QZB39" s="269"/>
      <c r="QZC39" s="269"/>
      <c r="QZD39" s="269"/>
      <c r="QZE39" s="269"/>
      <c r="QZF39" s="269"/>
      <c r="QZG39" s="269"/>
      <c r="QZH39" s="269"/>
      <c r="QZI39" s="269"/>
      <c r="QZJ39" s="269"/>
      <c r="QZK39" s="269"/>
      <c r="QZL39" s="269"/>
      <c r="QZM39" s="269"/>
      <c r="QZN39" s="269"/>
      <c r="QZO39" s="269"/>
      <c r="QZP39" s="269"/>
      <c r="QZQ39" s="269"/>
      <c r="QZR39" s="269"/>
      <c r="QZS39" s="269"/>
      <c r="QZT39" s="269"/>
      <c r="QZU39" s="269"/>
      <c r="QZV39" s="269"/>
      <c r="QZW39" s="269"/>
      <c r="QZX39" s="269"/>
      <c r="QZY39" s="269"/>
      <c r="QZZ39" s="269"/>
      <c r="RAA39" s="269"/>
      <c r="RAB39" s="269"/>
      <c r="RAC39" s="269"/>
      <c r="RAD39" s="269"/>
      <c r="RAE39" s="269"/>
      <c r="RAF39" s="269"/>
      <c r="RAG39" s="269"/>
      <c r="RAH39" s="269"/>
      <c r="RAI39" s="269"/>
      <c r="RAJ39" s="269"/>
      <c r="RAK39" s="269"/>
      <c r="RAL39" s="269"/>
      <c r="RAM39" s="269"/>
      <c r="RAN39" s="269"/>
      <c r="RAO39" s="269"/>
      <c r="RAP39" s="269"/>
      <c r="RAQ39" s="269"/>
      <c r="RAR39" s="269"/>
      <c r="RAS39" s="269"/>
      <c r="RAT39" s="269"/>
      <c r="RAU39" s="269"/>
      <c r="RAV39" s="269"/>
      <c r="RAW39" s="269"/>
      <c r="RAX39" s="269"/>
      <c r="RAY39" s="269"/>
      <c r="RAZ39" s="269"/>
      <c r="RBA39" s="269"/>
      <c r="RBB39" s="269"/>
      <c r="RBC39" s="269"/>
      <c r="RBD39" s="269"/>
      <c r="RBE39" s="269"/>
      <c r="RBF39" s="269"/>
      <c r="RBG39" s="269"/>
      <c r="RBH39" s="269"/>
      <c r="RBI39" s="269"/>
      <c r="RBJ39" s="269"/>
      <c r="RBK39" s="269"/>
      <c r="RBL39" s="269"/>
      <c r="RBM39" s="269"/>
      <c r="RBN39" s="269"/>
      <c r="RBO39" s="269"/>
      <c r="RBP39" s="269"/>
      <c r="RBQ39" s="269"/>
      <c r="RBR39" s="269"/>
      <c r="RBS39" s="269"/>
      <c r="RBT39" s="269"/>
      <c r="RBU39" s="269"/>
      <c r="RBV39" s="269"/>
      <c r="RBW39" s="269"/>
      <c r="RBX39" s="269"/>
      <c r="RBY39" s="269"/>
      <c r="RBZ39" s="269"/>
      <c r="RCA39" s="269"/>
      <c r="RCB39" s="269"/>
      <c r="RCC39" s="269"/>
      <c r="RCD39" s="269"/>
      <c r="RCE39" s="269"/>
      <c r="RCF39" s="269"/>
      <c r="RCG39" s="269"/>
      <c r="RCH39" s="269"/>
      <c r="RCI39" s="269"/>
      <c r="RCJ39" s="269"/>
      <c r="RCK39" s="269"/>
      <c r="RCL39" s="269"/>
      <c r="RCM39" s="269"/>
      <c r="RCN39" s="269"/>
      <c r="RCO39" s="269"/>
      <c r="RCP39" s="269"/>
      <c r="RCQ39" s="269"/>
      <c r="RCR39" s="269"/>
      <c r="RCS39" s="269"/>
      <c r="RCT39" s="269"/>
      <c r="RCU39" s="269"/>
      <c r="RCV39" s="269"/>
      <c r="RCW39" s="269"/>
      <c r="RCX39" s="269"/>
      <c r="RCY39" s="269"/>
      <c r="RCZ39" s="269"/>
      <c r="RDA39" s="269"/>
      <c r="RDB39" s="269"/>
      <c r="RDC39" s="269"/>
      <c r="RDD39" s="269"/>
      <c r="RDE39" s="269"/>
      <c r="RDF39" s="269"/>
      <c r="RDG39" s="269"/>
      <c r="RDH39" s="269"/>
      <c r="RDI39" s="269"/>
      <c r="RDJ39" s="269"/>
      <c r="RDK39" s="269"/>
      <c r="RDL39" s="269"/>
      <c r="RDM39" s="269"/>
      <c r="RDN39" s="269"/>
      <c r="RDO39" s="269"/>
      <c r="RDP39" s="269"/>
      <c r="RDQ39" s="269"/>
      <c r="RDR39" s="269"/>
      <c r="RDS39" s="269"/>
      <c r="RDT39" s="269"/>
      <c r="RDU39" s="269"/>
      <c r="RDV39" s="269"/>
      <c r="RDW39" s="269"/>
      <c r="RDX39" s="269"/>
      <c r="RDY39" s="269"/>
      <c r="RDZ39" s="269"/>
      <c r="REA39" s="269"/>
      <c r="REB39" s="269"/>
      <c r="REC39" s="269"/>
      <c r="RED39" s="269"/>
      <c r="REE39" s="269"/>
      <c r="REF39" s="269"/>
      <c r="REG39" s="269"/>
      <c r="REH39" s="269"/>
      <c r="REI39" s="269"/>
      <c r="REJ39" s="269"/>
      <c r="REK39" s="269"/>
      <c r="REL39" s="269"/>
      <c r="REM39" s="269"/>
      <c r="REN39" s="269"/>
      <c r="REO39" s="269"/>
      <c r="REP39" s="269"/>
      <c r="REQ39" s="269"/>
      <c r="RER39" s="269"/>
      <c r="RES39" s="269"/>
      <c r="RET39" s="269"/>
      <c r="REU39" s="269"/>
      <c r="REV39" s="269"/>
      <c r="REW39" s="269"/>
      <c r="REX39" s="269"/>
      <c r="REY39" s="269"/>
      <c r="REZ39" s="269"/>
      <c r="RFA39" s="269"/>
      <c r="RFB39" s="269"/>
      <c r="RFC39" s="269"/>
      <c r="RFD39" s="269"/>
      <c r="RFE39" s="269"/>
      <c r="RFF39" s="269"/>
      <c r="RFG39" s="269"/>
      <c r="RFH39" s="269"/>
      <c r="RFI39" s="269"/>
      <c r="RFJ39" s="269"/>
      <c r="RFK39" s="269"/>
      <c r="RFL39" s="269"/>
      <c r="RFM39" s="269"/>
      <c r="RFN39" s="269"/>
      <c r="RFO39" s="269"/>
      <c r="RFP39" s="269"/>
      <c r="RFQ39" s="269"/>
      <c r="RFR39" s="269"/>
      <c r="RFS39" s="269"/>
      <c r="RFT39" s="269"/>
      <c r="RFU39" s="269"/>
      <c r="RFV39" s="269"/>
      <c r="RFW39" s="269"/>
      <c r="RFX39" s="269"/>
      <c r="RFY39" s="269"/>
      <c r="RFZ39" s="269"/>
      <c r="RGA39" s="269"/>
      <c r="RGB39" s="269"/>
      <c r="RGC39" s="269"/>
      <c r="RGD39" s="269"/>
      <c r="RGE39" s="269"/>
      <c r="RGF39" s="269"/>
      <c r="RGG39" s="269"/>
      <c r="RGH39" s="269"/>
      <c r="RGI39" s="269"/>
      <c r="RGJ39" s="269"/>
      <c r="RGK39" s="269"/>
      <c r="RGL39" s="269"/>
      <c r="RGM39" s="269"/>
      <c r="RGN39" s="269"/>
      <c r="RGO39" s="269"/>
      <c r="RGP39" s="269"/>
      <c r="RGQ39" s="269"/>
      <c r="RGR39" s="269"/>
      <c r="RGS39" s="269"/>
      <c r="RGT39" s="269"/>
      <c r="RGU39" s="269"/>
      <c r="RGV39" s="269"/>
      <c r="RGW39" s="269"/>
      <c r="RGX39" s="269"/>
      <c r="RGY39" s="269"/>
      <c r="RGZ39" s="269"/>
      <c r="RHA39" s="269"/>
      <c r="RHB39" s="269"/>
      <c r="RHC39" s="269"/>
      <c r="RHD39" s="269"/>
      <c r="RHE39" s="269"/>
      <c r="RHF39" s="269"/>
      <c r="RHG39" s="269"/>
      <c r="RHH39" s="269"/>
      <c r="RHI39" s="269"/>
      <c r="RHJ39" s="269"/>
      <c r="RHK39" s="269"/>
      <c r="RHL39" s="269"/>
      <c r="RHM39" s="269"/>
      <c r="RHN39" s="269"/>
      <c r="RHO39" s="269"/>
      <c r="RHP39" s="269"/>
      <c r="RHQ39" s="269"/>
      <c r="RHR39" s="269"/>
      <c r="RHS39" s="269"/>
      <c r="RHT39" s="269"/>
      <c r="RHU39" s="269"/>
      <c r="RHV39" s="269"/>
      <c r="RHW39" s="269"/>
      <c r="RHX39" s="269"/>
      <c r="RHY39" s="269"/>
      <c r="RHZ39" s="269"/>
      <c r="RIA39" s="269"/>
      <c r="RIB39" s="269"/>
      <c r="RIC39" s="269"/>
      <c r="RID39" s="269"/>
      <c r="RIE39" s="269"/>
      <c r="RIF39" s="269"/>
      <c r="RIG39" s="269"/>
      <c r="RIH39" s="269"/>
      <c r="RII39" s="269"/>
      <c r="RIJ39" s="269"/>
      <c r="RIK39" s="269"/>
      <c r="RIL39" s="269"/>
      <c r="RIM39" s="269"/>
      <c r="RIN39" s="269"/>
      <c r="RIO39" s="269"/>
      <c r="RIP39" s="269"/>
      <c r="RIQ39" s="269"/>
      <c r="RIR39" s="269"/>
      <c r="RIS39" s="269"/>
      <c r="RIT39" s="269"/>
      <c r="RIU39" s="269"/>
      <c r="RIV39" s="269"/>
      <c r="RIW39" s="269"/>
      <c r="RIX39" s="269"/>
      <c r="RIY39" s="269"/>
      <c r="RIZ39" s="269"/>
      <c r="RJA39" s="269"/>
      <c r="RJB39" s="269"/>
      <c r="RJC39" s="269"/>
      <c r="RJD39" s="269"/>
      <c r="RJE39" s="269"/>
      <c r="RJF39" s="269"/>
      <c r="RJG39" s="269"/>
      <c r="RJH39" s="269"/>
      <c r="RJI39" s="269"/>
      <c r="RJJ39" s="269"/>
      <c r="RJK39" s="269"/>
      <c r="RJL39" s="269"/>
      <c r="RJM39" s="269"/>
      <c r="RJN39" s="269"/>
      <c r="RJO39" s="269"/>
      <c r="RJP39" s="269"/>
      <c r="RJQ39" s="269"/>
      <c r="RJR39" s="269"/>
      <c r="RJS39" s="269"/>
      <c r="RJT39" s="269"/>
      <c r="RJU39" s="269"/>
      <c r="RJV39" s="269"/>
      <c r="RJW39" s="269"/>
      <c r="RJX39" s="269"/>
      <c r="RJY39" s="269"/>
      <c r="RJZ39" s="269"/>
      <c r="RKA39" s="269"/>
      <c r="RKB39" s="269"/>
      <c r="RKC39" s="269"/>
      <c r="RKD39" s="269"/>
      <c r="RKE39" s="269"/>
      <c r="RKF39" s="269"/>
      <c r="RKG39" s="269"/>
      <c r="RKH39" s="269"/>
      <c r="RKI39" s="269"/>
      <c r="RKJ39" s="269"/>
      <c r="RKK39" s="269"/>
      <c r="RKL39" s="269"/>
      <c r="RKM39" s="269"/>
      <c r="RKN39" s="269"/>
      <c r="RKO39" s="269"/>
      <c r="RKP39" s="269"/>
      <c r="RKQ39" s="269"/>
      <c r="RKR39" s="269"/>
      <c r="RKS39" s="269"/>
      <c r="RKT39" s="269"/>
      <c r="RKU39" s="269"/>
      <c r="RKV39" s="269"/>
      <c r="RKW39" s="269"/>
      <c r="RKX39" s="269"/>
      <c r="RKY39" s="269"/>
      <c r="RKZ39" s="269"/>
      <c r="RLA39" s="269"/>
      <c r="RLB39" s="269"/>
      <c r="RLC39" s="269"/>
      <c r="RLD39" s="269"/>
      <c r="RLE39" s="269"/>
      <c r="RLF39" s="269"/>
      <c r="RLG39" s="269"/>
      <c r="RLH39" s="269"/>
      <c r="RLI39" s="269"/>
      <c r="RLJ39" s="269"/>
      <c r="RLK39" s="269"/>
      <c r="RLL39" s="269"/>
      <c r="RLM39" s="269"/>
      <c r="RLN39" s="269"/>
      <c r="RLO39" s="269"/>
      <c r="RLP39" s="269"/>
      <c r="RLQ39" s="269"/>
      <c r="RLR39" s="269"/>
      <c r="RLS39" s="269"/>
      <c r="RLT39" s="269"/>
      <c r="RLU39" s="269"/>
      <c r="RLV39" s="269"/>
      <c r="RLW39" s="269"/>
      <c r="RLX39" s="269"/>
      <c r="RLY39" s="269"/>
      <c r="RLZ39" s="269"/>
      <c r="RMA39" s="269"/>
      <c r="RMB39" s="269"/>
      <c r="RMC39" s="269"/>
      <c r="RMD39" s="269"/>
      <c r="RME39" s="269"/>
      <c r="RMF39" s="269"/>
      <c r="RMG39" s="269"/>
      <c r="RMH39" s="269"/>
      <c r="RMI39" s="269"/>
      <c r="RMJ39" s="269"/>
      <c r="RMK39" s="269"/>
      <c r="RML39" s="269"/>
      <c r="RMM39" s="269"/>
      <c r="RMN39" s="269"/>
      <c r="RMO39" s="269"/>
      <c r="RMP39" s="269"/>
      <c r="RMQ39" s="269"/>
      <c r="RMR39" s="269"/>
      <c r="RMS39" s="269"/>
      <c r="RMT39" s="269"/>
      <c r="RMU39" s="269"/>
      <c r="RMV39" s="269"/>
      <c r="RMW39" s="269"/>
      <c r="RMX39" s="269"/>
      <c r="RMY39" s="269"/>
      <c r="RMZ39" s="269"/>
      <c r="RNA39" s="269"/>
      <c r="RNB39" s="269"/>
      <c r="RNC39" s="269"/>
      <c r="RND39" s="269"/>
      <c r="RNE39" s="269"/>
      <c r="RNF39" s="269"/>
      <c r="RNG39" s="269"/>
      <c r="RNH39" s="269"/>
      <c r="RNI39" s="269"/>
      <c r="RNJ39" s="269"/>
      <c r="RNK39" s="269"/>
      <c r="RNL39" s="269"/>
      <c r="RNM39" s="269"/>
      <c r="RNN39" s="269"/>
      <c r="RNO39" s="269"/>
      <c r="RNP39" s="269"/>
      <c r="RNQ39" s="269"/>
      <c r="RNR39" s="269"/>
      <c r="RNS39" s="269"/>
      <c r="RNT39" s="269"/>
      <c r="RNU39" s="269"/>
      <c r="RNV39" s="269"/>
      <c r="RNW39" s="269"/>
      <c r="RNX39" s="269"/>
      <c r="RNY39" s="269"/>
      <c r="RNZ39" s="269"/>
      <c r="ROA39" s="269"/>
      <c r="ROB39" s="269"/>
      <c r="ROC39" s="269"/>
      <c r="ROD39" s="269"/>
      <c r="ROE39" s="269"/>
      <c r="ROF39" s="269"/>
      <c r="ROG39" s="269"/>
      <c r="ROH39" s="269"/>
      <c r="ROI39" s="269"/>
      <c r="ROJ39" s="269"/>
      <c r="ROK39" s="269"/>
      <c r="ROL39" s="269"/>
      <c r="ROM39" s="269"/>
      <c r="RON39" s="269"/>
      <c r="ROO39" s="269"/>
      <c r="ROP39" s="269"/>
      <c r="ROQ39" s="269"/>
      <c r="ROR39" s="269"/>
      <c r="ROS39" s="269"/>
      <c r="ROT39" s="269"/>
      <c r="ROU39" s="269"/>
      <c r="ROV39" s="269"/>
      <c r="ROW39" s="269"/>
      <c r="ROX39" s="269"/>
      <c r="ROY39" s="269"/>
      <c r="ROZ39" s="269"/>
      <c r="RPA39" s="269"/>
      <c r="RPB39" s="269"/>
      <c r="RPC39" s="269"/>
      <c r="RPD39" s="269"/>
      <c r="RPE39" s="269"/>
      <c r="RPF39" s="269"/>
      <c r="RPG39" s="269"/>
      <c r="RPH39" s="269"/>
      <c r="RPI39" s="269"/>
      <c r="RPJ39" s="269"/>
      <c r="RPK39" s="269"/>
      <c r="RPL39" s="269"/>
      <c r="RPM39" s="269"/>
      <c r="RPN39" s="269"/>
      <c r="RPO39" s="269"/>
      <c r="RPP39" s="269"/>
      <c r="RPQ39" s="269"/>
      <c r="RPR39" s="269"/>
      <c r="RPS39" s="269"/>
      <c r="RPT39" s="269"/>
      <c r="RPU39" s="269"/>
      <c r="RPV39" s="269"/>
      <c r="RPW39" s="269"/>
      <c r="RPX39" s="269"/>
      <c r="RPY39" s="269"/>
      <c r="RPZ39" s="269"/>
      <c r="RQA39" s="269"/>
      <c r="RQB39" s="269"/>
      <c r="RQC39" s="269"/>
      <c r="RQD39" s="269"/>
      <c r="RQE39" s="269"/>
      <c r="RQF39" s="269"/>
      <c r="RQG39" s="269"/>
      <c r="RQH39" s="269"/>
      <c r="RQI39" s="269"/>
      <c r="RQJ39" s="269"/>
      <c r="RQK39" s="269"/>
      <c r="RQL39" s="269"/>
      <c r="RQM39" s="269"/>
      <c r="RQN39" s="269"/>
      <c r="RQO39" s="269"/>
      <c r="RQP39" s="269"/>
      <c r="RQQ39" s="269"/>
      <c r="RQR39" s="269"/>
      <c r="RQS39" s="269"/>
      <c r="RQT39" s="269"/>
      <c r="RQU39" s="269"/>
      <c r="RQV39" s="269"/>
      <c r="RQW39" s="269"/>
      <c r="RQX39" s="269"/>
      <c r="RQY39" s="269"/>
      <c r="RQZ39" s="269"/>
      <c r="RRA39" s="269"/>
      <c r="RRB39" s="269"/>
      <c r="RRC39" s="269"/>
      <c r="RRD39" s="269"/>
      <c r="RRE39" s="269"/>
      <c r="RRF39" s="269"/>
      <c r="RRG39" s="269"/>
      <c r="RRH39" s="269"/>
      <c r="RRI39" s="269"/>
      <c r="RRJ39" s="269"/>
      <c r="RRK39" s="269"/>
      <c r="RRL39" s="269"/>
      <c r="RRM39" s="269"/>
      <c r="RRN39" s="269"/>
      <c r="RRO39" s="269"/>
      <c r="RRP39" s="269"/>
      <c r="RRQ39" s="269"/>
      <c r="RRR39" s="269"/>
      <c r="RRS39" s="269"/>
      <c r="RRT39" s="269"/>
      <c r="RRU39" s="269"/>
      <c r="RRV39" s="269"/>
      <c r="RRW39" s="269"/>
      <c r="RRX39" s="269"/>
      <c r="RRY39" s="269"/>
      <c r="RRZ39" s="269"/>
      <c r="RSA39" s="269"/>
      <c r="RSB39" s="269"/>
      <c r="RSC39" s="269"/>
      <c r="RSD39" s="269"/>
      <c r="RSE39" s="269"/>
      <c r="RSF39" s="269"/>
      <c r="RSG39" s="269"/>
      <c r="RSH39" s="269"/>
      <c r="RSI39" s="269"/>
      <c r="RSJ39" s="269"/>
      <c r="RSK39" s="269"/>
      <c r="RSL39" s="269"/>
      <c r="RSM39" s="269"/>
      <c r="RSN39" s="269"/>
      <c r="RSO39" s="269"/>
      <c r="RSP39" s="269"/>
      <c r="RSQ39" s="269"/>
      <c r="RSR39" s="269"/>
      <c r="RSS39" s="269"/>
      <c r="RST39" s="269"/>
      <c r="RSU39" s="269"/>
      <c r="RSV39" s="269"/>
      <c r="RSW39" s="269"/>
      <c r="RSX39" s="269"/>
      <c r="RSY39" s="269"/>
      <c r="RSZ39" s="269"/>
      <c r="RTA39" s="269"/>
      <c r="RTB39" s="269"/>
      <c r="RTC39" s="269"/>
      <c r="RTD39" s="269"/>
      <c r="RTE39" s="269"/>
      <c r="RTF39" s="269"/>
      <c r="RTG39" s="269"/>
      <c r="RTH39" s="269"/>
      <c r="RTI39" s="269"/>
      <c r="RTJ39" s="269"/>
      <c r="RTK39" s="269"/>
      <c r="RTL39" s="269"/>
      <c r="RTM39" s="269"/>
      <c r="RTN39" s="269"/>
      <c r="RTO39" s="269"/>
      <c r="RTP39" s="269"/>
      <c r="RTQ39" s="269"/>
      <c r="RTR39" s="269"/>
      <c r="RTS39" s="269"/>
      <c r="RTT39" s="269"/>
      <c r="RTU39" s="269"/>
      <c r="RTV39" s="269"/>
      <c r="RTW39" s="269"/>
      <c r="RTX39" s="269"/>
      <c r="RTY39" s="269"/>
      <c r="RTZ39" s="269"/>
      <c r="RUA39" s="269"/>
      <c r="RUB39" s="269"/>
      <c r="RUC39" s="269"/>
      <c r="RUD39" s="269"/>
      <c r="RUE39" s="269"/>
      <c r="RUF39" s="269"/>
      <c r="RUG39" s="269"/>
      <c r="RUH39" s="269"/>
      <c r="RUI39" s="269"/>
      <c r="RUJ39" s="269"/>
      <c r="RUK39" s="269"/>
      <c r="RUL39" s="269"/>
      <c r="RUM39" s="269"/>
      <c r="RUN39" s="269"/>
      <c r="RUO39" s="269"/>
      <c r="RUP39" s="269"/>
      <c r="RUQ39" s="269"/>
      <c r="RUR39" s="269"/>
      <c r="RUS39" s="269"/>
      <c r="RUT39" s="269"/>
      <c r="RUU39" s="269"/>
      <c r="RUV39" s="269"/>
      <c r="RUW39" s="269"/>
      <c r="RUX39" s="269"/>
      <c r="RUY39" s="269"/>
      <c r="RUZ39" s="269"/>
      <c r="RVA39" s="269"/>
      <c r="RVB39" s="269"/>
      <c r="RVC39" s="269"/>
      <c r="RVD39" s="269"/>
      <c r="RVE39" s="269"/>
      <c r="RVF39" s="269"/>
      <c r="RVG39" s="269"/>
      <c r="RVH39" s="269"/>
      <c r="RVI39" s="269"/>
      <c r="RVJ39" s="269"/>
      <c r="RVK39" s="269"/>
      <c r="RVL39" s="269"/>
      <c r="RVM39" s="269"/>
      <c r="RVN39" s="269"/>
      <c r="RVO39" s="269"/>
      <c r="RVP39" s="269"/>
      <c r="RVQ39" s="269"/>
      <c r="RVR39" s="269"/>
      <c r="RVS39" s="269"/>
      <c r="RVT39" s="269"/>
      <c r="RVU39" s="269"/>
      <c r="RVV39" s="269"/>
      <c r="RVW39" s="269"/>
      <c r="RVX39" s="269"/>
      <c r="RVY39" s="269"/>
      <c r="RVZ39" s="269"/>
      <c r="RWA39" s="269"/>
      <c r="RWB39" s="269"/>
      <c r="RWC39" s="269"/>
      <c r="RWD39" s="269"/>
      <c r="RWE39" s="269"/>
      <c r="RWF39" s="269"/>
      <c r="RWG39" s="269"/>
      <c r="RWH39" s="269"/>
      <c r="RWI39" s="269"/>
      <c r="RWJ39" s="269"/>
      <c r="RWK39" s="269"/>
      <c r="RWL39" s="269"/>
      <c r="RWM39" s="269"/>
      <c r="RWN39" s="269"/>
      <c r="RWO39" s="269"/>
      <c r="RWP39" s="269"/>
      <c r="RWQ39" s="269"/>
      <c r="RWR39" s="269"/>
      <c r="RWS39" s="269"/>
      <c r="RWT39" s="269"/>
      <c r="RWU39" s="269"/>
      <c r="RWV39" s="269"/>
      <c r="RWW39" s="269"/>
      <c r="RWX39" s="269"/>
      <c r="RWY39" s="269"/>
      <c r="RWZ39" s="269"/>
      <c r="RXA39" s="269"/>
      <c r="RXB39" s="269"/>
      <c r="RXC39" s="269"/>
      <c r="RXD39" s="269"/>
      <c r="RXE39" s="269"/>
      <c r="RXF39" s="269"/>
      <c r="RXG39" s="269"/>
      <c r="RXH39" s="269"/>
      <c r="RXI39" s="269"/>
      <c r="RXJ39" s="269"/>
      <c r="RXK39" s="269"/>
      <c r="RXL39" s="269"/>
      <c r="RXM39" s="269"/>
      <c r="RXN39" s="269"/>
      <c r="RXO39" s="269"/>
      <c r="RXP39" s="269"/>
      <c r="RXQ39" s="269"/>
      <c r="RXR39" s="269"/>
      <c r="RXS39" s="269"/>
      <c r="RXT39" s="269"/>
      <c r="RXU39" s="269"/>
      <c r="RXV39" s="269"/>
      <c r="RXW39" s="269"/>
      <c r="RXX39" s="269"/>
      <c r="RXY39" s="269"/>
      <c r="RXZ39" s="269"/>
      <c r="RYA39" s="269"/>
      <c r="RYB39" s="269"/>
      <c r="RYC39" s="269"/>
      <c r="RYD39" s="269"/>
      <c r="RYE39" s="269"/>
      <c r="RYF39" s="269"/>
      <c r="RYG39" s="269"/>
      <c r="RYH39" s="269"/>
      <c r="RYI39" s="269"/>
      <c r="RYJ39" s="269"/>
      <c r="RYK39" s="269"/>
      <c r="RYL39" s="269"/>
      <c r="RYM39" s="269"/>
      <c r="RYN39" s="269"/>
      <c r="RYO39" s="269"/>
      <c r="RYP39" s="269"/>
      <c r="RYQ39" s="269"/>
      <c r="RYR39" s="269"/>
      <c r="RYS39" s="269"/>
      <c r="RYT39" s="269"/>
      <c r="RYU39" s="269"/>
      <c r="RYV39" s="269"/>
      <c r="RYW39" s="269"/>
      <c r="RYX39" s="269"/>
      <c r="RYY39" s="269"/>
      <c r="RYZ39" s="269"/>
      <c r="RZA39" s="269"/>
      <c r="RZB39" s="269"/>
      <c r="RZC39" s="269"/>
      <c r="RZD39" s="269"/>
      <c r="RZE39" s="269"/>
      <c r="RZF39" s="269"/>
      <c r="RZG39" s="269"/>
      <c r="RZH39" s="269"/>
      <c r="RZI39" s="269"/>
      <c r="RZJ39" s="269"/>
      <c r="RZK39" s="269"/>
      <c r="RZL39" s="269"/>
      <c r="RZM39" s="269"/>
      <c r="RZN39" s="269"/>
      <c r="RZO39" s="269"/>
      <c r="RZP39" s="269"/>
      <c r="RZQ39" s="269"/>
      <c r="RZR39" s="269"/>
      <c r="RZS39" s="269"/>
      <c r="RZT39" s="269"/>
      <c r="RZU39" s="269"/>
      <c r="RZV39" s="269"/>
      <c r="RZW39" s="269"/>
      <c r="RZX39" s="269"/>
      <c r="RZY39" s="269"/>
      <c r="RZZ39" s="269"/>
      <c r="SAA39" s="269"/>
      <c r="SAB39" s="269"/>
      <c r="SAC39" s="269"/>
      <c r="SAD39" s="269"/>
      <c r="SAE39" s="269"/>
      <c r="SAF39" s="269"/>
      <c r="SAG39" s="269"/>
      <c r="SAH39" s="269"/>
      <c r="SAI39" s="269"/>
      <c r="SAJ39" s="269"/>
      <c r="SAK39" s="269"/>
      <c r="SAL39" s="269"/>
      <c r="SAM39" s="269"/>
      <c r="SAN39" s="269"/>
      <c r="SAO39" s="269"/>
      <c r="SAP39" s="269"/>
      <c r="SAQ39" s="269"/>
      <c r="SAR39" s="269"/>
      <c r="SAS39" s="269"/>
      <c r="SAT39" s="269"/>
      <c r="SAU39" s="269"/>
      <c r="SAV39" s="269"/>
      <c r="SAW39" s="269"/>
      <c r="SAX39" s="269"/>
      <c r="SAY39" s="269"/>
      <c r="SAZ39" s="269"/>
      <c r="SBA39" s="269"/>
      <c r="SBB39" s="269"/>
      <c r="SBC39" s="269"/>
      <c r="SBD39" s="269"/>
      <c r="SBE39" s="269"/>
      <c r="SBF39" s="269"/>
      <c r="SBG39" s="269"/>
      <c r="SBH39" s="269"/>
      <c r="SBI39" s="269"/>
      <c r="SBJ39" s="269"/>
      <c r="SBK39" s="269"/>
      <c r="SBL39" s="269"/>
      <c r="SBM39" s="269"/>
      <c r="SBN39" s="269"/>
      <c r="SBO39" s="269"/>
      <c r="SBP39" s="269"/>
      <c r="SBQ39" s="269"/>
      <c r="SBR39" s="269"/>
      <c r="SBS39" s="269"/>
      <c r="SBT39" s="269"/>
      <c r="SBU39" s="269"/>
      <c r="SBV39" s="269"/>
      <c r="SBW39" s="269"/>
      <c r="SBX39" s="269"/>
      <c r="SBY39" s="269"/>
      <c r="SBZ39" s="269"/>
      <c r="SCA39" s="269"/>
      <c r="SCB39" s="269"/>
      <c r="SCC39" s="269"/>
      <c r="SCD39" s="269"/>
      <c r="SCE39" s="269"/>
      <c r="SCF39" s="269"/>
      <c r="SCG39" s="269"/>
      <c r="SCH39" s="269"/>
      <c r="SCI39" s="269"/>
      <c r="SCJ39" s="269"/>
      <c r="SCK39" s="269"/>
      <c r="SCL39" s="269"/>
      <c r="SCM39" s="269"/>
      <c r="SCN39" s="269"/>
      <c r="SCO39" s="269"/>
      <c r="SCP39" s="269"/>
      <c r="SCQ39" s="269"/>
      <c r="SCR39" s="269"/>
      <c r="SCS39" s="269"/>
      <c r="SCT39" s="269"/>
      <c r="SCU39" s="269"/>
      <c r="SCV39" s="269"/>
      <c r="SCW39" s="269"/>
      <c r="SCX39" s="269"/>
      <c r="SCY39" s="269"/>
      <c r="SCZ39" s="269"/>
      <c r="SDA39" s="269"/>
      <c r="SDB39" s="269"/>
      <c r="SDC39" s="269"/>
      <c r="SDD39" s="269"/>
      <c r="SDE39" s="269"/>
      <c r="SDF39" s="269"/>
      <c r="SDG39" s="269"/>
      <c r="SDH39" s="269"/>
      <c r="SDI39" s="269"/>
      <c r="SDJ39" s="269"/>
      <c r="SDK39" s="269"/>
      <c r="SDL39" s="269"/>
      <c r="SDM39" s="269"/>
      <c r="SDN39" s="269"/>
      <c r="SDO39" s="269"/>
      <c r="SDP39" s="269"/>
      <c r="SDQ39" s="269"/>
      <c r="SDR39" s="269"/>
      <c r="SDS39" s="269"/>
      <c r="SDT39" s="269"/>
      <c r="SDU39" s="269"/>
      <c r="SDV39" s="269"/>
      <c r="SDW39" s="269"/>
      <c r="SDX39" s="269"/>
      <c r="SDY39" s="269"/>
      <c r="SDZ39" s="269"/>
      <c r="SEA39" s="269"/>
      <c r="SEB39" s="269"/>
      <c r="SEC39" s="269"/>
      <c r="SED39" s="269"/>
      <c r="SEE39" s="269"/>
      <c r="SEF39" s="269"/>
      <c r="SEG39" s="269"/>
      <c r="SEH39" s="269"/>
      <c r="SEI39" s="269"/>
      <c r="SEJ39" s="269"/>
      <c r="SEK39" s="269"/>
      <c r="SEL39" s="269"/>
      <c r="SEM39" s="269"/>
      <c r="SEN39" s="269"/>
      <c r="SEO39" s="269"/>
      <c r="SEP39" s="269"/>
      <c r="SEQ39" s="269"/>
      <c r="SER39" s="269"/>
      <c r="SES39" s="269"/>
      <c r="SET39" s="269"/>
      <c r="SEU39" s="269"/>
      <c r="SEV39" s="269"/>
      <c r="SEW39" s="269"/>
      <c r="SEX39" s="269"/>
      <c r="SEY39" s="269"/>
      <c r="SEZ39" s="269"/>
      <c r="SFA39" s="269"/>
      <c r="SFB39" s="269"/>
      <c r="SFC39" s="269"/>
      <c r="SFD39" s="269"/>
      <c r="SFE39" s="269"/>
      <c r="SFF39" s="269"/>
      <c r="SFG39" s="269"/>
      <c r="SFH39" s="269"/>
      <c r="SFI39" s="269"/>
      <c r="SFJ39" s="269"/>
      <c r="SFK39" s="269"/>
      <c r="SFL39" s="269"/>
      <c r="SFM39" s="269"/>
      <c r="SFN39" s="269"/>
      <c r="SFO39" s="269"/>
      <c r="SFP39" s="269"/>
      <c r="SFQ39" s="269"/>
      <c r="SFR39" s="269"/>
      <c r="SFS39" s="269"/>
      <c r="SFT39" s="269"/>
      <c r="SFU39" s="269"/>
      <c r="SFV39" s="269"/>
      <c r="SFW39" s="269"/>
      <c r="SFX39" s="269"/>
      <c r="SFY39" s="269"/>
      <c r="SFZ39" s="269"/>
      <c r="SGA39" s="269"/>
      <c r="SGB39" s="269"/>
      <c r="SGC39" s="269"/>
      <c r="SGD39" s="269"/>
      <c r="SGE39" s="269"/>
      <c r="SGF39" s="269"/>
      <c r="SGG39" s="269"/>
      <c r="SGH39" s="269"/>
      <c r="SGI39" s="269"/>
      <c r="SGJ39" s="269"/>
      <c r="SGK39" s="269"/>
      <c r="SGL39" s="269"/>
      <c r="SGM39" s="269"/>
      <c r="SGN39" s="269"/>
      <c r="SGO39" s="269"/>
      <c r="SGP39" s="269"/>
      <c r="SGQ39" s="269"/>
      <c r="SGR39" s="269"/>
      <c r="SGS39" s="269"/>
      <c r="SGT39" s="269"/>
      <c r="SGU39" s="269"/>
      <c r="SGV39" s="269"/>
      <c r="SGW39" s="269"/>
      <c r="SGX39" s="269"/>
      <c r="SGY39" s="269"/>
      <c r="SGZ39" s="269"/>
      <c r="SHA39" s="269"/>
      <c r="SHB39" s="269"/>
      <c r="SHC39" s="269"/>
      <c r="SHD39" s="269"/>
      <c r="SHE39" s="269"/>
      <c r="SHF39" s="269"/>
      <c r="SHG39" s="269"/>
      <c r="SHH39" s="269"/>
      <c r="SHI39" s="269"/>
      <c r="SHJ39" s="269"/>
      <c r="SHK39" s="269"/>
      <c r="SHL39" s="269"/>
      <c r="SHM39" s="269"/>
      <c r="SHN39" s="269"/>
      <c r="SHO39" s="269"/>
      <c r="SHP39" s="269"/>
      <c r="SHQ39" s="269"/>
      <c r="SHR39" s="269"/>
      <c r="SHS39" s="269"/>
      <c r="SHT39" s="269"/>
      <c r="SHU39" s="269"/>
      <c r="SHV39" s="269"/>
      <c r="SHW39" s="269"/>
      <c r="SHX39" s="269"/>
      <c r="SHY39" s="269"/>
      <c r="SHZ39" s="269"/>
      <c r="SIA39" s="269"/>
      <c r="SIB39" s="269"/>
      <c r="SIC39" s="269"/>
      <c r="SID39" s="269"/>
      <c r="SIE39" s="269"/>
      <c r="SIF39" s="269"/>
      <c r="SIG39" s="269"/>
      <c r="SIH39" s="269"/>
      <c r="SII39" s="269"/>
      <c r="SIJ39" s="269"/>
      <c r="SIK39" s="269"/>
      <c r="SIL39" s="269"/>
      <c r="SIM39" s="269"/>
      <c r="SIN39" s="269"/>
      <c r="SIO39" s="269"/>
      <c r="SIP39" s="269"/>
      <c r="SIQ39" s="269"/>
      <c r="SIR39" s="269"/>
      <c r="SIS39" s="269"/>
      <c r="SIT39" s="269"/>
      <c r="SIU39" s="269"/>
      <c r="SIV39" s="269"/>
      <c r="SIW39" s="269"/>
      <c r="SIX39" s="269"/>
      <c r="SIY39" s="269"/>
      <c r="SIZ39" s="269"/>
      <c r="SJA39" s="269"/>
      <c r="SJB39" s="269"/>
      <c r="SJC39" s="269"/>
      <c r="SJD39" s="269"/>
      <c r="SJE39" s="269"/>
      <c r="SJF39" s="269"/>
      <c r="SJG39" s="269"/>
      <c r="SJH39" s="269"/>
      <c r="SJI39" s="269"/>
      <c r="SJJ39" s="269"/>
      <c r="SJK39" s="269"/>
      <c r="SJL39" s="269"/>
      <c r="SJM39" s="269"/>
      <c r="SJN39" s="269"/>
      <c r="SJO39" s="269"/>
      <c r="SJP39" s="269"/>
      <c r="SJQ39" s="269"/>
      <c r="SJR39" s="269"/>
      <c r="SJS39" s="269"/>
      <c r="SJT39" s="269"/>
      <c r="SJU39" s="269"/>
      <c r="SJV39" s="269"/>
      <c r="SJW39" s="269"/>
      <c r="SJX39" s="269"/>
      <c r="SJY39" s="269"/>
      <c r="SJZ39" s="269"/>
      <c r="SKA39" s="269"/>
      <c r="SKB39" s="269"/>
      <c r="SKC39" s="269"/>
      <c r="SKD39" s="269"/>
      <c r="SKE39" s="269"/>
      <c r="SKF39" s="269"/>
      <c r="SKG39" s="269"/>
      <c r="SKH39" s="269"/>
      <c r="SKI39" s="269"/>
      <c r="SKJ39" s="269"/>
      <c r="SKK39" s="269"/>
      <c r="SKL39" s="269"/>
      <c r="SKM39" s="269"/>
      <c r="SKN39" s="269"/>
      <c r="SKO39" s="269"/>
      <c r="SKP39" s="269"/>
      <c r="SKQ39" s="269"/>
      <c r="SKR39" s="269"/>
      <c r="SKS39" s="269"/>
      <c r="SKT39" s="269"/>
      <c r="SKU39" s="269"/>
      <c r="SKV39" s="269"/>
      <c r="SKW39" s="269"/>
      <c r="SKX39" s="269"/>
      <c r="SKY39" s="269"/>
      <c r="SKZ39" s="269"/>
      <c r="SLA39" s="269"/>
      <c r="SLB39" s="269"/>
      <c r="SLC39" s="269"/>
      <c r="SLD39" s="269"/>
      <c r="SLE39" s="269"/>
      <c r="SLF39" s="269"/>
      <c r="SLG39" s="269"/>
      <c r="SLH39" s="269"/>
      <c r="SLI39" s="269"/>
      <c r="SLJ39" s="269"/>
      <c r="SLK39" s="269"/>
      <c r="SLL39" s="269"/>
      <c r="SLM39" s="269"/>
      <c r="SLN39" s="269"/>
      <c r="SLO39" s="269"/>
      <c r="SLP39" s="269"/>
      <c r="SLQ39" s="269"/>
      <c r="SLR39" s="269"/>
      <c r="SLS39" s="269"/>
      <c r="SLT39" s="269"/>
      <c r="SLU39" s="269"/>
      <c r="SLV39" s="269"/>
      <c r="SLW39" s="269"/>
      <c r="SLX39" s="269"/>
      <c r="SLY39" s="269"/>
      <c r="SLZ39" s="269"/>
      <c r="SMA39" s="269"/>
      <c r="SMB39" s="269"/>
      <c r="SMC39" s="269"/>
      <c r="SMD39" s="269"/>
      <c r="SME39" s="269"/>
      <c r="SMF39" s="269"/>
      <c r="SMG39" s="269"/>
      <c r="SMH39" s="269"/>
      <c r="SMI39" s="269"/>
      <c r="SMJ39" s="269"/>
      <c r="SMK39" s="269"/>
      <c r="SML39" s="269"/>
      <c r="SMM39" s="269"/>
      <c r="SMN39" s="269"/>
      <c r="SMO39" s="269"/>
      <c r="SMP39" s="269"/>
      <c r="SMQ39" s="269"/>
      <c r="SMR39" s="269"/>
      <c r="SMS39" s="269"/>
      <c r="SMT39" s="269"/>
      <c r="SMU39" s="269"/>
      <c r="SMV39" s="269"/>
      <c r="SMW39" s="269"/>
      <c r="SMX39" s="269"/>
      <c r="SMY39" s="269"/>
      <c r="SMZ39" s="269"/>
      <c r="SNA39" s="269"/>
      <c r="SNB39" s="269"/>
      <c r="SNC39" s="269"/>
      <c r="SND39" s="269"/>
      <c r="SNE39" s="269"/>
      <c r="SNF39" s="269"/>
      <c r="SNG39" s="269"/>
      <c r="SNH39" s="269"/>
      <c r="SNI39" s="269"/>
      <c r="SNJ39" s="269"/>
      <c r="SNK39" s="269"/>
      <c r="SNL39" s="269"/>
      <c r="SNM39" s="269"/>
      <c r="SNN39" s="269"/>
      <c r="SNO39" s="269"/>
      <c r="SNP39" s="269"/>
      <c r="SNQ39" s="269"/>
      <c r="SNR39" s="269"/>
      <c r="SNS39" s="269"/>
      <c r="SNT39" s="269"/>
      <c r="SNU39" s="269"/>
      <c r="SNV39" s="269"/>
      <c r="SNW39" s="269"/>
      <c r="SNX39" s="269"/>
      <c r="SNY39" s="269"/>
      <c r="SNZ39" s="269"/>
      <c r="SOA39" s="269"/>
      <c r="SOB39" s="269"/>
      <c r="SOC39" s="269"/>
      <c r="SOD39" s="269"/>
      <c r="SOE39" s="269"/>
      <c r="SOF39" s="269"/>
      <c r="SOG39" s="269"/>
      <c r="SOH39" s="269"/>
      <c r="SOI39" s="269"/>
      <c r="SOJ39" s="269"/>
      <c r="SOK39" s="269"/>
      <c r="SOL39" s="269"/>
      <c r="SOM39" s="269"/>
      <c r="SON39" s="269"/>
      <c r="SOO39" s="269"/>
      <c r="SOP39" s="269"/>
      <c r="SOQ39" s="269"/>
      <c r="SOR39" s="269"/>
      <c r="SOS39" s="269"/>
      <c r="SOT39" s="269"/>
      <c r="SOU39" s="269"/>
      <c r="SOV39" s="269"/>
      <c r="SOW39" s="269"/>
      <c r="SOX39" s="269"/>
      <c r="SOY39" s="269"/>
      <c r="SOZ39" s="269"/>
      <c r="SPA39" s="269"/>
      <c r="SPB39" s="269"/>
      <c r="SPC39" s="269"/>
      <c r="SPD39" s="269"/>
      <c r="SPE39" s="269"/>
      <c r="SPF39" s="269"/>
      <c r="SPG39" s="269"/>
      <c r="SPH39" s="269"/>
      <c r="SPI39" s="269"/>
      <c r="SPJ39" s="269"/>
      <c r="SPK39" s="269"/>
      <c r="SPL39" s="269"/>
      <c r="SPM39" s="269"/>
      <c r="SPN39" s="269"/>
      <c r="SPO39" s="269"/>
      <c r="SPP39" s="269"/>
      <c r="SPQ39" s="269"/>
      <c r="SPR39" s="269"/>
      <c r="SPS39" s="269"/>
      <c r="SPT39" s="269"/>
      <c r="SPU39" s="269"/>
      <c r="SPV39" s="269"/>
      <c r="SPW39" s="269"/>
      <c r="SPX39" s="269"/>
      <c r="SPY39" s="269"/>
      <c r="SPZ39" s="269"/>
      <c r="SQA39" s="269"/>
      <c r="SQB39" s="269"/>
      <c r="SQC39" s="269"/>
      <c r="SQD39" s="269"/>
      <c r="SQE39" s="269"/>
      <c r="SQF39" s="269"/>
      <c r="SQG39" s="269"/>
      <c r="SQH39" s="269"/>
      <c r="SQI39" s="269"/>
      <c r="SQJ39" s="269"/>
      <c r="SQK39" s="269"/>
      <c r="SQL39" s="269"/>
      <c r="SQM39" s="269"/>
      <c r="SQN39" s="269"/>
      <c r="SQO39" s="269"/>
      <c r="SQP39" s="269"/>
      <c r="SQQ39" s="269"/>
      <c r="SQR39" s="269"/>
      <c r="SQS39" s="269"/>
      <c r="SQT39" s="269"/>
      <c r="SQU39" s="269"/>
      <c r="SQV39" s="269"/>
      <c r="SQW39" s="269"/>
      <c r="SQX39" s="269"/>
      <c r="SQY39" s="269"/>
      <c r="SQZ39" s="269"/>
      <c r="SRA39" s="269"/>
      <c r="SRB39" s="269"/>
      <c r="SRC39" s="269"/>
      <c r="SRD39" s="269"/>
      <c r="SRE39" s="269"/>
      <c r="SRF39" s="269"/>
      <c r="SRG39" s="269"/>
      <c r="SRH39" s="269"/>
      <c r="SRI39" s="269"/>
      <c r="SRJ39" s="269"/>
      <c r="SRK39" s="269"/>
      <c r="SRL39" s="269"/>
      <c r="SRM39" s="269"/>
      <c r="SRN39" s="269"/>
      <c r="SRO39" s="269"/>
      <c r="SRP39" s="269"/>
      <c r="SRQ39" s="269"/>
      <c r="SRR39" s="269"/>
      <c r="SRS39" s="269"/>
      <c r="SRT39" s="269"/>
      <c r="SRU39" s="269"/>
      <c r="SRV39" s="269"/>
      <c r="SRW39" s="269"/>
      <c r="SRX39" s="269"/>
      <c r="SRY39" s="269"/>
      <c r="SRZ39" s="269"/>
      <c r="SSA39" s="269"/>
      <c r="SSB39" s="269"/>
      <c r="SSC39" s="269"/>
      <c r="SSD39" s="269"/>
      <c r="SSE39" s="269"/>
      <c r="SSF39" s="269"/>
      <c r="SSG39" s="269"/>
      <c r="SSH39" s="269"/>
      <c r="SSI39" s="269"/>
      <c r="SSJ39" s="269"/>
      <c r="SSK39" s="269"/>
      <c r="SSL39" s="269"/>
      <c r="SSM39" s="269"/>
      <c r="SSN39" s="269"/>
      <c r="SSO39" s="269"/>
      <c r="SSP39" s="269"/>
      <c r="SSQ39" s="269"/>
      <c r="SSR39" s="269"/>
      <c r="SSS39" s="269"/>
      <c r="SST39" s="269"/>
      <c r="SSU39" s="269"/>
      <c r="SSV39" s="269"/>
      <c r="SSW39" s="269"/>
      <c r="SSX39" s="269"/>
      <c r="SSY39" s="269"/>
      <c r="SSZ39" s="269"/>
      <c r="STA39" s="269"/>
      <c r="STB39" s="269"/>
      <c r="STC39" s="269"/>
      <c r="STD39" s="269"/>
      <c r="STE39" s="269"/>
      <c r="STF39" s="269"/>
      <c r="STG39" s="269"/>
      <c r="STH39" s="269"/>
      <c r="STI39" s="269"/>
      <c r="STJ39" s="269"/>
      <c r="STK39" s="269"/>
      <c r="STL39" s="269"/>
      <c r="STM39" s="269"/>
      <c r="STN39" s="269"/>
      <c r="STO39" s="269"/>
      <c r="STP39" s="269"/>
      <c r="STQ39" s="269"/>
      <c r="STR39" s="269"/>
      <c r="STS39" s="269"/>
      <c r="STT39" s="269"/>
      <c r="STU39" s="269"/>
      <c r="STV39" s="269"/>
      <c r="STW39" s="269"/>
      <c r="STX39" s="269"/>
      <c r="STY39" s="269"/>
      <c r="STZ39" s="269"/>
      <c r="SUA39" s="269"/>
      <c r="SUB39" s="269"/>
      <c r="SUC39" s="269"/>
      <c r="SUD39" s="269"/>
      <c r="SUE39" s="269"/>
      <c r="SUF39" s="269"/>
      <c r="SUG39" s="269"/>
      <c r="SUH39" s="269"/>
      <c r="SUI39" s="269"/>
      <c r="SUJ39" s="269"/>
      <c r="SUK39" s="269"/>
      <c r="SUL39" s="269"/>
      <c r="SUM39" s="269"/>
      <c r="SUN39" s="269"/>
      <c r="SUO39" s="269"/>
      <c r="SUP39" s="269"/>
      <c r="SUQ39" s="269"/>
      <c r="SUR39" s="269"/>
      <c r="SUS39" s="269"/>
      <c r="SUT39" s="269"/>
      <c r="SUU39" s="269"/>
      <c r="SUV39" s="269"/>
      <c r="SUW39" s="269"/>
      <c r="SUX39" s="269"/>
      <c r="SUY39" s="269"/>
      <c r="SUZ39" s="269"/>
      <c r="SVA39" s="269"/>
      <c r="SVB39" s="269"/>
      <c r="SVC39" s="269"/>
      <c r="SVD39" s="269"/>
      <c r="SVE39" s="269"/>
      <c r="SVF39" s="269"/>
      <c r="SVG39" s="269"/>
      <c r="SVH39" s="269"/>
      <c r="SVI39" s="269"/>
      <c r="SVJ39" s="269"/>
      <c r="SVK39" s="269"/>
      <c r="SVL39" s="269"/>
      <c r="SVM39" s="269"/>
      <c r="SVN39" s="269"/>
      <c r="SVO39" s="269"/>
      <c r="SVP39" s="269"/>
      <c r="SVQ39" s="269"/>
      <c r="SVR39" s="269"/>
      <c r="SVS39" s="269"/>
      <c r="SVT39" s="269"/>
      <c r="SVU39" s="269"/>
      <c r="SVV39" s="269"/>
      <c r="SVW39" s="269"/>
      <c r="SVX39" s="269"/>
      <c r="SVY39" s="269"/>
      <c r="SVZ39" s="269"/>
      <c r="SWA39" s="269"/>
      <c r="SWB39" s="269"/>
      <c r="SWC39" s="269"/>
      <c r="SWD39" s="269"/>
      <c r="SWE39" s="269"/>
      <c r="SWF39" s="269"/>
      <c r="SWG39" s="269"/>
      <c r="SWH39" s="269"/>
      <c r="SWI39" s="269"/>
      <c r="SWJ39" s="269"/>
      <c r="SWK39" s="269"/>
      <c r="SWL39" s="269"/>
      <c r="SWM39" s="269"/>
      <c r="SWN39" s="269"/>
      <c r="SWO39" s="269"/>
      <c r="SWP39" s="269"/>
      <c r="SWQ39" s="269"/>
      <c r="SWR39" s="269"/>
      <c r="SWS39" s="269"/>
      <c r="SWT39" s="269"/>
      <c r="SWU39" s="269"/>
      <c r="SWV39" s="269"/>
      <c r="SWW39" s="269"/>
      <c r="SWX39" s="269"/>
      <c r="SWY39" s="269"/>
      <c r="SWZ39" s="269"/>
      <c r="SXA39" s="269"/>
      <c r="SXB39" s="269"/>
      <c r="SXC39" s="269"/>
      <c r="SXD39" s="269"/>
      <c r="SXE39" s="269"/>
      <c r="SXF39" s="269"/>
      <c r="SXG39" s="269"/>
      <c r="SXH39" s="269"/>
      <c r="SXI39" s="269"/>
      <c r="SXJ39" s="269"/>
      <c r="SXK39" s="269"/>
      <c r="SXL39" s="269"/>
      <c r="SXM39" s="269"/>
      <c r="SXN39" s="269"/>
      <c r="SXO39" s="269"/>
      <c r="SXP39" s="269"/>
      <c r="SXQ39" s="269"/>
      <c r="SXR39" s="269"/>
      <c r="SXS39" s="269"/>
      <c r="SXT39" s="269"/>
      <c r="SXU39" s="269"/>
      <c r="SXV39" s="269"/>
      <c r="SXW39" s="269"/>
      <c r="SXX39" s="269"/>
      <c r="SXY39" s="269"/>
      <c r="SXZ39" s="269"/>
      <c r="SYA39" s="269"/>
      <c r="SYB39" s="269"/>
      <c r="SYC39" s="269"/>
      <c r="SYD39" s="269"/>
      <c r="SYE39" s="269"/>
      <c r="SYF39" s="269"/>
      <c r="SYG39" s="269"/>
      <c r="SYH39" s="269"/>
      <c r="SYI39" s="269"/>
      <c r="SYJ39" s="269"/>
      <c r="SYK39" s="269"/>
      <c r="SYL39" s="269"/>
      <c r="SYM39" s="269"/>
      <c r="SYN39" s="269"/>
      <c r="SYO39" s="269"/>
      <c r="SYP39" s="269"/>
      <c r="SYQ39" s="269"/>
      <c r="SYR39" s="269"/>
      <c r="SYS39" s="269"/>
      <c r="SYT39" s="269"/>
      <c r="SYU39" s="269"/>
      <c r="SYV39" s="269"/>
      <c r="SYW39" s="269"/>
      <c r="SYX39" s="269"/>
      <c r="SYY39" s="269"/>
      <c r="SYZ39" s="269"/>
      <c r="SZA39" s="269"/>
      <c r="SZB39" s="269"/>
      <c r="SZC39" s="269"/>
      <c r="SZD39" s="269"/>
      <c r="SZE39" s="269"/>
      <c r="SZF39" s="269"/>
      <c r="SZG39" s="269"/>
      <c r="SZH39" s="269"/>
      <c r="SZI39" s="269"/>
      <c r="SZJ39" s="269"/>
      <c r="SZK39" s="269"/>
      <c r="SZL39" s="269"/>
      <c r="SZM39" s="269"/>
      <c r="SZN39" s="269"/>
      <c r="SZO39" s="269"/>
      <c r="SZP39" s="269"/>
      <c r="SZQ39" s="269"/>
      <c r="SZR39" s="269"/>
      <c r="SZS39" s="269"/>
      <c r="SZT39" s="269"/>
      <c r="SZU39" s="269"/>
      <c r="SZV39" s="269"/>
      <c r="SZW39" s="269"/>
      <c r="SZX39" s="269"/>
      <c r="SZY39" s="269"/>
      <c r="SZZ39" s="269"/>
      <c r="TAA39" s="269"/>
      <c r="TAB39" s="269"/>
      <c r="TAC39" s="269"/>
      <c r="TAD39" s="269"/>
      <c r="TAE39" s="269"/>
      <c r="TAF39" s="269"/>
      <c r="TAG39" s="269"/>
      <c r="TAH39" s="269"/>
      <c r="TAI39" s="269"/>
      <c r="TAJ39" s="269"/>
      <c r="TAK39" s="269"/>
      <c r="TAL39" s="269"/>
      <c r="TAM39" s="269"/>
      <c r="TAN39" s="269"/>
      <c r="TAO39" s="269"/>
      <c r="TAP39" s="269"/>
      <c r="TAQ39" s="269"/>
      <c r="TAR39" s="269"/>
      <c r="TAS39" s="269"/>
      <c r="TAT39" s="269"/>
      <c r="TAU39" s="269"/>
      <c r="TAV39" s="269"/>
      <c r="TAW39" s="269"/>
      <c r="TAX39" s="269"/>
      <c r="TAY39" s="269"/>
      <c r="TAZ39" s="269"/>
      <c r="TBA39" s="269"/>
      <c r="TBB39" s="269"/>
      <c r="TBC39" s="269"/>
      <c r="TBD39" s="269"/>
      <c r="TBE39" s="269"/>
      <c r="TBF39" s="269"/>
      <c r="TBG39" s="269"/>
      <c r="TBH39" s="269"/>
      <c r="TBI39" s="269"/>
      <c r="TBJ39" s="269"/>
      <c r="TBK39" s="269"/>
      <c r="TBL39" s="269"/>
      <c r="TBM39" s="269"/>
      <c r="TBN39" s="269"/>
      <c r="TBO39" s="269"/>
      <c r="TBP39" s="269"/>
      <c r="TBQ39" s="269"/>
      <c r="TBR39" s="269"/>
      <c r="TBS39" s="269"/>
      <c r="TBT39" s="269"/>
      <c r="TBU39" s="269"/>
      <c r="TBV39" s="269"/>
      <c r="TBW39" s="269"/>
      <c r="TBX39" s="269"/>
      <c r="TBY39" s="269"/>
      <c r="TBZ39" s="269"/>
      <c r="TCA39" s="269"/>
      <c r="TCB39" s="269"/>
      <c r="TCC39" s="269"/>
      <c r="TCD39" s="269"/>
      <c r="TCE39" s="269"/>
      <c r="TCF39" s="269"/>
      <c r="TCG39" s="269"/>
      <c r="TCH39" s="269"/>
      <c r="TCI39" s="269"/>
      <c r="TCJ39" s="269"/>
      <c r="TCK39" s="269"/>
      <c r="TCL39" s="269"/>
      <c r="TCM39" s="269"/>
      <c r="TCN39" s="269"/>
      <c r="TCO39" s="269"/>
      <c r="TCP39" s="269"/>
      <c r="TCQ39" s="269"/>
      <c r="TCR39" s="269"/>
      <c r="TCS39" s="269"/>
      <c r="TCT39" s="269"/>
      <c r="TCU39" s="269"/>
      <c r="TCV39" s="269"/>
      <c r="TCW39" s="269"/>
      <c r="TCX39" s="269"/>
      <c r="TCY39" s="269"/>
      <c r="TCZ39" s="269"/>
      <c r="TDA39" s="269"/>
      <c r="TDB39" s="269"/>
      <c r="TDC39" s="269"/>
      <c r="TDD39" s="269"/>
      <c r="TDE39" s="269"/>
      <c r="TDF39" s="269"/>
      <c r="TDG39" s="269"/>
      <c r="TDH39" s="269"/>
      <c r="TDI39" s="269"/>
      <c r="TDJ39" s="269"/>
      <c r="TDK39" s="269"/>
      <c r="TDL39" s="269"/>
      <c r="TDM39" s="269"/>
      <c r="TDN39" s="269"/>
      <c r="TDO39" s="269"/>
      <c r="TDP39" s="269"/>
      <c r="TDQ39" s="269"/>
      <c r="TDR39" s="269"/>
      <c r="TDS39" s="269"/>
      <c r="TDT39" s="269"/>
      <c r="TDU39" s="269"/>
      <c r="TDV39" s="269"/>
      <c r="TDW39" s="269"/>
      <c r="TDX39" s="269"/>
      <c r="TDY39" s="269"/>
      <c r="TDZ39" s="269"/>
      <c r="TEA39" s="269"/>
      <c r="TEB39" s="269"/>
      <c r="TEC39" s="269"/>
      <c r="TED39" s="269"/>
      <c r="TEE39" s="269"/>
      <c r="TEF39" s="269"/>
      <c r="TEG39" s="269"/>
      <c r="TEH39" s="269"/>
      <c r="TEI39" s="269"/>
      <c r="TEJ39" s="269"/>
      <c r="TEK39" s="269"/>
      <c r="TEL39" s="269"/>
      <c r="TEM39" s="269"/>
      <c r="TEN39" s="269"/>
      <c r="TEO39" s="269"/>
      <c r="TEP39" s="269"/>
      <c r="TEQ39" s="269"/>
      <c r="TER39" s="269"/>
      <c r="TES39" s="269"/>
      <c r="TET39" s="269"/>
      <c r="TEU39" s="269"/>
      <c r="TEV39" s="269"/>
      <c r="TEW39" s="269"/>
      <c r="TEX39" s="269"/>
      <c r="TEY39" s="269"/>
      <c r="TEZ39" s="269"/>
      <c r="TFA39" s="269"/>
      <c r="TFB39" s="269"/>
      <c r="TFC39" s="269"/>
      <c r="TFD39" s="269"/>
      <c r="TFE39" s="269"/>
      <c r="TFF39" s="269"/>
      <c r="TFG39" s="269"/>
      <c r="TFH39" s="269"/>
      <c r="TFI39" s="269"/>
      <c r="TFJ39" s="269"/>
      <c r="TFK39" s="269"/>
      <c r="TFL39" s="269"/>
      <c r="TFM39" s="269"/>
      <c r="TFN39" s="269"/>
      <c r="TFO39" s="269"/>
      <c r="TFP39" s="269"/>
      <c r="TFQ39" s="269"/>
      <c r="TFR39" s="269"/>
      <c r="TFS39" s="269"/>
      <c r="TFT39" s="269"/>
      <c r="TFU39" s="269"/>
      <c r="TFV39" s="269"/>
      <c r="TFW39" s="269"/>
      <c r="TFX39" s="269"/>
      <c r="TFY39" s="269"/>
      <c r="TFZ39" s="269"/>
      <c r="TGA39" s="269"/>
      <c r="TGB39" s="269"/>
      <c r="TGC39" s="269"/>
      <c r="TGD39" s="269"/>
      <c r="TGE39" s="269"/>
      <c r="TGF39" s="269"/>
      <c r="TGG39" s="269"/>
      <c r="TGH39" s="269"/>
      <c r="TGI39" s="269"/>
      <c r="TGJ39" s="269"/>
      <c r="TGK39" s="269"/>
      <c r="TGL39" s="269"/>
      <c r="TGM39" s="269"/>
      <c r="TGN39" s="269"/>
      <c r="TGO39" s="269"/>
      <c r="TGP39" s="269"/>
      <c r="TGQ39" s="269"/>
      <c r="TGR39" s="269"/>
      <c r="TGS39" s="269"/>
      <c r="TGT39" s="269"/>
      <c r="TGU39" s="269"/>
      <c r="TGV39" s="269"/>
      <c r="TGW39" s="269"/>
      <c r="TGX39" s="269"/>
      <c r="TGY39" s="269"/>
      <c r="TGZ39" s="269"/>
      <c r="THA39" s="269"/>
      <c r="THB39" s="269"/>
      <c r="THC39" s="269"/>
      <c r="THD39" s="269"/>
      <c r="THE39" s="269"/>
      <c r="THF39" s="269"/>
      <c r="THG39" s="269"/>
      <c r="THH39" s="269"/>
      <c r="THI39" s="269"/>
      <c r="THJ39" s="269"/>
      <c r="THK39" s="269"/>
      <c r="THL39" s="269"/>
      <c r="THM39" s="269"/>
      <c r="THN39" s="269"/>
      <c r="THO39" s="269"/>
      <c r="THP39" s="269"/>
      <c r="THQ39" s="269"/>
      <c r="THR39" s="269"/>
      <c r="THS39" s="269"/>
      <c r="THT39" s="269"/>
      <c r="THU39" s="269"/>
      <c r="THV39" s="269"/>
      <c r="THW39" s="269"/>
      <c r="THX39" s="269"/>
      <c r="THY39" s="269"/>
      <c r="THZ39" s="269"/>
      <c r="TIA39" s="269"/>
      <c r="TIB39" s="269"/>
      <c r="TIC39" s="269"/>
      <c r="TID39" s="269"/>
      <c r="TIE39" s="269"/>
      <c r="TIF39" s="269"/>
      <c r="TIG39" s="269"/>
      <c r="TIH39" s="269"/>
      <c r="TII39" s="269"/>
      <c r="TIJ39" s="269"/>
      <c r="TIK39" s="269"/>
      <c r="TIL39" s="269"/>
      <c r="TIM39" s="269"/>
      <c r="TIN39" s="269"/>
      <c r="TIO39" s="269"/>
      <c r="TIP39" s="269"/>
      <c r="TIQ39" s="269"/>
      <c r="TIR39" s="269"/>
      <c r="TIS39" s="269"/>
      <c r="TIT39" s="269"/>
      <c r="TIU39" s="269"/>
      <c r="TIV39" s="269"/>
      <c r="TIW39" s="269"/>
      <c r="TIX39" s="269"/>
      <c r="TIY39" s="269"/>
      <c r="TIZ39" s="269"/>
      <c r="TJA39" s="269"/>
      <c r="TJB39" s="269"/>
      <c r="TJC39" s="269"/>
      <c r="TJD39" s="269"/>
      <c r="TJE39" s="269"/>
      <c r="TJF39" s="269"/>
      <c r="TJG39" s="269"/>
      <c r="TJH39" s="269"/>
      <c r="TJI39" s="269"/>
      <c r="TJJ39" s="269"/>
      <c r="TJK39" s="269"/>
      <c r="TJL39" s="269"/>
      <c r="TJM39" s="269"/>
      <c r="TJN39" s="269"/>
      <c r="TJO39" s="269"/>
      <c r="TJP39" s="269"/>
      <c r="TJQ39" s="269"/>
      <c r="TJR39" s="269"/>
      <c r="TJS39" s="269"/>
      <c r="TJT39" s="269"/>
      <c r="TJU39" s="269"/>
      <c r="TJV39" s="269"/>
      <c r="TJW39" s="269"/>
      <c r="TJX39" s="269"/>
      <c r="TJY39" s="269"/>
      <c r="TJZ39" s="269"/>
      <c r="TKA39" s="269"/>
      <c r="TKB39" s="269"/>
      <c r="TKC39" s="269"/>
      <c r="TKD39" s="269"/>
      <c r="TKE39" s="269"/>
      <c r="TKF39" s="269"/>
      <c r="TKG39" s="269"/>
      <c r="TKH39" s="269"/>
      <c r="TKI39" s="269"/>
      <c r="TKJ39" s="269"/>
      <c r="TKK39" s="269"/>
      <c r="TKL39" s="269"/>
      <c r="TKM39" s="269"/>
      <c r="TKN39" s="269"/>
      <c r="TKO39" s="269"/>
      <c r="TKP39" s="269"/>
      <c r="TKQ39" s="269"/>
      <c r="TKR39" s="269"/>
      <c r="TKS39" s="269"/>
      <c r="TKT39" s="269"/>
      <c r="TKU39" s="269"/>
      <c r="TKV39" s="269"/>
      <c r="TKW39" s="269"/>
      <c r="TKX39" s="269"/>
      <c r="TKY39" s="269"/>
      <c r="TKZ39" s="269"/>
      <c r="TLA39" s="269"/>
      <c r="TLB39" s="269"/>
      <c r="TLC39" s="269"/>
      <c r="TLD39" s="269"/>
      <c r="TLE39" s="269"/>
      <c r="TLF39" s="269"/>
      <c r="TLG39" s="269"/>
      <c r="TLH39" s="269"/>
      <c r="TLI39" s="269"/>
      <c r="TLJ39" s="269"/>
      <c r="TLK39" s="269"/>
      <c r="TLL39" s="269"/>
      <c r="TLM39" s="269"/>
      <c r="TLN39" s="269"/>
      <c r="TLO39" s="269"/>
      <c r="TLP39" s="269"/>
      <c r="TLQ39" s="269"/>
      <c r="TLR39" s="269"/>
      <c r="TLS39" s="269"/>
      <c r="TLT39" s="269"/>
      <c r="TLU39" s="269"/>
      <c r="TLV39" s="269"/>
      <c r="TLW39" s="269"/>
      <c r="TLX39" s="269"/>
      <c r="TLY39" s="269"/>
      <c r="TLZ39" s="269"/>
      <c r="TMA39" s="269"/>
      <c r="TMB39" s="269"/>
      <c r="TMC39" s="269"/>
      <c r="TMD39" s="269"/>
      <c r="TME39" s="269"/>
      <c r="TMF39" s="269"/>
      <c r="TMG39" s="269"/>
      <c r="TMH39" s="269"/>
      <c r="TMI39" s="269"/>
      <c r="TMJ39" s="269"/>
      <c r="TMK39" s="269"/>
      <c r="TML39" s="269"/>
      <c r="TMM39" s="269"/>
      <c r="TMN39" s="269"/>
      <c r="TMO39" s="269"/>
      <c r="TMP39" s="269"/>
      <c r="TMQ39" s="269"/>
      <c r="TMR39" s="269"/>
      <c r="TMS39" s="269"/>
      <c r="TMT39" s="269"/>
      <c r="TMU39" s="269"/>
      <c r="TMV39" s="269"/>
      <c r="TMW39" s="269"/>
      <c r="TMX39" s="269"/>
      <c r="TMY39" s="269"/>
      <c r="TMZ39" s="269"/>
      <c r="TNA39" s="269"/>
      <c r="TNB39" s="269"/>
      <c r="TNC39" s="269"/>
      <c r="TND39" s="269"/>
      <c r="TNE39" s="269"/>
      <c r="TNF39" s="269"/>
      <c r="TNG39" s="269"/>
      <c r="TNH39" s="269"/>
      <c r="TNI39" s="269"/>
      <c r="TNJ39" s="269"/>
      <c r="TNK39" s="269"/>
      <c r="TNL39" s="269"/>
      <c r="TNM39" s="269"/>
      <c r="TNN39" s="269"/>
      <c r="TNO39" s="269"/>
      <c r="TNP39" s="269"/>
      <c r="TNQ39" s="269"/>
      <c r="TNR39" s="269"/>
      <c r="TNS39" s="269"/>
      <c r="TNT39" s="269"/>
      <c r="TNU39" s="269"/>
      <c r="TNV39" s="269"/>
      <c r="TNW39" s="269"/>
      <c r="TNX39" s="269"/>
      <c r="TNY39" s="269"/>
      <c r="TNZ39" s="269"/>
      <c r="TOA39" s="269"/>
      <c r="TOB39" s="269"/>
      <c r="TOC39" s="269"/>
      <c r="TOD39" s="269"/>
      <c r="TOE39" s="269"/>
      <c r="TOF39" s="269"/>
      <c r="TOG39" s="269"/>
      <c r="TOH39" s="269"/>
      <c r="TOI39" s="269"/>
      <c r="TOJ39" s="269"/>
      <c r="TOK39" s="269"/>
      <c r="TOL39" s="269"/>
      <c r="TOM39" s="269"/>
      <c r="TON39" s="269"/>
      <c r="TOO39" s="269"/>
      <c r="TOP39" s="269"/>
      <c r="TOQ39" s="269"/>
      <c r="TOR39" s="269"/>
      <c r="TOS39" s="269"/>
      <c r="TOT39" s="269"/>
      <c r="TOU39" s="269"/>
      <c r="TOV39" s="269"/>
      <c r="TOW39" s="269"/>
      <c r="TOX39" s="269"/>
      <c r="TOY39" s="269"/>
      <c r="TOZ39" s="269"/>
      <c r="TPA39" s="269"/>
      <c r="TPB39" s="269"/>
      <c r="TPC39" s="269"/>
      <c r="TPD39" s="269"/>
      <c r="TPE39" s="269"/>
      <c r="TPF39" s="269"/>
      <c r="TPG39" s="269"/>
      <c r="TPH39" s="269"/>
      <c r="TPI39" s="269"/>
      <c r="TPJ39" s="269"/>
      <c r="TPK39" s="269"/>
      <c r="TPL39" s="269"/>
      <c r="TPM39" s="269"/>
      <c r="TPN39" s="269"/>
      <c r="TPO39" s="269"/>
      <c r="TPP39" s="269"/>
      <c r="TPQ39" s="269"/>
      <c r="TPR39" s="269"/>
      <c r="TPS39" s="269"/>
      <c r="TPT39" s="269"/>
      <c r="TPU39" s="269"/>
      <c r="TPV39" s="269"/>
      <c r="TPW39" s="269"/>
      <c r="TPX39" s="269"/>
      <c r="TPY39" s="269"/>
      <c r="TPZ39" s="269"/>
      <c r="TQA39" s="269"/>
      <c r="TQB39" s="269"/>
      <c r="TQC39" s="269"/>
      <c r="TQD39" s="269"/>
      <c r="TQE39" s="269"/>
      <c r="TQF39" s="269"/>
      <c r="TQG39" s="269"/>
      <c r="TQH39" s="269"/>
      <c r="TQI39" s="269"/>
      <c r="TQJ39" s="269"/>
      <c r="TQK39" s="269"/>
      <c r="TQL39" s="269"/>
      <c r="TQM39" s="269"/>
      <c r="TQN39" s="269"/>
      <c r="TQO39" s="269"/>
      <c r="TQP39" s="269"/>
      <c r="TQQ39" s="269"/>
      <c r="TQR39" s="269"/>
      <c r="TQS39" s="269"/>
      <c r="TQT39" s="269"/>
      <c r="TQU39" s="269"/>
      <c r="TQV39" s="269"/>
      <c r="TQW39" s="269"/>
      <c r="TQX39" s="269"/>
      <c r="TQY39" s="269"/>
      <c r="TQZ39" s="269"/>
      <c r="TRA39" s="269"/>
      <c r="TRB39" s="269"/>
      <c r="TRC39" s="269"/>
      <c r="TRD39" s="269"/>
      <c r="TRE39" s="269"/>
      <c r="TRF39" s="269"/>
      <c r="TRG39" s="269"/>
      <c r="TRH39" s="269"/>
      <c r="TRI39" s="269"/>
      <c r="TRJ39" s="269"/>
      <c r="TRK39" s="269"/>
      <c r="TRL39" s="269"/>
      <c r="TRM39" s="269"/>
      <c r="TRN39" s="269"/>
      <c r="TRO39" s="269"/>
      <c r="TRP39" s="269"/>
      <c r="TRQ39" s="269"/>
      <c r="TRR39" s="269"/>
      <c r="TRS39" s="269"/>
      <c r="TRT39" s="269"/>
      <c r="TRU39" s="269"/>
      <c r="TRV39" s="269"/>
      <c r="TRW39" s="269"/>
      <c r="TRX39" s="269"/>
      <c r="TRY39" s="269"/>
      <c r="TRZ39" s="269"/>
      <c r="TSA39" s="269"/>
      <c r="TSB39" s="269"/>
      <c r="TSC39" s="269"/>
      <c r="TSD39" s="269"/>
      <c r="TSE39" s="269"/>
      <c r="TSF39" s="269"/>
      <c r="TSG39" s="269"/>
      <c r="TSH39" s="269"/>
      <c r="TSI39" s="269"/>
      <c r="TSJ39" s="269"/>
      <c r="TSK39" s="269"/>
      <c r="TSL39" s="269"/>
      <c r="TSM39" s="269"/>
      <c r="TSN39" s="269"/>
      <c r="TSO39" s="269"/>
      <c r="TSP39" s="269"/>
      <c r="TSQ39" s="269"/>
      <c r="TSR39" s="269"/>
      <c r="TSS39" s="269"/>
      <c r="TST39" s="269"/>
      <c r="TSU39" s="269"/>
      <c r="TSV39" s="269"/>
      <c r="TSW39" s="269"/>
      <c r="TSX39" s="269"/>
      <c r="TSY39" s="269"/>
      <c r="TSZ39" s="269"/>
      <c r="TTA39" s="269"/>
      <c r="TTB39" s="269"/>
      <c r="TTC39" s="269"/>
      <c r="TTD39" s="269"/>
      <c r="TTE39" s="269"/>
      <c r="TTF39" s="269"/>
      <c r="TTG39" s="269"/>
      <c r="TTH39" s="269"/>
      <c r="TTI39" s="269"/>
      <c r="TTJ39" s="269"/>
      <c r="TTK39" s="269"/>
      <c r="TTL39" s="269"/>
      <c r="TTM39" s="269"/>
      <c r="TTN39" s="269"/>
      <c r="TTO39" s="269"/>
      <c r="TTP39" s="269"/>
      <c r="TTQ39" s="269"/>
      <c r="TTR39" s="269"/>
      <c r="TTS39" s="269"/>
      <c r="TTT39" s="269"/>
      <c r="TTU39" s="269"/>
      <c r="TTV39" s="269"/>
      <c r="TTW39" s="269"/>
      <c r="TTX39" s="269"/>
      <c r="TTY39" s="269"/>
      <c r="TTZ39" s="269"/>
      <c r="TUA39" s="269"/>
      <c r="TUB39" s="269"/>
      <c r="TUC39" s="269"/>
      <c r="TUD39" s="269"/>
      <c r="TUE39" s="269"/>
      <c r="TUF39" s="269"/>
      <c r="TUG39" s="269"/>
      <c r="TUH39" s="269"/>
      <c r="TUI39" s="269"/>
      <c r="TUJ39" s="269"/>
      <c r="TUK39" s="269"/>
      <c r="TUL39" s="269"/>
      <c r="TUM39" s="269"/>
      <c r="TUN39" s="269"/>
      <c r="TUO39" s="269"/>
      <c r="TUP39" s="269"/>
      <c r="TUQ39" s="269"/>
      <c r="TUR39" s="269"/>
      <c r="TUS39" s="269"/>
      <c r="TUT39" s="269"/>
      <c r="TUU39" s="269"/>
      <c r="TUV39" s="269"/>
      <c r="TUW39" s="269"/>
      <c r="TUX39" s="269"/>
      <c r="TUY39" s="269"/>
      <c r="TUZ39" s="269"/>
      <c r="TVA39" s="269"/>
      <c r="TVB39" s="269"/>
      <c r="TVC39" s="269"/>
      <c r="TVD39" s="269"/>
      <c r="TVE39" s="269"/>
      <c r="TVF39" s="269"/>
      <c r="TVG39" s="269"/>
      <c r="TVH39" s="269"/>
      <c r="TVI39" s="269"/>
      <c r="TVJ39" s="269"/>
      <c r="TVK39" s="269"/>
      <c r="TVL39" s="269"/>
      <c r="TVM39" s="269"/>
      <c r="TVN39" s="269"/>
      <c r="TVO39" s="269"/>
      <c r="TVP39" s="269"/>
      <c r="TVQ39" s="269"/>
      <c r="TVR39" s="269"/>
      <c r="TVS39" s="269"/>
      <c r="TVT39" s="269"/>
      <c r="TVU39" s="269"/>
      <c r="TVV39" s="269"/>
      <c r="TVW39" s="269"/>
      <c r="TVX39" s="269"/>
      <c r="TVY39" s="269"/>
      <c r="TVZ39" s="269"/>
      <c r="TWA39" s="269"/>
      <c r="TWB39" s="269"/>
      <c r="TWC39" s="269"/>
      <c r="TWD39" s="269"/>
      <c r="TWE39" s="269"/>
      <c r="TWF39" s="269"/>
      <c r="TWG39" s="269"/>
      <c r="TWH39" s="269"/>
      <c r="TWI39" s="269"/>
      <c r="TWJ39" s="269"/>
      <c r="TWK39" s="269"/>
      <c r="TWL39" s="269"/>
      <c r="TWM39" s="269"/>
      <c r="TWN39" s="269"/>
      <c r="TWO39" s="269"/>
      <c r="TWP39" s="269"/>
      <c r="TWQ39" s="269"/>
      <c r="TWR39" s="269"/>
      <c r="TWS39" s="269"/>
      <c r="TWT39" s="269"/>
      <c r="TWU39" s="269"/>
      <c r="TWV39" s="269"/>
      <c r="TWW39" s="269"/>
      <c r="TWX39" s="269"/>
      <c r="TWY39" s="269"/>
      <c r="TWZ39" s="269"/>
      <c r="TXA39" s="269"/>
      <c r="TXB39" s="269"/>
      <c r="TXC39" s="269"/>
      <c r="TXD39" s="269"/>
      <c r="TXE39" s="269"/>
      <c r="TXF39" s="269"/>
      <c r="TXG39" s="269"/>
      <c r="TXH39" s="269"/>
      <c r="TXI39" s="269"/>
      <c r="TXJ39" s="269"/>
      <c r="TXK39" s="269"/>
      <c r="TXL39" s="269"/>
      <c r="TXM39" s="269"/>
      <c r="TXN39" s="269"/>
      <c r="TXO39" s="269"/>
      <c r="TXP39" s="269"/>
      <c r="TXQ39" s="269"/>
      <c r="TXR39" s="269"/>
      <c r="TXS39" s="269"/>
      <c r="TXT39" s="269"/>
      <c r="TXU39" s="269"/>
      <c r="TXV39" s="269"/>
      <c r="TXW39" s="269"/>
      <c r="TXX39" s="269"/>
      <c r="TXY39" s="269"/>
      <c r="TXZ39" s="269"/>
      <c r="TYA39" s="269"/>
      <c r="TYB39" s="269"/>
      <c r="TYC39" s="269"/>
      <c r="TYD39" s="269"/>
      <c r="TYE39" s="269"/>
      <c r="TYF39" s="269"/>
      <c r="TYG39" s="269"/>
      <c r="TYH39" s="269"/>
      <c r="TYI39" s="269"/>
      <c r="TYJ39" s="269"/>
      <c r="TYK39" s="269"/>
      <c r="TYL39" s="269"/>
      <c r="TYM39" s="269"/>
      <c r="TYN39" s="269"/>
      <c r="TYO39" s="269"/>
      <c r="TYP39" s="269"/>
      <c r="TYQ39" s="269"/>
      <c r="TYR39" s="269"/>
      <c r="TYS39" s="269"/>
      <c r="TYT39" s="269"/>
      <c r="TYU39" s="269"/>
      <c r="TYV39" s="269"/>
      <c r="TYW39" s="269"/>
      <c r="TYX39" s="269"/>
      <c r="TYY39" s="269"/>
      <c r="TYZ39" s="269"/>
      <c r="TZA39" s="269"/>
      <c r="TZB39" s="269"/>
      <c r="TZC39" s="269"/>
      <c r="TZD39" s="269"/>
      <c r="TZE39" s="269"/>
      <c r="TZF39" s="269"/>
      <c r="TZG39" s="269"/>
      <c r="TZH39" s="269"/>
      <c r="TZI39" s="269"/>
      <c r="TZJ39" s="269"/>
      <c r="TZK39" s="269"/>
      <c r="TZL39" s="269"/>
      <c r="TZM39" s="269"/>
      <c r="TZN39" s="269"/>
      <c r="TZO39" s="269"/>
      <c r="TZP39" s="269"/>
      <c r="TZQ39" s="269"/>
      <c r="TZR39" s="269"/>
      <c r="TZS39" s="269"/>
      <c r="TZT39" s="269"/>
      <c r="TZU39" s="269"/>
      <c r="TZV39" s="269"/>
      <c r="TZW39" s="269"/>
      <c r="TZX39" s="269"/>
      <c r="TZY39" s="269"/>
      <c r="TZZ39" s="269"/>
      <c r="UAA39" s="269"/>
      <c r="UAB39" s="269"/>
      <c r="UAC39" s="269"/>
      <c r="UAD39" s="269"/>
      <c r="UAE39" s="269"/>
      <c r="UAF39" s="269"/>
      <c r="UAG39" s="269"/>
      <c r="UAH39" s="269"/>
      <c r="UAI39" s="269"/>
      <c r="UAJ39" s="269"/>
      <c r="UAK39" s="269"/>
      <c r="UAL39" s="269"/>
      <c r="UAM39" s="269"/>
      <c r="UAN39" s="269"/>
      <c r="UAO39" s="269"/>
      <c r="UAP39" s="269"/>
      <c r="UAQ39" s="269"/>
      <c r="UAR39" s="269"/>
      <c r="UAS39" s="269"/>
      <c r="UAT39" s="269"/>
      <c r="UAU39" s="269"/>
      <c r="UAV39" s="269"/>
      <c r="UAW39" s="269"/>
      <c r="UAX39" s="269"/>
      <c r="UAY39" s="269"/>
      <c r="UAZ39" s="269"/>
      <c r="UBA39" s="269"/>
      <c r="UBB39" s="269"/>
      <c r="UBC39" s="269"/>
      <c r="UBD39" s="269"/>
      <c r="UBE39" s="269"/>
      <c r="UBF39" s="269"/>
      <c r="UBG39" s="269"/>
      <c r="UBH39" s="269"/>
      <c r="UBI39" s="269"/>
      <c r="UBJ39" s="269"/>
      <c r="UBK39" s="269"/>
      <c r="UBL39" s="269"/>
      <c r="UBM39" s="269"/>
      <c r="UBN39" s="269"/>
      <c r="UBO39" s="269"/>
      <c r="UBP39" s="269"/>
      <c r="UBQ39" s="269"/>
      <c r="UBR39" s="269"/>
      <c r="UBS39" s="269"/>
      <c r="UBT39" s="269"/>
      <c r="UBU39" s="269"/>
      <c r="UBV39" s="269"/>
      <c r="UBW39" s="269"/>
      <c r="UBX39" s="269"/>
      <c r="UBY39" s="269"/>
      <c r="UBZ39" s="269"/>
      <c r="UCA39" s="269"/>
      <c r="UCB39" s="269"/>
      <c r="UCC39" s="269"/>
      <c r="UCD39" s="269"/>
      <c r="UCE39" s="269"/>
      <c r="UCF39" s="269"/>
      <c r="UCG39" s="269"/>
      <c r="UCH39" s="269"/>
      <c r="UCI39" s="269"/>
      <c r="UCJ39" s="269"/>
      <c r="UCK39" s="269"/>
      <c r="UCL39" s="269"/>
      <c r="UCM39" s="269"/>
      <c r="UCN39" s="269"/>
      <c r="UCO39" s="269"/>
      <c r="UCP39" s="269"/>
      <c r="UCQ39" s="269"/>
      <c r="UCR39" s="269"/>
      <c r="UCS39" s="269"/>
      <c r="UCT39" s="269"/>
      <c r="UCU39" s="269"/>
      <c r="UCV39" s="269"/>
      <c r="UCW39" s="269"/>
      <c r="UCX39" s="269"/>
      <c r="UCY39" s="269"/>
      <c r="UCZ39" s="269"/>
      <c r="UDA39" s="269"/>
      <c r="UDB39" s="269"/>
      <c r="UDC39" s="269"/>
      <c r="UDD39" s="269"/>
      <c r="UDE39" s="269"/>
      <c r="UDF39" s="269"/>
      <c r="UDG39" s="269"/>
      <c r="UDH39" s="269"/>
      <c r="UDI39" s="269"/>
      <c r="UDJ39" s="269"/>
      <c r="UDK39" s="269"/>
      <c r="UDL39" s="269"/>
      <c r="UDM39" s="269"/>
      <c r="UDN39" s="269"/>
      <c r="UDO39" s="269"/>
      <c r="UDP39" s="269"/>
      <c r="UDQ39" s="269"/>
      <c r="UDR39" s="269"/>
      <c r="UDS39" s="269"/>
      <c r="UDT39" s="269"/>
      <c r="UDU39" s="269"/>
      <c r="UDV39" s="269"/>
      <c r="UDW39" s="269"/>
      <c r="UDX39" s="269"/>
      <c r="UDY39" s="269"/>
      <c r="UDZ39" s="269"/>
      <c r="UEA39" s="269"/>
      <c r="UEB39" s="269"/>
      <c r="UEC39" s="269"/>
      <c r="UED39" s="269"/>
      <c r="UEE39" s="269"/>
      <c r="UEF39" s="269"/>
      <c r="UEG39" s="269"/>
      <c r="UEH39" s="269"/>
      <c r="UEI39" s="269"/>
      <c r="UEJ39" s="269"/>
      <c r="UEK39" s="269"/>
      <c r="UEL39" s="269"/>
      <c r="UEM39" s="269"/>
      <c r="UEN39" s="269"/>
      <c r="UEO39" s="269"/>
      <c r="UEP39" s="269"/>
      <c r="UEQ39" s="269"/>
      <c r="UER39" s="269"/>
      <c r="UES39" s="269"/>
      <c r="UET39" s="269"/>
      <c r="UEU39" s="269"/>
      <c r="UEV39" s="269"/>
      <c r="UEW39" s="269"/>
      <c r="UEX39" s="269"/>
      <c r="UEY39" s="269"/>
      <c r="UEZ39" s="269"/>
      <c r="UFA39" s="269"/>
      <c r="UFB39" s="269"/>
      <c r="UFC39" s="269"/>
      <c r="UFD39" s="269"/>
      <c r="UFE39" s="269"/>
      <c r="UFF39" s="269"/>
      <c r="UFG39" s="269"/>
      <c r="UFH39" s="269"/>
      <c r="UFI39" s="269"/>
      <c r="UFJ39" s="269"/>
      <c r="UFK39" s="269"/>
      <c r="UFL39" s="269"/>
      <c r="UFM39" s="269"/>
      <c r="UFN39" s="269"/>
      <c r="UFO39" s="269"/>
      <c r="UFP39" s="269"/>
      <c r="UFQ39" s="269"/>
      <c r="UFR39" s="269"/>
      <c r="UFS39" s="269"/>
      <c r="UFT39" s="269"/>
      <c r="UFU39" s="269"/>
      <c r="UFV39" s="269"/>
      <c r="UFW39" s="269"/>
      <c r="UFX39" s="269"/>
      <c r="UFY39" s="269"/>
      <c r="UFZ39" s="269"/>
      <c r="UGA39" s="269"/>
      <c r="UGB39" s="269"/>
      <c r="UGC39" s="269"/>
      <c r="UGD39" s="269"/>
      <c r="UGE39" s="269"/>
      <c r="UGF39" s="269"/>
      <c r="UGG39" s="269"/>
      <c r="UGH39" s="269"/>
      <c r="UGI39" s="269"/>
      <c r="UGJ39" s="269"/>
      <c r="UGK39" s="269"/>
      <c r="UGL39" s="269"/>
      <c r="UGM39" s="269"/>
      <c r="UGN39" s="269"/>
      <c r="UGO39" s="269"/>
      <c r="UGP39" s="269"/>
      <c r="UGQ39" s="269"/>
      <c r="UGR39" s="269"/>
      <c r="UGS39" s="269"/>
      <c r="UGT39" s="269"/>
      <c r="UGU39" s="269"/>
      <c r="UGV39" s="269"/>
      <c r="UGW39" s="269"/>
      <c r="UGX39" s="269"/>
      <c r="UGY39" s="269"/>
      <c r="UGZ39" s="269"/>
      <c r="UHA39" s="269"/>
      <c r="UHB39" s="269"/>
      <c r="UHC39" s="269"/>
      <c r="UHD39" s="269"/>
      <c r="UHE39" s="269"/>
      <c r="UHF39" s="269"/>
      <c r="UHG39" s="269"/>
      <c r="UHH39" s="269"/>
      <c r="UHI39" s="269"/>
      <c r="UHJ39" s="269"/>
      <c r="UHK39" s="269"/>
      <c r="UHL39" s="269"/>
      <c r="UHM39" s="269"/>
      <c r="UHN39" s="269"/>
      <c r="UHO39" s="269"/>
      <c r="UHP39" s="269"/>
      <c r="UHQ39" s="269"/>
      <c r="UHR39" s="269"/>
      <c r="UHS39" s="269"/>
      <c r="UHT39" s="269"/>
      <c r="UHU39" s="269"/>
      <c r="UHV39" s="269"/>
      <c r="UHW39" s="269"/>
      <c r="UHX39" s="269"/>
      <c r="UHY39" s="269"/>
      <c r="UHZ39" s="269"/>
      <c r="UIA39" s="269"/>
      <c r="UIB39" s="269"/>
      <c r="UIC39" s="269"/>
      <c r="UID39" s="269"/>
      <c r="UIE39" s="269"/>
      <c r="UIF39" s="269"/>
      <c r="UIG39" s="269"/>
      <c r="UIH39" s="269"/>
      <c r="UII39" s="269"/>
      <c r="UIJ39" s="269"/>
      <c r="UIK39" s="269"/>
      <c r="UIL39" s="269"/>
      <c r="UIM39" s="269"/>
      <c r="UIN39" s="269"/>
      <c r="UIO39" s="269"/>
      <c r="UIP39" s="269"/>
      <c r="UIQ39" s="269"/>
      <c r="UIR39" s="269"/>
      <c r="UIS39" s="269"/>
      <c r="UIT39" s="269"/>
      <c r="UIU39" s="269"/>
      <c r="UIV39" s="269"/>
      <c r="UIW39" s="269"/>
      <c r="UIX39" s="269"/>
      <c r="UIY39" s="269"/>
      <c r="UIZ39" s="269"/>
      <c r="UJA39" s="269"/>
      <c r="UJB39" s="269"/>
      <c r="UJC39" s="269"/>
      <c r="UJD39" s="269"/>
      <c r="UJE39" s="269"/>
      <c r="UJF39" s="269"/>
      <c r="UJG39" s="269"/>
      <c r="UJH39" s="269"/>
      <c r="UJI39" s="269"/>
      <c r="UJJ39" s="269"/>
      <c r="UJK39" s="269"/>
      <c r="UJL39" s="269"/>
      <c r="UJM39" s="269"/>
      <c r="UJN39" s="269"/>
      <c r="UJO39" s="269"/>
      <c r="UJP39" s="269"/>
      <c r="UJQ39" s="269"/>
      <c r="UJR39" s="269"/>
      <c r="UJS39" s="269"/>
      <c r="UJT39" s="269"/>
      <c r="UJU39" s="269"/>
      <c r="UJV39" s="269"/>
      <c r="UJW39" s="269"/>
      <c r="UJX39" s="269"/>
      <c r="UJY39" s="269"/>
      <c r="UJZ39" s="269"/>
      <c r="UKA39" s="269"/>
      <c r="UKB39" s="269"/>
      <c r="UKC39" s="269"/>
      <c r="UKD39" s="269"/>
      <c r="UKE39" s="269"/>
      <c r="UKF39" s="269"/>
      <c r="UKG39" s="269"/>
      <c r="UKH39" s="269"/>
      <c r="UKI39" s="269"/>
      <c r="UKJ39" s="269"/>
      <c r="UKK39" s="269"/>
      <c r="UKL39" s="269"/>
      <c r="UKM39" s="269"/>
      <c r="UKN39" s="269"/>
      <c r="UKO39" s="269"/>
      <c r="UKP39" s="269"/>
      <c r="UKQ39" s="269"/>
      <c r="UKR39" s="269"/>
      <c r="UKS39" s="269"/>
      <c r="UKT39" s="269"/>
      <c r="UKU39" s="269"/>
      <c r="UKV39" s="269"/>
      <c r="UKW39" s="269"/>
      <c r="UKX39" s="269"/>
      <c r="UKY39" s="269"/>
      <c r="UKZ39" s="269"/>
      <c r="ULA39" s="269"/>
      <c r="ULB39" s="269"/>
      <c r="ULC39" s="269"/>
      <c r="ULD39" s="269"/>
      <c r="ULE39" s="269"/>
      <c r="ULF39" s="269"/>
      <c r="ULG39" s="269"/>
      <c r="ULH39" s="269"/>
      <c r="ULI39" s="269"/>
      <c r="ULJ39" s="269"/>
      <c r="ULK39" s="269"/>
      <c r="ULL39" s="269"/>
      <c r="ULM39" s="269"/>
      <c r="ULN39" s="269"/>
      <c r="ULO39" s="269"/>
      <c r="ULP39" s="269"/>
      <c r="ULQ39" s="269"/>
      <c r="ULR39" s="269"/>
      <c r="ULS39" s="269"/>
      <c r="ULT39" s="269"/>
      <c r="ULU39" s="269"/>
      <c r="ULV39" s="269"/>
      <c r="ULW39" s="269"/>
      <c r="ULX39" s="269"/>
      <c r="ULY39" s="269"/>
      <c r="ULZ39" s="269"/>
      <c r="UMA39" s="269"/>
      <c r="UMB39" s="269"/>
      <c r="UMC39" s="269"/>
      <c r="UMD39" s="269"/>
      <c r="UME39" s="269"/>
      <c r="UMF39" s="269"/>
      <c r="UMG39" s="269"/>
      <c r="UMH39" s="269"/>
      <c r="UMI39" s="269"/>
      <c r="UMJ39" s="269"/>
      <c r="UMK39" s="269"/>
      <c r="UML39" s="269"/>
      <c r="UMM39" s="269"/>
      <c r="UMN39" s="269"/>
      <c r="UMO39" s="269"/>
      <c r="UMP39" s="269"/>
      <c r="UMQ39" s="269"/>
      <c r="UMR39" s="269"/>
      <c r="UMS39" s="269"/>
      <c r="UMT39" s="269"/>
      <c r="UMU39" s="269"/>
      <c r="UMV39" s="269"/>
      <c r="UMW39" s="269"/>
      <c r="UMX39" s="269"/>
      <c r="UMY39" s="269"/>
      <c r="UMZ39" s="269"/>
      <c r="UNA39" s="269"/>
      <c r="UNB39" s="269"/>
      <c r="UNC39" s="269"/>
      <c r="UND39" s="269"/>
      <c r="UNE39" s="269"/>
      <c r="UNF39" s="269"/>
      <c r="UNG39" s="269"/>
      <c r="UNH39" s="269"/>
      <c r="UNI39" s="269"/>
      <c r="UNJ39" s="269"/>
      <c r="UNK39" s="269"/>
      <c r="UNL39" s="269"/>
      <c r="UNM39" s="269"/>
      <c r="UNN39" s="269"/>
      <c r="UNO39" s="269"/>
      <c r="UNP39" s="269"/>
      <c r="UNQ39" s="269"/>
      <c r="UNR39" s="269"/>
      <c r="UNS39" s="269"/>
      <c r="UNT39" s="269"/>
      <c r="UNU39" s="269"/>
      <c r="UNV39" s="269"/>
      <c r="UNW39" s="269"/>
      <c r="UNX39" s="269"/>
      <c r="UNY39" s="269"/>
      <c r="UNZ39" s="269"/>
      <c r="UOA39" s="269"/>
      <c r="UOB39" s="269"/>
      <c r="UOC39" s="269"/>
      <c r="UOD39" s="269"/>
      <c r="UOE39" s="269"/>
      <c r="UOF39" s="269"/>
      <c r="UOG39" s="269"/>
      <c r="UOH39" s="269"/>
      <c r="UOI39" s="269"/>
      <c r="UOJ39" s="269"/>
      <c r="UOK39" s="269"/>
      <c r="UOL39" s="269"/>
      <c r="UOM39" s="269"/>
      <c r="UON39" s="269"/>
      <c r="UOO39" s="269"/>
      <c r="UOP39" s="269"/>
      <c r="UOQ39" s="269"/>
      <c r="UOR39" s="269"/>
      <c r="UOS39" s="269"/>
      <c r="UOT39" s="269"/>
      <c r="UOU39" s="269"/>
      <c r="UOV39" s="269"/>
      <c r="UOW39" s="269"/>
      <c r="UOX39" s="269"/>
      <c r="UOY39" s="269"/>
      <c r="UOZ39" s="269"/>
      <c r="UPA39" s="269"/>
      <c r="UPB39" s="269"/>
      <c r="UPC39" s="269"/>
      <c r="UPD39" s="269"/>
      <c r="UPE39" s="269"/>
      <c r="UPF39" s="269"/>
      <c r="UPG39" s="269"/>
      <c r="UPH39" s="269"/>
      <c r="UPI39" s="269"/>
      <c r="UPJ39" s="269"/>
      <c r="UPK39" s="269"/>
      <c r="UPL39" s="269"/>
      <c r="UPM39" s="269"/>
      <c r="UPN39" s="269"/>
      <c r="UPO39" s="269"/>
      <c r="UPP39" s="269"/>
      <c r="UPQ39" s="269"/>
      <c r="UPR39" s="269"/>
      <c r="UPS39" s="269"/>
      <c r="UPT39" s="269"/>
      <c r="UPU39" s="269"/>
      <c r="UPV39" s="269"/>
      <c r="UPW39" s="269"/>
      <c r="UPX39" s="269"/>
      <c r="UPY39" s="269"/>
      <c r="UPZ39" s="269"/>
      <c r="UQA39" s="269"/>
      <c r="UQB39" s="269"/>
      <c r="UQC39" s="269"/>
      <c r="UQD39" s="269"/>
      <c r="UQE39" s="269"/>
      <c r="UQF39" s="269"/>
      <c r="UQG39" s="269"/>
      <c r="UQH39" s="269"/>
      <c r="UQI39" s="269"/>
      <c r="UQJ39" s="269"/>
      <c r="UQK39" s="269"/>
      <c r="UQL39" s="269"/>
      <c r="UQM39" s="269"/>
      <c r="UQN39" s="269"/>
      <c r="UQO39" s="269"/>
      <c r="UQP39" s="269"/>
      <c r="UQQ39" s="269"/>
      <c r="UQR39" s="269"/>
      <c r="UQS39" s="269"/>
      <c r="UQT39" s="269"/>
      <c r="UQU39" s="269"/>
      <c r="UQV39" s="269"/>
      <c r="UQW39" s="269"/>
      <c r="UQX39" s="269"/>
      <c r="UQY39" s="269"/>
      <c r="UQZ39" s="269"/>
      <c r="URA39" s="269"/>
      <c r="URB39" s="269"/>
      <c r="URC39" s="269"/>
      <c r="URD39" s="269"/>
      <c r="URE39" s="269"/>
      <c r="URF39" s="269"/>
      <c r="URG39" s="269"/>
      <c r="URH39" s="269"/>
      <c r="URI39" s="269"/>
      <c r="URJ39" s="269"/>
      <c r="URK39" s="269"/>
      <c r="URL39" s="269"/>
      <c r="URM39" s="269"/>
      <c r="URN39" s="269"/>
      <c r="URO39" s="269"/>
      <c r="URP39" s="269"/>
      <c r="URQ39" s="269"/>
      <c r="URR39" s="269"/>
      <c r="URS39" s="269"/>
      <c r="URT39" s="269"/>
      <c r="URU39" s="269"/>
      <c r="URV39" s="269"/>
      <c r="URW39" s="269"/>
      <c r="URX39" s="269"/>
      <c r="URY39" s="269"/>
      <c r="URZ39" s="269"/>
      <c r="USA39" s="269"/>
      <c r="USB39" s="269"/>
      <c r="USC39" s="269"/>
      <c r="USD39" s="269"/>
      <c r="USE39" s="269"/>
      <c r="USF39" s="269"/>
      <c r="USG39" s="269"/>
      <c r="USH39" s="269"/>
      <c r="USI39" s="269"/>
      <c r="USJ39" s="269"/>
      <c r="USK39" s="269"/>
      <c r="USL39" s="269"/>
      <c r="USM39" s="269"/>
      <c r="USN39" s="269"/>
      <c r="USO39" s="269"/>
      <c r="USP39" s="269"/>
      <c r="USQ39" s="269"/>
      <c r="USR39" s="269"/>
      <c r="USS39" s="269"/>
      <c r="UST39" s="269"/>
      <c r="USU39" s="269"/>
      <c r="USV39" s="269"/>
      <c r="USW39" s="269"/>
      <c r="USX39" s="269"/>
      <c r="USY39" s="269"/>
      <c r="USZ39" s="269"/>
      <c r="UTA39" s="269"/>
      <c r="UTB39" s="269"/>
      <c r="UTC39" s="269"/>
      <c r="UTD39" s="269"/>
      <c r="UTE39" s="269"/>
      <c r="UTF39" s="269"/>
      <c r="UTG39" s="269"/>
      <c r="UTH39" s="269"/>
      <c r="UTI39" s="269"/>
      <c r="UTJ39" s="269"/>
      <c r="UTK39" s="269"/>
      <c r="UTL39" s="269"/>
      <c r="UTM39" s="269"/>
      <c r="UTN39" s="269"/>
      <c r="UTO39" s="269"/>
      <c r="UTP39" s="269"/>
      <c r="UTQ39" s="269"/>
      <c r="UTR39" s="269"/>
      <c r="UTS39" s="269"/>
      <c r="UTT39" s="269"/>
      <c r="UTU39" s="269"/>
      <c r="UTV39" s="269"/>
      <c r="UTW39" s="269"/>
      <c r="UTX39" s="269"/>
      <c r="UTY39" s="269"/>
      <c r="UTZ39" s="269"/>
      <c r="UUA39" s="269"/>
      <c r="UUB39" s="269"/>
      <c r="UUC39" s="269"/>
      <c r="UUD39" s="269"/>
      <c r="UUE39" s="269"/>
      <c r="UUF39" s="269"/>
      <c r="UUG39" s="269"/>
      <c r="UUH39" s="269"/>
      <c r="UUI39" s="269"/>
      <c r="UUJ39" s="269"/>
      <c r="UUK39" s="269"/>
      <c r="UUL39" s="269"/>
      <c r="UUM39" s="269"/>
      <c r="UUN39" s="269"/>
      <c r="UUO39" s="269"/>
      <c r="UUP39" s="269"/>
      <c r="UUQ39" s="269"/>
      <c r="UUR39" s="269"/>
      <c r="UUS39" s="269"/>
      <c r="UUT39" s="269"/>
      <c r="UUU39" s="269"/>
      <c r="UUV39" s="269"/>
      <c r="UUW39" s="269"/>
      <c r="UUX39" s="269"/>
      <c r="UUY39" s="269"/>
      <c r="UUZ39" s="269"/>
      <c r="UVA39" s="269"/>
      <c r="UVB39" s="269"/>
      <c r="UVC39" s="269"/>
      <c r="UVD39" s="269"/>
      <c r="UVE39" s="269"/>
      <c r="UVF39" s="269"/>
      <c r="UVG39" s="269"/>
      <c r="UVH39" s="269"/>
      <c r="UVI39" s="269"/>
      <c r="UVJ39" s="269"/>
      <c r="UVK39" s="269"/>
      <c r="UVL39" s="269"/>
      <c r="UVM39" s="269"/>
      <c r="UVN39" s="269"/>
      <c r="UVO39" s="269"/>
      <c r="UVP39" s="269"/>
      <c r="UVQ39" s="269"/>
      <c r="UVR39" s="269"/>
      <c r="UVS39" s="269"/>
      <c r="UVT39" s="269"/>
      <c r="UVU39" s="269"/>
      <c r="UVV39" s="269"/>
      <c r="UVW39" s="269"/>
      <c r="UVX39" s="269"/>
      <c r="UVY39" s="269"/>
      <c r="UVZ39" s="269"/>
      <c r="UWA39" s="269"/>
      <c r="UWB39" s="269"/>
      <c r="UWC39" s="269"/>
      <c r="UWD39" s="269"/>
      <c r="UWE39" s="269"/>
      <c r="UWF39" s="269"/>
      <c r="UWG39" s="269"/>
      <c r="UWH39" s="269"/>
      <c r="UWI39" s="269"/>
      <c r="UWJ39" s="269"/>
      <c r="UWK39" s="269"/>
      <c r="UWL39" s="269"/>
      <c r="UWM39" s="269"/>
      <c r="UWN39" s="269"/>
      <c r="UWO39" s="269"/>
      <c r="UWP39" s="269"/>
      <c r="UWQ39" s="269"/>
      <c r="UWR39" s="269"/>
      <c r="UWS39" s="269"/>
      <c r="UWT39" s="269"/>
      <c r="UWU39" s="269"/>
      <c r="UWV39" s="269"/>
      <c r="UWW39" s="269"/>
      <c r="UWX39" s="269"/>
      <c r="UWY39" s="269"/>
      <c r="UWZ39" s="269"/>
      <c r="UXA39" s="269"/>
      <c r="UXB39" s="269"/>
      <c r="UXC39" s="269"/>
      <c r="UXD39" s="269"/>
      <c r="UXE39" s="269"/>
      <c r="UXF39" s="269"/>
      <c r="UXG39" s="269"/>
      <c r="UXH39" s="269"/>
      <c r="UXI39" s="269"/>
      <c r="UXJ39" s="269"/>
      <c r="UXK39" s="269"/>
      <c r="UXL39" s="269"/>
      <c r="UXM39" s="269"/>
      <c r="UXN39" s="269"/>
      <c r="UXO39" s="269"/>
      <c r="UXP39" s="269"/>
      <c r="UXQ39" s="269"/>
      <c r="UXR39" s="269"/>
      <c r="UXS39" s="269"/>
      <c r="UXT39" s="269"/>
      <c r="UXU39" s="269"/>
      <c r="UXV39" s="269"/>
      <c r="UXW39" s="269"/>
      <c r="UXX39" s="269"/>
      <c r="UXY39" s="269"/>
      <c r="UXZ39" s="269"/>
      <c r="UYA39" s="269"/>
      <c r="UYB39" s="269"/>
      <c r="UYC39" s="269"/>
      <c r="UYD39" s="269"/>
      <c r="UYE39" s="269"/>
      <c r="UYF39" s="269"/>
      <c r="UYG39" s="269"/>
      <c r="UYH39" s="269"/>
      <c r="UYI39" s="269"/>
      <c r="UYJ39" s="269"/>
      <c r="UYK39" s="269"/>
      <c r="UYL39" s="269"/>
      <c r="UYM39" s="269"/>
      <c r="UYN39" s="269"/>
      <c r="UYO39" s="269"/>
      <c r="UYP39" s="269"/>
      <c r="UYQ39" s="269"/>
      <c r="UYR39" s="269"/>
      <c r="UYS39" s="269"/>
      <c r="UYT39" s="269"/>
      <c r="UYU39" s="269"/>
      <c r="UYV39" s="269"/>
      <c r="UYW39" s="269"/>
      <c r="UYX39" s="269"/>
      <c r="UYY39" s="269"/>
      <c r="UYZ39" s="269"/>
      <c r="UZA39" s="269"/>
      <c r="UZB39" s="269"/>
      <c r="UZC39" s="269"/>
      <c r="UZD39" s="269"/>
      <c r="UZE39" s="269"/>
      <c r="UZF39" s="269"/>
      <c r="UZG39" s="269"/>
      <c r="UZH39" s="269"/>
      <c r="UZI39" s="269"/>
      <c r="UZJ39" s="269"/>
      <c r="UZK39" s="269"/>
      <c r="UZL39" s="269"/>
      <c r="UZM39" s="269"/>
      <c r="UZN39" s="269"/>
      <c r="UZO39" s="269"/>
      <c r="UZP39" s="269"/>
      <c r="UZQ39" s="269"/>
      <c r="UZR39" s="269"/>
      <c r="UZS39" s="269"/>
      <c r="UZT39" s="269"/>
      <c r="UZU39" s="269"/>
      <c r="UZV39" s="269"/>
      <c r="UZW39" s="269"/>
      <c r="UZX39" s="269"/>
      <c r="UZY39" s="269"/>
      <c r="UZZ39" s="269"/>
      <c r="VAA39" s="269"/>
      <c r="VAB39" s="269"/>
      <c r="VAC39" s="269"/>
      <c r="VAD39" s="269"/>
      <c r="VAE39" s="269"/>
      <c r="VAF39" s="269"/>
      <c r="VAG39" s="269"/>
      <c r="VAH39" s="269"/>
      <c r="VAI39" s="269"/>
      <c r="VAJ39" s="269"/>
      <c r="VAK39" s="269"/>
      <c r="VAL39" s="269"/>
      <c r="VAM39" s="269"/>
      <c r="VAN39" s="269"/>
      <c r="VAO39" s="269"/>
      <c r="VAP39" s="269"/>
      <c r="VAQ39" s="269"/>
      <c r="VAR39" s="269"/>
      <c r="VAS39" s="269"/>
      <c r="VAT39" s="269"/>
      <c r="VAU39" s="269"/>
      <c r="VAV39" s="269"/>
      <c r="VAW39" s="269"/>
      <c r="VAX39" s="269"/>
      <c r="VAY39" s="269"/>
      <c r="VAZ39" s="269"/>
      <c r="VBA39" s="269"/>
      <c r="VBB39" s="269"/>
      <c r="VBC39" s="269"/>
      <c r="VBD39" s="269"/>
      <c r="VBE39" s="269"/>
      <c r="VBF39" s="269"/>
      <c r="VBG39" s="269"/>
      <c r="VBH39" s="269"/>
      <c r="VBI39" s="269"/>
      <c r="VBJ39" s="269"/>
      <c r="VBK39" s="269"/>
      <c r="VBL39" s="269"/>
      <c r="VBM39" s="269"/>
      <c r="VBN39" s="269"/>
      <c r="VBO39" s="269"/>
      <c r="VBP39" s="269"/>
      <c r="VBQ39" s="269"/>
      <c r="VBR39" s="269"/>
      <c r="VBS39" s="269"/>
      <c r="VBT39" s="269"/>
      <c r="VBU39" s="269"/>
      <c r="VBV39" s="269"/>
      <c r="VBW39" s="269"/>
      <c r="VBX39" s="269"/>
      <c r="VBY39" s="269"/>
      <c r="VBZ39" s="269"/>
      <c r="VCA39" s="269"/>
      <c r="VCB39" s="269"/>
      <c r="VCC39" s="269"/>
      <c r="VCD39" s="269"/>
      <c r="VCE39" s="269"/>
      <c r="VCF39" s="269"/>
      <c r="VCG39" s="269"/>
      <c r="VCH39" s="269"/>
      <c r="VCI39" s="269"/>
      <c r="VCJ39" s="269"/>
      <c r="VCK39" s="269"/>
      <c r="VCL39" s="269"/>
      <c r="VCM39" s="269"/>
      <c r="VCN39" s="269"/>
      <c r="VCO39" s="269"/>
      <c r="VCP39" s="269"/>
      <c r="VCQ39" s="269"/>
      <c r="VCR39" s="269"/>
      <c r="VCS39" s="269"/>
      <c r="VCT39" s="269"/>
      <c r="VCU39" s="269"/>
      <c r="VCV39" s="269"/>
      <c r="VCW39" s="269"/>
      <c r="VCX39" s="269"/>
      <c r="VCY39" s="269"/>
      <c r="VCZ39" s="269"/>
      <c r="VDA39" s="269"/>
      <c r="VDB39" s="269"/>
      <c r="VDC39" s="269"/>
      <c r="VDD39" s="269"/>
      <c r="VDE39" s="269"/>
      <c r="VDF39" s="269"/>
      <c r="VDG39" s="269"/>
      <c r="VDH39" s="269"/>
      <c r="VDI39" s="269"/>
      <c r="VDJ39" s="269"/>
      <c r="VDK39" s="269"/>
      <c r="VDL39" s="269"/>
      <c r="VDM39" s="269"/>
      <c r="VDN39" s="269"/>
      <c r="VDO39" s="269"/>
      <c r="VDP39" s="269"/>
      <c r="VDQ39" s="269"/>
      <c r="VDR39" s="269"/>
      <c r="VDS39" s="269"/>
      <c r="VDT39" s="269"/>
      <c r="VDU39" s="269"/>
      <c r="VDV39" s="269"/>
      <c r="VDW39" s="269"/>
      <c r="VDX39" s="269"/>
      <c r="VDY39" s="269"/>
      <c r="VDZ39" s="269"/>
      <c r="VEA39" s="269"/>
      <c r="VEB39" s="269"/>
      <c r="VEC39" s="269"/>
      <c r="VED39" s="269"/>
      <c r="VEE39" s="269"/>
      <c r="VEF39" s="269"/>
      <c r="VEG39" s="269"/>
      <c r="VEH39" s="269"/>
      <c r="VEI39" s="269"/>
      <c r="VEJ39" s="269"/>
      <c r="VEK39" s="269"/>
      <c r="VEL39" s="269"/>
      <c r="VEM39" s="269"/>
      <c r="VEN39" s="269"/>
      <c r="VEO39" s="269"/>
      <c r="VEP39" s="269"/>
      <c r="VEQ39" s="269"/>
      <c r="VER39" s="269"/>
      <c r="VES39" s="269"/>
      <c r="VET39" s="269"/>
      <c r="VEU39" s="269"/>
      <c r="VEV39" s="269"/>
      <c r="VEW39" s="269"/>
      <c r="VEX39" s="269"/>
      <c r="VEY39" s="269"/>
      <c r="VEZ39" s="269"/>
      <c r="VFA39" s="269"/>
      <c r="VFB39" s="269"/>
      <c r="VFC39" s="269"/>
      <c r="VFD39" s="269"/>
      <c r="VFE39" s="269"/>
      <c r="VFF39" s="269"/>
      <c r="VFG39" s="269"/>
      <c r="VFH39" s="269"/>
      <c r="VFI39" s="269"/>
      <c r="VFJ39" s="269"/>
      <c r="VFK39" s="269"/>
      <c r="VFL39" s="269"/>
      <c r="VFM39" s="269"/>
      <c r="VFN39" s="269"/>
      <c r="VFO39" s="269"/>
      <c r="VFP39" s="269"/>
      <c r="VFQ39" s="269"/>
      <c r="VFR39" s="269"/>
      <c r="VFS39" s="269"/>
      <c r="VFT39" s="269"/>
      <c r="VFU39" s="269"/>
      <c r="VFV39" s="269"/>
      <c r="VFW39" s="269"/>
      <c r="VFX39" s="269"/>
      <c r="VFY39" s="269"/>
      <c r="VFZ39" s="269"/>
      <c r="VGA39" s="269"/>
      <c r="VGB39" s="269"/>
      <c r="VGC39" s="269"/>
      <c r="VGD39" s="269"/>
      <c r="VGE39" s="269"/>
      <c r="VGF39" s="269"/>
      <c r="VGG39" s="269"/>
      <c r="VGH39" s="269"/>
      <c r="VGI39" s="269"/>
      <c r="VGJ39" s="269"/>
      <c r="VGK39" s="269"/>
      <c r="VGL39" s="269"/>
      <c r="VGM39" s="269"/>
      <c r="VGN39" s="269"/>
      <c r="VGO39" s="269"/>
      <c r="VGP39" s="269"/>
      <c r="VGQ39" s="269"/>
      <c r="VGR39" s="269"/>
      <c r="VGS39" s="269"/>
      <c r="VGT39" s="269"/>
      <c r="VGU39" s="269"/>
      <c r="VGV39" s="269"/>
      <c r="VGW39" s="269"/>
      <c r="VGX39" s="269"/>
      <c r="VGY39" s="269"/>
      <c r="VGZ39" s="269"/>
      <c r="VHA39" s="269"/>
      <c r="VHB39" s="269"/>
      <c r="VHC39" s="269"/>
      <c r="VHD39" s="269"/>
      <c r="VHE39" s="269"/>
      <c r="VHF39" s="269"/>
      <c r="VHG39" s="269"/>
      <c r="VHH39" s="269"/>
      <c r="VHI39" s="269"/>
      <c r="VHJ39" s="269"/>
      <c r="VHK39" s="269"/>
      <c r="VHL39" s="269"/>
      <c r="VHM39" s="269"/>
      <c r="VHN39" s="269"/>
      <c r="VHO39" s="269"/>
      <c r="VHP39" s="269"/>
      <c r="VHQ39" s="269"/>
      <c r="VHR39" s="269"/>
      <c r="VHS39" s="269"/>
      <c r="VHT39" s="269"/>
      <c r="VHU39" s="269"/>
      <c r="VHV39" s="269"/>
      <c r="VHW39" s="269"/>
      <c r="VHX39" s="269"/>
      <c r="VHY39" s="269"/>
      <c r="VHZ39" s="269"/>
      <c r="VIA39" s="269"/>
      <c r="VIB39" s="269"/>
      <c r="VIC39" s="269"/>
      <c r="VID39" s="269"/>
      <c r="VIE39" s="269"/>
      <c r="VIF39" s="269"/>
      <c r="VIG39" s="269"/>
      <c r="VIH39" s="269"/>
      <c r="VII39" s="269"/>
      <c r="VIJ39" s="269"/>
      <c r="VIK39" s="269"/>
      <c r="VIL39" s="269"/>
      <c r="VIM39" s="269"/>
      <c r="VIN39" s="269"/>
      <c r="VIO39" s="269"/>
      <c r="VIP39" s="269"/>
      <c r="VIQ39" s="269"/>
      <c r="VIR39" s="269"/>
      <c r="VIS39" s="269"/>
      <c r="VIT39" s="269"/>
      <c r="VIU39" s="269"/>
      <c r="VIV39" s="269"/>
      <c r="VIW39" s="269"/>
      <c r="VIX39" s="269"/>
      <c r="VIY39" s="269"/>
      <c r="VIZ39" s="269"/>
      <c r="VJA39" s="269"/>
      <c r="VJB39" s="269"/>
      <c r="VJC39" s="269"/>
      <c r="VJD39" s="269"/>
      <c r="VJE39" s="269"/>
      <c r="VJF39" s="269"/>
      <c r="VJG39" s="269"/>
      <c r="VJH39" s="269"/>
      <c r="VJI39" s="269"/>
      <c r="VJJ39" s="269"/>
      <c r="VJK39" s="269"/>
      <c r="VJL39" s="269"/>
      <c r="VJM39" s="269"/>
      <c r="VJN39" s="269"/>
      <c r="VJO39" s="269"/>
      <c r="VJP39" s="269"/>
      <c r="VJQ39" s="269"/>
      <c r="VJR39" s="269"/>
      <c r="VJS39" s="269"/>
      <c r="VJT39" s="269"/>
      <c r="VJU39" s="269"/>
      <c r="VJV39" s="269"/>
      <c r="VJW39" s="269"/>
      <c r="VJX39" s="269"/>
      <c r="VJY39" s="269"/>
      <c r="VJZ39" s="269"/>
      <c r="VKA39" s="269"/>
      <c r="VKB39" s="269"/>
      <c r="VKC39" s="269"/>
      <c r="VKD39" s="269"/>
      <c r="VKE39" s="269"/>
      <c r="VKF39" s="269"/>
      <c r="VKG39" s="269"/>
      <c r="VKH39" s="269"/>
      <c r="VKI39" s="269"/>
      <c r="VKJ39" s="269"/>
      <c r="VKK39" s="269"/>
      <c r="VKL39" s="269"/>
      <c r="VKM39" s="269"/>
      <c r="VKN39" s="269"/>
      <c r="VKO39" s="269"/>
      <c r="VKP39" s="269"/>
      <c r="VKQ39" s="269"/>
      <c r="VKR39" s="269"/>
      <c r="VKS39" s="269"/>
      <c r="VKT39" s="269"/>
      <c r="VKU39" s="269"/>
      <c r="VKV39" s="269"/>
      <c r="VKW39" s="269"/>
      <c r="VKX39" s="269"/>
      <c r="VKY39" s="269"/>
      <c r="VKZ39" s="269"/>
      <c r="VLA39" s="269"/>
      <c r="VLB39" s="269"/>
      <c r="VLC39" s="269"/>
      <c r="VLD39" s="269"/>
      <c r="VLE39" s="269"/>
      <c r="VLF39" s="269"/>
      <c r="VLG39" s="269"/>
      <c r="VLH39" s="269"/>
      <c r="VLI39" s="269"/>
      <c r="VLJ39" s="269"/>
      <c r="VLK39" s="269"/>
      <c r="VLL39" s="269"/>
      <c r="VLM39" s="269"/>
      <c r="VLN39" s="269"/>
      <c r="VLO39" s="269"/>
      <c r="VLP39" s="269"/>
      <c r="VLQ39" s="269"/>
      <c r="VLR39" s="269"/>
      <c r="VLS39" s="269"/>
      <c r="VLT39" s="269"/>
      <c r="VLU39" s="269"/>
      <c r="VLV39" s="269"/>
      <c r="VLW39" s="269"/>
      <c r="VLX39" s="269"/>
      <c r="VLY39" s="269"/>
      <c r="VLZ39" s="269"/>
      <c r="VMA39" s="269"/>
      <c r="VMB39" s="269"/>
      <c r="VMC39" s="269"/>
      <c r="VMD39" s="269"/>
      <c r="VME39" s="269"/>
      <c r="VMF39" s="269"/>
      <c r="VMG39" s="269"/>
      <c r="VMH39" s="269"/>
      <c r="VMI39" s="269"/>
      <c r="VMJ39" s="269"/>
      <c r="VMK39" s="269"/>
      <c r="VML39" s="269"/>
      <c r="VMM39" s="269"/>
      <c r="VMN39" s="269"/>
      <c r="VMO39" s="269"/>
      <c r="VMP39" s="269"/>
      <c r="VMQ39" s="269"/>
      <c r="VMR39" s="269"/>
      <c r="VMS39" s="269"/>
      <c r="VMT39" s="269"/>
      <c r="VMU39" s="269"/>
      <c r="VMV39" s="269"/>
      <c r="VMW39" s="269"/>
      <c r="VMX39" s="269"/>
      <c r="VMY39" s="269"/>
      <c r="VMZ39" s="269"/>
      <c r="VNA39" s="269"/>
      <c r="VNB39" s="269"/>
      <c r="VNC39" s="269"/>
      <c r="VND39" s="269"/>
      <c r="VNE39" s="269"/>
      <c r="VNF39" s="269"/>
      <c r="VNG39" s="269"/>
      <c r="VNH39" s="269"/>
      <c r="VNI39" s="269"/>
      <c r="VNJ39" s="269"/>
      <c r="VNK39" s="269"/>
      <c r="VNL39" s="269"/>
      <c r="VNM39" s="269"/>
      <c r="VNN39" s="269"/>
      <c r="VNO39" s="269"/>
      <c r="VNP39" s="269"/>
      <c r="VNQ39" s="269"/>
      <c r="VNR39" s="269"/>
      <c r="VNS39" s="269"/>
      <c r="VNT39" s="269"/>
      <c r="VNU39" s="269"/>
      <c r="VNV39" s="269"/>
      <c r="VNW39" s="269"/>
      <c r="VNX39" s="269"/>
      <c r="VNY39" s="269"/>
      <c r="VNZ39" s="269"/>
      <c r="VOA39" s="269"/>
      <c r="VOB39" s="269"/>
      <c r="VOC39" s="269"/>
      <c r="VOD39" s="269"/>
      <c r="VOE39" s="269"/>
      <c r="VOF39" s="269"/>
      <c r="VOG39" s="269"/>
      <c r="VOH39" s="269"/>
      <c r="VOI39" s="269"/>
      <c r="VOJ39" s="269"/>
      <c r="VOK39" s="269"/>
      <c r="VOL39" s="269"/>
      <c r="VOM39" s="269"/>
      <c r="VON39" s="269"/>
      <c r="VOO39" s="269"/>
      <c r="VOP39" s="269"/>
      <c r="VOQ39" s="269"/>
      <c r="VOR39" s="269"/>
      <c r="VOS39" s="269"/>
      <c r="VOT39" s="269"/>
      <c r="VOU39" s="269"/>
      <c r="VOV39" s="269"/>
      <c r="VOW39" s="269"/>
      <c r="VOX39" s="269"/>
      <c r="VOY39" s="269"/>
      <c r="VOZ39" s="269"/>
      <c r="VPA39" s="269"/>
      <c r="VPB39" s="269"/>
      <c r="VPC39" s="269"/>
      <c r="VPD39" s="269"/>
      <c r="VPE39" s="269"/>
      <c r="VPF39" s="269"/>
      <c r="VPG39" s="269"/>
      <c r="VPH39" s="269"/>
      <c r="VPI39" s="269"/>
      <c r="VPJ39" s="269"/>
      <c r="VPK39" s="269"/>
      <c r="VPL39" s="269"/>
      <c r="VPM39" s="269"/>
      <c r="VPN39" s="269"/>
      <c r="VPO39" s="269"/>
      <c r="VPP39" s="269"/>
      <c r="VPQ39" s="269"/>
      <c r="VPR39" s="269"/>
      <c r="VPS39" s="269"/>
      <c r="VPT39" s="269"/>
      <c r="VPU39" s="269"/>
      <c r="VPV39" s="269"/>
      <c r="VPW39" s="269"/>
      <c r="VPX39" s="269"/>
      <c r="VPY39" s="269"/>
      <c r="VPZ39" s="269"/>
      <c r="VQA39" s="269"/>
      <c r="VQB39" s="269"/>
      <c r="VQC39" s="269"/>
      <c r="VQD39" s="269"/>
      <c r="VQE39" s="269"/>
      <c r="VQF39" s="269"/>
      <c r="VQG39" s="269"/>
      <c r="VQH39" s="269"/>
      <c r="VQI39" s="269"/>
      <c r="VQJ39" s="269"/>
      <c r="VQK39" s="269"/>
      <c r="VQL39" s="269"/>
      <c r="VQM39" s="269"/>
      <c r="VQN39" s="269"/>
      <c r="VQO39" s="269"/>
      <c r="VQP39" s="269"/>
      <c r="VQQ39" s="269"/>
      <c r="VQR39" s="269"/>
      <c r="VQS39" s="269"/>
      <c r="VQT39" s="269"/>
      <c r="VQU39" s="269"/>
      <c r="VQV39" s="269"/>
      <c r="VQW39" s="269"/>
      <c r="VQX39" s="269"/>
      <c r="VQY39" s="269"/>
      <c r="VQZ39" s="269"/>
      <c r="VRA39" s="269"/>
      <c r="VRB39" s="269"/>
      <c r="VRC39" s="269"/>
      <c r="VRD39" s="269"/>
      <c r="VRE39" s="269"/>
      <c r="VRF39" s="269"/>
      <c r="VRG39" s="269"/>
      <c r="VRH39" s="269"/>
      <c r="VRI39" s="269"/>
      <c r="VRJ39" s="269"/>
      <c r="VRK39" s="269"/>
      <c r="VRL39" s="269"/>
      <c r="VRM39" s="269"/>
      <c r="VRN39" s="269"/>
      <c r="VRO39" s="269"/>
      <c r="VRP39" s="269"/>
      <c r="VRQ39" s="269"/>
      <c r="VRR39" s="269"/>
      <c r="VRS39" s="269"/>
      <c r="VRT39" s="269"/>
      <c r="VRU39" s="269"/>
      <c r="VRV39" s="269"/>
      <c r="VRW39" s="269"/>
      <c r="VRX39" s="269"/>
      <c r="VRY39" s="269"/>
      <c r="VRZ39" s="269"/>
      <c r="VSA39" s="269"/>
      <c r="VSB39" s="269"/>
      <c r="VSC39" s="269"/>
      <c r="VSD39" s="269"/>
      <c r="VSE39" s="269"/>
      <c r="VSF39" s="269"/>
      <c r="VSG39" s="269"/>
      <c r="VSH39" s="269"/>
      <c r="VSI39" s="269"/>
      <c r="VSJ39" s="269"/>
      <c r="VSK39" s="269"/>
      <c r="VSL39" s="269"/>
      <c r="VSM39" s="269"/>
      <c r="VSN39" s="269"/>
      <c r="VSO39" s="269"/>
      <c r="VSP39" s="269"/>
      <c r="VSQ39" s="269"/>
      <c r="VSR39" s="269"/>
      <c r="VSS39" s="269"/>
      <c r="VST39" s="269"/>
      <c r="VSU39" s="269"/>
      <c r="VSV39" s="269"/>
      <c r="VSW39" s="269"/>
      <c r="VSX39" s="269"/>
      <c r="VSY39" s="269"/>
      <c r="VSZ39" s="269"/>
      <c r="VTA39" s="269"/>
      <c r="VTB39" s="269"/>
      <c r="VTC39" s="269"/>
      <c r="VTD39" s="269"/>
      <c r="VTE39" s="269"/>
      <c r="VTF39" s="269"/>
      <c r="VTG39" s="269"/>
      <c r="VTH39" s="269"/>
      <c r="VTI39" s="269"/>
      <c r="VTJ39" s="269"/>
      <c r="VTK39" s="269"/>
      <c r="VTL39" s="269"/>
      <c r="VTM39" s="269"/>
      <c r="VTN39" s="269"/>
      <c r="VTO39" s="269"/>
      <c r="VTP39" s="269"/>
      <c r="VTQ39" s="269"/>
      <c r="VTR39" s="269"/>
      <c r="VTS39" s="269"/>
      <c r="VTT39" s="269"/>
      <c r="VTU39" s="269"/>
      <c r="VTV39" s="269"/>
      <c r="VTW39" s="269"/>
      <c r="VTX39" s="269"/>
      <c r="VTY39" s="269"/>
      <c r="VTZ39" s="269"/>
      <c r="VUA39" s="269"/>
      <c r="VUB39" s="269"/>
      <c r="VUC39" s="269"/>
      <c r="VUD39" s="269"/>
      <c r="VUE39" s="269"/>
      <c r="VUF39" s="269"/>
      <c r="VUG39" s="269"/>
      <c r="VUH39" s="269"/>
      <c r="VUI39" s="269"/>
      <c r="VUJ39" s="269"/>
      <c r="VUK39" s="269"/>
      <c r="VUL39" s="269"/>
      <c r="VUM39" s="269"/>
      <c r="VUN39" s="269"/>
      <c r="VUO39" s="269"/>
      <c r="VUP39" s="269"/>
      <c r="VUQ39" s="269"/>
      <c r="VUR39" s="269"/>
      <c r="VUS39" s="269"/>
      <c r="VUT39" s="269"/>
      <c r="VUU39" s="269"/>
      <c r="VUV39" s="269"/>
      <c r="VUW39" s="269"/>
      <c r="VUX39" s="269"/>
      <c r="VUY39" s="269"/>
      <c r="VUZ39" s="269"/>
      <c r="VVA39" s="269"/>
      <c r="VVB39" s="269"/>
      <c r="VVC39" s="269"/>
      <c r="VVD39" s="269"/>
      <c r="VVE39" s="269"/>
      <c r="VVF39" s="269"/>
      <c r="VVG39" s="269"/>
      <c r="VVH39" s="269"/>
      <c r="VVI39" s="269"/>
      <c r="VVJ39" s="269"/>
      <c r="VVK39" s="269"/>
      <c r="VVL39" s="269"/>
      <c r="VVM39" s="269"/>
      <c r="VVN39" s="269"/>
      <c r="VVO39" s="269"/>
      <c r="VVP39" s="269"/>
      <c r="VVQ39" s="269"/>
      <c r="VVR39" s="269"/>
      <c r="VVS39" s="269"/>
      <c r="VVT39" s="269"/>
      <c r="VVU39" s="269"/>
      <c r="VVV39" s="269"/>
      <c r="VVW39" s="269"/>
      <c r="VVX39" s="269"/>
      <c r="VVY39" s="269"/>
      <c r="VVZ39" s="269"/>
      <c r="VWA39" s="269"/>
      <c r="VWB39" s="269"/>
      <c r="VWC39" s="269"/>
      <c r="VWD39" s="269"/>
      <c r="VWE39" s="269"/>
      <c r="VWF39" s="269"/>
      <c r="VWG39" s="269"/>
      <c r="VWH39" s="269"/>
      <c r="VWI39" s="269"/>
      <c r="VWJ39" s="269"/>
      <c r="VWK39" s="269"/>
      <c r="VWL39" s="269"/>
      <c r="VWM39" s="269"/>
      <c r="VWN39" s="269"/>
      <c r="VWO39" s="269"/>
      <c r="VWP39" s="269"/>
      <c r="VWQ39" s="269"/>
      <c r="VWR39" s="269"/>
      <c r="VWS39" s="269"/>
      <c r="VWT39" s="269"/>
      <c r="VWU39" s="269"/>
      <c r="VWV39" s="269"/>
      <c r="VWW39" s="269"/>
      <c r="VWX39" s="269"/>
      <c r="VWY39" s="269"/>
      <c r="VWZ39" s="269"/>
      <c r="VXA39" s="269"/>
      <c r="VXB39" s="269"/>
      <c r="VXC39" s="269"/>
      <c r="VXD39" s="269"/>
      <c r="VXE39" s="269"/>
      <c r="VXF39" s="269"/>
      <c r="VXG39" s="269"/>
      <c r="VXH39" s="269"/>
      <c r="VXI39" s="269"/>
      <c r="VXJ39" s="269"/>
      <c r="VXK39" s="269"/>
      <c r="VXL39" s="269"/>
      <c r="VXM39" s="269"/>
      <c r="VXN39" s="269"/>
      <c r="VXO39" s="269"/>
      <c r="VXP39" s="269"/>
      <c r="VXQ39" s="269"/>
      <c r="VXR39" s="269"/>
      <c r="VXS39" s="269"/>
      <c r="VXT39" s="269"/>
      <c r="VXU39" s="269"/>
      <c r="VXV39" s="269"/>
      <c r="VXW39" s="269"/>
      <c r="VXX39" s="269"/>
      <c r="VXY39" s="269"/>
      <c r="VXZ39" s="269"/>
      <c r="VYA39" s="269"/>
      <c r="VYB39" s="269"/>
      <c r="VYC39" s="269"/>
      <c r="VYD39" s="269"/>
      <c r="VYE39" s="269"/>
      <c r="VYF39" s="269"/>
      <c r="VYG39" s="269"/>
      <c r="VYH39" s="269"/>
      <c r="VYI39" s="269"/>
      <c r="VYJ39" s="269"/>
      <c r="VYK39" s="269"/>
      <c r="VYL39" s="269"/>
      <c r="VYM39" s="269"/>
      <c r="VYN39" s="269"/>
      <c r="VYO39" s="269"/>
      <c r="VYP39" s="269"/>
      <c r="VYQ39" s="269"/>
      <c r="VYR39" s="269"/>
      <c r="VYS39" s="269"/>
      <c r="VYT39" s="269"/>
      <c r="VYU39" s="269"/>
      <c r="VYV39" s="269"/>
      <c r="VYW39" s="269"/>
      <c r="VYX39" s="269"/>
      <c r="VYY39" s="269"/>
      <c r="VYZ39" s="269"/>
      <c r="VZA39" s="269"/>
      <c r="VZB39" s="269"/>
      <c r="VZC39" s="269"/>
      <c r="VZD39" s="269"/>
      <c r="VZE39" s="269"/>
      <c r="VZF39" s="269"/>
      <c r="VZG39" s="269"/>
      <c r="VZH39" s="269"/>
      <c r="VZI39" s="269"/>
      <c r="VZJ39" s="269"/>
      <c r="VZK39" s="269"/>
      <c r="VZL39" s="269"/>
      <c r="VZM39" s="269"/>
      <c r="VZN39" s="269"/>
      <c r="VZO39" s="269"/>
      <c r="VZP39" s="269"/>
      <c r="VZQ39" s="269"/>
      <c r="VZR39" s="269"/>
      <c r="VZS39" s="269"/>
      <c r="VZT39" s="269"/>
      <c r="VZU39" s="269"/>
      <c r="VZV39" s="269"/>
      <c r="VZW39" s="269"/>
      <c r="VZX39" s="269"/>
      <c r="VZY39" s="269"/>
      <c r="VZZ39" s="269"/>
      <c r="WAA39" s="269"/>
      <c r="WAB39" s="269"/>
      <c r="WAC39" s="269"/>
      <c r="WAD39" s="269"/>
      <c r="WAE39" s="269"/>
      <c r="WAF39" s="269"/>
      <c r="WAG39" s="269"/>
      <c r="WAH39" s="269"/>
      <c r="WAI39" s="269"/>
      <c r="WAJ39" s="269"/>
      <c r="WAK39" s="269"/>
      <c r="WAL39" s="269"/>
      <c r="WAM39" s="269"/>
      <c r="WAN39" s="269"/>
      <c r="WAO39" s="269"/>
      <c r="WAP39" s="269"/>
      <c r="WAQ39" s="269"/>
      <c r="WAR39" s="269"/>
      <c r="WAS39" s="269"/>
      <c r="WAT39" s="269"/>
      <c r="WAU39" s="269"/>
      <c r="WAV39" s="269"/>
      <c r="WAW39" s="269"/>
      <c r="WAX39" s="269"/>
      <c r="WAY39" s="269"/>
      <c r="WAZ39" s="269"/>
      <c r="WBA39" s="269"/>
      <c r="WBB39" s="269"/>
      <c r="WBC39" s="269"/>
      <c r="WBD39" s="269"/>
      <c r="WBE39" s="269"/>
      <c r="WBF39" s="269"/>
      <c r="WBG39" s="269"/>
      <c r="WBH39" s="269"/>
      <c r="WBI39" s="269"/>
      <c r="WBJ39" s="269"/>
      <c r="WBK39" s="269"/>
      <c r="WBL39" s="269"/>
      <c r="WBM39" s="269"/>
      <c r="WBN39" s="269"/>
      <c r="WBO39" s="269"/>
      <c r="WBP39" s="269"/>
      <c r="WBQ39" s="269"/>
      <c r="WBR39" s="269"/>
      <c r="WBS39" s="269"/>
      <c r="WBT39" s="269"/>
      <c r="WBU39" s="269"/>
      <c r="WBV39" s="269"/>
      <c r="WBW39" s="269"/>
      <c r="WBX39" s="269"/>
      <c r="WBY39" s="269"/>
      <c r="WBZ39" s="269"/>
      <c r="WCA39" s="269"/>
      <c r="WCB39" s="269"/>
      <c r="WCC39" s="269"/>
      <c r="WCD39" s="269"/>
      <c r="WCE39" s="269"/>
      <c r="WCF39" s="269"/>
      <c r="WCG39" s="269"/>
      <c r="WCH39" s="269"/>
      <c r="WCI39" s="269"/>
      <c r="WCJ39" s="269"/>
      <c r="WCK39" s="269"/>
      <c r="WCL39" s="269"/>
      <c r="WCM39" s="269"/>
      <c r="WCN39" s="269"/>
      <c r="WCO39" s="269"/>
      <c r="WCP39" s="269"/>
      <c r="WCQ39" s="269"/>
      <c r="WCR39" s="269"/>
      <c r="WCS39" s="269"/>
      <c r="WCT39" s="269"/>
      <c r="WCU39" s="269"/>
      <c r="WCV39" s="269"/>
      <c r="WCW39" s="269"/>
      <c r="WCX39" s="269"/>
      <c r="WCY39" s="269"/>
      <c r="WCZ39" s="269"/>
      <c r="WDA39" s="269"/>
      <c r="WDB39" s="269"/>
      <c r="WDC39" s="269"/>
      <c r="WDD39" s="269"/>
      <c r="WDE39" s="269"/>
      <c r="WDF39" s="269"/>
      <c r="WDG39" s="269"/>
      <c r="WDH39" s="269"/>
      <c r="WDI39" s="269"/>
      <c r="WDJ39" s="269"/>
      <c r="WDK39" s="269"/>
      <c r="WDL39" s="269"/>
      <c r="WDM39" s="269"/>
      <c r="WDN39" s="269"/>
      <c r="WDO39" s="269"/>
      <c r="WDP39" s="269"/>
      <c r="WDQ39" s="269"/>
      <c r="WDR39" s="269"/>
      <c r="WDS39" s="269"/>
      <c r="WDT39" s="269"/>
      <c r="WDU39" s="269"/>
      <c r="WDV39" s="269"/>
      <c r="WDW39" s="269"/>
      <c r="WDX39" s="269"/>
      <c r="WDY39" s="269"/>
      <c r="WDZ39" s="269"/>
      <c r="WEA39" s="269"/>
      <c r="WEB39" s="269"/>
      <c r="WEC39" s="269"/>
      <c r="WED39" s="269"/>
      <c r="WEE39" s="269"/>
      <c r="WEF39" s="269"/>
      <c r="WEG39" s="269"/>
      <c r="WEH39" s="269"/>
      <c r="WEI39" s="269"/>
      <c r="WEJ39" s="269"/>
      <c r="WEK39" s="269"/>
      <c r="WEL39" s="269"/>
      <c r="WEM39" s="269"/>
      <c r="WEN39" s="269"/>
      <c r="WEO39" s="269"/>
      <c r="WEP39" s="269"/>
      <c r="WEQ39" s="269"/>
      <c r="WER39" s="269"/>
      <c r="WES39" s="269"/>
      <c r="WET39" s="269"/>
      <c r="WEU39" s="269"/>
      <c r="WEV39" s="269"/>
      <c r="WEW39" s="269"/>
      <c r="WEX39" s="269"/>
      <c r="WEY39" s="269"/>
      <c r="WEZ39" s="269"/>
      <c r="WFA39" s="269"/>
      <c r="WFB39" s="269"/>
      <c r="WFC39" s="269"/>
      <c r="WFD39" s="269"/>
      <c r="WFE39" s="269"/>
      <c r="WFF39" s="269"/>
      <c r="WFG39" s="269"/>
      <c r="WFH39" s="269"/>
      <c r="WFI39" s="269"/>
      <c r="WFJ39" s="269"/>
      <c r="WFK39" s="269"/>
      <c r="WFL39" s="269"/>
      <c r="WFM39" s="269"/>
      <c r="WFN39" s="269"/>
      <c r="WFO39" s="269"/>
      <c r="WFP39" s="269"/>
      <c r="WFQ39" s="269"/>
      <c r="WFR39" s="269"/>
      <c r="WFS39" s="269"/>
      <c r="WFT39" s="269"/>
      <c r="WFU39" s="269"/>
      <c r="WFV39" s="269"/>
      <c r="WFW39" s="269"/>
      <c r="WFX39" s="269"/>
      <c r="WFY39" s="269"/>
      <c r="WFZ39" s="269"/>
      <c r="WGA39" s="269"/>
      <c r="WGB39" s="269"/>
      <c r="WGC39" s="269"/>
      <c r="WGD39" s="269"/>
      <c r="WGE39" s="269"/>
      <c r="WGF39" s="269"/>
      <c r="WGG39" s="269"/>
      <c r="WGH39" s="269"/>
      <c r="WGI39" s="269"/>
      <c r="WGJ39" s="269"/>
      <c r="WGK39" s="269"/>
      <c r="WGL39" s="269"/>
      <c r="WGM39" s="269"/>
      <c r="WGN39" s="269"/>
      <c r="WGO39" s="269"/>
      <c r="WGP39" s="269"/>
      <c r="WGQ39" s="269"/>
      <c r="WGR39" s="269"/>
      <c r="WGS39" s="269"/>
      <c r="WGT39" s="269"/>
      <c r="WGU39" s="269"/>
      <c r="WGV39" s="269"/>
      <c r="WGW39" s="269"/>
      <c r="WGX39" s="269"/>
      <c r="WGY39" s="269"/>
      <c r="WGZ39" s="269"/>
      <c r="WHA39" s="269"/>
      <c r="WHB39" s="269"/>
      <c r="WHC39" s="269"/>
      <c r="WHD39" s="269"/>
      <c r="WHE39" s="269"/>
      <c r="WHF39" s="269"/>
      <c r="WHG39" s="269"/>
      <c r="WHH39" s="269"/>
      <c r="WHI39" s="269"/>
      <c r="WHJ39" s="269"/>
      <c r="WHK39" s="269"/>
      <c r="WHL39" s="269"/>
      <c r="WHM39" s="269"/>
      <c r="WHN39" s="269"/>
      <c r="WHO39" s="269"/>
      <c r="WHP39" s="269"/>
      <c r="WHQ39" s="269"/>
      <c r="WHR39" s="269"/>
      <c r="WHS39" s="269"/>
      <c r="WHT39" s="269"/>
      <c r="WHU39" s="269"/>
      <c r="WHV39" s="269"/>
      <c r="WHW39" s="269"/>
      <c r="WHX39" s="269"/>
      <c r="WHY39" s="269"/>
      <c r="WHZ39" s="269"/>
      <c r="WIA39" s="269"/>
      <c r="WIB39" s="269"/>
      <c r="WIC39" s="269"/>
      <c r="WID39" s="269"/>
      <c r="WIE39" s="269"/>
      <c r="WIF39" s="269"/>
      <c r="WIG39" s="269"/>
      <c r="WIH39" s="269"/>
      <c r="WII39" s="269"/>
      <c r="WIJ39" s="269"/>
      <c r="WIK39" s="269"/>
      <c r="WIL39" s="269"/>
      <c r="WIM39" s="269"/>
      <c r="WIN39" s="269"/>
      <c r="WIO39" s="269"/>
      <c r="WIP39" s="269"/>
      <c r="WIQ39" s="269"/>
      <c r="WIR39" s="269"/>
      <c r="WIS39" s="269"/>
      <c r="WIT39" s="269"/>
      <c r="WIU39" s="269"/>
      <c r="WIV39" s="269"/>
      <c r="WIW39" s="269"/>
      <c r="WIX39" s="269"/>
      <c r="WIY39" s="269"/>
      <c r="WIZ39" s="269"/>
      <c r="WJA39" s="269"/>
      <c r="WJB39" s="269"/>
      <c r="WJC39" s="269"/>
      <c r="WJD39" s="269"/>
      <c r="WJE39" s="269"/>
      <c r="WJF39" s="269"/>
      <c r="WJG39" s="269"/>
      <c r="WJH39" s="269"/>
      <c r="WJI39" s="269"/>
      <c r="WJJ39" s="269"/>
      <c r="WJK39" s="269"/>
      <c r="WJL39" s="269"/>
      <c r="WJM39" s="269"/>
      <c r="WJN39" s="269"/>
      <c r="WJO39" s="269"/>
      <c r="WJP39" s="269"/>
      <c r="WJQ39" s="269"/>
      <c r="WJR39" s="269"/>
      <c r="WJS39" s="269"/>
      <c r="WJT39" s="269"/>
      <c r="WJU39" s="269"/>
      <c r="WJV39" s="269"/>
      <c r="WJW39" s="269"/>
      <c r="WJX39" s="269"/>
      <c r="WJY39" s="269"/>
      <c r="WJZ39" s="269"/>
      <c r="WKA39" s="269"/>
      <c r="WKB39" s="269"/>
      <c r="WKC39" s="269"/>
      <c r="WKD39" s="269"/>
      <c r="WKE39" s="269"/>
      <c r="WKF39" s="269"/>
      <c r="WKG39" s="269"/>
      <c r="WKH39" s="269"/>
      <c r="WKI39" s="269"/>
      <c r="WKJ39" s="269"/>
      <c r="WKK39" s="269"/>
      <c r="WKL39" s="269"/>
      <c r="WKM39" s="269"/>
      <c r="WKN39" s="269"/>
      <c r="WKO39" s="269"/>
      <c r="WKP39" s="269"/>
      <c r="WKQ39" s="269"/>
      <c r="WKR39" s="269"/>
      <c r="WKS39" s="269"/>
      <c r="WKT39" s="269"/>
      <c r="WKU39" s="269"/>
      <c r="WKV39" s="269"/>
      <c r="WKW39" s="269"/>
      <c r="WKX39" s="269"/>
      <c r="WKY39" s="269"/>
      <c r="WKZ39" s="269"/>
      <c r="WLA39" s="269"/>
      <c r="WLB39" s="269"/>
      <c r="WLC39" s="269"/>
      <c r="WLD39" s="269"/>
      <c r="WLE39" s="269"/>
      <c r="WLF39" s="269"/>
      <c r="WLG39" s="269"/>
      <c r="WLH39" s="269"/>
      <c r="WLI39" s="269"/>
      <c r="WLJ39" s="269"/>
      <c r="WLK39" s="269"/>
      <c r="WLL39" s="269"/>
      <c r="WLM39" s="269"/>
      <c r="WLN39" s="269"/>
      <c r="WLO39" s="269"/>
      <c r="WLP39" s="269"/>
      <c r="WLQ39" s="269"/>
      <c r="WLR39" s="269"/>
      <c r="WLS39" s="269"/>
      <c r="WLT39" s="269"/>
      <c r="WLU39" s="269"/>
      <c r="WLV39" s="269"/>
      <c r="WLW39" s="269"/>
      <c r="WLX39" s="269"/>
      <c r="WLY39" s="269"/>
      <c r="WLZ39" s="269"/>
      <c r="WMA39" s="269"/>
      <c r="WMB39" s="269"/>
      <c r="WMC39" s="269"/>
      <c r="WMD39" s="269"/>
      <c r="WME39" s="269"/>
      <c r="WMF39" s="269"/>
      <c r="WMG39" s="269"/>
      <c r="WMH39" s="269"/>
      <c r="WMI39" s="269"/>
      <c r="WMJ39" s="269"/>
      <c r="WMK39" s="269"/>
      <c r="WML39" s="269"/>
      <c r="WMM39" s="269"/>
      <c r="WMN39" s="269"/>
      <c r="WMO39" s="269"/>
      <c r="WMP39" s="269"/>
      <c r="WMQ39" s="269"/>
      <c r="WMR39" s="269"/>
      <c r="WMS39" s="269"/>
      <c r="WMT39" s="269"/>
      <c r="WMU39" s="269"/>
      <c r="WMV39" s="269"/>
      <c r="WMW39" s="269"/>
      <c r="WMX39" s="269"/>
      <c r="WMY39" s="269"/>
      <c r="WMZ39" s="269"/>
      <c r="WNA39" s="269"/>
      <c r="WNB39" s="269"/>
      <c r="WNC39" s="269"/>
      <c r="WND39" s="269"/>
      <c r="WNE39" s="269"/>
      <c r="WNF39" s="269"/>
      <c r="WNG39" s="269"/>
      <c r="WNH39" s="269"/>
      <c r="WNI39" s="269"/>
      <c r="WNJ39" s="269"/>
      <c r="WNK39" s="269"/>
      <c r="WNL39" s="269"/>
      <c r="WNM39" s="269"/>
      <c r="WNN39" s="269"/>
      <c r="WNO39" s="269"/>
      <c r="WNP39" s="269"/>
      <c r="WNQ39" s="269"/>
      <c r="WNR39" s="269"/>
      <c r="WNS39" s="269"/>
      <c r="WNT39" s="269"/>
      <c r="WNU39" s="269"/>
      <c r="WNV39" s="269"/>
      <c r="WNW39" s="269"/>
      <c r="WNX39" s="269"/>
      <c r="WNY39" s="269"/>
      <c r="WNZ39" s="269"/>
      <c r="WOA39" s="269"/>
      <c r="WOB39" s="269"/>
      <c r="WOC39" s="269"/>
      <c r="WOD39" s="269"/>
      <c r="WOE39" s="269"/>
      <c r="WOF39" s="269"/>
      <c r="WOG39" s="269"/>
      <c r="WOH39" s="269"/>
      <c r="WOI39" s="269"/>
      <c r="WOJ39" s="269"/>
      <c r="WOK39" s="269"/>
      <c r="WOL39" s="269"/>
      <c r="WOM39" s="269"/>
      <c r="WON39" s="269"/>
      <c r="WOO39" s="269"/>
      <c r="WOP39" s="269"/>
      <c r="WOQ39" s="269"/>
      <c r="WOR39" s="269"/>
      <c r="WOS39" s="269"/>
      <c r="WOT39" s="269"/>
      <c r="WOU39" s="269"/>
      <c r="WOV39" s="269"/>
      <c r="WOW39" s="269"/>
      <c r="WOX39" s="269"/>
      <c r="WOY39" s="269"/>
      <c r="WOZ39" s="269"/>
      <c r="WPA39" s="269"/>
      <c r="WPB39" s="269"/>
      <c r="WPC39" s="269"/>
      <c r="WPD39" s="269"/>
      <c r="WPE39" s="269"/>
      <c r="WPF39" s="269"/>
      <c r="WPG39" s="269"/>
      <c r="WPH39" s="269"/>
      <c r="WPI39" s="269"/>
      <c r="WPJ39" s="269"/>
      <c r="WPK39" s="269"/>
      <c r="WPL39" s="269"/>
      <c r="WPM39" s="269"/>
      <c r="WPN39" s="269"/>
      <c r="WPO39" s="269"/>
      <c r="WPP39" s="269"/>
      <c r="WPQ39" s="269"/>
      <c r="WPR39" s="269"/>
      <c r="WPS39" s="269"/>
      <c r="WPT39" s="269"/>
      <c r="WPU39" s="269"/>
      <c r="WPV39" s="269"/>
      <c r="WPW39" s="269"/>
      <c r="WPX39" s="269"/>
      <c r="WPY39" s="269"/>
      <c r="WPZ39" s="269"/>
      <c r="WQA39" s="269"/>
      <c r="WQB39" s="269"/>
      <c r="WQC39" s="269"/>
      <c r="WQD39" s="269"/>
      <c r="WQE39" s="269"/>
      <c r="WQF39" s="269"/>
      <c r="WQG39" s="269"/>
      <c r="WQH39" s="269"/>
      <c r="WQI39" s="269"/>
      <c r="WQJ39" s="269"/>
      <c r="WQK39" s="269"/>
      <c r="WQL39" s="269"/>
      <c r="WQM39" s="269"/>
      <c r="WQN39" s="269"/>
      <c r="WQO39" s="269"/>
      <c r="WQP39" s="269"/>
      <c r="WQQ39" s="269"/>
      <c r="WQR39" s="269"/>
      <c r="WQS39" s="269"/>
      <c r="WQT39" s="269"/>
      <c r="WQU39" s="269"/>
      <c r="WQV39" s="269"/>
      <c r="WQW39" s="269"/>
      <c r="WQX39" s="269"/>
      <c r="WQY39" s="269"/>
      <c r="WQZ39" s="269"/>
      <c r="WRA39" s="269"/>
      <c r="WRB39" s="269"/>
      <c r="WRC39" s="269"/>
      <c r="WRD39" s="269"/>
      <c r="WRE39" s="269"/>
      <c r="WRF39" s="269"/>
      <c r="WRG39" s="269"/>
      <c r="WRH39" s="269"/>
      <c r="WRI39" s="269"/>
      <c r="WRJ39" s="269"/>
      <c r="WRK39" s="269"/>
      <c r="WRL39" s="269"/>
      <c r="WRM39" s="269"/>
      <c r="WRN39" s="269"/>
      <c r="WRO39" s="269"/>
      <c r="WRP39" s="269"/>
      <c r="WRQ39" s="269"/>
      <c r="WRR39" s="269"/>
      <c r="WRS39" s="269"/>
      <c r="WRT39" s="269"/>
      <c r="WRU39" s="269"/>
      <c r="WRV39" s="269"/>
      <c r="WRW39" s="269"/>
      <c r="WRX39" s="269"/>
      <c r="WRY39" s="269"/>
      <c r="WRZ39" s="269"/>
      <c r="WSA39" s="269"/>
      <c r="WSB39" s="269"/>
      <c r="WSC39" s="269"/>
      <c r="WSD39" s="269"/>
      <c r="WSE39" s="269"/>
      <c r="WSF39" s="269"/>
      <c r="WSG39" s="269"/>
      <c r="WSH39" s="269"/>
      <c r="WSI39" s="269"/>
      <c r="WSJ39" s="269"/>
      <c r="WSK39" s="269"/>
      <c r="WSL39" s="269"/>
      <c r="WSM39" s="269"/>
      <c r="WSN39" s="269"/>
      <c r="WSO39" s="269"/>
      <c r="WSP39" s="269"/>
      <c r="WSQ39" s="269"/>
      <c r="WSR39" s="269"/>
      <c r="WSS39" s="269"/>
      <c r="WST39" s="269"/>
      <c r="WSU39" s="269"/>
      <c r="WSV39" s="269"/>
      <c r="WSW39" s="269"/>
      <c r="WSX39" s="269"/>
      <c r="WSY39" s="269"/>
      <c r="WSZ39" s="269"/>
      <c r="WTA39" s="269"/>
      <c r="WTB39" s="269"/>
      <c r="WTC39" s="269"/>
      <c r="WTD39" s="269"/>
      <c r="WTE39" s="269"/>
      <c r="WTF39" s="269"/>
      <c r="WTG39" s="269"/>
      <c r="WTH39" s="269"/>
      <c r="WTI39" s="269"/>
      <c r="WTJ39" s="269"/>
      <c r="WTK39" s="269"/>
      <c r="WTL39" s="269"/>
      <c r="WTM39" s="269"/>
      <c r="WTN39" s="269"/>
      <c r="WTO39" s="269"/>
      <c r="WTP39" s="269"/>
      <c r="WTQ39" s="269"/>
      <c r="WTR39" s="269"/>
      <c r="WTS39" s="269"/>
      <c r="WTT39" s="269"/>
      <c r="WTU39" s="269"/>
      <c r="WTV39" s="269"/>
      <c r="WTW39" s="269"/>
      <c r="WTX39" s="269"/>
      <c r="WTY39" s="269"/>
      <c r="WTZ39" s="269"/>
      <c r="WUA39" s="269"/>
      <c r="WUB39" s="269"/>
      <c r="WUC39" s="269"/>
      <c r="WUD39" s="269"/>
      <c r="WUE39" s="269"/>
      <c r="WUF39" s="269"/>
      <c r="WUG39" s="269"/>
      <c r="WUH39" s="269"/>
      <c r="WUI39" s="269"/>
      <c r="WUJ39" s="269"/>
      <c r="WUK39" s="269"/>
      <c r="WUL39" s="269"/>
      <c r="WUM39" s="269"/>
      <c r="WUN39" s="269"/>
      <c r="WUO39" s="269"/>
      <c r="WUP39" s="269"/>
      <c r="WUQ39" s="269"/>
      <c r="WUR39" s="269"/>
      <c r="WUS39" s="269"/>
      <c r="WUT39" s="269"/>
      <c r="WUU39" s="269"/>
      <c r="WUV39" s="269"/>
      <c r="WUW39" s="269"/>
      <c r="WUX39" s="269"/>
      <c r="WUY39" s="269"/>
      <c r="WUZ39" s="269"/>
      <c r="WVA39" s="269"/>
      <c r="WVB39" s="269"/>
      <c r="WVC39" s="269"/>
      <c r="WVD39" s="269"/>
      <c r="WVE39" s="269"/>
      <c r="WVF39" s="269"/>
      <c r="WVG39" s="269"/>
      <c r="WVH39" s="269"/>
      <c r="WVI39" s="269"/>
      <c r="WVJ39" s="269"/>
      <c r="WVK39" s="269"/>
      <c r="WVL39" s="269"/>
      <c r="WVM39" s="269"/>
      <c r="WVN39" s="269"/>
      <c r="WVO39" s="269"/>
      <c r="WVP39" s="269"/>
      <c r="WVQ39" s="269"/>
      <c r="WVR39" s="269"/>
      <c r="WVS39" s="269"/>
      <c r="WVT39" s="269"/>
      <c r="WVU39" s="269"/>
      <c r="WVV39" s="269"/>
      <c r="WVW39" s="269"/>
      <c r="WVX39" s="269"/>
      <c r="WVY39" s="269"/>
      <c r="WVZ39" s="269"/>
      <c r="WWA39" s="269"/>
      <c r="WWB39" s="269"/>
      <c r="WWC39" s="269"/>
      <c r="WWD39" s="269"/>
      <c r="WWE39" s="269"/>
      <c r="WWF39" s="269"/>
      <c r="WWG39" s="269"/>
      <c r="WWH39" s="269"/>
      <c r="WWI39" s="269"/>
      <c r="WWJ39" s="269"/>
      <c r="WWK39" s="269"/>
      <c r="WWL39" s="269"/>
      <c r="WWM39" s="269"/>
      <c r="WWN39" s="269"/>
      <c r="WWO39" s="269"/>
      <c r="WWP39" s="269"/>
      <c r="WWQ39" s="269"/>
      <c r="WWR39" s="269"/>
      <c r="WWS39" s="269"/>
      <c r="WWT39" s="269"/>
      <c r="WWU39" s="269"/>
      <c r="WWV39" s="269"/>
      <c r="WWW39" s="269"/>
      <c r="WWX39" s="269"/>
      <c r="WWY39" s="269"/>
      <c r="WWZ39" s="269"/>
      <c r="WXA39" s="269"/>
      <c r="WXB39" s="269"/>
      <c r="WXC39" s="269"/>
      <c r="WXD39" s="269"/>
      <c r="WXE39" s="269"/>
      <c r="WXF39" s="269"/>
      <c r="WXG39" s="269"/>
      <c r="WXH39" s="269"/>
      <c r="WXI39" s="269"/>
      <c r="WXJ39" s="269"/>
      <c r="WXK39" s="269"/>
      <c r="WXL39" s="269"/>
      <c r="WXM39" s="269"/>
      <c r="WXN39" s="269"/>
      <c r="WXO39" s="269"/>
      <c r="WXP39" s="269"/>
      <c r="WXQ39" s="269"/>
      <c r="WXR39" s="269"/>
      <c r="WXS39" s="269"/>
      <c r="WXT39" s="269"/>
      <c r="WXU39" s="269"/>
      <c r="WXV39" s="269"/>
      <c r="WXW39" s="269"/>
      <c r="WXX39" s="269"/>
      <c r="WXY39" s="269"/>
      <c r="WXZ39" s="269"/>
      <c r="WYA39" s="269"/>
      <c r="WYB39" s="269"/>
      <c r="WYC39" s="269"/>
      <c r="WYD39" s="269"/>
      <c r="WYE39" s="269"/>
      <c r="WYF39" s="269"/>
      <c r="WYG39" s="269"/>
      <c r="WYH39" s="269"/>
      <c r="WYI39" s="269"/>
      <c r="WYJ39" s="269"/>
      <c r="WYK39" s="269"/>
      <c r="WYL39" s="269"/>
      <c r="WYM39" s="269"/>
      <c r="WYN39" s="269"/>
      <c r="WYO39" s="269"/>
      <c r="WYP39" s="269"/>
      <c r="WYQ39" s="269"/>
      <c r="WYR39" s="269"/>
      <c r="WYS39" s="269"/>
      <c r="WYT39" s="269"/>
      <c r="WYU39" s="269"/>
      <c r="WYV39" s="269"/>
      <c r="WYW39" s="269"/>
      <c r="WYX39" s="269"/>
      <c r="WYY39" s="269"/>
      <c r="WYZ39" s="269"/>
      <c r="WZA39" s="269"/>
      <c r="WZB39" s="269"/>
      <c r="WZC39" s="269"/>
      <c r="WZD39" s="269"/>
      <c r="WZE39" s="269"/>
      <c r="WZF39" s="269"/>
      <c r="WZG39" s="269"/>
      <c r="WZH39" s="269"/>
      <c r="WZI39" s="269"/>
      <c r="WZJ39" s="269"/>
      <c r="WZK39" s="269"/>
      <c r="WZL39" s="269"/>
      <c r="WZM39" s="269"/>
      <c r="WZN39" s="269"/>
      <c r="WZO39" s="269"/>
      <c r="WZP39" s="269"/>
      <c r="WZQ39" s="269"/>
      <c r="WZR39" s="269"/>
      <c r="WZS39" s="269"/>
      <c r="WZT39" s="269"/>
      <c r="WZU39" s="269"/>
      <c r="WZV39" s="269"/>
      <c r="WZW39" s="269"/>
      <c r="WZX39" s="269"/>
      <c r="WZY39" s="269"/>
      <c r="WZZ39" s="269"/>
      <c r="XAA39" s="269"/>
      <c r="XAB39" s="269"/>
      <c r="XAC39" s="269"/>
      <c r="XAD39" s="269"/>
      <c r="XAE39" s="269"/>
      <c r="XAF39" s="269"/>
      <c r="XAG39" s="269"/>
      <c r="XAH39" s="269"/>
      <c r="XAI39" s="269"/>
      <c r="XAJ39" s="269"/>
      <c r="XAK39" s="269"/>
      <c r="XAL39" s="269"/>
      <c r="XAM39" s="269"/>
      <c r="XAN39" s="269"/>
      <c r="XAO39" s="269"/>
      <c r="XAP39" s="269"/>
      <c r="XAQ39" s="269"/>
      <c r="XAR39" s="269"/>
      <c r="XAS39" s="269"/>
      <c r="XAT39" s="269"/>
      <c r="XAU39" s="269"/>
      <c r="XAV39" s="269"/>
      <c r="XAW39" s="269"/>
      <c r="XAX39" s="269"/>
      <c r="XAY39" s="269"/>
      <c r="XAZ39" s="269"/>
      <c r="XBA39" s="269"/>
      <c r="XBB39" s="269"/>
      <c r="XBC39" s="269"/>
      <c r="XBD39" s="269"/>
      <c r="XBE39" s="269"/>
      <c r="XBF39" s="269"/>
      <c r="XBG39" s="269"/>
      <c r="XBH39" s="269"/>
      <c r="XBI39" s="269"/>
      <c r="XBJ39" s="269"/>
      <c r="XBK39" s="269"/>
      <c r="XBL39" s="269"/>
      <c r="XBM39" s="269"/>
      <c r="XBN39" s="269"/>
      <c r="XBO39" s="269"/>
      <c r="XBP39" s="269"/>
      <c r="XBQ39" s="269"/>
      <c r="XBR39" s="269"/>
      <c r="XBS39" s="269"/>
      <c r="XBT39" s="269"/>
      <c r="XBU39" s="269"/>
      <c r="XBV39" s="269"/>
      <c r="XBW39" s="269"/>
      <c r="XBX39" s="269"/>
      <c r="XBY39" s="269"/>
      <c r="XBZ39" s="269"/>
      <c r="XCA39" s="269"/>
      <c r="XCB39" s="269"/>
      <c r="XCC39" s="269"/>
      <c r="XCD39" s="269"/>
      <c r="XCE39" s="269"/>
      <c r="XCF39" s="269"/>
      <c r="XCG39" s="269"/>
      <c r="XCH39" s="269"/>
      <c r="XCI39" s="269"/>
      <c r="XCJ39" s="269"/>
      <c r="XCK39" s="269"/>
      <c r="XCL39" s="269"/>
      <c r="XCM39" s="269"/>
      <c r="XCN39" s="269"/>
      <c r="XCO39" s="269"/>
      <c r="XCP39" s="269"/>
      <c r="XCQ39" s="269"/>
      <c r="XCR39" s="269"/>
      <c r="XCS39" s="269"/>
      <c r="XCT39" s="269"/>
      <c r="XCU39" s="269"/>
      <c r="XCV39" s="269"/>
      <c r="XCW39" s="269"/>
      <c r="XCX39" s="269"/>
      <c r="XCY39" s="269"/>
      <c r="XCZ39" s="269"/>
      <c r="XDA39" s="269"/>
      <c r="XDB39" s="269"/>
      <c r="XDC39" s="269"/>
      <c r="XDD39" s="269"/>
      <c r="XDE39" s="269"/>
      <c r="XDF39" s="269"/>
      <c r="XDG39" s="269"/>
      <c r="XDH39" s="269"/>
      <c r="XDI39" s="269"/>
      <c r="XDJ39" s="269"/>
      <c r="XDK39" s="269"/>
      <c r="XDL39" s="269"/>
      <c r="XDM39" s="269"/>
      <c r="XDN39" s="269"/>
      <c r="XDO39" s="269"/>
      <c r="XDP39" s="269"/>
      <c r="XDQ39" s="269"/>
      <c r="XDR39" s="269"/>
      <c r="XDS39" s="269"/>
      <c r="XDT39" s="269"/>
      <c r="XDU39" s="269"/>
      <c r="XDV39" s="269"/>
      <c r="XDW39" s="269"/>
      <c r="XDX39" s="269"/>
      <c r="XDY39" s="269"/>
      <c r="XDZ39" s="269"/>
      <c r="XEA39" s="269"/>
      <c r="XEB39" s="269"/>
      <c r="XEC39" s="269"/>
      <c r="XED39" s="269"/>
      <c r="XEE39" s="269"/>
      <c r="XEF39" s="269"/>
      <c r="XEG39" s="269"/>
      <c r="XEH39" s="269"/>
      <c r="XEI39" s="269"/>
      <c r="XEJ39" s="269"/>
      <c r="XEK39" s="269"/>
      <c r="XEL39" s="269"/>
      <c r="XEM39" s="269"/>
      <c r="XEN39" s="269"/>
      <c r="XEO39" s="269"/>
      <c r="XEP39" s="269"/>
      <c r="XEQ39" s="269"/>
      <c r="XER39" s="269"/>
      <c r="XES39" s="269"/>
      <c r="XET39" s="269"/>
      <c r="XEU39" s="269"/>
      <c r="XEV39" s="269"/>
      <c r="XEW39" s="269"/>
      <c r="XEX39" s="269"/>
      <c r="XEY39" s="269"/>
      <c r="XEZ39" s="269"/>
      <c r="XFA39" s="269"/>
      <c r="XFB39" s="269"/>
      <c r="XFC39" s="269"/>
    </row>
    <row r="40" spans="1:16383">
      <c r="B40" s="48"/>
      <c r="C40" s="269"/>
      <c r="F40" s="277"/>
      <c r="G40" s="277"/>
      <c r="H40" s="277"/>
    </row>
    <row r="41" spans="1:16383" ht="15">
      <c r="B41" s="285"/>
      <c r="C41" s="633"/>
      <c r="D41" s="634"/>
      <c r="E41" s="634"/>
      <c r="F41" s="634"/>
      <c r="G41" s="634"/>
      <c r="H41" s="634"/>
      <c r="I41" s="634"/>
      <c r="J41" s="634"/>
      <c r="K41" s="634"/>
      <c r="L41" s="634"/>
      <c r="M41" s="634"/>
      <c r="N41" s="634"/>
      <c r="O41" s="634"/>
      <c r="P41" s="634"/>
    </row>
  </sheetData>
  <mergeCells count="6">
    <mergeCell ref="C41:P41"/>
    <mergeCell ref="C7:M7"/>
    <mergeCell ref="C8:D8"/>
    <mergeCell ref="F8:G8"/>
    <mergeCell ref="I8:J8"/>
    <mergeCell ref="L8:M8"/>
  </mergeCells>
  <pageMargins left="0.7" right="0.7" top="0.75" bottom="0.75" header="0.3" footer="0.3"/>
  <pageSetup orientation="portrait" verticalDpi="0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321"/>
  <sheetViews>
    <sheetView showGridLines="0" showRowColHeaders="0" workbookViewId="0">
      <pane xSplit="2" topLeftCell="C1" activePane="topRight" state="frozen"/>
      <selection pane="topRight" activeCell="C14" sqref="C14:U14"/>
    </sheetView>
  </sheetViews>
  <sheetFormatPr defaultColWidth="12" defaultRowHeight="12.75"/>
  <cols>
    <col min="1" max="1" width="12" style="148"/>
    <col min="2" max="2" width="38" style="148" customWidth="1"/>
    <col min="3" max="3" width="9" style="148" bestFit="1" customWidth="1"/>
    <col min="4" max="4" width="11" style="148" bestFit="1" customWidth="1"/>
    <col min="5" max="5" width="11" style="157" bestFit="1" customWidth="1"/>
    <col min="6" max="6" width="11.42578125" style="148" customWidth="1"/>
    <col min="7" max="7" width="1.28515625" style="148" customWidth="1"/>
    <col min="8" max="8" width="9" style="148" bestFit="1" customWidth="1"/>
    <col min="9" max="9" width="11" style="158" bestFit="1" customWidth="1"/>
    <col min="10" max="10" width="11" style="148" bestFit="1" customWidth="1"/>
    <col min="11" max="11" width="10.42578125" style="148" bestFit="1" customWidth="1"/>
    <col min="12" max="12" width="1.28515625" style="148" customWidth="1"/>
    <col min="13" max="16" width="12" style="148"/>
    <col min="17" max="17" width="1.28515625" style="148" customWidth="1"/>
    <col min="18" max="16384" width="12" style="148"/>
  </cols>
  <sheetData>
    <row r="1" spans="1:21" s="147" customFormat="1" ht="16.5" customHeight="1">
      <c r="E1" s="150"/>
      <c r="I1" s="150"/>
    </row>
    <row r="2" spans="1:21" s="147" customFormat="1" ht="16.5" customHeight="1">
      <c r="E2" s="150"/>
      <c r="I2" s="150"/>
    </row>
    <row r="3" spans="1:21" s="147" customFormat="1" ht="16.5" customHeight="1">
      <c r="E3" s="150"/>
      <c r="I3" s="150"/>
    </row>
    <row r="4" spans="1:21" s="147" customFormat="1" ht="16.5" customHeight="1">
      <c r="E4" s="150"/>
      <c r="I4" s="150"/>
    </row>
    <row r="5" spans="1:21" s="147" customFormat="1" ht="16.5" customHeight="1">
      <c r="A5" s="328" t="s">
        <v>95</v>
      </c>
      <c r="B5" s="331" t="s">
        <v>294</v>
      </c>
      <c r="D5" s="150"/>
      <c r="I5" s="150"/>
    </row>
    <row r="6" spans="1:21" s="147" customFormat="1" ht="12" customHeight="1">
      <c r="A6" s="328"/>
      <c r="B6" s="324" t="s">
        <v>128</v>
      </c>
      <c r="D6" s="150"/>
      <c r="I6" s="150"/>
    </row>
    <row r="7" spans="1:21" s="147" customFormat="1" ht="16.5" customHeight="1"/>
    <row r="8" spans="1:21" s="147" customFormat="1" ht="24.95" customHeight="1">
      <c r="B8" s="8"/>
      <c r="C8" s="605" t="s">
        <v>297</v>
      </c>
      <c r="D8" s="605"/>
      <c r="E8" s="605"/>
      <c r="F8" s="605"/>
      <c r="G8" s="605"/>
      <c r="H8" s="605"/>
      <c r="I8" s="605"/>
      <c r="J8" s="605"/>
      <c r="K8" s="605"/>
      <c r="L8" s="605"/>
      <c r="M8" s="605"/>
      <c r="N8" s="605"/>
      <c r="O8" s="605"/>
      <c r="P8" s="605"/>
      <c r="Q8" s="605"/>
      <c r="R8" s="605"/>
      <c r="S8" s="605"/>
      <c r="T8" s="605"/>
      <c r="U8" s="605"/>
    </row>
    <row r="9" spans="1:21" s="147" customFormat="1" ht="24.95" customHeight="1">
      <c r="B9" s="8"/>
      <c r="C9" s="606" t="s">
        <v>21</v>
      </c>
      <c r="D9" s="606"/>
      <c r="E9" s="606"/>
      <c r="F9" s="606"/>
      <c r="G9" s="14"/>
      <c r="H9" s="606" t="s">
        <v>23</v>
      </c>
      <c r="I9" s="606"/>
      <c r="J9" s="606"/>
      <c r="K9" s="606"/>
      <c r="L9" s="14"/>
      <c r="M9" s="606" t="s">
        <v>24</v>
      </c>
      <c r="N9" s="606"/>
      <c r="O9" s="606"/>
      <c r="P9" s="606"/>
      <c r="Q9" s="44"/>
      <c r="R9" s="606" t="s">
        <v>22</v>
      </c>
      <c r="S9" s="606"/>
      <c r="T9" s="606"/>
      <c r="U9" s="606"/>
    </row>
    <row r="10" spans="1:21" s="147" customFormat="1" ht="14.25" customHeight="1">
      <c r="B10" s="57" t="s">
        <v>94</v>
      </c>
      <c r="C10" s="329" t="s">
        <v>15</v>
      </c>
      <c r="D10" s="329" t="s">
        <v>14</v>
      </c>
      <c r="E10" s="329" t="s">
        <v>13</v>
      </c>
      <c r="F10" s="329" t="s">
        <v>12</v>
      </c>
      <c r="G10" s="14"/>
      <c r="H10" s="329" t="s">
        <v>15</v>
      </c>
      <c r="I10" s="329" t="s">
        <v>14</v>
      </c>
      <c r="J10" s="329" t="s">
        <v>13</v>
      </c>
      <c r="K10" s="329" t="s">
        <v>12</v>
      </c>
      <c r="L10" s="14"/>
      <c r="M10" s="329" t="s">
        <v>15</v>
      </c>
      <c r="N10" s="329" t="s">
        <v>14</v>
      </c>
      <c r="O10" s="329" t="s">
        <v>13</v>
      </c>
      <c r="P10" s="329" t="s">
        <v>12</v>
      </c>
      <c r="Q10" s="13"/>
      <c r="R10" s="329" t="s">
        <v>15</v>
      </c>
      <c r="S10" s="329" t="s">
        <v>14</v>
      </c>
      <c r="T10" s="329" t="s">
        <v>13</v>
      </c>
      <c r="U10" s="329" t="s">
        <v>12</v>
      </c>
    </row>
    <row r="11" spans="1:21" s="147" customFormat="1" ht="14.25" customHeight="1">
      <c r="B11" s="3" t="s">
        <v>91</v>
      </c>
      <c r="C11" s="221">
        <f>('BM_idades (09)'!C11/'BM_idades (09)'!G11)</f>
        <v>1.5205223880597014E-2</v>
      </c>
      <c r="D11" s="229">
        <f>'BM_idades (09)'!D11/'BM_idades (09)'!G11</f>
        <v>7.929104477611941E-2</v>
      </c>
      <c r="E11" s="229">
        <f>('BM_idades (09)'!E11/'BM_idades (09)'!G11)</f>
        <v>0.55083955223880599</v>
      </c>
      <c r="F11" s="222">
        <f>('BM_idades (09)'!F11/'BM_idades (09)'!G11)</f>
        <v>0.35466417910447762</v>
      </c>
      <c r="G11" s="195"/>
      <c r="H11" s="221">
        <f>'BM_idades (09)'!I11/'BM_idades (09)'!M11</f>
        <v>1.5450087889721529E-2</v>
      </c>
      <c r="I11" s="229">
        <f>'BM_idades (09)'!J11/'BM_idades (09)'!M11</f>
        <v>8.7704690535664723E-2</v>
      </c>
      <c r="J11" s="229">
        <f>'BM_idades (09)'!K11/'BM_idades (09)'!M11</f>
        <v>0.55925617540938111</v>
      </c>
      <c r="K11" s="222">
        <f>'BM_idades (09)'!L11/'BM_idades (09)'!M11</f>
        <v>0.33758904616523266</v>
      </c>
      <c r="M11" s="221">
        <f>'BM_idades (09)'!O11/'BM_idades (09)'!S11</f>
        <v>1.7443868739205528E-2</v>
      </c>
      <c r="N11" s="229">
        <f>'BM_idades (09)'!P11/'BM_idades (09)'!S11</f>
        <v>8.7651122625215891E-2</v>
      </c>
      <c r="O11" s="229">
        <f>'BM_idades (09)'!Q11/'BM_idades (09)'!S11</f>
        <v>0.56433506044905013</v>
      </c>
      <c r="P11" s="222">
        <f>'BM_idades (09)'!R11/'BM_idades (09)'!S11</f>
        <v>0.33056994818652852</v>
      </c>
      <c r="R11" s="221">
        <f>'BM_idades (09)'!U11/'BM_idades (09)'!Y11</f>
        <v>1.5456350919609705E-2</v>
      </c>
      <c r="S11" s="229">
        <f>'BM_idades (09)'!V11/'BM_idades (09)'!Y11</f>
        <v>8.8161644072187198E-2</v>
      </c>
      <c r="T11" s="229">
        <f>'BM_idades (09)'!W11/'BM_idades (09)'!Y11</f>
        <v>0.56584060098437094</v>
      </c>
      <c r="U11" s="222">
        <f>'BM_idades (09)'!X11/'BM_idades (09)'!Y11</f>
        <v>0.33054140402383214</v>
      </c>
    </row>
    <row r="12" spans="1:21" s="147" customFormat="1" ht="14.25" customHeight="1">
      <c r="B12" s="4" t="s">
        <v>92</v>
      </c>
      <c r="C12" s="223">
        <f>('BM_idades (09)'!C12/'BM_idades (09)'!G12)</f>
        <v>1.1613936724068883E-2</v>
      </c>
      <c r="D12" s="230">
        <f>'BM_idades (09)'!D12/'BM_idades (09)'!G12</f>
        <v>8.9707649179014817E-2</v>
      </c>
      <c r="E12" s="230">
        <f>('BM_idades (09)'!E12/'BM_idades (09)'!G12)</f>
        <v>0.49539447336804165</v>
      </c>
      <c r="F12" s="224">
        <f>('BM_idades (09)'!F12/'BM_idades (09)'!G12)</f>
        <v>0.40328394072887463</v>
      </c>
      <c r="G12" s="195"/>
      <c r="H12" s="223">
        <f>'BM_idades (09)'!I12/'BM_idades (09)'!M12</f>
        <v>1.4632107023411372E-2</v>
      </c>
      <c r="I12" s="230">
        <f>'BM_idades (09)'!J12/'BM_idades (09)'!M12</f>
        <v>9.0719063545150497E-2</v>
      </c>
      <c r="J12" s="230">
        <f>'BM_idades (09)'!K12/'BM_idades (09)'!M12</f>
        <v>0.50627090301003341</v>
      </c>
      <c r="K12" s="224">
        <f>'BM_idades (09)'!L12/'BM_idades (09)'!M12</f>
        <v>0.38837792642140467</v>
      </c>
      <c r="M12" s="223">
        <f>'BM_idades (09)'!O12/'BM_idades (09)'!S12</f>
        <v>1.4895330112721417E-2</v>
      </c>
      <c r="N12" s="230">
        <f>'BM_idades (09)'!P12/'BM_idades (09)'!S12</f>
        <v>8.8164251207729472E-2</v>
      </c>
      <c r="O12" s="230">
        <f>'BM_idades (09)'!Q12/'BM_idades (09)'!S12</f>
        <v>0.5060386473429952</v>
      </c>
      <c r="P12" s="224">
        <f>'BM_idades (09)'!R12/'BM_idades (09)'!S12</f>
        <v>0.39090177133655396</v>
      </c>
      <c r="R12" s="223">
        <f>'BM_idades (09)'!U12/'BM_idades (09)'!Y12</f>
        <v>1.5802269043760128E-2</v>
      </c>
      <c r="S12" s="230">
        <f>'BM_idades (09)'!V12/'BM_idades (09)'!Y12</f>
        <v>8.9546191247974069E-2</v>
      </c>
      <c r="T12" s="230">
        <f>'BM_idades (09)'!W12/'BM_idades (09)'!Y12</f>
        <v>0.49554294975688817</v>
      </c>
      <c r="U12" s="224">
        <f>'BM_idades (09)'!X12/'BM_idades (09)'!Y12</f>
        <v>0.39910858995137766</v>
      </c>
    </row>
    <row r="13" spans="1:21" s="147" customFormat="1" ht="14.25" customHeight="1">
      <c r="B13" s="4" t="s">
        <v>93</v>
      </c>
      <c r="C13" s="223">
        <f>('BM_idades (09)'!C13/'BM_idades (09)'!G13)</f>
        <v>1.5812431842966195E-2</v>
      </c>
      <c r="D13" s="230">
        <f>'BM_idades (09)'!D13/'BM_idades (09)'!G13</f>
        <v>9.5965103598691384E-2</v>
      </c>
      <c r="E13" s="230">
        <f>('BM_idades (09)'!E13/'BM_idades (09)'!G13)</f>
        <v>0.48473282442748089</v>
      </c>
      <c r="F13" s="224">
        <f>('BM_idades (09)'!F13/'BM_idades (09)'!G13)</f>
        <v>0.40348964013086153</v>
      </c>
      <c r="G13" s="195"/>
      <c r="H13" s="223">
        <f>'BM_idades (09)'!I13/'BM_idades (09)'!M13</f>
        <v>2.0247469066366704E-2</v>
      </c>
      <c r="I13" s="230">
        <f>'BM_idades (09)'!J13/'BM_idades (09)'!M13</f>
        <v>9.5050618672665912E-2</v>
      </c>
      <c r="J13" s="230">
        <f>'BM_idades (09)'!K13/'BM_idades (09)'!M13</f>
        <v>0.50449943757030369</v>
      </c>
      <c r="K13" s="224">
        <f>'BM_idades (09)'!L13/'BM_idades (09)'!M13</f>
        <v>0.38020247469066365</v>
      </c>
      <c r="M13" s="223">
        <f>'BM_idades (09)'!O13/'BM_idades (09)'!S13</f>
        <v>1.9122609673790775E-2</v>
      </c>
      <c r="N13" s="230">
        <f>'BM_idades (09)'!P13/'BM_idades (09)'!S13</f>
        <v>9.3363329583802029E-2</v>
      </c>
      <c r="O13" s="230">
        <f>'BM_idades (09)'!Q13/'BM_idades (09)'!S13</f>
        <v>0.50562429696287969</v>
      </c>
      <c r="P13" s="224">
        <f>'BM_idades (09)'!R13/'BM_idades (09)'!S13</f>
        <v>0.38188976377952755</v>
      </c>
      <c r="R13" s="223">
        <f>'BM_idades (09)'!U13/'BM_idades (09)'!Y13</f>
        <v>1.4831717056474614E-2</v>
      </c>
      <c r="S13" s="230">
        <f>'BM_idades (09)'!V13/'BM_idades (09)'!Y13</f>
        <v>9.5265259555048484E-2</v>
      </c>
      <c r="T13" s="230">
        <f>'BM_idades (09)'!W13/'BM_idades (09)'!Y13</f>
        <v>0.50313747860810043</v>
      </c>
      <c r="U13" s="224">
        <f>'BM_idades (09)'!X13/'BM_idades (09)'!Y13</f>
        <v>0.3867655447803765</v>
      </c>
    </row>
    <row r="14" spans="1:21" s="147" customFormat="1" ht="14.25" customHeight="1">
      <c r="B14" s="4" t="s">
        <v>1</v>
      </c>
      <c r="C14" s="535">
        <f>('BM_idades (09)'!C14/'BM_idades (09)'!G14)</f>
        <v>1.6166281755196306E-2</v>
      </c>
      <c r="D14" s="544">
        <f>'BM_idades (09)'!D14/'BM_idades (09)'!G14</f>
        <v>7.3903002309468821E-2</v>
      </c>
      <c r="E14" s="544">
        <f>('BM_idades (09)'!E14/'BM_idades (09)'!G14)</f>
        <v>0.46651270207852191</v>
      </c>
      <c r="F14" s="536">
        <f>('BM_idades (09)'!F14/'BM_idades (09)'!G14)</f>
        <v>0.44341801385681295</v>
      </c>
      <c r="G14" s="210"/>
      <c r="H14" s="535">
        <f>'BM_idades (09)'!I14/'BM_idades (09)'!M14</f>
        <v>1.7094017094017096E-2</v>
      </c>
      <c r="I14" s="544">
        <f>'BM_idades (09)'!J14/'BM_idades (09)'!M14</f>
        <v>8.3333333333333329E-2</v>
      </c>
      <c r="J14" s="544">
        <f>'BM_idades (09)'!K14/'BM_idades (09)'!M14</f>
        <v>0.4893162393162393</v>
      </c>
      <c r="K14" s="536">
        <f>'BM_idades (09)'!L14/'BM_idades (09)'!M14</f>
        <v>0.41025641025641024</v>
      </c>
      <c r="L14" s="545"/>
      <c r="M14" s="535">
        <f>'BM_idades (09)'!O14/'BM_idades (09)'!S14</f>
        <v>1.6701461377870562E-2</v>
      </c>
      <c r="N14" s="544">
        <f>'BM_idades (09)'!P14/'BM_idades (09)'!S14</f>
        <v>8.5594989561586635E-2</v>
      </c>
      <c r="O14" s="544">
        <f>'BM_idades (09)'!Q14/'BM_idades (09)'!S14</f>
        <v>0.47390396659707723</v>
      </c>
      <c r="P14" s="536">
        <f>'BM_idades (09)'!R14/'BM_idades (09)'!S14</f>
        <v>0.42379958246346555</v>
      </c>
      <c r="Q14" s="534"/>
      <c r="R14" s="535">
        <f>'BM_idades (09)'!U14/'BM_idades (09)'!Y14</f>
        <v>1.6018306636155607E-2</v>
      </c>
      <c r="S14" s="544">
        <f>'BM_idades (09)'!V14/'BM_idades (09)'!Y14</f>
        <v>9.1533180778032033E-2</v>
      </c>
      <c r="T14" s="544">
        <f>'BM_idades (09)'!W14/'BM_idades (09)'!Y14</f>
        <v>0.46453089244851259</v>
      </c>
      <c r="U14" s="536">
        <f>'BM_idades (09)'!X14/'BM_idades (09)'!Y14</f>
        <v>0.42791762013729978</v>
      </c>
    </row>
    <row r="15" spans="1:21" s="147" customFormat="1" ht="14.25" customHeight="1">
      <c r="B15" s="43" t="s">
        <v>38</v>
      </c>
      <c r="C15" s="221" t="s">
        <v>96</v>
      </c>
      <c r="D15" s="229" t="s">
        <v>96</v>
      </c>
      <c r="E15" s="229">
        <f>('BM_idades (09)'!E15/'BM_idades (09)'!G15)</f>
        <v>0.54545454545454541</v>
      </c>
      <c r="F15" s="222">
        <f>('BM_idades (09)'!F15/'BM_idades (09)'!G15)</f>
        <v>0.36363636363636365</v>
      </c>
      <c r="G15" s="197"/>
      <c r="H15" s="221" t="s">
        <v>96</v>
      </c>
      <c r="I15" s="229" t="s">
        <v>96</v>
      </c>
      <c r="J15" s="229">
        <f>'BM_idades (09)'!K15/'BM_idades (09)'!M15</f>
        <v>0.47619047619047616</v>
      </c>
      <c r="K15" s="222">
        <f>'BM_idades (09)'!L15/'BM_idades (09)'!M15</f>
        <v>0.42857142857142855</v>
      </c>
      <c r="M15" s="221" t="s">
        <v>96</v>
      </c>
      <c r="N15" s="229" t="s">
        <v>96</v>
      </c>
      <c r="O15" s="229">
        <f>'BM_idades (09)'!Q15/'BM_idades (09)'!S15</f>
        <v>0.47826086956521741</v>
      </c>
      <c r="P15" s="222">
        <f>'BM_idades (09)'!R15/'BM_idades (09)'!S15</f>
        <v>0.39130434782608697</v>
      </c>
      <c r="R15" s="221" t="s">
        <v>96</v>
      </c>
      <c r="S15" s="229" t="s">
        <v>96</v>
      </c>
      <c r="T15" s="229">
        <f>'BM_idades (09)'!W15/'BM_idades (09)'!Y15</f>
        <v>0.44</v>
      </c>
      <c r="U15" s="222">
        <f>'BM_idades (09)'!X15/'BM_idades (09)'!Y15</f>
        <v>0.44</v>
      </c>
    </row>
    <row r="16" spans="1:21" s="147" customFormat="1" ht="14.25" customHeight="1">
      <c r="B16" s="43" t="s">
        <v>39</v>
      </c>
      <c r="C16" s="223" t="s">
        <v>96</v>
      </c>
      <c r="D16" s="230" t="s">
        <v>96</v>
      </c>
      <c r="E16" s="230">
        <f>('BM_idades (09)'!E16/'BM_idades (09)'!G16)</f>
        <v>0.38461538461538464</v>
      </c>
      <c r="F16" s="224">
        <f>('BM_idades (09)'!F16/'BM_idades (09)'!G16)</f>
        <v>0.38461538461538464</v>
      </c>
      <c r="G16" s="197"/>
      <c r="H16" s="223" t="s">
        <v>96</v>
      </c>
      <c r="I16" s="230" t="s">
        <v>96</v>
      </c>
      <c r="J16" s="230">
        <f>'BM_idades (09)'!K16/'BM_idades (09)'!M16</f>
        <v>0.54545454545454541</v>
      </c>
      <c r="K16" s="224" t="s">
        <v>96</v>
      </c>
      <c r="M16" s="223" t="s">
        <v>96</v>
      </c>
      <c r="N16" s="230" t="s">
        <v>96</v>
      </c>
      <c r="O16" s="230">
        <f>'BM_idades (09)'!Q16/'BM_idades (09)'!S16</f>
        <v>0.55555555555555558</v>
      </c>
      <c r="P16" s="224" t="s">
        <v>96</v>
      </c>
      <c r="R16" s="223" t="s">
        <v>96</v>
      </c>
      <c r="S16" s="230" t="s">
        <v>96</v>
      </c>
      <c r="T16" s="230">
        <f>'BM_idades (09)'!W16/'BM_idades (09)'!Y16</f>
        <v>0.42857142857142855</v>
      </c>
      <c r="U16" s="224">
        <f>'BM_idades (09)'!X16/'BM_idades (09)'!Y16</f>
        <v>0.42857142857142855</v>
      </c>
    </row>
    <row r="17" spans="2:21" s="147" customFormat="1" ht="14.25" customHeight="1">
      <c r="B17" s="43" t="s">
        <v>40</v>
      </c>
      <c r="C17" s="223" t="s">
        <v>96</v>
      </c>
      <c r="D17" s="230" t="s">
        <v>96</v>
      </c>
      <c r="E17" s="230">
        <f>('BM_idades (09)'!E17/'BM_idades (09)'!G17)</f>
        <v>0.66666666666666663</v>
      </c>
      <c r="F17" s="224" t="s">
        <v>96</v>
      </c>
      <c r="G17" s="197"/>
      <c r="H17" s="223" t="s">
        <v>96</v>
      </c>
      <c r="I17" s="230" t="s">
        <v>96</v>
      </c>
      <c r="J17" s="230">
        <f>'BM_idades (09)'!K17/'BM_idades (09)'!M17</f>
        <v>0.58333333333333337</v>
      </c>
      <c r="K17" s="224" t="s">
        <v>96</v>
      </c>
      <c r="M17" s="223" t="s">
        <v>96</v>
      </c>
      <c r="N17" s="230" t="s">
        <v>96</v>
      </c>
      <c r="O17" s="230">
        <f>'BM_idades (09)'!Q17/'BM_idades (09)'!S17</f>
        <v>0.54545454545454541</v>
      </c>
      <c r="P17" s="224" t="s">
        <v>96</v>
      </c>
      <c r="R17" s="223" t="s">
        <v>96</v>
      </c>
      <c r="S17" s="230" t="s">
        <v>96</v>
      </c>
      <c r="T17" s="230">
        <f>'BM_idades (09)'!W17/'BM_idades (09)'!Y17</f>
        <v>0.72727272727272729</v>
      </c>
      <c r="U17" s="224" t="s">
        <v>96</v>
      </c>
    </row>
    <row r="18" spans="2:21" s="147" customFormat="1" ht="14.25" customHeight="1">
      <c r="B18" s="43" t="s">
        <v>41</v>
      </c>
      <c r="C18" s="223" t="s">
        <v>96</v>
      </c>
      <c r="D18" s="230" t="s">
        <v>96</v>
      </c>
      <c r="E18" s="230" t="s">
        <v>96</v>
      </c>
      <c r="F18" s="224" t="s">
        <v>96</v>
      </c>
      <c r="G18" s="197"/>
      <c r="H18" s="223" t="s">
        <v>96</v>
      </c>
      <c r="I18" s="230" t="s">
        <v>96</v>
      </c>
      <c r="J18" s="230" t="s">
        <v>96</v>
      </c>
      <c r="K18" s="224" t="s">
        <v>96</v>
      </c>
      <c r="M18" s="223" t="s">
        <v>96</v>
      </c>
      <c r="N18" s="230" t="s">
        <v>96</v>
      </c>
      <c r="O18" s="230" t="s">
        <v>96</v>
      </c>
      <c r="P18" s="224" t="s">
        <v>96</v>
      </c>
      <c r="R18" s="223" t="s">
        <v>96</v>
      </c>
      <c r="S18" s="230" t="s">
        <v>96</v>
      </c>
      <c r="T18" s="230" t="s">
        <v>96</v>
      </c>
      <c r="U18" s="224" t="s">
        <v>96</v>
      </c>
    </row>
    <row r="19" spans="2:21" s="147" customFormat="1" ht="14.25" customHeight="1">
      <c r="B19" s="43" t="s">
        <v>42</v>
      </c>
      <c r="C19" s="223" t="s">
        <v>96</v>
      </c>
      <c r="D19" s="230" t="s">
        <v>96</v>
      </c>
      <c r="E19" s="230">
        <f>('BM_idades (09)'!E19/'BM_idades (09)'!G19)</f>
        <v>0.66666666666666663</v>
      </c>
      <c r="F19" s="224" t="s">
        <v>96</v>
      </c>
      <c r="G19" s="197"/>
      <c r="H19" s="223" t="s">
        <v>96</v>
      </c>
      <c r="I19" s="230" t="s">
        <v>96</v>
      </c>
      <c r="J19" s="230">
        <f>'BM_idades (09)'!K19/'BM_idades (09)'!M19</f>
        <v>0.53846153846153844</v>
      </c>
      <c r="K19" s="224" t="s">
        <v>96</v>
      </c>
      <c r="M19" s="223" t="s">
        <v>96</v>
      </c>
      <c r="N19" s="230" t="s">
        <v>96</v>
      </c>
      <c r="O19" s="230">
        <f>'BM_idades (09)'!Q19/'BM_idades (09)'!S19</f>
        <v>0.41666666666666669</v>
      </c>
      <c r="P19" s="224" t="s">
        <v>96</v>
      </c>
      <c r="R19" s="223" t="s">
        <v>96</v>
      </c>
      <c r="S19" s="230" t="s">
        <v>96</v>
      </c>
      <c r="T19" s="230">
        <f>'BM_idades (09)'!W19/'BM_idades (09)'!Y19</f>
        <v>0.45454545454545453</v>
      </c>
      <c r="U19" s="224" t="s">
        <v>96</v>
      </c>
    </row>
    <row r="20" spans="2:21" s="147" customFormat="1" ht="14.25" customHeight="1">
      <c r="B20" s="43" t="s">
        <v>43</v>
      </c>
      <c r="C20" s="223" t="s">
        <v>96</v>
      </c>
      <c r="D20" s="230" t="s">
        <v>96</v>
      </c>
      <c r="E20" s="230">
        <f>('BM_idades (09)'!E20/'BM_idades (09)'!G20)</f>
        <v>0.625</v>
      </c>
      <c r="F20" s="224" t="s">
        <v>96</v>
      </c>
      <c r="G20" s="197"/>
      <c r="H20" s="223" t="s">
        <v>96</v>
      </c>
      <c r="I20" s="230" t="s">
        <v>96</v>
      </c>
      <c r="J20" s="230">
        <f>'BM_idades (09)'!K20/'BM_idades (09)'!M20</f>
        <v>0.46153846153846156</v>
      </c>
      <c r="K20" s="224" t="s">
        <v>96</v>
      </c>
      <c r="M20" s="223" t="s">
        <v>96</v>
      </c>
      <c r="N20" s="230" t="s">
        <v>96</v>
      </c>
      <c r="O20" s="230">
        <f>'BM_idades (09)'!Q20/'BM_idades (09)'!S20</f>
        <v>0.5</v>
      </c>
      <c r="P20" s="224" t="s">
        <v>96</v>
      </c>
      <c r="R20" s="223" t="s">
        <v>96</v>
      </c>
      <c r="S20" s="230" t="s">
        <v>96</v>
      </c>
      <c r="T20" s="230" t="s">
        <v>96</v>
      </c>
      <c r="U20" s="224" t="s">
        <v>96</v>
      </c>
    </row>
    <row r="21" spans="2:21" s="147" customFormat="1" ht="14.25" customHeight="1">
      <c r="B21" s="43" t="s">
        <v>44</v>
      </c>
      <c r="C21" s="223" t="s">
        <v>96</v>
      </c>
      <c r="D21" s="230" t="s">
        <v>96</v>
      </c>
      <c r="E21" s="230">
        <f>('BM_idades (09)'!E21/'BM_idades (09)'!G21)</f>
        <v>0.40909090909090912</v>
      </c>
      <c r="F21" s="224">
        <f>('BM_idades (09)'!F21/'BM_idades (09)'!G21)</f>
        <v>0.45454545454545453</v>
      </c>
      <c r="G21" s="197"/>
      <c r="H21" s="223" t="s">
        <v>96</v>
      </c>
      <c r="I21" s="230" t="s">
        <v>96</v>
      </c>
      <c r="J21" s="230">
        <f>'BM_idades (09)'!K21/'BM_idades (09)'!M21</f>
        <v>0.41666666666666669</v>
      </c>
      <c r="K21" s="224">
        <f>'BM_idades (09)'!L21/'BM_idades (09)'!M21</f>
        <v>0.41666666666666669</v>
      </c>
      <c r="M21" s="223" t="s">
        <v>96</v>
      </c>
      <c r="N21" s="230" t="s">
        <v>96</v>
      </c>
      <c r="O21" s="230">
        <f>'BM_idades (09)'!Q21/'BM_idades (09)'!S21</f>
        <v>0.44444444444444442</v>
      </c>
      <c r="P21" s="224">
        <f>'BM_idades (09)'!R21/'BM_idades (09)'!S21</f>
        <v>0.40740740740740738</v>
      </c>
      <c r="R21" s="223" t="s">
        <v>96</v>
      </c>
      <c r="S21" s="230" t="s">
        <v>96</v>
      </c>
      <c r="T21" s="230">
        <f>'BM_idades (09)'!W21/'BM_idades (09)'!Y21</f>
        <v>0.36842105263157893</v>
      </c>
      <c r="U21" s="224">
        <f>'BM_idades (09)'!X21/'BM_idades (09)'!Y21</f>
        <v>0.52631578947368418</v>
      </c>
    </row>
    <row r="22" spans="2:21" s="147" customFormat="1" ht="14.25" customHeight="1">
      <c r="B22" s="43" t="s">
        <v>45</v>
      </c>
      <c r="C22" s="223" t="s">
        <v>96</v>
      </c>
      <c r="D22" s="230" t="s">
        <v>96</v>
      </c>
      <c r="E22" s="230">
        <f>('BM_idades (09)'!E22/'BM_idades (09)'!G22)</f>
        <v>0.48148148148148145</v>
      </c>
      <c r="F22" s="224">
        <f>('BM_idades (09)'!F22/'BM_idades (09)'!G22)</f>
        <v>0.44444444444444442</v>
      </c>
      <c r="G22" s="197"/>
      <c r="H22" s="223" t="s">
        <v>96</v>
      </c>
      <c r="I22" s="230" t="s">
        <v>96</v>
      </c>
      <c r="J22" s="230">
        <f>'BM_idades (09)'!K22/'BM_idades (09)'!M22</f>
        <v>0.41935483870967744</v>
      </c>
      <c r="K22" s="224">
        <f>'BM_idades (09)'!L22/'BM_idades (09)'!M22</f>
        <v>0.5161290322580645</v>
      </c>
      <c r="M22" s="223" t="s">
        <v>96</v>
      </c>
      <c r="N22" s="230" t="s">
        <v>96</v>
      </c>
      <c r="O22" s="230">
        <f>'BM_idades (09)'!Q22/'BM_idades (09)'!S22</f>
        <v>0.45714285714285713</v>
      </c>
      <c r="P22" s="224">
        <f>'BM_idades (09)'!R22/'BM_idades (09)'!S22</f>
        <v>0.45714285714285713</v>
      </c>
      <c r="R22" s="223" t="s">
        <v>96</v>
      </c>
      <c r="S22" s="230" t="s">
        <v>96</v>
      </c>
      <c r="T22" s="230">
        <f>'BM_idades (09)'!W22/'BM_idades (09)'!Y22</f>
        <v>0.44117647058823528</v>
      </c>
      <c r="U22" s="224">
        <f>'BM_idades (09)'!X22/'BM_idades (09)'!Y22</f>
        <v>0.47058823529411764</v>
      </c>
    </row>
    <row r="23" spans="2:21" s="147" customFormat="1" ht="14.25" customHeight="1">
      <c r="B23" s="43" t="s">
        <v>46</v>
      </c>
      <c r="C23" s="223" t="s">
        <v>96</v>
      </c>
      <c r="D23" s="230" t="s">
        <v>96</v>
      </c>
      <c r="E23" s="230" t="s">
        <v>96</v>
      </c>
      <c r="F23" s="224" t="s">
        <v>96</v>
      </c>
      <c r="G23" s="197"/>
      <c r="H23" s="223" t="s">
        <v>96</v>
      </c>
      <c r="I23" s="230" t="s">
        <v>96</v>
      </c>
      <c r="J23" s="230">
        <f>'BM_idades (09)'!K23/'BM_idades (09)'!M23</f>
        <v>0.7142857142857143</v>
      </c>
      <c r="K23" s="224" t="s">
        <v>96</v>
      </c>
      <c r="M23" s="223" t="s">
        <v>96</v>
      </c>
      <c r="N23" s="230" t="s">
        <v>96</v>
      </c>
      <c r="O23" s="230" t="s">
        <v>96</v>
      </c>
      <c r="P23" s="224" t="s">
        <v>96</v>
      </c>
      <c r="R23" s="223" t="s">
        <v>96</v>
      </c>
      <c r="S23" s="230" t="s">
        <v>96</v>
      </c>
      <c r="T23" s="230">
        <f>'BM_idades (09)'!W23/'BM_idades (09)'!Y23</f>
        <v>0.7142857142857143</v>
      </c>
      <c r="U23" s="224" t="s">
        <v>96</v>
      </c>
    </row>
    <row r="24" spans="2:21" s="147" customFormat="1" ht="14.25" customHeight="1">
      <c r="B24" s="43" t="s">
        <v>47</v>
      </c>
      <c r="C24" s="223" t="s">
        <v>96</v>
      </c>
      <c r="D24" s="230" t="s">
        <v>96</v>
      </c>
      <c r="E24" s="230">
        <f>('BM_idades (09)'!E24/'BM_idades (09)'!G24)</f>
        <v>0.52</v>
      </c>
      <c r="F24" s="224">
        <f>('BM_idades (09)'!F24/'BM_idades (09)'!G24)</f>
        <v>0.4</v>
      </c>
      <c r="G24" s="197"/>
      <c r="H24" s="223" t="s">
        <v>96</v>
      </c>
      <c r="I24" s="230" t="s">
        <v>96</v>
      </c>
      <c r="J24" s="230">
        <f>'BM_idades (09)'!K24/'BM_idades (09)'!M24</f>
        <v>0.45</v>
      </c>
      <c r="K24" s="224">
        <f>'BM_idades (09)'!L24/'BM_idades (09)'!M24</f>
        <v>0.5</v>
      </c>
      <c r="M24" s="223" t="s">
        <v>96</v>
      </c>
      <c r="N24" s="230" t="s">
        <v>96</v>
      </c>
      <c r="O24" s="230">
        <f>'BM_idades (09)'!Q24/'BM_idades (09)'!S24</f>
        <v>0.46666666666666667</v>
      </c>
      <c r="P24" s="224">
        <f>'BM_idades (09)'!R24/'BM_idades (09)'!S24</f>
        <v>0.46666666666666667</v>
      </c>
      <c r="R24" s="223" t="s">
        <v>96</v>
      </c>
      <c r="S24" s="230" t="s">
        <v>96</v>
      </c>
      <c r="T24" s="230">
        <f>'BM_idades (09)'!W24/'BM_idades (09)'!Y24</f>
        <v>0.45</v>
      </c>
      <c r="U24" s="224">
        <f>'BM_idades (09)'!X24/'BM_idades (09)'!Y24</f>
        <v>0.5</v>
      </c>
    </row>
    <row r="25" spans="2:21" s="147" customFormat="1" ht="14.25" customHeight="1">
      <c r="B25" s="43" t="s">
        <v>48</v>
      </c>
      <c r="C25" s="223" t="s">
        <v>96</v>
      </c>
      <c r="D25" s="230" t="s">
        <v>96</v>
      </c>
      <c r="E25" s="230">
        <f>('BM_idades (09)'!E25/'BM_idades (09)'!G25)</f>
        <v>0.375</v>
      </c>
      <c r="F25" s="224">
        <f>('BM_idades (09)'!F25/'BM_idades (09)'!G25)</f>
        <v>0.5</v>
      </c>
      <c r="G25" s="197"/>
      <c r="H25" s="223" t="s">
        <v>96</v>
      </c>
      <c r="I25" s="230" t="s">
        <v>96</v>
      </c>
      <c r="J25" s="230" t="s">
        <v>96</v>
      </c>
      <c r="K25" s="224">
        <f>'BM_idades (09)'!L25/'BM_idades (09)'!M25</f>
        <v>0.54545454545454541</v>
      </c>
      <c r="M25" s="223" t="s">
        <v>96</v>
      </c>
      <c r="N25" s="230" t="s">
        <v>96</v>
      </c>
      <c r="O25" s="230" t="s">
        <v>96</v>
      </c>
      <c r="P25" s="224">
        <f>'BM_idades (09)'!R25/'BM_idades (09)'!S25</f>
        <v>0.61538461538461542</v>
      </c>
      <c r="R25" s="223" t="s">
        <v>96</v>
      </c>
      <c r="S25" s="230" t="s">
        <v>96</v>
      </c>
      <c r="T25" s="230" t="s">
        <v>96</v>
      </c>
      <c r="U25" s="224">
        <f>'BM_idades (09)'!X25/'BM_idades (09)'!Y25</f>
        <v>0.5</v>
      </c>
    </row>
    <row r="26" spans="2:21" s="147" customFormat="1" ht="14.25" customHeight="1">
      <c r="B26" s="43" t="s">
        <v>49</v>
      </c>
      <c r="C26" s="223" t="s">
        <v>96</v>
      </c>
      <c r="D26" s="230" t="s">
        <v>96</v>
      </c>
      <c r="E26" s="230" t="s">
        <v>96</v>
      </c>
      <c r="F26" s="224" t="s">
        <v>96</v>
      </c>
      <c r="G26" s="197"/>
      <c r="H26" s="223" t="s">
        <v>96</v>
      </c>
      <c r="I26" s="230" t="s">
        <v>96</v>
      </c>
      <c r="J26" s="230" t="s">
        <v>96</v>
      </c>
      <c r="K26" s="224" t="s">
        <v>96</v>
      </c>
      <c r="M26" s="223" t="s">
        <v>96</v>
      </c>
      <c r="N26" s="230" t="s">
        <v>96</v>
      </c>
      <c r="O26" s="230" t="s">
        <v>96</v>
      </c>
      <c r="P26" s="224" t="s">
        <v>96</v>
      </c>
      <c r="R26" s="223" t="s">
        <v>96</v>
      </c>
      <c r="S26" s="230" t="s">
        <v>96</v>
      </c>
      <c r="T26" s="230" t="s">
        <v>96</v>
      </c>
      <c r="U26" s="224" t="s">
        <v>96</v>
      </c>
    </row>
    <row r="27" spans="2:21" s="147" customFormat="1" ht="14.25" customHeight="1">
      <c r="B27" s="43" t="s">
        <v>50</v>
      </c>
      <c r="C27" s="223" t="s">
        <v>96</v>
      </c>
      <c r="D27" s="230" t="s">
        <v>96</v>
      </c>
      <c r="E27" s="230" t="s">
        <v>96</v>
      </c>
      <c r="F27" s="224">
        <f>('BM_idades (09)'!F27/'BM_idades (09)'!G27)</f>
        <v>0.5</v>
      </c>
      <c r="G27" s="197"/>
      <c r="H27" s="223" t="s">
        <v>96</v>
      </c>
      <c r="I27" s="230" t="s">
        <v>96</v>
      </c>
      <c r="J27" s="230">
        <f>'BM_idades (09)'!K27/'BM_idades (09)'!M27</f>
        <v>0.5</v>
      </c>
      <c r="K27" s="224" t="s">
        <v>96</v>
      </c>
      <c r="M27" s="223" t="s">
        <v>96</v>
      </c>
      <c r="N27" s="230" t="s">
        <v>96</v>
      </c>
      <c r="O27" s="230" t="s">
        <v>96</v>
      </c>
      <c r="P27" s="224" t="s">
        <v>96</v>
      </c>
      <c r="R27" s="223" t="s">
        <v>96</v>
      </c>
      <c r="S27" s="230" t="s">
        <v>96</v>
      </c>
      <c r="T27" s="230" t="s">
        <v>96</v>
      </c>
      <c r="U27" s="224" t="s">
        <v>96</v>
      </c>
    </row>
    <row r="28" spans="2:21" s="147" customFormat="1" ht="14.25" customHeight="1">
      <c r="B28" s="43" t="s">
        <v>51</v>
      </c>
      <c r="C28" s="223" t="s">
        <v>96</v>
      </c>
      <c r="D28" s="230" t="s">
        <v>96</v>
      </c>
      <c r="E28" s="230" t="s">
        <v>96</v>
      </c>
      <c r="F28" s="224" t="s">
        <v>96</v>
      </c>
      <c r="G28" s="197"/>
      <c r="H28" s="223" t="s">
        <v>96</v>
      </c>
      <c r="I28" s="230" t="s">
        <v>96</v>
      </c>
      <c r="J28" s="230" t="s">
        <v>96</v>
      </c>
      <c r="K28" s="224" t="s">
        <v>96</v>
      </c>
      <c r="M28" s="223" t="s">
        <v>96</v>
      </c>
      <c r="N28" s="230" t="s">
        <v>96</v>
      </c>
      <c r="O28" s="230" t="s">
        <v>96</v>
      </c>
      <c r="P28" s="224" t="s">
        <v>96</v>
      </c>
      <c r="R28" s="223" t="s">
        <v>96</v>
      </c>
      <c r="S28" s="230" t="s">
        <v>96</v>
      </c>
      <c r="T28" s="230" t="s">
        <v>96</v>
      </c>
      <c r="U28" s="224" t="s">
        <v>96</v>
      </c>
    </row>
    <row r="29" spans="2:21" s="147" customFormat="1" ht="14.25" customHeight="1">
      <c r="B29" s="43" t="s">
        <v>52</v>
      </c>
      <c r="C29" s="223" t="s">
        <v>96</v>
      </c>
      <c r="D29" s="230" t="s">
        <v>96</v>
      </c>
      <c r="E29" s="230" t="s">
        <v>96</v>
      </c>
      <c r="F29" s="224" t="s">
        <v>96</v>
      </c>
      <c r="G29" s="197"/>
      <c r="H29" s="223" t="s">
        <v>96</v>
      </c>
      <c r="I29" s="230" t="s">
        <v>96</v>
      </c>
      <c r="J29" s="230" t="s">
        <v>96</v>
      </c>
      <c r="K29" s="224" t="s">
        <v>96</v>
      </c>
      <c r="M29" s="223" t="s">
        <v>96</v>
      </c>
      <c r="N29" s="230" t="s">
        <v>96</v>
      </c>
      <c r="O29" s="230" t="s">
        <v>96</v>
      </c>
      <c r="P29" s="224" t="s">
        <v>96</v>
      </c>
      <c r="R29" s="223" t="s">
        <v>96</v>
      </c>
      <c r="S29" s="230" t="s">
        <v>96</v>
      </c>
      <c r="T29" s="230" t="s">
        <v>96</v>
      </c>
      <c r="U29" s="224" t="s">
        <v>96</v>
      </c>
    </row>
    <row r="30" spans="2:21" s="147" customFormat="1" ht="14.25" customHeight="1">
      <c r="B30" s="43" t="s">
        <v>53</v>
      </c>
      <c r="C30" s="223" t="s">
        <v>96</v>
      </c>
      <c r="D30" s="230" t="s">
        <v>96</v>
      </c>
      <c r="E30" s="230" t="s">
        <v>96</v>
      </c>
      <c r="F30" s="224">
        <f>('BM_idades (09)'!F30/'BM_idades (09)'!G30)</f>
        <v>0.7142857142857143</v>
      </c>
      <c r="G30" s="197"/>
      <c r="H30" s="223" t="s">
        <v>96</v>
      </c>
      <c r="I30" s="230" t="s">
        <v>96</v>
      </c>
      <c r="J30" s="230" t="s">
        <v>96</v>
      </c>
      <c r="K30" s="224" t="s">
        <v>96</v>
      </c>
      <c r="M30" s="223" t="s">
        <v>96</v>
      </c>
      <c r="N30" s="230" t="s">
        <v>96</v>
      </c>
      <c r="O30" s="230" t="s">
        <v>96</v>
      </c>
      <c r="P30" s="224" t="s">
        <v>96</v>
      </c>
      <c r="R30" s="223" t="s">
        <v>96</v>
      </c>
      <c r="S30" s="230" t="s">
        <v>96</v>
      </c>
      <c r="T30" s="230" t="s">
        <v>96</v>
      </c>
      <c r="U30" s="224" t="s">
        <v>96</v>
      </c>
    </row>
    <row r="31" spans="2:21" s="147" customFormat="1" ht="14.25" customHeight="1">
      <c r="B31" s="43" t="s">
        <v>54</v>
      </c>
      <c r="C31" s="223" t="s">
        <v>96</v>
      </c>
      <c r="D31" s="230" t="s">
        <v>96</v>
      </c>
      <c r="E31" s="230" t="s">
        <v>96</v>
      </c>
      <c r="F31" s="224" t="s">
        <v>96</v>
      </c>
      <c r="G31" s="197"/>
      <c r="H31" s="223" t="s">
        <v>96</v>
      </c>
      <c r="I31" s="230" t="s">
        <v>96</v>
      </c>
      <c r="J31" s="230" t="s">
        <v>96</v>
      </c>
      <c r="K31" s="224" t="s">
        <v>96</v>
      </c>
      <c r="M31" s="223" t="s">
        <v>96</v>
      </c>
      <c r="N31" s="230" t="s">
        <v>96</v>
      </c>
      <c r="O31" s="230" t="s">
        <v>96</v>
      </c>
      <c r="P31" s="224" t="s">
        <v>96</v>
      </c>
      <c r="R31" s="223" t="s">
        <v>96</v>
      </c>
      <c r="S31" s="230" t="s">
        <v>96</v>
      </c>
      <c r="T31" s="230" t="s">
        <v>96</v>
      </c>
      <c r="U31" s="224" t="s">
        <v>96</v>
      </c>
    </row>
    <row r="32" spans="2:21" s="147" customFormat="1" ht="14.25" customHeight="1">
      <c r="B32" s="43" t="s">
        <v>55</v>
      </c>
      <c r="C32" s="223" t="s">
        <v>96</v>
      </c>
      <c r="D32" s="230" t="s">
        <v>96</v>
      </c>
      <c r="E32" s="230">
        <f>('BM_idades (09)'!E32/'BM_idades (09)'!G32)</f>
        <v>0.5</v>
      </c>
      <c r="F32" s="224">
        <f>('BM_idades (09)'!F32/'BM_idades (09)'!G32)</f>
        <v>0.4375</v>
      </c>
      <c r="G32" s="197"/>
      <c r="H32" s="223" t="s">
        <v>96</v>
      </c>
      <c r="I32" s="230" t="s">
        <v>96</v>
      </c>
      <c r="J32" s="230">
        <f>'BM_idades (09)'!K32/'BM_idades (09)'!M32</f>
        <v>0.54545454545454541</v>
      </c>
      <c r="K32" s="224">
        <f>'BM_idades (09)'!L32/'BM_idades (09)'!M32</f>
        <v>0.31818181818181818</v>
      </c>
      <c r="M32" s="223" t="s">
        <v>96</v>
      </c>
      <c r="N32" s="230" t="s">
        <v>96</v>
      </c>
      <c r="O32" s="230">
        <f>'BM_idades (09)'!Q32/'BM_idades (09)'!S32</f>
        <v>0.47368421052631576</v>
      </c>
      <c r="P32" s="224">
        <f>'BM_idades (09)'!R32/'BM_idades (09)'!S32</f>
        <v>0.47368421052631576</v>
      </c>
      <c r="R32" s="223" t="s">
        <v>96</v>
      </c>
      <c r="S32" s="230" t="s">
        <v>96</v>
      </c>
      <c r="T32" s="230">
        <f>'BM_idades (09)'!W32/'BM_idades (09)'!Y32</f>
        <v>0.57894736842105265</v>
      </c>
      <c r="U32" s="224">
        <f>'BM_idades (09)'!X32/'BM_idades (09)'!Y32</f>
        <v>0.36842105263157893</v>
      </c>
    </row>
    <row r="33" spans="2:21" s="147" customFormat="1" ht="14.25" customHeight="1">
      <c r="B33" s="43" t="s">
        <v>56</v>
      </c>
      <c r="C33" s="223" t="s">
        <v>96</v>
      </c>
      <c r="D33" s="230" t="s">
        <v>96</v>
      </c>
      <c r="E33" s="230" t="s">
        <v>96</v>
      </c>
      <c r="F33" s="224" t="s">
        <v>96</v>
      </c>
      <c r="G33" s="197"/>
      <c r="H33" s="223" t="s">
        <v>96</v>
      </c>
      <c r="I33" s="230" t="s">
        <v>96</v>
      </c>
      <c r="J33" s="230" t="s">
        <v>96</v>
      </c>
      <c r="K33" s="224" t="s">
        <v>96</v>
      </c>
      <c r="M33" s="223" t="s">
        <v>96</v>
      </c>
      <c r="N33" s="230" t="s">
        <v>96</v>
      </c>
      <c r="O33" s="230" t="s">
        <v>96</v>
      </c>
      <c r="P33" s="224" t="s">
        <v>96</v>
      </c>
      <c r="R33" s="223" t="s">
        <v>96</v>
      </c>
      <c r="S33" s="230" t="s">
        <v>96</v>
      </c>
      <c r="T33" s="230" t="s">
        <v>96</v>
      </c>
      <c r="U33" s="224" t="s">
        <v>96</v>
      </c>
    </row>
    <row r="34" spans="2:21" s="147" customFormat="1" ht="14.25" customHeight="1">
      <c r="B34" s="43" t="s">
        <v>57</v>
      </c>
      <c r="C34" s="223" t="s">
        <v>96</v>
      </c>
      <c r="D34" s="230" t="s">
        <v>96</v>
      </c>
      <c r="E34" s="230" t="s">
        <v>96</v>
      </c>
      <c r="F34" s="224" t="s">
        <v>96</v>
      </c>
      <c r="G34" s="197"/>
      <c r="H34" s="223" t="s">
        <v>96</v>
      </c>
      <c r="I34" s="230" t="s">
        <v>96</v>
      </c>
      <c r="J34" s="230" t="s">
        <v>96</v>
      </c>
      <c r="K34" s="224" t="s">
        <v>96</v>
      </c>
      <c r="M34" s="223" t="s">
        <v>96</v>
      </c>
      <c r="N34" s="230" t="s">
        <v>96</v>
      </c>
      <c r="O34" s="230" t="s">
        <v>96</v>
      </c>
      <c r="P34" s="224" t="s">
        <v>96</v>
      </c>
      <c r="R34" s="223" t="s">
        <v>96</v>
      </c>
      <c r="S34" s="230" t="s">
        <v>96</v>
      </c>
      <c r="T34" s="230" t="s">
        <v>96</v>
      </c>
      <c r="U34" s="224" t="s">
        <v>96</v>
      </c>
    </row>
    <row r="35" spans="2:21" s="147" customFormat="1" ht="14.25" customHeight="1">
      <c r="B35" s="43" t="s">
        <v>58</v>
      </c>
      <c r="C35" s="223" t="s">
        <v>96</v>
      </c>
      <c r="D35" s="230" t="s">
        <v>96</v>
      </c>
      <c r="E35" s="230">
        <f>('BM_idades (09)'!E35/'BM_idades (09)'!G35)</f>
        <v>0.51219512195121952</v>
      </c>
      <c r="F35" s="224">
        <f>('BM_idades (09)'!F35/'BM_idades (09)'!G35)</f>
        <v>0.36585365853658536</v>
      </c>
      <c r="G35" s="197"/>
      <c r="H35" s="223" t="s">
        <v>96</v>
      </c>
      <c r="I35" s="230" t="s">
        <v>96</v>
      </c>
      <c r="J35" s="230">
        <f>'BM_idades (09)'!K35/'BM_idades (09)'!M35</f>
        <v>0.5</v>
      </c>
      <c r="K35" s="224">
        <f>'BM_idades (09)'!L35/'BM_idades (09)'!M35</f>
        <v>0.38636363636363635</v>
      </c>
      <c r="M35" s="223" t="s">
        <v>96</v>
      </c>
      <c r="N35" s="230" t="s">
        <v>96</v>
      </c>
      <c r="O35" s="230">
        <f>'BM_idades (09)'!Q35/'BM_idades (09)'!S35</f>
        <v>0.52727272727272723</v>
      </c>
      <c r="P35" s="224">
        <f>'BM_idades (09)'!R35/'BM_idades (09)'!S35</f>
        <v>0.36363636363636365</v>
      </c>
      <c r="R35" s="223" t="s">
        <v>96</v>
      </c>
      <c r="S35" s="230">
        <f>'BM_idades (09)'!V35/'BM_idades (09)'!Y35</f>
        <v>0.11363636363636363</v>
      </c>
      <c r="T35" s="230">
        <f>'BM_idades (09)'!W35/'BM_idades (09)'!Y35</f>
        <v>0.5</v>
      </c>
      <c r="U35" s="224">
        <f>'BM_idades (09)'!X35/'BM_idades (09)'!Y35</f>
        <v>0.36363636363636365</v>
      </c>
    </row>
    <row r="36" spans="2:21" s="147" customFormat="1" ht="14.25" customHeight="1">
      <c r="B36" s="43" t="s">
        <v>59</v>
      </c>
      <c r="C36" s="223" t="s">
        <v>96</v>
      </c>
      <c r="D36" s="230" t="s">
        <v>96</v>
      </c>
      <c r="E36" s="230" t="s">
        <v>96</v>
      </c>
      <c r="F36" s="224" t="s">
        <v>96</v>
      </c>
      <c r="G36" s="197"/>
      <c r="H36" s="223" t="s">
        <v>96</v>
      </c>
      <c r="I36" s="230" t="s">
        <v>96</v>
      </c>
      <c r="J36" s="230" t="s">
        <v>96</v>
      </c>
      <c r="K36" s="224" t="s">
        <v>96</v>
      </c>
      <c r="M36" s="223" t="s">
        <v>96</v>
      </c>
      <c r="N36" s="230" t="s">
        <v>96</v>
      </c>
      <c r="O36" s="230" t="s">
        <v>96</v>
      </c>
      <c r="P36" s="224" t="s">
        <v>96</v>
      </c>
      <c r="R36" s="223" t="s">
        <v>96</v>
      </c>
      <c r="S36" s="230" t="s">
        <v>96</v>
      </c>
      <c r="T36" s="230" t="s">
        <v>96</v>
      </c>
      <c r="U36" s="224" t="s">
        <v>96</v>
      </c>
    </row>
    <row r="37" spans="2:21" s="147" customFormat="1" ht="14.25" customHeight="1">
      <c r="B37" s="43" t="s">
        <v>60</v>
      </c>
      <c r="C37" s="223" t="s">
        <v>96</v>
      </c>
      <c r="D37" s="230" t="s">
        <v>96</v>
      </c>
      <c r="E37" s="230" t="s">
        <v>96</v>
      </c>
      <c r="F37" s="224">
        <f>('BM_idades (09)'!F37/'BM_idades (09)'!G37)</f>
        <v>0.625</v>
      </c>
      <c r="G37" s="197"/>
      <c r="H37" s="223" t="s">
        <v>96</v>
      </c>
      <c r="I37" s="230" t="s">
        <v>96</v>
      </c>
      <c r="J37" s="230">
        <f>'BM_idades (09)'!K37/'BM_idades (09)'!M37</f>
        <v>0.5</v>
      </c>
      <c r="K37" s="224">
        <f>'BM_idades (09)'!L37/'BM_idades (09)'!M37</f>
        <v>0.5</v>
      </c>
      <c r="M37" s="223" t="s">
        <v>96</v>
      </c>
      <c r="N37" s="230" t="s">
        <v>96</v>
      </c>
      <c r="O37" s="230" t="s">
        <v>96</v>
      </c>
      <c r="P37" s="224">
        <f>'BM_idades (09)'!R37/'BM_idades (09)'!S37</f>
        <v>0.58333333333333337</v>
      </c>
      <c r="R37" s="223" t="s">
        <v>96</v>
      </c>
      <c r="S37" s="230" t="s">
        <v>96</v>
      </c>
      <c r="T37" s="230" t="s">
        <v>96</v>
      </c>
      <c r="U37" s="224">
        <f>'BM_idades (09)'!X37/'BM_idades (09)'!Y37</f>
        <v>0.58333333333333337</v>
      </c>
    </row>
    <row r="38" spans="2:21" s="147" customFormat="1" ht="14.25" customHeight="1">
      <c r="B38" s="43" t="s">
        <v>61</v>
      </c>
      <c r="C38" s="223" t="s">
        <v>96</v>
      </c>
      <c r="D38" s="230" t="s">
        <v>96</v>
      </c>
      <c r="E38" s="230" t="s">
        <v>96</v>
      </c>
      <c r="F38" s="224" t="s">
        <v>96</v>
      </c>
      <c r="G38" s="197"/>
      <c r="H38" s="223" t="s">
        <v>96</v>
      </c>
      <c r="I38" s="230" t="s">
        <v>96</v>
      </c>
      <c r="J38" s="230" t="s">
        <v>96</v>
      </c>
      <c r="K38" s="224" t="s">
        <v>96</v>
      </c>
      <c r="M38" s="223" t="s">
        <v>96</v>
      </c>
      <c r="N38" s="230" t="s">
        <v>96</v>
      </c>
      <c r="O38" s="230" t="s">
        <v>96</v>
      </c>
      <c r="P38" s="224" t="s">
        <v>96</v>
      </c>
      <c r="R38" s="223" t="s">
        <v>96</v>
      </c>
      <c r="S38" s="230" t="s">
        <v>96</v>
      </c>
      <c r="T38" s="230" t="s">
        <v>96</v>
      </c>
      <c r="U38" s="224" t="s">
        <v>96</v>
      </c>
    </row>
    <row r="39" spans="2:21" s="147" customFormat="1" ht="14.25" customHeight="1">
      <c r="B39" s="43" t="s">
        <v>62</v>
      </c>
      <c r="C39" s="223" t="s">
        <v>96</v>
      </c>
      <c r="D39" s="230" t="s">
        <v>96</v>
      </c>
      <c r="E39" s="230" t="s">
        <v>96</v>
      </c>
      <c r="F39" s="224">
        <f>('BM_idades (09)'!F39/'BM_idades (09)'!G39)</f>
        <v>0.7</v>
      </c>
      <c r="G39" s="197"/>
      <c r="H39" s="223" t="s">
        <v>96</v>
      </c>
      <c r="I39" s="230" t="s">
        <v>96</v>
      </c>
      <c r="J39" s="230" t="s">
        <v>96</v>
      </c>
      <c r="K39" s="224">
        <f>'BM_idades (09)'!L39/'BM_idades (09)'!M39</f>
        <v>0.625</v>
      </c>
      <c r="M39" s="223" t="s">
        <v>96</v>
      </c>
      <c r="N39" s="230" t="s">
        <v>96</v>
      </c>
      <c r="O39" s="230">
        <f>'BM_idades (09)'!Q39/'BM_idades (09)'!S39</f>
        <v>0.53846153846153844</v>
      </c>
      <c r="P39" s="224">
        <f>'BM_idades (09)'!R39/'BM_idades (09)'!S39</f>
        <v>0.38461538461538464</v>
      </c>
      <c r="R39" s="223" t="s">
        <v>96</v>
      </c>
      <c r="S39" s="230" t="s">
        <v>96</v>
      </c>
      <c r="T39" s="230">
        <f>'BM_idades (09)'!W39/'BM_idades (09)'!Y39</f>
        <v>0.7142857142857143</v>
      </c>
      <c r="U39" s="224" t="s">
        <v>96</v>
      </c>
    </row>
    <row r="40" spans="2:21" s="147" customFormat="1" ht="14.25" customHeight="1">
      <c r="B40" s="43" t="s">
        <v>63</v>
      </c>
      <c r="C40" s="223" t="s">
        <v>96</v>
      </c>
      <c r="D40" s="230" t="s">
        <v>96</v>
      </c>
      <c r="E40" s="230" t="s">
        <v>96</v>
      </c>
      <c r="F40" s="224" t="s">
        <v>96</v>
      </c>
      <c r="G40" s="197"/>
      <c r="H40" s="223" t="s">
        <v>96</v>
      </c>
      <c r="I40" s="230" t="s">
        <v>96</v>
      </c>
      <c r="J40" s="230" t="s">
        <v>96</v>
      </c>
      <c r="K40" s="224" t="s">
        <v>96</v>
      </c>
      <c r="M40" s="223" t="s">
        <v>96</v>
      </c>
      <c r="N40" s="230" t="s">
        <v>96</v>
      </c>
      <c r="O40" s="230" t="s">
        <v>96</v>
      </c>
      <c r="P40" s="224" t="s">
        <v>96</v>
      </c>
      <c r="R40" s="223" t="s">
        <v>96</v>
      </c>
      <c r="S40" s="230" t="s">
        <v>96</v>
      </c>
      <c r="T40" s="230" t="s">
        <v>96</v>
      </c>
      <c r="U40" s="224" t="s">
        <v>96</v>
      </c>
    </row>
    <row r="41" spans="2:21" s="147" customFormat="1" ht="14.25" customHeight="1">
      <c r="B41" s="43" t="s">
        <v>64</v>
      </c>
      <c r="C41" s="223" t="s">
        <v>96</v>
      </c>
      <c r="D41" s="230" t="s">
        <v>96</v>
      </c>
      <c r="E41" s="230" t="s">
        <v>96</v>
      </c>
      <c r="F41" s="224" t="s">
        <v>96</v>
      </c>
      <c r="G41" s="197"/>
      <c r="H41" s="223" t="s">
        <v>96</v>
      </c>
      <c r="I41" s="230" t="s">
        <v>96</v>
      </c>
      <c r="J41" s="230" t="s">
        <v>96</v>
      </c>
      <c r="K41" s="224" t="s">
        <v>96</v>
      </c>
      <c r="M41" s="223" t="s">
        <v>96</v>
      </c>
      <c r="N41" s="230" t="s">
        <v>96</v>
      </c>
      <c r="O41" s="230" t="s">
        <v>96</v>
      </c>
      <c r="P41" s="224" t="s">
        <v>96</v>
      </c>
      <c r="R41" s="223" t="s">
        <v>96</v>
      </c>
      <c r="S41" s="230" t="s">
        <v>96</v>
      </c>
      <c r="T41" s="230" t="s">
        <v>96</v>
      </c>
      <c r="U41" s="224" t="s">
        <v>96</v>
      </c>
    </row>
    <row r="42" spans="2:21" s="147" customFormat="1" ht="14.25" customHeight="1">
      <c r="B42" s="43" t="s">
        <v>65</v>
      </c>
      <c r="C42" s="223" t="s">
        <v>96</v>
      </c>
      <c r="D42" s="230" t="s">
        <v>96</v>
      </c>
      <c r="E42" s="230" t="s">
        <v>96</v>
      </c>
      <c r="F42" s="224" t="s">
        <v>96</v>
      </c>
      <c r="G42" s="197"/>
      <c r="H42" s="223" t="s">
        <v>96</v>
      </c>
      <c r="I42" s="230" t="s">
        <v>96</v>
      </c>
      <c r="J42" s="230" t="s">
        <v>96</v>
      </c>
      <c r="K42" s="224" t="s">
        <v>96</v>
      </c>
      <c r="M42" s="223" t="s">
        <v>96</v>
      </c>
      <c r="N42" s="230" t="s">
        <v>96</v>
      </c>
      <c r="O42" s="230" t="s">
        <v>96</v>
      </c>
      <c r="P42" s="224" t="s">
        <v>96</v>
      </c>
      <c r="R42" s="223" t="s">
        <v>96</v>
      </c>
      <c r="S42" s="230" t="s">
        <v>96</v>
      </c>
      <c r="T42" s="230" t="s">
        <v>96</v>
      </c>
      <c r="U42" s="224" t="s">
        <v>96</v>
      </c>
    </row>
    <row r="43" spans="2:21" s="147" customFormat="1" ht="14.25" customHeight="1">
      <c r="B43" s="43" t="s">
        <v>66</v>
      </c>
      <c r="C43" s="223" t="s">
        <v>96</v>
      </c>
      <c r="D43" s="230" t="s">
        <v>96</v>
      </c>
      <c r="E43" s="230" t="s">
        <v>96</v>
      </c>
      <c r="F43" s="224" t="s">
        <v>96</v>
      </c>
      <c r="G43" s="197"/>
      <c r="H43" s="223" t="s">
        <v>96</v>
      </c>
      <c r="I43" s="230" t="s">
        <v>96</v>
      </c>
      <c r="J43" s="230" t="s">
        <v>96</v>
      </c>
      <c r="K43" s="224" t="s">
        <v>96</v>
      </c>
      <c r="M43" s="223" t="s">
        <v>96</v>
      </c>
      <c r="N43" s="230" t="s">
        <v>96</v>
      </c>
      <c r="O43" s="230" t="s">
        <v>96</v>
      </c>
      <c r="P43" s="224" t="s">
        <v>96</v>
      </c>
      <c r="R43" s="223" t="s">
        <v>96</v>
      </c>
      <c r="S43" s="230" t="s">
        <v>96</v>
      </c>
      <c r="T43" s="230" t="s">
        <v>96</v>
      </c>
      <c r="U43" s="224" t="s">
        <v>96</v>
      </c>
    </row>
    <row r="44" spans="2:21" s="147" customFormat="1" ht="14.25" customHeight="1">
      <c r="B44" s="43" t="s">
        <v>67</v>
      </c>
      <c r="C44" s="223" t="s">
        <v>96</v>
      </c>
      <c r="D44" s="230" t="s">
        <v>96</v>
      </c>
      <c r="E44" s="230" t="s">
        <v>96</v>
      </c>
      <c r="F44" s="224" t="s">
        <v>96</v>
      </c>
      <c r="G44" s="197"/>
      <c r="H44" s="223" t="s">
        <v>96</v>
      </c>
      <c r="I44" s="230" t="s">
        <v>96</v>
      </c>
      <c r="J44" s="230" t="s">
        <v>96</v>
      </c>
      <c r="K44" s="224" t="s">
        <v>96</v>
      </c>
      <c r="M44" s="223" t="s">
        <v>96</v>
      </c>
      <c r="N44" s="230" t="s">
        <v>96</v>
      </c>
      <c r="O44" s="230" t="s">
        <v>96</v>
      </c>
      <c r="P44" s="224" t="s">
        <v>96</v>
      </c>
      <c r="R44" s="223" t="s">
        <v>96</v>
      </c>
      <c r="S44" s="230" t="s">
        <v>96</v>
      </c>
      <c r="T44" s="230" t="s">
        <v>96</v>
      </c>
      <c r="U44" s="224" t="s">
        <v>96</v>
      </c>
    </row>
    <row r="45" spans="2:21" s="147" customFormat="1" ht="14.25" customHeight="1">
      <c r="B45" s="43" t="s">
        <v>68</v>
      </c>
      <c r="C45" s="223" t="s">
        <v>96</v>
      </c>
      <c r="D45" s="230" t="s">
        <v>96</v>
      </c>
      <c r="E45" s="230" t="s">
        <v>96</v>
      </c>
      <c r="F45" s="224" t="s">
        <v>96</v>
      </c>
      <c r="G45" s="197"/>
      <c r="H45" s="223" t="s">
        <v>96</v>
      </c>
      <c r="I45" s="230" t="s">
        <v>96</v>
      </c>
      <c r="J45" s="230" t="s">
        <v>96</v>
      </c>
      <c r="K45" s="224" t="s">
        <v>96</v>
      </c>
      <c r="M45" s="223" t="s">
        <v>96</v>
      </c>
      <c r="N45" s="230" t="s">
        <v>96</v>
      </c>
      <c r="O45" s="230" t="s">
        <v>96</v>
      </c>
      <c r="P45" s="224" t="s">
        <v>96</v>
      </c>
      <c r="R45" s="223" t="s">
        <v>96</v>
      </c>
      <c r="S45" s="230" t="s">
        <v>96</v>
      </c>
      <c r="T45" s="230" t="s">
        <v>96</v>
      </c>
      <c r="U45" s="224" t="s">
        <v>96</v>
      </c>
    </row>
    <row r="46" spans="2:21" s="147" customFormat="1" ht="14.25" customHeight="1">
      <c r="B46" s="43" t="s">
        <v>69</v>
      </c>
      <c r="C46" s="223" t="s">
        <v>96</v>
      </c>
      <c r="D46" s="230" t="s">
        <v>96</v>
      </c>
      <c r="E46" s="230" t="s">
        <v>96</v>
      </c>
      <c r="F46" s="224">
        <f>('BM_idades (09)'!F46/'BM_idades (09)'!G46)</f>
        <v>0.83333333333333337</v>
      </c>
      <c r="G46" s="197"/>
      <c r="H46" s="223" t="s">
        <v>96</v>
      </c>
      <c r="I46" s="230" t="s">
        <v>96</v>
      </c>
      <c r="J46" s="230" t="s">
        <v>96</v>
      </c>
      <c r="K46" s="224">
        <f>'BM_idades (09)'!L46/'BM_idades (09)'!M46</f>
        <v>0.625</v>
      </c>
      <c r="M46" s="223" t="s">
        <v>96</v>
      </c>
      <c r="N46" s="230" t="s">
        <v>96</v>
      </c>
      <c r="O46" s="230" t="s">
        <v>96</v>
      </c>
      <c r="P46" s="224">
        <f>'BM_idades (09)'!R46/'BM_idades (09)'!S46</f>
        <v>0.7142857142857143</v>
      </c>
      <c r="R46" s="223" t="s">
        <v>96</v>
      </c>
      <c r="S46" s="230" t="s">
        <v>96</v>
      </c>
      <c r="T46" s="230" t="s">
        <v>96</v>
      </c>
      <c r="U46" s="224" t="s">
        <v>96</v>
      </c>
    </row>
    <row r="47" spans="2:21" s="147" customFormat="1" ht="14.25" customHeight="1">
      <c r="B47" s="43" t="s">
        <v>70</v>
      </c>
      <c r="C47" s="223" t="s">
        <v>96</v>
      </c>
      <c r="D47" s="230" t="s">
        <v>96</v>
      </c>
      <c r="E47" s="230">
        <f>('BM_idades (09)'!E47/'BM_idades (09)'!G47)</f>
        <v>0.6785714285714286</v>
      </c>
      <c r="F47" s="224">
        <f>('BM_idades (09)'!F47/'BM_idades (09)'!G47)</f>
        <v>0.25</v>
      </c>
      <c r="G47" s="197"/>
      <c r="H47" s="223" t="s">
        <v>96</v>
      </c>
      <c r="I47" s="230">
        <f>'BM_idades (09)'!J47/'BM_idades (09)'!M47</f>
        <v>0.12195121951219512</v>
      </c>
      <c r="J47" s="230">
        <f>'BM_idades (09)'!K47/'BM_idades (09)'!M47</f>
        <v>0.58536585365853655</v>
      </c>
      <c r="K47" s="224">
        <f>'BM_idades (09)'!L47/'BM_idades (09)'!M47</f>
        <v>0.29268292682926828</v>
      </c>
      <c r="M47" s="223" t="s">
        <v>96</v>
      </c>
      <c r="N47" s="230">
        <f>'BM_idades (09)'!P47/'BM_idades (09)'!S47</f>
        <v>0.13513513513513514</v>
      </c>
      <c r="O47" s="230">
        <f>'BM_idades (09)'!Q47/'BM_idades (09)'!S47</f>
        <v>0.43243243243243246</v>
      </c>
      <c r="P47" s="224">
        <f>'BM_idades (09)'!R47/'BM_idades (09)'!S47</f>
        <v>0.3783783783783784</v>
      </c>
      <c r="R47" s="223" t="s">
        <v>96</v>
      </c>
      <c r="S47" s="230">
        <f>'BM_idades (09)'!V47/'BM_idades (09)'!Y47</f>
        <v>0.17948717948717949</v>
      </c>
      <c r="T47" s="230">
        <f>'BM_idades (09)'!W47/'BM_idades (09)'!Y47</f>
        <v>0.4358974358974359</v>
      </c>
      <c r="U47" s="224">
        <f>'BM_idades (09)'!X47/'BM_idades (09)'!Y47</f>
        <v>0.35897435897435898</v>
      </c>
    </row>
    <row r="48" spans="2:21" s="147" customFormat="1" ht="14.25" customHeight="1">
      <c r="B48" s="43" t="s">
        <v>71</v>
      </c>
      <c r="C48" s="223" t="s">
        <v>96</v>
      </c>
      <c r="D48" s="230" t="s">
        <v>96</v>
      </c>
      <c r="E48" s="230" t="s">
        <v>96</v>
      </c>
      <c r="F48" s="224" t="s">
        <v>96</v>
      </c>
      <c r="G48" s="197"/>
      <c r="H48" s="223" t="s">
        <v>96</v>
      </c>
      <c r="I48" s="230" t="s">
        <v>96</v>
      </c>
      <c r="J48" s="230" t="s">
        <v>96</v>
      </c>
      <c r="K48" s="224" t="s">
        <v>96</v>
      </c>
      <c r="M48" s="223" t="s">
        <v>96</v>
      </c>
      <c r="N48" s="230" t="s">
        <v>96</v>
      </c>
      <c r="O48" s="230" t="s">
        <v>96</v>
      </c>
      <c r="P48" s="224" t="s">
        <v>96</v>
      </c>
      <c r="R48" s="223" t="s">
        <v>96</v>
      </c>
      <c r="S48" s="230" t="s">
        <v>96</v>
      </c>
      <c r="T48" s="230" t="s">
        <v>96</v>
      </c>
      <c r="U48" s="224" t="s">
        <v>96</v>
      </c>
    </row>
    <row r="49" spans="2:21" s="147" customFormat="1" ht="14.25" customHeight="1">
      <c r="B49" s="43" t="s">
        <v>72</v>
      </c>
      <c r="C49" s="223" t="s">
        <v>96</v>
      </c>
      <c r="D49" s="230" t="s">
        <v>96</v>
      </c>
      <c r="E49" s="230" t="s">
        <v>96</v>
      </c>
      <c r="F49" s="224">
        <f>('BM_idades (09)'!F49/'BM_idades (09)'!G49)</f>
        <v>0.61538461538461542</v>
      </c>
      <c r="G49" s="197"/>
      <c r="H49" s="223" t="s">
        <v>96</v>
      </c>
      <c r="I49" s="230" t="s">
        <v>96</v>
      </c>
      <c r="J49" s="230">
        <f>'BM_idades (09)'!K49/'BM_idades (09)'!M49</f>
        <v>0.45454545454545453</v>
      </c>
      <c r="K49" s="224">
        <f>'BM_idades (09)'!L49/'BM_idades (09)'!M49</f>
        <v>0.54545454545454541</v>
      </c>
      <c r="M49" s="223" t="s">
        <v>96</v>
      </c>
      <c r="N49" s="230" t="s">
        <v>96</v>
      </c>
      <c r="O49" s="230">
        <f>'BM_idades (09)'!Q49/'BM_idades (09)'!S49</f>
        <v>0.41666666666666669</v>
      </c>
      <c r="P49" s="224">
        <f>'BM_idades (09)'!R49/'BM_idades (09)'!S49</f>
        <v>0.5</v>
      </c>
      <c r="R49" s="223" t="s">
        <v>96</v>
      </c>
      <c r="S49" s="230" t="s">
        <v>96</v>
      </c>
      <c r="T49" s="230" t="s">
        <v>96</v>
      </c>
      <c r="U49" s="224">
        <f>'BM_idades (09)'!X49/'BM_idades (09)'!Y49</f>
        <v>0.66666666666666663</v>
      </c>
    </row>
    <row r="50" spans="2:21" s="147" customFormat="1" ht="14.25" customHeight="1">
      <c r="B50" s="43" t="s">
        <v>73</v>
      </c>
      <c r="C50" s="223" t="s">
        <v>96</v>
      </c>
      <c r="D50" s="230" t="s">
        <v>96</v>
      </c>
      <c r="E50" s="230" t="s">
        <v>96</v>
      </c>
      <c r="F50" s="224" t="s">
        <v>96</v>
      </c>
      <c r="G50" s="197"/>
      <c r="H50" s="223" t="s">
        <v>96</v>
      </c>
      <c r="I50" s="230" t="s">
        <v>96</v>
      </c>
      <c r="J50" s="230" t="s">
        <v>96</v>
      </c>
      <c r="K50" s="224" t="s">
        <v>96</v>
      </c>
      <c r="M50" s="223" t="s">
        <v>96</v>
      </c>
      <c r="N50" s="230" t="s">
        <v>96</v>
      </c>
      <c r="O50" s="230" t="s">
        <v>96</v>
      </c>
      <c r="P50" s="224" t="s">
        <v>96</v>
      </c>
      <c r="R50" s="223" t="s">
        <v>96</v>
      </c>
      <c r="S50" s="230" t="s">
        <v>96</v>
      </c>
      <c r="T50" s="230" t="s">
        <v>96</v>
      </c>
      <c r="U50" s="224" t="s">
        <v>96</v>
      </c>
    </row>
    <row r="51" spans="2:21" s="147" customFormat="1" ht="14.25" customHeight="1">
      <c r="B51" s="43" t="s">
        <v>74</v>
      </c>
      <c r="C51" s="223" t="s">
        <v>96</v>
      </c>
      <c r="D51" s="230" t="s">
        <v>96</v>
      </c>
      <c r="E51" s="230" t="s">
        <v>96</v>
      </c>
      <c r="F51" s="224" t="s">
        <v>96</v>
      </c>
      <c r="G51" s="197"/>
      <c r="H51" s="223" t="s">
        <v>96</v>
      </c>
      <c r="I51" s="230" t="s">
        <v>96</v>
      </c>
      <c r="J51" s="230" t="s">
        <v>96</v>
      </c>
      <c r="K51" s="224" t="s">
        <v>96</v>
      </c>
      <c r="M51" s="223" t="s">
        <v>96</v>
      </c>
      <c r="N51" s="230" t="s">
        <v>96</v>
      </c>
      <c r="O51" s="230" t="s">
        <v>96</v>
      </c>
      <c r="P51" s="224" t="s">
        <v>96</v>
      </c>
      <c r="R51" s="223" t="s">
        <v>96</v>
      </c>
      <c r="S51" s="230" t="s">
        <v>96</v>
      </c>
      <c r="T51" s="230" t="s">
        <v>96</v>
      </c>
      <c r="U51" s="224" t="s">
        <v>96</v>
      </c>
    </row>
    <row r="52" spans="2:21" s="147" customFormat="1" ht="14.25" customHeight="1">
      <c r="B52" s="43" t="s">
        <v>75</v>
      </c>
      <c r="C52" s="223" t="s">
        <v>96</v>
      </c>
      <c r="D52" s="230" t="s">
        <v>96</v>
      </c>
      <c r="E52" s="230" t="s">
        <v>96</v>
      </c>
      <c r="F52" s="224" t="s">
        <v>96</v>
      </c>
      <c r="G52" s="197"/>
      <c r="H52" s="223" t="s">
        <v>96</v>
      </c>
      <c r="I52" s="230" t="s">
        <v>96</v>
      </c>
      <c r="J52" s="230" t="s">
        <v>96</v>
      </c>
      <c r="K52" s="224" t="s">
        <v>96</v>
      </c>
      <c r="M52" s="223" t="s">
        <v>96</v>
      </c>
      <c r="N52" s="230" t="s">
        <v>96</v>
      </c>
      <c r="O52" s="230" t="s">
        <v>96</v>
      </c>
      <c r="P52" s="224" t="s">
        <v>96</v>
      </c>
      <c r="R52" s="223" t="s">
        <v>96</v>
      </c>
      <c r="S52" s="230" t="s">
        <v>96</v>
      </c>
      <c r="T52" s="230" t="s">
        <v>96</v>
      </c>
      <c r="U52" s="224" t="s">
        <v>96</v>
      </c>
    </row>
    <row r="53" spans="2:21" s="147" customFormat="1" ht="14.25" customHeight="1">
      <c r="B53" s="43" t="s">
        <v>76</v>
      </c>
      <c r="C53" s="223" t="s">
        <v>96</v>
      </c>
      <c r="D53" s="230" t="s">
        <v>96</v>
      </c>
      <c r="E53" s="230">
        <f>('BM_idades (09)'!E53/'BM_idades (09)'!G53)</f>
        <v>0.35714285714285715</v>
      </c>
      <c r="F53" s="224">
        <f>('BM_idades (09)'!F53/'BM_idades (09)'!G53)</f>
        <v>0.5714285714285714</v>
      </c>
      <c r="G53" s="197"/>
      <c r="H53" s="223" t="s">
        <v>96</v>
      </c>
      <c r="I53" s="230" t="s">
        <v>96</v>
      </c>
      <c r="J53" s="230">
        <f>'BM_idades (09)'!K53/'BM_idades (09)'!M53</f>
        <v>0.5714285714285714</v>
      </c>
      <c r="K53" s="224">
        <f>'BM_idades (09)'!L53/'BM_idades (09)'!M53</f>
        <v>0.35714285714285715</v>
      </c>
      <c r="M53" s="223" t="s">
        <v>96</v>
      </c>
      <c r="N53" s="230" t="s">
        <v>96</v>
      </c>
      <c r="O53" s="230">
        <f>'BM_idades (09)'!Q53/'BM_idades (09)'!S53</f>
        <v>0.5714285714285714</v>
      </c>
      <c r="P53" s="224">
        <f>'BM_idades (09)'!R53/'BM_idades (09)'!S53</f>
        <v>0.33333333333333331</v>
      </c>
      <c r="R53" s="223" t="s">
        <v>96</v>
      </c>
      <c r="S53" s="230" t="s">
        <v>96</v>
      </c>
      <c r="T53" s="230">
        <f>'BM_idades (09)'!W53/'BM_idades (09)'!Y53</f>
        <v>0.5</v>
      </c>
      <c r="U53" s="224">
        <f>'BM_idades (09)'!X53/'BM_idades (09)'!Y53</f>
        <v>0.35</v>
      </c>
    </row>
    <row r="54" spans="2:21" s="147" customFormat="1" ht="14.25" customHeight="1">
      <c r="B54" s="43" t="s">
        <v>77</v>
      </c>
      <c r="C54" s="223" t="s">
        <v>96</v>
      </c>
      <c r="D54" s="230" t="s">
        <v>96</v>
      </c>
      <c r="E54" s="230" t="s">
        <v>96</v>
      </c>
      <c r="F54" s="224" t="s">
        <v>96</v>
      </c>
      <c r="G54" s="197"/>
      <c r="H54" s="223" t="s">
        <v>96</v>
      </c>
      <c r="I54" s="230" t="s">
        <v>96</v>
      </c>
      <c r="J54" s="230" t="s">
        <v>96</v>
      </c>
      <c r="K54" s="224" t="s">
        <v>96</v>
      </c>
      <c r="M54" s="223" t="s">
        <v>96</v>
      </c>
      <c r="N54" s="230" t="s">
        <v>96</v>
      </c>
      <c r="O54" s="230" t="s">
        <v>96</v>
      </c>
      <c r="P54" s="224" t="s">
        <v>96</v>
      </c>
      <c r="R54" s="223" t="s">
        <v>96</v>
      </c>
      <c r="S54" s="230" t="s">
        <v>96</v>
      </c>
      <c r="T54" s="230" t="s">
        <v>96</v>
      </c>
      <c r="U54" s="224" t="s">
        <v>96</v>
      </c>
    </row>
    <row r="55" spans="2:21" s="147" customFormat="1" ht="14.25" customHeight="1">
      <c r="B55" s="43" t="s">
        <v>78</v>
      </c>
      <c r="C55" s="223" t="s">
        <v>96</v>
      </c>
      <c r="D55" s="230" t="s">
        <v>96</v>
      </c>
      <c r="E55" s="230">
        <f>('BM_idades (09)'!E55/'BM_idades (09)'!G55)</f>
        <v>0.45454545454545453</v>
      </c>
      <c r="F55" s="224">
        <f>('BM_idades (09)'!F55/'BM_idades (09)'!G55)</f>
        <v>0.54545454545454541</v>
      </c>
      <c r="G55" s="197"/>
      <c r="H55" s="223" t="s">
        <v>96</v>
      </c>
      <c r="I55" s="230" t="s">
        <v>96</v>
      </c>
      <c r="J55" s="230" t="s">
        <v>96</v>
      </c>
      <c r="K55" s="224" t="s">
        <v>96</v>
      </c>
      <c r="M55" s="223" t="s">
        <v>96</v>
      </c>
      <c r="N55" s="230" t="s">
        <v>96</v>
      </c>
      <c r="O55" s="230">
        <f>'BM_idades (09)'!Q55/'BM_idades (09)'!S55</f>
        <v>0.47058823529411764</v>
      </c>
      <c r="P55" s="224">
        <f>'BM_idades (09)'!R55/'BM_idades (09)'!S55</f>
        <v>0.52941176470588236</v>
      </c>
      <c r="R55" s="223" t="s">
        <v>96</v>
      </c>
      <c r="S55" s="230" t="s">
        <v>96</v>
      </c>
      <c r="T55" s="230">
        <f>'BM_idades (09)'!W55/'BM_idades (09)'!Y55</f>
        <v>0.47058823529411764</v>
      </c>
      <c r="U55" s="224">
        <f>'BM_idades (09)'!X55/'BM_idades (09)'!Y55</f>
        <v>0.47058823529411764</v>
      </c>
    </row>
    <row r="56" spans="2:21" s="153" customFormat="1" ht="14.25" customHeight="1">
      <c r="B56" s="43" t="s">
        <v>79</v>
      </c>
      <c r="C56" s="223" t="s">
        <v>96</v>
      </c>
      <c r="D56" s="230" t="s">
        <v>96</v>
      </c>
      <c r="E56" s="230" t="s">
        <v>96</v>
      </c>
      <c r="F56" s="224" t="s">
        <v>96</v>
      </c>
      <c r="G56" s="198"/>
      <c r="H56" s="223" t="s">
        <v>96</v>
      </c>
      <c r="I56" s="230" t="s">
        <v>96</v>
      </c>
      <c r="J56" s="230" t="s">
        <v>96</v>
      </c>
      <c r="K56" s="224" t="s">
        <v>96</v>
      </c>
      <c r="M56" s="223" t="s">
        <v>96</v>
      </c>
      <c r="N56" s="230" t="s">
        <v>96</v>
      </c>
      <c r="O56" s="230" t="s">
        <v>96</v>
      </c>
      <c r="P56" s="224" t="s">
        <v>96</v>
      </c>
      <c r="R56" s="223" t="s">
        <v>96</v>
      </c>
      <c r="S56" s="230" t="s">
        <v>96</v>
      </c>
      <c r="T56" s="230">
        <f>'BM_idades (09)'!W56/'BM_idades (09)'!Y56</f>
        <v>0.66666666666666663</v>
      </c>
      <c r="U56" s="224" t="s">
        <v>96</v>
      </c>
    </row>
    <row r="57" spans="2:21" s="147" customFormat="1" ht="14.25" customHeight="1">
      <c r="B57" s="43" t="s">
        <v>80</v>
      </c>
      <c r="C57" s="223" t="s">
        <v>96</v>
      </c>
      <c r="D57" s="230" t="s">
        <v>96</v>
      </c>
      <c r="E57" s="230">
        <f>('BM_idades (09)'!E57/'BM_idades (09)'!G57)</f>
        <v>0.7142857142857143</v>
      </c>
      <c r="F57" s="224" t="s">
        <v>96</v>
      </c>
      <c r="G57" s="197"/>
      <c r="H57" s="223" t="s">
        <v>96</v>
      </c>
      <c r="I57" s="230" t="s">
        <v>96</v>
      </c>
      <c r="J57" s="230" t="s">
        <v>96</v>
      </c>
      <c r="K57" s="224" t="s">
        <v>96</v>
      </c>
      <c r="M57" s="223" t="s">
        <v>96</v>
      </c>
      <c r="N57" s="230" t="s">
        <v>96</v>
      </c>
      <c r="O57" s="230" t="s">
        <v>96</v>
      </c>
      <c r="P57" s="224" t="s">
        <v>96</v>
      </c>
      <c r="R57" s="223" t="s">
        <v>96</v>
      </c>
      <c r="S57" s="230" t="s">
        <v>96</v>
      </c>
      <c r="T57" s="230" t="s">
        <v>96</v>
      </c>
      <c r="U57" s="224" t="s">
        <v>96</v>
      </c>
    </row>
    <row r="58" spans="2:21" s="147" customFormat="1" ht="14.25" customHeight="1">
      <c r="B58" s="43" t="s">
        <v>81</v>
      </c>
      <c r="C58" s="223" t="s">
        <v>96</v>
      </c>
      <c r="D58" s="230" t="s">
        <v>96</v>
      </c>
      <c r="E58" s="230">
        <f>('BM_idades (09)'!E58/'BM_idades (09)'!G58)</f>
        <v>0.47058823529411764</v>
      </c>
      <c r="F58" s="224">
        <f>('BM_idades (09)'!F58/'BM_idades (09)'!G58)</f>
        <v>0.41176470588235292</v>
      </c>
      <c r="G58" s="197"/>
      <c r="H58" s="223" t="s">
        <v>96</v>
      </c>
      <c r="I58" s="230" t="s">
        <v>96</v>
      </c>
      <c r="J58" s="230" t="s">
        <v>96</v>
      </c>
      <c r="K58" s="224" t="s">
        <v>96</v>
      </c>
      <c r="M58" s="223" t="s">
        <v>96</v>
      </c>
      <c r="N58" s="230" t="s">
        <v>96</v>
      </c>
      <c r="O58" s="230">
        <f>'BM_idades (09)'!Q58/'BM_idades (09)'!S58</f>
        <v>0.38461538461538464</v>
      </c>
      <c r="P58" s="224">
        <f>'BM_idades (09)'!R58/'BM_idades (09)'!S58</f>
        <v>0.53846153846153844</v>
      </c>
      <c r="R58" s="223" t="s">
        <v>96</v>
      </c>
      <c r="S58" s="230" t="s">
        <v>96</v>
      </c>
      <c r="T58" s="230">
        <f>'BM_idades (09)'!W58/'BM_idades (09)'!Y58</f>
        <v>0.55555555555555558</v>
      </c>
      <c r="U58" s="224" t="s">
        <v>96</v>
      </c>
    </row>
    <row r="59" spans="2:21" s="147" customFormat="1" ht="14.25" customHeight="1">
      <c r="B59" s="43" t="s">
        <v>82</v>
      </c>
      <c r="C59" s="223" t="s">
        <v>96</v>
      </c>
      <c r="D59" s="230" t="s">
        <v>96</v>
      </c>
      <c r="E59" s="230" t="s">
        <v>96</v>
      </c>
      <c r="F59" s="224" t="s">
        <v>96</v>
      </c>
      <c r="G59" s="197"/>
      <c r="H59" s="223" t="s">
        <v>96</v>
      </c>
      <c r="I59" s="230" t="s">
        <v>96</v>
      </c>
      <c r="J59" s="230" t="s">
        <v>96</v>
      </c>
      <c r="K59" s="224" t="s">
        <v>96</v>
      </c>
      <c r="M59" s="223" t="s">
        <v>96</v>
      </c>
      <c r="N59" s="230" t="s">
        <v>96</v>
      </c>
      <c r="O59" s="230" t="s">
        <v>96</v>
      </c>
      <c r="P59" s="224" t="s">
        <v>96</v>
      </c>
      <c r="R59" s="223" t="s">
        <v>96</v>
      </c>
      <c r="S59" s="230" t="s">
        <v>96</v>
      </c>
      <c r="T59" s="230" t="s">
        <v>96</v>
      </c>
      <c r="U59" s="224" t="s">
        <v>96</v>
      </c>
    </row>
    <row r="60" spans="2:21" s="155" customFormat="1" ht="14.25" customHeight="1">
      <c r="B60" s="43" t="s">
        <v>83</v>
      </c>
      <c r="C60" s="223" t="s">
        <v>96</v>
      </c>
      <c r="D60" s="230" t="s">
        <v>96</v>
      </c>
      <c r="E60" s="230" t="s">
        <v>96</v>
      </c>
      <c r="F60" s="224" t="s">
        <v>96</v>
      </c>
      <c r="G60" s="199"/>
      <c r="H60" s="223" t="s">
        <v>96</v>
      </c>
      <c r="I60" s="230" t="s">
        <v>96</v>
      </c>
      <c r="J60" s="230" t="s">
        <v>96</v>
      </c>
      <c r="K60" s="224" t="s">
        <v>96</v>
      </c>
      <c r="M60" s="223" t="s">
        <v>96</v>
      </c>
      <c r="N60" s="230" t="s">
        <v>96</v>
      </c>
      <c r="O60" s="230" t="s">
        <v>96</v>
      </c>
      <c r="P60" s="224" t="s">
        <v>96</v>
      </c>
      <c r="R60" s="223" t="s">
        <v>96</v>
      </c>
      <c r="S60" s="230" t="s">
        <v>96</v>
      </c>
      <c r="T60" s="230" t="s">
        <v>96</v>
      </c>
      <c r="U60" s="224" t="s">
        <v>96</v>
      </c>
    </row>
    <row r="61" spans="2:21" s="147" customFormat="1" ht="14.25" customHeight="1">
      <c r="B61" s="43" t="s">
        <v>84</v>
      </c>
      <c r="C61" s="223" t="s">
        <v>96</v>
      </c>
      <c r="D61" s="230" t="s">
        <v>96</v>
      </c>
      <c r="E61" s="230" t="s">
        <v>96</v>
      </c>
      <c r="F61" s="224" t="s">
        <v>96</v>
      </c>
      <c r="G61" s="197"/>
      <c r="H61" s="223" t="s">
        <v>96</v>
      </c>
      <c r="I61" s="230" t="s">
        <v>96</v>
      </c>
      <c r="J61" s="230" t="s">
        <v>96</v>
      </c>
      <c r="K61" s="224" t="s">
        <v>96</v>
      </c>
      <c r="M61" s="223" t="s">
        <v>96</v>
      </c>
      <c r="N61" s="230" t="s">
        <v>96</v>
      </c>
      <c r="O61" s="230" t="s">
        <v>96</v>
      </c>
      <c r="P61" s="224" t="s">
        <v>96</v>
      </c>
      <c r="R61" s="223" t="s">
        <v>96</v>
      </c>
      <c r="S61" s="230" t="s">
        <v>96</v>
      </c>
      <c r="T61" s="230" t="s">
        <v>96</v>
      </c>
      <c r="U61" s="224" t="s">
        <v>96</v>
      </c>
    </row>
    <row r="62" spans="2:21" s="147" customFormat="1" ht="14.25" customHeight="1">
      <c r="B62" s="43" t="s">
        <v>85</v>
      </c>
      <c r="C62" s="223" t="s">
        <v>96</v>
      </c>
      <c r="D62" s="230" t="s">
        <v>96</v>
      </c>
      <c r="E62" s="230" t="s">
        <v>96</v>
      </c>
      <c r="F62" s="224" t="s">
        <v>96</v>
      </c>
      <c r="G62" s="197"/>
      <c r="H62" s="223" t="s">
        <v>96</v>
      </c>
      <c r="I62" s="230" t="s">
        <v>96</v>
      </c>
      <c r="J62" s="230" t="s">
        <v>96</v>
      </c>
      <c r="K62" s="224" t="s">
        <v>96</v>
      </c>
      <c r="M62" s="223" t="s">
        <v>96</v>
      </c>
      <c r="N62" s="230" t="s">
        <v>96</v>
      </c>
      <c r="O62" s="230" t="s">
        <v>96</v>
      </c>
      <c r="P62" s="224" t="s">
        <v>96</v>
      </c>
      <c r="R62" s="223" t="s">
        <v>96</v>
      </c>
      <c r="S62" s="230" t="s">
        <v>96</v>
      </c>
      <c r="T62" s="230" t="s">
        <v>96</v>
      </c>
      <c r="U62" s="224" t="s">
        <v>96</v>
      </c>
    </row>
    <row r="63" spans="2:21" s="147" customFormat="1" ht="14.25" customHeight="1">
      <c r="B63" s="43" t="s">
        <v>86</v>
      </c>
      <c r="C63" s="223" t="s">
        <v>96</v>
      </c>
      <c r="D63" s="230" t="s">
        <v>96</v>
      </c>
      <c r="E63" s="230" t="s">
        <v>96</v>
      </c>
      <c r="F63" s="224" t="s">
        <v>96</v>
      </c>
      <c r="G63" s="197"/>
      <c r="H63" s="223" t="s">
        <v>96</v>
      </c>
      <c r="I63" s="230" t="s">
        <v>96</v>
      </c>
      <c r="J63" s="230" t="s">
        <v>96</v>
      </c>
      <c r="K63" s="224" t="s">
        <v>96</v>
      </c>
      <c r="M63" s="223" t="s">
        <v>96</v>
      </c>
      <c r="N63" s="230" t="s">
        <v>96</v>
      </c>
      <c r="O63" s="230" t="s">
        <v>96</v>
      </c>
      <c r="P63" s="224" t="s">
        <v>96</v>
      </c>
      <c r="R63" s="223" t="s">
        <v>96</v>
      </c>
      <c r="S63" s="230" t="s">
        <v>96</v>
      </c>
      <c r="T63" s="230" t="s">
        <v>96</v>
      </c>
      <c r="U63" s="224" t="s">
        <v>96</v>
      </c>
    </row>
    <row r="64" spans="2:21" s="153" customFormat="1" ht="14.25" customHeight="1">
      <c r="B64" s="43" t="s">
        <v>87</v>
      </c>
      <c r="C64" s="223" t="s">
        <v>96</v>
      </c>
      <c r="D64" s="230" t="s">
        <v>96</v>
      </c>
      <c r="E64" s="230" t="s">
        <v>96</v>
      </c>
      <c r="F64" s="224" t="s">
        <v>96</v>
      </c>
      <c r="G64" s="198"/>
      <c r="H64" s="223" t="s">
        <v>96</v>
      </c>
      <c r="I64" s="230" t="s">
        <v>96</v>
      </c>
      <c r="J64" s="230" t="s">
        <v>96</v>
      </c>
      <c r="K64" s="224" t="s">
        <v>96</v>
      </c>
      <c r="M64" s="223" t="s">
        <v>96</v>
      </c>
      <c r="N64" s="230" t="s">
        <v>96</v>
      </c>
      <c r="O64" s="230" t="s">
        <v>96</v>
      </c>
      <c r="P64" s="224" t="s">
        <v>96</v>
      </c>
      <c r="R64" s="223" t="s">
        <v>96</v>
      </c>
      <c r="S64" s="230" t="s">
        <v>96</v>
      </c>
      <c r="T64" s="230" t="s">
        <v>96</v>
      </c>
      <c r="U64" s="224" t="s">
        <v>96</v>
      </c>
    </row>
    <row r="65" spans="2:21" s="147" customFormat="1" ht="14.25" customHeight="1">
      <c r="B65" s="43" t="s">
        <v>88</v>
      </c>
      <c r="C65" s="223" t="s">
        <v>96</v>
      </c>
      <c r="D65" s="230" t="s">
        <v>96</v>
      </c>
      <c r="E65" s="230" t="s">
        <v>96</v>
      </c>
      <c r="F65" s="224" t="s">
        <v>96</v>
      </c>
      <c r="G65" s="197"/>
      <c r="H65" s="223" t="s">
        <v>96</v>
      </c>
      <c r="I65" s="230" t="s">
        <v>96</v>
      </c>
      <c r="J65" s="230" t="s">
        <v>96</v>
      </c>
      <c r="K65" s="224" t="s">
        <v>96</v>
      </c>
      <c r="M65" s="223" t="s">
        <v>96</v>
      </c>
      <c r="N65" s="230" t="s">
        <v>96</v>
      </c>
      <c r="O65" s="230" t="s">
        <v>96</v>
      </c>
      <c r="P65" s="224" t="s">
        <v>96</v>
      </c>
      <c r="R65" s="223" t="s">
        <v>96</v>
      </c>
      <c r="S65" s="230" t="s">
        <v>96</v>
      </c>
      <c r="T65" s="230" t="s">
        <v>96</v>
      </c>
      <c r="U65" s="224" t="s">
        <v>96</v>
      </c>
    </row>
    <row r="66" spans="2:21" s="147" customFormat="1" ht="14.25" customHeight="1">
      <c r="B66" s="43" t="s">
        <v>89</v>
      </c>
      <c r="C66" s="223" t="s">
        <v>96</v>
      </c>
      <c r="D66" s="230" t="s">
        <v>96</v>
      </c>
      <c r="E66" s="230" t="s">
        <v>96</v>
      </c>
      <c r="F66" s="224" t="s">
        <v>96</v>
      </c>
      <c r="G66" s="197"/>
      <c r="H66" s="223" t="s">
        <v>96</v>
      </c>
      <c r="I66" s="230" t="s">
        <v>96</v>
      </c>
      <c r="J66" s="230" t="s">
        <v>96</v>
      </c>
      <c r="K66" s="224" t="s">
        <v>96</v>
      </c>
      <c r="M66" s="223" t="s">
        <v>96</v>
      </c>
      <c r="N66" s="230" t="s">
        <v>96</v>
      </c>
      <c r="O66" s="230" t="s">
        <v>96</v>
      </c>
      <c r="P66" s="224" t="s">
        <v>96</v>
      </c>
      <c r="R66" s="223" t="s">
        <v>96</v>
      </c>
      <c r="S66" s="230" t="s">
        <v>96</v>
      </c>
      <c r="T66" s="230" t="s">
        <v>96</v>
      </c>
      <c r="U66" s="224" t="s">
        <v>96</v>
      </c>
    </row>
    <row r="67" spans="2:21" s="147" customFormat="1" ht="14.25" customHeight="1">
      <c r="B67" s="43" t="s">
        <v>90</v>
      </c>
      <c r="C67" s="225" t="s">
        <v>96</v>
      </c>
      <c r="D67" s="231" t="s">
        <v>96</v>
      </c>
      <c r="E67" s="231" t="s">
        <v>96</v>
      </c>
      <c r="F67" s="226" t="s">
        <v>96</v>
      </c>
      <c r="G67" s="197"/>
      <c r="H67" s="225" t="s">
        <v>96</v>
      </c>
      <c r="I67" s="231" t="s">
        <v>96</v>
      </c>
      <c r="J67" s="231" t="s">
        <v>96</v>
      </c>
      <c r="K67" s="226" t="s">
        <v>96</v>
      </c>
      <c r="M67" s="225" t="s">
        <v>96</v>
      </c>
      <c r="N67" s="231" t="s">
        <v>96</v>
      </c>
      <c r="O67" s="231">
        <f>'BM_idades (09)'!Q67/'BM_idades (09)'!S67</f>
        <v>0.58333333333333337</v>
      </c>
      <c r="P67" s="226" t="s">
        <v>96</v>
      </c>
      <c r="R67" s="225" t="s">
        <v>96</v>
      </c>
      <c r="S67" s="231" t="s">
        <v>96</v>
      </c>
      <c r="T67" s="231">
        <f>'BM_idades (09)'!W67/'BM_idades (09)'!Y67</f>
        <v>0.6</v>
      </c>
      <c r="U67" s="226" t="s">
        <v>96</v>
      </c>
    </row>
    <row r="68" spans="2:21" s="1" customFormat="1" ht="15">
      <c r="B68" s="48"/>
      <c r="C68" s="178"/>
      <c r="D68" s="349"/>
      <c r="E68" s="349"/>
      <c r="F68" s="349"/>
      <c r="G68" s="349"/>
      <c r="H68" s="349"/>
      <c r="I68" s="349"/>
      <c r="J68" s="349"/>
      <c r="K68" s="349"/>
    </row>
    <row r="69" spans="2:21">
      <c r="B69" s="48"/>
      <c r="C69" s="178"/>
      <c r="D69" s="157"/>
      <c r="F69" s="157"/>
      <c r="G69" s="157"/>
      <c r="H69" s="157"/>
      <c r="I69" s="157"/>
      <c r="J69" s="157"/>
    </row>
    <row r="70" spans="2:21">
      <c r="D70" s="157"/>
      <c r="F70" s="157"/>
      <c r="G70" s="157"/>
      <c r="H70" s="157"/>
      <c r="I70" s="157"/>
      <c r="J70" s="157"/>
    </row>
    <row r="71" spans="2:21">
      <c r="D71" s="157"/>
      <c r="F71" s="157"/>
      <c r="G71" s="157"/>
      <c r="H71" s="157"/>
      <c r="I71" s="157"/>
      <c r="J71" s="157"/>
    </row>
    <row r="72" spans="2:21">
      <c r="D72" s="157"/>
      <c r="F72" s="157"/>
      <c r="G72" s="157"/>
      <c r="H72" s="157"/>
      <c r="I72" s="157"/>
      <c r="J72" s="157"/>
    </row>
    <row r="73" spans="2:21">
      <c r="D73" s="157"/>
      <c r="F73" s="157"/>
      <c r="G73" s="157"/>
      <c r="H73" s="157"/>
      <c r="I73" s="157"/>
      <c r="J73" s="157"/>
    </row>
    <row r="74" spans="2:21">
      <c r="D74" s="157"/>
      <c r="F74" s="157"/>
      <c r="G74" s="157"/>
      <c r="H74" s="157"/>
      <c r="I74" s="157"/>
      <c r="J74" s="157"/>
    </row>
    <row r="75" spans="2:21">
      <c r="D75" s="157"/>
      <c r="F75" s="157"/>
      <c r="G75" s="157"/>
      <c r="H75" s="157"/>
      <c r="I75" s="157"/>
      <c r="J75" s="157"/>
    </row>
    <row r="76" spans="2:21">
      <c r="D76" s="157"/>
      <c r="F76" s="157"/>
      <c r="G76" s="157"/>
      <c r="H76" s="157"/>
      <c r="I76" s="157"/>
      <c r="J76" s="157"/>
    </row>
    <row r="77" spans="2:21">
      <c r="D77" s="157"/>
      <c r="F77" s="157"/>
      <c r="G77" s="157"/>
      <c r="H77" s="157"/>
      <c r="I77" s="157"/>
      <c r="J77" s="157"/>
    </row>
    <row r="78" spans="2:21">
      <c r="D78" s="157"/>
      <c r="F78" s="157"/>
      <c r="G78" s="157"/>
      <c r="H78" s="157"/>
      <c r="I78" s="157"/>
      <c r="J78" s="157"/>
    </row>
    <row r="79" spans="2:21">
      <c r="D79" s="157"/>
      <c r="F79" s="157"/>
      <c r="G79" s="157"/>
      <c r="H79" s="157"/>
      <c r="I79" s="157"/>
      <c r="J79" s="157"/>
    </row>
    <row r="80" spans="2:21">
      <c r="D80" s="157"/>
      <c r="F80" s="157"/>
      <c r="G80" s="157"/>
      <c r="H80" s="157"/>
      <c r="I80" s="157"/>
      <c r="J80" s="157"/>
    </row>
    <row r="81" spans="4:10">
      <c r="D81" s="157"/>
      <c r="F81" s="157"/>
      <c r="G81" s="157"/>
      <c r="H81" s="157"/>
      <c r="I81" s="157"/>
      <c r="J81" s="157"/>
    </row>
    <row r="82" spans="4:10">
      <c r="D82" s="157"/>
      <c r="F82" s="157"/>
      <c r="G82" s="157"/>
      <c r="H82" s="157"/>
      <c r="I82" s="157"/>
      <c r="J82" s="157"/>
    </row>
    <row r="83" spans="4:10">
      <c r="D83" s="157"/>
      <c r="F83" s="157"/>
      <c r="G83" s="157"/>
      <c r="H83" s="157"/>
      <c r="I83" s="157"/>
      <c r="J83" s="157"/>
    </row>
    <row r="84" spans="4:10">
      <c r="D84" s="157"/>
      <c r="F84" s="157"/>
      <c r="G84" s="157"/>
      <c r="H84" s="157"/>
      <c r="I84" s="157"/>
      <c r="J84" s="157"/>
    </row>
    <row r="85" spans="4:10">
      <c r="D85" s="157"/>
      <c r="F85" s="157"/>
      <c r="G85" s="157"/>
      <c r="H85" s="157"/>
      <c r="I85" s="157"/>
      <c r="J85" s="157"/>
    </row>
    <row r="86" spans="4:10">
      <c r="D86" s="157"/>
      <c r="F86" s="157"/>
      <c r="G86" s="157"/>
      <c r="H86" s="157"/>
      <c r="I86" s="157"/>
      <c r="J86" s="157"/>
    </row>
    <row r="87" spans="4:10">
      <c r="D87" s="157"/>
      <c r="F87" s="157"/>
      <c r="G87" s="157"/>
      <c r="H87" s="157"/>
      <c r="I87" s="157"/>
      <c r="J87" s="157"/>
    </row>
    <row r="88" spans="4:10">
      <c r="D88" s="157"/>
      <c r="F88" s="157"/>
      <c r="G88" s="157"/>
      <c r="H88" s="157"/>
      <c r="I88" s="157"/>
      <c r="J88" s="157"/>
    </row>
    <row r="89" spans="4:10">
      <c r="D89" s="157"/>
      <c r="F89" s="157"/>
      <c r="G89" s="157"/>
      <c r="H89" s="157"/>
      <c r="I89" s="157"/>
      <c r="J89" s="157"/>
    </row>
    <row r="90" spans="4:10">
      <c r="D90" s="157"/>
      <c r="F90" s="157"/>
      <c r="G90" s="157"/>
      <c r="H90" s="157"/>
      <c r="I90" s="157"/>
      <c r="J90" s="157"/>
    </row>
    <row r="91" spans="4:10">
      <c r="D91" s="157"/>
      <c r="F91" s="157"/>
      <c r="G91" s="157"/>
      <c r="H91" s="157"/>
      <c r="I91" s="157"/>
      <c r="J91" s="157"/>
    </row>
    <row r="92" spans="4:10">
      <c r="D92" s="157"/>
      <c r="F92" s="157"/>
      <c r="G92" s="157"/>
      <c r="H92" s="157"/>
      <c r="I92" s="157"/>
      <c r="J92" s="157"/>
    </row>
    <row r="93" spans="4:10">
      <c r="D93" s="157"/>
      <c r="F93" s="157"/>
      <c r="G93" s="157"/>
      <c r="H93" s="157"/>
      <c r="I93" s="157"/>
      <c r="J93" s="157"/>
    </row>
    <row r="94" spans="4:10">
      <c r="D94" s="157"/>
      <c r="F94" s="157"/>
      <c r="G94" s="157"/>
      <c r="H94" s="157"/>
      <c r="I94" s="157"/>
      <c r="J94" s="157"/>
    </row>
    <row r="95" spans="4:10">
      <c r="D95" s="157"/>
      <c r="F95" s="157"/>
      <c r="G95" s="157"/>
      <c r="H95" s="157"/>
      <c r="I95" s="157"/>
      <c r="J95" s="157"/>
    </row>
    <row r="96" spans="4:10">
      <c r="D96" s="157"/>
      <c r="F96" s="157"/>
      <c r="G96" s="157"/>
      <c r="H96" s="157"/>
      <c r="I96" s="157"/>
      <c r="J96" s="157"/>
    </row>
    <row r="97" spans="4:10">
      <c r="D97" s="157"/>
      <c r="F97" s="157"/>
      <c r="G97" s="157"/>
      <c r="H97" s="157"/>
      <c r="I97" s="157"/>
      <c r="J97" s="157"/>
    </row>
    <row r="98" spans="4:10">
      <c r="D98" s="157"/>
      <c r="F98" s="157"/>
      <c r="G98" s="157"/>
      <c r="H98" s="157"/>
      <c r="I98" s="157"/>
      <c r="J98" s="157"/>
    </row>
    <row r="99" spans="4:10">
      <c r="D99" s="157"/>
      <c r="F99" s="157"/>
      <c r="G99" s="157"/>
      <c r="H99" s="157"/>
      <c r="I99" s="157"/>
      <c r="J99" s="157"/>
    </row>
    <row r="100" spans="4:10">
      <c r="D100" s="157"/>
      <c r="F100" s="157"/>
      <c r="G100" s="157"/>
      <c r="H100" s="157"/>
      <c r="I100" s="157"/>
      <c r="J100" s="157"/>
    </row>
    <row r="101" spans="4:10">
      <c r="D101" s="157"/>
      <c r="F101" s="157"/>
      <c r="G101" s="157"/>
      <c r="H101" s="157"/>
      <c r="I101" s="157"/>
      <c r="J101" s="157"/>
    </row>
    <row r="102" spans="4:10">
      <c r="D102" s="157"/>
      <c r="F102" s="157"/>
      <c r="G102" s="157"/>
      <c r="H102" s="157"/>
      <c r="I102" s="157"/>
      <c r="J102" s="157"/>
    </row>
    <row r="103" spans="4:10">
      <c r="D103" s="157"/>
      <c r="F103" s="157"/>
      <c r="G103" s="157"/>
      <c r="H103" s="157"/>
      <c r="I103" s="157"/>
      <c r="J103" s="157"/>
    </row>
    <row r="104" spans="4:10">
      <c r="D104" s="157"/>
      <c r="F104" s="157"/>
      <c r="G104" s="157"/>
      <c r="H104" s="157"/>
      <c r="I104" s="157"/>
      <c r="J104" s="157"/>
    </row>
    <row r="105" spans="4:10">
      <c r="D105" s="157"/>
      <c r="F105" s="157"/>
      <c r="G105" s="157"/>
      <c r="H105" s="157"/>
      <c r="I105" s="157"/>
      <c r="J105" s="157"/>
    </row>
    <row r="106" spans="4:10">
      <c r="D106" s="157"/>
      <c r="F106" s="157"/>
      <c r="G106" s="157"/>
      <c r="H106" s="157"/>
      <c r="I106" s="157"/>
      <c r="J106" s="157"/>
    </row>
    <row r="107" spans="4:10">
      <c r="D107" s="157"/>
      <c r="F107" s="157"/>
      <c r="G107" s="157"/>
      <c r="H107" s="157"/>
      <c r="I107" s="157"/>
      <c r="J107" s="157"/>
    </row>
    <row r="108" spans="4:10">
      <c r="D108" s="157"/>
      <c r="F108" s="157"/>
      <c r="G108" s="157"/>
      <c r="H108" s="157"/>
      <c r="I108" s="157"/>
      <c r="J108" s="157"/>
    </row>
    <row r="109" spans="4:10">
      <c r="D109" s="157"/>
      <c r="F109" s="157"/>
      <c r="G109" s="157"/>
      <c r="H109" s="157"/>
      <c r="I109" s="157"/>
      <c r="J109" s="157"/>
    </row>
    <row r="110" spans="4:10">
      <c r="D110" s="157"/>
      <c r="F110" s="157"/>
      <c r="G110" s="157"/>
      <c r="H110" s="157"/>
      <c r="I110" s="157"/>
      <c r="J110" s="157"/>
    </row>
    <row r="111" spans="4:10">
      <c r="D111" s="157"/>
      <c r="F111" s="157"/>
      <c r="G111" s="157"/>
      <c r="H111" s="157"/>
      <c r="I111" s="157"/>
      <c r="J111" s="157"/>
    </row>
    <row r="112" spans="4:10">
      <c r="D112" s="157"/>
      <c r="F112" s="157"/>
      <c r="G112" s="157"/>
      <c r="H112" s="157"/>
      <c r="I112" s="157"/>
      <c r="J112" s="157"/>
    </row>
    <row r="113" spans="4:10">
      <c r="D113" s="157"/>
      <c r="F113" s="157"/>
      <c r="G113" s="157"/>
      <c r="H113" s="157"/>
      <c r="I113" s="157"/>
      <c r="J113" s="157"/>
    </row>
    <row r="114" spans="4:10">
      <c r="D114" s="157"/>
      <c r="F114" s="157"/>
      <c r="G114" s="157"/>
      <c r="H114" s="157"/>
      <c r="I114" s="157"/>
      <c r="J114" s="157"/>
    </row>
    <row r="115" spans="4:10">
      <c r="D115" s="157"/>
      <c r="F115" s="157"/>
      <c r="G115" s="157"/>
      <c r="H115" s="157"/>
      <c r="I115" s="157"/>
      <c r="J115" s="157"/>
    </row>
    <row r="116" spans="4:10">
      <c r="D116" s="157"/>
      <c r="F116" s="157"/>
      <c r="G116" s="157"/>
      <c r="H116" s="157"/>
      <c r="I116" s="157"/>
      <c r="J116" s="157"/>
    </row>
    <row r="117" spans="4:10">
      <c r="D117" s="157"/>
      <c r="F117" s="157"/>
      <c r="G117" s="157"/>
      <c r="H117" s="157"/>
      <c r="I117" s="157"/>
      <c r="J117" s="157"/>
    </row>
    <row r="118" spans="4:10">
      <c r="D118" s="157"/>
      <c r="F118" s="157"/>
      <c r="G118" s="157"/>
      <c r="H118" s="157"/>
      <c r="I118" s="157"/>
      <c r="J118" s="157"/>
    </row>
    <row r="119" spans="4:10">
      <c r="D119" s="157"/>
      <c r="F119" s="157"/>
      <c r="G119" s="157"/>
      <c r="H119" s="157"/>
      <c r="I119" s="157"/>
      <c r="J119" s="157"/>
    </row>
    <row r="120" spans="4:10">
      <c r="D120" s="157"/>
      <c r="F120" s="157"/>
      <c r="G120" s="157"/>
      <c r="H120" s="157"/>
      <c r="I120" s="157"/>
      <c r="J120" s="157"/>
    </row>
    <row r="121" spans="4:10">
      <c r="D121" s="157"/>
      <c r="F121" s="157"/>
      <c r="G121" s="157"/>
      <c r="H121" s="157"/>
      <c r="I121" s="157"/>
      <c r="J121" s="157"/>
    </row>
    <row r="122" spans="4:10">
      <c r="D122" s="157"/>
      <c r="F122" s="157"/>
      <c r="G122" s="157"/>
      <c r="H122" s="157"/>
      <c r="I122" s="157"/>
      <c r="J122" s="157"/>
    </row>
    <row r="123" spans="4:10">
      <c r="D123" s="157"/>
      <c r="F123" s="157"/>
      <c r="G123" s="157"/>
      <c r="H123" s="157"/>
      <c r="I123" s="157"/>
      <c r="J123" s="157"/>
    </row>
    <row r="124" spans="4:10">
      <c r="D124" s="157"/>
      <c r="F124" s="157"/>
      <c r="G124" s="157"/>
      <c r="H124" s="157"/>
      <c r="I124" s="157"/>
      <c r="J124" s="157"/>
    </row>
    <row r="125" spans="4:10">
      <c r="D125" s="157"/>
      <c r="F125" s="157"/>
      <c r="G125" s="157"/>
      <c r="H125" s="157"/>
      <c r="I125" s="157"/>
      <c r="J125" s="157"/>
    </row>
    <row r="126" spans="4:10">
      <c r="D126" s="157"/>
      <c r="F126" s="157"/>
      <c r="G126" s="157"/>
      <c r="H126" s="157"/>
      <c r="I126" s="157"/>
      <c r="J126" s="157"/>
    </row>
    <row r="127" spans="4:10">
      <c r="D127" s="157"/>
      <c r="F127" s="157"/>
      <c r="G127" s="157"/>
      <c r="H127" s="157"/>
      <c r="I127" s="157"/>
      <c r="J127" s="157"/>
    </row>
    <row r="128" spans="4:10">
      <c r="D128" s="157"/>
      <c r="F128" s="157"/>
      <c r="G128" s="157"/>
      <c r="H128" s="157"/>
      <c r="I128" s="157"/>
      <c r="J128" s="157"/>
    </row>
    <row r="129" spans="4:10">
      <c r="D129" s="157"/>
      <c r="F129" s="157"/>
      <c r="G129" s="157"/>
      <c r="H129" s="157"/>
      <c r="I129" s="157"/>
      <c r="J129" s="157"/>
    </row>
    <row r="130" spans="4:10">
      <c r="D130" s="157"/>
      <c r="F130" s="157"/>
      <c r="G130" s="157"/>
      <c r="H130" s="157"/>
      <c r="I130" s="157"/>
      <c r="J130" s="157"/>
    </row>
    <row r="131" spans="4:10">
      <c r="D131" s="157"/>
      <c r="F131" s="157"/>
      <c r="G131" s="157"/>
      <c r="H131" s="157"/>
      <c r="I131" s="157"/>
      <c r="J131" s="157"/>
    </row>
    <row r="132" spans="4:10">
      <c r="D132" s="157"/>
      <c r="F132" s="157"/>
      <c r="G132" s="157"/>
      <c r="H132" s="157"/>
      <c r="I132" s="157"/>
      <c r="J132" s="157"/>
    </row>
    <row r="133" spans="4:10">
      <c r="D133" s="157"/>
      <c r="F133" s="157"/>
      <c r="G133" s="157"/>
      <c r="H133" s="157"/>
      <c r="I133" s="157"/>
      <c r="J133" s="157"/>
    </row>
    <row r="134" spans="4:10">
      <c r="D134" s="157"/>
      <c r="F134" s="157"/>
      <c r="G134" s="157"/>
      <c r="H134" s="157"/>
      <c r="I134" s="157"/>
      <c r="J134" s="157"/>
    </row>
    <row r="135" spans="4:10">
      <c r="D135" s="157"/>
      <c r="F135" s="157"/>
      <c r="G135" s="157"/>
      <c r="H135" s="157"/>
      <c r="I135" s="157"/>
      <c r="J135" s="157"/>
    </row>
    <row r="136" spans="4:10">
      <c r="D136" s="157"/>
      <c r="F136" s="157"/>
      <c r="G136" s="157"/>
      <c r="H136" s="157"/>
      <c r="I136" s="157"/>
      <c r="J136" s="157"/>
    </row>
    <row r="137" spans="4:10">
      <c r="D137" s="157"/>
      <c r="F137" s="157"/>
      <c r="G137" s="157"/>
      <c r="H137" s="157"/>
      <c r="I137" s="157"/>
      <c r="J137" s="157"/>
    </row>
    <row r="138" spans="4:10">
      <c r="D138" s="157"/>
      <c r="F138" s="157"/>
      <c r="G138" s="157"/>
      <c r="H138" s="157"/>
      <c r="I138" s="157"/>
      <c r="J138" s="157"/>
    </row>
    <row r="139" spans="4:10">
      <c r="D139" s="157"/>
      <c r="F139" s="157"/>
      <c r="G139" s="157"/>
      <c r="H139" s="157"/>
      <c r="I139" s="157"/>
      <c r="J139" s="157"/>
    </row>
    <row r="140" spans="4:10">
      <c r="D140" s="157"/>
      <c r="F140" s="157"/>
      <c r="G140" s="157"/>
      <c r="H140" s="157"/>
      <c r="I140" s="157"/>
      <c r="J140" s="157"/>
    </row>
    <row r="141" spans="4:10">
      <c r="D141" s="157"/>
      <c r="F141" s="157"/>
      <c r="G141" s="157"/>
      <c r="H141" s="157"/>
      <c r="I141" s="157"/>
      <c r="J141" s="157"/>
    </row>
    <row r="142" spans="4:10">
      <c r="D142" s="157"/>
      <c r="F142" s="157"/>
      <c r="G142" s="157"/>
      <c r="H142" s="157"/>
      <c r="I142" s="157"/>
      <c r="J142" s="157"/>
    </row>
    <row r="143" spans="4:10">
      <c r="D143" s="157"/>
      <c r="F143" s="157"/>
      <c r="G143" s="157"/>
      <c r="H143" s="157"/>
      <c r="I143" s="157"/>
      <c r="J143" s="157"/>
    </row>
    <row r="144" spans="4:10">
      <c r="D144" s="157"/>
      <c r="F144" s="157"/>
      <c r="G144" s="157"/>
      <c r="H144" s="157"/>
      <c r="I144" s="157"/>
      <c r="J144" s="157"/>
    </row>
    <row r="145" spans="4:10">
      <c r="D145" s="157"/>
      <c r="F145" s="157"/>
      <c r="G145" s="157"/>
      <c r="H145" s="157"/>
      <c r="I145" s="157"/>
      <c r="J145" s="157"/>
    </row>
    <row r="146" spans="4:10">
      <c r="D146" s="157"/>
      <c r="F146" s="157"/>
      <c r="G146" s="157"/>
      <c r="H146" s="157"/>
      <c r="I146" s="157"/>
      <c r="J146" s="157"/>
    </row>
    <row r="147" spans="4:10">
      <c r="D147" s="157"/>
      <c r="F147" s="157"/>
      <c r="G147" s="157"/>
      <c r="H147" s="157"/>
      <c r="I147" s="157"/>
      <c r="J147" s="157"/>
    </row>
    <row r="148" spans="4:10">
      <c r="D148" s="157"/>
      <c r="F148" s="157"/>
      <c r="G148" s="157"/>
      <c r="H148" s="157"/>
      <c r="I148" s="157"/>
      <c r="J148" s="157"/>
    </row>
    <row r="149" spans="4:10">
      <c r="D149" s="157"/>
      <c r="F149" s="157"/>
      <c r="G149" s="157"/>
      <c r="H149" s="157"/>
      <c r="I149" s="157"/>
      <c r="J149" s="157"/>
    </row>
    <row r="150" spans="4:10">
      <c r="D150" s="157"/>
      <c r="F150" s="157"/>
      <c r="G150" s="157"/>
      <c r="H150" s="157"/>
      <c r="I150" s="157"/>
      <c r="J150" s="157"/>
    </row>
    <row r="151" spans="4:10">
      <c r="D151" s="157"/>
      <c r="F151" s="157"/>
      <c r="G151" s="157"/>
      <c r="H151" s="157"/>
      <c r="I151" s="157"/>
      <c r="J151" s="157"/>
    </row>
    <row r="152" spans="4:10">
      <c r="D152" s="157"/>
      <c r="F152" s="157"/>
      <c r="G152" s="157"/>
      <c r="H152" s="157"/>
      <c r="I152" s="157"/>
      <c r="J152" s="157"/>
    </row>
    <row r="153" spans="4:10">
      <c r="D153" s="157"/>
      <c r="F153" s="157"/>
      <c r="G153" s="157"/>
      <c r="H153" s="157"/>
      <c r="I153" s="157"/>
      <c r="J153" s="157"/>
    </row>
    <row r="154" spans="4:10">
      <c r="D154" s="157"/>
      <c r="F154" s="157"/>
      <c r="G154" s="157"/>
      <c r="H154" s="157"/>
      <c r="I154" s="157"/>
      <c r="J154" s="157"/>
    </row>
    <row r="155" spans="4:10">
      <c r="D155" s="157"/>
      <c r="F155" s="157"/>
      <c r="G155" s="157"/>
      <c r="H155" s="157"/>
      <c r="I155" s="157"/>
      <c r="J155" s="157"/>
    </row>
    <row r="156" spans="4:10">
      <c r="D156" s="157"/>
      <c r="F156" s="157"/>
      <c r="G156" s="157"/>
      <c r="H156" s="157"/>
      <c r="I156" s="157"/>
      <c r="J156" s="157"/>
    </row>
    <row r="157" spans="4:10">
      <c r="D157" s="157"/>
      <c r="F157" s="157"/>
      <c r="G157" s="157"/>
      <c r="H157" s="157"/>
      <c r="I157" s="157"/>
      <c r="J157" s="157"/>
    </row>
    <row r="158" spans="4:10">
      <c r="D158" s="157"/>
      <c r="F158" s="157"/>
      <c r="G158" s="157"/>
      <c r="H158" s="157"/>
      <c r="I158" s="157"/>
      <c r="J158" s="157"/>
    </row>
    <row r="159" spans="4:10">
      <c r="D159" s="157"/>
      <c r="F159" s="157"/>
      <c r="G159" s="157"/>
      <c r="H159" s="157"/>
      <c r="I159" s="157"/>
      <c r="J159" s="157"/>
    </row>
    <row r="160" spans="4:10">
      <c r="D160" s="157"/>
      <c r="F160" s="157"/>
      <c r="G160" s="157"/>
      <c r="H160" s="157"/>
      <c r="I160" s="157"/>
      <c r="J160" s="157"/>
    </row>
    <row r="161" spans="4:10">
      <c r="D161" s="157"/>
      <c r="F161" s="157"/>
      <c r="G161" s="157"/>
      <c r="H161" s="157"/>
      <c r="I161" s="157"/>
      <c r="J161" s="157"/>
    </row>
    <row r="162" spans="4:10">
      <c r="D162" s="157"/>
      <c r="F162" s="157"/>
      <c r="G162" s="157"/>
      <c r="H162" s="157"/>
      <c r="I162" s="157"/>
      <c r="J162" s="157"/>
    </row>
    <row r="163" spans="4:10">
      <c r="D163" s="157"/>
      <c r="F163" s="157"/>
      <c r="G163" s="157"/>
      <c r="H163" s="157"/>
      <c r="I163" s="157"/>
      <c r="J163" s="157"/>
    </row>
    <row r="164" spans="4:10">
      <c r="D164" s="157"/>
      <c r="F164" s="157"/>
      <c r="G164" s="157"/>
      <c r="H164" s="157"/>
      <c r="I164" s="157"/>
      <c r="J164" s="157"/>
    </row>
    <row r="165" spans="4:10">
      <c r="D165" s="157"/>
      <c r="F165" s="157"/>
      <c r="G165" s="157"/>
      <c r="H165" s="157"/>
      <c r="I165" s="157"/>
      <c r="J165" s="157"/>
    </row>
    <row r="166" spans="4:10">
      <c r="D166" s="157"/>
      <c r="F166" s="157"/>
      <c r="G166" s="157"/>
      <c r="H166" s="157"/>
      <c r="I166" s="157"/>
      <c r="J166" s="157"/>
    </row>
    <row r="167" spans="4:10">
      <c r="D167" s="157"/>
      <c r="F167" s="157"/>
      <c r="G167" s="157"/>
      <c r="H167" s="157"/>
      <c r="I167" s="157"/>
      <c r="J167" s="157"/>
    </row>
    <row r="168" spans="4:10">
      <c r="D168" s="157"/>
      <c r="F168" s="157"/>
      <c r="G168" s="157"/>
      <c r="H168" s="157"/>
      <c r="I168" s="157"/>
      <c r="J168" s="157"/>
    </row>
    <row r="169" spans="4:10">
      <c r="D169" s="157"/>
      <c r="F169" s="157"/>
      <c r="G169" s="157"/>
      <c r="H169" s="157"/>
      <c r="I169" s="157"/>
      <c r="J169" s="157"/>
    </row>
    <row r="170" spans="4:10">
      <c r="D170" s="157"/>
      <c r="F170" s="157"/>
      <c r="G170" s="157"/>
      <c r="H170" s="157"/>
      <c r="I170" s="157"/>
      <c r="J170" s="157"/>
    </row>
    <row r="171" spans="4:10">
      <c r="D171" s="157"/>
      <c r="F171" s="157"/>
      <c r="G171" s="157"/>
      <c r="H171" s="157"/>
      <c r="I171" s="157"/>
      <c r="J171" s="157"/>
    </row>
    <row r="172" spans="4:10">
      <c r="D172" s="157"/>
      <c r="F172" s="157"/>
      <c r="G172" s="157"/>
      <c r="H172" s="157"/>
      <c r="I172" s="157"/>
      <c r="J172" s="157"/>
    </row>
    <row r="173" spans="4:10">
      <c r="D173" s="157"/>
      <c r="F173" s="157"/>
      <c r="G173" s="157"/>
      <c r="H173" s="157"/>
      <c r="I173" s="157"/>
      <c r="J173" s="157"/>
    </row>
    <row r="174" spans="4:10">
      <c r="D174" s="157"/>
      <c r="F174" s="157"/>
      <c r="G174" s="157"/>
      <c r="H174" s="157"/>
      <c r="I174" s="157"/>
      <c r="J174" s="157"/>
    </row>
    <row r="175" spans="4:10">
      <c r="D175" s="157"/>
      <c r="F175" s="157"/>
      <c r="G175" s="157"/>
      <c r="H175" s="157"/>
      <c r="I175" s="157"/>
      <c r="J175" s="157"/>
    </row>
    <row r="176" spans="4:10">
      <c r="D176" s="157"/>
      <c r="F176" s="157"/>
      <c r="G176" s="157"/>
      <c r="H176" s="157"/>
      <c r="I176" s="157"/>
      <c r="J176" s="157"/>
    </row>
    <row r="177" spans="4:10">
      <c r="D177" s="157"/>
      <c r="F177" s="157"/>
      <c r="G177" s="157"/>
      <c r="H177" s="157"/>
      <c r="I177" s="157"/>
      <c r="J177" s="157"/>
    </row>
    <row r="178" spans="4:10">
      <c r="D178" s="157"/>
      <c r="F178" s="157"/>
      <c r="G178" s="157"/>
      <c r="H178" s="157"/>
      <c r="I178" s="157"/>
      <c r="J178" s="157"/>
    </row>
    <row r="179" spans="4:10">
      <c r="D179" s="157"/>
      <c r="F179" s="157"/>
      <c r="G179" s="157"/>
      <c r="H179" s="157"/>
      <c r="I179" s="157"/>
      <c r="J179" s="157"/>
    </row>
    <row r="180" spans="4:10">
      <c r="D180" s="157"/>
      <c r="F180" s="157"/>
      <c r="G180" s="157"/>
      <c r="H180" s="157"/>
      <c r="I180" s="157"/>
      <c r="J180" s="157"/>
    </row>
    <row r="181" spans="4:10">
      <c r="D181" s="157"/>
      <c r="F181" s="157"/>
      <c r="G181" s="157"/>
      <c r="H181" s="157"/>
      <c r="I181" s="157"/>
      <c r="J181" s="157"/>
    </row>
    <row r="182" spans="4:10">
      <c r="D182" s="157"/>
      <c r="F182" s="157"/>
      <c r="G182" s="157"/>
      <c r="H182" s="157"/>
      <c r="I182" s="157"/>
      <c r="J182" s="157"/>
    </row>
    <row r="183" spans="4:10">
      <c r="D183" s="157"/>
      <c r="F183" s="157"/>
      <c r="G183" s="157"/>
      <c r="H183" s="157"/>
      <c r="I183" s="157"/>
      <c r="J183" s="157"/>
    </row>
    <row r="184" spans="4:10">
      <c r="D184" s="157"/>
      <c r="F184" s="157"/>
      <c r="G184" s="157"/>
      <c r="H184" s="157"/>
      <c r="I184" s="157"/>
      <c r="J184" s="157"/>
    </row>
    <row r="185" spans="4:10">
      <c r="D185" s="157"/>
      <c r="F185" s="157"/>
      <c r="G185" s="157"/>
      <c r="H185" s="157"/>
      <c r="I185" s="157"/>
      <c r="J185" s="157"/>
    </row>
    <row r="186" spans="4:10">
      <c r="D186" s="157"/>
      <c r="F186" s="157"/>
      <c r="G186" s="157"/>
      <c r="H186" s="157"/>
      <c r="I186" s="157"/>
      <c r="J186" s="157"/>
    </row>
    <row r="187" spans="4:10">
      <c r="D187" s="157"/>
      <c r="F187" s="157"/>
      <c r="G187" s="157"/>
      <c r="H187" s="157"/>
      <c r="I187" s="157"/>
      <c r="J187" s="157"/>
    </row>
    <row r="188" spans="4:10">
      <c r="D188" s="157"/>
      <c r="F188" s="157"/>
      <c r="G188" s="157"/>
      <c r="H188" s="157"/>
      <c r="I188" s="157"/>
      <c r="J188" s="157"/>
    </row>
    <row r="189" spans="4:10">
      <c r="D189" s="157"/>
      <c r="F189" s="157"/>
      <c r="G189" s="157"/>
      <c r="H189" s="157"/>
      <c r="I189" s="157"/>
      <c r="J189" s="157"/>
    </row>
    <row r="190" spans="4:10">
      <c r="D190" s="157"/>
      <c r="F190" s="157"/>
      <c r="G190" s="157"/>
      <c r="H190" s="157"/>
      <c r="I190" s="157"/>
      <c r="J190" s="157"/>
    </row>
    <row r="191" spans="4:10">
      <c r="D191" s="157"/>
      <c r="F191" s="157"/>
      <c r="G191" s="157"/>
      <c r="H191" s="157"/>
      <c r="I191" s="157"/>
      <c r="J191" s="157"/>
    </row>
    <row r="192" spans="4:10">
      <c r="D192" s="157"/>
      <c r="F192" s="157"/>
      <c r="G192" s="157"/>
      <c r="H192" s="157"/>
      <c r="I192" s="157"/>
      <c r="J192" s="157"/>
    </row>
    <row r="193" spans="4:10">
      <c r="D193" s="157"/>
      <c r="F193" s="157"/>
      <c r="G193" s="157"/>
      <c r="H193" s="157"/>
      <c r="I193" s="157"/>
      <c r="J193" s="157"/>
    </row>
    <row r="194" spans="4:10">
      <c r="D194" s="157"/>
      <c r="F194" s="157"/>
      <c r="G194" s="157"/>
      <c r="H194" s="157"/>
      <c r="I194" s="157"/>
      <c r="J194" s="157"/>
    </row>
    <row r="195" spans="4:10">
      <c r="D195" s="157"/>
      <c r="F195" s="157"/>
      <c r="G195" s="157"/>
      <c r="H195" s="157"/>
      <c r="I195" s="157"/>
      <c r="J195" s="157"/>
    </row>
    <row r="196" spans="4:10">
      <c r="D196" s="157"/>
      <c r="F196" s="157"/>
      <c r="G196" s="157"/>
      <c r="H196" s="157"/>
      <c r="I196" s="157"/>
      <c r="J196" s="157"/>
    </row>
    <row r="197" spans="4:10">
      <c r="D197" s="157"/>
      <c r="F197" s="157"/>
      <c r="G197" s="157"/>
      <c r="H197" s="157"/>
      <c r="I197" s="157"/>
      <c r="J197" s="157"/>
    </row>
    <row r="198" spans="4:10">
      <c r="D198" s="157"/>
      <c r="F198" s="157"/>
      <c r="G198" s="157"/>
      <c r="H198" s="157"/>
      <c r="I198" s="157"/>
      <c r="J198" s="157"/>
    </row>
    <row r="199" spans="4:10">
      <c r="D199" s="157"/>
      <c r="F199" s="157"/>
      <c r="G199" s="157"/>
      <c r="H199" s="157"/>
      <c r="I199" s="157"/>
      <c r="J199" s="157"/>
    </row>
    <row r="200" spans="4:10">
      <c r="D200" s="157"/>
      <c r="F200" s="157"/>
      <c r="G200" s="157"/>
      <c r="H200" s="157"/>
      <c r="I200" s="157"/>
      <c r="J200" s="157"/>
    </row>
    <row r="201" spans="4:10">
      <c r="D201" s="157"/>
      <c r="F201" s="157"/>
      <c r="G201" s="157"/>
      <c r="H201" s="157"/>
      <c r="I201" s="157"/>
      <c r="J201" s="157"/>
    </row>
    <row r="202" spans="4:10">
      <c r="D202" s="157"/>
      <c r="F202" s="157"/>
      <c r="G202" s="157"/>
      <c r="H202" s="157"/>
      <c r="I202" s="157"/>
      <c r="J202" s="157"/>
    </row>
    <row r="203" spans="4:10">
      <c r="D203" s="157"/>
      <c r="F203" s="157"/>
      <c r="G203" s="157"/>
      <c r="H203" s="157"/>
      <c r="I203" s="157"/>
      <c r="J203" s="157"/>
    </row>
    <row r="204" spans="4:10">
      <c r="D204" s="157"/>
      <c r="F204" s="157"/>
      <c r="G204" s="157"/>
      <c r="H204" s="157"/>
      <c r="I204" s="157"/>
      <c r="J204" s="157"/>
    </row>
    <row r="205" spans="4:10">
      <c r="D205" s="157"/>
      <c r="F205" s="157"/>
      <c r="G205" s="157"/>
      <c r="H205" s="157"/>
      <c r="I205" s="157"/>
      <c r="J205" s="157"/>
    </row>
    <row r="206" spans="4:10">
      <c r="D206" s="157"/>
      <c r="F206" s="157"/>
      <c r="G206" s="157"/>
      <c r="H206" s="157"/>
      <c r="I206" s="157"/>
      <c r="J206" s="157"/>
    </row>
    <row r="207" spans="4:10">
      <c r="D207" s="157"/>
      <c r="F207" s="157"/>
      <c r="G207" s="157"/>
      <c r="H207" s="157"/>
      <c r="I207" s="157"/>
      <c r="J207" s="157"/>
    </row>
    <row r="208" spans="4:10">
      <c r="D208" s="157"/>
      <c r="F208" s="157"/>
      <c r="G208" s="157"/>
      <c r="H208" s="157"/>
      <c r="I208" s="157"/>
      <c r="J208" s="157"/>
    </row>
    <row r="209" spans="4:10">
      <c r="D209" s="157"/>
      <c r="F209" s="157"/>
      <c r="G209" s="157"/>
      <c r="H209" s="157"/>
      <c r="I209" s="157"/>
      <c r="J209" s="157"/>
    </row>
    <row r="210" spans="4:10">
      <c r="D210" s="157"/>
      <c r="F210" s="157"/>
      <c r="G210" s="157"/>
      <c r="H210" s="157"/>
      <c r="I210" s="157"/>
      <c r="J210" s="157"/>
    </row>
    <row r="211" spans="4:10">
      <c r="D211" s="157"/>
      <c r="F211" s="157"/>
      <c r="G211" s="157"/>
      <c r="H211" s="157"/>
      <c r="I211" s="157"/>
      <c r="J211" s="157"/>
    </row>
    <row r="212" spans="4:10">
      <c r="D212" s="157"/>
      <c r="F212" s="157"/>
      <c r="G212" s="157"/>
      <c r="H212" s="157"/>
      <c r="I212" s="157"/>
      <c r="J212" s="157"/>
    </row>
    <row r="213" spans="4:10">
      <c r="D213" s="157"/>
      <c r="F213" s="157"/>
      <c r="G213" s="157"/>
      <c r="H213" s="157"/>
      <c r="I213" s="157"/>
      <c r="J213" s="157"/>
    </row>
    <row r="214" spans="4:10">
      <c r="D214" s="157"/>
      <c r="F214" s="157"/>
      <c r="G214" s="157"/>
      <c r="H214" s="157"/>
      <c r="I214" s="157"/>
      <c r="J214" s="157"/>
    </row>
    <row r="215" spans="4:10">
      <c r="D215" s="157"/>
      <c r="F215" s="157"/>
      <c r="G215" s="157"/>
      <c r="H215" s="157"/>
      <c r="I215" s="157"/>
      <c r="J215" s="157"/>
    </row>
    <row r="216" spans="4:10">
      <c r="D216" s="157"/>
      <c r="F216" s="157"/>
      <c r="G216" s="157"/>
      <c r="H216" s="157"/>
      <c r="I216" s="157"/>
      <c r="J216" s="157"/>
    </row>
    <row r="217" spans="4:10">
      <c r="D217" s="157"/>
      <c r="F217" s="157"/>
      <c r="G217" s="157"/>
      <c r="H217" s="157"/>
      <c r="I217" s="157"/>
      <c r="J217" s="157"/>
    </row>
    <row r="218" spans="4:10">
      <c r="D218" s="157"/>
      <c r="F218" s="157"/>
      <c r="G218" s="157"/>
      <c r="H218" s="157"/>
      <c r="I218" s="157"/>
      <c r="J218" s="157"/>
    </row>
    <row r="219" spans="4:10">
      <c r="D219" s="157"/>
      <c r="F219" s="157"/>
      <c r="G219" s="157"/>
      <c r="H219" s="157"/>
      <c r="I219" s="157"/>
      <c r="J219" s="157"/>
    </row>
    <row r="220" spans="4:10">
      <c r="D220" s="157"/>
      <c r="F220" s="157"/>
      <c r="G220" s="157"/>
      <c r="H220" s="157"/>
      <c r="I220" s="157"/>
      <c r="J220" s="157"/>
    </row>
    <row r="221" spans="4:10">
      <c r="D221" s="157"/>
      <c r="F221" s="157"/>
      <c r="G221" s="157"/>
      <c r="H221" s="157"/>
      <c r="I221" s="157"/>
      <c r="J221" s="157"/>
    </row>
    <row r="222" spans="4:10">
      <c r="D222" s="157"/>
      <c r="F222" s="157"/>
      <c r="G222" s="157"/>
      <c r="H222" s="157"/>
      <c r="I222" s="157"/>
      <c r="J222" s="157"/>
    </row>
    <row r="223" spans="4:10">
      <c r="D223" s="157"/>
      <c r="F223" s="157"/>
      <c r="G223" s="157"/>
      <c r="H223" s="157"/>
      <c r="I223" s="157"/>
      <c r="J223" s="157"/>
    </row>
    <row r="224" spans="4:10">
      <c r="D224" s="157"/>
      <c r="F224" s="157"/>
      <c r="G224" s="157"/>
      <c r="H224" s="157"/>
      <c r="I224" s="157"/>
      <c r="J224" s="157"/>
    </row>
    <row r="225" spans="4:10">
      <c r="D225" s="157"/>
      <c r="F225" s="157"/>
      <c r="G225" s="157"/>
      <c r="H225" s="157"/>
      <c r="I225" s="157"/>
      <c r="J225" s="157"/>
    </row>
    <row r="226" spans="4:10">
      <c r="D226" s="157"/>
      <c r="F226" s="157"/>
      <c r="G226" s="157"/>
      <c r="H226" s="157"/>
      <c r="I226" s="157"/>
      <c r="J226" s="157"/>
    </row>
    <row r="227" spans="4:10">
      <c r="D227" s="157"/>
      <c r="F227" s="157"/>
      <c r="G227" s="157"/>
      <c r="H227" s="157"/>
      <c r="I227" s="157"/>
      <c r="J227" s="157"/>
    </row>
    <row r="228" spans="4:10">
      <c r="D228" s="157"/>
      <c r="F228" s="157"/>
      <c r="G228" s="157"/>
      <c r="H228" s="157"/>
      <c r="I228" s="157"/>
      <c r="J228" s="157"/>
    </row>
    <row r="229" spans="4:10">
      <c r="D229" s="157"/>
      <c r="F229" s="157"/>
      <c r="G229" s="157"/>
      <c r="H229" s="157"/>
      <c r="I229" s="157"/>
      <c r="J229" s="157"/>
    </row>
    <row r="230" spans="4:10">
      <c r="D230" s="157"/>
      <c r="F230" s="157"/>
      <c r="G230" s="157"/>
      <c r="H230" s="157"/>
      <c r="I230" s="157"/>
      <c r="J230" s="157"/>
    </row>
    <row r="231" spans="4:10">
      <c r="D231" s="157"/>
      <c r="F231" s="157"/>
      <c r="G231" s="157"/>
      <c r="H231" s="157"/>
      <c r="I231" s="157"/>
      <c r="J231" s="157"/>
    </row>
    <row r="232" spans="4:10">
      <c r="D232" s="157"/>
      <c r="F232" s="157"/>
      <c r="G232" s="157"/>
      <c r="H232" s="157"/>
      <c r="I232" s="157"/>
      <c r="J232" s="157"/>
    </row>
    <row r="233" spans="4:10">
      <c r="D233" s="157"/>
      <c r="F233" s="157"/>
      <c r="G233" s="157"/>
      <c r="H233" s="157"/>
      <c r="I233" s="157"/>
      <c r="J233" s="157"/>
    </row>
    <row r="234" spans="4:10">
      <c r="D234" s="157"/>
      <c r="F234" s="157"/>
      <c r="G234" s="157"/>
      <c r="H234" s="157"/>
      <c r="I234" s="157"/>
      <c r="J234" s="157"/>
    </row>
    <row r="235" spans="4:10">
      <c r="D235" s="157"/>
      <c r="F235" s="157"/>
      <c r="G235" s="157"/>
      <c r="H235" s="157"/>
      <c r="I235" s="157"/>
      <c r="J235" s="157"/>
    </row>
    <row r="236" spans="4:10">
      <c r="D236" s="157"/>
      <c r="F236" s="157"/>
      <c r="G236" s="157"/>
      <c r="H236" s="157"/>
      <c r="I236" s="157"/>
      <c r="J236" s="157"/>
    </row>
    <row r="237" spans="4:10">
      <c r="D237" s="157"/>
      <c r="F237" s="157"/>
      <c r="G237" s="157"/>
      <c r="H237" s="157"/>
      <c r="I237" s="157"/>
      <c r="J237" s="157"/>
    </row>
    <row r="238" spans="4:10">
      <c r="D238" s="157"/>
      <c r="F238" s="157"/>
      <c r="G238" s="157"/>
      <c r="H238" s="157"/>
      <c r="I238" s="157"/>
      <c r="J238" s="157"/>
    </row>
    <row r="239" spans="4:10">
      <c r="D239" s="157"/>
      <c r="F239" s="157"/>
      <c r="G239" s="157"/>
      <c r="H239" s="157"/>
      <c r="I239" s="157"/>
      <c r="J239" s="157"/>
    </row>
    <row r="240" spans="4:10">
      <c r="D240" s="157"/>
      <c r="F240" s="157"/>
      <c r="G240" s="157"/>
      <c r="H240" s="157"/>
      <c r="I240" s="157"/>
      <c r="J240" s="157"/>
    </row>
    <row r="241" spans="4:10">
      <c r="D241" s="157"/>
      <c r="F241" s="157"/>
      <c r="G241" s="157"/>
      <c r="H241" s="157"/>
      <c r="I241" s="157"/>
      <c r="J241" s="157"/>
    </row>
    <row r="242" spans="4:10">
      <c r="D242" s="157"/>
      <c r="F242" s="157"/>
      <c r="G242" s="157"/>
      <c r="H242" s="157"/>
      <c r="I242" s="157"/>
      <c r="J242" s="157"/>
    </row>
    <row r="243" spans="4:10">
      <c r="D243" s="157"/>
      <c r="F243" s="157"/>
      <c r="G243" s="157"/>
      <c r="H243" s="157"/>
      <c r="I243" s="157"/>
      <c r="J243" s="157"/>
    </row>
    <row r="244" spans="4:10">
      <c r="D244" s="157"/>
      <c r="F244" s="157"/>
      <c r="G244" s="157"/>
      <c r="H244" s="157"/>
      <c r="I244" s="157"/>
      <c r="J244" s="157"/>
    </row>
    <row r="245" spans="4:10">
      <c r="D245" s="157"/>
      <c r="F245" s="157"/>
      <c r="G245" s="157"/>
      <c r="H245" s="157"/>
      <c r="I245" s="157"/>
      <c r="J245" s="157"/>
    </row>
    <row r="246" spans="4:10">
      <c r="D246" s="157"/>
      <c r="F246" s="157"/>
      <c r="G246" s="157"/>
      <c r="H246" s="157"/>
      <c r="I246" s="157"/>
      <c r="J246" s="157"/>
    </row>
    <row r="247" spans="4:10">
      <c r="D247" s="157"/>
      <c r="F247" s="157"/>
      <c r="G247" s="157"/>
      <c r="H247" s="157"/>
      <c r="I247" s="157"/>
      <c r="J247" s="157"/>
    </row>
    <row r="248" spans="4:10">
      <c r="D248" s="157"/>
      <c r="F248" s="157"/>
      <c r="G248" s="157"/>
      <c r="H248" s="157"/>
      <c r="I248" s="157"/>
      <c r="J248" s="157"/>
    </row>
    <row r="249" spans="4:10">
      <c r="D249" s="157"/>
      <c r="F249" s="157"/>
      <c r="G249" s="157"/>
      <c r="H249" s="157"/>
      <c r="I249" s="157"/>
      <c r="J249" s="157"/>
    </row>
    <row r="250" spans="4:10">
      <c r="D250" s="157"/>
      <c r="F250" s="157"/>
      <c r="G250" s="157"/>
      <c r="H250" s="157"/>
      <c r="I250" s="157"/>
      <c r="J250" s="157"/>
    </row>
    <row r="251" spans="4:10">
      <c r="D251" s="157"/>
      <c r="F251" s="157"/>
      <c r="G251" s="157"/>
      <c r="H251" s="157"/>
      <c r="I251" s="157"/>
      <c r="J251" s="157"/>
    </row>
    <row r="252" spans="4:10">
      <c r="D252" s="157"/>
      <c r="F252" s="157"/>
      <c r="G252" s="157"/>
      <c r="H252" s="157"/>
      <c r="I252" s="157"/>
      <c r="J252" s="157"/>
    </row>
    <row r="253" spans="4:10">
      <c r="D253" s="157"/>
      <c r="F253" s="157"/>
      <c r="G253" s="157"/>
      <c r="H253" s="157"/>
      <c r="I253" s="157"/>
      <c r="J253" s="157"/>
    </row>
    <row r="254" spans="4:10">
      <c r="D254" s="157"/>
      <c r="F254" s="157"/>
      <c r="G254" s="157"/>
      <c r="H254" s="157"/>
      <c r="I254" s="157"/>
      <c r="J254" s="157"/>
    </row>
    <row r="255" spans="4:10">
      <c r="D255" s="157"/>
      <c r="F255" s="157"/>
      <c r="G255" s="157"/>
      <c r="H255" s="157"/>
      <c r="I255" s="157"/>
      <c r="J255" s="157"/>
    </row>
    <row r="256" spans="4:10">
      <c r="D256" s="157"/>
      <c r="F256" s="157"/>
      <c r="G256" s="157"/>
      <c r="H256" s="157"/>
      <c r="I256" s="157"/>
      <c r="J256" s="157"/>
    </row>
    <row r="257" spans="4:10">
      <c r="D257" s="157"/>
      <c r="F257" s="157"/>
      <c r="G257" s="157"/>
      <c r="H257" s="157"/>
      <c r="I257" s="157"/>
      <c r="J257" s="157"/>
    </row>
    <row r="258" spans="4:10">
      <c r="D258" s="157"/>
      <c r="F258" s="157"/>
      <c r="G258" s="157"/>
      <c r="H258" s="157"/>
      <c r="I258" s="157"/>
      <c r="J258" s="157"/>
    </row>
    <row r="259" spans="4:10">
      <c r="D259" s="157"/>
      <c r="F259" s="157"/>
      <c r="G259" s="157"/>
      <c r="H259" s="157"/>
      <c r="I259" s="157"/>
      <c r="J259" s="157"/>
    </row>
    <row r="260" spans="4:10">
      <c r="D260" s="157"/>
      <c r="F260" s="157"/>
      <c r="G260" s="157"/>
      <c r="H260" s="157"/>
      <c r="I260" s="157"/>
      <c r="J260" s="157"/>
    </row>
    <row r="261" spans="4:10">
      <c r="D261" s="157"/>
      <c r="F261" s="157"/>
      <c r="G261" s="157"/>
      <c r="H261" s="157"/>
      <c r="I261" s="157"/>
      <c r="J261" s="157"/>
    </row>
    <row r="262" spans="4:10">
      <c r="D262" s="157"/>
      <c r="F262" s="157"/>
      <c r="G262" s="157"/>
      <c r="H262" s="157"/>
      <c r="I262" s="157"/>
      <c r="J262" s="157"/>
    </row>
    <row r="263" spans="4:10">
      <c r="D263" s="157"/>
      <c r="F263" s="157"/>
      <c r="G263" s="157"/>
      <c r="H263" s="157"/>
      <c r="I263" s="157"/>
      <c r="J263" s="157"/>
    </row>
    <row r="264" spans="4:10">
      <c r="D264" s="157"/>
      <c r="F264" s="157"/>
      <c r="G264" s="157"/>
      <c r="H264" s="157"/>
      <c r="I264" s="157"/>
      <c r="J264" s="157"/>
    </row>
    <row r="265" spans="4:10">
      <c r="D265" s="157"/>
      <c r="F265" s="157"/>
      <c r="G265" s="157"/>
      <c r="H265" s="157"/>
      <c r="I265" s="157"/>
      <c r="J265" s="157"/>
    </row>
    <row r="266" spans="4:10">
      <c r="D266" s="157"/>
      <c r="F266" s="157"/>
      <c r="G266" s="157"/>
      <c r="H266" s="157"/>
      <c r="I266" s="157"/>
      <c r="J266" s="157"/>
    </row>
    <row r="267" spans="4:10">
      <c r="D267" s="157"/>
      <c r="F267" s="157"/>
      <c r="G267" s="157"/>
      <c r="H267" s="157"/>
      <c r="I267" s="157"/>
      <c r="J267" s="157"/>
    </row>
    <row r="268" spans="4:10">
      <c r="D268" s="157"/>
      <c r="F268" s="157"/>
      <c r="G268" s="157"/>
      <c r="H268" s="157"/>
      <c r="I268" s="157"/>
      <c r="J268" s="157"/>
    </row>
    <row r="269" spans="4:10">
      <c r="D269" s="157"/>
      <c r="F269" s="157"/>
      <c r="G269" s="157"/>
      <c r="H269" s="157"/>
      <c r="I269" s="157"/>
      <c r="J269" s="157"/>
    </row>
    <row r="270" spans="4:10">
      <c r="D270" s="157"/>
      <c r="F270" s="157"/>
      <c r="G270" s="157"/>
      <c r="H270" s="157"/>
      <c r="I270" s="157"/>
      <c r="J270" s="157"/>
    </row>
    <row r="271" spans="4:10">
      <c r="D271" s="157"/>
      <c r="F271" s="157"/>
      <c r="G271" s="157"/>
      <c r="H271" s="157"/>
      <c r="I271" s="157"/>
      <c r="J271" s="157"/>
    </row>
    <row r="272" spans="4:10">
      <c r="D272" s="157"/>
      <c r="F272" s="157"/>
      <c r="G272" s="157"/>
      <c r="H272" s="157"/>
      <c r="I272" s="157"/>
      <c r="J272" s="157"/>
    </row>
    <row r="273" spans="4:10">
      <c r="D273" s="157"/>
      <c r="F273" s="157"/>
      <c r="G273" s="157"/>
      <c r="H273" s="157"/>
      <c r="I273" s="157"/>
      <c r="J273" s="157"/>
    </row>
    <row r="274" spans="4:10">
      <c r="D274" s="157"/>
      <c r="F274" s="157"/>
      <c r="G274" s="157"/>
      <c r="H274" s="157"/>
      <c r="I274" s="157"/>
      <c r="J274" s="157"/>
    </row>
    <row r="275" spans="4:10">
      <c r="D275" s="157"/>
      <c r="F275" s="157"/>
      <c r="G275" s="157"/>
      <c r="H275" s="157"/>
      <c r="I275" s="157"/>
      <c r="J275" s="157"/>
    </row>
    <row r="276" spans="4:10">
      <c r="D276" s="157"/>
      <c r="F276" s="157"/>
      <c r="G276" s="157"/>
      <c r="H276" s="157"/>
      <c r="I276" s="157"/>
      <c r="J276" s="157"/>
    </row>
    <row r="277" spans="4:10">
      <c r="D277" s="157"/>
      <c r="F277" s="157"/>
      <c r="G277" s="157"/>
      <c r="H277" s="157"/>
      <c r="I277" s="157"/>
      <c r="J277" s="157"/>
    </row>
    <row r="278" spans="4:10">
      <c r="D278" s="157"/>
      <c r="F278" s="157"/>
      <c r="G278" s="157"/>
      <c r="H278" s="157"/>
      <c r="I278" s="157"/>
      <c r="J278" s="157"/>
    </row>
    <row r="279" spans="4:10">
      <c r="D279" s="157"/>
      <c r="F279" s="157"/>
      <c r="G279" s="157"/>
      <c r="H279" s="157"/>
      <c r="I279" s="157"/>
      <c r="J279" s="157"/>
    </row>
    <row r="280" spans="4:10">
      <c r="D280" s="157"/>
      <c r="F280" s="157"/>
      <c r="G280" s="157"/>
      <c r="H280" s="157"/>
      <c r="I280" s="157"/>
      <c r="J280" s="157"/>
    </row>
    <row r="281" spans="4:10">
      <c r="D281" s="157"/>
      <c r="F281" s="157"/>
      <c r="G281" s="157"/>
      <c r="H281" s="157"/>
      <c r="I281" s="157"/>
      <c r="J281" s="157"/>
    </row>
    <row r="282" spans="4:10">
      <c r="D282" s="157"/>
      <c r="F282" s="157"/>
      <c r="G282" s="157"/>
      <c r="H282" s="157"/>
      <c r="I282" s="157"/>
      <c r="J282" s="157"/>
    </row>
    <row r="283" spans="4:10">
      <c r="D283" s="157"/>
      <c r="F283" s="157"/>
      <c r="G283" s="157"/>
      <c r="H283" s="157"/>
      <c r="I283" s="157"/>
      <c r="J283" s="157"/>
    </row>
    <row r="284" spans="4:10">
      <c r="D284" s="157"/>
      <c r="F284" s="157"/>
      <c r="G284" s="157"/>
      <c r="H284" s="157"/>
      <c r="I284" s="157"/>
      <c r="J284" s="157"/>
    </row>
    <row r="285" spans="4:10">
      <c r="D285" s="157"/>
      <c r="F285" s="157"/>
      <c r="G285" s="157"/>
      <c r="H285" s="157"/>
      <c r="I285" s="157"/>
      <c r="J285" s="157"/>
    </row>
    <row r="286" spans="4:10">
      <c r="D286" s="157"/>
      <c r="F286" s="157"/>
      <c r="G286" s="157"/>
      <c r="H286" s="157"/>
      <c r="I286" s="157"/>
      <c r="J286" s="157"/>
    </row>
    <row r="287" spans="4:10">
      <c r="D287" s="157"/>
      <c r="F287" s="157"/>
      <c r="G287" s="157"/>
      <c r="H287" s="157"/>
      <c r="I287" s="157"/>
      <c r="J287" s="157"/>
    </row>
    <row r="288" spans="4:10">
      <c r="D288" s="157"/>
      <c r="F288" s="157"/>
      <c r="G288" s="157"/>
      <c r="H288" s="157"/>
      <c r="I288" s="157"/>
      <c r="J288" s="157"/>
    </row>
    <row r="289" spans="4:10">
      <c r="D289" s="157"/>
      <c r="F289" s="157"/>
      <c r="G289" s="157"/>
      <c r="H289" s="157"/>
      <c r="I289" s="157"/>
      <c r="J289" s="157"/>
    </row>
    <row r="290" spans="4:10">
      <c r="D290" s="157"/>
      <c r="F290" s="157"/>
      <c r="G290" s="157"/>
      <c r="H290" s="157"/>
      <c r="I290" s="157"/>
      <c r="J290" s="157"/>
    </row>
    <row r="291" spans="4:10">
      <c r="D291" s="157"/>
      <c r="F291" s="157"/>
      <c r="G291" s="157"/>
      <c r="H291" s="157"/>
      <c r="I291" s="157"/>
      <c r="J291" s="157"/>
    </row>
    <row r="292" spans="4:10">
      <c r="D292" s="157"/>
      <c r="F292" s="157"/>
      <c r="G292" s="157"/>
      <c r="H292" s="157"/>
      <c r="I292" s="157"/>
      <c r="J292" s="157"/>
    </row>
    <row r="293" spans="4:10">
      <c r="D293" s="157"/>
      <c r="F293" s="157"/>
      <c r="G293" s="157"/>
      <c r="H293" s="157"/>
      <c r="I293" s="157"/>
      <c r="J293" s="157"/>
    </row>
    <row r="294" spans="4:10">
      <c r="D294" s="157"/>
      <c r="F294" s="157"/>
      <c r="G294" s="157"/>
      <c r="H294" s="157"/>
      <c r="I294" s="157"/>
      <c r="J294" s="157"/>
    </row>
    <row r="295" spans="4:10">
      <c r="D295" s="157"/>
      <c r="F295" s="157"/>
      <c r="G295" s="157"/>
      <c r="H295" s="157"/>
      <c r="I295" s="157"/>
      <c r="J295" s="157"/>
    </row>
    <row r="296" spans="4:10">
      <c r="D296" s="157"/>
      <c r="F296" s="157"/>
      <c r="G296" s="157"/>
      <c r="H296" s="157"/>
      <c r="I296" s="157"/>
      <c r="J296" s="157"/>
    </row>
    <row r="297" spans="4:10">
      <c r="D297" s="157"/>
      <c r="F297" s="157"/>
      <c r="G297" s="157"/>
      <c r="H297" s="157"/>
      <c r="I297" s="157"/>
      <c r="J297" s="157"/>
    </row>
    <row r="298" spans="4:10">
      <c r="D298" s="157"/>
      <c r="F298" s="157"/>
      <c r="G298" s="157"/>
      <c r="H298" s="157"/>
      <c r="I298" s="157"/>
      <c r="J298" s="157"/>
    </row>
    <row r="299" spans="4:10">
      <c r="D299" s="157"/>
      <c r="F299" s="157"/>
      <c r="G299" s="157"/>
      <c r="H299" s="157"/>
      <c r="I299" s="157"/>
      <c r="J299" s="157"/>
    </row>
    <row r="300" spans="4:10">
      <c r="D300" s="157"/>
      <c r="F300" s="157"/>
      <c r="G300" s="157"/>
      <c r="H300" s="157"/>
      <c r="I300" s="157"/>
      <c r="J300" s="157"/>
    </row>
    <row r="301" spans="4:10">
      <c r="D301" s="157"/>
      <c r="F301" s="157"/>
      <c r="G301" s="157"/>
      <c r="H301" s="157"/>
      <c r="I301" s="157"/>
      <c r="J301" s="157"/>
    </row>
    <row r="302" spans="4:10">
      <c r="D302" s="157"/>
      <c r="F302" s="157"/>
      <c r="G302" s="157"/>
      <c r="H302" s="157"/>
      <c r="I302" s="157"/>
      <c r="J302" s="157"/>
    </row>
    <row r="303" spans="4:10">
      <c r="D303" s="157"/>
      <c r="F303" s="157"/>
      <c r="G303" s="157"/>
      <c r="H303" s="157"/>
      <c r="I303" s="157"/>
      <c r="J303" s="157"/>
    </row>
    <row r="304" spans="4:10">
      <c r="D304" s="157"/>
      <c r="F304" s="157"/>
      <c r="G304" s="157"/>
      <c r="H304" s="157"/>
      <c r="I304" s="157"/>
      <c r="J304" s="157"/>
    </row>
    <row r="305" spans="4:10">
      <c r="D305" s="157"/>
      <c r="F305" s="157"/>
      <c r="G305" s="157"/>
      <c r="H305" s="157"/>
      <c r="I305" s="157"/>
      <c r="J305" s="157"/>
    </row>
    <row r="306" spans="4:10">
      <c r="D306" s="157"/>
      <c r="F306" s="157"/>
      <c r="G306" s="157"/>
      <c r="H306" s="157"/>
      <c r="I306" s="157"/>
      <c r="J306" s="157"/>
    </row>
    <row r="307" spans="4:10">
      <c r="D307" s="157"/>
      <c r="F307" s="157"/>
      <c r="G307" s="157"/>
      <c r="H307" s="157"/>
      <c r="I307" s="157"/>
      <c r="J307" s="157"/>
    </row>
    <row r="308" spans="4:10">
      <c r="D308" s="157"/>
      <c r="F308" s="157"/>
      <c r="G308" s="157"/>
      <c r="H308" s="157"/>
      <c r="I308" s="157"/>
      <c r="J308" s="157"/>
    </row>
    <row r="309" spans="4:10">
      <c r="D309" s="157"/>
      <c r="F309" s="157"/>
      <c r="G309" s="157"/>
      <c r="H309" s="157"/>
      <c r="I309" s="157"/>
      <c r="J309" s="157"/>
    </row>
    <row r="310" spans="4:10">
      <c r="D310" s="157"/>
      <c r="F310" s="157"/>
      <c r="G310" s="157"/>
      <c r="H310" s="157"/>
      <c r="I310" s="157"/>
      <c r="J310" s="157"/>
    </row>
    <row r="311" spans="4:10">
      <c r="D311" s="157"/>
      <c r="F311" s="157"/>
      <c r="G311" s="157"/>
      <c r="H311" s="157"/>
      <c r="I311" s="157"/>
      <c r="J311" s="157"/>
    </row>
    <row r="312" spans="4:10">
      <c r="D312" s="157"/>
      <c r="F312" s="157"/>
      <c r="G312" s="157"/>
      <c r="H312" s="157"/>
      <c r="I312" s="157"/>
      <c r="J312" s="157"/>
    </row>
    <row r="313" spans="4:10">
      <c r="D313" s="157"/>
      <c r="F313" s="157"/>
      <c r="G313" s="157"/>
      <c r="H313" s="157"/>
      <c r="I313" s="157"/>
      <c r="J313" s="157"/>
    </row>
    <row r="314" spans="4:10">
      <c r="D314" s="157"/>
      <c r="F314" s="157"/>
      <c r="G314" s="157"/>
      <c r="H314" s="157"/>
      <c r="I314" s="157"/>
      <c r="J314" s="157"/>
    </row>
    <row r="315" spans="4:10">
      <c r="D315" s="157"/>
      <c r="F315" s="157"/>
      <c r="G315" s="157"/>
      <c r="H315" s="157"/>
      <c r="I315" s="157"/>
      <c r="J315" s="157"/>
    </row>
    <row r="316" spans="4:10">
      <c r="D316" s="157"/>
      <c r="F316" s="157"/>
      <c r="G316" s="157"/>
      <c r="H316" s="157"/>
      <c r="I316" s="157"/>
      <c r="J316" s="157"/>
    </row>
    <row r="317" spans="4:10">
      <c r="D317" s="157"/>
      <c r="F317" s="157"/>
      <c r="G317" s="157"/>
      <c r="H317" s="157"/>
      <c r="I317" s="157"/>
      <c r="J317" s="157"/>
    </row>
    <row r="318" spans="4:10">
      <c r="D318" s="157"/>
      <c r="F318" s="157"/>
      <c r="G318" s="157"/>
      <c r="H318" s="157"/>
      <c r="I318" s="157"/>
      <c r="J318" s="157"/>
    </row>
    <row r="319" spans="4:10">
      <c r="D319" s="157"/>
      <c r="F319" s="157"/>
      <c r="G319" s="157"/>
      <c r="H319" s="157"/>
      <c r="I319" s="157"/>
      <c r="J319" s="157"/>
    </row>
    <row r="320" spans="4:10">
      <c r="D320" s="157"/>
      <c r="F320" s="157"/>
      <c r="G320" s="157"/>
      <c r="H320" s="157"/>
      <c r="I320" s="157"/>
      <c r="J320" s="157"/>
    </row>
    <row r="321" spans="4:10">
      <c r="D321" s="157"/>
      <c r="F321" s="157"/>
      <c r="G321" s="157"/>
      <c r="H321" s="157"/>
      <c r="I321" s="157"/>
      <c r="J321" s="157"/>
    </row>
  </sheetData>
  <mergeCells count="5">
    <mergeCell ref="C8:U8"/>
    <mergeCell ref="C9:F9"/>
    <mergeCell ref="H9:K9"/>
    <mergeCell ref="M9:P9"/>
    <mergeCell ref="R9:U9"/>
  </mergeCells>
  <pageMargins left="0.7" right="0.7" top="0.75" bottom="0.75" header="0.3" footer="0.3"/>
  <pageSetup orientation="portrait" r:id="rId1"/>
  <drawing r:id="rId2"/>
</worksheet>
</file>

<file path=xl/worksheets/sheet2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0"/>
  <sheetViews>
    <sheetView showGridLines="0" showRowColHeaders="0" workbookViewId="0">
      <selection activeCell="G21" sqref="G21"/>
    </sheetView>
  </sheetViews>
  <sheetFormatPr defaultColWidth="12" defaultRowHeight="12.75"/>
  <cols>
    <col min="1" max="1" width="12.7109375" style="6" customWidth="1"/>
    <col min="2" max="2" width="38" style="6" customWidth="1"/>
    <col min="3" max="3" width="10.7109375" style="6" customWidth="1"/>
    <col min="4" max="4" width="12.5703125" style="6" customWidth="1"/>
    <col min="5" max="5" width="13.42578125" style="6" customWidth="1"/>
    <col min="6" max="16384" width="12" style="6"/>
  </cols>
  <sheetData>
    <row r="1" spans="1:10" s="7" customFormat="1" ht="16.5" customHeight="1"/>
    <row r="2" spans="1:10" s="7" customFormat="1" ht="16.5" customHeight="1"/>
    <row r="3" spans="1:10" s="7" customFormat="1" ht="16.5" customHeight="1"/>
    <row r="4" spans="1:10" s="7" customFormat="1" ht="16.5" customHeight="1"/>
    <row r="5" spans="1:10" s="7" customFormat="1" ht="16.5" customHeight="1">
      <c r="A5" s="328" t="s">
        <v>5</v>
      </c>
      <c r="B5" s="604" t="s">
        <v>589</v>
      </c>
      <c r="C5" s="604"/>
      <c r="D5" s="604"/>
      <c r="E5" s="604"/>
      <c r="F5" s="604"/>
      <c r="G5" s="604"/>
      <c r="H5" s="604"/>
      <c r="I5" s="604"/>
      <c r="J5" s="604"/>
    </row>
    <row r="6" spans="1:10" s="7" customFormat="1" ht="12" customHeight="1">
      <c r="A6" s="328"/>
      <c r="B6" s="324" t="s">
        <v>128</v>
      </c>
      <c r="C6" s="575"/>
      <c r="D6" s="575"/>
      <c r="E6" s="575"/>
      <c r="F6" s="575"/>
      <c r="G6" s="575"/>
      <c r="H6" s="575"/>
      <c r="I6" s="575"/>
      <c r="J6" s="575"/>
    </row>
    <row r="7" spans="1:10" s="7" customFormat="1" ht="15" customHeight="1">
      <c r="D7" s="8"/>
    </row>
    <row r="8" spans="1:10" s="7" customFormat="1" ht="35.25" customHeight="1">
      <c r="B8" s="8"/>
      <c r="C8" s="607" t="s">
        <v>590</v>
      </c>
      <c r="D8" s="607"/>
      <c r="E8" s="607"/>
    </row>
    <row r="9" spans="1:10" s="7" customFormat="1" ht="24.95" customHeight="1">
      <c r="B9" s="8"/>
      <c r="C9" s="606" t="s">
        <v>130</v>
      </c>
      <c r="D9" s="606"/>
      <c r="E9" s="606"/>
    </row>
    <row r="10" spans="1:10" s="7" customFormat="1" ht="14.25" customHeight="1">
      <c r="B10" s="334" t="s">
        <v>16</v>
      </c>
      <c r="C10" s="329" t="s">
        <v>17</v>
      </c>
      <c r="D10" s="329" t="s">
        <v>132</v>
      </c>
      <c r="E10" s="329" t="s">
        <v>133</v>
      </c>
    </row>
    <row r="11" spans="1:10" s="7" customFormat="1" ht="15" customHeight="1">
      <c r="B11" s="3" t="s">
        <v>91</v>
      </c>
      <c r="C11" s="549">
        <f>'OF_Genero (18)'!O10-'OF_Genero (18)'!C10</f>
        <v>6449</v>
      </c>
      <c r="D11" s="550">
        <f>'OF_Genero (18)'!P10-'OF_Genero (18)'!D10</f>
        <v>2368</v>
      </c>
      <c r="E11" s="551">
        <f>'OF_Genero (18)'!Q10-'OF_Genero (18)'!E10</f>
        <v>8817</v>
      </c>
    </row>
    <row r="12" spans="1:10" s="7" customFormat="1" ht="15" customHeight="1">
      <c r="B12" s="4" t="s">
        <v>487</v>
      </c>
      <c r="C12" s="552">
        <f>'OF_Genero (18)'!O11-'OF_Genero (18)'!C11</f>
        <v>441</v>
      </c>
      <c r="D12" s="284">
        <f>'OF_Genero (18)'!P11-'OF_Genero (18)'!D11</f>
        <v>37</v>
      </c>
      <c r="E12" s="553">
        <f>'OF_Genero (18)'!Q11-'OF_Genero (18)'!E11</f>
        <v>478</v>
      </c>
    </row>
    <row r="13" spans="1:10" s="7" customFormat="1" ht="15" customHeight="1">
      <c r="B13" s="4" t="s">
        <v>93</v>
      </c>
      <c r="C13" s="552">
        <f>'OF_Genero (18)'!O12-'OF_Genero (18)'!C12</f>
        <v>222</v>
      </c>
      <c r="D13" s="284">
        <f>'OF_Genero (18)'!P12-'OF_Genero (18)'!D12</f>
        <v>6</v>
      </c>
      <c r="E13" s="553">
        <f>'OF_Genero (18)'!Q12-'OF_Genero (18)'!E12</f>
        <v>228</v>
      </c>
    </row>
    <row r="14" spans="1:10" s="7" customFormat="1" ht="15" customHeight="1">
      <c r="B14" s="4" t="s">
        <v>1</v>
      </c>
      <c r="C14" s="644">
        <f>'OF_Genero (18)'!O13-'OF_Genero (18)'!C13</f>
        <v>-252</v>
      </c>
      <c r="D14" s="645">
        <f>'OF_Genero (18)'!P13-'OF_Genero (18)'!D13</f>
        <v>-212</v>
      </c>
      <c r="E14" s="646">
        <f>'OF_Genero (18)'!Q13-'OF_Genero (18)'!E13</f>
        <v>-464</v>
      </c>
    </row>
    <row r="15" spans="1:10" s="7" customFormat="1" ht="15" customHeight="1">
      <c r="B15" s="43" t="s">
        <v>38</v>
      </c>
      <c r="C15" s="549">
        <f>'OF_Genero (18)'!O14-'OF_Genero (18)'!C14</f>
        <v>16</v>
      </c>
      <c r="D15" s="550">
        <f>'OF_Genero (18)'!P14-'OF_Genero (18)'!D14</f>
        <v>7</v>
      </c>
      <c r="E15" s="551">
        <f>'OF_Genero (18)'!Q14-'OF_Genero (18)'!E14</f>
        <v>23</v>
      </c>
    </row>
    <row r="16" spans="1:10" s="7" customFormat="1" ht="15" customHeight="1">
      <c r="B16" s="43" t="s">
        <v>39</v>
      </c>
      <c r="C16" s="552">
        <f>'OF_Genero (18)'!O15-'OF_Genero (18)'!C15</f>
        <v>-9</v>
      </c>
      <c r="D16" s="284">
        <f>'OF_Genero (18)'!P15-'OF_Genero (18)'!D15</f>
        <v>-2</v>
      </c>
      <c r="E16" s="553">
        <f>'OF_Genero (18)'!Q15-'OF_Genero (18)'!E15</f>
        <v>-11</v>
      </c>
    </row>
    <row r="17" spans="2:5" s="7" customFormat="1" ht="15" customHeight="1">
      <c r="B17" s="43" t="s">
        <v>41</v>
      </c>
      <c r="C17" s="552">
        <f>'OF_Genero (18)'!O16-'OF_Genero (18)'!C16</f>
        <v>-17</v>
      </c>
      <c r="D17" s="284">
        <f>'OF_Genero (18)'!P16-'OF_Genero (18)'!D16</f>
        <v>-17</v>
      </c>
      <c r="E17" s="553">
        <f>'OF_Genero (18)'!Q16-'OF_Genero (18)'!E16</f>
        <v>-34</v>
      </c>
    </row>
    <row r="18" spans="2:5" s="7" customFormat="1" ht="15" customHeight="1">
      <c r="B18" s="43" t="s">
        <v>110</v>
      </c>
      <c r="C18" s="552">
        <f>'OF_Genero (18)'!O17-'OF_Genero (18)'!C17</f>
        <v>-14</v>
      </c>
      <c r="D18" s="284">
        <f>'OF_Genero (18)'!P17-'OF_Genero (18)'!D17</f>
        <v>5</v>
      </c>
      <c r="E18" s="553">
        <f>'OF_Genero (18)'!Q17-'OF_Genero (18)'!E17</f>
        <v>-9</v>
      </c>
    </row>
    <row r="19" spans="2:5" s="7" customFormat="1" ht="15" customHeight="1">
      <c r="B19" s="43" t="s">
        <v>111</v>
      </c>
      <c r="C19" s="552">
        <f>'OF_Genero (18)'!O18-'OF_Genero (18)'!C18</f>
        <v>-7</v>
      </c>
      <c r="D19" s="284">
        <f>'OF_Genero (18)'!P18-'OF_Genero (18)'!D18</f>
        <v>2</v>
      </c>
      <c r="E19" s="553">
        <f>'OF_Genero (18)'!Q18-'OF_Genero (18)'!E18</f>
        <v>-5</v>
      </c>
    </row>
    <row r="20" spans="2:5" s="7" customFormat="1" ht="15" customHeight="1">
      <c r="B20" s="43" t="s">
        <v>112</v>
      </c>
      <c r="C20" s="552">
        <f>'OF_Genero (18)'!O19-'OF_Genero (18)'!C19</f>
        <v>-19</v>
      </c>
      <c r="D20" s="284">
        <f>'OF_Genero (18)'!P19-'OF_Genero (18)'!D19</f>
        <v>-6</v>
      </c>
      <c r="E20" s="553">
        <f>'OF_Genero (18)'!Q19-'OF_Genero (18)'!E19</f>
        <v>-25</v>
      </c>
    </row>
    <row r="21" spans="2:5" s="7" customFormat="1" ht="15" customHeight="1">
      <c r="B21" s="43" t="s">
        <v>44</v>
      </c>
      <c r="C21" s="552">
        <f>'OF_Genero (18)'!O20-'OF_Genero (18)'!C20</f>
        <v>-2</v>
      </c>
      <c r="D21" s="284">
        <f>'OF_Genero (18)'!P20-'OF_Genero (18)'!D20</f>
        <v>-23</v>
      </c>
      <c r="E21" s="553">
        <f>'OF_Genero (18)'!Q20-'OF_Genero (18)'!E20</f>
        <v>-25</v>
      </c>
    </row>
    <row r="22" spans="2:5" s="7" customFormat="1" ht="15" customHeight="1">
      <c r="B22" s="43" t="s">
        <v>113</v>
      </c>
      <c r="C22" s="552">
        <f>'OF_Genero (18)'!O21-'OF_Genero (18)'!C21</f>
        <v>2</v>
      </c>
      <c r="D22" s="284">
        <f>'OF_Genero (18)'!P21-'OF_Genero (18)'!D21</f>
        <v>-9</v>
      </c>
      <c r="E22" s="553">
        <f>'OF_Genero (18)'!Q21-'OF_Genero (18)'!E21</f>
        <v>-7</v>
      </c>
    </row>
    <row r="23" spans="2:5" s="7" customFormat="1" ht="15" customHeight="1">
      <c r="B23" s="43" t="s">
        <v>45</v>
      </c>
      <c r="C23" s="552">
        <f>'OF_Genero (18)'!O22-'OF_Genero (18)'!C22</f>
        <v>-39</v>
      </c>
      <c r="D23" s="284">
        <f>'OF_Genero (18)'!P22-'OF_Genero (18)'!D22</f>
        <v>-10</v>
      </c>
      <c r="E23" s="553">
        <f>'OF_Genero (18)'!Q22-'OF_Genero (18)'!E22</f>
        <v>-49</v>
      </c>
    </row>
    <row r="24" spans="2:5" s="7" customFormat="1" ht="15" customHeight="1">
      <c r="B24" s="43" t="s">
        <v>114</v>
      </c>
      <c r="C24" s="552">
        <f>'OF_Genero (18)'!O23-'OF_Genero (18)'!C23</f>
        <v>2</v>
      </c>
      <c r="D24" s="284">
        <f>'OF_Genero (18)'!P23-'OF_Genero (18)'!D23</f>
        <v>-15</v>
      </c>
      <c r="E24" s="553">
        <f>'OF_Genero (18)'!Q23-'OF_Genero (18)'!E23</f>
        <v>-13</v>
      </c>
    </row>
    <row r="25" spans="2:5" s="7" customFormat="1" ht="15" customHeight="1">
      <c r="B25" s="43" t="s">
        <v>47</v>
      </c>
      <c r="C25" s="552">
        <f>'OF_Genero (18)'!O24-'OF_Genero (18)'!C24</f>
        <v>-9</v>
      </c>
      <c r="D25" s="284">
        <f>'OF_Genero (18)'!P24-'OF_Genero (18)'!D24</f>
        <v>-5</v>
      </c>
      <c r="E25" s="553">
        <f>'OF_Genero (18)'!Q24-'OF_Genero (18)'!E24</f>
        <v>-14</v>
      </c>
    </row>
    <row r="26" spans="2:5" s="7" customFormat="1" ht="15" customHeight="1">
      <c r="B26" s="43" t="s">
        <v>48</v>
      </c>
      <c r="C26" s="552">
        <f>'OF_Genero (18)'!O25-'OF_Genero (18)'!C25</f>
        <v>-15</v>
      </c>
      <c r="D26" s="284">
        <f>'OF_Genero (18)'!P25-'OF_Genero (18)'!D25</f>
        <v>-12</v>
      </c>
      <c r="E26" s="553">
        <f>'OF_Genero (18)'!Q25-'OF_Genero (18)'!E25</f>
        <v>-27</v>
      </c>
    </row>
    <row r="27" spans="2:5" s="7" customFormat="1" ht="15" customHeight="1">
      <c r="B27" s="43" t="s">
        <v>115</v>
      </c>
      <c r="C27" s="552">
        <f>'OF_Genero (18)'!O26-'OF_Genero (18)'!C26</f>
        <v>-3</v>
      </c>
      <c r="D27" s="284">
        <f>'OF_Genero (18)'!P26-'OF_Genero (18)'!D26</f>
        <v>-12</v>
      </c>
      <c r="E27" s="553">
        <f>'OF_Genero (18)'!Q26-'OF_Genero (18)'!E26</f>
        <v>-15</v>
      </c>
    </row>
    <row r="28" spans="2:5" s="7" customFormat="1" ht="15" customHeight="1">
      <c r="B28" s="43" t="s">
        <v>55</v>
      </c>
      <c r="C28" s="552">
        <f>'OF_Genero (18)'!O27-'OF_Genero (18)'!C27</f>
        <v>-9</v>
      </c>
      <c r="D28" s="284">
        <f>'OF_Genero (18)'!P27-'OF_Genero (18)'!D27</f>
        <v>-10</v>
      </c>
      <c r="E28" s="553">
        <f>'OF_Genero (18)'!Q27-'OF_Genero (18)'!E27</f>
        <v>-19</v>
      </c>
    </row>
    <row r="29" spans="2:5" s="7" customFormat="1" ht="15" customHeight="1">
      <c r="B29" s="43" t="s">
        <v>58</v>
      </c>
      <c r="C29" s="552">
        <f>'OF_Genero (18)'!O28-'OF_Genero (18)'!C28</f>
        <v>-14</v>
      </c>
      <c r="D29" s="284">
        <f>'OF_Genero (18)'!P28-'OF_Genero (18)'!D28</f>
        <v>-5</v>
      </c>
      <c r="E29" s="553">
        <f>'OF_Genero (18)'!Q28-'OF_Genero (18)'!E28</f>
        <v>-19</v>
      </c>
    </row>
    <row r="30" spans="2:5" s="7" customFormat="1" ht="15" customHeight="1">
      <c r="B30" s="43" t="s">
        <v>116</v>
      </c>
      <c r="C30" s="552">
        <f>'OF_Genero (18)'!O29-'OF_Genero (18)'!C29</f>
        <v>-2</v>
      </c>
      <c r="D30" s="284">
        <f>'OF_Genero (18)'!P29-'OF_Genero (18)'!D29</f>
        <v>-7</v>
      </c>
      <c r="E30" s="553">
        <f>'OF_Genero (18)'!Q29-'OF_Genero (18)'!E29</f>
        <v>-9</v>
      </c>
    </row>
    <row r="31" spans="2:5" s="7" customFormat="1" ht="15" customHeight="1">
      <c r="B31" s="43" t="s">
        <v>117</v>
      </c>
      <c r="C31" s="552">
        <f>'OF_Genero (18)'!O30-'OF_Genero (18)'!C30</f>
        <v>-28</v>
      </c>
      <c r="D31" s="284">
        <f>'OF_Genero (18)'!P30-'OF_Genero (18)'!D30</f>
        <v>-3</v>
      </c>
      <c r="E31" s="553">
        <f>'OF_Genero (18)'!Q30-'OF_Genero (18)'!E30</f>
        <v>-31</v>
      </c>
    </row>
    <row r="32" spans="2:5" s="7" customFormat="1" ht="15" customHeight="1">
      <c r="B32" s="43" t="s">
        <v>118</v>
      </c>
      <c r="C32" s="552">
        <f>'OF_Genero (18)'!O31-'OF_Genero (18)'!C31</f>
        <v>-29</v>
      </c>
      <c r="D32" s="284">
        <f>'OF_Genero (18)'!P31-'OF_Genero (18)'!D31</f>
        <v>-23</v>
      </c>
      <c r="E32" s="553">
        <f>'OF_Genero (18)'!Q31-'OF_Genero (18)'!E31</f>
        <v>-52</v>
      </c>
    </row>
    <row r="33" spans="2:5" s="7" customFormat="1" ht="15" customHeight="1">
      <c r="B33" s="43" t="s">
        <v>62</v>
      </c>
      <c r="C33" s="552">
        <f>'OF_Genero (18)'!O32-'OF_Genero (18)'!C32</f>
        <v>-13</v>
      </c>
      <c r="D33" s="284">
        <f>'OF_Genero (18)'!P32-'OF_Genero (18)'!D32</f>
        <v>-13</v>
      </c>
      <c r="E33" s="553">
        <f>'OF_Genero (18)'!Q32-'OF_Genero (18)'!E32</f>
        <v>-26</v>
      </c>
    </row>
    <row r="34" spans="2:5" s="7" customFormat="1" ht="15" customHeight="1">
      <c r="B34" s="43" t="s">
        <v>119</v>
      </c>
      <c r="C34" s="552">
        <f>'OF_Genero (18)'!O33-'OF_Genero (18)'!C33</f>
        <v>-10</v>
      </c>
      <c r="D34" s="284">
        <f>'OF_Genero (18)'!P33-'OF_Genero (18)'!D33</f>
        <v>-11</v>
      </c>
      <c r="E34" s="553">
        <f>'OF_Genero (18)'!Q33-'OF_Genero (18)'!E33</f>
        <v>-21</v>
      </c>
    </row>
    <row r="35" spans="2:5" s="7" customFormat="1" ht="15" customHeight="1">
      <c r="B35" s="43" t="s">
        <v>120</v>
      </c>
      <c r="C35" s="552">
        <f>'OF_Genero (18)'!O34-'OF_Genero (18)'!C34</f>
        <v>-4</v>
      </c>
      <c r="D35" s="284">
        <f>'OF_Genero (18)'!P34-'OF_Genero (18)'!D34</f>
        <v>0</v>
      </c>
      <c r="E35" s="553">
        <f>'OF_Genero (18)'!Q34-'OF_Genero (18)'!E34</f>
        <v>-4</v>
      </c>
    </row>
    <row r="36" spans="2:5" s="7" customFormat="1" ht="15" customHeight="1">
      <c r="B36" s="43" t="s">
        <v>121</v>
      </c>
      <c r="C36" s="552">
        <f>'OF_Genero (18)'!O35-'OF_Genero (18)'!C35</f>
        <v>-3</v>
      </c>
      <c r="D36" s="284">
        <f>'OF_Genero (18)'!P35-'OF_Genero (18)'!D35</f>
        <v>-11</v>
      </c>
      <c r="E36" s="553">
        <f>'OF_Genero (18)'!Q35-'OF_Genero (18)'!E35</f>
        <v>-14</v>
      </c>
    </row>
    <row r="37" spans="2:5" s="7" customFormat="1" ht="15" customHeight="1">
      <c r="B37" s="43" t="s">
        <v>76</v>
      </c>
      <c r="C37" s="552">
        <f>'OF_Genero (18)'!O36-'OF_Genero (18)'!C36</f>
        <v>-31</v>
      </c>
      <c r="D37" s="284">
        <f>'OF_Genero (18)'!P36-'OF_Genero (18)'!D36</f>
        <v>-24</v>
      </c>
      <c r="E37" s="553">
        <f>'OF_Genero (18)'!Q36-'OF_Genero (18)'!E36</f>
        <v>-55</v>
      </c>
    </row>
    <row r="38" spans="2:5" s="7" customFormat="1" ht="15" customHeight="1">
      <c r="B38" s="43" t="s">
        <v>122</v>
      </c>
      <c r="C38" s="554">
        <f>'OF_Genero (18)'!O37-'OF_Genero (18)'!C37</f>
        <v>-3</v>
      </c>
      <c r="D38" s="555">
        <f>'OF_Genero (18)'!P37-'OF_Genero (18)'!D37</f>
        <v>-7</v>
      </c>
      <c r="E38" s="556">
        <f>'OF_Genero (18)'!Q37-'OF_Genero (18)'!E37</f>
        <v>-10</v>
      </c>
    </row>
    <row r="39" spans="2:5" s="1" customFormat="1" ht="15">
      <c r="B39" s="296"/>
      <c r="C39" s="71"/>
      <c r="D39" s="201"/>
    </row>
    <row r="40" spans="2:5">
      <c r="B40" s="48"/>
    </row>
  </sheetData>
  <mergeCells count="3">
    <mergeCell ref="B5:J5"/>
    <mergeCell ref="C8:E8"/>
    <mergeCell ref="C9:E9"/>
  </mergeCells>
  <pageMargins left="0.7" right="0.7" top="0.75" bottom="0.75" header="0.3" footer="0.3"/>
  <pageSetup orientation="portrait" verticalDpi="0" r:id="rId1"/>
  <drawing r:id="rId2"/>
</worksheet>
</file>

<file path=xl/worksheets/sheet2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0"/>
  <sheetViews>
    <sheetView showGridLines="0" showRowColHeaders="0" workbookViewId="0">
      <selection activeCell="G24" sqref="G24"/>
    </sheetView>
  </sheetViews>
  <sheetFormatPr defaultColWidth="12" defaultRowHeight="12.75"/>
  <cols>
    <col min="1" max="1" width="12.7109375" style="6" customWidth="1"/>
    <col min="2" max="2" width="38" style="6" customWidth="1"/>
    <col min="3" max="4" width="10.7109375" style="6" customWidth="1"/>
    <col min="5" max="5" width="16.28515625" style="6" customWidth="1"/>
    <col min="6" max="16384" width="12" style="6"/>
  </cols>
  <sheetData>
    <row r="1" spans="1:10" s="7" customFormat="1" ht="16.5" customHeight="1"/>
    <row r="2" spans="1:10" s="7" customFormat="1" ht="16.5" customHeight="1"/>
    <row r="3" spans="1:10" s="7" customFormat="1" ht="16.5" customHeight="1"/>
    <row r="4" spans="1:10" s="7" customFormat="1" ht="16.5" customHeight="1"/>
    <row r="5" spans="1:10" s="7" customFormat="1" ht="16.5" customHeight="1">
      <c r="A5" s="328" t="s">
        <v>6</v>
      </c>
      <c r="B5" s="604" t="s">
        <v>591</v>
      </c>
      <c r="C5" s="604"/>
      <c r="D5" s="604"/>
      <c r="E5" s="604"/>
      <c r="F5" s="604"/>
      <c r="G5" s="604"/>
      <c r="H5" s="604"/>
      <c r="I5" s="604"/>
      <c r="J5" s="604"/>
    </row>
    <row r="6" spans="1:10" s="7" customFormat="1" ht="12" customHeight="1">
      <c r="A6" s="328"/>
      <c r="B6" s="324" t="s">
        <v>128</v>
      </c>
      <c r="C6" s="575"/>
      <c r="D6" s="575"/>
      <c r="E6" s="575"/>
      <c r="F6" s="575"/>
      <c r="G6" s="575"/>
      <c r="H6" s="575"/>
      <c r="I6" s="575"/>
      <c r="J6" s="575"/>
    </row>
    <row r="7" spans="1:10" s="7" customFormat="1" ht="15" customHeight="1">
      <c r="D7" s="8"/>
    </row>
    <row r="8" spans="1:10" s="7" customFormat="1" ht="35.25" customHeight="1">
      <c r="B8" s="8"/>
      <c r="C8" s="607" t="s">
        <v>592</v>
      </c>
      <c r="D8" s="607"/>
      <c r="E8" s="607"/>
    </row>
    <row r="9" spans="1:10" s="7" customFormat="1" ht="24.95" customHeight="1">
      <c r="B9" s="8"/>
      <c r="C9" s="606" t="s">
        <v>130</v>
      </c>
      <c r="D9" s="606"/>
      <c r="E9" s="606"/>
    </row>
    <row r="10" spans="1:10" s="7" customFormat="1" ht="14.25" customHeight="1">
      <c r="B10" s="334" t="s">
        <v>94</v>
      </c>
      <c r="C10" s="329" t="s">
        <v>17</v>
      </c>
      <c r="D10" s="329" t="s">
        <v>18</v>
      </c>
      <c r="E10" s="329" t="s">
        <v>133</v>
      </c>
    </row>
    <row r="11" spans="1:10" s="7" customFormat="1" ht="15" customHeight="1">
      <c r="B11" s="3" t="s">
        <v>91</v>
      </c>
      <c r="C11" s="557">
        <f>('OF_Genero (18)'!O10-'OF_Genero (18)'!C10)/'OF_Genero (18)'!C10</f>
        <v>0.13153708085175819</v>
      </c>
      <c r="D11" s="558">
        <f>('OF_Genero (18)'!P10-'OF_Genero (18)'!D10)/'OF_Genero (18)'!D10</f>
        <v>7.3698297594223652E-2</v>
      </c>
      <c r="E11" s="559">
        <f>('OF_Genero (18)'!Q10-'OF_Genero (18)'!E10)/'OF_Genero (18)'!E10</f>
        <v>0.10863859830702695</v>
      </c>
    </row>
    <row r="12" spans="1:10" s="7" customFormat="1" ht="15" customHeight="1">
      <c r="B12" s="4" t="s">
        <v>487</v>
      </c>
      <c r="C12" s="560">
        <f>('OF_Genero (18)'!O11-'OF_Genero (18)'!C11)/'OF_Genero (18)'!C11</f>
        <v>4.3728309370352006E-2</v>
      </c>
      <c r="D12" s="561">
        <f>('OF_Genero (18)'!P11-'OF_Genero (18)'!D11)/'OF_Genero (18)'!D11</f>
        <v>4.4675199227239793E-3</v>
      </c>
      <c r="E12" s="562">
        <f>('OF_Genero (18)'!Q11-'OF_Genero (18)'!E11)/'OF_Genero (18)'!E11</f>
        <v>2.6024936026569391E-2</v>
      </c>
    </row>
    <row r="13" spans="1:10" s="7" customFormat="1" ht="15" customHeight="1">
      <c r="B13" s="4" t="s">
        <v>93</v>
      </c>
      <c r="C13" s="560">
        <f>('OF_Genero (18)'!O12-'OF_Genero (18)'!C12)/'OF_Genero (18)'!C12</f>
        <v>2.8226319135410044E-2</v>
      </c>
      <c r="D13" s="561">
        <f>('OF_Genero (18)'!P12-'OF_Genero (18)'!D12)/'OF_Genero (18)'!D12</f>
        <v>9.4324791699418331E-4</v>
      </c>
      <c r="E13" s="562">
        <f>('OF_Genero (18)'!Q12-'OF_Genero (18)'!E12)/'OF_Genero (18)'!E12</f>
        <v>1.6026992830029525E-2</v>
      </c>
    </row>
    <row r="14" spans="1:10" s="7" customFormat="1" ht="15" customHeight="1">
      <c r="B14" s="4" t="s">
        <v>1</v>
      </c>
      <c r="C14" s="647">
        <f>('OF_Genero (18)'!O13-'OF_Genero (18)'!C13)/'OF_Genero (18)'!C13</f>
        <v>-0.11982881597717546</v>
      </c>
      <c r="D14" s="648">
        <f>('OF_Genero (18)'!P13-'OF_Genero (18)'!D13)/'OF_Genero (18)'!D13</f>
        <v>-0.11349036402569593</v>
      </c>
      <c r="E14" s="649">
        <f>('OF_Genero (18)'!Q13-'OF_Genero (18)'!E13)/'OF_Genero (18)'!E13</f>
        <v>-0.1168471417778897</v>
      </c>
    </row>
    <row r="15" spans="1:10" s="7" customFormat="1" ht="15" customHeight="1">
      <c r="B15" s="43" t="s">
        <v>38</v>
      </c>
      <c r="C15" s="557">
        <f>('OF_Genero (18)'!O14-'OF_Genero (18)'!C14)/'OF_Genero (18)'!C14</f>
        <v>0.25396825396825395</v>
      </c>
      <c r="D15" s="558">
        <f>('OF_Genero (18)'!P14-'OF_Genero (18)'!D14)/'OF_Genero (18)'!D14</f>
        <v>0.10606060606060606</v>
      </c>
      <c r="E15" s="559">
        <f>('OF_Genero (18)'!Q14-'OF_Genero (18)'!E14)/'OF_Genero (18)'!E14</f>
        <v>0.17829457364341086</v>
      </c>
    </row>
    <row r="16" spans="1:10" s="7" customFormat="1" ht="15" customHeight="1">
      <c r="B16" s="43" t="s">
        <v>39</v>
      </c>
      <c r="C16" s="560">
        <f>('OF_Genero (18)'!O15-'OF_Genero (18)'!C15)/'OF_Genero (18)'!C15</f>
        <v>-0.140625</v>
      </c>
      <c r="D16" s="561">
        <f>('OF_Genero (18)'!P15-'OF_Genero (18)'!D15)/'OF_Genero (18)'!D15</f>
        <v>-3.7735849056603772E-2</v>
      </c>
      <c r="E16" s="562">
        <f>('OF_Genero (18)'!Q15-'OF_Genero (18)'!E15)/'OF_Genero (18)'!E15</f>
        <v>-9.4017094017094016E-2</v>
      </c>
    </row>
    <row r="17" spans="2:5" s="7" customFormat="1" ht="15" customHeight="1">
      <c r="B17" s="43" t="s">
        <v>41</v>
      </c>
      <c r="C17" s="560">
        <f>('OF_Genero (18)'!O16-'OF_Genero (18)'!C16)/'OF_Genero (18)'!C16</f>
        <v>-0.1650485436893204</v>
      </c>
      <c r="D17" s="561">
        <f>('OF_Genero (18)'!P16-'OF_Genero (18)'!D16)/'OF_Genero (18)'!D16</f>
        <v>-0.18681318681318682</v>
      </c>
      <c r="E17" s="562">
        <f>('OF_Genero (18)'!Q16-'OF_Genero (18)'!E16)/'OF_Genero (18)'!E16</f>
        <v>-0.17525773195876287</v>
      </c>
    </row>
    <row r="18" spans="2:5" s="7" customFormat="1" ht="15" customHeight="1">
      <c r="B18" s="43" t="s">
        <v>110</v>
      </c>
      <c r="C18" s="560">
        <f>('OF_Genero (18)'!O17-'OF_Genero (18)'!C17)/'OF_Genero (18)'!C17</f>
        <v>-0.2413793103448276</v>
      </c>
      <c r="D18" s="561">
        <f>('OF_Genero (18)'!P17-'OF_Genero (18)'!D17)/'OF_Genero (18)'!D17</f>
        <v>7.9365079365079361E-2</v>
      </c>
      <c r="E18" s="562">
        <f>('OF_Genero (18)'!Q17-'OF_Genero (18)'!E17)/'OF_Genero (18)'!E17</f>
        <v>-7.43801652892562E-2</v>
      </c>
    </row>
    <row r="19" spans="2:5" s="7" customFormat="1" ht="15" customHeight="1">
      <c r="B19" s="43" t="s">
        <v>111</v>
      </c>
      <c r="C19" s="560">
        <f>('OF_Genero (18)'!O18-'OF_Genero (18)'!C18)/'OF_Genero (18)'!C18</f>
        <v>-5.0724637681159424E-2</v>
      </c>
      <c r="D19" s="561">
        <f>('OF_Genero (18)'!P18-'OF_Genero (18)'!D18)/'OF_Genero (18)'!D18</f>
        <v>1.2903225806451613E-2</v>
      </c>
      <c r="E19" s="562">
        <f>('OF_Genero (18)'!Q18-'OF_Genero (18)'!E18)/'OF_Genero (18)'!E18</f>
        <v>-1.7064846416382253E-2</v>
      </c>
    </row>
    <row r="20" spans="2:5" s="7" customFormat="1" ht="15" customHeight="1">
      <c r="B20" s="43" t="s">
        <v>112</v>
      </c>
      <c r="C20" s="560">
        <f>('OF_Genero (18)'!O19-'OF_Genero (18)'!C19)/'OF_Genero (18)'!C19</f>
        <v>-0.22352941176470589</v>
      </c>
      <c r="D20" s="561">
        <f>('OF_Genero (18)'!P19-'OF_Genero (18)'!D19)/'OF_Genero (18)'!D19</f>
        <v>-0.10714285714285714</v>
      </c>
      <c r="E20" s="562">
        <f>('OF_Genero (18)'!Q19-'OF_Genero (18)'!E19)/'OF_Genero (18)'!E19</f>
        <v>-0.1773049645390071</v>
      </c>
    </row>
    <row r="21" spans="2:5" s="7" customFormat="1" ht="15" customHeight="1">
      <c r="B21" s="43" t="s">
        <v>44</v>
      </c>
      <c r="C21" s="560">
        <f>('OF_Genero (18)'!O20-'OF_Genero (18)'!C20)/'OF_Genero (18)'!C20</f>
        <v>-3.5087719298245612E-2</v>
      </c>
      <c r="D21" s="561">
        <f>('OF_Genero (18)'!P20-'OF_Genero (18)'!D20)/'OF_Genero (18)'!D20</f>
        <v>-0.2839506172839506</v>
      </c>
      <c r="E21" s="562">
        <f>('OF_Genero (18)'!Q20-'OF_Genero (18)'!E20)/'OF_Genero (18)'!E20</f>
        <v>-0.18115942028985507</v>
      </c>
    </row>
    <row r="22" spans="2:5" s="7" customFormat="1" ht="15" customHeight="1">
      <c r="B22" s="43" t="s">
        <v>113</v>
      </c>
      <c r="C22" s="560">
        <f>('OF_Genero (18)'!O21-'OF_Genero (18)'!C21)/'OF_Genero (18)'!C21</f>
        <v>5.5555555555555552E-2</v>
      </c>
      <c r="D22" s="561">
        <f>('OF_Genero (18)'!P21-'OF_Genero (18)'!D21)/'OF_Genero (18)'!D21</f>
        <v>-0.28125</v>
      </c>
      <c r="E22" s="562">
        <f>('OF_Genero (18)'!Q21-'OF_Genero (18)'!E21)/'OF_Genero (18)'!E21</f>
        <v>-0.10294117647058823</v>
      </c>
    </row>
    <row r="23" spans="2:5" s="7" customFormat="1" ht="15" customHeight="1">
      <c r="B23" s="43" t="s">
        <v>45</v>
      </c>
      <c r="C23" s="560">
        <f>('OF_Genero (18)'!O22-'OF_Genero (18)'!C22)/'OF_Genero (18)'!C22</f>
        <v>-0.23214285714285715</v>
      </c>
      <c r="D23" s="561">
        <f>('OF_Genero (18)'!P22-'OF_Genero (18)'!D22)/'OF_Genero (18)'!D22</f>
        <v>-8.771929824561403E-2</v>
      </c>
      <c r="E23" s="562">
        <f>('OF_Genero (18)'!Q22-'OF_Genero (18)'!E22)/'OF_Genero (18)'!E22</f>
        <v>-0.17375886524822695</v>
      </c>
    </row>
    <row r="24" spans="2:5" s="7" customFormat="1" ht="15" customHeight="1">
      <c r="B24" s="43" t="s">
        <v>114</v>
      </c>
      <c r="C24" s="560">
        <f>('OF_Genero (18)'!O23-'OF_Genero (18)'!C23)/'OF_Genero (18)'!C23</f>
        <v>2.9850746268656716E-2</v>
      </c>
      <c r="D24" s="561">
        <f>('OF_Genero (18)'!P23-'OF_Genero (18)'!D23)/'OF_Genero (18)'!D23</f>
        <v>-0.27777777777777779</v>
      </c>
      <c r="E24" s="562">
        <f>('OF_Genero (18)'!Q23-'OF_Genero (18)'!E23)/'OF_Genero (18)'!E23</f>
        <v>-0.10743801652892562</v>
      </c>
    </row>
    <row r="25" spans="2:5" s="7" customFormat="1" ht="15" customHeight="1">
      <c r="B25" s="43" t="s">
        <v>47</v>
      </c>
      <c r="C25" s="560">
        <f>('OF_Genero (18)'!O24-'OF_Genero (18)'!C24)/'OF_Genero (18)'!C24</f>
        <v>-0.13846153846153847</v>
      </c>
      <c r="D25" s="561">
        <f>('OF_Genero (18)'!P24-'OF_Genero (18)'!D24)/'OF_Genero (18)'!D24</f>
        <v>-0.10638297872340426</v>
      </c>
      <c r="E25" s="562">
        <f>('OF_Genero (18)'!Q24-'OF_Genero (18)'!E24)/'OF_Genero (18)'!E24</f>
        <v>-0.125</v>
      </c>
    </row>
    <row r="26" spans="2:5" s="7" customFormat="1" ht="15" customHeight="1">
      <c r="B26" s="43" t="s">
        <v>48</v>
      </c>
      <c r="C26" s="560">
        <f>('OF_Genero (18)'!O25-'OF_Genero (18)'!C25)/'OF_Genero (18)'!C25</f>
        <v>-0.234375</v>
      </c>
      <c r="D26" s="561">
        <f>('OF_Genero (18)'!P25-'OF_Genero (18)'!D25)/'OF_Genero (18)'!D25</f>
        <v>-0.19047619047619047</v>
      </c>
      <c r="E26" s="562">
        <f>('OF_Genero (18)'!Q25-'OF_Genero (18)'!E25)/'OF_Genero (18)'!E25</f>
        <v>-0.2125984251968504</v>
      </c>
    </row>
    <row r="27" spans="2:5" s="7" customFormat="1" ht="15" customHeight="1">
      <c r="B27" s="43" t="s">
        <v>115</v>
      </c>
      <c r="C27" s="560">
        <f>('OF_Genero (18)'!O26-'OF_Genero (18)'!C26)/'OF_Genero (18)'!C26</f>
        <v>-5.7692307692307696E-2</v>
      </c>
      <c r="D27" s="561">
        <f>('OF_Genero (18)'!P26-'OF_Genero (18)'!D26)/'OF_Genero (18)'!D26</f>
        <v>-0.27272727272727271</v>
      </c>
      <c r="E27" s="562">
        <f>('OF_Genero (18)'!Q26-'OF_Genero (18)'!E26)/'OF_Genero (18)'!E26</f>
        <v>-0.15625</v>
      </c>
    </row>
    <row r="28" spans="2:5" s="7" customFormat="1" ht="15" customHeight="1">
      <c r="B28" s="43" t="s">
        <v>55</v>
      </c>
      <c r="C28" s="560">
        <f>('OF_Genero (18)'!O27-'OF_Genero (18)'!C27)/'OF_Genero (18)'!C27</f>
        <v>-6.2068965517241378E-2</v>
      </c>
      <c r="D28" s="561">
        <f>('OF_Genero (18)'!P27-'OF_Genero (18)'!D27)/'OF_Genero (18)'!D27</f>
        <v>-7.8125E-2</v>
      </c>
      <c r="E28" s="562">
        <f>('OF_Genero (18)'!Q27-'OF_Genero (18)'!E27)/'OF_Genero (18)'!E27</f>
        <v>-6.95970695970696E-2</v>
      </c>
    </row>
    <row r="29" spans="2:5" s="7" customFormat="1" ht="15" customHeight="1">
      <c r="B29" s="43" t="s">
        <v>58</v>
      </c>
      <c r="C29" s="560">
        <f>('OF_Genero (18)'!O28-'OF_Genero (18)'!C28)/'OF_Genero (18)'!C28</f>
        <v>-7.8651685393258425E-2</v>
      </c>
      <c r="D29" s="561">
        <f>('OF_Genero (18)'!P28-'OF_Genero (18)'!D28)/'OF_Genero (18)'!D28</f>
        <v>-3.1055900621118012E-2</v>
      </c>
      <c r="E29" s="562">
        <f>('OF_Genero (18)'!Q28-'OF_Genero (18)'!E28)/'OF_Genero (18)'!E28</f>
        <v>-5.6047197640117993E-2</v>
      </c>
    </row>
    <row r="30" spans="2:5" s="7" customFormat="1" ht="15" customHeight="1">
      <c r="B30" s="43" t="s">
        <v>116</v>
      </c>
      <c r="C30" s="560">
        <f>('OF_Genero (18)'!O29-'OF_Genero (18)'!C29)/'OF_Genero (18)'!C29</f>
        <v>-5.5555555555555552E-2</v>
      </c>
      <c r="D30" s="561">
        <f>('OF_Genero (18)'!P29-'OF_Genero (18)'!D29)/'OF_Genero (18)'!D29</f>
        <v>-0.14893617021276595</v>
      </c>
      <c r="E30" s="562">
        <f>('OF_Genero (18)'!Q29-'OF_Genero (18)'!E29)/'OF_Genero (18)'!E29</f>
        <v>-0.10843373493975904</v>
      </c>
    </row>
    <row r="31" spans="2:5" s="7" customFormat="1" ht="15" customHeight="1">
      <c r="B31" s="43" t="s">
        <v>117</v>
      </c>
      <c r="C31" s="560">
        <f>('OF_Genero (18)'!O30-'OF_Genero (18)'!C30)/'OF_Genero (18)'!C30</f>
        <v>-0.23931623931623933</v>
      </c>
      <c r="D31" s="561">
        <f>('OF_Genero (18)'!P30-'OF_Genero (18)'!D30)/'OF_Genero (18)'!D30</f>
        <v>-3.2258064516129031E-2</v>
      </c>
      <c r="E31" s="562">
        <f>('OF_Genero (18)'!Q30-'OF_Genero (18)'!E30)/'OF_Genero (18)'!E30</f>
        <v>-0.14761904761904762</v>
      </c>
    </row>
    <row r="32" spans="2:5" s="7" customFormat="1" ht="15" customHeight="1">
      <c r="B32" s="43" t="s">
        <v>118</v>
      </c>
      <c r="C32" s="560">
        <f>('OF_Genero (18)'!O31-'OF_Genero (18)'!C31)/'OF_Genero (18)'!C31</f>
        <v>-0.28999999999999998</v>
      </c>
      <c r="D32" s="561">
        <f>('OF_Genero (18)'!P31-'OF_Genero (18)'!D31)/'OF_Genero (18)'!D31</f>
        <v>-0.23958333333333334</v>
      </c>
      <c r="E32" s="562">
        <f>('OF_Genero (18)'!Q31-'OF_Genero (18)'!E31)/'OF_Genero (18)'!E31</f>
        <v>-0.26530612244897961</v>
      </c>
    </row>
    <row r="33" spans="2:5" s="7" customFormat="1" ht="15" customHeight="1">
      <c r="B33" s="43" t="s">
        <v>62</v>
      </c>
      <c r="C33" s="560">
        <f>('OF_Genero (18)'!O32-'OF_Genero (18)'!C32)/'OF_Genero (18)'!C32</f>
        <v>-0.11206896551724138</v>
      </c>
      <c r="D33" s="561">
        <f>('OF_Genero (18)'!P32-'OF_Genero (18)'!D32)/'OF_Genero (18)'!D32</f>
        <v>-0.11304347826086956</v>
      </c>
      <c r="E33" s="562">
        <f>('OF_Genero (18)'!Q32-'OF_Genero (18)'!E32)/'OF_Genero (18)'!E32</f>
        <v>-0.11255411255411256</v>
      </c>
    </row>
    <row r="34" spans="2:5" s="7" customFormat="1" ht="15" customHeight="1">
      <c r="B34" s="43" t="s">
        <v>119</v>
      </c>
      <c r="C34" s="560">
        <f>('OF_Genero (18)'!O33-'OF_Genero (18)'!C33)/'OF_Genero (18)'!C33</f>
        <v>-7.575757575757576E-2</v>
      </c>
      <c r="D34" s="561">
        <f>('OF_Genero (18)'!P33-'OF_Genero (18)'!D33)/'OF_Genero (18)'!D33</f>
        <v>-0.1111111111111111</v>
      </c>
      <c r="E34" s="562">
        <f>('OF_Genero (18)'!Q33-'OF_Genero (18)'!E33)/'OF_Genero (18)'!E33</f>
        <v>-9.0909090909090912E-2</v>
      </c>
    </row>
    <row r="35" spans="2:5" s="7" customFormat="1" ht="15" customHeight="1">
      <c r="B35" s="43" t="s">
        <v>120</v>
      </c>
      <c r="C35" s="560">
        <f>('OF_Genero (18)'!O34-'OF_Genero (18)'!C34)/'OF_Genero (18)'!C34</f>
        <v>-9.5238095238095233E-2</v>
      </c>
      <c r="D35" s="561">
        <f>('OF_Genero (18)'!P34-'OF_Genero (18)'!D34)/'OF_Genero (18)'!D34</f>
        <v>0</v>
      </c>
      <c r="E35" s="562">
        <f>('OF_Genero (18)'!Q34-'OF_Genero (18)'!E34)/'OF_Genero (18)'!E34</f>
        <v>-5.2631578947368418E-2</v>
      </c>
    </row>
    <row r="36" spans="2:5" s="7" customFormat="1" ht="15" customHeight="1">
      <c r="B36" s="43" t="s">
        <v>121</v>
      </c>
      <c r="C36" s="560">
        <f>('OF_Genero (18)'!O35-'OF_Genero (18)'!C35)/'OF_Genero (18)'!C35</f>
        <v>-6.3829787234042548E-2</v>
      </c>
      <c r="D36" s="561">
        <f>('OF_Genero (18)'!P35-'OF_Genero (18)'!D35)/'OF_Genero (18)'!D35</f>
        <v>-0.28205128205128205</v>
      </c>
      <c r="E36" s="562">
        <f>('OF_Genero (18)'!Q35-'OF_Genero (18)'!E35)/'OF_Genero (18)'!E35</f>
        <v>-0.16279069767441862</v>
      </c>
    </row>
    <row r="37" spans="2:5" s="7" customFormat="1" ht="15" customHeight="1">
      <c r="B37" s="43" t="s">
        <v>76</v>
      </c>
      <c r="C37" s="560">
        <f>('OF_Genero (18)'!O36-'OF_Genero (18)'!C36)/'OF_Genero (18)'!C36</f>
        <v>-0.26271186440677968</v>
      </c>
      <c r="D37" s="561">
        <f>('OF_Genero (18)'!P36-'OF_Genero (18)'!D36)/'OF_Genero (18)'!D36</f>
        <v>-0.30379746835443039</v>
      </c>
      <c r="E37" s="562">
        <f>('OF_Genero (18)'!Q36-'OF_Genero (18)'!E36)/'OF_Genero (18)'!E36</f>
        <v>-0.27918781725888325</v>
      </c>
    </row>
    <row r="38" spans="2:5" s="7" customFormat="1" ht="15" customHeight="1">
      <c r="B38" s="43" t="s">
        <v>122</v>
      </c>
      <c r="C38" s="563">
        <f>('OF_Genero (18)'!O37-'OF_Genero (18)'!C37)/'OF_Genero (18)'!C37</f>
        <v>-6.25E-2</v>
      </c>
      <c r="D38" s="564">
        <f>('OF_Genero (18)'!P37-'OF_Genero (18)'!D37)/'OF_Genero (18)'!D37</f>
        <v>-0.13725490196078433</v>
      </c>
      <c r="E38" s="565">
        <f>('OF_Genero (18)'!Q37-'OF_Genero (18)'!E37)/'OF_Genero (18)'!E37</f>
        <v>-0.10101010101010101</v>
      </c>
    </row>
    <row r="39" spans="2:5" s="1" customFormat="1" ht="15">
      <c r="B39" s="296"/>
      <c r="C39" s="71"/>
      <c r="D39" s="201"/>
    </row>
    <row r="40" spans="2:5">
      <c r="B40" s="48"/>
    </row>
  </sheetData>
  <mergeCells count="3">
    <mergeCell ref="B5:J5"/>
    <mergeCell ref="C8:E8"/>
    <mergeCell ref="C9:E9"/>
  </mergeCells>
  <pageMargins left="0.7" right="0.7" top="0.75" bottom="0.75" header="0.3" footer="0.3"/>
  <pageSetup orientation="portrait" verticalDpi="0" r:id="rId1"/>
  <drawing r:id="rId2"/>
</worksheet>
</file>

<file path=xl/worksheets/sheet2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39"/>
  <sheetViews>
    <sheetView showGridLines="0" showRowColHeaders="0" workbookViewId="0">
      <pane xSplit="2" topLeftCell="C1" activePane="topRight" state="frozen"/>
      <selection pane="topRight" activeCell="Z13" sqref="Z13"/>
    </sheetView>
  </sheetViews>
  <sheetFormatPr defaultColWidth="12" defaultRowHeight="15"/>
  <cols>
    <col min="1" max="1" width="12.7109375" customWidth="1"/>
    <col min="2" max="2" width="38" style="148" customWidth="1"/>
    <col min="3" max="7" width="10.7109375" style="148" customWidth="1"/>
    <col min="8" max="8" width="1.28515625" style="148" customWidth="1"/>
    <col min="9" max="13" width="10.7109375" style="148" customWidth="1"/>
    <col min="14" max="14" width="1.28515625" style="148" customWidth="1"/>
    <col min="15" max="19" width="10.7109375" style="148" customWidth="1"/>
    <col min="20" max="20" width="1.28515625" style="148" customWidth="1"/>
    <col min="21" max="25" width="10.7109375" style="148" customWidth="1"/>
    <col min="26" max="16384" width="12" style="148"/>
  </cols>
  <sheetData>
    <row r="1" spans="1:25" s="147" customFormat="1" ht="16.5" customHeight="1">
      <c r="A1"/>
    </row>
    <row r="2" spans="1:25" s="147" customFormat="1" ht="16.5" customHeight="1">
      <c r="A2"/>
    </row>
    <row r="3" spans="1:25" s="147" customFormat="1" ht="16.5" customHeight="1">
      <c r="A3"/>
    </row>
    <row r="4" spans="1:25" s="147" customFormat="1" ht="16.5" customHeight="1">
      <c r="A4"/>
    </row>
    <row r="5" spans="1:25" s="147" customFormat="1" ht="16.5" customHeight="1">
      <c r="A5" s="328" t="s">
        <v>7</v>
      </c>
      <c r="B5" s="331" t="s">
        <v>569</v>
      </c>
      <c r="F5" s="2"/>
      <c r="G5" s="2"/>
    </row>
    <row r="6" spans="1:25" ht="15" customHeight="1">
      <c r="B6" s="336" t="s">
        <v>127</v>
      </c>
      <c r="J6" s="8"/>
      <c r="K6" s="8"/>
      <c r="L6" s="8"/>
      <c r="M6" s="8"/>
      <c r="N6" s="8"/>
      <c r="O6" s="8"/>
      <c r="P6" s="8"/>
    </row>
    <row r="7" spans="1:25" ht="24.95" customHeight="1">
      <c r="B7" s="8"/>
      <c r="C7" s="607" t="s">
        <v>569</v>
      </c>
      <c r="D7" s="607"/>
      <c r="E7" s="607"/>
      <c r="F7" s="607"/>
      <c r="G7" s="607"/>
      <c r="H7" s="607"/>
      <c r="I7" s="607"/>
      <c r="J7" s="607"/>
      <c r="K7" s="607"/>
      <c r="L7" s="607"/>
      <c r="M7" s="607"/>
      <c r="N7" s="607"/>
      <c r="O7" s="607"/>
      <c r="P7" s="607"/>
      <c r="Q7" s="607"/>
      <c r="R7" s="607"/>
      <c r="S7" s="607"/>
      <c r="T7" s="607"/>
      <c r="U7" s="607"/>
      <c r="V7" s="607"/>
      <c r="W7" s="607"/>
      <c r="X7" s="607"/>
      <c r="Y7" s="607"/>
    </row>
    <row r="8" spans="1:25" ht="24.95" customHeight="1">
      <c r="B8" s="12"/>
      <c r="C8" s="606" t="s">
        <v>21</v>
      </c>
      <c r="D8" s="606"/>
      <c r="E8" s="606"/>
      <c r="F8" s="606"/>
      <c r="G8" s="606"/>
      <c r="H8" s="14"/>
      <c r="I8" s="606" t="s">
        <v>23</v>
      </c>
      <c r="J8" s="606"/>
      <c r="K8" s="606"/>
      <c r="L8" s="606"/>
      <c r="M8" s="606"/>
      <c r="N8" s="14"/>
      <c r="O8" s="606" t="s">
        <v>24</v>
      </c>
      <c r="P8" s="606"/>
      <c r="Q8" s="606"/>
      <c r="R8" s="606"/>
      <c r="S8" s="606"/>
      <c r="T8" s="44"/>
      <c r="U8" s="606" t="s">
        <v>22</v>
      </c>
      <c r="V8" s="606"/>
      <c r="W8" s="606"/>
      <c r="X8" s="606"/>
      <c r="Y8" s="606"/>
    </row>
    <row r="9" spans="1:25">
      <c r="B9" s="57" t="s">
        <v>16</v>
      </c>
      <c r="C9" s="329" t="s">
        <v>15</v>
      </c>
      <c r="D9" s="329" t="s">
        <v>14</v>
      </c>
      <c r="E9" s="329" t="s">
        <v>13</v>
      </c>
      <c r="F9" s="329" t="s">
        <v>12</v>
      </c>
      <c r="G9" s="329" t="s">
        <v>0</v>
      </c>
      <c r="H9" s="14"/>
      <c r="I9" s="329" t="s">
        <v>15</v>
      </c>
      <c r="J9" s="329" t="s">
        <v>14</v>
      </c>
      <c r="K9" s="329" t="s">
        <v>13</v>
      </c>
      <c r="L9" s="329" t="s">
        <v>12</v>
      </c>
      <c r="M9" s="329" t="s">
        <v>0</v>
      </c>
      <c r="N9" s="14"/>
      <c r="O9" s="329" t="s">
        <v>15</v>
      </c>
      <c r="P9" s="329" t="s">
        <v>14</v>
      </c>
      <c r="Q9" s="329" t="s">
        <v>13</v>
      </c>
      <c r="R9" s="329" t="s">
        <v>12</v>
      </c>
      <c r="S9" s="329" t="s">
        <v>0</v>
      </c>
      <c r="T9" s="13"/>
      <c r="U9" s="329" t="s">
        <v>15</v>
      </c>
      <c r="V9" s="329" t="s">
        <v>14</v>
      </c>
      <c r="W9" s="329" t="s">
        <v>13</v>
      </c>
      <c r="X9" s="329" t="s">
        <v>12</v>
      </c>
      <c r="Y9" s="329" t="s">
        <v>0</v>
      </c>
    </row>
    <row r="10" spans="1:25" ht="15" customHeight="1">
      <c r="B10" s="3" t="s">
        <v>91</v>
      </c>
      <c r="C10" s="51">
        <v>15815</v>
      </c>
      <c r="D10" s="53">
        <v>21085</v>
      </c>
      <c r="E10" s="53">
        <v>33838</v>
      </c>
      <c r="F10" s="53">
        <v>10421</v>
      </c>
      <c r="G10" s="52">
        <v>81159</v>
      </c>
      <c r="H10" s="14"/>
      <c r="I10" s="51">
        <v>16913</v>
      </c>
      <c r="J10" s="53">
        <v>22850</v>
      </c>
      <c r="K10" s="53">
        <v>35853</v>
      </c>
      <c r="L10" s="53">
        <v>11586</v>
      </c>
      <c r="M10" s="52">
        <v>87202</v>
      </c>
      <c r="N10" s="14"/>
      <c r="O10" s="51">
        <v>15815</v>
      </c>
      <c r="P10" s="53">
        <v>21085</v>
      </c>
      <c r="Q10" s="53">
        <v>33838</v>
      </c>
      <c r="R10" s="53">
        <v>10421</v>
      </c>
      <c r="S10" s="52">
        <v>81159</v>
      </c>
      <c r="T10" s="13"/>
      <c r="U10" s="51">
        <v>18896</v>
      </c>
      <c r="V10" s="53">
        <v>22885</v>
      </c>
      <c r="W10" s="53">
        <v>35736</v>
      </c>
      <c r="X10" s="53">
        <v>12459</v>
      </c>
      <c r="Y10" s="52">
        <v>89976</v>
      </c>
    </row>
    <row r="11" spans="1:25" ht="15" customHeight="1">
      <c r="B11" s="4" t="s">
        <v>487</v>
      </c>
      <c r="C11" s="54">
        <v>4090</v>
      </c>
      <c r="D11" s="56">
        <v>5249</v>
      </c>
      <c r="E11" s="56">
        <v>7048</v>
      </c>
      <c r="F11" s="56">
        <v>1980</v>
      </c>
      <c r="G11" s="55">
        <v>18367</v>
      </c>
      <c r="H11" s="14"/>
      <c r="I11" s="54">
        <v>3941</v>
      </c>
      <c r="J11" s="56">
        <v>5606</v>
      </c>
      <c r="K11" s="56">
        <v>7771</v>
      </c>
      <c r="L11" s="56">
        <v>2548</v>
      </c>
      <c r="M11" s="55">
        <v>19866</v>
      </c>
      <c r="N11" s="14"/>
      <c r="O11" s="54">
        <v>3666</v>
      </c>
      <c r="P11" s="56">
        <v>4847</v>
      </c>
      <c r="Q11" s="56">
        <v>6643</v>
      </c>
      <c r="R11" s="56">
        <v>2176</v>
      </c>
      <c r="S11" s="55">
        <v>17332</v>
      </c>
      <c r="T11" s="13"/>
      <c r="U11" s="54">
        <v>4275</v>
      </c>
      <c r="V11" s="56">
        <v>5093</v>
      </c>
      <c r="W11" s="56">
        <v>6990</v>
      </c>
      <c r="X11" s="56">
        <v>2487</v>
      </c>
      <c r="Y11" s="55">
        <v>18845</v>
      </c>
    </row>
    <row r="12" spans="1:25" ht="15" customHeight="1">
      <c r="B12" s="4" t="s">
        <v>93</v>
      </c>
      <c r="C12" s="54">
        <v>3200</v>
      </c>
      <c r="D12" s="56">
        <v>4055</v>
      </c>
      <c r="E12" s="56">
        <v>5388</v>
      </c>
      <c r="F12" s="56">
        <v>1583</v>
      </c>
      <c r="G12" s="55">
        <v>14226</v>
      </c>
      <c r="H12" s="14"/>
      <c r="I12" s="54">
        <v>3068</v>
      </c>
      <c r="J12" s="56">
        <v>4360</v>
      </c>
      <c r="K12" s="56">
        <v>5915</v>
      </c>
      <c r="L12" s="56">
        <v>2097</v>
      </c>
      <c r="M12" s="55">
        <v>15440</v>
      </c>
      <c r="N12" s="14"/>
      <c r="O12" s="54">
        <v>3200</v>
      </c>
      <c r="P12" s="56">
        <v>4055</v>
      </c>
      <c r="Q12" s="56">
        <v>5388</v>
      </c>
      <c r="R12" s="56">
        <v>1583</v>
      </c>
      <c r="S12" s="55">
        <v>14226</v>
      </c>
      <c r="T12" s="13"/>
      <c r="U12" s="54">
        <v>3235</v>
      </c>
      <c r="V12" s="56">
        <v>3904</v>
      </c>
      <c r="W12" s="56">
        <v>5170</v>
      </c>
      <c r="X12" s="56">
        <v>2145</v>
      </c>
      <c r="Y12" s="55">
        <v>14454</v>
      </c>
    </row>
    <row r="13" spans="1:25" ht="15" customHeight="1">
      <c r="A13" s="191"/>
      <c r="B13" s="4" t="s">
        <v>1</v>
      </c>
      <c r="C13" s="96">
        <v>794</v>
      </c>
      <c r="D13" s="97">
        <v>1253</v>
      </c>
      <c r="E13" s="97">
        <v>1489</v>
      </c>
      <c r="F13" s="97">
        <v>435</v>
      </c>
      <c r="G13" s="98">
        <v>3971</v>
      </c>
      <c r="H13" s="17"/>
      <c r="I13" s="96">
        <v>699</v>
      </c>
      <c r="J13" s="97">
        <v>1282</v>
      </c>
      <c r="K13" s="97">
        <v>1457</v>
      </c>
      <c r="L13" s="97">
        <v>475</v>
      </c>
      <c r="M13" s="98">
        <v>3913</v>
      </c>
      <c r="N13" s="17"/>
      <c r="O13" s="96">
        <v>794</v>
      </c>
      <c r="P13" s="97">
        <v>1253</v>
      </c>
      <c r="Q13" s="97">
        <v>1489</v>
      </c>
      <c r="R13" s="97">
        <v>435</v>
      </c>
      <c r="S13" s="98">
        <v>3971</v>
      </c>
      <c r="T13" s="103"/>
      <c r="U13" s="96">
        <v>718</v>
      </c>
      <c r="V13" s="97">
        <v>1050</v>
      </c>
      <c r="W13" s="97">
        <v>1238</v>
      </c>
      <c r="X13" s="97">
        <v>501</v>
      </c>
      <c r="Y13" s="98">
        <v>3507</v>
      </c>
    </row>
    <row r="14" spans="1:25" ht="15" customHeight="1">
      <c r="A14" s="208"/>
      <c r="B14" s="43" t="s">
        <v>38</v>
      </c>
      <c r="C14" s="51">
        <v>21</v>
      </c>
      <c r="D14" s="53">
        <v>35</v>
      </c>
      <c r="E14" s="53">
        <v>51</v>
      </c>
      <c r="F14" s="53">
        <v>22</v>
      </c>
      <c r="G14" s="52">
        <v>129</v>
      </c>
      <c r="H14" s="16"/>
      <c r="I14" s="51">
        <v>24</v>
      </c>
      <c r="J14" s="53">
        <v>29</v>
      </c>
      <c r="K14" s="53">
        <v>39</v>
      </c>
      <c r="L14" s="53">
        <v>20</v>
      </c>
      <c r="M14" s="52">
        <v>112</v>
      </c>
      <c r="N14" s="16"/>
      <c r="O14" s="51">
        <v>21</v>
      </c>
      <c r="P14" s="53">
        <v>35</v>
      </c>
      <c r="Q14" s="53">
        <v>51</v>
      </c>
      <c r="R14" s="53">
        <v>22</v>
      </c>
      <c r="S14" s="52">
        <v>129</v>
      </c>
      <c r="T14" s="13"/>
      <c r="U14" s="51">
        <v>24</v>
      </c>
      <c r="V14" s="53">
        <v>37</v>
      </c>
      <c r="W14" s="53">
        <v>63</v>
      </c>
      <c r="X14" s="53">
        <v>28</v>
      </c>
      <c r="Y14" s="52">
        <v>152</v>
      </c>
    </row>
    <row r="15" spans="1:25" ht="15" customHeight="1">
      <c r="A15" s="208"/>
      <c r="B15" s="43" t="s">
        <v>39</v>
      </c>
      <c r="C15" s="54">
        <v>24</v>
      </c>
      <c r="D15" s="56">
        <v>41</v>
      </c>
      <c r="E15" s="56">
        <v>38</v>
      </c>
      <c r="F15" s="56">
        <v>14</v>
      </c>
      <c r="G15" s="55">
        <v>117</v>
      </c>
      <c r="H15" s="15"/>
      <c r="I15" s="54">
        <v>17</v>
      </c>
      <c r="J15" s="56">
        <v>45</v>
      </c>
      <c r="K15" s="56">
        <v>41</v>
      </c>
      <c r="L15" s="56">
        <v>18</v>
      </c>
      <c r="M15" s="55">
        <v>121</v>
      </c>
      <c r="N15" s="15"/>
      <c r="O15" s="54">
        <v>24</v>
      </c>
      <c r="P15" s="56">
        <v>41</v>
      </c>
      <c r="Q15" s="56">
        <v>38</v>
      </c>
      <c r="R15" s="56">
        <v>14</v>
      </c>
      <c r="S15" s="55">
        <v>117</v>
      </c>
      <c r="T15" s="13"/>
      <c r="U15" s="54">
        <v>17</v>
      </c>
      <c r="V15" s="56">
        <v>39</v>
      </c>
      <c r="W15" s="56">
        <v>35</v>
      </c>
      <c r="X15" s="56">
        <v>15</v>
      </c>
      <c r="Y15" s="55">
        <v>106</v>
      </c>
    </row>
    <row r="16" spans="1:25" ht="15" customHeight="1">
      <c r="A16" s="208"/>
      <c r="B16" s="43" t="s">
        <v>41</v>
      </c>
      <c r="C16" s="54">
        <v>45</v>
      </c>
      <c r="D16" s="56">
        <v>71</v>
      </c>
      <c r="E16" s="56">
        <v>59</v>
      </c>
      <c r="F16" s="56">
        <v>19</v>
      </c>
      <c r="G16" s="55">
        <v>194</v>
      </c>
      <c r="H16" s="16"/>
      <c r="I16" s="54">
        <v>47</v>
      </c>
      <c r="J16" s="56">
        <v>73</v>
      </c>
      <c r="K16" s="56">
        <v>60</v>
      </c>
      <c r="L16" s="56">
        <v>24</v>
      </c>
      <c r="M16" s="55">
        <v>204</v>
      </c>
      <c r="N16" s="16"/>
      <c r="O16" s="54">
        <v>45</v>
      </c>
      <c r="P16" s="56">
        <v>71</v>
      </c>
      <c r="Q16" s="56">
        <v>59</v>
      </c>
      <c r="R16" s="56">
        <v>19</v>
      </c>
      <c r="S16" s="55">
        <v>194</v>
      </c>
      <c r="T16" s="44"/>
      <c r="U16" s="54">
        <v>47</v>
      </c>
      <c r="V16" s="56">
        <v>51</v>
      </c>
      <c r="W16" s="56">
        <v>32</v>
      </c>
      <c r="X16" s="56">
        <v>30</v>
      </c>
      <c r="Y16" s="55">
        <v>160</v>
      </c>
    </row>
    <row r="17" spans="1:25" ht="15" customHeight="1">
      <c r="A17" s="208"/>
      <c r="B17" s="43" t="s">
        <v>110</v>
      </c>
      <c r="C17" s="54">
        <v>24</v>
      </c>
      <c r="D17" s="56">
        <v>48</v>
      </c>
      <c r="E17" s="56">
        <v>43</v>
      </c>
      <c r="F17" s="56">
        <v>6</v>
      </c>
      <c r="G17" s="55">
        <v>121</v>
      </c>
      <c r="H17" s="15"/>
      <c r="I17" s="54">
        <v>23</v>
      </c>
      <c r="J17" s="56">
        <v>49</v>
      </c>
      <c r="K17" s="56">
        <v>47</v>
      </c>
      <c r="L17" s="56">
        <v>10</v>
      </c>
      <c r="M17" s="55">
        <v>129</v>
      </c>
      <c r="N17" s="16"/>
      <c r="O17" s="54">
        <v>24</v>
      </c>
      <c r="P17" s="56">
        <v>48</v>
      </c>
      <c r="Q17" s="56">
        <v>43</v>
      </c>
      <c r="R17" s="56">
        <v>6</v>
      </c>
      <c r="S17" s="55">
        <v>121</v>
      </c>
      <c r="T17" s="13"/>
      <c r="U17" s="54">
        <v>24</v>
      </c>
      <c r="V17" s="56">
        <v>42</v>
      </c>
      <c r="W17" s="56">
        <v>33</v>
      </c>
      <c r="X17" s="56">
        <v>13</v>
      </c>
      <c r="Y17" s="55">
        <v>112</v>
      </c>
    </row>
    <row r="18" spans="1:25" ht="15" customHeight="1">
      <c r="A18" s="208"/>
      <c r="B18" s="43" t="s">
        <v>111</v>
      </c>
      <c r="C18" s="54">
        <v>55</v>
      </c>
      <c r="D18" s="56">
        <v>108</v>
      </c>
      <c r="E18" s="56">
        <v>95</v>
      </c>
      <c r="F18" s="56">
        <v>35</v>
      </c>
      <c r="G18" s="55">
        <v>293</v>
      </c>
      <c r="H18" s="16"/>
      <c r="I18" s="54">
        <v>44</v>
      </c>
      <c r="J18" s="56">
        <v>116</v>
      </c>
      <c r="K18" s="56">
        <v>112</v>
      </c>
      <c r="L18" s="56">
        <v>32</v>
      </c>
      <c r="M18" s="55">
        <v>304</v>
      </c>
      <c r="N18" s="16"/>
      <c r="O18" s="54">
        <v>55</v>
      </c>
      <c r="P18" s="56">
        <v>108</v>
      </c>
      <c r="Q18" s="56">
        <v>95</v>
      </c>
      <c r="R18" s="56">
        <v>35</v>
      </c>
      <c r="S18" s="55">
        <v>293</v>
      </c>
      <c r="T18" s="44"/>
      <c r="U18" s="54">
        <v>45</v>
      </c>
      <c r="V18" s="56">
        <v>97</v>
      </c>
      <c r="W18" s="56">
        <v>112</v>
      </c>
      <c r="X18" s="56">
        <v>34</v>
      </c>
      <c r="Y18" s="55">
        <v>288</v>
      </c>
    </row>
    <row r="19" spans="1:25" ht="15" customHeight="1">
      <c r="A19" s="208"/>
      <c r="B19" s="43" t="s">
        <v>112</v>
      </c>
      <c r="C19" s="54">
        <v>35</v>
      </c>
      <c r="D19" s="56">
        <v>67</v>
      </c>
      <c r="E19" s="56">
        <v>30</v>
      </c>
      <c r="F19" s="56">
        <v>9</v>
      </c>
      <c r="G19" s="55">
        <v>141</v>
      </c>
      <c r="H19" s="16"/>
      <c r="I19" s="54">
        <v>35</v>
      </c>
      <c r="J19" s="56">
        <v>73</v>
      </c>
      <c r="K19" s="56">
        <v>35</v>
      </c>
      <c r="L19" s="56">
        <v>8</v>
      </c>
      <c r="M19" s="55">
        <v>151</v>
      </c>
      <c r="N19" s="16"/>
      <c r="O19" s="54">
        <v>35</v>
      </c>
      <c r="P19" s="56">
        <v>67</v>
      </c>
      <c r="Q19" s="56">
        <v>30</v>
      </c>
      <c r="R19" s="56">
        <v>9</v>
      </c>
      <c r="S19" s="55">
        <v>141</v>
      </c>
      <c r="T19" s="13"/>
      <c r="U19" s="54">
        <v>43</v>
      </c>
      <c r="V19" s="56">
        <v>49</v>
      </c>
      <c r="W19" s="56">
        <v>13</v>
      </c>
      <c r="X19" s="56">
        <v>11</v>
      </c>
      <c r="Y19" s="55">
        <v>116</v>
      </c>
    </row>
    <row r="20" spans="1:25" ht="15" customHeight="1">
      <c r="A20" s="208"/>
      <c r="B20" s="43" t="s">
        <v>44</v>
      </c>
      <c r="C20" s="54">
        <v>22</v>
      </c>
      <c r="D20" s="56">
        <v>34</v>
      </c>
      <c r="E20" s="56">
        <v>63</v>
      </c>
      <c r="F20" s="56">
        <v>19</v>
      </c>
      <c r="G20" s="55">
        <v>138</v>
      </c>
      <c r="H20" s="16"/>
      <c r="I20" s="54">
        <v>21</v>
      </c>
      <c r="J20" s="56">
        <v>28</v>
      </c>
      <c r="K20" s="56">
        <v>51</v>
      </c>
      <c r="L20" s="56">
        <v>17</v>
      </c>
      <c r="M20" s="55">
        <v>117</v>
      </c>
      <c r="N20" s="16"/>
      <c r="O20" s="54">
        <v>22</v>
      </c>
      <c r="P20" s="56">
        <v>34</v>
      </c>
      <c r="Q20" s="56">
        <v>63</v>
      </c>
      <c r="R20" s="56">
        <v>19</v>
      </c>
      <c r="S20" s="55">
        <v>138</v>
      </c>
      <c r="T20" s="13"/>
      <c r="U20" s="54">
        <v>24</v>
      </c>
      <c r="V20" s="56">
        <v>37</v>
      </c>
      <c r="W20" s="56">
        <v>38</v>
      </c>
      <c r="X20" s="56">
        <v>14</v>
      </c>
      <c r="Y20" s="55">
        <v>113</v>
      </c>
    </row>
    <row r="21" spans="1:25" ht="15" customHeight="1">
      <c r="A21" s="208"/>
      <c r="B21" s="43" t="s">
        <v>113</v>
      </c>
      <c r="C21" s="54">
        <v>15</v>
      </c>
      <c r="D21" s="56">
        <v>16</v>
      </c>
      <c r="E21" s="56">
        <v>28</v>
      </c>
      <c r="F21" s="56">
        <v>9</v>
      </c>
      <c r="G21" s="55">
        <v>68</v>
      </c>
      <c r="H21" s="16"/>
      <c r="I21" s="54">
        <v>9</v>
      </c>
      <c r="J21" s="56">
        <v>20</v>
      </c>
      <c r="K21" s="56">
        <v>32</v>
      </c>
      <c r="L21" s="56">
        <v>12</v>
      </c>
      <c r="M21" s="55">
        <v>73</v>
      </c>
      <c r="N21" s="16"/>
      <c r="O21" s="54">
        <v>15</v>
      </c>
      <c r="P21" s="56">
        <v>16</v>
      </c>
      <c r="Q21" s="56">
        <v>28</v>
      </c>
      <c r="R21" s="56">
        <v>9</v>
      </c>
      <c r="S21" s="55">
        <v>68</v>
      </c>
      <c r="T21" s="13"/>
      <c r="U21" s="54">
        <v>11</v>
      </c>
      <c r="V21" s="56">
        <v>16</v>
      </c>
      <c r="W21" s="56">
        <v>23</v>
      </c>
      <c r="X21" s="56">
        <v>11</v>
      </c>
      <c r="Y21" s="55">
        <v>61</v>
      </c>
    </row>
    <row r="22" spans="1:25" ht="15" customHeight="1">
      <c r="A22" s="208"/>
      <c r="B22" s="43" t="s">
        <v>45</v>
      </c>
      <c r="C22" s="54">
        <v>52</v>
      </c>
      <c r="D22" s="56">
        <v>79</v>
      </c>
      <c r="E22" s="56">
        <v>113</v>
      </c>
      <c r="F22" s="56">
        <v>38</v>
      </c>
      <c r="G22" s="55">
        <v>282</v>
      </c>
      <c r="H22" s="16"/>
      <c r="I22" s="54">
        <v>53</v>
      </c>
      <c r="J22" s="56">
        <v>74</v>
      </c>
      <c r="K22" s="56">
        <v>112</v>
      </c>
      <c r="L22" s="56">
        <v>24</v>
      </c>
      <c r="M22" s="55">
        <v>263</v>
      </c>
      <c r="N22" s="16"/>
      <c r="O22" s="54">
        <v>52</v>
      </c>
      <c r="P22" s="56">
        <v>79</v>
      </c>
      <c r="Q22" s="56">
        <v>113</v>
      </c>
      <c r="R22" s="56">
        <v>38</v>
      </c>
      <c r="S22" s="55">
        <v>282</v>
      </c>
      <c r="T22" s="13"/>
      <c r="U22" s="54">
        <v>61</v>
      </c>
      <c r="V22" s="56">
        <v>66</v>
      </c>
      <c r="W22" s="56">
        <v>87</v>
      </c>
      <c r="X22" s="56">
        <v>19</v>
      </c>
      <c r="Y22" s="55">
        <v>233</v>
      </c>
    </row>
    <row r="23" spans="1:25" ht="15" customHeight="1">
      <c r="A23" s="208"/>
      <c r="B23" s="43" t="s">
        <v>114</v>
      </c>
      <c r="C23" s="54">
        <v>19</v>
      </c>
      <c r="D23" s="56">
        <v>36</v>
      </c>
      <c r="E23" s="56">
        <v>53</v>
      </c>
      <c r="F23" s="56">
        <v>13</v>
      </c>
      <c r="G23" s="55">
        <v>121</v>
      </c>
      <c r="H23" s="16"/>
      <c r="I23" s="54">
        <v>13</v>
      </c>
      <c r="J23" s="56">
        <v>51</v>
      </c>
      <c r="K23" s="56">
        <v>55</v>
      </c>
      <c r="L23" s="56">
        <v>16</v>
      </c>
      <c r="M23" s="55">
        <v>135</v>
      </c>
      <c r="N23" s="16"/>
      <c r="O23" s="54">
        <v>19</v>
      </c>
      <c r="P23" s="56">
        <v>36</v>
      </c>
      <c r="Q23" s="56">
        <v>53</v>
      </c>
      <c r="R23" s="56">
        <v>13</v>
      </c>
      <c r="S23" s="55">
        <v>121</v>
      </c>
      <c r="T23" s="13"/>
      <c r="U23" s="54">
        <v>22</v>
      </c>
      <c r="V23" s="56">
        <v>36</v>
      </c>
      <c r="W23" s="56">
        <v>38</v>
      </c>
      <c r="X23" s="56">
        <v>12</v>
      </c>
      <c r="Y23" s="55">
        <v>108</v>
      </c>
    </row>
    <row r="24" spans="1:25" ht="15" customHeight="1">
      <c r="A24" s="208"/>
      <c r="B24" s="43" t="s">
        <v>47</v>
      </c>
      <c r="C24" s="54">
        <v>23</v>
      </c>
      <c r="D24" s="56">
        <v>39</v>
      </c>
      <c r="E24" s="56">
        <v>34</v>
      </c>
      <c r="F24" s="56">
        <v>16</v>
      </c>
      <c r="G24" s="55">
        <v>112</v>
      </c>
      <c r="H24" s="16"/>
      <c r="I24" s="54">
        <v>16</v>
      </c>
      <c r="J24" s="56">
        <v>42</v>
      </c>
      <c r="K24" s="56">
        <v>44</v>
      </c>
      <c r="L24" s="56">
        <v>15</v>
      </c>
      <c r="M24" s="55">
        <v>117</v>
      </c>
      <c r="N24" s="16"/>
      <c r="O24" s="54">
        <v>23</v>
      </c>
      <c r="P24" s="56">
        <v>39</v>
      </c>
      <c r="Q24" s="56">
        <v>34</v>
      </c>
      <c r="R24" s="56">
        <v>16</v>
      </c>
      <c r="S24" s="55">
        <v>112</v>
      </c>
      <c r="T24" s="13"/>
      <c r="U24" s="54">
        <v>21</v>
      </c>
      <c r="V24" s="56">
        <v>34</v>
      </c>
      <c r="W24" s="56">
        <v>27</v>
      </c>
      <c r="X24" s="56">
        <v>16</v>
      </c>
      <c r="Y24" s="55">
        <v>98</v>
      </c>
    </row>
    <row r="25" spans="1:25" ht="15" customHeight="1">
      <c r="A25" s="208"/>
      <c r="B25" s="43" t="s">
        <v>48</v>
      </c>
      <c r="C25" s="54">
        <v>27</v>
      </c>
      <c r="D25" s="56">
        <v>42</v>
      </c>
      <c r="E25" s="56">
        <v>46</v>
      </c>
      <c r="F25" s="56">
        <v>12</v>
      </c>
      <c r="G25" s="55">
        <v>127</v>
      </c>
      <c r="H25" s="15"/>
      <c r="I25" s="54">
        <v>28</v>
      </c>
      <c r="J25" s="56">
        <v>42</v>
      </c>
      <c r="K25" s="56">
        <v>40</v>
      </c>
      <c r="L25" s="56">
        <v>13</v>
      </c>
      <c r="M25" s="55">
        <v>123</v>
      </c>
      <c r="N25" s="16"/>
      <c r="O25" s="54">
        <v>27</v>
      </c>
      <c r="P25" s="56">
        <v>42</v>
      </c>
      <c r="Q25" s="56">
        <v>46</v>
      </c>
      <c r="R25" s="56">
        <v>12</v>
      </c>
      <c r="S25" s="55">
        <v>127</v>
      </c>
      <c r="T25" s="13"/>
      <c r="U25" s="54">
        <v>26</v>
      </c>
      <c r="V25" s="56">
        <v>24</v>
      </c>
      <c r="W25" s="56">
        <v>36</v>
      </c>
      <c r="X25" s="56">
        <v>14</v>
      </c>
      <c r="Y25" s="55">
        <v>100</v>
      </c>
    </row>
    <row r="26" spans="1:25" ht="15" customHeight="1">
      <c r="A26" s="208"/>
      <c r="B26" s="43" t="s">
        <v>115</v>
      </c>
      <c r="C26" s="54">
        <v>19</v>
      </c>
      <c r="D26" s="56">
        <v>25</v>
      </c>
      <c r="E26" s="56">
        <v>45</v>
      </c>
      <c r="F26" s="56">
        <v>7</v>
      </c>
      <c r="G26" s="55">
        <v>96</v>
      </c>
      <c r="H26" s="15"/>
      <c r="I26" s="54">
        <v>13</v>
      </c>
      <c r="J26" s="56">
        <v>26</v>
      </c>
      <c r="K26" s="56">
        <v>43</v>
      </c>
      <c r="L26" s="56">
        <v>7</v>
      </c>
      <c r="M26" s="55">
        <v>89</v>
      </c>
      <c r="N26" s="16"/>
      <c r="O26" s="54">
        <v>19</v>
      </c>
      <c r="P26" s="56">
        <v>25</v>
      </c>
      <c r="Q26" s="56">
        <v>45</v>
      </c>
      <c r="R26" s="56">
        <v>7</v>
      </c>
      <c r="S26" s="55">
        <v>96</v>
      </c>
      <c r="T26" s="44"/>
      <c r="U26" s="54">
        <v>17</v>
      </c>
      <c r="V26" s="56">
        <v>22</v>
      </c>
      <c r="W26" s="56">
        <v>30</v>
      </c>
      <c r="X26" s="56">
        <v>12</v>
      </c>
      <c r="Y26" s="55">
        <v>81</v>
      </c>
    </row>
    <row r="27" spans="1:25" ht="15" customHeight="1">
      <c r="A27" s="208"/>
      <c r="B27" s="43" t="s">
        <v>55</v>
      </c>
      <c r="C27" s="54">
        <v>71</v>
      </c>
      <c r="D27" s="56">
        <v>90</v>
      </c>
      <c r="E27" s="56">
        <v>82</v>
      </c>
      <c r="F27" s="56">
        <v>30</v>
      </c>
      <c r="G27" s="55">
        <v>273</v>
      </c>
      <c r="H27" s="16"/>
      <c r="I27" s="54">
        <v>67</v>
      </c>
      <c r="J27" s="56">
        <v>97</v>
      </c>
      <c r="K27" s="56">
        <v>73</v>
      </c>
      <c r="L27" s="56">
        <v>24</v>
      </c>
      <c r="M27" s="55">
        <v>261</v>
      </c>
      <c r="N27" s="16"/>
      <c r="O27" s="54">
        <v>71</v>
      </c>
      <c r="P27" s="56">
        <v>90</v>
      </c>
      <c r="Q27" s="56">
        <v>82</v>
      </c>
      <c r="R27" s="56">
        <v>30</v>
      </c>
      <c r="S27" s="55">
        <v>273</v>
      </c>
      <c r="T27" s="13"/>
      <c r="U27" s="54">
        <v>74</v>
      </c>
      <c r="V27" s="56">
        <v>86</v>
      </c>
      <c r="W27" s="56">
        <v>70</v>
      </c>
      <c r="X27" s="56">
        <v>24</v>
      </c>
      <c r="Y27" s="55">
        <v>254</v>
      </c>
    </row>
    <row r="28" spans="1:25" ht="15" customHeight="1">
      <c r="A28" s="208"/>
      <c r="B28" s="43" t="s">
        <v>58</v>
      </c>
      <c r="C28" s="54">
        <v>61</v>
      </c>
      <c r="D28" s="56">
        <v>87</v>
      </c>
      <c r="E28" s="56">
        <v>152</v>
      </c>
      <c r="F28" s="56">
        <v>39</v>
      </c>
      <c r="G28" s="55">
        <v>339</v>
      </c>
      <c r="H28" s="15"/>
      <c r="I28" s="54">
        <v>53</v>
      </c>
      <c r="J28" s="56">
        <v>94</v>
      </c>
      <c r="K28" s="56">
        <v>134</v>
      </c>
      <c r="L28" s="56">
        <v>47</v>
      </c>
      <c r="M28" s="55">
        <v>328</v>
      </c>
      <c r="N28" s="16"/>
      <c r="O28" s="54">
        <v>61</v>
      </c>
      <c r="P28" s="56">
        <v>87</v>
      </c>
      <c r="Q28" s="56">
        <v>152</v>
      </c>
      <c r="R28" s="56">
        <v>39</v>
      </c>
      <c r="S28" s="55">
        <v>339</v>
      </c>
      <c r="T28" s="13"/>
      <c r="U28" s="54">
        <v>48</v>
      </c>
      <c r="V28" s="56">
        <v>89</v>
      </c>
      <c r="W28" s="56">
        <v>128</v>
      </c>
      <c r="X28" s="56">
        <v>55</v>
      </c>
      <c r="Y28" s="55">
        <v>320</v>
      </c>
    </row>
    <row r="29" spans="1:25" ht="15" customHeight="1">
      <c r="A29" s="208"/>
      <c r="B29" s="43" t="s">
        <v>116</v>
      </c>
      <c r="C29" s="54">
        <v>10</v>
      </c>
      <c r="D29" s="56">
        <v>23</v>
      </c>
      <c r="E29" s="56">
        <v>37</v>
      </c>
      <c r="F29" s="56">
        <v>13</v>
      </c>
      <c r="G29" s="55">
        <v>83</v>
      </c>
      <c r="H29" s="16"/>
      <c r="I29" s="54">
        <v>11</v>
      </c>
      <c r="J29" s="56">
        <v>23</v>
      </c>
      <c r="K29" s="56">
        <v>38</v>
      </c>
      <c r="L29" s="56">
        <v>14</v>
      </c>
      <c r="M29" s="55">
        <v>86</v>
      </c>
      <c r="N29" s="15"/>
      <c r="O29" s="54">
        <v>10</v>
      </c>
      <c r="P29" s="56">
        <v>23</v>
      </c>
      <c r="Q29" s="56">
        <v>37</v>
      </c>
      <c r="R29" s="56">
        <v>13</v>
      </c>
      <c r="S29" s="55">
        <v>83</v>
      </c>
      <c r="T29" s="13"/>
      <c r="U29" s="54">
        <v>10</v>
      </c>
      <c r="V29" s="56">
        <v>14</v>
      </c>
      <c r="W29" s="56">
        <v>29</v>
      </c>
      <c r="X29" s="56">
        <v>21</v>
      </c>
      <c r="Y29" s="55">
        <v>74</v>
      </c>
    </row>
    <row r="30" spans="1:25" ht="15" customHeight="1">
      <c r="A30" s="208"/>
      <c r="B30" s="43" t="s">
        <v>117</v>
      </c>
      <c r="C30" s="54">
        <v>55</v>
      </c>
      <c r="D30" s="56">
        <v>63</v>
      </c>
      <c r="E30" s="56">
        <v>75</v>
      </c>
      <c r="F30" s="56">
        <v>17</v>
      </c>
      <c r="G30" s="55">
        <v>210</v>
      </c>
      <c r="H30" s="15"/>
      <c r="I30" s="54">
        <v>47</v>
      </c>
      <c r="J30" s="56">
        <v>61</v>
      </c>
      <c r="K30" s="56">
        <v>62</v>
      </c>
      <c r="L30" s="56">
        <v>23</v>
      </c>
      <c r="M30" s="55">
        <v>193</v>
      </c>
      <c r="N30" s="16"/>
      <c r="O30" s="54">
        <v>55</v>
      </c>
      <c r="P30" s="56">
        <v>63</v>
      </c>
      <c r="Q30" s="56">
        <v>75</v>
      </c>
      <c r="R30" s="56">
        <v>17</v>
      </c>
      <c r="S30" s="55">
        <v>210</v>
      </c>
      <c r="T30" s="13"/>
      <c r="U30" s="54">
        <v>42</v>
      </c>
      <c r="V30" s="56">
        <v>53</v>
      </c>
      <c r="W30" s="56">
        <v>58</v>
      </c>
      <c r="X30" s="56">
        <v>26</v>
      </c>
      <c r="Y30" s="55">
        <v>179</v>
      </c>
    </row>
    <row r="31" spans="1:25" ht="15" customHeight="1">
      <c r="A31" s="208"/>
      <c r="B31" s="43" t="s">
        <v>118</v>
      </c>
      <c r="C31" s="54">
        <v>19</v>
      </c>
      <c r="D31" s="56">
        <v>52</v>
      </c>
      <c r="E31" s="56">
        <v>89</v>
      </c>
      <c r="F31" s="56">
        <v>36</v>
      </c>
      <c r="G31" s="55">
        <v>196</v>
      </c>
      <c r="H31" s="16"/>
      <c r="I31" s="54">
        <v>19</v>
      </c>
      <c r="J31" s="56">
        <v>49</v>
      </c>
      <c r="K31" s="56">
        <v>87</v>
      </c>
      <c r="L31" s="56">
        <v>45</v>
      </c>
      <c r="M31" s="55">
        <v>200</v>
      </c>
      <c r="N31" s="82"/>
      <c r="O31" s="54">
        <v>19</v>
      </c>
      <c r="P31" s="56">
        <v>52</v>
      </c>
      <c r="Q31" s="56">
        <v>89</v>
      </c>
      <c r="R31" s="56">
        <v>36</v>
      </c>
      <c r="S31" s="55">
        <v>196</v>
      </c>
      <c r="T31" s="147"/>
      <c r="U31" s="54">
        <v>19</v>
      </c>
      <c r="V31" s="56">
        <v>33</v>
      </c>
      <c r="W31" s="56">
        <v>65</v>
      </c>
      <c r="X31" s="56">
        <v>27</v>
      </c>
      <c r="Y31" s="55">
        <v>144</v>
      </c>
    </row>
    <row r="32" spans="1:25" ht="15" customHeight="1">
      <c r="A32" s="208"/>
      <c r="B32" s="43" t="s">
        <v>62</v>
      </c>
      <c r="C32" s="54">
        <v>42</v>
      </c>
      <c r="D32" s="56">
        <v>71</v>
      </c>
      <c r="E32" s="56">
        <v>100</v>
      </c>
      <c r="F32" s="56">
        <v>18</v>
      </c>
      <c r="G32" s="55">
        <v>231</v>
      </c>
      <c r="H32" s="15"/>
      <c r="I32" s="54">
        <v>37</v>
      </c>
      <c r="J32" s="56">
        <v>75</v>
      </c>
      <c r="K32" s="56">
        <v>112</v>
      </c>
      <c r="L32" s="56">
        <v>24</v>
      </c>
      <c r="M32" s="55">
        <v>248</v>
      </c>
      <c r="N32" s="16"/>
      <c r="O32" s="54">
        <v>42</v>
      </c>
      <c r="P32" s="56">
        <v>71</v>
      </c>
      <c r="Q32" s="56">
        <v>100</v>
      </c>
      <c r="R32" s="56">
        <v>18</v>
      </c>
      <c r="S32" s="55">
        <v>231</v>
      </c>
      <c r="T32" s="13"/>
      <c r="U32" s="54">
        <v>32</v>
      </c>
      <c r="V32" s="56">
        <v>48</v>
      </c>
      <c r="W32" s="56">
        <v>90</v>
      </c>
      <c r="X32" s="56">
        <v>35</v>
      </c>
      <c r="Y32" s="55">
        <v>205</v>
      </c>
    </row>
    <row r="33" spans="1:25" ht="15" customHeight="1">
      <c r="A33" s="208"/>
      <c r="B33" s="43" t="s">
        <v>119</v>
      </c>
      <c r="C33" s="54">
        <v>57</v>
      </c>
      <c r="D33" s="56">
        <v>74</v>
      </c>
      <c r="E33" s="56">
        <v>86</v>
      </c>
      <c r="F33" s="56">
        <v>14</v>
      </c>
      <c r="G33" s="55">
        <v>231</v>
      </c>
      <c r="H33" s="15"/>
      <c r="I33" s="54">
        <v>41</v>
      </c>
      <c r="J33" s="56">
        <v>59</v>
      </c>
      <c r="K33" s="56">
        <v>86</v>
      </c>
      <c r="L33" s="56">
        <v>18</v>
      </c>
      <c r="M33" s="55">
        <v>204</v>
      </c>
      <c r="N33" s="16"/>
      <c r="O33" s="54">
        <v>57</v>
      </c>
      <c r="P33" s="56">
        <v>74</v>
      </c>
      <c r="Q33" s="56">
        <v>86</v>
      </c>
      <c r="R33" s="56">
        <v>14</v>
      </c>
      <c r="S33" s="55">
        <v>231</v>
      </c>
      <c r="T33" s="13"/>
      <c r="U33" s="54">
        <v>39</v>
      </c>
      <c r="V33" s="56">
        <v>59</v>
      </c>
      <c r="W33" s="56">
        <v>88</v>
      </c>
      <c r="X33" s="56">
        <v>24</v>
      </c>
      <c r="Y33" s="55">
        <v>210</v>
      </c>
    </row>
    <row r="34" spans="1:25" ht="15" customHeight="1">
      <c r="A34" s="208"/>
      <c r="B34" s="43" t="s">
        <v>120</v>
      </c>
      <c r="C34" s="54">
        <v>9</v>
      </c>
      <c r="D34" s="56">
        <v>24</v>
      </c>
      <c r="E34" s="56">
        <v>32</v>
      </c>
      <c r="F34" s="56">
        <v>11</v>
      </c>
      <c r="G34" s="55">
        <v>76</v>
      </c>
      <c r="H34" s="16"/>
      <c r="I34" s="54">
        <v>11</v>
      </c>
      <c r="J34" s="56">
        <v>24</v>
      </c>
      <c r="K34" s="56">
        <v>25</v>
      </c>
      <c r="L34" s="56">
        <v>16</v>
      </c>
      <c r="M34" s="55">
        <v>76</v>
      </c>
      <c r="N34" s="16"/>
      <c r="O34" s="54">
        <v>9</v>
      </c>
      <c r="P34" s="56">
        <v>24</v>
      </c>
      <c r="Q34" s="56">
        <v>32</v>
      </c>
      <c r="R34" s="56">
        <v>11</v>
      </c>
      <c r="S34" s="55">
        <v>76</v>
      </c>
      <c r="T34" s="13"/>
      <c r="U34" s="54">
        <v>7</v>
      </c>
      <c r="V34" s="56">
        <v>19</v>
      </c>
      <c r="W34" s="56">
        <v>29</v>
      </c>
      <c r="X34" s="56">
        <v>17</v>
      </c>
      <c r="Y34" s="55">
        <v>72</v>
      </c>
    </row>
    <row r="35" spans="1:25" ht="15" customHeight="1">
      <c r="A35" s="208"/>
      <c r="B35" s="43" t="s">
        <v>121</v>
      </c>
      <c r="C35" s="54">
        <v>21</v>
      </c>
      <c r="D35" s="56">
        <v>28</v>
      </c>
      <c r="E35" s="56">
        <v>31</v>
      </c>
      <c r="F35" s="56">
        <v>6</v>
      </c>
      <c r="G35" s="55">
        <v>86</v>
      </c>
      <c r="H35" s="16"/>
      <c r="I35" s="54">
        <v>17</v>
      </c>
      <c r="J35" s="56">
        <v>27</v>
      </c>
      <c r="K35" s="56">
        <v>26</v>
      </c>
      <c r="L35" s="56">
        <v>9</v>
      </c>
      <c r="M35" s="55">
        <v>79</v>
      </c>
      <c r="N35" s="16"/>
      <c r="O35" s="54">
        <v>21</v>
      </c>
      <c r="P35" s="56">
        <v>28</v>
      </c>
      <c r="Q35" s="56">
        <v>31</v>
      </c>
      <c r="R35" s="56">
        <v>6</v>
      </c>
      <c r="S35" s="55">
        <v>86</v>
      </c>
      <c r="T35" s="44"/>
      <c r="U35" s="54">
        <v>20</v>
      </c>
      <c r="V35" s="56">
        <v>21</v>
      </c>
      <c r="W35" s="56">
        <v>24</v>
      </c>
      <c r="X35" s="56">
        <v>7</v>
      </c>
      <c r="Y35" s="55">
        <v>72</v>
      </c>
    </row>
    <row r="36" spans="1:25" ht="15" customHeight="1">
      <c r="A36" s="208"/>
      <c r="B36" s="43" t="s">
        <v>76</v>
      </c>
      <c r="C36" s="54">
        <v>53</v>
      </c>
      <c r="D36" s="56">
        <v>55</v>
      </c>
      <c r="E36" s="56">
        <v>68</v>
      </c>
      <c r="F36" s="56">
        <v>21</v>
      </c>
      <c r="G36" s="55">
        <v>197</v>
      </c>
      <c r="H36" s="16"/>
      <c r="I36" s="54">
        <v>41</v>
      </c>
      <c r="J36" s="56">
        <v>63</v>
      </c>
      <c r="K36" s="56">
        <v>59</v>
      </c>
      <c r="L36" s="56">
        <v>20</v>
      </c>
      <c r="M36" s="55">
        <v>183</v>
      </c>
      <c r="N36" s="16"/>
      <c r="O36" s="54">
        <v>53</v>
      </c>
      <c r="P36" s="56">
        <v>55</v>
      </c>
      <c r="Q36" s="56">
        <v>68</v>
      </c>
      <c r="R36" s="56">
        <v>21</v>
      </c>
      <c r="S36" s="55">
        <v>197</v>
      </c>
      <c r="T36" s="13"/>
      <c r="U36" s="54">
        <v>33</v>
      </c>
      <c r="V36" s="56">
        <v>47</v>
      </c>
      <c r="W36" s="56">
        <v>46</v>
      </c>
      <c r="X36" s="56">
        <v>16</v>
      </c>
      <c r="Y36" s="55">
        <v>142</v>
      </c>
    </row>
    <row r="37" spans="1:25" ht="15" customHeight="1">
      <c r="A37" s="208"/>
      <c r="B37" s="43" t="s">
        <v>122</v>
      </c>
      <c r="C37" s="54">
        <v>14</v>
      </c>
      <c r="D37" s="56">
        <v>40</v>
      </c>
      <c r="E37" s="56">
        <v>34</v>
      </c>
      <c r="F37" s="56">
        <v>11</v>
      </c>
      <c r="G37" s="55">
        <v>99</v>
      </c>
      <c r="H37" s="16"/>
      <c r="I37" s="54">
        <v>11</v>
      </c>
      <c r="J37" s="56">
        <v>37</v>
      </c>
      <c r="K37" s="56">
        <v>40</v>
      </c>
      <c r="L37" s="56">
        <v>15</v>
      </c>
      <c r="M37" s="55">
        <v>103</v>
      </c>
      <c r="N37" s="16"/>
      <c r="O37" s="54">
        <v>14</v>
      </c>
      <c r="P37" s="56">
        <v>40</v>
      </c>
      <c r="Q37" s="56">
        <v>34</v>
      </c>
      <c r="R37" s="56">
        <v>11</v>
      </c>
      <c r="S37" s="55">
        <v>99</v>
      </c>
      <c r="T37" s="44"/>
      <c r="U37" s="54">
        <v>7</v>
      </c>
      <c r="V37" s="56">
        <v>23</v>
      </c>
      <c r="W37" s="56">
        <v>42</v>
      </c>
      <c r="X37" s="56">
        <v>17</v>
      </c>
      <c r="Y37" s="55">
        <v>89</v>
      </c>
    </row>
    <row r="38" spans="1:25" s="157" customFormat="1" ht="15" customHeight="1">
      <c r="A38" s="283"/>
      <c r="B38" s="215" t="s">
        <v>109</v>
      </c>
      <c r="C38" s="244">
        <v>1</v>
      </c>
      <c r="D38" s="245">
        <v>5</v>
      </c>
      <c r="E38" s="245">
        <v>5</v>
      </c>
      <c r="F38" s="245" t="s">
        <v>96</v>
      </c>
      <c r="G38" s="246">
        <v>11</v>
      </c>
      <c r="H38" s="476"/>
      <c r="I38" s="244">
        <v>1</v>
      </c>
      <c r="J38" s="245">
        <v>5</v>
      </c>
      <c r="K38" s="245">
        <v>4</v>
      </c>
      <c r="L38" s="245">
        <v>4</v>
      </c>
      <c r="M38" s="246">
        <v>14</v>
      </c>
      <c r="N38" s="16"/>
      <c r="O38" s="244">
        <v>794</v>
      </c>
      <c r="P38" s="245">
        <v>1253</v>
      </c>
      <c r="Q38" s="245">
        <v>1489</v>
      </c>
      <c r="R38" s="245">
        <v>435</v>
      </c>
      <c r="S38" s="246">
        <v>3971</v>
      </c>
      <c r="T38" s="548"/>
      <c r="U38" s="244">
        <v>5</v>
      </c>
      <c r="V38" s="245">
        <v>8</v>
      </c>
      <c r="W38" s="245">
        <v>2</v>
      </c>
      <c r="X38" s="245">
        <v>3</v>
      </c>
      <c r="Y38" s="246">
        <v>18</v>
      </c>
    </row>
    <row r="39" spans="1:25" s="157" customFormat="1">
      <c r="A39" s="283"/>
      <c r="B39" s="286"/>
      <c r="C39" s="120"/>
      <c r="D39" s="120"/>
      <c r="E39" s="120"/>
      <c r="F39" s="120"/>
      <c r="G39" s="120"/>
      <c r="H39" s="82"/>
      <c r="I39" s="120"/>
      <c r="J39" s="120"/>
      <c r="K39" s="120"/>
      <c r="L39" s="120"/>
      <c r="M39" s="120"/>
      <c r="N39" s="16"/>
      <c r="O39" s="120"/>
      <c r="P39" s="120"/>
      <c r="Q39" s="120"/>
      <c r="R39" s="120"/>
      <c r="S39" s="120"/>
      <c r="T39" s="15"/>
      <c r="U39" s="120"/>
      <c r="V39" s="120"/>
      <c r="W39" s="120"/>
      <c r="X39" s="120"/>
      <c r="Y39" s="120"/>
    </row>
  </sheetData>
  <mergeCells count="6">
    <mergeCell ref="C7:Q7"/>
    <mergeCell ref="R7:Y7"/>
    <mergeCell ref="C8:G8"/>
    <mergeCell ref="I8:M8"/>
    <mergeCell ref="O8:S8"/>
    <mergeCell ref="U8:Y8"/>
  </mergeCells>
  <pageMargins left="0.7" right="0.7" top="0.75" bottom="0.75" header="0.3" footer="0.3"/>
  <pageSetup orientation="portrait" verticalDpi="0" r:id="rId1"/>
  <drawing r:id="rId2"/>
</worksheet>
</file>

<file path=xl/worksheets/sheet2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42"/>
  <sheetViews>
    <sheetView showGridLines="0" showRowColHeaders="0" workbookViewId="0">
      <pane xSplit="2" topLeftCell="C1" activePane="topRight" state="frozen"/>
      <selection pane="topRight" activeCell="W35" sqref="W35"/>
    </sheetView>
  </sheetViews>
  <sheetFormatPr defaultColWidth="12" defaultRowHeight="15"/>
  <cols>
    <col min="1" max="1" width="12.7109375" customWidth="1"/>
    <col min="2" max="2" width="38" style="148" customWidth="1"/>
    <col min="3" max="6" width="10.7109375" style="148" customWidth="1"/>
    <col min="7" max="7" width="0.85546875" style="148" customWidth="1"/>
    <col min="8" max="11" width="12" style="148"/>
    <col min="12" max="12" width="0.85546875" style="148" customWidth="1"/>
    <col min="13" max="16" width="12" style="148"/>
    <col min="17" max="17" width="0.85546875" style="148" customWidth="1"/>
    <col min="18" max="16384" width="12" style="148"/>
  </cols>
  <sheetData>
    <row r="1" spans="1:21" s="147" customFormat="1" ht="16.5" customHeight="1">
      <c r="A1"/>
    </row>
    <row r="2" spans="1:21" s="147" customFormat="1" ht="16.5" customHeight="1">
      <c r="A2"/>
    </row>
    <row r="3" spans="1:21" s="147" customFormat="1" ht="16.5" customHeight="1">
      <c r="A3"/>
    </row>
    <row r="4" spans="1:21" s="147" customFormat="1" ht="16.5" customHeight="1">
      <c r="A4"/>
    </row>
    <row r="5" spans="1:21" s="147" customFormat="1" ht="16.5" customHeight="1">
      <c r="A5" s="328" t="s">
        <v>95</v>
      </c>
      <c r="B5" s="331" t="s">
        <v>570</v>
      </c>
      <c r="F5" s="2"/>
      <c r="G5" s="2"/>
    </row>
    <row r="6" spans="1:21" ht="15" customHeight="1">
      <c r="B6" s="324" t="s">
        <v>128</v>
      </c>
    </row>
    <row r="7" spans="1:21" ht="24.95" customHeight="1">
      <c r="B7" s="8"/>
      <c r="C7" s="607" t="s">
        <v>593</v>
      </c>
      <c r="D7" s="607"/>
      <c r="E7" s="607"/>
      <c r="F7" s="607"/>
      <c r="G7" s="607"/>
      <c r="H7" s="607"/>
      <c r="I7" s="607"/>
      <c r="J7" s="607"/>
      <c r="K7" s="607"/>
      <c r="L7" s="607"/>
      <c r="M7" s="607"/>
      <c r="N7" s="607"/>
      <c r="O7" s="607"/>
      <c r="P7" s="607"/>
      <c r="Q7" s="607"/>
      <c r="R7" s="607"/>
      <c r="S7" s="607"/>
      <c r="T7" s="607"/>
      <c r="U7" s="607"/>
    </row>
    <row r="8" spans="1:21" ht="24.95" customHeight="1">
      <c r="B8" s="12"/>
      <c r="C8" s="606" t="s">
        <v>21</v>
      </c>
      <c r="D8" s="606"/>
      <c r="E8" s="606"/>
      <c r="F8" s="606"/>
      <c r="G8" s="381"/>
      <c r="H8" s="606" t="s">
        <v>23</v>
      </c>
      <c r="I8" s="606"/>
      <c r="J8" s="606"/>
      <c r="K8" s="606"/>
      <c r="L8" s="287"/>
      <c r="M8" s="606" t="s">
        <v>24</v>
      </c>
      <c r="N8" s="606"/>
      <c r="O8" s="606"/>
      <c r="P8" s="606"/>
      <c r="R8" s="606" t="s">
        <v>22</v>
      </c>
      <c r="S8" s="606"/>
      <c r="T8" s="606"/>
      <c r="U8" s="606"/>
    </row>
    <row r="9" spans="1:21">
      <c r="B9" s="57" t="s">
        <v>94</v>
      </c>
      <c r="C9" s="329" t="s">
        <v>15</v>
      </c>
      <c r="D9" s="329" t="s">
        <v>14</v>
      </c>
      <c r="E9" s="329" t="s">
        <v>13</v>
      </c>
      <c r="F9" s="329" t="s">
        <v>12</v>
      </c>
      <c r="G9" s="63"/>
      <c r="H9" s="329" t="s">
        <v>15</v>
      </c>
      <c r="I9" s="329" t="s">
        <v>14</v>
      </c>
      <c r="J9" s="329" t="s">
        <v>13</v>
      </c>
      <c r="K9" s="329" t="s">
        <v>12</v>
      </c>
      <c r="L9" s="288"/>
      <c r="M9" s="329" t="s">
        <v>15</v>
      </c>
      <c r="N9" s="329" t="s">
        <v>14</v>
      </c>
      <c r="O9" s="329" t="s">
        <v>13</v>
      </c>
      <c r="P9" s="329" t="s">
        <v>12</v>
      </c>
      <c r="R9" s="329" t="s">
        <v>15</v>
      </c>
      <c r="S9" s="329" t="s">
        <v>14</v>
      </c>
      <c r="T9" s="329" t="s">
        <v>13</v>
      </c>
      <c r="U9" s="329" t="s">
        <v>12</v>
      </c>
    </row>
    <row r="10" spans="1:21" ht="15" customHeight="1">
      <c r="B10" s="3" t="s">
        <v>91</v>
      </c>
      <c r="C10" s="273">
        <f>'OF_idades  (18)'!C10/'OF_idades  (18)'!G10</f>
        <v>0.19486440197636737</v>
      </c>
      <c r="D10" s="289">
        <f>'OF_idades  (18)'!D10/'OF_idades  (18)'!G10</f>
        <v>0.25979866681452457</v>
      </c>
      <c r="E10" s="289">
        <f>'OF_idades  (18)'!E10/'OF_idades  (18)'!G10</f>
        <v>0.41693465912591332</v>
      </c>
      <c r="F10" s="275">
        <f>'OF_idades  (18)'!F10/'OF_idades  (18)'!G10</f>
        <v>0.12840227208319471</v>
      </c>
      <c r="G10" s="290"/>
      <c r="H10" s="501">
        <f>'OF_idades  (18)'!I10/'OF_idades  (18)'!M10</f>
        <v>0.19395197357858765</v>
      </c>
      <c r="I10" s="507">
        <f>'OF_idades  (18)'!J10/'OF_idades  (18)'!M10</f>
        <v>0.26203527442031144</v>
      </c>
      <c r="J10" s="507">
        <f>'OF_idades  (18)'!K10/'OF_idades  (18)'!M10</f>
        <v>0.41114882686176923</v>
      </c>
      <c r="K10" s="502">
        <f>'OF_idades  (18)'!L10/'OF_idades  (18)'!M10</f>
        <v>0.13286392513933168</v>
      </c>
      <c r="L10" s="494"/>
      <c r="M10" s="501">
        <f>'OF_idades  (18)'!O10/'OF_idades  (18)'!S10</f>
        <v>0.19486440197636737</v>
      </c>
      <c r="N10" s="507">
        <f>'OF_idades  (18)'!P10/'OF_idades  (18)'!S10</f>
        <v>0.25979866681452457</v>
      </c>
      <c r="O10" s="507">
        <f>'OF_idades  (18)'!Q10/'OF_idades  (18)'!S10</f>
        <v>0.41693465912591332</v>
      </c>
      <c r="P10" s="502">
        <f>'OF_idades  (18)'!R10/'OF_idades  (18)'!S10</f>
        <v>0.12840227208319471</v>
      </c>
      <c r="Q10" s="650"/>
      <c r="R10" s="501">
        <f>'OF_idades  (18)'!U10/'OF_idades  (18)'!Y10</f>
        <v>0.21001155863785897</v>
      </c>
      <c r="S10" s="507">
        <f>'OF_idades  (18)'!V10/'OF_idades  (18)'!Y10</f>
        <v>0.25434560327198363</v>
      </c>
      <c r="T10" s="507">
        <f>'OF_idades  (18)'!W10/'OF_idades  (18)'!Y10</f>
        <v>0.39717257935449451</v>
      </c>
      <c r="U10" s="502">
        <f>'OF_idades  (18)'!X10/'OF_idades  (18)'!Y10</f>
        <v>0.13847025873566285</v>
      </c>
    </row>
    <row r="11" spans="1:21" ht="15" customHeight="1">
      <c r="B11" s="4" t="s">
        <v>487</v>
      </c>
      <c r="C11" s="276">
        <f>'OF_idades  (18)'!C11/'OF_idades  (18)'!G11</f>
        <v>0.22268198399303099</v>
      </c>
      <c r="D11" s="290">
        <f>'OF_idades  (18)'!D11/'OF_idades  (18)'!G11</f>
        <v>0.28578428703653291</v>
      </c>
      <c r="E11" s="290">
        <f>'OF_idades  (18)'!E11/'OF_idades  (18)'!G11</f>
        <v>0.38373169270975116</v>
      </c>
      <c r="F11" s="278">
        <f>'OF_idades  (18)'!F11/'OF_idades  (18)'!G11</f>
        <v>0.10780203626068492</v>
      </c>
      <c r="G11" s="290"/>
      <c r="H11" s="503">
        <f>'OF_idades  (18)'!I11/'OF_idades  (18)'!M11</f>
        <v>0.19837914023960534</v>
      </c>
      <c r="I11" s="508">
        <f>'OF_idades  (18)'!J11/'OF_idades  (18)'!M11</f>
        <v>0.28219067753951477</v>
      </c>
      <c r="J11" s="508">
        <f>'OF_idades  (18)'!K11/'OF_idades  (18)'!M11</f>
        <v>0.39117084465921675</v>
      </c>
      <c r="K11" s="504">
        <f>'OF_idades  (18)'!L11/'OF_idades  (18)'!M11</f>
        <v>0.12825933756166313</v>
      </c>
      <c r="L11" s="494"/>
      <c r="M11" s="503">
        <f>'OF_idades  (18)'!O11/'OF_idades  (18)'!S11</f>
        <v>0.21151627048234481</v>
      </c>
      <c r="N11" s="508">
        <f>'OF_idades  (18)'!P11/'OF_idades  (18)'!S11</f>
        <v>0.27965612739441498</v>
      </c>
      <c r="O11" s="508">
        <f>'OF_idades  (18)'!Q11/'OF_idades  (18)'!S11</f>
        <v>0.3832794830371567</v>
      </c>
      <c r="P11" s="504">
        <f>'OF_idades  (18)'!R11/'OF_idades  (18)'!S11</f>
        <v>0.12554811908608354</v>
      </c>
      <c r="Q11" s="650"/>
      <c r="R11" s="503">
        <f>'OF_idades  (18)'!U11/'OF_idades  (18)'!Y11</f>
        <v>0.22685062350756169</v>
      </c>
      <c r="S11" s="508">
        <f>'OF_idades  (18)'!V11/'OF_idades  (18)'!Y11</f>
        <v>0.27025736269567524</v>
      </c>
      <c r="T11" s="508">
        <f>'OF_idades  (18)'!W11/'OF_idades  (18)'!Y11</f>
        <v>0.370920668612364</v>
      </c>
      <c r="U11" s="504">
        <f>'OF_idades  (18)'!X11/'OF_idades  (18)'!Y11</f>
        <v>0.13197134518439904</v>
      </c>
    </row>
    <row r="12" spans="1:21" ht="15" customHeight="1">
      <c r="B12" s="4" t="s">
        <v>93</v>
      </c>
      <c r="C12" s="276">
        <f>'OF_idades  (18)'!C12/'OF_idades  (18)'!G12</f>
        <v>0.2249402502460284</v>
      </c>
      <c r="D12" s="290">
        <f>'OF_idades  (18)'!D12/'OF_idades  (18)'!G12</f>
        <v>0.28504147335863911</v>
      </c>
      <c r="E12" s="290">
        <f>'OF_idades  (18)'!E12/'OF_idades  (18)'!G12</f>
        <v>0.37874314635175033</v>
      </c>
      <c r="F12" s="278">
        <f>'OF_idades  (18)'!F12/'OF_idades  (18)'!G12</f>
        <v>0.11127513004358218</v>
      </c>
      <c r="G12" s="290"/>
      <c r="H12" s="503">
        <f>'OF_idades  (18)'!I12/'OF_idades  (18)'!M12</f>
        <v>0.19870466321243524</v>
      </c>
      <c r="I12" s="508">
        <f>'OF_idades  (18)'!J12/'OF_idades  (18)'!M12</f>
        <v>0.28238341968911918</v>
      </c>
      <c r="J12" s="508">
        <f>'OF_idades  (18)'!K12/'OF_idades  (18)'!M12</f>
        <v>0.38309585492227977</v>
      </c>
      <c r="K12" s="504">
        <f>'OF_idades  (18)'!L12/'OF_idades  (18)'!M12</f>
        <v>0.13581606217616579</v>
      </c>
      <c r="L12" s="494"/>
      <c r="M12" s="503">
        <f>'OF_idades  (18)'!O12/'OF_idades  (18)'!S12</f>
        <v>0.2249402502460284</v>
      </c>
      <c r="N12" s="508">
        <f>'OF_idades  (18)'!P12/'OF_idades  (18)'!S12</f>
        <v>0.28504147335863911</v>
      </c>
      <c r="O12" s="508">
        <f>'OF_idades  (18)'!Q12/'OF_idades  (18)'!S12</f>
        <v>0.37874314635175033</v>
      </c>
      <c r="P12" s="504">
        <f>'OF_idades  (18)'!R12/'OF_idades  (18)'!S12</f>
        <v>0.11127513004358218</v>
      </c>
      <c r="Q12" s="650"/>
      <c r="R12" s="503">
        <f>'OF_idades  (18)'!U12/'OF_idades  (18)'!Y12</f>
        <v>0.22381347723813477</v>
      </c>
      <c r="S12" s="508">
        <f>'OF_idades  (18)'!V12/'OF_idades  (18)'!Y12</f>
        <v>0.27009824270098243</v>
      </c>
      <c r="T12" s="508">
        <f>'OF_idades  (18)'!W12/'OF_idades  (18)'!Y12</f>
        <v>0.35768645357686452</v>
      </c>
      <c r="U12" s="504">
        <f>'OF_idades  (18)'!X12/'OF_idades  (18)'!Y12</f>
        <v>0.14840182648401826</v>
      </c>
    </row>
    <row r="13" spans="1:21" ht="15" customHeight="1">
      <c r="B13" s="4" t="s">
        <v>1</v>
      </c>
      <c r="C13" s="510">
        <f>'OF_idades  (18)'!C13/'OF_idades  (18)'!G13</f>
        <v>0.19994963485268194</v>
      </c>
      <c r="D13" s="515">
        <f>'OF_idades  (18)'!D13/'OF_idades  (18)'!G13</f>
        <v>0.31553764794762024</v>
      </c>
      <c r="E13" s="515">
        <f>'OF_idades  (18)'!E13/'OF_idades  (18)'!G13</f>
        <v>0.37496852178292622</v>
      </c>
      <c r="F13" s="511">
        <f>'OF_idades  (18)'!F13/'OF_idades  (18)'!G13</f>
        <v>0.1095441954167716</v>
      </c>
      <c r="G13" s="516"/>
      <c r="H13" s="513">
        <f>'OF_idades  (18)'!I13/'OF_idades  (18)'!M13</f>
        <v>0.1786353181702019</v>
      </c>
      <c r="I13" s="517">
        <f>'OF_idades  (18)'!J13/'OF_idades  (18)'!M13</f>
        <v>0.32762586250958342</v>
      </c>
      <c r="J13" s="517">
        <f>'OF_idades  (18)'!K13/'OF_idades  (18)'!M13</f>
        <v>0.37234858165090723</v>
      </c>
      <c r="K13" s="514">
        <f>'OF_idades  (18)'!L13/'OF_idades  (18)'!M13</f>
        <v>0.12139023766930744</v>
      </c>
      <c r="L13" s="494"/>
      <c r="M13" s="513">
        <f>'OF_idades  (18)'!O13/'OF_idades  (18)'!S13</f>
        <v>0.19994963485268194</v>
      </c>
      <c r="N13" s="517">
        <f>'OF_idades  (18)'!P13/'OF_idades  (18)'!S13</f>
        <v>0.31553764794762024</v>
      </c>
      <c r="O13" s="517">
        <f>'OF_idades  (18)'!Q13/'OF_idades  (18)'!S13</f>
        <v>0.37496852178292622</v>
      </c>
      <c r="P13" s="514">
        <f>'OF_idades  (18)'!R13/'OF_idades  (18)'!S13</f>
        <v>0.1095441954167716</v>
      </c>
      <c r="Q13" s="651"/>
      <c r="R13" s="513">
        <f>'OF_idades  (18)'!U13/'OF_idades  (18)'!Y13</f>
        <v>0.20473339036213287</v>
      </c>
      <c r="S13" s="517">
        <f>'OF_idades  (18)'!V13/'OF_idades  (18)'!Y13</f>
        <v>0.29940119760479039</v>
      </c>
      <c r="T13" s="517">
        <f>'OF_idades  (18)'!W13/'OF_idades  (18)'!Y13</f>
        <v>0.35300826917593386</v>
      </c>
      <c r="U13" s="514">
        <f>'OF_idades  (18)'!X13/'OF_idades  (18)'!Y13</f>
        <v>0.14285714285714285</v>
      </c>
    </row>
    <row r="14" spans="1:21" ht="15" customHeight="1">
      <c r="B14" s="43" t="s">
        <v>38</v>
      </c>
      <c r="C14" s="273">
        <f>'OF_idades  (18)'!C14/'OF_idades  (18)'!G14</f>
        <v>0.16279069767441862</v>
      </c>
      <c r="D14" s="289">
        <f>'OF_idades  (18)'!D14/'OF_idades  (18)'!G14</f>
        <v>0.27131782945736432</v>
      </c>
      <c r="E14" s="289">
        <f>'OF_idades  (18)'!E14/'OF_idades  (18)'!G14</f>
        <v>0.39534883720930231</v>
      </c>
      <c r="F14" s="275">
        <f>'OF_idades  (18)'!F14/'OF_idades  (18)'!G14</f>
        <v>0.17054263565891473</v>
      </c>
      <c r="G14" s="290"/>
      <c r="H14" s="501">
        <f>'OF_idades  (18)'!I14/'OF_idades  (18)'!M14</f>
        <v>0.21428571428571427</v>
      </c>
      <c r="I14" s="507">
        <f>'OF_idades  (18)'!J14/'OF_idades  (18)'!M14</f>
        <v>0.25892857142857145</v>
      </c>
      <c r="J14" s="507">
        <f>'OF_idades  (18)'!K14/'OF_idades  (18)'!M14</f>
        <v>0.3482142857142857</v>
      </c>
      <c r="K14" s="502">
        <f>'OF_idades  (18)'!L14/'OF_idades  (18)'!M14</f>
        <v>0.17857142857142858</v>
      </c>
      <c r="L14" s="494"/>
      <c r="M14" s="501">
        <f>'OF_idades  (18)'!O14/'OF_idades  (18)'!S14</f>
        <v>0.16279069767441862</v>
      </c>
      <c r="N14" s="507">
        <f>'OF_idades  (18)'!P14/'OF_idades  (18)'!S14</f>
        <v>0.27131782945736432</v>
      </c>
      <c r="O14" s="507">
        <f>'OF_idades  (18)'!Q14/'OF_idades  (18)'!S14</f>
        <v>0.39534883720930231</v>
      </c>
      <c r="P14" s="502">
        <f>'OF_idades  (18)'!R14/'OF_idades  (18)'!S14</f>
        <v>0.17054263565891473</v>
      </c>
      <c r="Q14" s="650"/>
      <c r="R14" s="501">
        <f>'OF_idades  (18)'!U14/'OF_idades  (18)'!Y14</f>
        <v>0.15789473684210525</v>
      </c>
      <c r="S14" s="507">
        <f>'OF_idades  (18)'!V14/'OF_idades  (18)'!Y14</f>
        <v>0.24342105263157895</v>
      </c>
      <c r="T14" s="507">
        <f>'OF_idades  (18)'!W14/'OF_idades  (18)'!Y14</f>
        <v>0.41447368421052633</v>
      </c>
      <c r="U14" s="502">
        <f>'OF_idades  (18)'!X14/'OF_idades  (18)'!Y14</f>
        <v>0.18421052631578946</v>
      </c>
    </row>
    <row r="15" spans="1:21" ht="15" customHeight="1">
      <c r="B15" s="43" t="s">
        <v>39</v>
      </c>
      <c r="C15" s="276">
        <f>'OF_idades  (18)'!C15/'OF_idades  (18)'!G15</f>
        <v>0.20512820512820512</v>
      </c>
      <c r="D15" s="290">
        <f>'OF_idades  (18)'!D15/'OF_idades  (18)'!G15</f>
        <v>0.3504273504273504</v>
      </c>
      <c r="E15" s="290">
        <f>'OF_idades  (18)'!E15/'OF_idades  (18)'!G15</f>
        <v>0.3247863247863248</v>
      </c>
      <c r="F15" s="278">
        <f>'OF_idades  (18)'!F15/'OF_idades  (18)'!G15</f>
        <v>0.11965811965811966</v>
      </c>
      <c r="G15" s="290"/>
      <c r="H15" s="503">
        <f>'OF_idades  (18)'!I15/'OF_idades  (18)'!M15</f>
        <v>0.14049586776859505</v>
      </c>
      <c r="I15" s="508">
        <f>'OF_idades  (18)'!J15/'OF_idades  (18)'!M15</f>
        <v>0.37190082644628097</v>
      </c>
      <c r="J15" s="508">
        <f>'OF_idades  (18)'!K15/'OF_idades  (18)'!M15</f>
        <v>0.33884297520661155</v>
      </c>
      <c r="K15" s="504">
        <f>'OF_idades  (18)'!L15/'OF_idades  (18)'!M15</f>
        <v>0.1487603305785124</v>
      </c>
      <c r="L15" s="494"/>
      <c r="M15" s="503">
        <f>'OF_idades  (18)'!O15/'OF_idades  (18)'!S15</f>
        <v>0.20512820512820512</v>
      </c>
      <c r="N15" s="508">
        <f>'OF_idades  (18)'!P15/'OF_idades  (18)'!S15</f>
        <v>0.3504273504273504</v>
      </c>
      <c r="O15" s="508">
        <f>'OF_idades  (18)'!Q15/'OF_idades  (18)'!S15</f>
        <v>0.3247863247863248</v>
      </c>
      <c r="P15" s="504">
        <f>'OF_idades  (18)'!R15/'OF_idades  (18)'!S15</f>
        <v>0.11965811965811966</v>
      </c>
      <c r="Q15" s="650"/>
      <c r="R15" s="503">
        <f>'OF_idades  (18)'!U15/'OF_idades  (18)'!Y15</f>
        <v>0.16037735849056603</v>
      </c>
      <c r="S15" s="508">
        <f>'OF_idades  (18)'!V15/'OF_idades  (18)'!Y15</f>
        <v>0.36792452830188677</v>
      </c>
      <c r="T15" s="508">
        <f>'OF_idades  (18)'!W15/'OF_idades  (18)'!Y15</f>
        <v>0.330188679245283</v>
      </c>
      <c r="U15" s="504">
        <f>'OF_idades  (18)'!X15/'OF_idades  (18)'!Y15</f>
        <v>0.14150943396226415</v>
      </c>
    </row>
    <row r="16" spans="1:21" ht="15" customHeight="1">
      <c r="B16" s="43" t="s">
        <v>41</v>
      </c>
      <c r="C16" s="276">
        <f>'OF_idades  (18)'!C16/'OF_idades  (18)'!G16</f>
        <v>0.23195876288659795</v>
      </c>
      <c r="D16" s="290">
        <f>'OF_idades  (18)'!D16/'OF_idades  (18)'!G16</f>
        <v>0.36597938144329895</v>
      </c>
      <c r="E16" s="290">
        <f>'OF_idades  (18)'!E16/'OF_idades  (18)'!G16</f>
        <v>0.30412371134020616</v>
      </c>
      <c r="F16" s="278">
        <f>'OF_idades  (18)'!F16/'OF_idades  (18)'!G16</f>
        <v>9.7938144329896906E-2</v>
      </c>
      <c r="G16" s="290"/>
      <c r="H16" s="503">
        <f>'OF_idades  (18)'!I16/'OF_idades  (18)'!M16</f>
        <v>0.23039215686274508</v>
      </c>
      <c r="I16" s="508">
        <f>'OF_idades  (18)'!J16/'OF_idades  (18)'!M16</f>
        <v>0.35784313725490197</v>
      </c>
      <c r="J16" s="508">
        <f>'OF_idades  (18)'!K16/'OF_idades  (18)'!M16</f>
        <v>0.29411764705882354</v>
      </c>
      <c r="K16" s="504">
        <f>'OF_idades  (18)'!L16/'OF_idades  (18)'!M16</f>
        <v>0.11764705882352941</v>
      </c>
      <c r="L16" s="494"/>
      <c r="M16" s="503">
        <f>'OF_idades  (18)'!O16/'OF_idades  (18)'!S16</f>
        <v>0.23195876288659795</v>
      </c>
      <c r="N16" s="508">
        <f>'OF_idades  (18)'!P16/'OF_idades  (18)'!S16</f>
        <v>0.36597938144329895</v>
      </c>
      <c r="O16" s="508">
        <f>'OF_idades  (18)'!Q16/'OF_idades  (18)'!S16</f>
        <v>0.30412371134020616</v>
      </c>
      <c r="P16" s="504">
        <f>'OF_idades  (18)'!R16/'OF_idades  (18)'!S16</f>
        <v>9.7938144329896906E-2</v>
      </c>
      <c r="Q16" s="650"/>
      <c r="R16" s="503">
        <f>'OF_idades  (18)'!U16/'OF_idades  (18)'!Y16</f>
        <v>0.29375000000000001</v>
      </c>
      <c r="S16" s="508">
        <f>'OF_idades  (18)'!V16/'OF_idades  (18)'!Y16</f>
        <v>0.31874999999999998</v>
      </c>
      <c r="T16" s="508">
        <f>'OF_idades  (18)'!W16/'OF_idades  (18)'!Y16</f>
        <v>0.2</v>
      </c>
      <c r="U16" s="504">
        <f>'OF_idades  (18)'!X16/'OF_idades  (18)'!Y16</f>
        <v>0.1875</v>
      </c>
    </row>
    <row r="17" spans="1:21" ht="15" customHeight="1">
      <c r="B17" s="43" t="s">
        <v>110</v>
      </c>
      <c r="C17" s="276">
        <f>'OF_idades  (18)'!C17/'OF_idades  (18)'!G17</f>
        <v>0.19834710743801653</v>
      </c>
      <c r="D17" s="290">
        <f>'OF_idades  (18)'!D17/'OF_idades  (18)'!G17</f>
        <v>0.39669421487603307</v>
      </c>
      <c r="E17" s="290">
        <f>'OF_idades  (18)'!E17/'OF_idades  (18)'!G17</f>
        <v>0.35537190082644626</v>
      </c>
      <c r="F17" s="278">
        <f>'OF_idades  (18)'!F17/'OF_idades  (18)'!G17</f>
        <v>4.9586776859504134E-2</v>
      </c>
      <c r="G17" s="290"/>
      <c r="H17" s="503">
        <f>'OF_idades  (18)'!I17/'OF_idades  (18)'!M17</f>
        <v>0.17829457364341086</v>
      </c>
      <c r="I17" s="508">
        <f>'OF_idades  (18)'!J17/'OF_idades  (18)'!M17</f>
        <v>0.37984496124031009</v>
      </c>
      <c r="J17" s="508">
        <f>'OF_idades  (18)'!K17/'OF_idades  (18)'!M17</f>
        <v>0.36434108527131781</v>
      </c>
      <c r="K17" s="504">
        <f>'OF_idades  (18)'!L17/'OF_idades  (18)'!M17</f>
        <v>7.7519379844961239E-2</v>
      </c>
      <c r="L17" s="494"/>
      <c r="M17" s="503">
        <f>'OF_idades  (18)'!O17/'OF_idades  (18)'!S17</f>
        <v>0.19834710743801653</v>
      </c>
      <c r="N17" s="508">
        <f>'OF_idades  (18)'!P17/'OF_idades  (18)'!S17</f>
        <v>0.39669421487603307</v>
      </c>
      <c r="O17" s="508">
        <f>'OF_idades  (18)'!Q17/'OF_idades  (18)'!S17</f>
        <v>0.35537190082644626</v>
      </c>
      <c r="P17" s="504">
        <f>'OF_idades  (18)'!R17/'OF_idades  (18)'!S17</f>
        <v>4.9586776859504134E-2</v>
      </c>
      <c r="Q17" s="650"/>
      <c r="R17" s="503">
        <f>'OF_idades  (18)'!U17/'OF_idades  (18)'!Y17</f>
        <v>0.21428571428571427</v>
      </c>
      <c r="S17" s="508">
        <f>'OF_idades  (18)'!V17/'OF_idades  (18)'!Y17</f>
        <v>0.375</v>
      </c>
      <c r="T17" s="508">
        <f>'OF_idades  (18)'!W17/'OF_idades  (18)'!Y17</f>
        <v>0.29464285714285715</v>
      </c>
      <c r="U17" s="504">
        <f>'OF_idades  (18)'!X17/'OF_idades  (18)'!Y17</f>
        <v>0.11607142857142858</v>
      </c>
    </row>
    <row r="18" spans="1:21" ht="15" customHeight="1">
      <c r="B18" s="43" t="s">
        <v>111</v>
      </c>
      <c r="C18" s="276">
        <f>'OF_idades  (18)'!C18/'OF_idades  (18)'!G18</f>
        <v>0.18771331058020477</v>
      </c>
      <c r="D18" s="290">
        <f>'OF_idades  (18)'!D18/'OF_idades  (18)'!G18</f>
        <v>0.36860068259385664</v>
      </c>
      <c r="E18" s="290">
        <f>'OF_idades  (18)'!E18/'OF_idades  (18)'!G18</f>
        <v>0.32423208191126279</v>
      </c>
      <c r="F18" s="278">
        <f>'OF_idades  (18)'!F18/'OF_idades  (18)'!G18</f>
        <v>0.11945392491467577</v>
      </c>
      <c r="G18" s="290"/>
      <c r="H18" s="503">
        <f>'OF_idades  (18)'!I18/'OF_idades  (18)'!M18</f>
        <v>0.14473684210526316</v>
      </c>
      <c r="I18" s="508">
        <f>'OF_idades  (18)'!J18/'OF_idades  (18)'!M18</f>
        <v>0.38157894736842107</v>
      </c>
      <c r="J18" s="508">
        <f>'OF_idades  (18)'!K18/'OF_idades  (18)'!M18</f>
        <v>0.36842105263157893</v>
      </c>
      <c r="K18" s="504">
        <f>'OF_idades  (18)'!L18/'OF_idades  (18)'!M18</f>
        <v>0.10526315789473684</v>
      </c>
      <c r="L18" s="494"/>
      <c r="M18" s="503">
        <f>'OF_idades  (18)'!O18/'OF_idades  (18)'!S18</f>
        <v>0.18771331058020477</v>
      </c>
      <c r="N18" s="508">
        <f>'OF_idades  (18)'!P18/'OF_idades  (18)'!S18</f>
        <v>0.36860068259385664</v>
      </c>
      <c r="O18" s="508">
        <f>'OF_idades  (18)'!Q18/'OF_idades  (18)'!S18</f>
        <v>0.32423208191126279</v>
      </c>
      <c r="P18" s="504">
        <f>'OF_idades  (18)'!R18/'OF_idades  (18)'!S18</f>
        <v>0.11945392491467577</v>
      </c>
      <c r="Q18" s="650"/>
      <c r="R18" s="503">
        <f>'OF_idades  (18)'!U18/'OF_idades  (18)'!Y18</f>
        <v>0.15625</v>
      </c>
      <c r="S18" s="508">
        <f>'OF_idades  (18)'!V18/'OF_idades  (18)'!Y18</f>
        <v>0.33680555555555558</v>
      </c>
      <c r="T18" s="508">
        <f>'OF_idades  (18)'!W18/'OF_idades  (18)'!Y18</f>
        <v>0.3888888888888889</v>
      </c>
      <c r="U18" s="504">
        <f>'OF_idades  (18)'!X18/'OF_idades  (18)'!Y18</f>
        <v>0.11805555555555555</v>
      </c>
    </row>
    <row r="19" spans="1:21" ht="15" customHeight="1">
      <c r="B19" s="43" t="s">
        <v>112</v>
      </c>
      <c r="C19" s="276">
        <f>'OF_idades  (18)'!C19/'OF_idades  (18)'!G19</f>
        <v>0.24822695035460993</v>
      </c>
      <c r="D19" s="290">
        <f>'OF_idades  (18)'!D19/'OF_idades  (18)'!G19</f>
        <v>0.47517730496453903</v>
      </c>
      <c r="E19" s="290">
        <f>'OF_idades  (18)'!E19/'OF_idades  (18)'!G19</f>
        <v>0.21276595744680851</v>
      </c>
      <c r="F19" s="278">
        <f>'OF_idades  (18)'!F19/'OF_idades  (18)'!G19</f>
        <v>6.3829787234042548E-2</v>
      </c>
      <c r="G19" s="290"/>
      <c r="H19" s="503">
        <f>'OF_idades  (18)'!I19/'OF_idades  (18)'!M19</f>
        <v>0.23178807947019867</v>
      </c>
      <c r="I19" s="508">
        <f>'OF_idades  (18)'!J19/'OF_idades  (18)'!M19</f>
        <v>0.48344370860927155</v>
      </c>
      <c r="J19" s="508">
        <f>'OF_idades  (18)'!K19/'OF_idades  (18)'!M19</f>
        <v>0.23178807947019867</v>
      </c>
      <c r="K19" s="504">
        <f>'OF_idades  (18)'!L19/'OF_idades  (18)'!M19</f>
        <v>5.2980132450331126E-2</v>
      </c>
      <c r="L19" s="494"/>
      <c r="M19" s="503">
        <f>'OF_idades  (18)'!O19/'OF_idades  (18)'!S19</f>
        <v>0.24822695035460993</v>
      </c>
      <c r="N19" s="508">
        <f>'OF_idades  (18)'!P19/'OF_idades  (18)'!S19</f>
        <v>0.47517730496453903</v>
      </c>
      <c r="O19" s="508">
        <f>'OF_idades  (18)'!Q19/'OF_idades  (18)'!S19</f>
        <v>0.21276595744680851</v>
      </c>
      <c r="P19" s="504">
        <f>'OF_idades  (18)'!R19/'OF_idades  (18)'!S19</f>
        <v>6.3829787234042548E-2</v>
      </c>
      <c r="Q19" s="650"/>
      <c r="R19" s="503">
        <f>'OF_idades  (18)'!U19/'OF_idades  (18)'!Y19</f>
        <v>0.37068965517241381</v>
      </c>
      <c r="S19" s="508">
        <f>'OF_idades  (18)'!V19/'OF_idades  (18)'!Y19</f>
        <v>0.42241379310344829</v>
      </c>
      <c r="T19" s="508">
        <f>'OF_idades  (18)'!W19/'OF_idades  (18)'!Y19</f>
        <v>0.11206896551724138</v>
      </c>
      <c r="U19" s="504">
        <f>'OF_idades  (18)'!X19/'OF_idades  (18)'!Y19</f>
        <v>9.4827586206896547E-2</v>
      </c>
    </row>
    <row r="20" spans="1:21" ht="15" customHeight="1">
      <c r="B20" s="43" t="s">
        <v>44</v>
      </c>
      <c r="C20" s="276">
        <f>'OF_idades  (18)'!C20/'OF_idades  (18)'!G20</f>
        <v>0.15942028985507245</v>
      </c>
      <c r="D20" s="290">
        <f>'OF_idades  (18)'!D20/'OF_idades  (18)'!G20</f>
        <v>0.24637681159420291</v>
      </c>
      <c r="E20" s="290">
        <f>'OF_idades  (18)'!E20/'OF_idades  (18)'!G20</f>
        <v>0.45652173913043476</v>
      </c>
      <c r="F20" s="278">
        <f>'OF_idades  (18)'!F20/'OF_idades  (18)'!G20</f>
        <v>0.13768115942028986</v>
      </c>
      <c r="G20" s="290"/>
      <c r="H20" s="503">
        <f>'OF_idades  (18)'!I20/'OF_idades  (18)'!M20</f>
        <v>0.17948717948717949</v>
      </c>
      <c r="I20" s="508">
        <f>'OF_idades  (18)'!J20/'OF_idades  (18)'!M20</f>
        <v>0.23931623931623933</v>
      </c>
      <c r="J20" s="508">
        <f>'OF_idades  (18)'!K20/'OF_idades  (18)'!M20</f>
        <v>0.4358974358974359</v>
      </c>
      <c r="K20" s="504">
        <f>'OF_idades  (18)'!L20/'OF_idades  (18)'!M20</f>
        <v>0.14529914529914531</v>
      </c>
      <c r="L20" s="494"/>
      <c r="M20" s="503">
        <f>'OF_idades  (18)'!O20/'OF_idades  (18)'!S20</f>
        <v>0.15942028985507245</v>
      </c>
      <c r="N20" s="508">
        <f>'OF_idades  (18)'!P20/'OF_idades  (18)'!S20</f>
        <v>0.24637681159420291</v>
      </c>
      <c r="O20" s="508">
        <f>'OF_idades  (18)'!Q20/'OF_idades  (18)'!S20</f>
        <v>0.45652173913043476</v>
      </c>
      <c r="P20" s="504">
        <f>'OF_idades  (18)'!R20/'OF_idades  (18)'!S20</f>
        <v>0.13768115942028986</v>
      </c>
      <c r="Q20" s="650"/>
      <c r="R20" s="503">
        <f>'OF_idades  (18)'!U20/'OF_idades  (18)'!Y20</f>
        <v>0.21238938053097345</v>
      </c>
      <c r="S20" s="508">
        <f>'OF_idades  (18)'!V20/'OF_idades  (18)'!Y20</f>
        <v>0.32743362831858408</v>
      </c>
      <c r="T20" s="508">
        <f>'OF_idades  (18)'!W20/'OF_idades  (18)'!Y20</f>
        <v>0.33628318584070799</v>
      </c>
      <c r="U20" s="504">
        <f>'OF_idades  (18)'!X20/'OF_idades  (18)'!Y20</f>
        <v>0.12389380530973451</v>
      </c>
    </row>
    <row r="21" spans="1:21" ht="15" customHeight="1">
      <c r="B21" s="43" t="s">
        <v>113</v>
      </c>
      <c r="C21" s="276">
        <f>'OF_idades  (18)'!C21/'OF_idades  (18)'!G21</f>
        <v>0.22058823529411764</v>
      </c>
      <c r="D21" s="290">
        <f>'OF_idades  (18)'!D21/'OF_idades  (18)'!G21</f>
        <v>0.23529411764705882</v>
      </c>
      <c r="E21" s="290">
        <f>'OF_idades  (18)'!E21/'OF_idades  (18)'!G21</f>
        <v>0.41176470588235292</v>
      </c>
      <c r="F21" s="278">
        <f>'OF_idades  (18)'!F21/'OF_idades  (18)'!G21</f>
        <v>0.13235294117647059</v>
      </c>
      <c r="G21" s="290"/>
      <c r="H21" s="503">
        <f>'OF_idades  (18)'!I21/'OF_idades  (18)'!M21</f>
        <v>0.12328767123287671</v>
      </c>
      <c r="I21" s="508">
        <f>'OF_idades  (18)'!J21/'OF_idades  (18)'!M21</f>
        <v>0.27397260273972601</v>
      </c>
      <c r="J21" s="508">
        <f>'OF_idades  (18)'!K21/'OF_idades  (18)'!M21</f>
        <v>0.43835616438356162</v>
      </c>
      <c r="K21" s="504">
        <f>'OF_idades  (18)'!L21/'OF_idades  (18)'!M21</f>
        <v>0.16438356164383561</v>
      </c>
      <c r="L21" s="494"/>
      <c r="M21" s="503">
        <f>'OF_idades  (18)'!O21/'OF_idades  (18)'!S21</f>
        <v>0.22058823529411764</v>
      </c>
      <c r="N21" s="508">
        <f>'OF_idades  (18)'!P21/'OF_idades  (18)'!S21</f>
        <v>0.23529411764705882</v>
      </c>
      <c r="O21" s="508">
        <f>'OF_idades  (18)'!Q21/'OF_idades  (18)'!S21</f>
        <v>0.41176470588235292</v>
      </c>
      <c r="P21" s="504">
        <f>'OF_idades  (18)'!R21/'OF_idades  (18)'!S21</f>
        <v>0.13235294117647059</v>
      </c>
      <c r="Q21" s="650"/>
      <c r="R21" s="503">
        <f>'OF_idades  (18)'!U21/'OF_idades  (18)'!Y21</f>
        <v>0.18032786885245902</v>
      </c>
      <c r="S21" s="508">
        <f>'OF_idades  (18)'!V21/'OF_idades  (18)'!Y21</f>
        <v>0.26229508196721313</v>
      </c>
      <c r="T21" s="508">
        <f>'OF_idades  (18)'!W21/'OF_idades  (18)'!Y21</f>
        <v>0.37704918032786883</v>
      </c>
      <c r="U21" s="504">
        <f>'OF_idades  (18)'!X21/'OF_idades  (18)'!Y21</f>
        <v>0.18032786885245902</v>
      </c>
    </row>
    <row r="22" spans="1:21" ht="15" customHeight="1">
      <c r="B22" s="43" t="s">
        <v>45</v>
      </c>
      <c r="C22" s="276">
        <f>'OF_idades  (18)'!C22/'OF_idades  (18)'!G22</f>
        <v>0.18439716312056736</v>
      </c>
      <c r="D22" s="290">
        <f>'OF_idades  (18)'!D22/'OF_idades  (18)'!G22</f>
        <v>0.28014184397163122</v>
      </c>
      <c r="E22" s="290">
        <f>'OF_idades  (18)'!E22/'OF_idades  (18)'!G22</f>
        <v>0.40070921985815605</v>
      </c>
      <c r="F22" s="278">
        <f>'OF_idades  (18)'!F22/'OF_idades  (18)'!G22</f>
        <v>0.13475177304964539</v>
      </c>
      <c r="G22" s="290"/>
      <c r="H22" s="503">
        <f>'OF_idades  (18)'!I22/'OF_idades  (18)'!M22</f>
        <v>0.20152091254752852</v>
      </c>
      <c r="I22" s="508">
        <f>'OF_idades  (18)'!J22/'OF_idades  (18)'!M22</f>
        <v>0.28136882129277568</v>
      </c>
      <c r="J22" s="508">
        <f>'OF_idades  (18)'!K22/'OF_idades  (18)'!M22</f>
        <v>0.42585551330798477</v>
      </c>
      <c r="K22" s="504">
        <f>'OF_idades  (18)'!L22/'OF_idades  (18)'!M22</f>
        <v>9.125475285171103E-2</v>
      </c>
      <c r="L22" s="494"/>
      <c r="M22" s="503">
        <f>'OF_idades  (18)'!O22/'OF_idades  (18)'!S22</f>
        <v>0.18439716312056736</v>
      </c>
      <c r="N22" s="508">
        <f>'OF_idades  (18)'!P22/'OF_idades  (18)'!S22</f>
        <v>0.28014184397163122</v>
      </c>
      <c r="O22" s="508">
        <f>'OF_idades  (18)'!Q22/'OF_idades  (18)'!S22</f>
        <v>0.40070921985815605</v>
      </c>
      <c r="P22" s="504">
        <f>'OF_idades  (18)'!R22/'OF_idades  (18)'!S22</f>
        <v>0.13475177304964539</v>
      </c>
      <c r="Q22" s="650"/>
      <c r="R22" s="503">
        <f>'OF_idades  (18)'!U22/'OF_idades  (18)'!Y22</f>
        <v>0.26180257510729615</v>
      </c>
      <c r="S22" s="508">
        <f>'OF_idades  (18)'!V22/'OF_idades  (18)'!Y22</f>
        <v>0.2832618025751073</v>
      </c>
      <c r="T22" s="508">
        <f>'OF_idades  (18)'!W22/'OF_idades  (18)'!Y22</f>
        <v>0.37339055793991416</v>
      </c>
      <c r="U22" s="504">
        <f>'OF_idades  (18)'!X22/'OF_idades  (18)'!Y22</f>
        <v>8.15450643776824E-2</v>
      </c>
    </row>
    <row r="23" spans="1:21" ht="15" customHeight="1">
      <c r="B23" s="43" t="s">
        <v>114</v>
      </c>
      <c r="C23" s="276">
        <f>'OF_idades  (18)'!C23/'OF_idades  (18)'!G23</f>
        <v>0.15702479338842976</v>
      </c>
      <c r="D23" s="290">
        <f>'OF_idades  (18)'!D23/'OF_idades  (18)'!G23</f>
        <v>0.2975206611570248</v>
      </c>
      <c r="E23" s="290">
        <f>'OF_idades  (18)'!E23/'OF_idades  (18)'!G23</f>
        <v>0.43801652892561982</v>
      </c>
      <c r="F23" s="278">
        <f>'OF_idades  (18)'!F23/'OF_idades  (18)'!G23</f>
        <v>0.10743801652892562</v>
      </c>
      <c r="G23" s="290"/>
      <c r="H23" s="503">
        <f>'OF_idades  (18)'!I23/'OF_idades  (18)'!M23</f>
        <v>9.6296296296296297E-2</v>
      </c>
      <c r="I23" s="508">
        <f>'OF_idades  (18)'!J23/'OF_idades  (18)'!M23</f>
        <v>0.37777777777777777</v>
      </c>
      <c r="J23" s="508">
        <f>'OF_idades  (18)'!K23/'OF_idades  (18)'!M23</f>
        <v>0.40740740740740738</v>
      </c>
      <c r="K23" s="504">
        <f>'OF_idades  (18)'!L23/'OF_idades  (18)'!M23</f>
        <v>0.11851851851851852</v>
      </c>
      <c r="L23" s="494"/>
      <c r="M23" s="503">
        <f>'OF_idades  (18)'!O23/'OF_idades  (18)'!S23</f>
        <v>0.15702479338842976</v>
      </c>
      <c r="N23" s="508">
        <f>'OF_idades  (18)'!P23/'OF_idades  (18)'!S23</f>
        <v>0.2975206611570248</v>
      </c>
      <c r="O23" s="508">
        <f>'OF_idades  (18)'!Q23/'OF_idades  (18)'!S23</f>
        <v>0.43801652892561982</v>
      </c>
      <c r="P23" s="504">
        <f>'OF_idades  (18)'!R23/'OF_idades  (18)'!S23</f>
        <v>0.10743801652892562</v>
      </c>
      <c r="Q23" s="650"/>
      <c r="R23" s="503">
        <f>'OF_idades  (18)'!U23/'OF_idades  (18)'!Y23</f>
        <v>0.20370370370370369</v>
      </c>
      <c r="S23" s="508">
        <f>'OF_idades  (18)'!V23/'OF_idades  (18)'!Y23</f>
        <v>0.33333333333333331</v>
      </c>
      <c r="T23" s="508">
        <f>'OF_idades  (18)'!W23/'OF_idades  (18)'!Y23</f>
        <v>0.35185185185185186</v>
      </c>
      <c r="U23" s="504">
        <f>'OF_idades  (18)'!X23/'OF_idades  (18)'!Y23</f>
        <v>0.1111111111111111</v>
      </c>
    </row>
    <row r="24" spans="1:21" ht="15" customHeight="1">
      <c r="B24" s="43" t="s">
        <v>47</v>
      </c>
      <c r="C24" s="276">
        <f>'OF_idades  (18)'!C24/'OF_idades  (18)'!G24</f>
        <v>0.20535714285714285</v>
      </c>
      <c r="D24" s="290">
        <f>'OF_idades  (18)'!D24/'OF_idades  (18)'!G24</f>
        <v>0.3482142857142857</v>
      </c>
      <c r="E24" s="290">
        <f>'OF_idades  (18)'!E24/'OF_idades  (18)'!G24</f>
        <v>0.30357142857142855</v>
      </c>
      <c r="F24" s="278">
        <f>'OF_idades  (18)'!F24/'OF_idades  (18)'!G24</f>
        <v>0.14285714285714285</v>
      </c>
      <c r="G24" s="290"/>
      <c r="H24" s="503">
        <f>'OF_idades  (18)'!I24/'OF_idades  (18)'!M24</f>
        <v>0.13675213675213677</v>
      </c>
      <c r="I24" s="508">
        <f>'OF_idades  (18)'!J24/'OF_idades  (18)'!M24</f>
        <v>0.35897435897435898</v>
      </c>
      <c r="J24" s="508">
        <f>'OF_idades  (18)'!K24/'OF_idades  (18)'!M24</f>
        <v>0.37606837606837606</v>
      </c>
      <c r="K24" s="504">
        <f>'OF_idades  (18)'!L24/'OF_idades  (18)'!M24</f>
        <v>0.12820512820512819</v>
      </c>
      <c r="L24" s="494"/>
      <c r="M24" s="503">
        <f>'OF_idades  (18)'!O24/'OF_idades  (18)'!S24</f>
        <v>0.20535714285714285</v>
      </c>
      <c r="N24" s="508">
        <f>'OF_idades  (18)'!P24/'OF_idades  (18)'!S24</f>
        <v>0.3482142857142857</v>
      </c>
      <c r="O24" s="508">
        <f>'OF_idades  (18)'!Q24/'OF_idades  (18)'!S24</f>
        <v>0.30357142857142855</v>
      </c>
      <c r="P24" s="504">
        <f>'OF_idades  (18)'!R24/'OF_idades  (18)'!S24</f>
        <v>0.14285714285714285</v>
      </c>
      <c r="Q24" s="650"/>
      <c r="R24" s="503">
        <f>'OF_idades  (18)'!U24/'OF_idades  (18)'!Y24</f>
        <v>0.21428571428571427</v>
      </c>
      <c r="S24" s="508">
        <f>'OF_idades  (18)'!V24/'OF_idades  (18)'!Y24</f>
        <v>0.34693877551020408</v>
      </c>
      <c r="T24" s="508">
        <f>'OF_idades  (18)'!W24/'OF_idades  (18)'!Y24</f>
        <v>0.27551020408163263</v>
      </c>
      <c r="U24" s="504">
        <f>'OF_idades  (18)'!X24/'OF_idades  (18)'!Y24</f>
        <v>0.16326530612244897</v>
      </c>
    </row>
    <row r="25" spans="1:21" ht="15" customHeight="1">
      <c r="B25" s="43" t="s">
        <v>48</v>
      </c>
      <c r="C25" s="276">
        <f>'OF_idades  (18)'!C25/'OF_idades  (18)'!G25</f>
        <v>0.2125984251968504</v>
      </c>
      <c r="D25" s="290">
        <f>'OF_idades  (18)'!D25/'OF_idades  (18)'!G25</f>
        <v>0.33070866141732286</v>
      </c>
      <c r="E25" s="290">
        <f>'OF_idades  (18)'!E25/'OF_idades  (18)'!G25</f>
        <v>0.36220472440944884</v>
      </c>
      <c r="F25" s="278">
        <f>'OF_idades  (18)'!F25/'OF_idades  (18)'!G25</f>
        <v>9.4488188976377951E-2</v>
      </c>
      <c r="G25" s="290"/>
      <c r="H25" s="503">
        <f>'OF_idades  (18)'!I25/'OF_idades  (18)'!M25</f>
        <v>0.22764227642276422</v>
      </c>
      <c r="I25" s="508">
        <f>'OF_idades  (18)'!J25/'OF_idades  (18)'!M25</f>
        <v>0.34146341463414637</v>
      </c>
      <c r="J25" s="508">
        <f>'OF_idades  (18)'!K25/'OF_idades  (18)'!M25</f>
        <v>0.32520325203252032</v>
      </c>
      <c r="K25" s="504">
        <f>'OF_idades  (18)'!L25/'OF_idades  (18)'!M25</f>
        <v>0.10569105691056911</v>
      </c>
      <c r="L25" s="494"/>
      <c r="M25" s="503">
        <f>'OF_idades  (18)'!O25/'OF_idades  (18)'!S25</f>
        <v>0.2125984251968504</v>
      </c>
      <c r="N25" s="508">
        <f>'OF_idades  (18)'!P25/'OF_idades  (18)'!S25</f>
        <v>0.33070866141732286</v>
      </c>
      <c r="O25" s="508">
        <f>'OF_idades  (18)'!Q25/'OF_idades  (18)'!S25</f>
        <v>0.36220472440944884</v>
      </c>
      <c r="P25" s="504">
        <f>'OF_idades  (18)'!R25/'OF_idades  (18)'!S25</f>
        <v>9.4488188976377951E-2</v>
      </c>
      <c r="Q25" s="650"/>
      <c r="R25" s="503">
        <f>'OF_idades  (18)'!U25/'OF_idades  (18)'!Y25</f>
        <v>0.26</v>
      </c>
      <c r="S25" s="508">
        <f>'OF_idades  (18)'!V25/'OF_idades  (18)'!Y25</f>
        <v>0.24</v>
      </c>
      <c r="T25" s="508">
        <f>'OF_idades  (18)'!W25/'OF_idades  (18)'!Y25</f>
        <v>0.36</v>
      </c>
      <c r="U25" s="504">
        <f>'OF_idades  (18)'!X25/'OF_idades  (18)'!Y25</f>
        <v>0.14000000000000001</v>
      </c>
    </row>
    <row r="26" spans="1:21" ht="15" customHeight="1">
      <c r="B26" s="43" t="s">
        <v>115</v>
      </c>
      <c r="C26" s="276">
        <f>'OF_idades  (18)'!C26/'OF_idades  (18)'!G26</f>
        <v>0.19791666666666666</v>
      </c>
      <c r="D26" s="290">
        <f>'OF_idades  (18)'!D26/'OF_idades  (18)'!G26</f>
        <v>0.26041666666666669</v>
      </c>
      <c r="E26" s="290">
        <f>'OF_idades  (18)'!E26/'OF_idades  (18)'!G26</f>
        <v>0.46875</v>
      </c>
      <c r="F26" s="278">
        <f>'OF_idades  (18)'!F26/'OF_idades  (18)'!G26</f>
        <v>7.2916666666666671E-2</v>
      </c>
      <c r="G26" s="290"/>
      <c r="H26" s="503">
        <f>'OF_idades  (18)'!I26/'OF_idades  (18)'!M26</f>
        <v>0.14606741573033707</v>
      </c>
      <c r="I26" s="508">
        <f>'OF_idades  (18)'!J26/'OF_idades  (18)'!M26</f>
        <v>0.29213483146067415</v>
      </c>
      <c r="J26" s="508">
        <f>'OF_idades  (18)'!K26/'OF_idades  (18)'!M26</f>
        <v>0.48314606741573035</v>
      </c>
      <c r="K26" s="504">
        <f>'OF_idades  (18)'!L26/'OF_idades  (18)'!M26</f>
        <v>7.8651685393258425E-2</v>
      </c>
      <c r="L26" s="494"/>
      <c r="M26" s="503">
        <f>'OF_idades  (18)'!O26/'OF_idades  (18)'!S26</f>
        <v>0.19791666666666666</v>
      </c>
      <c r="N26" s="508">
        <f>'OF_idades  (18)'!P26/'OF_idades  (18)'!S26</f>
        <v>0.26041666666666669</v>
      </c>
      <c r="O26" s="508">
        <f>'OF_idades  (18)'!Q26/'OF_idades  (18)'!S26</f>
        <v>0.46875</v>
      </c>
      <c r="P26" s="504">
        <f>'OF_idades  (18)'!R26/'OF_idades  (18)'!S26</f>
        <v>7.2916666666666671E-2</v>
      </c>
      <c r="Q26" s="650"/>
      <c r="R26" s="503">
        <f>'OF_idades  (18)'!U26/'OF_idades  (18)'!Y26</f>
        <v>0.20987654320987653</v>
      </c>
      <c r="S26" s="508">
        <f>'OF_idades  (18)'!V26/'OF_idades  (18)'!Y26</f>
        <v>0.27160493827160492</v>
      </c>
      <c r="T26" s="508">
        <f>'OF_idades  (18)'!W26/'OF_idades  (18)'!Y26</f>
        <v>0.37037037037037035</v>
      </c>
      <c r="U26" s="504">
        <f>'OF_idades  (18)'!X26/'OF_idades  (18)'!Y26</f>
        <v>0.14814814814814814</v>
      </c>
    </row>
    <row r="27" spans="1:21" ht="15" customHeight="1">
      <c r="B27" s="43" t="s">
        <v>55</v>
      </c>
      <c r="C27" s="276">
        <f>'OF_idades  (18)'!C27/'OF_idades  (18)'!G27</f>
        <v>0.26007326007326009</v>
      </c>
      <c r="D27" s="290">
        <f>'OF_idades  (18)'!D27/'OF_idades  (18)'!G27</f>
        <v>0.32967032967032966</v>
      </c>
      <c r="E27" s="290">
        <f>'OF_idades  (18)'!E27/'OF_idades  (18)'!G27</f>
        <v>0.30036630036630035</v>
      </c>
      <c r="F27" s="278">
        <f>'OF_idades  (18)'!F27/'OF_idades  (18)'!G27</f>
        <v>0.10989010989010989</v>
      </c>
      <c r="G27" s="290"/>
      <c r="H27" s="503">
        <f>'OF_idades  (18)'!I27/'OF_idades  (18)'!M27</f>
        <v>0.25670498084291188</v>
      </c>
      <c r="I27" s="508">
        <f>'OF_idades  (18)'!J27/'OF_idades  (18)'!M27</f>
        <v>0.37164750957854409</v>
      </c>
      <c r="J27" s="508">
        <f>'OF_idades  (18)'!K27/'OF_idades  (18)'!M27</f>
        <v>0.27969348659003829</v>
      </c>
      <c r="K27" s="504">
        <f>'OF_idades  (18)'!L27/'OF_idades  (18)'!M27</f>
        <v>9.1954022988505746E-2</v>
      </c>
      <c r="L27" s="494"/>
      <c r="M27" s="503">
        <f>'OF_idades  (18)'!O27/'OF_idades  (18)'!S27</f>
        <v>0.26007326007326009</v>
      </c>
      <c r="N27" s="508">
        <f>'OF_idades  (18)'!P27/'OF_idades  (18)'!S27</f>
        <v>0.32967032967032966</v>
      </c>
      <c r="O27" s="508">
        <f>'OF_idades  (18)'!Q27/'OF_idades  (18)'!S27</f>
        <v>0.30036630036630035</v>
      </c>
      <c r="P27" s="504">
        <f>'OF_idades  (18)'!R27/'OF_idades  (18)'!S27</f>
        <v>0.10989010989010989</v>
      </c>
      <c r="Q27" s="650"/>
      <c r="R27" s="503">
        <f>'OF_idades  (18)'!U27/'OF_idades  (18)'!Y27</f>
        <v>0.29133858267716534</v>
      </c>
      <c r="S27" s="508">
        <f>'OF_idades  (18)'!V27/'OF_idades  (18)'!Y27</f>
        <v>0.33858267716535434</v>
      </c>
      <c r="T27" s="508">
        <f>'OF_idades  (18)'!W27/'OF_idades  (18)'!Y27</f>
        <v>0.27559055118110237</v>
      </c>
      <c r="U27" s="504">
        <f>'OF_idades  (18)'!X27/'OF_idades  (18)'!Y27</f>
        <v>9.4488188976377951E-2</v>
      </c>
    </row>
    <row r="28" spans="1:21" ht="15" customHeight="1">
      <c r="B28" s="43" t="s">
        <v>58</v>
      </c>
      <c r="C28" s="276">
        <f>'OF_idades  (18)'!C28/'OF_idades  (18)'!G28</f>
        <v>0.17994100294985252</v>
      </c>
      <c r="D28" s="290">
        <f>'OF_idades  (18)'!D28/'OF_idades  (18)'!G28</f>
        <v>0.25663716814159293</v>
      </c>
      <c r="E28" s="290">
        <f>'OF_idades  (18)'!E28/'OF_idades  (18)'!G28</f>
        <v>0.44837758112094395</v>
      </c>
      <c r="F28" s="278">
        <f>'OF_idades  (18)'!F28/'OF_idades  (18)'!G28</f>
        <v>0.11504424778761062</v>
      </c>
      <c r="G28" s="290"/>
      <c r="H28" s="503">
        <f>'OF_idades  (18)'!I28/'OF_idades  (18)'!M28</f>
        <v>0.16158536585365854</v>
      </c>
      <c r="I28" s="508">
        <f>'OF_idades  (18)'!J28/'OF_idades  (18)'!M28</f>
        <v>0.28658536585365851</v>
      </c>
      <c r="J28" s="508">
        <f>'OF_idades  (18)'!K28/'OF_idades  (18)'!M28</f>
        <v>0.40853658536585363</v>
      </c>
      <c r="K28" s="504">
        <f>'OF_idades  (18)'!L28/'OF_idades  (18)'!M28</f>
        <v>0.14329268292682926</v>
      </c>
      <c r="L28" s="494"/>
      <c r="M28" s="503">
        <f>'OF_idades  (18)'!O28/'OF_idades  (18)'!S28</f>
        <v>0.17994100294985252</v>
      </c>
      <c r="N28" s="508">
        <f>'OF_idades  (18)'!P28/'OF_idades  (18)'!S28</f>
        <v>0.25663716814159293</v>
      </c>
      <c r="O28" s="508">
        <f>'OF_idades  (18)'!Q28/'OF_idades  (18)'!S28</f>
        <v>0.44837758112094395</v>
      </c>
      <c r="P28" s="504">
        <f>'OF_idades  (18)'!R28/'OF_idades  (18)'!S28</f>
        <v>0.11504424778761062</v>
      </c>
      <c r="Q28" s="650"/>
      <c r="R28" s="503">
        <f>'OF_idades  (18)'!U28/'OF_idades  (18)'!Y28</f>
        <v>0.15</v>
      </c>
      <c r="S28" s="508">
        <f>'OF_idades  (18)'!V28/'OF_idades  (18)'!Y28</f>
        <v>0.27812500000000001</v>
      </c>
      <c r="T28" s="508">
        <f>'OF_idades  (18)'!W28/'OF_idades  (18)'!Y28</f>
        <v>0.4</v>
      </c>
      <c r="U28" s="504">
        <f>'OF_idades  (18)'!X28/'OF_idades  (18)'!Y28</f>
        <v>0.171875</v>
      </c>
    </row>
    <row r="29" spans="1:21" ht="15" customHeight="1">
      <c r="B29" s="43" t="s">
        <v>116</v>
      </c>
      <c r="C29" s="276">
        <f>'OF_idades  (18)'!C29/'OF_idades  (18)'!G29</f>
        <v>0.12048192771084337</v>
      </c>
      <c r="D29" s="290">
        <f>'OF_idades  (18)'!D29/'OF_idades  (18)'!G29</f>
        <v>0.27710843373493976</v>
      </c>
      <c r="E29" s="290">
        <f>'OF_idades  (18)'!E29/'OF_idades  (18)'!G29</f>
        <v>0.44578313253012047</v>
      </c>
      <c r="F29" s="278">
        <f>'OF_idades  (18)'!F29/'OF_idades  (18)'!G29</f>
        <v>0.15662650602409639</v>
      </c>
      <c r="G29" s="290"/>
      <c r="H29" s="503">
        <f>'OF_idades  (18)'!I29/'OF_idades  (18)'!M29</f>
        <v>0.12790697674418605</v>
      </c>
      <c r="I29" s="508">
        <f>'OF_idades  (18)'!J29/'OF_idades  (18)'!M29</f>
        <v>0.26744186046511625</v>
      </c>
      <c r="J29" s="508">
        <f>'OF_idades  (18)'!K29/'OF_idades  (18)'!M29</f>
        <v>0.44186046511627908</v>
      </c>
      <c r="K29" s="504">
        <f>'OF_idades  (18)'!L29/'OF_idades  (18)'!M29</f>
        <v>0.16279069767441862</v>
      </c>
      <c r="L29" s="494"/>
      <c r="M29" s="503">
        <f>'OF_idades  (18)'!O29/'OF_idades  (18)'!S29</f>
        <v>0.12048192771084337</v>
      </c>
      <c r="N29" s="508">
        <f>'OF_idades  (18)'!P29/'OF_idades  (18)'!S29</f>
        <v>0.27710843373493976</v>
      </c>
      <c r="O29" s="508">
        <f>'OF_idades  (18)'!Q29/'OF_idades  (18)'!S29</f>
        <v>0.44578313253012047</v>
      </c>
      <c r="P29" s="504">
        <f>'OF_idades  (18)'!R29/'OF_idades  (18)'!S29</f>
        <v>0.15662650602409639</v>
      </c>
      <c r="Q29" s="650"/>
      <c r="R29" s="503">
        <f>'OF_idades  (18)'!U29/'OF_idades  (18)'!Y29</f>
        <v>0.13513513513513514</v>
      </c>
      <c r="S29" s="508">
        <f>'OF_idades  (18)'!V29/'OF_idades  (18)'!Y29</f>
        <v>0.1891891891891892</v>
      </c>
      <c r="T29" s="508">
        <f>'OF_idades  (18)'!W29/'OF_idades  (18)'!Y29</f>
        <v>0.39189189189189189</v>
      </c>
      <c r="U29" s="504">
        <f>'OF_idades  (18)'!X29/'OF_idades  (18)'!Y29</f>
        <v>0.28378378378378377</v>
      </c>
    </row>
    <row r="30" spans="1:21" ht="15" customHeight="1">
      <c r="A30" s="282"/>
      <c r="B30" s="43" t="s">
        <v>117</v>
      </c>
      <c r="C30" s="276">
        <f>'OF_idades  (18)'!C30/'OF_idades  (18)'!G30</f>
        <v>0.26190476190476192</v>
      </c>
      <c r="D30" s="290">
        <f>'OF_idades  (18)'!D30/'OF_idades  (18)'!G30</f>
        <v>0.3</v>
      </c>
      <c r="E30" s="290">
        <f>'OF_idades  (18)'!E30/'OF_idades  (18)'!G30</f>
        <v>0.35714285714285715</v>
      </c>
      <c r="F30" s="278">
        <f>'OF_idades  (18)'!F30/'OF_idades  (18)'!G30</f>
        <v>8.0952380952380956E-2</v>
      </c>
      <c r="G30" s="290"/>
      <c r="H30" s="503">
        <f>'OF_idades  (18)'!I30/'OF_idades  (18)'!M30</f>
        <v>0.24352331606217617</v>
      </c>
      <c r="I30" s="508">
        <f>'OF_idades  (18)'!J30/'OF_idades  (18)'!M30</f>
        <v>0.31606217616580312</v>
      </c>
      <c r="J30" s="508">
        <f>'OF_idades  (18)'!K30/'OF_idades  (18)'!M30</f>
        <v>0.32124352331606215</v>
      </c>
      <c r="K30" s="504">
        <f>'OF_idades  (18)'!L30/'OF_idades  (18)'!M30</f>
        <v>0.11917098445595854</v>
      </c>
      <c r="L30" s="494"/>
      <c r="M30" s="503">
        <f>'OF_idades  (18)'!O30/'OF_idades  (18)'!S30</f>
        <v>0.26190476190476192</v>
      </c>
      <c r="N30" s="508">
        <f>'OF_idades  (18)'!P30/'OF_idades  (18)'!S30</f>
        <v>0.3</v>
      </c>
      <c r="O30" s="508">
        <f>'OF_idades  (18)'!Q30/'OF_idades  (18)'!S30</f>
        <v>0.35714285714285715</v>
      </c>
      <c r="P30" s="504">
        <f>'OF_idades  (18)'!R30/'OF_idades  (18)'!S30</f>
        <v>8.0952380952380956E-2</v>
      </c>
      <c r="Q30" s="650"/>
      <c r="R30" s="503">
        <f>'OF_idades  (18)'!U30/'OF_idades  (18)'!Y30</f>
        <v>0.23463687150837989</v>
      </c>
      <c r="S30" s="508">
        <f>'OF_idades  (18)'!V30/'OF_idades  (18)'!Y30</f>
        <v>0.29608938547486036</v>
      </c>
      <c r="T30" s="508">
        <f>'OF_idades  (18)'!W30/'OF_idades  (18)'!Y30</f>
        <v>0.32402234636871508</v>
      </c>
      <c r="U30" s="504">
        <f>'OF_idades  (18)'!X30/'OF_idades  (18)'!Y30</f>
        <v>0.14525139664804471</v>
      </c>
    </row>
    <row r="31" spans="1:21" ht="15" customHeight="1">
      <c r="A31" s="282"/>
      <c r="B31" s="43" t="s">
        <v>118</v>
      </c>
      <c r="C31" s="276">
        <f>'OF_idades  (18)'!C31/'OF_idades  (18)'!G31</f>
        <v>9.6938775510204078E-2</v>
      </c>
      <c r="D31" s="290">
        <f>'OF_idades  (18)'!D31/'OF_idades  (18)'!G31</f>
        <v>0.26530612244897961</v>
      </c>
      <c r="E31" s="290">
        <f>'OF_idades  (18)'!E31/'OF_idades  (18)'!G31</f>
        <v>0.45408163265306123</v>
      </c>
      <c r="F31" s="278">
        <f>'OF_idades  (18)'!F31/'OF_idades  (18)'!G31</f>
        <v>0.18367346938775511</v>
      </c>
      <c r="G31" s="290"/>
      <c r="H31" s="503">
        <f>'OF_idades  (18)'!I31/'OF_idades  (18)'!M31</f>
        <v>9.5000000000000001E-2</v>
      </c>
      <c r="I31" s="508">
        <f>'OF_idades  (18)'!J31/'OF_idades  (18)'!M31</f>
        <v>0.245</v>
      </c>
      <c r="J31" s="508">
        <f>'OF_idades  (18)'!K31/'OF_idades  (18)'!M31</f>
        <v>0.435</v>
      </c>
      <c r="K31" s="504">
        <f>'OF_idades  (18)'!L31/'OF_idades  (18)'!M31</f>
        <v>0.22500000000000001</v>
      </c>
      <c r="L31" s="494" t="s">
        <v>123</v>
      </c>
      <c r="M31" s="503">
        <f>'OF_idades  (18)'!O31/'OF_idades  (18)'!S31</f>
        <v>9.6938775510204078E-2</v>
      </c>
      <c r="N31" s="508">
        <f>'OF_idades  (18)'!P31/'OF_idades  (18)'!S31</f>
        <v>0.26530612244897961</v>
      </c>
      <c r="O31" s="508">
        <f>'OF_idades  (18)'!Q31/'OF_idades  (18)'!S31</f>
        <v>0.45408163265306123</v>
      </c>
      <c r="P31" s="504">
        <f>'OF_idades  (18)'!R31/'OF_idades  (18)'!S31</f>
        <v>0.18367346938775511</v>
      </c>
      <c r="Q31" s="650" t="s">
        <v>123</v>
      </c>
      <c r="R31" s="503">
        <f>'OF_idades  (18)'!U31/'OF_idades  (18)'!Y31</f>
        <v>0.13194444444444445</v>
      </c>
      <c r="S31" s="508">
        <f>'OF_idades  (18)'!V31/'OF_idades  (18)'!Y31</f>
        <v>0.22916666666666666</v>
      </c>
      <c r="T31" s="508">
        <f>'OF_idades  (18)'!W31/'OF_idades  (18)'!Y31</f>
        <v>0.4513888888888889</v>
      </c>
      <c r="U31" s="504">
        <f>'OF_idades  (18)'!X31/'OF_idades  (18)'!Y31</f>
        <v>0.1875</v>
      </c>
    </row>
    <row r="32" spans="1:21" ht="15" customHeight="1">
      <c r="B32" s="43" t="s">
        <v>62</v>
      </c>
      <c r="C32" s="276">
        <f>'OF_idades  (18)'!C32/'OF_idades  (18)'!G32</f>
        <v>0.18181818181818182</v>
      </c>
      <c r="D32" s="290">
        <f>'OF_idades  (18)'!D32/'OF_idades  (18)'!G32</f>
        <v>0.30735930735930733</v>
      </c>
      <c r="E32" s="290">
        <f>'OF_idades  (18)'!E32/'OF_idades  (18)'!G32</f>
        <v>0.4329004329004329</v>
      </c>
      <c r="F32" s="278">
        <f>'OF_idades  (18)'!F32/'OF_idades  (18)'!G32</f>
        <v>7.792207792207792E-2</v>
      </c>
      <c r="G32" s="290"/>
      <c r="H32" s="503">
        <f>'OF_idades  (18)'!I32/'OF_idades  (18)'!M32</f>
        <v>0.14919354838709678</v>
      </c>
      <c r="I32" s="508">
        <f>'OF_idades  (18)'!J32/'OF_idades  (18)'!M32</f>
        <v>0.30241935483870969</v>
      </c>
      <c r="J32" s="508">
        <f>'OF_idades  (18)'!K32/'OF_idades  (18)'!M32</f>
        <v>0.45161290322580644</v>
      </c>
      <c r="K32" s="504">
        <f>'OF_idades  (18)'!L32/'OF_idades  (18)'!M32</f>
        <v>9.6774193548387094E-2</v>
      </c>
      <c r="L32" s="494"/>
      <c r="M32" s="503">
        <f>'OF_idades  (18)'!O32/'OF_idades  (18)'!S32</f>
        <v>0.18181818181818182</v>
      </c>
      <c r="N32" s="508">
        <f>'OF_idades  (18)'!P32/'OF_idades  (18)'!S32</f>
        <v>0.30735930735930733</v>
      </c>
      <c r="O32" s="508">
        <f>'OF_idades  (18)'!Q32/'OF_idades  (18)'!S32</f>
        <v>0.4329004329004329</v>
      </c>
      <c r="P32" s="504">
        <f>'OF_idades  (18)'!R32/'OF_idades  (18)'!S32</f>
        <v>7.792207792207792E-2</v>
      </c>
      <c r="Q32" s="650"/>
      <c r="R32" s="503">
        <f>'OF_idades  (18)'!U32/'OF_idades  (18)'!Y32</f>
        <v>0.15609756097560976</v>
      </c>
      <c r="S32" s="508">
        <f>'OF_idades  (18)'!V32/'OF_idades  (18)'!Y32</f>
        <v>0.23414634146341465</v>
      </c>
      <c r="T32" s="508">
        <f>'OF_idades  (18)'!W32/'OF_idades  (18)'!Y32</f>
        <v>0.43902439024390244</v>
      </c>
      <c r="U32" s="504">
        <f>'OF_idades  (18)'!X32/'OF_idades  (18)'!Y32</f>
        <v>0.17073170731707318</v>
      </c>
    </row>
    <row r="33" spans="1:21" ht="15" customHeight="1">
      <c r="B33" s="43" t="s">
        <v>119</v>
      </c>
      <c r="C33" s="276">
        <f>'OF_idades  (18)'!C33/'OF_idades  (18)'!G33</f>
        <v>0.24675324675324675</v>
      </c>
      <c r="D33" s="290">
        <f>'OF_idades  (18)'!D33/'OF_idades  (18)'!G33</f>
        <v>0.32034632034632032</v>
      </c>
      <c r="E33" s="290">
        <f>'OF_idades  (18)'!E33/'OF_idades  (18)'!G33</f>
        <v>0.37229437229437229</v>
      </c>
      <c r="F33" s="278">
        <f>'OF_idades  (18)'!F33/'OF_idades  (18)'!G33</f>
        <v>6.0606060606060608E-2</v>
      </c>
      <c r="G33" s="290"/>
      <c r="H33" s="503">
        <f>'OF_idades  (18)'!I33/'OF_idades  (18)'!M33</f>
        <v>0.20098039215686275</v>
      </c>
      <c r="I33" s="508">
        <f>'OF_idades  (18)'!J33/'OF_idades  (18)'!M33</f>
        <v>0.28921568627450983</v>
      </c>
      <c r="J33" s="508">
        <f>'OF_idades  (18)'!K33/'OF_idades  (18)'!M33</f>
        <v>0.42156862745098039</v>
      </c>
      <c r="K33" s="504">
        <f>'OF_idades  (18)'!L33/'OF_idades  (18)'!M33</f>
        <v>8.8235294117647065E-2</v>
      </c>
      <c r="L33" s="494"/>
      <c r="M33" s="503">
        <f>'OF_idades  (18)'!O33/'OF_idades  (18)'!S33</f>
        <v>0.24675324675324675</v>
      </c>
      <c r="N33" s="508">
        <f>'OF_idades  (18)'!P33/'OF_idades  (18)'!S33</f>
        <v>0.32034632034632032</v>
      </c>
      <c r="O33" s="508">
        <f>'OF_idades  (18)'!Q33/'OF_idades  (18)'!S33</f>
        <v>0.37229437229437229</v>
      </c>
      <c r="P33" s="504">
        <f>'OF_idades  (18)'!R33/'OF_idades  (18)'!S33</f>
        <v>6.0606060606060608E-2</v>
      </c>
      <c r="Q33" s="650"/>
      <c r="R33" s="503">
        <f>'OF_idades  (18)'!U33/'OF_idades  (18)'!Y33</f>
        <v>0.18571428571428572</v>
      </c>
      <c r="S33" s="508">
        <f>'OF_idades  (18)'!V33/'OF_idades  (18)'!Y33</f>
        <v>0.28095238095238095</v>
      </c>
      <c r="T33" s="508">
        <f>'OF_idades  (18)'!W33/'OF_idades  (18)'!Y33</f>
        <v>0.41904761904761906</v>
      </c>
      <c r="U33" s="504">
        <f>'OF_idades  (18)'!X33/'OF_idades  (18)'!Y33</f>
        <v>0.11428571428571428</v>
      </c>
    </row>
    <row r="34" spans="1:21" ht="15" customHeight="1">
      <c r="B34" s="43" t="s">
        <v>120</v>
      </c>
      <c r="C34" s="276">
        <f>'OF_idades  (18)'!C34/'OF_idades  (18)'!G34</f>
        <v>0.11842105263157894</v>
      </c>
      <c r="D34" s="290">
        <f>'OF_idades  (18)'!D34/'OF_idades  (18)'!G34</f>
        <v>0.31578947368421051</v>
      </c>
      <c r="E34" s="290">
        <f>'OF_idades  (18)'!E34/'OF_idades  (18)'!G34</f>
        <v>0.42105263157894735</v>
      </c>
      <c r="F34" s="278">
        <f>'OF_idades  (18)'!F34/'OF_idades  (18)'!G34</f>
        <v>0.14473684210526316</v>
      </c>
      <c r="G34" s="290"/>
      <c r="H34" s="503">
        <f>'OF_idades  (18)'!I34/'OF_idades  (18)'!M34</f>
        <v>0.14473684210526316</v>
      </c>
      <c r="I34" s="508">
        <f>'OF_idades  (18)'!J34/'OF_idades  (18)'!M34</f>
        <v>0.31578947368421051</v>
      </c>
      <c r="J34" s="508">
        <f>'OF_idades  (18)'!K34/'OF_idades  (18)'!M34</f>
        <v>0.32894736842105265</v>
      </c>
      <c r="K34" s="504">
        <f>'OF_idades  (18)'!L34/'OF_idades  (18)'!M34</f>
        <v>0.21052631578947367</v>
      </c>
      <c r="L34" s="494"/>
      <c r="M34" s="503">
        <f>'OF_idades  (18)'!O34/'OF_idades  (18)'!S34</f>
        <v>0.11842105263157894</v>
      </c>
      <c r="N34" s="508">
        <f>'OF_idades  (18)'!P34/'OF_idades  (18)'!S34</f>
        <v>0.31578947368421051</v>
      </c>
      <c r="O34" s="508">
        <f>'OF_idades  (18)'!Q34/'OF_idades  (18)'!S34</f>
        <v>0.42105263157894735</v>
      </c>
      <c r="P34" s="504">
        <f>'OF_idades  (18)'!R34/'OF_idades  (18)'!S34</f>
        <v>0.14473684210526316</v>
      </c>
      <c r="Q34" s="650"/>
      <c r="R34" s="503">
        <f>'OF_idades  (18)'!U34/'OF_idades  (18)'!Y34</f>
        <v>9.7222222222222224E-2</v>
      </c>
      <c r="S34" s="508">
        <f>'OF_idades  (18)'!V34/'OF_idades  (18)'!Y34</f>
        <v>0.2638888888888889</v>
      </c>
      <c r="T34" s="508">
        <f>'OF_idades  (18)'!W34/'OF_idades  (18)'!Y34</f>
        <v>0.40277777777777779</v>
      </c>
      <c r="U34" s="504">
        <f>'OF_idades  (18)'!X34/'OF_idades  (18)'!Y34</f>
        <v>0.2361111111111111</v>
      </c>
    </row>
    <row r="35" spans="1:21" ht="15" customHeight="1">
      <c r="B35" s="43" t="s">
        <v>121</v>
      </c>
      <c r="C35" s="276">
        <f>'OF_idades  (18)'!C35/'OF_idades  (18)'!G35</f>
        <v>0.2441860465116279</v>
      </c>
      <c r="D35" s="290">
        <f>'OF_idades  (18)'!D35/'OF_idades  (18)'!G35</f>
        <v>0.32558139534883723</v>
      </c>
      <c r="E35" s="290">
        <f>'OF_idades  (18)'!E35/'OF_idades  (18)'!G35</f>
        <v>0.36046511627906974</v>
      </c>
      <c r="F35" s="278">
        <f>'OF_idades  (18)'!F35/'OF_idades  (18)'!G35</f>
        <v>6.9767441860465115E-2</v>
      </c>
      <c r="G35" s="290"/>
      <c r="H35" s="503">
        <f>'OF_idades  (18)'!I35/'OF_idades  (18)'!M35</f>
        <v>0.21518987341772153</v>
      </c>
      <c r="I35" s="508">
        <f>'OF_idades  (18)'!J35/'OF_idades  (18)'!M35</f>
        <v>0.34177215189873417</v>
      </c>
      <c r="J35" s="508">
        <f>'OF_idades  (18)'!K35/'OF_idades  (18)'!M35</f>
        <v>0.32911392405063289</v>
      </c>
      <c r="K35" s="504">
        <f>'OF_idades  (18)'!L35/'OF_idades  (18)'!M35</f>
        <v>0.11392405063291139</v>
      </c>
      <c r="L35" s="494"/>
      <c r="M35" s="503">
        <f>'OF_idades  (18)'!O35/'OF_idades  (18)'!S35</f>
        <v>0.2441860465116279</v>
      </c>
      <c r="N35" s="508">
        <f>'OF_idades  (18)'!P35/'OF_idades  (18)'!S35</f>
        <v>0.32558139534883723</v>
      </c>
      <c r="O35" s="508">
        <f>'OF_idades  (18)'!Q35/'OF_idades  (18)'!S35</f>
        <v>0.36046511627906974</v>
      </c>
      <c r="P35" s="504">
        <f>'OF_idades  (18)'!R35/'OF_idades  (18)'!S35</f>
        <v>6.9767441860465115E-2</v>
      </c>
      <c r="Q35" s="650"/>
      <c r="R35" s="503">
        <f>'OF_idades  (18)'!U35/'OF_idades  (18)'!Y35</f>
        <v>0.27777777777777779</v>
      </c>
      <c r="S35" s="508">
        <f>'OF_idades  (18)'!V35/'OF_idades  (18)'!Y35</f>
        <v>0.29166666666666669</v>
      </c>
      <c r="T35" s="508">
        <f>'OF_idades  (18)'!W35/'OF_idades  (18)'!Y35</f>
        <v>0.33333333333333331</v>
      </c>
      <c r="U35" s="504">
        <f>'OF_idades  (18)'!X35/'OF_idades  (18)'!Y35</f>
        <v>9.7222222222222224E-2</v>
      </c>
    </row>
    <row r="36" spans="1:21" ht="15" customHeight="1">
      <c r="B36" s="43" t="s">
        <v>76</v>
      </c>
      <c r="C36" s="276">
        <f>'OF_idades  (18)'!C36/'OF_idades  (18)'!G36</f>
        <v>0.26903553299492383</v>
      </c>
      <c r="D36" s="290">
        <f>'OF_idades  (18)'!D36/'OF_idades  (18)'!G36</f>
        <v>0.27918781725888325</v>
      </c>
      <c r="E36" s="290">
        <f>'OF_idades  (18)'!E36/'OF_idades  (18)'!G36</f>
        <v>0.34517766497461927</v>
      </c>
      <c r="F36" s="278">
        <f>'OF_idades  (18)'!F36/'OF_idades  (18)'!G36</f>
        <v>0.1065989847715736</v>
      </c>
      <c r="G36" s="290"/>
      <c r="H36" s="503">
        <f>'OF_idades  (18)'!I36/'OF_idades  (18)'!M36</f>
        <v>0.22404371584699453</v>
      </c>
      <c r="I36" s="508">
        <f>'OF_idades  (18)'!J36/'OF_idades  (18)'!M36</f>
        <v>0.34426229508196721</v>
      </c>
      <c r="J36" s="508">
        <f>'OF_idades  (18)'!K36/'OF_idades  (18)'!M36</f>
        <v>0.32240437158469948</v>
      </c>
      <c r="K36" s="504">
        <f>'OF_idades  (18)'!L36/'OF_idades  (18)'!M36</f>
        <v>0.10928961748633879</v>
      </c>
      <c r="L36" s="494"/>
      <c r="M36" s="503">
        <f>'OF_idades  (18)'!O36/'OF_idades  (18)'!S36</f>
        <v>0.26903553299492383</v>
      </c>
      <c r="N36" s="508">
        <f>'OF_idades  (18)'!P36/'OF_idades  (18)'!S36</f>
        <v>0.27918781725888325</v>
      </c>
      <c r="O36" s="508">
        <f>'OF_idades  (18)'!Q36/'OF_idades  (18)'!S36</f>
        <v>0.34517766497461927</v>
      </c>
      <c r="P36" s="504">
        <f>'OF_idades  (18)'!R36/'OF_idades  (18)'!S36</f>
        <v>0.1065989847715736</v>
      </c>
      <c r="Q36" s="650"/>
      <c r="R36" s="503">
        <f>'OF_idades  (18)'!U36/'OF_idades  (18)'!Y36</f>
        <v>0.23239436619718309</v>
      </c>
      <c r="S36" s="508">
        <f>'OF_idades  (18)'!V36/'OF_idades  (18)'!Y36</f>
        <v>0.33098591549295775</v>
      </c>
      <c r="T36" s="508">
        <f>'OF_idades  (18)'!W36/'OF_idades  (18)'!Y36</f>
        <v>0.323943661971831</v>
      </c>
      <c r="U36" s="504">
        <f>'OF_idades  (18)'!X36/'OF_idades  (18)'!Y36</f>
        <v>0.11267605633802817</v>
      </c>
    </row>
    <row r="37" spans="1:21" ht="15" customHeight="1">
      <c r="B37" s="43" t="s">
        <v>122</v>
      </c>
      <c r="C37" s="279">
        <f>'OF_idades  (18)'!C37/'OF_idades  (18)'!G37</f>
        <v>0.14141414141414141</v>
      </c>
      <c r="D37" s="291">
        <f>'OF_idades  (18)'!D37/'OF_idades  (18)'!G37</f>
        <v>0.40404040404040403</v>
      </c>
      <c r="E37" s="291">
        <f>'OF_idades  (18)'!E37/'OF_idades  (18)'!G37</f>
        <v>0.34343434343434343</v>
      </c>
      <c r="F37" s="281">
        <f>'OF_idades  (18)'!F37/'OF_idades  (18)'!G37</f>
        <v>0.1111111111111111</v>
      </c>
      <c r="G37" s="290"/>
      <c r="H37" s="505">
        <f>'OF_idades  (18)'!I37/'OF_idades  (18)'!M37</f>
        <v>0.10679611650485436</v>
      </c>
      <c r="I37" s="509">
        <f>'OF_idades  (18)'!J37/'OF_idades  (18)'!M37</f>
        <v>0.35922330097087379</v>
      </c>
      <c r="J37" s="509">
        <f>'OF_idades  (18)'!K37/'OF_idades  (18)'!M37</f>
        <v>0.38834951456310679</v>
      </c>
      <c r="K37" s="506">
        <f>'OF_idades  (18)'!L37/'OF_idades  (18)'!M37</f>
        <v>0.14563106796116504</v>
      </c>
      <c r="L37" s="494"/>
      <c r="M37" s="505">
        <f>'OF_idades  (18)'!O37/'OF_idades  (18)'!S37</f>
        <v>0.14141414141414141</v>
      </c>
      <c r="N37" s="509">
        <f>'OF_idades  (18)'!P37/'OF_idades  (18)'!S37</f>
        <v>0.40404040404040403</v>
      </c>
      <c r="O37" s="509">
        <f>'OF_idades  (18)'!Q37/'OF_idades  (18)'!S37</f>
        <v>0.34343434343434343</v>
      </c>
      <c r="P37" s="506">
        <f>'OF_idades  (18)'!R37/'OF_idades  (18)'!S37</f>
        <v>0.1111111111111111</v>
      </c>
      <c r="Q37" s="650"/>
      <c r="R37" s="505">
        <f>'OF_idades  (18)'!U37/'OF_idades  (18)'!Y37</f>
        <v>7.8651685393258425E-2</v>
      </c>
      <c r="S37" s="509">
        <f>'OF_idades  (18)'!V37/'OF_idades  (18)'!Y37</f>
        <v>0.25842696629213485</v>
      </c>
      <c r="T37" s="509">
        <f>'OF_idades  (18)'!W37/'OF_idades  (18)'!Y37</f>
        <v>0.47191011235955055</v>
      </c>
      <c r="U37" s="506">
        <f>'OF_idades  (18)'!X37/'OF_idades  (18)'!Y37</f>
        <v>0.19101123595505617</v>
      </c>
    </row>
    <row r="38" spans="1:21">
      <c r="B38" s="43"/>
      <c r="C38" s="277"/>
      <c r="D38" s="277"/>
      <c r="E38" s="277"/>
      <c r="F38" s="277"/>
      <c r="G38" s="277"/>
      <c r="H38" s="315"/>
    </row>
    <row r="39" spans="1:21" s="157" customFormat="1">
      <c r="A39" s="283"/>
      <c r="B39" s="270"/>
      <c r="C39" s="277"/>
      <c r="D39" s="277"/>
      <c r="E39" s="277"/>
      <c r="F39" s="277"/>
      <c r="G39" s="277"/>
    </row>
    <row r="40" spans="1:21">
      <c r="B40" s="48"/>
      <c r="C40" s="617"/>
      <c r="D40" s="617"/>
      <c r="E40" s="617"/>
      <c r="F40" s="617"/>
      <c r="G40" s="577"/>
    </row>
    <row r="41" spans="1:21">
      <c r="B41" s="48"/>
      <c r="C41" s="577"/>
      <c r="D41" s="293"/>
      <c r="E41" s="293"/>
      <c r="F41" s="293"/>
      <c r="G41" s="293"/>
    </row>
    <row r="42" spans="1:21">
      <c r="B42" s="294"/>
      <c r="C42" s="635"/>
      <c r="D42" s="634"/>
      <c r="E42" s="634"/>
      <c r="F42" s="634"/>
      <c r="G42" s="634"/>
      <c r="H42" s="634"/>
      <c r="I42" s="634"/>
      <c r="J42" s="634"/>
      <c r="K42" s="634"/>
      <c r="L42" s="634"/>
    </row>
  </sheetData>
  <mergeCells count="8">
    <mergeCell ref="C40:F40"/>
    <mergeCell ref="C42:L42"/>
    <mergeCell ref="C7:Q7"/>
    <mergeCell ref="R7:U7"/>
    <mergeCell ref="C8:F8"/>
    <mergeCell ref="H8:K8"/>
    <mergeCell ref="M8:P8"/>
    <mergeCell ref="R8:U8"/>
  </mergeCells>
  <pageMargins left="0.7" right="0.7" top="0.75" bottom="0.75" header="0.3" footer="0.3"/>
  <pageSetup orientation="portrait" verticalDpi="0" r:id="rId1"/>
  <drawing r:id="rId2"/>
</worksheet>
</file>

<file path=xl/worksheets/sheet2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0"/>
  <sheetViews>
    <sheetView showGridLines="0" showRowColHeaders="0" workbookViewId="0">
      <selection activeCell="J23" sqref="J23"/>
    </sheetView>
  </sheetViews>
  <sheetFormatPr defaultColWidth="12" defaultRowHeight="15"/>
  <cols>
    <col min="1" max="1" width="12.7109375" customWidth="1"/>
    <col min="2" max="2" width="38" style="6" customWidth="1"/>
    <col min="3" max="7" width="10.7109375" style="6" customWidth="1"/>
    <col min="8" max="16384" width="12" style="6"/>
  </cols>
  <sheetData>
    <row r="1" spans="1:9" s="7" customFormat="1" ht="16.5" customHeight="1">
      <c r="A1"/>
    </row>
    <row r="2" spans="1:9" s="7" customFormat="1" ht="16.5" customHeight="1">
      <c r="A2"/>
    </row>
    <row r="3" spans="1:9" s="7" customFormat="1" ht="16.5" customHeight="1">
      <c r="A3"/>
    </row>
    <row r="4" spans="1:9" s="7" customFormat="1" ht="16.5" customHeight="1">
      <c r="A4"/>
    </row>
    <row r="5" spans="1:9" s="7" customFormat="1" ht="16.5" customHeight="1">
      <c r="A5" s="328" t="s">
        <v>8</v>
      </c>
      <c r="B5" s="604" t="s">
        <v>571</v>
      </c>
      <c r="C5" s="604"/>
      <c r="D5" s="604"/>
      <c r="E5" s="604"/>
      <c r="F5" s="604"/>
      <c r="G5" s="604"/>
      <c r="H5" s="604"/>
      <c r="I5" s="604"/>
    </row>
    <row r="6" spans="1:9" ht="12" customHeight="1">
      <c r="B6" s="324" t="s">
        <v>128</v>
      </c>
    </row>
    <row r="7" spans="1:9" ht="12" customHeight="1"/>
    <row r="8" spans="1:9" ht="24.95" customHeight="1">
      <c r="B8" s="8"/>
      <c r="C8" s="607" t="s">
        <v>594</v>
      </c>
      <c r="D8" s="607"/>
      <c r="E8" s="607"/>
      <c r="F8" s="607"/>
      <c r="G8" s="607"/>
    </row>
    <row r="9" spans="1:9" ht="24.95" customHeight="1">
      <c r="B9" s="12"/>
      <c r="C9" s="606" t="s">
        <v>129</v>
      </c>
      <c r="D9" s="606"/>
      <c r="E9" s="606"/>
      <c r="F9" s="606"/>
      <c r="G9" s="606"/>
    </row>
    <row r="10" spans="1:9" ht="15" customHeight="1">
      <c r="B10" s="334" t="s">
        <v>16</v>
      </c>
      <c r="C10" s="329" t="s">
        <v>15</v>
      </c>
      <c r="D10" s="329" t="s">
        <v>14</v>
      </c>
      <c r="E10" s="329" t="s">
        <v>13</v>
      </c>
      <c r="F10" s="329" t="s">
        <v>12</v>
      </c>
      <c r="G10" s="329" t="s">
        <v>0</v>
      </c>
    </row>
    <row r="11" spans="1:9" ht="15" customHeight="1">
      <c r="B11" s="3" t="s">
        <v>91</v>
      </c>
      <c r="C11" s="358">
        <f>'OF_idades  (18)'!U10-'OF_idades  (18)'!C10</f>
        <v>3081</v>
      </c>
      <c r="D11" s="359">
        <f>'OF_idades  (18)'!V10-'OF_idades  (18)'!D10</f>
        <v>1800</v>
      </c>
      <c r="E11" s="359">
        <f>'OF_idades  (18)'!W10-'OF_idades  (18)'!E10</f>
        <v>1898</v>
      </c>
      <c r="F11" s="359">
        <f>'OF_idades  (18)'!X10-'OF_idades  (18)'!F10</f>
        <v>2038</v>
      </c>
      <c r="G11" s="360">
        <f>'OF_idades  (18)'!Y10-'OF_idades  (18)'!G10</f>
        <v>8817</v>
      </c>
      <c r="I11" s="133"/>
    </row>
    <row r="12" spans="1:9" ht="15" customHeight="1">
      <c r="B12" s="4" t="s">
        <v>487</v>
      </c>
      <c r="C12" s="361">
        <f>'OF_idades  (18)'!U11-'OF_idades  (18)'!C11</f>
        <v>185</v>
      </c>
      <c r="D12" s="362">
        <f>'OF_idades  (18)'!V11-'OF_idades  (18)'!D11</f>
        <v>-156</v>
      </c>
      <c r="E12" s="362">
        <f>'OF_idades  (18)'!W11-'OF_idades  (18)'!E11</f>
        <v>-58</v>
      </c>
      <c r="F12" s="362">
        <f>'OF_idades  (18)'!X11-'OF_idades  (18)'!F11</f>
        <v>507</v>
      </c>
      <c r="G12" s="363">
        <f>'OF_idades  (18)'!Y11-'OF_idades  (18)'!G11</f>
        <v>478</v>
      </c>
    </row>
    <row r="13" spans="1:9" ht="15" customHeight="1">
      <c r="B13" s="4" t="s">
        <v>93</v>
      </c>
      <c r="C13" s="361">
        <f>'OF_idades  (18)'!U12-'OF_idades  (18)'!C12</f>
        <v>35</v>
      </c>
      <c r="D13" s="362">
        <f>'OF_idades  (18)'!V12-'OF_idades  (18)'!D12</f>
        <v>-151</v>
      </c>
      <c r="E13" s="362">
        <f>'OF_idades  (18)'!W12-'OF_idades  (18)'!E12</f>
        <v>-218</v>
      </c>
      <c r="F13" s="362">
        <f>'OF_idades  (18)'!X12-'OF_idades  (18)'!F12</f>
        <v>562</v>
      </c>
      <c r="G13" s="363">
        <f>'OF_idades  (18)'!Y12-'OF_idades  (18)'!G12</f>
        <v>228</v>
      </c>
    </row>
    <row r="14" spans="1:9" ht="15" customHeight="1">
      <c r="B14" s="4" t="s">
        <v>1</v>
      </c>
      <c r="C14" s="529">
        <f>'OF_idades  (18)'!U13-'OF_idades  (18)'!C13</f>
        <v>-76</v>
      </c>
      <c r="D14" s="530">
        <f>'OF_idades  (18)'!V13-'OF_idades  (18)'!D13</f>
        <v>-203</v>
      </c>
      <c r="E14" s="530">
        <f>'OF_idades  (18)'!W13-'OF_idades  (18)'!E13</f>
        <v>-251</v>
      </c>
      <c r="F14" s="530">
        <f>'OF_idades  (18)'!X13-'OF_idades  (18)'!F13</f>
        <v>66</v>
      </c>
      <c r="G14" s="531">
        <f>'OF_idades  (18)'!Y13-'OF_idades  (18)'!G13</f>
        <v>-464</v>
      </c>
    </row>
    <row r="15" spans="1:9" ht="15" customHeight="1">
      <c r="B15" s="43" t="s">
        <v>38</v>
      </c>
      <c r="C15" s="358">
        <f>'OF_idades  (18)'!U14-'OF_idades  (18)'!C14</f>
        <v>3</v>
      </c>
      <c r="D15" s="359">
        <f>'OF_idades  (18)'!V14-'OF_idades  (18)'!D14</f>
        <v>2</v>
      </c>
      <c r="E15" s="359">
        <f>'OF_idades  (18)'!W14-'OF_idades  (18)'!E14</f>
        <v>12</v>
      </c>
      <c r="F15" s="359">
        <f>'OF_idades  (18)'!X14-'OF_idades  (18)'!F14</f>
        <v>6</v>
      </c>
      <c r="G15" s="360">
        <f>'OF_idades  (18)'!Y14-'OF_idades  (18)'!G14</f>
        <v>23</v>
      </c>
    </row>
    <row r="16" spans="1:9" ht="15" customHeight="1">
      <c r="B16" s="43" t="s">
        <v>39</v>
      </c>
      <c r="C16" s="361">
        <f>'OF_idades  (18)'!U15-'OF_idades  (18)'!C15</f>
        <v>-7</v>
      </c>
      <c r="D16" s="362">
        <f>'OF_idades  (18)'!V15-'OF_idades  (18)'!D15</f>
        <v>-2</v>
      </c>
      <c r="E16" s="362">
        <f>'OF_idades  (18)'!W15-'OF_idades  (18)'!E15</f>
        <v>-3</v>
      </c>
      <c r="F16" s="362">
        <f>'OF_idades  (18)'!X15-'OF_idades  (18)'!F15</f>
        <v>1</v>
      </c>
      <c r="G16" s="363">
        <f>'OF_idades  (18)'!Y15-'OF_idades  (18)'!G15</f>
        <v>-11</v>
      </c>
    </row>
    <row r="17" spans="2:7" ht="15" customHeight="1">
      <c r="B17" s="43" t="s">
        <v>41</v>
      </c>
      <c r="C17" s="361">
        <f>'OF_idades  (18)'!U16-'OF_idades  (18)'!C16</f>
        <v>2</v>
      </c>
      <c r="D17" s="362">
        <f>'OF_idades  (18)'!V16-'OF_idades  (18)'!D16</f>
        <v>-20</v>
      </c>
      <c r="E17" s="362">
        <f>'OF_idades  (18)'!W16-'OF_idades  (18)'!E16</f>
        <v>-27</v>
      </c>
      <c r="F17" s="362">
        <f>'OF_idades  (18)'!X16-'OF_idades  (18)'!F16</f>
        <v>11</v>
      </c>
      <c r="G17" s="363">
        <f>'OF_idades  (18)'!Y16-'OF_idades  (18)'!G16</f>
        <v>-34</v>
      </c>
    </row>
    <row r="18" spans="2:7" ht="15" customHeight="1">
      <c r="B18" s="43" t="s">
        <v>110</v>
      </c>
      <c r="C18" s="361">
        <f>'OF_idades  (18)'!U17-'OF_idades  (18)'!C17</f>
        <v>0</v>
      </c>
      <c r="D18" s="362">
        <f>'OF_idades  (18)'!V17-'OF_idades  (18)'!D17</f>
        <v>-6</v>
      </c>
      <c r="E18" s="362">
        <f>'OF_idades  (18)'!W17-'OF_idades  (18)'!E17</f>
        <v>-10</v>
      </c>
      <c r="F18" s="362">
        <f>'OF_idades  (18)'!X17-'OF_idades  (18)'!F17</f>
        <v>7</v>
      </c>
      <c r="G18" s="363">
        <f>'OF_idades  (18)'!Y17-'OF_idades  (18)'!G17</f>
        <v>-9</v>
      </c>
    </row>
    <row r="19" spans="2:7" ht="15" customHeight="1">
      <c r="B19" s="43" t="s">
        <v>111</v>
      </c>
      <c r="C19" s="361">
        <f>'OF_idades  (18)'!U18-'OF_idades  (18)'!C18</f>
        <v>-10</v>
      </c>
      <c r="D19" s="362">
        <f>'OF_idades  (18)'!V18-'OF_idades  (18)'!D18</f>
        <v>-11</v>
      </c>
      <c r="E19" s="362">
        <f>'OF_idades  (18)'!W18-'OF_idades  (18)'!E18</f>
        <v>17</v>
      </c>
      <c r="F19" s="362">
        <f>'OF_idades  (18)'!X18-'OF_idades  (18)'!F18</f>
        <v>-1</v>
      </c>
      <c r="G19" s="363">
        <f>'OF_idades  (18)'!Y18-'OF_idades  (18)'!G18</f>
        <v>-5</v>
      </c>
    </row>
    <row r="20" spans="2:7" ht="15" customHeight="1">
      <c r="B20" s="43" t="s">
        <v>112</v>
      </c>
      <c r="C20" s="361">
        <f>'OF_idades  (18)'!U19-'OF_idades  (18)'!C19</f>
        <v>8</v>
      </c>
      <c r="D20" s="362">
        <f>'OF_idades  (18)'!V19-'OF_idades  (18)'!D19</f>
        <v>-18</v>
      </c>
      <c r="E20" s="362">
        <f>'OF_idades  (18)'!W19-'OF_idades  (18)'!E19</f>
        <v>-17</v>
      </c>
      <c r="F20" s="362">
        <f>'OF_idades  (18)'!X19-'OF_idades  (18)'!F19</f>
        <v>2</v>
      </c>
      <c r="G20" s="363">
        <f>'OF_idades  (18)'!Y19-'OF_idades  (18)'!G19</f>
        <v>-25</v>
      </c>
    </row>
    <row r="21" spans="2:7" ht="15" customHeight="1">
      <c r="B21" s="43" t="s">
        <v>44</v>
      </c>
      <c r="C21" s="361">
        <f>'OF_idades  (18)'!U20-'OF_idades  (18)'!C20</f>
        <v>2</v>
      </c>
      <c r="D21" s="362">
        <f>'OF_idades  (18)'!V20-'OF_idades  (18)'!D20</f>
        <v>3</v>
      </c>
      <c r="E21" s="362">
        <f>'OF_idades  (18)'!W20-'OF_idades  (18)'!E20</f>
        <v>-25</v>
      </c>
      <c r="F21" s="362">
        <f>'OF_idades  (18)'!X20-'OF_idades  (18)'!F20</f>
        <v>-5</v>
      </c>
      <c r="G21" s="363">
        <f>'OF_idades  (18)'!Y20-'OF_idades  (18)'!G20</f>
        <v>-25</v>
      </c>
    </row>
    <row r="22" spans="2:7" ht="15" customHeight="1">
      <c r="B22" s="43" t="s">
        <v>113</v>
      </c>
      <c r="C22" s="361">
        <f>'OF_idades  (18)'!U21-'OF_idades  (18)'!C21</f>
        <v>-4</v>
      </c>
      <c r="D22" s="362">
        <f>'OF_idades  (18)'!V21-'OF_idades  (18)'!D21</f>
        <v>0</v>
      </c>
      <c r="E22" s="362">
        <f>'OF_idades  (18)'!W21-'OF_idades  (18)'!E21</f>
        <v>-5</v>
      </c>
      <c r="F22" s="362">
        <f>'OF_idades  (18)'!X21-'OF_idades  (18)'!F21</f>
        <v>2</v>
      </c>
      <c r="G22" s="363">
        <f>'OF_idades  (18)'!Y21-'OF_idades  (18)'!G21</f>
        <v>-7</v>
      </c>
    </row>
    <row r="23" spans="2:7" ht="15" customHeight="1">
      <c r="B23" s="43" t="s">
        <v>45</v>
      </c>
      <c r="C23" s="361">
        <f>'OF_idades  (18)'!U22-'OF_idades  (18)'!C22</f>
        <v>9</v>
      </c>
      <c r="D23" s="362">
        <f>'OF_idades  (18)'!V22-'OF_idades  (18)'!D22</f>
        <v>-13</v>
      </c>
      <c r="E23" s="362">
        <f>'OF_idades  (18)'!W22-'OF_idades  (18)'!E22</f>
        <v>-26</v>
      </c>
      <c r="F23" s="362">
        <f>'OF_idades  (18)'!X22-'OF_idades  (18)'!F22</f>
        <v>-19</v>
      </c>
      <c r="G23" s="363">
        <f>'OF_idades  (18)'!Y22-'OF_idades  (18)'!G22</f>
        <v>-49</v>
      </c>
    </row>
    <row r="24" spans="2:7" ht="15" customHeight="1">
      <c r="B24" s="43" t="s">
        <v>114</v>
      </c>
      <c r="C24" s="361">
        <f>'OF_idades  (18)'!U23-'OF_idades  (18)'!C23</f>
        <v>3</v>
      </c>
      <c r="D24" s="362">
        <f>'OF_idades  (18)'!V23-'OF_idades  (18)'!D23</f>
        <v>0</v>
      </c>
      <c r="E24" s="362">
        <f>'OF_idades  (18)'!W23-'OF_idades  (18)'!E23</f>
        <v>-15</v>
      </c>
      <c r="F24" s="362">
        <f>'OF_idades  (18)'!X23-'OF_idades  (18)'!F23</f>
        <v>-1</v>
      </c>
      <c r="G24" s="363">
        <f>'OF_idades  (18)'!Y23-'OF_idades  (18)'!G23</f>
        <v>-13</v>
      </c>
    </row>
    <row r="25" spans="2:7" ht="15" customHeight="1">
      <c r="B25" s="43" t="s">
        <v>47</v>
      </c>
      <c r="C25" s="361">
        <f>'OF_idades  (18)'!U24-'OF_idades  (18)'!C24</f>
        <v>-2</v>
      </c>
      <c r="D25" s="362">
        <f>'OF_idades  (18)'!V24-'OF_idades  (18)'!D24</f>
        <v>-5</v>
      </c>
      <c r="E25" s="362">
        <f>'OF_idades  (18)'!W24-'OF_idades  (18)'!E24</f>
        <v>-7</v>
      </c>
      <c r="F25" s="362">
        <f>'OF_idades  (18)'!X24-'OF_idades  (18)'!F24</f>
        <v>0</v>
      </c>
      <c r="G25" s="363">
        <f>'OF_idades  (18)'!Y24-'OF_idades  (18)'!G24</f>
        <v>-14</v>
      </c>
    </row>
    <row r="26" spans="2:7" ht="15" customHeight="1">
      <c r="B26" s="43" t="s">
        <v>48</v>
      </c>
      <c r="C26" s="361">
        <f>'OF_idades  (18)'!U25-'OF_idades  (18)'!C25</f>
        <v>-1</v>
      </c>
      <c r="D26" s="362">
        <f>'OF_idades  (18)'!V25-'OF_idades  (18)'!D25</f>
        <v>-18</v>
      </c>
      <c r="E26" s="362">
        <f>'OF_idades  (18)'!W25-'OF_idades  (18)'!E25</f>
        <v>-10</v>
      </c>
      <c r="F26" s="362">
        <f>'OF_idades  (18)'!X25-'OF_idades  (18)'!F25</f>
        <v>2</v>
      </c>
      <c r="G26" s="363">
        <f>'OF_idades  (18)'!Y25-'OF_idades  (18)'!G25</f>
        <v>-27</v>
      </c>
    </row>
    <row r="27" spans="2:7" ht="15" customHeight="1">
      <c r="B27" s="43" t="s">
        <v>115</v>
      </c>
      <c r="C27" s="361">
        <f>'OF_idades  (18)'!U26-'OF_idades  (18)'!C26</f>
        <v>-2</v>
      </c>
      <c r="D27" s="362">
        <f>'OF_idades  (18)'!V26-'OF_idades  (18)'!D26</f>
        <v>-3</v>
      </c>
      <c r="E27" s="362">
        <f>'OF_idades  (18)'!W26-'OF_idades  (18)'!E26</f>
        <v>-15</v>
      </c>
      <c r="F27" s="362">
        <f>'OF_idades  (18)'!X26-'OF_idades  (18)'!F26</f>
        <v>5</v>
      </c>
      <c r="G27" s="363">
        <f>'OF_idades  (18)'!Y26-'OF_idades  (18)'!G26</f>
        <v>-15</v>
      </c>
    </row>
    <row r="28" spans="2:7" ht="15" customHeight="1">
      <c r="B28" s="43" t="s">
        <v>55</v>
      </c>
      <c r="C28" s="361">
        <f>'OF_idades  (18)'!U27-'OF_idades  (18)'!C27</f>
        <v>3</v>
      </c>
      <c r="D28" s="362">
        <f>'OF_idades  (18)'!V27-'OF_idades  (18)'!D27</f>
        <v>-4</v>
      </c>
      <c r="E28" s="362">
        <f>'OF_idades  (18)'!W27-'OF_idades  (18)'!E27</f>
        <v>-12</v>
      </c>
      <c r="F28" s="362">
        <f>'OF_idades  (18)'!X27-'OF_idades  (18)'!F27</f>
        <v>-6</v>
      </c>
      <c r="G28" s="363">
        <f>'OF_idades  (18)'!Y27-'OF_idades  (18)'!G27</f>
        <v>-19</v>
      </c>
    </row>
    <row r="29" spans="2:7" ht="15" customHeight="1">
      <c r="B29" s="43" t="s">
        <v>58</v>
      </c>
      <c r="C29" s="361">
        <f>'OF_idades  (18)'!U28-'OF_idades  (18)'!C28</f>
        <v>-13</v>
      </c>
      <c r="D29" s="362">
        <f>'OF_idades  (18)'!V28-'OF_idades  (18)'!D28</f>
        <v>2</v>
      </c>
      <c r="E29" s="362">
        <f>'OF_idades  (18)'!W28-'OF_idades  (18)'!E28</f>
        <v>-24</v>
      </c>
      <c r="F29" s="362">
        <f>'OF_idades  (18)'!X28-'OF_idades  (18)'!F28</f>
        <v>16</v>
      </c>
      <c r="G29" s="363">
        <f>'OF_idades  (18)'!Y28-'OF_idades  (18)'!G28</f>
        <v>-19</v>
      </c>
    </row>
    <row r="30" spans="2:7" ht="15" customHeight="1">
      <c r="B30" s="43" t="s">
        <v>116</v>
      </c>
      <c r="C30" s="361">
        <f>'OF_idades  (18)'!U29-'OF_idades  (18)'!C29</f>
        <v>0</v>
      </c>
      <c r="D30" s="362">
        <f>'OF_idades  (18)'!V29-'OF_idades  (18)'!D29</f>
        <v>-9</v>
      </c>
      <c r="E30" s="362">
        <f>'OF_idades  (18)'!W29-'OF_idades  (18)'!E29</f>
        <v>-8</v>
      </c>
      <c r="F30" s="362">
        <f>'OF_idades  (18)'!X29-'OF_idades  (18)'!F29</f>
        <v>8</v>
      </c>
      <c r="G30" s="363">
        <f>'OF_idades  (18)'!Y29-'OF_idades  (18)'!G29</f>
        <v>-9</v>
      </c>
    </row>
    <row r="31" spans="2:7" ht="15" customHeight="1">
      <c r="B31" s="43" t="s">
        <v>117</v>
      </c>
      <c r="C31" s="361">
        <f>'OF_idades  (18)'!U30-'OF_idades  (18)'!C30</f>
        <v>-13</v>
      </c>
      <c r="D31" s="362">
        <f>'OF_idades  (18)'!V30-'OF_idades  (18)'!D30</f>
        <v>-10</v>
      </c>
      <c r="E31" s="362">
        <f>'OF_idades  (18)'!W30-'OF_idades  (18)'!E30</f>
        <v>-17</v>
      </c>
      <c r="F31" s="362">
        <f>'OF_idades  (18)'!X30-'OF_idades  (18)'!F30</f>
        <v>9</v>
      </c>
      <c r="G31" s="363">
        <f>'OF_idades  (18)'!Y30-'OF_idades  (18)'!G30</f>
        <v>-31</v>
      </c>
    </row>
    <row r="32" spans="2:7" ht="15" customHeight="1">
      <c r="B32" s="43" t="s">
        <v>118</v>
      </c>
      <c r="C32" s="361">
        <f>'OF_idades  (18)'!U31-'OF_idades  (18)'!C31</f>
        <v>0</v>
      </c>
      <c r="D32" s="362">
        <f>'OF_idades  (18)'!V31-'OF_idades  (18)'!D31</f>
        <v>-19</v>
      </c>
      <c r="E32" s="362">
        <f>'OF_idades  (18)'!W31-'OF_idades  (18)'!E31</f>
        <v>-24</v>
      </c>
      <c r="F32" s="362">
        <f>'OF_idades  (18)'!X31-'OF_idades  (18)'!F31</f>
        <v>-9</v>
      </c>
      <c r="G32" s="363">
        <f>'OF_idades  (18)'!Y31-'OF_idades  (18)'!G31</f>
        <v>-52</v>
      </c>
    </row>
    <row r="33" spans="2:7" ht="15" customHeight="1">
      <c r="B33" s="43" t="s">
        <v>62</v>
      </c>
      <c r="C33" s="361">
        <f>'OF_idades  (18)'!U32-'OF_idades  (18)'!C32</f>
        <v>-10</v>
      </c>
      <c r="D33" s="362">
        <f>'OF_idades  (18)'!V32-'OF_idades  (18)'!D32</f>
        <v>-23</v>
      </c>
      <c r="E33" s="362">
        <f>'OF_idades  (18)'!W32-'OF_idades  (18)'!E32</f>
        <v>-10</v>
      </c>
      <c r="F33" s="362">
        <f>'OF_idades  (18)'!X32-'OF_idades  (18)'!F32</f>
        <v>17</v>
      </c>
      <c r="G33" s="363">
        <f>'OF_idades  (18)'!Y32-'OF_idades  (18)'!G32</f>
        <v>-26</v>
      </c>
    </row>
    <row r="34" spans="2:7" ht="15" customHeight="1">
      <c r="B34" s="43" t="s">
        <v>119</v>
      </c>
      <c r="C34" s="361">
        <f>'OF_idades  (18)'!U33-'OF_idades  (18)'!C33</f>
        <v>-18</v>
      </c>
      <c r="D34" s="362">
        <f>'OF_idades  (18)'!V33-'OF_idades  (18)'!D33</f>
        <v>-15</v>
      </c>
      <c r="E34" s="362">
        <f>'OF_idades  (18)'!W33-'OF_idades  (18)'!E33</f>
        <v>2</v>
      </c>
      <c r="F34" s="362">
        <f>'OF_idades  (18)'!X33-'OF_idades  (18)'!F33</f>
        <v>10</v>
      </c>
      <c r="G34" s="363">
        <f>'OF_idades  (18)'!Y33-'OF_idades  (18)'!G33</f>
        <v>-21</v>
      </c>
    </row>
    <row r="35" spans="2:7" ht="15" customHeight="1">
      <c r="B35" s="43" t="s">
        <v>120</v>
      </c>
      <c r="C35" s="361">
        <f>'OF_idades  (18)'!U34-'OF_idades  (18)'!C34</f>
        <v>-2</v>
      </c>
      <c r="D35" s="362">
        <f>'OF_idades  (18)'!V34-'OF_idades  (18)'!D34</f>
        <v>-5</v>
      </c>
      <c r="E35" s="362">
        <f>'OF_idades  (18)'!W34-'OF_idades  (18)'!E34</f>
        <v>-3</v>
      </c>
      <c r="F35" s="362">
        <f>'OF_idades  (18)'!X34-'OF_idades  (18)'!F34</f>
        <v>6</v>
      </c>
      <c r="G35" s="363">
        <f>'OF_idades  (18)'!Y34-'OF_idades  (18)'!G34</f>
        <v>-4</v>
      </c>
    </row>
    <row r="36" spans="2:7" ht="15" customHeight="1">
      <c r="B36" s="43" t="s">
        <v>121</v>
      </c>
      <c r="C36" s="361">
        <f>'OF_idades  (18)'!U35-'OF_idades  (18)'!C35</f>
        <v>-1</v>
      </c>
      <c r="D36" s="362">
        <f>'OF_idades  (18)'!V35-'OF_idades  (18)'!D35</f>
        <v>-7</v>
      </c>
      <c r="E36" s="362">
        <f>'OF_idades  (18)'!W35-'OF_idades  (18)'!E35</f>
        <v>-7</v>
      </c>
      <c r="F36" s="362">
        <f>'OF_idades  (18)'!X35-'OF_idades  (18)'!F35</f>
        <v>1</v>
      </c>
      <c r="G36" s="363">
        <f>'OF_idades  (18)'!Y35-'OF_idades  (18)'!G35</f>
        <v>-14</v>
      </c>
    </row>
    <row r="37" spans="2:7" ht="15" customHeight="1">
      <c r="B37" s="43" t="s">
        <v>76</v>
      </c>
      <c r="C37" s="361">
        <f>'OF_idades  (18)'!U36-'OF_idades  (18)'!C36</f>
        <v>-20</v>
      </c>
      <c r="D37" s="362">
        <f>'OF_idades  (18)'!V36-'OF_idades  (18)'!D36</f>
        <v>-8</v>
      </c>
      <c r="E37" s="362">
        <f>'OF_idades  (18)'!W36-'OF_idades  (18)'!E36</f>
        <v>-22</v>
      </c>
      <c r="F37" s="362">
        <f>'OF_idades  (18)'!X36-'OF_idades  (18)'!F36</f>
        <v>-5</v>
      </c>
      <c r="G37" s="363">
        <f>'OF_idades  (18)'!Y36-'OF_idades  (18)'!G36</f>
        <v>-55</v>
      </c>
    </row>
    <row r="38" spans="2:7" ht="15" customHeight="1">
      <c r="B38" s="43" t="s">
        <v>122</v>
      </c>
      <c r="C38" s="364">
        <f>'OF_idades  (18)'!U37-'OF_idades  (18)'!C37</f>
        <v>-7</v>
      </c>
      <c r="D38" s="365">
        <f>'OF_idades  (18)'!V37-'OF_idades  (18)'!D37</f>
        <v>-17</v>
      </c>
      <c r="E38" s="365">
        <f>'OF_idades  (18)'!W37-'OF_idades  (18)'!E37</f>
        <v>8</v>
      </c>
      <c r="F38" s="365">
        <f>'OF_idades  (18)'!X37-'OF_idades  (18)'!F37</f>
        <v>6</v>
      </c>
      <c r="G38" s="366">
        <f>'OF_idades  (18)'!Y37-'OF_idades  (18)'!G37</f>
        <v>-10</v>
      </c>
    </row>
    <row r="39" spans="2:7">
      <c r="B39" s="48"/>
      <c r="C39" s="621"/>
      <c r="D39" s="616"/>
      <c r="E39" s="616"/>
      <c r="F39" s="616"/>
      <c r="G39" s="616"/>
    </row>
    <row r="40" spans="2:7">
      <c r="B40" s="48"/>
      <c r="C40" s="36"/>
      <c r="D40" s="36"/>
      <c r="E40" s="36"/>
      <c r="F40" s="36"/>
      <c r="G40" s="36"/>
    </row>
  </sheetData>
  <mergeCells count="4">
    <mergeCell ref="B5:I5"/>
    <mergeCell ref="C8:G8"/>
    <mergeCell ref="C9:G9"/>
    <mergeCell ref="C39:G39"/>
  </mergeCells>
  <pageMargins left="0.7" right="0.7" top="0.75" bottom="0.75" header="0.3" footer="0.3"/>
  <pageSetup orientation="portrait" verticalDpi="0" r:id="rId1"/>
  <drawing r:id="rId2"/>
</worksheet>
</file>

<file path=xl/worksheets/sheet2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0"/>
  <sheetViews>
    <sheetView showGridLines="0" showRowColHeaders="0" workbookViewId="0">
      <selection activeCell="J24" sqref="J24"/>
    </sheetView>
  </sheetViews>
  <sheetFormatPr defaultColWidth="12" defaultRowHeight="15"/>
  <cols>
    <col min="1" max="1" width="12.7109375" customWidth="1"/>
    <col min="2" max="2" width="38" style="6" customWidth="1"/>
    <col min="3" max="7" width="10.7109375" style="6" customWidth="1"/>
    <col min="8" max="16384" width="12" style="6"/>
  </cols>
  <sheetData>
    <row r="1" spans="1:9" s="7" customFormat="1" ht="16.5" customHeight="1">
      <c r="A1"/>
    </row>
    <row r="2" spans="1:9" s="7" customFormat="1" ht="16.5" customHeight="1">
      <c r="A2"/>
    </row>
    <row r="3" spans="1:9" s="7" customFormat="1" ht="16.5" customHeight="1">
      <c r="A3"/>
    </row>
    <row r="4" spans="1:9" s="7" customFormat="1" ht="16.5" customHeight="1">
      <c r="A4"/>
    </row>
    <row r="5" spans="1:9" s="7" customFormat="1" ht="16.5" customHeight="1">
      <c r="A5" s="328" t="s">
        <v>9</v>
      </c>
      <c r="B5" s="604" t="s">
        <v>595</v>
      </c>
      <c r="C5" s="604"/>
      <c r="D5" s="604"/>
      <c r="E5" s="604"/>
      <c r="F5" s="604"/>
      <c r="G5" s="604"/>
      <c r="H5" s="604"/>
      <c r="I5" s="604"/>
    </row>
    <row r="6" spans="1:9" ht="12" customHeight="1">
      <c r="B6" s="324" t="s">
        <v>128</v>
      </c>
    </row>
    <row r="7" spans="1:9" ht="12" customHeight="1"/>
    <row r="8" spans="1:9" ht="24.95" customHeight="1">
      <c r="B8" s="8"/>
      <c r="C8" s="607" t="s">
        <v>596</v>
      </c>
      <c r="D8" s="607"/>
      <c r="E8" s="607"/>
      <c r="F8" s="607"/>
      <c r="G8" s="607"/>
    </row>
    <row r="9" spans="1:9" ht="24.95" customHeight="1">
      <c r="B9" s="12"/>
      <c r="C9" s="606" t="s">
        <v>129</v>
      </c>
      <c r="D9" s="606"/>
      <c r="E9" s="606"/>
      <c r="F9" s="606"/>
      <c r="G9" s="606"/>
    </row>
    <row r="10" spans="1:9" ht="15" customHeight="1">
      <c r="B10" s="334" t="s">
        <v>94</v>
      </c>
      <c r="C10" s="329" t="s">
        <v>15</v>
      </c>
      <c r="D10" s="329" t="s">
        <v>14</v>
      </c>
      <c r="E10" s="329" t="s">
        <v>13</v>
      </c>
      <c r="F10" s="329" t="s">
        <v>12</v>
      </c>
      <c r="G10" s="329" t="s">
        <v>0</v>
      </c>
    </row>
    <row r="11" spans="1:9">
      <c r="B11" s="3" t="s">
        <v>91</v>
      </c>
      <c r="C11" s="58">
        <f>('OF_idades  (18)'!U10-'OF_idades  (18)'!C10)/'OF_idades  (18)'!C10</f>
        <v>0.19481504900411004</v>
      </c>
      <c r="D11" s="59">
        <f>('OF_idades  (18)'!V10-'OF_idades  (18)'!D10)/'OF_idades  (18)'!D10</f>
        <v>8.536874555371117E-2</v>
      </c>
      <c r="E11" s="59">
        <f>('OF_idades  (18)'!W10-'OF_idades  (18)'!E10)/'OF_idades  (18)'!E10</f>
        <v>5.6090785507417695E-2</v>
      </c>
      <c r="F11" s="59">
        <f>('OF_idades  (18)'!X10-'OF_idades  (18)'!F10)/'OF_idades  (18)'!F10</f>
        <v>0.19556664427598119</v>
      </c>
      <c r="G11" s="76">
        <f>('OF_idades  (18)'!Y10-'OF_idades  (18)'!G10)/'OF_idades  (18)'!G10</f>
        <v>0.10863859830702695</v>
      </c>
      <c r="I11" s="133"/>
    </row>
    <row r="12" spans="1:9">
      <c r="B12" s="4" t="s">
        <v>487</v>
      </c>
      <c r="C12" s="60">
        <f>('OF_idades  (18)'!U11-'OF_idades  (18)'!C11)/'OF_idades  (18)'!C11</f>
        <v>4.5232273838630807E-2</v>
      </c>
      <c r="D12" s="61">
        <f>('OF_idades  (18)'!V11-'OF_idades  (18)'!D11)/'OF_idades  (18)'!D11</f>
        <v>-2.9719946656505999E-2</v>
      </c>
      <c r="E12" s="61">
        <f>('OF_idades  (18)'!W11-'OF_idades  (18)'!E11)/'OF_idades  (18)'!E11</f>
        <v>-8.2292849035187285E-3</v>
      </c>
      <c r="F12" s="61">
        <f>('OF_idades  (18)'!X11-'OF_idades  (18)'!F11)/'OF_idades  (18)'!F11</f>
        <v>0.25606060606060604</v>
      </c>
      <c r="G12" s="77">
        <f>('OF_idades  (18)'!Y11-'OF_idades  (18)'!G11)/'OF_idades  (18)'!G11</f>
        <v>2.6024936026569391E-2</v>
      </c>
    </row>
    <row r="13" spans="1:9">
      <c r="B13" s="4" t="s">
        <v>93</v>
      </c>
      <c r="C13" s="60">
        <f>('OF_idades  (18)'!U12-'OF_idades  (18)'!C12)/'OF_idades  (18)'!C12</f>
        <v>1.0937499999999999E-2</v>
      </c>
      <c r="D13" s="61">
        <f>('OF_idades  (18)'!V12-'OF_idades  (18)'!D12)/'OF_idades  (18)'!D12</f>
        <v>-3.723797780517879E-2</v>
      </c>
      <c r="E13" s="61">
        <f>('OF_idades  (18)'!W12-'OF_idades  (18)'!E12)/'OF_idades  (18)'!E12</f>
        <v>-4.0460282108389013E-2</v>
      </c>
      <c r="F13" s="61">
        <f>('OF_idades  (18)'!X12-'OF_idades  (18)'!F12)/'OF_idades  (18)'!F12</f>
        <v>0.35502210991787747</v>
      </c>
      <c r="G13" s="77">
        <f>('OF_idades  (18)'!Y12-'OF_idades  (18)'!G12)/'OF_idades  (18)'!G12</f>
        <v>1.6026992830029525E-2</v>
      </c>
    </row>
    <row r="14" spans="1:9">
      <c r="B14" s="4" t="s">
        <v>1</v>
      </c>
      <c r="C14" s="104">
        <f>('OF_idades  (18)'!U13-'OF_idades  (18)'!C13)/'OF_idades  (18)'!C13</f>
        <v>-9.5717884130982367E-2</v>
      </c>
      <c r="D14" s="105">
        <f>('OF_idades  (18)'!V13-'OF_idades  (18)'!D13)/'OF_idades  (18)'!D13</f>
        <v>-0.16201117318435754</v>
      </c>
      <c r="E14" s="105">
        <f>('OF_idades  (18)'!W13-'OF_idades  (18)'!E13)/'OF_idades  (18)'!E13</f>
        <v>-0.16856950973807924</v>
      </c>
      <c r="F14" s="105">
        <f>('OF_idades  (18)'!X13-'OF_idades  (18)'!F13)/'OF_idades  (18)'!F13</f>
        <v>0.15172413793103448</v>
      </c>
      <c r="G14" s="106">
        <f>('OF_idades  (18)'!Y13-'OF_idades  (18)'!G13)/'OF_idades  (18)'!G13</f>
        <v>-0.1168471417778897</v>
      </c>
    </row>
    <row r="15" spans="1:9">
      <c r="B15" s="43" t="s">
        <v>38</v>
      </c>
      <c r="C15" s="58">
        <f>('OF_idades  (18)'!U14-'OF_idades  (18)'!C14)/'OF_idades  (18)'!C14</f>
        <v>0.14285714285714285</v>
      </c>
      <c r="D15" s="59">
        <f>('OF_idades  (18)'!V14-'OF_idades  (18)'!D14)/'OF_idades  (18)'!D14</f>
        <v>5.7142857142857141E-2</v>
      </c>
      <c r="E15" s="59">
        <f>('OF_idades  (18)'!W14-'OF_idades  (18)'!E14)/'OF_idades  (18)'!E14</f>
        <v>0.23529411764705882</v>
      </c>
      <c r="F15" s="59">
        <f>('OF_idades  (18)'!X14-'OF_idades  (18)'!F14)/'OF_idades  (18)'!F14</f>
        <v>0.27272727272727271</v>
      </c>
      <c r="G15" s="76">
        <f>('OF_idades  (18)'!Y14-'OF_idades  (18)'!G14)/'OF_idades  (18)'!G14</f>
        <v>0.17829457364341086</v>
      </c>
    </row>
    <row r="16" spans="1:9">
      <c r="B16" s="43" t="s">
        <v>39</v>
      </c>
      <c r="C16" s="60">
        <f>('OF_idades  (18)'!U15-'OF_idades  (18)'!C15)/'OF_idades  (18)'!C15</f>
        <v>-0.29166666666666669</v>
      </c>
      <c r="D16" s="61">
        <f>('OF_idades  (18)'!V15-'OF_idades  (18)'!D15)/'OF_idades  (18)'!D15</f>
        <v>-4.878048780487805E-2</v>
      </c>
      <c r="E16" s="61">
        <f>('OF_idades  (18)'!W15-'OF_idades  (18)'!E15)/'OF_idades  (18)'!E15</f>
        <v>-7.8947368421052627E-2</v>
      </c>
      <c r="F16" s="61">
        <f>('OF_idades  (18)'!X15-'OF_idades  (18)'!F15)/'OF_idades  (18)'!F15</f>
        <v>7.1428571428571425E-2</v>
      </c>
      <c r="G16" s="77">
        <f>('OF_idades  (18)'!Y15-'OF_idades  (18)'!G15)/'OF_idades  (18)'!G15</f>
        <v>-9.4017094017094016E-2</v>
      </c>
    </row>
    <row r="17" spans="2:7">
      <c r="B17" s="43" t="s">
        <v>41</v>
      </c>
      <c r="C17" s="60">
        <f>('OF_idades  (18)'!U16-'OF_idades  (18)'!C16)/'OF_idades  (18)'!C16</f>
        <v>4.4444444444444446E-2</v>
      </c>
      <c r="D17" s="61">
        <f>('OF_idades  (18)'!V16-'OF_idades  (18)'!D16)/'OF_idades  (18)'!D16</f>
        <v>-0.28169014084507044</v>
      </c>
      <c r="E17" s="61">
        <f>('OF_idades  (18)'!W16-'OF_idades  (18)'!E16)/'OF_idades  (18)'!E16</f>
        <v>-0.4576271186440678</v>
      </c>
      <c r="F17" s="61">
        <f>('OF_idades  (18)'!X16-'OF_idades  (18)'!F16)/'OF_idades  (18)'!F16</f>
        <v>0.57894736842105265</v>
      </c>
      <c r="G17" s="77">
        <f>('OF_idades  (18)'!Y16-'OF_idades  (18)'!G16)/'OF_idades  (18)'!G16</f>
        <v>-0.17525773195876287</v>
      </c>
    </row>
    <row r="18" spans="2:7">
      <c r="B18" s="43" t="s">
        <v>110</v>
      </c>
      <c r="C18" s="60">
        <f>('OF_idades  (18)'!U17-'OF_idades  (18)'!C17)/'OF_idades  (18)'!C17</f>
        <v>0</v>
      </c>
      <c r="D18" s="61">
        <f>('OF_idades  (18)'!V17-'OF_idades  (18)'!D17)/'OF_idades  (18)'!D17</f>
        <v>-0.125</v>
      </c>
      <c r="E18" s="61">
        <f>('OF_idades  (18)'!W17-'OF_idades  (18)'!E17)/'OF_idades  (18)'!E17</f>
        <v>-0.23255813953488372</v>
      </c>
      <c r="F18" s="61">
        <f>('OF_idades  (18)'!X17-'OF_idades  (18)'!F17)/'OF_idades  (18)'!F17</f>
        <v>1.1666666666666667</v>
      </c>
      <c r="G18" s="77">
        <f>('OF_idades  (18)'!Y17-'OF_idades  (18)'!G17)/'OF_idades  (18)'!G17</f>
        <v>-7.43801652892562E-2</v>
      </c>
    </row>
    <row r="19" spans="2:7">
      <c r="B19" s="43" t="s">
        <v>111</v>
      </c>
      <c r="C19" s="60">
        <f>('OF_idades  (18)'!U18-'OF_idades  (18)'!C18)/'OF_idades  (18)'!C18</f>
        <v>-0.18181818181818182</v>
      </c>
      <c r="D19" s="61">
        <f>('OF_idades  (18)'!V18-'OF_idades  (18)'!D18)/'OF_idades  (18)'!D18</f>
        <v>-0.10185185185185185</v>
      </c>
      <c r="E19" s="61">
        <f>('OF_idades  (18)'!W18-'OF_idades  (18)'!E18)/'OF_idades  (18)'!E18</f>
        <v>0.17894736842105263</v>
      </c>
      <c r="F19" s="61">
        <f>('OF_idades  (18)'!X18-'OF_idades  (18)'!F18)/'OF_idades  (18)'!F18</f>
        <v>-2.8571428571428571E-2</v>
      </c>
      <c r="G19" s="77">
        <f>('OF_idades  (18)'!Y18-'OF_idades  (18)'!G18)/'OF_idades  (18)'!G18</f>
        <v>-1.7064846416382253E-2</v>
      </c>
    </row>
    <row r="20" spans="2:7">
      <c r="B20" s="43" t="s">
        <v>112</v>
      </c>
      <c r="C20" s="60">
        <f>('OF_idades  (18)'!U19-'OF_idades  (18)'!C19)/'OF_idades  (18)'!C19</f>
        <v>0.22857142857142856</v>
      </c>
      <c r="D20" s="61">
        <f>('OF_idades  (18)'!V19-'OF_idades  (18)'!D19)/'OF_idades  (18)'!D19</f>
        <v>-0.26865671641791045</v>
      </c>
      <c r="E20" s="61">
        <f>('OF_idades  (18)'!W19-'OF_idades  (18)'!E19)/'OF_idades  (18)'!E19</f>
        <v>-0.56666666666666665</v>
      </c>
      <c r="F20" s="61">
        <f>('OF_idades  (18)'!X19-'OF_idades  (18)'!F19)/'OF_idades  (18)'!F19</f>
        <v>0.22222222222222221</v>
      </c>
      <c r="G20" s="77">
        <f>('OF_idades  (18)'!Y19-'OF_idades  (18)'!G19)/'OF_idades  (18)'!G19</f>
        <v>-0.1773049645390071</v>
      </c>
    </row>
    <row r="21" spans="2:7">
      <c r="B21" s="43" t="s">
        <v>44</v>
      </c>
      <c r="C21" s="60">
        <f>('OF_idades  (18)'!U20-'OF_idades  (18)'!C20)/'OF_idades  (18)'!C20</f>
        <v>9.0909090909090912E-2</v>
      </c>
      <c r="D21" s="61">
        <f>('OF_idades  (18)'!V20-'OF_idades  (18)'!D20)/'OF_idades  (18)'!D20</f>
        <v>8.8235294117647065E-2</v>
      </c>
      <c r="E21" s="61">
        <f>('OF_idades  (18)'!W20-'OF_idades  (18)'!E20)/'OF_idades  (18)'!E20</f>
        <v>-0.3968253968253968</v>
      </c>
      <c r="F21" s="61">
        <f>('OF_idades  (18)'!X20-'OF_idades  (18)'!F20)/'OF_idades  (18)'!F20</f>
        <v>-0.26315789473684209</v>
      </c>
      <c r="G21" s="77">
        <f>('OF_idades  (18)'!Y20-'OF_idades  (18)'!G20)/'OF_idades  (18)'!G20</f>
        <v>-0.18115942028985507</v>
      </c>
    </row>
    <row r="22" spans="2:7">
      <c r="B22" s="43" t="s">
        <v>113</v>
      </c>
      <c r="C22" s="60">
        <f>('OF_idades  (18)'!U21-'OF_idades  (18)'!C21)/'OF_idades  (18)'!C21</f>
        <v>-0.26666666666666666</v>
      </c>
      <c r="D22" s="61">
        <f>('OF_idades  (18)'!V21-'OF_idades  (18)'!D21)/'OF_idades  (18)'!D21</f>
        <v>0</v>
      </c>
      <c r="E22" s="61">
        <f>('OF_idades  (18)'!W21-'OF_idades  (18)'!E21)/'OF_idades  (18)'!E21</f>
        <v>-0.17857142857142858</v>
      </c>
      <c r="F22" s="61">
        <f>('OF_idades  (18)'!X21-'OF_idades  (18)'!F21)/'OF_idades  (18)'!F21</f>
        <v>0.22222222222222221</v>
      </c>
      <c r="G22" s="77">
        <f>('OF_idades  (18)'!Y21-'OF_idades  (18)'!G21)/'OF_idades  (18)'!G21</f>
        <v>-0.10294117647058823</v>
      </c>
    </row>
    <row r="23" spans="2:7">
      <c r="B23" s="43" t="s">
        <v>45</v>
      </c>
      <c r="C23" s="60">
        <f>('OF_idades  (18)'!U22-'OF_idades  (18)'!C22)/'OF_idades  (18)'!C22</f>
        <v>0.17307692307692307</v>
      </c>
      <c r="D23" s="61">
        <f>('OF_idades  (18)'!V22-'OF_idades  (18)'!D22)/'OF_idades  (18)'!D22</f>
        <v>-0.16455696202531644</v>
      </c>
      <c r="E23" s="61">
        <f>('OF_idades  (18)'!W22-'OF_idades  (18)'!E22)/'OF_idades  (18)'!E22</f>
        <v>-0.23008849557522124</v>
      </c>
      <c r="F23" s="61">
        <f>('OF_idades  (18)'!X22-'OF_idades  (18)'!F22)/'OF_idades  (18)'!F22</f>
        <v>-0.5</v>
      </c>
      <c r="G23" s="77">
        <f>('OF_idades  (18)'!Y22-'OF_idades  (18)'!G22)/'OF_idades  (18)'!G22</f>
        <v>-0.17375886524822695</v>
      </c>
    </row>
    <row r="24" spans="2:7">
      <c r="B24" s="43" t="s">
        <v>114</v>
      </c>
      <c r="C24" s="60">
        <f>('OF_idades  (18)'!U23-'OF_idades  (18)'!C23)/'OF_idades  (18)'!C23</f>
        <v>0.15789473684210525</v>
      </c>
      <c r="D24" s="61">
        <f>('OF_idades  (18)'!V23-'OF_idades  (18)'!D23)/'OF_idades  (18)'!D23</f>
        <v>0</v>
      </c>
      <c r="E24" s="61">
        <f>('OF_idades  (18)'!W23-'OF_idades  (18)'!E23)/'OF_idades  (18)'!E23</f>
        <v>-0.28301886792452829</v>
      </c>
      <c r="F24" s="61">
        <f>('OF_idades  (18)'!X23-'OF_idades  (18)'!F23)/'OF_idades  (18)'!F23</f>
        <v>-7.6923076923076927E-2</v>
      </c>
      <c r="G24" s="77">
        <f>('OF_idades  (18)'!Y23-'OF_idades  (18)'!G23)/'OF_idades  (18)'!G23</f>
        <v>-0.10743801652892562</v>
      </c>
    </row>
    <row r="25" spans="2:7">
      <c r="B25" s="43" t="s">
        <v>47</v>
      </c>
      <c r="C25" s="60">
        <f>('OF_idades  (18)'!U24-'OF_idades  (18)'!C24)/'OF_idades  (18)'!C24</f>
        <v>-8.6956521739130432E-2</v>
      </c>
      <c r="D25" s="61">
        <f>('OF_idades  (18)'!V24-'OF_idades  (18)'!D24)/'OF_idades  (18)'!D24</f>
        <v>-0.12820512820512819</v>
      </c>
      <c r="E25" s="61">
        <f>('OF_idades  (18)'!W24-'OF_idades  (18)'!E24)/'OF_idades  (18)'!E24</f>
        <v>-0.20588235294117646</v>
      </c>
      <c r="F25" s="61">
        <f>('OF_idades  (18)'!X24-'OF_idades  (18)'!F24)/'OF_idades  (18)'!F24</f>
        <v>0</v>
      </c>
      <c r="G25" s="77">
        <f>('OF_idades  (18)'!Y24-'OF_idades  (18)'!G24)/'OF_idades  (18)'!G24</f>
        <v>-0.125</v>
      </c>
    </row>
    <row r="26" spans="2:7">
      <c r="B26" s="43" t="s">
        <v>48</v>
      </c>
      <c r="C26" s="60">
        <f>('OF_idades  (18)'!U25-'OF_idades  (18)'!C25)/'OF_idades  (18)'!C25</f>
        <v>-3.7037037037037035E-2</v>
      </c>
      <c r="D26" s="61">
        <f>('OF_idades  (18)'!V25-'OF_idades  (18)'!D25)/'OF_idades  (18)'!D25</f>
        <v>-0.42857142857142855</v>
      </c>
      <c r="E26" s="61">
        <f>('OF_idades  (18)'!W25-'OF_idades  (18)'!E25)/'OF_idades  (18)'!E25</f>
        <v>-0.21739130434782608</v>
      </c>
      <c r="F26" s="61">
        <f>('OF_idades  (18)'!X25-'OF_idades  (18)'!F25)/'OF_idades  (18)'!F25</f>
        <v>0.16666666666666666</v>
      </c>
      <c r="G26" s="77">
        <f>('OF_idades  (18)'!Y25-'OF_idades  (18)'!G25)/'OF_idades  (18)'!G25</f>
        <v>-0.2125984251968504</v>
      </c>
    </row>
    <row r="27" spans="2:7">
      <c r="B27" s="43" t="s">
        <v>115</v>
      </c>
      <c r="C27" s="60">
        <f>('OF_idades  (18)'!U26-'OF_idades  (18)'!C26)/'OF_idades  (18)'!C26</f>
        <v>-0.10526315789473684</v>
      </c>
      <c r="D27" s="61">
        <f>('OF_idades  (18)'!V26-'OF_idades  (18)'!D26)/'OF_idades  (18)'!D26</f>
        <v>-0.12</v>
      </c>
      <c r="E27" s="61">
        <f>('OF_idades  (18)'!W26-'OF_idades  (18)'!E26)/'OF_idades  (18)'!E26</f>
        <v>-0.33333333333333331</v>
      </c>
      <c r="F27" s="61">
        <f>('OF_idades  (18)'!X26-'OF_idades  (18)'!F26)/'OF_idades  (18)'!F26</f>
        <v>0.7142857142857143</v>
      </c>
      <c r="G27" s="77">
        <f>('OF_idades  (18)'!Y26-'OF_idades  (18)'!G26)/'OF_idades  (18)'!G26</f>
        <v>-0.15625</v>
      </c>
    </row>
    <row r="28" spans="2:7">
      <c r="B28" s="43" t="s">
        <v>55</v>
      </c>
      <c r="C28" s="60">
        <f>('OF_idades  (18)'!U27-'OF_idades  (18)'!C27)/'OF_idades  (18)'!C27</f>
        <v>4.2253521126760563E-2</v>
      </c>
      <c r="D28" s="61">
        <f>('OF_idades  (18)'!V27-'OF_idades  (18)'!D27)/'OF_idades  (18)'!D27</f>
        <v>-4.4444444444444446E-2</v>
      </c>
      <c r="E28" s="61">
        <f>('OF_idades  (18)'!W27-'OF_idades  (18)'!E27)/'OF_idades  (18)'!E27</f>
        <v>-0.14634146341463414</v>
      </c>
      <c r="F28" s="61">
        <f>('OF_idades  (18)'!X27-'OF_idades  (18)'!F27)/'OF_idades  (18)'!F27</f>
        <v>-0.2</v>
      </c>
      <c r="G28" s="77">
        <f>('OF_idades  (18)'!Y27-'OF_idades  (18)'!G27)/'OF_idades  (18)'!G27</f>
        <v>-6.95970695970696E-2</v>
      </c>
    </row>
    <row r="29" spans="2:7">
      <c r="B29" s="43" t="s">
        <v>58</v>
      </c>
      <c r="C29" s="60">
        <f>('OF_idades  (18)'!U28-'OF_idades  (18)'!C28)/'OF_idades  (18)'!C28</f>
        <v>-0.21311475409836064</v>
      </c>
      <c r="D29" s="61">
        <f>('OF_idades  (18)'!V28-'OF_idades  (18)'!D28)/'OF_idades  (18)'!D28</f>
        <v>2.2988505747126436E-2</v>
      </c>
      <c r="E29" s="61">
        <f>('OF_idades  (18)'!W28-'OF_idades  (18)'!E28)/'OF_idades  (18)'!E28</f>
        <v>-0.15789473684210525</v>
      </c>
      <c r="F29" s="61">
        <f>('OF_idades  (18)'!X28-'OF_idades  (18)'!F28)/'OF_idades  (18)'!F28</f>
        <v>0.41025641025641024</v>
      </c>
      <c r="G29" s="77">
        <f>('OF_idades  (18)'!Y28-'OF_idades  (18)'!G28)/'OF_idades  (18)'!G28</f>
        <v>-5.6047197640117993E-2</v>
      </c>
    </row>
    <row r="30" spans="2:7">
      <c r="B30" s="43" t="s">
        <v>116</v>
      </c>
      <c r="C30" s="60">
        <f>('OF_idades  (18)'!U29-'OF_idades  (18)'!C29)/'OF_idades  (18)'!C29</f>
        <v>0</v>
      </c>
      <c r="D30" s="61">
        <f>('OF_idades  (18)'!V29-'OF_idades  (18)'!D29)/'OF_idades  (18)'!D29</f>
        <v>-0.39130434782608697</v>
      </c>
      <c r="E30" s="61">
        <f>('OF_idades  (18)'!W29-'OF_idades  (18)'!E29)/'OF_idades  (18)'!E29</f>
        <v>-0.21621621621621623</v>
      </c>
      <c r="F30" s="61">
        <f>('OF_idades  (18)'!X29-'OF_idades  (18)'!F29)/'OF_idades  (18)'!F29</f>
        <v>0.61538461538461542</v>
      </c>
      <c r="G30" s="77">
        <f>('OF_idades  (18)'!Y29-'OF_idades  (18)'!G29)/'OF_idades  (18)'!G29</f>
        <v>-0.10843373493975904</v>
      </c>
    </row>
    <row r="31" spans="2:7">
      <c r="B31" s="43" t="s">
        <v>117</v>
      </c>
      <c r="C31" s="60">
        <f>('OF_idades  (18)'!U30-'OF_idades  (18)'!C30)/'OF_idades  (18)'!C30</f>
        <v>-0.23636363636363636</v>
      </c>
      <c r="D31" s="61">
        <f>('OF_idades  (18)'!V30-'OF_idades  (18)'!D30)/'OF_idades  (18)'!D30</f>
        <v>-0.15873015873015872</v>
      </c>
      <c r="E31" s="61">
        <f>('OF_idades  (18)'!W30-'OF_idades  (18)'!E30)/'OF_idades  (18)'!E30</f>
        <v>-0.22666666666666666</v>
      </c>
      <c r="F31" s="61">
        <f>('OF_idades  (18)'!X30-'OF_idades  (18)'!F30)/'OF_idades  (18)'!F30</f>
        <v>0.52941176470588236</v>
      </c>
      <c r="G31" s="77">
        <f>('OF_idades  (18)'!Y30-'OF_idades  (18)'!G30)/'OF_idades  (18)'!G30</f>
        <v>-0.14761904761904762</v>
      </c>
    </row>
    <row r="32" spans="2:7">
      <c r="B32" s="43" t="s">
        <v>118</v>
      </c>
      <c r="C32" s="60">
        <f>('OF_idades  (18)'!U31-'OF_idades  (18)'!C31)/'OF_idades  (18)'!C31</f>
        <v>0</v>
      </c>
      <c r="D32" s="61">
        <f>('OF_idades  (18)'!V31-'OF_idades  (18)'!D31)/'OF_idades  (18)'!D31</f>
        <v>-0.36538461538461536</v>
      </c>
      <c r="E32" s="61">
        <f>('OF_idades  (18)'!W31-'OF_idades  (18)'!E31)/'OF_idades  (18)'!E31</f>
        <v>-0.2696629213483146</v>
      </c>
      <c r="F32" s="61">
        <f>('OF_idades  (18)'!X31-'OF_idades  (18)'!F31)/'OF_idades  (18)'!F31</f>
        <v>-0.25</v>
      </c>
      <c r="G32" s="77">
        <f>('OF_idades  (18)'!Y31-'OF_idades  (18)'!G31)/'OF_idades  (18)'!G31</f>
        <v>-0.26530612244897961</v>
      </c>
    </row>
    <row r="33" spans="2:7">
      <c r="B33" s="43" t="s">
        <v>62</v>
      </c>
      <c r="C33" s="60">
        <f>('OF_idades  (18)'!U32-'OF_idades  (18)'!C32)/'OF_idades  (18)'!C32</f>
        <v>-0.23809523809523808</v>
      </c>
      <c r="D33" s="61">
        <f>('OF_idades  (18)'!V32-'OF_idades  (18)'!D32)/'OF_idades  (18)'!D32</f>
        <v>-0.323943661971831</v>
      </c>
      <c r="E33" s="61">
        <f>('OF_idades  (18)'!W32-'OF_idades  (18)'!E32)/'OF_idades  (18)'!E32</f>
        <v>-0.1</v>
      </c>
      <c r="F33" s="61">
        <f>('OF_idades  (18)'!X32-'OF_idades  (18)'!F32)/'OF_idades  (18)'!F32</f>
        <v>0.94444444444444442</v>
      </c>
      <c r="G33" s="77">
        <f>('OF_idades  (18)'!Y32-'OF_idades  (18)'!G32)/'OF_idades  (18)'!G32</f>
        <v>-0.11255411255411256</v>
      </c>
    </row>
    <row r="34" spans="2:7" ht="12.75" customHeight="1">
      <c r="B34" s="43" t="s">
        <v>119</v>
      </c>
      <c r="C34" s="60">
        <f>('OF_idades  (18)'!U33-'OF_idades  (18)'!C33)/'OF_idades  (18)'!C33</f>
        <v>-0.31578947368421051</v>
      </c>
      <c r="D34" s="61">
        <f>('OF_idades  (18)'!V33-'OF_idades  (18)'!D33)/'OF_idades  (18)'!D33</f>
        <v>-0.20270270270270271</v>
      </c>
      <c r="E34" s="61">
        <f>('OF_idades  (18)'!W33-'OF_idades  (18)'!E33)/'OF_idades  (18)'!E33</f>
        <v>2.3255813953488372E-2</v>
      </c>
      <c r="F34" s="61">
        <f>('OF_idades  (18)'!X33-'OF_idades  (18)'!F33)/'OF_idades  (18)'!F33</f>
        <v>0.7142857142857143</v>
      </c>
      <c r="G34" s="77">
        <f>('OF_idades  (18)'!Y33-'OF_idades  (18)'!G33)/'OF_idades  (18)'!G33</f>
        <v>-9.0909090909090912E-2</v>
      </c>
    </row>
    <row r="35" spans="2:7">
      <c r="B35" s="43" t="s">
        <v>120</v>
      </c>
      <c r="C35" s="60">
        <f>('OF_idades  (18)'!U34-'OF_idades  (18)'!C34)/'OF_idades  (18)'!C34</f>
        <v>-0.22222222222222221</v>
      </c>
      <c r="D35" s="61">
        <f>('OF_idades  (18)'!V34-'OF_idades  (18)'!D34)/'OF_idades  (18)'!D34</f>
        <v>-0.20833333333333334</v>
      </c>
      <c r="E35" s="61">
        <f>('OF_idades  (18)'!W34-'OF_idades  (18)'!E34)/'OF_idades  (18)'!E34</f>
        <v>-9.375E-2</v>
      </c>
      <c r="F35" s="61">
        <f>('OF_idades  (18)'!X34-'OF_idades  (18)'!F34)/'OF_idades  (18)'!F34</f>
        <v>0.54545454545454541</v>
      </c>
      <c r="G35" s="77">
        <f>('OF_idades  (18)'!Y34-'OF_idades  (18)'!G34)/'OF_idades  (18)'!G34</f>
        <v>-5.2631578947368418E-2</v>
      </c>
    </row>
    <row r="36" spans="2:7">
      <c r="B36" s="43" t="s">
        <v>121</v>
      </c>
      <c r="C36" s="60">
        <f>('OF_idades  (18)'!U35-'OF_idades  (18)'!C35)/'OF_idades  (18)'!C35</f>
        <v>-4.7619047619047616E-2</v>
      </c>
      <c r="D36" s="61">
        <f>('OF_idades  (18)'!V35-'OF_idades  (18)'!D35)/'OF_idades  (18)'!D35</f>
        <v>-0.25</v>
      </c>
      <c r="E36" s="61">
        <f>('OF_idades  (18)'!W35-'OF_idades  (18)'!E35)/'OF_idades  (18)'!E35</f>
        <v>-0.22580645161290322</v>
      </c>
      <c r="F36" s="61">
        <f>('OF_idades  (18)'!X35-'OF_idades  (18)'!F35)/'OF_idades  (18)'!F35</f>
        <v>0.16666666666666666</v>
      </c>
      <c r="G36" s="77">
        <f>('OF_idades  (18)'!Y35-'OF_idades  (18)'!G35)/'OF_idades  (18)'!G35</f>
        <v>-0.16279069767441862</v>
      </c>
    </row>
    <row r="37" spans="2:7">
      <c r="B37" s="43" t="s">
        <v>76</v>
      </c>
      <c r="C37" s="60">
        <f>('OF_idades  (18)'!U36-'OF_idades  (18)'!C36)/'OF_idades  (18)'!C36</f>
        <v>-0.37735849056603776</v>
      </c>
      <c r="D37" s="61">
        <f>('OF_idades  (18)'!V36-'OF_idades  (18)'!D36)/'OF_idades  (18)'!D36</f>
        <v>-0.14545454545454545</v>
      </c>
      <c r="E37" s="61">
        <f>('OF_idades  (18)'!W36-'OF_idades  (18)'!E36)/'OF_idades  (18)'!E36</f>
        <v>-0.3235294117647059</v>
      </c>
      <c r="F37" s="61">
        <f>('OF_idades  (18)'!X36-'OF_idades  (18)'!F36)/'OF_idades  (18)'!F36</f>
        <v>-0.23809523809523808</v>
      </c>
      <c r="G37" s="77">
        <f>('OF_idades  (18)'!Y36-'OF_idades  (18)'!G36)/'OF_idades  (18)'!G36</f>
        <v>-0.27918781725888325</v>
      </c>
    </row>
    <row r="38" spans="2:7">
      <c r="B38" s="43" t="s">
        <v>122</v>
      </c>
      <c r="C38" s="182">
        <f>('OF_idades  (18)'!U37-'OF_idades  (18)'!C37)/'OF_idades  (18)'!C37</f>
        <v>-0.5</v>
      </c>
      <c r="D38" s="183">
        <f>('OF_idades  (18)'!V37-'OF_idades  (18)'!D37)/'OF_idades  (18)'!D37</f>
        <v>-0.42499999999999999</v>
      </c>
      <c r="E38" s="183">
        <f>('OF_idades  (18)'!W37-'OF_idades  (18)'!E37)/'OF_idades  (18)'!E37</f>
        <v>0.23529411764705882</v>
      </c>
      <c r="F38" s="183">
        <f>('OF_idades  (18)'!X37-'OF_idades  (18)'!F37)/'OF_idades  (18)'!F37</f>
        <v>0.54545454545454541</v>
      </c>
      <c r="G38" s="184">
        <f>('OF_idades  (18)'!Y37-'OF_idades  (18)'!G37)/'OF_idades  (18)'!G37</f>
        <v>-0.10101010101010101</v>
      </c>
    </row>
    <row r="39" spans="2:7">
      <c r="B39" s="48"/>
      <c r="C39" s="621"/>
      <c r="D39" s="616"/>
      <c r="E39" s="616"/>
      <c r="F39" s="616"/>
      <c r="G39" s="616"/>
    </row>
    <row r="40" spans="2:7">
      <c r="B40" s="48"/>
      <c r="C40" s="36"/>
      <c r="D40" s="36"/>
      <c r="E40" s="36"/>
      <c r="F40" s="36"/>
      <c r="G40" s="36"/>
    </row>
  </sheetData>
  <mergeCells count="4">
    <mergeCell ref="B5:I5"/>
    <mergeCell ref="C8:G8"/>
    <mergeCell ref="C9:G9"/>
    <mergeCell ref="C39:G39"/>
  </mergeCells>
  <pageMargins left="0.7" right="0.7" top="0.75" bottom="0.75" header="0.3" footer="0.3"/>
  <pageSetup orientation="portrait" verticalDpi="0" r:id="rId1"/>
  <drawing r:id="rId2"/>
</worksheet>
</file>

<file path=xl/worksheets/sheet2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39"/>
  <sheetViews>
    <sheetView showGridLines="0" showRowColHeaders="0" zoomScaleNormal="100" workbookViewId="0">
      <pane xSplit="2" topLeftCell="C1" activePane="topRight" state="frozen"/>
      <selection pane="topRight" activeCell="AA10" sqref="AA10"/>
    </sheetView>
  </sheetViews>
  <sheetFormatPr defaultColWidth="12" defaultRowHeight="15"/>
  <cols>
    <col min="1" max="1" width="12.7109375" customWidth="1"/>
    <col min="2" max="2" width="38" style="148" customWidth="1"/>
    <col min="3" max="9" width="10.7109375" style="148" customWidth="1"/>
    <col min="10" max="10" width="1.28515625" style="148" customWidth="1"/>
    <col min="11" max="17" width="10.7109375" style="148" customWidth="1"/>
    <col min="18" max="18" width="1.28515625" style="148" customWidth="1"/>
    <col min="19" max="25" width="10.7109375" style="148" customWidth="1"/>
    <col min="26" max="26" width="1.28515625" style="148" customWidth="1"/>
    <col min="27" max="33" width="10.7109375" style="148" customWidth="1"/>
    <col min="34" max="16384" width="12" style="148"/>
  </cols>
  <sheetData>
    <row r="1" spans="1:33" s="147" customFormat="1" ht="16.5" customHeight="1">
      <c r="A1"/>
    </row>
    <row r="2" spans="1:33" s="147" customFormat="1" ht="16.5" customHeight="1">
      <c r="A2"/>
    </row>
    <row r="3" spans="1:33" s="147" customFormat="1" ht="16.5" customHeight="1"/>
    <row r="4" spans="1:33" s="147" customFormat="1" ht="16.5" customHeight="1"/>
    <row r="5" spans="1:33" s="147" customFormat="1" ht="16.5" customHeight="1">
      <c r="A5" s="328" t="s">
        <v>10</v>
      </c>
      <c r="B5" s="331" t="s">
        <v>573</v>
      </c>
      <c r="E5" s="2"/>
      <c r="F5" s="2"/>
    </row>
    <row r="6" spans="1:33" ht="15" customHeight="1">
      <c r="B6" s="336" t="s">
        <v>127</v>
      </c>
      <c r="I6" s="8"/>
      <c r="J6" s="8"/>
      <c r="K6" s="8"/>
      <c r="L6" s="8"/>
      <c r="M6" s="8"/>
      <c r="N6" s="8"/>
      <c r="O6" s="8"/>
      <c r="AG6" s="295"/>
    </row>
    <row r="7" spans="1:33" ht="24.95" customHeight="1">
      <c r="B7" s="8"/>
      <c r="C7" s="607" t="s">
        <v>573</v>
      </c>
      <c r="D7" s="607"/>
      <c r="E7" s="607"/>
      <c r="F7" s="607"/>
      <c r="G7" s="607"/>
      <c r="H7" s="607"/>
      <c r="I7" s="607"/>
      <c r="J7" s="607"/>
      <c r="K7" s="607"/>
      <c r="L7" s="607"/>
      <c r="M7" s="607"/>
      <c r="N7" s="607"/>
      <c r="O7" s="607"/>
      <c r="P7" s="607"/>
      <c r="Q7" s="607"/>
      <c r="R7" s="607"/>
      <c r="S7" s="607"/>
      <c r="T7" s="607"/>
      <c r="U7" s="607"/>
      <c r="V7" s="607"/>
      <c r="W7" s="607"/>
      <c r="X7" s="607"/>
      <c r="Y7" s="607"/>
      <c r="Z7" s="607"/>
      <c r="AA7" s="607"/>
      <c r="AB7" s="607"/>
      <c r="AC7" s="607"/>
      <c r="AD7" s="607"/>
      <c r="AE7" s="607"/>
      <c r="AF7" s="607"/>
      <c r="AG7" s="576"/>
    </row>
    <row r="8" spans="1:33" ht="24.95" customHeight="1">
      <c r="B8" s="12"/>
      <c r="C8" s="606" t="s">
        <v>21</v>
      </c>
      <c r="D8" s="606"/>
      <c r="E8" s="606"/>
      <c r="F8" s="606"/>
      <c r="G8" s="606"/>
      <c r="H8" s="606"/>
      <c r="I8" s="606"/>
      <c r="J8" s="65"/>
      <c r="K8" s="606" t="s">
        <v>23</v>
      </c>
      <c r="L8" s="606"/>
      <c r="M8" s="606"/>
      <c r="N8" s="606"/>
      <c r="O8" s="606"/>
      <c r="P8" s="606"/>
      <c r="Q8" s="606"/>
      <c r="R8" s="66"/>
      <c r="S8" s="606" t="s">
        <v>24</v>
      </c>
      <c r="T8" s="606"/>
      <c r="U8" s="606"/>
      <c r="V8" s="606"/>
      <c r="W8" s="606"/>
      <c r="X8" s="606"/>
      <c r="Y8" s="606"/>
      <c r="Z8" s="65"/>
      <c r="AA8" s="606" t="s">
        <v>22</v>
      </c>
      <c r="AB8" s="606"/>
      <c r="AC8" s="606"/>
      <c r="AD8" s="606"/>
      <c r="AE8" s="606"/>
      <c r="AF8" s="606"/>
      <c r="AG8" s="606">
        <v>4</v>
      </c>
    </row>
    <row r="9" spans="1:33">
      <c r="B9" s="57" t="s">
        <v>16</v>
      </c>
      <c r="C9" s="329" t="s">
        <v>28</v>
      </c>
      <c r="D9" s="329" t="s">
        <v>29</v>
      </c>
      <c r="E9" s="329" t="s">
        <v>30</v>
      </c>
      <c r="F9" s="329" t="s">
        <v>31</v>
      </c>
      <c r="G9" s="329" t="s">
        <v>32</v>
      </c>
      <c r="H9" s="329" t="s">
        <v>2</v>
      </c>
      <c r="I9" s="329" t="s">
        <v>0</v>
      </c>
      <c r="J9" s="13"/>
      <c r="K9" s="329" t="s">
        <v>28</v>
      </c>
      <c r="L9" s="329" t="s">
        <v>29</v>
      </c>
      <c r="M9" s="329" t="s">
        <v>30</v>
      </c>
      <c r="N9" s="329" t="s">
        <v>31</v>
      </c>
      <c r="O9" s="329" t="s">
        <v>32</v>
      </c>
      <c r="P9" s="329" t="s">
        <v>2</v>
      </c>
      <c r="Q9" s="329" t="s">
        <v>0</v>
      </c>
      <c r="R9" s="14"/>
      <c r="S9" s="329" t="s">
        <v>28</v>
      </c>
      <c r="T9" s="329" t="s">
        <v>29</v>
      </c>
      <c r="U9" s="329" t="s">
        <v>30</v>
      </c>
      <c r="V9" s="329" t="s">
        <v>31</v>
      </c>
      <c r="W9" s="329" t="s">
        <v>32</v>
      </c>
      <c r="X9" s="329" t="s">
        <v>2</v>
      </c>
      <c r="Y9" s="329" t="s">
        <v>0</v>
      </c>
      <c r="Z9" s="13"/>
      <c r="AA9" s="329" t="s">
        <v>28</v>
      </c>
      <c r="AB9" s="329" t="s">
        <v>29</v>
      </c>
      <c r="AC9" s="329" t="s">
        <v>30</v>
      </c>
      <c r="AD9" s="329" t="s">
        <v>31</v>
      </c>
      <c r="AE9" s="329" t="s">
        <v>32</v>
      </c>
      <c r="AF9" s="329" t="s">
        <v>2</v>
      </c>
      <c r="AG9" s="329" t="s">
        <v>0</v>
      </c>
    </row>
    <row r="10" spans="1:33" ht="15" customHeight="1">
      <c r="B10" s="3" t="s">
        <v>91</v>
      </c>
      <c r="C10" s="51">
        <v>2952</v>
      </c>
      <c r="D10" s="53">
        <v>7880</v>
      </c>
      <c r="E10" s="53">
        <v>11092</v>
      </c>
      <c r="F10" s="53">
        <v>20478</v>
      </c>
      <c r="G10" s="53">
        <v>24681</v>
      </c>
      <c r="H10" s="53">
        <v>14076</v>
      </c>
      <c r="I10" s="52">
        <v>81159</v>
      </c>
      <c r="J10" s="13"/>
      <c r="K10" s="51">
        <v>3202</v>
      </c>
      <c r="L10" s="53">
        <v>8287</v>
      </c>
      <c r="M10" s="53">
        <v>10949</v>
      </c>
      <c r="N10" s="53">
        <v>20800</v>
      </c>
      <c r="O10" s="53">
        <v>27066</v>
      </c>
      <c r="P10" s="53">
        <v>16898</v>
      </c>
      <c r="Q10" s="52">
        <v>87202</v>
      </c>
      <c r="R10" s="14"/>
      <c r="S10" s="51">
        <v>2952</v>
      </c>
      <c r="T10" s="53">
        <v>7880</v>
      </c>
      <c r="U10" s="53">
        <v>11092</v>
      </c>
      <c r="V10" s="53">
        <v>20478</v>
      </c>
      <c r="W10" s="53">
        <v>24681</v>
      </c>
      <c r="X10" s="53">
        <v>14076</v>
      </c>
      <c r="Y10" s="52">
        <v>81159</v>
      </c>
      <c r="Z10" s="13"/>
      <c r="AA10" s="51">
        <v>3481</v>
      </c>
      <c r="AB10" s="53">
        <v>8690</v>
      </c>
      <c r="AC10" s="53">
        <v>12114</v>
      </c>
      <c r="AD10" s="53">
        <v>20697</v>
      </c>
      <c r="AE10" s="53">
        <v>27013</v>
      </c>
      <c r="AF10" s="53">
        <v>17981</v>
      </c>
      <c r="AG10" s="52">
        <v>89976</v>
      </c>
    </row>
    <row r="11" spans="1:33" ht="15" customHeight="1">
      <c r="B11" s="4" t="s">
        <v>487</v>
      </c>
      <c r="C11" s="54">
        <v>664</v>
      </c>
      <c r="D11" s="56">
        <v>1092</v>
      </c>
      <c r="E11" s="56">
        <v>2300</v>
      </c>
      <c r="F11" s="56">
        <v>4663</v>
      </c>
      <c r="G11" s="56">
        <v>5774</v>
      </c>
      <c r="H11" s="56">
        <v>3874</v>
      </c>
      <c r="I11" s="55">
        <v>18367</v>
      </c>
      <c r="J11" s="13"/>
      <c r="K11" s="54">
        <v>889</v>
      </c>
      <c r="L11" s="56">
        <v>1279</v>
      </c>
      <c r="M11" s="56">
        <v>2267</v>
      </c>
      <c r="N11" s="56">
        <v>4736</v>
      </c>
      <c r="O11" s="56">
        <v>6311</v>
      </c>
      <c r="P11" s="56">
        <v>4384</v>
      </c>
      <c r="Q11" s="55">
        <v>19866</v>
      </c>
      <c r="R11" s="14"/>
      <c r="S11" s="54">
        <v>707</v>
      </c>
      <c r="T11" s="56">
        <v>1108</v>
      </c>
      <c r="U11" s="56">
        <v>2161</v>
      </c>
      <c r="V11" s="56">
        <v>4188</v>
      </c>
      <c r="W11" s="56">
        <v>5163</v>
      </c>
      <c r="X11" s="56">
        <v>4005</v>
      </c>
      <c r="Y11" s="55">
        <v>17332</v>
      </c>
      <c r="Z11" s="13"/>
      <c r="AA11" s="54">
        <v>868</v>
      </c>
      <c r="AB11" s="56">
        <v>1666</v>
      </c>
      <c r="AC11" s="56">
        <v>2586</v>
      </c>
      <c r="AD11" s="56">
        <v>4368</v>
      </c>
      <c r="AE11" s="56">
        <v>5318</v>
      </c>
      <c r="AF11" s="56">
        <v>4039</v>
      </c>
      <c r="AG11" s="55">
        <v>18845</v>
      </c>
    </row>
    <row r="12" spans="1:33" ht="15" customHeight="1">
      <c r="B12" s="4" t="s">
        <v>93</v>
      </c>
      <c r="C12" s="54">
        <v>585</v>
      </c>
      <c r="D12" s="56">
        <v>815</v>
      </c>
      <c r="E12" s="56">
        <v>1636</v>
      </c>
      <c r="F12" s="56">
        <v>3499</v>
      </c>
      <c r="G12" s="56">
        <v>4451</v>
      </c>
      <c r="H12" s="56">
        <v>3240</v>
      </c>
      <c r="I12" s="55">
        <v>14226</v>
      </c>
      <c r="J12" s="13"/>
      <c r="K12" s="54">
        <v>755</v>
      </c>
      <c r="L12" s="56">
        <v>975</v>
      </c>
      <c r="M12" s="56">
        <v>1645</v>
      </c>
      <c r="N12" s="56">
        <v>3581</v>
      </c>
      <c r="O12" s="56">
        <v>4805</v>
      </c>
      <c r="P12" s="56">
        <v>3679</v>
      </c>
      <c r="Q12" s="55">
        <v>15440</v>
      </c>
      <c r="R12" s="14"/>
      <c r="S12" s="54">
        <v>585</v>
      </c>
      <c r="T12" s="56">
        <v>815</v>
      </c>
      <c r="U12" s="56">
        <v>1636</v>
      </c>
      <c r="V12" s="56">
        <v>3499</v>
      </c>
      <c r="W12" s="56">
        <v>4451</v>
      </c>
      <c r="X12" s="56">
        <v>3240</v>
      </c>
      <c r="Y12" s="55">
        <v>14226</v>
      </c>
      <c r="Z12" s="652">
        <v>14226</v>
      </c>
      <c r="AA12" s="54">
        <v>767</v>
      </c>
      <c r="AB12" s="56">
        <v>1464</v>
      </c>
      <c r="AC12" s="56">
        <v>1870</v>
      </c>
      <c r="AD12" s="56">
        <v>3192</v>
      </c>
      <c r="AE12" s="56">
        <v>3839</v>
      </c>
      <c r="AF12" s="56">
        <v>3322</v>
      </c>
      <c r="AG12" s="55">
        <v>14454</v>
      </c>
    </row>
    <row r="13" spans="1:33" ht="15" customHeight="1">
      <c r="B13" s="4" t="s">
        <v>1</v>
      </c>
      <c r="C13" s="96">
        <v>245</v>
      </c>
      <c r="D13" s="97">
        <v>258</v>
      </c>
      <c r="E13" s="97">
        <v>447</v>
      </c>
      <c r="F13" s="97">
        <v>697</v>
      </c>
      <c r="G13" s="97">
        <v>1066</v>
      </c>
      <c r="H13" s="97">
        <v>1258</v>
      </c>
      <c r="I13" s="98">
        <v>3971</v>
      </c>
      <c r="J13" s="103"/>
      <c r="K13" s="96">
        <v>211</v>
      </c>
      <c r="L13" s="97">
        <v>251</v>
      </c>
      <c r="M13" s="97">
        <v>383</v>
      </c>
      <c r="N13" s="97">
        <v>649</v>
      </c>
      <c r="O13" s="97">
        <v>1065</v>
      </c>
      <c r="P13" s="97">
        <v>1354</v>
      </c>
      <c r="Q13" s="98">
        <v>3913</v>
      </c>
      <c r="R13" s="14"/>
      <c r="S13" s="96">
        <v>245</v>
      </c>
      <c r="T13" s="97">
        <v>258</v>
      </c>
      <c r="U13" s="97">
        <v>447</v>
      </c>
      <c r="V13" s="97">
        <v>697</v>
      </c>
      <c r="W13" s="97">
        <v>1066</v>
      </c>
      <c r="X13" s="97">
        <v>1258</v>
      </c>
      <c r="Y13" s="98">
        <v>3971</v>
      </c>
      <c r="Z13" s="103"/>
      <c r="AA13" s="96">
        <v>199</v>
      </c>
      <c r="AB13" s="97">
        <v>375</v>
      </c>
      <c r="AC13" s="97">
        <v>518</v>
      </c>
      <c r="AD13" s="97">
        <v>589</v>
      </c>
      <c r="AE13" s="97">
        <v>681</v>
      </c>
      <c r="AF13" s="97">
        <v>1145</v>
      </c>
      <c r="AG13" s="98">
        <v>3507</v>
      </c>
    </row>
    <row r="14" spans="1:33" ht="15" customHeight="1">
      <c r="B14" s="43" t="s">
        <v>38</v>
      </c>
      <c r="C14" s="51">
        <v>21</v>
      </c>
      <c r="D14" s="53">
        <v>25</v>
      </c>
      <c r="E14" s="53">
        <v>12</v>
      </c>
      <c r="F14" s="53">
        <v>23</v>
      </c>
      <c r="G14" s="53">
        <v>28</v>
      </c>
      <c r="H14" s="53">
        <v>20</v>
      </c>
      <c r="I14" s="52">
        <v>129</v>
      </c>
      <c r="J14" s="13"/>
      <c r="K14" s="51">
        <v>6</v>
      </c>
      <c r="L14" s="53">
        <v>17</v>
      </c>
      <c r="M14" s="53">
        <v>15</v>
      </c>
      <c r="N14" s="53">
        <v>25</v>
      </c>
      <c r="O14" s="53">
        <v>27</v>
      </c>
      <c r="P14" s="53">
        <v>22</v>
      </c>
      <c r="Q14" s="52">
        <v>112</v>
      </c>
      <c r="R14" s="16"/>
      <c r="S14" s="51">
        <v>21</v>
      </c>
      <c r="T14" s="53">
        <v>25</v>
      </c>
      <c r="U14" s="53">
        <v>12</v>
      </c>
      <c r="V14" s="53">
        <v>23</v>
      </c>
      <c r="W14" s="53">
        <v>28</v>
      </c>
      <c r="X14" s="53">
        <v>20</v>
      </c>
      <c r="Y14" s="52">
        <v>129</v>
      </c>
      <c r="Z14" s="13"/>
      <c r="AA14" s="51">
        <v>27</v>
      </c>
      <c r="AB14" s="53">
        <v>22</v>
      </c>
      <c r="AC14" s="53">
        <v>24</v>
      </c>
      <c r="AD14" s="53">
        <v>31</v>
      </c>
      <c r="AE14" s="53">
        <v>27</v>
      </c>
      <c r="AF14" s="53">
        <v>21</v>
      </c>
      <c r="AG14" s="52">
        <v>152</v>
      </c>
    </row>
    <row r="15" spans="1:33" ht="15" customHeight="1">
      <c r="B15" s="43" t="s">
        <v>39</v>
      </c>
      <c r="C15" s="54">
        <v>5</v>
      </c>
      <c r="D15" s="56">
        <v>9</v>
      </c>
      <c r="E15" s="56">
        <v>18</v>
      </c>
      <c r="F15" s="56">
        <v>21</v>
      </c>
      <c r="G15" s="56">
        <v>36</v>
      </c>
      <c r="H15" s="56">
        <v>28</v>
      </c>
      <c r="I15" s="55">
        <v>117</v>
      </c>
      <c r="J15" s="13"/>
      <c r="K15" s="54">
        <v>6</v>
      </c>
      <c r="L15" s="56">
        <v>5</v>
      </c>
      <c r="M15" s="56">
        <v>17</v>
      </c>
      <c r="N15" s="56">
        <v>26</v>
      </c>
      <c r="O15" s="56">
        <v>32</v>
      </c>
      <c r="P15" s="56">
        <v>35</v>
      </c>
      <c r="Q15" s="55">
        <v>121</v>
      </c>
      <c r="R15" s="16"/>
      <c r="S15" s="54">
        <v>5</v>
      </c>
      <c r="T15" s="56">
        <v>9</v>
      </c>
      <c r="U15" s="56">
        <v>18</v>
      </c>
      <c r="V15" s="56">
        <v>21</v>
      </c>
      <c r="W15" s="56">
        <v>36</v>
      </c>
      <c r="X15" s="56">
        <v>28</v>
      </c>
      <c r="Y15" s="55">
        <v>117</v>
      </c>
      <c r="Z15" s="13"/>
      <c r="AA15" s="54">
        <v>8</v>
      </c>
      <c r="AB15" s="56">
        <v>7</v>
      </c>
      <c r="AC15" s="56">
        <v>17</v>
      </c>
      <c r="AD15" s="56">
        <v>19</v>
      </c>
      <c r="AE15" s="56">
        <v>21</v>
      </c>
      <c r="AF15" s="56">
        <v>34</v>
      </c>
      <c r="AG15" s="55">
        <v>106</v>
      </c>
    </row>
    <row r="16" spans="1:33" ht="15" customHeight="1">
      <c r="B16" s="43" t="s">
        <v>41</v>
      </c>
      <c r="C16" s="54">
        <v>5</v>
      </c>
      <c r="D16" s="56">
        <v>5</v>
      </c>
      <c r="E16" s="56">
        <v>13</v>
      </c>
      <c r="F16" s="56">
        <v>30</v>
      </c>
      <c r="G16" s="56">
        <v>45</v>
      </c>
      <c r="H16" s="56">
        <v>96</v>
      </c>
      <c r="I16" s="55">
        <v>194</v>
      </c>
      <c r="J16" s="13"/>
      <c r="K16" s="54">
        <v>3</v>
      </c>
      <c r="L16" s="56">
        <v>7</v>
      </c>
      <c r="M16" s="56">
        <v>13</v>
      </c>
      <c r="N16" s="56">
        <v>24</v>
      </c>
      <c r="O16" s="56">
        <v>53</v>
      </c>
      <c r="P16" s="56">
        <v>104</v>
      </c>
      <c r="Q16" s="55">
        <v>204</v>
      </c>
      <c r="R16" s="9"/>
      <c r="S16" s="54">
        <v>5</v>
      </c>
      <c r="T16" s="56">
        <v>5</v>
      </c>
      <c r="U16" s="56">
        <v>13</v>
      </c>
      <c r="V16" s="56">
        <v>30</v>
      </c>
      <c r="W16" s="56">
        <v>45</v>
      </c>
      <c r="X16" s="56">
        <v>96</v>
      </c>
      <c r="Y16" s="55">
        <v>194</v>
      </c>
      <c r="Z16" s="40"/>
      <c r="AA16" s="54">
        <v>4</v>
      </c>
      <c r="AB16" s="56">
        <v>11</v>
      </c>
      <c r="AC16" s="56">
        <v>16</v>
      </c>
      <c r="AD16" s="56">
        <v>18</v>
      </c>
      <c r="AE16" s="56">
        <v>31</v>
      </c>
      <c r="AF16" s="56">
        <v>80</v>
      </c>
      <c r="AG16" s="55">
        <v>160</v>
      </c>
    </row>
    <row r="17" spans="1:33" ht="15" customHeight="1">
      <c r="B17" s="43" t="s">
        <v>110</v>
      </c>
      <c r="C17" s="54">
        <v>1</v>
      </c>
      <c r="D17" s="56">
        <v>3</v>
      </c>
      <c r="E17" s="56">
        <v>7</v>
      </c>
      <c r="F17" s="56">
        <v>15</v>
      </c>
      <c r="G17" s="56">
        <v>39</v>
      </c>
      <c r="H17" s="56">
        <v>56</v>
      </c>
      <c r="I17" s="55">
        <v>121</v>
      </c>
      <c r="J17" s="13"/>
      <c r="K17" s="54">
        <v>1</v>
      </c>
      <c r="L17" s="56">
        <v>4</v>
      </c>
      <c r="M17" s="56">
        <v>6</v>
      </c>
      <c r="N17" s="56">
        <v>11</v>
      </c>
      <c r="O17" s="56">
        <v>39</v>
      </c>
      <c r="P17" s="56">
        <v>68</v>
      </c>
      <c r="Q17" s="55">
        <v>129</v>
      </c>
      <c r="R17" s="15"/>
      <c r="S17" s="54">
        <v>1</v>
      </c>
      <c r="T17" s="56">
        <v>3</v>
      </c>
      <c r="U17" s="56">
        <v>7</v>
      </c>
      <c r="V17" s="56">
        <v>15</v>
      </c>
      <c r="W17" s="56">
        <v>39</v>
      </c>
      <c r="X17" s="56">
        <v>56</v>
      </c>
      <c r="Y17" s="55">
        <v>121</v>
      </c>
      <c r="Z17" s="13"/>
      <c r="AA17" s="54">
        <v>4</v>
      </c>
      <c r="AB17" s="56">
        <v>8</v>
      </c>
      <c r="AC17" s="56">
        <v>10</v>
      </c>
      <c r="AD17" s="56">
        <v>14</v>
      </c>
      <c r="AE17" s="56">
        <v>28</v>
      </c>
      <c r="AF17" s="56">
        <v>48</v>
      </c>
      <c r="AG17" s="55">
        <v>112</v>
      </c>
    </row>
    <row r="18" spans="1:33" ht="15" customHeight="1">
      <c r="B18" s="43" t="s">
        <v>111</v>
      </c>
      <c r="C18" s="54">
        <v>9</v>
      </c>
      <c r="D18" s="56">
        <v>11</v>
      </c>
      <c r="E18" s="56">
        <v>23</v>
      </c>
      <c r="F18" s="56">
        <v>43</v>
      </c>
      <c r="G18" s="56">
        <v>85</v>
      </c>
      <c r="H18" s="56">
        <v>122</v>
      </c>
      <c r="I18" s="55">
        <v>293</v>
      </c>
      <c r="J18" s="13"/>
      <c r="K18" s="54">
        <v>7</v>
      </c>
      <c r="L18" s="56">
        <v>10</v>
      </c>
      <c r="M18" s="56">
        <v>23</v>
      </c>
      <c r="N18" s="56">
        <v>46</v>
      </c>
      <c r="O18" s="56">
        <v>87</v>
      </c>
      <c r="P18" s="56">
        <v>131</v>
      </c>
      <c r="Q18" s="55">
        <v>304</v>
      </c>
      <c r="R18" s="9"/>
      <c r="S18" s="54">
        <v>9</v>
      </c>
      <c r="T18" s="56">
        <v>11</v>
      </c>
      <c r="U18" s="56">
        <v>23</v>
      </c>
      <c r="V18" s="56">
        <v>43</v>
      </c>
      <c r="W18" s="56">
        <v>85</v>
      </c>
      <c r="X18" s="56">
        <v>122</v>
      </c>
      <c r="Y18" s="55">
        <v>293</v>
      </c>
      <c r="Z18" s="40"/>
      <c r="AA18" s="54">
        <v>9</v>
      </c>
      <c r="AB18" s="56">
        <v>25</v>
      </c>
      <c r="AC18" s="56">
        <v>38</v>
      </c>
      <c r="AD18" s="56">
        <v>38</v>
      </c>
      <c r="AE18" s="56">
        <v>60</v>
      </c>
      <c r="AF18" s="56">
        <v>118</v>
      </c>
      <c r="AG18" s="55">
        <v>288</v>
      </c>
    </row>
    <row r="19" spans="1:33" ht="15" customHeight="1">
      <c r="B19" s="43" t="s">
        <v>112</v>
      </c>
      <c r="C19" s="54">
        <v>3</v>
      </c>
      <c r="D19" s="56">
        <v>3</v>
      </c>
      <c r="E19" s="56">
        <v>12</v>
      </c>
      <c r="F19" s="56">
        <v>17</v>
      </c>
      <c r="G19" s="56">
        <v>30</v>
      </c>
      <c r="H19" s="56">
        <v>76</v>
      </c>
      <c r="I19" s="55">
        <v>141</v>
      </c>
      <c r="J19" s="13"/>
      <c r="K19" s="54">
        <v>2</v>
      </c>
      <c r="L19" s="56">
        <v>4</v>
      </c>
      <c r="M19" s="56">
        <v>11</v>
      </c>
      <c r="N19" s="56">
        <v>18</v>
      </c>
      <c r="O19" s="56">
        <v>27</v>
      </c>
      <c r="P19" s="56">
        <v>89</v>
      </c>
      <c r="Q19" s="55">
        <v>151</v>
      </c>
      <c r="R19" s="16"/>
      <c r="S19" s="54">
        <v>3</v>
      </c>
      <c r="T19" s="56">
        <v>3</v>
      </c>
      <c r="U19" s="56">
        <v>12</v>
      </c>
      <c r="V19" s="56">
        <v>17</v>
      </c>
      <c r="W19" s="56">
        <v>30</v>
      </c>
      <c r="X19" s="56">
        <v>76</v>
      </c>
      <c r="Y19" s="55">
        <v>141</v>
      </c>
      <c r="Z19" s="13"/>
      <c r="AA19" s="54">
        <v>2</v>
      </c>
      <c r="AB19" s="56">
        <v>5</v>
      </c>
      <c r="AC19" s="56">
        <v>4</v>
      </c>
      <c r="AD19" s="56">
        <v>13</v>
      </c>
      <c r="AE19" s="56">
        <v>13</v>
      </c>
      <c r="AF19" s="56">
        <v>79</v>
      </c>
      <c r="AG19" s="55">
        <v>116</v>
      </c>
    </row>
    <row r="20" spans="1:33" ht="15" customHeight="1">
      <c r="B20" s="43" t="s">
        <v>44</v>
      </c>
      <c r="C20" s="54">
        <v>18</v>
      </c>
      <c r="D20" s="56">
        <v>18</v>
      </c>
      <c r="E20" s="56">
        <v>25</v>
      </c>
      <c r="F20" s="56">
        <v>30</v>
      </c>
      <c r="G20" s="56">
        <v>35</v>
      </c>
      <c r="H20" s="56">
        <v>12</v>
      </c>
      <c r="I20" s="55">
        <v>138</v>
      </c>
      <c r="J20" s="13"/>
      <c r="K20" s="54">
        <v>13</v>
      </c>
      <c r="L20" s="56">
        <v>11</v>
      </c>
      <c r="M20" s="56">
        <v>17</v>
      </c>
      <c r="N20" s="56">
        <v>24</v>
      </c>
      <c r="O20" s="56">
        <v>37</v>
      </c>
      <c r="P20" s="56">
        <v>15</v>
      </c>
      <c r="Q20" s="55">
        <v>117</v>
      </c>
      <c r="R20" s="16"/>
      <c r="S20" s="54">
        <v>18</v>
      </c>
      <c r="T20" s="56">
        <v>18</v>
      </c>
      <c r="U20" s="56">
        <v>25</v>
      </c>
      <c r="V20" s="56">
        <v>30</v>
      </c>
      <c r="W20" s="56">
        <v>35</v>
      </c>
      <c r="X20" s="56">
        <v>12</v>
      </c>
      <c r="Y20" s="55">
        <v>138</v>
      </c>
      <c r="Z20" s="13"/>
      <c r="AA20" s="54">
        <v>6</v>
      </c>
      <c r="AB20" s="56">
        <v>14</v>
      </c>
      <c r="AC20" s="56">
        <v>29</v>
      </c>
      <c r="AD20" s="56">
        <v>21</v>
      </c>
      <c r="AE20" s="56">
        <v>25</v>
      </c>
      <c r="AF20" s="56">
        <v>18</v>
      </c>
      <c r="AG20" s="55">
        <v>113</v>
      </c>
    </row>
    <row r="21" spans="1:33" ht="15" customHeight="1">
      <c r="B21" s="43" t="s">
        <v>113</v>
      </c>
      <c r="C21" s="54">
        <v>1</v>
      </c>
      <c r="D21" s="56">
        <v>3</v>
      </c>
      <c r="E21" s="56">
        <v>4</v>
      </c>
      <c r="F21" s="56">
        <v>6</v>
      </c>
      <c r="G21" s="56">
        <v>29</v>
      </c>
      <c r="H21" s="56">
        <v>25</v>
      </c>
      <c r="I21" s="55">
        <v>68</v>
      </c>
      <c r="J21" s="13"/>
      <c r="K21" s="54">
        <v>1</v>
      </c>
      <c r="L21" s="56">
        <v>5</v>
      </c>
      <c r="M21" s="56">
        <v>4</v>
      </c>
      <c r="N21" s="56">
        <v>5</v>
      </c>
      <c r="O21" s="56">
        <v>29</v>
      </c>
      <c r="P21" s="56">
        <v>29</v>
      </c>
      <c r="Q21" s="55">
        <v>73</v>
      </c>
      <c r="R21" s="16"/>
      <c r="S21" s="54">
        <v>1</v>
      </c>
      <c r="T21" s="56">
        <v>3</v>
      </c>
      <c r="U21" s="56">
        <v>4</v>
      </c>
      <c r="V21" s="56">
        <v>6</v>
      </c>
      <c r="W21" s="56">
        <v>29</v>
      </c>
      <c r="X21" s="56">
        <v>25</v>
      </c>
      <c r="Y21" s="55">
        <v>68</v>
      </c>
      <c r="Z21" s="13"/>
      <c r="AA21" s="54" t="s">
        <v>96</v>
      </c>
      <c r="AB21" s="56">
        <v>3</v>
      </c>
      <c r="AC21" s="56">
        <v>7</v>
      </c>
      <c r="AD21" s="56">
        <v>6</v>
      </c>
      <c r="AE21" s="56">
        <v>20</v>
      </c>
      <c r="AF21" s="56">
        <v>25</v>
      </c>
      <c r="AG21" s="55">
        <v>61</v>
      </c>
    </row>
    <row r="22" spans="1:33" ht="15" customHeight="1">
      <c r="B22" s="43" t="s">
        <v>45</v>
      </c>
      <c r="C22" s="54">
        <v>31</v>
      </c>
      <c r="D22" s="56">
        <v>16</v>
      </c>
      <c r="E22" s="56">
        <v>35</v>
      </c>
      <c r="F22" s="56">
        <v>46</v>
      </c>
      <c r="G22" s="56">
        <v>65</v>
      </c>
      <c r="H22" s="56">
        <v>89</v>
      </c>
      <c r="I22" s="55">
        <v>282</v>
      </c>
      <c r="J22" s="13"/>
      <c r="K22" s="54">
        <v>19</v>
      </c>
      <c r="L22" s="56">
        <v>18</v>
      </c>
      <c r="M22" s="56">
        <v>28</v>
      </c>
      <c r="N22" s="56">
        <v>43</v>
      </c>
      <c r="O22" s="56">
        <v>73</v>
      </c>
      <c r="P22" s="56">
        <v>82</v>
      </c>
      <c r="Q22" s="55">
        <v>263</v>
      </c>
      <c r="R22" s="16"/>
      <c r="S22" s="54">
        <v>31</v>
      </c>
      <c r="T22" s="56">
        <v>16</v>
      </c>
      <c r="U22" s="56">
        <v>35</v>
      </c>
      <c r="V22" s="56">
        <v>46</v>
      </c>
      <c r="W22" s="56">
        <v>65</v>
      </c>
      <c r="X22" s="56">
        <v>89</v>
      </c>
      <c r="Y22" s="55">
        <v>282</v>
      </c>
      <c r="Z22" s="13"/>
      <c r="AA22" s="54">
        <v>16</v>
      </c>
      <c r="AB22" s="56">
        <v>23</v>
      </c>
      <c r="AC22" s="56">
        <v>29</v>
      </c>
      <c r="AD22" s="56">
        <v>48</v>
      </c>
      <c r="AE22" s="56">
        <v>34</v>
      </c>
      <c r="AF22" s="56">
        <v>83</v>
      </c>
      <c r="AG22" s="55">
        <v>233</v>
      </c>
    </row>
    <row r="23" spans="1:33" ht="15" customHeight="1">
      <c r="B23" s="43" t="s">
        <v>114</v>
      </c>
      <c r="C23" s="54">
        <v>3</v>
      </c>
      <c r="D23" s="56">
        <v>7</v>
      </c>
      <c r="E23" s="56">
        <v>11</v>
      </c>
      <c r="F23" s="56">
        <v>27</v>
      </c>
      <c r="G23" s="56">
        <v>33</v>
      </c>
      <c r="H23" s="56">
        <v>40</v>
      </c>
      <c r="I23" s="55">
        <v>121</v>
      </c>
      <c r="J23" s="13"/>
      <c r="K23" s="54">
        <v>9</v>
      </c>
      <c r="L23" s="56">
        <v>10</v>
      </c>
      <c r="M23" s="56">
        <v>12</v>
      </c>
      <c r="N23" s="56">
        <v>25</v>
      </c>
      <c r="O23" s="56">
        <v>38</v>
      </c>
      <c r="P23" s="56">
        <v>41</v>
      </c>
      <c r="Q23" s="55">
        <v>135</v>
      </c>
      <c r="R23" s="16"/>
      <c r="S23" s="54">
        <v>3</v>
      </c>
      <c r="T23" s="56">
        <v>7</v>
      </c>
      <c r="U23" s="56">
        <v>11</v>
      </c>
      <c r="V23" s="56">
        <v>27</v>
      </c>
      <c r="W23" s="56">
        <v>33</v>
      </c>
      <c r="X23" s="56">
        <v>40</v>
      </c>
      <c r="Y23" s="55">
        <v>121</v>
      </c>
      <c r="Z23" s="13"/>
      <c r="AA23" s="54">
        <v>4</v>
      </c>
      <c r="AB23" s="56">
        <v>8</v>
      </c>
      <c r="AC23" s="56">
        <v>18</v>
      </c>
      <c r="AD23" s="56">
        <v>19</v>
      </c>
      <c r="AE23" s="56">
        <v>32</v>
      </c>
      <c r="AF23" s="56">
        <v>27</v>
      </c>
      <c r="AG23" s="55">
        <v>108</v>
      </c>
    </row>
    <row r="24" spans="1:33" ht="15" customHeight="1">
      <c r="B24" s="43" t="s">
        <v>47</v>
      </c>
      <c r="C24" s="54">
        <v>6</v>
      </c>
      <c r="D24" s="56">
        <v>10</v>
      </c>
      <c r="E24" s="56">
        <v>9</v>
      </c>
      <c r="F24" s="56">
        <v>21</v>
      </c>
      <c r="G24" s="56">
        <v>31</v>
      </c>
      <c r="H24" s="56">
        <v>35</v>
      </c>
      <c r="I24" s="55">
        <v>112</v>
      </c>
      <c r="J24" s="13"/>
      <c r="K24" s="54">
        <v>6</v>
      </c>
      <c r="L24" s="56">
        <v>17</v>
      </c>
      <c r="M24" s="56">
        <v>8</v>
      </c>
      <c r="N24" s="56">
        <v>19</v>
      </c>
      <c r="O24" s="56">
        <v>39</v>
      </c>
      <c r="P24" s="56">
        <v>28</v>
      </c>
      <c r="Q24" s="55">
        <v>117</v>
      </c>
      <c r="R24" s="16"/>
      <c r="S24" s="54">
        <v>6</v>
      </c>
      <c r="T24" s="56">
        <v>10</v>
      </c>
      <c r="U24" s="56">
        <v>9</v>
      </c>
      <c r="V24" s="56">
        <v>21</v>
      </c>
      <c r="W24" s="56">
        <v>31</v>
      </c>
      <c r="X24" s="56">
        <v>35</v>
      </c>
      <c r="Y24" s="55">
        <v>112</v>
      </c>
      <c r="Z24" s="13"/>
      <c r="AA24" s="54">
        <v>5</v>
      </c>
      <c r="AB24" s="56">
        <v>11</v>
      </c>
      <c r="AC24" s="56">
        <v>14</v>
      </c>
      <c r="AD24" s="56">
        <v>20</v>
      </c>
      <c r="AE24" s="56">
        <v>25</v>
      </c>
      <c r="AF24" s="56">
        <v>23</v>
      </c>
      <c r="AG24" s="55">
        <v>98</v>
      </c>
    </row>
    <row r="25" spans="1:33" ht="15" customHeight="1">
      <c r="B25" s="43" t="s">
        <v>48</v>
      </c>
      <c r="C25" s="54">
        <v>18</v>
      </c>
      <c r="D25" s="56">
        <v>3</v>
      </c>
      <c r="E25" s="56">
        <v>11</v>
      </c>
      <c r="F25" s="56">
        <v>34</v>
      </c>
      <c r="G25" s="56">
        <v>21</v>
      </c>
      <c r="H25" s="56">
        <v>40</v>
      </c>
      <c r="I25" s="55">
        <v>127</v>
      </c>
      <c r="J25" s="13"/>
      <c r="K25" s="54">
        <v>15</v>
      </c>
      <c r="L25" s="56">
        <v>5</v>
      </c>
      <c r="M25" s="56">
        <v>10</v>
      </c>
      <c r="N25" s="56">
        <v>26</v>
      </c>
      <c r="O25" s="56">
        <v>22</v>
      </c>
      <c r="P25" s="56">
        <v>45</v>
      </c>
      <c r="Q25" s="55">
        <v>123</v>
      </c>
      <c r="R25" s="16"/>
      <c r="S25" s="54">
        <v>18</v>
      </c>
      <c r="T25" s="56">
        <v>3</v>
      </c>
      <c r="U25" s="56">
        <v>11</v>
      </c>
      <c r="V25" s="56">
        <v>34</v>
      </c>
      <c r="W25" s="56">
        <v>21</v>
      </c>
      <c r="X25" s="56">
        <v>40</v>
      </c>
      <c r="Y25" s="55">
        <v>127</v>
      </c>
      <c r="Z25" s="13"/>
      <c r="AA25" s="54">
        <v>5</v>
      </c>
      <c r="AB25" s="56">
        <v>16</v>
      </c>
      <c r="AC25" s="56">
        <v>12</v>
      </c>
      <c r="AD25" s="56">
        <v>26</v>
      </c>
      <c r="AE25" s="56">
        <v>10</v>
      </c>
      <c r="AF25" s="56">
        <v>31</v>
      </c>
      <c r="AG25" s="55">
        <v>100</v>
      </c>
    </row>
    <row r="26" spans="1:33" ht="15" customHeight="1">
      <c r="B26" s="43" t="s">
        <v>115</v>
      </c>
      <c r="C26" s="54" t="s">
        <v>96</v>
      </c>
      <c r="D26" s="56">
        <v>2</v>
      </c>
      <c r="E26" s="56">
        <v>10</v>
      </c>
      <c r="F26" s="56">
        <v>12</v>
      </c>
      <c r="G26" s="56">
        <v>33</v>
      </c>
      <c r="H26" s="56">
        <v>39</v>
      </c>
      <c r="I26" s="55">
        <v>96</v>
      </c>
      <c r="J26" s="13"/>
      <c r="K26" s="54" t="s">
        <v>96</v>
      </c>
      <c r="L26" s="56">
        <v>3</v>
      </c>
      <c r="M26" s="56">
        <v>10</v>
      </c>
      <c r="N26" s="56">
        <v>9</v>
      </c>
      <c r="O26" s="56">
        <v>30</v>
      </c>
      <c r="P26" s="56">
        <v>37</v>
      </c>
      <c r="Q26" s="55">
        <v>89</v>
      </c>
      <c r="R26" s="9"/>
      <c r="S26" s="54" t="s">
        <v>96</v>
      </c>
      <c r="T26" s="56">
        <v>2</v>
      </c>
      <c r="U26" s="56">
        <v>10</v>
      </c>
      <c r="V26" s="56">
        <v>12</v>
      </c>
      <c r="W26" s="56">
        <v>33</v>
      </c>
      <c r="X26" s="56">
        <v>39</v>
      </c>
      <c r="Y26" s="55">
        <v>96</v>
      </c>
      <c r="Z26" s="40"/>
      <c r="AA26" s="54">
        <v>5</v>
      </c>
      <c r="AB26" s="56">
        <v>7</v>
      </c>
      <c r="AC26" s="56">
        <v>12</v>
      </c>
      <c r="AD26" s="56">
        <v>8</v>
      </c>
      <c r="AE26" s="56">
        <v>16</v>
      </c>
      <c r="AF26" s="56">
        <v>33</v>
      </c>
      <c r="AG26" s="55">
        <v>81</v>
      </c>
    </row>
    <row r="27" spans="1:33" ht="15" customHeight="1">
      <c r="B27" s="43" t="s">
        <v>55</v>
      </c>
      <c r="C27" s="54">
        <v>16</v>
      </c>
      <c r="D27" s="56">
        <v>8</v>
      </c>
      <c r="E27" s="56">
        <v>20</v>
      </c>
      <c r="F27" s="56">
        <v>31</v>
      </c>
      <c r="G27" s="56">
        <v>56</v>
      </c>
      <c r="H27" s="56">
        <v>142</v>
      </c>
      <c r="I27" s="55">
        <v>273</v>
      </c>
      <c r="J27" s="13"/>
      <c r="K27" s="54">
        <v>15</v>
      </c>
      <c r="L27" s="56">
        <v>10</v>
      </c>
      <c r="M27" s="56">
        <v>14</v>
      </c>
      <c r="N27" s="56">
        <v>32</v>
      </c>
      <c r="O27" s="56">
        <v>48</v>
      </c>
      <c r="P27" s="56">
        <v>142</v>
      </c>
      <c r="Q27" s="55">
        <v>261</v>
      </c>
      <c r="R27" s="16"/>
      <c r="S27" s="54">
        <v>16</v>
      </c>
      <c r="T27" s="56">
        <v>8</v>
      </c>
      <c r="U27" s="56">
        <v>20</v>
      </c>
      <c r="V27" s="56">
        <v>31</v>
      </c>
      <c r="W27" s="56">
        <v>56</v>
      </c>
      <c r="X27" s="56">
        <v>142</v>
      </c>
      <c r="Y27" s="55">
        <v>273</v>
      </c>
      <c r="Z27" s="13"/>
      <c r="AA27" s="54">
        <v>17</v>
      </c>
      <c r="AB27" s="56">
        <v>21</v>
      </c>
      <c r="AC27" s="56">
        <v>30</v>
      </c>
      <c r="AD27" s="56">
        <v>35</v>
      </c>
      <c r="AE27" s="56">
        <v>28</v>
      </c>
      <c r="AF27" s="56">
        <v>123</v>
      </c>
      <c r="AG27" s="55">
        <v>254</v>
      </c>
    </row>
    <row r="28" spans="1:33" ht="15" customHeight="1">
      <c r="B28" s="43" t="s">
        <v>58</v>
      </c>
      <c r="C28" s="54">
        <v>32</v>
      </c>
      <c r="D28" s="56">
        <v>35</v>
      </c>
      <c r="E28" s="56">
        <v>65</v>
      </c>
      <c r="F28" s="56">
        <v>86</v>
      </c>
      <c r="G28" s="56">
        <v>93</v>
      </c>
      <c r="H28" s="56">
        <v>28</v>
      </c>
      <c r="I28" s="55">
        <v>339</v>
      </c>
      <c r="J28" s="13"/>
      <c r="K28" s="54">
        <v>29</v>
      </c>
      <c r="L28" s="56">
        <v>34</v>
      </c>
      <c r="M28" s="56">
        <v>53</v>
      </c>
      <c r="N28" s="56">
        <v>77</v>
      </c>
      <c r="O28" s="56">
        <v>91</v>
      </c>
      <c r="P28" s="56">
        <v>44</v>
      </c>
      <c r="Q28" s="55">
        <v>328</v>
      </c>
      <c r="R28" s="16"/>
      <c r="S28" s="54">
        <v>32</v>
      </c>
      <c r="T28" s="56">
        <v>35</v>
      </c>
      <c r="U28" s="56">
        <v>65</v>
      </c>
      <c r="V28" s="56">
        <v>86</v>
      </c>
      <c r="W28" s="56">
        <v>93</v>
      </c>
      <c r="X28" s="56">
        <v>28</v>
      </c>
      <c r="Y28" s="55">
        <v>339</v>
      </c>
      <c r="Z28" s="13"/>
      <c r="AA28" s="54">
        <v>22</v>
      </c>
      <c r="AB28" s="56">
        <v>59</v>
      </c>
      <c r="AC28" s="56">
        <v>63</v>
      </c>
      <c r="AD28" s="56">
        <v>70</v>
      </c>
      <c r="AE28" s="56">
        <v>65</v>
      </c>
      <c r="AF28" s="56">
        <v>41</v>
      </c>
      <c r="AG28" s="55">
        <v>320</v>
      </c>
    </row>
    <row r="29" spans="1:33" ht="15" customHeight="1">
      <c r="B29" s="43" t="s">
        <v>116</v>
      </c>
      <c r="C29" s="54">
        <v>1</v>
      </c>
      <c r="D29" s="56">
        <v>7</v>
      </c>
      <c r="E29" s="56">
        <v>11</v>
      </c>
      <c r="F29" s="56">
        <v>17</v>
      </c>
      <c r="G29" s="56">
        <v>22</v>
      </c>
      <c r="H29" s="56">
        <v>25</v>
      </c>
      <c r="I29" s="55">
        <v>83</v>
      </c>
      <c r="J29" s="13"/>
      <c r="K29" s="54">
        <v>3</v>
      </c>
      <c r="L29" s="56">
        <v>6</v>
      </c>
      <c r="M29" s="56">
        <v>10</v>
      </c>
      <c r="N29" s="56">
        <v>15</v>
      </c>
      <c r="O29" s="56">
        <v>24</v>
      </c>
      <c r="P29" s="56">
        <v>28</v>
      </c>
      <c r="Q29" s="55">
        <v>86</v>
      </c>
      <c r="R29" s="15"/>
      <c r="S29" s="54">
        <v>1</v>
      </c>
      <c r="T29" s="56">
        <v>7</v>
      </c>
      <c r="U29" s="56">
        <v>11</v>
      </c>
      <c r="V29" s="56">
        <v>17</v>
      </c>
      <c r="W29" s="56">
        <v>22</v>
      </c>
      <c r="X29" s="56">
        <v>25</v>
      </c>
      <c r="Y29" s="55">
        <v>83</v>
      </c>
      <c r="Z29" s="13"/>
      <c r="AA29" s="54">
        <v>6</v>
      </c>
      <c r="AB29" s="56">
        <v>8</v>
      </c>
      <c r="AC29" s="56">
        <v>14</v>
      </c>
      <c r="AD29" s="56">
        <v>15</v>
      </c>
      <c r="AE29" s="56">
        <v>13</v>
      </c>
      <c r="AF29" s="56">
        <v>18</v>
      </c>
      <c r="AG29" s="55">
        <v>74</v>
      </c>
    </row>
    <row r="30" spans="1:33" ht="15" customHeight="1">
      <c r="A30" s="282"/>
      <c r="B30" s="43" t="s">
        <v>117</v>
      </c>
      <c r="C30" s="54">
        <v>4</v>
      </c>
      <c r="D30" s="56">
        <v>18</v>
      </c>
      <c r="E30" s="56">
        <v>17</v>
      </c>
      <c r="F30" s="56">
        <v>40</v>
      </c>
      <c r="G30" s="56">
        <v>71</v>
      </c>
      <c r="H30" s="56">
        <v>60</v>
      </c>
      <c r="I30" s="55">
        <v>210</v>
      </c>
      <c r="J30" s="13"/>
      <c r="K30" s="54">
        <v>4</v>
      </c>
      <c r="L30" s="56">
        <v>18</v>
      </c>
      <c r="M30" s="56">
        <v>12</v>
      </c>
      <c r="N30" s="56">
        <v>34</v>
      </c>
      <c r="O30" s="56">
        <v>65</v>
      </c>
      <c r="P30" s="56">
        <v>60</v>
      </c>
      <c r="Q30" s="55">
        <v>193</v>
      </c>
      <c r="R30" s="16"/>
      <c r="S30" s="54">
        <v>4</v>
      </c>
      <c r="T30" s="56">
        <v>18</v>
      </c>
      <c r="U30" s="56">
        <v>17</v>
      </c>
      <c r="V30" s="56">
        <v>40</v>
      </c>
      <c r="W30" s="56">
        <v>71</v>
      </c>
      <c r="X30" s="56">
        <v>60</v>
      </c>
      <c r="Y30" s="55">
        <v>210</v>
      </c>
      <c r="Z30" s="13"/>
      <c r="AA30" s="54">
        <v>4</v>
      </c>
      <c r="AB30" s="56">
        <v>28</v>
      </c>
      <c r="AC30" s="56">
        <v>27</v>
      </c>
      <c r="AD30" s="56">
        <v>28</v>
      </c>
      <c r="AE30" s="56">
        <v>41</v>
      </c>
      <c r="AF30" s="56">
        <v>51</v>
      </c>
      <c r="AG30" s="55">
        <v>179</v>
      </c>
    </row>
    <row r="31" spans="1:33" ht="15" customHeight="1">
      <c r="A31" s="282"/>
      <c r="B31" s="43" t="s">
        <v>118</v>
      </c>
      <c r="C31" s="54">
        <v>18</v>
      </c>
      <c r="D31" s="56">
        <v>33</v>
      </c>
      <c r="E31" s="56">
        <v>31</v>
      </c>
      <c r="F31" s="56">
        <v>29</v>
      </c>
      <c r="G31" s="56">
        <v>47</v>
      </c>
      <c r="H31" s="56">
        <v>38</v>
      </c>
      <c r="I31" s="55">
        <v>196</v>
      </c>
      <c r="J31" s="13"/>
      <c r="K31" s="54">
        <v>18</v>
      </c>
      <c r="L31" s="56">
        <v>29</v>
      </c>
      <c r="M31" s="56">
        <v>23</v>
      </c>
      <c r="N31" s="56">
        <v>29</v>
      </c>
      <c r="O31" s="56">
        <v>51</v>
      </c>
      <c r="P31" s="56">
        <v>50</v>
      </c>
      <c r="Q31" s="55">
        <v>200</v>
      </c>
      <c r="R31" s="147"/>
      <c r="S31" s="54">
        <v>18</v>
      </c>
      <c r="T31" s="56">
        <v>33</v>
      </c>
      <c r="U31" s="56">
        <v>31</v>
      </c>
      <c r="V31" s="56">
        <v>29</v>
      </c>
      <c r="W31" s="56">
        <v>47</v>
      </c>
      <c r="X31" s="56">
        <v>38</v>
      </c>
      <c r="Y31" s="55">
        <v>196</v>
      </c>
      <c r="Z31" s="147"/>
      <c r="AA31" s="54">
        <v>10</v>
      </c>
      <c r="AB31" s="56">
        <v>22</v>
      </c>
      <c r="AC31" s="56">
        <v>26</v>
      </c>
      <c r="AD31" s="56">
        <v>20</v>
      </c>
      <c r="AE31" s="56">
        <v>31</v>
      </c>
      <c r="AF31" s="56">
        <v>35</v>
      </c>
      <c r="AG31" s="55">
        <v>144</v>
      </c>
    </row>
    <row r="32" spans="1:33" ht="15" customHeight="1">
      <c r="B32" s="43" t="s">
        <v>62</v>
      </c>
      <c r="C32" s="54">
        <v>7</v>
      </c>
      <c r="D32" s="56">
        <v>7</v>
      </c>
      <c r="E32" s="56">
        <v>23</v>
      </c>
      <c r="F32" s="56">
        <v>51</v>
      </c>
      <c r="G32" s="56">
        <v>69</v>
      </c>
      <c r="H32" s="56">
        <v>74</v>
      </c>
      <c r="I32" s="55">
        <v>231</v>
      </c>
      <c r="J32" s="13"/>
      <c r="K32" s="54">
        <v>7</v>
      </c>
      <c r="L32" s="56">
        <v>10</v>
      </c>
      <c r="M32" s="56">
        <v>25</v>
      </c>
      <c r="N32" s="56">
        <v>50</v>
      </c>
      <c r="O32" s="56">
        <v>68</v>
      </c>
      <c r="P32" s="56">
        <v>88</v>
      </c>
      <c r="Q32" s="55">
        <v>248</v>
      </c>
      <c r="R32" s="16"/>
      <c r="S32" s="54">
        <v>7</v>
      </c>
      <c r="T32" s="56">
        <v>7</v>
      </c>
      <c r="U32" s="56">
        <v>23</v>
      </c>
      <c r="V32" s="56">
        <v>51</v>
      </c>
      <c r="W32" s="56">
        <v>69</v>
      </c>
      <c r="X32" s="56">
        <v>74</v>
      </c>
      <c r="Y32" s="55">
        <v>231</v>
      </c>
      <c r="Z32" s="13"/>
      <c r="AA32" s="54">
        <v>6</v>
      </c>
      <c r="AB32" s="56">
        <v>14</v>
      </c>
      <c r="AC32" s="56">
        <v>41</v>
      </c>
      <c r="AD32" s="56">
        <v>37</v>
      </c>
      <c r="AE32" s="56">
        <v>44</v>
      </c>
      <c r="AF32" s="56">
        <v>63</v>
      </c>
      <c r="AG32" s="55">
        <v>205</v>
      </c>
    </row>
    <row r="33" spans="1:33" ht="15" customHeight="1">
      <c r="B33" s="43" t="s">
        <v>119</v>
      </c>
      <c r="C33" s="54">
        <v>36</v>
      </c>
      <c r="D33" s="56">
        <v>20</v>
      </c>
      <c r="E33" s="56">
        <v>51</v>
      </c>
      <c r="F33" s="56">
        <v>43</v>
      </c>
      <c r="G33" s="56">
        <v>63</v>
      </c>
      <c r="H33" s="56">
        <v>18</v>
      </c>
      <c r="I33" s="55">
        <v>231</v>
      </c>
      <c r="J33" s="13"/>
      <c r="K33" s="54">
        <v>36</v>
      </c>
      <c r="L33" s="56">
        <v>15</v>
      </c>
      <c r="M33" s="56">
        <v>35</v>
      </c>
      <c r="N33" s="56">
        <v>45</v>
      </c>
      <c r="O33" s="56">
        <v>51</v>
      </c>
      <c r="P33" s="56">
        <v>22</v>
      </c>
      <c r="Q33" s="55">
        <v>204</v>
      </c>
      <c r="R33" s="16"/>
      <c r="S33" s="54">
        <v>36</v>
      </c>
      <c r="T33" s="56">
        <v>20</v>
      </c>
      <c r="U33" s="56">
        <v>51</v>
      </c>
      <c r="V33" s="56">
        <v>43</v>
      </c>
      <c r="W33" s="56">
        <v>63</v>
      </c>
      <c r="X33" s="56">
        <v>18</v>
      </c>
      <c r="Y33" s="55">
        <v>231</v>
      </c>
      <c r="Z33" s="13"/>
      <c r="AA33" s="54">
        <v>25</v>
      </c>
      <c r="AB33" s="56">
        <v>42</v>
      </c>
      <c r="AC33" s="56">
        <v>37</v>
      </c>
      <c r="AD33" s="56">
        <v>43</v>
      </c>
      <c r="AE33" s="56">
        <v>37</v>
      </c>
      <c r="AF33" s="56">
        <v>26</v>
      </c>
      <c r="AG33" s="55">
        <v>210</v>
      </c>
    </row>
    <row r="34" spans="1:33" s="149" customFormat="1" ht="15" customHeight="1">
      <c r="A34"/>
      <c r="B34" s="43" t="s">
        <v>120</v>
      </c>
      <c r="C34" s="54">
        <v>3</v>
      </c>
      <c r="D34" s="56">
        <v>7</v>
      </c>
      <c r="E34" s="56">
        <v>10</v>
      </c>
      <c r="F34" s="56">
        <v>15</v>
      </c>
      <c r="G34" s="56">
        <v>21</v>
      </c>
      <c r="H34" s="56">
        <v>20</v>
      </c>
      <c r="I34" s="55">
        <v>76</v>
      </c>
      <c r="J34" s="13"/>
      <c r="K34" s="54">
        <v>3</v>
      </c>
      <c r="L34" s="56">
        <v>5</v>
      </c>
      <c r="M34" s="56">
        <v>9</v>
      </c>
      <c r="N34" s="56">
        <v>17</v>
      </c>
      <c r="O34" s="56">
        <v>23</v>
      </c>
      <c r="P34" s="56">
        <v>19</v>
      </c>
      <c r="Q34" s="55">
        <v>76</v>
      </c>
      <c r="R34" s="16"/>
      <c r="S34" s="54">
        <v>3</v>
      </c>
      <c r="T34" s="56">
        <v>7</v>
      </c>
      <c r="U34" s="56">
        <v>10</v>
      </c>
      <c r="V34" s="56">
        <v>15</v>
      </c>
      <c r="W34" s="56">
        <v>21</v>
      </c>
      <c r="X34" s="56">
        <v>20</v>
      </c>
      <c r="Y34" s="55">
        <v>76</v>
      </c>
      <c r="Z34" s="13"/>
      <c r="AA34" s="54">
        <v>3</v>
      </c>
      <c r="AB34" s="56">
        <v>7</v>
      </c>
      <c r="AC34" s="56">
        <v>11</v>
      </c>
      <c r="AD34" s="56">
        <v>18</v>
      </c>
      <c r="AE34" s="56">
        <v>14</v>
      </c>
      <c r="AF34" s="56">
        <v>19</v>
      </c>
      <c r="AG34" s="55">
        <v>72</v>
      </c>
    </row>
    <row r="35" spans="1:33" ht="15" customHeight="1">
      <c r="B35" s="43" t="s">
        <v>121</v>
      </c>
      <c r="C35" s="54" t="s">
        <v>96</v>
      </c>
      <c r="D35" s="56">
        <v>1</v>
      </c>
      <c r="E35" s="56">
        <v>6</v>
      </c>
      <c r="F35" s="56">
        <v>18</v>
      </c>
      <c r="G35" s="56">
        <v>29</v>
      </c>
      <c r="H35" s="56">
        <v>32</v>
      </c>
      <c r="I35" s="55">
        <v>86</v>
      </c>
      <c r="J35" s="13"/>
      <c r="K35" s="54">
        <v>2</v>
      </c>
      <c r="L35" s="56">
        <v>1</v>
      </c>
      <c r="M35" s="56">
        <v>6</v>
      </c>
      <c r="N35" s="56">
        <v>12</v>
      </c>
      <c r="O35" s="56">
        <v>21</v>
      </c>
      <c r="P35" s="56">
        <v>37</v>
      </c>
      <c r="Q35" s="55">
        <v>79</v>
      </c>
      <c r="R35" s="9"/>
      <c r="S35" s="54" t="s">
        <v>96</v>
      </c>
      <c r="T35" s="56">
        <v>1</v>
      </c>
      <c r="U35" s="56">
        <v>6</v>
      </c>
      <c r="V35" s="56">
        <v>18</v>
      </c>
      <c r="W35" s="56">
        <v>29</v>
      </c>
      <c r="X35" s="56">
        <v>32</v>
      </c>
      <c r="Y35" s="55">
        <v>86</v>
      </c>
      <c r="Z35" s="40"/>
      <c r="AA35" s="54">
        <v>1</v>
      </c>
      <c r="AB35" s="56">
        <v>4</v>
      </c>
      <c r="AC35" s="56">
        <v>9</v>
      </c>
      <c r="AD35" s="56">
        <v>10</v>
      </c>
      <c r="AE35" s="56">
        <v>16</v>
      </c>
      <c r="AF35" s="56">
        <v>32</v>
      </c>
      <c r="AG35" s="55">
        <v>72</v>
      </c>
    </row>
    <row r="36" spans="1:33" ht="15" customHeight="1">
      <c r="B36" s="43" t="s">
        <v>76</v>
      </c>
      <c r="C36" s="54">
        <v>6</v>
      </c>
      <c r="D36" s="56">
        <v>3</v>
      </c>
      <c r="E36" s="56">
        <v>11</v>
      </c>
      <c r="F36" s="56">
        <v>18</v>
      </c>
      <c r="G36" s="56">
        <v>50</v>
      </c>
      <c r="H36" s="56">
        <v>109</v>
      </c>
      <c r="I36" s="55">
        <v>197</v>
      </c>
      <c r="J36" s="13"/>
      <c r="K36" s="54">
        <v>3</v>
      </c>
      <c r="L36" s="56">
        <v>3</v>
      </c>
      <c r="M36" s="56">
        <v>8</v>
      </c>
      <c r="N36" s="56">
        <v>16</v>
      </c>
      <c r="O36" s="56">
        <v>54</v>
      </c>
      <c r="P36" s="56">
        <v>99</v>
      </c>
      <c r="Q36" s="55">
        <v>183</v>
      </c>
      <c r="R36" s="16"/>
      <c r="S36" s="54">
        <v>6</v>
      </c>
      <c r="T36" s="56">
        <v>3</v>
      </c>
      <c r="U36" s="56">
        <v>11</v>
      </c>
      <c r="V36" s="56">
        <v>18</v>
      </c>
      <c r="W36" s="56">
        <v>50</v>
      </c>
      <c r="X36" s="56">
        <v>109</v>
      </c>
      <c r="Y36" s="55">
        <v>197</v>
      </c>
      <c r="Z36" s="13"/>
      <c r="AA36" s="54">
        <v>4</v>
      </c>
      <c r="AB36" s="56">
        <v>6</v>
      </c>
      <c r="AC36" s="56">
        <v>13</v>
      </c>
      <c r="AD36" s="56">
        <v>14</v>
      </c>
      <c r="AE36" s="56">
        <v>21</v>
      </c>
      <c r="AF36" s="56">
        <v>84</v>
      </c>
      <c r="AG36" s="55">
        <v>142</v>
      </c>
    </row>
    <row r="37" spans="1:33" ht="15" customHeight="1">
      <c r="B37" s="43" t="s">
        <v>122</v>
      </c>
      <c r="C37" s="54">
        <v>1</v>
      </c>
      <c r="D37" s="56">
        <v>4</v>
      </c>
      <c r="E37" s="56">
        <v>12</v>
      </c>
      <c r="F37" s="56">
        <v>22</v>
      </c>
      <c r="G37" s="56">
        <v>33</v>
      </c>
      <c r="H37" s="56">
        <v>27</v>
      </c>
      <c r="I37" s="55">
        <v>99</v>
      </c>
      <c r="J37" s="13"/>
      <c r="K37" s="54">
        <v>3</v>
      </c>
      <c r="L37" s="56">
        <v>3</v>
      </c>
      <c r="M37" s="56">
        <v>12</v>
      </c>
      <c r="N37" s="56">
        <v>19</v>
      </c>
      <c r="O37" s="56">
        <v>32</v>
      </c>
      <c r="P37" s="56">
        <v>34</v>
      </c>
      <c r="Q37" s="55">
        <v>103</v>
      </c>
      <c r="R37" s="9"/>
      <c r="S37" s="54">
        <v>1</v>
      </c>
      <c r="T37" s="56">
        <v>4</v>
      </c>
      <c r="U37" s="56">
        <v>12</v>
      </c>
      <c r="V37" s="56">
        <v>22</v>
      </c>
      <c r="W37" s="56">
        <v>33</v>
      </c>
      <c r="X37" s="56">
        <v>27</v>
      </c>
      <c r="Y37" s="55">
        <v>99</v>
      </c>
      <c r="Z37" s="40"/>
      <c r="AA37" s="54">
        <v>6</v>
      </c>
      <c r="AB37" s="56">
        <v>3</v>
      </c>
      <c r="AC37" s="56">
        <v>14</v>
      </c>
      <c r="AD37" s="56">
        <v>17</v>
      </c>
      <c r="AE37" s="56">
        <v>26</v>
      </c>
      <c r="AF37" s="56">
        <v>23</v>
      </c>
      <c r="AG37" s="55">
        <v>89</v>
      </c>
    </row>
    <row r="38" spans="1:33" s="157" customFormat="1" ht="15" customHeight="1">
      <c r="A38" s="283"/>
      <c r="B38" s="215" t="s">
        <v>109</v>
      </c>
      <c r="C38" s="244" t="s">
        <v>96</v>
      </c>
      <c r="D38" s="245" t="s">
        <v>96</v>
      </c>
      <c r="E38" s="245" t="s">
        <v>96</v>
      </c>
      <c r="F38" s="245">
        <v>2</v>
      </c>
      <c r="G38" s="245">
        <v>2</v>
      </c>
      <c r="H38" s="245">
        <v>7</v>
      </c>
      <c r="I38" s="246">
        <v>11</v>
      </c>
      <c r="J38" s="13"/>
      <c r="K38" s="244" t="s">
        <v>96</v>
      </c>
      <c r="L38" s="245">
        <v>1</v>
      </c>
      <c r="M38" s="245">
        <v>2</v>
      </c>
      <c r="N38" s="245">
        <v>2</v>
      </c>
      <c r="O38" s="245">
        <v>4</v>
      </c>
      <c r="P38" s="245">
        <v>5</v>
      </c>
      <c r="Q38" s="246">
        <v>14</v>
      </c>
      <c r="R38" s="9"/>
      <c r="S38" s="244" t="s">
        <v>96</v>
      </c>
      <c r="T38" s="245" t="s">
        <v>96</v>
      </c>
      <c r="U38" s="245" t="s">
        <v>96</v>
      </c>
      <c r="V38" s="245">
        <v>2</v>
      </c>
      <c r="W38" s="245">
        <v>2</v>
      </c>
      <c r="X38" s="245">
        <v>7</v>
      </c>
      <c r="Y38" s="246">
        <v>11</v>
      </c>
      <c r="Z38" s="189"/>
      <c r="AA38" s="244" t="s">
        <v>96</v>
      </c>
      <c r="AB38" s="245">
        <v>1</v>
      </c>
      <c r="AC38" s="245">
        <v>3</v>
      </c>
      <c r="AD38" s="245">
        <v>1</v>
      </c>
      <c r="AE38" s="245">
        <v>3</v>
      </c>
      <c r="AF38" s="245">
        <v>10</v>
      </c>
      <c r="AG38" s="246">
        <v>18</v>
      </c>
    </row>
    <row r="39" spans="1:33" s="157" customFormat="1">
      <c r="A39" s="283"/>
      <c r="B39" s="286"/>
      <c r="C39" s="120"/>
      <c r="D39" s="120"/>
      <c r="E39" s="120"/>
      <c r="F39" s="120"/>
      <c r="G39" s="120"/>
      <c r="H39" s="120"/>
      <c r="I39" s="120"/>
      <c r="J39" s="189"/>
      <c r="K39" s="53"/>
      <c r="L39" s="53"/>
      <c r="M39" s="53"/>
      <c r="N39" s="53"/>
      <c r="O39" s="53"/>
      <c r="P39" s="53"/>
      <c r="Q39" s="53"/>
      <c r="R39" s="9"/>
      <c r="S39" s="120"/>
      <c r="T39" s="120"/>
      <c r="U39" s="120"/>
      <c r="V39" s="120"/>
      <c r="W39" s="120"/>
      <c r="X39" s="120"/>
      <c r="Y39" s="120"/>
      <c r="Z39" s="189"/>
      <c r="AA39" s="120"/>
      <c r="AB39" s="120"/>
      <c r="AC39" s="120"/>
      <c r="AD39" s="120"/>
      <c r="AE39" s="120"/>
      <c r="AF39" s="120"/>
      <c r="AG39" s="120"/>
    </row>
  </sheetData>
  <mergeCells count="6">
    <mergeCell ref="C7:Q7"/>
    <mergeCell ref="R7:AF7"/>
    <mergeCell ref="C8:I8"/>
    <mergeCell ref="K8:Q8"/>
    <mergeCell ref="S8:Y8"/>
    <mergeCell ref="AA8:AG8"/>
  </mergeCells>
  <pageMargins left="0.7" right="0.7" top="0.75" bottom="0.75" header="0.3" footer="0.3"/>
  <pageSetup orientation="portrait" verticalDpi="0" r:id="rId1"/>
  <headerFooter>
    <oddHeader>&amp;COLCPL - Observatório de Luta Contra a Pobreza</oddHeader>
  </headerFooter>
  <drawing r:id="rId2"/>
</worksheet>
</file>

<file path=xl/worksheets/sheet2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40"/>
  <sheetViews>
    <sheetView showGridLines="0" showRowColHeaders="0" workbookViewId="0">
      <pane xSplit="2" topLeftCell="C1" activePane="topRight" state="frozen"/>
      <selection pane="topRight" activeCell="X22" sqref="X22"/>
    </sheetView>
  </sheetViews>
  <sheetFormatPr defaultColWidth="12" defaultRowHeight="15"/>
  <cols>
    <col min="1" max="1" width="12.7109375" customWidth="1"/>
    <col min="2" max="2" width="38" style="148" customWidth="1"/>
    <col min="3" max="7" width="10.7109375" style="148" customWidth="1"/>
    <col min="8" max="8" width="12" style="148"/>
    <col min="9" max="9" width="0.85546875" style="148" customWidth="1"/>
    <col min="10" max="15" width="12" style="148"/>
    <col min="16" max="16" width="0.85546875" style="148" customWidth="1"/>
    <col min="17" max="22" width="12" style="148"/>
    <col min="23" max="23" width="1.28515625" style="148" customWidth="1"/>
    <col min="24" max="16384" width="12" style="148"/>
  </cols>
  <sheetData>
    <row r="1" spans="1:29" s="147" customFormat="1" ht="16.5" customHeight="1">
      <c r="A1"/>
    </row>
    <row r="2" spans="1:29" s="147" customFormat="1" ht="16.5" customHeight="1">
      <c r="A2"/>
    </row>
    <row r="3" spans="1:29" s="147" customFormat="1" ht="16.5" customHeight="1">
      <c r="A3"/>
    </row>
    <row r="4" spans="1:29" s="147" customFormat="1" ht="16.5" customHeight="1">
      <c r="A4"/>
    </row>
    <row r="5" spans="1:29" s="147" customFormat="1" ht="16.5" customHeight="1">
      <c r="A5" s="328" t="s">
        <v>11</v>
      </c>
      <c r="B5" s="331" t="s">
        <v>574</v>
      </c>
      <c r="F5" s="2"/>
      <c r="G5" s="2"/>
    </row>
    <row r="6" spans="1:29" ht="15" customHeight="1">
      <c r="B6" s="324" t="s">
        <v>128</v>
      </c>
    </row>
    <row r="7" spans="1:29" ht="24.95" customHeight="1">
      <c r="B7" s="8"/>
      <c r="C7" s="607" t="s">
        <v>597</v>
      </c>
      <c r="D7" s="607"/>
      <c r="E7" s="607"/>
      <c r="F7" s="607"/>
      <c r="G7" s="607"/>
      <c r="H7" s="607"/>
      <c r="I7" s="607"/>
      <c r="J7" s="607"/>
      <c r="K7" s="607"/>
      <c r="L7" s="607"/>
      <c r="M7" s="607"/>
      <c r="N7" s="607"/>
      <c r="O7" s="607"/>
      <c r="P7" s="607"/>
      <c r="Q7" s="607"/>
      <c r="R7" s="607"/>
      <c r="S7" s="607"/>
      <c r="T7" s="607"/>
      <c r="U7" s="607"/>
      <c r="V7" s="607"/>
      <c r="W7" s="607"/>
      <c r="X7" s="607"/>
      <c r="Y7" s="607"/>
      <c r="Z7" s="607"/>
      <c r="AA7" s="607"/>
      <c r="AB7" s="607"/>
      <c r="AC7" s="607"/>
    </row>
    <row r="8" spans="1:29" ht="24.95" customHeight="1">
      <c r="B8" s="12"/>
      <c r="C8" s="606" t="s">
        <v>21</v>
      </c>
      <c r="D8" s="606"/>
      <c r="E8" s="606"/>
      <c r="F8" s="606"/>
      <c r="G8" s="606"/>
      <c r="H8" s="606"/>
      <c r="I8" s="572"/>
      <c r="J8" s="606" t="s">
        <v>23</v>
      </c>
      <c r="K8" s="606"/>
      <c r="L8" s="606"/>
      <c r="M8" s="606"/>
      <c r="N8" s="606"/>
      <c r="O8" s="606"/>
      <c r="Q8" s="606" t="s">
        <v>24</v>
      </c>
      <c r="R8" s="606"/>
      <c r="S8" s="606"/>
      <c r="T8" s="606"/>
      <c r="U8" s="606"/>
      <c r="V8" s="606"/>
      <c r="X8" s="606" t="s">
        <v>22</v>
      </c>
      <c r="Y8" s="606"/>
      <c r="Z8" s="606"/>
      <c r="AA8" s="606"/>
      <c r="AB8" s="606"/>
      <c r="AC8" s="606"/>
    </row>
    <row r="9" spans="1:29">
      <c r="B9" s="57" t="s">
        <v>94</v>
      </c>
      <c r="C9" s="329" t="s">
        <v>28</v>
      </c>
      <c r="D9" s="329" t="s">
        <v>29</v>
      </c>
      <c r="E9" s="329" t="s">
        <v>30</v>
      </c>
      <c r="F9" s="329" t="s">
        <v>31</v>
      </c>
      <c r="G9" s="329" t="s">
        <v>32</v>
      </c>
      <c r="H9" s="329" t="s">
        <v>2</v>
      </c>
      <c r="I9" s="63"/>
      <c r="J9" s="329" t="s">
        <v>28</v>
      </c>
      <c r="K9" s="329" t="s">
        <v>29</v>
      </c>
      <c r="L9" s="329" t="s">
        <v>30</v>
      </c>
      <c r="M9" s="329" t="s">
        <v>31</v>
      </c>
      <c r="N9" s="329" t="s">
        <v>32</v>
      </c>
      <c r="O9" s="329" t="s">
        <v>2</v>
      </c>
      <c r="Q9" s="329" t="s">
        <v>28</v>
      </c>
      <c r="R9" s="329" t="s">
        <v>29</v>
      </c>
      <c r="S9" s="329" t="s">
        <v>30</v>
      </c>
      <c r="T9" s="329" t="s">
        <v>31</v>
      </c>
      <c r="U9" s="329" t="s">
        <v>32</v>
      </c>
      <c r="V9" s="329" t="s">
        <v>2</v>
      </c>
      <c r="X9" s="329" t="s">
        <v>28</v>
      </c>
      <c r="Y9" s="329" t="s">
        <v>29</v>
      </c>
      <c r="Z9" s="329" t="s">
        <v>30</v>
      </c>
      <c r="AA9" s="329" t="s">
        <v>31</v>
      </c>
      <c r="AB9" s="329" t="s">
        <v>32</v>
      </c>
      <c r="AC9" s="329" t="s">
        <v>2</v>
      </c>
    </row>
    <row r="10" spans="1:29">
      <c r="B10" s="3" t="s">
        <v>91</v>
      </c>
      <c r="C10" s="233">
        <f>'OF_ escol. (18)'!C10/'OF_ escol. (18)'!I10</f>
        <v>3.6373045503271355E-2</v>
      </c>
      <c r="D10" s="234">
        <f>'OF_ escol. (18)'!D10/'OF_ escol. (18)'!I10</f>
        <v>9.7093359947756877E-2</v>
      </c>
      <c r="E10" s="234">
        <f>'OF_ escol. (18)'!E10/'OF_ escol. (18)'!I10</f>
        <v>0.13666999346960904</v>
      </c>
      <c r="F10" s="234">
        <f>'OF_ escol. (18)'!F10/'OF_ escol. (18)'!I10</f>
        <v>0.2523195209403763</v>
      </c>
      <c r="G10" s="234">
        <f>'OF_ escol. (18)'!G10/'OF_ escol. (18)'!I10</f>
        <v>0.30410675340997301</v>
      </c>
      <c r="H10" s="235">
        <f>'OF_ escol. (18)'!H10/'OF_ escol. (18)'!I10</f>
        <v>0.17343732672901341</v>
      </c>
      <c r="I10" s="237"/>
      <c r="J10" s="233">
        <f>'OF_ escol. (18)'!K10/'OF_ escol. (18)'!Q10</f>
        <v>3.6719341299511481E-2</v>
      </c>
      <c r="K10" s="234">
        <f>'OF_ escol. (18)'!L10/'OF_ escol. (18)'!Q10</f>
        <v>9.5032224031558907E-2</v>
      </c>
      <c r="L10" s="234">
        <f>'OF_ escol. (18)'!M10/'OF_ escol. (18)'!Q10</f>
        <v>0.12555904681085298</v>
      </c>
      <c r="M10" s="234">
        <f>'OF_ escol. (18)'!N10/'OF_ escol. (18)'!Q10</f>
        <v>0.23852663929726384</v>
      </c>
      <c r="N10" s="234">
        <f>'OF_ escol. (18)'!O10/'OF_ escol. (18)'!Q10</f>
        <v>0.31038278938556457</v>
      </c>
      <c r="O10" s="235">
        <f>'OF_ escol. (18)'!P10/'OF_ escol. (18)'!Q10</f>
        <v>0.19377995917524826</v>
      </c>
      <c r="P10" s="494"/>
      <c r="Q10" s="233">
        <f>'OF_ escol. (18)'!S10/'OF_ escol. (18)'!Y10</f>
        <v>3.6373045503271355E-2</v>
      </c>
      <c r="R10" s="234">
        <f>'OF_ escol. (18)'!T10/'OF_ escol. (18)'!Y10</f>
        <v>9.7093359947756877E-2</v>
      </c>
      <c r="S10" s="234">
        <f>'OF_ escol. (18)'!U10/'OF_ escol. (18)'!Y10</f>
        <v>0.13666999346960904</v>
      </c>
      <c r="T10" s="234">
        <f>'OF_ escol. (18)'!V10/'OF_ escol. (18)'!Y10</f>
        <v>0.2523195209403763</v>
      </c>
      <c r="U10" s="234">
        <f>'OF_ escol. (18)'!W10/'OF_ escol. (18)'!Y10</f>
        <v>0.30410675340997301</v>
      </c>
      <c r="V10" s="235">
        <f>'OF_ escol. (18)'!X10/'OF_ escol. (18)'!Y10</f>
        <v>0.17343732672901341</v>
      </c>
      <c r="W10" s="650"/>
      <c r="X10" s="233">
        <f>'OF_ escol. (18)'!AA10/'OF_ escol. (18)'!AG10</f>
        <v>3.8688094603005249E-2</v>
      </c>
      <c r="Y10" s="234">
        <f>'OF_ escol. (18)'!AB10/'OF_ escol. (18)'!AG10</f>
        <v>9.6581310571708018E-2</v>
      </c>
      <c r="Z10" s="234">
        <f>'OF_ escol. (18)'!AC10/'OF_ escol. (18)'!AG10</f>
        <v>0.13463590290744198</v>
      </c>
      <c r="AA10" s="234">
        <f>'OF_ escol. (18)'!AD10/'OF_ escol. (18)'!AG10</f>
        <v>0.23002800746865831</v>
      </c>
      <c r="AB10" s="234">
        <f>'OF_ escol. (18)'!AE10/'OF_ escol. (18)'!AG10</f>
        <v>0.30022450431226105</v>
      </c>
      <c r="AC10" s="235">
        <f>'OF_ escol. (18)'!AF10/'OF_ escol. (18)'!AG10</f>
        <v>0.1998421801369254</v>
      </c>
    </row>
    <row r="11" spans="1:29">
      <c r="B11" s="4" t="s">
        <v>487</v>
      </c>
      <c r="C11" s="236">
        <f>'OF_ escol. (18)'!C11/'OF_ escol. (18)'!I11</f>
        <v>3.6151793978330703E-2</v>
      </c>
      <c r="D11" s="237">
        <f>'OF_ escol. (18)'!D11/'OF_ escol. (18)'!I11</f>
        <v>5.9454456361953505E-2</v>
      </c>
      <c r="E11" s="237">
        <f>'OF_ escol. (18)'!E11/'OF_ escol. (18)'!I11</f>
        <v>0.12522458757554308</v>
      </c>
      <c r="F11" s="237">
        <f>'OF_ escol. (18)'!F11/'OF_ escol. (18)'!I11</f>
        <v>0.25387923994119888</v>
      </c>
      <c r="G11" s="237">
        <f>'OF_ escol. (18)'!G11/'OF_ escol. (18)'!I11</f>
        <v>0.31436816028747211</v>
      </c>
      <c r="H11" s="238">
        <f>'OF_ escol. (18)'!H11/'OF_ escol. (18)'!I11</f>
        <v>0.21092176185550171</v>
      </c>
      <c r="I11" s="237"/>
      <c r="J11" s="236">
        <f>'OF_ escol. (18)'!K11/'OF_ escol. (18)'!Q11</f>
        <v>4.4749823819591264E-2</v>
      </c>
      <c r="K11" s="237">
        <f>'OF_ escol. (18)'!L11/'OF_ escol. (18)'!Q11</f>
        <v>6.4381355079029493E-2</v>
      </c>
      <c r="L11" s="237">
        <f>'OF_ escol. (18)'!M11/'OF_ escol. (18)'!Q11</f>
        <v>0.1141145676029397</v>
      </c>
      <c r="M11" s="237">
        <f>'OF_ escol. (18)'!N11/'OF_ escol. (18)'!Q11</f>
        <v>0.23839726165307559</v>
      </c>
      <c r="N11" s="237">
        <f>'OF_ escol. (18)'!O11/'OF_ escol. (18)'!Q11</f>
        <v>0.31767844558542235</v>
      </c>
      <c r="O11" s="238">
        <f>'OF_ escol. (18)'!P11/'OF_ escol. (18)'!Q11</f>
        <v>0.2206785462599416</v>
      </c>
      <c r="P11" s="494"/>
      <c r="Q11" s="236">
        <f>'OF_ escol. (18)'!S11/'OF_ escol. (18)'!Y11</f>
        <v>4.0791599353796448E-2</v>
      </c>
      <c r="R11" s="237">
        <f>'OF_ escol. (18)'!T11/'OF_ escol. (18)'!Y11</f>
        <v>6.39279944611124E-2</v>
      </c>
      <c r="S11" s="237">
        <f>'OF_ escol. (18)'!U11/'OF_ escol. (18)'!Y11</f>
        <v>0.12468266789753057</v>
      </c>
      <c r="T11" s="237">
        <f>'OF_ escol. (18)'!V11/'OF_ escol. (18)'!Y11</f>
        <v>0.24163397184398799</v>
      </c>
      <c r="U11" s="237">
        <f>'OF_ escol. (18)'!W11/'OF_ escol. (18)'!Y11</f>
        <v>0.29788829909993075</v>
      </c>
      <c r="V11" s="238">
        <f>'OF_ escol. (18)'!X11/'OF_ escol. (18)'!Y11</f>
        <v>0.23107546734364182</v>
      </c>
      <c r="W11" s="650"/>
      <c r="X11" s="236">
        <f>'OF_ escol. (18)'!AA11/'OF_ escol. (18)'!AG11</f>
        <v>4.6059962854868665E-2</v>
      </c>
      <c r="Y11" s="237">
        <f>'OF_ escol. (18)'!AB11/'OF_ escol. (18)'!AG11</f>
        <v>8.8405412576280179E-2</v>
      </c>
      <c r="Z11" s="237">
        <f>'OF_ escol. (18)'!AC11/'OF_ escol. (18)'!AG11</f>
        <v>0.13722472804457417</v>
      </c>
      <c r="AA11" s="237">
        <f>'OF_ escol. (18)'!AD11/'OF_ escol. (18)'!AG11</f>
        <v>0.23178561952772619</v>
      </c>
      <c r="AB11" s="237">
        <f>'OF_ escol. (18)'!AE11/'OF_ escol. (18)'!AG11</f>
        <v>0.28219686919607323</v>
      </c>
      <c r="AC11" s="238">
        <f>'OF_ escol. (18)'!AF11/'OF_ escol. (18)'!AG11</f>
        <v>0.21432740780047757</v>
      </c>
    </row>
    <row r="12" spans="1:29">
      <c r="B12" s="4" t="s">
        <v>93</v>
      </c>
      <c r="C12" s="236">
        <f>'OF_ escol. (18)'!C12/'OF_ escol. (18)'!I12</f>
        <v>4.1121889498102068E-2</v>
      </c>
      <c r="D12" s="237">
        <f>'OF_ escol. (18)'!D12/'OF_ escol. (18)'!I12</f>
        <v>5.7289469984535359E-2</v>
      </c>
      <c r="E12" s="237">
        <f>'OF_ escol. (18)'!E12/'OF_ escol. (18)'!I12</f>
        <v>0.11500070293828202</v>
      </c>
      <c r="F12" s="237">
        <f>'OF_ escol. (18)'!F12/'OF_ escol. (18)'!I12</f>
        <v>0.24595810487839168</v>
      </c>
      <c r="G12" s="237">
        <f>'OF_ escol. (18)'!G12/'OF_ escol. (18)'!I12</f>
        <v>0.31287782932658514</v>
      </c>
      <c r="H12" s="238">
        <f>'OF_ escol. (18)'!H12/'OF_ escol. (18)'!I12</f>
        <v>0.22775200337410376</v>
      </c>
      <c r="I12" s="237"/>
      <c r="J12" s="236">
        <f>'OF_ escol. (18)'!K12/'OF_ escol. (18)'!Q12</f>
        <v>4.8898963730569948E-2</v>
      </c>
      <c r="K12" s="237">
        <f>'OF_ escol. (18)'!L12/'OF_ escol. (18)'!Q12</f>
        <v>6.3147668393782386E-2</v>
      </c>
      <c r="L12" s="237">
        <f>'OF_ escol. (18)'!M12/'OF_ escol. (18)'!Q12</f>
        <v>0.10654145077720208</v>
      </c>
      <c r="M12" s="237">
        <f>'OF_ escol. (18)'!N12/'OF_ escol. (18)'!Q12</f>
        <v>0.23193005181347151</v>
      </c>
      <c r="N12" s="237">
        <f>'OF_ escol. (18)'!O12/'OF_ escol. (18)'!Q12</f>
        <v>0.31120466321243523</v>
      </c>
      <c r="O12" s="238">
        <f>'OF_ escol. (18)'!P12/'OF_ escol. (18)'!Q12</f>
        <v>0.23827720207253886</v>
      </c>
      <c r="P12" s="494"/>
      <c r="Q12" s="236">
        <f>'OF_ escol. (18)'!S12/'OF_ escol. (18)'!Y12</f>
        <v>4.1121889498102068E-2</v>
      </c>
      <c r="R12" s="237">
        <f>'OF_ escol. (18)'!T12/'OF_ escol. (18)'!Y12</f>
        <v>5.7289469984535359E-2</v>
      </c>
      <c r="S12" s="237">
        <f>'OF_ escol. (18)'!U12/'OF_ escol. (18)'!Y12</f>
        <v>0.11500070293828202</v>
      </c>
      <c r="T12" s="237">
        <f>'OF_ escol. (18)'!V12/'OF_ escol. (18)'!Y12</f>
        <v>0.24595810487839168</v>
      </c>
      <c r="U12" s="237">
        <f>'OF_ escol. (18)'!W12/'OF_ escol. (18)'!Y12</f>
        <v>0.31287782932658514</v>
      </c>
      <c r="V12" s="238">
        <f>'OF_ escol. (18)'!X12/'OF_ escol. (18)'!Y12</f>
        <v>0.22775200337410376</v>
      </c>
      <c r="W12" s="650"/>
      <c r="X12" s="236">
        <f>'OF_ escol. (18)'!AA12/'OF_ escol. (18)'!AG12</f>
        <v>5.3064895530648956E-2</v>
      </c>
      <c r="Y12" s="237">
        <f>'OF_ escol. (18)'!AB12/'OF_ escol. (18)'!AG12</f>
        <v>0.1012868410128684</v>
      </c>
      <c r="Z12" s="237">
        <f>'OF_ escol. (18)'!AC12/'OF_ escol. (18)'!AG12</f>
        <v>0.12937595129375951</v>
      </c>
      <c r="AA12" s="237">
        <f>'OF_ escol. (18)'!AD12/'OF_ escol. (18)'!AG12</f>
        <v>0.22083852220838524</v>
      </c>
      <c r="AB12" s="237">
        <f>'OF_ escol. (18)'!AE12/'OF_ escol. (18)'!AG12</f>
        <v>0.26560121765601219</v>
      </c>
      <c r="AC12" s="238">
        <f>'OF_ escol. (18)'!AF12/'OF_ escol. (18)'!AG12</f>
        <v>0.22983257229832571</v>
      </c>
    </row>
    <row r="13" spans="1:29">
      <c r="B13" s="4" t="s">
        <v>1</v>
      </c>
      <c r="C13" s="518">
        <f>'OF_ escol. (18)'!C13/'OF_ escol. (18)'!I13</f>
        <v>6.1697305464618483E-2</v>
      </c>
      <c r="D13" s="519">
        <f>'OF_ escol. (18)'!D13/'OF_ escol. (18)'!I13</f>
        <v>6.4971040040292125E-2</v>
      </c>
      <c r="E13" s="519">
        <f>'OF_ escol. (18)'!E13/'OF_ escol. (18)'!I13</f>
        <v>0.11256610425585495</v>
      </c>
      <c r="F13" s="519">
        <f>'OF_ escol. (18)'!F13/'OF_ escol. (18)'!I13</f>
        <v>0.17552253840342483</v>
      </c>
      <c r="G13" s="519">
        <f>'OF_ escol. (18)'!G13/'OF_ escol. (18)'!I13</f>
        <v>0.26844623520523797</v>
      </c>
      <c r="H13" s="520">
        <f>'OF_ escol. (18)'!H13/'OF_ escol. (18)'!I13</f>
        <v>0.31679677663057165</v>
      </c>
      <c r="I13" s="521"/>
      <c r="J13" s="518">
        <f>'OF_ escol. (18)'!K13/'OF_ escol. (18)'!Q13</f>
        <v>5.3922821364681829E-2</v>
      </c>
      <c r="K13" s="519">
        <f>'OF_ escol. (18)'!L13/'OF_ escol. (18)'!Q13</f>
        <v>6.4145157168412986E-2</v>
      </c>
      <c r="L13" s="519">
        <f>'OF_ escol. (18)'!M13/'OF_ escol. (18)'!Q13</f>
        <v>9.7878865320725789E-2</v>
      </c>
      <c r="M13" s="519">
        <f>'OF_ escol. (18)'!N13/'OF_ escol. (18)'!Q13</f>
        <v>0.16585739841553795</v>
      </c>
      <c r="N13" s="519">
        <f>'OF_ escol. (18)'!O13/'OF_ escol. (18)'!Q13</f>
        <v>0.27216969077434194</v>
      </c>
      <c r="O13" s="520">
        <f>'OF_ escol. (18)'!P13/'OF_ escol. (18)'!Q13</f>
        <v>0.34602606695629951</v>
      </c>
      <c r="P13" s="494"/>
      <c r="Q13" s="518">
        <f>'OF_ escol. (18)'!S13/'OF_ escol. (18)'!Y13</f>
        <v>6.1697305464618483E-2</v>
      </c>
      <c r="R13" s="519">
        <f>'OF_ escol. (18)'!T13/'OF_ escol. (18)'!Y13</f>
        <v>6.4971040040292125E-2</v>
      </c>
      <c r="S13" s="519">
        <f>'OF_ escol. (18)'!U13/'OF_ escol. (18)'!Y13</f>
        <v>0.11256610425585495</v>
      </c>
      <c r="T13" s="519">
        <f>'OF_ escol. (18)'!V13/'OF_ escol. (18)'!Y13</f>
        <v>0.17552253840342483</v>
      </c>
      <c r="U13" s="519">
        <f>'OF_ escol. (18)'!W13/'OF_ escol. (18)'!Y13</f>
        <v>0.26844623520523797</v>
      </c>
      <c r="V13" s="520">
        <f>'OF_ escol. (18)'!X13/'OF_ escol. (18)'!Y13</f>
        <v>0.31679677663057165</v>
      </c>
      <c r="W13" s="650"/>
      <c r="X13" s="518">
        <f>'OF_ escol. (18)'!AA13/'OF_ escol. (18)'!AG13</f>
        <v>5.6743655546050757E-2</v>
      </c>
      <c r="Y13" s="519">
        <f>'OF_ escol. (18)'!AB13/'OF_ escol. (18)'!AG13</f>
        <v>0.10692899914456801</v>
      </c>
      <c r="Z13" s="519">
        <f>'OF_ escol. (18)'!AC13/'OF_ escol. (18)'!AG13</f>
        <v>0.14770459081836326</v>
      </c>
      <c r="AA13" s="519">
        <f>'OF_ escol. (18)'!AD13/'OF_ escol. (18)'!AG13</f>
        <v>0.16794981465640149</v>
      </c>
      <c r="AB13" s="519">
        <f>'OF_ escol. (18)'!AE13/'OF_ escol. (18)'!AG13</f>
        <v>0.19418306244653549</v>
      </c>
      <c r="AC13" s="520">
        <f>'OF_ escol. (18)'!AF13/'OF_ escol. (18)'!AG13</f>
        <v>0.326489877388081</v>
      </c>
    </row>
    <row r="14" spans="1:29">
      <c r="B14" s="43" t="s">
        <v>38</v>
      </c>
      <c r="C14" s="233">
        <f>'OF_ escol. (18)'!C14/'OF_ escol. (18)'!I14</f>
        <v>0.16279069767441862</v>
      </c>
      <c r="D14" s="234">
        <f>'OF_ escol. (18)'!D14/'OF_ escol. (18)'!I14</f>
        <v>0.19379844961240311</v>
      </c>
      <c r="E14" s="234">
        <f>'OF_ escol. (18)'!E14/'OF_ escol. (18)'!I14</f>
        <v>9.3023255813953487E-2</v>
      </c>
      <c r="F14" s="234">
        <f>'OF_ escol. (18)'!F14/'OF_ escol. (18)'!I14</f>
        <v>0.17829457364341086</v>
      </c>
      <c r="G14" s="234">
        <f>'OF_ escol. (18)'!G14/'OF_ escol. (18)'!I14</f>
        <v>0.21705426356589147</v>
      </c>
      <c r="H14" s="235">
        <f>'OF_ escol. (18)'!H14/'OF_ escol. (18)'!I14</f>
        <v>0.15503875968992248</v>
      </c>
      <c r="I14" s="237"/>
      <c r="J14" s="233">
        <f>'OF_ escol. (18)'!K14/'OF_ escol. (18)'!Q14</f>
        <v>5.3571428571428568E-2</v>
      </c>
      <c r="K14" s="234">
        <f>'OF_ escol. (18)'!L14/'OF_ escol. (18)'!Q14</f>
        <v>0.15178571428571427</v>
      </c>
      <c r="L14" s="234">
        <f>'OF_ escol. (18)'!M14/'OF_ escol. (18)'!Q14</f>
        <v>0.13392857142857142</v>
      </c>
      <c r="M14" s="234">
        <f>'OF_ escol. (18)'!N14/'OF_ escol. (18)'!Q14</f>
        <v>0.22321428571428573</v>
      </c>
      <c r="N14" s="234">
        <f>'OF_ escol. (18)'!O14/'OF_ escol. (18)'!Q14</f>
        <v>0.24107142857142858</v>
      </c>
      <c r="O14" s="235">
        <f>'OF_ escol. (18)'!P14/'OF_ escol. (18)'!Q14</f>
        <v>0.19642857142857142</v>
      </c>
      <c r="P14" s="494"/>
      <c r="Q14" s="233">
        <f>'OF_ escol. (18)'!S14/'OF_ escol. (18)'!Y14</f>
        <v>0.16279069767441862</v>
      </c>
      <c r="R14" s="234">
        <f>'OF_ escol. (18)'!T14/'OF_ escol. (18)'!Y14</f>
        <v>0.19379844961240311</v>
      </c>
      <c r="S14" s="234">
        <f>'OF_ escol. (18)'!U14/'OF_ escol. (18)'!Y14</f>
        <v>9.3023255813953487E-2</v>
      </c>
      <c r="T14" s="234">
        <f>'OF_ escol. (18)'!V14/'OF_ escol. (18)'!Y14</f>
        <v>0.17829457364341086</v>
      </c>
      <c r="U14" s="234">
        <f>'OF_ escol. (18)'!W14/'OF_ escol. (18)'!Y14</f>
        <v>0.21705426356589147</v>
      </c>
      <c r="V14" s="235">
        <f>'OF_ escol. (18)'!X14/'OF_ escol. (18)'!Y14</f>
        <v>0.15503875968992248</v>
      </c>
      <c r="W14" s="650"/>
      <c r="X14" s="233">
        <f>'OF_ escol. (18)'!AA14/'OF_ escol. (18)'!AG14</f>
        <v>0.17763157894736842</v>
      </c>
      <c r="Y14" s="234">
        <f>'OF_ escol. (18)'!AB14/'OF_ escol. (18)'!AG14</f>
        <v>0.14473684210526316</v>
      </c>
      <c r="Z14" s="234">
        <f>'OF_ escol. (18)'!AC14/'OF_ escol. (18)'!AG14</f>
        <v>0.15789473684210525</v>
      </c>
      <c r="AA14" s="234">
        <f>'OF_ escol. (18)'!AD14/'OF_ escol. (18)'!AG14</f>
        <v>0.20394736842105263</v>
      </c>
      <c r="AB14" s="234">
        <f>'OF_ escol. (18)'!AE14/'OF_ escol. (18)'!AG14</f>
        <v>0.17763157894736842</v>
      </c>
      <c r="AC14" s="235">
        <f>'OF_ escol. (18)'!AF14/'OF_ escol. (18)'!AG14</f>
        <v>0.13815789473684212</v>
      </c>
    </row>
    <row r="15" spans="1:29">
      <c r="B15" s="43" t="s">
        <v>39</v>
      </c>
      <c r="C15" s="236">
        <f>'OF_ escol. (18)'!C15/'OF_ escol. (18)'!I15</f>
        <v>4.2735042735042736E-2</v>
      </c>
      <c r="D15" s="237">
        <f>'OF_ escol. (18)'!D15/'OF_ escol. (18)'!I15</f>
        <v>7.6923076923076927E-2</v>
      </c>
      <c r="E15" s="237">
        <f>'OF_ escol. (18)'!E15/'OF_ escol. (18)'!I15</f>
        <v>0.15384615384615385</v>
      </c>
      <c r="F15" s="237">
        <f>'OF_ escol. (18)'!F15/'OF_ escol. (18)'!I15</f>
        <v>0.17948717948717949</v>
      </c>
      <c r="G15" s="237">
        <f>'OF_ escol. (18)'!G15/'OF_ escol. (18)'!I15</f>
        <v>0.30769230769230771</v>
      </c>
      <c r="H15" s="238">
        <f>'OF_ escol. (18)'!H15/'OF_ escol. (18)'!I15</f>
        <v>0.23931623931623933</v>
      </c>
      <c r="I15" s="237"/>
      <c r="J15" s="236">
        <f>'OF_ escol. (18)'!K15/'OF_ escol. (18)'!Q15</f>
        <v>4.9586776859504134E-2</v>
      </c>
      <c r="K15" s="237">
        <f>'OF_ escol. (18)'!L15/'OF_ escol. (18)'!Q15</f>
        <v>4.1322314049586778E-2</v>
      </c>
      <c r="L15" s="237">
        <f>'OF_ escol. (18)'!M15/'OF_ escol. (18)'!Q15</f>
        <v>0.14049586776859505</v>
      </c>
      <c r="M15" s="237">
        <f>'OF_ escol. (18)'!N15/'OF_ escol. (18)'!Q15</f>
        <v>0.21487603305785125</v>
      </c>
      <c r="N15" s="237">
        <f>'OF_ escol. (18)'!O15/'OF_ escol. (18)'!Q15</f>
        <v>0.26446280991735538</v>
      </c>
      <c r="O15" s="238">
        <f>'OF_ escol. (18)'!P15/'OF_ escol. (18)'!Q15</f>
        <v>0.28925619834710742</v>
      </c>
      <c r="P15" s="494"/>
      <c r="Q15" s="236">
        <f>'OF_ escol. (18)'!S15/'OF_ escol. (18)'!Y15</f>
        <v>4.2735042735042736E-2</v>
      </c>
      <c r="R15" s="237">
        <f>'OF_ escol. (18)'!T15/'OF_ escol. (18)'!Y15</f>
        <v>7.6923076923076927E-2</v>
      </c>
      <c r="S15" s="237">
        <f>'OF_ escol. (18)'!U15/'OF_ escol. (18)'!Y15</f>
        <v>0.15384615384615385</v>
      </c>
      <c r="T15" s="237">
        <f>'OF_ escol. (18)'!V15/'OF_ escol. (18)'!Y15</f>
        <v>0.17948717948717949</v>
      </c>
      <c r="U15" s="237">
        <f>'OF_ escol. (18)'!W15/'OF_ escol. (18)'!Y15</f>
        <v>0.30769230769230771</v>
      </c>
      <c r="V15" s="238">
        <f>'OF_ escol. (18)'!X15/'OF_ escol. (18)'!Y15</f>
        <v>0.23931623931623933</v>
      </c>
      <c r="W15" s="650"/>
      <c r="X15" s="236">
        <f>'OF_ escol. (18)'!AA15/'OF_ escol. (18)'!AG15</f>
        <v>7.5471698113207544E-2</v>
      </c>
      <c r="Y15" s="237">
        <f>'OF_ escol. (18)'!AB15/'OF_ escol. (18)'!AG15</f>
        <v>6.6037735849056603E-2</v>
      </c>
      <c r="Z15" s="237">
        <f>'OF_ escol. (18)'!AC15/'OF_ escol. (18)'!AG15</f>
        <v>0.16037735849056603</v>
      </c>
      <c r="AA15" s="237">
        <f>'OF_ escol. (18)'!AD15/'OF_ escol. (18)'!AG15</f>
        <v>0.17924528301886791</v>
      </c>
      <c r="AB15" s="237">
        <f>'OF_ escol. (18)'!AE15/'OF_ escol. (18)'!AG15</f>
        <v>0.19811320754716982</v>
      </c>
      <c r="AC15" s="238">
        <f>'OF_ escol. (18)'!AF15/'OF_ escol. (18)'!AG15</f>
        <v>0.32075471698113206</v>
      </c>
    </row>
    <row r="16" spans="1:29">
      <c r="B16" s="43" t="s">
        <v>41</v>
      </c>
      <c r="C16" s="236">
        <f>'OF_ escol. (18)'!C16/'OF_ escol. (18)'!I16</f>
        <v>2.5773195876288658E-2</v>
      </c>
      <c r="D16" s="237">
        <f>'OF_ escol. (18)'!D16/'OF_ escol. (18)'!I16</f>
        <v>2.5773195876288658E-2</v>
      </c>
      <c r="E16" s="237">
        <f>'OF_ escol. (18)'!E16/'OF_ escol. (18)'!I16</f>
        <v>6.7010309278350513E-2</v>
      </c>
      <c r="F16" s="237">
        <f>'OF_ escol. (18)'!F16/'OF_ escol. (18)'!I16</f>
        <v>0.15463917525773196</v>
      </c>
      <c r="G16" s="237">
        <f>'OF_ escol. (18)'!G16/'OF_ escol. (18)'!I16</f>
        <v>0.23195876288659795</v>
      </c>
      <c r="H16" s="238">
        <f>'OF_ escol. (18)'!H16/'OF_ escol. (18)'!I16</f>
        <v>0.49484536082474229</v>
      </c>
      <c r="I16" s="237"/>
      <c r="J16" s="236">
        <f>'OF_ escol. (18)'!K16/'OF_ escol. (18)'!Q16</f>
        <v>1.4705882352941176E-2</v>
      </c>
      <c r="K16" s="237">
        <f>'OF_ escol. (18)'!L16/'OF_ escol. (18)'!Q16</f>
        <v>3.4313725490196081E-2</v>
      </c>
      <c r="L16" s="237">
        <f>'OF_ escol. (18)'!M16/'OF_ escol. (18)'!Q16</f>
        <v>6.3725490196078427E-2</v>
      </c>
      <c r="M16" s="237">
        <f>'OF_ escol. (18)'!N16/'OF_ escol. (18)'!Q16</f>
        <v>0.11764705882352941</v>
      </c>
      <c r="N16" s="237">
        <f>'OF_ escol. (18)'!O16/'OF_ escol. (18)'!Q16</f>
        <v>0.25980392156862747</v>
      </c>
      <c r="O16" s="238">
        <f>'OF_ escol. (18)'!P16/'OF_ escol. (18)'!Q16</f>
        <v>0.50980392156862742</v>
      </c>
      <c r="P16" s="494"/>
      <c r="Q16" s="236">
        <f>'OF_ escol. (18)'!S16/'OF_ escol. (18)'!Y16</f>
        <v>2.5773195876288658E-2</v>
      </c>
      <c r="R16" s="237">
        <f>'OF_ escol. (18)'!T16/'OF_ escol. (18)'!Y16</f>
        <v>2.5773195876288658E-2</v>
      </c>
      <c r="S16" s="237">
        <f>'OF_ escol. (18)'!U16/'OF_ escol. (18)'!Y16</f>
        <v>6.7010309278350513E-2</v>
      </c>
      <c r="T16" s="237">
        <f>'OF_ escol. (18)'!V16/'OF_ escol. (18)'!Y16</f>
        <v>0.15463917525773196</v>
      </c>
      <c r="U16" s="237">
        <f>'OF_ escol. (18)'!W16/'OF_ escol. (18)'!Y16</f>
        <v>0.23195876288659795</v>
      </c>
      <c r="V16" s="238">
        <f>'OF_ escol. (18)'!X16/'OF_ escol. (18)'!Y16</f>
        <v>0.49484536082474229</v>
      </c>
      <c r="W16" s="650"/>
      <c r="X16" s="236">
        <f>'OF_ escol. (18)'!AA16/'OF_ escol. (18)'!AG16</f>
        <v>2.5000000000000001E-2</v>
      </c>
      <c r="Y16" s="237">
        <f>'OF_ escol. (18)'!AB16/'OF_ escol. (18)'!AG16</f>
        <v>6.8750000000000006E-2</v>
      </c>
      <c r="Z16" s="237">
        <f>'OF_ escol. (18)'!AC16/'OF_ escol. (18)'!AG16</f>
        <v>0.1</v>
      </c>
      <c r="AA16" s="237">
        <f>'OF_ escol. (18)'!AD16/'OF_ escol. (18)'!AG16</f>
        <v>0.1125</v>
      </c>
      <c r="AB16" s="237">
        <f>'OF_ escol. (18)'!AE16/'OF_ escol. (18)'!AG16</f>
        <v>0.19375000000000001</v>
      </c>
      <c r="AC16" s="238">
        <f>'OF_ escol. (18)'!AF16/'OF_ escol. (18)'!AG16</f>
        <v>0.5</v>
      </c>
    </row>
    <row r="17" spans="1:29">
      <c r="B17" s="43" t="s">
        <v>110</v>
      </c>
      <c r="C17" s="236">
        <f>'OF_ escol. (18)'!C17/'OF_ escol. (18)'!I17</f>
        <v>8.2644628099173556E-3</v>
      </c>
      <c r="D17" s="237">
        <f>'OF_ escol. (18)'!D17/'OF_ escol. (18)'!I17</f>
        <v>2.4793388429752067E-2</v>
      </c>
      <c r="E17" s="237">
        <f>'OF_ escol. (18)'!E17/'OF_ escol. (18)'!I17</f>
        <v>5.7851239669421489E-2</v>
      </c>
      <c r="F17" s="237">
        <f>'OF_ escol. (18)'!F17/'OF_ escol. (18)'!I17</f>
        <v>0.12396694214876033</v>
      </c>
      <c r="G17" s="237">
        <f>'OF_ escol. (18)'!G17/'OF_ escol. (18)'!I17</f>
        <v>0.32231404958677684</v>
      </c>
      <c r="H17" s="238">
        <f>'OF_ escol. (18)'!H17/'OF_ escol. (18)'!I17</f>
        <v>0.46280991735537191</v>
      </c>
      <c r="I17" s="237"/>
      <c r="J17" s="236">
        <f>'OF_ escol. (18)'!K17/'OF_ escol. (18)'!Q17</f>
        <v>7.7519379844961239E-3</v>
      </c>
      <c r="K17" s="237">
        <f>'OF_ escol. (18)'!L17/'OF_ escol. (18)'!Q17</f>
        <v>3.1007751937984496E-2</v>
      </c>
      <c r="L17" s="237">
        <f>'OF_ escol. (18)'!M17/'OF_ escol. (18)'!Q17</f>
        <v>4.6511627906976744E-2</v>
      </c>
      <c r="M17" s="237">
        <f>'OF_ escol. (18)'!N17/'OF_ escol. (18)'!Q17</f>
        <v>8.5271317829457363E-2</v>
      </c>
      <c r="N17" s="237">
        <f>'OF_ escol. (18)'!O17/'OF_ escol. (18)'!Q17</f>
        <v>0.30232558139534882</v>
      </c>
      <c r="O17" s="238">
        <f>'OF_ escol. (18)'!P17/'OF_ escol. (18)'!Q17</f>
        <v>0.52713178294573648</v>
      </c>
      <c r="P17" s="494"/>
      <c r="Q17" s="236">
        <f>'OF_ escol. (18)'!S17/'OF_ escol. (18)'!Y17</f>
        <v>8.2644628099173556E-3</v>
      </c>
      <c r="R17" s="237">
        <f>'OF_ escol. (18)'!T17/'OF_ escol. (18)'!Y17</f>
        <v>2.4793388429752067E-2</v>
      </c>
      <c r="S17" s="237">
        <f>'OF_ escol. (18)'!U17/'OF_ escol. (18)'!Y17</f>
        <v>5.7851239669421489E-2</v>
      </c>
      <c r="T17" s="237">
        <f>'OF_ escol. (18)'!V17/'OF_ escol. (18)'!Y17</f>
        <v>0.12396694214876033</v>
      </c>
      <c r="U17" s="237">
        <f>'OF_ escol. (18)'!W17/'OF_ escol. (18)'!Y17</f>
        <v>0.32231404958677684</v>
      </c>
      <c r="V17" s="238">
        <f>'OF_ escol. (18)'!X17/'OF_ escol. (18)'!Y17</f>
        <v>0.46280991735537191</v>
      </c>
      <c r="W17" s="650"/>
      <c r="X17" s="236">
        <f>'OF_ escol. (18)'!AA17/'OF_ escol. (18)'!AG17</f>
        <v>3.5714285714285712E-2</v>
      </c>
      <c r="Y17" s="237">
        <f>'OF_ escol. (18)'!AB17/'OF_ escol. (18)'!AG17</f>
        <v>7.1428571428571425E-2</v>
      </c>
      <c r="Z17" s="237">
        <f>'OF_ escol. (18)'!AC17/'OF_ escol. (18)'!AG17</f>
        <v>8.9285714285714288E-2</v>
      </c>
      <c r="AA17" s="237">
        <f>'OF_ escol. (18)'!AD17/'OF_ escol. (18)'!AG17</f>
        <v>0.125</v>
      </c>
      <c r="AB17" s="237">
        <f>'OF_ escol. (18)'!AE17/'OF_ escol. (18)'!AG17</f>
        <v>0.25</v>
      </c>
      <c r="AC17" s="238">
        <f>'OF_ escol. (18)'!AF17/'OF_ escol. (18)'!AG17</f>
        <v>0.42857142857142855</v>
      </c>
    </row>
    <row r="18" spans="1:29">
      <c r="B18" s="43" t="s">
        <v>111</v>
      </c>
      <c r="C18" s="236">
        <f>'OF_ escol. (18)'!C18/'OF_ escol. (18)'!I18</f>
        <v>3.0716723549488054E-2</v>
      </c>
      <c r="D18" s="237">
        <f>'OF_ escol. (18)'!D18/'OF_ escol. (18)'!I18</f>
        <v>3.7542662116040959E-2</v>
      </c>
      <c r="E18" s="237">
        <f>'OF_ escol. (18)'!E18/'OF_ escol. (18)'!I18</f>
        <v>7.8498293515358364E-2</v>
      </c>
      <c r="F18" s="237">
        <f>'OF_ escol. (18)'!F18/'OF_ escol. (18)'!I18</f>
        <v>0.14675767918088736</v>
      </c>
      <c r="G18" s="237">
        <f>'OF_ escol. (18)'!G18/'OF_ escol. (18)'!I18</f>
        <v>0.29010238907849828</v>
      </c>
      <c r="H18" s="238">
        <f>'OF_ escol. (18)'!H18/'OF_ escol. (18)'!I18</f>
        <v>0.41638225255972694</v>
      </c>
      <c r="I18" s="237"/>
      <c r="J18" s="236">
        <f>'OF_ escol. (18)'!K18/'OF_ escol. (18)'!Q18</f>
        <v>2.3026315789473683E-2</v>
      </c>
      <c r="K18" s="237">
        <f>'OF_ escol. (18)'!L18/'OF_ escol. (18)'!Q18</f>
        <v>3.2894736842105261E-2</v>
      </c>
      <c r="L18" s="237">
        <f>'OF_ escol. (18)'!M18/'OF_ escol. (18)'!Q18</f>
        <v>7.5657894736842105E-2</v>
      </c>
      <c r="M18" s="237">
        <f>'OF_ escol. (18)'!N18/'OF_ escol. (18)'!Q18</f>
        <v>0.15131578947368421</v>
      </c>
      <c r="N18" s="237">
        <f>'OF_ escol. (18)'!O18/'OF_ escol. (18)'!Q18</f>
        <v>0.28618421052631576</v>
      </c>
      <c r="O18" s="238">
        <f>'OF_ escol. (18)'!P18/'OF_ escol. (18)'!Q18</f>
        <v>0.43092105263157893</v>
      </c>
      <c r="P18" s="494"/>
      <c r="Q18" s="236">
        <f>'OF_ escol. (18)'!S18/'OF_ escol. (18)'!Y18</f>
        <v>3.0716723549488054E-2</v>
      </c>
      <c r="R18" s="237">
        <f>'OF_ escol. (18)'!T18/'OF_ escol. (18)'!Y18</f>
        <v>3.7542662116040959E-2</v>
      </c>
      <c r="S18" s="237">
        <f>'OF_ escol. (18)'!U18/'OF_ escol. (18)'!Y18</f>
        <v>7.8498293515358364E-2</v>
      </c>
      <c r="T18" s="237">
        <f>'OF_ escol. (18)'!V18/'OF_ escol. (18)'!Y18</f>
        <v>0.14675767918088736</v>
      </c>
      <c r="U18" s="237">
        <f>'OF_ escol. (18)'!W18/'OF_ escol. (18)'!Y18</f>
        <v>0.29010238907849828</v>
      </c>
      <c r="V18" s="238">
        <f>'OF_ escol. (18)'!X18/'OF_ escol. (18)'!Y18</f>
        <v>0.41638225255972694</v>
      </c>
      <c r="W18" s="650"/>
      <c r="X18" s="236">
        <f>'OF_ escol. (18)'!AA18/'OF_ escol. (18)'!AG18</f>
        <v>3.125E-2</v>
      </c>
      <c r="Y18" s="237">
        <f>'OF_ escol. (18)'!AB18/'OF_ escol. (18)'!AG18</f>
        <v>8.6805555555555552E-2</v>
      </c>
      <c r="Z18" s="237">
        <f>'OF_ escol. (18)'!AC18/'OF_ escol. (18)'!AG18</f>
        <v>0.13194444444444445</v>
      </c>
      <c r="AA18" s="237">
        <f>'OF_ escol. (18)'!AD18/'OF_ escol. (18)'!AG18</f>
        <v>0.13194444444444445</v>
      </c>
      <c r="AB18" s="237">
        <f>'OF_ escol. (18)'!AE18/'OF_ escol. (18)'!AG18</f>
        <v>0.20833333333333334</v>
      </c>
      <c r="AC18" s="238">
        <f>'OF_ escol. (18)'!AF18/'OF_ escol. (18)'!AG18</f>
        <v>0.40972222222222221</v>
      </c>
    </row>
    <row r="19" spans="1:29">
      <c r="B19" s="43" t="s">
        <v>112</v>
      </c>
      <c r="C19" s="236">
        <f>'OF_ escol. (18)'!C19/'OF_ escol. (18)'!I19</f>
        <v>2.1276595744680851E-2</v>
      </c>
      <c r="D19" s="237">
        <f>'OF_ escol. (18)'!D19/'OF_ escol. (18)'!I19</f>
        <v>2.1276595744680851E-2</v>
      </c>
      <c r="E19" s="237">
        <f>'OF_ escol. (18)'!E19/'OF_ escol. (18)'!I19</f>
        <v>8.5106382978723402E-2</v>
      </c>
      <c r="F19" s="237">
        <f>'OF_ escol. (18)'!F19/'OF_ escol. (18)'!I19</f>
        <v>0.12056737588652482</v>
      </c>
      <c r="G19" s="237">
        <f>'OF_ escol. (18)'!G19/'OF_ escol. (18)'!I19</f>
        <v>0.21276595744680851</v>
      </c>
      <c r="H19" s="238">
        <f>'OF_ escol. (18)'!H19/'OF_ escol. (18)'!I19</f>
        <v>0.53900709219858156</v>
      </c>
      <c r="I19" s="237"/>
      <c r="J19" s="236">
        <f>'OF_ escol. (18)'!K19/'OF_ escol. (18)'!Q19</f>
        <v>1.3245033112582781E-2</v>
      </c>
      <c r="K19" s="237">
        <f>'OF_ escol. (18)'!L19/'OF_ escol. (18)'!Q19</f>
        <v>2.6490066225165563E-2</v>
      </c>
      <c r="L19" s="237">
        <f>'OF_ escol. (18)'!M19/'OF_ escol. (18)'!Q19</f>
        <v>7.2847682119205295E-2</v>
      </c>
      <c r="M19" s="237">
        <f>'OF_ escol. (18)'!N19/'OF_ escol. (18)'!Q19</f>
        <v>0.11920529801324503</v>
      </c>
      <c r="N19" s="237">
        <f>'OF_ escol. (18)'!O19/'OF_ escol. (18)'!Q19</f>
        <v>0.17880794701986755</v>
      </c>
      <c r="O19" s="238">
        <f>'OF_ escol. (18)'!P19/'OF_ escol. (18)'!Q19</f>
        <v>0.58940397350993379</v>
      </c>
      <c r="P19" s="494"/>
      <c r="Q19" s="236">
        <f>'OF_ escol. (18)'!S19/'OF_ escol. (18)'!Y19</f>
        <v>2.1276595744680851E-2</v>
      </c>
      <c r="R19" s="237">
        <f>'OF_ escol. (18)'!T19/'OF_ escol. (18)'!Y19</f>
        <v>2.1276595744680851E-2</v>
      </c>
      <c r="S19" s="237">
        <f>'OF_ escol. (18)'!U19/'OF_ escol. (18)'!Y19</f>
        <v>8.5106382978723402E-2</v>
      </c>
      <c r="T19" s="237">
        <f>'OF_ escol. (18)'!V19/'OF_ escol. (18)'!Y19</f>
        <v>0.12056737588652482</v>
      </c>
      <c r="U19" s="237">
        <f>'OF_ escol. (18)'!W19/'OF_ escol. (18)'!Y19</f>
        <v>0.21276595744680851</v>
      </c>
      <c r="V19" s="238">
        <f>'OF_ escol. (18)'!X19/'OF_ escol. (18)'!Y19</f>
        <v>0.53900709219858156</v>
      </c>
      <c r="W19" s="650"/>
      <c r="X19" s="236">
        <f>'OF_ escol. (18)'!AA19/'OF_ escol. (18)'!AG19</f>
        <v>1.7241379310344827E-2</v>
      </c>
      <c r="Y19" s="237">
        <f>'OF_ escol. (18)'!AB19/'OF_ escol. (18)'!AG19</f>
        <v>4.3103448275862072E-2</v>
      </c>
      <c r="Z19" s="237">
        <f>'OF_ escol. (18)'!AC19/'OF_ escol. (18)'!AG19</f>
        <v>3.4482758620689655E-2</v>
      </c>
      <c r="AA19" s="237">
        <f>'OF_ escol. (18)'!AD19/'OF_ escol. (18)'!AG19</f>
        <v>0.11206896551724138</v>
      </c>
      <c r="AB19" s="237">
        <f>'OF_ escol. (18)'!AE19/'OF_ escol. (18)'!AG19</f>
        <v>0.11206896551724138</v>
      </c>
      <c r="AC19" s="238">
        <f>'OF_ escol. (18)'!AF19/'OF_ escol. (18)'!AG19</f>
        <v>0.68103448275862066</v>
      </c>
    </row>
    <row r="20" spans="1:29">
      <c r="B20" s="43" t="s">
        <v>44</v>
      </c>
      <c r="C20" s="236">
        <f>'OF_ escol. (18)'!C20/'OF_ escol. (18)'!I20</f>
        <v>0.13043478260869565</v>
      </c>
      <c r="D20" s="237">
        <f>'OF_ escol. (18)'!D20/'OF_ escol. (18)'!I20</f>
        <v>0.13043478260869565</v>
      </c>
      <c r="E20" s="237">
        <f>'OF_ escol. (18)'!E20/'OF_ escol. (18)'!I20</f>
        <v>0.18115942028985507</v>
      </c>
      <c r="F20" s="237">
        <f>'OF_ escol. (18)'!F20/'OF_ escol. (18)'!I20</f>
        <v>0.21739130434782608</v>
      </c>
      <c r="G20" s="237">
        <f>'OF_ escol. (18)'!G20/'OF_ escol. (18)'!I20</f>
        <v>0.25362318840579712</v>
      </c>
      <c r="H20" s="238">
        <f>'OF_ escol. (18)'!H20/'OF_ escol. (18)'!I20</f>
        <v>8.6956521739130432E-2</v>
      </c>
      <c r="I20" s="237"/>
      <c r="J20" s="236">
        <f>'OF_ escol. (18)'!K20/'OF_ escol. (18)'!Q20</f>
        <v>0.1111111111111111</v>
      </c>
      <c r="K20" s="237">
        <f>'OF_ escol. (18)'!L20/'OF_ escol. (18)'!Q20</f>
        <v>9.4017094017094016E-2</v>
      </c>
      <c r="L20" s="237">
        <f>'OF_ escol. (18)'!M20/'OF_ escol. (18)'!Q20</f>
        <v>0.14529914529914531</v>
      </c>
      <c r="M20" s="237">
        <f>'OF_ escol. (18)'!N20/'OF_ escol. (18)'!Q20</f>
        <v>0.20512820512820512</v>
      </c>
      <c r="N20" s="237">
        <f>'OF_ escol. (18)'!O20/'OF_ escol. (18)'!Q20</f>
        <v>0.31623931623931623</v>
      </c>
      <c r="O20" s="238">
        <f>'OF_ escol. (18)'!P20/'OF_ escol. (18)'!Q20</f>
        <v>0.12820512820512819</v>
      </c>
      <c r="P20" s="494"/>
      <c r="Q20" s="236">
        <f>'OF_ escol. (18)'!S20/'OF_ escol. (18)'!Y20</f>
        <v>0.13043478260869565</v>
      </c>
      <c r="R20" s="237">
        <f>'OF_ escol. (18)'!T20/'OF_ escol. (18)'!Y20</f>
        <v>0.13043478260869565</v>
      </c>
      <c r="S20" s="237">
        <f>'OF_ escol. (18)'!U20/'OF_ escol. (18)'!Y20</f>
        <v>0.18115942028985507</v>
      </c>
      <c r="T20" s="237">
        <f>'OF_ escol. (18)'!V20/'OF_ escol. (18)'!Y20</f>
        <v>0.21739130434782608</v>
      </c>
      <c r="U20" s="237">
        <f>'OF_ escol. (18)'!W20/'OF_ escol. (18)'!Y20</f>
        <v>0.25362318840579712</v>
      </c>
      <c r="V20" s="238">
        <f>'OF_ escol. (18)'!X20/'OF_ escol. (18)'!Y20</f>
        <v>8.6956521739130432E-2</v>
      </c>
      <c r="W20" s="650"/>
      <c r="X20" s="236">
        <f>'OF_ escol. (18)'!AA20/'OF_ escol. (18)'!AG20</f>
        <v>5.3097345132743362E-2</v>
      </c>
      <c r="Y20" s="237">
        <f>'OF_ escol. (18)'!AB20/'OF_ escol. (18)'!AG20</f>
        <v>0.12389380530973451</v>
      </c>
      <c r="Z20" s="237">
        <f>'OF_ escol. (18)'!AC20/'OF_ escol. (18)'!AG20</f>
        <v>0.25663716814159293</v>
      </c>
      <c r="AA20" s="237">
        <f>'OF_ escol. (18)'!AD20/'OF_ escol. (18)'!AG20</f>
        <v>0.18584070796460178</v>
      </c>
      <c r="AB20" s="237">
        <f>'OF_ escol. (18)'!AE20/'OF_ escol. (18)'!AG20</f>
        <v>0.22123893805309736</v>
      </c>
      <c r="AC20" s="238">
        <f>'OF_ escol. (18)'!AF20/'OF_ escol. (18)'!AG20</f>
        <v>0.15929203539823009</v>
      </c>
    </row>
    <row r="21" spans="1:29">
      <c r="B21" s="43" t="s">
        <v>113</v>
      </c>
      <c r="C21" s="236" t="s">
        <v>96</v>
      </c>
      <c r="D21" s="237">
        <f>'OF_ escol. (18)'!D21/'OF_ escol. (18)'!I21</f>
        <v>4.4117647058823532E-2</v>
      </c>
      <c r="E21" s="237">
        <f>'OF_ escol. (18)'!E21/'OF_ escol. (18)'!I21</f>
        <v>5.8823529411764705E-2</v>
      </c>
      <c r="F21" s="237">
        <f>'OF_ escol. (18)'!F21/'OF_ escol. (18)'!I21</f>
        <v>8.8235294117647065E-2</v>
      </c>
      <c r="G21" s="237">
        <f>'OF_ escol. (18)'!G21/'OF_ escol. (18)'!I21</f>
        <v>0.4264705882352941</v>
      </c>
      <c r="H21" s="238">
        <f>'OF_ escol. (18)'!H21/'OF_ escol. (18)'!I21</f>
        <v>0.36764705882352944</v>
      </c>
      <c r="I21" s="237"/>
      <c r="J21" s="236">
        <f>'OF_ escol. (18)'!K21/'OF_ escol. (18)'!Q21</f>
        <v>1.3698630136986301E-2</v>
      </c>
      <c r="K21" s="237">
        <f>'OF_ escol. (18)'!L21/'OF_ escol. (18)'!Q21</f>
        <v>6.8493150684931503E-2</v>
      </c>
      <c r="L21" s="237">
        <f>'OF_ escol. (18)'!M21/'OF_ escol. (18)'!Q21</f>
        <v>5.4794520547945202E-2</v>
      </c>
      <c r="M21" s="237">
        <f>'OF_ escol. (18)'!N21/'OF_ escol. (18)'!Q21</f>
        <v>6.8493150684931503E-2</v>
      </c>
      <c r="N21" s="237">
        <f>'OF_ escol. (18)'!O21/'OF_ escol. (18)'!Q21</f>
        <v>0.39726027397260272</v>
      </c>
      <c r="O21" s="238">
        <f>'OF_ escol. (18)'!P21/'OF_ escol. (18)'!Q21</f>
        <v>0.39726027397260272</v>
      </c>
      <c r="P21" s="494"/>
      <c r="Q21" s="236">
        <f>'OF_ escol. (18)'!S21/'OF_ escol. (18)'!Y21</f>
        <v>1.4705882352941176E-2</v>
      </c>
      <c r="R21" s="237">
        <f>'OF_ escol. (18)'!T21/'OF_ escol. (18)'!Y21</f>
        <v>4.4117647058823532E-2</v>
      </c>
      <c r="S21" s="237">
        <f>'OF_ escol. (18)'!U21/'OF_ escol. (18)'!Y21</f>
        <v>5.8823529411764705E-2</v>
      </c>
      <c r="T21" s="237">
        <f>'OF_ escol. (18)'!V21/'OF_ escol. (18)'!Y21</f>
        <v>8.8235294117647065E-2</v>
      </c>
      <c r="U21" s="237">
        <f>'OF_ escol. (18)'!W21/'OF_ escol. (18)'!Y21</f>
        <v>0.4264705882352941</v>
      </c>
      <c r="V21" s="238">
        <f>'OF_ escol. (18)'!X21/'OF_ escol. (18)'!Y21</f>
        <v>0.36764705882352944</v>
      </c>
      <c r="W21" s="650"/>
      <c r="X21" s="236" t="s">
        <v>96</v>
      </c>
      <c r="Y21" s="237">
        <f>'OF_ escol. (18)'!AB21/'OF_ escol. (18)'!AG21</f>
        <v>4.9180327868852458E-2</v>
      </c>
      <c r="Z21" s="237">
        <f>'OF_ escol. (18)'!AC21/'OF_ escol. (18)'!AG21</f>
        <v>0.11475409836065574</v>
      </c>
      <c r="AA21" s="237">
        <f>'OF_ escol. (18)'!AD21/'OF_ escol. (18)'!AG21</f>
        <v>9.8360655737704916E-2</v>
      </c>
      <c r="AB21" s="237">
        <f>'OF_ escol. (18)'!AE21/'OF_ escol. (18)'!AG21</f>
        <v>0.32786885245901637</v>
      </c>
      <c r="AC21" s="238">
        <f>'OF_ escol. (18)'!AF21/'OF_ escol. (18)'!AG21</f>
        <v>0.4098360655737705</v>
      </c>
    </row>
    <row r="22" spans="1:29">
      <c r="B22" s="43" t="s">
        <v>45</v>
      </c>
      <c r="C22" s="236">
        <f>'OF_ escol. (18)'!C22/'OF_ escol. (18)'!I22</f>
        <v>0.1099290780141844</v>
      </c>
      <c r="D22" s="237">
        <f>'OF_ escol. (18)'!D22/'OF_ escol. (18)'!I22</f>
        <v>5.6737588652482268E-2</v>
      </c>
      <c r="E22" s="237">
        <f>'OF_ escol. (18)'!E22/'OF_ escol. (18)'!I22</f>
        <v>0.12411347517730496</v>
      </c>
      <c r="F22" s="237">
        <f>'OF_ escol. (18)'!F22/'OF_ escol. (18)'!I22</f>
        <v>0.16312056737588654</v>
      </c>
      <c r="G22" s="237">
        <f>'OF_ escol. (18)'!G22/'OF_ escol. (18)'!I22</f>
        <v>0.23049645390070922</v>
      </c>
      <c r="H22" s="238">
        <f>'OF_ escol. (18)'!H22/'OF_ escol. (18)'!I22</f>
        <v>0.31560283687943264</v>
      </c>
      <c r="I22" s="237"/>
      <c r="J22" s="236">
        <f>'OF_ escol. (18)'!K22/'OF_ escol. (18)'!Q22</f>
        <v>7.2243346007604556E-2</v>
      </c>
      <c r="K22" s="237">
        <f>'OF_ escol. (18)'!L22/'OF_ escol. (18)'!Q22</f>
        <v>6.8441064638783272E-2</v>
      </c>
      <c r="L22" s="237">
        <f>'OF_ escol. (18)'!M22/'OF_ escol. (18)'!Q22</f>
        <v>0.10646387832699619</v>
      </c>
      <c r="M22" s="237">
        <f>'OF_ escol. (18)'!N22/'OF_ escol. (18)'!Q22</f>
        <v>0.1634980988593156</v>
      </c>
      <c r="N22" s="237">
        <f>'OF_ escol. (18)'!O22/'OF_ escol. (18)'!Q22</f>
        <v>0.27756653992395436</v>
      </c>
      <c r="O22" s="238">
        <f>'OF_ escol. (18)'!P22/'OF_ escol. (18)'!Q22</f>
        <v>0.31178707224334601</v>
      </c>
      <c r="P22" s="494"/>
      <c r="Q22" s="236">
        <f>'OF_ escol. (18)'!S22/'OF_ escol. (18)'!Y22</f>
        <v>0.1099290780141844</v>
      </c>
      <c r="R22" s="237">
        <f>'OF_ escol. (18)'!T22/'OF_ escol. (18)'!Y22</f>
        <v>5.6737588652482268E-2</v>
      </c>
      <c r="S22" s="237">
        <f>'OF_ escol. (18)'!U22/'OF_ escol. (18)'!Y22</f>
        <v>0.12411347517730496</v>
      </c>
      <c r="T22" s="237">
        <f>'OF_ escol. (18)'!V22/'OF_ escol. (18)'!Y22</f>
        <v>0.16312056737588654</v>
      </c>
      <c r="U22" s="237">
        <f>'OF_ escol. (18)'!W22/'OF_ escol. (18)'!Y22</f>
        <v>0.23049645390070922</v>
      </c>
      <c r="V22" s="238">
        <f>'OF_ escol. (18)'!X22/'OF_ escol. (18)'!Y22</f>
        <v>0.31560283687943264</v>
      </c>
      <c r="W22" s="650"/>
      <c r="X22" s="236">
        <f>'OF_ escol. (18)'!AA22/'OF_ escol. (18)'!AG22</f>
        <v>6.8669527896995708E-2</v>
      </c>
      <c r="Y22" s="237">
        <f>'OF_ escol. (18)'!AB22/'OF_ escol. (18)'!AG22</f>
        <v>9.8712446351931327E-2</v>
      </c>
      <c r="Z22" s="237">
        <f>'OF_ escol. (18)'!AC22/'OF_ escol. (18)'!AG22</f>
        <v>0.12446351931330472</v>
      </c>
      <c r="AA22" s="237">
        <f>'OF_ escol. (18)'!AD22/'OF_ escol. (18)'!AG22</f>
        <v>0.20600858369098712</v>
      </c>
      <c r="AB22" s="237">
        <f>'OF_ escol. (18)'!AE22/'OF_ escol. (18)'!AG22</f>
        <v>0.14592274678111589</v>
      </c>
      <c r="AC22" s="238">
        <f>'OF_ escol. (18)'!AF22/'OF_ escol. (18)'!AG22</f>
        <v>0.35622317596566522</v>
      </c>
    </row>
    <row r="23" spans="1:29">
      <c r="B23" s="43" t="s">
        <v>114</v>
      </c>
      <c r="C23" s="236">
        <f>'OF_ escol. (18)'!C23/'OF_ escol. (18)'!I23</f>
        <v>2.4793388429752067E-2</v>
      </c>
      <c r="D23" s="237">
        <f>'OF_ escol. (18)'!D23/'OF_ escol. (18)'!I23</f>
        <v>5.7851239669421489E-2</v>
      </c>
      <c r="E23" s="237">
        <f>'OF_ escol. (18)'!E23/'OF_ escol. (18)'!I23</f>
        <v>9.0909090909090912E-2</v>
      </c>
      <c r="F23" s="237">
        <f>'OF_ escol. (18)'!F23/'OF_ escol. (18)'!I23</f>
        <v>0.2231404958677686</v>
      </c>
      <c r="G23" s="237">
        <f>'OF_ escol. (18)'!G23/'OF_ escol. (18)'!I23</f>
        <v>0.27272727272727271</v>
      </c>
      <c r="H23" s="238">
        <f>'OF_ escol. (18)'!H23/'OF_ escol. (18)'!I23</f>
        <v>0.33057851239669422</v>
      </c>
      <c r="I23" s="237"/>
      <c r="J23" s="236">
        <f>'OF_ escol. (18)'!K23/'OF_ escol. (18)'!Q23</f>
        <v>6.6666666666666666E-2</v>
      </c>
      <c r="K23" s="237">
        <f>'OF_ escol. (18)'!L23/'OF_ escol. (18)'!Q23</f>
        <v>7.407407407407407E-2</v>
      </c>
      <c r="L23" s="237">
        <f>'OF_ escol. (18)'!M23/'OF_ escol. (18)'!Q23</f>
        <v>8.8888888888888892E-2</v>
      </c>
      <c r="M23" s="237">
        <f>'OF_ escol. (18)'!N23/'OF_ escol. (18)'!Q23</f>
        <v>0.18518518518518517</v>
      </c>
      <c r="N23" s="237">
        <f>'OF_ escol. (18)'!O23/'OF_ escol. (18)'!Q23</f>
        <v>0.2814814814814815</v>
      </c>
      <c r="O23" s="238">
        <f>'OF_ escol. (18)'!P23/'OF_ escol. (18)'!Q23</f>
        <v>0.3037037037037037</v>
      </c>
      <c r="P23" s="494"/>
      <c r="Q23" s="236">
        <f>'OF_ escol. (18)'!S23/'OF_ escol. (18)'!Y23</f>
        <v>2.4793388429752067E-2</v>
      </c>
      <c r="R23" s="237">
        <f>'OF_ escol. (18)'!T23/'OF_ escol. (18)'!Y23</f>
        <v>5.7851239669421489E-2</v>
      </c>
      <c r="S23" s="237">
        <f>'OF_ escol. (18)'!U23/'OF_ escol. (18)'!Y23</f>
        <v>9.0909090909090912E-2</v>
      </c>
      <c r="T23" s="237">
        <f>'OF_ escol. (18)'!V23/'OF_ escol. (18)'!Y23</f>
        <v>0.2231404958677686</v>
      </c>
      <c r="U23" s="237">
        <f>'OF_ escol. (18)'!W23/'OF_ escol. (18)'!Y23</f>
        <v>0.27272727272727271</v>
      </c>
      <c r="V23" s="238">
        <f>'OF_ escol. (18)'!X23/'OF_ escol. (18)'!Y23</f>
        <v>0.33057851239669422</v>
      </c>
      <c r="W23" s="650"/>
      <c r="X23" s="236">
        <f>'OF_ escol. (18)'!AA23/'OF_ escol. (18)'!AG23</f>
        <v>3.7037037037037035E-2</v>
      </c>
      <c r="Y23" s="237">
        <f>'OF_ escol. (18)'!AB23/'OF_ escol. (18)'!AG23</f>
        <v>7.407407407407407E-2</v>
      </c>
      <c r="Z23" s="237">
        <f>'OF_ escol. (18)'!AC23/'OF_ escol. (18)'!AG23</f>
        <v>0.16666666666666666</v>
      </c>
      <c r="AA23" s="237">
        <f>'OF_ escol. (18)'!AD23/'OF_ escol. (18)'!AG23</f>
        <v>0.17592592592592593</v>
      </c>
      <c r="AB23" s="237">
        <f>'OF_ escol. (18)'!AE23/'OF_ escol. (18)'!AG23</f>
        <v>0.29629629629629628</v>
      </c>
      <c r="AC23" s="238">
        <f>'OF_ escol. (18)'!AF23/'OF_ escol. (18)'!AG23</f>
        <v>0.25</v>
      </c>
    </row>
    <row r="24" spans="1:29">
      <c r="B24" s="43" t="s">
        <v>47</v>
      </c>
      <c r="C24" s="236">
        <f>'OF_ escol. (18)'!C24/'OF_ escol. (18)'!I24</f>
        <v>5.3571428571428568E-2</v>
      </c>
      <c r="D24" s="237">
        <f>'OF_ escol. (18)'!D24/'OF_ escol. (18)'!I24</f>
        <v>8.9285714285714288E-2</v>
      </c>
      <c r="E24" s="237">
        <f>'OF_ escol. (18)'!E24/'OF_ escol. (18)'!I24</f>
        <v>8.0357142857142863E-2</v>
      </c>
      <c r="F24" s="237">
        <f>'OF_ escol. (18)'!F24/'OF_ escol. (18)'!I24</f>
        <v>0.1875</v>
      </c>
      <c r="G24" s="237">
        <f>'OF_ escol. (18)'!G24/'OF_ escol. (18)'!I24</f>
        <v>0.2767857142857143</v>
      </c>
      <c r="H24" s="238">
        <f>'OF_ escol. (18)'!H24/'OF_ escol. (18)'!I24</f>
        <v>0.3125</v>
      </c>
      <c r="I24" s="237"/>
      <c r="J24" s="236">
        <f>'OF_ escol. (18)'!K24/'OF_ escol. (18)'!Q24</f>
        <v>5.128205128205128E-2</v>
      </c>
      <c r="K24" s="237">
        <f>'OF_ escol. (18)'!L24/'OF_ escol. (18)'!Q24</f>
        <v>0.14529914529914531</v>
      </c>
      <c r="L24" s="237">
        <f>'OF_ escol. (18)'!M24/'OF_ escol. (18)'!Q24</f>
        <v>6.8376068376068383E-2</v>
      </c>
      <c r="M24" s="237">
        <f>'OF_ escol. (18)'!N24/'OF_ escol. (18)'!Q24</f>
        <v>0.1623931623931624</v>
      </c>
      <c r="N24" s="237">
        <f>'OF_ escol. (18)'!O24/'OF_ escol. (18)'!Q24</f>
        <v>0.33333333333333331</v>
      </c>
      <c r="O24" s="238">
        <f>'OF_ escol. (18)'!P24/'OF_ escol. (18)'!Q24</f>
        <v>0.23931623931623933</v>
      </c>
      <c r="P24" s="494"/>
      <c r="Q24" s="236">
        <f>'OF_ escol. (18)'!S24/'OF_ escol. (18)'!Y24</f>
        <v>5.3571428571428568E-2</v>
      </c>
      <c r="R24" s="237">
        <f>'OF_ escol. (18)'!T24/'OF_ escol. (18)'!Y24</f>
        <v>8.9285714285714288E-2</v>
      </c>
      <c r="S24" s="237">
        <f>'OF_ escol. (18)'!U24/'OF_ escol. (18)'!Y24</f>
        <v>8.0357142857142863E-2</v>
      </c>
      <c r="T24" s="237">
        <f>'OF_ escol. (18)'!V24/'OF_ escol. (18)'!Y24</f>
        <v>0.1875</v>
      </c>
      <c r="U24" s="237">
        <f>'OF_ escol. (18)'!W24/'OF_ escol. (18)'!Y24</f>
        <v>0.2767857142857143</v>
      </c>
      <c r="V24" s="238">
        <f>'OF_ escol. (18)'!X24/'OF_ escol. (18)'!Y24</f>
        <v>0.3125</v>
      </c>
      <c r="W24" s="650"/>
      <c r="X24" s="236">
        <f>'OF_ escol. (18)'!AA24/'OF_ escol. (18)'!AG24</f>
        <v>5.1020408163265307E-2</v>
      </c>
      <c r="Y24" s="237">
        <f>'OF_ escol. (18)'!AB24/'OF_ escol. (18)'!AG24</f>
        <v>0.11224489795918367</v>
      </c>
      <c r="Z24" s="237">
        <f>'OF_ escol. (18)'!AC24/'OF_ escol. (18)'!AG24</f>
        <v>0.14285714285714285</v>
      </c>
      <c r="AA24" s="237">
        <f>'OF_ escol. (18)'!AD24/'OF_ escol. (18)'!AG24</f>
        <v>0.20408163265306123</v>
      </c>
      <c r="AB24" s="237">
        <f>'OF_ escol. (18)'!AE24/'OF_ escol. (18)'!AG24</f>
        <v>0.25510204081632654</v>
      </c>
      <c r="AC24" s="238">
        <f>'OF_ escol. (18)'!AF24/'OF_ escol. (18)'!AG24</f>
        <v>0.23469387755102042</v>
      </c>
    </row>
    <row r="25" spans="1:29" ht="12.75" customHeight="1">
      <c r="B25" s="43" t="s">
        <v>48</v>
      </c>
      <c r="C25" s="236">
        <f>'OF_ escol. (18)'!C25/'OF_ escol. (18)'!I25</f>
        <v>0.14173228346456693</v>
      </c>
      <c r="D25" s="237">
        <f>'OF_ escol. (18)'!D25/'OF_ escol. (18)'!I25</f>
        <v>2.3622047244094488E-2</v>
      </c>
      <c r="E25" s="237">
        <f>'OF_ escol. (18)'!E25/'OF_ escol. (18)'!I25</f>
        <v>8.6614173228346455E-2</v>
      </c>
      <c r="F25" s="237">
        <f>'OF_ escol. (18)'!F25/'OF_ escol. (18)'!I25</f>
        <v>0.26771653543307089</v>
      </c>
      <c r="G25" s="237">
        <f>'OF_ escol. (18)'!G25/'OF_ escol. (18)'!I25</f>
        <v>0.16535433070866143</v>
      </c>
      <c r="H25" s="238">
        <f>'OF_ escol. (18)'!H25/'OF_ escol. (18)'!I25</f>
        <v>0.31496062992125984</v>
      </c>
      <c r="I25" s="237"/>
      <c r="J25" s="236">
        <f>'OF_ escol. (18)'!K25/'OF_ escol. (18)'!Q25</f>
        <v>0.12195121951219512</v>
      </c>
      <c r="K25" s="237">
        <f>'OF_ escol. (18)'!L25/'OF_ escol. (18)'!Q25</f>
        <v>4.065040650406504E-2</v>
      </c>
      <c r="L25" s="237">
        <f>'OF_ escol. (18)'!M25/'OF_ escol. (18)'!Q25</f>
        <v>8.1300813008130079E-2</v>
      </c>
      <c r="M25" s="237">
        <f>'OF_ escol. (18)'!N25/'OF_ escol. (18)'!Q25</f>
        <v>0.21138211382113822</v>
      </c>
      <c r="N25" s="237">
        <f>'OF_ escol. (18)'!O25/'OF_ escol. (18)'!Q25</f>
        <v>0.17886178861788618</v>
      </c>
      <c r="O25" s="238">
        <f>'OF_ escol. (18)'!P25/'OF_ escol. (18)'!Q25</f>
        <v>0.36585365853658536</v>
      </c>
      <c r="P25" s="494"/>
      <c r="Q25" s="236">
        <f>'OF_ escol. (18)'!S25/'OF_ escol. (18)'!Y25</f>
        <v>0.14173228346456693</v>
      </c>
      <c r="R25" s="237">
        <f>'OF_ escol. (18)'!T25/'OF_ escol. (18)'!Y25</f>
        <v>2.3622047244094488E-2</v>
      </c>
      <c r="S25" s="237">
        <f>'OF_ escol. (18)'!U25/'OF_ escol. (18)'!Y25</f>
        <v>8.6614173228346455E-2</v>
      </c>
      <c r="T25" s="237">
        <f>'OF_ escol. (18)'!V25/'OF_ escol. (18)'!Y25</f>
        <v>0.26771653543307089</v>
      </c>
      <c r="U25" s="237">
        <f>'OF_ escol. (18)'!W25/'OF_ escol. (18)'!Y25</f>
        <v>0.16535433070866143</v>
      </c>
      <c r="V25" s="238">
        <f>'OF_ escol. (18)'!X25/'OF_ escol. (18)'!Y25</f>
        <v>0.31496062992125984</v>
      </c>
      <c r="W25" s="650"/>
      <c r="X25" s="236">
        <f>'OF_ escol. (18)'!AA25/'OF_ escol. (18)'!AG25</f>
        <v>0.05</v>
      </c>
      <c r="Y25" s="237">
        <f>'OF_ escol. (18)'!AB25/'OF_ escol. (18)'!AG25</f>
        <v>0.16</v>
      </c>
      <c r="Z25" s="237">
        <f>'OF_ escol. (18)'!AC25/'OF_ escol. (18)'!AG25</f>
        <v>0.12</v>
      </c>
      <c r="AA25" s="237">
        <f>'OF_ escol. (18)'!AD25/'OF_ escol. (18)'!AG25</f>
        <v>0.26</v>
      </c>
      <c r="AB25" s="237">
        <f>'OF_ escol. (18)'!AE25/'OF_ escol. (18)'!AG25</f>
        <v>0.1</v>
      </c>
      <c r="AC25" s="238">
        <f>'OF_ escol. (18)'!AF25/'OF_ escol. (18)'!AG25</f>
        <v>0.31</v>
      </c>
    </row>
    <row r="26" spans="1:29">
      <c r="B26" s="43" t="s">
        <v>115</v>
      </c>
      <c r="C26" s="236" t="s">
        <v>96</v>
      </c>
      <c r="D26" s="237">
        <f>'OF_ escol. (18)'!D26/'OF_ escol. (18)'!I26</f>
        <v>2.0833333333333332E-2</v>
      </c>
      <c r="E26" s="237">
        <f>'OF_ escol. (18)'!E26/'OF_ escol. (18)'!I26</f>
        <v>0.10416666666666667</v>
      </c>
      <c r="F26" s="237">
        <f>'OF_ escol. (18)'!F26/'OF_ escol. (18)'!I26</f>
        <v>0.125</v>
      </c>
      <c r="G26" s="237">
        <f>'OF_ escol. (18)'!G26/'OF_ escol. (18)'!I26</f>
        <v>0.34375</v>
      </c>
      <c r="H26" s="238">
        <f>'OF_ escol. (18)'!H26/'OF_ escol. (18)'!I26</f>
        <v>0.40625</v>
      </c>
      <c r="I26" s="237"/>
      <c r="J26" s="236" t="s">
        <v>96</v>
      </c>
      <c r="K26" s="237">
        <f>'OF_ escol. (18)'!L26/'OF_ escol. (18)'!Q26</f>
        <v>3.3707865168539325E-2</v>
      </c>
      <c r="L26" s="237">
        <f>'OF_ escol. (18)'!M26/'OF_ escol. (18)'!Q26</f>
        <v>0.11235955056179775</v>
      </c>
      <c r="M26" s="237">
        <f>'OF_ escol. (18)'!N26/'OF_ escol. (18)'!Q26</f>
        <v>0.10112359550561797</v>
      </c>
      <c r="N26" s="237">
        <f>'OF_ escol. (18)'!O26/'OF_ escol. (18)'!Q26</f>
        <v>0.33707865168539325</v>
      </c>
      <c r="O26" s="238">
        <f>'OF_ escol. (18)'!P26/'OF_ escol. (18)'!Q26</f>
        <v>0.4157303370786517</v>
      </c>
      <c r="P26" s="494"/>
      <c r="Q26" s="236" t="s">
        <v>96</v>
      </c>
      <c r="R26" s="237">
        <f>'OF_ escol. (18)'!T26/'OF_ escol. (18)'!Y26</f>
        <v>2.0833333333333332E-2</v>
      </c>
      <c r="S26" s="237">
        <f>'OF_ escol. (18)'!U26/'OF_ escol. (18)'!Y26</f>
        <v>0.10416666666666667</v>
      </c>
      <c r="T26" s="237">
        <f>'OF_ escol. (18)'!V26/'OF_ escol. (18)'!Y26</f>
        <v>0.125</v>
      </c>
      <c r="U26" s="237">
        <f>'OF_ escol. (18)'!W26/'OF_ escol. (18)'!Y26</f>
        <v>0.34375</v>
      </c>
      <c r="V26" s="238">
        <f>'OF_ escol. (18)'!X26/'OF_ escol. (18)'!Y26</f>
        <v>0.40625</v>
      </c>
      <c r="W26" s="650"/>
      <c r="X26" s="236">
        <f>'OF_ escol. (18)'!AA26/'OF_ escol. (18)'!AG26</f>
        <v>6.1728395061728392E-2</v>
      </c>
      <c r="Y26" s="237">
        <f>'OF_ escol. (18)'!AB26/'OF_ escol. (18)'!AG26</f>
        <v>8.6419753086419748E-2</v>
      </c>
      <c r="Z26" s="237">
        <f>'OF_ escol. (18)'!AC26/'OF_ escol. (18)'!AG26</f>
        <v>0.14814814814814814</v>
      </c>
      <c r="AA26" s="237">
        <f>'OF_ escol. (18)'!AD26/'OF_ escol. (18)'!AG26</f>
        <v>9.8765432098765427E-2</v>
      </c>
      <c r="AB26" s="237">
        <f>'OF_ escol. (18)'!AE26/'OF_ escol. (18)'!AG26</f>
        <v>0.19753086419753085</v>
      </c>
      <c r="AC26" s="238">
        <f>'OF_ escol. (18)'!AF26/'OF_ escol. (18)'!AG26</f>
        <v>0.40740740740740738</v>
      </c>
    </row>
    <row r="27" spans="1:29">
      <c r="B27" s="43" t="s">
        <v>55</v>
      </c>
      <c r="C27" s="236">
        <f>'OF_ escol. (18)'!C27/'OF_ escol. (18)'!I27</f>
        <v>5.8608058608058608E-2</v>
      </c>
      <c r="D27" s="237">
        <f>'OF_ escol. (18)'!D27/'OF_ escol. (18)'!I27</f>
        <v>2.9304029304029304E-2</v>
      </c>
      <c r="E27" s="237">
        <f>'OF_ escol. (18)'!E27/'OF_ escol. (18)'!I27</f>
        <v>7.3260073260073263E-2</v>
      </c>
      <c r="F27" s="237">
        <f>'OF_ escol. (18)'!F27/'OF_ escol. (18)'!I27</f>
        <v>0.11355311355311355</v>
      </c>
      <c r="G27" s="237">
        <f>'OF_ escol. (18)'!G27/'OF_ escol. (18)'!I27</f>
        <v>0.20512820512820512</v>
      </c>
      <c r="H27" s="238">
        <f>'OF_ escol. (18)'!H27/'OF_ escol. (18)'!I27</f>
        <v>0.52014652014652019</v>
      </c>
      <c r="I27" s="237"/>
      <c r="J27" s="236">
        <f>'OF_ escol. (18)'!K27/'OF_ escol. (18)'!Q27</f>
        <v>5.7471264367816091E-2</v>
      </c>
      <c r="K27" s="237">
        <f>'OF_ escol. (18)'!L27/'OF_ escol. (18)'!Q27</f>
        <v>3.8314176245210725E-2</v>
      </c>
      <c r="L27" s="237">
        <f>'OF_ escol. (18)'!M27/'OF_ escol. (18)'!Q27</f>
        <v>5.3639846743295021E-2</v>
      </c>
      <c r="M27" s="237">
        <f>'OF_ escol. (18)'!N27/'OF_ escol. (18)'!Q27</f>
        <v>0.12260536398467432</v>
      </c>
      <c r="N27" s="237">
        <f>'OF_ escol. (18)'!O27/'OF_ escol. (18)'!Q27</f>
        <v>0.18390804597701149</v>
      </c>
      <c r="O27" s="238">
        <f>'OF_ escol. (18)'!P27/'OF_ escol. (18)'!Q27</f>
        <v>0.54406130268199238</v>
      </c>
      <c r="P27" s="494"/>
      <c r="Q27" s="236">
        <f>'OF_ escol. (18)'!S27/'OF_ escol. (18)'!Y27</f>
        <v>5.8608058608058608E-2</v>
      </c>
      <c r="R27" s="237">
        <f>'OF_ escol. (18)'!T27/'OF_ escol. (18)'!Y27</f>
        <v>2.9304029304029304E-2</v>
      </c>
      <c r="S27" s="237">
        <f>'OF_ escol. (18)'!U27/'OF_ escol. (18)'!Y27</f>
        <v>7.3260073260073263E-2</v>
      </c>
      <c r="T27" s="237">
        <f>'OF_ escol. (18)'!V27/'OF_ escol. (18)'!Y27</f>
        <v>0.11355311355311355</v>
      </c>
      <c r="U27" s="237">
        <f>'OF_ escol. (18)'!W27/'OF_ escol. (18)'!Y27</f>
        <v>0.20512820512820512</v>
      </c>
      <c r="V27" s="238">
        <f>'OF_ escol. (18)'!X27/'OF_ escol. (18)'!Y27</f>
        <v>0.52014652014652019</v>
      </c>
      <c r="W27" s="650"/>
      <c r="X27" s="236">
        <f>'OF_ escol. (18)'!AA27/'OF_ escol. (18)'!AG27</f>
        <v>6.6929133858267723E-2</v>
      </c>
      <c r="Y27" s="237">
        <f>'OF_ escol. (18)'!AB27/'OF_ escol. (18)'!AG27</f>
        <v>8.2677165354330714E-2</v>
      </c>
      <c r="Z27" s="237">
        <f>'OF_ escol. (18)'!AC27/'OF_ escol. (18)'!AG27</f>
        <v>0.11811023622047244</v>
      </c>
      <c r="AA27" s="237">
        <f>'OF_ escol. (18)'!AD27/'OF_ escol. (18)'!AG27</f>
        <v>0.13779527559055119</v>
      </c>
      <c r="AB27" s="237">
        <f>'OF_ escol. (18)'!AE27/'OF_ escol. (18)'!AG27</f>
        <v>0.11023622047244094</v>
      </c>
      <c r="AC27" s="238">
        <f>'OF_ escol. (18)'!AF27/'OF_ escol. (18)'!AG27</f>
        <v>0.48425196850393698</v>
      </c>
    </row>
    <row r="28" spans="1:29">
      <c r="B28" s="43" t="s">
        <v>58</v>
      </c>
      <c r="C28" s="236">
        <f>'OF_ escol. (18)'!C28/'OF_ escol. (18)'!I28</f>
        <v>9.4395280235988199E-2</v>
      </c>
      <c r="D28" s="237">
        <f>'OF_ escol. (18)'!D28/'OF_ escol. (18)'!I28</f>
        <v>0.10324483775811209</v>
      </c>
      <c r="E28" s="237">
        <f>'OF_ escol. (18)'!E28/'OF_ escol. (18)'!I28</f>
        <v>0.19174041297935104</v>
      </c>
      <c r="F28" s="237">
        <f>'OF_ escol. (18)'!F28/'OF_ escol. (18)'!I28</f>
        <v>0.25368731563421831</v>
      </c>
      <c r="G28" s="237">
        <f>'OF_ escol. (18)'!G28/'OF_ escol. (18)'!I28</f>
        <v>0.27433628318584069</v>
      </c>
      <c r="H28" s="238">
        <f>'OF_ escol. (18)'!H28/'OF_ escol. (18)'!I28</f>
        <v>8.2595870206489674E-2</v>
      </c>
      <c r="I28" s="237"/>
      <c r="J28" s="236">
        <f>'OF_ escol. (18)'!K28/'OF_ escol. (18)'!Q28</f>
        <v>8.8414634146341459E-2</v>
      </c>
      <c r="K28" s="237">
        <f>'OF_ escol. (18)'!L28/'OF_ escol. (18)'!Q28</f>
        <v>0.10365853658536585</v>
      </c>
      <c r="L28" s="237">
        <f>'OF_ escol. (18)'!M28/'OF_ escol. (18)'!Q28</f>
        <v>0.16158536585365854</v>
      </c>
      <c r="M28" s="237">
        <f>'OF_ escol. (18)'!N28/'OF_ escol. (18)'!Q28</f>
        <v>0.2347560975609756</v>
      </c>
      <c r="N28" s="237">
        <f>'OF_ escol. (18)'!O28/'OF_ escol. (18)'!Q28</f>
        <v>0.27743902439024393</v>
      </c>
      <c r="O28" s="238">
        <f>'OF_ escol. (18)'!P28/'OF_ escol. (18)'!Q28</f>
        <v>0.13414634146341464</v>
      </c>
      <c r="P28" s="494"/>
      <c r="Q28" s="236">
        <f>'OF_ escol. (18)'!S28/'OF_ escol. (18)'!Y28</f>
        <v>9.4395280235988199E-2</v>
      </c>
      <c r="R28" s="237">
        <f>'OF_ escol. (18)'!T28/'OF_ escol. (18)'!Y28</f>
        <v>0.10324483775811209</v>
      </c>
      <c r="S28" s="237">
        <f>'OF_ escol. (18)'!U28/'OF_ escol. (18)'!Y28</f>
        <v>0.19174041297935104</v>
      </c>
      <c r="T28" s="237">
        <f>'OF_ escol. (18)'!V28/'OF_ escol. (18)'!Y28</f>
        <v>0.25368731563421831</v>
      </c>
      <c r="U28" s="237">
        <f>'OF_ escol. (18)'!W28/'OF_ escol. (18)'!Y28</f>
        <v>0.27433628318584069</v>
      </c>
      <c r="V28" s="238">
        <f>'OF_ escol. (18)'!X28/'OF_ escol. (18)'!Y28</f>
        <v>8.2595870206489674E-2</v>
      </c>
      <c r="W28" s="650"/>
      <c r="X28" s="236">
        <f>'OF_ escol. (18)'!AA28/'OF_ escol. (18)'!AG28</f>
        <v>6.8750000000000006E-2</v>
      </c>
      <c r="Y28" s="237">
        <f>'OF_ escol. (18)'!AB28/'OF_ escol. (18)'!AG28</f>
        <v>0.18437500000000001</v>
      </c>
      <c r="Z28" s="237">
        <f>'OF_ escol. (18)'!AC28/'OF_ escol. (18)'!AG28</f>
        <v>0.19687499999999999</v>
      </c>
      <c r="AA28" s="237">
        <f>'OF_ escol. (18)'!AD28/'OF_ escol. (18)'!AG28</f>
        <v>0.21875</v>
      </c>
      <c r="AB28" s="237">
        <f>'OF_ escol. (18)'!AE28/'OF_ escol. (18)'!AG28</f>
        <v>0.203125</v>
      </c>
      <c r="AC28" s="238">
        <f>'OF_ escol. (18)'!AF28/'OF_ escol. (18)'!AG28</f>
        <v>0.12812499999999999</v>
      </c>
    </row>
    <row r="29" spans="1:29">
      <c r="B29" s="43" t="s">
        <v>116</v>
      </c>
      <c r="C29" s="236">
        <f>'OF_ escol. (18)'!C29/'OF_ escol. (18)'!I29</f>
        <v>1.2048192771084338E-2</v>
      </c>
      <c r="D29" s="237">
        <f>'OF_ escol. (18)'!D29/'OF_ escol. (18)'!I29</f>
        <v>8.4337349397590355E-2</v>
      </c>
      <c r="E29" s="237">
        <f>'OF_ escol. (18)'!E29/'OF_ escol. (18)'!I29</f>
        <v>0.13253012048192772</v>
      </c>
      <c r="F29" s="237">
        <f>'OF_ escol. (18)'!F29/'OF_ escol. (18)'!I29</f>
        <v>0.20481927710843373</v>
      </c>
      <c r="G29" s="237">
        <f>'OF_ escol. (18)'!G29/'OF_ escol. (18)'!I29</f>
        <v>0.26506024096385544</v>
      </c>
      <c r="H29" s="238">
        <f>'OF_ escol. (18)'!H29/'OF_ escol. (18)'!I29</f>
        <v>0.30120481927710846</v>
      </c>
      <c r="I29" s="237"/>
      <c r="J29" s="236">
        <f>'OF_ escol. (18)'!K29/'OF_ escol. (18)'!Q29</f>
        <v>3.4883720930232558E-2</v>
      </c>
      <c r="K29" s="237">
        <f>'OF_ escol. (18)'!L29/'OF_ escol. (18)'!Q29</f>
        <v>6.9767441860465115E-2</v>
      </c>
      <c r="L29" s="237">
        <f>'OF_ escol. (18)'!M29/'OF_ escol. (18)'!Q29</f>
        <v>0.11627906976744186</v>
      </c>
      <c r="M29" s="237">
        <f>'OF_ escol. (18)'!N29/'OF_ escol. (18)'!Q29</f>
        <v>0.1744186046511628</v>
      </c>
      <c r="N29" s="237">
        <f>'OF_ escol. (18)'!O29/'OF_ escol. (18)'!Q29</f>
        <v>0.27906976744186046</v>
      </c>
      <c r="O29" s="238">
        <f>'OF_ escol. (18)'!P29/'OF_ escol. (18)'!Q29</f>
        <v>0.32558139534883723</v>
      </c>
      <c r="P29" s="494"/>
      <c r="Q29" s="236">
        <f>'OF_ escol. (18)'!S29/'OF_ escol. (18)'!Y29</f>
        <v>1.2048192771084338E-2</v>
      </c>
      <c r="R29" s="237">
        <f>'OF_ escol. (18)'!T29/'OF_ escol. (18)'!Y29</f>
        <v>8.4337349397590355E-2</v>
      </c>
      <c r="S29" s="237">
        <f>'OF_ escol. (18)'!U29/'OF_ escol. (18)'!Y29</f>
        <v>0.13253012048192772</v>
      </c>
      <c r="T29" s="237">
        <f>'OF_ escol. (18)'!V29/'OF_ escol. (18)'!Y29</f>
        <v>0.20481927710843373</v>
      </c>
      <c r="U29" s="237">
        <f>'OF_ escol. (18)'!W29/'OF_ escol. (18)'!Y29</f>
        <v>0.26506024096385544</v>
      </c>
      <c r="V29" s="238">
        <f>'OF_ escol. (18)'!X29/'OF_ escol. (18)'!Y29</f>
        <v>0.30120481927710846</v>
      </c>
      <c r="W29" s="650"/>
      <c r="X29" s="236">
        <f>'OF_ escol. (18)'!AA29/'OF_ escol. (18)'!AG29</f>
        <v>8.1081081081081086E-2</v>
      </c>
      <c r="Y29" s="237">
        <f>'OF_ escol. (18)'!AB29/'OF_ escol. (18)'!AG29</f>
        <v>0.10810810810810811</v>
      </c>
      <c r="Z29" s="237">
        <f>'OF_ escol. (18)'!AC29/'OF_ escol. (18)'!AG29</f>
        <v>0.1891891891891892</v>
      </c>
      <c r="AA29" s="237">
        <f>'OF_ escol. (18)'!AD29/'OF_ escol. (18)'!AG29</f>
        <v>0.20270270270270271</v>
      </c>
      <c r="AB29" s="237">
        <f>'OF_ escol. (18)'!AE29/'OF_ escol. (18)'!AG29</f>
        <v>0.17567567567567569</v>
      </c>
      <c r="AC29" s="238">
        <f>'OF_ escol. (18)'!AF29/'OF_ escol. (18)'!AG29</f>
        <v>0.24324324324324326</v>
      </c>
    </row>
    <row r="30" spans="1:29">
      <c r="A30" s="282"/>
      <c r="B30" s="43" t="s">
        <v>117</v>
      </c>
      <c r="C30" s="236">
        <f>'OF_ escol. (18)'!C30/'OF_ escol. (18)'!I30</f>
        <v>1.9047619047619049E-2</v>
      </c>
      <c r="D30" s="237">
        <f>'OF_ escol. (18)'!D30/'OF_ escol. (18)'!I30</f>
        <v>8.5714285714285715E-2</v>
      </c>
      <c r="E30" s="237">
        <f>'OF_ escol. (18)'!E30/'OF_ escol. (18)'!I30</f>
        <v>8.0952380952380956E-2</v>
      </c>
      <c r="F30" s="237">
        <f>'OF_ escol. (18)'!F30/'OF_ escol. (18)'!I30</f>
        <v>0.19047619047619047</v>
      </c>
      <c r="G30" s="237">
        <f>'OF_ escol. (18)'!G30/'OF_ escol. (18)'!I30</f>
        <v>0.33809523809523812</v>
      </c>
      <c r="H30" s="238">
        <f>'OF_ escol. (18)'!H30/'OF_ escol. (18)'!I30</f>
        <v>0.2857142857142857</v>
      </c>
      <c r="I30" s="237"/>
      <c r="J30" s="236">
        <f>'OF_ escol. (18)'!K30/'OF_ escol. (18)'!Q30</f>
        <v>2.072538860103627E-2</v>
      </c>
      <c r="K30" s="237">
        <f>'OF_ escol. (18)'!L30/'OF_ escol. (18)'!Q30</f>
        <v>9.3264248704663211E-2</v>
      </c>
      <c r="L30" s="237">
        <f>'OF_ escol. (18)'!M30/'OF_ escol. (18)'!Q30</f>
        <v>6.2176165803108807E-2</v>
      </c>
      <c r="M30" s="237">
        <f>'OF_ escol. (18)'!N30/'OF_ escol. (18)'!Q30</f>
        <v>0.17616580310880828</v>
      </c>
      <c r="N30" s="237">
        <f>'OF_ escol. (18)'!O30/'OF_ escol. (18)'!Q30</f>
        <v>0.33678756476683935</v>
      </c>
      <c r="O30" s="238">
        <f>'OF_ escol. (18)'!P30/'OF_ escol. (18)'!Q30</f>
        <v>0.31088082901554404</v>
      </c>
      <c r="P30" s="494"/>
      <c r="Q30" s="236">
        <f>'OF_ escol. (18)'!S30/'OF_ escol. (18)'!Y30</f>
        <v>1.9047619047619049E-2</v>
      </c>
      <c r="R30" s="237">
        <f>'OF_ escol. (18)'!T30/'OF_ escol. (18)'!Y30</f>
        <v>8.5714285714285715E-2</v>
      </c>
      <c r="S30" s="237">
        <f>'OF_ escol. (18)'!U30/'OF_ escol. (18)'!Y30</f>
        <v>8.0952380952380956E-2</v>
      </c>
      <c r="T30" s="237">
        <f>'OF_ escol. (18)'!V30/'OF_ escol. (18)'!Y30</f>
        <v>0.19047619047619047</v>
      </c>
      <c r="U30" s="237">
        <f>'OF_ escol. (18)'!W30/'OF_ escol. (18)'!Y30</f>
        <v>0.33809523809523812</v>
      </c>
      <c r="V30" s="238">
        <f>'OF_ escol. (18)'!X30/'OF_ escol. (18)'!Y30</f>
        <v>0.2857142857142857</v>
      </c>
      <c r="W30" s="650"/>
      <c r="X30" s="236">
        <f>'OF_ escol. (18)'!AA30/'OF_ escol. (18)'!AG30</f>
        <v>2.23463687150838E-2</v>
      </c>
      <c r="Y30" s="237">
        <f>'OF_ escol. (18)'!AB30/'OF_ escol. (18)'!AG30</f>
        <v>0.15642458100558659</v>
      </c>
      <c r="Z30" s="237">
        <f>'OF_ escol. (18)'!AC30/'OF_ escol. (18)'!AG30</f>
        <v>0.15083798882681565</v>
      </c>
      <c r="AA30" s="237">
        <f>'OF_ escol. (18)'!AD30/'OF_ escol. (18)'!AG30</f>
        <v>0.15642458100558659</v>
      </c>
      <c r="AB30" s="237">
        <f>'OF_ escol. (18)'!AE30/'OF_ escol. (18)'!AG30</f>
        <v>0.22905027932960895</v>
      </c>
      <c r="AC30" s="238">
        <f>'OF_ escol. (18)'!AF30/'OF_ escol. (18)'!AG30</f>
        <v>0.28491620111731841</v>
      </c>
    </row>
    <row r="31" spans="1:29">
      <c r="A31" s="282"/>
      <c r="B31" s="43" t="s">
        <v>118</v>
      </c>
      <c r="C31" s="236">
        <f>'OF_ escol. (18)'!C31/'OF_ escol. (18)'!I31</f>
        <v>9.1836734693877556E-2</v>
      </c>
      <c r="D31" s="237">
        <f>'OF_ escol. (18)'!D31/'OF_ escol. (18)'!I31</f>
        <v>0.1683673469387755</v>
      </c>
      <c r="E31" s="237">
        <f>'OF_ escol. (18)'!E31/'OF_ escol. (18)'!I31</f>
        <v>0.15816326530612246</v>
      </c>
      <c r="F31" s="237">
        <f>'OF_ escol. (18)'!F31/'OF_ escol. (18)'!I31</f>
        <v>0.14795918367346939</v>
      </c>
      <c r="G31" s="237">
        <f>'OF_ escol. (18)'!G31/'OF_ escol. (18)'!I31</f>
        <v>0.23979591836734693</v>
      </c>
      <c r="H31" s="238">
        <f>'OF_ escol. (18)'!H31/'OF_ escol. (18)'!I31</f>
        <v>0.19387755102040816</v>
      </c>
      <c r="I31" s="237"/>
      <c r="J31" s="236">
        <f>'OF_ escol. (18)'!K31/'OF_ escol. (18)'!Q31</f>
        <v>0.09</v>
      </c>
      <c r="K31" s="237">
        <f>'OF_ escol. (18)'!L31/'OF_ escol. (18)'!Q31</f>
        <v>0.14499999999999999</v>
      </c>
      <c r="L31" s="237">
        <f>'OF_ escol. (18)'!M31/'OF_ escol. (18)'!Q31</f>
        <v>0.115</v>
      </c>
      <c r="M31" s="237">
        <f>'OF_ escol. (18)'!N31/'OF_ escol. (18)'!Q31</f>
        <v>0.14499999999999999</v>
      </c>
      <c r="N31" s="237">
        <f>'OF_ escol. (18)'!O31/'OF_ escol. (18)'!Q31</f>
        <v>0.255</v>
      </c>
      <c r="O31" s="238">
        <f>'OF_ escol. (18)'!P31/'OF_ escol. (18)'!Q31</f>
        <v>0.25</v>
      </c>
      <c r="P31" s="494"/>
      <c r="Q31" s="236">
        <f>'OF_ escol. (18)'!S31/'OF_ escol. (18)'!Y31</f>
        <v>9.1836734693877556E-2</v>
      </c>
      <c r="R31" s="237">
        <f>'OF_ escol. (18)'!T31/'OF_ escol. (18)'!Y31</f>
        <v>0.1683673469387755</v>
      </c>
      <c r="S31" s="237">
        <f>'OF_ escol. (18)'!U31/'OF_ escol. (18)'!Y31</f>
        <v>0.15816326530612246</v>
      </c>
      <c r="T31" s="237">
        <f>'OF_ escol. (18)'!V31/'OF_ escol. (18)'!Y31</f>
        <v>0.14795918367346939</v>
      </c>
      <c r="U31" s="237">
        <f>'OF_ escol. (18)'!W31/'OF_ escol. (18)'!Y31</f>
        <v>0.23979591836734693</v>
      </c>
      <c r="V31" s="238">
        <f>'OF_ escol. (18)'!X31/'OF_ escol. (18)'!Y31</f>
        <v>0.19387755102040816</v>
      </c>
      <c r="W31" s="650"/>
      <c r="X31" s="236">
        <f>'OF_ escol. (18)'!AA31/'OF_ escol. (18)'!AG31</f>
        <v>6.9444444444444448E-2</v>
      </c>
      <c r="Y31" s="237">
        <f>'OF_ escol. (18)'!AB31/'OF_ escol. (18)'!AG31</f>
        <v>0.15277777777777779</v>
      </c>
      <c r="Z31" s="237">
        <f>'OF_ escol. (18)'!AC31/'OF_ escol. (18)'!AG31</f>
        <v>0.18055555555555555</v>
      </c>
      <c r="AA31" s="237">
        <f>'OF_ escol. (18)'!AD31/'OF_ escol. (18)'!AG31</f>
        <v>0.1388888888888889</v>
      </c>
      <c r="AB31" s="237">
        <f>'OF_ escol. (18)'!AE31/'OF_ escol. (18)'!AG31</f>
        <v>0.21527777777777779</v>
      </c>
      <c r="AC31" s="238">
        <f>'OF_ escol. (18)'!AF31/'OF_ escol. (18)'!AG31</f>
        <v>0.24305555555555555</v>
      </c>
    </row>
    <row r="32" spans="1:29">
      <c r="B32" s="43" t="s">
        <v>62</v>
      </c>
      <c r="C32" s="236">
        <f>'OF_ escol. (18)'!C32/'OF_ escol. (18)'!I32</f>
        <v>3.0303030303030304E-2</v>
      </c>
      <c r="D32" s="237">
        <f>'OF_ escol. (18)'!D32/'OF_ escol. (18)'!I32</f>
        <v>3.0303030303030304E-2</v>
      </c>
      <c r="E32" s="237">
        <f>'OF_ escol. (18)'!E32/'OF_ escol. (18)'!I32</f>
        <v>9.9567099567099568E-2</v>
      </c>
      <c r="F32" s="237">
        <f>'OF_ escol. (18)'!F32/'OF_ escol. (18)'!I32</f>
        <v>0.22077922077922077</v>
      </c>
      <c r="G32" s="237">
        <f>'OF_ escol. (18)'!G32/'OF_ escol. (18)'!I32</f>
        <v>0.29870129870129869</v>
      </c>
      <c r="H32" s="238">
        <f>'OF_ escol. (18)'!H32/'OF_ escol. (18)'!I32</f>
        <v>0.32034632034632032</v>
      </c>
      <c r="I32" s="237"/>
      <c r="J32" s="236">
        <f>'OF_ escol. (18)'!K32/'OF_ escol. (18)'!Q32</f>
        <v>2.8225806451612902E-2</v>
      </c>
      <c r="K32" s="237">
        <f>'OF_ escol. (18)'!L32/'OF_ escol. (18)'!Q32</f>
        <v>4.0322580645161289E-2</v>
      </c>
      <c r="L32" s="237">
        <f>'OF_ escol. (18)'!M32/'OF_ escol. (18)'!Q32</f>
        <v>0.10080645161290322</v>
      </c>
      <c r="M32" s="237">
        <f>'OF_ escol. (18)'!N32/'OF_ escol. (18)'!Q32</f>
        <v>0.20161290322580644</v>
      </c>
      <c r="N32" s="237">
        <f>'OF_ escol. (18)'!O32/'OF_ escol. (18)'!Q32</f>
        <v>0.27419354838709675</v>
      </c>
      <c r="O32" s="238">
        <f>'OF_ escol. (18)'!P32/'OF_ escol. (18)'!Q32</f>
        <v>0.35483870967741937</v>
      </c>
      <c r="P32" s="494"/>
      <c r="Q32" s="236">
        <f>'OF_ escol. (18)'!S32/'OF_ escol. (18)'!Y32</f>
        <v>3.0303030303030304E-2</v>
      </c>
      <c r="R32" s="237">
        <f>'OF_ escol. (18)'!T32/'OF_ escol. (18)'!Y32</f>
        <v>3.0303030303030304E-2</v>
      </c>
      <c r="S32" s="237">
        <f>'OF_ escol. (18)'!U32/'OF_ escol. (18)'!Y32</f>
        <v>9.9567099567099568E-2</v>
      </c>
      <c r="T32" s="237">
        <f>'OF_ escol. (18)'!V32/'OF_ escol. (18)'!Y32</f>
        <v>0.22077922077922077</v>
      </c>
      <c r="U32" s="237">
        <f>'OF_ escol. (18)'!W32/'OF_ escol. (18)'!Y32</f>
        <v>0.29870129870129869</v>
      </c>
      <c r="V32" s="238">
        <f>'OF_ escol. (18)'!X32/'OF_ escol. (18)'!Y32</f>
        <v>0.32034632034632032</v>
      </c>
      <c r="W32" s="650"/>
      <c r="X32" s="236">
        <f>'OF_ escol. (18)'!AA32/'OF_ escol. (18)'!AG32</f>
        <v>2.9268292682926831E-2</v>
      </c>
      <c r="Y32" s="237">
        <f>'OF_ escol. (18)'!AB32/'OF_ escol. (18)'!AG32</f>
        <v>6.8292682926829273E-2</v>
      </c>
      <c r="Z32" s="237">
        <f>'OF_ escol. (18)'!AC32/'OF_ escol. (18)'!AG32</f>
        <v>0.2</v>
      </c>
      <c r="AA32" s="237">
        <f>'OF_ escol. (18)'!AD32/'OF_ escol. (18)'!AG32</f>
        <v>0.18048780487804877</v>
      </c>
      <c r="AB32" s="237">
        <f>'OF_ escol. (18)'!AE32/'OF_ escol. (18)'!AG32</f>
        <v>0.21463414634146341</v>
      </c>
      <c r="AC32" s="238">
        <f>'OF_ escol. (18)'!AF32/'OF_ escol. (18)'!AG32</f>
        <v>0.3073170731707317</v>
      </c>
    </row>
    <row r="33" spans="1:29">
      <c r="B33" s="43" t="s">
        <v>119</v>
      </c>
      <c r="C33" s="236">
        <f>'OF_ escol. (18)'!C33/'OF_ escol. (18)'!I33</f>
        <v>0.15584415584415584</v>
      </c>
      <c r="D33" s="237">
        <f>'OF_ escol. (18)'!D33/'OF_ escol. (18)'!I33</f>
        <v>8.6580086580086577E-2</v>
      </c>
      <c r="E33" s="237">
        <f>'OF_ escol. (18)'!E33/'OF_ escol. (18)'!I33</f>
        <v>0.22077922077922077</v>
      </c>
      <c r="F33" s="237">
        <f>'OF_ escol. (18)'!F33/'OF_ escol. (18)'!I33</f>
        <v>0.18614718614718614</v>
      </c>
      <c r="G33" s="237">
        <f>'OF_ escol. (18)'!G33/'OF_ escol. (18)'!I33</f>
        <v>0.27272727272727271</v>
      </c>
      <c r="H33" s="238">
        <f>'OF_ escol. (18)'!H33/'OF_ escol. (18)'!I33</f>
        <v>7.792207792207792E-2</v>
      </c>
      <c r="I33" s="237"/>
      <c r="J33" s="236">
        <f>'OF_ escol. (18)'!K33/'OF_ escol. (18)'!Q33</f>
        <v>0.17647058823529413</v>
      </c>
      <c r="K33" s="237">
        <f>'OF_ escol. (18)'!L33/'OF_ escol. (18)'!Q33</f>
        <v>7.3529411764705885E-2</v>
      </c>
      <c r="L33" s="237">
        <f>'OF_ escol. (18)'!M33/'OF_ escol. (18)'!Q33</f>
        <v>0.17156862745098039</v>
      </c>
      <c r="M33" s="237">
        <f>'OF_ escol. (18)'!N33/'OF_ escol. (18)'!Q33</f>
        <v>0.22058823529411764</v>
      </c>
      <c r="N33" s="237">
        <f>'OF_ escol. (18)'!O33/'OF_ escol. (18)'!Q33</f>
        <v>0.25</v>
      </c>
      <c r="O33" s="238">
        <f>'OF_ escol. (18)'!P33/'OF_ escol. (18)'!Q33</f>
        <v>0.10784313725490197</v>
      </c>
      <c r="P33" s="494"/>
      <c r="Q33" s="236">
        <f>'OF_ escol. (18)'!S33/'OF_ escol. (18)'!Y33</f>
        <v>0.15584415584415584</v>
      </c>
      <c r="R33" s="237">
        <f>'OF_ escol. (18)'!T33/'OF_ escol. (18)'!Y33</f>
        <v>8.6580086580086577E-2</v>
      </c>
      <c r="S33" s="237">
        <f>'OF_ escol. (18)'!U33/'OF_ escol. (18)'!Y33</f>
        <v>0.22077922077922077</v>
      </c>
      <c r="T33" s="237">
        <f>'OF_ escol. (18)'!V33/'OF_ escol. (18)'!Y33</f>
        <v>0.18614718614718614</v>
      </c>
      <c r="U33" s="237">
        <f>'OF_ escol. (18)'!W33/'OF_ escol. (18)'!Y33</f>
        <v>0.27272727272727271</v>
      </c>
      <c r="V33" s="238">
        <f>'OF_ escol. (18)'!X33/'OF_ escol. (18)'!Y33</f>
        <v>7.792207792207792E-2</v>
      </c>
      <c r="W33" s="650"/>
      <c r="X33" s="236">
        <f>'OF_ escol. (18)'!AA33/'OF_ escol. (18)'!AG33</f>
        <v>0.11904761904761904</v>
      </c>
      <c r="Y33" s="237">
        <f>'OF_ escol. (18)'!AB33/'OF_ escol. (18)'!AG33</f>
        <v>0.2</v>
      </c>
      <c r="Z33" s="237">
        <f>'OF_ escol. (18)'!AC33/'OF_ escol. (18)'!AG33</f>
        <v>0.1761904761904762</v>
      </c>
      <c r="AA33" s="237">
        <f>'OF_ escol. (18)'!AD33/'OF_ escol. (18)'!AG33</f>
        <v>0.20476190476190476</v>
      </c>
      <c r="AB33" s="237">
        <f>'OF_ escol. (18)'!AE33/'OF_ escol. (18)'!AG33</f>
        <v>0.1761904761904762</v>
      </c>
      <c r="AC33" s="238">
        <f>'OF_ escol. (18)'!AF33/'OF_ escol. (18)'!AG33</f>
        <v>0.12380952380952381</v>
      </c>
    </row>
    <row r="34" spans="1:29">
      <c r="B34" s="43" t="s">
        <v>120</v>
      </c>
      <c r="C34" s="236">
        <f>'OF_ escol. (18)'!C34/'OF_ escol. (18)'!I34</f>
        <v>3.9473684210526314E-2</v>
      </c>
      <c r="D34" s="237" t="s">
        <v>96</v>
      </c>
      <c r="E34" s="237">
        <f>'OF_ escol. (18)'!E34/'OF_ escol. (18)'!I34</f>
        <v>0.13157894736842105</v>
      </c>
      <c r="F34" s="237">
        <f>'OF_ escol. (18)'!F34/'OF_ escol. (18)'!I34</f>
        <v>0.19736842105263158</v>
      </c>
      <c r="G34" s="237">
        <f>'OF_ escol. (18)'!G34/'OF_ escol. (18)'!I34</f>
        <v>0.27631578947368424</v>
      </c>
      <c r="H34" s="238">
        <f>'OF_ escol. (18)'!H34/'OF_ escol. (18)'!I34</f>
        <v>0.26315789473684209</v>
      </c>
      <c r="I34" s="237"/>
      <c r="J34" s="236">
        <f>'OF_ escol. (18)'!K34/'OF_ escol. (18)'!Q34</f>
        <v>3.9473684210526314E-2</v>
      </c>
      <c r="K34" s="237">
        <f>'OF_ escol. (18)'!L34/'OF_ escol. (18)'!Q34</f>
        <v>6.5789473684210523E-2</v>
      </c>
      <c r="L34" s="237">
        <f>'OF_ escol. (18)'!M34/'OF_ escol. (18)'!Q34</f>
        <v>0.11842105263157894</v>
      </c>
      <c r="M34" s="237">
        <f>'OF_ escol. (18)'!N34/'OF_ escol. (18)'!Q34</f>
        <v>0.22368421052631579</v>
      </c>
      <c r="N34" s="237">
        <f>'OF_ escol. (18)'!O34/'OF_ escol. (18)'!Q34</f>
        <v>0.30263157894736842</v>
      </c>
      <c r="O34" s="238">
        <f>'OF_ escol. (18)'!P34/'OF_ escol. (18)'!Q34</f>
        <v>0.25</v>
      </c>
      <c r="P34" s="494"/>
      <c r="Q34" s="236">
        <f>'OF_ escol. (18)'!S34/'OF_ escol. (18)'!Y34</f>
        <v>3.9473684210526314E-2</v>
      </c>
      <c r="R34" s="237">
        <f>'OF_ escol. (18)'!T34/'OF_ escol. (18)'!Y34</f>
        <v>9.2105263157894732E-2</v>
      </c>
      <c r="S34" s="237">
        <f>'OF_ escol. (18)'!U34/'OF_ escol. (18)'!Y34</f>
        <v>0.13157894736842105</v>
      </c>
      <c r="T34" s="237">
        <f>'OF_ escol. (18)'!V34/'OF_ escol. (18)'!Y34</f>
        <v>0.19736842105263158</v>
      </c>
      <c r="U34" s="237">
        <f>'OF_ escol. (18)'!W34/'OF_ escol. (18)'!Y34</f>
        <v>0.27631578947368424</v>
      </c>
      <c r="V34" s="238">
        <f>'OF_ escol. (18)'!X34/'OF_ escol. (18)'!Y34</f>
        <v>0.26315789473684209</v>
      </c>
      <c r="W34" s="650"/>
      <c r="X34" s="236">
        <f>'OF_ escol. (18)'!AA34/'OF_ escol. (18)'!AG34</f>
        <v>4.1666666666666664E-2</v>
      </c>
      <c r="Y34" s="237">
        <f>'OF_ escol. (18)'!AB34/'OF_ escol. (18)'!AG34</f>
        <v>9.7222222222222224E-2</v>
      </c>
      <c r="Z34" s="237">
        <f>'OF_ escol. (18)'!AC34/'OF_ escol. (18)'!AG34</f>
        <v>0.15277777777777779</v>
      </c>
      <c r="AA34" s="237">
        <f>'OF_ escol. (18)'!AD34/'OF_ escol. (18)'!AG34</f>
        <v>0.25</v>
      </c>
      <c r="AB34" s="237">
        <f>'OF_ escol. (18)'!AE34/'OF_ escol. (18)'!AG34</f>
        <v>0.19444444444444445</v>
      </c>
      <c r="AC34" s="238">
        <f>'OF_ escol. (18)'!AF34/'OF_ escol. (18)'!AG34</f>
        <v>0.2638888888888889</v>
      </c>
    </row>
    <row r="35" spans="1:29">
      <c r="B35" s="43" t="s">
        <v>121</v>
      </c>
      <c r="C35" s="236" t="s">
        <v>96</v>
      </c>
      <c r="D35" s="237">
        <f>'OF_ escol. (18)'!D35/'OF_ escol. (18)'!I35</f>
        <v>1.1627906976744186E-2</v>
      </c>
      <c r="E35" s="237">
        <f>'OF_ escol. (18)'!E35/'OF_ escol. (18)'!I35</f>
        <v>6.9767441860465115E-2</v>
      </c>
      <c r="F35" s="237">
        <f>'OF_ escol. (18)'!F35/'OF_ escol. (18)'!I35</f>
        <v>0.20930232558139536</v>
      </c>
      <c r="G35" s="237">
        <f>'OF_ escol. (18)'!G35/'OF_ escol. (18)'!I35</f>
        <v>0.33720930232558138</v>
      </c>
      <c r="H35" s="238">
        <f>'OF_ escol. (18)'!H35/'OF_ escol. (18)'!I35</f>
        <v>0.37209302325581395</v>
      </c>
      <c r="I35" s="237"/>
      <c r="J35" s="236">
        <f>'OF_ escol. (18)'!K35/'OF_ escol. (18)'!Q35</f>
        <v>2.5316455696202531E-2</v>
      </c>
      <c r="K35" s="237">
        <f>'OF_ escol. (18)'!L35/'OF_ escol. (18)'!Q35</f>
        <v>1.2658227848101266E-2</v>
      </c>
      <c r="L35" s="237">
        <f>'OF_ escol. (18)'!M35/'OF_ escol. (18)'!Q35</f>
        <v>7.5949367088607597E-2</v>
      </c>
      <c r="M35" s="237">
        <f>'OF_ escol. (18)'!N35/'OF_ escol. (18)'!Q35</f>
        <v>0.15189873417721519</v>
      </c>
      <c r="N35" s="237">
        <f>'OF_ escol. (18)'!O35/'OF_ escol. (18)'!Q35</f>
        <v>0.26582278481012656</v>
      </c>
      <c r="O35" s="238">
        <f>'OF_ escol. (18)'!P35/'OF_ escol. (18)'!Q35</f>
        <v>0.46835443037974683</v>
      </c>
      <c r="P35" s="494"/>
      <c r="Q35" s="236" t="s">
        <v>96</v>
      </c>
      <c r="R35" s="237">
        <f>'OF_ escol. (18)'!T35/'OF_ escol. (18)'!Y35</f>
        <v>1.1627906976744186E-2</v>
      </c>
      <c r="S35" s="237">
        <f>'OF_ escol. (18)'!U35/'OF_ escol. (18)'!Y35</f>
        <v>6.9767441860465115E-2</v>
      </c>
      <c r="T35" s="237">
        <f>'OF_ escol. (18)'!V35/'OF_ escol. (18)'!Y35</f>
        <v>0.20930232558139536</v>
      </c>
      <c r="U35" s="237">
        <f>'OF_ escol. (18)'!W35/'OF_ escol. (18)'!Y35</f>
        <v>0.33720930232558138</v>
      </c>
      <c r="V35" s="238">
        <f>'OF_ escol. (18)'!X35/'OF_ escol. (18)'!Y35</f>
        <v>0.37209302325581395</v>
      </c>
      <c r="W35" s="650"/>
      <c r="X35" s="236">
        <f>'OF_ escol. (18)'!AA35/'OF_ escol. (18)'!AG35</f>
        <v>1.3888888888888888E-2</v>
      </c>
      <c r="Y35" s="237">
        <f>'OF_ escol. (18)'!AB35/'OF_ escol. (18)'!AG35</f>
        <v>5.5555555555555552E-2</v>
      </c>
      <c r="Z35" s="237">
        <f>'OF_ escol. (18)'!AC35/'OF_ escol. (18)'!AG35</f>
        <v>0.125</v>
      </c>
      <c r="AA35" s="237">
        <f>'OF_ escol. (18)'!AD35/'OF_ escol. (18)'!AG35</f>
        <v>0.1388888888888889</v>
      </c>
      <c r="AB35" s="237">
        <f>'OF_ escol. (18)'!AE35/'OF_ escol. (18)'!AG35</f>
        <v>0.22222222222222221</v>
      </c>
      <c r="AC35" s="238">
        <f>'OF_ escol. (18)'!AF35/'OF_ escol. (18)'!AG35</f>
        <v>0.44444444444444442</v>
      </c>
    </row>
    <row r="36" spans="1:29">
      <c r="B36" s="43" t="s">
        <v>76</v>
      </c>
      <c r="C36" s="236">
        <f>'OF_ escol. (18)'!C36/'OF_ escol. (18)'!I36</f>
        <v>3.0456852791878174E-2</v>
      </c>
      <c r="D36" s="237">
        <f>'OF_ escol. (18)'!D36/'OF_ escol. (18)'!I36</f>
        <v>1.5228426395939087E-2</v>
      </c>
      <c r="E36" s="237">
        <f>'OF_ escol. (18)'!E36/'OF_ escol. (18)'!I36</f>
        <v>5.5837563451776651E-2</v>
      </c>
      <c r="F36" s="237">
        <f>'OF_ escol. (18)'!F36/'OF_ escol. (18)'!I36</f>
        <v>9.1370558375634514E-2</v>
      </c>
      <c r="G36" s="237">
        <f>'OF_ escol. (18)'!G36/'OF_ escol. (18)'!I36</f>
        <v>0.25380710659898476</v>
      </c>
      <c r="H36" s="238">
        <f>'OF_ escol. (18)'!H36/'OF_ escol. (18)'!I36</f>
        <v>0.5532994923857868</v>
      </c>
      <c r="I36" s="237"/>
      <c r="J36" s="236">
        <f>'OF_ escol. (18)'!K36/'OF_ escol. (18)'!Q36</f>
        <v>1.6393442622950821E-2</v>
      </c>
      <c r="K36" s="237">
        <f>'OF_ escol. (18)'!L36/'OF_ escol. (18)'!Q36</f>
        <v>1.6393442622950821E-2</v>
      </c>
      <c r="L36" s="237">
        <f>'OF_ escol. (18)'!M36/'OF_ escol. (18)'!Q36</f>
        <v>4.3715846994535519E-2</v>
      </c>
      <c r="M36" s="237">
        <f>'OF_ escol. (18)'!N36/'OF_ escol. (18)'!Q36</f>
        <v>8.7431693989071038E-2</v>
      </c>
      <c r="N36" s="237">
        <f>'OF_ escol. (18)'!O36/'OF_ escol. (18)'!Q36</f>
        <v>0.29508196721311475</v>
      </c>
      <c r="O36" s="238">
        <f>'OF_ escol. (18)'!P36/'OF_ escol. (18)'!Q36</f>
        <v>0.54098360655737709</v>
      </c>
      <c r="P36" s="494"/>
      <c r="Q36" s="236">
        <f>'OF_ escol. (18)'!S36/'OF_ escol. (18)'!Y36</f>
        <v>3.0456852791878174E-2</v>
      </c>
      <c r="R36" s="237">
        <f>'OF_ escol. (18)'!T36/'OF_ escol. (18)'!Y36</f>
        <v>1.5228426395939087E-2</v>
      </c>
      <c r="S36" s="237">
        <f>'OF_ escol. (18)'!U36/'OF_ escol. (18)'!Y36</f>
        <v>5.5837563451776651E-2</v>
      </c>
      <c r="T36" s="237">
        <f>'OF_ escol. (18)'!V36/'OF_ escol. (18)'!Y36</f>
        <v>9.1370558375634514E-2</v>
      </c>
      <c r="U36" s="237">
        <f>'OF_ escol. (18)'!W36/'OF_ escol. (18)'!Y36</f>
        <v>0.25380710659898476</v>
      </c>
      <c r="V36" s="238">
        <f>'OF_ escol. (18)'!X36/'OF_ escol. (18)'!Y36</f>
        <v>0.5532994923857868</v>
      </c>
      <c r="W36" s="650"/>
      <c r="X36" s="236">
        <f>'OF_ escol. (18)'!AA36/'OF_ escol. (18)'!AG36</f>
        <v>2.8169014084507043E-2</v>
      </c>
      <c r="Y36" s="237">
        <f>'OF_ escol. (18)'!AB36/'OF_ escol. (18)'!AG36</f>
        <v>4.2253521126760563E-2</v>
      </c>
      <c r="Z36" s="237">
        <f>'OF_ escol. (18)'!AC36/'OF_ escol. (18)'!AG36</f>
        <v>9.154929577464789E-2</v>
      </c>
      <c r="AA36" s="237">
        <f>'OF_ escol. (18)'!AD36/'OF_ escol. (18)'!AG36</f>
        <v>9.8591549295774641E-2</v>
      </c>
      <c r="AB36" s="237">
        <f>'OF_ escol. (18)'!AE36/'OF_ escol. (18)'!AG36</f>
        <v>0.14788732394366197</v>
      </c>
      <c r="AC36" s="238">
        <f>'OF_ escol. (18)'!AF36/'OF_ escol. (18)'!AG36</f>
        <v>0.59154929577464788</v>
      </c>
    </row>
    <row r="37" spans="1:29">
      <c r="B37" s="43" t="s">
        <v>122</v>
      </c>
      <c r="C37" s="239" t="s">
        <v>96</v>
      </c>
      <c r="D37" s="240">
        <f>'OF_ escol. (18)'!D37/'OF_ escol. (18)'!I37</f>
        <v>4.0404040404040407E-2</v>
      </c>
      <c r="E37" s="240">
        <f>'OF_ escol. (18)'!E37/'OF_ escol. (18)'!I37</f>
        <v>0.12121212121212122</v>
      </c>
      <c r="F37" s="240">
        <f>'OF_ escol. (18)'!F37/'OF_ escol. (18)'!I37</f>
        <v>0.22222222222222221</v>
      </c>
      <c r="G37" s="240">
        <f>'OF_ escol. (18)'!G37/'OF_ escol. (18)'!I37</f>
        <v>0.33333333333333331</v>
      </c>
      <c r="H37" s="241">
        <f>'OF_ escol. (18)'!H37/'OF_ escol. (18)'!I37</f>
        <v>0.27272727272727271</v>
      </c>
      <c r="I37" s="237"/>
      <c r="J37" s="239">
        <f>'OF_ escol. (18)'!K37/'OF_ escol. (18)'!Q37</f>
        <v>2.9126213592233011E-2</v>
      </c>
      <c r="K37" s="240">
        <f>'OF_ escol. (18)'!L37/'OF_ escol. (18)'!Q37</f>
        <v>2.9126213592233011E-2</v>
      </c>
      <c r="L37" s="240">
        <f>'OF_ escol. (18)'!M37/'OF_ escol. (18)'!Q37</f>
        <v>0.11650485436893204</v>
      </c>
      <c r="M37" s="240">
        <f>'OF_ escol. (18)'!N37/'OF_ escol. (18)'!Q37</f>
        <v>0.18446601941747573</v>
      </c>
      <c r="N37" s="240">
        <f>'OF_ escol. (18)'!O37/'OF_ escol. (18)'!Q37</f>
        <v>0.31067961165048541</v>
      </c>
      <c r="O37" s="241">
        <f>'OF_ escol. (18)'!P37/'OF_ escol. (18)'!Q37</f>
        <v>0.3300970873786408</v>
      </c>
      <c r="P37" s="494"/>
      <c r="Q37" s="239">
        <f>'OF_ escol. (18)'!S37/'OF_ escol. (18)'!Y37</f>
        <v>1.0101010101010102E-2</v>
      </c>
      <c r="R37" s="240">
        <f>'OF_ escol. (18)'!T37/'OF_ escol. (18)'!Y37</f>
        <v>4.0404040404040407E-2</v>
      </c>
      <c r="S37" s="240">
        <f>'OF_ escol. (18)'!U37/'OF_ escol. (18)'!Y37</f>
        <v>0.12121212121212122</v>
      </c>
      <c r="T37" s="240">
        <f>'OF_ escol. (18)'!V37/'OF_ escol. (18)'!Y37</f>
        <v>0.22222222222222221</v>
      </c>
      <c r="U37" s="240">
        <f>'OF_ escol. (18)'!W37/'OF_ escol. (18)'!Y37</f>
        <v>0.33333333333333331</v>
      </c>
      <c r="V37" s="241">
        <f>'OF_ escol. (18)'!X37/'OF_ escol. (18)'!Y37</f>
        <v>0.27272727272727271</v>
      </c>
      <c r="W37" s="650"/>
      <c r="X37" s="239">
        <f>'OF_ escol. (18)'!AA37/'OF_ escol. (18)'!AG37</f>
        <v>6.741573033707865E-2</v>
      </c>
      <c r="Y37" s="240">
        <f>'OF_ escol. (18)'!AB37/'OF_ escol. (18)'!AG37</f>
        <v>3.3707865168539325E-2</v>
      </c>
      <c r="Z37" s="240">
        <f>'OF_ escol. (18)'!AC37/'OF_ escol. (18)'!AG37</f>
        <v>0.15730337078651685</v>
      </c>
      <c r="AA37" s="240">
        <f>'OF_ escol. (18)'!AD37/'OF_ escol. (18)'!AG37</f>
        <v>0.19101123595505617</v>
      </c>
      <c r="AB37" s="240">
        <f>'OF_ escol. (18)'!AE37/'OF_ escol. (18)'!AG37</f>
        <v>0.29213483146067415</v>
      </c>
      <c r="AC37" s="241">
        <f>'OF_ escol. (18)'!AF37/'OF_ escol. (18)'!AG37</f>
        <v>0.25842696629213485</v>
      </c>
    </row>
    <row r="38" spans="1:29" s="157" customFormat="1">
      <c r="A38" s="283"/>
      <c r="B38" s="286"/>
      <c r="C38" s="56"/>
      <c r="D38" s="56"/>
      <c r="E38" s="56"/>
      <c r="F38" s="56"/>
      <c r="G38" s="56"/>
      <c r="H38" s="56"/>
      <c r="I38" s="56"/>
    </row>
    <row r="39" spans="1:29">
      <c r="B39" s="296"/>
      <c r="C39" s="293"/>
      <c r="D39" s="293"/>
      <c r="E39" s="293"/>
      <c r="F39" s="293"/>
      <c r="G39" s="293"/>
      <c r="H39" s="157"/>
      <c r="I39" s="157"/>
    </row>
    <row r="40" spans="1:29">
      <c r="B40" s="157"/>
      <c r="C40" s="157"/>
      <c r="D40" s="157"/>
      <c r="E40" s="157"/>
      <c r="F40" s="157"/>
      <c r="G40" s="157"/>
      <c r="H40" s="157"/>
      <c r="I40" s="157"/>
    </row>
  </sheetData>
  <mergeCells count="6">
    <mergeCell ref="C7:Q7"/>
    <mergeCell ref="R7:AC7"/>
    <mergeCell ref="C8:H8"/>
    <mergeCell ref="J8:O8"/>
    <mergeCell ref="Q8:V8"/>
    <mergeCell ref="X8:AC8"/>
  </mergeCells>
  <pageMargins left="0.7" right="0.7" top="0.75" bottom="0.75" header="0.3" footer="0.3"/>
  <pageSetup orientation="portrait" verticalDpi="0" r:id="rId1"/>
  <drawing r:id="rId2"/>
</worksheet>
</file>

<file path=xl/worksheets/sheet2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0"/>
  <sheetViews>
    <sheetView showGridLines="0" showRowColHeaders="0" workbookViewId="0">
      <selection activeCell="C37" sqref="C37"/>
    </sheetView>
  </sheetViews>
  <sheetFormatPr defaultColWidth="12" defaultRowHeight="15"/>
  <cols>
    <col min="1" max="1" width="12.7109375" customWidth="1"/>
    <col min="2" max="2" width="38" style="6" customWidth="1"/>
    <col min="3" max="7" width="10.7109375" style="6" customWidth="1"/>
    <col min="8" max="16384" width="12" style="6"/>
  </cols>
  <sheetData>
    <row r="1" spans="1:9" s="7" customFormat="1" ht="16.5" customHeight="1">
      <c r="A1"/>
    </row>
    <row r="2" spans="1:9" s="7" customFormat="1" ht="16.5" customHeight="1">
      <c r="A2"/>
    </row>
    <row r="3" spans="1:9" s="7" customFormat="1" ht="16.5" customHeight="1">
      <c r="A3"/>
    </row>
    <row r="4" spans="1:9" s="7" customFormat="1" ht="16.5" customHeight="1">
      <c r="A4"/>
    </row>
    <row r="5" spans="1:9" s="7" customFormat="1" ht="16.5" customHeight="1">
      <c r="A5" s="328" t="s">
        <v>25</v>
      </c>
      <c r="B5" s="331" t="s">
        <v>612</v>
      </c>
      <c r="F5" s="2"/>
      <c r="G5" s="2"/>
    </row>
    <row r="6" spans="1:9" s="7" customFormat="1" ht="12" customHeight="1">
      <c r="A6" s="328"/>
      <c r="B6" s="324" t="s">
        <v>128</v>
      </c>
      <c r="F6" s="2"/>
      <c r="G6" s="2"/>
    </row>
    <row r="7" spans="1:9" ht="15" customHeight="1"/>
    <row r="8" spans="1:9" ht="24.95" customHeight="1">
      <c r="B8" s="8"/>
      <c r="C8" s="607" t="s">
        <v>613</v>
      </c>
      <c r="D8" s="607"/>
      <c r="E8" s="607"/>
      <c r="F8" s="607"/>
      <c r="G8" s="607"/>
      <c r="H8" s="607"/>
      <c r="I8" s="607"/>
    </row>
    <row r="9" spans="1:9" ht="24.95" customHeight="1">
      <c r="B9" s="12"/>
      <c r="C9" s="606" t="s">
        <v>129</v>
      </c>
      <c r="D9" s="606"/>
      <c r="E9" s="606"/>
      <c r="F9" s="606"/>
      <c r="G9" s="606"/>
      <c r="H9" s="606"/>
      <c r="I9" s="606"/>
    </row>
    <row r="10" spans="1:9" ht="15" customHeight="1">
      <c r="B10" s="334" t="s">
        <v>16</v>
      </c>
      <c r="C10" s="329" t="s">
        <v>28</v>
      </c>
      <c r="D10" s="329" t="s">
        <v>29</v>
      </c>
      <c r="E10" s="329" t="s">
        <v>30</v>
      </c>
      <c r="F10" s="329" t="s">
        <v>31</v>
      </c>
      <c r="G10" s="329" t="s">
        <v>32</v>
      </c>
      <c r="H10" s="329" t="s">
        <v>2</v>
      </c>
      <c r="I10" s="329" t="s">
        <v>0</v>
      </c>
    </row>
    <row r="11" spans="1:9">
      <c r="B11" s="3" t="s">
        <v>91</v>
      </c>
      <c r="C11" s="358">
        <f>'OF_ escol. (18)'!AA10-'OF_ escol. (18)'!C10</f>
        <v>529</v>
      </c>
      <c r="D11" s="359">
        <f>'OF_ escol. (18)'!AB10-'OF_ escol. (18)'!D10</f>
        <v>810</v>
      </c>
      <c r="E11" s="359">
        <f>'OF_ escol. (18)'!AC10-'OF_ escol. (18)'!E10</f>
        <v>1022</v>
      </c>
      <c r="F11" s="359">
        <f>'OF_ escol. (18)'!AD10-'OF_ escol. (18)'!F10</f>
        <v>219</v>
      </c>
      <c r="G11" s="359">
        <f>'OF_ escol. (18)'!AE10-'OF_ escol. (18)'!G10</f>
        <v>2332</v>
      </c>
      <c r="H11" s="359">
        <f>'OF_ escol. (18)'!AF10-'OF_ escol. (18)'!H10</f>
        <v>3905</v>
      </c>
      <c r="I11" s="360">
        <f>'OF_ escol. (18)'!AG10-'OF_ escol. (18)'!I10</f>
        <v>8817</v>
      </c>
    </row>
    <row r="12" spans="1:9">
      <c r="B12" s="4" t="s">
        <v>487</v>
      </c>
      <c r="C12" s="361">
        <f>'OF_ escol. (18)'!AA11-'OF_ escol. (18)'!C11</f>
        <v>204</v>
      </c>
      <c r="D12" s="362">
        <f>'OF_ escol. (18)'!AB11-'OF_ escol. (18)'!D11</f>
        <v>574</v>
      </c>
      <c r="E12" s="362">
        <f>'OF_ escol. (18)'!AC11-'OF_ escol. (18)'!E11</f>
        <v>286</v>
      </c>
      <c r="F12" s="362">
        <f>'OF_ escol. (18)'!AD11-'OF_ escol. (18)'!F11</f>
        <v>-295</v>
      </c>
      <c r="G12" s="362">
        <f>'OF_ escol. (18)'!AE11-'OF_ escol. (18)'!G11</f>
        <v>-456</v>
      </c>
      <c r="H12" s="362">
        <f>'OF_ escol. (18)'!AF11-'OF_ escol. (18)'!H11</f>
        <v>165</v>
      </c>
      <c r="I12" s="363">
        <f>'OF_ escol. (18)'!AG11-'OF_ escol. (18)'!I11</f>
        <v>478</v>
      </c>
    </row>
    <row r="13" spans="1:9">
      <c r="B13" s="4" t="s">
        <v>93</v>
      </c>
      <c r="C13" s="361">
        <f>'OF_ escol. (18)'!AA12-'OF_ escol. (18)'!C12</f>
        <v>182</v>
      </c>
      <c r="D13" s="362">
        <f>'OF_ escol. (18)'!AB12-'OF_ escol. (18)'!D12</f>
        <v>649</v>
      </c>
      <c r="E13" s="362">
        <f>'OF_ escol. (18)'!AC12-'OF_ escol. (18)'!E12</f>
        <v>234</v>
      </c>
      <c r="F13" s="362">
        <f>'OF_ escol. (18)'!AD12-'OF_ escol. (18)'!F12</f>
        <v>-307</v>
      </c>
      <c r="G13" s="362">
        <f>'OF_ escol. (18)'!AE12-'OF_ escol. (18)'!G12</f>
        <v>-612</v>
      </c>
      <c r="H13" s="362">
        <f>'OF_ escol. (18)'!AF12-'OF_ escol. (18)'!H12</f>
        <v>82</v>
      </c>
      <c r="I13" s="363">
        <f>'OF_ escol. (18)'!AG12-'OF_ escol. (18)'!I12</f>
        <v>228</v>
      </c>
    </row>
    <row r="14" spans="1:9">
      <c r="B14" s="4" t="s">
        <v>1</v>
      </c>
      <c r="C14" s="529">
        <f>'OF_ escol. (18)'!AA13-'OF_ escol. (18)'!C13</f>
        <v>-46</v>
      </c>
      <c r="D14" s="530">
        <f>'OF_ escol. (18)'!AB13-'OF_ escol. (18)'!D13</f>
        <v>117</v>
      </c>
      <c r="E14" s="530">
        <f>'OF_ escol. (18)'!AC13-'OF_ escol. (18)'!E13</f>
        <v>71</v>
      </c>
      <c r="F14" s="530">
        <f>'OF_ escol. (18)'!AD13-'OF_ escol. (18)'!F13</f>
        <v>-108</v>
      </c>
      <c r="G14" s="530">
        <f>'OF_ escol. (18)'!AE13-'OF_ escol. (18)'!G13</f>
        <v>-385</v>
      </c>
      <c r="H14" s="530">
        <f>'OF_ escol. (18)'!AF13-'OF_ escol. (18)'!H13</f>
        <v>-113</v>
      </c>
      <c r="I14" s="531">
        <f>'OF_ escol. (18)'!AG13-'OF_ escol. (18)'!I13</f>
        <v>-464</v>
      </c>
    </row>
    <row r="15" spans="1:9">
      <c r="B15" s="43" t="s">
        <v>38</v>
      </c>
      <c r="C15" s="358">
        <f>'OF_ escol. (18)'!AA14-'OF_ escol. (18)'!C14</f>
        <v>6</v>
      </c>
      <c r="D15" s="359">
        <f>'OF_ escol. (18)'!AB14-'OF_ escol. (18)'!D14</f>
        <v>-3</v>
      </c>
      <c r="E15" s="359">
        <f>'OF_ escol. (18)'!AC14-'OF_ escol. (18)'!E14</f>
        <v>12</v>
      </c>
      <c r="F15" s="359">
        <f>'OF_ escol. (18)'!AD14-'OF_ escol. (18)'!F14</f>
        <v>8</v>
      </c>
      <c r="G15" s="359">
        <f>'OF_ escol. (18)'!AE14-'OF_ escol. (18)'!G14</f>
        <v>-1</v>
      </c>
      <c r="H15" s="359">
        <f>'OF_ escol. (18)'!AF14-'OF_ escol. (18)'!H14</f>
        <v>1</v>
      </c>
      <c r="I15" s="360">
        <f>'OF_ escol. (18)'!AG14-'OF_ escol. (18)'!I14</f>
        <v>23</v>
      </c>
    </row>
    <row r="16" spans="1:9">
      <c r="B16" s="43" t="s">
        <v>39</v>
      </c>
      <c r="C16" s="361">
        <f>'OF_ escol. (18)'!AA15-'OF_ escol. (18)'!C15</f>
        <v>3</v>
      </c>
      <c r="D16" s="362">
        <f>'OF_ escol. (18)'!AB15-'OF_ escol. (18)'!D15</f>
        <v>-2</v>
      </c>
      <c r="E16" s="362">
        <f>'OF_ escol. (18)'!AC15-'OF_ escol. (18)'!E15</f>
        <v>-1</v>
      </c>
      <c r="F16" s="362">
        <f>'OF_ escol. (18)'!AD15-'OF_ escol. (18)'!F15</f>
        <v>-2</v>
      </c>
      <c r="G16" s="362">
        <f>'OF_ escol. (18)'!AE15-'OF_ escol. (18)'!G15</f>
        <v>-15</v>
      </c>
      <c r="H16" s="362">
        <f>'OF_ escol. (18)'!AF15-'OF_ escol. (18)'!H15</f>
        <v>6</v>
      </c>
      <c r="I16" s="363">
        <f>'OF_ escol. (18)'!AG15-'OF_ escol. (18)'!I15</f>
        <v>-11</v>
      </c>
    </row>
    <row r="17" spans="2:9">
      <c r="B17" s="43" t="s">
        <v>41</v>
      </c>
      <c r="C17" s="361">
        <f>'OF_ escol. (18)'!AA16-'OF_ escol. (18)'!C16</f>
        <v>-1</v>
      </c>
      <c r="D17" s="362">
        <f>'OF_ escol. (18)'!AB16-'OF_ escol. (18)'!D16</f>
        <v>6</v>
      </c>
      <c r="E17" s="362">
        <f>'OF_ escol. (18)'!AC16-'OF_ escol. (18)'!E16</f>
        <v>3</v>
      </c>
      <c r="F17" s="362">
        <f>'OF_ escol. (18)'!AD16-'OF_ escol. (18)'!F16</f>
        <v>-12</v>
      </c>
      <c r="G17" s="362">
        <f>'OF_ escol. (18)'!AE16-'OF_ escol. (18)'!G16</f>
        <v>-14</v>
      </c>
      <c r="H17" s="362">
        <f>'OF_ escol. (18)'!AF16-'OF_ escol. (18)'!H16</f>
        <v>-16</v>
      </c>
      <c r="I17" s="363">
        <f>'OF_ escol. (18)'!AG16-'OF_ escol. (18)'!I16</f>
        <v>-34</v>
      </c>
    </row>
    <row r="18" spans="2:9">
      <c r="B18" s="43" t="s">
        <v>110</v>
      </c>
      <c r="C18" s="361">
        <f>'OF_ escol. (18)'!AA17-'OF_ escol. (18)'!C17</f>
        <v>3</v>
      </c>
      <c r="D18" s="362">
        <f>'OF_ escol. (18)'!AB17-'OF_ escol. (18)'!D17</f>
        <v>5</v>
      </c>
      <c r="E18" s="362">
        <f>'OF_ escol. (18)'!AC17-'OF_ escol. (18)'!E17</f>
        <v>3</v>
      </c>
      <c r="F18" s="362">
        <f>'OF_ escol. (18)'!AD17-'OF_ escol. (18)'!F17</f>
        <v>-1</v>
      </c>
      <c r="G18" s="362">
        <f>'OF_ escol. (18)'!AE17-'OF_ escol. (18)'!G17</f>
        <v>-11</v>
      </c>
      <c r="H18" s="362">
        <f>'OF_ escol. (18)'!AF17-'OF_ escol. (18)'!H17</f>
        <v>-8</v>
      </c>
      <c r="I18" s="363">
        <f>'OF_ escol. (18)'!AG17-'OF_ escol. (18)'!I17</f>
        <v>-9</v>
      </c>
    </row>
    <row r="19" spans="2:9">
      <c r="B19" s="43" t="s">
        <v>111</v>
      </c>
      <c r="C19" s="361">
        <f>'OF_ escol. (18)'!AA18-'OF_ escol. (18)'!C18</f>
        <v>0</v>
      </c>
      <c r="D19" s="362">
        <f>'OF_ escol. (18)'!AB18-'OF_ escol. (18)'!D18</f>
        <v>14</v>
      </c>
      <c r="E19" s="362">
        <f>'OF_ escol. (18)'!AC18-'OF_ escol. (18)'!E18</f>
        <v>15</v>
      </c>
      <c r="F19" s="362">
        <f>'OF_ escol. (18)'!AD18-'OF_ escol. (18)'!F18</f>
        <v>-5</v>
      </c>
      <c r="G19" s="362">
        <f>'OF_ escol. (18)'!AE18-'OF_ escol. (18)'!G18</f>
        <v>-25</v>
      </c>
      <c r="H19" s="362">
        <f>'OF_ escol. (18)'!AF18-'OF_ escol. (18)'!H18</f>
        <v>-4</v>
      </c>
      <c r="I19" s="363">
        <f>'OF_ escol. (18)'!AG18-'OF_ escol. (18)'!I18</f>
        <v>-5</v>
      </c>
    </row>
    <row r="20" spans="2:9">
      <c r="B20" s="43" t="s">
        <v>112</v>
      </c>
      <c r="C20" s="361">
        <f>'OF_ escol. (18)'!AA19-'OF_ escol. (18)'!C19</f>
        <v>-1</v>
      </c>
      <c r="D20" s="362">
        <f>'OF_ escol. (18)'!AB19-'OF_ escol. (18)'!D19</f>
        <v>2</v>
      </c>
      <c r="E20" s="362">
        <f>'OF_ escol. (18)'!AC19-'OF_ escol. (18)'!E19</f>
        <v>-8</v>
      </c>
      <c r="F20" s="362">
        <f>'OF_ escol. (18)'!AD19-'OF_ escol. (18)'!F19</f>
        <v>-4</v>
      </c>
      <c r="G20" s="362">
        <f>'OF_ escol. (18)'!AE19-'OF_ escol. (18)'!G19</f>
        <v>-17</v>
      </c>
      <c r="H20" s="362">
        <f>'OF_ escol. (18)'!AF19-'OF_ escol. (18)'!H19</f>
        <v>3</v>
      </c>
      <c r="I20" s="363">
        <f>'OF_ escol. (18)'!AG19-'OF_ escol. (18)'!I19</f>
        <v>-25</v>
      </c>
    </row>
    <row r="21" spans="2:9">
      <c r="B21" s="43" t="s">
        <v>44</v>
      </c>
      <c r="C21" s="361">
        <f>'OF_ escol. (18)'!AA20-'OF_ escol. (18)'!C20</f>
        <v>-12</v>
      </c>
      <c r="D21" s="362">
        <f>'OF_ escol. (18)'!AB20-'OF_ escol. (18)'!D20</f>
        <v>-4</v>
      </c>
      <c r="E21" s="362">
        <f>'OF_ escol. (18)'!AC20-'OF_ escol. (18)'!E20</f>
        <v>4</v>
      </c>
      <c r="F21" s="362">
        <f>'OF_ escol. (18)'!AD20-'OF_ escol. (18)'!F20</f>
        <v>-9</v>
      </c>
      <c r="G21" s="362">
        <f>'OF_ escol. (18)'!AE20-'OF_ escol. (18)'!G20</f>
        <v>-10</v>
      </c>
      <c r="H21" s="362">
        <f>'OF_ escol. (18)'!AF20-'OF_ escol. (18)'!H20</f>
        <v>6</v>
      </c>
      <c r="I21" s="363">
        <f>'OF_ escol. (18)'!AG20-'OF_ escol. (18)'!I20</f>
        <v>-25</v>
      </c>
    </row>
    <row r="22" spans="2:9">
      <c r="B22" s="43" t="s">
        <v>113</v>
      </c>
      <c r="C22" s="361" t="s">
        <v>96</v>
      </c>
      <c r="D22" s="362">
        <f>'OF_ escol. (18)'!AB21-'OF_ escol. (18)'!D21</f>
        <v>0</v>
      </c>
      <c r="E22" s="362">
        <f>'OF_ escol. (18)'!AC21-'OF_ escol. (18)'!E21</f>
        <v>3</v>
      </c>
      <c r="F22" s="362">
        <f>'OF_ escol. (18)'!AD21-'OF_ escol. (18)'!F21</f>
        <v>0</v>
      </c>
      <c r="G22" s="362">
        <f>'OF_ escol. (18)'!AE21-'OF_ escol. (18)'!G21</f>
        <v>-9</v>
      </c>
      <c r="H22" s="362">
        <f>'OF_ escol. (18)'!AF21-'OF_ escol. (18)'!H21</f>
        <v>0</v>
      </c>
      <c r="I22" s="363">
        <f>'OF_ escol. (18)'!AG21-'OF_ escol. (18)'!I21</f>
        <v>-7</v>
      </c>
    </row>
    <row r="23" spans="2:9">
      <c r="B23" s="43" t="s">
        <v>45</v>
      </c>
      <c r="C23" s="361">
        <f>'OF_ escol. (18)'!AA22-'OF_ escol. (18)'!C22</f>
        <v>-15</v>
      </c>
      <c r="D23" s="362">
        <f>'OF_ escol. (18)'!AB22-'OF_ escol. (18)'!D22</f>
        <v>7</v>
      </c>
      <c r="E23" s="362">
        <f>'OF_ escol. (18)'!AC22-'OF_ escol. (18)'!E22</f>
        <v>-6</v>
      </c>
      <c r="F23" s="362">
        <f>'OF_ escol. (18)'!AD22-'OF_ escol. (18)'!F22</f>
        <v>2</v>
      </c>
      <c r="G23" s="362">
        <f>'OF_ escol. (18)'!AE22-'OF_ escol. (18)'!G22</f>
        <v>-31</v>
      </c>
      <c r="H23" s="362">
        <f>'OF_ escol. (18)'!AF22-'OF_ escol. (18)'!H22</f>
        <v>-6</v>
      </c>
      <c r="I23" s="363">
        <f>'OF_ escol. (18)'!AG22-'OF_ escol. (18)'!I22</f>
        <v>-49</v>
      </c>
    </row>
    <row r="24" spans="2:9">
      <c r="B24" s="43" t="s">
        <v>114</v>
      </c>
      <c r="C24" s="361">
        <f>'OF_ escol. (18)'!AA23-'OF_ escol. (18)'!C23</f>
        <v>1</v>
      </c>
      <c r="D24" s="362">
        <f>'OF_ escol. (18)'!AB23-'OF_ escol. (18)'!D23</f>
        <v>1</v>
      </c>
      <c r="E24" s="362">
        <f>'OF_ escol. (18)'!AC23-'OF_ escol. (18)'!E23</f>
        <v>7</v>
      </c>
      <c r="F24" s="362">
        <f>'OF_ escol. (18)'!AD23-'OF_ escol. (18)'!F23</f>
        <v>-8</v>
      </c>
      <c r="G24" s="362">
        <f>'OF_ escol. (18)'!AE23-'OF_ escol. (18)'!G23</f>
        <v>-1</v>
      </c>
      <c r="H24" s="362">
        <f>'OF_ escol. (18)'!AF23-'OF_ escol. (18)'!H23</f>
        <v>-13</v>
      </c>
      <c r="I24" s="363">
        <f>'OF_ escol. (18)'!AG23-'OF_ escol. (18)'!I23</f>
        <v>-13</v>
      </c>
    </row>
    <row r="25" spans="2:9">
      <c r="B25" s="43" t="s">
        <v>47</v>
      </c>
      <c r="C25" s="361">
        <f>'OF_ escol. (18)'!AA24-'OF_ escol. (18)'!C24</f>
        <v>-1</v>
      </c>
      <c r="D25" s="362">
        <f>'OF_ escol. (18)'!AB24-'OF_ escol. (18)'!D24</f>
        <v>1</v>
      </c>
      <c r="E25" s="362">
        <f>'OF_ escol. (18)'!AC24-'OF_ escol. (18)'!E24</f>
        <v>5</v>
      </c>
      <c r="F25" s="362">
        <f>'OF_ escol. (18)'!AD24-'OF_ escol. (18)'!F24</f>
        <v>-1</v>
      </c>
      <c r="G25" s="362">
        <f>'OF_ escol. (18)'!AE24-'OF_ escol. (18)'!G24</f>
        <v>-6</v>
      </c>
      <c r="H25" s="362">
        <f>'OF_ escol. (18)'!AF24-'OF_ escol. (18)'!H24</f>
        <v>-12</v>
      </c>
      <c r="I25" s="363">
        <f>'OF_ escol. (18)'!AG24-'OF_ escol. (18)'!I24</f>
        <v>-14</v>
      </c>
    </row>
    <row r="26" spans="2:9">
      <c r="B26" s="43" t="s">
        <v>48</v>
      </c>
      <c r="C26" s="361">
        <f>'OF_ escol. (18)'!AA25-'OF_ escol. (18)'!C25</f>
        <v>-13</v>
      </c>
      <c r="D26" s="362">
        <f>'OF_ escol. (18)'!AB25-'OF_ escol. (18)'!D25</f>
        <v>13</v>
      </c>
      <c r="E26" s="362">
        <f>'OF_ escol. (18)'!AC25-'OF_ escol. (18)'!E25</f>
        <v>1</v>
      </c>
      <c r="F26" s="362">
        <f>'OF_ escol. (18)'!AD25-'OF_ escol. (18)'!F25</f>
        <v>-8</v>
      </c>
      <c r="G26" s="362">
        <f>'OF_ escol. (18)'!AE25-'OF_ escol. (18)'!G25</f>
        <v>-11</v>
      </c>
      <c r="H26" s="362">
        <f>'OF_ escol. (18)'!AF25-'OF_ escol. (18)'!H25</f>
        <v>-9</v>
      </c>
      <c r="I26" s="363">
        <f>'OF_ escol. (18)'!AG25-'OF_ escol. (18)'!I25</f>
        <v>-27</v>
      </c>
    </row>
    <row r="27" spans="2:9">
      <c r="B27" s="43" t="s">
        <v>115</v>
      </c>
      <c r="C27" s="361" t="s">
        <v>96</v>
      </c>
      <c r="D27" s="362">
        <f>'OF_ escol. (18)'!AB26-'OF_ escol. (18)'!D26</f>
        <v>5</v>
      </c>
      <c r="E27" s="362">
        <f>'OF_ escol. (18)'!AC26-'OF_ escol. (18)'!E26</f>
        <v>2</v>
      </c>
      <c r="F27" s="362">
        <f>'OF_ escol. (18)'!AD26-'OF_ escol. (18)'!F26</f>
        <v>-4</v>
      </c>
      <c r="G27" s="362">
        <f>'OF_ escol. (18)'!AE26-'OF_ escol. (18)'!G26</f>
        <v>-17</v>
      </c>
      <c r="H27" s="362">
        <f>'OF_ escol. (18)'!AF26-'OF_ escol. (18)'!H26</f>
        <v>-6</v>
      </c>
      <c r="I27" s="363">
        <f>'OF_ escol. (18)'!AG26-'OF_ escol. (18)'!I26</f>
        <v>-15</v>
      </c>
    </row>
    <row r="28" spans="2:9">
      <c r="B28" s="43" t="s">
        <v>55</v>
      </c>
      <c r="C28" s="361">
        <f>'OF_ escol. (18)'!AA27-'OF_ escol. (18)'!C27</f>
        <v>1</v>
      </c>
      <c r="D28" s="362">
        <f>'OF_ escol. (18)'!AB27-'OF_ escol. (18)'!D27</f>
        <v>13</v>
      </c>
      <c r="E28" s="362">
        <f>'OF_ escol. (18)'!AC27-'OF_ escol. (18)'!E27</f>
        <v>10</v>
      </c>
      <c r="F28" s="362">
        <f>'OF_ escol. (18)'!AD27-'OF_ escol. (18)'!F27</f>
        <v>4</v>
      </c>
      <c r="G28" s="362">
        <f>'OF_ escol. (18)'!AE27-'OF_ escol. (18)'!G27</f>
        <v>-28</v>
      </c>
      <c r="H28" s="362">
        <f>'OF_ escol. (18)'!AF27-'OF_ escol. (18)'!H27</f>
        <v>-19</v>
      </c>
      <c r="I28" s="363">
        <f>'OF_ escol. (18)'!AG27-'OF_ escol. (18)'!I27</f>
        <v>-19</v>
      </c>
    </row>
    <row r="29" spans="2:9">
      <c r="B29" s="43" t="s">
        <v>58</v>
      </c>
      <c r="C29" s="361">
        <f>'OF_ escol. (18)'!AA28-'OF_ escol. (18)'!C28</f>
        <v>-10</v>
      </c>
      <c r="D29" s="362">
        <f>'OF_ escol. (18)'!AB28-'OF_ escol. (18)'!D28</f>
        <v>24</v>
      </c>
      <c r="E29" s="362">
        <f>'OF_ escol. (18)'!AC28-'OF_ escol. (18)'!E28</f>
        <v>-2</v>
      </c>
      <c r="F29" s="362">
        <f>'OF_ escol. (18)'!AD28-'OF_ escol. (18)'!F28</f>
        <v>-16</v>
      </c>
      <c r="G29" s="362">
        <f>'OF_ escol. (18)'!AE28-'OF_ escol. (18)'!G28</f>
        <v>-28</v>
      </c>
      <c r="H29" s="362">
        <f>'OF_ escol. (18)'!AF28-'OF_ escol. (18)'!H28</f>
        <v>13</v>
      </c>
      <c r="I29" s="363">
        <f>'OF_ escol. (18)'!AG28-'OF_ escol. (18)'!I28</f>
        <v>-19</v>
      </c>
    </row>
    <row r="30" spans="2:9">
      <c r="B30" s="43" t="s">
        <v>116</v>
      </c>
      <c r="C30" s="361">
        <f>'OF_ escol. (18)'!AA29-'OF_ escol. (18)'!C29</f>
        <v>5</v>
      </c>
      <c r="D30" s="362">
        <f>'OF_ escol. (18)'!AB29-'OF_ escol. (18)'!D29</f>
        <v>1</v>
      </c>
      <c r="E30" s="362">
        <f>'OF_ escol. (18)'!AC29-'OF_ escol. (18)'!E29</f>
        <v>3</v>
      </c>
      <c r="F30" s="362">
        <f>'OF_ escol. (18)'!AD29-'OF_ escol. (18)'!F29</f>
        <v>-2</v>
      </c>
      <c r="G30" s="362">
        <f>'OF_ escol. (18)'!AE29-'OF_ escol. (18)'!G29</f>
        <v>-9</v>
      </c>
      <c r="H30" s="362">
        <f>'OF_ escol. (18)'!AF29-'OF_ escol. (18)'!H29</f>
        <v>-7</v>
      </c>
      <c r="I30" s="363">
        <f>'OF_ escol. (18)'!AG29-'OF_ escol. (18)'!I29</f>
        <v>-9</v>
      </c>
    </row>
    <row r="31" spans="2:9">
      <c r="B31" s="43" t="s">
        <v>117</v>
      </c>
      <c r="C31" s="361">
        <f>'OF_ escol. (18)'!AA30-'OF_ escol. (18)'!C30</f>
        <v>0</v>
      </c>
      <c r="D31" s="362">
        <f>'OF_ escol. (18)'!AB30-'OF_ escol. (18)'!D30</f>
        <v>10</v>
      </c>
      <c r="E31" s="362">
        <f>'OF_ escol. (18)'!AC30-'OF_ escol. (18)'!E30</f>
        <v>10</v>
      </c>
      <c r="F31" s="362">
        <f>'OF_ escol. (18)'!AD30-'OF_ escol. (18)'!F30</f>
        <v>-12</v>
      </c>
      <c r="G31" s="362">
        <f>'OF_ escol. (18)'!AE30-'OF_ escol. (18)'!G30</f>
        <v>-30</v>
      </c>
      <c r="H31" s="362">
        <f>'OF_ escol. (18)'!AF30-'OF_ escol. (18)'!H30</f>
        <v>-9</v>
      </c>
      <c r="I31" s="363">
        <f>'OF_ escol. (18)'!AG30-'OF_ escol. (18)'!I30</f>
        <v>-31</v>
      </c>
    </row>
    <row r="32" spans="2:9">
      <c r="B32" s="43" t="s">
        <v>118</v>
      </c>
      <c r="C32" s="361">
        <f>'OF_ escol. (18)'!AA31-'OF_ escol. (18)'!C31</f>
        <v>-8</v>
      </c>
      <c r="D32" s="362">
        <f>'OF_ escol. (18)'!AB31-'OF_ escol. (18)'!D31</f>
        <v>-11</v>
      </c>
      <c r="E32" s="362">
        <f>'OF_ escol. (18)'!AC31-'OF_ escol. (18)'!E31</f>
        <v>-5</v>
      </c>
      <c r="F32" s="362">
        <f>'OF_ escol. (18)'!AD31-'OF_ escol. (18)'!F31</f>
        <v>-9</v>
      </c>
      <c r="G32" s="362">
        <f>'OF_ escol. (18)'!AE31-'OF_ escol. (18)'!G31</f>
        <v>-16</v>
      </c>
      <c r="H32" s="362">
        <f>'OF_ escol. (18)'!AF31-'OF_ escol. (18)'!H31</f>
        <v>-3</v>
      </c>
      <c r="I32" s="363">
        <f>'OF_ escol. (18)'!AG31-'OF_ escol. (18)'!I31</f>
        <v>-52</v>
      </c>
    </row>
    <row r="33" spans="2:9">
      <c r="B33" s="43" t="s">
        <v>62</v>
      </c>
      <c r="C33" s="361">
        <f>'OF_ escol. (18)'!AA32-'OF_ escol. (18)'!C32</f>
        <v>-1</v>
      </c>
      <c r="D33" s="362">
        <f>'OF_ escol. (18)'!AB32-'OF_ escol. (18)'!D32</f>
        <v>7</v>
      </c>
      <c r="E33" s="362">
        <f>'OF_ escol. (18)'!AC32-'OF_ escol. (18)'!E32</f>
        <v>18</v>
      </c>
      <c r="F33" s="362">
        <f>'OF_ escol. (18)'!AD32-'OF_ escol. (18)'!F32</f>
        <v>-14</v>
      </c>
      <c r="G33" s="362">
        <f>'OF_ escol. (18)'!AE32-'OF_ escol. (18)'!G32</f>
        <v>-25</v>
      </c>
      <c r="H33" s="362">
        <f>'OF_ escol. (18)'!AF32-'OF_ escol. (18)'!H32</f>
        <v>-11</v>
      </c>
      <c r="I33" s="363">
        <f>'OF_ escol. (18)'!AG32-'OF_ escol. (18)'!I32</f>
        <v>-26</v>
      </c>
    </row>
    <row r="34" spans="2:9" ht="12.75" customHeight="1">
      <c r="B34" s="43" t="s">
        <v>119</v>
      </c>
      <c r="C34" s="361">
        <f>'OF_ escol. (18)'!AA33-'OF_ escol. (18)'!C33</f>
        <v>-11</v>
      </c>
      <c r="D34" s="362">
        <f>'OF_ escol. (18)'!AB33-'OF_ escol. (18)'!D33</f>
        <v>22</v>
      </c>
      <c r="E34" s="362">
        <f>'OF_ escol. (18)'!AC33-'OF_ escol. (18)'!E33</f>
        <v>-14</v>
      </c>
      <c r="F34" s="362">
        <f>'OF_ escol. (18)'!AD33-'OF_ escol. (18)'!F33</f>
        <v>0</v>
      </c>
      <c r="G34" s="362">
        <f>'OF_ escol. (18)'!AE33-'OF_ escol. (18)'!G33</f>
        <v>-26</v>
      </c>
      <c r="H34" s="362">
        <f>'OF_ escol. (18)'!AF33-'OF_ escol. (18)'!H33</f>
        <v>8</v>
      </c>
      <c r="I34" s="363">
        <f>'OF_ escol. (18)'!AG33-'OF_ escol. (18)'!I33</f>
        <v>-21</v>
      </c>
    </row>
    <row r="35" spans="2:9">
      <c r="B35" s="43" t="s">
        <v>120</v>
      </c>
      <c r="C35" s="361">
        <f>'OF_ escol. (18)'!AA34-'OF_ escol. (18)'!C34</f>
        <v>0</v>
      </c>
      <c r="D35" s="362">
        <f>'OF_ escol. (18)'!AB34-'OF_ escol. (18)'!D34</f>
        <v>0</v>
      </c>
      <c r="E35" s="362">
        <f>'OF_ escol. (18)'!AC34-'OF_ escol. (18)'!E34</f>
        <v>1</v>
      </c>
      <c r="F35" s="362">
        <f>'OF_ escol. (18)'!AD34-'OF_ escol. (18)'!F34</f>
        <v>3</v>
      </c>
      <c r="G35" s="362">
        <f>'OF_ escol. (18)'!AE34-'OF_ escol. (18)'!G34</f>
        <v>-7</v>
      </c>
      <c r="H35" s="362">
        <f>'OF_ escol. (18)'!AF34-'OF_ escol. (18)'!H34</f>
        <v>-1</v>
      </c>
      <c r="I35" s="363">
        <f>'OF_ escol. (18)'!AG34-'OF_ escol. (18)'!I34</f>
        <v>-4</v>
      </c>
    </row>
    <row r="36" spans="2:9">
      <c r="B36" s="43" t="s">
        <v>121</v>
      </c>
      <c r="C36" s="361" t="s">
        <v>96</v>
      </c>
      <c r="D36" s="362">
        <f>'OF_ escol. (18)'!AB35-'OF_ escol. (18)'!D35</f>
        <v>3</v>
      </c>
      <c r="E36" s="362">
        <f>'OF_ escol. (18)'!AC35-'OF_ escol. (18)'!E35</f>
        <v>3</v>
      </c>
      <c r="F36" s="362">
        <f>'OF_ escol. (18)'!AD35-'OF_ escol. (18)'!F35</f>
        <v>-8</v>
      </c>
      <c r="G36" s="362">
        <f>'OF_ escol. (18)'!AE35-'OF_ escol. (18)'!G35</f>
        <v>-13</v>
      </c>
      <c r="H36" s="362">
        <f>'OF_ escol. (18)'!AF35-'OF_ escol. (18)'!H35</f>
        <v>0</v>
      </c>
      <c r="I36" s="363">
        <f>'OF_ escol. (18)'!AG35-'OF_ escol. (18)'!I35</f>
        <v>-14</v>
      </c>
    </row>
    <row r="37" spans="2:9">
      <c r="B37" s="43" t="s">
        <v>76</v>
      </c>
      <c r="C37" s="361">
        <f>'OF_ escol. (18)'!AA36-'OF_ escol. (18)'!C36</f>
        <v>-2</v>
      </c>
      <c r="D37" s="362">
        <f>'OF_ escol. (18)'!AB36-'OF_ escol. (18)'!D36</f>
        <v>3</v>
      </c>
      <c r="E37" s="362">
        <f>'OF_ escol. (18)'!AC36-'OF_ escol. (18)'!E36</f>
        <v>2</v>
      </c>
      <c r="F37" s="362">
        <f>'OF_ escol. (18)'!AD36-'OF_ escol. (18)'!F36</f>
        <v>-4</v>
      </c>
      <c r="G37" s="362">
        <f>'OF_ escol. (18)'!AE36-'OF_ escol. (18)'!G36</f>
        <v>-29</v>
      </c>
      <c r="H37" s="362">
        <f>'OF_ escol. (18)'!AF36-'OF_ escol. (18)'!H36</f>
        <v>-25</v>
      </c>
      <c r="I37" s="363">
        <f>'OF_ escol. (18)'!AG36-'OF_ escol. (18)'!I36</f>
        <v>-55</v>
      </c>
    </row>
    <row r="38" spans="2:9">
      <c r="B38" s="43" t="s">
        <v>122</v>
      </c>
      <c r="C38" s="364">
        <f>'OF_ escol. (18)'!AA37-'OF_ escol. (18)'!C37</f>
        <v>5</v>
      </c>
      <c r="D38" s="365">
        <f>'OF_ escol. (18)'!AB37-'OF_ escol. (18)'!D37</f>
        <v>-1</v>
      </c>
      <c r="E38" s="365">
        <f>'OF_ escol. (18)'!AC37-'OF_ escol. (18)'!E37</f>
        <v>2</v>
      </c>
      <c r="F38" s="365">
        <f>'OF_ escol. (18)'!AD37-'OF_ escol. (18)'!F37</f>
        <v>-5</v>
      </c>
      <c r="G38" s="365">
        <f>'OF_ escol. (18)'!AE37-'OF_ escol. (18)'!G37</f>
        <v>-7</v>
      </c>
      <c r="H38" s="365">
        <f>'OF_ escol. (18)'!AF37-'OF_ escol. (18)'!H37</f>
        <v>-4</v>
      </c>
      <c r="I38" s="366">
        <f>'OF_ escol. (18)'!AG37-'OF_ escol. (18)'!I37</f>
        <v>-10</v>
      </c>
    </row>
    <row r="39" spans="2:9">
      <c r="B39" s="48"/>
      <c r="C39" s="624"/>
      <c r="D39" s="618"/>
      <c r="E39" s="618"/>
      <c r="F39" s="618"/>
      <c r="G39" s="618"/>
    </row>
    <row r="40" spans="2:9">
      <c r="B40" s="48"/>
      <c r="C40" s="36"/>
      <c r="D40" s="36"/>
      <c r="E40" s="36"/>
      <c r="F40" s="36"/>
      <c r="G40" s="36"/>
    </row>
  </sheetData>
  <mergeCells count="3">
    <mergeCell ref="C8:I8"/>
    <mergeCell ref="C9:I9"/>
    <mergeCell ref="C39:G39"/>
  </mergeCells>
  <pageMargins left="0.7" right="0.7" top="0.75" bottom="0.75" header="0.3" footer="0.3"/>
  <pageSetup orientation="portrait" verticalDpi="0" r:id="rId1"/>
  <drawing r:id="rId2"/>
</worksheet>
</file>

<file path=xl/worksheets/sheet2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0"/>
  <sheetViews>
    <sheetView showGridLines="0" showRowColHeaders="0" workbookViewId="0">
      <selection activeCell="C38" sqref="C38"/>
    </sheetView>
  </sheetViews>
  <sheetFormatPr defaultColWidth="12" defaultRowHeight="15"/>
  <cols>
    <col min="1" max="1" width="12.7109375" customWidth="1"/>
    <col min="2" max="2" width="38" style="6" customWidth="1"/>
    <col min="3" max="7" width="10.7109375" style="6" customWidth="1"/>
    <col min="8" max="16384" width="12" style="6"/>
  </cols>
  <sheetData>
    <row r="1" spans="1:9" s="7" customFormat="1" ht="16.5" customHeight="1">
      <c r="A1"/>
    </row>
    <row r="2" spans="1:9" s="7" customFormat="1" ht="16.5" customHeight="1">
      <c r="A2"/>
    </row>
    <row r="3" spans="1:9" s="7" customFormat="1" ht="16.5" customHeight="1">
      <c r="A3"/>
    </row>
    <row r="4" spans="1:9" s="7" customFormat="1" ht="16.5" customHeight="1">
      <c r="A4"/>
    </row>
    <row r="5" spans="1:9" s="7" customFormat="1" ht="16.5" customHeight="1">
      <c r="A5" s="328" t="s">
        <v>26</v>
      </c>
      <c r="B5" s="331" t="s">
        <v>576</v>
      </c>
      <c r="F5" s="2"/>
      <c r="G5" s="2"/>
    </row>
    <row r="6" spans="1:9" s="7" customFormat="1" ht="12" customHeight="1">
      <c r="A6" s="328"/>
      <c r="B6" s="324" t="s">
        <v>128</v>
      </c>
      <c r="F6" s="2"/>
      <c r="G6" s="2"/>
    </row>
    <row r="7" spans="1:9" ht="15" customHeight="1"/>
    <row r="8" spans="1:9" ht="24.95" customHeight="1">
      <c r="B8" s="8"/>
      <c r="C8" s="607" t="s">
        <v>613</v>
      </c>
      <c r="D8" s="607"/>
      <c r="E8" s="607"/>
      <c r="F8" s="607"/>
      <c r="G8" s="607"/>
      <c r="H8" s="607"/>
      <c r="I8" s="607"/>
    </row>
    <row r="9" spans="1:9" ht="24.95" customHeight="1">
      <c r="B9" s="12"/>
      <c r="C9" s="606" t="s">
        <v>129</v>
      </c>
      <c r="D9" s="606"/>
      <c r="E9" s="606"/>
      <c r="F9" s="606"/>
      <c r="G9" s="606"/>
      <c r="H9" s="606"/>
      <c r="I9" s="606"/>
    </row>
    <row r="10" spans="1:9" ht="15" customHeight="1">
      <c r="B10" s="334" t="s">
        <v>94</v>
      </c>
      <c r="C10" s="329" t="s">
        <v>28</v>
      </c>
      <c r="D10" s="329" t="s">
        <v>29</v>
      </c>
      <c r="E10" s="329" t="s">
        <v>30</v>
      </c>
      <c r="F10" s="329" t="s">
        <v>31</v>
      </c>
      <c r="G10" s="329" t="s">
        <v>32</v>
      </c>
      <c r="H10" s="329" t="s">
        <v>2</v>
      </c>
      <c r="I10" s="329" t="s">
        <v>0</v>
      </c>
    </row>
    <row r="11" spans="1:9">
      <c r="B11" s="3" t="s">
        <v>91</v>
      </c>
      <c r="C11" s="58">
        <f>('OF_ escol. (18)'!AA10-'OF_ escol. (18)'!C10)/'OF_ escol. (18)'!C10</f>
        <v>0.17920054200542004</v>
      </c>
      <c r="D11" s="59">
        <f>('OF_ escol. (18)'!AB10-'OF_ escol. (18)'!D10)/'OF_ escol. (18)'!D10</f>
        <v>0.10279187817258884</v>
      </c>
      <c r="E11" s="59">
        <f>('OF_ escol. (18)'!AC10-'OF_ escol. (18)'!E10)/'OF_ escol. (18)'!E10</f>
        <v>9.2138478182473851E-2</v>
      </c>
      <c r="F11" s="59">
        <f>('OF_ escol. (18)'!AD10-'OF_ escol. (18)'!F10)/'OF_ escol. (18)'!F10</f>
        <v>1.0694403750366246E-2</v>
      </c>
      <c r="G11" s="59">
        <f>('OF_ escol. (18)'!AE10-'OF_ escol. (18)'!G10)/'OF_ escol. (18)'!G10</f>
        <v>9.448563672460597E-2</v>
      </c>
      <c r="H11" s="59">
        <f>('OF_ escol. (18)'!AF10-'OF_ escol. (18)'!H10)/'OF_ escol. (18)'!H10</f>
        <v>0.27742256322818981</v>
      </c>
      <c r="I11" s="76">
        <f>('OF_ escol. (18)'!AG10-'OF_ escol. (18)'!I10)/'OF_ escol. (18)'!I10</f>
        <v>0.10863859830702695</v>
      </c>
    </row>
    <row r="12" spans="1:9">
      <c r="B12" s="4" t="s">
        <v>487</v>
      </c>
      <c r="C12" s="60">
        <f>('OF_ escol. (18)'!AA11-'OF_ escol. (18)'!C11)/'OF_ escol. (18)'!C11</f>
        <v>0.30722891566265059</v>
      </c>
      <c r="D12" s="61">
        <f>('OF_ escol. (18)'!AB11-'OF_ escol. (18)'!D11)/'OF_ escol. (18)'!D11</f>
        <v>0.52564102564102566</v>
      </c>
      <c r="E12" s="61">
        <f>('OF_ escol. (18)'!AC11-'OF_ escol. (18)'!E11)/'OF_ escol. (18)'!E11</f>
        <v>0.12434782608695652</v>
      </c>
      <c r="F12" s="61">
        <f>('OF_ escol. (18)'!AD11-'OF_ escol. (18)'!F11)/'OF_ escol. (18)'!F11</f>
        <v>-6.3263993137465155E-2</v>
      </c>
      <c r="G12" s="61">
        <f>('OF_ escol. (18)'!AE11-'OF_ escol. (18)'!G11)/'OF_ escol. (18)'!G11</f>
        <v>-7.8974714236231383E-2</v>
      </c>
      <c r="H12" s="61">
        <f>('OF_ escol. (18)'!AF11-'OF_ escol. (18)'!H11)/'OF_ escol. (18)'!H11</f>
        <v>4.2591636551368092E-2</v>
      </c>
      <c r="I12" s="77">
        <f>('OF_ escol. (18)'!AG11-'OF_ escol. (18)'!I11)/'OF_ escol. (18)'!I11</f>
        <v>2.6024936026569391E-2</v>
      </c>
    </row>
    <row r="13" spans="1:9">
      <c r="B13" s="4" t="s">
        <v>93</v>
      </c>
      <c r="C13" s="60">
        <f>('OF_ escol. (18)'!AA12-'OF_ escol. (18)'!C12)/'OF_ escol. (18)'!C12</f>
        <v>0.31111111111111112</v>
      </c>
      <c r="D13" s="61">
        <f>('OF_ escol. (18)'!AB12-'OF_ escol. (18)'!D12)/'OF_ escol. (18)'!D12</f>
        <v>0.79631901840490793</v>
      </c>
      <c r="E13" s="61">
        <f>('OF_ escol. (18)'!AC12-'OF_ escol. (18)'!E12)/'OF_ escol. (18)'!E12</f>
        <v>0.14303178484107579</v>
      </c>
      <c r="F13" s="61">
        <f>('OF_ escol. (18)'!AD12-'OF_ escol. (18)'!F12)/'OF_ escol. (18)'!F12</f>
        <v>-8.7739354101171757E-2</v>
      </c>
      <c r="G13" s="61">
        <f>('OF_ escol. (18)'!AE12-'OF_ escol. (18)'!G12)/'OF_ escol. (18)'!G12</f>
        <v>-0.13749719164232757</v>
      </c>
      <c r="H13" s="61">
        <f>('OF_ escol. (18)'!AF12-'OF_ escol. (18)'!H12)/'OF_ escol. (18)'!H12</f>
        <v>2.5308641975308643E-2</v>
      </c>
      <c r="I13" s="77">
        <f>('OF_ escol. (18)'!AG12-'OF_ escol. (18)'!I12)/'OF_ escol. (18)'!I12</f>
        <v>1.6026992830029525E-2</v>
      </c>
    </row>
    <row r="14" spans="1:9">
      <c r="B14" s="4" t="s">
        <v>1</v>
      </c>
      <c r="C14" s="104">
        <f>('OF_ escol. (18)'!AA13-'OF_ escol. (18)'!C13)/'OF_ escol. (18)'!C13</f>
        <v>-0.18775510204081633</v>
      </c>
      <c r="D14" s="105">
        <f>('OF_ escol. (18)'!AB13-'OF_ escol. (18)'!D13)/'OF_ escol. (18)'!D13</f>
        <v>0.45348837209302323</v>
      </c>
      <c r="E14" s="105">
        <f>('OF_ escol. (18)'!AC13-'OF_ escol. (18)'!E13)/'OF_ escol. (18)'!E13</f>
        <v>0.15883668903803133</v>
      </c>
      <c r="F14" s="105">
        <f>('OF_ escol. (18)'!AD13-'OF_ escol. (18)'!F13)/'OF_ escol. (18)'!F13</f>
        <v>-0.15494978479196556</v>
      </c>
      <c r="G14" s="105">
        <f>('OF_ escol. (18)'!AE13-'OF_ escol. (18)'!G13)/'OF_ escol. (18)'!G13</f>
        <v>-0.36116322701688558</v>
      </c>
      <c r="H14" s="105">
        <f>('OF_ escol. (18)'!AF13-'OF_ escol. (18)'!H13)/'OF_ escol. (18)'!H13</f>
        <v>-8.9825119236883938E-2</v>
      </c>
      <c r="I14" s="106">
        <f>('OF_ escol. (18)'!AG13-'OF_ escol. (18)'!I13)/'OF_ escol. (18)'!I13</f>
        <v>-0.1168471417778897</v>
      </c>
    </row>
    <row r="15" spans="1:9">
      <c r="B15" s="43" t="s">
        <v>38</v>
      </c>
      <c r="C15" s="58">
        <f>('OF_ escol. (18)'!AA14-'OF_ escol. (18)'!C14)/'OF_ escol. (18)'!C14</f>
        <v>0.2857142857142857</v>
      </c>
      <c r="D15" s="59">
        <f>('OF_ escol. (18)'!AB14-'OF_ escol. (18)'!D14)/'OF_ escol. (18)'!D14</f>
        <v>-0.12</v>
      </c>
      <c r="E15" s="59">
        <f>('OF_ escol. (18)'!AC14-'OF_ escol. (18)'!E14)/'OF_ escol. (18)'!E14</f>
        <v>1</v>
      </c>
      <c r="F15" s="59">
        <f>('OF_ escol. (18)'!AD14-'OF_ escol. (18)'!F14)/'OF_ escol. (18)'!F14</f>
        <v>0.34782608695652173</v>
      </c>
      <c r="G15" s="59">
        <f>('OF_ escol. (18)'!AE14-'OF_ escol. (18)'!G14)/'OF_ escol. (18)'!G14</f>
        <v>-3.5714285714285712E-2</v>
      </c>
      <c r="H15" s="59">
        <f>('OF_ escol. (18)'!AF14-'OF_ escol. (18)'!H14)/'OF_ escol. (18)'!H14</f>
        <v>0.05</v>
      </c>
      <c r="I15" s="76">
        <f>('OF_ escol. (18)'!AG14-'OF_ escol. (18)'!I14)/'OF_ escol. (18)'!I14</f>
        <v>0.17829457364341086</v>
      </c>
    </row>
    <row r="16" spans="1:9">
      <c r="B16" s="43" t="s">
        <v>39</v>
      </c>
      <c r="C16" s="60">
        <f>('OF_ escol. (18)'!AA15-'OF_ escol. (18)'!C15)/'OF_ escol. (18)'!C15</f>
        <v>0.6</v>
      </c>
      <c r="D16" s="61">
        <f>('OF_ escol. (18)'!AB15-'OF_ escol. (18)'!D15)/'OF_ escol. (18)'!D15</f>
        <v>-0.22222222222222221</v>
      </c>
      <c r="E16" s="61">
        <f>('OF_ escol. (18)'!AC15-'OF_ escol. (18)'!E15)/'OF_ escol. (18)'!E15</f>
        <v>-5.5555555555555552E-2</v>
      </c>
      <c r="F16" s="61">
        <f>('OF_ escol. (18)'!AD15-'OF_ escol. (18)'!F15)/'OF_ escol. (18)'!F15</f>
        <v>-9.5238095238095233E-2</v>
      </c>
      <c r="G16" s="61">
        <f>('OF_ escol. (18)'!AE15-'OF_ escol. (18)'!G15)/'OF_ escol. (18)'!G15</f>
        <v>-0.41666666666666669</v>
      </c>
      <c r="H16" s="61">
        <f>('OF_ escol. (18)'!AF15-'OF_ escol. (18)'!H15)/'OF_ escol. (18)'!H15</f>
        <v>0.21428571428571427</v>
      </c>
      <c r="I16" s="77">
        <f>('OF_ escol. (18)'!AG15-'OF_ escol. (18)'!I15)/'OF_ escol. (18)'!I15</f>
        <v>-9.4017094017094016E-2</v>
      </c>
    </row>
    <row r="17" spans="2:9">
      <c r="B17" s="43" t="s">
        <v>41</v>
      </c>
      <c r="C17" s="60">
        <f>('OF_ escol. (18)'!AA16-'OF_ escol. (18)'!C16)/'OF_ escol. (18)'!C16</f>
        <v>-0.2</v>
      </c>
      <c r="D17" s="61">
        <f>('OF_ escol. (18)'!AB16-'OF_ escol. (18)'!D16)/'OF_ escol. (18)'!D16</f>
        <v>1.2</v>
      </c>
      <c r="E17" s="61">
        <f>('OF_ escol. (18)'!AC16-'OF_ escol. (18)'!E16)/'OF_ escol. (18)'!E16</f>
        <v>0.23076923076923078</v>
      </c>
      <c r="F17" s="61">
        <f>('OF_ escol. (18)'!AD16-'OF_ escol. (18)'!F16)/'OF_ escol. (18)'!F16</f>
        <v>-0.4</v>
      </c>
      <c r="G17" s="61">
        <f>('OF_ escol. (18)'!AE16-'OF_ escol. (18)'!G16)/'OF_ escol. (18)'!G16</f>
        <v>-0.31111111111111112</v>
      </c>
      <c r="H17" s="61">
        <f>('OF_ escol. (18)'!AF16-'OF_ escol. (18)'!H16)/'OF_ escol. (18)'!H16</f>
        <v>-0.16666666666666666</v>
      </c>
      <c r="I17" s="77">
        <f>('OF_ escol. (18)'!AG16-'OF_ escol. (18)'!I16)/'OF_ escol. (18)'!I16</f>
        <v>-0.17525773195876287</v>
      </c>
    </row>
    <row r="18" spans="2:9">
      <c r="B18" s="43" t="s">
        <v>110</v>
      </c>
      <c r="C18" s="60">
        <f>('OF_ escol. (18)'!AA17-'OF_ escol. (18)'!C17)/'OF_ escol. (18)'!C17</f>
        <v>3</v>
      </c>
      <c r="D18" s="61">
        <f>('OF_ escol. (18)'!AB17-'OF_ escol. (18)'!D17)/'OF_ escol. (18)'!D17</f>
        <v>1.6666666666666667</v>
      </c>
      <c r="E18" s="61">
        <f>('OF_ escol. (18)'!AC17-'OF_ escol. (18)'!E17)/'OF_ escol. (18)'!E17</f>
        <v>0.42857142857142855</v>
      </c>
      <c r="F18" s="61">
        <f>('OF_ escol. (18)'!AD17-'OF_ escol. (18)'!F17)/'OF_ escol. (18)'!F17</f>
        <v>-6.6666666666666666E-2</v>
      </c>
      <c r="G18" s="61">
        <f>('OF_ escol. (18)'!AE17-'OF_ escol. (18)'!G17)/'OF_ escol. (18)'!G17</f>
        <v>-0.28205128205128205</v>
      </c>
      <c r="H18" s="61">
        <f>('OF_ escol. (18)'!AF17-'OF_ escol. (18)'!H17)/'OF_ escol. (18)'!H17</f>
        <v>-0.14285714285714285</v>
      </c>
      <c r="I18" s="77">
        <f>('OF_ escol. (18)'!AG17-'OF_ escol. (18)'!I17)/'OF_ escol. (18)'!I17</f>
        <v>-7.43801652892562E-2</v>
      </c>
    </row>
    <row r="19" spans="2:9">
      <c r="B19" s="43" t="s">
        <v>111</v>
      </c>
      <c r="C19" s="60">
        <f>('OF_ escol. (18)'!AA18-'OF_ escol. (18)'!C18)/'OF_ escol. (18)'!C18</f>
        <v>0</v>
      </c>
      <c r="D19" s="61">
        <f>('OF_ escol. (18)'!AB18-'OF_ escol. (18)'!D18)/'OF_ escol. (18)'!D18</f>
        <v>1.2727272727272727</v>
      </c>
      <c r="E19" s="61">
        <f>('OF_ escol. (18)'!AC18-'OF_ escol. (18)'!E18)/'OF_ escol. (18)'!E18</f>
        <v>0.65217391304347827</v>
      </c>
      <c r="F19" s="61">
        <f>('OF_ escol. (18)'!AD18-'OF_ escol. (18)'!F18)/'OF_ escol. (18)'!F18</f>
        <v>-0.11627906976744186</v>
      </c>
      <c r="G19" s="61">
        <f>('OF_ escol. (18)'!AE18-'OF_ escol. (18)'!G18)/'OF_ escol. (18)'!G18</f>
        <v>-0.29411764705882354</v>
      </c>
      <c r="H19" s="61">
        <f>('OF_ escol. (18)'!AF18-'OF_ escol. (18)'!H18)/'OF_ escol. (18)'!H18</f>
        <v>-3.2786885245901641E-2</v>
      </c>
      <c r="I19" s="77">
        <f>('OF_ escol. (18)'!AG18-'OF_ escol. (18)'!I18)/'OF_ escol. (18)'!I18</f>
        <v>-1.7064846416382253E-2</v>
      </c>
    </row>
    <row r="20" spans="2:9">
      <c r="B20" s="43" t="s">
        <v>112</v>
      </c>
      <c r="C20" s="60">
        <f>('OF_ escol. (18)'!AA19-'OF_ escol. (18)'!C19)/'OF_ escol. (18)'!C19</f>
        <v>-0.33333333333333331</v>
      </c>
      <c r="D20" s="61">
        <f>('OF_ escol. (18)'!AB19-'OF_ escol. (18)'!D19)/'OF_ escol. (18)'!D19</f>
        <v>0.66666666666666663</v>
      </c>
      <c r="E20" s="61">
        <f>('OF_ escol. (18)'!AC19-'OF_ escol. (18)'!E19)/'OF_ escol. (18)'!E19</f>
        <v>-0.66666666666666663</v>
      </c>
      <c r="F20" s="61">
        <f>('OF_ escol. (18)'!AD19-'OF_ escol. (18)'!F19)/'OF_ escol. (18)'!F19</f>
        <v>-0.23529411764705882</v>
      </c>
      <c r="G20" s="61">
        <f>('OF_ escol. (18)'!AE19-'OF_ escol. (18)'!G19)/'OF_ escol. (18)'!G19</f>
        <v>-0.56666666666666665</v>
      </c>
      <c r="H20" s="61">
        <f>('OF_ escol. (18)'!AF19-'OF_ escol. (18)'!H19)/'OF_ escol. (18)'!H19</f>
        <v>3.9473684210526314E-2</v>
      </c>
      <c r="I20" s="77">
        <f>('OF_ escol. (18)'!AG19-'OF_ escol. (18)'!I19)/'OF_ escol. (18)'!I19</f>
        <v>-0.1773049645390071</v>
      </c>
    </row>
    <row r="21" spans="2:9">
      <c r="B21" s="43" t="s">
        <v>44</v>
      </c>
      <c r="C21" s="60">
        <f>('OF_ escol. (18)'!AA20-'OF_ escol. (18)'!C20)/'OF_ escol. (18)'!C20</f>
        <v>-0.66666666666666663</v>
      </c>
      <c r="D21" s="61">
        <f>('OF_ escol. (18)'!AB20-'OF_ escol. (18)'!D20)/'OF_ escol. (18)'!D20</f>
        <v>-0.22222222222222221</v>
      </c>
      <c r="E21" s="61">
        <f>('OF_ escol. (18)'!AC20-'OF_ escol. (18)'!E20)/'OF_ escol. (18)'!E20</f>
        <v>0.16</v>
      </c>
      <c r="F21" s="61">
        <f>('OF_ escol. (18)'!AD20-'OF_ escol. (18)'!F20)/'OF_ escol. (18)'!F20</f>
        <v>-0.3</v>
      </c>
      <c r="G21" s="61">
        <f>('OF_ escol. (18)'!AE20-'OF_ escol. (18)'!G20)/'OF_ escol. (18)'!G20</f>
        <v>-0.2857142857142857</v>
      </c>
      <c r="H21" s="61">
        <f>('OF_ escol. (18)'!AF20-'OF_ escol. (18)'!H20)/'OF_ escol. (18)'!H20</f>
        <v>0.5</v>
      </c>
      <c r="I21" s="77">
        <f>('OF_ escol. (18)'!AG20-'OF_ escol. (18)'!I20)/'OF_ escol. (18)'!I20</f>
        <v>-0.18115942028985507</v>
      </c>
    </row>
    <row r="22" spans="2:9">
      <c r="B22" s="43" t="s">
        <v>113</v>
      </c>
      <c r="C22" s="60" t="s">
        <v>96</v>
      </c>
      <c r="D22" s="61">
        <f>('OF_ escol. (18)'!AB21-'OF_ escol. (18)'!D21)/'OF_ escol. (18)'!D21</f>
        <v>0</v>
      </c>
      <c r="E22" s="61">
        <f>('OF_ escol. (18)'!AC21-'OF_ escol. (18)'!E21)/'OF_ escol. (18)'!E21</f>
        <v>0.75</v>
      </c>
      <c r="F22" s="61">
        <f>('OF_ escol. (18)'!AD21-'OF_ escol. (18)'!F21)/'OF_ escol. (18)'!F21</f>
        <v>0</v>
      </c>
      <c r="G22" s="61">
        <f>('OF_ escol. (18)'!AE21-'OF_ escol. (18)'!G21)/'OF_ escol. (18)'!G21</f>
        <v>-0.31034482758620691</v>
      </c>
      <c r="H22" s="61">
        <f>('OF_ escol. (18)'!AF21-'OF_ escol. (18)'!H21)/'OF_ escol. (18)'!H21</f>
        <v>0</v>
      </c>
      <c r="I22" s="77">
        <f>('OF_ escol. (18)'!AG21-'OF_ escol. (18)'!I21)/'OF_ escol. (18)'!I21</f>
        <v>-0.10294117647058823</v>
      </c>
    </row>
    <row r="23" spans="2:9">
      <c r="B23" s="43" t="s">
        <v>45</v>
      </c>
      <c r="C23" s="60">
        <f>('OF_ escol. (18)'!AA22-'OF_ escol. (18)'!C22)/'OF_ escol. (18)'!C22</f>
        <v>-0.4838709677419355</v>
      </c>
      <c r="D23" s="61">
        <f>('OF_ escol. (18)'!AB22-'OF_ escol. (18)'!D22)/'OF_ escol. (18)'!D22</f>
        <v>0.4375</v>
      </c>
      <c r="E23" s="61">
        <f>('OF_ escol. (18)'!AC22-'OF_ escol. (18)'!E22)/'OF_ escol. (18)'!E22</f>
        <v>-0.17142857142857143</v>
      </c>
      <c r="F23" s="61">
        <f>('OF_ escol. (18)'!AD22-'OF_ escol. (18)'!F22)/'OF_ escol. (18)'!F22</f>
        <v>4.3478260869565216E-2</v>
      </c>
      <c r="G23" s="61">
        <f>('OF_ escol. (18)'!AE22-'OF_ escol. (18)'!G22)/'OF_ escol. (18)'!G22</f>
        <v>-0.47692307692307695</v>
      </c>
      <c r="H23" s="61">
        <f>('OF_ escol. (18)'!AF22-'OF_ escol. (18)'!H22)/'OF_ escol. (18)'!H22</f>
        <v>-6.741573033707865E-2</v>
      </c>
      <c r="I23" s="77">
        <f>('OF_ escol. (18)'!AG22-'OF_ escol. (18)'!I22)/'OF_ escol. (18)'!I22</f>
        <v>-0.17375886524822695</v>
      </c>
    </row>
    <row r="24" spans="2:9">
      <c r="B24" s="43" t="s">
        <v>114</v>
      </c>
      <c r="C24" s="60">
        <f>('OF_ escol. (18)'!AA23-'OF_ escol. (18)'!C23)/'OF_ escol. (18)'!C23</f>
        <v>0.33333333333333331</v>
      </c>
      <c r="D24" s="61">
        <f>('OF_ escol. (18)'!AB23-'OF_ escol. (18)'!D23)/'OF_ escol. (18)'!D23</f>
        <v>0.14285714285714285</v>
      </c>
      <c r="E24" s="61">
        <f>('OF_ escol. (18)'!AC23-'OF_ escol. (18)'!E23)/'OF_ escol. (18)'!E23</f>
        <v>0.63636363636363635</v>
      </c>
      <c r="F24" s="61">
        <f>('OF_ escol. (18)'!AD23-'OF_ escol. (18)'!F23)/'OF_ escol. (18)'!F23</f>
        <v>-0.29629629629629628</v>
      </c>
      <c r="G24" s="61">
        <f>('OF_ escol. (18)'!AE23-'OF_ escol. (18)'!G23)/'OF_ escol. (18)'!G23</f>
        <v>-3.0303030303030304E-2</v>
      </c>
      <c r="H24" s="61">
        <f>('OF_ escol. (18)'!AF23-'OF_ escol. (18)'!H23)/'OF_ escol. (18)'!H23</f>
        <v>-0.32500000000000001</v>
      </c>
      <c r="I24" s="77">
        <f>('OF_ escol. (18)'!AG23-'OF_ escol. (18)'!I23)/'OF_ escol. (18)'!I23</f>
        <v>-0.10743801652892562</v>
      </c>
    </row>
    <row r="25" spans="2:9">
      <c r="B25" s="43" t="s">
        <v>47</v>
      </c>
      <c r="C25" s="60">
        <f>('OF_ escol. (18)'!AA24-'OF_ escol. (18)'!C24)/'OF_ escol. (18)'!C24</f>
        <v>-0.16666666666666666</v>
      </c>
      <c r="D25" s="61">
        <f>('OF_ escol. (18)'!AB24-'OF_ escol. (18)'!D24)/'OF_ escol. (18)'!D24</f>
        <v>0.1</v>
      </c>
      <c r="E25" s="61">
        <f>('OF_ escol. (18)'!AC24-'OF_ escol. (18)'!E24)/'OF_ escol. (18)'!E24</f>
        <v>0.55555555555555558</v>
      </c>
      <c r="F25" s="61">
        <f>('OF_ escol. (18)'!AD24-'OF_ escol. (18)'!F24)/'OF_ escol. (18)'!F24</f>
        <v>-4.7619047619047616E-2</v>
      </c>
      <c r="G25" s="61">
        <f>('OF_ escol. (18)'!AE24-'OF_ escol. (18)'!G24)/'OF_ escol. (18)'!G24</f>
        <v>-0.19354838709677419</v>
      </c>
      <c r="H25" s="61">
        <f>('OF_ escol. (18)'!AF24-'OF_ escol. (18)'!H24)/'OF_ escol. (18)'!H24</f>
        <v>-0.34285714285714286</v>
      </c>
      <c r="I25" s="77">
        <f>('OF_ escol. (18)'!AG24-'OF_ escol. (18)'!I24)/'OF_ escol. (18)'!I24</f>
        <v>-0.125</v>
      </c>
    </row>
    <row r="26" spans="2:9">
      <c r="B26" s="43" t="s">
        <v>48</v>
      </c>
      <c r="C26" s="60">
        <f>('OF_ escol. (18)'!AA25-'OF_ escol. (18)'!C25)/'OF_ escol. (18)'!C25</f>
        <v>-0.72222222222222221</v>
      </c>
      <c r="D26" s="61">
        <f>('OF_ escol. (18)'!AB25-'OF_ escol. (18)'!D25)/'OF_ escol. (18)'!D25</f>
        <v>4.333333333333333</v>
      </c>
      <c r="E26" s="61">
        <f>('OF_ escol. (18)'!AC25-'OF_ escol. (18)'!E25)/'OF_ escol. (18)'!E25</f>
        <v>9.0909090909090912E-2</v>
      </c>
      <c r="F26" s="61">
        <f>('OF_ escol. (18)'!AD25-'OF_ escol. (18)'!F25)/'OF_ escol. (18)'!F25</f>
        <v>-0.23529411764705882</v>
      </c>
      <c r="G26" s="61">
        <f>('OF_ escol. (18)'!AE25-'OF_ escol. (18)'!G25)/'OF_ escol. (18)'!G25</f>
        <v>-0.52380952380952384</v>
      </c>
      <c r="H26" s="61">
        <f>('OF_ escol. (18)'!AF25-'OF_ escol. (18)'!H25)/'OF_ escol. (18)'!H25</f>
        <v>-0.22500000000000001</v>
      </c>
      <c r="I26" s="77">
        <f>('OF_ escol. (18)'!AG25-'OF_ escol. (18)'!I25)/'OF_ escol. (18)'!I25</f>
        <v>-0.2125984251968504</v>
      </c>
    </row>
    <row r="27" spans="2:9">
      <c r="B27" s="43" t="s">
        <v>115</v>
      </c>
      <c r="C27" s="60" t="s">
        <v>96</v>
      </c>
      <c r="D27" s="61">
        <f>('OF_ escol. (18)'!AB26-'OF_ escol. (18)'!D26)/'OF_ escol. (18)'!D26</f>
        <v>2.5</v>
      </c>
      <c r="E27" s="61">
        <f>('OF_ escol. (18)'!AC26-'OF_ escol. (18)'!E26)/'OF_ escol. (18)'!E26</f>
        <v>0.2</v>
      </c>
      <c r="F27" s="61">
        <f>('OF_ escol. (18)'!AD26-'OF_ escol. (18)'!F26)/'OF_ escol. (18)'!F26</f>
        <v>-0.33333333333333331</v>
      </c>
      <c r="G27" s="61">
        <f>('OF_ escol. (18)'!AE26-'OF_ escol. (18)'!G26)/'OF_ escol. (18)'!G26</f>
        <v>-0.51515151515151514</v>
      </c>
      <c r="H27" s="61">
        <f>('OF_ escol. (18)'!AF26-'OF_ escol. (18)'!H26)/'OF_ escol. (18)'!H26</f>
        <v>-0.15384615384615385</v>
      </c>
      <c r="I27" s="77">
        <f>('OF_ escol. (18)'!AG26-'OF_ escol. (18)'!I26)/'OF_ escol. (18)'!I26</f>
        <v>-0.15625</v>
      </c>
    </row>
    <row r="28" spans="2:9">
      <c r="B28" s="43" t="s">
        <v>55</v>
      </c>
      <c r="C28" s="60">
        <f>('OF_ escol. (18)'!AA27-'OF_ escol. (18)'!C27)/'OF_ escol. (18)'!C27</f>
        <v>6.25E-2</v>
      </c>
      <c r="D28" s="61">
        <f>('OF_ escol. (18)'!AB27-'OF_ escol. (18)'!D27)/'OF_ escol. (18)'!D27</f>
        <v>1.625</v>
      </c>
      <c r="E28" s="61">
        <f>('OF_ escol. (18)'!AC27-'OF_ escol. (18)'!E27)/'OF_ escol. (18)'!E27</f>
        <v>0.5</v>
      </c>
      <c r="F28" s="61">
        <f>('OF_ escol. (18)'!AD27-'OF_ escol. (18)'!F27)/'OF_ escol. (18)'!F27</f>
        <v>0.12903225806451613</v>
      </c>
      <c r="G28" s="61">
        <f>('OF_ escol. (18)'!AE27-'OF_ escol. (18)'!G27)/'OF_ escol. (18)'!G27</f>
        <v>-0.5</v>
      </c>
      <c r="H28" s="61">
        <f>('OF_ escol. (18)'!AF27-'OF_ escol. (18)'!H27)/'OF_ escol. (18)'!H27</f>
        <v>-0.13380281690140844</v>
      </c>
      <c r="I28" s="77">
        <f>('OF_ escol. (18)'!AG27-'OF_ escol. (18)'!I27)/'OF_ escol. (18)'!I27</f>
        <v>-6.95970695970696E-2</v>
      </c>
    </row>
    <row r="29" spans="2:9">
      <c r="B29" s="43" t="s">
        <v>58</v>
      </c>
      <c r="C29" s="60">
        <f>('OF_ escol. (18)'!AA28-'OF_ escol. (18)'!C28)/'OF_ escol. (18)'!C28</f>
        <v>-0.3125</v>
      </c>
      <c r="D29" s="61">
        <f>('OF_ escol. (18)'!AB28-'OF_ escol. (18)'!D28)/'OF_ escol. (18)'!D28</f>
        <v>0.68571428571428572</v>
      </c>
      <c r="E29" s="61">
        <f>('OF_ escol. (18)'!AC28-'OF_ escol. (18)'!E28)/'OF_ escol. (18)'!E28</f>
        <v>-3.0769230769230771E-2</v>
      </c>
      <c r="F29" s="61">
        <f>('OF_ escol. (18)'!AD28-'OF_ escol. (18)'!F28)/'OF_ escol. (18)'!F28</f>
        <v>-0.18604651162790697</v>
      </c>
      <c r="G29" s="61">
        <f>('OF_ escol. (18)'!AE28-'OF_ escol. (18)'!G28)/'OF_ escol. (18)'!G28</f>
        <v>-0.30107526881720431</v>
      </c>
      <c r="H29" s="61">
        <f>('OF_ escol. (18)'!AF28-'OF_ escol. (18)'!H28)/'OF_ escol. (18)'!H28</f>
        <v>0.4642857142857143</v>
      </c>
      <c r="I29" s="77">
        <f>('OF_ escol. (18)'!AG28-'OF_ escol. (18)'!I28)/'OF_ escol. (18)'!I28</f>
        <v>-5.6047197640117993E-2</v>
      </c>
    </row>
    <row r="30" spans="2:9">
      <c r="B30" s="43" t="s">
        <v>116</v>
      </c>
      <c r="C30" s="60">
        <f>('OF_ escol. (18)'!AA29-'OF_ escol. (18)'!C29)/'OF_ escol. (18)'!C29</f>
        <v>5</v>
      </c>
      <c r="D30" s="61">
        <f>('OF_ escol. (18)'!AB29-'OF_ escol. (18)'!D29)/'OF_ escol. (18)'!D29</f>
        <v>0.14285714285714285</v>
      </c>
      <c r="E30" s="61">
        <f>('OF_ escol. (18)'!AC29-'OF_ escol. (18)'!E29)/'OF_ escol. (18)'!E29</f>
        <v>0.27272727272727271</v>
      </c>
      <c r="F30" s="61">
        <f>('OF_ escol. (18)'!AD29-'OF_ escol. (18)'!F29)/'OF_ escol. (18)'!F29</f>
        <v>-0.11764705882352941</v>
      </c>
      <c r="G30" s="61">
        <f>('OF_ escol. (18)'!AE29-'OF_ escol. (18)'!G29)/'OF_ escol. (18)'!G29</f>
        <v>-0.40909090909090912</v>
      </c>
      <c r="H30" s="61">
        <f>('OF_ escol. (18)'!AF29-'OF_ escol. (18)'!H29)/'OF_ escol. (18)'!H29</f>
        <v>-0.28000000000000003</v>
      </c>
      <c r="I30" s="77">
        <f>('OF_ escol. (18)'!AG29-'OF_ escol. (18)'!I29)/'OF_ escol. (18)'!I29</f>
        <v>-0.10843373493975904</v>
      </c>
    </row>
    <row r="31" spans="2:9">
      <c r="B31" s="43" t="s">
        <v>117</v>
      </c>
      <c r="C31" s="60">
        <f>('OF_ escol. (18)'!AA30-'OF_ escol. (18)'!C30)/'OF_ escol. (18)'!C30</f>
        <v>0</v>
      </c>
      <c r="D31" s="61">
        <f>('OF_ escol. (18)'!AB30-'OF_ escol. (18)'!D30)/'OF_ escol. (18)'!D30</f>
        <v>0.55555555555555558</v>
      </c>
      <c r="E31" s="61">
        <f>('OF_ escol. (18)'!AC30-'OF_ escol. (18)'!E30)/'OF_ escol. (18)'!E30</f>
        <v>0.58823529411764708</v>
      </c>
      <c r="F31" s="61">
        <f>('OF_ escol. (18)'!AD30-'OF_ escol. (18)'!F30)/'OF_ escol. (18)'!F30</f>
        <v>-0.3</v>
      </c>
      <c r="G31" s="61">
        <f>('OF_ escol. (18)'!AE30-'OF_ escol. (18)'!G30)/'OF_ escol. (18)'!G30</f>
        <v>-0.42253521126760563</v>
      </c>
      <c r="H31" s="61">
        <f>('OF_ escol. (18)'!AF30-'OF_ escol. (18)'!H30)/'OF_ escol. (18)'!H30</f>
        <v>-0.15</v>
      </c>
      <c r="I31" s="77">
        <f>('OF_ escol. (18)'!AG30-'OF_ escol. (18)'!I30)/'OF_ escol. (18)'!I30</f>
        <v>-0.14761904761904762</v>
      </c>
    </row>
    <row r="32" spans="2:9">
      <c r="B32" s="43" t="s">
        <v>118</v>
      </c>
      <c r="C32" s="60">
        <f>('OF_ escol. (18)'!AA31-'OF_ escol. (18)'!C31)/'OF_ escol. (18)'!C31</f>
        <v>-0.44444444444444442</v>
      </c>
      <c r="D32" s="61">
        <f>('OF_ escol. (18)'!AB31-'OF_ escol. (18)'!D31)/'OF_ escol. (18)'!D31</f>
        <v>-0.33333333333333331</v>
      </c>
      <c r="E32" s="61">
        <f>('OF_ escol. (18)'!AC31-'OF_ escol. (18)'!E31)/'OF_ escol. (18)'!E31</f>
        <v>-0.16129032258064516</v>
      </c>
      <c r="F32" s="61">
        <f>('OF_ escol. (18)'!AD31-'OF_ escol. (18)'!F31)/'OF_ escol. (18)'!F31</f>
        <v>-0.31034482758620691</v>
      </c>
      <c r="G32" s="61">
        <f>('OF_ escol. (18)'!AE31-'OF_ escol. (18)'!G31)/'OF_ escol. (18)'!G31</f>
        <v>-0.34042553191489361</v>
      </c>
      <c r="H32" s="61">
        <f>('OF_ escol. (18)'!AF31-'OF_ escol. (18)'!H31)/'OF_ escol. (18)'!H31</f>
        <v>-7.8947368421052627E-2</v>
      </c>
      <c r="I32" s="77">
        <f>('OF_ escol. (18)'!AG31-'OF_ escol. (18)'!I31)/'OF_ escol. (18)'!I31</f>
        <v>-0.26530612244897961</v>
      </c>
    </row>
    <row r="33" spans="2:9">
      <c r="B33" s="43" t="s">
        <v>62</v>
      </c>
      <c r="C33" s="60">
        <f>('OF_ escol. (18)'!AA32-'OF_ escol. (18)'!C32)/'OF_ escol. (18)'!C32</f>
        <v>-0.14285714285714285</v>
      </c>
      <c r="D33" s="61">
        <f>('OF_ escol. (18)'!AB32-'OF_ escol. (18)'!D32)/'OF_ escol. (18)'!D32</f>
        <v>1</v>
      </c>
      <c r="E33" s="61">
        <f>('OF_ escol. (18)'!AC32-'OF_ escol. (18)'!E32)/'OF_ escol. (18)'!E32</f>
        <v>0.78260869565217395</v>
      </c>
      <c r="F33" s="61">
        <f>('OF_ escol. (18)'!AD32-'OF_ escol. (18)'!F32)/'OF_ escol. (18)'!F32</f>
        <v>-0.27450980392156865</v>
      </c>
      <c r="G33" s="61">
        <f>('OF_ escol. (18)'!AE32-'OF_ escol. (18)'!G32)/'OF_ escol. (18)'!G32</f>
        <v>-0.36231884057971014</v>
      </c>
      <c r="H33" s="61">
        <f>('OF_ escol. (18)'!AF32-'OF_ escol. (18)'!H32)/'OF_ escol. (18)'!H32</f>
        <v>-0.14864864864864866</v>
      </c>
      <c r="I33" s="77">
        <f>('OF_ escol. (18)'!AG32-'OF_ escol. (18)'!I32)/'OF_ escol. (18)'!I32</f>
        <v>-0.11255411255411256</v>
      </c>
    </row>
    <row r="34" spans="2:9" ht="12.75" customHeight="1">
      <c r="B34" s="43" t="s">
        <v>119</v>
      </c>
      <c r="C34" s="60">
        <f>('OF_ escol. (18)'!AA33-'OF_ escol. (18)'!C33)/'OF_ escol. (18)'!C33</f>
        <v>-0.30555555555555558</v>
      </c>
      <c r="D34" s="61">
        <f>('OF_ escol. (18)'!AB33-'OF_ escol. (18)'!D33)/'OF_ escol. (18)'!D33</f>
        <v>1.1000000000000001</v>
      </c>
      <c r="E34" s="61">
        <f>('OF_ escol. (18)'!AC33-'OF_ escol. (18)'!E33)/'OF_ escol. (18)'!E33</f>
        <v>-0.27450980392156865</v>
      </c>
      <c r="F34" s="61">
        <f>('OF_ escol. (18)'!AD33-'OF_ escol. (18)'!F33)/'OF_ escol. (18)'!F33</f>
        <v>0</v>
      </c>
      <c r="G34" s="61">
        <f>('OF_ escol. (18)'!AE33-'OF_ escol. (18)'!G33)/'OF_ escol. (18)'!G33</f>
        <v>-0.41269841269841268</v>
      </c>
      <c r="H34" s="61">
        <f>('OF_ escol. (18)'!AF33-'OF_ escol. (18)'!H33)/'OF_ escol. (18)'!H33</f>
        <v>0.44444444444444442</v>
      </c>
      <c r="I34" s="77">
        <f>('OF_ escol. (18)'!AG33-'OF_ escol. (18)'!I33)/'OF_ escol. (18)'!I33</f>
        <v>-9.0909090909090912E-2</v>
      </c>
    </row>
    <row r="35" spans="2:9">
      <c r="B35" s="43" t="s">
        <v>120</v>
      </c>
      <c r="C35" s="60">
        <f>('OF_ escol. (18)'!AA34-'OF_ escol. (18)'!C34)/'OF_ escol. (18)'!C34</f>
        <v>0</v>
      </c>
      <c r="D35" s="61">
        <f>('OF_ escol. (18)'!AB34-'OF_ escol. (18)'!D34)/'OF_ escol. (18)'!D34</f>
        <v>0</v>
      </c>
      <c r="E35" s="61">
        <f>('OF_ escol. (18)'!AC34-'OF_ escol. (18)'!E34)/'OF_ escol. (18)'!E34</f>
        <v>0.1</v>
      </c>
      <c r="F35" s="61">
        <f>('OF_ escol. (18)'!AD34-'OF_ escol. (18)'!F34)/'OF_ escol. (18)'!F34</f>
        <v>0.2</v>
      </c>
      <c r="G35" s="61">
        <f>('OF_ escol. (18)'!AE34-'OF_ escol. (18)'!G34)/'OF_ escol. (18)'!G34</f>
        <v>-0.33333333333333331</v>
      </c>
      <c r="H35" s="61">
        <f>('OF_ escol. (18)'!AF34-'OF_ escol. (18)'!H34)/'OF_ escol. (18)'!H34</f>
        <v>-0.05</v>
      </c>
      <c r="I35" s="77">
        <f>('OF_ escol. (18)'!AG34-'OF_ escol. (18)'!I34)/'OF_ escol. (18)'!I34</f>
        <v>-5.2631578947368418E-2</v>
      </c>
    </row>
    <row r="36" spans="2:9">
      <c r="B36" s="43" t="s">
        <v>121</v>
      </c>
      <c r="C36" s="60" t="s">
        <v>96</v>
      </c>
      <c r="D36" s="61">
        <f>('OF_ escol. (18)'!AB35-'OF_ escol. (18)'!D35)/'OF_ escol. (18)'!D35</f>
        <v>3</v>
      </c>
      <c r="E36" s="61">
        <f>('OF_ escol. (18)'!AC35-'OF_ escol. (18)'!E35)/'OF_ escol. (18)'!E35</f>
        <v>0.5</v>
      </c>
      <c r="F36" s="61">
        <f>('OF_ escol. (18)'!AD35-'OF_ escol. (18)'!F35)/'OF_ escol. (18)'!F35</f>
        <v>-0.44444444444444442</v>
      </c>
      <c r="G36" s="61">
        <f>('OF_ escol. (18)'!AE35-'OF_ escol. (18)'!G35)/'OF_ escol. (18)'!G35</f>
        <v>-0.44827586206896552</v>
      </c>
      <c r="H36" s="61">
        <f>('OF_ escol. (18)'!AF35-'OF_ escol. (18)'!H35)/'OF_ escol. (18)'!H35</f>
        <v>0</v>
      </c>
      <c r="I36" s="77">
        <f>('OF_ escol. (18)'!AG35-'OF_ escol. (18)'!I35)/'OF_ escol. (18)'!I35</f>
        <v>-0.16279069767441862</v>
      </c>
    </row>
    <row r="37" spans="2:9">
      <c r="B37" s="43" t="s">
        <v>76</v>
      </c>
      <c r="C37" s="60">
        <f>('OF_ escol. (18)'!AA36-'OF_ escol. (18)'!C36)/'OF_ escol. (18)'!C36</f>
        <v>-0.33333333333333331</v>
      </c>
      <c r="D37" s="61">
        <f>('OF_ escol. (18)'!AB36-'OF_ escol. (18)'!D36)/'OF_ escol. (18)'!D36</f>
        <v>1</v>
      </c>
      <c r="E37" s="61">
        <f>('OF_ escol. (18)'!AC36-'OF_ escol. (18)'!E36)/'OF_ escol. (18)'!E36</f>
        <v>0.18181818181818182</v>
      </c>
      <c r="F37" s="61">
        <f>('OF_ escol. (18)'!AD36-'OF_ escol. (18)'!F36)/'OF_ escol. (18)'!F36</f>
        <v>-0.22222222222222221</v>
      </c>
      <c r="G37" s="61">
        <f>('OF_ escol. (18)'!AE36-'OF_ escol. (18)'!G36)/'OF_ escol. (18)'!G36</f>
        <v>-0.57999999999999996</v>
      </c>
      <c r="H37" s="61">
        <f>('OF_ escol. (18)'!AF36-'OF_ escol. (18)'!H36)/'OF_ escol. (18)'!H36</f>
        <v>-0.22935779816513763</v>
      </c>
      <c r="I37" s="77">
        <f>('OF_ escol. (18)'!AG36-'OF_ escol. (18)'!I36)/'OF_ escol. (18)'!I36</f>
        <v>-0.27918781725888325</v>
      </c>
    </row>
    <row r="38" spans="2:9">
      <c r="B38" s="43" t="s">
        <v>122</v>
      </c>
      <c r="C38" s="182">
        <f>('OF_ escol. (18)'!AA37-'OF_ escol. (18)'!C37)/'OF_ escol. (18)'!C37</f>
        <v>5</v>
      </c>
      <c r="D38" s="183">
        <f>('OF_ escol. (18)'!AB37-'OF_ escol. (18)'!D37)/'OF_ escol. (18)'!D37</f>
        <v>-0.25</v>
      </c>
      <c r="E38" s="183">
        <f>('OF_ escol. (18)'!AC37-'OF_ escol. (18)'!E37)/'OF_ escol. (18)'!E37</f>
        <v>0.16666666666666666</v>
      </c>
      <c r="F38" s="183">
        <f>('OF_ escol. (18)'!AD37-'OF_ escol. (18)'!F37)/'OF_ escol. (18)'!F37</f>
        <v>-0.22727272727272727</v>
      </c>
      <c r="G38" s="183">
        <f>('OF_ escol. (18)'!AE37-'OF_ escol. (18)'!G37)/'OF_ escol. (18)'!G37</f>
        <v>-0.21212121212121213</v>
      </c>
      <c r="H38" s="183">
        <f>('OF_ escol. (18)'!AF37-'OF_ escol. (18)'!H37)/'OF_ escol. (18)'!H37</f>
        <v>-0.14814814814814814</v>
      </c>
      <c r="I38" s="184">
        <f>('OF_ escol. (18)'!AG37-'OF_ escol. (18)'!I37)/'OF_ escol. (18)'!I37</f>
        <v>-0.10101010101010101</v>
      </c>
    </row>
    <row r="39" spans="2:9">
      <c r="B39" s="48"/>
      <c r="C39" s="624"/>
      <c r="D39" s="618"/>
      <c r="E39" s="618"/>
      <c r="F39" s="618"/>
      <c r="G39" s="618"/>
    </row>
    <row r="40" spans="2:9">
      <c r="B40" s="48"/>
      <c r="C40" s="36"/>
      <c r="D40" s="36"/>
      <c r="E40" s="36"/>
      <c r="F40" s="36"/>
      <c r="G40" s="36"/>
    </row>
  </sheetData>
  <mergeCells count="3">
    <mergeCell ref="C8:I8"/>
    <mergeCell ref="C9:I9"/>
    <mergeCell ref="C39:G39"/>
  </mergeCells>
  <pageMargins left="0.7" right="0.7" top="0.75" bottom="0.75" header="0.3" footer="0.3"/>
  <pageSetup orientation="portrait" verticalDpi="0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showGridLines="0" showRowColHeaders="0" workbookViewId="0">
      <selection activeCell="C14" sqref="C14:G14"/>
    </sheetView>
  </sheetViews>
  <sheetFormatPr defaultColWidth="12" defaultRowHeight="15"/>
  <cols>
    <col min="2" max="2" width="38" style="6" customWidth="1"/>
    <col min="3" max="7" width="10.7109375" style="6" customWidth="1"/>
    <col min="8" max="16384" width="12" style="6"/>
  </cols>
  <sheetData>
    <row r="1" spans="1:9" s="7" customFormat="1" ht="16.5" customHeight="1">
      <c r="A1"/>
    </row>
    <row r="2" spans="1:9" s="7" customFormat="1" ht="16.5" customHeight="1">
      <c r="A2"/>
    </row>
    <row r="3" spans="1:9" s="7" customFormat="1" ht="16.5" customHeight="1">
      <c r="A3"/>
    </row>
    <row r="4" spans="1:9" s="7" customFormat="1" ht="16.5" customHeight="1">
      <c r="A4"/>
    </row>
    <row r="5" spans="1:9" s="7" customFormat="1" ht="16.5" customHeight="1">
      <c r="A5" s="328" t="s">
        <v>8</v>
      </c>
      <c r="B5" s="604" t="s">
        <v>165</v>
      </c>
      <c r="C5" s="604"/>
      <c r="D5" s="604"/>
      <c r="E5" s="604"/>
      <c r="F5" s="604"/>
      <c r="G5" s="604"/>
      <c r="H5" s="604"/>
      <c r="I5" s="604"/>
    </row>
    <row r="6" spans="1:9" ht="12" customHeight="1">
      <c r="B6" s="324" t="s">
        <v>128</v>
      </c>
    </row>
    <row r="7" spans="1:9" ht="12" customHeight="1"/>
    <row r="8" spans="1:9" ht="24.95" customHeight="1">
      <c r="B8" s="8"/>
      <c r="C8" s="607" t="s">
        <v>165</v>
      </c>
      <c r="D8" s="607"/>
      <c r="E8" s="607"/>
      <c r="F8" s="607"/>
      <c r="G8" s="607"/>
    </row>
    <row r="9" spans="1:9" ht="24.95" customHeight="1">
      <c r="B9" s="12"/>
      <c r="C9" s="606" t="s">
        <v>129</v>
      </c>
      <c r="D9" s="606"/>
      <c r="E9" s="606"/>
      <c r="F9" s="606"/>
      <c r="G9" s="606"/>
    </row>
    <row r="10" spans="1:9" ht="15" customHeight="1">
      <c r="B10" s="334" t="s">
        <v>16</v>
      </c>
      <c r="C10" s="329" t="s">
        <v>15</v>
      </c>
      <c r="D10" s="329" t="s">
        <v>14</v>
      </c>
      <c r="E10" s="329" t="s">
        <v>13</v>
      </c>
      <c r="F10" s="329" t="s">
        <v>12</v>
      </c>
      <c r="G10" s="329" t="s">
        <v>0</v>
      </c>
    </row>
    <row r="11" spans="1:9">
      <c r="B11" s="3" t="s">
        <v>91</v>
      </c>
      <c r="C11" s="358">
        <f>'BM_idades (09)'!U11-'BM_idades (09)'!C11</f>
        <v>16</v>
      </c>
      <c r="D11" s="359">
        <f>'BM_idades (09)'!V11-'BM_idades (09)'!D11</f>
        <v>171</v>
      </c>
      <c r="E11" s="359">
        <f>'BM_idades (09)'!W11-'BM_idades (09)'!E11</f>
        <v>648</v>
      </c>
      <c r="F11" s="359">
        <f>'BM_idades (09)'!X11-'BM_idades (09)'!F11</f>
        <v>26</v>
      </c>
      <c r="G11" s="360">
        <f>'BM_idades (09)'!Y11-'BM_idades (09)'!G11</f>
        <v>861</v>
      </c>
      <c r="I11" s="133"/>
    </row>
    <row r="12" spans="1:9">
      <c r="B12" s="4" t="s">
        <v>92</v>
      </c>
      <c r="C12" s="361">
        <f>'BM_idades (09)'!U12-'BM_idades (09)'!C12</f>
        <v>10</v>
      </c>
      <c r="D12" s="362">
        <f>'BM_idades (09)'!V12-'BM_idades (09)'!D12</f>
        <v>-3</v>
      </c>
      <c r="E12" s="362">
        <f>'BM_idades (09)'!W12-'BM_idades (09)'!E12</f>
        <v>-14</v>
      </c>
      <c r="F12" s="362">
        <f>'BM_idades (09)'!X12-'BM_idades (09)'!F12</f>
        <v>-22</v>
      </c>
      <c r="G12" s="363">
        <f>'BM_idades (09)'!Y12-'BM_idades (09)'!G12</f>
        <v>-29</v>
      </c>
    </row>
    <row r="13" spans="1:9">
      <c r="B13" s="4" t="s">
        <v>93</v>
      </c>
      <c r="C13" s="361">
        <f>'BM_idades (09)'!U13-'BM_idades (09)'!C13</f>
        <v>-3</v>
      </c>
      <c r="D13" s="362">
        <f>'BM_idades (09)'!V13-'BM_idades (09)'!D13</f>
        <v>-9</v>
      </c>
      <c r="E13" s="362">
        <f>'BM_idades (09)'!W13-'BM_idades (09)'!E13</f>
        <v>-7</v>
      </c>
      <c r="F13" s="362">
        <f>'BM_idades (09)'!X13-'BM_idades (09)'!F13</f>
        <v>-62</v>
      </c>
      <c r="G13" s="363">
        <f>'BM_idades (09)'!Y13-'BM_idades (09)'!G13</f>
        <v>-81</v>
      </c>
    </row>
    <row r="14" spans="1:9">
      <c r="B14" s="4" t="s">
        <v>1</v>
      </c>
      <c r="C14" s="529">
        <f>'BM_idades (09)'!U14-'BM_idades (09)'!C14</f>
        <v>0</v>
      </c>
      <c r="D14" s="530">
        <f>'BM_idades (09)'!V14-'BM_idades (09)'!D14</f>
        <v>8</v>
      </c>
      <c r="E14" s="530">
        <f>'BM_idades (09)'!W14-'BM_idades (09)'!E14</f>
        <v>1</v>
      </c>
      <c r="F14" s="530">
        <f>'BM_idades (09)'!X14-'BM_idades (09)'!F14</f>
        <v>-5</v>
      </c>
      <c r="G14" s="531">
        <f>'BM_idades (09)'!Y14-'BM_idades (09)'!G14</f>
        <v>4</v>
      </c>
    </row>
    <row r="15" spans="1:9">
      <c r="B15" s="43" t="s">
        <v>38</v>
      </c>
      <c r="C15" s="358" t="s">
        <v>96</v>
      </c>
      <c r="D15" s="359" t="s">
        <v>96</v>
      </c>
      <c r="E15" s="359">
        <f>'BM_idades (09)'!W15-'BM_idades (09)'!E15</f>
        <v>-1</v>
      </c>
      <c r="F15" s="359">
        <f>'BM_idades (09)'!X15-'BM_idades (09)'!F15</f>
        <v>3</v>
      </c>
      <c r="G15" s="360">
        <f>'BM_idades (09)'!Y15-'BM_idades (09)'!G15</f>
        <v>3</v>
      </c>
    </row>
    <row r="16" spans="1:9">
      <c r="B16" s="43" t="s">
        <v>39</v>
      </c>
      <c r="C16" s="361" t="s">
        <v>96</v>
      </c>
      <c r="D16" s="362" t="s">
        <v>96</v>
      </c>
      <c r="E16" s="362">
        <f>'BM_idades (09)'!W16-'BM_idades (09)'!E16</f>
        <v>1</v>
      </c>
      <c r="F16" s="362">
        <f>'BM_idades (09)'!X16-'BM_idades (09)'!F16</f>
        <v>1</v>
      </c>
      <c r="G16" s="363">
        <f>'BM_idades (09)'!Y16-'BM_idades (09)'!G16</f>
        <v>1</v>
      </c>
    </row>
    <row r="17" spans="2:7">
      <c r="B17" s="43" t="s">
        <v>40</v>
      </c>
      <c r="C17" s="361" t="s">
        <v>96</v>
      </c>
      <c r="D17" s="362" t="s">
        <v>96</v>
      </c>
      <c r="E17" s="362">
        <f>'BM_idades (09)'!W17-'BM_idades (09)'!E17</f>
        <v>0</v>
      </c>
      <c r="F17" s="362" t="s">
        <v>96</v>
      </c>
      <c r="G17" s="363">
        <f>'BM_idades (09)'!Y17-'BM_idades (09)'!G17</f>
        <v>-1</v>
      </c>
    </row>
    <row r="18" spans="2:7">
      <c r="B18" s="43" t="s">
        <v>41</v>
      </c>
      <c r="C18" s="361" t="s">
        <v>96</v>
      </c>
      <c r="D18" s="362" t="s">
        <v>96</v>
      </c>
      <c r="E18" s="362" t="s">
        <v>96</v>
      </c>
      <c r="F18" s="362" t="s">
        <v>96</v>
      </c>
      <c r="G18" s="363" t="s">
        <v>96</v>
      </c>
    </row>
    <row r="19" spans="2:7">
      <c r="B19" s="43" t="s">
        <v>42</v>
      </c>
      <c r="C19" s="361" t="s">
        <v>96</v>
      </c>
      <c r="D19" s="362" t="s">
        <v>96</v>
      </c>
      <c r="E19" s="362">
        <f>'BM_idades (09)'!W19-'BM_idades (09)'!E19</f>
        <v>-1</v>
      </c>
      <c r="F19" s="362" t="s">
        <v>96</v>
      </c>
      <c r="G19" s="363">
        <f>'BM_idades (09)'!Y19-'BM_idades (09)'!G19</f>
        <v>2</v>
      </c>
    </row>
    <row r="20" spans="2:7">
      <c r="B20" s="43" t="s">
        <v>43</v>
      </c>
      <c r="C20" s="361" t="s">
        <v>96</v>
      </c>
      <c r="D20" s="362" t="s">
        <v>96</v>
      </c>
      <c r="E20" s="362" t="s">
        <v>96</v>
      </c>
      <c r="F20" s="362" t="s">
        <v>96</v>
      </c>
      <c r="G20" s="363" t="s">
        <v>96</v>
      </c>
    </row>
    <row r="21" spans="2:7">
      <c r="B21" s="43" t="s">
        <v>44</v>
      </c>
      <c r="C21" s="361" t="s">
        <v>96</v>
      </c>
      <c r="D21" s="362" t="s">
        <v>96</v>
      </c>
      <c r="E21" s="362">
        <f>'BM_idades (09)'!W21-'BM_idades (09)'!E21</f>
        <v>-2</v>
      </c>
      <c r="F21" s="362">
        <f>'BM_idades (09)'!X21-'BM_idades (09)'!F21</f>
        <v>0</v>
      </c>
      <c r="G21" s="363">
        <f>'BM_idades (09)'!Y21-'BM_idades (09)'!G21</f>
        <v>-3</v>
      </c>
    </row>
    <row r="22" spans="2:7">
      <c r="B22" s="43" t="s">
        <v>45</v>
      </c>
      <c r="C22" s="361" t="s">
        <v>96</v>
      </c>
      <c r="D22" s="362" t="s">
        <v>96</v>
      </c>
      <c r="E22" s="362">
        <f>'BM_idades (09)'!W22-'BM_idades (09)'!E22</f>
        <v>2</v>
      </c>
      <c r="F22" s="362">
        <f>'BM_idades (09)'!X22-'BM_idades (09)'!F22</f>
        <v>4</v>
      </c>
      <c r="G22" s="363">
        <f>'BM_idades (09)'!Y22-'BM_idades (09)'!G22</f>
        <v>7</v>
      </c>
    </row>
    <row r="23" spans="2:7">
      <c r="B23" s="43" t="s">
        <v>46</v>
      </c>
      <c r="C23" s="361" t="s">
        <v>96</v>
      </c>
      <c r="D23" s="362" t="s">
        <v>96</v>
      </c>
      <c r="E23" s="362" t="s">
        <v>96</v>
      </c>
      <c r="F23" s="362" t="s">
        <v>96</v>
      </c>
      <c r="G23" s="363" t="s">
        <v>96</v>
      </c>
    </row>
    <row r="24" spans="2:7">
      <c r="B24" s="43" t="s">
        <v>47</v>
      </c>
      <c r="C24" s="361" t="s">
        <v>96</v>
      </c>
      <c r="D24" s="362" t="s">
        <v>96</v>
      </c>
      <c r="E24" s="362">
        <f>'BM_idades (09)'!W24-'BM_idades (09)'!E24</f>
        <v>-4</v>
      </c>
      <c r="F24" s="362">
        <f>'BM_idades (09)'!X24-'BM_idades (09)'!F24</f>
        <v>0</v>
      </c>
      <c r="G24" s="363">
        <f>'BM_idades (09)'!Y24-'BM_idades (09)'!G24</f>
        <v>-5</v>
      </c>
    </row>
    <row r="25" spans="2:7">
      <c r="B25" s="43" t="s">
        <v>48</v>
      </c>
      <c r="C25" s="361" t="s">
        <v>96</v>
      </c>
      <c r="D25" s="362" t="s">
        <v>96</v>
      </c>
      <c r="E25" s="362" t="s">
        <v>96</v>
      </c>
      <c r="F25" s="362">
        <f>'BM_idades (09)'!X25-'BM_idades (09)'!F25</f>
        <v>-3</v>
      </c>
      <c r="G25" s="363">
        <f>'BM_idades (09)'!Y25-'BM_idades (09)'!G25</f>
        <v>-6</v>
      </c>
    </row>
    <row r="26" spans="2:7">
      <c r="B26" s="43" t="s">
        <v>49</v>
      </c>
      <c r="C26" s="361" t="s">
        <v>96</v>
      </c>
      <c r="D26" s="362" t="s">
        <v>96</v>
      </c>
      <c r="E26" s="362" t="s">
        <v>96</v>
      </c>
      <c r="F26" s="362" t="s">
        <v>96</v>
      </c>
      <c r="G26" s="363" t="s">
        <v>96</v>
      </c>
    </row>
    <row r="27" spans="2:7">
      <c r="B27" s="43" t="s">
        <v>50</v>
      </c>
      <c r="C27" s="361" t="s">
        <v>96</v>
      </c>
      <c r="D27" s="362" t="s">
        <v>96</v>
      </c>
      <c r="E27" s="362" t="s">
        <v>96</v>
      </c>
      <c r="F27" s="362" t="s">
        <v>96</v>
      </c>
      <c r="G27" s="363">
        <f>'BM_idades (09)'!Y27-'BM_idades (09)'!G27</f>
        <v>-2</v>
      </c>
    </row>
    <row r="28" spans="2:7">
      <c r="B28" s="43" t="s">
        <v>51</v>
      </c>
      <c r="C28" s="361" t="s">
        <v>96</v>
      </c>
      <c r="D28" s="362" t="s">
        <v>96</v>
      </c>
      <c r="E28" s="362" t="s">
        <v>96</v>
      </c>
      <c r="F28" s="362" t="s">
        <v>96</v>
      </c>
      <c r="G28" s="363" t="s">
        <v>96</v>
      </c>
    </row>
    <row r="29" spans="2:7">
      <c r="B29" s="43" t="s">
        <v>52</v>
      </c>
      <c r="C29" s="361" t="s">
        <v>96</v>
      </c>
      <c r="D29" s="362" t="s">
        <v>96</v>
      </c>
      <c r="E29" s="362" t="s">
        <v>96</v>
      </c>
      <c r="F29" s="362" t="s">
        <v>96</v>
      </c>
      <c r="G29" s="363">
        <f>'BM_idades (09)'!Y29-'BM_idades (09)'!G29</f>
        <v>0</v>
      </c>
    </row>
    <row r="30" spans="2:7">
      <c r="B30" s="43" t="s">
        <v>53</v>
      </c>
      <c r="C30" s="361" t="s">
        <v>96</v>
      </c>
      <c r="D30" s="362" t="s">
        <v>96</v>
      </c>
      <c r="E30" s="362" t="s">
        <v>96</v>
      </c>
      <c r="F30" s="362" t="s">
        <v>96</v>
      </c>
      <c r="G30" s="363" t="s">
        <v>96</v>
      </c>
    </row>
    <row r="31" spans="2:7">
      <c r="B31" s="43" t="s">
        <v>54</v>
      </c>
      <c r="C31" s="361" t="s">
        <v>96</v>
      </c>
      <c r="D31" s="362" t="s">
        <v>96</v>
      </c>
      <c r="E31" s="362" t="s">
        <v>96</v>
      </c>
      <c r="F31" s="362" t="s">
        <v>96</v>
      </c>
      <c r="G31" s="363" t="s">
        <v>96</v>
      </c>
    </row>
    <row r="32" spans="2:7">
      <c r="B32" s="43" t="s">
        <v>55</v>
      </c>
      <c r="C32" s="361" t="s">
        <v>96</v>
      </c>
      <c r="D32" s="362" t="s">
        <v>96</v>
      </c>
      <c r="E32" s="362">
        <f>'BM_idades (09)'!W32-'BM_idades (09)'!E32</f>
        <v>3</v>
      </c>
      <c r="F32" s="362">
        <f>'BM_idades (09)'!X32-'BM_idades (09)'!F32</f>
        <v>0</v>
      </c>
      <c r="G32" s="363">
        <f>'BM_idades (09)'!Y32-'BM_idades (09)'!G32</f>
        <v>3</v>
      </c>
    </row>
    <row r="33" spans="2:7">
      <c r="B33" s="43" t="s">
        <v>56</v>
      </c>
      <c r="C33" s="361" t="s">
        <v>96</v>
      </c>
      <c r="D33" s="362" t="s">
        <v>96</v>
      </c>
      <c r="E33" s="362" t="s">
        <v>96</v>
      </c>
      <c r="F33" s="362" t="s">
        <v>96</v>
      </c>
      <c r="G33" s="363" t="s">
        <v>96</v>
      </c>
    </row>
    <row r="34" spans="2:7" ht="12.75" customHeight="1">
      <c r="B34" s="43" t="s">
        <v>57</v>
      </c>
      <c r="C34" s="361" t="s">
        <v>96</v>
      </c>
      <c r="D34" s="362" t="s">
        <v>96</v>
      </c>
      <c r="E34" s="362" t="s">
        <v>96</v>
      </c>
      <c r="F34" s="362" t="s">
        <v>96</v>
      </c>
      <c r="G34" s="363" t="s">
        <v>96</v>
      </c>
    </row>
    <row r="35" spans="2:7">
      <c r="B35" s="43" t="s">
        <v>58</v>
      </c>
      <c r="C35" s="361" t="s">
        <v>96</v>
      </c>
      <c r="D35" s="362" t="s">
        <v>96</v>
      </c>
      <c r="E35" s="362">
        <f>'BM_idades (09)'!W35-'BM_idades (09)'!E35</f>
        <v>1</v>
      </c>
      <c r="F35" s="362">
        <f>'BM_idades (09)'!X35-'BM_idades (09)'!F35</f>
        <v>1</v>
      </c>
      <c r="G35" s="363">
        <f>'BM_idades (09)'!Y35-'BM_idades (09)'!G35</f>
        <v>3</v>
      </c>
    </row>
    <row r="36" spans="2:7">
      <c r="B36" s="43" t="s">
        <v>59</v>
      </c>
      <c r="C36" s="361" t="s">
        <v>96</v>
      </c>
      <c r="D36" s="362" t="s">
        <v>96</v>
      </c>
      <c r="E36" s="362" t="s">
        <v>96</v>
      </c>
      <c r="F36" s="362" t="s">
        <v>96</v>
      </c>
      <c r="G36" s="363" t="s">
        <v>96</v>
      </c>
    </row>
    <row r="37" spans="2:7">
      <c r="B37" s="43" t="s">
        <v>60</v>
      </c>
      <c r="C37" s="361" t="s">
        <v>96</v>
      </c>
      <c r="D37" s="362" t="s">
        <v>96</v>
      </c>
      <c r="E37" s="362" t="s">
        <v>96</v>
      </c>
      <c r="F37" s="362">
        <f>'BM_idades (09)'!X37-'BM_idades (09)'!F37</f>
        <v>2</v>
      </c>
      <c r="G37" s="363">
        <f>'BM_idades (09)'!Y37-'BM_idades (09)'!G37</f>
        <v>4</v>
      </c>
    </row>
    <row r="38" spans="2:7">
      <c r="B38" s="43" t="s">
        <v>61</v>
      </c>
      <c r="C38" s="361" t="s">
        <v>96</v>
      </c>
      <c r="D38" s="362" t="s">
        <v>96</v>
      </c>
      <c r="E38" s="362" t="s">
        <v>96</v>
      </c>
      <c r="F38" s="362" t="s">
        <v>96</v>
      </c>
      <c r="G38" s="363" t="s">
        <v>96</v>
      </c>
    </row>
    <row r="39" spans="2:7">
      <c r="B39" s="43" t="s">
        <v>62</v>
      </c>
      <c r="C39" s="361" t="s">
        <v>96</v>
      </c>
      <c r="D39" s="362" t="s">
        <v>96</v>
      </c>
      <c r="E39" s="362" t="s">
        <v>96</v>
      </c>
      <c r="F39" s="362" t="s">
        <v>96</v>
      </c>
      <c r="G39" s="363">
        <f>'BM_idades (09)'!Y39-'BM_idades (09)'!G39</f>
        <v>-3</v>
      </c>
    </row>
    <row r="40" spans="2:7">
      <c r="B40" s="43" t="s">
        <v>63</v>
      </c>
      <c r="C40" s="361" t="s">
        <v>96</v>
      </c>
      <c r="D40" s="362" t="s">
        <v>96</v>
      </c>
      <c r="E40" s="362" t="s">
        <v>96</v>
      </c>
      <c r="F40" s="362" t="s">
        <v>96</v>
      </c>
      <c r="G40" s="363" t="s">
        <v>96</v>
      </c>
    </row>
    <row r="41" spans="2:7">
      <c r="B41" s="43" t="s">
        <v>64</v>
      </c>
      <c r="C41" s="361" t="s">
        <v>96</v>
      </c>
      <c r="D41" s="362" t="s">
        <v>96</v>
      </c>
      <c r="E41" s="362" t="s">
        <v>96</v>
      </c>
      <c r="F41" s="362" t="s">
        <v>96</v>
      </c>
      <c r="G41" s="363" t="s">
        <v>96</v>
      </c>
    </row>
    <row r="42" spans="2:7">
      <c r="B42" s="43" t="s">
        <v>65</v>
      </c>
      <c r="C42" s="361" t="s">
        <v>96</v>
      </c>
      <c r="D42" s="362" t="s">
        <v>96</v>
      </c>
      <c r="E42" s="362" t="s">
        <v>96</v>
      </c>
      <c r="F42" s="362" t="s">
        <v>96</v>
      </c>
      <c r="G42" s="363" t="s">
        <v>96</v>
      </c>
    </row>
    <row r="43" spans="2:7">
      <c r="B43" s="43" t="s">
        <v>66</v>
      </c>
      <c r="C43" s="361" t="s">
        <v>96</v>
      </c>
      <c r="D43" s="362" t="s">
        <v>96</v>
      </c>
      <c r="E43" s="362" t="s">
        <v>96</v>
      </c>
      <c r="F43" s="362" t="s">
        <v>96</v>
      </c>
      <c r="G43" s="363" t="s">
        <v>96</v>
      </c>
    </row>
    <row r="44" spans="2:7">
      <c r="B44" s="43" t="s">
        <v>67</v>
      </c>
      <c r="C44" s="361" t="s">
        <v>96</v>
      </c>
      <c r="D44" s="362" t="s">
        <v>96</v>
      </c>
      <c r="E44" s="362" t="s">
        <v>96</v>
      </c>
      <c r="F44" s="362" t="s">
        <v>96</v>
      </c>
      <c r="G44" s="363" t="s">
        <v>96</v>
      </c>
    </row>
    <row r="45" spans="2:7">
      <c r="B45" s="43" t="s">
        <v>68</v>
      </c>
      <c r="C45" s="361" t="s">
        <v>96</v>
      </c>
      <c r="D45" s="362" t="s">
        <v>96</v>
      </c>
      <c r="E45" s="362" t="s">
        <v>96</v>
      </c>
      <c r="F45" s="362" t="s">
        <v>96</v>
      </c>
      <c r="G45" s="363" t="s">
        <v>96</v>
      </c>
    </row>
    <row r="46" spans="2:7">
      <c r="B46" s="43" t="s">
        <v>69</v>
      </c>
      <c r="C46" s="361" t="s">
        <v>96</v>
      </c>
      <c r="D46" s="362" t="s">
        <v>96</v>
      </c>
      <c r="E46" s="362" t="s">
        <v>96</v>
      </c>
      <c r="F46" s="362" t="s">
        <v>96</v>
      </c>
      <c r="G46" s="363" t="s">
        <v>96</v>
      </c>
    </row>
    <row r="47" spans="2:7">
      <c r="B47" s="43" t="s">
        <v>70</v>
      </c>
      <c r="C47" s="361" t="s">
        <v>96</v>
      </c>
      <c r="D47" s="362" t="s">
        <v>96</v>
      </c>
      <c r="E47" s="362">
        <f>'BM_idades (09)'!W47-'BM_idades (09)'!E47</f>
        <v>-2</v>
      </c>
      <c r="F47" s="362">
        <f>'BM_idades (09)'!X47-'BM_idades (09)'!F47</f>
        <v>7</v>
      </c>
      <c r="G47" s="363">
        <f>'BM_idades (09)'!Y47-'BM_idades (09)'!G47</f>
        <v>11</v>
      </c>
    </row>
    <row r="48" spans="2:7">
      <c r="B48" s="43" t="s">
        <v>71</v>
      </c>
      <c r="C48" s="361" t="s">
        <v>96</v>
      </c>
      <c r="D48" s="362" t="s">
        <v>96</v>
      </c>
      <c r="E48" s="362" t="s">
        <v>96</v>
      </c>
      <c r="F48" s="362" t="s">
        <v>96</v>
      </c>
      <c r="G48" s="363" t="s">
        <v>96</v>
      </c>
    </row>
    <row r="49" spans="1:7">
      <c r="B49" s="43" t="s">
        <v>72</v>
      </c>
      <c r="C49" s="361" t="s">
        <v>96</v>
      </c>
      <c r="D49" s="362" t="s">
        <v>96</v>
      </c>
      <c r="E49" s="362" t="s">
        <v>96</v>
      </c>
      <c r="F49" s="362">
        <f>'BM_idades (09)'!X49-'BM_idades (09)'!F49</f>
        <v>-2</v>
      </c>
      <c r="G49" s="363">
        <f>'BM_idades (09)'!Y49-'BM_idades (09)'!G49</f>
        <v>-4</v>
      </c>
    </row>
    <row r="50" spans="1:7">
      <c r="B50" s="43" t="s">
        <v>73</v>
      </c>
      <c r="C50" s="361" t="s">
        <v>96</v>
      </c>
      <c r="D50" s="362" t="s">
        <v>96</v>
      </c>
      <c r="E50" s="362" t="s">
        <v>96</v>
      </c>
      <c r="F50" s="362" t="s">
        <v>96</v>
      </c>
      <c r="G50" s="363" t="s">
        <v>96</v>
      </c>
    </row>
    <row r="51" spans="1:7">
      <c r="B51" s="43" t="s">
        <v>74</v>
      </c>
      <c r="C51" s="361" t="s">
        <v>96</v>
      </c>
      <c r="D51" s="362" t="s">
        <v>96</v>
      </c>
      <c r="E51" s="362" t="s">
        <v>96</v>
      </c>
      <c r="F51" s="362" t="s">
        <v>96</v>
      </c>
      <c r="G51" s="363" t="s">
        <v>96</v>
      </c>
    </row>
    <row r="52" spans="1:7">
      <c r="B52" s="43" t="s">
        <v>75</v>
      </c>
      <c r="C52" s="361" t="s">
        <v>96</v>
      </c>
      <c r="D52" s="362" t="s">
        <v>96</v>
      </c>
      <c r="E52" s="362" t="s">
        <v>96</v>
      </c>
      <c r="F52" s="362" t="s">
        <v>96</v>
      </c>
      <c r="G52" s="363" t="s">
        <v>96</v>
      </c>
    </row>
    <row r="53" spans="1:7">
      <c r="B53" s="43" t="s">
        <v>76</v>
      </c>
      <c r="C53" s="361" t="s">
        <v>96</v>
      </c>
      <c r="D53" s="362" t="s">
        <v>96</v>
      </c>
      <c r="E53" s="362">
        <f>'BM_idades (09)'!W53-'BM_idades (09)'!E53</f>
        <v>5</v>
      </c>
      <c r="F53" s="362">
        <f>'BM_idades (09)'!X53-'BM_idades (09)'!F53</f>
        <v>-1</v>
      </c>
      <c r="G53" s="363">
        <f>'BM_idades (09)'!Y53-'BM_idades (09)'!G53</f>
        <v>6</v>
      </c>
    </row>
    <row r="54" spans="1:7">
      <c r="B54" s="43" t="s">
        <v>77</v>
      </c>
      <c r="C54" s="361" t="s">
        <v>96</v>
      </c>
      <c r="D54" s="362" t="s">
        <v>96</v>
      </c>
      <c r="E54" s="362" t="s">
        <v>96</v>
      </c>
      <c r="F54" s="362" t="s">
        <v>96</v>
      </c>
      <c r="G54" s="363" t="s">
        <v>96</v>
      </c>
    </row>
    <row r="55" spans="1:7">
      <c r="B55" s="43" t="s">
        <v>78</v>
      </c>
      <c r="C55" s="361" t="s">
        <v>96</v>
      </c>
      <c r="D55" s="362" t="s">
        <v>96</v>
      </c>
      <c r="E55" s="362">
        <f>'BM_idades (09)'!W55-'BM_idades (09)'!E55</f>
        <v>3</v>
      </c>
      <c r="F55" s="362">
        <f>'BM_idades (09)'!X55-'BM_idades (09)'!F55</f>
        <v>2</v>
      </c>
      <c r="G55" s="363">
        <f>'BM_idades (09)'!Y55-'BM_idades (09)'!G55</f>
        <v>6</v>
      </c>
    </row>
    <row r="56" spans="1:7" s="46" customFormat="1">
      <c r="A56" s="1"/>
      <c r="B56" s="43" t="s">
        <v>79</v>
      </c>
      <c r="C56" s="361" t="s">
        <v>96</v>
      </c>
      <c r="D56" s="362" t="s">
        <v>96</v>
      </c>
      <c r="E56" s="362" t="s">
        <v>96</v>
      </c>
      <c r="F56" s="362" t="s">
        <v>96</v>
      </c>
      <c r="G56" s="363">
        <f>'BM_idades (09)'!Y56-'BM_idades (09)'!G56</f>
        <v>3</v>
      </c>
    </row>
    <row r="57" spans="1:7">
      <c r="B57" s="43" t="s">
        <v>80</v>
      </c>
      <c r="C57" s="361" t="s">
        <v>96</v>
      </c>
      <c r="D57" s="362" t="s">
        <v>96</v>
      </c>
      <c r="E57" s="362" t="s">
        <v>96</v>
      </c>
      <c r="F57" s="362" t="s">
        <v>96</v>
      </c>
      <c r="G57" s="363" t="s">
        <v>96</v>
      </c>
    </row>
    <row r="58" spans="1:7">
      <c r="B58" s="43" t="s">
        <v>81</v>
      </c>
      <c r="C58" s="361" t="s">
        <v>96</v>
      </c>
      <c r="D58" s="362" t="s">
        <v>96</v>
      </c>
      <c r="E58" s="362">
        <f>'BM_idades (09)'!W58-'BM_idades (09)'!E58</f>
        <v>-3</v>
      </c>
      <c r="F58" s="362" t="s">
        <v>96</v>
      </c>
      <c r="G58" s="363">
        <f>'BM_idades (09)'!Y58-'BM_idades (09)'!G58</f>
        <v>-8</v>
      </c>
    </row>
    <row r="59" spans="1:7">
      <c r="B59" s="43" t="s">
        <v>82</v>
      </c>
      <c r="C59" s="361" t="s">
        <v>96</v>
      </c>
      <c r="D59" s="362" t="s">
        <v>96</v>
      </c>
      <c r="E59" s="362" t="s">
        <v>96</v>
      </c>
      <c r="F59" s="362" t="s">
        <v>96</v>
      </c>
      <c r="G59" s="363">
        <f>'BM_idades (09)'!Y59-'BM_idades (09)'!G59</f>
        <v>0</v>
      </c>
    </row>
    <row r="60" spans="1:7">
      <c r="B60" s="43" t="s">
        <v>83</v>
      </c>
      <c r="C60" s="361" t="s">
        <v>96</v>
      </c>
      <c r="D60" s="362" t="s">
        <v>96</v>
      </c>
      <c r="E60" s="362" t="s">
        <v>96</v>
      </c>
      <c r="F60" s="362" t="s">
        <v>96</v>
      </c>
      <c r="G60" s="363" t="s">
        <v>96</v>
      </c>
    </row>
    <row r="61" spans="1:7">
      <c r="B61" s="43" t="s">
        <v>84</v>
      </c>
      <c r="C61" s="361" t="s">
        <v>96</v>
      </c>
      <c r="D61" s="362" t="s">
        <v>96</v>
      </c>
      <c r="E61" s="362" t="s">
        <v>96</v>
      </c>
      <c r="F61" s="362" t="s">
        <v>96</v>
      </c>
      <c r="G61" s="363" t="s">
        <v>96</v>
      </c>
    </row>
    <row r="62" spans="1:7">
      <c r="B62" s="43" t="s">
        <v>85</v>
      </c>
      <c r="C62" s="361" t="s">
        <v>96</v>
      </c>
      <c r="D62" s="362" t="s">
        <v>96</v>
      </c>
      <c r="E62" s="362" t="s">
        <v>96</v>
      </c>
      <c r="F62" s="362" t="s">
        <v>96</v>
      </c>
      <c r="G62" s="363" t="s">
        <v>96</v>
      </c>
    </row>
    <row r="63" spans="1:7">
      <c r="B63" s="43" t="s">
        <v>86</v>
      </c>
      <c r="C63" s="361" t="s">
        <v>96</v>
      </c>
      <c r="D63" s="362" t="s">
        <v>96</v>
      </c>
      <c r="E63" s="362" t="s">
        <v>96</v>
      </c>
      <c r="F63" s="362" t="s">
        <v>96</v>
      </c>
      <c r="G63" s="363" t="s">
        <v>96</v>
      </c>
    </row>
    <row r="64" spans="1:7">
      <c r="B64" s="43" t="s">
        <v>87</v>
      </c>
      <c r="C64" s="361" t="s">
        <v>96</v>
      </c>
      <c r="D64" s="362" t="s">
        <v>96</v>
      </c>
      <c r="E64" s="362" t="s">
        <v>96</v>
      </c>
      <c r="F64" s="362" t="s">
        <v>96</v>
      </c>
      <c r="G64" s="363" t="s">
        <v>96</v>
      </c>
    </row>
    <row r="65" spans="2:7">
      <c r="B65" s="43" t="s">
        <v>88</v>
      </c>
      <c r="C65" s="361" t="s">
        <v>96</v>
      </c>
      <c r="D65" s="362" t="s">
        <v>96</v>
      </c>
      <c r="E65" s="362" t="s">
        <v>96</v>
      </c>
      <c r="F65" s="362" t="s">
        <v>96</v>
      </c>
      <c r="G65" s="363" t="s">
        <v>96</v>
      </c>
    </row>
    <row r="66" spans="2:7">
      <c r="B66" s="43" t="s">
        <v>89</v>
      </c>
      <c r="C66" s="361" t="s">
        <v>96</v>
      </c>
      <c r="D66" s="362" t="s">
        <v>96</v>
      </c>
      <c r="E66" s="362" t="s">
        <v>96</v>
      </c>
      <c r="F66" s="362" t="s">
        <v>96</v>
      </c>
      <c r="G66" s="363" t="s">
        <v>96</v>
      </c>
    </row>
    <row r="67" spans="2:7">
      <c r="B67" s="43" t="s">
        <v>90</v>
      </c>
      <c r="C67" s="364" t="s">
        <v>96</v>
      </c>
      <c r="D67" s="365" t="s">
        <v>96</v>
      </c>
      <c r="E67" s="365" t="s">
        <v>96</v>
      </c>
      <c r="F67" s="365" t="s">
        <v>96</v>
      </c>
      <c r="G67" s="366">
        <f>'BM_idades (09)'!Y67-'BM_idades (09)'!G67</f>
        <v>4</v>
      </c>
    </row>
    <row r="68" spans="2:7">
      <c r="B68" s="48"/>
      <c r="C68" s="621"/>
      <c r="D68" s="616"/>
      <c r="E68" s="616"/>
      <c r="F68" s="616"/>
      <c r="G68" s="616"/>
    </row>
    <row r="69" spans="2:7">
      <c r="B69" s="48"/>
      <c r="C69" s="36"/>
      <c r="D69" s="36"/>
      <c r="E69" s="36"/>
      <c r="F69" s="36"/>
      <c r="G69" s="36"/>
    </row>
  </sheetData>
  <mergeCells count="4">
    <mergeCell ref="B5:I5"/>
    <mergeCell ref="C8:G8"/>
    <mergeCell ref="C9:G9"/>
    <mergeCell ref="C68:G68"/>
  </mergeCells>
  <pageMargins left="0.7" right="0.7" top="0.75" bottom="0.75" header="0.3" footer="0.3"/>
  <pageSetup orientation="portrait" verticalDpi="0" r:id="rId1"/>
  <drawing r:id="rId2"/>
</worksheet>
</file>

<file path=xl/worksheets/sheet2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90"/>
  <sheetViews>
    <sheetView showGridLines="0" showRowColHeaders="0" workbookViewId="0">
      <selection activeCell="K10" sqref="K10:M38"/>
    </sheetView>
  </sheetViews>
  <sheetFormatPr defaultColWidth="12" defaultRowHeight="12.75"/>
  <cols>
    <col min="1" max="1" width="12.7109375" style="148" customWidth="1"/>
    <col min="2" max="2" width="38" style="148" customWidth="1"/>
    <col min="3" max="3" width="7.140625" style="148" customWidth="1"/>
    <col min="4" max="4" width="7.42578125" style="148" bestFit="1" customWidth="1"/>
    <col min="5" max="5" width="7.140625" style="158" customWidth="1"/>
    <col min="6" max="6" width="1.28515625" style="157" customWidth="1"/>
    <col min="7" max="7" width="7.85546875" style="148" customWidth="1"/>
    <col min="8" max="8" width="8" style="148" customWidth="1"/>
    <col min="9" max="9" width="7.140625" style="148" customWidth="1"/>
    <col min="10" max="10" width="1.28515625" style="148" customWidth="1"/>
    <col min="11" max="11" width="7.42578125" style="148" customWidth="1"/>
    <col min="12" max="12" width="7.85546875" style="158" customWidth="1"/>
    <col min="13" max="13" width="7.140625" style="148" customWidth="1"/>
    <col min="14" max="14" width="1.28515625" style="148" customWidth="1"/>
    <col min="15" max="15" width="7.140625" style="148" customWidth="1"/>
    <col min="16" max="16" width="8.140625" style="148" customWidth="1"/>
    <col min="17" max="17" width="7.85546875" style="148" customWidth="1"/>
    <col min="18" max="16384" width="12" style="148"/>
  </cols>
  <sheetData>
    <row r="1" spans="1:17" s="147" customFormat="1" ht="16.5" customHeight="1">
      <c r="E1" s="150"/>
      <c r="F1" s="150"/>
      <c r="L1" s="150"/>
    </row>
    <row r="2" spans="1:17" s="147" customFormat="1" ht="16.5" customHeight="1">
      <c r="E2" s="150"/>
      <c r="F2" s="150"/>
      <c r="L2" s="150"/>
    </row>
    <row r="3" spans="1:17" s="147" customFormat="1" ht="16.5" customHeight="1">
      <c r="E3" s="150"/>
      <c r="F3" s="150"/>
      <c r="L3" s="150"/>
    </row>
    <row r="4" spans="1:17" s="147" customFormat="1" ht="16.5" customHeight="1">
      <c r="E4" s="150"/>
      <c r="F4" s="150"/>
      <c r="L4" s="150"/>
    </row>
    <row r="5" spans="1:17" s="147" customFormat="1" ht="16.5" customHeight="1">
      <c r="A5" s="328" t="s">
        <v>27</v>
      </c>
      <c r="B5" s="331" t="s">
        <v>577</v>
      </c>
      <c r="D5" s="150"/>
      <c r="L5" s="150"/>
    </row>
    <row r="6" spans="1:17" s="147" customFormat="1" ht="16.5" customHeight="1">
      <c r="B6" s="336" t="s">
        <v>127</v>
      </c>
    </row>
    <row r="7" spans="1:17" s="147" customFormat="1" ht="24.95" customHeight="1">
      <c r="B7" s="8"/>
      <c r="C7" s="607" t="s">
        <v>577</v>
      </c>
      <c r="D7" s="607"/>
      <c r="E7" s="607"/>
      <c r="F7" s="607"/>
      <c r="G7" s="607"/>
      <c r="H7" s="607"/>
      <c r="I7" s="607"/>
      <c r="J7" s="607"/>
      <c r="K7" s="607"/>
      <c r="L7" s="607"/>
      <c r="M7" s="607"/>
      <c r="N7" s="607"/>
      <c r="O7" s="607"/>
      <c r="P7" s="607"/>
      <c r="Q7" s="607"/>
    </row>
    <row r="8" spans="1:17" s="147" customFormat="1" ht="24.75" customHeight="1">
      <c r="B8" s="8"/>
      <c r="C8" s="606" t="s">
        <v>21</v>
      </c>
      <c r="D8" s="606"/>
      <c r="E8" s="606"/>
      <c r="F8" s="62"/>
      <c r="G8" s="606" t="s">
        <v>23</v>
      </c>
      <c r="H8" s="606"/>
      <c r="I8" s="606">
        <v>2</v>
      </c>
      <c r="J8" s="62"/>
      <c r="K8" s="606" t="s">
        <v>24</v>
      </c>
      <c r="L8" s="606"/>
      <c r="M8" s="606"/>
      <c r="N8" s="63"/>
      <c r="O8" s="606" t="s">
        <v>22</v>
      </c>
      <c r="P8" s="606"/>
      <c r="Q8" s="606">
        <v>4</v>
      </c>
    </row>
    <row r="9" spans="1:17" s="147" customFormat="1" ht="14.25" customHeight="1">
      <c r="B9" s="57" t="s">
        <v>16</v>
      </c>
      <c r="C9" s="329" t="s">
        <v>17</v>
      </c>
      <c r="D9" s="329" t="s">
        <v>18</v>
      </c>
      <c r="E9" s="329" t="s">
        <v>0</v>
      </c>
      <c r="F9" s="63"/>
      <c r="G9" s="329" t="s">
        <v>17</v>
      </c>
      <c r="H9" s="329" t="s">
        <v>18</v>
      </c>
      <c r="I9" s="329" t="s">
        <v>0</v>
      </c>
      <c r="J9" s="63"/>
      <c r="K9" s="329" t="s">
        <v>17</v>
      </c>
      <c r="L9" s="329" t="s">
        <v>18</v>
      </c>
      <c r="M9" s="329" t="s">
        <v>0</v>
      </c>
      <c r="N9" s="63"/>
      <c r="O9" s="329" t="s">
        <v>17</v>
      </c>
      <c r="P9" s="329" t="s">
        <v>18</v>
      </c>
      <c r="Q9" s="329" t="s">
        <v>0</v>
      </c>
    </row>
    <row r="10" spans="1:17" s="147" customFormat="1" ht="14.25" customHeight="1">
      <c r="B10" s="3" t="s">
        <v>91</v>
      </c>
      <c r="C10" s="51">
        <v>14101</v>
      </c>
      <c r="D10" s="53">
        <v>7677</v>
      </c>
      <c r="E10" s="52">
        <v>21778</v>
      </c>
      <c r="F10" s="127"/>
      <c r="G10" s="51">
        <v>15039</v>
      </c>
      <c r="H10" s="53">
        <v>8060</v>
      </c>
      <c r="I10" s="52">
        <v>23099</v>
      </c>
      <c r="J10" s="64"/>
      <c r="K10" s="51">
        <v>14101</v>
      </c>
      <c r="L10" s="53">
        <v>7677</v>
      </c>
      <c r="M10" s="52">
        <v>21778</v>
      </c>
      <c r="N10" s="64"/>
      <c r="O10" s="51">
        <v>13258</v>
      </c>
      <c r="P10" s="53">
        <v>6916</v>
      </c>
      <c r="Q10" s="52">
        <v>20174</v>
      </c>
    </row>
    <row r="11" spans="1:17" s="147" customFormat="1" ht="14.25" customHeight="1">
      <c r="B11" s="4" t="s">
        <v>487</v>
      </c>
      <c r="C11" s="54">
        <v>3498</v>
      </c>
      <c r="D11" s="56">
        <v>1780</v>
      </c>
      <c r="E11" s="55">
        <v>5278</v>
      </c>
      <c r="F11" s="127"/>
      <c r="G11" s="54">
        <v>3782</v>
      </c>
      <c r="H11" s="56">
        <v>1864</v>
      </c>
      <c r="I11" s="55">
        <v>5646</v>
      </c>
      <c r="J11" s="64"/>
      <c r="K11" s="54">
        <v>3550</v>
      </c>
      <c r="L11" s="56">
        <v>1724</v>
      </c>
      <c r="M11" s="55">
        <v>5274</v>
      </c>
      <c r="N11" s="64"/>
      <c r="O11" s="54">
        <v>3362</v>
      </c>
      <c r="P11" s="56">
        <v>1649</v>
      </c>
      <c r="Q11" s="55">
        <v>5011</v>
      </c>
    </row>
    <row r="12" spans="1:17" s="147" customFormat="1" ht="14.25" customHeight="1">
      <c r="B12" s="4" t="s">
        <v>93</v>
      </c>
      <c r="C12" s="54">
        <v>2473</v>
      </c>
      <c r="D12" s="56">
        <v>1218</v>
      </c>
      <c r="E12" s="55">
        <v>3691</v>
      </c>
      <c r="F12" s="127"/>
      <c r="G12" s="54">
        <v>2677</v>
      </c>
      <c r="H12" s="56">
        <v>1311</v>
      </c>
      <c r="I12" s="55">
        <v>3988</v>
      </c>
      <c r="J12" s="64"/>
      <c r="K12" s="54">
        <v>2473</v>
      </c>
      <c r="L12" s="56">
        <v>1218</v>
      </c>
      <c r="M12" s="55">
        <v>3691</v>
      </c>
      <c r="N12" s="64"/>
      <c r="O12" s="54">
        <v>2431</v>
      </c>
      <c r="P12" s="56">
        <v>1180</v>
      </c>
      <c r="Q12" s="55">
        <v>3611</v>
      </c>
    </row>
    <row r="13" spans="1:17" s="147" customFormat="1" ht="14.25" customHeight="1">
      <c r="B13" s="4" t="s">
        <v>1</v>
      </c>
      <c r="C13" s="96">
        <v>335</v>
      </c>
      <c r="D13" s="97">
        <v>189</v>
      </c>
      <c r="E13" s="98">
        <v>524</v>
      </c>
      <c r="F13" s="415"/>
      <c r="G13" s="96">
        <v>385</v>
      </c>
      <c r="H13" s="97">
        <v>204</v>
      </c>
      <c r="I13" s="98">
        <v>589</v>
      </c>
      <c r="J13" s="99"/>
      <c r="K13" s="96">
        <v>335</v>
      </c>
      <c r="L13" s="97">
        <v>189</v>
      </c>
      <c r="M13" s="98">
        <v>524</v>
      </c>
      <c r="N13" s="99"/>
      <c r="O13" s="96">
        <v>388</v>
      </c>
      <c r="P13" s="97">
        <v>205</v>
      </c>
      <c r="Q13" s="98">
        <v>593</v>
      </c>
    </row>
    <row r="14" spans="1:17" s="147" customFormat="1" ht="14.25" customHeight="1">
      <c r="A14"/>
      <c r="B14" s="43" t="s">
        <v>38</v>
      </c>
      <c r="C14" s="51">
        <v>19</v>
      </c>
      <c r="D14" s="53">
        <v>8</v>
      </c>
      <c r="E14" s="52">
        <v>27</v>
      </c>
      <c r="F14" s="416"/>
      <c r="G14" s="51">
        <v>19</v>
      </c>
      <c r="H14" s="53">
        <v>6</v>
      </c>
      <c r="I14" s="52">
        <v>25</v>
      </c>
      <c r="J14" s="82"/>
      <c r="K14" s="51">
        <v>19</v>
      </c>
      <c r="L14" s="53">
        <v>8</v>
      </c>
      <c r="M14" s="52">
        <v>27</v>
      </c>
      <c r="N14" s="82"/>
      <c r="O14" s="51">
        <v>17</v>
      </c>
      <c r="P14" s="53">
        <v>6</v>
      </c>
      <c r="Q14" s="52">
        <v>23</v>
      </c>
    </row>
    <row r="15" spans="1:17" s="147" customFormat="1" ht="14.25" customHeight="1">
      <c r="A15"/>
      <c r="B15" s="43" t="s">
        <v>39</v>
      </c>
      <c r="C15" s="54">
        <v>5</v>
      </c>
      <c r="D15" s="56">
        <v>4</v>
      </c>
      <c r="E15" s="55">
        <v>9</v>
      </c>
      <c r="F15" s="416"/>
      <c r="G15" s="54">
        <v>9</v>
      </c>
      <c r="H15" s="56">
        <v>5</v>
      </c>
      <c r="I15" s="55">
        <v>14</v>
      </c>
      <c r="J15" s="82"/>
      <c r="K15" s="54">
        <v>5</v>
      </c>
      <c r="L15" s="56">
        <v>4</v>
      </c>
      <c r="M15" s="55">
        <v>9</v>
      </c>
      <c r="N15" s="82"/>
      <c r="O15" s="54">
        <v>11</v>
      </c>
      <c r="P15" s="56">
        <v>3</v>
      </c>
      <c r="Q15" s="55">
        <v>14</v>
      </c>
    </row>
    <row r="16" spans="1:17" s="147" customFormat="1" ht="14.25" customHeight="1">
      <c r="A16"/>
      <c r="B16" s="43" t="s">
        <v>41</v>
      </c>
      <c r="C16" s="54">
        <v>16</v>
      </c>
      <c r="D16" s="56">
        <v>7</v>
      </c>
      <c r="E16" s="55">
        <v>23</v>
      </c>
      <c r="F16" s="416"/>
      <c r="G16" s="54">
        <v>18</v>
      </c>
      <c r="H16" s="56">
        <v>7</v>
      </c>
      <c r="I16" s="55">
        <v>25</v>
      </c>
      <c r="J16" s="39"/>
      <c r="K16" s="54">
        <v>16</v>
      </c>
      <c r="L16" s="56">
        <v>7</v>
      </c>
      <c r="M16" s="55">
        <v>23</v>
      </c>
      <c r="N16" s="39"/>
      <c r="O16" s="54">
        <v>10</v>
      </c>
      <c r="P16" s="56">
        <v>5</v>
      </c>
      <c r="Q16" s="55">
        <v>15</v>
      </c>
    </row>
    <row r="17" spans="1:17" s="147" customFormat="1" ht="14.25" customHeight="1">
      <c r="A17"/>
      <c r="B17" s="43" t="s">
        <v>110</v>
      </c>
      <c r="C17" s="54">
        <v>8</v>
      </c>
      <c r="D17" s="56">
        <v>4</v>
      </c>
      <c r="E17" s="55">
        <v>12</v>
      </c>
      <c r="F17" s="416"/>
      <c r="G17" s="54">
        <v>10</v>
      </c>
      <c r="H17" s="56">
        <v>7</v>
      </c>
      <c r="I17" s="55">
        <v>17</v>
      </c>
      <c r="J17" s="82"/>
      <c r="K17" s="54">
        <v>8</v>
      </c>
      <c r="L17" s="56">
        <v>4</v>
      </c>
      <c r="M17" s="55">
        <v>12</v>
      </c>
      <c r="N17" s="82"/>
      <c r="O17" s="54">
        <v>9</v>
      </c>
      <c r="P17" s="56">
        <v>6</v>
      </c>
      <c r="Q17" s="55">
        <v>15</v>
      </c>
    </row>
    <row r="18" spans="1:17" s="147" customFormat="1" ht="14.25" customHeight="1">
      <c r="A18"/>
      <c r="B18" s="43" t="s">
        <v>111</v>
      </c>
      <c r="C18" s="54">
        <v>12</v>
      </c>
      <c r="D18" s="56">
        <v>12</v>
      </c>
      <c r="E18" s="55">
        <v>24</v>
      </c>
      <c r="F18" s="416"/>
      <c r="G18" s="54">
        <v>19</v>
      </c>
      <c r="H18" s="56">
        <v>11</v>
      </c>
      <c r="I18" s="55">
        <v>30</v>
      </c>
      <c r="J18" s="39"/>
      <c r="K18" s="54">
        <v>12</v>
      </c>
      <c r="L18" s="56">
        <v>12</v>
      </c>
      <c r="M18" s="55">
        <v>24</v>
      </c>
      <c r="N18" s="39"/>
      <c r="O18" s="54">
        <v>22</v>
      </c>
      <c r="P18" s="56">
        <v>11</v>
      </c>
      <c r="Q18" s="55">
        <v>33</v>
      </c>
    </row>
    <row r="19" spans="1:17" s="147" customFormat="1" ht="14.25" customHeight="1">
      <c r="A19"/>
      <c r="B19" s="43" t="s">
        <v>112</v>
      </c>
      <c r="C19" s="54">
        <v>12</v>
      </c>
      <c r="D19" s="56">
        <v>2</v>
      </c>
      <c r="E19" s="55">
        <v>14</v>
      </c>
      <c r="F19" s="416"/>
      <c r="G19" s="54">
        <v>9</v>
      </c>
      <c r="H19" s="56">
        <v>2</v>
      </c>
      <c r="I19" s="55">
        <v>11</v>
      </c>
      <c r="J19" s="82"/>
      <c r="K19" s="54">
        <v>12</v>
      </c>
      <c r="L19" s="56">
        <v>2</v>
      </c>
      <c r="M19" s="55">
        <v>14</v>
      </c>
      <c r="N19" s="82"/>
      <c r="O19" s="54">
        <v>9</v>
      </c>
      <c r="P19" s="56">
        <v>1</v>
      </c>
      <c r="Q19" s="55">
        <v>10</v>
      </c>
    </row>
    <row r="20" spans="1:17" s="147" customFormat="1" ht="14.25" customHeight="1">
      <c r="A20"/>
      <c r="B20" s="43" t="s">
        <v>44</v>
      </c>
      <c r="C20" s="54">
        <v>12</v>
      </c>
      <c r="D20" s="56">
        <v>7</v>
      </c>
      <c r="E20" s="55">
        <v>19</v>
      </c>
      <c r="F20" s="416"/>
      <c r="G20" s="54">
        <v>13</v>
      </c>
      <c r="H20" s="56">
        <v>6</v>
      </c>
      <c r="I20" s="55">
        <v>19</v>
      </c>
      <c r="J20" s="82"/>
      <c r="K20" s="54">
        <v>12</v>
      </c>
      <c r="L20" s="56">
        <v>7</v>
      </c>
      <c r="M20" s="55">
        <v>19</v>
      </c>
      <c r="N20" s="82"/>
      <c r="O20" s="54">
        <v>14</v>
      </c>
      <c r="P20" s="56">
        <v>6</v>
      </c>
      <c r="Q20" s="55">
        <v>20</v>
      </c>
    </row>
    <row r="21" spans="1:17" s="147" customFormat="1" ht="14.25" customHeight="1">
      <c r="A21"/>
      <c r="B21" s="43" t="s">
        <v>113</v>
      </c>
      <c r="C21" s="54">
        <v>1</v>
      </c>
      <c r="D21" s="56">
        <v>2</v>
      </c>
      <c r="E21" s="55">
        <v>3</v>
      </c>
      <c r="F21" s="416"/>
      <c r="G21" s="54">
        <v>3</v>
      </c>
      <c r="H21" s="56">
        <v>4</v>
      </c>
      <c r="I21" s="55">
        <v>7</v>
      </c>
      <c r="J21" s="82"/>
      <c r="K21" s="54">
        <v>1</v>
      </c>
      <c r="L21" s="56">
        <v>2</v>
      </c>
      <c r="M21" s="55">
        <v>3</v>
      </c>
      <c r="N21" s="82"/>
      <c r="O21" s="54">
        <v>1</v>
      </c>
      <c r="P21" s="56">
        <v>2</v>
      </c>
      <c r="Q21" s="55">
        <v>3</v>
      </c>
    </row>
    <row r="22" spans="1:17" s="147" customFormat="1" ht="14.25" customHeight="1">
      <c r="A22"/>
      <c r="B22" s="43" t="s">
        <v>45</v>
      </c>
      <c r="C22" s="54">
        <v>31</v>
      </c>
      <c r="D22" s="56">
        <v>21</v>
      </c>
      <c r="E22" s="55">
        <v>52</v>
      </c>
      <c r="F22" s="416"/>
      <c r="G22" s="54">
        <v>29</v>
      </c>
      <c r="H22" s="56">
        <v>19</v>
      </c>
      <c r="I22" s="55">
        <v>48</v>
      </c>
      <c r="J22" s="82"/>
      <c r="K22" s="54">
        <v>31</v>
      </c>
      <c r="L22" s="56">
        <v>21</v>
      </c>
      <c r="M22" s="55">
        <v>52</v>
      </c>
      <c r="N22" s="82"/>
      <c r="O22" s="54">
        <v>27</v>
      </c>
      <c r="P22" s="56">
        <v>17</v>
      </c>
      <c r="Q22" s="55">
        <v>44</v>
      </c>
    </row>
    <row r="23" spans="1:17" s="147" customFormat="1" ht="14.25" customHeight="1">
      <c r="A23"/>
      <c r="B23" s="43" t="s">
        <v>114</v>
      </c>
      <c r="C23" s="54">
        <v>11</v>
      </c>
      <c r="D23" s="56">
        <v>7</v>
      </c>
      <c r="E23" s="55">
        <v>18</v>
      </c>
      <c r="F23" s="416"/>
      <c r="G23" s="54">
        <v>8</v>
      </c>
      <c r="H23" s="56">
        <v>8</v>
      </c>
      <c r="I23" s="55">
        <v>16</v>
      </c>
      <c r="J23" s="82"/>
      <c r="K23" s="54">
        <v>11</v>
      </c>
      <c r="L23" s="56">
        <v>7</v>
      </c>
      <c r="M23" s="55">
        <v>18</v>
      </c>
      <c r="N23" s="82"/>
      <c r="O23" s="54">
        <v>10</v>
      </c>
      <c r="P23" s="56">
        <v>5</v>
      </c>
      <c r="Q23" s="55">
        <v>15</v>
      </c>
    </row>
    <row r="24" spans="1:17" s="147" customFormat="1" ht="14.25" customHeight="1">
      <c r="A24"/>
      <c r="B24" s="43" t="s">
        <v>47</v>
      </c>
      <c r="C24" s="54">
        <v>15</v>
      </c>
      <c r="D24" s="56">
        <v>4</v>
      </c>
      <c r="E24" s="55">
        <v>19</v>
      </c>
      <c r="F24" s="416"/>
      <c r="G24" s="54">
        <v>10</v>
      </c>
      <c r="H24" s="56">
        <v>3</v>
      </c>
      <c r="I24" s="55">
        <v>13</v>
      </c>
      <c r="J24" s="82"/>
      <c r="K24" s="54">
        <v>15</v>
      </c>
      <c r="L24" s="56">
        <v>4</v>
      </c>
      <c r="M24" s="55">
        <v>19</v>
      </c>
      <c r="N24" s="82"/>
      <c r="O24" s="54">
        <v>15</v>
      </c>
      <c r="P24" s="56">
        <v>5</v>
      </c>
      <c r="Q24" s="55">
        <v>20</v>
      </c>
    </row>
    <row r="25" spans="1:17" s="147" customFormat="1" ht="14.25" customHeight="1">
      <c r="A25"/>
      <c r="B25" s="43" t="s">
        <v>48</v>
      </c>
      <c r="C25" s="54">
        <v>12</v>
      </c>
      <c r="D25" s="56">
        <v>9</v>
      </c>
      <c r="E25" s="55">
        <v>21</v>
      </c>
      <c r="F25" s="416"/>
      <c r="G25" s="54">
        <v>19</v>
      </c>
      <c r="H25" s="56">
        <v>6</v>
      </c>
      <c r="I25" s="55">
        <v>25</v>
      </c>
      <c r="J25" s="82"/>
      <c r="K25" s="54">
        <v>12</v>
      </c>
      <c r="L25" s="56">
        <v>9</v>
      </c>
      <c r="M25" s="55">
        <v>21</v>
      </c>
      <c r="N25" s="82"/>
      <c r="O25" s="54">
        <v>12</v>
      </c>
      <c r="P25" s="56">
        <v>2</v>
      </c>
      <c r="Q25" s="55">
        <v>14</v>
      </c>
    </row>
    <row r="26" spans="1:17" s="147" customFormat="1" ht="14.25" customHeight="1">
      <c r="A26"/>
      <c r="B26" s="43" t="s">
        <v>115</v>
      </c>
      <c r="C26" s="54">
        <v>13</v>
      </c>
      <c r="D26" s="56">
        <v>6</v>
      </c>
      <c r="E26" s="55">
        <v>19</v>
      </c>
      <c r="F26" s="416"/>
      <c r="G26" s="54">
        <v>14</v>
      </c>
      <c r="H26" s="56">
        <v>3</v>
      </c>
      <c r="I26" s="55">
        <v>17</v>
      </c>
      <c r="J26" s="39"/>
      <c r="K26" s="54">
        <v>13</v>
      </c>
      <c r="L26" s="56">
        <v>6</v>
      </c>
      <c r="M26" s="55">
        <v>19</v>
      </c>
      <c r="N26" s="39"/>
      <c r="O26" s="54">
        <v>13</v>
      </c>
      <c r="P26" s="56">
        <v>5</v>
      </c>
      <c r="Q26" s="55">
        <v>18</v>
      </c>
    </row>
    <row r="27" spans="1:17" s="147" customFormat="1" ht="14.25" customHeight="1">
      <c r="A27"/>
      <c r="B27" s="43" t="s">
        <v>55</v>
      </c>
      <c r="C27" s="54">
        <v>26</v>
      </c>
      <c r="D27" s="56">
        <v>11</v>
      </c>
      <c r="E27" s="55">
        <v>37</v>
      </c>
      <c r="F27" s="417"/>
      <c r="G27" s="54">
        <v>22</v>
      </c>
      <c r="H27" s="56">
        <v>10</v>
      </c>
      <c r="I27" s="55">
        <v>32</v>
      </c>
      <c r="J27" s="82"/>
      <c r="K27" s="54">
        <v>26</v>
      </c>
      <c r="L27" s="56">
        <v>11</v>
      </c>
      <c r="M27" s="55">
        <v>37</v>
      </c>
      <c r="N27" s="82"/>
      <c r="O27" s="54">
        <v>19</v>
      </c>
      <c r="P27" s="56">
        <v>12</v>
      </c>
      <c r="Q27" s="55">
        <v>31</v>
      </c>
    </row>
    <row r="28" spans="1:17" s="147" customFormat="1" ht="14.25" customHeight="1">
      <c r="A28"/>
      <c r="B28" s="43" t="s">
        <v>58</v>
      </c>
      <c r="C28" s="54">
        <v>29</v>
      </c>
      <c r="D28" s="56">
        <v>18</v>
      </c>
      <c r="E28" s="55">
        <v>47</v>
      </c>
      <c r="F28" s="416"/>
      <c r="G28" s="54">
        <v>46</v>
      </c>
      <c r="H28" s="56">
        <v>24</v>
      </c>
      <c r="I28" s="55">
        <v>70</v>
      </c>
      <c r="J28" s="82"/>
      <c r="K28" s="54">
        <v>29</v>
      </c>
      <c r="L28" s="56">
        <v>18</v>
      </c>
      <c r="M28" s="55">
        <v>47</v>
      </c>
      <c r="N28" s="82"/>
      <c r="O28" s="54">
        <v>58</v>
      </c>
      <c r="P28" s="56">
        <v>31</v>
      </c>
      <c r="Q28" s="55">
        <v>89</v>
      </c>
    </row>
    <row r="29" spans="1:17" s="147" customFormat="1" ht="14.25" customHeight="1">
      <c r="A29"/>
      <c r="B29" s="43" t="s">
        <v>116</v>
      </c>
      <c r="C29" s="54">
        <v>6</v>
      </c>
      <c r="D29" s="56">
        <v>5</v>
      </c>
      <c r="E29" s="55">
        <v>11</v>
      </c>
      <c r="F29" s="416"/>
      <c r="G29" s="54">
        <v>6</v>
      </c>
      <c r="H29" s="56">
        <v>9</v>
      </c>
      <c r="I29" s="55">
        <v>15</v>
      </c>
      <c r="J29" s="82"/>
      <c r="K29" s="54">
        <v>6</v>
      </c>
      <c r="L29" s="56">
        <v>5</v>
      </c>
      <c r="M29" s="55">
        <v>11</v>
      </c>
      <c r="N29" s="82"/>
      <c r="O29" s="54">
        <v>6</v>
      </c>
      <c r="P29" s="56">
        <v>8</v>
      </c>
      <c r="Q29" s="55">
        <v>14</v>
      </c>
    </row>
    <row r="30" spans="1:17" s="147" customFormat="1" ht="14.25" customHeight="1">
      <c r="A30" s="282"/>
      <c r="B30" s="43" t="s">
        <v>117</v>
      </c>
      <c r="C30" s="54">
        <v>19</v>
      </c>
      <c r="D30" s="56">
        <v>9</v>
      </c>
      <c r="E30" s="55">
        <v>28</v>
      </c>
      <c r="F30" s="416"/>
      <c r="G30" s="54">
        <v>25</v>
      </c>
      <c r="H30" s="56">
        <v>12</v>
      </c>
      <c r="I30" s="55">
        <v>37</v>
      </c>
      <c r="J30" s="82"/>
      <c r="K30" s="54">
        <v>19</v>
      </c>
      <c r="L30" s="56">
        <v>9</v>
      </c>
      <c r="M30" s="55">
        <v>28</v>
      </c>
      <c r="N30" s="82"/>
      <c r="O30" s="54">
        <v>23</v>
      </c>
      <c r="P30" s="56">
        <v>14</v>
      </c>
      <c r="Q30" s="55">
        <v>37</v>
      </c>
    </row>
    <row r="31" spans="1:17" s="147" customFormat="1" ht="14.25" customHeight="1">
      <c r="A31" s="282"/>
      <c r="B31" s="43" t="s">
        <v>118</v>
      </c>
      <c r="C31" s="54">
        <v>17</v>
      </c>
      <c r="D31" s="56">
        <v>8</v>
      </c>
      <c r="E31" s="55">
        <v>25</v>
      </c>
      <c r="F31" s="416"/>
      <c r="G31" s="54">
        <v>21</v>
      </c>
      <c r="H31" s="56">
        <v>11</v>
      </c>
      <c r="I31" s="55">
        <v>32</v>
      </c>
      <c r="J31" s="82"/>
      <c r="K31" s="54">
        <v>17</v>
      </c>
      <c r="L31" s="56">
        <v>8</v>
      </c>
      <c r="M31" s="55">
        <v>25</v>
      </c>
      <c r="N31" s="82"/>
      <c r="O31" s="54">
        <v>24</v>
      </c>
      <c r="P31" s="56">
        <v>18</v>
      </c>
      <c r="Q31" s="55">
        <v>42</v>
      </c>
    </row>
    <row r="32" spans="1:17" s="147" customFormat="1" ht="14.25" customHeight="1">
      <c r="A32"/>
      <c r="B32" s="43" t="s">
        <v>62</v>
      </c>
      <c r="C32" s="54">
        <v>12</v>
      </c>
      <c r="D32" s="56">
        <v>5</v>
      </c>
      <c r="E32" s="55">
        <v>17</v>
      </c>
      <c r="F32" s="416"/>
      <c r="G32" s="54">
        <v>18</v>
      </c>
      <c r="H32" s="56">
        <v>12</v>
      </c>
      <c r="I32" s="55">
        <v>30</v>
      </c>
      <c r="J32" s="82"/>
      <c r="K32" s="54">
        <v>12</v>
      </c>
      <c r="L32" s="56">
        <v>5</v>
      </c>
      <c r="M32" s="55">
        <v>17</v>
      </c>
      <c r="N32" s="82"/>
      <c r="O32" s="54">
        <v>20</v>
      </c>
      <c r="P32" s="56">
        <v>6</v>
      </c>
      <c r="Q32" s="55">
        <v>26</v>
      </c>
    </row>
    <row r="33" spans="1:17" s="147" customFormat="1" ht="14.25" customHeight="1">
      <c r="A33"/>
      <c r="B33" s="43" t="s">
        <v>119</v>
      </c>
      <c r="C33" s="54">
        <v>22</v>
      </c>
      <c r="D33" s="56">
        <v>18</v>
      </c>
      <c r="E33" s="55">
        <v>40</v>
      </c>
      <c r="F33" s="416"/>
      <c r="G33" s="54">
        <v>27</v>
      </c>
      <c r="H33" s="56">
        <v>14</v>
      </c>
      <c r="I33" s="55">
        <v>41</v>
      </c>
      <c r="J33" s="82"/>
      <c r="K33" s="54">
        <v>22</v>
      </c>
      <c r="L33" s="56">
        <v>18</v>
      </c>
      <c r="M33" s="55">
        <v>40</v>
      </c>
      <c r="N33" s="82"/>
      <c r="O33" s="54">
        <v>31</v>
      </c>
      <c r="P33" s="56">
        <v>18</v>
      </c>
      <c r="Q33" s="55">
        <v>49</v>
      </c>
    </row>
    <row r="34" spans="1:17" s="147" customFormat="1" ht="14.25" customHeight="1">
      <c r="A34"/>
      <c r="B34" s="43" t="s">
        <v>120</v>
      </c>
      <c r="C34" s="54">
        <v>5</v>
      </c>
      <c r="D34" s="56">
        <v>6</v>
      </c>
      <c r="E34" s="55">
        <v>11</v>
      </c>
      <c r="F34" s="416"/>
      <c r="G34" s="54">
        <v>7</v>
      </c>
      <c r="H34" s="56">
        <v>7</v>
      </c>
      <c r="I34" s="55">
        <v>14</v>
      </c>
      <c r="J34" s="82"/>
      <c r="K34" s="54">
        <v>5</v>
      </c>
      <c r="L34" s="56">
        <v>6</v>
      </c>
      <c r="M34" s="55">
        <v>11</v>
      </c>
      <c r="N34" s="82"/>
      <c r="O34" s="54">
        <v>7</v>
      </c>
      <c r="P34" s="56">
        <v>6</v>
      </c>
      <c r="Q34" s="55">
        <v>13</v>
      </c>
    </row>
    <row r="35" spans="1:17" s="153" customFormat="1" ht="14.25" customHeight="1">
      <c r="A35"/>
      <c r="B35" s="43" t="s">
        <v>121</v>
      </c>
      <c r="C35" s="54">
        <v>5</v>
      </c>
      <c r="D35" s="56">
        <v>3</v>
      </c>
      <c r="E35" s="55">
        <v>8</v>
      </c>
      <c r="F35" s="416"/>
      <c r="G35" s="54">
        <v>5</v>
      </c>
      <c r="H35" s="56">
        <v>1</v>
      </c>
      <c r="I35" s="55">
        <v>6</v>
      </c>
      <c r="J35" s="39"/>
      <c r="K35" s="54">
        <v>5</v>
      </c>
      <c r="L35" s="56">
        <v>3</v>
      </c>
      <c r="M35" s="55">
        <v>8</v>
      </c>
      <c r="N35" s="39"/>
      <c r="O35" s="54">
        <v>4</v>
      </c>
      <c r="P35" s="56">
        <v>3</v>
      </c>
      <c r="Q35" s="55">
        <v>7</v>
      </c>
    </row>
    <row r="36" spans="1:17" s="147" customFormat="1" ht="14.25" customHeight="1">
      <c r="A36"/>
      <c r="B36" s="43" t="s">
        <v>76</v>
      </c>
      <c r="C36" s="54">
        <v>15</v>
      </c>
      <c r="D36" s="56">
        <v>6</v>
      </c>
      <c r="E36" s="55">
        <v>21</v>
      </c>
      <c r="F36" s="416"/>
      <c r="G36" s="54">
        <v>16</v>
      </c>
      <c r="H36" s="56">
        <v>10</v>
      </c>
      <c r="I36" s="55">
        <v>26</v>
      </c>
      <c r="J36" s="82"/>
      <c r="K36" s="54">
        <v>15</v>
      </c>
      <c r="L36" s="56">
        <v>6</v>
      </c>
      <c r="M36" s="55">
        <v>21</v>
      </c>
      <c r="N36" s="82"/>
      <c r="O36" s="54">
        <v>15</v>
      </c>
      <c r="P36" s="56">
        <v>9</v>
      </c>
      <c r="Q36" s="55">
        <v>24</v>
      </c>
    </row>
    <row r="37" spans="1:17" s="1" customFormat="1" ht="15">
      <c r="A37"/>
      <c r="B37" s="43" t="s">
        <v>122</v>
      </c>
      <c r="C37" s="54">
        <v>9</v>
      </c>
      <c r="D37" s="56">
        <v>6</v>
      </c>
      <c r="E37" s="55">
        <v>15</v>
      </c>
      <c r="F37" s="416"/>
      <c r="G37" s="54">
        <v>11</v>
      </c>
      <c r="H37" s="56">
        <v>6</v>
      </c>
      <c r="I37" s="55">
        <v>17</v>
      </c>
      <c r="J37" s="267"/>
      <c r="K37" s="54">
        <v>9</v>
      </c>
      <c r="L37" s="56">
        <v>6</v>
      </c>
      <c r="M37" s="55">
        <v>15</v>
      </c>
      <c r="N37" s="267"/>
      <c r="O37" s="54">
        <v>11</v>
      </c>
      <c r="P37" s="56">
        <v>5</v>
      </c>
      <c r="Q37" s="55">
        <v>16</v>
      </c>
    </row>
    <row r="38" spans="1:17" s="191" customFormat="1" ht="15">
      <c r="A38" s="283"/>
      <c r="B38" s="215" t="s">
        <v>109</v>
      </c>
      <c r="C38" s="244">
        <v>3</v>
      </c>
      <c r="D38" s="245">
        <v>1</v>
      </c>
      <c r="E38" s="246">
        <v>4</v>
      </c>
      <c r="F38" s="416"/>
      <c r="G38" s="244">
        <v>1</v>
      </c>
      <c r="H38" s="245">
        <v>1</v>
      </c>
      <c r="I38" s="246">
        <v>2</v>
      </c>
      <c r="J38" s="39"/>
      <c r="K38" s="244">
        <v>3</v>
      </c>
      <c r="L38" s="245">
        <v>1</v>
      </c>
      <c r="M38" s="246">
        <v>4</v>
      </c>
      <c r="N38" s="39"/>
      <c r="O38" s="244" t="s">
        <v>96</v>
      </c>
      <c r="P38" s="245">
        <v>1</v>
      </c>
      <c r="Q38" s="246">
        <v>1</v>
      </c>
    </row>
    <row r="39" spans="1:17" s="191" customFormat="1" ht="15">
      <c r="A39" s="283"/>
      <c r="B39" s="286"/>
      <c r="C39" s="39"/>
      <c r="D39" s="39"/>
      <c r="E39" s="120"/>
      <c r="F39" s="39"/>
      <c r="G39" s="39"/>
      <c r="H39" s="39"/>
      <c r="I39" s="120"/>
      <c r="J39" s="39"/>
      <c r="K39" s="39"/>
      <c r="L39" s="39"/>
      <c r="M39" s="120"/>
      <c r="N39" s="39"/>
      <c r="O39" s="53"/>
      <c r="P39" s="53"/>
      <c r="Q39" s="53"/>
    </row>
    <row r="40" spans="1:17">
      <c r="D40" s="157"/>
      <c r="E40" s="157"/>
      <c r="G40" s="157"/>
      <c r="H40" s="157"/>
      <c r="I40" s="157"/>
      <c r="J40" s="157"/>
      <c r="K40" s="157"/>
      <c r="L40" s="157"/>
      <c r="M40" s="157"/>
      <c r="N40" s="157"/>
    </row>
    <row r="41" spans="1:17">
      <c r="D41" s="157"/>
      <c r="E41" s="157"/>
      <c r="G41" s="157"/>
      <c r="H41" s="157"/>
      <c r="I41" s="157"/>
      <c r="J41" s="157"/>
      <c r="K41" s="157"/>
      <c r="L41" s="157"/>
      <c r="M41" s="157"/>
      <c r="N41" s="157"/>
    </row>
    <row r="42" spans="1:17">
      <c r="D42" s="157"/>
      <c r="E42" s="157"/>
      <c r="G42" s="157"/>
      <c r="H42" s="157"/>
      <c r="I42" s="157"/>
      <c r="J42" s="157"/>
      <c r="K42" s="157"/>
      <c r="L42" s="157"/>
      <c r="M42" s="157"/>
      <c r="N42" s="157"/>
    </row>
    <row r="43" spans="1:17">
      <c r="D43" s="157"/>
      <c r="E43" s="157"/>
      <c r="G43" s="157"/>
      <c r="H43" s="157"/>
      <c r="I43" s="157"/>
      <c r="J43" s="157"/>
      <c r="K43" s="157"/>
      <c r="L43" s="157"/>
      <c r="M43" s="157"/>
      <c r="N43" s="157"/>
    </row>
    <row r="44" spans="1:17">
      <c r="D44" s="157"/>
      <c r="E44" s="157"/>
      <c r="G44" s="157"/>
      <c r="H44" s="157"/>
      <c r="I44" s="157"/>
      <c r="J44" s="157"/>
      <c r="K44" s="157"/>
      <c r="L44" s="157"/>
      <c r="M44" s="157"/>
      <c r="N44" s="157"/>
    </row>
    <row r="45" spans="1:17">
      <c r="D45" s="157"/>
      <c r="E45" s="157"/>
      <c r="G45" s="157"/>
      <c r="H45" s="157"/>
      <c r="I45" s="157"/>
      <c r="J45" s="157"/>
      <c r="K45" s="157"/>
      <c r="L45" s="157"/>
      <c r="M45" s="157"/>
      <c r="N45" s="157"/>
    </row>
    <row r="46" spans="1:17">
      <c r="D46" s="157"/>
      <c r="E46" s="157"/>
      <c r="G46" s="157"/>
      <c r="H46" s="157"/>
      <c r="I46" s="157"/>
      <c r="J46" s="157"/>
      <c r="K46" s="157"/>
      <c r="L46" s="157"/>
      <c r="M46" s="157"/>
      <c r="N46" s="157"/>
    </row>
    <row r="47" spans="1:17">
      <c r="D47" s="157"/>
      <c r="E47" s="157"/>
      <c r="G47" s="157"/>
      <c r="H47" s="157"/>
      <c r="I47" s="157"/>
      <c r="J47" s="157"/>
      <c r="K47" s="157"/>
      <c r="L47" s="157"/>
      <c r="M47" s="157"/>
      <c r="N47" s="157"/>
    </row>
    <row r="48" spans="1:17">
      <c r="D48" s="157"/>
      <c r="E48" s="157"/>
      <c r="G48" s="157"/>
      <c r="H48" s="157"/>
      <c r="I48" s="157"/>
      <c r="J48" s="157"/>
      <c r="K48" s="157"/>
      <c r="L48" s="157"/>
      <c r="M48" s="157"/>
      <c r="N48" s="157"/>
    </row>
    <row r="49" spans="4:14">
      <c r="D49" s="157"/>
      <c r="E49" s="157"/>
      <c r="G49" s="157"/>
      <c r="H49" s="157"/>
      <c r="I49" s="157"/>
      <c r="J49" s="157"/>
      <c r="K49" s="157"/>
      <c r="L49" s="157"/>
      <c r="M49" s="157"/>
      <c r="N49" s="157"/>
    </row>
    <row r="50" spans="4:14">
      <c r="D50" s="157"/>
      <c r="E50" s="157"/>
      <c r="G50" s="157"/>
      <c r="H50" s="157"/>
      <c r="I50" s="157"/>
      <c r="J50" s="157"/>
      <c r="K50" s="157"/>
      <c r="L50" s="157"/>
      <c r="M50" s="157"/>
      <c r="N50" s="157"/>
    </row>
    <row r="51" spans="4:14">
      <c r="D51" s="157"/>
      <c r="E51" s="157"/>
      <c r="G51" s="157"/>
      <c r="H51" s="157"/>
      <c r="I51" s="157"/>
      <c r="J51" s="157"/>
      <c r="K51" s="157"/>
      <c r="L51" s="157"/>
      <c r="M51" s="157"/>
      <c r="N51" s="157"/>
    </row>
    <row r="52" spans="4:14">
      <c r="D52" s="157"/>
      <c r="E52" s="157"/>
      <c r="G52" s="157"/>
      <c r="H52" s="157"/>
      <c r="I52" s="157"/>
      <c r="J52" s="157"/>
      <c r="K52" s="157"/>
      <c r="L52" s="157"/>
      <c r="M52" s="157"/>
      <c r="N52" s="157"/>
    </row>
    <row r="53" spans="4:14">
      <c r="D53" s="157"/>
      <c r="E53" s="157"/>
      <c r="G53" s="157"/>
      <c r="H53" s="157"/>
      <c r="I53" s="157"/>
      <c r="J53" s="157"/>
      <c r="K53" s="157"/>
      <c r="L53" s="157"/>
      <c r="M53" s="157"/>
      <c r="N53" s="157"/>
    </row>
    <row r="54" spans="4:14">
      <c r="D54" s="157"/>
      <c r="E54" s="157"/>
      <c r="G54" s="157"/>
      <c r="H54" s="157"/>
      <c r="I54" s="157"/>
      <c r="J54" s="157"/>
      <c r="K54" s="157"/>
      <c r="L54" s="157"/>
      <c r="M54" s="157"/>
      <c r="N54" s="157"/>
    </row>
    <row r="55" spans="4:14">
      <c r="D55" s="157"/>
      <c r="E55" s="157"/>
      <c r="G55" s="157"/>
      <c r="H55" s="157"/>
      <c r="I55" s="157"/>
      <c r="J55" s="157"/>
      <c r="K55" s="157"/>
      <c r="L55" s="157"/>
      <c r="M55" s="157"/>
      <c r="N55" s="157"/>
    </row>
    <row r="56" spans="4:14">
      <c r="D56" s="157"/>
      <c r="E56" s="157"/>
      <c r="G56" s="157"/>
      <c r="H56" s="157"/>
      <c r="I56" s="157"/>
      <c r="J56" s="157"/>
      <c r="K56" s="157"/>
      <c r="L56" s="157"/>
      <c r="M56" s="157"/>
      <c r="N56" s="157"/>
    </row>
    <row r="57" spans="4:14">
      <c r="D57" s="157"/>
      <c r="E57" s="157"/>
      <c r="G57" s="157"/>
      <c r="H57" s="157"/>
      <c r="I57" s="157"/>
      <c r="J57" s="157"/>
      <c r="K57" s="157"/>
      <c r="L57" s="157"/>
      <c r="M57" s="157"/>
      <c r="N57" s="157"/>
    </row>
    <row r="58" spans="4:14">
      <c r="D58" s="157"/>
      <c r="E58" s="157"/>
      <c r="G58" s="157"/>
      <c r="H58" s="157"/>
      <c r="I58" s="157"/>
      <c r="J58" s="157"/>
      <c r="K58" s="157"/>
      <c r="L58" s="157"/>
      <c r="M58" s="157"/>
      <c r="N58" s="157"/>
    </row>
    <row r="59" spans="4:14">
      <c r="D59" s="157"/>
      <c r="E59" s="157"/>
      <c r="G59" s="157"/>
      <c r="H59" s="157"/>
      <c r="I59" s="157"/>
      <c r="J59" s="157"/>
      <c r="K59" s="157"/>
      <c r="L59" s="157"/>
      <c r="M59" s="157"/>
      <c r="N59" s="157"/>
    </row>
    <row r="60" spans="4:14">
      <c r="D60" s="157"/>
      <c r="E60" s="157"/>
      <c r="G60" s="157"/>
      <c r="H60" s="157"/>
      <c r="I60" s="157"/>
      <c r="J60" s="157"/>
      <c r="K60" s="157"/>
      <c r="L60" s="157"/>
      <c r="M60" s="157"/>
      <c r="N60" s="157"/>
    </row>
    <row r="61" spans="4:14">
      <c r="D61" s="157"/>
      <c r="E61" s="157"/>
      <c r="G61" s="157"/>
      <c r="H61" s="157"/>
      <c r="I61" s="157"/>
      <c r="J61" s="157"/>
      <c r="K61" s="157"/>
      <c r="L61" s="157"/>
      <c r="M61" s="157"/>
      <c r="N61" s="157"/>
    </row>
    <row r="62" spans="4:14">
      <c r="D62" s="157"/>
      <c r="E62" s="157"/>
      <c r="G62" s="157"/>
      <c r="H62" s="157"/>
      <c r="I62" s="157"/>
      <c r="J62" s="157"/>
      <c r="K62" s="157"/>
      <c r="L62" s="157"/>
      <c r="M62" s="157"/>
      <c r="N62" s="157"/>
    </row>
    <row r="63" spans="4:14">
      <c r="D63" s="157"/>
      <c r="E63" s="157"/>
      <c r="G63" s="157"/>
      <c r="H63" s="157"/>
      <c r="I63" s="157"/>
      <c r="J63" s="157"/>
      <c r="K63" s="157"/>
      <c r="L63" s="157"/>
      <c r="M63" s="157"/>
      <c r="N63" s="157"/>
    </row>
    <row r="64" spans="4:14">
      <c r="D64" s="157"/>
      <c r="E64" s="157"/>
      <c r="G64" s="157"/>
      <c r="H64" s="157"/>
      <c r="I64" s="157"/>
      <c r="J64" s="157"/>
      <c r="K64" s="157"/>
      <c r="L64" s="157"/>
      <c r="M64" s="157"/>
      <c r="N64" s="157"/>
    </row>
    <row r="65" spans="4:14">
      <c r="D65" s="157"/>
      <c r="E65" s="157"/>
      <c r="G65" s="157"/>
      <c r="H65" s="157"/>
      <c r="I65" s="157"/>
      <c r="J65" s="157"/>
      <c r="K65" s="157"/>
      <c r="L65" s="157"/>
      <c r="M65" s="157"/>
      <c r="N65" s="157"/>
    </row>
    <row r="66" spans="4:14">
      <c r="D66" s="157"/>
      <c r="E66" s="157"/>
      <c r="G66" s="157"/>
      <c r="H66" s="157"/>
      <c r="I66" s="157"/>
      <c r="J66" s="157"/>
      <c r="K66" s="157"/>
      <c r="L66" s="157"/>
      <c r="M66" s="157"/>
      <c r="N66" s="157"/>
    </row>
    <row r="67" spans="4:14">
      <c r="D67" s="157"/>
      <c r="E67" s="157"/>
      <c r="G67" s="157"/>
      <c r="H67" s="157"/>
      <c r="I67" s="157"/>
      <c r="J67" s="157"/>
      <c r="K67" s="157"/>
      <c r="L67" s="157"/>
      <c r="M67" s="157"/>
      <c r="N67" s="157"/>
    </row>
    <row r="68" spans="4:14">
      <c r="D68" s="157"/>
      <c r="E68" s="157"/>
      <c r="G68" s="157"/>
      <c r="H68" s="157"/>
      <c r="I68" s="157"/>
      <c r="J68" s="157"/>
      <c r="K68" s="157"/>
      <c r="L68" s="157"/>
      <c r="M68" s="157"/>
      <c r="N68" s="157"/>
    </row>
    <row r="69" spans="4:14">
      <c r="D69" s="157"/>
      <c r="E69" s="157"/>
      <c r="G69" s="157"/>
      <c r="H69" s="157"/>
      <c r="I69" s="157"/>
      <c r="J69" s="157"/>
      <c r="K69" s="157"/>
      <c r="L69" s="157"/>
      <c r="M69" s="157"/>
      <c r="N69" s="157"/>
    </row>
    <row r="70" spans="4:14">
      <c r="D70" s="157"/>
      <c r="E70" s="157"/>
      <c r="G70" s="157"/>
      <c r="H70" s="157"/>
      <c r="I70" s="157"/>
      <c r="J70" s="157"/>
      <c r="K70" s="157"/>
      <c r="L70" s="157"/>
      <c r="M70" s="157"/>
      <c r="N70" s="157"/>
    </row>
    <row r="71" spans="4:14">
      <c r="D71" s="157"/>
      <c r="E71" s="157"/>
      <c r="G71" s="157"/>
      <c r="H71" s="157"/>
      <c r="I71" s="157"/>
      <c r="J71" s="157"/>
      <c r="K71" s="157"/>
      <c r="L71" s="157"/>
      <c r="M71" s="157"/>
      <c r="N71" s="157"/>
    </row>
    <row r="72" spans="4:14">
      <c r="D72" s="157"/>
      <c r="E72" s="157"/>
      <c r="G72" s="157"/>
      <c r="H72" s="157"/>
      <c r="I72" s="157"/>
      <c r="J72" s="157"/>
      <c r="K72" s="157"/>
      <c r="L72" s="157"/>
      <c r="M72" s="157"/>
      <c r="N72" s="157"/>
    </row>
    <row r="73" spans="4:14">
      <c r="D73" s="157"/>
      <c r="E73" s="157"/>
      <c r="G73" s="157"/>
      <c r="H73" s="157"/>
      <c r="I73" s="157"/>
      <c r="J73" s="157"/>
      <c r="K73" s="157"/>
      <c r="L73" s="157"/>
      <c r="M73" s="157"/>
      <c r="N73" s="157"/>
    </row>
    <row r="74" spans="4:14">
      <c r="D74" s="157"/>
      <c r="E74" s="157"/>
      <c r="G74" s="157"/>
      <c r="H74" s="157"/>
      <c r="I74" s="157"/>
      <c r="J74" s="157"/>
      <c r="K74" s="157"/>
      <c r="L74" s="157"/>
      <c r="M74" s="157"/>
      <c r="N74" s="157"/>
    </row>
    <row r="75" spans="4:14">
      <c r="D75" s="157"/>
      <c r="E75" s="157"/>
      <c r="G75" s="157"/>
      <c r="H75" s="157"/>
      <c r="I75" s="157"/>
      <c r="J75" s="157"/>
      <c r="K75" s="157"/>
      <c r="L75" s="157"/>
      <c r="M75" s="157"/>
      <c r="N75" s="157"/>
    </row>
    <row r="76" spans="4:14">
      <c r="D76" s="157"/>
      <c r="E76" s="157"/>
      <c r="G76" s="157"/>
      <c r="H76" s="157"/>
      <c r="I76" s="157"/>
      <c r="J76" s="157"/>
      <c r="K76" s="157"/>
      <c r="L76" s="157"/>
      <c r="M76" s="157"/>
      <c r="N76" s="157"/>
    </row>
    <row r="77" spans="4:14">
      <c r="D77" s="157"/>
      <c r="E77" s="157"/>
      <c r="G77" s="157"/>
      <c r="H77" s="157"/>
      <c r="I77" s="157"/>
      <c r="J77" s="157"/>
      <c r="K77" s="157"/>
      <c r="L77" s="157"/>
      <c r="M77" s="157"/>
      <c r="N77" s="157"/>
    </row>
    <row r="78" spans="4:14">
      <c r="D78" s="157"/>
      <c r="E78" s="157"/>
      <c r="G78" s="157"/>
      <c r="H78" s="157"/>
      <c r="I78" s="157"/>
      <c r="J78" s="157"/>
      <c r="K78" s="157"/>
      <c r="L78" s="157"/>
      <c r="M78" s="157"/>
      <c r="N78" s="157"/>
    </row>
    <row r="79" spans="4:14">
      <c r="D79" s="157"/>
      <c r="E79" s="157"/>
      <c r="G79" s="157"/>
      <c r="H79" s="157"/>
      <c r="I79" s="157"/>
      <c r="J79" s="157"/>
      <c r="K79" s="157"/>
      <c r="L79" s="157"/>
      <c r="M79" s="157"/>
      <c r="N79" s="157"/>
    </row>
    <row r="80" spans="4:14">
      <c r="D80" s="157"/>
      <c r="E80" s="157"/>
      <c r="G80" s="157"/>
      <c r="H80" s="157"/>
      <c r="I80" s="157"/>
      <c r="J80" s="157"/>
      <c r="K80" s="157"/>
      <c r="L80" s="157"/>
      <c r="M80" s="157"/>
      <c r="N80" s="157"/>
    </row>
    <row r="81" spans="4:14">
      <c r="D81" s="157"/>
      <c r="E81" s="157"/>
      <c r="G81" s="157"/>
      <c r="H81" s="157"/>
      <c r="I81" s="157"/>
      <c r="J81" s="157"/>
      <c r="K81" s="157"/>
      <c r="L81" s="157"/>
      <c r="M81" s="157"/>
      <c r="N81" s="157"/>
    </row>
    <row r="82" spans="4:14">
      <c r="D82" s="157"/>
      <c r="E82" s="157"/>
      <c r="G82" s="157"/>
      <c r="H82" s="157"/>
      <c r="I82" s="157"/>
      <c r="J82" s="157"/>
      <c r="K82" s="157"/>
      <c r="L82" s="157"/>
      <c r="M82" s="157"/>
      <c r="N82" s="157"/>
    </row>
    <row r="83" spans="4:14">
      <c r="D83" s="157"/>
      <c r="E83" s="157"/>
      <c r="G83" s="157"/>
      <c r="H83" s="157"/>
      <c r="I83" s="157"/>
      <c r="J83" s="157"/>
      <c r="K83" s="157"/>
      <c r="L83" s="157"/>
      <c r="M83" s="157"/>
      <c r="N83" s="157"/>
    </row>
    <row r="84" spans="4:14">
      <c r="D84" s="157"/>
      <c r="E84" s="157"/>
      <c r="G84" s="157"/>
      <c r="H84" s="157"/>
      <c r="I84" s="157"/>
      <c r="J84" s="157"/>
      <c r="K84" s="157"/>
      <c r="L84" s="157"/>
      <c r="M84" s="157"/>
      <c r="N84" s="157"/>
    </row>
    <row r="85" spans="4:14">
      <c r="D85" s="157"/>
      <c r="E85" s="157"/>
      <c r="G85" s="157"/>
      <c r="H85" s="157"/>
      <c r="I85" s="157"/>
      <c r="J85" s="157"/>
      <c r="K85" s="157"/>
      <c r="L85" s="157"/>
      <c r="M85" s="157"/>
      <c r="N85" s="157"/>
    </row>
    <row r="86" spans="4:14">
      <c r="D86" s="157"/>
      <c r="E86" s="157"/>
      <c r="G86" s="157"/>
      <c r="H86" s="157"/>
      <c r="I86" s="157"/>
      <c r="J86" s="157"/>
      <c r="K86" s="157"/>
      <c r="L86" s="157"/>
      <c r="M86" s="157"/>
      <c r="N86" s="157"/>
    </row>
    <row r="87" spans="4:14">
      <c r="D87" s="157"/>
      <c r="E87" s="157"/>
      <c r="G87" s="157"/>
      <c r="H87" s="157"/>
      <c r="I87" s="157"/>
      <c r="J87" s="157"/>
      <c r="K87" s="157"/>
      <c r="L87" s="157"/>
      <c r="M87" s="157"/>
      <c r="N87" s="157"/>
    </row>
    <row r="88" spans="4:14">
      <c r="D88" s="157"/>
      <c r="E88" s="157"/>
      <c r="G88" s="157"/>
      <c r="H88" s="157"/>
      <c r="I88" s="157"/>
      <c r="J88" s="157"/>
      <c r="K88" s="157"/>
      <c r="L88" s="157"/>
      <c r="M88" s="157"/>
      <c r="N88" s="157"/>
    </row>
    <row r="89" spans="4:14">
      <c r="D89" s="157"/>
      <c r="E89" s="157"/>
      <c r="G89" s="157"/>
      <c r="H89" s="157"/>
      <c r="I89" s="157"/>
      <c r="J89" s="157"/>
      <c r="K89" s="157"/>
      <c r="L89" s="157"/>
      <c r="M89" s="157"/>
      <c r="N89" s="157"/>
    </row>
    <row r="90" spans="4:14">
      <c r="D90" s="157"/>
      <c r="E90" s="157"/>
      <c r="G90" s="157"/>
      <c r="H90" s="157"/>
      <c r="I90" s="157"/>
      <c r="J90" s="157"/>
      <c r="K90" s="157"/>
      <c r="L90" s="157"/>
      <c r="M90" s="157"/>
      <c r="N90" s="157"/>
    </row>
    <row r="91" spans="4:14">
      <c r="D91" s="157"/>
      <c r="E91" s="157"/>
      <c r="G91" s="157"/>
      <c r="H91" s="157"/>
      <c r="I91" s="157"/>
      <c r="J91" s="157"/>
      <c r="K91" s="157"/>
      <c r="L91" s="157"/>
      <c r="M91" s="157"/>
      <c r="N91" s="157"/>
    </row>
    <row r="92" spans="4:14">
      <c r="D92" s="157"/>
      <c r="E92" s="157"/>
      <c r="G92" s="157"/>
      <c r="H92" s="157"/>
      <c r="I92" s="157"/>
      <c r="J92" s="157"/>
      <c r="K92" s="157"/>
      <c r="L92" s="157"/>
      <c r="M92" s="157"/>
      <c r="N92" s="157"/>
    </row>
    <row r="93" spans="4:14">
      <c r="D93" s="157"/>
      <c r="E93" s="157"/>
      <c r="G93" s="157"/>
      <c r="H93" s="157"/>
      <c r="I93" s="157"/>
      <c r="J93" s="157"/>
      <c r="K93" s="157"/>
      <c r="L93" s="157"/>
      <c r="M93" s="157"/>
      <c r="N93" s="157"/>
    </row>
    <row r="94" spans="4:14">
      <c r="D94" s="157"/>
      <c r="E94" s="157"/>
      <c r="G94" s="157"/>
      <c r="H94" s="157"/>
      <c r="I94" s="157"/>
      <c r="J94" s="157"/>
      <c r="K94" s="157"/>
      <c r="L94" s="157"/>
      <c r="M94" s="157"/>
      <c r="N94" s="157"/>
    </row>
    <row r="95" spans="4:14">
      <c r="D95" s="157"/>
      <c r="E95" s="157"/>
      <c r="G95" s="157"/>
      <c r="H95" s="157"/>
      <c r="I95" s="157"/>
      <c r="J95" s="157"/>
      <c r="K95" s="157"/>
      <c r="L95" s="157"/>
      <c r="M95" s="157"/>
      <c r="N95" s="157"/>
    </row>
    <row r="96" spans="4:14">
      <c r="D96" s="157"/>
      <c r="E96" s="157"/>
      <c r="G96" s="157"/>
      <c r="H96" s="157"/>
      <c r="I96" s="157"/>
      <c r="J96" s="157"/>
      <c r="K96" s="157"/>
      <c r="L96" s="157"/>
      <c r="M96" s="157"/>
      <c r="N96" s="157"/>
    </row>
    <row r="97" spans="4:14">
      <c r="D97" s="157"/>
      <c r="E97" s="157"/>
      <c r="G97" s="157"/>
      <c r="H97" s="157"/>
      <c r="I97" s="157"/>
      <c r="J97" s="157"/>
      <c r="K97" s="157"/>
      <c r="L97" s="157"/>
      <c r="M97" s="157"/>
      <c r="N97" s="157"/>
    </row>
    <row r="98" spans="4:14">
      <c r="D98" s="157"/>
      <c r="E98" s="157"/>
      <c r="G98" s="157"/>
      <c r="H98" s="157"/>
      <c r="I98" s="157"/>
      <c r="J98" s="157"/>
      <c r="K98" s="157"/>
      <c r="L98" s="157"/>
      <c r="M98" s="157"/>
      <c r="N98" s="157"/>
    </row>
    <row r="99" spans="4:14">
      <c r="D99" s="157"/>
      <c r="E99" s="157"/>
      <c r="G99" s="157"/>
      <c r="H99" s="157"/>
      <c r="I99" s="157"/>
      <c r="J99" s="157"/>
      <c r="K99" s="157"/>
      <c r="L99" s="157"/>
      <c r="M99" s="157"/>
      <c r="N99" s="157"/>
    </row>
    <row r="100" spans="4:14">
      <c r="D100" s="157"/>
      <c r="E100" s="157"/>
      <c r="G100" s="157"/>
      <c r="H100" s="157"/>
      <c r="I100" s="157"/>
      <c r="J100" s="157"/>
      <c r="K100" s="157"/>
      <c r="L100" s="157"/>
      <c r="M100" s="157"/>
      <c r="N100" s="157"/>
    </row>
    <row r="101" spans="4:14">
      <c r="D101" s="157"/>
      <c r="E101" s="157"/>
      <c r="G101" s="157"/>
      <c r="H101" s="157"/>
      <c r="I101" s="157"/>
      <c r="J101" s="157"/>
      <c r="K101" s="157"/>
      <c r="L101" s="157"/>
      <c r="M101" s="157"/>
      <c r="N101" s="157"/>
    </row>
    <row r="102" spans="4:14">
      <c r="D102" s="157"/>
      <c r="E102" s="157"/>
      <c r="G102" s="157"/>
      <c r="H102" s="157"/>
      <c r="I102" s="157"/>
      <c r="J102" s="157"/>
      <c r="K102" s="157"/>
      <c r="L102" s="157"/>
      <c r="M102" s="157"/>
      <c r="N102" s="157"/>
    </row>
    <row r="103" spans="4:14">
      <c r="D103" s="157"/>
      <c r="E103" s="157"/>
      <c r="G103" s="157"/>
      <c r="H103" s="157"/>
      <c r="I103" s="157"/>
      <c r="J103" s="157"/>
      <c r="K103" s="157"/>
      <c r="L103" s="157"/>
      <c r="M103" s="157"/>
      <c r="N103" s="157"/>
    </row>
    <row r="104" spans="4:14">
      <c r="D104" s="157"/>
      <c r="E104" s="157"/>
      <c r="G104" s="157"/>
      <c r="H104" s="157"/>
      <c r="I104" s="157"/>
      <c r="J104" s="157"/>
      <c r="K104" s="157"/>
      <c r="L104" s="157"/>
      <c r="M104" s="157"/>
      <c r="N104" s="157"/>
    </row>
    <row r="105" spans="4:14">
      <c r="D105" s="157"/>
      <c r="E105" s="157"/>
      <c r="G105" s="157"/>
      <c r="H105" s="157"/>
      <c r="I105" s="157"/>
      <c r="J105" s="157"/>
      <c r="K105" s="157"/>
      <c r="L105" s="157"/>
      <c r="M105" s="157"/>
      <c r="N105" s="157"/>
    </row>
    <row r="106" spans="4:14">
      <c r="D106" s="157"/>
      <c r="E106" s="157"/>
      <c r="G106" s="157"/>
      <c r="H106" s="157"/>
      <c r="I106" s="157"/>
      <c r="J106" s="157"/>
      <c r="K106" s="157"/>
      <c r="L106" s="157"/>
      <c r="M106" s="157"/>
      <c r="N106" s="157"/>
    </row>
    <row r="107" spans="4:14">
      <c r="D107" s="157"/>
      <c r="E107" s="157"/>
      <c r="G107" s="157"/>
      <c r="H107" s="157"/>
      <c r="I107" s="157"/>
      <c r="J107" s="157"/>
      <c r="K107" s="157"/>
      <c r="L107" s="157"/>
      <c r="M107" s="157"/>
      <c r="N107" s="157"/>
    </row>
    <row r="108" spans="4:14">
      <c r="D108" s="157"/>
      <c r="E108" s="157"/>
      <c r="G108" s="157"/>
      <c r="H108" s="157"/>
      <c r="I108" s="157"/>
      <c r="J108" s="157"/>
      <c r="K108" s="157"/>
      <c r="L108" s="157"/>
      <c r="M108" s="157"/>
      <c r="N108" s="157"/>
    </row>
    <row r="109" spans="4:14">
      <c r="D109" s="157"/>
      <c r="E109" s="157"/>
      <c r="G109" s="157"/>
      <c r="H109" s="157"/>
      <c r="I109" s="157"/>
      <c r="J109" s="157"/>
      <c r="K109" s="157"/>
      <c r="L109" s="157"/>
      <c r="M109" s="157"/>
      <c r="N109" s="157"/>
    </row>
    <row r="110" spans="4:14">
      <c r="D110" s="157"/>
      <c r="E110" s="157"/>
      <c r="G110" s="157"/>
      <c r="H110" s="157"/>
      <c r="I110" s="157"/>
      <c r="J110" s="157"/>
      <c r="K110" s="157"/>
      <c r="L110" s="157"/>
      <c r="M110" s="157"/>
      <c r="N110" s="157"/>
    </row>
    <row r="111" spans="4:14">
      <c r="D111" s="157"/>
      <c r="E111" s="157"/>
      <c r="G111" s="157"/>
      <c r="H111" s="157"/>
      <c r="I111" s="157"/>
      <c r="J111" s="157"/>
      <c r="K111" s="157"/>
      <c r="L111" s="157"/>
      <c r="M111" s="157"/>
      <c r="N111" s="157"/>
    </row>
    <row r="112" spans="4:14">
      <c r="D112" s="157"/>
      <c r="E112" s="157"/>
      <c r="G112" s="157"/>
      <c r="H112" s="157"/>
      <c r="I112" s="157"/>
      <c r="J112" s="157"/>
      <c r="K112" s="157"/>
      <c r="L112" s="157"/>
      <c r="M112" s="157"/>
      <c r="N112" s="157"/>
    </row>
    <row r="113" spans="4:14">
      <c r="D113" s="157"/>
      <c r="E113" s="157"/>
      <c r="G113" s="157"/>
      <c r="H113" s="157"/>
      <c r="I113" s="157"/>
      <c r="J113" s="157"/>
      <c r="K113" s="157"/>
      <c r="L113" s="157"/>
      <c r="M113" s="157"/>
      <c r="N113" s="157"/>
    </row>
    <row r="114" spans="4:14">
      <c r="D114" s="157"/>
      <c r="E114" s="157"/>
      <c r="G114" s="157"/>
      <c r="H114" s="157"/>
      <c r="I114" s="157"/>
      <c r="J114" s="157"/>
      <c r="K114" s="157"/>
      <c r="L114" s="157"/>
      <c r="M114" s="157"/>
      <c r="N114" s="157"/>
    </row>
    <row r="115" spans="4:14">
      <c r="D115" s="157"/>
      <c r="E115" s="157"/>
      <c r="G115" s="157"/>
      <c r="H115" s="157"/>
      <c r="I115" s="157"/>
      <c r="J115" s="157"/>
      <c r="K115" s="157"/>
      <c r="L115" s="157"/>
      <c r="M115" s="157"/>
      <c r="N115" s="157"/>
    </row>
    <row r="116" spans="4:14">
      <c r="D116" s="157"/>
      <c r="E116" s="157"/>
      <c r="G116" s="157"/>
      <c r="H116" s="157"/>
      <c r="I116" s="157"/>
      <c r="J116" s="157"/>
      <c r="K116" s="157"/>
      <c r="L116" s="157"/>
      <c r="M116" s="157"/>
      <c r="N116" s="157"/>
    </row>
    <row r="117" spans="4:14">
      <c r="D117" s="157"/>
      <c r="E117" s="157"/>
      <c r="G117" s="157"/>
      <c r="H117" s="157"/>
      <c r="I117" s="157"/>
      <c r="J117" s="157"/>
      <c r="K117" s="157"/>
      <c r="L117" s="157"/>
      <c r="M117" s="157"/>
      <c r="N117" s="157"/>
    </row>
    <row r="118" spans="4:14">
      <c r="D118" s="157"/>
      <c r="E118" s="157"/>
      <c r="G118" s="157"/>
      <c r="H118" s="157"/>
      <c r="I118" s="157"/>
      <c r="J118" s="157"/>
      <c r="K118" s="157"/>
      <c r="L118" s="157"/>
      <c r="M118" s="157"/>
      <c r="N118" s="157"/>
    </row>
    <row r="119" spans="4:14">
      <c r="D119" s="157"/>
      <c r="E119" s="157"/>
      <c r="G119" s="157"/>
      <c r="H119" s="157"/>
      <c r="I119" s="157"/>
      <c r="J119" s="157"/>
      <c r="K119" s="157"/>
      <c r="L119" s="157"/>
      <c r="M119" s="157"/>
      <c r="N119" s="157"/>
    </row>
    <row r="120" spans="4:14">
      <c r="D120" s="157"/>
      <c r="E120" s="157"/>
      <c r="G120" s="157"/>
      <c r="H120" s="157"/>
      <c r="I120" s="157"/>
      <c r="J120" s="157"/>
      <c r="K120" s="157"/>
      <c r="L120" s="157"/>
      <c r="M120" s="157"/>
      <c r="N120" s="157"/>
    </row>
    <row r="121" spans="4:14">
      <c r="D121" s="157"/>
      <c r="E121" s="157"/>
      <c r="G121" s="157"/>
      <c r="H121" s="157"/>
      <c r="I121" s="157"/>
      <c r="J121" s="157"/>
      <c r="K121" s="157"/>
      <c r="L121" s="157"/>
      <c r="M121" s="157"/>
      <c r="N121" s="157"/>
    </row>
    <row r="122" spans="4:14">
      <c r="D122" s="157"/>
      <c r="E122" s="157"/>
      <c r="G122" s="157"/>
      <c r="H122" s="157"/>
      <c r="I122" s="157"/>
      <c r="J122" s="157"/>
      <c r="K122" s="157"/>
      <c r="L122" s="157"/>
      <c r="M122" s="157"/>
      <c r="N122" s="157"/>
    </row>
    <row r="123" spans="4:14">
      <c r="D123" s="157"/>
      <c r="E123" s="157"/>
      <c r="G123" s="157"/>
      <c r="H123" s="157"/>
      <c r="I123" s="157"/>
      <c r="J123" s="157"/>
      <c r="K123" s="157"/>
      <c r="L123" s="157"/>
      <c r="M123" s="157"/>
      <c r="N123" s="157"/>
    </row>
    <row r="124" spans="4:14">
      <c r="D124" s="157"/>
      <c r="E124" s="157"/>
      <c r="G124" s="157"/>
      <c r="H124" s="157"/>
      <c r="I124" s="157"/>
      <c r="J124" s="157"/>
      <c r="K124" s="157"/>
      <c r="L124" s="157"/>
      <c r="M124" s="157"/>
      <c r="N124" s="157"/>
    </row>
    <row r="125" spans="4:14">
      <c r="D125" s="157"/>
      <c r="E125" s="157"/>
      <c r="G125" s="157"/>
      <c r="H125" s="157"/>
      <c r="I125" s="157"/>
      <c r="J125" s="157"/>
      <c r="K125" s="157"/>
      <c r="L125" s="157"/>
      <c r="M125" s="157"/>
      <c r="N125" s="157"/>
    </row>
    <row r="126" spans="4:14">
      <c r="D126" s="157"/>
      <c r="E126" s="157"/>
      <c r="G126" s="157"/>
      <c r="H126" s="157"/>
      <c r="I126" s="157"/>
      <c r="J126" s="157"/>
      <c r="K126" s="157"/>
      <c r="L126" s="157"/>
      <c r="M126" s="157"/>
      <c r="N126" s="157"/>
    </row>
    <row r="127" spans="4:14">
      <c r="D127" s="157"/>
      <c r="E127" s="157"/>
      <c r="G127" s="157"/>
      <c r="H127" s="157"/>
      <c r="I127" s="157"/>
      <c r="J127" s="157"/>
      <c r="K127" s="157"/>
      <c r="L127" s="157"/>
      <c r="M127" s="157"/>
      <c r="N127" s="157"/>
    </row>
    <row r="128" spans="4:14">
      <c r="D128" s="157"/>
      <c r="E128" s="157"/>
      <c r="G128" s="157"/>
      <c r="H128" s="157"/>
      <c r="I128" s="157"/>
      <c r="J128" s="157"/>
      <c r="K128" s="157"/>
      <c r="L128" s="157"/>
      <c r="M128" s="157"/>
      <c r="N128" s="157"/>
    </row>
    <row r="129" spans="4:14">
      <c r="D129" s="157"/>
      <c r="E129" s="157"/>
      <c r="G129" s="157"/>
      <c r="H129" s="157"/>
      <c r="I129" s="157"/>
      <c r="J129" s="157"/>
      <c r="K129" s="157"/>
      <c r="L129" s="157"/>
      <c r="M129" s="157"/>
      <c r="N129" s="157"/>
    </row>
    <row r="130" spans="4:14">
      <c r="D130" s="157"/>
      <c r="E130" s="157"/>
      <c r="G130" s="157"/>
      <c r="H130" s="157"/>
      <c r="I130" s="157"/>
      <c r="J130" s="157"/>
      <c r="K130" s="157"/>
      <c r="L130" s="157"/>
      <c r="M130" s="157"/>
      <c r="N130" s="157"/>
    </row>
    <row r="131" spans="4:14">
      <c r="D131" s="157"/>
      <c r="E131" s="157"/>
      <c r="G131" s="157"/>
      <c r="H131" s="157"/>
      <c r="I131" s="157"/>
      <c r="J131" s="157"/>
      <c r="K131" s="157"/>
      <c r="L131" s="157"/>
      <c r="M131" s="157"/>
      <c r="N131" s="157"/>
    </row>
    <row r="132" spans="4:14">
      <c r="D132" s="157"/>
      <c r="E132" s="157"/>
      <c r="G132" s="157"/>
      <c r="H132" s="157"/>
      <c r="I132" s="157"/>
      <c r="J132" s="157"/>
      <c r="K132" s="157"/>
      <c r="L132" s="157"/>
      <c r="M132" s="157"/>
      <c r="N132" s="157"/>
    </row>
    <row r="133" spans="4:14">
      <c r="D133" s="157"/>
      <c r="E133" s="157"/>
      <c r="G133" s="157"/>
      <c r="H133" s="157"/>
      <c r="I133" s="157"/>
      <c r="J133" s="157"/>
      <c r="K133" s="157"/>
      <c r="L133" s="157"/>
      <c r="M133" s="157"/>
      <c r="N133" s="157"/>
    </row>
    <row r="134" spans="4:14">
      <c r="D134" s="157"/>
      <c r="E134" s="157"/>
      <c r="G134" s="157"/>
      <c r="H134" s="157"/>
      <c r="I134" s="157"/>
      <c r="J134" s="157"/>
      <c r="K134" s="157"/>
      <c r="L134" s="157"/>
      <c r="M134" s="157"/>
      <c r="N134" s="157"/>
    </row>
    <row r="135" spans="4:14">
      <c r="D135" s="157"/>
      <c r="E135" s="157"/>
      <c r="G135" s="157"/>
      <c r="H135" s="157"/>
      <c r="I135" s="157"/>
      <c r="J135" s="157"/>
      <c r="K135" s="157"/>
      <c r="L135" s="157"/>
      <c r="M135" s="157"/>
      <c r="N135" s="157"/>
    </row>
    <row r="136" spans="4:14">
      <c r="D136" s="157"/>
      <c r="E136" s="157"/>
      <c r="G136" s="157"/>
      <c r="H136" s="157"/>
      <c r="I136" s="157"/>
      <c r="J136" s="157"/>
      <c r="K136" s="157"/>
      <c r="L136" s="157"/>
      <c r="M136" s="157"/>
      <c r="N136" s="157"/>
    </row>
    <row r="137" spans="4:14">
      <c r="D137" s="157"/>
      <c r="E137" s="157"/>
      <c r="G137" s="157"/>
      <c r="H137" s="157"/>
      <c r="I137" s="157"/>
      <c r="J137" s="157"/>
      <c r="K137" s="157"/>
      <c r="L137" s="157"/>
      <c r="M137" s="157"/>
      <c r="N137" s="157"/>
    </row>
    <row r="138" spans="4:14">
      <c r="D138" s="157"/>
      <c r="E138" s="157"/>
      <c r="G138" s="157"/>
      <c r="H138" s="157"/>
      <c r="I138" s="157"/>
      <c r="J138" s="157"/>
      <c r="K138" s="157"/>
      <c r="L138" s="157"/>
      <c r="M138" s="157"/>
      <c r="N138" s="157"/>
    </row>
    <row r="139" spans="4:14">
      <c r="D139" s="157"/>
      <c r="E139" s="157"/>
      <c r="G139" s="157"/>
      <c r="H139" s="157"/>
      <c r="I139" s="157"/>
      <c r="J139" s="157"/>
      <c r="K139" s="157"/>
      <c r="L139" s="157"/>
      <c r="M139" s="157"/>
      <c r="N139" s="157"/>
    </row>
    <row r="140" spans="4:14">
      <c r="D140" s="157"/>
      <c r="E140" s="157"/>
      <c r="G140" s="157"/>
      <c r="H140" s="157"/>
      <c r="I140" s="157"/>
      <c r="J140" s="157"/>
      <c r="K140" s="157"/>
      <c r="L140" s="157"/>
      <c r="M140" s="157"/>
      <c r="N140" s="157"/>
    </row>
    <row r="141" spans="4:14">
      <c r="D141" s="157"/>
      <c r="E141" s="157"/>
      <c r="G141" s="157"/>
      <c r="H141" s="157"/>
      <c r="I141" s="157"/>
      <c r="J141" s="157"/>
      <c r="K141" s="157"/>
      <c r="L141" s="157"/>
      <c r="M141" s="157"/>
      <c r="N141" s="157"/>
    </row>
    <row r="142" spans="4:14">
      <c r="D142" s="157"/>
      <c r="E142" s="157"/>
      <c r="G142" s="157"/>
      <c r="H142" s="157"/>
      <c r="I142" s="157"/>
      <c r="J142" s="157"/>
      <c r="K142" s="157"/>
      <c r="L142" s="157"/>
      <c r="M142" s="157"/>
      <c r="N142" s="157"/>
    </row>
    <row r="143" spans="4:14">
      <c r="D143" s="157"/>
      <c r="E143" s="157"/>
      <c r="G143" s="157"/>
      <c r="H143" s="157"/>
      <c r="I143" s="157"/>
      <c r="J143" s="157"/>
      <c r="K143" s="157"/>
      <c r="L143" s="157"/>
      <c r="M143" s="157"/>
      <c r="N143" s="157"/>
    </row>
    <row r="144" spans="4:14">
      <c r="D144" s="157"/>
      <c r="E144" s="157"/>
      <c r="G144" s="157"/>
      <c r="H144" s="157"/>
      <c r="I144" s="157"/>
      <c r="J144" s="157"/>
      <c r="K144" s="157"/>
      <c r="L144" s="157"/>
      <c r="M144" s="157"/>
      <c r="N144" s="157"/>
    </row>
    <row r="145" spans="4:14">
      <c r="D145" s="157"/>
      <c r="E145" s="157"/>
      <c r="G145" s="157"/>
      <c r="H145" s="157"/>
      <c r="I145" s="157"/>
      <c r="J145" s="157"/>
      <c r="K145" s="157"/>
      <c r="L145" s="157"/>
      <c r="M145" s="157"/>
      <c r="N145" s="157"/>
    </row>
    <row r="146" spans="4:14">
      <c r="D146" s="157"/>
      <c r="E146" s="157"/>
      <c r="G146" s="157"/>
      <c r="H146" s="157"/>
      <c r="I146" s="157"/>
      <c r="J146" s="157"/>
      <c r="K146" s="157"/>
      <c r="L146" s="157"/>
      <c r="M146" s="157"/>
      <c r="N146" s="157"/>
    </row>
    <row r="147" spans="4:14">
      <c r="D147" s="157"/>
      <c r="E147" s="157"/>
      <c r="G147" s="157"/>
      <c r="H147" s="157"/>
      <c r="I147" s="157"/>
      <c r="J147" s="157"/>
      <c r="K147" s="157"/>
      <c r="L147" s="157"/>
      <c r="M147" s="157"/>
      <c r="N147" s="157"/>
    </row>
    <row r="148" spans="4:14">
      <c r="D148" s="157"/>
      <c r="E148" s="157"/>
      <c r="G148" s="157"/>
      <c r="H148" s="157"/>
      <c r="I148" s="157"/>
      <c r="J148" s="157"/>
      <c r="K148" s="157"/>
      <c r="L148" s="157"/>
      <c r="M148" s="157"/>
      <c r="N148" s="157"/>
    </row>
    <row r="149" spans="4:14">
      <c r="D149" s="157"/>
      <c r="E149" s="157"/>
      <c r="G149" s="157"/>
      <c r="H149" s="157"/>
      <c r="I149" s="157"/>
      <c r="J149" s="157"/>
      <c r="K149" s="157"/>
      <c r="L149" s="157"/>
      <c r="M149" s="157"/>
      <c r="N149" s="157"/>
    </row>
    <row r="150" spans="4:14">
      <c r="D150" s="157"/>
      <c r="E150" s="157"/>
      <c r="G150" s="157"/>
      <c r="H150" s="157"/>
      <c r="I150" s="157"/>
      <c r="J150" s="157"/>
      <c r="K150" s="157"/>
      <c r="L150" s="157"/>
      <c r="M150" s="157"/>
      <c r="N150" s="157"/>
    </row>
    <row r="151" spans="4:14">
      <c r="D151" s="157"/>
      <c r="E151" s="157"/>
      <c r="G151" s="157"/>
      <c r="H151" s="157"/>
      <c r="I151" s="157"/>
      <c r="J151" s="157"/>
      <c r="K151" s="157"/>
      <c r="L151" s="157"/>
      <c r="M151" s="157"/>
      <c r="N151" s="157"/>
    </row>
    <row r="152" spans="4:14">
      <c r="D152" s="157"/>
      <c r="E152" s="157"/>
      <c r="G152" s="157"/>
      <c r="H152" s="157"/>
      <c r="I152" s="157"/>
      <c r="J152" s="157"/>
      <c r="K152" s="157"/>
      <c r="L152" s="157"/>
      <c r="M152" s="157"/>
      <c r="N152" s="157"/>
    </row>
    <row r="153" spans="4:14">
      <c r="D153" s="157"/>
      <c r="E153" s="157"/>
      <c r="G153" s="157"/>
      <c r="H153" s="157"/>
      <c r="I153" s="157"/>
      <c r="J153" s="157"/>
      <c r="K153" s="157"/>
      <c r="L153" s="157"/>
      <c r="M153" s="157"/>
      <c r="N153" s="157"/>
    </row>
    <row r="154" spans="4:14">
      <c r="D154" s="157"/>
      <c r="E154" s="157"/>
      <c r="G154" s="157"/>
      <c r="H154" s="157"/>
      <c r="I154" s="157"/>
      <c r="J154" s="157"/>
      <c r="K154" s="157"/>
      <c r="L154" s="157"/>
      <c r="M154" s="157"/>
      <c r="N154" s="157"/>
    </row>
    <row r="155" spans="4:14">
      <c r="D155" s="157"/>
      <c r="E155" s="157"/>
      <c r="G155" s="157"/>
      <c r="H155" s="157"/>
      <c r="I155" s="157"/>
      <c r="J155" s="157"/>
      <c r="K155" s="157"/>
      <c r="L155" s="157"/>
      <c r="M155" s="157"/>
      <c r="N155" s="157"/>
    </row>
    <row r="156" spans="4:14">
      <c r="D156" s="157"/>
      <c r="E156" s="157"/>
      <c r="G156" s="157"/>
      <c r="H156" s="157"/>
      <c r="I156" s="157"/>
      <c r="J156" s="157"/>
      <c r="K156" s="157"/>
      <c r="L156" s="157"/>
      <c r="M156" s="157"/>
      <c r="N156" s="157"/>
    </row>
    <row r="157" spans="4:14">
      <c r="D157" s="157"/>
      <c r="E157" s="157"/>
      <c r="G157" s="157"/>
      <c r="H157" s="157"/>
      <c r="I157" s="157"/>
      <c r="J157" s="157"/>
      <c r="K157" s="157"/>
      <c r="L157" s="157"/>
      <c r="M157" s="157"/>
      <c r="N157" s="157"/>
    </row>
    <row r="158" spans="4:14">
      <c r="D158" s="157"/>
      <c r="E158" s="157"/>
      <c r="G158" s="157"/>
      <c r="H158" s="157"/>
      <c r="I158" s="157"/>
      <c r="J158" s="157"/>
      <c r="K158" s="157"/>
      <c r="L158" s="157"/>
      <c r="M158" s="157"/>
      <c r="N158" s="157"/>
    </row>
    <row r="159" spans="4:14">
      <c r="D159" s="157"/>
      <c r="E159" s="157"/>
      <c r="G159" s="157"/>
      <c r="H159" s="157"/>
      <c r="I159" s="157"/>
      <c r="J159" s="157"/>
      <c r="K159" s="157"/>
      <c r="L159" s="157"/>
      <c r="M159" s="157"/>
      <c r="N159" s="157"/>
    </row>
    <row r="160" spans="4:14">
      <c r="D160" s="157"/>
      <c r="E160" s="157"/>
      <c r="G160" s="157"/>
      <c r="H160" s="157"/>
      <c r="I160" s="157"/>
      <c r="J160" s="157"/>
      <c r="K160" s="157"/>
      <c r="L160" s="157"/>
      <c r="M160" s="157"/>
      <c r="N160" s="157"/>
    </row>
    <row r="161" spans="4:14">
      <c r="D161" s="157"/>
      <c r="E161" s="157"/>
      <c r="G161" s="157"/>
      <c r="H161" s="157"/>
      <c r="I161" s="157"/>
      <c r="J161" s="157"/>
      <c r="K161" s="157"/>
      <c r="L161" s="157"/>
      <c r="M161" s="157"/>
      <c r="N161" s="157"/>
    </row>
    <row r="162" spans="4:14">
      <c r="D162" s="157"/>
      <c r="E162" s="157"/>
      <c r="G162" s="157"/>
      <c r="H162" s="157"/>
      <c r="I162" s="157"/>
      <c r="J162" s="157"/>
      <c r="K162" s="157"/>
      <c r="L162" s="157"/>
      <c r="M162" s="157"/>
      <c r="N162" s="157"/>
    </row>
    <row r="163" spans="4:14">
      <c r="D163" s="157"/>
      <c r="E163" s="157"/>
      <c r="G163" s="157"/>
      <c r="H163" s="157"/>
      <c r="I163" s="157"/>
      <c r="J163" s="157"/>
      <c r="K163" s="157"/>
      <c r="L163" s="157"/>
      <c r="M163" s="157"/>
      <c r="N163" s="157"/>
    </row>
    <row r="164" spans="4:14">
      <c r="D164" s="157"/>
      <c r="E164" s="157"/>
      <c r="G164" s="157"/>
      <c r="H164" s="157"/>
      <c r="I164" s="157"/>
      <c r="J164" s="157"/>
      <c r="K164" s="157"/>
      <c r="L164" s="157"/>
      <c r="M164" s="157"/>
      <c r="N164" s="157"/>
    </row>
    <row r="165" spans="4:14">
      <c r="D165" s="157"/>
      <c r="E165" s="157"/>
      <c r="G165" s="157"/>
      <c r="H165" s="157"/>
      <c r="I165" s="157"/>
      <c r="J165" s="157"/>
      <c r="K165" s="157"/>
      <c r="L165" s="157"/>
      <c r="M165" s="157"/>
      <c r="N165" s="157"/>
    </row>
    <row r="166" spans="4:14">
      <c r="D166" s="157"/>
      <c r="E166" s="157"/>
      <c r="G166" s="157"/>
      <c r="H166" s="157"/>
      <c r="I166" s="157"/>
      <c r="J166" s="157"/>
      <c r="K166" s="157"/>
      <c r="L166" s="157"/>
      <c r="M166" s="157"/>
      <c r="N166" s="157"/>
    </row>
    <row r="167" spans="4:14">
      <c r="D167" s="157"/>
      <c r="E167" s="157"/>
      <c r="G167" s="157"/>
      <c r="H167" s="157"/>
      <c r="I167" s="157"/>
      <c r="J167" s="157"/>
      <c r="K167" s="157"/>
      <c r="L167" s="157"/>
      <c r="M167" s="157"/>
      <c r="N167" s="157"/>
    </row>
    <row r="168" spans="4:14">
      <c r="D168" s="157"/>
      <c r="E168" s="157"/>
      <c r="G168" s="157"/>
      <c r="H168" s="157"/>
      <c r="I168" s="157"/>
      <c r="J168" s="157"/>
      <c r="K168" s="157"/>
      <c r="L168" s="157"/>
      <c r="M168" s="157"/>
      <c r="N168" s="157"/>
    </row>
    <row r="169" spans="4:14">
      <c r="D169" s="157"/>
      <c r="E169" s="157"/>
      <c r="G169" s="157"/>
      <c r="H169" s="157"/>
      <c r="I169" s="157"/>
      <c r="J169" s="157"/>
      <c r="K169" s="157"/>
      <c r="L169" s="157"/>
      <c r="M169" s="157"/>
      <c r="N169" s="157"/>
    </row>
    <row r="170" spans="4:14">
      <c r="D170" s="157"/>
      <c r="E170" s="157"/>
      <c r="G170" s="157"/>
      <c r="H170" s="157"/>
      <c r="I170" s="157"/>
      <c r="J170" s="157"/>
      <c r="K170" s="157"/>
      <c r="L170" s="157"/>
      <c r="M170" s="157"/>
      <c r="N170" s="157"/>
    </row>
    <row r="171" spans="4:14">
      <c r="D171" s="157"/>
      <c r="E171" s="157"/>
      <c r="G171" s="157"/>
      <c r="H171" s="157"/>
      <c r="I171" s="157"/>
      <c r="J171" s="157"/>
      <c r="K171" s="157"/>
      <c r="L171" s="157"/>
      <c r="M171" s="157"/>
      <c r="N171" s="157"/>
    </row>
    <row r="172" spans="4:14">
      <c r="D172" s="157"/>
      <c r="E172" s="157"/>
      <c r="G172" s="157"/>
      <c r="H172" s="157"/>
      <c r="I172" s="157"/>
      <c r="J172" s="157"/>
      <c r="K172" s="157"/>
      <c r="L172" s="157"/>
      <c r="M172" s="157"/>
      <c r="N172" s="157"/>
    </row>
    <row r="173" spans="4:14">
      <c r="D173" s="157"/>
      <c r="E173" s="157"/>
      <c r="G173" s="157"/>
      <c r="H173" s="157"/>
      <c r="I173" s="157"/>
      <c r="J173" s="157"/>
      <c r="K173" s="157"/>
      <c r="L173" s="157"/>
      <c r="M173" s="157"/>
      <c r="N173" s="157"/>
    </row>
    <row r="174" spans="4:14">
      <c r="D174" s="157"/>
      <c r="E174" s="157"/>
      <c r="G174" s="157"/>
      <c r="H174" s="157"/>
      <c r="I174" s="157"/>
      <c r="J174" s="157"/>
      <c r="K174" s="157"/>
      <c r="L174" s="157"/>
      <c r="M174" s="157"/>
      <c r="N174" s="157"/>
    </row>
    <row r="175" spans="4:14">
      <c r="D175" s="157"/>
      <c r="E175" s="157"/>
      <c r="G175" s="157"/>
      <c r="H175" s="157"/>
      <c r="I175" s="157"/>
      <c r="J175" s="157"/>
      <c r="K175" s="157"/>
      <c r="L175" s="157"/>
      <c r="M175" s="157"/>
      <c r="N175" s="157"/>
    </row>
    <row r="176" spans="4:14">
      <c r="D176" s="157"/>
      <c r="E176" s="157"/>
      <c r="G176" s="157"/>
      <c r="H176" s="157"/>
      <c r="I176" s="157"/>
      <c r="J176" s="157"/>
      <c r="K176" s="157"/>
      <c r="L176" s="157"/>
      <c r="M176" s="157"/>
      <c r="N176" s="157"/>
    </row>
    <row r="177" spans="4:14">
      <c r="D177" s="157"/>
      <c r="E177" s="157"/>
      <c r="G177" s="157"/>
      <c r="H177" s="157"/>
      <c r="I177" s="157"/>
      <c r="J177" s="157"/>
      <c r="K177" s="157"/>
      <c r="L177" s="157"/>
      <c r="M177" s="157"/>
      <c r="N177" s="157"/>
    </row>
    <row r="178" spans="4:14">
      <c r="D178" s="157"/>
      <c r="E178" s="157"/>
      <c r="G178" s="157"/>
      <c r="H178" s="157"/>
      <c r="I178" s="157"/>
      <c r="J178" s="157"/>
      <c r="K178" s="157"/>
      <c r="L178" s="157"/>
      <c r="M178" s="157"/>
      <c r="N178" s="157"/>
    </row>
    <row r="179" spans="4:14">
      <c r="D179" s="157"/>
      <c r="E179" s="157"/>
      <c r="G179" s="157"/>
      <c r="H179" s="157"/>
      <c r="I179" s="157"/>
      <c r="J179" s="157"/>
      <c r="K179" s="157"/>
      <c r="L179" s="157"/>
      <c r="M179" s="157"/>
      <c r="N179" s="157"/>
    </row>
    <row r="180" spans="4:14">
      <c r="D180" s="157"/>
      <c r="E180" s="157"/>
      <c r="G180" s="157"/>
      <c r="H180" s="157"/>
      <c r="I180" s="157"/>
      <c r="J180" s="157"/>
      <c r="K180" s="157"/>
      <c r="L180" s="157"/>
      <c r="M180" s="157"/>
      <c r="N180" s="157"/>
    </row>
    <row r="181" spans="4:14">
      <c r="D181" s="157"/>
      <c r="E181" s="157"/>
      <c r="G181" s="157"/>
      <c r="H181" s="157"/>
      <c r="I181" s="157"/>
      <c r="J181" s="157"/>
      <c r="K181" s="157"/>
      <c r="L181" s="157"/>
      <c r="M181" s="157"/>
      <c r="N181" s="157"/>
    </row>
    <row r="182" spans="4:14">
      <c r="D182" s="157"/>
      <c r="E182" s="157"/>
      <c r="G182" s="157"/>
      <c r="H182" s="157"/>
      <c r="I182" s="157"/>
      <c r="J182" s="157"/>
      <c r="K182" s="157"/>
      <c r="L182" s="157"/>
      <c r="M182" s="157"/>
      <c r="N182" s="157"/>
    </row>
    <row r="183" spans="4:14">
      <c r="D183" s="157"/>
      <c r="E183" s="157"/>
      <c r="G183" s="157"/>
      <c r="H183" s="157"/>
      <c r="I183" s="157"/>
      <c r="J183" s="157"/>
      <c r="K183" s="157"/>
      <c r="L183" s="157"/>
      <c r="M183" s="157"/>
      <c r="N183" s="157"/>
    </row>
    <row r="184" spans="4:14">
      <c r="D184" s="157"/>
      <c r="E184" s="157"/>
      <c r="G184" s="157"/>
      <c r="H184" s="157"/>
      <c r="I184" s="157"/>
      <c r="J184" s="157"/>
      <c r="K184" s="157"/>
      <c r="L184" s="157"/>
      <c r="M184" s="157"/>
      <c r="N184" s="157"/>
    </row>
    <row r="185" spans="4:14">
      <c r="D185" s="157"/>
      <c r="E185" s="157"/>
      <c r="G185" s="157"/>
      <c r="H185" s="157"/>
      <c r="I185" s="157"/>
      <c r="J185" s="157"/>
      <c r="K185" s="157"/>
      <c r="L185" s="157"/>
      <c r="M185" s="157"/>
      <c r="N185" s="157"/>
    </row>
    <row r="186" spans="4:14">
      <c r="D186" s="157"/>
      <c r="E186" s="157"/>
      <c r="G186" s="157"/>
      <c r="H186" s="157"/>
      <c r="I186" s="157"/>
      <c r="J186" s="157"/>
      <c r="K186" s="157"/>
      <c r="L186" s="157"/>
      <c r="M186" s="157"/>
      <c r="N186" s="157"/>
    </row>
    <row r="187" spans="4:14">
      <c r="D187" s="157"/>
      <c r="E187" s="157"/>
      <c r="G187" s="157"/>
      <c r="H187" s="157"/>
      <c r="I187" s="157"/>
      <c r="J187" s="157"/>
      <c r="K187" s="157"/>
      <c r="L187" s="157"/>
      <c r="M187" s="157"/>
      <c r="N187" s="157"/>
    </row>
    <row r="188" spans="4:14">
      <c r="D188" s="157"/>
      <c r="E188" s="157"/>
      <c r="G188" s="157"/>
      <c r="H188" s="157"/>
      <c r="I188" s="157"/>
      <c r="J188" s="157"/>
      <c r="K188" s="157"/>
      <c r="L188" s="157"/>
      <c r="M188" s="157"/>
      <c r="N188" s="157"/>
    </row>
    <row r="189" spans="4:14">
      <c r="D189" s="157"/>
      <c r="E189" s="157"/>
      <c r="G189" s="157"/>
      <c r="H189" s="157"/>
      <c r="I189" s="157"/>
      <c r="J189" s="157"/>
      <c r="K189" s="157"/>
      <c r="L189" s="157"/>
      <c r="M189" s="157"/>
      <c r="N189" s="157"/>
    </row>
    <row r="190" spans="4:14">
      <c r="D190" s="157"/>
      <c r="E190" s="157"/>
      <c r="G190" s="157"/>
      <c r="H190" s="157"/>
      <c r="I190" s="157"/>
      <c r="J190" s="157"/>
      <c r="K190" s="157"/>
      <c r="L190" s="157"/>
      <c r="M190" s="157"/>
      <c r="N190" s="157"/>
    </row>
    <row r="191" spans="4:14">
      <c r="D191" s="157"/>
      <c r="E191" s="157"/>
      <c r="G191" s="157"/>
      <c r="H191" s="157"/>
      <c r="I191" s="157"/>
      <c r="J191" s="157"/>
      <c r="K191" s="157"/>
      <c r="L191" s="157"/>
      <c r="M191" s="157"/>
      <c r="N191" s="157"/>
    </row>
    <row r="192" spans="4:14">
      <c r="D192" s="157"/>
      <c r="E192" s="157"/>
      <c r="G192" s="157"/>
      <c r="H192" s="157"/>
      <c r="I192" s="157"/>
      <c r="J192" s="157"/>
      <c r="K192" s="157"/>
      <c r="L192" s="157"/>
      <c r="M192" s="157"/>
      <c r="N192" s="157"/>
    </row>
    <row r="193" spans="4:14">
      <c r="D193" s="157"/>
      <c r="E193" s="157"/>
      <c r="G193" s="157"/>
      <c r="H193" s="157"/>
      <c r="I193" s="157"/>
      <c r="J193" s="157"/>
      <c r="K193" s="157"/>
      <c r="L193" s="157"/>
      <c r="M193" s="157"/>
      <c r="N193" s="157"/>
    </row>
    <row r="194" spans="4:14">
      <c r="D194" s="157"/>
      <c r="E194" s="157"/>
      <c r="G194" s="157"/>
      <c r="H194" s="157"/>
      <c r="I194" s="157"/>
      <c r="J194" s="157"/>
      <c r="K194" s="157"/>
      <c r="L194" s="157"/>
      <c r="M194" s="157"/>
      <c r="N194" s="157"/>
    </row>
    <row r="195" spans="4:14">
      <c r="D195" s="157"/>
      <c r="E195" s="157"/>
      <c r="G195" s="157"/>
      <c r="H195" s="157"/>
      <c r="I195" s="157"/>
      <c r="J195" s="157"/>
      <c r="K195" s="157"/>
      <c r="L195" s="157"/>
      <c r="M195" s="157"/>
      <c r="N195" s="157"/>
    </row>
    <row r="196" spans="4:14">
      <c r="D196" s="157"/>
      <c r="E196" s="157"/>
      <c r="G196" s="157"/>
      <c r="H196" s="157"/>
      <c r="I196" s="157"/>
      <c r="J196" s="157"/>
      <c r="K196" s="157"/>
      <c r="L196" s="157"/>
      <c r="M196" s="157"/>
      <c r="N196" s="157"/>
    </row>
    <row r="197" spans="4:14">
      <c r="D197" s="157"/>
      <c r="E197" s="157"/>
      <c r="G197" s="157"/>
      <c r="H197" s="157"/>
      <c r="I197" s="157"/>
      <c r="J197" s="157"/>
      <c r="K197" s="157"/>
      <c r="L197" s="157"/>
      <c r="M197" s="157"/>
      <c r="N197" s="157"/>
    </row>
    <row r="198" spans="4:14">
      <c r="D198" s="157"/>
      <c r="E198" s="157"/>
      <c r="G198" s="157"/>
      <c r="H198" s="157"/>
      <c r="I198" s="157"/>
      <c r="J198" s="157"/>
      <c r="K198" s="157"/>
      <c r="L198" s="157"/>
      <c r="M198" s="157"/>
      <c r="N198" s="157"/>
    </row>
    <row r="199" spans="4:14">
      <c r="D199" s="157"/>
      <c r="E199" s="157"/>
      <c r="G199" s="157"/>
      <c r="H199" s="157"/>
      <c r="I199" s="157"/>
      <c r="J199" s="157"/>
      <c r="K199" s="157"/>
      <c r="L199" s="157"/>
      <c r="M199" s="157"/>
      <c r="N199" s="157"/>
    </row>
    <row r="200" spans="4:14">
      <c r="D200" s="157"/>
      <c r="E200" s="157"/>
      <c r="G200" s="157"/>
      <c r="H200" s="157"/>
      <c r="I200" s="157"/>
      <c r="J200" s="157"/>
      <c r="K200" s="157"/>
      <c r="L200" s="157"/>
      <c r="M200" s="157"/>
      <c r="N200" s="157"/>
    </row>
    <row r="201" spans="4:14">
      <c r="D201" s="157"/>
      <c r="E201" s="157"/>
      <c r="G201" s="157"/>
      <c r="H201" s="157"/>
      <c r="I201" s="157"/>
      <c r="J201" s="157"/>
      <c r="K201" s="157"/>
      <c r="L201" s="157"/>
      <c r="M201" s="157"/>
      <c r="N201" s="157"/>
    </row>
    <row r="202" spans="4:14">
      <c r="D202" s="157"/>
      <c r="E202" s="157"/>
      <c r="G202" s="157"/>
      <c r="H202" s="157"/>
      <c r="I202" s="157"/>
      <c r="J202" s="157"/>
      <c r="K202" s="157"/>
      <c r="L202" s="157"/>
      <c r="M202" s="157"/>
      <c r="N202" s="157"/>
    </row>
    <row r="203" spans="4:14">
      <c r="D203" s="157"/>
      <c r="E203" s="157"/>
      <c r="G203" s="157"/>
      <c r="H203" s="157"/>
      <c r="I203" s="157"/>
      <c r="J203" s="157"/>
      <c r="K203" s="157"/>
      <c r="L203" s="157"/>
      <c r="M203" s="157"/>
      <c r="N203" s="157"/>
    </row>
    <row r="204" spans="4:14">
      <c r="D204" s="157"/>
      <c r="E204" s="157"/>
      <c r="G204" s="157"/>
      <c r="H204" s="157"/>
      <c r="I204" s="157"/>
      <c r="J204" s="157"/>
      <c r="K204" s="157"/>
      <c r="L204" s="157"/>
      <c r="M204" s="157"/>
      <c r="N204" s="157"/>
    </row>
    <row r="205" spans="4:14">
      <c r="D205" s="157"/>
      <c r="E205" s="157"/>
      <c r="G205" s="157"/>
      <c r="H205" s="157"/>
      <c r="I205" s="157"/>
      <c r="J205" s="157"/>
      <c r="K205" s="157"/>
      <c r="L205" s="157"/>
      <c r="M205" s="157"/>
      <c r="N205" s="157"/>
    </row>
    <row r="206" spans="4:14">
      <c r="D206" s="157"/>
      <c r="E206" s="157"/>
      <c r="G206" s="157"/>
      <c r="H206" s="157"/>
      <c r="I206" s="157"/>
      <c r="J206" s="157"/>
      <c r="K206" s="157"/>
      <c r="L206" s="157"/>
      <c r="M206" s="157"/>
      <c r="N206" s="157"/>
    </row>
    <row r="207" spans="4:14">
      <c r="D207" s="157"/>
      <c r="E207" s="157"/>
      <c r="G207" s="157"/>
      <c r="H207" s="157"/>
      <c r="I207" s="157"/>
      <c r="J207" s="157"/>
      <c r="K207" s="157"/>
      <c r="L207" s="157"/>
      <c r="M207" s="157"/>
      <c r="N207" s="157"/>
    </row>
    <row r="208" spans="4:14">
      <c r="D208" s="157"/>
      <c r="E208" s="157"/>
      <c r="G208" s="157"/>
      <c r="H208" s="157"/>
      <c r="I208" s="157"/>
      <c r="J208" s="157"/>
      <c r="K208" s="157"/>
      <c r="L208" s="157"/>
      <c r="M208" s="157"/>
      <c r="N208" s="157"/>
    </row>
    <row r="209" spans="4:14">
      <c r="D209" s="157"/>
      <c r="E209" s="157"/>
      <c r="G209" s="157"/>
      <c r="H209" s="157"/>
      <c r="I209" s="157"/>
      <c r="J209" s="157"/>
      <c r="K209" s="157"/>
      <c r="L209" s="157"/>
      <c r="M209" s="157"/>
      <c r="N209" s="157"/>
    </row>
    <row r="210" spans="4:14">
      <c r="D210" s="157"/>
      <c r="E210" s="157"/>
      <c r="G210" s="157"/>
      <c r="H210" s="157"/>
      <c r="I210" s="157"/>
      <c r="J210" s="157"/>
      <c r="K210" s="157"/>
      <c r="L210" s="157"/>
      <c r="M210" s="157"/>
      <c r="N210" s="157"/>
    </row>
    <row r="211" spans="4:14">
      <c r="D211" s="157"/>
      <c r="E211" s="157"/>
      <c r="G211" s="157"/>
      <c r="H211" s="157"/>
      <c r="I211" s="157"/>
      <c r="J211" s="157"/>
      <c r="K211" s="157"/>
      <c r="L211" s="157"/>
      <c r="M211" s="157"/>
      <c r="N211" s="157"/>
    </row>
    <row r="212" spans="4:14">
      <c r="D212" s="157"/>
      <c r="E212" s="157"/>
      <c r="G212" s="157"/>
      <c r="H212" s="157"/>
      <c r="I212" s="157"/>
      <c r="J212" s="157"/>
      <c r="K212" s="157"/>
      <c r="L212" s="157"/>
      <c r="M212" s="157"/>
      <c r="N212" s="157"/>
    </row>
    <row r="213" spans="4:14">
      <c r="D213" s="157"/>
      <c r="E213" s="157"/>
      <c r="G213" s="157"/>
      <c r="H213" s="157"/>
      <c r="I213" s="157"/>
      <c r="J213" s="157"/>
      <c r="K213" s="157"/>
      <c r="L213" s="157"/>
      <c r="M213" s="157"/>
      <c r="N213" s="157"/>
    </row>
    <row r="214" spans="4:14">
      <c r="D214" s="157"/>
      <c r="E214" s="157"/>
      <c r="G214" s="157"/>
      <c r="H214" s="157"/>
      <c r="I214" s="157"/>
      <c r="J214" s="157"/>
      <c r="K214" s="157"/>
      <c r="L214" s="157"/>
      <c r="M214" s="157"/>
      <c r="N214" s="157"/>
    </row>
    <row r="215" spans="4:14">
      <c r="D215" s="157"/>
      <c r="E215" s="157"/>
      <c r="G215" s="157"/>
      <c r="H215" s="157"/>
      <c r="I215" s="157"/>
      <c r="J215" s="157"/>
      <c r="K215" s="157"/>
      <c r="L215" s="157"/>
      <c r="M215" s="157"/>
      <c r="N215" s="157"/>
    </row>
    <row r="216" spans="4:14">
      <c r="D216" s="157"/>
      <c r="E216" s="157"/>
      <c r="G216" s="157"/>
      <c r="H216" s="157"/>
      <c r="I216" s="157"/>
      <c r="J216" s="157"/>
      <c r="K216" s="157"/>
      <c r="L216" s="157"/>
      <c r="M216" s="157"/>
      <c r="N216" s="157"/>
    </row>
    <row r="217" spans="4:14">
      <c r="D217" s="157"/>
      <c r="E217" s="157"/>
      <c r="G217" s="157"/>
      <c r="H217" s="157"/>
      <c r="I217" s="157"/>
      <c r="J217" s="157"/>
      <c r="K217" s="157"/>
      <c r="L217" s="157"/>
      <c r="M217" s="157"/>
      <c r="N217" s="157"/>
    </row>
    <row r="218" spans="4:14">
      <c r="D218" s="157"/>
      <c r="E218" s="157"/>
      <c r="G218" s="157"/>
      <c r="H218" s="157"/>
      <c r="I218" s="157"/>
      <c r="J218" s="157"/>
      <c r="K218" s="157"/>
      <c r="L218" s="157"/>
      <c r="M218" s="157"/>
      <c r="N218" s="157"/>
    </row>
    <row r="219" spans="4:14">
      <c r="D219" s="157"/>
      <c r="E219" s="157"/>
      <c r="G219" s="157"/>
      <c r="H219" s="157"/>
      <c r="I219" s="157"/>
      <c r="J219" s="157"/>
      <c r="K219" s="157"/>
      <c r="L219" s="157"/>
      <c r="M219" s="157"/>
      <c r="N219" s="157"/>
    </row>
    <row r="220" spans="4:14">
      <c r="D220" s="157"/>
      <c r="E220" s="157"/>
      <c r="G220" s="157"/>
      <c r="H220" s="157"/>
      <c r="I220" s="157"/>
      <c r="J220" s="157"/>
      <c r="K220" s="157"/>
      <c r="L220" s="157"/>
      <c r="M220" s="157"/>
      <c r="N220" s="157"/>
    </row>
    <row r="221" spans="4:14">
      <c r="D221" s="157"/>
      <c r="E221" s="157"/>
      <c r="G221" s="157"/>
      <c r="H221" s="157"/>
      <c r="I221" s="157"/>
      <c r="J221" s="157"/>
      <c r="K221" s="157"/>
      <c r="L221" s="157"/>
      <c r="M221" s="157"/>
      <c r="N221" s="157"/>
    </row>
    <row r="222" spans="4:14">
      <c r="D222" s="157"/>
      <c r="E222" s="157"/>
      <c r="G222" s="157"/>
      <c r="H222" s="157"/>
      <c r="I222" s="157"/>
      <c r="J222" s="157"/>
      <c r="K222" s="157"/>
      <c r="L222" s="157"/>
      <c r="M222" s="157"/>
      <c r="N222" s="157"/>
    </row>
    <row r="223" spans="4:14">
      <c r="D223" s="157"/>
      <c r="E223" s="157"/>
      <c r="G223" s="157"/>
      <c r="H223" s="157"/>
      <c r="I223" s="157"/>
      <c r="J223" s="157"/>
      <c r="K223" s="157"/>
      <c r="L223" s="157"/>
      <c r="M223" s="157"/>
      <c r="N223" s="157"/>
    </row>
    <row r="224" spans="4:14">
      <c r="D224" s="157"/>
      <c r="E224" s="157"/>
      <c r="G224" s="157"/>
      <c r="H224" s="157"/>
      <c r="I224" s="157"/>
      <c r="J224" s="157"/>
      <c r="K224" s="157"/>
      <c r="L224" s="157"/>
      <c r="M224" s="157"/>
      <c r="N224" s="157"/>
    </row>
    <row r="225" spans="4:14">
      <c r="D225" s="157"/>
      <c r="E225" s="157"/>
      <c r="G225" s="157"/>
      <c r="H225" s="157"/>
      <c r="I225" s="157"/>
      <c r="J225" s="157"/>
      <c r="K225" s="157"/>
      <c r="L225" s="157"/>
      <c r="M225" s="157"/>
      <c r="N225" s="157"/>
    </row>
    <row r="226" spans="4:14">
      <c r="D226" s="157"/>
      <c r="E226" s="157"/>
      <c r="G226" s="157"/>
      <c r="H226" s="157"/>
      <c r="I226" s="157"/>
      <c r="J226" s="157"/>
      <c r="K226" s="157"/>
      <c r="L226" s="157"/>
      <c r="M226" s="157"/>
      <c r="N226" s="157"/>
    </row>
    <row r="227" spans="4:14">
      <c r="D227" s="157"/>
      <c r="E227" s="157"/>
      <c r="G227" s="157"/>
      <c r="H227" s="157"/>
      <c r="I227" s="157"/>
      <c r="J227" s="157"/>
      <c r="K227" s="157"/>
      <c r="L227" s="157"/>
      <c r="M227" s="157"/>
      <c r="N227" s="157"/>
    </row>
    <row r="228" spans="4:14">
      <c r="D228" s="157"/>
      <c r="E228" s="157"/>
      <c r="G228" s="157"/>
      <c r="H228" s="157"/>
      <c r="I228" s="157"/>
      <c r="J228" s="157"/>
      <c r="K228" s="157"/>
      <c r="L228" s="157"/>
      <c r="M228" s="157"/>
      <c r="N228" s="157"/>
    </row>
    <row r="229" spans="4:14">
      <c r="D229" s="157"/>
      <c r="E229" s="157"/>
      <c r="G229" s="157"/>
      <c r="H229" s="157"/>
      <c r="I229" s="157"/>
      <c r="J229" s="157"/>
      <c r="K229" s="157"/>
      <c r="L229" s="157"/>
      <c r="M229" s="157"/>
      <c r="N229" s="157"/>
    </row>
    <row r="230" spans="4:14">
      <c r="D230" s="157"/>
      <c r="E230" s="157"/>
      <c r="G230" s="157"/>
      <c r="H230" s="157"/>
      <c r="I230" s="157"/>
      <c r="J230" s="157"/>
      <c r="K230" s="157"/>
      <c r="L230" s="157"/>
      <c r="M230" s="157"/>
      <c r="N230" s="157"/>
    </row>
    <row r="231" spans="4:14">
      <c r="D231" s="157"/>
      <c r="E231" s="157"/>
      <c r="G231" s="157"/>
      <c r="H231" s="157"/>
      <c r="I231" s="157"/>
      <c r="J231" s="157"/>
      <c r="K231" s="157"/>
      <c r="L231" s="157"/>
      <c r="M231" s="157"/>
      <c r="N231" s="157"/>
    </row>
    <row r="232" spans="4:14">
      <c r="D232" s="157"/>
      <c r="E232" s="157"/>
      <c r="G232" s="157"/>
      <c r="H232" s="157"/>
      <c r="I232" s="157"/>
      <c r="J232" s="157"/>
      <c r="K232" s="157"/>
      <c r="L232" s="157"/>
      <c r="M232" s="157"/>
      <c r="N232" s="157"/>
    </row>
    <row r="233" spans="4:14">
      <c r="D233" s="157"/>
      <c r="E233" s="157"/>
      <c r="G233" s="157"/>
      <c r="H233" s="157"/>
      <c r="I233" s="157"/>
      <c r="J233" s="157"/>
      <c r="K233" s="157"/>
      <c r="L233" s="157"/>
      <c r="M233" s="157"/>
      <c r="N233" s="157"/>
    </row>
    <row r="234" spans="4:14">
      <c r="D234" s="157"/>
      <c r="E234" s="157"/>
      <c r="G234" s="157"/>
      <c r="H234" s="157"/>
      <c r="I234" s="157"/>
      <c r="J234" s="157"/>
      <c r="K234" s="157"/>
      <c r="L234" s="157"/>
      <c r="M234" s="157"/>
      <c r="N234" s="157"/>
    </row>
    <row r="235" spans="4:14">
      <c r="D235" s="157"/>
      <c r="E235" s="157"/>
      <c r="G235" s="157"/>
      <c r="H235" s="157"/>
      <c r="I235" s="157"/>
      <c r="J235" s="157"/>
      <c r="K235" s="157"/>
      <c r="L235" s="157"/>
      <c r="M235" s="157"/>
      <c r="N235" s="157"/>
    </row>
    <row r="236" spans="4:14">
      <c r="D236" s="157"/>
      <c r="E236" s="157"/>
      <c r="G236" s="157"/>
      <c r="H236" s="157"/>
      <c r="I236" s="157"/>
      <c r="J236" s="157"/>
      <c r="K236" s="157"/>
      <c r="L236" s="157"/>
      <c r="M236" s="157"/>
      <c r="N236" s="157"/>
    </row>
    <row r="237" spans="4:14">
      <c r="D237" s="157"/>
      <c r="E237" s="157"/>
      <c r="G237" s="157"/>
      <c r="H237" s="157"/>
      <c r="I237" s="157"/>
      <c r="J237" s="157"/>
      <c r="K237" s="157"/>
      <c r="L237" s="157"/>
      <c r="M237" s="157"/>
      <c r="N237" s="157"/>
    </row>
    <row r="238" spans="4:14">
      <c r="D238" s="157"/>
      <c r="E238" s="157"/>
      <c r="G238" s="157"/>
      <c r="H238" s="157"/>
      <c r="I238" s="157"/>
      <c r="J238" s="157"/>
      <c r="K238" s="157"/>
      <c r="L238" s="157"/>
      <c r="M238" s="157"/>
      <c r="N238" s="157"/>
    </row>
    <row r="239" spans="4:14">
      <c r="D239" s="157"/>
      <c r="E239" s="157"/>
      <c r="G239" s="157"/>
      <c r="H239" s="157"/>
      <c r="I239" s="157"/>
      <c r="J239" s="157"/>
      <c r="K239" s="157"/>
      <c r="L239" s="157"/>
      <c r="M239" s="157"/>
      <c r="N239" s="157"/>
    </row>
    <row r="240" spans="4:14">
      <c r="D240" s="157"/>
      <c r="E240" s="157"/>
      <c r="G240" s="157"/>
      <c r="H240" s="157"/>
      <c r="I240" s="157"/>
      <c r="J240" s="157"/>
      <c r="K240" s="157"/>
      <c r="L240" s="157"/>
      <c r="M240" s="157"/>
      <c r="N240" s="157"/>
    </row>
    <row r="241" spans="4:14">
      <c r="D241" s="157"/>
      <c r="E241" s="157"/>
      <c r="G241" s="157"/>
      <c r="H241" s="157"/>
      <c r="I241" s="157"/>
      <c r="J241" s="157"/>
      <c r="K241" s="157"/>
      <c r="L241" s="157"/>
      <c r="M241" s="157"/>
      <c r="N241" s="157"/>
    </row>
    <row r="242" spans="4:14">
      <c r="D242" s="157"/>
      <c r="E242" s="157"/>
      <c r="G242" s="157"/>
      <c r="H242" s="157"/>
      <c r="I242" s="157"/>
      <c r="J242" s="157"/>
      <c r="K242" s="157"/>
      <c r="L242" s="157"/>
      <c r="M242" s="157"/>
      <c r="N242" s="157"/>
    </row>
    <row r="243" spans="4:14">
      <c r="D243" s="157"/>
      <c r="E243" s="157"/>
      <c r="G243" s="157"/>
      <c r="H243" s="157"/>
      <c r="I243" s="157"/>
      <c r="J243" s="157"/>
      <c r="K243" s="157"/>
      <c r="L243" s="157"/>
      <c r="M243" s="157"/>
      <c r="N243" s="157"/>
    </row>
    <row r="244" spans="4:14">
      <c r="D244" s="157"/>
      <c r="E244" s="157"/>
      <c r="G244" s="157"/>
      <c r="H244" s="157"/>
      <c r="I244" s="157"/>
      <c r="J244" s="157"/>
      <c r="K244" s="157"/>
      <c r="L244" s="157"/>
      <c r="M244" s="157"/>
      <c r="N244" s="157"/>
    </row>
    <row r="245" spans="4:14">
      <c r="D245" s="157"/>
      <c r="E245" s="157"/>
      <c r="G245" s="157"/>
      <c r="H245" s="157"/>
      <c r="I245" s="157"/>
      <c r="J245" s="157"/>
      <c r="K245" s="157"/>
      <c r="L245" s="157"/>
      <c r="M245" s="157"/>
      <c r="N245" s="157"/>
    </row>
    <row r="246" spans="4:14">
      <c r="D246" s="157"/>
      <c r="E246" s="157"/>
      <c r="G246" s="157"/>
      <c r="H246" s="157"/>
      <c r="I246" s="157"/>
      <c r="J246" s="157"/>
      <c r="K246" s="157"/>
      <c r="L246" s="157"/>
      <c r="M246" s="157"/>
      <c r="N246" s="157"/>
    </row>
    <row r="247" spans="4:14">
      <c r="D247" s="157"/>
      <c r="E247" s="157"/>
      <c r="G247" s="157"/>
      <c r="H247" s="157"/>
      <c r="I247" s="157"/>
      <c r="J247" s="157"/>
      <c r="K247" s="157"/>
      <c r="L247" s="157"/>
      <c r="M247" s="157"/>
      <c r="N247" s="157"/>
    </row>
    <row r="248" spans="4:14">
      <c r="D248" s="157"/>
      <c r="E248" s="157"/>
      <c r="G248" s="157"/>
      <c r="H248" s="157"/>
      <c r="I248" s="157"/>
      <c r="J248" s="157"/>
      <c r="K248" s="157"/>
      <c r="L248" s="157"/>
      <c r="M248" s="157"/>
      <c r="N248" s="157"/>
    </row>
    <row r="249" spans="4:14">
      <c r="D249" s="157"/>
      <c r="E249" s="157"/>
      <c r="G249" s="157"/>
      <c r="H249" s="157"/>
      <c r="I249" s="157"/>
      <c r="J249" s="157"/>
      <c r="K249" s="157"/>
      <c r="L249" s="157"/>
      <c r="M249" s="157"/>
      <c r="N249" s="157"/>
    </row>
    <row r="250" spans="4:14">
      <c r="D250" s="157"/>
      <c r="E250" s="157"/>
      <c r="G250" s="157"/>
      <c r="H250" s="157"/>
      <c r="I250" s="157"/>
      <c r="J250" s="157"/>
      <c r="K250" s="157"/>
      <c r="L250" s="157"/>
      <c r="M250" s="157"/>
      <c r="N250" s="157"/>
    </row>
    <row r="251" spans="4:14">
      <c r="D251" s="157"/>
      <c r="E251" s="157"/>
      <c r="G251" s="157"/>
      <c r="H251" s="157"/>
      <c r="I251" s="157"/>
      <c r="J251" s="157"/>
      <c r="K251" s="157"/>
      <c r="L251" s="157"/>
      <c r="M251" s="157"/>
      <c r="N251" s="157"/>
    </row>
    <row r="252" spans="4:14">
      <c r="D252" s="157"/>
      <c r="E252" s="157"/>
      <c r="G252" s="157"/>
      <c r="H252" s="157"/>
      <c r="I252" s="157"/>
      <c r="J252" s="157"/>
      <c r="K252" s="157"/>
      <c r="L252" s="157"/>
      <c r="M252" s="157"/>
      <c r="N252" s="157"/>
    </row>
    <row r="253" spans="4:14">
      <c r="D253" s="157"/>
      <c r="E253" s="157"/>
      <c r="G253" s="157"/>
      <c r="H253" s="157"/>
      <c r="I253" s="157"/>
      <c r="J253" s="157"/>
      <c r="K253" s="157"/>
      <c r="L253" s="157"/>
      <c r="M253" s="157"/>
      <c r="N253" s="157"/>
    </row>
    <row r="254" spans="4:14">
      <c r="D254" s="157"/>
      <c r="E254" s="157"/>
      <c r="G254" s="157"/>
      <c r="H254" s="157"/>
      <c r="I254" s="157"/>
      <c r="J254" s="157"/>
      <c r="K254" s="157"/>
      <c r="L254" s="157"/>
      <c r="M254" s="157"/>
      <c r="N254" s="157"/>
    </row>
    <row r="255" spans="4:14">
      <c r="D255" s="157"/>
      <c r="E255" s="157"/>
      <c r="G255" s="157"/>
      <c r="H255" s="157"/>
      <c r="I255" s="157"/>
      <c r="J255" s="157"/>
      <c r="K255" s="157"/>
      <c r="L255" s="157"/>
      <c r="M255" s="157"/>
      <c r="N255" s="157"/>
    </row>
    <row r="256" spans="4:14">
      <c r="D256" s="157"/>
      <c r="E256" s="157"/>
      <c r="G256" s="157"/>
      <c r="H256" s="157"/>
      <c r="I256" s="157"/>
      <c r="J256" s="157"/>
      <c r="K256" s="157"/>
      <c r="L256" s="157"/>
      <c r="M256" s="157"/>
      <c r="N256" s="157"/>
    </row>
    <row r="257" spans="4:14">
      <c r="D257" s="157"/>
      <c r="E257" s="157"/>
      <c r="G257" s="157"/>
      <c r="H257" s="157"/>
      <c r="I257" s="157"/>
      <c r="J257" s="157"/>
      <c r="K257" s="157"/>
      <c r="L257" s="157"/>
      <c r="M257" s="157"/>
      <c r="N257" s="157"/>
    </row>
    <row r="258" spans="4:14">
      <c r="D258" s="157"/>
      <c r="E258" s="157"/>
      <c r="G258" s="157"/>
      <c r="H258" s="157"/>
      <c r="I258" s="157"/>
      <c r="J258" s="157"/>
      <c r="K258" s="157"/>
      <c r="L258" s="157"/>
      <c r="M258" s="157"/>
      <c r="N258" s="157"/>
    </row>
    <row r="259" spans="4:14">
      <c r="D259" s="157"/>
      <c r="E259" s="157"/>
      <c r="G259" s="157"/>
      <c r="H259" s="157"/>
      <c r="I259" s="157"/>
      <c r="J259" s="157"/>
      <c r="K259" s="157"/>
      <c r="L259" s="157"/>
      <c r="M259" s="157"/>
      <c r="N259" s="157"/>
    </row>
    <row r="260" spans="4:14">
      <c r="D260" s="157"/>
      <c r="E260" s="157"/>
      <c r="G260" s="157"/>
      <c r="H260" s="157"/>
      <c r="I260" s="157"/>
      <c r="J260" s="157"/>
      <c r="K260" s="157"/>
      <c r="L260" s="157"/>
      <c r="M260" s="157"/>
      <c r="N260" s="157"/>
    </row>
    <row r="261" spans="4:14">
      <c r="D261" s="157"/>
      <c r="E261" s="157"/>
      <c r="G261" s="157"/>
      <c r="H261" s="157"/>
      <c r="I261" s="157"/>
      <c r="J261" s="157"/>
      <c r="K261" s="157"/>
      <c r="L261" s="157"/>
      <c r="M261" s="157"/>
      <c r="N261" s="157"/>
    </row>
    <row r="262" spans="4:14">
      <c r="D262" s="157"/>
      <c r="E262" s="157"/>
      <c r="G262" s="157"/>
      <c r="H262" s="157"/>
      <c r="I262" s="157"/>
      <c r="J262" s="157"/>
      <c r="K262" s="157"/>
      <c r="L262" s="157"/>
      <c r="M262" s="157"/>
      <c r="N262" s="157"/>
    </row>
    <row r="263" spans="4:14">
      <c r="D263" s="157"/>
      <c r="E263" s="157"/>
      <c r="G263" s="157"/>
      <c r="H263" s="157"/>
      <c r="I263" s="157"/>
      <c r="J263" s="157"/>
      <c r="K263" s="157"/>
      <c r="L263" s="157"/>
      <c r="M263" s="157"/>
      <c r="N263" s="157"/>
    </row>
    <row r="264" spans="4:14">
      <c r="D264" s="157"/>
      <c r="E264" s="157"/>
      <c r="G264" s="157"/>
      <c r="H264" s="157"/>
      <c r="I264" s="157"/>
      <c r="J264" s="157"/>
      <c r="K264" s="157"/>
      <c r="L264" s="157"/>
      <c r="M264" s="157"/>
      <c r="N264" s="157"/>
    </row>
    <row r="265" spans="4:14">
      <c r="D265" s="157"/>
      <c r="E265" s="157"/>
      <c r="G265" s="157"/>
      <c r="H265" s="157"/>
      <c r="I265" s="157"/>
      <c r="J265" s="157"/>
      <c r="K265" s="157"/>
      <c r="L265" s="157"/>
      <c r="M265" s="157"/>
      <c r="N265" s="157"/>
    </row>
    <row r="266" spans="4:14">
      <c r="D266" s="157"/>
      <c r="E266" s="157"/>
      <c r="G266" s="157"/>
      <c r="H266" s="157"/>
      <c r="I266" s="157"/>
      <c r="J266" s="157"/>
      <c r="K266" s="157"/>
      <c r="L266" s="157"/>
      <c r="M266" s="157"/>
      <c r="N266" s="157"/>
    </row>
    <row r="267" spans="4:14">
      <c r="D267" s="157"/>
      <c r="E267" s="157"/>
      <c r="G267" s="157"/>
      <c r="H267" s="157"/>
      <c r="I267" s="157"/>
      <c r="J267" s="157"/>
      <c r="K267" s="157"/>
      <c r="L267" s="157"/>
      <c r="M267" s="157"/>
      <c r="N267" s="157"/>
    </row>
    <row r="268" spans="4:14">
      <c r="D268" s="157"/>
      <c r="E268" s="157"/>
      <c r="G268" s="157"/>
      <c r="H268" s="157"/>
      <c r="I268" s="157"/>
      <c r="J268" s="157"/>
      <c r="K268" s="157"/>
      <c r="L268" s="157"/>
      <c r="M268" s="157"/>
      <c r="N268" s="157"/>
    </row>
    <row r="269" spans="4:14">
      <c r="D269" s="157"/>
      <c r="E269" s="157"/>
      <c r="G269" s="157"/>
      <c r="H269" s="157"/>
      <c r="I269" s="157"/>
      <c r="J269" s="157"/>
      <c r="K269" s="157"/>
      <c r="L269" s="157"/>
      <c r="M269" s="157"/>
      <c r="N269" s="157"/>
    </row>
    <row r="270" spans="4:14">
      <c r="D270" s="157"/>
      <c r="E270" s="157"/>
      <c r="G270" s="157"/>
      <c r="H270" s="157"/>
      <c r="I270" s="157"/>
      <c r="J270" s="157"/>
      <c r="K270" s="157"/>
      <c r="L270" s="157"/>
      <c r="M270" s="157"/>
      <c r="N270" s="157"/>
    </row>
    <row r="271" spans="4:14">
      <c r="D271" s="157"/>
      <c r="E271" s="157"/>
      <c r="G271" s="157"/>
      <c r="H271" s="157"/>
      <c r="I271" s="157"/>
      <c r="J271" s="157"/>
      <c r="K271" s="157"/>
      <c r="L271" s="157"/>
      <c r="M271" s="157"/>
      <c r="N271" s="157"/>
    </row>
    <row r="272" spans="4:14">
      <c r="D272" s="157"/>
      <c r="E272" s="157"/>
      <c r="G272" s="157"/>
      <c r="H272" s="157"/>
      <c r="I272" s="157"/>
      <c r="J272" s="157"/>
      <c r="K272" s="157"/>
      <c r="L272" s="157"/>
      <c r="M272" s="157"/>
      <c r="N272" s="157"/>
    </row>
    <row r="273" spans="4:14">
      <c r="D273" s="157"/>
      <c r="E273" s="157"/>
      <c r="G273" s="157"/>
      <c r="H273" s="157"/>
      <c r="I273" s="157"/>
      <c r="J273" s="157"/>
      <c r="K273" s="157"/>
      <c r="L273" s="157"/>
      <c r="M273" s="157"/>
      <c r="N273" s="157"/>
    </row>
    <row r="274" spans="4:14">
      <c r="D274" s="157"/>
      <c r="E274" s="157"/>
      <c r="G274" s="157"/>
      <c r="H274" s="157"/>
      <c r="I274" s="157"/>
      <c r="J274" s="157"/>
      <c r="K274" s="157"/>
      <c r="L274" s="157"/>
      <c r="M274" s="157"/>
      <c r="N274" s="157"/>
    </row>
    <row r="275" spans="4:14">
      <c r="D275" s="157"/>
      <c r="E275" s="157"/>
      <c r="G275" s="157"/>
      <c r="H275" s="157"/>
      <c r="I275" s="157"/>
      <c r="J275" s="157"/>
      <c r="K275" s="157"/>
      <c r="L275" s="157"/>
      <c r="M275" s="157"/>
      <c r="N275" s="157"/>
    </row>
    <row r="276" spans="4:14">
      <c r="D276" s="157"/>
      <c r="E276" s="157"/>
      <c r="G276" s="157"/>
      <c r="H276" s="157"/>
      <c r="I276" s="157"/>
      <c r="J276" s="157"/>
      <c r="K276" s="157"/>
      <c r="L276" s="157"/>
      <c r="M276" s="157"/>
      <c r="N276" s="157"/>
    </row>
    <row r="277" spans="4:14">
      <c r="D277" s="157"/>
      <c r="E277" s="157"/>
      <c r="G277" s="157"/>
      <c r="H277" s="157"/>
      <c r="I277" s="157"/>
      <c r="J277" s="157"/>
      <c r="K277" s="157"/>
      <c r="L277" s="157"/>
      <c r="M277" s="157"/>
      <c r="N277" s="157"/>
    </row>
    <row r="278" spans="4:14">
      <c r="D278" s="157"/>
      <c r="E278" s="157"/>
      <c r="G278" s="157"/>
      <c r="H278" s="157"/>
      <c r="I278" s="157"/>
      <c r="J278" s="157"/>
      <c r="K278" s="157"/>
      <c r="L278" s="157"/>
      <c r="M278" s="157"/>
      <c r="N278" s="157"/>
    </row>
    <row r="279" spans="4:14">
      <c r="D279" s="157"/>
      <c r="E279" s="157"/>
      <c r="G279" s="157"/>
      <c r="H279" s="157"/>
      <c r="I279" s="157"/>
      <c r="J279" s="157"/>
      <c r="K279" s="157"/>
      <c r="L279" s="157"/>
      <c r="M279" s="157"/>
      <c r="N279" s="157"/>
    </row>
    <row r="280" spans="4:14">
      <c r="D280" s="157"/>
      <c r="E280" s="157"/>
      <c r="G280" s="157"/>
      <c r="H280" s="157"/>
      <c r="I280" s="157"/>
      <c r="J280" s="157"/>
      <c r="K280" s="157"/>
      <c r="L280" s="157"/>
      <c r="M280" s="157"/>
      <c r="N280" s="157"/>
    </row>
    <row r="281" spans="4:14">
      <c r="D281" s="157"/>
      <c r="E281" s="157"/>
      <c r="G281" s="157"/>
      <c r="H281" s="157"/>
      <c r="I281" s="157"/>
      <c r="J281" s="157"/>
      <c r="K281" s="157"/>
      <c r="L281" s="157"/>
      <c r="M281" s="157"/>
      <c r="N281" s="157"/>
    </row>
    <row r="282" spans="4:14">
      <c r="D282" s="157"/>
      <c r="E282" s="157"/>
      <c r="G282" s="157"/>
      <c r="H282" s="157"/>
      <c r="I282" s="157"/>
      <c r="J282" s="157"/>
      <c r="K282" s="157"/>
      <c r="L282" s="157"/>
      <c r="M282" s="157"/>
      <c r="N282" s="157"/>
    </row>
    <row r="283" spans="4:14">
      <c r="D283" s="157"/>
      <c r="E283" s="157"/>
      <c r="G283" s="157"/>
      <c r="H283" s="157"/>
      <c r="I283" s="157"/>
      <c r="J283" s="157"/>
      <c r="K283" s="157"/>
      <c r="L283" s="157"/>
      <c r="M283" s="157"/>
      <c r="N283" s="157"/>
    </row>
    <row r="284" spans="4:14">
      <c r="D284" s="157"/>
      <c r="E284" s="157"/>
      <c r="G284" s="157"/>
      <c r="H284" s="157"/>
      <c r="I284" s="157"/>
      <c r="J284" s="157"/>
      <c r="K284" s="157"/>
      <c r="L284" s="157"/>
      <c r="M284" s="157"/>
      <c r="N284" s="157"/>
    </row>
    <row r="285" spans="4:14">
      <c r="D285" s="157"/>
      <c r="E285" s="157"/>
      <c r="G285" s="157"/>
      <c r="H285" s="157"/>
      <c r="I285" s="157"/>
      <c r="J285" s="157"/>
      <c r="K285" s="157"/>
      <c r="L285" s="157"/>
      <c r="M285" s="157"/>
      <c r="N285" s="157"/>
    </row>
    <row r="286" spans="4:14">
      <c r="D286" s="157"/>
      <c r="E286" s="157"/>
      <c r="G286" s="157"/>
      <c r="H286" s="157"/>
      <c r="I286" s="157"/>
      <c r="J286" s="157"/>
      <c r="K286" s="157"/>
      <c r="L286" s="157"/>
      <c r="M286" s="157"/>
      <c r="N286" s="157"/>
    </row>
    <row r="287" spans="4:14">
      <c r="D287" s="157"/>
      <c r="E287" s="157"/>
      <c r="G287" s="157"/>
      <c r="H287" s="157"/>
      <c r="I287" s="157"/>
      <c r="J287" s="157"/>
      <c r="K287" s="157"/>
      <c r="L287" s="157"/>
      <c r="M287" s="157"/>
      <c r="N287" s="157"/>
    </row>
    <row r="288" spans="4:14">
      <c r="D288" s="157"/>
      <c r="E288" s="157"/>
      <c r="G288" s="157"/>
      <c r="H288" s="157"/>
      <c r="I288" s="157"/>
      <c r="J288" s="157"/>
      <c r="K288" s="157"/>
      <c r="L288" s="157"/>
      <c r="M288" s="157"/>
      <c r="N288" s="157"/>
    </row>
    <row r="289" spans="4:14">
      <c r="D289" s="157"/>
      <c r="E289" s="157"/>
      <c r="G289" s="157"/>
      <c r="H289" s="157"/>
      <c r="I289" s="157"/>
      <c r="J289" s="157"/>
      <c r="K289" s="157"/>
      <c r="L289" s="157"/>
      <c r="M289" s="157"/>
      <c r="N289" s="157"/>
    </row>
    <row r="290" spans="4:14">
      <c r="D290" s="157"/>
      <c r="E290" s="157"/>
      <c r="G290" s="157"/>
      <c r="H290" s="157"/>
      <c r="I290" s="157"/>
      <c r="J290" s="157"/>
      <c r="K290" s="157"/>
      <c r="L290" s="157"/>
      <c r="M290" s="157"/>
      <c r="N290" s="157"/>
    </row>
  </sheetData>
  <mergeCells count="5">
    <mergeCell ref="C7:Q7"/>
    <mergeCell ref="C8:E8"/>
    <mergeCell ref="G8:I8"/>
    <mergeCell ref="K8:M8"/>
    <mergeCell ref="O8:Q8"/>
  </mergeCells>
  <pageMargins left="0.7" right="0.7" top="0.75" bottom="0.75" header="0.3" footer="0.3"/>
  <pageSetup orientation="portrait" verticalDpi="0" r:id="rId1"/>
  <drawing r:id="rId2"/>
</worksheet>
</file>

<file path=xl/worksheets/sheet2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40"/>
  <sheetViews>
    <sheetView showGridLines="0" showRowColHeaders="0" workbookViewId="0">
      <selection activeCell="J14" sqref="J14"/>
    </sheetView>
  </sheetViews>
  <sheetFormatPr defaultColWidth="12" defaultRowHeight="12.75"/>
  <cols>
    <col min="1" max="1" width="12.7109375" style="148" customWidth="1"/>
    <col min="2" max="2" width="38" style="148" customWidth="1"/>
    <col min="3" max="4" width="12" style="148" customWidth="1"/>
    <col min="5" max="5" width="0.85546875" style="148" customWidth="1"/>
    <col min="6" max="7" width="12" style="148"/>
    <col min="8" max="8" width="0.85546875" style="148" customWidth="1"/>
    <col min="9" max="10" width="12" style="148"/>
    <col min="11" max="11" width="0.85546875" style="148" customWidth="1"/>
    <col min="12" max="16384" width="12" style="148"/>
  </cols>
  <sheetData>
    <row r="1" spans="1:13" s="147" customFormat="1" ht="16.5" customHeight="1"/>
    <row r="2" spans="1:13" s="147" customFormat="1" ht="16.5" customHeight="1"/>
    <row r="3" spans="1:13" s="147" customFormat="1" ht="16.5" customHeight="1"/>
    <row r="4" spans="1:13" s="147" customFormat="1" ht="16.5" customHeight="1"/>
    <row r="5" spans="1:13" s="147" customFormat="1" ht="16.5" customHeight="1">
      <c r="A5" s="328" t="s">
        <v>33</v>
      </c>
      <c r="B5" s="331" t="s">
        <v>578</v>
      </c>
    </row>
    <row r="6" spans="1:13" s="147" customFormat="1" ht="16.5" customHeight="1">
      <c r="D6" s="8"/>
      <c r="E6" s="8"/>
    </row>
    <row r="7" spans="1:13" s="147" customFormat="1" ht="24.95" customHeight="1">
      <c r="B7" s="8"/>
      <c r="C7" s="607" t="s">
        <v>598</v>
      </c>
      <c r="D7" s="607"/>
      <c r="E7" s="607"/>
      <c r="F7" s="607"/>
      <c r="G7" s="607"/>
      <c r="H7" s="607"/>
      <c r="I7" s="607"/>
      <c r="J7" s="607"/>
      <c r="K7" s="607"/>
      <c r="L7" s="607"/>
      <c r="M7" s="607"/>
    </row>
    <row r="8" spans="1:13" s="147" customFormat="1" ht="24.95" customHeight="1">
      <c r="B8" s="8"/>
      <c r="C8" s="606" t="s">
        <v>21</v>
      </c>
      <c r="D8" s="606"/>
      <c r="E8" s="297"/>
      <c r="F8" s="606" t="s">
        <v>23</v>
      </c>
      <c r="G8" s="606"/>
      <c r="H8" s="63"/>
      <c r="I8" s="606" t="s">
        <v>24</v>
      </c>
      <c r="J8" s="606"/>
      <c r="K8" s="287"/>
      <c r="L8" s="606" t="s">
        <v>22</v>
      </c>
      <c r="M8" s="606"/>
    </row>
    <row r="9" spans="1:13" s="147" customFormat="1" ht="14.25" customHeight="1">
      <c r="B9" s="57" t="s">
        <v>94</v>
      </c>
      <c r="C9" s="329" t="s">
        <v>17</v>
      </c>
      <c r="D9" s="329" t="s">
        <v>18</v>
      </c>
      <c r="E9" s="63"/>
      <c r="F9" s="329" t="s">
        <v>17</v>
      </c>
      <c r="G9" s="329" t="s">
        <v>18</v>
      </c>
      <c r="H9" s="63" t="s">
        <v>17</v>
      </c>
      <c r="I9" s="329" t="s">
        <v>17</v>
      </c>
      <c r="J9" s="329" t="s">
        <v>18</v>
      </c>
      <c r="K9" s="190"/>
      <c r="L9" s="329" t="s">
        <v>17</v>
      </c>
      <c r="M9" s="329" t="s">
        <v>18</v>
      </c>
    </row>
    <row r="10" spans="1:13" s="147" customFormat="1" ht="14.25" customHeight="1">
      <c r="B10" s="3" t="s">
        <v>91</v>
      </c>
      <c r="C10" s="233">
        <f>'BM Genero  (18)'!C10/'BM Genero  (18)'!E10</f>
        <v>0.64748829093580673</v>
      </c>
      <c r="D10" s="235">
        <f>'BM Genero  (18)'!D10/'BM Genero  (18)'!E10</f>
        <v>0.35251170906419321</v>
      </c>
      <c r="E10" s="237"/>
      <c r="F10" s="233">
        <f>'BM Genero  (18)'!G10/'BM Genero  (18)'!I10</f>
        <v>0.65106714576388591</v>
      </c>
      <c r="G10" s="235">
        <f>'BM Genero  (18)'!H10/'BM Genero  (18)'!I10</f>
        <v>0.34893285423611414</v>
      </c>
      <c r="H10" s="475"/>
      <c r="I10" s="233">
        <f>'BM Genero  (18)'!K10/'BM Genero  (18)'!M10</f>
        <v>0.64748829093580673</v>
      </c>
      <c r="J10" s="235">
        <f>'BM Genero  (18)'!L10/'BM Genero  (18)'!M10</f>
        <v>0.35251170906419321</v>
      </c>
      <c r="K10" s="288"/>
      <c r="L10" s="233">
        <f>'BM Genero  (18)'!O10/'BM Genero  (18)'!Q10</f>
        <v>0.6571825121443442</v>
      </c>
      <c r="M10" s="235">
        <f>'BM Genero  (18)'!P10/'BM Genero  (18)'!Q10</f>
        <v>0.3428174878556558</v>
      </c>
    </row>
    <row r="11" spans="1:13" s="147" customFormat="1" ht="14.25" customHeight="1">
      <c r="B11" s="4" t="s">
        <v>487</v>
      </c>
      <c r="C11" s="236">
        <f>'BM Genero  (18)'!C12/'BM Genero  (18)'!E12</f>
        <v>0.67000812787862363</v>
      </c>
      <c r="D11" s="238">
        <f>'BM Genero  (18)'!D12/'BM Genero  (18)'!E12</f>
        <v>0.32999187212137632</v>
      </c>
      <c r="E11" s="237"/>
      <c r="F11" s="236">
        <f>'BM Genero  (18)'!G11/'BM Genero  (18)'!I11</f>
        <v>0.66985476443499825</v>
      </c>
      <c r="G11" s="238">
        <f>'BM Genero  (18)'!H11/'BM Genero  (18)'!I11</f>
        <v>0.33014523556500175</v>
      </c>
      <c r="H11" s="475"/>
      <c r="I11" s="236">
        <f>'BM Genero  (18)'!K11/'BM Genero  (18)'!M11</f>
        <v>0.67311338642396668</v>
      </c>
      <c r="J11" s="238">
        <f>'BM Genero  (18)'!L11/'BM Genero  (18)'!M11</f>
        <v>0.32688661357603338</v>
      </c>
      <c r="K11" s="499"/>
      <c r="L11" s="236">
        <f>'BM Genero  (18)'!O11/'BM Genero  (18)'!Q11</f>
        <v>0.67092396727200154</v>
      </c>
      <c r="M11" s="238">
        <f>'BM Genero  (18)'!P11/'BM Genero  (18)'!Q11</f>
        <v>0.3290760327279984</v>
      </c>
    </row>
    <row r="12" spans="1:13" s="147" customFormat="1" ht="14.25" customHeight="1">
      <c r="B12" s="4" t="s">
        <v>93</v>
      </c>
      <c r="C12" s="236">
        <f>'BM Genero  (18)'!C13/'BM Genero  (18)'!E13</f>
        <v>0.63931297709923662</v>
      </c>
      <c r="D12" s="238">
        <f>'BM Genero  (18)'!D13/'BM Genero  (18)'!E13</f>
        <v>0.36068702290076338</v>
      </c>
      <c r="E12" s="237"/>
      <c r="F12" s="236">
        <f>'BM Genero  (18)'!G12/'BM Genero  (18)'!I12</f>
        <v>0.6712637913741224</v>
      </c>
      <c r="G12" s="238">
        <f>'BM Genero  (18)'!H12/'BM Genero  (18)'!I12</f>
        <v>0.32873620862587766</v>
      </c>
      <c r="H12" s="475"/>
      <c r="I12" s="236">
        <f>'BM Genero  (18)'!K12/'BM Genero  (18)'!M12</f>
        <v>0.67000812787862363</v>
      </c>
      <c r="J12" s="238">
        <f>'BM Genero  (18)'!L12/'BM Genero  (18)'!M12</f>
        <v>0.32999187212137632</v>
      </c>
      <c r="K12" s="499"/>
      <c r="L12" s="236">
        <f>'BM Genero  (18)'!O12/'BM Genero  (18)'!Q12</f>
        <v>0.67322071448352261</v>
      </c>
      <c r="M12" s="238">
        <f>'BM Genero  (18)'!P12/'BM Genero  (18)'!Q12</f>
        <v>0.32677928551647745</v>
      </c>
    </row>
    <row r="13" spans="1:13" s="147" customFormat="1" ht="14.25" customHeight="1">
      <c r="B13" s="4" t="s">
        <v>1</v>
      </c>
      <c r="C13" s="518">
        <f>'BM Genero  (18)'!C13/'BM Genero  (18)'!E13</f>
        <v>0.63931297709923662</v>
      </c>
      <c r="D13" s="520">
        <f>'BM Genero  (18)'!D13/'BM Genero  (18)'!E13</f>
        <v>0.36068702290076338</v>
      </c>
      <c r="E13" s="519"/>
      <c r="F13" s="518">
        <f>'BM Genero  (18)'!G13/'BM Genero  (18)'!I13</f>
        <v>0.65365025466893034</v>
      </c>
      <c r="G13" s="520">
        <f>'BM Genero  (18)'!H13/'BM Genero  (18)'!I13</f>
        <v>0.3463497453310696</v>
      </c>
      <c r="H13" s="475"/>
      <c r="I13" s="518">
        <f>'BM Genero  (18)'!K13/'BM Genero  (18)'!M13</f>
        <v>0.63931297709923662</v>
      </c>
      <c r="J13" s="520">
        <f>'BM Genero  (18)'!L13/'BM Genero  (18)'!M13</f>
        <v>0.36068702290076338</v>
      </c>
      <c r="K13" s="653"/>
      <c r="L13" s="518">
        <f>'BM Genero  (18)'!O13/'BM Genero  (18)'!Q13</f>
        <v>0.65430016863406404</v>
      </c>
      <c r="M13" s="520">
        <f>'BM Genero  (18)'!P13/'BM Genero  (18)'!Q13</f>
        <v>0.34569983136593591</v>
      </c>
    </row>
    <row r="14" spans="1:13" s="147" customFormat="1" ht="15" customHeight="1">
      <c r="A14"/>
      <c r="B14" s="43" t="s">
        <v>38</v>
      </c>
      <c r="C14" s="233">
        <f>'BM Genero  (18)'!C14/'BM Genero  (18)'!E14</f>
        <v>0.70370370370370372</v>
      </c>
      <c r="D14" s="235">
        <f>'BM Genero  (18)'!D14/'BM Genero  (18)'!E14</f>
        <v>0.29629629629629628</v>
      </c>
      <c r="E14" s="234"/>
      <c r="F14" s="233">
        <f>'BM Genero  (18)'!G14/'BM Genero  (18)'!I14</f>
        <v>0.76</v>
      </c>
      <c r="G14" s="235">
        <f>'BM Genero  (18)'!H14/'BM Genero  (18)'!I14</f>
        <v>0.24</v>
      </c>
      <c r="H14" s="475"/>
      <c r="I14" s="233">
        <f>'BM Genero  (18)'!K14/'BM Genero  (18)'!M14</f>
        <v>0.70370370370370372</v>
      </c>
      <c r="J14" s="235">
        <f>'BM Genero  (18)'!L14/'BM Genero  (18)'!M14</f>
        <v>0.29629629629629628</v>
      </c>
      <c r="K14" s="499"/>
      <c r="L14" s="233">
        <f>'BM Genero  (18)'!O14/'BM Genero  (18)'!Q14</f>
        <v>0.73913043478260865</v>
      </c>
      <c r="M14" s="235">
        <f>'BM Genero  (18)'!P14/'BM Genero  (18)'!Q14</f>
        <v>0.2608695652173913</v>
      </c>
    </row>
    <row r="15" spans="1:13" s="147" customFormat="1" ht="15" customHeight="1">
      <c r="A15"/>
      <c r="B15" s="43" t="s">
        <v>39</v>
      </c>
      <c r="C15" s="236">
        <f>'BM Genero  (18)'!C15/'BM Genero  (18)'!E15</f>
        <v>0.55555555555555558</v>
      </c>
      <c r="D15" s="238">
        <f>'BM Genero  (18)'!D15/'BM Genero  (18)'!E15</f>
        <v>0.44444444444444442</v>
      </c>
      <c r="E15" s="237"/>
      <c r="F15" s="236">
        <f>'BM Genero  (18)'!G15/'BM Genero  (18)'!I15</f>
        <v>0.6428571428571429</v>
      </c>
      <c r="G15" s="238">
        <f>'BM Genero  (18)'!H15/'BM Genero  (18)'!I15</f>
        <v>0.35714285714285715</v>
      </c>
      <c r="H15" s="475"/>
      <c r="I15" s="236">
        <f>'BM Genero  (18)'!K15/'BM Genero  (18)'!M15</f>
        <v>0.55555555555555558</v>
      </c>
      <c r="J15" s="238">
        <f>'BM Genero  (18)'!L15/'BM Genero  (18)'!M15</f>
        <v>0.44444444444444442</v>
      </c>
      <c r="K15" s="499"/>
      <c r="L15" s="236">
        <f>'BM Genero  (18)'!O15/'BM Genero  (18)'!Q15</f>
        <v>0.7857142857142857</v>
      </c>
      <c r="M15" s="238">
        <f>'BM Genero  (18)'!P15/'BM Genero  (18)'!Q15</f>
        <v>0.21428571428571427</v>
      </c>
    </row>
    <row r="16" spans="1:13" s="147" customFormat="1" ht="15" customHeight="1">
      <c r="A16"/>
      <c r="B16" s="43" t="s">
        <v>41</v>
      </c>
      <c r="C16" s="236">
        <f>'BM Genero  (18)'!C16/'BM Genero  (18)'!E16</f>
        <v>0.69565217391304346</v>
      </c>
      <c r="D16" s="238">
        <f>'BM Genero  (18)'!D16/'BM Genero  (18)'!E16</f>
        <v>0.30434782608695654</v>
      </c>
      <c r="E16" s="237"/>
      <c r="F16" s="236">
        <f>'BM Genero  (18)'!G16/'BM Genero  (18)'!I16</f>
        <v>0.72</v>
      </c>
      <c r="G16" s="238">
        <f>'BM Genero  (18)'!H16/'BM Genero  (18)'!I16</f>
        <v>0.28000000000000003</v>
      </c>
      <c r="H16" s="475"/>
      <c r="I16" s="236">
        <f>'BM Genero  (18)'!K16/'BM Genero  (18)'!M16</f>
        <v>0.69565217391304346</v>
      </c>
      <c r="J16" s="238">
        <f>'BM Genero  (18)'!L16/'BM Genero  (18)'!M16</f>
        <v>0.30434782608695654</v>
      </c>
      <c r="K16" s="499"/>
      <c r="L16" s="236">
        <f>'BM Genero  (18)'!O16/'BM Genero  (18)'!Q16</f>
        <v>0.66666666666666663</v>
      </c>
      <c r="M16" s="238">
        <f>'BM Genero  (18)'!P16/'BM Genero  (18)'!Q16</f>
        <v>0.33333333333333331</v>
      </c>
    </row>
    <row r="17" spans="1:13" s="147" customFormat="1" ht="15" customHeight="1">
      <c r="A17"/>
      <c r="B17" s="43" t="s">
        <v>110</v>
      </c>
      <c r="C17" s="236">
        <f>'BM Genero  (18)'!C17/'BM Genero  (18)'!E17</f>
        <v>0.66666666666666663</v>
      </c>
      <c r="D17" s="238">
        <f>'BM Genero  (18)'!D17/'BM Genero  (18)'!E17</f>
        <v>0.33333333333333331</v>
      </c>
      <c r="E17" s="237"/>
      <c r="F17" s="236">
        <f>'BM Genero  (18)'!G17/'BM Genero  (18)'!I17</f>
        <v>0.58823529411764708</v>
      </c>
      <c r="G17" s="238">
        <f>'BM Genero  (18)'!H17/'BM Genero  (18)'!I17</f>
        <v>0.41176470588235292</v>
      </c>
      <c r="H17" s="475"/>
      <c r="I17" s="236">
        <f>'BM Genero  (18)'!K17/'BM Genero  (18)'!M17</f>
        <v>0.66666666666666663</v>
      </c>
      <c r="J17" s="238">
        <f>'BM Genero  (18)'!L17/'BM Genero  (18)'!M17</f>
        <v>0.33333333333333331</v>
      </c>
      <c r="K17" s="499"/>
      <c r="L17" s="236">
        <f>'BM Genero  (18)'!O17/'BM Genero  (18)'!Q17</f>
        <v>0.6</v>
      </c>
      <c r="M17" s="238">
        <f>'BM Genero  (18)'!P17/'BM Genero  (18)'!Q17</f>
        <v>0.4</v>
      </c>
    </row>
    <row r="18" spans="1:13" s="147" customFormat="1" ht="15" customHeight="1">
      <c r="A18"/>
      <c r="B18" s="43" t="s">
        <v>111</v>
      </c>
      <c r="C18" s="236">
        <f>'BM Genero  (18)'!C18/'BM Genero  (18)'!E18</f>
        <v>0.5</v>
      </c>
      <c r="D18" s="238">
        <f>'BM Genero  (18)'!D18/'BM Genero  (18)'!E18</f>
        <v>0.5</v>
      </c>
      <c r="E18" s="237"/>
      <c r="F18" s="236">
        <f>'BM Genero  (18)'!G18/'BM Genero  (18)'!I18</f>
        <v>0.6333333333333333</v>
      </c>
      <c r="G18" s="238">
        <f>'BM Genero  (18)'!H18/'BM Genero  (18)'!I18</f>
        <v>0.36666666666666664</v>
      </c>
      <c r="H18" s="475"/>
      <c r="I18" s="236">
        <f>'BM Genero  (18)'!K18/'BM Genero  (18)'!M18</f>
        <v>0.5</v>
      </c>
      <c r="J18" s="238">
        <f>'BM Genero  (18)'!L18/'BM Genero  (18)'!M18</f>
        <v>0.5</v>
      </c>
      <c r="K18" s="499"/>
      <c r="L18" s="236">
        <f>'BM Genero  (18)'!O18/'BM Genero  (18)'!Q18</f>
        <v>0.66666666666666663</v>
      </c>
      <c r="M18" s="238">
        <f>'BM Genero  (18)'!P18/'BM Genero  (18)'!Q18</f>
        <v>0.33333333333333331</v>
      </c>
    </row>
    <row r="19" spans="1:13" s="147" customFormat="1" ht="15" customHeight="1">
      <c r="A19"/>
      <c r="B19" s="43" t="s">
        <v>112</v>
      </c>
      <c r="C19" s="236">
        <f>'BM Genero  (18)'!C19/'BM Genero  (18)'!E19</f>
        <v>0.8571428571428571</v>
      </c>
      <c r="D19" s="238">
        <f>'BM Genero  (18)'!D19/'BM Genero  (18)'!E19</f>
        <v>0.14285714285714285</v>
      </c>
      <c r="E19" s="237"/>
      <c r="F19" s="236">
        <f>'BM Genero  (18)'!G19/'BM Genero  (18)'!I19</f>
        <v>0.81818181818181823</v>
      </c>
      <c r="G19" s="238">
        <f>'BM Genero  (18)'!H19/'BM Genero  (18)'!I19</f>
        <v>0.18181818181818182</v>
      </c>
      <c r="H19" s="475"/>
      <c r="I19" s="236">
        <f>'BM Genero  (18)'!K19/'BM Genero  (18)'!M19</f>
        <v>0.8571428571428571</v>
      </c>
      <c r="J19" s="238">
        <f>'BM Genero  (18)'!L19/'BM Genero  (18)'!M19</f>
        <v>0.14285714285714285</v>
      </c>
      <c r="K19" s="499"/>
      <c r="L19" s="236">
        <f>'BM Genero  (18)'!O19/'BM Genero  (18)'!Q19</f>
        <v>0.9</v>
      </c>
      <c r="M19" s="238">
        <f>'BM Genero  (18)'!P19/'BM Genero  (18)'!Q19</f>
        <v>0.1</v>
      </c>
    </row>
    <row r="20" spans="1:13" s="147" customFormat="1" ht="15" customHeight="1">
      <c r="A20"/>
      <c r="B20" s="43" t="s">
        <v>44</v>
      </c>
      <c r="C20" s="236">
        <f>'BM Genero  (18)'!C20/'BM Genero  (18)'!E20</f>
        <v>0.63157894736842102</v>
      </c>
      <c r="D20" s="238">
        <f>'BM Genero  (18)'!D20/'BM Genero  (18)'!E20</f>
        <v>0.36842105263157893</v>
      </c>
      <c r="E20" s="237"/>
      <c r="F20" s="236">
        <f>'BM Genero  (18)'!G20/'BM Genero  (18)'!I20</f>
        <v>0.68421052631578949</v>
      </c>
      <c r="G20" s="238">
        <f>'BM Genero  (18)'!H20/'BM Genero  (18)'!I20</f>
        <v>0.31578947368421051</v>
      </c>
      <c r="H20" s="475"/>
      <c r="I20" s="236">
        <f>'BM Genero  (18)'!K20/'BM Genero  (18)'!M20</f>
        <v>0.63157894736842102</v>
      </c>
      <c r="J20" s="238">
        <f>'BM Genero  (18)'!L20/'BM Genero  (18)'!M20</f>
        <v>0.36842105263157893</v>
      </c>
      <c r="K20" s="499"/>
      <c r="L20" s="236">
        <f>'BM Genero  (18)'!O20/'BM Genero  (18)'!Q20</f>
        <v>0.7</v>
      </c>
      <c r="M20" s="238">
        <f>'BM Genero  (18)'!P20/'BM Genero  (18)'!Q20</f>
        <v>0.3</v>
      </c>
    </row>
    <row r="21" spans="1:13" s="147" customFormat="1" ht="15" customHeight="1">
      <c r="A21"/>
      <c r="B21" s="43" t="s">
        <v>113</v>
      </c>
      <c r="C21" s="236">
        <f>'BM Genero  (18)'!C21/'BM Genero  (18)'!E21</f>
        <v>0.33333333333333331</v>
      </c>
      <c r="D21" s="238">
        <f>'BM Genero  (18)'!D21/'BM Genero  (18)'!E21</f>
        <v>0.66666666666666663</v>
      </c>
      <c r="E21" s="237"/>
      <c r="F21" s="236">
        <f>'BM Genero  (18)'!G21/'BM Genero  (18)'!I21</f>
        <v>0.42857142857142855</v>
      </c>
      <c r="G21" s="238" t="s">
        <v>96</v>
      </c>
      <c r="H21" s="475"/>
      <c r="I21" s="236">
        <f>'BM Genero  (18)'!K21/'BM Genero  (18)'!M21</f>
        <v>0.33333333333333331</v>
      </c>
      <c r="J21" s="238">
        <f>'BM Genero  (18)'!L21/'BM Genero  (18)'!M21</f>
        <v>0.66666666666666663</v>
      </c>
      <c r="K21" s="499"/>
      <c r="L21" s="236">
        <f>'BM Genero  (18)'!O21/'BM Genero  (18)'!Q21</f>
        <v>0.33333333333333331</v>
      </c>
      <c r="M21" s="238">
        <f>'BM Genero  (18)'!P21/'BM Genero  (18)'!Q21</f>
        <v>0.66666666666666663</v>
      </c>
    </row>
    <row r="22" spans="1:13" s="147" customFormat="1" ht="15" customHeight="1">
      <c r="A22"/>
      <c r="B22" s="43" t="s">
        <v>45</v>
      </c>
      <c r="C22" s="236">
        <f>'BM Genero  (18)'!C22/'BM Genero  (18)'!E22</f>
        <v>0.59615384615384615</v>
      </c>
      <c r="D22" s="238">
        <f>'BM Genero  (18)'!D22/'BM Genero  (18)'!E22</f>
        <v>0.40384615384615385</v>
      </c>
      <c r="E22" s="237"/>
      <c r="F22" s="236">
        <f>'BM Genero  (18)'!G22/'BM Genero  (18)'!I22</f>
        <v>0.60416666666666663</v>
      </c>
      <c r="G22" s="238">
        <f>'BM Genero  (18)'!H22/'BM Genero  (18)'!I22</f>
        <v>0.39583333333333331</v>
      </c>
      <c r="H22" s="475"/>
      <c r="I22" s="236">
        <f>'BM Genero  (18)'!K22/'BM Genero  (18)'!M22</f>
        <v>0.59615384615384615</v>
      </c>
      <c r="J22" s="238">
        <f>'BM Genero  (18)'!L22/'BM Genero  (18)'!M22</f>
        <v>0.40384615384615385</v>
      </c>
      <c r="K22" s="499"/>
      <c r="L22" s="236">
        <f>'BM Genero  (18)'!O22/'BM Genero  (18)'!Q22</f>
        <v>0.61363636363636365</v>
      </c>
      <c r="M22" s="238">
        <f>'BM Genero  (18)'!P22/'BM Genero  (18)'!Q22</f>
        <v>0.38636363636363635</v>
      </c>
    </row>
    <row r="23" spans="1:13" s="147" customFormat="1" ht="15" customHeight="1">
      <c r="A23"/>
      <c r="B23" s="43" t="s">
        <v>114</v>
      </c>
      <c r="C23" s="236">
        <f>'BM Genero  (18)'!C23/'BM Genero  (18)'!E23</f>
        <v>0.61111111111111116</v>
      </c>
      <c r="D23" s="238">
        <f>'BM Genero  (18)'!D23/'BM Genero  (18)'!E23</f>
        <v>0.3888888888888889</v>
      </c>
      <c r="E23" s="237"/>
      <c r="F23" s="236">
        <f>'BM Genero  (18)'!G23/'BM Genero  (18)'!I23</f>
        <v>0.5</v>
      </c>
      <c r="G23" s="238">
        <f>'BM Genero  (18)'!H23/'BM Genero  (18)'!I23</f>
        <v>0.5</v>
      </c>
      <c r="H23" s="475"/>
      <c r="I23" s="236">
        <f>'BM Genero  (18)'!K23/'BM Genero  (18)'!M23</f>
        <v>0.61111111111111116</v>
      </c>
      <c r="J23" s="238">
        <f>'BM Genero  (18)'!L23/'BM Genero  (18)'!M23</f>
        <v>0.3888888888888889</v>
      </c>
      <c r="K23" s="499"/>
      <c r="L23" s="236">
        <f>'BM Genero  (18)'!O23/'BM Genero  (18)'!Q23</f>
        <v>0.66666666666666663</v>
      </c>
      <c r="M23" s="238">
        <f>'BM Genero  (18)'!P23/'BM Genero  (18)'!Q23</f>
        <v>0.33333333333333331</v>
      </c>
    </row>
    <row r="24" spans="1:13" s="147" customFormat="1" ht="15" customHeight="1">
      <c r="A24"/>
      <c r="B24" s="43" t="s">
        <v>47</v>
      </c>
      <c r="C24" s="236">
        <f>'BM Genero  (18)'!C24/'BM Genero  (18)'!E24</f>
        <v>0.78947368421052633</v>
      </c>
      <c r="D24" s="238">
        <f>'BM Genero  (18)'!D24/'BM Genero  (18)'!E24</f>
        <v>0.21052631578947367</v>
      </c>
      <c r="E24" s="237"/>
      <c r="F24" s="236">
        <f>'BM Genero  (18)'!G24/'BM Genero  (18)'!I24</f>
        <v>0.76923076923076927</v>
      </c>
      <c r="G24" s="238">
        <f>'BM Genero  (18)'!H24/'BM Genero  (18)'!I24</f>
        <v>0.23076923076923078</v>
      </c>
      <c r="H24" s="475"/>
      <c r="I24" s="236">
        <f>'BM Genero  (18)'!K24/'BM Genero  (18)'!M24</f>
        <v>0.78947368421052633</v>
      </c>
      <c r="J24" s="238">
        <f>'BM Genero  (18)'!L24/'BM Genero  (18)'!M24</f>
        <v>0.21052631578947367</v>
      </c>
      <c r="K24" s="499"/>
      <c r="L24" s="236">
        <f>'BM Genero  (18)'!O24/'BM Genero  (18)'!Q24</f>
        <v>0.75</v>
      </c>
      <c r="M24" s="238">
        <f>'BM Genero  (18)'!P24/'BM Genero  (18)'!Q24</f>
        <v>0.25</v>
      </c>
    </row>
    <row r="25" spans="1:13" s="147" customFormat="1" ht="15" customHeight="1">
      <c r="A25"/>
      <c r="B25" s="43" t="s">
        <v>48</v>
      </c>
      <c r="C25" s="236">
        <f>'BM Genero  (18)'!C25/'BM Genero  (18)'!E25</f>
        <v>0.5714285714285714</v>
      </c>
      <c r="D25" s="238">
        <f>'BM Genero  (18)'!D25/'BM Genero  (18)'!E25</f>
        <v>0.42857142857142855</v>
      </c>
      <c r="E25" s="237"/>
      <c r="F25" s="236">
        <f>'BM Genero  (18)'!G25/'BM Genero  (18)'!I25</f>
        <v>0.76</v>
      </c>
      <c r="G25" s="238">
        <f>'BM Genero  (18)'!H25/'BM Genero  (18)'!I25</f>
        <v>0.24</v>
      </c>
      <c r="H25" s="475"/>
      <c r="I25" s="236">
        <f>'BM Genero  (18)'!K25/'BM Genero  (18)'!M25</f>
        <v>0.5714285714285714</v>
      </c>
      <c r="J25" s="238">
        <f>'BM Genero  (18)'!L25/'BM Genero  (18)'!M25</f>
        <v>0.42857142857142855</v>
      </c>
      <c r="K25" s="499"/>
      <c r="L25" s="236">
        <f>'BM Genero  (18)'!O25/'BM Genero  (18)'!Q25</f>
        <v>0.8571428571428571</v>
      </c>
      <c r="M25" s="238">
        <f>'BM Genero  (18)'!P25/'BM Genero  (18)'!Q25</f>
        <v>0.14285714285714285</v>
      </c>
    </row>
    <row r="26" spans="1:13" s="147" customFormat="1" ht="15" customHeight="1">
      <c r="A26"/>
      <c r="B26" s="43" t="s">
        <v>115</v>
      </c>
      <c r="C26" s="236">
        <f>'BM Genero  (18)'!C26/'BM Genero  (18)'!E26</f>
        <v>0.68421052631578949</v>
      </c>
      <c r="D26" s="238">
        <f>'BM Genero  (18)'!D26/'BM Genero  (18)'!E26</f>
        <v>0.31578947368421051</v>
      </c>
      <c r="E26" s="237"/>
      <c r="F26" s="236">
        <f>'BM Genero  (18)'!G26/'BM Genero  (18)'!I26</f>
        <v>0.82352941176470584</v>
      </c>
      <c r="G26" s="238">
        <f>'BM Genero  (18)'!H26/'BM Genero  (18)'!I26</f>
        <v>0.17647058823529413</v>
      </c>
      <c r="H26" s="475"/>
      <c r="I26" s="236">
        <f>'BM Genero  (18)'!K26/'BM Genero  (18)'!M26</f>
        <v>0.68421052631578949</v>
      </c>
      <c r="J26" s="238">
        <f>'BM Genero  (18)'!L26/'BM Genero  (18)'!M26</f>
        <v>0.31578947368421051</v>
      </c>
      <c r="K26" s="499"/>
      <c r="L26" s="236">
        <f>'BM Genero  (18)'!O26/'BM Genero  (18)'!Q26</f>
        <v>0.72222222222222221</v>
      </c>
      <c r="M26" s="238">
        <f>'BM Genero  (18)'!P26/'BM Genero  (18)'!Q26</f>
        <v>0.27777777777777779</v>
      </c>
    </row>
    <row r="27" spans="1:13" s="147" customFormat="1" ht="15" customHeight="1">
      <c r="A27"/>
      <c r="B27" s="43" t="s">
        <v>55</v>
      </c>
      <c r="C27" s="236">
        <f>'BM Genero  (18)'!C27/'BM Genero  (18)'!E27</f>
        <v>0.70270270270270274</v>
      </c>
      <c r="D27" s="238">
        <f>'BM Genero  (18)'!D27/'BM Genero  (18)'!E27</f>
        <v>0.29729729729729731</v>
      </c>
      <c r="E27" s="237"/>
      <c r="F27" s="236">
        <f>'BM Genero  (18)'!G27/'BM Genero  (18)'!I27</f>
        <v>0.6875</v>
      </c>
      <c r="G27" s="238">
        <f>'BM Genero  (18)'!H27/'BM Genero  (18)'!I27</f>
        <v>0.3125</v>
      </c>
      <c r="H27" s="475"/>
      <c r="I27" s="236">
        <f>'BM Genero  (18)'!K27/'BM Genero  (18)'!M27</f>
        <v>0.70270270270270274</v>
      </c>
      <c r="J27" s="238">
        <f>'BM Genero  (18)'!L27/'BM Genero  (18)'!M27</f>
        <v>0.29729729729729731</v>
      </c>
      <c r="K27" s="499"/>
      <c r="L27" s="236">
        <f>'BM Genero  (18)'!O27/'BM Genero  (18)'!Q27</f>
        <v>0.61290322580645162</v>
      </c>
      <c r="M27" s="238">
        <f>'BM Genero  (18)'!P27/'BM Genero  (18)'!Q27</f>
        <v>0.38709677419354838</v>
      </c>
    </row>
    <row r="28" spans="1:13" s="147" customFormat="1" ht="15" customHeight="1">
      <c r="A28"/>
      <c r="B28" s="43" t="s">
        <v>58</v>
      </c>
      <c r="C28" s="236">
        <f>'BM Genero  (18)'!C28/'BM Genero  (18)'!E28</f>
        <v>0.61702127659574468</v>
      </c>
      <c r="D28" s="238">
        <f>'BM Genero  (18)'!D28/'BM Genero  (18)'!E28</f>
        <v>0.38297872340425532</v>
      </c>
      <c r="E28" s="237"/>
      <c r="F28" s="236">
        <f>'BM Genero  (18)'!G28/'BM Genero  (18)'!I28</f>
        <v>0.65714285714285714</v>
      </c>
      <c r="G28" s="238">
        <f>'BM Genero  (18)'!H28/'BM Genero  (18)'!I28</f>
        <v>0.34285714285714286</v>
      </c>
      <c r="H28" s="475"/>
      <c r="I28" s="236">
        <f>'BM Genero  (18)'!K28/'BM Genero  (18)'!M28</f>
        <v>0.61702127659574468</v>
      </c>
      <c r="J28" s="238">
        <f>'BM Genero  (18)'!L28/'BM Genero  (18)'!M28</f>
        <v>0.38297872340425532</v>
      </c>
      <c r="K28" s="499"/>
      <c r="L28" s="236">
        <f>'BM Genero  (18)'!O28/'BM Genero  (18)'!Q28</f>
        <v>0.651685393258427</v>
      </c>
      <c r="M28" s="238">
        <f>'BM Genero  (18)'!P28/'BM Genero  (18)'!Q28</f>
        <v>0.34831460674157305</v>
      </c>
    </row>
    <row r="29" spans="1:13" s="147" customFormat="1" ht="15" customHeight="1">
      <c r="A29"/>
      <c r="B29" s="43" t="s">
        <v>116</v>
      </c>
      <c r="C29" s="236">
        <f>'BM Genero  (18)'!C29/'BM Genero  (18)'!E29</f>
        <v>0.54545454545454541</v>
      </c>
      <c r="D29" s="238">
        <f>'BM Genero  (18)'!D29/'BM Genero  (18)'!E29</f>
        <v>0.45454545454545453</v>
      </c>
      <c r="E29" s="237"/>
      <c r="F29" s="236">
        <f>'BM Genero  (18)'!G29/'BM Genero  (18)'!I29</f>
        <v>0.4</v>
      </c>
      <c r="G29" s="238">
        <f>'BM Genero  (18)'!H29/'BM Genero  (18)'!I29</f>
        <v>0.6</v>
      </c>
      <c r="H29" s="475"/>
      <c r="I29" s="236">
        <f>'BM Genero  (18)'!K29/'BM Genero  (18)'!M29</f>
        <v>0.54545454545454541</v>
      </c>
      <c r="J29" s="238">
        <f>'BM Genero  (18)'!L29/'BM Genero  (18)'!M29</f>
        <v>0.45454545454545453</v>
      </c>
      <c r="K29" s="499"/>
      <c r="L29" s="236">
        <f>'BM Genero  (18)'!O29/'BM Genero  (18)'!Q29</f>
        <v>0.42857142857142855</v>
      </c>
      <c r="M29" s="238">
        <f>'BM Genero  (18)'!P29/'BM Genero  (18)'!Q29</f>
        <v>0.5714285714285714</v>
      </c>
    </row>
    <row r="30" spans="1:13" s="147" customFormat="1" ht="15" customHeight="1">
      <c r="A30" s="282"/>
      <c r="B30" s="43" t="s">
        <v>117</v>
      </c>
      <c r="C30" s="236">
        <f>'BM Genero  (18)'!C30/'BM Genero  (18)'!E30</f>
        <v>0.6785714285714286</v>
      </c>
      <c r="D30" s="238">
        <f>'BM Genero  (18)'!D30/'BM Genero  (18)'!E30</f>
        <v>0.32142857142857145</v>
      </c>
      <c r="E30" s="237"/>
      <c r="F30" s="236">
        <f>'BM Genero  (18)'!G30/'BM Genero  (18)'!I30</f>
        <v>0.67567567567567566</v>
      </c>
      <c r="G30" s="238">
        <f>'BM Genero  (18)'!H30/'BM Genero  (18)'!I30</f>
        <v>0.32432432432432434</v>
      </c>
      <c r="H30" s="475"/>
      <c r="I30" s="236">
        <f>'BM Genero  (18)'!K30/'BM Genero  (18)'!M30</f>
        <v>0.6785714285714286</v>
      </c>
      <c r="J30" s="238">
        <f>'BM Genero  (18)'!L30/'BM Genero  (18)'!M30</f>
        <v>0.32142857142857145</v>
      </c>
      <c r="K30" s="499"/>
      <c r="L30" s="236">
        <f>'BM Genero  (18)'!O30/'BM Genero  (18)'!Q30</f>
        <v>0.6216216216216216</v>
      </c>
      <c r="M30" s="238">
        <f>'BM Genero  (18)'!P30/'BM Genero  (18)'!Q30</f>
        <v>0.3783783783783784</v>
      </c>
    </row>
    <row r="31" spans="1:13" s="147" customFormat="1" ht="15" customHeight="1">
      <c r="A31" s="282"/>
      <c r="B31" s="43" t="s">
        <v>118</v>
      </c>
      <c r="C31" s="236">
        <f>'BM Genero  (18)'!C31/'BM Genero  (18)'!E31</f>
        <v>0.68</v>
      </c>
      <c r="D31" s="238">
        <f>'BM Genero  (18)'!D31/'BM Genero  (18)'!E31</f>
        <v>0.32</v>
      </c>
      <c r="E31" s="237"/>
      <c r="F31" s="236">
        <f>'BM Genero  (18)'!G31/'BM Genero  (18)'!I31</f>
        <v>0.65625</v>
      </c>
      <c r="G31" s="238">
        <f>'BM Genero  (18)'!H31/'BM Genero  (18)'!I31</f>
        <v>0.34375</v>
      </c>
      <c r="H31" s="475"/>
      <c r="I31" s="236">
        <f>'BM Genero  (18)'!K31/'BM Genero  (18)'!M31</f>
        <v>0.68</v>
      </c>
      <c r="J31" s="238">
        <f>'BM Genero  (18)'!L31/'BM Genero  (18)'!M31</f>
        <v>0.32</v>
      </c>
      <c r="K31" s="499"/>
      <c r="L31" s="236">
        <f>'BM Genero  (18)'!O31/'BM Genero  (18)'!Q31</f>
        <v>0.5714285714285714</v>
      </c>
      <c r="M31" s="238">
        <f>'BM Genero  (18)'!P31/'BM Genero  (18)'!Q31</f>
        <v>0.42857142857142855</v>
      </c>
    </row>
    <row r="32" spans="1:13" s="147" customFormat="1" ht="15" customHeight="1">
      <c r="A32"/>
      <c r="B32" s="43" t="s">
        <v>62</v>
      </c>
      <c r="C32" s="236">
        <f>'BM Genero  (18)'!C32/'BM Genero  (18)'!E32</f>
        <v>0.70588235294117652</v>
      </c>
      <c r="D32" s="238">
        <f>'BM Genero  (18)'!D32/'BM Genero  (18)'!E32</f>
        <v>0.29411764705882354</v>
      </c>
      <c r="E32" s="237"/>
      <c r="F32" s="236">
        <f>'BM Genero  (18)'!G32/'BM Genero  (18)'!I32</f>
        <v>0.6</v>
      </c>
      <c r="G32" s="238">
        <f>'BM Genero  (18)'!H32/'BM Genero  (18)'!I32</f>
        <v>0.4</v>
      </c>
      <c r="H32" s="475"/>
      <c r="I32" s="236">
        <f>'BM Genero  (18)'!K32/'BM Genero  (18)'!M32</f>
        <v>0.70588235294117652</v>
      </c>
      <c r="J32" s="238">
        <f>'BM Genero  (18)'!L32/'BM Genero  (18)'!M32</f>
        <v>0.29411764705882354</v>
      </c>
      <c r="K32" s="499"/>
      <c r="L32" s="236">
        <f>'BM Genero  (18)'!O32/'BM Genero  (18)'!Q32</f>
        <v>0.76923076923076927</v>
      </c>
      <c r="M32" s="238">
        <f>'BM Genero  (18)'!P32/'BM Genero  (18)'!Q32</f>
        <v>0.23076923076923078</v>
      </c>
    </row>
    <row r="33" spans="1:15" s="147" customFormat="1" ht="15" customHeight="1">
      <c r="A33"/>
      <c r="B33" s="43" t="s">
        <v>119</v>
      </c>
      <c r="C33" s="236">
        <f>'BM Genero  (18)'!C33/'BM Genero  (18)'!E33</f>
        <v>0.55000000000000004</v>
      </c>
      <c r="D33" s="238">
        <f>'BM Genero  (18)'!D33/'BM Genero  (18)'!E33</f>
        <v>0.45</v>
      </c>
      <c r="E33" s="237"/>
      <c r="F33" s="236">
        <f>'BM Genero  (18)'!G33/'BM Genero  (18)'!I33</f>
        <v>0.65853658536585369</v>
      </c>
      <c r="G33" s="238">
        <f>'BM Genero  (18)'!H33/'BM Genero  (18)'!I33</f>
        <v>0.34146341463414637</v>
      </c>
      <c r="H33" s="475"/>
      <c r="I33" s="236">
        <f>'BM Genero  (18)'!K33/'BM Genero  (18)'!M33</f>
        <v>0.55000000000000004</v>
      </c>
      <c r="J33" s="238">
        <f>'BM Genero  (18)'!L33/'BM Genero  (18)'!M33</f>
        <v>0.45</v>
      </c>
      <c r="K33" s="499"/>
      <c r="L33" s="236">
        <f>'BM Genero  (18)'!O33/'BM Genero  (18)'!Q33</f>
        <v>0.63265306122448983</v>
      </c>
      <c r="M33" s="238">
        <f>'BM Genero  (18)'!P33/'BM Genero  (18)'!Q33</f>
        <v>0.36734693877551022</v>
      </c>
    </row>
    <row r="34" spans="1:15" s="153" customFormat="1" ht="15" customHeight="1">
      <c r="A34"/>
      <c r="B34" s="43" t="s">
        <v>120</v>
      </c>
      <c r="C34" s="236">
        <f>'BM Genero  (18)'!C34/'BM Genero  (18)'!E34</f>
        <v>0.45454545454545453</v>
      </c>
      <c r="D34" s="238">
        <f>'BM Genero  (18)'!D34/'BM Genero  (18)'!E34</f>
        <v>0.54545454545454541</v>
      </c>
      <c r="E34" s="237"/>
      <c r="F34" s="236">
        <f>'BM Genero  (18)'!G34/'BM Genero  (18)'!I34</f>
        <v>0.5</v>
      </c>
      <c r="G34" s="238">
        <f>'BM Genero  (18)'!H34/'BM Genero  (18)'!I34</f>
        <v>0.5</v>
      </c>
      <c r="H34" s="475"/>
      <c r="I34" s="236">
        <f>'BM Genero  (18)'!K34/'BM Genero  (18)'!M34</f>
        <v>0.45454545454545453</v>
      </c>
      <c r="J34" s="238">
        <f>'BM Genero  (18)'!L34/'BM Genero  (18)'!M34</f>
        <v>0.54545454545454541</v>
      </c>
      <c r="K34" s="500"/>
      <c r="L34" s="236">
        <f>'BM Genero  (18)'!O34/'BM Genero  (18)'!Q34</f>
        <v>0.53846153846153844</v>
      </c>
      <c r="M34" s="238">
        <f>'BM Genero  (18)'!P34/'BM Genero  (18)'!Q34</f>
        <v>0.46153846153846156</v>
      </c>
    </row>
    <row r="35" spans="1:15" s="147" customFormat="1" ht="15" customHeight="1">
      <c r="A35"/>
      <c r="B35" s="43" t="s">
        <v>121</v>
      </c>
      <c r="C35" s="236">
        <f>'BM Genero  (18)'!C35/'BM Genero  (18)'!E35</f>
        <v>0.625</v>
      </c>
      <c r="D35" s="238">
        <f>'BM Genero  (18)'!D35/'BM Genero  (18)'!E35</f>
        <v>0.375</v>
      </c>
      <c r="E35" s="237"/>
      <c r="F35" s="236">
        <f>'BM Genero  (18)'!G35/'BM Genero  (18)'!I35</f>
        <v>0.83333333333333337</v>
      </c>
      <c r="G35" s="238">
        <f>'BM Genero  (18)'!H35/'BM Genero  (18)'!I35</f>
        <v>0.16666666666666666</v>
      </c>
      <c r="H35" s="475"/>
      <c r="I35" s="236">
        <f>'BM Genero  (18)'!K35/'BM Genero  (18)'!M35</f>
        <v>0.625</v>
      </c>
      <c r="J35" s="238">
        <f>'BM Genero  (18)'!L35/'BM Genero  (18)'!M35</f>
        <v>0.375</v>
      </c>
      <c r="K35" s="499"/>
      <c r="L35" s="236">
        <f>'BM Genero  (18)'!O35/'BM Genero  (18)'!Q35</f>
        <v>0.5714285714285714</v>
      </c>
      <c r="M35" s="238">
        <f>'BM Genero  (18)'!P35/'BM Genero  (18)'!Q35</f>
        <v>0.42857142857142855</v>
      </c>
    </row>
    <row r="36" spans="1:15" s="1" customFormat="1" ht="15" customHeight="1">
      <c r="A36"/>
      <c r="B36" s="43" t="s">
        <v>76</v>
      </c>
      <c r="C36" s="236">
        <f>'BM Genero  (18)'!C36/'BM Genero  (18)'!E36</f>
        <v>0.7142857142857143</v>
      </c>
      <c r="D36" s="238">
        <f>'BM Genero  (18)'!D36/'BM Genero  (18)'!E36</f>
        <v>0.2857142857142857</v>
      </c>
      <c r="E36" s="237"/>
      <c r="F36" s="236">
        <f>'BM Genero  (18)'!G36/'BM Genero  (18)'!I36</f>
        <v>0.61538461538461542</v>
      </c>
      <c r="G36" s="238">
        <f>'BM Genero  (18)'!H36/'BM Genero  (18)'!I36</f>
        <v>0.38461538461538464</v>
      </c>
      <c r="H36" s="475"/>
      <c r="I36" s="236">
        <f>'BM Genero  (18)'!K36/'BM Genero  (18)'!M36</f>
        <v>0.7142857142857143</v>
      </c>
      <c r="J36" s="238">
        <f>'BM Genero  (18)'!L36/'BM Genero  (18)'!M36</f>
        <v>0.2857142857142857</v>
      </c>
      <c r="K36" s="320"/>
      <c r="L36" s="236">
        <f>'BM Genero  (18)'!O36/'BM Genero  (18)'!Q36</f>
        <v>0.625</v>
      </c>
      <c r="M36" s="238">
        <f>'BM Genero  (18)'!P36/'BM Genero  (18)'!Q36</f>
        <v>0.375</v>
      </c>
    </row>
    <row r="37" spans="1:15" ht="15" customHeight="1">
      <c r="A37"/>
      <c r="B37" s="43" t="s">
        <v>122</v>
      </c>
      <c r="C37" s="236">
        <f>'BM Genero  (18)'!C37/'BM Genero  (18)'!E37</f>
        <v>0.6</v>
      </c>
      <c r="D37" s="238">
        <f>'BM Genero  (18)'!D37/'BM Genero  (18)'!E37</f>
        <v>0.4</v>
      </c>
      <c r="E37" s="237"/>
      <c r="F37" s="236">
        <f>'BM Genero  (18)'!G37/'BM Genero  (18)'!I37</f>
        <v>0.6470588235294118</v>
      </c>
      <c r="G37" s="238">
        <f>'BM Genero  (18)'!H37/'BM Genero  (18)'!I37</f>
        <v>0.35294117647058826</v>
      </c>
      <c r="H37" s="475"/>
      <c r="I37" s="236">
        <f>'BM Genero  (18)'!K37/'BM Genero  (18)'!M37</f>
        <v>0.6</v>
      </c>
      <c r="J37" s="238">
        <f>'BM Genero  (18)'!L37/'BM Genero  (18)'!M37</f>
        <v>0.4</v>
      </c>
      <c r="K37" s="494"/>
      <c r="L37" s="236">
        <f>'BM Genero  (18)'!O37/'BM Genero  (18)'!Q37</f>
        <v>0.6875</v>
      </c>
      <c r="M37" s="238">
        <f>'BM Genero  (18)'!P37/'BM Genero  (18)'!Q37</f>
        <v>0.3125</v>
      </c>
    </row>
    <row r="38" spans="1:15" s="157" customFormat="1" ht="15" customHeight="1">
      <c r="A38" s="283"/>
      <c r="B38" s="215" t="s">
        <v>109</v>
      </c>
      <c r="C38" s="239">
        <f>'BM Genero  (18)'!C38/'BM Genero  (18)'!E38</f>
        <v>0.75</v>
      </c>
      <c r="D38" s="241" t="s">
        <v>96</v>
      </c>
      <c r="E38" s="240"/>
      <c r="F38" s="239">
        <f>'BM Genero  (18)'!G38/'BM Genero  (18)'!I38</f>
        <v>0.5</v>
      </c>
      <c r="G38" s="241">
        <f>'BM Genero  (18)'!H38/'BM Genero  (18)'!I38</f>
        <v>0.5</v>
      </c>
      <c r="H38" s="475"/>
      <c r="I38" s="239">
        <f>'BM Genero  (18)'!K38/'BM Genero  (18)'!M38</f>
        <v>0.75</v>
      </c>
      <c r="J38" s="241">
        <f>'BM Genero  (18)'!L38/'BM Genero  (18)'!M38</f>
        <v>0.25</v>
      </c>
      <c r="K38" s="495"/>
      <c r="L38" s="239" t="s">
        <v>96</v>
      </c>
      <c r="M38" s="241">
        <f>'BM Genero  (18)'!P38/'BM Genero  (18)'!Q38</f>
        <v>1</v>
      </c>
    </row>
    <row r="39" spans="1:15" s="157" customFormat="1" ht="15">
      <c r="A39" s="283"/>
      <c r="B39" s="286"/>
      <c r="C39" s="56"/>
      <c r="D39" s="56"/>
      <c r="E39" s="56"/>
    </row>
    <row r="40" spans="1:15" ht="15">
      <c r="B40" s="270"/>
      <c r="C40" s="633"/>
      <c r="D40" s="634"/>
      <c r="E40" s="634"/>
      <c r="F40" s="634"/>
      <c r="G40" s="634"/>
      <c r="H40" s="634"/>
      <c r="I40" s="634"/>
      <c r="J40" s="634"/>
      <c r="K40" s="634"/>
      <c r="L40" s="634"/>
      <c r="M40" s="634"/>
      <c r="N40" s="634"/>
      <c r="O40" s="634"/>
    </row>
  </sheetData>
  <mergeCells count="6">
    <mergeCell ref="C40:O40"/>
    <mergeCell ref="C7:M7"/>
    <mergeCell ref="C8:D8"/>
    <mergeCell ref="F8:G8"/>
    <mergeCell ref="I8:J8"/>
    <mergeCell ref="L8:M8"/>
  </mergeCells>
  <pageMargins left="0.7" right="0.7" top="0.75" bottom="0.75" header="0.3" footer="0.3"/>
  <pageSetup orientation="portrait" verticalDpi="0" r:id="rId1"/>
  <drawing r:id="rId2"/>
</worksheet>
</file>

<file path=xl/worksheets/sheet2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1"/>
  <sheetViews>
    <sheetView showGridLines="0" showRowColHeaders="0" workbookViewId="0">
      <selection activeCell="C40" sqref="C40"/>
    </sheetView>
  </sheetViews>
  <sheetFormatPr defaultColWidth="12" defaultRowHeight="12.75"/>
  <cols>
    <col min="1" max="1" width="12.7109375" style="6" customWidth="1"/>
    <col min="2" max="2" width="38" style="6" customWidth="1"/>
    <col min="3" max="3" width="10.7109375" style="6" customWidth="1"/>
    <col min="4" max="4" width="12.5703125" style="6" customWidth="1"/>
    <col min="5" max="5" width="15.42578125" style="6" customWidth="1"/>
    <col min="6" max="16384" width="12" style="6"/>
  </cols>
  <sheetData>
    <row r="1" spans="1:10" s="7" customFormat="1" ht="16.5" customHeight="1"/>
    <row r="2" spans="1:10" s="7" customFormat="1" ht="16.5" customHeight="1"/>
    <row r="3" spans="1:10" s="7" customFormat="1" ht="16.5" customHeight="1"/>
    <row r="4" spans="1:10" s="7" customFormat="1" ht="16.5" customHeight="1"/>
    <row r="5" spans="1:10" s="7" customFormat="1" ht="16.5" customHeight="1">
      <c r="A5" s="328" t="s">
        <v>34</v>
      </c>
      <c r="B5" s="604" t="s">
        <v>599</v>
      </c>
      <c r="C5" s="604"/>
      <c r="D5" s="604"/>
      <c r="E5" s="604"/>
      <c r="F5" s="604"/>
      <c r="G5" s="604"/>
      <c r="H5" s="604"/>
      <c r="I5" s="604"/>
      <c r="J5" s="604"/>
    </row>
    <row r="6" spans="1:10" s="7" customFormat="1" ht="12" customHeight="1">
      <c r="A6" s="328"/>
      <c r="B6" s="324" t="s">
        <v>128</v>
      </c>
      <c r="C6" s="575"/>
      <c r="D6" s="575"/>
      <c r="E6" s="575"/>
      <c r="F6" s="575"/>
      <c r="G6" s="575"/>
      <c r="H6" s="575"/>
      <c r="I6" s="575"/>
      <c r="J6" s="575"/>
    </row>
    <row r="7" spans="1:10" s="7" customFormat="1" ht="15" customHeight="1">
      <c r="D7" s="8"/>
    </row>
    <row r="8" spans="1:10" s="7" customFormat="1" ht="35.25" customHeight="1">
      <c r="B8" s="8"/>
      <c r="C8" s="607" t="s">
        <v>600</v>
      </c>
      <c r="D8" s="607"/>
      <c r="E8" s="607"/>
    </row>
    <row r="9" spans="1:10" s="7" customFormat="1" ht="24.95" customHeight="1">
      <c r="B9" s="8"/>
      <c r="C9" s="606" t="s">
        <v>130</v>
      </c>
      <c r="D9" s="606"/>
      <c r="E9" s="606"/>
    </row>
    <row r="10" spans="1:10" s="7" customFormat="1" ht="14.25" customHeight="1">
      <c r="B10" s="334" t="s">
        <v>16</v>
      </c>
      <c r="C10" s="329" t="s">
        <v>17</v>
      </c>
      <c r="D10" s="329" t="s">
        <v>132</v>
      </c>
      <c r="E10" s="329" t="s">
        <v>133</v>
      </c>
    </row>
    <row r="11" spans="1:10" s="7" customFormat="1" ht="14.25" customHeight="1">
      <c r="B11" s="3" t="s">
        <v>91</v>
      </c>
      <c r="C11" s="549">
        <f>'BM Genero  (18)'!O10-'BM Genero  (18)'!C10</f>
        <v>-843</v>
      </c>
      <c r="D11" s="550">
        <f>'BM Genero  (18)'!P10-'BM Genero  (18)'!D10</f>
        <v>-761</v>
      </c>
      <c r="E11" s="551">
        <f>'BM Genero  (18)'!Q10-'BM Genero  (18)'!E10</f>
        <v>-1604</v>
      </c>
    </row>
    <row r="12" spans="1:10" s="7" customFormat="1" ht="14.25" customHeight="1">
      <c r="B12" s="4" t="s">
        <v>487</v>
      </c>
      <c r="C12" s="552">
        <f>'BM Genero  (18)'!O11-'BM Genero  (18)'!C11</f>
        <v>-136</v>
      </c>
      <c r="D12" s="284">
        <f>'BM Genero  (18)'!P11-'BM Genero  (18)'!D11</f>
        <v>-131</v>
      </c>
      <c r="E12" s="553">
        <f>'BM Genero  (18)'!Q11-'BM Genero  (18)'!E11</f>
        <v>-267</v>
      </c>
    </row>
    <row r="13" spans="1:10" s="7" customFormat="1" ht="14.25" customHeight="1">
      <c r="B13" s="4" t="s">
        <v>93</v>
      </c>
      <c r="C13" s="552">
        <f>'BM Genero  (18)'!O12-'BM Genero  (18)'!C12</f>
        <v>-42</v>
      </c>
      <c r="D13" s="284">
        <f>'BM Genero  (18)'!P12-'BM Genero  (18)'!D12</f>
        <v>-38</v>
      </c>
      <c r="E13" s="553">
        <f>'BM Genero  (18)'!Q12-'BM Genero  (18)'!E12</f>
        <v>-80</v>
      </c>
    </row>
    <row r="14" spans="1:10" s="7" customFormat="1" ht="14.25" customHeight="1">
      <c r="B14" s="4" t="s">
        <v>1</v>
      </c>
      <c r="C14" s="644">
        <f>'BM Genero  (18)'!O13-'BM Genero  (18)'!C13</f>
        <v>53</v>
      </c>
      <c r="D14" s="645">
        <f>'BM Genero  (18)'!P13-'BM Genero  (18)'!D13</f>
        <v>16</v>
      </c>
      <c r="E14" s="646">
        <f>'BM Genero  (18)'!Q13-'BM Genero  (18)'!E13</f>
        <v>69</v>
      </c>
    </row>
    <row r="15" spans="1:10" s="7" customFormat="1" ht="14.25" customHeight="1">
      <c r="B15" s="43" t="s">
        <v>38</v>
      </c>
      <c r="C15" s="549">
        <f>'BM Genero  (18)'!O14-'BM Genero  (18)'!C14</f>
        <v>-2</v>
      </c>
      <c r="D15" s="550">
        <f>'BM Genero  (18)'!P14-'BM Genero  (18)'!D14</f>
        <v>-2</v>
      </c>
      <c r="E15" s="551">
        <f>'BM Genero  (18)'!Q14-'BM Genero  (18)'!E14</f>
        <v>-4</v>
      </c>
    </row>
    <row r="16" spans="1:10" s="7" customFormat="1" ht="14.25" customHeight="1">
      <c r="B16" s="43" t="s">
        <v>39</v>
      </c>
      <c r="C16" s="552">
        <f>'BM Genero  (18)'!O15-'BM Genero  (18)'!C15</f>
        <v>6</v>
      </c>
      <c r="D16" s="284">
        <f>'BM Genero  (18)'!P15-'BM Genero  (18)'!D15</f>
        <v>-1</v>
      </c>
      <c r="E16" s="553">
        <f>'BM Genero  (18)'!Q15-'BM Genero  (18)'!E15</f>
        <v>5</v>
      </c>
    </row>
    <row r="17" spans="2:5" s="7" customFormat="1" ht="14.25" customHeight="1">
      <c r="B17" s="43" t="s">
        <v>41</v>
      </c>
      <c r="C17" s="552">
        <f>'BM Genero  (18)'!O16-'BM Genero  (18)'!C16</f>
        <v>-6</v>
      </c>
      <c r="D17" s="284">
        <f>'BM Genero  (18)'!P16-'BM Genero  (18)'!D16</f>
        <v>-2</v>
      </c>
      <c r="E17" s="553">
        <f>'BM Genero  (18)'!Q16-'BM Genero  (18)'!E16</f>
        <v>-8</v>
      </c>
    </row>
    <row r="18" spans="2:5" s="7" customFormat="1" ht="14.25" customHeight="1">
      <c r="B18" s="43" t="s">
        <v>110</v>
      </c>
      <c r="C18" s="552">
        <f>'BM Genero  (18)'!O17-'BM Genero  (18)'!C17</f>
        <v>1</v>
      </c>
      <c r="D18" s="284">
        <f>'BM Genero  (18)'!P17-'BM Genero  (18)'!D17</f>
        <v>2</v>
      </c>
      <c r="E18" s="553">
        <f>'BM Genero  (18)'!Q17-'BM Genero  (18)'!E17</f>
        <v>3</v>
      </c>
    </row>
    <row r="19" spans="2:5" s="7" customFormat="1" ht="14.25" customHeight="1">
      <c r="B19" s="43" t="s">
        <v>111</v>
      </c>
      <c r="C19" s="552">
        <f>'BM Genero  (18)'!O18-'BM Genero  (18)'!C18</f>
        <v>10</v>
      </c>
      <c r="D19" s="284">
        <f>'BM Genero  (18)'!P18-'BM Genero  (18)'!D18</f>
        <v>-1</v>
      </c>
      <c r="E19" s="553">
        <f>'BM Genero  (18)'!Q18-'BM Genero  (18)'!E18</f>
        <v>9</v>
      </c>
    </row>
    <row r="20" spans="2:5" s="7" customFormat="1" ht="14.25" customHeight="1">
      <c r="B20" s="43" t="s">
        <v>112</v>
      </c>
      <c r="C20" s="552">
        <f>'BM Genero  (18)'!O19-'BM Genero  (18)'!C19</f>
        <v>-3</v>
      </c>
      <c r="D20" s="284">
        <f>'BM Genero  (18)'!P19-'BM Genero  (18)'!D19</f>
        <v>-1</v>
      </c>
      <c r="E20" s="553">
        <f>'BM Genero  (18)'!Q19-'BM Genero  (18)'!E19</f>
        <v>-4</v>
      </c>
    </row>
    <row r="21" spans="2:5" s="7" customFormat="1" ht="14.25" customHeight="1">
      <c r="B21" s="43" t="s">
        <v>44</v>
      </c>
      <c r="C21" s="552">
        <f>'BM Genero  (18)'!O20-'BM Genero  (18)'!C20</f>
        <v>2</v>
      </c>
      <c r="D21" s="284">
        <f>'BM Genero  (18)'!P20-'BM Genero  (18)'!D20</f>
        <v>-1</v>
      </c>
      <c r="E21" s="553">
        <f>'BM Genero  (18)'!Q20-'BM Genero  (18)'!E20</f>
        <v>1</v>
      </c>
    </row>
    <row r="22" spans="2:5" s="7" customFormat="1" ht="14.25" customHeight="1">
      <c r="B22" s="43" t="s">
        <v>113</v>
      </c>
      <c r="C22" s="552">
        <f>'BM Genero  (18)'!O21-'BM Genero  (18)'!C21</f>
        <v>0</v>
      </c>
      <c r="D22" s="284">
        <f>'BM Genero  (18)'!P21-'BM Genero  (18)'!D21</f>
        <v>0</v>
      </c>
      <c r="E22" s="553">
        <f>'BM Genero  (18)'!Q21-'BM Genero  (18)'!E21</f>
        <v>0</v>
      </c>
    </row>
    <row r="23" spans="2:5" s="7" customFormat="1" ht="14.25" customHeight="1">
      <c r="B23" s="43" t="s">
        <v>45</v>
      </c>
      <c r="C23" s="552">
        <f>'BM Genero  (18)'!O22-'BM Genero  (18)'!C22</f>
        <v>-4</v>
      </c>
      <c r="D23" s="284">
        <f>'BM Genero  (18)'!P22-'BM Genero  (18)'!D22</f>
        <v>-4</v>
      </c>
      <c r="E23" s="553">
        <f>'BM Genero  (18)'!Q22-'BM Genero  (18)'!E22</f>
        <v>-8</v>
      </c>
    </row>
    <row r="24" spans="2:5" s="7" customFormat="1" ht="14.25" customHeight="1">
      <c r="B24" s="43" t="s">
        <v>114</v>
      </c>
      <c r="C24" s="552">
        <f>'BM Genero  (18)'!O23-'BM Genero  (18)'!C23</f>
        <v>-1</v>
      </c>
      <c r="D24" s="284">
        <f>'BM Genero  (18)'!P23-'BM Genero  (18)'!D23</f>
        <v>-2</v>
      </c>
      <c r="E24" s="553">
        <f>'BM Genero  (18)'!Q23-'BM Genero  (18)'!E23</f>
        <v>-3</v>
      </c>
    </row>
    <row r="25" spans="2:5" s="7" customFormat="1" ht="14.25" customHeight="1">
      <c r="B25" s="43" t="s">
        <v>47</v>
      </c>
      <c r="C25" s="552">
        <f>'BM Genero  (18)'!O24-'BM Genero  (18)'!C24</f>
        <v>0</v>
      </c>
      <c r="D25" s="284">
        <f>'BM Genero  (18)'!P24-'BM Genero  (18)'!D24</f>
        <v>1</v>
      </c>
      <c r="E25" s="553">
        <f>'BM Genero  (18)'!Q24-'BM Genero  (18)'!E24</f>
        <v>1</v>
      </c>
    </row>
    <row r="26" spans="2:5" s="7" customFormat="1" ht="14.25" customHeight="1">
      <c r="B26" s="43" t="s">
        <v>48</v>
      </c>
      <c r="C26" s="552">
        <f>'BM Genero  (18)'!O25-'BM Genero  (18)'!C25</f>
        <v>0</v>
      </c>
      <c r="D26" s="284">
        <f>'BM Genero  (18)'!P25-'BM Genero  (18)'!D25</f>
        <v>-7</v>
      </c>
      <c r="E26" s="553">
        <f>'BM Genero  (18)'!Q25-'BM Genero  (18)'!E25</f>
        <v>-7</v>
      </c>
    </row>
    <row r="27" spans="2:5" s="7" customFormat="1" ht="14.25" customHeight="1">
      <c r="B27" s="43" t="s">
        <v>115</v>
      </c>
      <c r="C27" s="552">
        <f>'BM Genero  (18)'!O26-'BM Genero  (18)'!C26</f>
        <v>0</v>
      </c>
      <c r="D27" s="284">
        <f>'BM Genero  (18)'!P26-'BM Genero  (18)'!D26</f>
        <v>-1</v>
      </c>
      <c r="E27" s="553">
        <f>'BM Genero  (18)'!Q26-'BM Genero  (18)'!E26</f>
        <v>-1</v>
      </c>
    </row>
    <row r="28" spans="2:5" s="7" customFormat="1" ht="14.25" customHeight="1">
      <c r="B28" s="43" t="s">
        <v>55</v>
      </c>
      <c r="C28" s="552">
        <f>'BM Genero  (18)'!O27-'BM Genero  (18)'!C27</f>
        <v>-7</v>
      </c>
      <c r="D28" s="284">
        <f>'BM Genero  (18)'!P27-'BM Genero  (18)'!D27</f>
        <v>1</v>
      </c>
      <c r="E28" s="553">
        <f>'BM Genero  (18)'!Q27-'BM Genero  (18)'!E27</f>
        <v>-6</v>
      </c>
    </row>
    <row r="29" spans="2:5" s="7" customFormat="1" ht="14.25" customHeight="1">
      <c r="B29" s="43" t="s">
        <v>58</v>
      </c>
      <c r="C29" s="552">
        <f>'BM Genero  (18)'!O28-'BM Genero  (18)'!C28</f>
        <v>29</v>
      </c>
      <c r="D29" s="284">
        <f>'BM Genero  (18)'!P28-'BM Genero  (18)'!D28</f>
        <v>13</v>
      </c>
      <c r="E29" s="553">
        <f>'BM Genero  (18)'!Q28-'BM Genero  (18)'!E28</f>
        <v>42</v>
      </c>
    </row>
    <row r="30" spans="2:5" s="7" customFormat="1" ht="14.25" customHeight="1">
      <c r="B30" s="43" t="s">
        <v>116</v>
      </c>
      <c r="C30" s="552">
        <f>'BM Genero  (18)'!O29-'BM Genero  (18)'!C29</f>
        <v>0</v>
      </c>
      <c r="D30" s="284">
        <f>'BM Genero  (18)'!P29-'BM Genero  (18)'!D29</f>
        <v>3</v>
      </c>
      <c r="E30" s="553">
        <f>'BM Genero  (18)'!Q29-'BM Genero  (18)'!E29</f>
        <v>3</v>
      </c>
    </row>
    <row r="31" spans="2:5" s="7" customFormat="1" ht="14.25" customHeight="1">
      <c r="B31" s="43" t="s">
        <v>117</v>
      </c>
      <c r="C31" s="552">
        <f>'BM Genero  (18)'!O30-'BM Genero  (18)'!C30</f>
        <v>4</v>
      </c>
      <c r="D31" s="284">
        <f>'BM Genero  (18)'!P30-'BM Genero  (18)'!D30</f>
        <v>5</v>
      </c>
      <c r="E31" s="553">
        <f>'BM Genero  (18)'!Q30-'BM Genero  (18)'!E30</f>
        <v>9</v>
      </c>
    </row>
    <row r="32" spans="2:5" s="7" customFormat="1" ht="14.25" customHeight="1">
      <c r="B32" s="43" t="s">
        <v>118</v>
      </c>
      <c r="C32" s="552">
        <f>'BM Genero  (18)'!O31-'BM Genero  (18)'!C31</f>
        <v>7</v>
      </c>
      <c r="D32" s="284">
        <f>'BM Genero  (18)'!P31-'BM Genero  (18)'!D31</f>
        <v>10</v>
      </c>
      <c r="E32" s="553">
        <f>'BM Genero  (18)'!Q31-'BM Genero  (18)'!E31</f>
        <v>17</v>
      </c>
    </row>
    <row r="33" spans="2:5" s="7" customFormat="1" ht="14.25" customHeight="1">
      <c r="B33" s="43" t="s">
        <v>62</v>
      </c>
      <c r="C33" s="552">
        <f>'BM Genero  (18)'!O32-'BM Genero  (18)'!C32</f>
        <v>8</v>
      </c>
      <c r="D33" s="284">
        <f>'BM Genero  (18)'!P32-'BM Genero  (18)'!D32</f>
        <v>1</v>
      </c>
      <c r="E33" s="553">
        <f>'BM Genero  (18)'!Q32-'BM Genero  (18)'!E32</f>
        <v>9</v>
      </c>
    </row>
    <row r="34" spans="2:5" s="7" customFormat="1" ht="14.25" customHeight="1">
      <c r="B34" s="43" t="s">
        <v>119</v>
      </c>
      <c r="C34" s="552">
        <f>'BM Genero  (18)'!O33-'BM Genero  (18)'!C33</f>
        <v>9</v>
      </c>
      <c r="D34" s="284">
        <f>'BM Genero  (18)'!P33-'BM Genero  (18)'!D33</f>
        <v>0</v>
      </c>
      <c r="E34" s="553">
        <f>'BM Genero  (18)'!Q33-'BM Genero  (18)'!E33</f>
        <v>9</v>
      </c>
    </row>
    <row r="35" spans="2:5" s="7" customFormat="1" ht="14.25" customHeight="1">
      <c r="B35" s="43" t="s">
        <v>120</v>
      </c>
      <c r="C35" s="552">
        <f>'BM Genero  (18)'!O34-'BM Genero  (18)'!C34</f>
        <v>2</v>
      </c>
      <c r="D35" s="284">
        <f>'BM Genero  (18)'!P34-'BM Genero  (18)'!D34</f>
        <v>0</v>
      </c>
      <c r="E35" s="553">
        <f>'BM Genero  (18)'!Q34-'BM Genero  (18)'!E34</f>
        <v>2</v>
      </c>
    </row>
    <row r="36" spans="2:5" s="7" customFormat="1" ht="14.25" customHeight="1">
      <c r="B36" s="43" t="s">
        <v>121</v>
      </c>
      <c r="C36" s="552">
        <f>'BM Genero  (18)'!O35-'BM Genero  (18)'!C35</f>
        <v>-1</v>
      </c>
      <c r="D36" s="284">
        <f>'BM Genero  (18)'!P35-'BM Genero  (18)'!D35</f>
        <v>0</v>
      </c>
      <c r="E36" s="553">
        <f>'BM Genero  (18)'!Q35-'BM Genero  (18)'!E35</f>
        <v>-1</v>
      </c>
    </row>
    <row r="37" spans="2:5" s="7" customFormat="1" ht="14.25" customHeight="1">
      <c r="B37" s="43" t="s">
        <v>76</v>
      </c>
      <c r="C37" s="552">
        <f>'BM Genero  (18)'!O36-'BM Genero  (18)'!C36</f>
        <v>0</v>
      </c>
      <c r="D37" s="284">
        <f>'BM Genero  (18)'!P36-'BM Genero  (18)'!D36</f>
        <v>3</v>
      </c>
      <c r="E37" s="553">
        <f>'BM Genero  (18)'!Q36-'BM Genero  (18)'!E36</f>
        <v>3</v>
      </c>
    </row>
    <row r="38" spans="2:5" s="7" customFormat="1" ht="14.25" customHeight="1">
      <c r="B38" s="43" t="s">
        <v>122</v>
      </c>
      <c r="C38" s="552">
        <f>'BM Genero  (18)'!O37-'BM Genero  (18)'!C37</f>
        <v>2</v>
      </c>
      <c r="D38" s="284">
        <f>'BM Genero  (18)'!P37-'BM Genero  (18)'!D37</f>
        <v>-1</v>
      </c>
      <c r="E38" s="553">
        <f>'BM Genero  (18)'!Q37-'BM Genero  (18)'!E37</f>
        <v>1</v>
      </c>
    </row>
    <row r="39" spans="2:5" s="7" customFormat="1" ht="14.25" customHeight="1">
      <c r="B39" s="215" t="s">
        <v>109</v>
      </c>
      <c r="C39" s="554" t="s">
        <v>96</v>
      </c>
      <c r="D39" s="555">
        <f>'BM Genero  (18)'!P38-'BM Genero  (18)'!D38</f>
        <v>0</v>
      </c>
      <c r="E39" s="556">
        <f>'BM Genero  (18)'!Q38-'BM Genero  (18)'!E38</f>
        <v>-3</v>
      </c>
    </row>
    <row r="40" spans="2:5" s="1" customFormat="1" ht="15">
      <c r="B40" s="296"/>
      <c r="C40" s="71"/>
      <c r="D40" s="201"/>
    </row>
    <row r="41" spans="2:5">
      <c r="B41" s="48"/>
    </row>
  </sheetData>
  <mergeCells count="3">
    <mergeCell ref="B5:J5"/>
    <mergeCell ref="C8:E8"/>
    <mergeCell ref="C9:E9"/>
  </mergeCells>
  <pageMargins left="0.7" right="0.7" top="0.75" bottom="0.75" header="0.3" footer="0.3"/>
  <pageSetup orientation="portrait" verticalDpi="0" r:id="rId1"/>
  <drawing r:id="rId2"/>
</worksheet>
</file>

<file path=xl/worksheets/sheet2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0"/>
  <sheetViews>
    <sheetView showGridLines="0" showRowColHeaders="0" workbookViewId="0">
      <selection activeCell="G24" sqref="G24"/>
    </sheetView>
  </sheetViews>
  <sheetFormatPr defaultColWidth="12" defaultRowHeight="12.75"/>
  <cols>
    <col min="1" max="1" width="12.7109375" style="6" customWidth="1"/>
    <col min="2" max="2" width="38" style="6" customWidth="1"/>
    <col min="3" max="4" width="10.7109375" style="6" customWidth="1"/>
    <col min="5" max="5" width="15.140625" style="6" customWidth="1"/>
    <col min="6" max="7" width="12" style="6"/>
    <col min="8" max="8" width="26.140625" style="6" customWidth="1"/>
    <col min="9" max="16384" width="12" style="6"/>
  </cols>
  <sheetData>
    <row r="1" spans="1:8" s="7" customFormat="1" ht="16.5" customHeight="1"/>
    <row r="2" spans="1:8" s="7" customFormat="1" ht="16.5" customHeight="1"/>
    <row r="3" spans="1:8" s="7" customFormat="1" ht="16.5" customHeight="1"/>
    <row r="4" spans="1:8" s="7" customFormat="1" ht="16.5" customHeight="1"/>
    <row r="5" spans="1:8" s="7" customFormat="1" ht="16.5" customHeight="1">
      <c r="A5" s="328" t="s">
        <v>35</v>
      </c>
      <c r="B5" s="639" t="s">
        <v>601</v>
      </c>
      <c r="C5" s="639"/>
      <c r="D5" s="639"/>
      <c r="E5" s="639"/>
      <c r="F5" s="639"/>
      <c r="G5" s="639"/>
      <c r="H5" s="639"/>
    </row>
    <row r="6" spans="1:8" s="7" customFormat="1" ht="12" customHeight="1">
      <c r="A6" s="328"/>
      <c r="B6" s="324" t="s">
        <v>128</v>
      </c>
      <c r="C6" s="332"/>
      <c r="D6" s="332"/>
      <c r="E6" s="332"/>
      <c r="F6" s="332"/>
      <c r="G6" s="332"/>
      <c r="H6" s="332"/>
    </row>
    <row r="7" spans="1:8" s="7" customFormat="1" ht="16.5" customHeight="1">
      <c r="D7" s="8"/>
    </row>
    <row r="8" spans="1:8" s="7" customFormat="1" ht="35.25" customHeight="1">
      <c r="B8" s="8"/>
      <c r="C8" s="607" t="s">
        <v>602</v>
      </c>
      <c r="D8" s="607"/>
      <c r="E8" s="607"/>
    </row>
    <row r="9" spans="1:8" s="7" customFormat="1" ht="24.95" customHeight="1">
      <c r="B9" s="8"/>
      <c r="C9" s="606" t="s">
        <v>130</v>
      </c>
      <c r="D9" s="606"/>
      <c r="E9" s="606"/>
    </row>
    <row r="10" spans="1:8" s="7" customFormat="1" ht="14.25" customHeight="1">
      <c r="B10" s="334" t="s">
        <v>94</v>
      </c>
      <c r="C10" s="329" t="s">
        <v>134</v>
      </c>
      <c r="D10" s="329" t="s">
        <v>18</v>
      </c>
      <c r="E10" s="329" t="s">
        <v>0</v>
      </c>
    </row>
    <row r="11" spans="1:8" s="7" customFormat="1" ht="14.25" customHeight="1">
      <c r="B11" s="3" t="s">
        <v>91</v>
      </c>
      <c r="C11" s="557">
        <f>('BM Genero  (18)'!O10-'BM Genero  (18)'!C10)/'BM Genero  (18)'!C10</f>
        <v>-5.978299411389263E-2</v>
      </c>
      <c r="D11" s="558">
        <f>('BM Genero  (18)'!P10-'BM Genero  (18)'!D10)/'BM Genero  (18)'!D10</f>
        <v>-9.9127263253875206E-2</v>
      </c>
      <c r="E11" s="559">
        <f>('BM Genero  (18)'!Q10-'BM Genero  (18)'!E10)/'BM Genero  (18)'!E10</f>
        <v>-7.3652309670309488E-2</v>
      </c>
    </row>
    <row r="12" spans="1:8" s="7" customFormat="1" ht="14.25" customHeight="1">
      <c r="B12" s="4" t="s">
        <v>487</v>
      </c>
      <c r="C12" s="560">
        <f>('BM Genero  (18)'!O11-'BM Genero  (18)'!C11)/'BM Genero  (18)'!C11</f>
        <v>-3.8879359634076613E-2</v>
      </c>
      <c r="D12" s="561">
        <f>('BM Genero  (18)'!P11-'BM Genero  (18)'!D11)/'BM Genero  (18)'!D11</f>
        <v>-7.3595505617977522E-2</v>
      </c>
      <c r="E12" s="562">
        <f>('BM Genero  (18)'!Q11-'BM Genero  (18)'!E11)/'BM Genero  (18)'!E11</f>
        <v>-5.0587343690791965E-2</v>
      </c>
    </row>
    <row r="13" spans="1:8" s="7" customFormat="1" ht="14.25" customHeight="1">
      <c r="B13" s="4" t="s">
        <v>93</v>
      </c>
      <c r="C13" s="560">
        <f>('BM Genero  (18)'!O12-'BM Genero  (18)'!C12)/'BM Genero  (18)'!C12</f>
        <v>-1.6983420946219168E-2</v>
      </c>
      <c r="D13" s="561">
        <f>('BM Genero  (18)'!P12-'BM Genero  (18)'!D12)/'BM Genero  (18)'!D12</f>
        <v>-3.1198686371100164E-2</v>
      </c>
      <c r="E13" s="562">
        <f>('BM Genero  (18)'!Q12-'BM Genero  (18)'!E12)/'BM Genero  (18)'!E12</f>
        <v>-2.167434299647792E-2</v>
      </c>
    </row>
    <row r="14" spans="1:8" s="7" customFormat="1" ht="14.25" customHeight="1">
      <c r="B14" s="4" t="s">
        <v>1</v>
      </c>
      <c r="C14" s="647">
        <f>('BM Genero  (18)'!O13-'BM Genero  (18)'!C13)/'BM Genero  (18)'!C13</f>
        <v>0.15820895522388059</v>
      </c>
      <c r="D14" s="648">
        <f>('BM Genero  (18)'!P13-'BM Genero  (18)'!D13)/'BM Genero  (18)'!D13</f>
        <v>8.4656084656084651E-2</v>
      </c>
      <c r="E14" s="649">
        <f>('BM Genero  (18)'!Q13-'BM Genero  (18)'!E13)/'BM Genero  (18)'!E13</f>
        <v>0.1316793893129771</v>
      </c>
    </row>
    <row r="15" spans="1:8" s="7" customFormat="1" ht="14.25" customHeight="1">
      <c r="B15" s="43" t="s">
        <v>38</v>
      </c>
      <c r="C15" s="557">
        <f>('BM Genero  (18)'!O14-'BM Genero  (18)'!C14)/'BM Genero  (18)'!C14</f>
        <v>-0.10526315789473684</v>
      </c>
      <c r="D15" s="558">
        <f>('BM Genero  (18)'!P14-'BM Genero  (18)'!D14)/'BM Genero  (18)'!D14</f>
        <v>-0.25</v>
      </c>
      <c r="E15" s="559">
        <f>('BM Genero  (18)'!Q14-'BM Genero  (18)'!E14)/'BM Genero  (18)'!E14</f>
        <v>-0.14814814814814814</v>
      </c>
    </row>
    <row r="16" spans="1:8" s="7" customFormat="1" ht="14.25" customHeight="1">
      <c r="B16" s="43" t="s">
        <v>39</v>
      </c>
      <c r="C16" s="560">
        <f>('BM Genero  (18)'!O15-'BM Genero  (18)'!C15)/'BM Genero  (18)'!C15</f>
        <v>1.2</v>
      </c>
      <c r="D16" s="561">
        <f>('BM Genero  (18)'!P15-'BM Genero  (18)'!D15)/'BM Genero  (18)'!D15</f>
        <v>-0.25</v>
      </c>
      <c r="E16" s="562">
        <f>('BM Genero  (18)'!Q15-'BM Genero  (18)'!E15)/'BM Genero  (18)'!E15</f>
        <v>0.55555555555555558</v>
      </c>
    </row>
    <row r="17" spans="2:5" s="7" customFormat="1" ht="14.25" customHeight="1">
      <c r="B17" s="43" t="s">
        <v>41</v>
      </c>
      <c r="C17" s="560">
        <f>('BM Genero  (18)'!O16-'BM Genero  (18)'!C16)/'BM Genero  (18)'!C16</f>
        <v>-0.375</v>
      </c>
      <c r="D17" s="561">
        <f>('BM Genero  (18)'!P16-'BM Genero  (18)'!D16)/'BM Genero  (18)'!D16</f>
        <v>-0.2857142857142857</v>
      </c>
      <c r="E17" s="562">
        <f>('BM Genero  (18)'!Q16-'BM Genero  (18)'!E16)/'BM Genero  (18)'!E16</f>
        <v>-0.34782608695652173</v>
      </c>
    </row>
    <row r="18" spans="2:5" s="7" customFormat="1" ht="14.25" customHeight="1">
      <c r="B18" s="43" t="s">
        <v>110</v>
      </c>
      <c r="C18" s="560">
        <f>('BM Genero  (18)'!O17-'BM Genero  (18)'!C17)/'BM Genero  (18)'!C17</f>
        <v>0.125</v>
      </c>
      <c r="D18" s="561">
        <f>('BM Genero  (18)'!P17-'BM Genero  (18)'!D17)/'BM Genero  (18)'!D17</f>
        <v>0.5</v>
      </c>
      <c r="E18" s="562">
        <f>('BM Genero  (18)'!Q17-'BM Genero  (18)'!E17)/'BM Genero  (18)'!E17</f>
        <v>0.25</v>
      </c>
    </row>
    <row r="19" spans="2:5" s="7" customFormat="1" ht="14.25" customHeight="1">
      <c r="B19" s="43" t="s">
        <v>111</v>
      </c>
      <c r="C19" s="560">
        <f>('BM Genero  (18)'!O18-'BM Genero  (18)'!C18)/'BM Genero  (18)'!C18</f>
        <v>0.83333333333333337</v>
      </c>
      <c r="D19" s="561">
        <f>('BM Genero  (18)'!P18-'BM Genero  (18)'!D18)/'BM Genero  (18)'!D18</f>
        <v>-8.3333333333333329E-2</v>
      </c>
      <c r="E19" s="562">
        <f>('BM Genero  (18)'!Q18-'BM Genero  (18)'!E18)/'BM Genero  (18)'!E18</f>
        <v>0.375</v>
      </c>
    </row>
    <row r="20" spans="2:5" s="7" customFormat="1" ht="14.25" customHeight="1">
      <c r="B20" s="43" t="s">
        <v>112</v>
      </c>
      <c r="C20" s="560">
        <f>('BM Genero  (18)'!O19-'BM Genero  (18)'!C19)/'BM Genero  (18)'!C19</f>
        <v>-0.25</v>
      </c>
      <c r="D20" s="561">
        <f>('BM Genero  (18)'!P19-'BM Genero  (18)'!D19)/'BM Genero  (18)'!D19</f>
        <v>-0.5</v>
      </c>
      <c r="E20" s="562">
        <f>('BM Genero  (18)'!Q19-'BM Genero  (18)'!E19)/'BM Genero  (18)'!E19</f>
        <v>-0.2857142857142857</v>
      </c>
    </row>
    <row r="21" spans="2:5" s="7" customFormat="1" ht="14.25" customHeight="1">
      <c r="B21" s="43" t="s">
        <v>44</v>
      </c>
      <c r="C21" s="560">
        <f>('BM Genero  (18)'!O20-'BM Genero  (18)'!C20)/'BM Genero  (18)'!C20</f>
        <v>0.16666666666666666</v>
      </c>
      <c r="D21" s="561">
        <f>('BM Genero  (18)'!P20-'BM Genero  (18)'!D20)/'BM Genero  (18)'!D20</f>
        <v>-0.14285714285714285</v>
      </c>
      <c r="E21" s="562">
        <f>('BM Genero  (18)'!Q20-'BM Genero  (18)'!E20)/'BM Genero  (18)'!E20</f>
        <v>5.2631578947368418E-2</v>
      </c>
    </row>
    <row r="22" spans="2:5" s="7" customFormat="1" ht="14.25" customHeight="1">
      <c r="B22" s="43" t="s">
        <v>113</v>
      </c>
      <c r="C22" s="560">
        <f>('BM Genero  (18)'!O21-'BM Genero  (18)'!C21)/'BM Genero  (18)'!C21</f>
        <v>0</v>
      </c>
      <c r="D22" s="561">
        <f>('BM Genero  (18)'!P21-'BM Genero  (18)'!D21)/'BM Genero  (18)'!D21</f>
        <v>0</v>
      </c>
      <c r="E22" s="562">
        <f>('BM Genero  (18)'!Q21-'BM Genero  (18)'!E21)/'BM Genero  (18)'!E21</f>
        <v>0</v>
      </c>
    </row>
    <row r="23" spans="2:5" s="7" customFormat="1" ht="14.25" customHeight="1">
      <c r="B23" s="43" t="s">
        <v>45</v>
      </c>
      <c r="C23" s="560">
        <f>('BM Genero  (18)'!O22-'BM Genero  (18)'!C22)/'BM Genero  (18)'!C22</f>
        <v>-0.12903225806451613</v>
      </c>
      <c r="D23" s="561">
        <f>('BM Genero  (18)'!P22-'BM Genero  (18)'!D22)/'BM Genero  (18)'!D22</f>
        <v>-0.19047619047619047</v>
      </c>
      <c r="E23" s="562">
        <f>('BM Genero  (18)'!Q22-'BM Genero  (18)'!E22)/'BM Genero  (18)'!E22</f>
        <v>-0.15384615384615385</v>
      </c>
    </row>
    <row r="24" spans="2:5" s="7" customFormat="1" ht="14.25" customHeight="1">
      <c r="B24" s="43" t="s">
        <v>114</v>
      </c>
      <c r="C24" s="560">
        <f>('BM Genero  (18)'!O23-'BM Genero  (18)'!C23)/'BM Genero  (18)'!C23</f>
        <v>-9.0909090909090912E-2</v>
      </c>
      <c r="D24" s="561">
        <f>('BM Genero  (18)'!P23-'BM Genero  (18)'!D23)/'BM Genero  (18)'!D23</f>
        <v>-0.2857142857142857</v>
      </c>
      <c r="E24" s="562">
        <f>('BM Genero  (18)'!Q23-'BM Genero  (18)'!E23)/'BM Genero  (18)'!E23</f>
        <v>-0.16666666666666666</v>
      </c>
    </row>
    <row r="25" spans="2:5" s="7" customFormat="1" ht="14.25" customHeight="1">
      <c r="B25" s="43" t="s">
        <v>47</v>
      </c>
      <c r="C25" s="560">
        <f>('BM Genero  (18)'!O24-'BM Genero  (18)'!C24)/'BM Genero  (18)'!C24</f>
        <v>0</v>
      </c>
      <c r="D25" s="561">
        <f>('BM Genero  (18)'!P24-'BM Genero  (18)'!D24)/'BM Genero  (18)'!D24</f>
        <v>0.25</v>
      </c>
      <c r="E25" s="562">
        <f>('BM Genero  (18)'!Q24-'BM Genero  (18)'!E24)/'BM Genero  (18)'!E24</f>
        <v>5.2631578947368418E-2</v>
      </c>
    </row>
    <row r="26" spans="2:5" s="7" customFormat="1" ht="14.25" customHeight="1">
      <c r="B26" s="43" t="s">
        <v>48</v>
      </c>
      <c r="C26" s="560">
        <f>('BM Genero  (18)'!O25-'BM Genero  (18)'!C25)/'BM Genero  (18)'!C25</f>
        <v>0</v>
      </c>
      <c r="D26" s="561">
        <f>('BM Genero  (18)'!P25-'BM Genero  (18)'!D25)/'BM Genero  (18)'!D25</f>
        <v>-0.77777777777777779</v>
      </c>
      <c r="E26" s="562">
        <f>('BM Genero  (18)'!Q25-'BM Genero  (18)'!E25)/'BM Genero  (18)'!E25</f>
        <v>-0.33333333333333331</v>
      </c>
    </row>
    <row r="27" spans="2:5" s="7" customFormat="1" ht="14.25" customHeight="1">
      <c r="B27" s="43" t="s">
        <v>115</v>
      </c>
      <c r="C27" s="560">
        <f>('BM Genero  (18)'!O26-'BM Genero  (18)'!C26)/'BM Genero  (18)'!C26</f>
        <v>0</v>
      </c>
      <c r="D27" s="561">
        <f>('BM Genero  (18)'!P26-'BM Genero  (18)'!D26)/'BM Genero  (18)'!D26</f>
        <v>-0.16666666666666666</v>
      </c>
      <c r="E27" s="562">
        <f>('BM Genero  (18)'!Q26-'BM Genero  (18)'!E26)/'BM Genero  (18)'!E26</f>
        <v>-5.2631578947368418E-2</v>
      </c>
    </row>
    <row r="28" spans="2:5" s="7" customFormat="1" ht="14.25" customHeight="1">
      <c r="B28" s="43" t="s">
        <v>55</v>
      </c>
      <c r="C28" s="560">
        <f>('BM Genero  (18)'!O27-'BM Genero  (18)'!C27)/'BM Genero  (18)'!C27</f>
        <v>-0.26923076923076922</v>
      </c>
      <c r="D28" s="561">
        <f>('BM Genero  (18)'!P27-'BM Genero  (18)'!D27)/'BM Genero  (18)'!D27</f>
        <v>9.0909090909090912E-2</v>
      </c>
      <c r="E28" s="562">
        <f>('BM Genero  (18)'!Q27-'BM Genero  (18)'!E27)/'BM Genero  (18)'!E27</f>
        <v>-0.16216216216216217</v>
      </c>
    </row>
    <row r="29" spans="2:5" s="7" customFormat="1" ht="14.25" customHeight="1">
      <c r="B29" s="43" t="s">
        <v>58</v>
      </c>
      <c r="C29" s="560">
        <f>('BM Genero  (18)'!O28-'BM Genero  (18)'!C28)/'BM Genero  (18)'!C28</f>
        <v>1</v>
      </c>
      <c r="D29" s="561">
        <f>('BM Genero  (18)'!P28-'BM Genero  (18)'!D28)/'BM Genero  (18)'!D28</f>
        <v>0.72222222222222221</v>
      </c>
      <c r="E29" s="562">
        <f>('BM Genero  (18)'!Q28-'BM Genero  (18)'!E28)/'BM Genero  (18)'!E28</f>
        <v>0.8936170212765957</v>
      </c>
    </row>
    <row r="30" spans="2:5" s="7" customFormat="1" ht="14.25" customHeight="1">
      <c r="B30" s="43" t="s">
        <v>116</v>
      </c>
      <c r="C30" s="560">
        <f>('BM Genero  (18)'!O29-'BM Genero  (18)'!C29)/'BM Genero  (18)'!C29</f>
        <v>0</v>
      </c>
      <c r="D30" s="561">
        <f>('BM Genero  (18)'!P29-'BM Genero  (18)'!D29)/'BM Genero  (18)'!D29</f>
        <v>0.6</v>
      </c>
      <c r="E30" s="562">
        <f>('BM Genero  (18)'!Q29-'BM Genero  (18)'!E29)/'BM Genero  (18)'!E29</f>
        <v>0.27272727272727271</v>
      </c>
    </row>
    <row r="31" spans="2:5" s="7" customFormat="1" ht="14.25" customHeight="1">
      <c r="B31" s="43" t="s">
        <v>117</v>
      </c>
      <c r="C31" s="560">
        <f>('BM Genero  (18)'!O30-'BM Genero  (18)'!C30)/'BM Genero  (18)'!C30</f>
        <v>0.21052631578947367</v>
      </c>
      <c r="D31" s="561">
        <f>('BM Genero  (18)'!P30-'BM Genero  (18)'!D30)/'BM Genero  (18)'!D30</f>
        <v>0.55555555555555558</v>
      </c>
      <c r="E31" s="562">
        <f>('BM Genero  (18)'!Q30-'BM Genero  (18)'!E30)/'BM Genero  (18)'!E30</f>
        <v>0.32142857142857145</v>
      </c>
    </row>
    <row r="32" spans="2:5" s="7" customFormat="1" ht="14.25" customHeight="1">
      <c r="B32" s="43" t="s">
        <v>118</v>
      </c>
      <c r="C32" s="560">
        <f>('BM Genero  (18)'!O31-'BM Genero  (18)'!C31)/'BM Genero  (18)'!C31</f>
        <v>0.41176470588235292</v>
      </c>
      <c r="D32" s="561">
        <f>('BM Genero  (18)'!P31-'BM Genero  (18)'!D31)/'BM Genero  (18)'!D31</f>
        <v>1.25</v>
      </c>
      <c r="E32" s="562">
        <f>('BM Genero  (18)'!Q31-'BM Genero  (18)'!E31)/'BM Genero  (18)'!E31</f>
        <v>0.68</v>
      </c>
    </row>
    <row r="33" spans="2:5" s="7" customFormat="1" ht="14.25" customHeight="1">
      <c r="B33" s="43" t="s">
        <v>62</v>
      </c>
      <c r="C33" s="560">
        <f>('BM Genero  (18)'!O32-'BM Genero  (18)'!C32)/'BM Genero  (18)'!C32</f>
        <v>0.66666666666666663</v>
      </c>
      <c r="D33" s="561">
        <f>('BM Genero  (18)'!P32-'BM Genero  (18)'!D32)/'BM Genero  (18)'!D32</f>
        <v>0.2</v>
      </c>
      <c r="E33" s="562">
        <f>('BM Genero  (18)'!Q32-'BM Genero  (18)'!E32)/'BM Genero  (18)'!E32</f>
        <v>0.52941176470588236</v>
      </c>
    </row>
    <row r="34" spans="2:5" s="7" customFormat="1" ht="14.25" customHeight="1">
      <c r="B34" s="43" t="s">
        <v>119</v>
      </c>
      <c r="C34" s="560">
        <f>('BM Genero  (18)'!O33-'BM Genero  (18)'!C33)/'BM Genero  (18)'!C33</f>
        <v>0.40909090909090912</v>
      </c>
      <c r="D34" s="561">
        <f>('BM Genero  (18)'!P33-'BM Genero  (18)'!D33)/'BM Genero  (18)'!D33</f>
        <v>0</v>
      </c>
      <c r="E34" s="562">
        <f>('BM Genero  (18)'!Q33-'BM Genero  (18)'!E33)/'BM Genero  (18)'!E33</f>
        <v>0.22500000000000001</v>
      </c>
    </row>
    <row r="35" spans="2:5" s="7" customFormat="1" ht="14.25" customHeight="1">
      <c r="B35" s="43" t="s">
        <v>120</v>
      </c>
      <c r="C35" s="560">
        <f>('BM Genero  (18)'!O34-'BM Genero  (18)'!C34)/'BM Genero  (18)'!C34</f>
        <v>0.4</v>
      </c>
      <c r="D35" s="561">
        <f>('BM Genero  (18)'!P34-'BM Genero  (18)'!D34)/'BM Genero  (18)'!D34</f>
        <v>0</v>
      </c>
      <c r="E35" s="562">
        <f>('BM Genero  (18)'!Q34-'BM Genero  (18)'!E34)/'BM Genero  (18)'!E34</f>
        <v>0.18181818181818182</v>
      </c>
    </row>
    <row r="36" spans="2:5" s="7" customFormat="1" ht="14.25" customHeight="1">
      <c r="B36" s="43" t="s">
        <v>121</v>
      </c>
      <c r="C36" s="560">
        <f>('BM Genero  (18)'!O35-'BM Genero  (18)'!C35)/'BM Genero  (18)'!C35</f>
        <v>-0.2</v>
      </c>
      <c r="D36" s="561">
        <f>('BM Genero  (18)'!P35-'BM Genero  (18)'!D35)/'BM Genero  (18)'!D35</f>
        <v>0</v>
      </c>
      <c r="E36" s="562">
        <f>('BM Genero  (18)'!Q35-'BM Genero  (18)'!E35)/'BM Genero  (18)'!E35</f>
        <v>-0.125</v>
      </c>
    </row>
    <row r="37" spans="2:5" s="7" customFormat="1" ht="14.25" customHeight="1">
      <c r="B37" s="43" t="s">
        <v>76</v>
      </c>
      <c r="C37" s="560">
        <f>('BM Genero  (18)'!O36-'BM Genero  (18)'!C36)/'BM Genero  (18)'!C36</f>
        <v>0</v>
      </c>
      <c r="D37" s="561">
        <f>('BM Genero  (18)'!P36-'BM Genero  (18)'!D36)/'BM Genero  (18)'!D36</f>
        <v>0.5</v>
      </c>
      <c r="E37" s="562">
        <f>('BM Genero  (18)'!Q36-'BM Genero  (18)'!E36)/'BM Genero  (18)'!E36</f>
        <v>0.14285714285714285</v>
      </c>
    </row>
    <row r="38" spans="2:5" s="7" customFormat="1" ht="14.25" customHeight="1">
      <c r="B38" s="43" t="s">
        <v>122</v>
      </c>
      <c r="C38" s="563">
        <f>('BM Genero  (18)'!O37-'BM Genero  (18)'!C37)/'BM Genero  (18)'!C37</f>
        <v>0.22222222222222221</v>
      </c>
      <c r="D38" s="564">
        <f>('BM Genero  (18)'!P37-'BM Genero  (18)'!D37)/'BM Genero  (18)'!D37</f>
        <v>-0.16666666666666666</v>
      </c>
      <c r="E38" s="565">
        <f>('BM Genero  (18)'!Q37-'BM Genero  (18)'!E37)/'BM Genero  (18)'!E37</f>
        <v>6.6666666666666666E-2</v>
      </c>
    </row>
    <row r="39" spans="2:5" s="1" customFormat="1" ht="15">
      <c r="B39" s="48"/>
      <c r="C39" s="201"/>
      <c r="D39" s="201"/>
    </row>
    <row r="40" spans="2:5">
      <c r="B40" s="48"/>
    </row>
  </sheetData>
  <mergeCells count="3">
    <mergeCell ref="B5:H5"/>
    <mergeCell ref="C8:E8"/>
    <mergeCell ref="C9:E9"/>
  </mergeCells>
  <pageMargins left="0.7" right="0.7" top="0.75" bottom="0.75" header="0.3" footer="0.3"/>
  <pageSetup orientation="portrait" verticalDpi="0" r:id="rId1"/>
  <drawing r:id="rId2"/>
</worksheet>
</file>

<file path=xl/worksheets/sheet2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42"/>
  <sheetViews>
    <sheetView showGridLines="0" showRowColHeaders="0" workbookViewId="0">
      <pane xSplit="2" topLeftCell="C1" activePane="topRight" state="frozen"/>
      <selection pane="topRight" activeCell="J5" sqref="J5"/>
    </sheetView>
  </sheetViews>
  <sheetFormatPr defaultColWidth="12" defaultRowHeight="15"/>
  <cols>
    <col min="1" max="1" width="12.7109375" customWidth="1"/>
    <col min="2" max="2" width="38" style="148" customWidth="1"/>
    <col min="3" max="7" width="10.7109375" style="148" customWidth="1"/>
    <col min="8" max="8" width="1.28515625" style="148" customWidth="1"/>
    <col min="9" max="13" width="10.7109375" style="148" customWidth="1"/>
    <col min="14" max="14" width="1.28515625" style="148" customWidth="1"/>
    <col min="15" max="15" width="10.7109375" style="148" customWidth="1"/>
    <col min="16" max="16" width="12" style="148" customWidth="1"/>
    <col min="17" max="19" width="10.7109375" style="148" customWidth="1"/>
    <col min="20" max="20" width="1.28515625" style="148" customWidth="1"/>
    <col min="21" max="25" width="10.7109375" style="148" customWidth="1"/>
    <col min="26" max="16384" width="12" style="148"/>
  </cols>
  <sheetData>
    <row r="1" spans="1:25" s="147" customFormat="1" ht="16.5" customHeight="1">
      <c r="A1"/>
    </row>
    <row r="2" spans="1:25" s="147" customFormat="1" ht="16.5" customHeight="1">
      <c r="A2"/>
    </row>
    <row r="3" spans="1:25" s="147" customFormat="1" ht="16.5" customHeight="1">
      <c r="A3"/>
    </row>
    <row r="4" spans="1:25" s="147" customFormat="1" ht="16.5" customHeight="1">
      <c r="A4"/>
    </row>
    <row r="5" spans="1:25" s="147" customFormat="1" ht="16.5" customHeight="1">
      <c r="A5" s="328" t="s">
        <v>36</v>
      </c>
      <c r="B5" s="331" t="s">
        <v>581</v>
      </c>
      <c r="F5" s="2"/>
      <c r="G5" s="2"/>
    </row>
    <row r="6" spans="1:25" ht="15" customHeight="1">
      <c r="B6" s="336" t="s">
        <v>127</v>
      </c>
      <c r="J6" s="8"/>
      <c r="K6" s="8"/>
      <c r="L6" s="8"/>
      <c r="M6" s="8"/>
      <c r="N6" s="8"/>
      <c r="O6" s="8"/>
      <c r="P6" s="8"/>
      <c r="U6" s="295"/>
    </row>
    <row r="7" spans="1:25" ht="24.95" customHeight="1">
      <c r="B7" s="8"/>
      <c r="C7" s="607" t="s">
        <v>581</v>
      </c>
      <c r="D7" s="607"/>
      <c r="E7" s="607"/>
      <c r="F7" s="607"/>
      <c r="G7" s="607"/>
      <c r="H7" s="607"/>
      <c r="I7" s="607"/>
      <c r="J7" s="607"/>
      <c r="K7" s="607"/>
      <c r="L7" s="607"/>
      <c r="M7" s="607"/>
      <c r="N7" s="607"/>
      <c r="O7" s="607"/>
      <c r="P7" s="607"/>
      <c r="Q7" s="607"/>
      <c r="R7" s="607"/>
      <c r="S7" s="607"/>
      <c r="T7" s="607"/>
      <c r="U7" s="607"/>
      <c r="V7" s="607"/>
      <c r="W7" s="607"/>
      <c r="X7" s="607"/>
      <c r="Y7" s="607"/>
    </row>
    <row r="8" spans="1:25" ht="24.95" customHeight="1">
      <c r="B8" s="12"/>
      <c r="C8" s="606" t="s">
        <v>21</v>
      </c>
      <c r="D8" s="606"/>
      <c r="E8" s="606"/>
      <c r="F8" s="606"/>
      <c r="G8" s="606"/>
      <c r="H8" s="14"/>
      <c r="I8" s="606" t="s">
        <v>23</v>
      </c>
      <c r="J8" s="606"/>
      <c r="K8" s="606"/>
      <c r="L8" s="606"/>
      <c r="M8" s="606"/>
      <c r="N8" s="14"/>
      <c r="O8" s="606" t="s">
        <v>24</v>
      </c>
      <c r="P8" s="606"/>
      <c r="Q8" s="606"/>
      <c r="R8" s="606"/>
      <c r="S8" s="606"/>
      <c r="T8" s="44"/>
      <c r="U8" s="606" t="s">
        <v>22</v>
      </c>
      <c r="V8" s="606"/>
      <c r="W8" s="606"/>
      <c r="X8" s="606"/>
      <c r="Y8" s="606"/>
    </row>
    <row r="9" spans="1:25">
      <c r="B9" s="57" t="s">
        <v>16</v>
      </c>
      <c r="C9" s="329" t="s">
        <v>15</v>
      </c>
      <c r="D9" s="329" t="s">
        <v>14</v>
      </c>
      <c r="E9" s="329" t="s">
        <v>13</v>
      </c>
      <c r="F9" s="329" t="s">
        <v>12</v>
      </c>
      <c r="G9" s="329" t="s">
        <v>0</v>
      </c>
      <c r="H9" s="14"/>
      <c r="I9" s="329" t="s">
        <v>15</v>
      </c>
      <c r="J9" s="329" t="s">
        <v>14</v>
      </c>
      <c r="K9" s="329" t="s">
        <v>13</v>
      </c>
      <c r="L9" s="329" t="s">
        <v>12</v>
      </c>
      <c r="M9" s="329" t="s">
        <v>0</v>
      </c>
      <c r="N9" s="14"/>
      <c r="O9" s="329" t="s">
        <v>15</v>
      </c>
      <c r="P9" s="329" t="s">
        <v>14</v>
      </c>
      <c r="Q9" s="329" t="s">
        <v>13</v>
      </c>
      <c r="R9" s="329" t="s">
        <v>12</v>
      </c>
      <c r="S9" s="329" t="s">
        <v>0</v>
      </c>
      <c r="T9" s="13"/>
      <c r="U9" s="329" t="s">
        <v>15</v>
      </c>
      <c r="V9" s="329" t="s">
        <v>14</v>
      </c>
      <c r="W9" s="329" t="s">
        <v>13</v>
      </c>
      <c r="X9" s="329" t="s">
        <v>12</v>
      </c>
      <c r="Y9" s="329" t="s">
        <v>0</v>
      </c>
    </row>
    <row r="10" spans="1:25">
      <c r="B10" s="3" t="s">
        <v>91</v>
      </c>
      <c r="C10" s="51">
        <v>417</v>
      </c>
      <c r="D10" s="53">
        <v>1616</v>
      </c>
      <c r="E10" s="53">
        <v>9463</v>
      </c>
      <c r="F10" s="53">
        <v>10282</v>
      </c>
      <c r="G10" s="52">
        <v>21778</v>
      </c>
      <c r="H10" s="14"/>
      <c r="I10" s="51">
        <v>452</v>
      </c>
      <c r="J10" s="53">
        <v>1715</v>
      </c>
      <c r="K10" s="53">
        <v>10074</v>
      </c>
      <c r="L10" s="53">
        <v>10858</v>
      </c>
      <c r="M10" s="52">
        <v>23099</v>
      </c>
      <c r="N10" s="14"/>
      <c r="O10" s="51">
        <v>417</v>
      </c>
      <c r="P10" s="53">
        <v>1616</v>
      </c>
      <c r="Q10" s="53">
        <v>9463</v>
      </c>
      <c r="R10" s="53">
        <v>10282</v>
      </c>
      <c r="S10" s="52">
        <v>21778</v>
      </c>
      <c r="T10" s="13"/>
      <c r="U10" s="51">
        <v>396</v>
      </c>
      <c r="V10" s="53">
        <v>1565</v>
      </c>
      <c r="W10" s="53">
        <v>8380</v>
      </c>
      <c r="X10" s="53">
        <v>9833</v>
      </c>
      <c r="Y10" s="52">
        <v>20174</v>
      </c>
    </row>
    <row r="11" spans="1:25">
      <c r="B11" s="4" t="s">
        <v>487</v>
      </c>
      <c r="C11" s="54">
        <v>148</v>
      </c>
      <c r="D11" s="56">
        <v>518</v>
      </c>
      <c r="E11" s="56">
        <v>2222</v>
      </c>
      <c r="F11" s="56">
        <v>2390</v>
      </c>
      <c r="G11" s="55">
        <v>5278</v>
      </c>
      <c r="H11" s="14"/>
      <c r="I11" s="54">
        <v>167</v>
      </c>
      <c r="J11" s="56">
        <v>554</v>
      </c>
      <c r="K11" s="56">
        <v>2419</v>
      </c>
      <c r="L11" s="56">
        <v>2506</v>
      </c>
      <c r="M11" s="55">
        <v>5646</v>
      </c>
      <c r="N11" s="298"/>
      <c r="O11" s="54">
        <v>188</v>
      </c>
      <c r="P11" s="56">
        <v>535</v>
      </c>
      <c r="Q11" s="56">
        <v>2178</v>
      </c>
      <c r="R11" s="56">
        <v>2373</v>
      </c>
      <c r="S11" s="55">
        <v>5274</v>
      </c>
      <c r="T11" s="299"/>
      <c r="U11" s="54">
        <v>168</v>
      </c>
      <c r="V11" s="56">
        <v>494</v>
      </c>
      <c r="W11" s="56">
        <v>2071</v>
      </c>
      <c r="X11" s="56">
        <v>2278</v>
      </c>
      <c r="Y11" s="55">
        <v>5011</v>
      </c>
    </row>
    <row r="12" spans="1:25">
      <c r="B12" s="4" t="s">
        <v>93</v>
      </c>
      <c r="C12" s="54">
        <v>360</v>
      </c>
      <c r="D12" s="56">
        <v>113</v>
      </c>
      <c r="E12" s="56">
        <v>1500</v>
      </c>
      <c r="F12" s="56">
        <v>1718</v>
      </c>
      <c r="G12" s="55">
        <v>3691</v>
      </c>
      <c r="H12" s="14"/>
      <c r="I12" s="54">
        <v>396</v>
      </c>
      <c r="J12" s="56">
        <v>114</v>
      </c>
      <c r="K12" s="56">
        <v>1659</v>
      </c>
      <c r="L12" s="56">
        <v>1819</v>
      </c>
      <c r="M12" s="55">
        <v>3988</v>
      </c>
      <c r="N12" s="298"/>
      <c r="O12" s="54">
        <v>360</v>
      </c>
      <c r="P12" s="56">
        <v>113</v>
      </c>
      <c r="Q12" s="56">
        <v>1500</v>
      </c>
      <c r="R12" s="56">
        <v>1718</v>
      </c>
      <c r="S12" s="55">
        <v>3691</v>
      </c>
      <c r="T12" s="299"/>
      <c r="U12" s="54">
        <v>122</v>
      </c>
      <c r="V12" s="56">
        <v>360</v>
      </c>
      <c r="W12" s="56">
        <v>1462</v>
      </c>
      <c r="X12" s="56">
        <v>1667</v>
      </c>
      <c r="Y12" s="55">
        <v>3611</v>
      </c>
    </row>
    <row r="13" spans="1:25">
      <c r="B13" s="4" t="s">
        <v>1</v>
      </c>
      <c r="C13" s="96">
        <v>57</v>
      </c>
      <c r="D13" s="97">
        <v>13</v>
      </c>
      <c r="E13" s="97">
        <v>219</v>
      </c>
      <c r="F13" s="97">
        <v>235</v>
      </c>
      <c r="G13" s="98">
        <v>524</v>
      </c>
      <c r="H13" s="17"/>
      <c r="I13" s="96">
        <v>65</v>
      </c>
      <c r="J13" s="97">
        <v>18</v>
      </c>
      <c r="K13" s="97">
        <v>273</v>
      </c>
      <c r="L13" s="97">
        <v>233</v>
      </c>
      <c r="M13" s="98">
        <v>589</v>
      </c>
      <c r="N13" s="300"/>
      <c r="O13" s="96">
        <v>57</v>
      </c>
      <c r="P13" s="97">
        <v>13</v>
      </c>
      <c r="Q13" s="97">
        <v>219</v>
      </c>
      <c r="R13" s="97">
        <v>235</v>
      </c>
      <c r="S13" s="98">
        <v>524</v>
      </c>
      <c r="T13" s="301"/>
      <c r="U13" s="96">
        <v>30</v>
      </c>
      <c r="V13" s="97">
        <v>72</v>
      </c>
      <c r="W13" s="97">
        <v>252</v>
      </c>
      <c r="X13" s="97">
        <v>239</v>
      </c>
      <c r="Y13" s="98">
        <v>593</v>
      </c>
    </row>
    <row r="14" spans="1:25" ht="15" customHeight="1">
      <c r="B14" s="43" t="s">
        <v>38</v>
      </c>
      <c r="C14" s="51">
        <v>2</v>
      </c>
      <c r="D14" s="53" t="s">
        <v>96</v>
      </c>
      <c r="E14" s="53">
        <v>14</v>
      </c>
      <c r="F14" s="53">
        <v>11</v>
      </c>
      <c r="G14" s="52">
        <v>27</v>
      </c>
      <c r="H14" s="16"/>
      <c r="I14" s="51">
        <v>2</v>
      </c>
      <c r="J14" s="53" t="s">
        <v>96</v>
      </c>
      <c r="K14" s="53">
        <v>14</v>
      </c>
      <c r="L14" s="53">
        <v>9</v>
      </c>
      <c r="M14" s="52">
        <v>25</v>
      </c>
      <c r="N14" s="302"/>
      <c r="O14" s="51">
        <v>2</v>
      </c>
      <c r="P14" s="53" t="s">
        <v>96</v>
      </c>
      <c r="Q14" s="53">
        <v>14</v>
      </c>
      <c r="R14" s="53">
        <v>11</v>
      </c>
      <c r="S14" s="52">
        <v>27</v>
      </c>
      <c r="T14" s="299"/>
      <c r="U14" s="51">
        <v>1</v>
      </c>
      <c r="V14" s="53">
        <v>4</v>
      </c>
      <c r="W14" s="53">
        <v>10</v>
      </c>
      <c r="X14" s="53">
        <v>8</v>
      </c>
      <c r="Y14" s="52">
        <v>23</v>
      </c>
    </row>
    <row r="15" spans="1:25">
      <c r="B15" s="43" t="s">
        <v>39</v>
      </c>
      <c r="C15" s="54">
        <v>2</v>
      </c>
      <c r="D15" s="56" t="s">
        <v>96</v>
      </c>
      <c r="E15" s="56">
        <v>4</v>
      </c>
      <c r="F15" s="56">
        <v>3</v>
      </c>
      <c r="G15" s="55">
        <v>9</v>
      </c>
      <c r="H15" s="15"/>
      <c r="I15" s="54">
        <v>2</v>
      </c>
      <c r="J15" s="56" t="s">
        <v>96</v>
      </c>
      <c r="K15" s="56">
        <v>10</v>
      </c>
      <c r="L15" s="56">
        <v>2</v>
      </c>
      <c r="M15" s="55">
        <v>14</v>
      </c>
      <c r="N15" s="302"/>
      <c r="O15" s="54">
        <v>2</v>
      </c>
      <c r="P15" s="56" t="s">
        <v>96</v>
      </c>
      <c r="Q15" s="56">
        <v>4</v>
      </c>
      <c r="R15" s="56">
        <v>3</v>
      </c>
      <c r="S15" s="55">
        <v>9</v>
      </c>
      <c r="T15" s="299"/>
      <c r="U15" s="54">
        <v>1</v>
      </c>
      <c r="V15" s="56">
        <v>6</v>
      </c>
      <c r="W15" s="56">
        <v>5</v>
      </c>
      <c r="X15" s="56">
        <v>2</v>
      </c>
      <c r="Y15" s="55">
        <v>14</v>
      </c>
    </row>
    <row r="16" spans="1:25">
      <c r="B16" s="43" t="s">
        <v>41</v>
      </c>
      <c r="C16" s="54">
        <v>3</v>
      </c>
      <c r="D16" s="56" t="s">
        <v>96</v>
      </c>
      <c r="E16" s="56">
        <v>9</v>
      </c>
      <c r="F16" s="56">
        <v>11</v>
      </c>
      <c r="G16" s="55">
        <v>23</v>
      </c>
      <c r="H16" s="16"/>
      <c r="I16" s="54">
        <v>3</v>
      </c>
      <c r="J16" s="56" t="s">
        <v>96</v>
      </c>
      <c r="K16" s="56">
        <v>13</v>
      </c>
      <c r="L16" s="56">
        <v>9</v>
      </c>
      <c r="M16" s="55">
        <v>25</v>
      </c>
      <c r="N16" s="302"/>
      <c r="O16" s="54">
        <v>3</v>
      </c>
      <c r="P16" s="56" t="s">
        <v>96</v>
      </c>
      <c r="Q16" s="56">
        <v>9</v>
      </c>
      <c r="R16" s="56">
        <v>11</v>
      </c>
      <c r="S16" s="55">
        <v>23</v>
      </c>
      <c r="T16" s="303"/>
      <c r="U16" s="54">
        <v>1</v>
      </c>
      <c r="V16" s="56">
        <v>3</v>
      </c>
      <c r="W16" s="56">
        <v>5</v>
      </c>
      <c r="X16" s="56">
        <v>6</v>
      </c>
      <c r="Y16" s="55">
        <v>15</v>
      </c>
    </row>
    <row r="17" spans="1:25">
      <c r="B17" s="43" t="s">
        <v>110</v>
      </c>
      <c r="C17" s="54" t="s">
        <v>96</v>
      </c>
      <c r="D17" s="56" t="s">
        <v>96</v>
      </c>
      <c r="E17" s="56">
        <v>5</v>
      </c>
      <c r="F17" s="56">
        <v>7</v>
      </c>
      <c r="G17" s="55">
        <v>12</v>
      </c>
      <c r="H17" s="15"/>
      <c r="I17" s="54" t="s">
        <v>96</v>
      </c>
      <c r="J17" s="56" t="s">
        <v>96</v>
      </c>
      <c r="K17" s="56">
        <v>8</v>
      </c>
      <c r="L17" s="56">
        <v>9</v>
      </c>
      <c r="M17" s="55">
        <v>17</v>
      </c>
      <c r="N17" s="302"/>
      <c r="O17" s="54" t="s">
        <v>96</v>
      </c>
      <c r="P17" s="56" t="s">
        <v>96</v>
      </c>
      <c r="Q17" s="56">
        <v>5</v>
      </c>
      <c r="R17" s="56">
        <v>7</v>
      </c>
      <c r="S17" s="55">
        <v>12</v>
      </c>
      <c r="T17" s="299"/>
      <c r="U17" s="54">
        <v>1</v>
      </c>
      <c r="V17" s="56">
        <v>3</v>
      </c>
      <c r="W17" s="56">
        <v>4</v>
      </c>
      <c r="X17" s="56">
        <v>7</v>
      </c>
      <c r="Y17" s="55">
        <v>15</v>
      </c>
    </row>
    <row r="18" spans="1:25">
      <c r="B18" s="43" t="s">
        <v>111</v>
      </c>
      <c r="C18" s="54" t="s">
        <v>96</v>
      </c>
      <c r="D18" s="56">
        <v>1</v>
      </c>
      <c r="E18" s="56">
        <v>12</v>
      </c>
      <c r="F18" s="56">
        <v>11</v>
      </c>
      <c r="G18" s="55">
        <v>24</v>
      </c>
      <c r="H18" s="16"/>
      <c r="I18" s="54">
        <v>4</v>
      </c>
      <c r="J18" s="56" t="s">
        <v>96</v>
      </c>
      <c r="K18" s="56">
        <v>17</v>
      </c>
      <c r="L18" s="56">
        <v>9</v>
      </c>
      <c r="M18" s="55">
        <v>30</v>
      </c>
      <c r="N18" s="302"/>
      <c r="O18" s="54" t="s">
        <v>96</v>
      </c>
      <c r="P18" s="56">
        <v>1</v>
      </c>
      <c r="Q18" s="56">
        <v>12</v>
      </c>
      <c r="R18" s="56">
        <v>11</v>
      </c>
      <c r="S18" s="55">
        <v>24</v>
      </c>
      <c r="T18" s="303"/>
      <c r="U18" s="54" t="s">
        <v>96</v>
      </c>
      <c r="V18" s="56">
        <v>4</v>
      </c>
      <c r="W18" s="56">
        <v>16</v>
      </c>
      <c r="X18" s="56">
        <v>13</v>
      </c>
      <c r="Y18" s="55">
        <v>33</v>
      </c>
    </row>
    <row r="19" spans="1:25">
      <c r="B19" s="43" t="s">
        <v>112</v>
      </c>
      <c r="C19" s="54">
        <v>2</v>
      </c>
      <c r="D19" s="56" t="s">
        <v>96</v>
      </c>
      <c r="E19" s="56">
        <v>7</v>
      </c>
      <c r="F19" s="56">
        <v>5</v>
      </c>
      <c r="G19" s="55">
        <v>14</v>
      </c>
      <c r="H19" s="16"/>
      <c r="I19" s="54" t="s">
        <v>96</v>
      </c>
      <c r="J19" s="56">
        <v>1</v>
      </c>
      <c r="K19" s="56">
        <v>4</v>
      </c>
      <c r="L19" s="56">
        <v>6</v>
      </c>
      <c r="M19" s="55">
        <v>11</v>
      </c>
      <c r="N19" s="302"/>
      <c r="O19" s="54">
        <v>2</v>
      </c>
      <c r="P19" s="56" t="s">
        <v>96</v>
      </c>
      <c r="Q19" s="56">
        <v>7</v>
      </c>
      <c r="R19" s="56">
        <v>5</v>
      </c>
      <c r="S19" s="55">
        <v>14</v>
      </c>
      <c r="T19" s="299"/>
      <c r="U19" s="54" t="s">
        <v>96</v>
      </c>
      <c r="V19" s="56">
        <v>2</v>
      </c>
      <c r="W19" s="56" t="s">
        <v>96</v>
      </c>
      <c r="X19" s="56">
        <v>8</v>
      </c>
      <c r="Y19" s="55">
        <v>10</v>
      </c>
    </row>
    <row r="20" spans="1:25">
      <c r="B20" s="43" t="s">
        <v>44</v>
      </c>
      <c r="C20" s="54">
        <v>2</v>
      </c>
      <c r="D20" s="56" t="s">
        <v>96</v>
      </c>
      <c r="E20" s="56">
        <v>10</v>
      </c>
      <c r="F20" s="56">
        <v>7</v>
      </c>
      <c r="G20" s="55">
        <v>19</v>
      </c>
      <c r="H20" s="16"/>
      <c r="I20" s="54">
        <v>1</v>
      </c>
      <c r="J20" s="56">
        <v>1</v>
      </c>
      <c r="K20" s="56">
        <v>9</v>
      </c>
      <c r="L20" s="56">
        <v>8</v>
      </c>
      <c r="M20" s="55">
        <v>19</v>
      </c>
      <c r="N20" s="302"/>
      <c r="O20" s="54">
        <v>2</v>
      </c>
      <c r="P20" s="56" t="s">
        <v>96</v>
      </c>
      <c r="Q20" s="56">
        <v>10</v>
      </c>
      <c r="R20" s="56">
        <v>7</v>
      </c>
      <c r="S20" s="55">
        <v>19</v>
      </c>
      <c r="T20" s="299"/>
      <c r="U20" s="54">
        <v>3</v>
      </c>
      <c r="V20" s="56">
        <v>3</v>
      </c>
      <c r="W20" s="56">
        <v>9</v>
      </c>
      <c r="X20" s="56">
        <v>5</v>
      </c>
      <c r="Y20" s="55">
        <v>20</v>
      </c>
    </row>
    <row r="21" spans="1:25">
      <c r="B21" s="43" t="s">
        <v>113</v>
      </c>
      <c r="C21" s="54" t="s">
        <v>96</v>
      </c>
      <c r="D21" s="56" t="s">
        <v>96</v>
      </c>
      <c r="E21" s="56">
        <v>2</v>
      </c>
      <c r="F21" s="56">
        <v>1</v>
      </c>
      <c r="G21" s="55">
        <v>3</v>
      </c>
      <c r="H21" s="16"/>
      <c r="I21" s="54" t="s">
        <v>96</v>
      </c>
      <c r="J21" s="56" t="s">
        <v>96</v>
      </c>
      <c r="K21" s="56">
        <v>5</v>
      </c>
      <c r="L21" s="56">
        <v>2</v>
      </c>
      <c r="M21" s="55">
        <v>7</v>
      </c>
      <c r="N21" s="302"/>
      <c r="O21" s="54" t="s">
        <v>96</v>
      </c>
      <c r="P21" s="56" t="s">
        <v>96</v>
      </c>
      <c r="Q21" s="56">
        <v>2</v>
      </c>
      <c r="R21" s="56">
        <v>1</v>
      </c>
      <c r="S21" s="55">
        <v>3</v>
      </c>
      <c r="T21" s="299"/>
      <c r="U21" s="54" t="s">
        <v>96</v>
      </c>
      <c r="V21" s="56" t="s">
        <v>96</v>
      </c>
      <c r="W21" s="56">
        <v>2</v>
      </c>
      <c r="X21" s="56">
        <v>1</v>
      </c>
      <c r="Y21" s="55">
        <v>3</v>
      </c>
    </row>
    <row r="22" spans="1:25">
      <c r="B22" s="43" t="s">
        <v>45</v>
      </c>
      <c r="C22" s="54">
        <v>2</v>
      </c>
      <c r="D22" s="56">
        <v>2</v>
      </c>
      <c r="E22" s="56">
        <v>23</v>
      </c>
      <c r="F22" s="56">
        <v>25</v>
      </c>
      <c r="G22" s="55">
        <v>52</v>
      </c>
      <c r="H22" s="16"/>
      <c r="I22" s="54">
        <v>4</v>
      </c>
      <c r="J22" s="56">
        <v>2</v>
      </c>
      <c r="K22" s="56">
        <v>23</v>
      </c>
      <c r="L22" s="56">
        <v>19</v>
      </c>
      <c r="M22" s="55">
        <v>48</v>
      </c>
      <c r="N22" s="302"/>
      <c r="O22" s="54">
        <v>2</v>
      </c>
      <c r="P22" s="56">
        <v>2</v>
      </c>
      <c r="Q22" s="56">
        <v>23</v>
      </c>
      <c r="R22" s="56">
        <v>25</v>
      </c>
      <c r="S22" s="55">
        <v>52</v>
      </c>
      <c r="T22" s="299"/>
      <c r="U22" s="54">
        <v>1</v>
      </c>
      <c r="V22" s="56">
        <v>6</v>
      </c>
      <c r="W22" s="56">
        <v>21</v>
      </c>
      <c r="X22" s="56">
        <v>16</v>
      </c>
      <c r="Y22" s="55">
        <v>44</v>
      </c>
    </row>
    <row r="23" spans="1:25">
      <c r="B23" s="43" t="s">
        <v>114</v>
      </c>
      <c r="C23" s="54">
        <v>2</v>
      </c>
      <c r="D23" s="56" t="s">
        <v>96</v>
      </c>
      <c r="E23" s="56">
        <v>6</v>
      </c>
      <c r="F23" s="56">
        <v>10</v>
      </c>
      <c r="G23" s="55">
        <v>18</v>
      </c>
      <c r="H23" s="16"/>
      <c r="I23" s="54">
        <v>1</v>
      </c>
      <c r="J23" s="56" t="s">
        <v>96</v>
      </c>
      <c r="K23" s="56">
        <v>7</v>
      </c>
      <c r="L23" s="56">
        <v>8</v>
      </c>
      <c r="M23" s="55">
        <v>16</v>
      </c>
      <c r="N23" s="302"/>
      <c r="O23" s="54">
        <v>2</v>
      </c>
      <c r="P23" s="56" t="s">
        <v>96</v>
      </c>
      <c r="Q23" s="56">
        <v>6</v>
      </c>
      <c r="R23" s="56">
        <v>10</v>
      </c>
      <c r="S23" s="55">
        <v>18</v>
      </c>
      <c r="T23" s="299"/>
      <c r="U23" s="54">
        <v>1</v>
      </c>
      <c r="V23" s="56">
        <v>1</v>
      </c>
      <c r="W23" s="56">
        <v>7</v>
      </c>
      <c r="X23" s="56">
        <v>6</v>
      </c>
      <c r="Y23" s="55">
        <v>15</v>
      </c>
    </row>
    <row r="24" spans="1:25">
      <c r="B24" s="43" t="s">
        <v>47</v>
      </c>
      <c r="C24" s="54">
        <v>2</v>
      </c>
      <c r="D24" s="56">
        <v>1</v>
      </c>
      <c r="E24" s="56">
        <v>9</v>
      </c>
      <c r="F24" s="56">
        <v>7</v>
      </c>
      <c r="G24" s="55">
        <v>19</v>
      </c>
      <c r="H24" s="16"/>
      <c r="I24" s="54">
        <v>2</v>
      </c>
      <c r="J24" s="56" t="s">
        <v>96</v>
      </c>
      <c r="K24" s="56">
        <v>4</v>
      </c>
      <c r="L24" s="56">
        <v>7</v>
      </c>
      <c r="M24" s="55">
        <v>13</v>
      </c>
      <c r="N24" s="302"/>
      <c r="O24" s="54">
        <v>2</v>
      </c>
      <c r="P24" s="56">
        <v>1</v>
      </c>
      <c r="Q24" s="56">
        <v>9</v>
      </c>
      <c r="R24" s="56">
        <v>7</v>
      </c>
      <c r="S24" s="55">
        <v>19</v>
      </c>
      <c r="T24" s="299"/>
      <c r="U24" s="54">
        <v>1</v>
      </c>
      <c r="V24" s="56">
        <v>1</v>
      </c>
      <c r="W24" s="56">
        <v>6</v>
      </c>
      <c r="X24" s="56">
        <v>12</v>
      </c>
      <c r="Y24" s="55">
        <v>20</v>
      </c>
    </row>
    <row r="25" spans="1:25" ht="12.75" customHeight="1">
      <c r="B25" s="43" t="s">
        <v>48</v>
      </c>
      <c r="C25" s="54">
        <v>1</v>
      </c>
      <c r="D25" s="56">
        <v>1</v>
      </c>
      <c r="E25" s="56">
        <v>7</v>
      </c>
      <c r="F25" s="56">
        <v>12</v>
      </c>
      <c r="G25" s="55">
        <v>21</v>
      </c>
      <c r="H25" s="15"/>
      <c r="I25" s="54">
        <v>4</v>
      </c>
      <c r="J25" s="56" t="s">
        <v>96</v>
      </c>
      <c r="K25" s="56">
        <v>13</v>
      </c>
      <c r="L25" s="56">
        <v>8</v>
      </c>
      <c r="M25" s="55">
        <v>25</v>
      </c>
      <c r="N25" s="302"/>
      <c r="O25" s="54">
        <v>1</v>
      </c>
      <c r="P25" s="56">
        <v>1</v>
      </c>
      <c r="Q25" s="56">
        <v>7</v>
      </c>
      <c r="R25" s="56">
        <v>12</v>
      </c>
      <c r="S25" s="55">
        <v>21</v>
      </c>
      <c r="T25" s="299"/>
      <c r="U25" s="54" t="s">
        <v>96</v>
      </c>
      <c r="V25" s="56">
        <v>4</v>
      </c>
      <c r="W25" s="56">
        <v>4</v>
      </c>
      <c r="X25" s="56">
        <v>6</v>
      </c>
      <c r="Y25" s="55">
        <v>14</v>
      </c>
    </row>
    <row r="26" spans="1:25">
      <c r="B26" s="43" t="s">
        <v>115</v>
      </c>
      <c r="C26" s="54">
        <v>3</v>
      </c>
      <c r="D26" s="56">
        <v>1</v>
      </c>
      <c r="E26" s="56">
        <v>8</v>
      </c>
      <c r="F26" s="56">
        <v>7</v>
      </c>
      <c r="G26" s="55">
        <v>19</v>
      </c>
      <c r="H26" s="15"/>
      <c r="I26" s="54">
        <v>3</v>
      </c>
      <c r="J26" s="56">
        <v>1</v>
      </c>
      <c r="K26" s="56">
        <v>6</v>
      </c>
      <c r="L26" s="56">
        <v>7</v>
      </c>
      <c r="M26" s="55">
        <v>17</v>
      </c>
      <c r="N26" s="302"/>
      <c r="O26" s="54">
        <v>3</v>
      </c>
      <c r="P26" s="56">
        <v>1</v>
      </c>
      <c r="Q26" s="56">
        <v>8</v>
      </c>
      <c r="R26" s="56">
        <v>7</v>
      </c>
      <c r="S26" s="55">
        <v>19</v>
      </c>
      <c r="T26" s="303"/>
      <c r="U26" s="54">
        <v>2</v>
      </c>
      <c r="V26" s="56">
        <v>2</v>
      </c>
      <c r="W26" s="56">
        <v>8</v>
      </c>
      <c r="X26" s="56">
        <v>6</v>
      </c>
      <c r="Y26" s="55">
        <v>18</v>
      </c>
    </row>
    <row r="27" spans="1:25">
      <c r="B27" s="43" t="s">
        <v>55</v>
      </c>
      <c r="C27" s="54">
        <v>9</v>
      </c>
      <c r="D27" s="56" t="s">
        <v>96</v>
      </c>
      <c r="E27" s="56">
        <v>12</v>
      </c>
      <c r="F27" s="56">
        <v>16</v>
      </c>
      <c r="G27" s="55">
        <v>37</v>
      </c>
      <c r="H27" s="9"/>
      <c r="I27" s="54">
        <v>9</v>
      </c>
      <c r="J27" s="56">
        <v>1</v>
      </c>
      <c r="K27" s="56">
        <v>8</v>
      </c>
      <c r="L27" s="56">
        <v>14</v>
      </c>
      <c r="M27" s="55">
        <v>32</v>
      </c>
      <c r="N27" s="302"/>
      <c r="O27" s="54">
        <v>9</v>
      </c>
      <c r="P27" s="56" t="s">
        <v>96</v>
      </c>
      <c r="Q27" s="56">
        <v>12</v>
      </c>
      <c r="R27" s="56">
        <v>16</v>
      </c>
      <c r="S27" s="55">
        <v>37</v>
      </c>
      <c r="T27" s="299"/>
      <c r="U27" s="54">
        <v>1</v>
      </c>
      <c r="V27" s="56">
        <v>2</v>
      </c>
      <c r="W27" s="56">
        <v>15</v>
      </c>
      <c r="X27" s="56">
        <v>13</v>
      </c>
      <c r="Y27" s="55">
        <v>31</v>
      </c>
    </row>
    <row r="28" spans="1:25">
      <c r="B28" s="43" t="s">
        <v>58</v>
      </c>
      <c r="C28" s="54">
        <v>7</v>
      </c>
      <c r="D28" s="56">
        <v>3</v>
      </c>
      <c r="E28" s="56">
        <v>17</v>
      </c>
      <c r="F28" s="56">
        <v>20</v>
      </c>
      <c r="G28" s="55">
        <v>47</v>
      </c>
      <c r="H28" s="15"/>
      <c r="I28" s="54">
        <v>10</v>
      </c>
      <c r="J28" s="56">
        <v>3</v>
      </c>
      <c r="K28" s="56">
        <v>32</v>
      </c>
      <c r="L28" s="56">
        <v>25</v>
      </c>
      <c r="M28" s="55">
        <v>70</v>
      </c>
      <c r="N28" s="302"/>
      <c r="O28" s="54">
        <v>7</v>
      </c>
      <c r="P28" s="56">
        <v>3</v>
      </c>
      <c r="Q28" s="56">
        <v>17</v>
      </c>
      <c r="R28" s="56">
        <v>20</v>
      </c>
      <c r="S28" s="55">
        <v>47</v>
      </c>
      <c r="T28" s="299"/>
      <c r="U28" s="54">
        <v>5</v>
      </c>
      <c r="V28" s="56">
        <v>12</v>
      </c>
      <c r="W28" s="56">
        <v>33</v>
      </c>
      <c r="X28" s="56">
        <v>39</v>
      </c>
      <c r="Y28" s="55">
        <v>89</v>
      </c>
    </row>
    <row r="29" spans="1:25">
      <c r="B29" s="43" t="s">
        <v>116</v>
      </c>
      <c r="C29" s="54">
        <v>2</v>
      </c>
      <c r="D29" s="56" t="s">
        <v>96</v>
      </c>
      <c r="E29" s="56">
        <v>5</v>
      </c>
      <c r="F29" s="56">
        <v>4</v>
      </c>
      <c r="G29" s="55">
        <v>11</v>
      </c>
      <c r="H29" s="16"/>
      <c r="I29" s="54">
        <v>2</v>
      </c>
      <c r="J29" s="56" t="s">
        <v>96</v>
      </c>
      <c r="K29" s="56">
        <v>7</v>
      </c>
      <c r="L29" s="56">
        <v>6</v>
      </c>
      <c r="M29" s="55">
        <v>15</v>
      </c>
      <c r="N29" s="302"/>
      <c r="O29" s="54">
        <v>2</v>
      </c>
      <c r="P29" s="56" t="s">
        <v>96</v>
      </c>
      <c r="Q29" s="56">
        <v>5</v>
      </c>
      <c r="R29" s="56">
        <v>4</v>
      </c>
      <c r="S29" s="55">
        <v>11</v>
      </c>
      <c r="T29" s="299"/>
      <c r="U29" s="54">
        <v>1</v>
      </c>
      <c r="V29" s="56" t="s">
        <v>96</v>
      </c>
      <c r="W29" s="56">
        <v>5</v>
      </c>
      <c r="X29" s="56">
        <v>8</v>
      </c>
      <c r="Y29" s="55">
        <v>14</v>
      </c>
    </row>
    <row r="30" spans="1:25">
      <c r="A30" s="282"/>
      <c r="B30" s="43" t="s">
        <v>117</v>
      </c>
      <c r="C30" s="54">
        <v>3</v>
      </c>
      <c r="D30" s="56">
        <v>1</v>
      </c>
      <c r="E30" s="56">
        <v>7</v>
      </c>
      <c r="F30" s="56">
        <v>17</v>
      </c>
      <c r="G30" s="55">
        <v>28</v>
      </c>
      <c r="H30" s="15"/>
      <c r="I30" s="54">
        <v>6</v>
      </c>
      <c r="J30" s="56">
        <v>2</v>
      </c>
      <c r="K30" s="56">
        <v>11</v>
      </c>
      <c r="L30" s="56">
        <v>18</v>
      </c>
      <c r="M30" s="55">
        <v>37</v>
      </c>
      <c r="N30" s="302"/>
      <c r="O30" s="54">
        <v>3</v>
      </c>
      <c r="P30" s="56">
        <v>1</v>
      </c>
      <c r="Q30" s="56">
        <v>7</v>
      </c>
      <c r="R30" s="56">
        <v>17</v>
      </c>
      <c r="S30" s="55">
        <v>28</v>
      </c>
      <c r="T30" s="299"/>
      <c r="U30" s="54">
        <v>2</v>
      </c>
      <c r="V30" s="56">
        <v>2</v>
      </c>
      <c r="W30" s="56">
        <v>18</v>
      </c>
      <c r="X30" s="56">
        <v>15</v>
      </c>
      <c r="Y30" s="55">
        <v>37</v>
      </c>
    </row>
    <row r="31" spans="1:25">
      <c r="A31" s="282"/>
      <c r="B31" s="43" t="s">
        <v>118</v>
      </c>
      <c r="C31" s="54">
        <v>1</v>
      </c>
      <c r="D31" s="56">
        <v>1</v>
      </c>
      <c r="E31" s="56">
        <v>9</v>
      </c>
      <c r="F31" s="56">
        <v>14</v>
      </c>
      <c r="G31" s="55">
        <v>25</v>
      </c>
      <c r="H31" s="16"/>
      <c r="I31" s="54">
        <v>1</v>
      </c>
      <c r="J31" s="56">
        <v>1</v>
      </c>
      <c r="K31" s="56">
        <v>16</v>
      </c>
      <c r="L31" s="56">
        <v>14</v>
      </c>
      <c r="M31" s="55">
        <v>32</v>
      </c>
      <c r="N31" s="302"/>
      <c r="O31" s="54">
        <v>1</v>
      </c>
      <c r="P31" s="56">
        <v>1</v>
      </c>
      <c r="Q31" s="56">
        <v>9</v>
      </c>
      <c r="R31" s="56">
        <v>14</v>
      </c>
      <c r="S31" s="55">
        <v>25</v>
      </c>
      <c r="T31" s="299"/>
      <c r="U31" s="54">
        <v>2</v>
      </c>
      <c r="V31" s="56">
        <v>3</v>
      </c>
      <c r="W31" s="56">
        <v>22</v>
      </c>
      <c r="X31" s="56">
        <v>15</v>
      </c>
      <c r="Y31" s="55">
        <v>42</v>
      </c>
    </row>
    <row r="32" spans="1:25">
      <c r="B32" s="43" t="s">
        <v>62</v>
      </c>
      <c r="C32" s="54">
        <v>2</v>
      </c>
      <c r="D32" s="56" t="s">
        <v>96</v>
      </c>
      <c r="E32" s="56">
        <v>8</v>
      </c>
      <c r="F32" s="56">
        <v>7</v>
      </c>
      <c r="G32" s="55">
        <v>17</v>
      </c>
      <c r="H32" s="15"/>
      <c r="I32" s="54">
        <v>5</v>
      </c>
      <c r="J32" s="56">
        <v>1</v>
      </c>
      <c r="K32" s="56">
        <v>15</v>
      </c>
      <c r="L32" s="56">
        <v>9</v>
      </c>
      <c r="M32" s="55">
        <v>30</v>
      </c>
      <c r="N32" s="302"/>
      <c r="O32" s="54">
        <v>2</v>
      </c>
      <c r="P32" s="56" t="s">
        <v>96</v>
      </c>
      <c r="Q32" s="56">
        <v>8</v>
      </c>
      <c r="R32" s="56">
        <v>7</v>
      </c>
      <c r="S32" s="55">
        <v>17</v>
      </c>
      <c r="T32" s="299"/>
      <c r="U32" s="54">
        <v>2</v>
      </c>
      <c r="V32" s="56">
        <v>2</v>
      </c>
      <c r="W32" s="56">
        <v>12</v>
      </c>
      <c r="X32" s="56">
        <v>10</v>
      </c>
      <c r="Y32" s="55">
        <v>26</v>
      </c>
    </row>
    <row r="33" spans="1:25">
      <c r="B33" s="43" t="s">
        <v>119</v>
      </c>
      <c r="C33" s="54">
        <v>6</v>
      </c>
      <c r="D33" s="56">
        <v>1</v>
      </c>
      <c r="E33" s="56">
        <v>16</v>
      </c>
      <c r="F33" s="56">
        <v>17</v>
      </c>
      <c r="G33" s="55">
        <v>40</v>
      </c>
      <c r="H33" s="15"/>
      <c r="I33" s="54">
        <v>4</v>
      </c>
      <c r="J33" s="56">
        <v>4</v>
      </c>
      <c r="K33" s="56">
        <v>17</v>
      </c>
      <c r="L33" s="56">
        <v>16</v>
      </c>
      <c r="M33" s="55">
        <v>41</v>
      </c>
      <c r="N33" s="302"/>
      <c r="O33" s="54">
        <v>6</v>
      </c>
      <c r="P33" s="56">
        <v>1</v>
      </c>
      <c r="Q33" s="56">
        <v>16</v>
      </c>
      <c r="R33" s="56">
        <v>17</v>
      </c>
      <c r="S33" s="55">
        <v>40</v>
      </c>
      <c r="T33" s="299"/>
      <c r="U33" s="54">
        <v>4</v>
      </c>
      <c r="V33" s="56">
        <v>8</v>
      </c>
      <c r="W33" s="56">
        <v>19</v>
      </c>
      <c r="X33" s="56">
        <v>18</v>
      </c>
      <c r="Y33" s="55">
        <v>49</v>
      </c>
    </row>
    <row r="34" spans="1:25">
      <c r="B34" s="43" t="s">
        <v>120</v>
      </c>
      <c r="C34" s="54" t="s">
        <v>96</v>
      </c>
      <c r="D34" s="56">
        <v>1</v>
      </c>
      <c r="E34" s="56">
        <v>3</v>
      </c>
      <c r="F34" s="56">
        <v>7</v>
      </c>
      <c r="G34" s="55">
        <v>11</v>
      </c>
      <c r="H34" s="16"/>
      <c r="I34" s="54" t="s">
        <v>96</v>
      </c>
      <c r="J34" s="56">
        <v>1</v>
      </c>
      <c r="K34" s="56">
        <v>6</v>
      </c>
      <c r="L34" s="56">
        <v>7</v>
      </c>
      <c r="M34" s="55">
        <v>14</v>
      </c>
      <c r="N34" s="302"/>
      <c r="O34" s="54" t="s">
        <v>96</v>
      </c>
      <c r="P34" s="56">
        <v>1</v>
      </c>
      <c r="Q34" s="56">
        <v>3</v>
      </c>
      <c r="R34" s="56">
        <v>7</v>
      </c>
      <c r="S34" s="55">
        <v>11</v>
      </c>
      <c r="T34" s="299"/>
      <c r="U34" s="54" t="s">
        <v>96</v>
      </c>
      <c r="V34" s="56">
        <v>2</v>
      </c>
      <c r="W34" s="56">
        <v>6</v>
      </c>
      <c r="X34" s="56">
        <v>5</v>
      </c>
      <c r="Y34" s="55">
        <v>13</v>
      </c>
    </row>
    <row r="35" spans="1:25">
      <c r="B35" s="43" t="s">
        <v>121</v>
      </c>
      <c r="C35" s="54">
        <v>1</v>
      </c>
      <c r="D35" s="56" t="s">
        <v>96</v>
      </c>
      <c r="E35" s="56">
        <v>3</v>
      </c>
      <c r="F35" s="56">
        <v>4</v>
      </c>
      <c r="G35" s="55">
        <v>8</v>
      </c>
      <c r="H35" s="16"/>
      <c r="I35" s="54" t="s">
        <v>96</v>
      </c>
      <c r="J35" s="56" t="s">
        <v>96</v>
      </c>
      <c r="K35" s="56">
        <v>2</v>
      </c>
      <c r="L35" s="56">
        <v>4</v>
      </c>
      <c r="M35" s="55">
        <v>6</v>
      </c>
      <c r="N35" s="302"/>
      <c r="O35" s="54">
        <v>1</v>
      </c>
      <c r="P35" s="56" t="s">
        <v>96</v>
      </c>
      <c r="Q35" s="56">
        <v>3</v>
      </c>
      <c r="R35" s="56">
        <v>4</v>
      </c>
      <c r="S35" s="55">
        <v>8</v>
      </c>
      <c r="T35" s="303"/>
      <c r="U35" s="54" t="s">
        <v>96</v>
      </c>
      <c r="V35" s="56" t="s">
        <v>96</v>
      </c>
      <c r="W35" s="56">
        <v>3</v>
      </c>
      <c r="X35" s="56">
        <v>4</v>
      </c>
      <c r="Y35" s="55">
        <v>7</v>
      </c>
    </row>
    <row r="36" spans="1:25">
      <c r="B36" s="43" t="s">
        <v>76</v>
      </c>
      <c r="C36" s="54">
        <v>2</v>
      </c>
      <c r="D36" s="56" t="s">
        <v>96</v>
      </c>
      <c r="E36" s="56">
        <v>12</v>
      </c>
      <c r="F36" s="56">
        <v>7</v>
      </c>
      <c r="G36" s="55">
        <v>21</v>
      </c>
      <c r="H36" s="16"/>
      <c r="I36" s="54" t="s">
        <v>96</v>
      </c>
      <c r="J36" s="56" t="s">
        <v>96</v>
      </c>
      <c r="K36" s="56">
        <v>15</v>
      </c>
      <c r="L36" s="56">
        <v>11</v>
      </c>
      <c r="M36" s="55">
        <v>26</v>
      </c>
      <c r="N36" s="302"/>
      <c r="O36" s="54">
        <v>2</v>
      </c>
      <c r="P36" s="56" t="s">
        <v>96</v>
      </c>
      <c r="Q36" s="56">
        <v>12</v>
      </c>
      <c r="R36" s="56">
        <v>7</v>
      </c>
      <c r="S36" s="55">
        <v>21</v>
      </c>
      <c r="T36" s="299"/>
      <c r="U36" s="54" t="s">
        <v>96</v>
      </c>
      <c r="V36" s="56">
        <v>1</v>
      </c>
      <c r="W36" s="56">
        <v>14</v>
      </c>
      <c r="X36" s="56">
        <v>9</v>
      </c>
      <c r="Y36" s="55">
        <v>24</v>
      </c>
    </row>
    <row r="37" spans="1:25">
      <c r="B37" s="43" t="s">
        <v>122</v>
      </c>
      <c r="C37" s="54">
        <v>2</v>
      </c>
      <c r="D37" s="56" t="s">
        <v>96</v>
      </c>
      <c r="E37" s="56">
        <v>8</v>
      </c>
      <c r="F37" s="56">
        <v>5</v>
      </c>
      <c r="G37" s="55">
        <v>15</v>
      </c>
      <c r="H37" s="16"/>
      <c r="I37" s="54">
        <v>1</v>
      </c>
      <c r="J37" s="56" t="s">
        <v>96</v>
      </c>
      <c r="K37" s="56">
        <v>10</v>
      </c>
      <c r="L37" s="56">
        <v>6</v>
      </c>
      <c r="M37" s="55">
        <v>17</v>
      </c>
      <c r="N37" s="302"/>
      <c r="O37" s="54">
        <v>2</v>
      </c>
      <c r="P37" s="56" t="s">
        <v>96</v>
      </c>
      <c r="Q37" s="56">
        <v>8</v>
      </c>
      <c r="R37" s="56">
        <v>5</v>
      </c>
      <c r="S37" s="55">
        <v>15</v>
      </c>
      <c r="T37" s="303"/>
      <c r="U37" s="54">
        <v>1</v>
      </c>
      <c r="V37" s="56">
        <v>1</v>
      </c>
      <c r="W37" s="56">
        <v>8</v>
      </c>
      <c r="X37" s="56">
        <v>6</v>
      </c>
      <c r="Y37" s="55">
        <v>16</v>
      </c>
    </row>
    <row r="38" spans="1:25" s="157" customFormat="1">
      <c r="A38" s="283"/>
      <c r="B38" s="215" t="s">
        <v>109</v>
      </c>
      <c r="C38" s="244">
        <v>1</v>
      </c>
      <c r="D38" s="245" t="s">
        <v>96</v>
      </c>
      <c r="E38" s="245">
        <v>3</v>
      </c>
      <c r="F38" s="245" t="s">
        <v>96</v>
      </c>
      <c r="G38" s="246">
        <v>4</v>
      </c>
      <c r="H38" s="16"/>
      <c r="I38" s="244">
        <v>1</v>
      </c>
      <c r="J38" s="245" t="s">
        <v>96</v>
      </c>
      <c r="K38" s="245">
        <v>1</v>
      </c>
      <c r="L38" s="245" t="s">
        <v>96</v>
      </c>
      <c r="M38" s="246">
        <v>2</v>
      </c>
      <c r="N38" s="302"/>
      <c r="O38" s="244">
        <v>1</v>
      </c>
      <c r="P38" s="245" t="s">
        <v>96</v>
      </c>
      <c r="Q38" s="245">
        <v>3</v>
      </c>
      <c r="R38" s="245" t="s">
        <v>96</v>
      </c>
      <c r="S38" s="246">
        <v>4</v>
      </c>
      <c r="T38" s="302"/>
      <c r="U38" s="244" t="s">
        <v>96</v>
      </c>
      <c r="V38" s="245" t="s">
        <v>96</v>
      </c>
      <c r="W38" s="245" t="s">
        <v>96</v>
      </c>
      <c r="X38" s="245">
        <v>1</v>
      </c>
      <c r="Y38" s="246">
        <v>1</v>
      </c>
    </row>
    <row r="39" spans="1:25" s="157" customFormat="1">
      <c r="A39" s="283"/>
      <c r="B39" s="215"/>
      <c r="C39" s="492"/>
      <c r="D39" s="492"/>
      <c r="E39" s="492"/>
      <c r="F39" s="492"/>
      <c r="G39" s="493"/>
      <c r="H39" s="302"/>
      <c r="I39" s="305"/>
      <c r="J39" s="305"/>
      <c r="K39" s="305"/>
      <c r="L39" s="305"/>
      <c r="M39" s="305"/>
      <c r="N39" s="302"/>
      <c r="O39" s="305"/>
      <c r="P39" s="305"/>
      <c r="Q39" s="305"/>
      <c r="R39" s="305"/>
      <c r="S39" s="305"/>
      <c r="T39" s="302"/>
      <c r="U39" s="305"/>
      <c r="V39" s="305"/>
      <c r="W39" s="305"/>
      <c r="X39" s="305"/>
      <c r="Y39" s="305"/>
    </row>
    <row r="40" spans="1:25">
      <c r="B40" s="48"/>
      <c r="C40" s="617"/>
      <c r="D40" s="618"/>
      <c r="E40" s="618"/>
      <c r="F40" s="618"/>
      <c r="G40" s="618"/>
      <c r="H40" s="608"/>
      <c r="I40" s="609"/>
      <c r="J40" s="609"/>
      <c r="K40" s="609"/>
      <c r="M40" s="612"/>
      <c r="N40" s="614"/>
      <c r="O40" s="614"/>
      <c r="V40" s="120"/>
      <c r="W40" s="120"/>
      <c r="X40" s="120"/>
    </row>
    <row r="41" spans="1:25">
      <c r="B41" s="48"/>
      <c r="C41" s="617"/>
      <c r="D41" s="618"/>
      <c r="E41" s="618"/>
      <c r="F41" s="618"/>
      <c r="G41" s="618"/>
      <c r="H41" s="36"/>
      <c r="I41" s="36"/>
      <c r="J41" s="36"/>
      <c r="K41" s="36"/>
    </row>
    <row r="42" spans="1:25">
      <c r="B42" s="285"/>
      <c r="C42" s="633"/>
      <c r="D42" s="634"/>
      <c r="E42" s="634"/>
      <c r="F42" s="634"/>
      <c r="G42" s="634"/>
      <c r="H42" s="634"/>
      <c r="I42" s="634"/>
      <c r="J42" s="634"/>
      <c r="K42" s="634"/>
      <c r="L42" s="634"/>
      <c r="M42" s="634"/>
      <c r="N42" s="634"/>
      <c r="O42" s="634"/>
      <c r="P42" s="634"/>
      <c r="Q42" s="634"/>
    </row>
  </sheetData>
  <mergeCells count="10">
    <mergeCell ref="C41:G41"/>
    <mergeCell ref="C42:Q42"/>
    <mergeCell ref="C7:Y7"/>
    <mergeCell ref="C8:G8"/>
    <mergeCell ref="I8:M8"/>
    <mergeCell ref="O8:S8"/>
    <mergeCell ref="U8:Y8"/>
    <mergeCell ref="C40:G40"/>
    <mergeCell ref="H40:K40"/>
    <mergeCell ref="M40:O40"/>
  </mergeCells>
  <pageMargins left="0.7" right="0.7" top="0.75" bottom="0.75" header="0.3" footer="0.3"/>
  <pageSetup orientation="portrait" verticalDpi="0" r:id="rId1"/>
  <drawing r:id="rId2"/>
</worksheet>
</file>

<file path=xl/worksheets/sheet2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67"/>
  <sheetViews>
    <sheetView showGridLines="0" showRowColHeaders="0" workbookViewId="0">
      <pane xSplit="2" topLeftCell="C1" activePane="topRight" state="frozen"/>
      <selection pane="topRight" activeCell="T39" sqref="T39"/>
    </sheetView>
  </sheetViews>
  <sheetFormatPr defaultColWidth="12" defaultRowHeight="15"/>
  <cols>
    <col min="2" max="2" width="38" style="148" customWidth="1"/>
    <col min="3" max="5" width="10.7109375" style="148" customWidth="1"/>
    <col min="6" max="6" width="12.28515625" style="148" customWidth="1"/>
    <col min="7" max="7" width="0.85546875" style="148" customWidth="1"/>
    <col min="8" max="11" width="12" style="148"/>
    <col min="12" max="12" width="0.85546875" style="148" customWidth="1"/>
    <col min="13" max="16" width="12" style="148"/>
    <col min="17" max="17" width="0.85546875" style="148" customWidth="1"/>
    <col min="18" max="16384" width="12" style="148"/>
  </cols>
  <sheetData>
    <row r="1" spans="1:21" s="147" customFormat="1" ht="16.5" customHeight="1">
      <c r="A1"/>
    </row>
    <row r="2" spans="1:21" s="147" customFormat="1" ht="16.5" customHeight="1">
      <c r="A2"/>
    </row>
    <row r="3" spans="1:21" s="147" customFormat="1" ht="16.5" customHeight="1">
      <c r="A3"/>
    </row>
    <row r="4" spans="1:21" s="147" customFormat="1" ht="16.5" customHeight="1">
      <c r="A4"/>
    </row>
    <row r="5" spans="1:21" s="147" customFormat="1" ht="16.5" customHeight="1">
      <c r="A5" s="328" t="s">
        <v>37</v>
      </c>
      <c r="B5" s="331" t="s">
        <v>582</v>
      </c>
      <c r="F5" s="2"/>
    </row>
    <row r="6" spans="1:21" ht="15" customHeight="1">
      <c r="B6" s="336" t="s">
        <v>128</v>
      </c>
    </row>
    <row r="7" spans="1:21" ht="24.95" customHeight="1">
      <c r="B7" s="8"/>
      <c r="C7" s="607" t="s">
        <v>603</v>
      </c>
      <c r="D7" s="607"/>
      <c r="E7" s="607"/>
      <c r="F7" s="607"/>
      <c r="G7" s="607"/>
      <c r="H7" s="607"/>
      <c r="I7" s="607"/>
      <c r="J7" s="607"/>
      <c r="K7" s="607"/>
      <c r="L7" s="607"/>
      <c r="M7" s="607"/>
      <c r="N7" s="607"/>
      <c r="O7" s="607"/>
      <c r="P7" s="607"/>
      <c r="Q7" s="607"/>
      <c r="R7" s="607"/>
      <c r="S7" s="607"/>
      <c r="T7" s="607"/>
      <c r="U7" s="607"/>
    </row>
    <row r="8" spans="1:21" ht="24.95" customHeight="1">
      <c r="B8" s="12"/>
      <c r="C8" s="606" t="s">
        <v>21</v>
      </c>
      <c r="D8" s="606"/>
      <c r="E8" s="606"/>
      <c r="F8" s="606"/>
      <c r="G8" s="63"/>
      <c r="H8" s="606" t="s">
        <v>23</v>
      </c>
      <c r="I8" s="606"/>
      <c r="J8" s="606"/>
      <c r="K8" s="606"/>
      <c r="M8" s="606" t="s">
        <v>24</v>
      </c>
      <c r="N8" s="606"/>
      <c r="O8" s="606"/>
      <c r="P8" s="606"/>
      <c r="R8" s="606" t="s">
        <v>22</v>
      </c>
      <c r="S8" s="606"/>
      <c r="T8" s="606"/>
      <c r="U8" s="606"/>
    </row>
    <row r="9" spans="1:21">
      <c r="B9" s="57" t="s">
        <v>94</v>
      </c>
      <c r="C9" s="329" t="s">
        <v>15</v>
      </c>
      <c r="D9" s="329" t="s">
        <v>14</v>
      </c>
      <c r="E9" s="329" t="s">
        <v>13</v>
      </c>
      <c r="F9" s="329" t="s">
        <v>12</v>
      </c>
      <c r="G9" s="63"/>
      <c r="H9" s="329" t="s">
        <v>15</v>
      </c>
      <c r="I9" s="329" t="s">
        <v>14</v>
      </c>
      <c r="J9" s="329" t="s">
        <v>13</v>
      </c>
      <c r="K9" s="329" t="s">
        <v>12</v>
      </c>
      <c r="M9" s="329" t="s">
        <v>15</v>
      </c>
      <c r="N9" s="329" t="s">
        <v>14</v>
      </c>
      <c r="O9" s="329" t="s">
        <v>13</v>
      </c>
      <c r="P9" s="329" t="s">
        <v>12</v>
      </c>
      <c r="R9" s="329" t="s">
        <v>15</v>
      </c>
      <c r="S9" s="329" t="s">
        <v>14</v>
      </c>
      <c r="T9" s="329" t="s">
        <v>13</v>
      </c>
      <c r="U9" s="329" t="s">
        <v>12</v>
      </c>
    </row>
    <row r="10" spans="1:21">
      <c r="B10" s="3" t="s">
        <v>91</v>
      </c>
      <c r="C10" s="233">
        <f>'BM Idades  (18)'!C10/'BM Idades  (18)'!G10</f>
        <v>1.9147763798328589E-2</v>
      </c>
      <c r="D10" s="234">
        <f>'BM Idades  (18)'!D10/'BM Idades  (18)'!G10</f>
        <v>7.4203324455872896E-2</v>
      </c>
      <c r="E10" s="234">
        <f>'BM Idades  (18)'!E10/'BM Idades  (18)'!G10</f>
        <v>0.43452107631554782</v>
      </c>
      <c r="F10" s="235">
        <f>'BM Idades  (18)'!F10/'BM Idades  (18)'!G10</f>
        <v>0.47212783543025072</v>
      </c>
      <c r="G10" s="316"/>
      <c r="H10" s="233">
        <f>'BM Idades  (18)'!I10/'BM Idades  (18)'!M10</f>
        <v>1.9567946664357766E-2</v>
      </c>
      <c r="I10" s="234">
        <f>'BM Idades  (18)'!J10/'BM Idades  (18)'!M10</f>
        <v>7.4245638339322045E-2</v>
      </c>
      <c r="J10" s="234">
        <f>'BM Idades  (18)'!K10/'BM Idades  (18)'!M10</f>
        <v>0.43612277587774362</v>
      </c>
      <c r="K10" s="235">
        <f>'BM Idades  (18)'!L10/'BM Idades  (18)'!M10</f>
        <v>0.47006363911857657</v>
      </c>
      <c r="L10" s="494"/>
      <c r="M10" s="233">
        <f>'BM Idades  (18)'!O10/'BM Idades  (18)'!S10</f>
        <v>1.9147763798328589E-2</v>
      </c>
      <c r="N10" s="234">
        <f>'BM Idades  (18)'!P10/'BM Idades  (18)'!S10</f>
        <v>7.4203324455872896E-2</v>
      </c>
      <c r="O10" s="234">
        <f>'BM Idades  (18)'!Q10/'BM Idades  (18)'!S10</f>
        <v>0.43452107631554782</v>
      </c>
      <c r="P10" s="235">
        <f>'BM Idades  (18)'!R10/'BM Idades  (18)'!S10</f>
        <v>0.47212783543025072</v>
      </c>
      <c r="Q10" s="650"/>
      <c r="R10" s="233">
        <f>'BM Idades  (18)'!U10/'BM Idades  (18)'!Y10</f>
        <v>1.9629225736095966E-2</v>
      </c>
      <c r="S10" s="234">
        <f>'BM Idades  (18)'!V10/'BM Idades  (18)'!Y10</f>
        <v>7.7575096659066131E-2</v>
      </c>
      <c r="T10" s="234">
        <f>'BM Idades  (18)'!W10/'BM Idades  (18)'!Y10</f>
        <v>0.41538614057698026</v>
      </c>
      <c r="U10" s="235">
        <f>'BM Idades  (18)'!X10/'BM Idades  (18)'!Y10</f>
        <v>0.48740953702785766</v>
      </c>
    </row>
    <row r="11" spans="1:21">
      <c r="B11" s="4" t="s">
        <v>487</v>
      </c>
      <c r="C11" s="236">
        <f>'BM Idades  (18)'!C11/'BM Idades  (18)'!G11</f>
        <v>2.804092459264873E-2</v>
      </c>
      <c r="D11" s="237">
        <f>'BM Idades  (18)'!D11/'BM Idades  (18)'!G11</f>
        <v>9.8143236074270557E-2</v>
      </c>
      <c r="E11" s="237">
        <f>'BM Idades  (18)'!E11/'BM Idades  (18)'!G11</f>
        <v>0.42099280030314512</v>
      </c>
      <c r="F11" s="238">
        <f>'BM Idades  (18)'!F11/'BM Idades  (18)'!G11</f>
        <v>0.45282303902993559</v>
      </c>
      <c r="G11" s="316"/>
      <c r="H11" s="236">
        <f>'BM Idades  (18)'!I11/'BM Idades  (18)'!M11</f>
        <v>2.9578462628409494E-2</v>
      </c>
      <c r="I11" s="237">
        <f>'BM Idades  (18)'!J11/'BM Idades  (18)'!M11</f>
        <v>9.8122564647538074E-2</v>
      </c>
      <c r="J11" s="237">
        <f>'BM Idades  (18)'!K11/'BM Idades  (18)'!M11</f>
        <v>0.42844491675522495</v>
      </c>
      <c r="K11" s="238">
        <f>'BM Idades  (18)'!L11/'BM Idades  (18)'!M11</f>
        <v>0.44385405596882749</v>
      </c>
      <c r="L11" s="494"/>
      <c r="M11" s="236">
        <f>'BM Idades  (18)'!O11/'BM Idades  (18)'!S11</f>
        <v>3.5646568069776258E-2</v>
      </c>
      <c r="N11" s="237">
        <f>'BM Idades  (18)'!P11/'BM Idades  (18)'!S11</f>
        <v>0.10144103147516116</v>
      </c>
      <c r="O11" s="237">
        <f>'BM Idades  (18)'!Q11/'BM Idades  (18)'!S11</f>
        <v>0.41296928327645049</v>
      </c>
      <c r="P11" s="238">
        <f>'BM Idades  (18)'!R11/'BM Idades  (18)'!S11</f>
        <v>0.44994311717861207</v>
      </c>
      <c r="Q11" s="650"/>
      <c r="R11" s="236">
        <f>'BM Idades  (18)'!U11/'BM Idades  (18)'!Y11</f>
        <v>3.352624226701257E-2</v>
      </c>
      <c r="S11" s="237">
        <f>'BM Idades  (18)'!V11/'BM Idades  (18)'!Y11</f>
        <v>9.8583117142286972E-2</v>
      </c>
      <c r="T11" s="237">
        <f>'BM Idades  (18)'!W11/'BM Idades  (18)'!Y11</f>
        <v>0.41329076032727996</v>
      </c>
      <c r="U11" s="238">
        <f>'BM Idades  (18)'!X11/'BM Idades  (18)'!Y11</f>
        <v>0.45459988026342046</v>
      </c>
    </row>
    <row r="12" spans="1:21">
      <c r="B12" s="4" t="s">
        <v>93</v>
      </c>
      <c r="C12" s="236">
        <f>'BM Idades  (18)'!C12/'BM Idades  (18)'!G12</f>
        <v>9.7534543484150638E-2</v>
      </c>
      <c r="D12" s="237">
        <f>'BM Idades  (18)'!D12/'BM Idades  (18)'!G12</f>
        <v>3.061500948252506E-2</v>
      </c>
      <c r="E12" s="237">
        <f>'BM Idades  (18)'!E12/'BM Idades  (18)'!G12</f>
        <v>0.406393931183961</v>
      </c>
      <c r="F12" s="238">
        <f>'BM Idades  (18)'!F12/'BM Idades  (18)'!G12</f>
        <v>0.46545651584936332</v>
      </c>
      <c r="G12" s="316"/>
      <c r="H12" s="236">
        <f>'BM Idades  (18)'!I12/'BM Idades  (18)'!M12</f>
        <v>9.9297893681043123E-2</v>
      </c>
      <c r="I12" s="237">
        <f>'BM Idades  (18)'!J12/'BM Idades  (18)'!M12</f>
        <v>2.8585757271815445E-2</v>
      </c>
      <c r="J12" s="237">
        <f>'BM Idades  (18)'!K12/'BM Idades  (18)'!M12</f>
        <v>0.41599799398194581</v>
      </c>
      <c r="K12" s="238">
        <f>'BM Idades  (18)'!L12/'BM Idades  (18)'!M12</f>
        <v>0.4561183550651956</v>
      </c>
      <c r="L12" s="494"/>
      <c r="M12" s="236">
        <f>'BM Idades  (18)'!O12/'BM Idades  (18)'!S12</f>
        <v>9.7534543484150638E-2</v>
      </c>
      <c r="N12" s="237">
        <f>'BM Idades  (18)'!P12/'BM Idades  (18)'!S12</f>
        <v>3.061500948252506E-2</v>
      </c>
      <c r="O12" s="237">
        <f>'BM Idades  (18)'!Q12/'BM Idades  (18)'!S12</f>
        <v>0.406393931183961</v>
      </c>
      <c r="P12" s="238">
        <f>'BM Idades  (18)'!R12/'BM Idades  (18)'!S12</f>
        <v>0.46545651584936332</v>
      </c>
      <c r="Q12" s="650"/>
      <c r="R12" s="236">
        <f>'BM Idades  (18)'!U12/'BM Idades  (18)'!Y12</f>
        <v>3.3785654943229021E-2</v>
      </c>
      <c r="S12" s="237">
        <f>'BM Idades  (18)'!V12/'BM Idades  (18)'!Y12</f>
        <v>9.9695375242315143E-2</v>
      </c>
      <c r="T12" s="237">
        <f>'BM Idades  (18)'!W12/'BM Idades  (18)'!Y12</f>
        <v>0.4048739961229576</v>
      </c>
      <c r="U12" s="238">
        <f>'BM Idades  (18)'!X12/'BM Idades  (18)'!Y12</f>
        <v>0.46164497369149821</v>
      </c>
    </row>
    <row r="13" spans="1:21">
      <c r="B13" s="4" t="s">
        <v>1</v>
      </c>
      <c r="C13" s="518">
        <f>'BM Idades  (18)'!C13/'BM Idades  (18)'!G13</f>
        <v>0.10877862595419847</v>
      </c>
      <c r="D13" s="519">
        <f>'BM Idades  (18)'!D13/'BM Idades  (18)'!G13</f>
        <v>2.4809160305343511E-2</v>
      </c>
      <c r="E13" s="519">
        <f>'BM Idades  (18)'!E13/'BM Idades  (18)'!G13</f>
        <v>0.41793893129770993</v>
      </c>
      <c r="F13" s="520">
        <f>'BM Idades  (18)'!F13/'BM Idades  (18)'!G13</f>
        <v>0.44847328244274809</v>
      </c>
      <c r="G13" s="522"/>
      <c r="H13" s="518">
        <f>'BM Idades  (18)'!I13/'BM Idades  (18)'!M13</f>
        <v>0.11035653650254669</v>
      </c>
      <c r="I13" s="519">
        <f>'BM Idades  (18)'!J13/'BM Idades  (18)'!M13</f>
        <v>3.0560271646859084E-2</v>
      </c>
      <c r="J13" s="519">
        <f>'BM Idades  (18)'!K13/'BM Idades  (18)'!M13</f>
        <v>0.46349745331069608</v>
      </c>
      <c r="K13" s="520">
        <f>'BM Idades  (18)'!L13/'BM Idades  (18)'!M13</f>
        <v>0.39558573853989815</v>
      </c>
      <c r="L13" s="494"/>
      <c r="M13" s="518">
        <f>'BM Idades  (18)'!O13/'BM Idades  (18)'!S13</f>
        <v>0.10877862595419847</v>
      </c>
      <c r="N13" s="519">
        <f>'BM Idades  (18)'!P13/'BM Idades  (18)'!S13</f>
        <v>2.4809160305343511E-2</v>
      </c>
      <c r="O13" s="519">
        <f>'BM Idades  (18)'!Q13/'BM Idades  (18)'!S13</f>
        <v>0.41793893129770993</v>
      </c>
      <c r="P13" s="520">
        <f>'BM Idades  (18)'!R13/'BM Idades  (18)'!S13</f>
        <v>0.44847328244274809</v>
      </c>
      <c r="Q13" s="650"/>
      <c r="R13" s="518">
        <f>'BM Idades  (18)'!U13/'BM Idades  (18)'!Y13</f>
        <v>5.0590219224283306E-2</v>
      </c>
      <c r="S13" s="519">
        <f>'BM Idades  (18)'!V13/'BM Idades  (18)'!Y13</f>
        <v>0.12141652613827993</v>
      </c>
      <c r="T13" s="519">
        <f>'BM Idades  (18)'!W13/'BM Idades  (18)'!Y13</f>
        <v>0.42495784148397975</v>
      </c>
      <c r="U13" s="520">
        <f>'BM Idades  (18)'!X13/'BM Idades  (18)'!Y13</f>
        <v>0.40303541315345698</v>
      </c>
    </row>
    <row r="14" spans="1:21">
      <c r="B14" s="43" t="s">
        <v>38</v>
      </c>
      <c r="C14" s="233">
        <f>'BM Idades  (18)'!C14/'BM Idades  (18)'!G14</f>
        <v>7.407407407407407E-2</v>
      </c>
      <c r="D14" s="234" t="s">
        <v>96</v>
      </c>
      <c r="E14" s="234">
        <f>'BM Idades  (18)'!E14/'BM Idades  (18)'!G14</f>
        <v>0.51851851851851849</v>
      </c>
      <c r="F14" s="235">
        <f>'BM Idades  (18)'!F14/'BM Idades  (18)'!G14</f>
        <v>0.40740740740740738</v>
      </c>
      <c r="G14" s="316"/>
      <c r="H14" s="233">
        <f>'BM Idades  (18)'!I14/'BM Idades  (18)'!M14</f>
        <v>0.08</v>
      </c>
      <c r="I14" s="234" t="s">
        <v>96</v>
      </c>
      <c r="J14" s="234">
        <f>'BM Idades  (18)'!K14/'BM Idades  (18)'!M14</f>
        <v>0.56000000000000005</v>
      </c>
      <c r="K14" s="235">
        <f>'BM Idades  (18)'!L14/'BM Idades  (18)'!M14</f>
        <v>0.36</v>
      </c>
      <c r="L14" s="494"/>
      <c r="M14" s="233">
        <f>'BM Idades  (18)'!O14/'BM Idades  (18)'!S14</f>
        <v>7.407407407407407E-2</v>
      </c>
      <c r="N14" s="234" t="s">
        <v>96</v>
      </c>
      <c r="O14" s="234">
        <f>'BM Idades  (18)'!Q14/'BM Idades  (18)'!S14</f>
        <v>0.51851851851851849</v>
      </c>
      <c r="P14" s="235">
        <f>'BM Idades  (18)'!R14/'BM Idades  (18)'!S14</f>
        <v>0.40740740740740738</v>
      </c>
      <c r="Q14" s="650"/>
      <c r="R14" s="233">
        <f>'BM Idades  (18)'!U14/'BM Idades  (18)'!Y14</f>
        <v>4.3478260869565216E-2</v>
      </c>
      <c r="S14" s="234">
        <f>'BM Idades  (18)'!V14/'BM Idades  (18)'!Y14</f>
        <v>0.17391304347826086</v>
      </c>
      <c r="T14" s="234">
        <f>'BM Idades  (18)'!W14/'BM Idades  (18)'!Y14</f>
        <v>0.43478260869565216</v>
      </c>
      <c r="U14" s="235">
        <f>'BM Idades  (18)'!X14/'BM Idades  (18)'!Y14</f>
        <v>0.34782608695652173</v>
      </c>
    </row>
    <row r="15" spans="1:21">
      <c r="B15" s="43" t="s">
        <v>39</v>
      </c>
      <c r="C15" s="236">
        <f>'BM Idades  (18)'!C15/'BM Idades  (18)'!G15</f>
        <v>0.22222222222222221</v>
      </c>
      <c r="D15" s="237" t="s">
        <v>96</v>
      </c>
      <c r="E15" s="237">
        <f>'BM Idades  (18)'!E15/'BM Idades  (18)'!G15</f>
        <v>0.44444444444444442</v>
      </c>
      <c r="F15" s="238">
        <f>'BM Idades  (18)'!F15/'BM Idades  (18)'!G15</f>
        <v>0.33333333333333331</v>
      </c>
      <c r="G15" s="316"/>
      <c r="H15" s="236">
        <f>'BM Idades  (18)'!I15/'BM Idades  (18)'!M15</f>
        <v>0.14285714285714285</v>
      </c>
      <c r="I15" s="237" t="s">
        <v>96</v>
      </c>
      <c r="J15" s="237">
        <f>'BM Idades  (18)'!K15/'BM Idades  (18)'!M15</f>
        <v>0.7142857142857143</v>
      </c>
      <c r="K15" s="238">
        <f>'BM Idades  (18)'!L15/'BM Idades  (18)'!M15</f>
        <v>0.14285714285714285</v>
      </c>
      <c r="L15" s="494"/>
      <c r="M15" s="236">
        <f>'BM Idades  (18)'!O15/'BM Idades  (18)'!S15</f>
        <v>0.22222222222222221</v>
      </c>
      <c r="N15" s="237" t="s">
        <v>96</v>
      </c>
      <c r="O15" s="237">
        <f>'BM Idades  (18)'!Q15/'BM Idades  (18)'!S15</f>
        <v>0.44444444444444442</v>
      </c>
      <c r="P15" s="238">
        <f>'BM Idades  (18)'!R15/'BM Idades  (18)'!S15</f>
        <v>0.33333333333333331</v>
      </c>
      <c r="Q15" s="650"/>
      <c r="R15" s="236">
        <f>'BM Idades  (18)'!U15/'BM Idades  (18)'!Y15</f>
        <v>7.1428571428571425E-2</v>
      </c>
      <c r="S15" s="237">
        <f>'BM Idades  (18)'!V15/'BM Idades  (18)'!Y15</f>
        <v>0.42857142857142855</v>
      </c>
      <c r="T15" s="237">
        <f>'BM Idades  (18)'!W15/'BM Idades  (18)'!Y15</f>
        <v>0.35714285714285715</v>
      </c>
      <c r="U15" s="238">
        <f>'BM Idades  (18)'!X15/'BM Idades  (18)'!Y15</f>
        <v>0.14285714285714285</v>
      </c>
    </row>
    <row r="16" spans="1:21">
      <c r="B16" s="43" t="s">
        <v>41</v>
      </c>
      <c r="C16" s="236">
        <f>'BM Idades  (18)'!C16/'BM Idades  (18)'!G16</f>
        <v>0.13043478260869565</v>
      </c>
      <c r="D16" s="237" t="s">
        <v>96</v>
      </c>
      <c r="E16" s="237">
        <f>'BM Idades  (18)'!E16/'BM Idades  (18)'!G16</f>
        <v>0.39130434782608697</v>
      </c>
      <c r="F16" s="238">
        <f>'BM Idades  (18)'!F16/'BM Idades  (18)'!G16</f>
        <v>0.47826086956521741</v>
      </c>
      <c r="G16" s="316"/>
      <c r="H16" s="236">
        <f>'BM Idades  (18)'!I16/'BM Idades  (18)'!M16</f>
        <v>0.12</v>
      </c>
      <c r="I16" s="237" t="s">
        <v>96</v>
      </c>
      <c r="J16" s="237">
        <f>'BM Idades  (18)'!K16/'BM Idades  (18)'!M16</f>
        <v>0.52</v>
      </c>
      <c r="K16" s="238">
        <f>'BM Idades  (18)'!L16/'BM Idades  (18)'!M16</f>
        <v>0.36</v>
      </c>
      <c r="L16" s="494"/>
      <c r="M16" s="236">
        <f>'BM Idades  (18)'!O16/'BM Idades  (18)'!S16</f>
        <v>0.13043478260869565</v>
      </c>
      <c r="N16" s="237" t="s">
        <v>96</v>
      </c>
      <c r="O16" s="237">
        <f>'BM Idades  (18)'!Q16/'BM Idades  (18)'!S16</f>
        <v>0.39130434782608697</v>
      </c>
      <c r="P16" s="238">
        <f>'BM Idades  (18)'!R16/'BM Idades  (18)'!S16</f>
        <v>0.47826086956521741</v>
      </c>
      <c r="Q16" s="650"/>
      <c r="R16" s="236">
        <f>'BM Idades  (18)'!U16/'BM Idades  (18)'!Y16</f>
        <v>6.6666666666666666E-2</v>
      </c>
      <c r="S16" s="237">
        <f>'BM Idades  (18)'!V16/'BM Idades  (18)'!Y16</f>
        <v>0.2</v>
      </c>
      <c r="T16" s="237">
        <f>'BM Idades  (18)'!W16/'BM Idades  (18)'!Y16</f>
        <v>0.33333333333333331</v>
      </c>
      <c r="U16" s="238">
        <f>'BM Idades  (18)'!X16/'BM Idades  (18)'!Y16</f>
        <v>0.4</v>
      </c>
    </row>
    <row r="17" spans="1:21">
      <c r="B17" s="43" t="s">
        <v>110</v>
      </c>
      <c r="C17" s="236" t="s">
        <v>96</v>
      </c>
      <c r="D17" s="237" t="s">
        <v>96</v>
      </c>
      <c r="E17" s="237">
        <f>'BM Idades  (18)'!E17/'BM Idades  (18)'!G17</f>
        <v>0.41666666666666669</v>
      </c>
      <c r="F17" s="238">
        <f>'BM Idades  (18)'!F17/'BM Idades  (18)'!G17</f>
        <v>0.58333333333333337</v>
      </c>
      <c r="G17" s="316"/>
      <c r="H17" s="236" t="s">
        <v>96</v>
      </c>
      <c r="I17" s="237" t="s">
        <v>96</v>
      </c>
      <c r="J17" s="237">
        <f>'BM Idades  (18)'!K17/'BM Idades  (18)'!M17</f>
        <v>0.47058823529411764</v>
      </c>
      <c r="K17" s="238">
        <f>'BM Idades  (18)'!L17/'BM Idades  (18)'!M17</f>
        <v>0.52941176470588236</v>
      </c>
      <c r="L17" s="494"/>
      <c r="M17" s="236" t="s">
        <v>96</v>
      </c>
      <c r="N17" s="237" t="s">
        <v>96</v>
      </c>
      <c r="O17" s="237">
        <f>'BM Idades  (18)'!Q17/'BM Idades  (18)'!S17</f>
        <v>0.41666666666666669</v>
      </c>
      <c r="P17" s="238">
        <f>'BM Idades  (18)'!R17/'BM Idades  (18)'!S17</f>
        <v>0.58333333333333337</v>
      </c>
      <c r="Q17" s="650"/>
      <c r="R17" s="236">
        <f>'BM Idades  (18)'!U17/'BM Idades  (18)'!Y17</f>
        <v>6.6666666666666666E-2</v>
      </c>
      <c r="S17" s="237">
        <f>'BM Idades  (18)'!V17/'BM Idades  (18)'!Y17</f>
        <v>0.2</v>
      </c>
      <c r="T17" s="237">
        <f>'BM Idades  (18)'!W17/'BM Idades  (18)'!Y17</f>
        <v>0.26666666666666666</v>
      </c>
      <c r="U17" s="238">
        <f>'BM Idades  (18)'!X17/'BM Idades  (18)'!Y17</f>
        <v>0.46666666666666667</v>
      </c>
    </row>
    <row r="18" spans="1:21">
      <c r="B18" s="43" t="s">
        <v>111</v>
      </c>
      <c r="C18" s="236" t="s">
        <v>96</v>
      </c>
      <c r="D18" s="237">
        <f>'BM Idades  (18)'!D18/'BM Idades  (18)'!G18</f>
        <v>4.1666666666666664E-2</v>
      </c>
      <c r="E18" s="237">
        <f>'BM Idades  (18)'!E18/'BM Idades  (18)'!G18</f>
        <v>0.5</v>
      </c>
      <c r="F18" s="238">
        <f>'BM Idades  (18)'!F18/'BM Idades  (18)'!G18</f>
        <v>0.45833333333333331</v>
      </c>
      <c r="G18" s="316"/>
      <c r="H18" s="236">
        <f>'BM Idades  (18)'!I18/'BM Idades  (18)'!M18</f>
        <v>0.13333333333333333</v>
      </c>
      <c r="I18" s="237" t="s">
        <v>96</v>
      </c>
      <c r="J18" s="237">
        <f>'BM Idades  (18)'!K18/'BM Idades  (18)'!M18</f>
        <v>0.56666666666666665</v>
      </c>
      <c r="K18" s="238">
        <f>'BM Idades  (18)'!L18/'BM Idades  (18)'!M18</f>
        <v>0.3</v>
      </c>
      <c r="L18" s="494"/>
      <c r="M18" s="236" t="s">
        <v>96</v>
      </c>
      <c r="N18" s="237">
        <f>'BM Idades  (18)'!P18/'BM Idades  (18)'!S18</f>
        <v>4.1666666666666664E-2</v>
      </c>
      <c r="O18" s="237">
        <f>'BM Idades  (18)'!Q18/'BM Idades  (18)'!S18</f>
        <v>0.5</v>
      </c>
      <c r="P18" s="238">
        <f>'BM Idades  (18)'!R18/'BM Idades  (18)'!S18</f>
        <v>0.45833333333333331</v>
      </c>
      <c r="Q18" s="650"/>
      <c r="R18" s="236" t="s">
        <v>96</v>
      </c>
      <c r="S18" s="237">
        <f>'BM Idades  (18)'!V18/'BM Idades  (18)'!Y18</f>
        <v>0.12121212121212122</v>
      </c>
      <c r="T18" s="237">
        <f>'BM Idades  (18)'!W18/'BM Idades  (18)'!Y18</f>
        <v>0.48484848484848486</v>
      </c>
      <c r="U18" s="238">
        <f>'BM Idades  (18)'!X18/'BM Idades  (18)'!Y18</f>
        <v>0.39393939393939392</v>
      </c>
    </row>
    <row r="19" spans="1:21">
      <c r="B19" s="43" t="s">
        <v>112</v>
      </c>
      <c r="C19" s="236">
        <f>'BM Idades  (18)'!C19/'BM Idades  (18)'!G19</f>
        <v>0.14285714285714285</v>
      </c>
      <c r="D19" s="237" t="s">
        <v>96</v>
      </c>
      <c r="E19" s="237">
        <f>'BM Idades  (18)'!E19/'BM Idades  (18)'!G19</f>
        <v>0.5</v>
      </c>
      <c r="F19" s="238">
        <f>'BM Idades  (18)'!F19/'BM Idades  (18)'!G19</f>
        <v>0.35714285714285715</v>
      </c>
      <c r="G19" s="316"/>
      <c r="H19" s="236" t="s">
        <v>96</v>
      </c>
      <c r="I19" s="237">
        <f>'BM Idades  (18)'!J19/'BM Idades  (18)'!M19</f>
        <v>9.0909090909090912E-2</v>
      </c>
      <c r="J19" s="237">
        <f>'BM Idades  (18)'!K19/'BM Idades  (18)'!M19</f>
        <v>0.36363636363636365</v>
      </c>
      <c r="K19" s="238">
        <f>'BM Idades  (18)'!L19/'BM Idades  (18)'!M19</f>
        <v>0.54545454545454541</v>
      </c>
      <c r="L19" s="494"/>
      <c r="M19" s="236">
        <f>'BM Idades  (18)'!O19/'BM Idades  (18)'!S19</f>
        <v>0.14285714285714285</v>
      </c>
      <c r="N19" s="237" t="s">
        <v>96</v>
      </c>
      <c r="O19" s="237">
        <f>'BM Idades  (18)'!Q19/'BM Idades  (18)'!S19</f>
        <v>0.5</v>
      </c>
      <c r="P19" s="238">
        <f>'BM Idades  (18)'!R19/'BM Idades  (18)'!S19</f>
        <v>0.35714285714285715</v>
      </c>
      <c r="Q19" s="650"/>
      <c r="R19" s="236" t="s">
        <v>96</v>
      </c>
      <c r="S19" s="237">
        <f>'BM Idades  (18)'!V19/'BM Idades  (18)'!Y19</f>
        <v>0.2</v>
      </c>
      <c r="T19" s="237" t="s">
        <v>96</v>
      </c>
      <c r="U19" s="238">
        <f>'BM Idades  (18)'!X19/'BM Idades  (18)'!Y19</f>
        <v>0.8</v>
      </c>
    </row>
    <row r="20" spans="1:21">
      <c r="B20" s="43" t="s">
        <v>44</v>
      </c>
      <c r="C20" s="236">
        <f>'BM Idades  (18)'!C20/'BM Idades  (18)'!G20</f>
        <v>0.10526315789473684</v>
      </c>
      <c r="D20" s="237" t="s">
        <v>96</v>
      </c>
      <c r="E20" s="237">
        <f>'BM Idades  (18)'!E20/'BM Idades  (18)'!G20</f>
        <v>0.52631578947368418</v>
      </c>
      <c r="F20" s="238">
        <f>'BM Idades  (18)'!F20/'BM Idades  (18)'!G20</f>
        <v>0.36842105263157893</v>
      </c>
      <c r="G20" s="316"/>
      <c r="H20" s="236">
        <f>'BM Idades  (18)'!I20/'BM Idades  (18)'!M20</f>
        <v>5.2631578947368418E-2</v>
      </c>
      <c r="I20" s="237">
        <f>'BM Idades  (18)'!J20/'BM Idades  (18)'!M20</f>
        <v>5.2631578947368418E-2</v>
      </c>
      <c r="J20" s="237">
        <f>'BM Idades  (18)'!K20/'BM Idades  (18)'!M20</f>
        <v>0.47368421052631576</v>
      </c>
      <c r="K20" s="238">
        <f>'BM Idades  (18)'!L20/'BM Idades  (18)'!M20</f>
        <v>0.42105263157894735</v>
      </c>
      <c r="L20" s="494"/>
      <c r="M20" s="236">
        <f>'BM Idades  (18)'!O20/'BM Idades  (18)'!S20</f>
        <v>0.10526315789473684</v>
      </c>
      <c r="N20" s="237" t="s">
        <v>96</v>
      </c>
      <c r="O20" s="237">
        <f>'BM Idades  (18)'!Q20/'BM Idades  (18)'!S20</f>
        <v>0.52631578947368418</v>
      </c>
      <c r="P20" s="238">
        <f>'BM Idades  (18)'!R20/'BM Idades  (18)'!S20</f>
        <v>0.36842105263157893</v>
      </c>
      <c r="Q20" s="650"/>
      <c r="R20" s="236">
        <f>'BM Idades  (18)'!U20/'BM Idades  (18)'!Y20</f>
        <v>0.15</v>
      </c>
      <c r="S20" s="237">
        <f>'BM Idades  (18)'!V20/'BM Idades  (18)'!Y20</f>
        <v>0.15</v>
      </c>
      <c r="T20" s="237">
        <f>'BM Idades  (18)'!W20/'BM Idades  (18)'!Y20</f>
        <v>0.45</v>
      </c>
      <c r="U20" s="238">
        <f>'BM Idades  (18)'!X20/'BM Idades  (18)'!Y20</f>
        <v>0.25</v>
      </c>
    </row>
    <row r="21" spans="1:21">
      <c r="B21" s="43" t="s">
        <v>113</v>
      </c>
      <c r="C21" s="236" t="s">
        <v>96</v>
      </c>
      <c r="D21" s="237" t="s">
        <v>96</v>
      </c>
      <c r="E21" s="237">
        <f>'BM Idades  (18)'!E21/'BM Idades  (18)'!G21</f>
        <v>0.66666666666666663</v>
      </c>
      <c r="F21" s="238">
        <f>'BM Idades  (18)'!F21/'BM Idades  (18)'!G21</f>
        <v>0.33333333333333331</v>
      </c>
      <c r="G21" s="316"/>
      <c r="H21" s="236" t="s">
        <v>96</v>
      </c>
      <c r="I21" s="237" t="s">
        <v>96</v>
      </c>
      <c r="J21" s="237">
        <f>'BM Idades  (18)'!K21/'BM Idades  (18)'!M21</f>
        <v>0.7142857142857143</v>
      </c>
      <c r="K21" s="238">
        <f>'BM Idades  (18)'!L21/'BM Idades  (18)'!M21</f>
        <v>0.2857142857142857</v>
      </c>
      <c r="L21" s="494"/>
      <c r="M21" s="236" t="s">
        <v>96</v>
      </c>
      <c r="N21" s="237" t="s">
        <v>96</v>
      </c>
      <c r="O21" s="237">
        <f>'BM Idades  (18)'!Q21/'BM Idades  (18)'!S21</f>
        <v>0.66666666666666663</v>
      </c>
      <c r="P21" s="238">
        <f>'BM Idades  (18)'!R21/'BM Idades  (18)'!S21</f>
        <v>0.33333333333333331</v>
      </c>
      <c r="Q21" s="650"/>
      <c r="R21" s="236" t="s">
        <v>96</v>
      </c>
      <c r="S21" s="237" t="s">
        <v>96</v>
      </c>
      <c r="T21" s="237">
        <f>'BM Idades  (18)'!W21/'BM Idades  (18)'!Y21</f>
        <v>0.66666666666666663</v>
      </c>
      <c r="U21" s="238">
        <f>'BM Idades  (18)'!X21/'BM Idades  (18)'!Y21</f>
        <v>0.33333333333333331</v>
      </c>
    </row>
    <row r="22" spans="1:21">
      <c r="B22" s="43" t="s">
        <v>45</v>
      </c>
      <c r="C22" s="236">
        <f>'BM Idades  (18)'!C22/'BM Idades  (18)'!G22</f>
        <v>3.8461538461538464E-2</v>
      </c>
      <c r="D22" s="237" t="s">
        <v>96</v>
      </c>
      <c r="E22" s="237">
        <f>'BM Idades  (18)'!E22/'BM Idades  (18)'!G22</f>
        <v>0.44230769230769229</v>
      </c>
      <c r="F22" s="238">
        <f>'BM Idades  (18)'!F22/'BM Idades  (18)'!G22</f>
        <v>0.48076923076923078</v>
      </c>
      <c r="G22" s="316"/>
      <c r="H22" s="236">
        <f>'BM Idades  (18)'!I22/'BM Idades  (18)'!M22</f>
        <v>8.3333333333333329E-2</v>
      </c>
      <c r="I22" s="237">
        <f>'BM Idades  (18)'!J22/'BM Idades  (18)'!M22</f>
        <v>4.1666666666666664E-2</v>
      </c>
      <c r="J22" s="237">
        <f>'BM Idades  (18)'!K22/'BM Idades  (18)'!M22</f>
        <v>0.47916666666666669</v>
      </c>
      <c r="K22" s="238">
        <f>'BM Idades  (18)'!L22/'BM Idades  (18)'!M22</f>
        <v>0.39583333333333331</v>
      </c>
      <c r="L22" s="494"/>
      <c r="M22" s="236">
        <f>'BM Idades  (18)'!O22/'BM Idades  (18)'!S22</f>
        <v>3.8461538461538464E-2</v>
      </c>
      <c r="N22" s="237">
        <f>'BM Idades  (18)'!P22/'BM Idades  (18)'!S22</f>
        <v>3.8461538461538464E-2</v>
      </c>
      <c r="O22" s="237">
        <f>'BM Idades  (18)'!Q22/'BM Idades  (18)'!S22</f>
        <v>0.44230769230769229</v>
      </c>
      <c r="P22" s="238">
        <f>'BM Idades  (18)'!R22/'BM Idades  (18)'!S22</f>
        <v>0.48076923076923078</v>
      </c>
      <c r="Q22" s="650"/>
      <c r="R22" s="236">
        <f>'BM Idades  (18)'!U22/'BM Idades  (18)'!Y22</f>
        <v>2.2727272727272728E-2</v>
      </c>
      <c r="S22" s="237">
        <f>'BM Idades  (18)'!V22/'BM Idades  (18)'!Y22</f>
        <v>0.13636363636363635</v>
      </c>
      <c r="T22" s="237">
        <f>'BM Idades  (18)'!W22/'BM Idades  (18)'!Y22</f>
        <v>0.47727272727272729</v>
      </c>
      <c r="U22" s="238">
        <f>'BM Idades  (18)'!X22/'BM Idades  (18)'!Y22</f>
        <v>0.36363636363636365</v>
      </c>
    </row>
    <row r="23" spans="1:21">
      <c r="B23" s="43" t="s">
        <v>114</v>
      </c>
      <c r="C23" s="236">
        <f>'BM Idades  (18)'!C23/'BM Idades  (18)'!G23</f>
        <v>0.1111111111111111</v>
      </c>
      <c r="D23" s="237" t="s">
        <v>96</v>
      </c>
      <c r="E23" s="237">
        <f>'BM Idades  (18)'!E23/'BM Idades  (18)'!G23</f>
        <v>0.33333333333333331</v>
      </c>
      <c r="F23" s="238">
        <f>'BM Idades  (18)'!F23/'BM Idades  (18)'!G23</f>
        <v>0.55555555555555558</v>
      </c>
      <c r="G23" s="316"/>
      <c r="H23" s="236">
        <f>'BM Idades  (18)'!I23/'BM Idades  (18)'!M23</f>
        <v>6.25E-2</v>
      </c>
      <c r="I23" s="237" t="s">
        <v>96</v>
      </c>
      <c r="J23" s="237">
        <f>'BM Idades  (18)'!K23/'BM Idades  (18)'!M23</f>
        <v>0.4375</v>
      </c>
      <c r="K23" s="238">
        <f>'BM Idades  (18)'!L23/'BM Idades  (18)'!M23</f>
        <v>0.5</v>
      </c>
      <c r="L23" s="494"/>
      <c r="M23" s="236">
        <f>'BM Idades  (18)'!O23/'BM Idades  (18)'!S23</f>
        <v>0.1111111111111111</v>
      </c>
      <c r="N23" s="237" t="s">
        <v>96</v>
      </c>
      <c r="O23" s="237">
        <f>'BM Idades  (18)'!Q23/'BM Idades  (18)'!S23</f>
        <v>0.33333333333333331</v>
      </c>
      <c r="P23" s="238">
        <f>'BM Idades  (18)'!R23/'BM Idades  (18)'!S23</f>
        <v>0.55555555555555558</v>
      </c>
      <c r="Q23" s="650"/>
      <c r="R23" s="236">
        <f>'BM Idades  (18)'!U23/'BM Idades  (18)'!Y23</f>
        <v>6.6666666666666666E-2</v>
      </c>
      <c r="S23" s="237">
        <f>'BM Idades  (18)'!V23/'BM Idades  (18)'!Y23</f>
        <v>6.6666666666666666E-2</v>
      </c>
      <c r="T23" s="237">
        <f>'BM Idades  (18)'!W23/'BM Idades  (18)'!Y23</f>
        <v>0.46666666666666667</v>
      </c>
      <c r="U23" s="238">
        <f>'BM Idades  (18)'!X23/'BM Idades  (18)'!Y23</f>
        <v>0.4</v>
      </c>
    </row>
    <row r="24" spans="1:21">
      <c r="B24" s="43" t="s">
        <v>47</v>
      </c>
      <c r="C24" s="236" t="s">
        <v>96</v>
      </c>
      <c r="D24" s="237" t="s">
        <v>96</v>
      </c>
      <c r="E24" s="237">
        <f>'BM Idades  (18)'!E24/'BM Idades  (18)'!G24</f>
        <v>0.47368421052631576</v>
      </c>
      <c r="F24" s="238">
        <f>'BM Idades  (18)'!F24/'BM Idades  (18)'!G24</f>
        <v>0.36842105263157893</v>
      </c>
      <c r="G24" s="316"/>
      <c r="H24" s="236">
        <f>'BM Idades  (18)'!I24/'BM Idades  (18)'!M24</f>
        <v>0.15384615384615385</v>
      </c>
      <c r="I24" s="237" t="s">
        <v>96</v>
      </c>
      <c r="J24" s="237">
        <f>'BM Idades  (18)'!K24/'BM Idades  (18)'!M24</f>
        <v>0.30769230769230771</v>
      </c>
      <c r="K24" s="238">
        <f>'BM Idades  (18)'!L24/'BM Idades  (18)'!M24</f>
        <v>0.53846153846153844</v>
      </c>
      <c r="L24" s="494"/>
      <c r="M24" s="236">
        <f>'BM Idades  (18)'!O24/'BM Idades  (18)'!S24</f>
        <v>0.10526315789473684</v>
      </c>
      <c r="N24" s="237">
        <f>'BM Idades  (18)'!P24/'BM Idades  (18)'!S24</f>
        <v>5.2631578947368418E-2</v>
      </c>
      <c r="O24" s="237">
        <f>'BM Idades  (18)'!Q24/'BM Idades  (18)'!S24</f>
        <v>0.47368421052631576</v>
      </c>
      <c r="P24" s="238">
        <f>'BM Idades  (18)'!R24/'BM Idades  (18)'!S24</f>
        <v>0.36842105263157893</v>
      </c>
      <c r="Q24" s="650"/>
      <c r="R24" s="236">
        <f>'BM Idades  (18)'!U24/'BM Idades  (18)'!Y24</f>
        <v>0.05</v>
      </c>
      <c r="S24" s="237">
        <f>'BM Idades  (18)'!V24/'BM Idades  (18)'!Y24</f>
        <v>0.05</v>
      </c>
      <c r="T24" s="237">
        <f>'BM Idades  (18)'!W24/'BM Idades  (18)'!Y24</f>
        <v>0.3</v>
      </c>
      <c r="U24" s="238">
        <f>'BM Idades  (18)'!X24/'BM Idades  (18)'!Y24</f>
        <v>0.6</v>
      </c>
    </row>
    <row r="25" spans="1:21">
      <c r="B25" s="43" t="s">
        <v>48</v>
      </c>
      <c r="C25" s="236">
        <f>'BM Idades  (18)'!C25/'BM Idades  (18)'!G25</f>
        <v>4.7619047619047616E-2</v>
      </c>
      <c r="D25" s="237" t="s">
        <v>96</v>
      </c>
      <c r="E25" s="237">
        <f>'BM Idades  (18)'!E25/'BM Idades  (18)'!G25</f>
        <v>0.33333333333333331</v>
      </c>
      <c r="F25" s="238">
        <f>'BM Idades  (18)'!F25/'BM Idades  (18)'!G25</f>
        <v>0.5714285714285714</v>
      </c>
      <c r="G25" s="316"/>
      <c r="H25" s="236">
        <f>'BM Idades  (18)'!I25/'BM Idades  (18)'!M25</f>
        <v>0.16</v>
      </c>
      <c r="I25" s="237" t="s">
        <v>96</v>
      </c>
      <c r="J25" s="237">
        <f>'BM Idades  (18)'!K25/'BM Idades  (18)'!M25</f>
        <v>0.52</v>
      </c>
      <c r="K25" s="238">
        <f>'BM Idades  (18)'!L25/'BM Idades  (18)'!M25</f>
        <v>0.32</v>
      </c>
      <c r="L25" s="494"/>
      <c r="M25" s="236">
        <f>'BM Idades  (18)'!O25/'BM Idades  (18)'!S25</f>
        <v>4.7619047619047616E-2</v>
      </c>
      <c r="N25" s="237">
        <f>'BM Idades  (18)'!P25/'BM Idades  (18)'!S25</f>
        <v>4.7619047619047616E-2</v>
      </c>
      <c r="O25" s="237">
        <f>'BM Idades  (18)'!Q25/'BM Idades  (18)'!S25</f>
        <v>0.33333333333333331</v>
      </c>
      <c r="P25" s="238">
        <f>'BM Idades  (18)'!R25/'BM Idades  (18)'!S25</f>
        <v>0.5714285714285714</v>
      </c>
      <c r="Q25" s="650"/>
      <c r="R25" s="236" t="s">
        <v>96</v>
      </c>
      <c r="S25" s="237">
        <f>'BM Idades  (18)'!V25/'BM Idades  (18)'!Y25</f>
        <v>0.2857142857142857</v>
      </c>
      <c r="T25" s="237">
        <f>'BM Idades  (18)'!W25/'BM Idades  (18)'!Y25</f>
        <v>0.2857142857142857</v>
      </c>
      <c r="U25" s="238">
        <f>'BM Idades  (18)'!X25/'BM Idades  (18)'!Y25</f>
        <v>0.42857142857142855</v>
      </c>
    </row>
    <row r="26" spans="1:21">
      <c r="B26" s="43" t="s">
        <v>115</v>
      </c>
      <c r="C26" s="236">
        <f>'BM Idades  (18)'!C26/'BM Idades  (18)'!G26</f>
        <v>0.15789473684210525</v>
      </c>
      <c r="D26" s="237" t="s">
        <v>96</v>
      </c>
      <c r="E26" s="237">
        <f>'BM Idades  (18)'!E26/'BM Idades  (18)'!G26</f>
        <v>0.42105263157894735</v>
      </c>
      <c r="F26" s="238">
        <f>'BM Idades  (18)'!F26/'BM Idades  (18)'!G26</f>
        <v>0.36842105263157893</v>
      </c>
      <c r="G26" s="316"/>
      <c r="H26" s="236">
        <f>'BM Idades  (18)'!I26/'BM Idades  (18)'!M26</f>
        <v>0.17647058823529413</v>
      </c>
      <c r="I26" s="237">
        <f>'BM Idades  (18)'!J26/'BM Idades  (18)'!M26</f>
        <v>5.8823529411764705E-2</v>
      </c>
      <c r="J26" s="237">
        <f>'BM Idades  (18)'!K26/'BM Idades  (18)'!M26</f>
        <v>0.35294117647058826</v>
      </c>
      <c r="K26" s="238">
        <f>'BM Idades  (18)'!L26/'BM Idades  (18)'!M26</f>
        <v>0.41176470588235292</v>
      </c>
      <c r="L26" s="494"/>
      <c r="M26" s="236">
        <f>'BM Idades  (18)'!O26/'BM Idades  (18)'!S26</f>
        <v>0.15789473684210525</v>
      </c>
      <c r="N26" s="237">
        <f>'BM Idades  (18)'!P26/'BM Idades  (18)'!S26</f>
        <v>5.2631578947368418E-2</v>
      </c>
      <c r="O26" s="237">
        <f>'BM Idades  (18)'!Q26/'BM Idades  (18)'!S26</f>
        <v>0.42105263157894735</v>
      </c>
      <c r="P26" s="238">
        <f>'BM Idades  (18)'!R26/'BM Idades  (18)'!S26</f>
        <v>0.36842105263157893</v>
      </c>
      <c r="Q26" s="650"/>
      <c r="R26" s="236">
        <f>'BM Idades  (18)'!U26/'BM Idades  (18)'!Y26</f>
        <v>0.1111111111111111</v>
      </c>
      <c r="S26" s="237">
        <f>'BM Idades  (18)'!V26/'BM Idades  (18)'!Y26</f>
        <v>0.1111111111111111</v>
      </c>
      <c r="T26" s="237">
        <f>'BM Idades  (18)'!W26/'BM Idades  (18)'!Y26</f>
        <v>0.44444444444444442</v>
      </c>
      <c r="U26" s="238">
        <f>'BM Idades  (18)'!X26/'BM Idades  (18)'!Y26</f>
        <v>0.33333333333333331</v>
      </c>
    </row>
    <row r="27" spans="1:21">
      <c r="B27" s="43" t="s">
        <v>55</v>
      </c>
      <c r="C27" s="236">
        <f>'BM Idades  (18)'!C27/'BM Idades  (18)'!G27</f>
        <v>0.24324324324324326</v>
      </c>
      <c r="D27" s="237" t="s">
        <v>96</v>
      </c>
      <c r="E27" s="237">
        <f>'BM Idades  (18)'!E27/'BM Idades  (18)'!G27</f>
        <v>0.32432432432432434</v>
      </c>
      <c r="F27" s="238">
        <f>'BM Idades  (18)'!F27/'BM Idades  (18)'!G27</f>
        <v>0.43243243243243246</v>
      </c>
      <c r="G27" s="316"/>
      <c r="H27" s="236">
        <f>'BM Idades  (18)'!I27/'BM Idades  (18)'!M27</f>
        <v>0.28125</v>
      </c>
      <c r="I27" s="237">
        <f>'BM Idades  (18)'!J27/'BM Idades  (18)'!M27</f>
        <v>3.125E-2</v>
      </c>
      <c r="J27" s="237">
        <f>'BM Idades  (18)'!K27/'BM Idades  (18)'!M27</f>
        <v>0.25</v>
      </c>
      <c r="K27" s="238">
        <f>'BM Idades  (18)'!L27/'BM Idades  (18)'!M27</f>
        <v>0.4375</v>
      </c>
      <c r="L27" s="494"/>
      <c r="M27" s="236">
        <f>'BM Idades  (18)'!O27/'BM Idades  (18)'!S27</f>
        <v>0.24324324324324326</v>
      </c>
      <c r="N27" s="237" t="s">
        <v>96</v>
      </c>
      <c r="O27" s="237">
        <f>'BM Idades  (18)'!Q27/'BM Idades  (18)'!S27</f>
        <v>0.32432432432432434</v>
      </c>
      <c r="P27" s="238">
        <f>'BM Idades  (18)'!R27/'BM Idades  (18)'!S27</f>
        <v>0.43243243243243246</v>
      </c>
      <c r="Q27" s="650"/>
      <c r="R27" s="236">
        <f>'BM Idades  (18)'!U27/'BM Idades  (18)'!Y27</f>
        <v>3.2258064516129031E-2</v>
      </c>
      <c r="S27" s="237">
        <f>'BM Idades  (18)'!V27/'BM Idades  (18)'!Y27</f>
        <v>6.4516129032258063E-2</v>
      </c>
      <c r="T27" s="237">
        <f>'BM Idades  (18)'!W27/'BM Idades  (18)'!Y27</f>
        <v>0.4838709677419355</v>
      </c>
      <c r="U27" s="238">
        <f>'BM Idades  (18)'!X27/'BM Idades  (18)'!Y27</f>
        <v>0.41935483870967744</v>
      </c>
    </row>
    <row r="28" spans="1:21">
      <c r="B28" s="43" t="s">
        <v>58</v>
      </c>
      <c r="C28" s="236">
        <f>'BM Idades  (18)'!C28/'BM Idades  (18)'!G28</f>
        <v>0.14893617021276595</v>
      </c>
      <c r="D28" s="237">
        <f>'BM Idades  (18)'!D28/'BM Idades  (18)'!G28</f>
        <v>6.3829787234042548E-2</v>
      </c>
      <c r="E28" s="237">
        <f>'BM Idades  (18)'!E28/'BM Idades  (18)'!G28</f>
        <v>0.36170212765957449</v>
      </c>
      <c r="F28" s="238">
        <f>'BM Idades  (18)'!F28/'BM Idades  (18)'!G28</f>
        <v>0.42553191489361702</v>
      </c>
      <c r="G28" s="316"/>
      <c r="H28" s="236">
        <f>'BM Idades  (18)'!I28/'BM Idades  (18)'!M28</f>
        <v>0.14285714285714285</v>
      </c>
      <c r="I28" s="237">
        <f>'BM Idades  (18)'!J28/'BM Idades  (18)'!M28</f>
        <v>4.2857142857142858E-2</v>
      </c>
      <c r="J28" s="237">
        <f>'BM Idades  (18)'!K28/'BM Idades  (18)'!M28</f>
        <v>0.45714285714285713</v>
      </c>
      <c r="K28" s="238">
        <f>'BM Idades  (18)'!L28/'BM Idades  (18)'!M28</f>
        <v>0.35714285714285715</v>
      </c>
      <c r="L28" s="494"/>
      <c r="M28" s="236">
        <f>'BM Idades  (18)'!O28/'BM Idades  (18)'!S28</f>
        <v>0.14893617021276595</v>
      </c>
      <c r="N28" s="237">
        <f>'BM Idades  (18)'!P28/'BM Idades  (18)'!S28</f>
        <v>6.3829787234042548E-2</v>
      </c>
      <c r="O28" s="237">
        <f>'BM Idades  (18)'!Q28/'BM Idades  (18)'!S28</f>
        <v>0.36170212765957449</v>
      </c>
      <c r="P28" s="238">
        <f>'BM Idades  (18)'!R28/'BM Idades  (18)'!S28</f>
        <v>0.42553191489361702</v>
      </c>
      <c r="Q28" s="650"/>
      <c r="R28" s="236">
        <f>'BM Idades  (18)'!U28/'BM Idades  (18)'!Y28</f>
        <v>5.6179775280898875E-2</v>
      </c>
      <c r="S28" s="237">
        <f>'BM Idades  (18)'!V28/'BM Idades  (18)'!Y28</f>
        <v>0.1348314606741573</v>
      </c>
      <c r="T28" s="237">
        <f>'BM Idades  (18)'!W28/'BM Idades  (18)'!Y28</f>
        <v>0.3707865168539326</v>
      </c>
      <c r="U28" s="238">
        <f>'BM Idades  (18)'!X28/'BM Idades  (18)'!Y28</f>
        <v>0.43820224719101125</v>
      </c>
    </row>
    <row r="29" spans="1:21">
      <c r="A29" s="282"/>
      <c r="B29" s="43" t="s">
        <v>116</v>
      </c>
      <c r="C29" s="236" t="s">
        <v>96</v>
      </c>
      <c r="D29" s="237" t="s">
        <v>96</v>
      </c>
      <c r="E29" s="237">
        <f>'BM Idades  (18)'!E29/'BM Idades  (18)'!G29</f>
        <v>0.45454545454545453</v>
      </c>
      <c r="F29" s="238">
        <f>'BM Idades  (18)'!F29/'BM Idades  (18)'!G29</f>
        <v>0.36363636363636365</v>
      </c>
      <c r="G29" s="316"/>
      <c r="H29" s="236">
        <f>'BM Idades  (18)'!I29/'BM Idades  (18)'!M29</f>
        <v>0.13333333333333333</v>
      </c>
      <c r="I29" s="237" t="s">
        <v>96</v>
      </c>
      <c r="J29" s="237">
        <f>'BM Idades  (18)'!K29/'BM Idades  (18)'!M29</f>
        <v>0.46666666666666667</v>
      </c>
      <c r="K29" s="238">
        <f>'BM Idades  (18)'!L29/'BM Idades  (18)'!M29</f>
        <v>0.4</v>
      </c>
      <c r="L29" s="494"/>
      <c r="M29" s="236">
        <f>'BM Idades  (18)'!O29/'BM Idades  (18)'!S29</f>
        <v>0.18181818181818182</v>
      </c>
      <c r="N29" s="237" t="s">
        <v>96</v>
      </c>
      <c r="O29" s="237">
        <f>'BM Idades  (18)'!Q29/'BM Idades  (18)'!S29</f>
        <v>0.45454545454545453</v>
      </c>
      <c r="P29" s="238">
        <f>'BM Idades  (18)'!R29/'BM Idades  (18)'!S29</f>
        <v>0.36363636363636365</v>
      </c>
      <c r="Q29" s="650"/>
      <c r="R29" s="236">
        <f>'BM Idades  (18)'!U29/'BM Idades  (18)'!Y29</f>
        <v>7.1428571428571425E-2</v>
      </c>
      <c r="S29" s="237" t="s">
        <v>96</v>
      </c>
      <c r="T29" s="237">
        <f>'BM Idades  (18)'!W29/'BM Idades  (18)'!Y29</f>
        <v>0.35714285714285715</v>
      </c>
      <c r="U29" s="238">
        <f>'BM Idades  (18)'!X29/'BM Idades  (18)'!Y29</f>
        <v>0.5714285714285714</v>
      </c>
    </row>
    <row r="30" spans="1:21" ht="12.75" customHeight="1">
      <c r="A30" s="282"/>
      <c r="B30" s="43" t="s">
        <v>70</v>
      </c>
      <c r="C30" s="236">
        <f>'BM Idades  (18)'!C30/'BM Idades  (18)'!G30</f>
        <v>0.10714285714285714</v>
      </c>
      <c r="D30" s="237" t="s">
        <v>96</v>
      </c>
      <c r="E30" s="237">
        <f>'BM Idades  (18)'!E30/'BM Idades  (18)'!G30</f>
        <v>0.25</v>
      </c>
      <c r="F30" s="238">
        <f>'BM Idades  (18)'!F30/'BM Idades  (18)'!G30</f>
        <v>0.6071428571428571</v>
      </c>
      <c r="G30" s="316"/>
      <c r="H30" s="236">
        <f>'BM Idades  (18)'!I30/'BM Idades  (18)'!M30</f>
        <v>0.16216216216216217</v>
      </c>
      <c r="I30" s="237">
        <f>'BM Idades  (18)'!J30/'BM Idades  (18)'!M30</f>
        <v>5.4054054054054057E-2</v>
      </c>
      <c r="J30" s="237">
        <f>'BM Idades  (18)'!K30/'BM Idades  (18)'!M30</f>
        <v>0.29729729729729731</v>
      </c>
      <c r="K30" s="238">
        <f>'BM Idades  (18)'!L30/'BM Idades  (18)'!M30</f>
        <v>0.48648648648648651</v>
      </c>
      <c r="L30" s="494"/>
      <c r="M30" s="236">
        <f>'BM Idades  (18)'!O30/'BM Idades  (18)'!S30</f>
        <v>0.10714285714285714</v>
      </c>
      <c r="N30" s="237">
        <f>'BM Idades  (18)'!P30/'BM Idades  (18)'!S30</f>
        <v>3.5714285714285712E-2</v>
      </c>
      <c r="O30" s="237">
        <f>'BM Idades  (18)'!Q30/'BM Idades  (18)'!S30</f>
        <v>0.25</v>
      </c>
      <c r="P30" s="238">
        <f>'BM Idades  (18)'!R30/'BM Idades  (18)'!S30</f>
        <v>0.6071428571428571</v>
      </c>
      <c r="Q30" s="650"/>
      <c r="R30" s="236">
        <f>'BM Idades  (18)'!U30/'BM Idades  (18)'!Y30</f>
        <v>5.4054054054054057E-2</v>
      </c>
      <c r="S30" s="237">
        <f>'BM Idades  (18)'!V30/'BM Idades  (18)'!Y30</f>
        <v>5.4054054054054057E-2</v>
      </c>
      <c r="T30" s="237">
        <f>'BM Idades  (18)'!W30/'BM Idades  (18)'!Y30</f>
        <v>0.48648648648648651</v>
      </c>
      <c r="U30" s="238">
        <f>'BM Idades  (18)'!X30/'BM Idades  (18)'!Y30</f>
        <v>0.40540540540540543</v>
      </c>
    </row>
    <row r="31" spans="1:21">
      <c r="B31" s="43" t="s">
        <v>124</v>
      </c>
      <c r="C31" s="236">
        <f>'BM Idades  (18)'!C31/'BM Idades  (18)'!G31</f>
        <v>0.04</v>
      </c>
      <c r="D31" s="237" t="s">
        <v>96</v>
      </c>
      <c r="E31" s="237">
        <f>'BM Idades  (18)'!E31/'BM Idades  (18)'!G31</f>
        <v>0.36</v>
      </c>
      <c r="F31" s="238">
        <f>'BM Idades  (18)'!F31/'BM Idades  (18)'!G31</f>
        <v>0.56000000000000005</v>
      </c>
      <c r="G31" s="316"/>
      <c r="H31" s="236">
        <f>'BM Idades  (18)'!I31/'BM Idades  (18)'!M31</f>
        <v>3.125E-2</v>
      </c>
      <c r="I31" s="237">
        <f>'BM Idades  (18)'!J31/'BM Idades  (18)'!M31</f>
        <v>3.125E-2</v>
      </c>
      <c r="J31" s="237">
        <f>'BM Idades  (18)'!K31/'BM Idades  (18)'!M31</f>
        <v>0.5</v>
      </c>
      <c r="K31" s="238">
        <f>'BM Idades  (18)'!L31/'BM Idades  (18)'!M31</f>
        <v>0.4375</v>
      </c>
      <c r="L31" s="494"/>
      <c r="M31" s="236">
        <f>'BM Idades  (18)'!O31/'BM Idades  (18)'!S31</f>
        <v>0.04</v>
      </c>
      <c r="N31" s="237">
        <f>'BM Idades  (18)'!P31/'BM Idades  (18)'!S31</f>
        <v>0.04</v>
      </c>
      <c r="O31" s="237">
        <f>'BM Idades  (18)'!Q31/'BM Idades  (18)'!S31</f>
        <v>0.36</v>
      </c>
      <c r="P31" s="238">
        <f>'BM Idades  (18)'!R31/'BM Idades  (18)'!S31</f>
        <v>0.56000000000000005</v>
      </c>
      <c r="Q31" s="650"/>
      <c r="R31" s="236">
        <f>'BM Idades  (18)'!U31/'BM Idades  (18)'!Y31</f>
        <v>4.7619047619047616E-2</v>
      </c>
      <c r="S31" s="237">
        <f>'BM Idades  (18)'!V31/'BM Idades  (18)'!Y31</f>
        <v>7.1428571428571425E-2</v>
      </c>
      <c r="T31" s="237">
        <f>'BM Idades  (18)'!W31/'BM Idades  (18)'!Y31</f>
        <v>0.52380952380952384</v>
      </c>
      <c r="U31" s="238">
        <f>'BM Idades  (18)'!X31/'BM Idades  (18)'!Y31</f>
        <v>0.35714285714285715</v>
      </c>
    </row>
    <row r="32" spans="1:21">
      <c r="B32" s="43" t="s">
        <v>62</v>
      </c>
      <c r="C32" s="236">
        <f>'BM Idades  (18)'!C32/'BM Idades  (18)'!G32</f>
        <v>0.11764705882352941</v>
      </c>
      <c r="D32" s="237" t="s">
        <v>96</v>
      </c>
      <c r="E32" s="237">
        <f>'BM Idades  (18)'!E32/'BM Idades  (18)'!G32</f>
        <v>0.47058823529411764</v>
      </c>
      <c r="F32" s="238">
        <f>'BM Idades  (18)'!F32/'BM Idades  (18)'!G32</f>
        <v>0.41176470588235292</v>
      </c>
      <c r="G32" s="316"/>
      <c r="H32" s="236">
        <f>'BM Idades  (18)'!I32/'BM Idades  (18)'!M32</f>
        <v>0.16666666666666666</v>
      </c>
      <c r="I32" s="237">
        <f>'BM Idades  (18)'!J32/'BM Idades  (18)'!M32</f>
        <v>3.3333333333333333E-2</v>
      </c>
      <c r="J32" s="237">
        <f>'BM Idades  (18)'!K32/'BM Idades  (18)'!M32</f>
        <v>0.5</v>
      </c>
      <c r="K32" s="238">
        <f>'BM Idades  (18)'!L32/'BM Idades  (18)'!M32</f>
        <v>0.3</v>
      </c>
      <c r="L32" s="494"/>
      <c r="M32" s="236">
        <f>'BM Idades  (18)'!O32/'BM Idades  (18)'!S32</f>
        <v>0.11764705882352941</v>
      </c>
      <c r="N32" s="237" t="s">
        <v>96</v>
      </c>
      <c r="O32" s="237">
        <f>'BM Idades  (18)'!Q32/'BM Idades  (18)'!S32</f>
        <v>0.47058823529411764</v>
      </c>
      <c r="P32" s="238">
        <f>'BM Idades  (18)'!R32/'BM Idades  (18)'!S32</f>
        <v>0.41176470588235292</v>
      </c>
      <c r="Q32" s="650"/>
      <c r="R32" s="236">
        <f>'BM Idades  (18)'!U32/'BM Idades  (18)'!Y32</f>
        <v>7.6923076923076927E-2</v>
      </c>
      <c r="S32" s="237">
        <f>'BM Idades  (18)'!V32/'BM Idades  (18)'!Y32</f>
        <v>7.6923076923076927E-2</v>
      </c>
      <c r="T32" s="237">
        <f>'BM Idades  (18)'!W32/'BM Idades  (18)'!Y32</f>
        <v>0.46153846153846156</v>
      </c>
      <c r="U32" s="238">
        <f>'BM Idades  (18)'!X32/'BM Idades  (18)'!Y32</f>
        <v>0.38461538461538464</v>
      </c>
    </row>
    <row r="33" spans="1:21">
      <c r="B33" s="43" t="s">
        <v>119</v>
      </c>
      <c r="C33" s="236">
        <f>'BM Idades  (18)'!C33/'BM Idades  (18)'!G33</f>
        <v>0.15</v>
      </c>
      <c r="D33" s="237" t="s">
        <v>96</v>
      </c>
      <c r="E33" s="237">
        <f>'BM Idades  (18)'!E33/'BM Idades  (18)'!G33</f>
        <v>0.4</v>
      </c>
      <c r="F33" s="238">
        <f>'BM Idades  (18)'!F33/'BM Idades  (18)'!G33</f>
        <v>0.42499999999999999</v>
      </c>
      <c r="G33" s="316"/>
      <c r="H33" s="236">
        <f>'BM Idades  (18)'!I33/'BM Idades  (18)'!M33</f>
        <v>9.7560975609756101E-2</v>
      </c>
      <c r="I33" s="237">
        <f>'BM Idades  (18)'!J33/'BM Idades  (18)'!M33</f>
        <v>9.7560975609756101E-2</v>
      </c>
      <c r="J33" s="237">
        <f>'BM Idades  (18)'!K33/'BM Idades  (18)'!M33</f>
        <v>0.41463414634146339</v>
      </c>
      <c r="K33" s="238">
        <f>'BM Idades  (18)'!L33/'BM Idades  (18)'!M33</f>
        <v>0.3902439024390244</v>
      </c>
      <c r="L33" s="494"/>
      <c r="M33" s="236">
        <f>'BM Idades  (18)'!O33/'BM Idades  (18)'!S33</f>
        <v>0.15</v>
      </c>
      <c r="N33" s="237">
        <f>'BM Idades  (18)'!P33/'BM Idades  (18)'!S33</f>
        <v>2.5000000000000001E-2</v>
      </c>
      <c r="O33" s="237">
        <f>'BM Idades  (18)'!Q33/'BM Idades  (18)'!S33</f>
        <v>0.4</v>
      </c>
      <c r="P33" s="238">
        <f>'BM Idades  (18)'!R33/'BM Idades  (18)'!S33</f>
        <v>0.42499999999999999</v>
      </c>
      <c r="Q33" s="650"/>
      <c r="R33" s="236">
        <f>'BM Idades  (18)'!U33/'BM Idades  (18)'!Y33</f>
        <v>8.1632653061224483E-2</v>
      </c>
      <c r="S33" s="237">
        <f>'BM Idades  (18)'!V33/'BM Idades  (18)'!Y33</f>
        <v>0.16326530612244897</v>
      </c>
      <c r="T33" s="237">
        <f>'BM Idades  (18)'!W33/'BM Idades  (18)'!Y33</f>
        <v>0.38775510204081631</v>
      </c>
      <c r="U33" s="238">
        <f>'BM Idades  (18)'!X33/'BM Idades  (18)'!Y33</f>
        <v>0.36734693877551022</v>
      </c>
    </row>
    <row r="34" spans="1:21">
      <c r="B34" s="43" t="s">
        <v>120</v>
      </c>
      <c r="C34" s="236" t="s">
        <v>96</v>
      </c>
      <c r="D34" s="237" t="s">
        <v>96</v>
      </c>
      <c r="E34" s="237">
        <f>'BM Idades  (18)'!E34/'BM Idades  (18)'!G34</f>
        <v>0.27272727272727271</v>
      </c>
      <c r="F34" s="238">
        <f>'BM Idades  (18)'!F34/'BM Idades  (18)'!G34</f>
        <v>0.63636363636363635</v>
      </c>
      <c r="G34" s="316"/>
      <c r="H34" s="236" t="s">
        <v>96</v>
      </c>
      <c r="I34" s="237">
        <f>'BM Idades  (18)'!J34/'BM Idades  (18)'!M34</f>
        <v>7.1428571428571425E-2</v>
      </c>
      <c r="J34" s="237">
        <f>'BM Idades  (18)'!K34/'BM Idades  (18)'!M34</f>
        <v>0.42857142857142855</v>
      </c>
      <c r="K34" s="238">
        <f>'BM Idades  (18)'!L34/'BM Idades  (18)'!M34</f>
        <v>0.5</v>
      </c>
      <c r="L34" s="494"/>
      <c r="M34" s="236" t="s">
        <v>96</v>
      </c>
      <c r="N34" s="237">
        <f>'BM Idades  (18)'!P34/'BM Idades  (18)'!S34</f>
        <v>9.0909090909090912E-2</v>
      </c>
      <c r="O34" s="237">
        <f>'BM Idades  (18)'!Q34/'BM Idades  (18)'!S34</f>
        <v>0.27272727272727271</v>
      </c>
      <c r="P34" s="238">
        <f>'BM Idades  (18)'!R34/'BM Idades  (18)'!S34</f>
        <v>0.63636363636363635</v>
      </c>
      <c r="Q34" s="650"/>
      <c r="R34" s="236" t="s">
        <v>96</v>
      </c>
      <c r="S34" s="237">
        <f>'BM Idades  (18)'!V34/'BM Idades  (18)'!Y34</f>
        <v>0.15384615384615385</v>
      </c>
      <c r="T34" s="237">
        <f>'BM Idades  (18)'!W34/'BM Idades  (18)'!Y34</f>
        <v>0.46153846153846156</v>
      </c>
      <c r="U34" s="238">
        <f>'BM Idades  (18)'!X34/'BM Idades  (18)'!Y34</f>
        <v>0.38461538461538464</v>
      </c>
    </row>
    <row r="35" spans="1:21">
      <c r="B35" s="43" t="s">
        <v>121</v>
      </c>
      <c r="C35" s="236" t="s">
        <v>96</v>
      </c>
      <c r="D35" s="237" t="s">
        <v>96</v>
      </c>
      <c r="E35" s="237">
        <f>'BM Idades  (18)'!E35/'BM Idades  (18)'!G35</f>
        <v>0.375</v>
      </c>
      <c r="F35" s="238">
        <f>'BM Idades  (18)'!F35/'BM Idades  (18)'!G35</f>
        <v>0.5</v>
      </c>
      <c r="G35" s="316"/>
      <c r="H35" s="236" t="s">
        <v>96</v>
      </c>
      <c r="I35" s="237" t="s">
        <v>96</v>
      </c>
      <c r="J35" s="237">
        <f>'BM Idades  (18)'!K35/'BM Idades  (18)'!M35</f>
        <v>0.33333333333333331</v>
      </c>
      <c r="K35" s="238">
        <f>'BM Idades  (18)'!L35/'BM Idades  (18)'!M35</f>
        <v>0.66666666666666663</v>
      </c>
      <c r="L35" s="494"/>
      <c r="M35" s="236">
        <f>'BM Idades  (18)'!O35/'BM Idades  (18)'!S35</f>
        <v>0.125</v>
      </c>
      <c r="N35" s="237" t="s">
        <v>96</v>
      </c>
      <c r="O35" s="237">
        <f>'BM Idades  (18)'!Q35/'BM Idades  (18)'!S35</f>
        <v>0.375</v>
      </c>
      <c r="P35" s="238">
        <f>'BM Idades  (18)'!R35/'BM Idades  (18)'!S35</f>
        <v>0.5</v>
      </c>
      <c r="Q35" s="650"/>
      <c r="R35" s="236" t="s">
        <v>96</v>
      </c>
      <c r="S35" s="237" t="s">
        <v>96</v>
      </c>
      <c r="T35" s="237">
        <f>'BM Idades  (18)'!W35/'BM Idades  (18)'!Y35</f>
        <v>0.42857142857142855</v>
      </c>
      <c r="U35" s="238">
        <f>'BM Idades  (18)'!X35/'BM Idades  (18)'!Y35</f>
        <v>0.5714285714285714</v>
      </c>
    </row>
    <row r="36" spans="1:21">
      <c r="B36" s="43" t="s">
        <v>76</v>
      </c>
      <c r="C36" s="236">
        <f>'BM Idades  (18)'!C36/'BM Idades  (18)'!G36</f>
        <v>9.5238095238095233E-2</v>
      </c>
      <c r="D36" s="237" t="s">
        <v>96</v>
      </c>
      <c r="E36" s="237">
        <f>'BM Idades  (18)'!E36/'BM Idades  (18)'!G36</f>
        <v>0.5714285714285714</v>
      </c>
      <c r="F36" s="238">
        <f>'BM Idades  (18)'!F36/'BM Idades  (18)'!G36</f>
        <v>0.33333333333333331</v>
      </c>
      <c r="G36" s="316"/>
      <c r="H36" s="236" t="s">
        <v>96</v>
      </c>
      <c r="I36" s="237" t="s">
        <v>96</v>
      </c>
      <c r="J36" s="237">
        <f>'BM Idades  (18)'!K36/'BM Idades  (18)'!M36</f>
        <v>0.57692307692307687</v>
      </c>
      <c r="K36" s="238">
        <f>'BM Idades  (18)'!L36/'BM Idades  (18)'!M36</f>
        <v>0.42307692307692307</v>
      </c>
      <c r="L36" s="494"/>
      <c r="M36" s="236">
        <f>'BM Idades  (18)'!O36/'BM Idades  (18)'!S36</f>
        <v>9.5238095238095233E-2</v>
      </c>
      <c r="N36" s="237" t="s">
        <v>96</v>
      </c>
      <c r="O36" s="237">
        <f>'BM Idades  (18)'!Q36/'BM Idades  (18)'!S36</f>
        <v>0.5714285714285714</v>
      </c>
      <c r="P36" s="238">
        <f>'BM Idades  (18)'!R36/'BM Idades  (18)'!S36</f>
        <v>0.33333333333333331</v>
      </c>
      <c r="Q36" s="650"/>
      <c r="R36" s="236" t="s">
        <v>96</v>
      </c>
      <c r="S36" s="237">
        <f>'BM Idades  (18)'!V36/'BM Idades  (18)'!Y36</f>
        <v>4.1666666666666664E-2</v>
      </c>
      <c r="T36" s="237">
        <f>'BM Idades  (18)'!W36/'BM Idades  (18)'!Y36</f>
        <v>0.58333333333333337</v>
      </c>
      <c r="U36" s="238">
        <f>'BM Idades  (18)'!X36/'BM Idades  (18)'!Y36</f>
        <v>0.375</v>
      </c>
    </row>
    <row r="37" spans="1:21">
      <c r="B37" s="43" t="s">
        <v>122</v>
      </c>
      <c r="C37" s="236">
        <f>'BM Idades  (18)'!C37/'BM Idades  (18)'!G37</f>
        <v>0.13333333333333333</v>
      </c>
      <c r="D37" s="237" t="s">
        <v>96</v>
      </c>
      <c r="E37" s="237">
        <f>'BM Idades  (18)'!E37/'BM Idades  (18)'!G37</f>
        <v>0.53333333333333333</v>
      </c>
      <c r="F37" s="238">
        <f>'BM Idades  (18)'!F37/'BM Idades  (18)'!G37</f>
        <v>0.33333333333333331</v>
      </c>
      <c r="G37" s="316"/>
      <c r="H37" s="236">
        <f>'BM Idades  (18)'!I37/'BM Idades  (18)'!M37</f>
        <v>5.8823529411764705E-2</v>
      </c>
      <c r="I37" s="237" t="s">
        <v>96</v>
      </c>
      <c r="J37" s="237">
        <f>'BM Idades  (18)'!K37/'BM Idades  (18)'!M37</f>
        <v>0.58823529411764708</v>
      </c>
      <c r="K37" s="238">
        <f>'BM Idades  (18)'!L37/'BM Idades  (18)'!M37</f>
        <v>0.35294117647058826</v>
      </c>
      <c r="L37" s="494"/>
      <c r="M37" s="236">
        <f>'BM Idades  (18)'!O37/'BM Idades  (18)'!S37</f>
        <v>0.13333333333333333</v>
      </c>
      <c r="N37" s="237" t="s">
        <v>96</v>
      </c>
      <c r="O37" s="237">
        <f>'BM Idades  (18)'!Q37/'BM Idades  (18)'!S37</f>
        <v>0.53333333333333333</v>
      </c>
      <c r="P37" s="238">
        <f>'BM Idades  (18)'!R37/'BM Idades  (18)'!S37</f>
        <v>0.33333333333333331</v>
      </c>
      <c r="Q37" s="650"/>
      <c r="R37" s="236">
        <f>'BM Idades  (18)'!U37/'BM Idades  (18)'!Y37</f>
        <v>6.25E-2</v>
      </c>
      <c r="S37" s="237">
        <f>'BM Idades  (18)'!V37/'BM Idades  (18)'!Y37</f>
        <v>6.25E-2</v>
      </c>
      <c r="T37" s="237">
        <f>'BM Idades  (18)'!W37/'BM Idades  (18)'!Y37</f>
        <v>0.5</v>
      </c>
      <c r="U37" s="238">
        <f>'BM Idades  (18)'!X37/'BM Idades  (18)'!Y37</f>
        <v>0.375</v>
      </c>
    </row>
    <row r="38" spans="1:21">
      <c r="B38" s="215" t="s">
        <v>109</v>
      </c>
      <c r="C38" s="239" t="s">
        <v>96</v>
      </c>
      <c r="D38" s="240" t="s">
        <v>96</v>
      </c>
      <c r="E38" s="240" t="s">
        <v>96</v>
      </c>
      <c r="F38" s="241" t="s">
        <v>96</v>
      </c>
      <c r="G38" s="316"/>
      <c r="H38" s="239">
        <f>'BM Idades  (18)'!I38/'BM Idades  (18)'!M38</f>
        <v>0.5</v>
      </c>
      <c r="I38" s="240" t="s">
        <v>96</v>
      </c>
      <c r="J38" s="240">
        <f>'BM Idades  (18)'!K38/'BM Idades  (18)'!M38</f>
        <v>0.5</v>
      </c>
      <c r="K38" s="241" t="s">
        <v>96</v>
      </c>
      <c r="L38" s="494"/>
      <c r="M38" s="239">
        <f>'BM Idades  (18)'!O38/'BM Idades  (18)'!S38</f>
        <v>0.25</v>
      </c>
      <c r="N38" s="240" t="s">
        <v>96</v>
      </c>
      <c r="O38" s="240">
        <f>'BM Idades  (18)'!Q38/'BM Idades  (18)'!S38</f>
        <v>0.75</v>
      </c>
      <c r="P38" s="241" t="s">
        <v>96</v>
      </c>
      <c r="Q38" s="650"/>
      <c r="R38" s="239" t="s">
        <v>96</v>
      </c>
      <c r="S38" s="240" t="s">
        <v>96</v>
      </c>
      <c r="T38" s="240" t="s">
        <v>96</v>
      </c>
      <c r="U38" s="241">
        <f>'BM Idades  (18)'!X38/'BM Idades  (18)'!Y38</f>
        <v>1</v>
      </c>
    </row>
    <row r="39" spans="1:21">
      <c r="B39" s="269"/>
      <c r="C39" s="237"/>
      <c r="D39" s="237"/>
      <c r="E39" s="237"/>
      <c r="F39" s="237"/>
      <c r="H39" s="237"/>
      <c r="I39" s="237"/>
      <c r="J39" s="237"/>
      <c r="K39" s="237"/>
      <c r="M39" s="237"/>
      <c r="R39" s="237"/>
      <c r="S39" s="237"/>
      <c r="T39" s="237"/>
      <c r="U39" s="237"/>
    </row>
    <row r="40" spans="1:21" s="157" customFormat="1">
      <c r="A40" s="283"/>
      <c r="B40" s="269"/>
      <c r="C40" s="237"/>
      <c r="D40" s="237"/>
      <c r="E40" s="237"/>
      <c r="F40" s="237"/>
      <c r="H40" s="237"/>
      <c r="I40" s="237"/>
      <c r="J40" s="237"/>
      <c r="K40" s="237"/>
      <c r="M40" s="237"/>
      <c r="N40" s="148"/>
      <c r="O40" s="148"/>
      <c r="P40" s="148"/>
      <c r="R40" s="237"/>
      <c r="S40" s="237"/>
      <c r="T40" s="237"/>
      <c r="U40" s="237"/>
    </row>
    <row r="41" spans="1:21" s="157" customFormat="1">
      <c r="A41" s="283"/>
      <c r="B41" s="270"/>
      <c r="C41" s="237"/>
      <c r="D41" s="237"/>
      <c r="E41" s="237"/>
      <c r="F41" s="237"/>
      <c r="H41" s="237"/>
      <c r="I41" s="237"/>
      <c r="J41" s="237"/>
      <c r="K41" s="237"/>
    </row>
    <row r="42" spans="1:21">
      <c r="B42" s="48"/>
      <c r="C42" s="617"/>
      <c r="D42" s="618"/>
      <c r="E42" s="618"/>
      <c r="F42" s="618"/>
    </row>
    <row r="43" spans="1:21">
      <c r="B43" s="48"/>
      <c r="C43" s="617"/>
      <c r="D43" s="618"/>
      <c r="E43" s="618"/>
      <c r="F43" s="618"/>
    </row>
    <row r="44" spans="1:21">
      <c r="B44" s="306"/>
      <c r="C44" s="637"/>
      <c r="D44" s="634"/>
      <c r="E44" s="634"/>
      <c r="F44" s="634"/>
      <c r="G44" s="634"/>
      <c r="H44" s="634"/>
      <c r="I44" s="634"/>
      <c r="J44" s="634"/>
      <c r="K44" s="634"/>
    </row>
    <row r="45" spans="1:21">
      <c r="B45"/>
      <c r="C45"/>
      <c r="D45"/>
      <c r="E45"/>
      <c r="F45"/>
    </row>
    <row r="46" spans="1:21">
      <c r="B46"/>
      <c r="C46"/>
      <c r="D46"/>
      <c r="E46"/>
      <c r="F46"/>
    </row>
    <row r="47" spans="1:21">
      <c r="B47"/>
      <c r="C47"/>
      <c r="D47"/>
      <c r="E47"/>
      <c r="F47"/>
    </row>
    <row r="48" spans="1:21" s="149" customFormat="1">
      <c r="A48"/>
      <c r="B48"/>
      <c r="C48"/>
      <c r="D48"/>
      <c r="E48"/>
      <c r="F48"/>
    </row>
    <row r="49" spans="2:6">
      <c r="B49"/>
      <c r="C49"/>
      <c r="D49"/>
      <c r="E49"/>
      <c r="F49"/>
    </row>
    <row r="50" spans="2:6">
      <c r="B50"/>
      <c r="C50"/>
      <c r="D50"/>
      <c r="E50"/>
      <c r="F50"/>
    </row>
    <row r="51" spans="2:6">
      <c r="B51"/>
      <c r="C51"/>
      <c r="D51"/>
      <c r="E51"/>
      <c r="F51"/>
    </row>
    <row r="52" spans="2:6">
      <c r="B52"/>
      <c r="C52"/>
      <c r="D52"/>
      <c r="E52"/>
      <c r="F52"/>
    </row>
    <row r="53" spans="2:6">
      <c r="B53"/>
      <c r="C53"/>
      <c r="D53"/>
      <c r="E53"/>
      <c r="F53"/>
    </row>
    <row r="54" spans="2:6">
      <c r="B54"/>
      <c r="C54"/>
      <c r="D54"/>
      <c r="E54"/>
      <c r="F54"/>
    </row>
    <row r="55" spans="2:6">
      <c r="B55"/>
      <c r="C55"/>
      <c r="D55"/>
      <c r="E55"/>
      <c r="F55"/>
    </row>
    <row r="56" spans="2:6">
      <c r="B56"/>
      <c r="C56"/>
      <c r="D56"/>
      <c r="E56"/>
      <c r="F56"/>
    </row>
    <row r="57" spans="2:6">
      <c r="B57"/>
      <c r="C57"/>
      <c r="D57"/>
      <c r="E57"/>
      <c r="F57"/>
    </row>
    <row r="58" spans="2:6">
      <c r="B58"/>
      <c r="C58"/>
      <c r="D58"/>
      <c r="E58"/>
      <c r="F58"/>
    </row>
    <row r="59" spans="2:6">
      <c r="B59"/>
      <c r="C59"/>
      <c r="D59"/>
      <c r="E59"/>
      <c r="F59"/>
    </row>
    <row r="60" spans="2:6">
      <c r="B60"/>
      <c r="C60"/>
      <c r="D60"/>
      <c r="E60"/>
      <c r="F60"/>
    </row>
    <row r="61" spans="2:6">
      <c r="B61"/>
      <c r="C61"/>
      <c r="D61"/>
      <c r="E61"/>
      <c r="F61"/>
    </row>
    <row r="62" spans="2:6">
      <c r="B62"/>
      <c r="C62"/>
      <c r="D62"/>
      <c r="E62"/>
      <c r="F62"/>
    </row>
    <row r="63" spans="2:6">
      <c r="B63"/>
      <c r="C63"/>
      <c r="D63"/>
      <c r="E63"/>
      <c r="F63"/>
    </row>
    <row r="64" spans="2:6">
      <c r="B64"/>
      <c r="C64"/>
      <c r="D64"/>
      <c r="E64"/>
      <c r="F64"/>
    </row>
    <row r="65" spans="2:6">
      <c r="B65"/>
      <c r="C65"/>
      <c r="D65"/>
      <c r="E65"/>
      <c r="F65"/>
    </row>
    <row r="66" spans="2:6">
      <c r="B66" s="48"/>
      <c r="C66" s="615"/>
      <c r="D66" s="616"/>
      <c r="E66" s="616"/>
      <c r="F66" s="616"/>
    </row>
    <row r="67" spans="2:6">
      <c r="B67" s="48"/>
      <c r="C67" s="36"/>
      <c r="D67" s="36"/>
      <c r="E67" s="36"/>
      <c r="F67" s="36"/>
    </row>
  </sheetData>
  <mergeCells count="9">
    <mergeCell ref="C43:F43"/>
    <mergeCell ref="C44:K44"/>
    <mergeCell ref="C66:F66"/>
    <mergeCell ref="C7:U7"/>
    <mergeCell ref="C8:F8"/>
    <mergeCell ref="H8:K8"/>
    <mergeCell ref="M8:P8"/>
    <mergeCell ref="R8:U8"/>
    <mergeCell ref="C42:F42"/>
  </mergeCells>
  <pageMargins left="0.7" right="0.7" top="0.75" bottom="0.75" header="0.3" footer="0.3"/>
  <pageSetup orientation="portrait" verticalDpi="0" r:id="rId1"/>
  <drawing r:id="rId2"/>
</worksheet>
</file>

<file path=xl/worksheets/sheet2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0"/>
  <sheetViews>
    <sheetView showGridLines="0" showRowColHeaders="0" workbookViewId="0">
      <selection activeCell="C39" sqref="C39:G39"/>
    </sheetView>
  </sheetViews>
  <sheetFormatPr defaultColWidth="12" defaultRowHeight="15"/>
  <cols>
    <col min="1" max="1" width="12.7109375" customWidth="1"/>
    <col min="2" max="2" width="38" style="6" customWidth="1"/>
    <col min="3" max="7" width="10.7109375" style="6" customWidth="1"/>
    <col min="8" max="16384" width="12" style="6"/>
  </cols>
  <sheetData>
    <row r="1" spans="1:9" s="7" customFormat="1" ht="16.5" customHeight="1">
      <c r="A1"/>
    </row>
    <row r="2" spans="1:9" s="7" customFormat="1" ht="16.5" customHeight="1">
      <c r="A2"/>
    </row>
    <row r="3" spans="1:9" s="7" customFormat="1" ht="16.5" customHeight="1">
      <c r="A3"/>
    </row>
    <row r="4" spans="1:9" s="7" customFormat="1" ht="16.5" customHeight="1">
      <c r="A4"/>
    </row>
    <row r="5" spans="1:9" s="7" customFormat="1" ht="16.5" customHeight="1">
      <c r="A5" s="328" t="s">
        <v>100</v>
      </c>
      <c r="B5" s="604" t="s">
        <v>604</v>
      </c>
      <c r="C5" s="604"/>
      <c r="D5" s="604"/>
      <c r="E5" s="604"/>
      <c r="F5" s="604"/>
      <c r="G5" s="604"/>
      <c r="H5" s="604"/>
      <c r="I5" s="604"/>
    </row>
    <row r="6" spans="1:9" ht="12" customHeight="1">
      <c r="B6" s="324" t="s">
        <v>128</v>
      </c>
    </row>
    <row r="7" spans="1:9" ht="12" customHeight="1"/>
    <row r="8" spans="1:9" ht="24.95" customHeight="1">
      <c r="B8" s="8"/>
      <c r="C8" s="607" t="s">
        <v>605</v>
      </c>
      <c r="D8" s="607"/>
      <c r="E8" s="607"/>
      <c r="F8" s="607"/>
      <c r="G8" s="607"/>
    </row>
    <row r="9" spans="1:9" ht="24.95" customHeight="1">
      <c r="B9" s="12"/>
      <c r="C9" s="606" t="s">
        <v>129</v>
      </c>
      <c r="D9" s="606"/>
      <c r="E9" s="606"/>
      <c r="F9" s="606"/>
      <c r="G9" s="606"/>
    </row>
    <row r="10" spans="1:9" ht="24" customHeight="1">
      <c r="B10" s="334" t="s">
        <v>16</v>
      </c>
      <c r="C10" s="329" t="s">
        <v>15</v>
      </c>
      <c r="D10" s="329" t="s">
        <v>14</v>
      </c>
      <c r="E10" s="329" t="s">
        <v>13</v>
      </c>
      <c r="F10" s="329" t="s">
        <v>12</v>
      </c>
      <c r="G10" s="329" t="s">
        <v>0</v>
      </c>
    </row>
    <row r="11" spans="1:9">
      <c r="B11" s="3" t="s">
        <v>91</v>
      </c>
      <c r="C11" s="567">
        <f>'BM Idades  (18)'!U10-'BM Idades  (18)'!C10</f>
        <v>-21</v>
      </c>
      <c r="D11" s="359">
        <f>'BM Idades  (18)'!V10-'BM Idades  (18)'!D10</f>
        <v>-51</v>
      </c>
      <c r="E11" s="359">
        <f>'BM Idades  (18)'!W10-'BM Idades  (18)'!E10</f>
        <v>-1083</v>
      </c>
      <c r="F11" s="359">
        <f>'BM Idades  (18)'!X10-'BM Idades  (18)'!F10</f>
        <v>-449</v>
      </c>
      <c r="G11" s="360">
        <f>'BM Idades  (18)'!Y10-'BM Idades  (18)'!G10</f>
        <v>-1604</v>
      </c>
      <c r="I11" s="133"/>
    </row>
    <row r="12" spans="1:9">
      <c r="B12" s="4" t="s">
        <v>487</v>
      </c>
      <c r="C12" s="568">
        <f>'BM Idades  (18)'!U11-'BM Idades  (18)'!C11</f>
        <v>20</v>
      </c>
      <c r="D12" s="362">
        <f>'BM Idades  (18)'!V11-'BM Idades  (18)'!D11</f>
        <v>-24</v>
      </c>
      <c r="E12" s="362">
        <f>'BM Idades  (18)'!W11-'BM Idades  (18)'!E11</f>
        <v>-151</v>
      </c>
      <c r="F12" s="362">
        <f>'BM Idades  (18)'!X11-'BM Idades  (18)'!F11</f>
        <v>-112</v>
      </c>
      <c r="G12" s="363">
        <f>'BM Idades  (18)'!Y11-'BM Idades  (18)'!G11</f>
        <v>-267</v>
      </c>
    </row>
    <row r="13" spans="1:9">
      <c r="B13" s="4" t="s">
        <v>93</v>
      </c>
      <c r="C13" s="568">
        <f>'BM Idades  (18)'!U12-'BM Idades  (18)'!C12</f>
        <v>-238</v>
      </c>
      <c r="D13" s="362">
        <f>'BM Idades  (18)'!V12-'BM Idades  (18)'!D12</f>
        <v>247</v>
      </c>
      <c r="E13" s="362">
        <f>'BM Idades  (18)'!W12-'BM Idades  (18)'!E12</f>
        <v>-38</v>
      </c>
      <c r="F13" s="362">
        <f>'BM Idades  (18)'!X12-'BM Idades  (18)'!F12</f>
        <v>-51</v>
      </c>
      <c r="G13" s="363">
        <f>'BM Idades  (18)'!Y12-'BM Idades  (18)'!G12</f>
        <v>-80</v>
      </c>
    </row>
    <row r="14" spans="1:9">
      <c r="B14" s="4" t="s">
        <v>1</v>
      </c>
      <c r="C14" s="654">
        <f>'BM Idades  (18)'!U13-'BM Idades  (18)'!C13</f>
        <v>-27</v>
      </c>
      <c r="D14" s="530">
        <f>'BM Idades  (18)'!V13-'BM Idades  (18)'!D13</f>
        <v>59</v>
      </c>
      <c r="E14" s="530">
        <f>'BM Idades  (18)'!W13-'BM Idades  (18)'!E13</f>
        <v>33</v>
      </c>
      <c r="F14" s="530">
        <f>'BM Idades  (18)'!X13-'BM Idades  (18)'!F13</f>
        <v>4</v>
      </c>
      <c r="G14" s="531">
        <f>'BM Idades  (18)'!Y13-'BM Idades  (18)'!G13</f>
        <v>69</v>
      </c>
    </row>
    <row r="15" spans="1:9">
      <c r="B15" s="43" t="s">
        <v>38</v>
      </c>
      <c r="C15" s="567">
        <f>'BM Idades  (18)'!U14-'BM Idades  (18)'!C14</f>
        <v>-1</v>
      </c>
      <c r="D15" s="359" t="s">
        <v>96</v>
      </c>
      <c r="E15" s="359">
        <f>'BM Idades  (18)'!W14-'BM Idades  (18)'!E14</f>
        <v>-4</v>
      </c>
      <c r="F15" s="359">
        <f>'BM Idades  (18)'!X14-'BM Idades  (18)'!F14</f>
        <v>-3</v>
      </c>
      <c r="G15" s="360">
        <f>'BM Idades  (18)'!Y14-'BM Idades  (18)'!G14</f>
        <v>-4</v>
      </c>
    </row>
    <row r="16" spans="1:9">
      <c r="B16" s="43" t="s">
        <v>39</v>
      </c>
      <c r="C16" s="568">
        <f>'BM Idades  (18)'!U15-'BM Idades  (18)'!C15</f>
        <v>-1</v>
      </c>
      <c r="D16" s="362" t="s">
        <v>96</v>
      </c>
      <c r="E16" s="362">
        <f>'BM Idades  (18)'!W15-'BM Idades  (18)'!E15</f>
        <v>1</v>
      </c>
      <c r="F16" s="362">
        <f>'BM Idades  (18)'!X15-'BM Idades  (18)'!F15</f>
        <v>-1</v>
      </c>
      <c r="G16" s="363">
        <f>'BM Idades  (18)'!Y15-'BM Idades  (18)'!G15</f>
        <v>5</v>
      </c>
    </row>
    <row r="17" spans="2:7">
      <c r="B17" s="43" t="s">
        <v>41</v>
      </c>
      <c r="C17" s="568">
        <f>'BM Idades  (18)'!U16-'BM Idades  (18)'!C16</f>
        <v>-2</v>
      </c>
      <c r="D17" s="362" t="s">
        <v>96</v>
      </c>
      <c r="E17" s="362">
        <f>'BM Idades  (18)'!W16-'BM Idades  (18)'!E16</f>
        <v>-4</v>
      </c>
      <c r="F17" s="362">
        <f>'BM Idades  (18)'!X16-'BM Idades  (18)'!F16</f>
        <v>-5</v>
      </c>
      <c r="G17" s="363">
        <f>'BM Idades  (18)'!Y16-'BM Idades  (18)'!G16</f>
        <v>-8</v>
      </c>
    </row>
    <row r="18" spans="2:7">
      <c r="B18" s="43" t="s">
        <v>110</v>
      </c>
      <c r="C18" s="568" t="s">
        <v>96</v>
      </c>
      <c r="D18" s="362" t="s">
        <v>96</v>
      </c>
      <c r="E18" s="362">
        <f>'BM Idades  (18)'!W17-'BM Idades  (18)'!E17</f>
        <v>-1</v>
      </c>
      <c r="F18" s="362">
        <f>'BM Idades  (18)'!X17-'BM Idades  (18)'!F17</f>
        <v>0</v>
      </c>
      <c r="G18" s="363">
        <f>'BM Idades  (18)'!Y17-'BM Idades  (18)'!G17</f>
        <v>3</v>
      </c>
    </row>
    <row r="19" spans="2:7">
      <c r="B19" s="43" t="s">
        <v>111</v>
      </c>
      <c r="C19" s="568" t="s">
        <v>96</v>
      </c>
      <c r="D19" s="362">
        <f>'BM Idades  (18)'!V18-'BM Idades  (18)'!D18</f>
        <v>3</v>
      </c>
      <c r="E19" s="362">
        <f>'BM Idades  (18)'!W18-'BM Idades  (18)'!E18</f>
        <v>4</v>
      </c>
      <c r="F19" s="362">
        <f>'BM Idades  (18)'!X18-'BM Idades  (18)'!F18</f>
        <v>2</v>
      </c>
      <c r="G19" s="363">
        <f>'BM Idades  (18)'!Y18-'BM Idades  (18)'!G18</f>
        <v>9</v>
      </c>
    </row>
    <row r="20" spans="2:7">
      <c r="B20" s="43" t="s">
        <v>112</v>
      </c>
      <c r="C20" s="568" t="s">
        <v>96</v>
      </c>
      <c r="D20" s="362" t="s">
        <v>96</v>
      </c>
      <c r="E20" s="362" t="s">
        <v>96</v>
      </c>
      <c r="F20" s="362">
        <f>'BM Idades  (18)'!X19-'BM Idades  (18)'!F19</f>
        <v>3</v>
      </c>
      <c r="G20" s="363">
        <f>'BM Idades  (18)'!Y19-'BM Idades  (18)'!G19</f>
        <v>-4</v>
      </c>
    </row>
    <row r="21" spans="2:7">
      <c r="B21" s="43" t="s">
        <v>44</v>
      </c>
      <c r="C21" s="568">
        <f>'BM Idades  (18)'!U20-'BM Idades  (18)'!C20</f>
        <v>1</v>
      </c>
      <c r="D21" s="362" t="s">
        <v>96</v>
      </c>
      <c r="E21" s="362">
        <f>'BM Idades  (18)'!W20-'BM Idades  (18)'!E20</f>
        <v>-1</v>
      </c>
      <c r="F21" s="362">
        <f>'BM Idades  (18)'!X20-'BM Idades  (18)'!F20</f>
        <v>-2</v>
      </c>
      <c r="G21" s="363">
        <f>'BM Idades  (18)'!Y20-'BM Idades  (18)'!G20</f>
        <v>1</v>
      </c>
    </row>
    <row r="22" spans="2:7">
      <c r="B22" s="43" t="s">
        <v>113</v>
      </c>
      <c r="C22" s="568" t="s">
        <v>96</v>
      </c>
      <c r="D22" s="362" t="s">
        <v>96</v>
      </c>
      <c r="E22" s="362">
        <f>'BM Idades  (18)'!W21-'BM Idades  (18)'!E21</f>
        <v>0</v>
      </c>
      <c r="F22" s="362">
        <f>'BM Idades  (18)'!X21-'BM Idades  (18)'!F21</f>
        <v>0</v>
      </c>
      <c r="G22" s="363">
        <f>'BM Idades  (18)'!Y21-'BM Idades  (18)'!G21</f>
        <v>0</v>
      </c>
    </row>
    <row r="23" spans="2:7">
      <c r="B23" s="43" t="s">
        <v>45</v>
      </c>
      <c r="C23" s="568">
        <f>'BM Idades  (18)'!U22-'BM Idades  (18)'!C22</f>
        <v>-1</v>
      </c>
      <c r="D23" s="362">
        <f>'BM Idades  (18)'!V22-'BM Idades  (18)'!D22</f>
        <v>4</v>
      </c>
      <c r="E23" s="362">
        <f>'BM Idades  (18)'!W22-'BM Idades  (18)'!E22</f>
        <v>-2</v>
      </c>
      <c r="F23" s="362">
        <f>'BM Idades  (18)'!X22-'BM Idades  (18)'!F22</f>
        <v>-9</v>
      </c>
      <c r="G23" s="363">
        <f>'BM Idades  (18)'!Y22-'BM Idades  (18)'!G22</f>
        <v>-8</v>
      </c>
    </row>
    <row r="24" spans="2:7">
      <c r="B24" s="43" t="s">
        <v>114</v>
      </c>
      <c r="C24" s="568">
        <f>'BM Idades  (18)'!U23-'BM Idades  (18)'!C23</f>
        <v>-1</v>
      </c>
      <c r="D24" s="362" t="s">
        <v>96</v>
      </c>
      <c r="E24" s="362">
        <f>'BM Idades  (18)'!W23-'BM Idades  (18)'!E23</f>
        <v>1</v>
      </c>
      <c r="F24" s="362">
        <f>'BM Idades  (18)'!X23-'BM Idades  (18)'!F23</f>
        <v>-4</v>
      </c>
      <c r="G24" s="363">
        <f>'BM Idades  (18)'!Y23-'BM Idades  (18)'!G23</f>
        <v>-3</v>
      </c>
    </row>
    <row r="25" spans="2:7">
      <c r="B25" s="43" t="s">
        <v>47</v>
      </c>
      <c r="C25" s="568">
        <f>'BM Idades  (18)'!U24-'BM Idades  (18)'!C24</f>
        <v>-1</v>
      </c>
      <c r="D25" s="362">
        <f>'BM Idades  (18)'!V24-'BM Idades  (18)'!D24</f>
        <v>0</v>
      </c>
      <c r="E25" s="362">
        <f>'BM Idades  (18)'!W24-'BM Idades  (18)'!E24</f>
        <v>-3</v>
      </c>
      <c r="F25" s="362">
        <f>'BM Idades  (18)'!X24-'BM Idades  (18)'!F24</f>
        <v>5</v>
      </c>
      <c r="G25" s="363">
        <f>'BM Idades  (18)'!Y24-'BM Idades  (18)'!G24</f>
        <v>1</v>
      </c>
    </row>
    <row r="26" spans="2:7">
      <c r="B26" s="43" t="s">
        <v>48</v>
      </c>
      <c r="C26" s="568" t="s">
        <v>96</v>
      </c>
      <c r="D26" s="362">
        <f>'BM Idades  (18)'!V25-'BM Idades  (18)'!D25</f>
        <v>3</v>
      </c>
      <c r="E26" s="362">
        <f>'BM Idades  (18)'!W25-'BM Idades  (18)'!E25</f>
        <v>-3</v>
      </c>
      <c r="F26" s="362">
        <f>'BM Idades  (18)'!X25-'BM Idades  (18)'!F25</f>
        <v>-6</v>
      </c>
      <c r="G26" s="363">
        <f>'BM Idades  (18)'!Y25-'BM Idades  (18)'!G25</f>
        <v>-7</v>
      </c>
    </row>
    <row r="27" spans="2:7">
      <c r="B27" s="43" t="s">
        <v>115</v>
      </c>
      <c r="C27" s="568">
        <f>'BM Idades  (18)'!U26-'BM Idades  (18)'!C26</f>
        <v>-1</v>
      </c>
      <c r="D27" s="362">
        <f>'BM Idades  (18)'!V26-'BM Idades  (18)'!D26</f>
        <v>1</v>
      </c>
      <c r="E27" s="362">
        <f>'BM Idades  (18)'!W26-'BM Idades  (18)'!E26</f>
        <v>0</v>
      </c>
      <c r="F27" s="362">
        <f>'BM Idades  (18)'!X26-'BM Idades  (18)'!F26</f>
        <v>-1</v>
      </c>
      <c r="G27" s="363">
        <f>'BM Idades  (18)'!Y26-'BM Idades  (18)'!G26</f>
        <v>-1</v>
      </c>
    </row>
    <row r="28" spans="2:7">
      <c r="B28" s="43" t="s">
        <v>55</v>
      </c>
      <c r="C28" s="568">
        <f>'BM Idades  (18)'!U27-'BM Idades  (18)'!C27</f>
        <v>-8</v>
      </c>
      <c r="D28" s="362" t="s">
        <v>96</v>
      </c>
      <c r="E28" s="362">
        <f>'BM Idades  (18)'!W27-'BM Idades  (18)'!E27</f>
        <v>3</v>
      </c>
      <c r="F28" s="362">
        <f>'BM Idades  (18)'!X27-'BM Idades  (18)'!F27</f>
        <v>-3</v>
      </c>
      <c r="G28" s="363">
        <f>'BM Idades  (18)'!Y27-'BM Idades  (18)'!G27</f>
        <v>-6</v>
      </c>
    </row>
    <row r="29" spans="2:7">
      <c r="B29" s="43" t="s">
        <v>58</v>
      </c>
      <c r="C29" s="568">
        <f>'BM Idades  (18)'!U28-'BM Idades  (18)'!C28</f>
        <v>-2</v>
      </c>
      <c r="D29" s="362">
        <f>'BM Idades  (18)'!V28-'BM Idades  (18)'!D28</f>
        <v>9</v>
      </c>
      <c r="E29" s="362">
        <f>'BM Idades  (18)'!W28-'BM Idades  (18)'!E28</f>
        <v>16</v>
      </c>
      <c r="F29" s="362">
        <f>'BM Idades  (18)'!X28-'BM Idades  (18)'!F28</f>
        <v>19</v>
      </c>
      <c r="G29" s="363">
        <f>'BM Idades  (18)'!Y28-'BM Idades  (18)'!G28</f>
        <v>42</v>
      </c>
    </row>
    <row r="30" spans="2:7">
      <c r="B30" s="43" t="s">
        <v>116</v>
      </c>
      <c r="C30" s="568">
        <f>'BM Idades  (18)'!U29-'BM Idades  (18)'!C29</f>
        <v>-1</v>
      </c>
      <c r="D30" s="362" t="s">
        <v>96</v>
      </c>
      <c r="E30" s="362">
        <f>'BM Idades  (18)'!W29-'BM Idades  (18)'!E29</f>
        <v>0</v>
      </c>
      <c r="F30" s="362">
        <f>'BM Idades  (18)'!X29-'BM Idades  (18)'!F29</f>
        <v>4</v>
      </c>
      <c r="G30" s="363">
        <f>'BM Idades  (18)'!Y29-'BM Idades  (18)'!G29</f>
        <v>3</v>
      </c>
    </row>
    <row r="31" spans="2:7">
      <c r="B31" s="43" t="s">
        <v>70</v>
      </c>
      <c r="C31" s="568">
        <f>'BM Idades  (18)'!U30-'BM Idades  (18)'!C30</f>
        <v>-1</v>
      </c>
      <c r="D31" s="362">
        <f>'BM Idades  (18)'!V30-'BM Idades  (18)'!D30</f>
        <v>1</v>
      </c>
      <c r="E31" s="362">
        <f>'BM Idades  (18)'!W30-'BM Idades  (18)'!E30</f>
        <v>11</v>
      </c>
      <c r="F31" s="362">
        <f>'BM Idades  (18)'!X30-'BM Idades  (18)'!F30</f>
        <v>-2</v>
      </c>
      <c r="G31" s="363">
        <f>'BM Idades  (18)'!Y30-'BM Idades  (18)'!G30</f>
        <v>9</v>
      </c>
    </row>
    <row r="32" spans="2:7">
      <c r="B32" s="43" t="s">
        <v>135</v>
      </c>
      <c r="C32" s="568">
        <f>'BM Idades  (18)'!U31-'BM Idades  (18)'!C31</f>
        <v>1</v>
      </c>
      <c r="D32" s="362">
        <f>'BM Idades  (18)'!V31-'BM Idades  (18)'!D31</f>
        <v>2</v>
      </c>
      <c r="E32" s="362">
        <f>'BM Idades  (18)'!W31-'BM Idades  (18)'!E31</f>
        <v>13</v>
      </c>
      <c r="F32" s="362">
        <f>'BM Idades  (18)'!X31-'BM Idades  (18)'!F31</f>
        <v>1</v>
      </c>
      <c r="G32" s="363">
        <f>'BM Idades  (18)'!Y31-'BM Idades  (18)'!G31</f>
        <v>17</v>
      </c>
    </row>
    <row r="33" spans="2:7">
      <c r="B33" s="43" t="s">
        <v>62</v>
      </c>
      <c r="C33" s="568">
        <f>'BM Idades  (18)'!U32-'BM Idades  (18)'!C32</f>
        <v>0</v>
      </c>
      <c r="D33" s="362" t="s">
        <v>96</v>
      </c>
      <c r="E33" s="362">
        <f>'BM Idades  (18)'!W32-'BM Idades  (18)'!E32</f>
        <v>4</v>
      </c>
      <c r="F33" s="362">
        <f>'BM Idades  (18)'!X32-'BM Idades  (18)'!F32</f>
        <v>3</v>
      </c>
      <c r="G33" s="363">
        <f>'BM Idades  (18)'!Y32-'BM Idades  (18)'!G32</f>
        <v>9</v>
      </c>
    </row>
    <row r="34" spans="2:7" ht="12.75" customHeight="1">
      <c r="B34" s="43" t="s">
        <v>119</v>
      </c>
      <c r="C34" s="568">
        <f>'BM Idades  (18)'!U33-'BM Idades  (18)'!C33</f>
        <v>-2</v>
      </c>
      <c r="D34" s="362">
        <f>'BM Idades  (18)'!V33-'BM Idades  (18)'!D33</f>
        <v>7</v>
      </c>
      <c r="E34" s="362">
        <f>'BM Idades  (18)'!W33-'BM Idades  (18)'!E33</f>
        <v>3</v>
      </c>
      <c r="F34" s="362">
        <f>'BM Idades  (18)'!X33-'BM Idades  (18)'!F33</f>
        <v>1</v>
      </c>
      <c r="G34" s="363">
        <f>'BM Idades  (18)'!Y33-'BM Idades  (18)'!G33</f>
        <v>9</v>
      </c>
    </row>
    <row r="35" spans="2:7">
      <c r="B35" s="43" t="s">
        <v>120</v>
      </c>
      <c r="C35" s="568" t="s">
        <v>96</v>
      </c>
      <c r="D35" s="362">
        <f>'BM Idades  (18)'!V34-'BM Idades  (18)'!D34</f>
        <v>1</v>
      </c>
      <c r="E35" s="362">
        <f>'BM Idades  (18)'!W34-'BM Idades  (18)'!E34</f>
        <v>3</v>
      </c>
      <c r="F35" s="362">
        <f>'BM Idades  (18)'!X34-'BM Idades  (18)'!F34</f>
        <v>-2</v>
      </c>
      <c r="G35" s="363">
        <f>'BM Idades  (18)'!Y34-'BM Idades  (18)'!G34</f>
        <v>2</v>
      </c>
    </row>
    <row r="36" spans="2:7">
      <c r="B36" s="43" t="s">
        <v>121</v>
      </c>
      <c r="C36" s="568" t="s">
        <v>96</v>
      </c>
      <c r="D36" s="362" t="s">
        <v>96</v>
      </c>
      <c r="E36" s="362">
        <f>'BM Idades  (18)'!W35-'BM Idades  (18)'!E35</f>
        <v>0</v>
      </c>
      <c r="F36" s="362">
        <f>'BM Idades  (18)'!X35-'BM Idades  (18)'!F35</f>
        <v>0</v>
      </c>
      <c r="G36" s="363">
        <f>'BM Idades  (18)'!Y35-'BM Idades  (18)'!G35</f>
        <v>-1</v>
      </c>
    </row>
    <row r="37" spans="2:7">
      <c r="B37" s="43" t="s">
        <v>76</v>
      </c>
      <c r="C37" s="568" t="s">
        <v>96</v>
      </c>
      <c r="D37" s="362" t="s">
        <v>96</v>
      </c>
      <c r="E37" s="362">
        <f>'BM Idades  (18)'!W36-'BM Idades  (18)'!E36</f>
        <v>2</v>
      </c>
      <c r="F37" s="362">
        <f>'BM Idades  (18)'!X36-'BM Idades  (18)'!F36</f>
        <v>2</v>
      </c>
      <c r="G37" s="363">
        <f>'BM Idades  (18)'!Y36-'BM Idades  (18)'!G36</f>
        <v>3</v>
      </c>
    </row>
    <row r="38" spans="2:7">
      <c r="B38" s="43" t="s">
        <v>122</v>
      </c>
      <c r="C38" s="568">
        <f>'BM Idades  (18)'!U37-'BM Idades  (18)'!C37</f>
        <v>-1</v>
      </c>
      <c r="D38" s="362" t="s">
        <v>96</v>
      </c>
      <c r="E38" s="365">
        <f>'BM Idades  (18)'!W37-'BM Idades  (18)'!E37</f>
        <v>0</v>
      </c>
      <c r="F38" s="365">
        <f>'BM Idades  (18)'!X37-'BM Idades  (18)'!F37</f>
        <v>1</v>
      </c>
      <c r="G38" s="366">
        <f>'BM Idades  (18)'!Y37-'BM Idades  (18)'!G37</f>
        <v>1</v>
      </c>
    </row>
    <row r="39" spans="2:7">
      <c r="B39" s="48"/>
      <c r="C39" s="621"/>
      <c r="D39" s="616"/>
      <c r="E39" s="616"/>
      <c r="F39" s="616"/>
      <c r="G39" s="616"/>
    </row>
    <row r="40" spans="2:7">
      <c r="B40" s="48"/>
      <c r="C40" s="36"/>
      <c r="D40" s="36"/>
      <c r="E40" s="36"/>
      <c r="F40" s="36"/>
      <c r="G40" s="36"/>
    </row>
  </sheetData>
  <mergeCells count="4">
    <mergeCell ref="B5:I5"/>
    <mergeCell ref="C8:G8"/>
    <mergeCell ref="C9:G9"/>
    <mergeCell ref="C39:G39"/>
  </mergeCells>
  <pageMargins left="0.7" right="0.7" top="0.75" bottom="0.75" header="0.3" footer="0.3"/>
  <pageSetup orientation="portrait" verticalDpi="0" r:id="rId1"/>
  <drawing r:id="rId2"/>
</worksheet>
</file>

<file path=xl/worksheets/sheet2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1"/>
  <sheetViews>
    <sheetView showGridLines="0" showRowColHeaders="0" workbookViewId="0">
      <selection activeCell="C40" sqref="C40:G40"/>
    </sheetView>
  </sheetViews>
  <sheetFormatPr defaultColWidth="12" defaultRowHeight="15"/>
  <cols>
    <col min="1" max="1" width="12.7109375" customWidth="1"/>
    <col min="2" max="2" width="38" style="6" customWidth="1"/>
    <col min="3" max="7" width="10.7109375" style="6" customWidth="1"/>
    <col min="8" max="16384" width="12" style="6"/>
  </cols>
  <sheetData>
    <row r="1" spans="1:7" s="7" customFormat="1" ht="16.5" customHeight="1">
      <c r="A1"/>
    </row>
    <row r="2" spans="1:7" s="7" customFormat="1" ht="16.5" customHeight="1">
      <c r="A2"/>
    </row>
    <row r="3" spans="1:7" s="7" customFormat="1" ht="16.5" customHeight="1">
      <c r="A3"/>
    </row>
    <row r="4" spans="1:7" s="7" customFormat="1" ht="16.5" customHeight="1">
      <c r="A4"/>
    </row>
    <row r="5" spans="1:7" s="7" customFormat="1" ht="16.5" customHeight="1">
      <c r="A5" s="330" t="s">
        <v>101</v>
      </c>
      <c r="B5" s="333" t="s">
        <v>606</v>
      </c>
      <c r="F5" s="2"/>
      <c r="G5" s="2"/>
    </row>
    <row r="6" spans="1:7" s="7" customFormat="1" ht="12" customHeight="1">
      <c r="A6" s="330"/>
      <c r="B6" s="324" t="s">
        <v>128</v>
      </c>
      <c r="F6" s="2"/>
      <c r="G6" s="2"/>
    </row>
    <row r="7" spans="1:7" ht="15" customHeight="1"/>
    <row r="8" spans="1:7" ht="24.95" customHeight="1">
      <c r="B8" s="8"/>
      <c r="C8" s="607" t="s">
        <v>607</v>
      </c>
      <c r="D8" s="607"/>
      <c r="E8" s="607"/>
      <c r="F8" s="607"/>
      <c r="G8" s="607"/>
    </row>
    <row r="9" spans="1:7" ht="24.95" customHeight="1">
      <c r="B9" s="12"/>
      <c r="C9" s="606" t="s">
        <v>130</v>
      </c>
      <c r="D9" s="606"/>
      <c r="E9" s="606"/>
      <c r="F9" s="606"/>
      <c r="G9" s="606"/>
    </row>
    <row r="10" spans="1:7">
      <c r="B10" s="334" t="s">
        <v>94</v>
      </c>
      <c r="C10" s="329" t="s">
        <v>15</v>
      </c>
      <c r="D10" s="329" t="s">
        <v>14</v>
      </c>
      <c r="E10" s="329" t="s">
        <v>13</v>
      </c>
      <c r="F10" s="329" t="s">
        <v>12</v>
      </c>
      <c r="G10" s="329" t="s">
        <v>0</v>
      </c>
    </row>
    <row r="11" spans="1:7">
      <c r="B11" s="3" t="s">
        <v>91</v>
      </c>
      <c r="C11" s="58">
        <f>('BM Idades  (18)'!U10-'BM Idades  (18)'!C10)/'BM Idades  (18)'!C10</f>
        <v>-5.0359712230215826E-2</v>
      </c>
      <c r="D11" s="59">
        <f>('BM Idades  (18)'!V10-'BM Idades  (18)'!D10)/'BM Idades  (18)'!D10</f>
        <v>-3.155940594059406E-2</v>
      </c>
      <c r="E11" s="59">
        <f>('BM Idades  (18)'!W10-'BM Idades  (18)'!E10)/'BM Idades  (18)'!E10</f>
        <v>-0.11444573602451653</v>
      </c>
      <c r="F11" s="59">
        <f>('BM Idades  (18)'!X10-'BM Idades  (18)'!F10)/'BM Idades  (18)'!F10</f>
        <v>-4.3668546975296638E-2</v>
      </c>
      <c r="G11" s="76">
        <f>('BM Idades  (18)'!Y10-'BM Idades  (18)'!G10)/'BM Idades  (18)'!G10</f>
        <v>-7.3652309670309488E-2</v>
      </c>
    </row>
    <row r="12" spans="1:7">
      <c r="B12" s="4" t="s">
        <v>487</v>
      </c>
      <c r="C12" s="60">
        <f>('BM Idades  (18)'!U11-'BM Idades  (18)'!C11)/'BM Idades  (18)'!C11</f>
        <v>0.13513513513513514</v>
      </c>
      <c r="D12" s="61">
        <f>('BM Idades  (18)'!V11-'BM Idades  (18)'!D11)/'BM Idades  (18)'!D11</f>
        <v>-4.633204633204633E-2</v>
      </c>
      <c r="E12" s="61">
        <f>('BM Idades  (18)'!W11-'BM Idades  (18)'!E11)/'BM Idades  (18)'!E11</f>
        <v>-6.7956795679567958E-2</v>
      </c>
      <c r="F12" s="61">
        <f>('BM Idades  (18)'!X11-'BM Idades  (18)'!F11)/'BM Idades  (18)'!F11</f>
        <v>-4.686192468619247E-2</v>
      </c>
      <c r="G12" s="77">
        <f>('BM Idades  (18)'!Y11-'BM Idades  (18)'!G11)/'BM Idades  (18)'!G11</f>
        <v>-5.0587343690791965E-2</v>
      </c>
    </row>
    <row r="13" spans="1:7">
      <c r="B13" s="4" t="s">
        <v>93</v>
      </c>
      <c r="C13" s="60">
        <f>('BM Idades  (18)'!U12-'BM Idades  (18)'!C12)/'BM Idades  (18)'!C12</f>
        <v>-0.66111111111111109</v>
      </c>
      <c r="D13" s="61">
        <f>('BM Idades  (18)'!V12-'BM Idades  (18)'!D12)/'BM Idades  (18)'!D12</f>
        <v>2.1858407079646018</v>
      </c>
      <c r="E13" s="61">
        <f>('BM Idades  (18)'!W12-'BM Idades  (18)'!E12)/'BM Idades  (18)'!E12</f>
        <v>-2.5333333333333333E-2</v>
      </c>
      <c r="F13" s="61">
        <f>('BM Idades  (18)'!X12-'BM Idades  (18)'!F12)/'BM Idades  (18)'!F12</f>
        <v>-2.9685681024447033E-2</v>
      </c>
      <c r="G13" s="77">
        <f>('BM Idades  (18)'!Y12-'BM Idades  (18)'!G12)/'BM Idades  (18)'!G12</f>
        <v>-2.167434299647792E-2</v>
      </c>
    </row>
    <row r="14" spans="1:7">
      <c r="B14" s="4" t="s">
        <v>1</v>
      </c>
      <c r="C14" s="104">
        <f>('BM Idades  (18)'!U13-'BM Idades  (18)'!C13)/'BM Idades  (18)'!C13</f>
        <v>-0.47368421052631576</v>
      </c>
      <c r="D14" s="105">
        <f>('BM Idades  (18)'!V13-'BM Idades  (18)'!D13)/'BM Idades  (18)'!D13</f>
        <v>4.5384615384615383</v>
      </c>
      <c r="E14" s="105">
        <f>('BM Idades  (18)'!W13-'BM Idades  (18)'!E13)/'BM Idades  (18)'!E13</f>
        <v>0.15068493150684931</v>
      </c>
      <c r="F14" s="105">
        <f>('BM Idades  (18)'!X13-'BM Idades  (18)'!F13)/'BM Idades  (18)'!F13</f>
        <v>1.7021276595744681E-2</v>
      </c>
      <c r="G14" s="106">
        <f>('BM Idades  (18)'!Y13-'BM Idades  (18)'!G13)/'BM Idades  (18)'!G13</f>
        <v>0.1316793893129771</v>
      </c>
    </row>
    <row r="15" spans="1:7">
      <c r="B15" s="43" t="s">
        <v>38</v>
      </c>
      <c r="C15" s="58">
        <f>('BM Idades  (18)'!U14-'BM Idades  (18)'!C14)/'BM Idades  (18)'!C14</f>
        <v>-0.5</v>
      </c>
      <c r="D15" s="59" t="s">
        <v>96</v>
      </c>
      <c r="E15" s="59">
        <f>('BM Idades  (18)'!W14-'BM Idades  (18)'!E14)/'BM Idades  (18)'!E14</f>
        <v>-0.2857142857142857</v>
      </c>
      <c r="F15" s="59">
        <f>('BM Idades  (18)'!X14-'BM Idades  (18)'!F14)/'BM Idades  (18)'!F14</f>
        <v>-0.27272727272727271</v>
      </c>
      <c r="G15" s="76">
        <f>('BM Idades  (18)'!Y14-'BM Idades  (18)'!G14)/'BM Idades  (18)'!G14</f>
        <v>-0.14814814814814814</v>
      </c>
    </row>
    <row r="16" spans="1:7">
      <c r="B16" s="43" t="s">
        <v>39</v>
      </c>
      <c r="C16" s="60">
        <f>('BM Idades  (18)'!U15-'BM Idades  (18)'!C15)/'BM Idades  (18)'!C15</f>
        <v>-0.5</v>
      </c>
      <c r="D16" s="61" t="s">
        <v>96</v>
      </c>
      <c r="E16" s="61">
        <f>('BM Idades  (18)'!W15-'BM Idades  (18)'!E15)/'BM Idades  (18)'!E15</f>
        <v>0.25</v>
      </c>
      <c r="F16" s="61">
        <f>('BM Idades  (18)'!X15-'BM Idades  (18)'!F15)/'BM Idades  (18)'!F15</f>
        <v>-0.33333333333333331</v>
      </c>
      <c r="G16" s="77">
        <f>('BM Idades  (18)'!Y15-'BM Idades  (18)'!G15)/'BM Idades  (18)'!G15</f>
        <v>0.55555555555555558</v>
      </c>
    </row>
    <row r="17" spans="2:7">
      <c r="B17" s="43" t="s">
        <v>41</v>
      </c>
      <c r="C17" s="60">
        <f>('BM Idades  (18)'!U16-'BM Idades  (18)'!C16)/'BM Idades  (18)'!C16</f>
        <v>-0.66666666666666663</v>
      </c>
      <c r="D17" s="61" t="s">
        <v>96</v>
      </c>
      <c r="E17" s="61">
        <f>('BM Idades  (18)'!W16-'BM Idades  (18)'!E16)/'BM Idades  (18)'!E16</f>
        <v>-0.44444444444444442</v>
      </c>
      <c r="F17" s="61">
        <f>('BM Idades  (18)'!X16-'BM Idades  (18)'!F16)/'BM Idades  (18)'!F16</f>
        <v>-0.45454545454545453</v>
      </c>
      <c r="G17" s="77">
        <f>('BM Idades  (18)'!Y16-'BM Idades  (18)'!G16)/'BM Idades  (18)'!G16</f>
        <v>-0.34782608695652173</v>
      </c>
    </row>
    <row r="18" spans="2:7">
      <c r="B18" s="43" t="s">
        <v>110</v>
      </c>
      <c r="C18" s="60" t="s">
        <v>96</v>
      </c>
      <c r="D18" s="61" t="s">
        <v>96</v>
      </c>
      <c r="E18" s="61">
        <f>('BM Idades  (18)'!W17-'BM Idades  (18)'!E17)/'BM Idades  (18)'!E17</f>
        <v>-0.2</v>
      </c>
      <c r="F18" s="61">
        <f>('BM Idades  (18)'!X17-'BM Idades  (18)'!F17)/'BM Idades  (18)'!F17</f>
        <v>0</v>
      </c>
      <c r="G18" s="77">
        <f>('BM Idades  (18)'!Y17-'BM Idades  (18)'!G17)/'BM Idades  (18)'!G17</f>
        <v>0.25</v>
      </c>
    </row>
    <row r="19" spans="2:7">
      <c r="B19" s="43" t="s">
        <v>111</v>
      </c>
      <c r="C19" s="60" t="s">
        <v>96</v>
      </c>
      <c r="D19" s="61">
        <f>('BM Idades  (18)'!V18-'BM Idades  (18)'!D18)/'BM Idades  (18)'!D18</f>
        <v>3</v>
      </c>
      <c r="E19" s="61">
        <f>('BM Idades  (18)'!W18-'BM Idades  (18)'!E18)/'BM Idades  (18)'!E18</f>
        <v>0.33333333333333331</v>
      </c>
      <c r="F19" s="61">
        <f>('BM Idades  (18)'!X18-'BM Idades  (18)'!F18)/'BM Idades  (18)'!F18</f>
        <v>0.18181818181818182</v>
      </c>
      <c r="G19" s="77">
        <f>('BM Idades  (18)'!Y18-'BM Idades  (18)'!G18)/'BM Idades  (18)'!G18</f>
        <v>0.375</v>
      </c>
    </row>
    <row r="20" spans="2:7">
      <c r="B20" s="43" t="s">
        <v>112</v>
      </c>
      <c r="C20" s="60" t="s">
        <v>96</v>
      </c>
      <c r="D20" s="61" t="s">
        <v>96</v>
      </c>
      <c r="E20" s="61" t="s">
        <v>96</v>
      </c>
      <c r="F20" s="61">
        <f>('BM Idades  (18)'!X19-'BM Idades  (18)'!F19)/'BM Idades  (18)'!F19</f>
        <v>0.6</v>
      </c>
      <c r="G20" s="77">
        <f>('BM Idades  (18)'!Y19-'BM Idades  (18)'!G19)/'BM Idades  (18)'!G19</f>
        <v>-0.2857142857142857</v>
      </c>
    </row>
    <row r="21" spans="2:7">
      <c r="B21" s="43" t="s">
        <v>44</v>
      </c>
      <c r="C21" s="60">
        <f>('BM Idades  (18)'!U20-'BM Idades  (18)'!C20)/'BM Idades  (18)'!C20</f>
        <v>0.5</v>
      </c>
      <c r="D21" s="61" t="s">
        <v>96</v>
      </c>
      <c r="E21" s="61">
        <f>('BM Idades  (18)'!W20-'BM Idades  (18)'!E20)/'BM Idades  (18)'!E20</f>
        <v>-0.1</v>
      </c>
      <c r="F21" s="61">
        <f>('BM Idades  (18)'!X20-'BM Idades  (18)'!F20)/'BM Idades  (18)'!F20</f>
        <v>-0.2857142857142857</v>
      </c>
      <c r="G21" s="77">
        <f>('BM Idades  (18)'!Y20-'BM Idades  (18)'!G20)/'BM Idades  (18)'!G20</f>
        <v>5.2631578947368418E-2</v>
      </c>
    </row>
    <row r="22" spans="2:7">
      <c r="B22" s="43" t="s">
        <v>113</v>
      </c>
      <c r="C22" s="60" t="s">
        <v>96</v>
      </c>
      <c r="D22" s="61" t="s">
        <v>96</v>
      </c>
      <c r="E22" s="61">
        <f>('BM Idades  (18)'!W21-'BM Idades  (18)'!E21)/'BM Idades  (18)'!E21</f>
        <v>0</v>
      </c>
      <c r="F22" s="61">
        <f>('BM Idades  (18)'!X21-'BM Idades  (18)'!F21)/'BM Idades  (18)'!F21</f>
        <v>0</v>
      </c>
      <c r="G22" s="77">
        <f>('BM Idades  (18)'!Y21-'BM Idades  (18)'!G21)/'BM Idades  (18)'!G21</f>
        <v>0</v>
      </c>
    </row>
    <row r="23" spans="2:7">
      <c r="B23" s="43" t="s">
        <v>45</v>
      </c>
      <c r="C23" s="60">
        <f>('BM Idades  (18)'!U22-'BM Idades  (18)'!C22)/'BM Idades  (18)'!C22</f>
        <v>-0.5</v>
      </c>
      <c r="D23" s="61">
        <f>('BM Idades  (18)'!V22-'BM Idades  (18)'!D22)/'BM Idades  (18)'!D22</f>
        <v>2</v>
      </c>
      <c r="E23" s="61">
        <f>('BM Idades  (18)'!W22-'BM Idades  (18)'!E22)/'BM Idades  (18)'!E22</f>
        <v>-8.6956521739130432E-2</v>
      </c>
      <c r="F23" s="61">
        <f>('BM Idades  (18)'!X22-'BM Idades  (18)'!F22)/'BM Idades  (18)'!F22</f>
        <v>-0.36</v>
      </c>
      <c r="G23" s="77">
        <f>('BM Idades  (18)'!Y22-'BM Idades  (18)'!G22)/'BM Idades  (18)'!G22</f>
        <v>-0.15384615384615385</v>
      </c>
    </row>
    <row r="24" spans="2:7">
      <c r="B24" s="43" t="s">
        <v>114</v>
      </c>
      <c r="C24" s="60">
        <f>('BM Idades  (18)'!U23-'BM Idades  (18)'!C23)/'BM Idades  (18)'!C23</f>
        <v>-0.5</v>
      </c>
      <c r="D24" s="61" t="s">
        <v>96</v>
      </c>
      <c r="E24" s="61">
        <f>('BM Idades  (18)'!W23-'BM Idades  (18)'!E23)/'BM Idades  (18)'!E23</f>
        <v>0.16666666666666666</v>
      </c>
      <c r="F24" s="61">
        <f>('BM Idades  (18)'!X23-'BM Idades  (18)'!F23)/'BM Idades  (18)'!F23</f>
        <v>-0.4</v>
      </c>
      <c r="G24" s="77">
        <f>('BM Idades  (18)'!Y23-'BM Idades  (18)'!G23)/'BM Idades  (18)'!G23</f>
        <v>-0.16666666666666666</v>
      </c>
    </row>
    <row r="25" spans="2:7">
      <c r="B25" s="43" t="s">
        <v>47</v>
      </c>
      <c r="C25" s="60">
        <f>('BM Idades  (18)'!U24-'BM Idades  (18)'!C24)/'BM Idades  (18)'!C24</f>
        <v>-0.5</v>
      </c>
      <c r="D25" s="61">
        <f>('BM Idades  (18)'!V24-'BM Idades  (18)'!D24)/'BM Idades  (18)'!D24</f>
        <v>0</v>
      </c>
      <c r="E25" s="61">
        <f>('BM Idades  (18)'!W24-'BM Idades  (18)'!E24)/'BM Idades  (18)'!E24</f>
        <v>-0.33333333333333331</v>
      </c>
      <c r="F25" s="61">
        <f>('BM Idades  (18)'!X24-'BM Idades  (18)'!F24)/'BM Idades  (18)'!F24</f>
        <v>0.7142857142857143</v>
      </c>
      <c r="G25" s="77">
        <f>('BM Idades  (18)'!Y24-'BM Idades  (18)'!G24)/'BM Idades  (18)'!G24</f>
        <v>5.2631578947368418E-2</v>
      </c>
    </row>
    <row r="26" spans="2:7">
      <c r="B26" s="43" t="s">
        <v>48</v>
      </c>
      <c r="C26" s="60" t="s">
        <v>96</v>
      </c>
      <c r="D26" s="61">
        <f>('BM Idades  (18)'!V25-'BM Idades  (18)'!D25)/'BM Idades  (18)'!D25</f>
        <v>3</v>
      </c>
      <c r="E26" s="61">
        <f>('BM Idades  (18)'!W25-'BM Idades  (18)'!E25)/'BM Idades  (18)'!E25</f>
        <v>-0.42857142857142855</v>
      </c>
      <c r="F26" s="61">
        <f>('BM Idades  (18)'!X25-'BM Idades  (18)'!F25)/'BM Idades  (18)'!F25</f>
        <v>-0.5</v>
      </c>
      <c r="G26" s="77">
        <f>('BM Idades  (18)'!Y25-'BM Idades  (18)'!G25)/'BM Idades  (18)'!G25</f>
        <v>-0.33333333333333331</v>
      </c>
    </row>
    <row r="27" spans="2:7">
      <c r="B27" s="43" t="s">
        <v>115</v>
      </c>
      <c r="C27" s="60">
        <f>('BM Idades  (18)'!U26-'BM Idades  (18)'!C26)/'BM Idades  (18)'!C26</f>
        <v>-0.33333333333333331</v>
      </c>
      <c r="D27" s="61">
        <f>('BM Idades  (18)'!V26-'BM Idades  (18)'!D26)/'BM Idades  (18)'!D26</f>
        <v>1</v>
      </c>
      <c r="E27" s="61">
        <f>('BM Idades  (18)'!W26-'BM Idades  (18)'!E26)/'BM Idades  (18)'!E26</f>
        <v>0</v>
      </c>
      <c r="F27" s="61">
        <f>('BM Idades  (18)'!X26-'BM Idades  (18)'!F26)/'BM Idades  (18)'!F26</f>
        <v>-0.14285714285714285</v>
      </c>
      <c r="G27" s="77">
        <f>('BM Idades  (18)'!Y26-'BM Idades  (18)'!G26)/'BM Idades  (18)'!G26</f>
        <v>-5.2631578947368418E-2</v>
      </c>
    </row>
    <row r="28" spans="2:7">
      <c r="B28" s="43" t="s">
        <v>55</v>
      </c>
      <c r="C28" s="60">
        <f>('BM Idades  (18)'!U27-'BM Idades  (18)'!C27)/'BM Idades  (18)'!C27</f>
        <v>-0.88888888888888884</v>
      </c>
      <c r="D28" s="61" t="s">
        <v>96</v>
      </c>
      <c r="E28" s="61">
        <f>('BM Idades  (18)'!W27-'BM Idades  (18)'!E27)/'BM Idades  (18)'!E27</f>
        <v>0.25</v>
      </c>
      <c r="F28" s="61">
        <f>('BM Idades  (18)'!X27-'BM Idades  (18)'!F27)/'BM Idades  (18)'!F27</f>
        <v>-0.1875</v>
      </c>
      <c r="G28" s="77">
        <f>('BM Idades  (18)'!Y27-'BM Idades  (18)'!G27)/'BM Idades  (18)'!G27</f>
        <v>-0.16216216216216217</v>
      </c>
    </row>
    <row r="29" spans="2:7">
      <c r="B29" s="43" t="s">
        <v>58</v>
      </c>
      <c r="C29" s="60">
        <f>('BM Idades  (18)'!U28-'BM Idades  (18)'!C28)/'BM Idades  (18)'!C28</f>
        <v>-0.2857142857142857</v>
      </c>
      <c r="D29" s="61">
        <f>('BM Idades  (18)'!V28-'BM Idades  (18)'!D28)/'BM Idades  (18)'!D28</f>
        <v>3</v>
      </c>
      <c r="E29" s="61">
        <f>('BM Idades  (18)'!W28-'BM Idades  (18)'!E28)/'BM Idades  (18)'!E28</f>
        <v>0.94117647058823528</v>
      </c>
      <c r="F29" s="61">
        <f>('BM Idades  (18)'!X28-'BM Idades  (18)'!F28)/'BM Idades  (18)'!F28</f>
        <v>0.95</v>
      </c>
      <c r="G29" s="77">
        <f>('BM Idades  (18)'!Y28-'BM Idades  (18)'!G28)/'BM Idades  (18)'!G28</f>
        <v>0.8936170212765957</v>
      </c>
    </row>
    <row r="30" spans="2:7">
      <c r="B30" s="43" t="s">
        <v>116</v>
      </c>
      <c r="C30" s="60">
        <f>('BM Idades  (18)'!U29-'BM Idades  (18)'!C29)/'BM Idades  (18)'!C29</f>
        <v>-0.5</v>
      </c>
      <c r="D30" s="61" t="s">
        <v>96</v>
      </c>
      <c r="E30" s="61">
        <f>('BM Idades  (18)'!W29-'BM Idades  (18)'!E29)/'BM Idades  (18)'!E29</f>
        <v>0</v>
      </c>
      <c r="F30" s="61">
        <f>('BM Idades  (18)'!X29-'BM Idades  (18)'!F29)/'BM Idades  (18)'!F29</f>
        <v>1</v>
      </c>
      <c r="G30" s="77">
        <f>('BM Idades  (18)'!Y29-'BM Idades  (18)'!G29)/'BM Idades  (18)'!G29</f>
        <v>0.27272727272727271</v>
      </c>
    </row>
    <row r="31" spans="2:7">
      <c r="B31" s="43" t="s">
        <v>70</v>
      </c>
      <c r="C31" s="60">
        <f>('BM Idades  (18)'!U30-'BM Idades  (18)'!C30)/'BM Idades  (18)'!C30</f>
        <v>-0.33333333333333331</v>
      </c>
      <c r="D31" s="61">
        <f>('BM Idades  (18)'!V30-'BM Idades  (18)'!D30)/'BM Idades  (18)'!D30</f>
        <v>1</v>
      </c>
      <c r="E31" s="61">
        <f>('BM Idades  (18)'!W30-'BM Idades  (18)'!E30)/'BM Idades  (18)'!E30</f>
        <v>1.5714285714285714</v>
      </c>
      <c r="F31" s="61">
        <f>('BM Idades  (18)'!X30-'BM Idades  (18)'!F30)/'BM Idades  (18)'!F30</f>
        <v>-0.11764705882352941</v>
      </c>
      <c r="G31" s="77">
        <f>('BM Idades  (18)'!Y30-'BM Idades  (18)'!G30)/'BM Idades  (18)'!G30</f>
        <v>0.32142857142857145</v>
      </c>
    </row>
    <row r="32" spans="2:7">
      <c r="B32" s="43" t="s">
        <v>118</v>
      </c>
      <c r="C32" s="60">
        <f>('BM Idades  (18)'!U31-'BM Idades  (18)'!C31)/'BM Idades  (18)'!C31</f>
        <v>1</v>
      </c>
      <c r="D32" s="61">
        <f>('BM Idades  (18)'!V31-'BM Idades  (18)'!D31)/'BM Idades  (18)'!D31</f>
        <v>2</v>
      </c>
      <c r="E32" s="61">
        <f>('BM Idades  (18)'!W31-'BM Idades  (18)'!E31)/'BM Idades  (18)'!E31</f>
        <v>1.4444444444444444</v>
      </c>
      <c r="F32" s="61">
        <f>('BM Idades  (18)'!X31-'BM Idades  (18)'!F31)/'BM Idades  (18)'!F31</f>
        <v>7.1428571428571425E-2</v>
      </c>
      <c r="G32" s="77">
        <f>('BM Idades  (18)'!Y31-'BM Idades  (18)'!G31)/'BM Idades  (18)'!G31</f>
        <v>0.68</v>
      </c>
    </row>
    <row r="33" spans="2:7">
      <c r="B33" s="43" t="s">
        <v>62</v>
      </c>
      <c r="C33" s="60">
        <f>('BM Idades  (18)'!U32-'BM Idades  (18)'!C32)/'BM Idades  (18)'!C32</f>
        <v>0</v>
      </c>
      <c r="D33" s="61" t="s">
        <v>96</v>
      </c>
      <c r="E33" s="61">
        <f>('BM Idades  (18)'!W32-'BM Idades  (18)'!E32)/'BM Idades  (18)'!E32</f>
        <v>0.5</v>
      </c>
      <c r="F33" s="61">
        <f>('BM Idades  (18)'!X32-'BM Idades  (18)'!F32)/'BM Idades  (18)'!F32</f>
        <v>0.42857142857142855</v>
      </c>
      <c r="G33" s="77">
        <f>('BM Idades  (18)'!Y32-'BM Idades  (18)'!G32)/'BM Idades  (18)'!G32</f>
        <v>0.52941176470588236</v>
      </c>
    </row>
    <row r="34" spans="2:7" ht="12.75" customHeight="1">
      <c r="B34" s="43" t="s">
        <v>119</v>
      </c>
      <c r="C34" s="60">
        <f>('BM Idades  (18)'!U33-'BM Idades  (18)'!C33)/'BM Idades  (18)'!C33</f>
        <v>-0.33333333333333331</v>
      </c>
      <c r="D34" s="61">
        <f>('BM Idades  (18)'!V33-'BM Idades  (18)'!D33)/'BM Idades  (18)'!D33</f>
        <v>7</v>
      </c>
      <c r="E34" s="61">
        <f>('BM Idades  (18)'!W33-'BM Idades  (18)'!E33)/'BM Idades  (18)'!E33</f>
        <v>0.1875</v>
      </c>
      <c r="F34" s="61">
        <f>('BM Idades  (18)'!X33-'BM Idades  (18)'!F33)/'BM Idades  (18)'!F33</f>
        <v>5.8823529411764705E-2</v>
      </c>
      <c r="G34" s="77">
        <f>('BM Idades  (18)'!Y33-'BM Idades  (18)'!G33)/'BM Idades  (18)'!G33</f>
        <v>0.22500000000000001</v>
      </c>
    </row>
    <row r="35" spans="2:7">
      <c r="B35" s="43" t="s">
        <v>120</v>
      </c>
      <c r="C35" s="60" t="s">
        <v>96</v>
      </c>
      <c r="D35" s="61">
        <f>('BM Idades  (18)'!V34-'BM Idades  (18)'!D34)/'BM Idades  (18)'!D34</f>
        <v>1</v>
      </c>
      <c r="E35" s="61">
        <f>('BM Idades  (18)'!W34-'BM Idades  (18)'!E34)/'BM Idades  (18)'!E34</f>
        <v>1</v>
      </c>
      <c r="F35" s="61">
        <f>('BM Idades  (18)'!X34-'BM Idades  (18)'!F34)/'BM Idades  (18)'!F34</f>
        <v>-0.2857142857142857</v>
      </c>
      <c r="G35" s="77">
        <f>('BM Idades  (18)'!Y34-'BM Idades  (18)'!G34)/'BM Idades  (18)'!G34</f>
        <v>0.18181818181818182</v>
      </c>
    </row>
    <row r="36" spans="2:7">
      <c r="B36" s="43" t="s">
        <v>121</v>
      </c>
      <c r="C36" s="60" t="s">
        <v>96</v>
      </c>
      <c r="D36" s="61" t="s">
        <v>96</v>
      </c>
      <c r="E36" s="61">
        <f>('BM Idades  (18)'!W35-'BM Idades  (18)'!E35)/'BM Idades  (18)'!E35</f>
        <v>0</v>
      </c>
      <c r="F36" s="61">
        <f>('BM Idades  (18)'!X35-'BM Idades  (18)'!F35)/'BM Idades  (18)'!F35</f>
        <v>0</v>
      </c>
      <c r="G36" s="77">
        <f>('BM Idades  (18)'!Y35-'BM Idades  (18)'!G35)/'BM Idades  (18)'!G35</f>
        <v>-0.125</v>
      </c>
    </row>
    <row r="37" spans="2:7">
      <c r="B37" s="43" t="s">
        <v>76</v>
      </c>
      <c r="C37" s="60" t="s">
        <v>96</v>
      </c>
      <c r="D37" s="61" t="s">
        <v>96</v>
      </c>
      <c r="E37" s="61">
        <f>('BM Idades  (18)'!W36-'BM Idades  (18)'!E36)/'BM Idades  (18)'!E36</f>
        <v>0.16666666666666666</v>
      </c>
      <c r="F37" s="61">
        <f>('BM Idades  (18)'!X36-'BM Idades  (18)'!F36)/'BM Idades  (18)'!F36</f>
        <v>0.2857142857142857</v>
      </c>
      <c r="G37" s="77">
        <f>('BM Idades  (18)'!Y36-'BM Idades  (18)'!G36)/'BM Idades  (18)'!G36</f>
        <v>0.14285714285714285</v>
      </c>
    </row>
    <row r="38" spans="2:7">
      <c r="B38" s="43" t="s">
        <v>122</v>
      </c>
      <c r="C38" s="60">
        <f>('BM Idades  (18)'!U37-'BM Idades  (18)'!C37)/'BM Idades  (18)'!C37</f>
        <v>-0.5</v>
      </c>
      <c r="D38" s="61" t="s">
        <v>96</v>
      </c>
      <c r="E38" s="61">
        <f>('BM Idades  (18)'!W37-'BM Idades  (18)'!E37)/'BM Idades  (18)'!E37</f>
        <v>0</v>
      </c>
      <c r="F38" s="61">
        <f>('BM Idades  (18)'!X37-'BM Idades  (18)'!F37)/'BM Idades  (18)'!F37</f>
        <v>0.2</v>
      </c>
      <c r="G38" s="77">
        <f>('BM Idades  (18)'!Y37-'BM Idades  (18)'!G37)/'BM Idades  (18)'!G37</f>
        <v>6.6666666666666666E-2</v>
      </c>
    </row>
    <row r="39" spans="2:7">
      <c r="B39" s="215" t="s">
        <v>109</v>
      </c>
      <c r="C39" s="182" t="s">
        <v>96</v>
      </c>
      <c r="D39" s="183" t="s">
        <v>96</v>
      </c>
      <c r="E39" s="183" t="s">
        <v>96</v>
      </c>
      <c r="F39" s="183" t="s">
        <v>96</v>
      </c>
      <c r="G39" s="184">
        <f>('BM Idades  (18)'!Y38-'BM Idades  (18)'!G38)/'BM Idades  (18)'!G38</f>
        <v>-0.75</v>
      </c>
    </row>
    <row r="40" spans="2:7">
      <c r="B40" s="48"/>
      <c r="C40" s="640"/>
      <c r="D40" s="641"/>
      <c r="E40" s="641"/>
      <c r="F40" s="641"/>
      <c r="G40" s="641"/>
    </row>
    <row r="41" spans="2:7">
      <c r="B41" s="48"/>
      <c r="C41" s="36"/>
      <c r="D41" s="36"/>
      <c r="E41" s="36"/>
      <c r="F41" s="36"/>
      <c r="G41" s="36"/>
    </row>
  </sheetData>
  <mergeCells count="3">
    <mergeCell ref="C8:G8"/>
    <mergeCell ref="C9:G9"/>
    <mergeCell ref="C40:G40"/>
  </mergeCells>
  <pageMargins left="0.7" right="0.7" top="0.75" bottom="0.75" header="0.3" footer="0.3"/>
  <pageSetup orientation="portrait" verticalDpi="0" r:id="rId1"/>
  <drawing r:id="rId2"/>
</worksheet>
</file>

<file path=xl/worksheets/sheet2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45"/>
  <sheetViews>
    <sheetView showGridLines="0" showRowColHeaders="0" zoomScaleNormal="100" workbookViewId="0">
      <pane xSplit="2" topLeftCell="C1" activePane="topRight" state="frozen"/>
      <selection pane="topRight" activeCell="S10" sqref="S10:Y38"/>
    </sheetView>
  </sheetViews>
  <sheetFormatPr defaultColWidth="12" defaultRowHeight="15"/>
  <cols>
    <col min="1" max="1" width="12.7109375" customWidth="1"/>
    <col min="2" max="2" width="38" style="148" customWidth="1"/>
    <col min="3" max="9" width="10.7109375" style="148" customWidth="1"/>
    <col min="10" max="10" width="1.28515625" style="148" customWidth="1"/>
    <col min="11" max="17" width="10.7109375" style="148" customWidth="1"/>
    <col min="18" max="18" width="1.28515625" style="148" customWidth="1"/>
    <col min="19" max="25" width="10.7109375" style="148" customWidth="1"/>
    <col min="26" max="26" width="1.28515625" style="148" customWidth="1"/>
    <col min="27" max="33" width="10.7109375" style="148" customWidth="1"/>
    <col min="34" max="16384" width="12" style="148"/>
  </cols>
  <sheetData>
    <row r="1" spans="1:33" s="147" customFormat="1" ht="16.5" customHeight="1">
      <c r="A1"/>
    </row>
    <row r="2" spans="1:33" s="147" customFormat="1" ht="16.5" customHeight="1">
      <c r="A2"/>
    </row>
    <row r="3" spans="1:33" s="147" customFormat="1" ht="16.5" customHeight="1">
      <c r="A3"/>
    </row>
    <row r="4" spans="1:33" s="147" customFormat="1" ht="16.5" customHeight="1">
      <c r="A4"/>
    </row>
    <row r="5" spans="1:33" s="147" customFormat="1" ht="16.5" customHeight="1">
      <c r="A5" s="328" t="s">
        <v>102</v>
      </c>
      <c r="B5" s="331" t="s">
        <v>585</v>
      </c>
      <c r="E5" s="2"/>
      <c r="F5" s="2"/>
    </row>
    <row r="6" spans="1:33" ht="15" customHeight="1">
      <c r="B6" s="336" t="s">
        <v>127</v>
      </c>
      <c r="I6" s="8"/>
      <c r="J6" s="8"/>
      <c r="K6" s="8"/>
      <c r="L6" s="8"/>
      <c r="M6" s="8"/>
      <c r="N6" s="8"/>
      <c r="O6" s="8"/>
    </row>
    <row r="7" spans="1:33" ht="24.95" customHeight="1">
      <c r="B7" s="8"/>
      <c r="C7" s="607" t="s">
        <v>585</v>
      </c>
      <c r="D7" s="607"/>
      <c r="E7" s="607"/>
      <c r="F7" s="607"/>
      <c r="G7" s="607"/>
      <c r="H7" s="607"/>
      <c r="I7" s="607"/>
      <c r="J7" s="607"/>
      <c r="K7" s="607"/>
      <c r="L7" s="607"/>
      <c r="M7" s="607"/>
      <c r="N7" s="607"/>
      <c r="O7" s="607"/>
      <c r="P7" s="607"/>
      <c r="Q7" s="607"/>
      <c r="R7" s="607"/>
      <c r="S7" s="607"/>
      <c r="T7" s="607"/>
      <c r="U7" s="607"/>
      <c r="V7" s="607"/>
      <c r="W7" s="607"/>
      <c r="X7" s="607"/>
      <c r="Y7" s="607"/>
      <c r="Z7" s="607"/>
      <c r="AA7" s="607"/>
      <c r="AB7" s="607"/>
      <c r="AC7" s="607"/>
      <c r="AD7" s="607"/>
      <c r="AE7" s="607"/>
      <c r="AF7" s="607"/>
      <c r="AG7" s="607"/>
    </row>
    <row r="8" spans="1:33" ht="24.95" customHeight="1">
      <c r="B8" s="12"/>
      <c r="C8" s="606" t="s">
        <v>21</v>
      </c>
      <c r="D8" s="606"/>
      <c r="E8" s="606"/>
      <c r="F8" s="606"/>
      <c r="G8" s="606"/>
      <c r="H8" s="606"/>
      <c r="I8" s="606"/>
      <c r="J8" s="65"/>
      <c r="K8" s="606" t="s">
        <v>23</v>
      </c>
      <c r="L8" s="606"/>
      <c r="M8" s="606"/>
      <c r="N8" s="606"/>
      <c r="O8" s="606"/>
      <c r="P8" s="606"/>
      <c r="Q8" s="606"/>
      <c r="R8" s="66"/>
      <c r="S8" s="606" t="s">
        <v>24</v>
      </c>
      <c r="T8" s="606"/>
      <c r="U8" s="606"/>
      <c r="V8" s="606"/>
      <c r="W8" s="606"/>
      <c r="X8" s="606"/>
      <c r="Y8" s="606"/>
      <c r="Z8" s="65"/>
      <c r="AA8" s="606" t="s">
        <v>22</v>
      </c>
      <c r="AB8" s="606"/>
      <c r="AC8" s="606"/>
      <c r="AD8" s="606"/>
      <c r="AE8" s="606"/>
      <c r="AF8" s="606"/>
      <c r="AG8" s="606">
        <v>4</v>
      </c>
    </row>
    <row r="9" spans="1:33">
      <c r="B9" s="57" t="s">
        <v>16</v>
      </c>
      <c r="C9" s="329" t="s">
        <v>28</v>
      </c>
      <c r="D9" s="329" t="s">
        <v>29</v>
      </c>
      <c r="E9" s="329" t="s">
        <v>30</v>
      </c>
      <c r="F9" s="329" t="s">
        <v>31</v>
      </c>
      <c r="G9" s="329" t="s">
        <v>32</v>
      </c>
      <c r="H9" s="329" t="s">
        <v>2</v>
      </c>
      <c r="I9" s="329" t="s">
        <v>0</v>
      </c>
      <c r="J9" s="13"/>
      <c r="K9" s="329" t="s">
        <v>28</v>
      </c>
      <c r="L9" s="329" t="s">
        <v>29</v>
      </c>
      <c r="M9" s="329" t="s">
        <v>30</v>
      </c>
      <c r="N9" s="329" t="s">
        <v>31</v>
      </c>
      <c r="O9" s="329" t="s">
        <v>32</v>
      </c>
      <c r="P9" s="329" t="s">
        <v>2</v>
      </c>
      <c r="Q9" s="329" t="s">
        <v>0</v>
      </c>
      <c r="R9" s="14"/>
      <c r="S9" s="329" t="s">
        <v>28</v>
      </c>
      <c r="T9" s="329" t="s">
        <v>29</v>
      </c>
      <c r="U9" s="329" t="s">
        <v>30</v>
      </c>
      <c r="V9" s="329" t="s">
        <v>31</v>
      </c>
      <c r="W9" s="329" t="s">
        <v>32</v>
      </c>
      <c r="X9" s="329" t="s">
        <v>2</v>
      </c>
      <c r="Y9" s="329" t="s">
        <v>0</v>
      </c>
      <c r="Z9" s="13"/>
      <c r="AA9" s="329" t="s">
        <v>28</v>
      </c>
      <c r="AB9" s="329" t="s">
        <v>29</v>
      </c>
      <c r="AC9" s="329" t="s">
        <v>30</v>
      </c>
      <c r="AD9" s="329" t="s">
        <v>31</v>
      </c>
      <c r="AE9" s="329" t="s">
        <v>32</v>
      </c>
      <c r="AF9" s="329" t="s">
        <v>2</v>
      </c>
      <c r="AG9" s="329" t="s">
        <v>0</v>
      </c>
    </row>
    <row r="10" spans="1:33">
      <c r="B10" s="3" t="s">
        <v>91</v>
      </c>
      <c r="C10" s="51">
        <v>1708</v>
      </c>
      <c r="D10" s="53">
        <v>7947</v>
      </c>
      <c r="E10" s="53">
        <v>4560</v>
      </c>
      <c r="F10" s="53">
        <v>4096</v>
      </c>
      <c r="G10" s="53">
        <v>2851</v>
      </c>
      <c r="H10" s="53">
        <v>616</v>
      </c>
      <c r="I10" s="52">
        <v>21778</v>
      </c>
      <c r="J10" s="13"/>
      <c r="K10" s="51">
        <v>1809</v>
      </c>
      <c r="L10" s="53">
        <v>8212</v>
      </c>
      <c r="M10" s="53">
        <v>4916</v>
      </c>
      <c r="N10" s="53">
        <v>4438</v>
      </c>
      <c r="O10" s="53">
        <v>3081</v>
      </c>
      <c r="P10" s="53">
        <v>643</v>
      </c>
      <c r="Q10" s="52">
        <v>23099</v>
      </c>
      <c r="R10" s="14"/>
      <c r="S10" s="51">
        <v>1708</v>
      </c>
      <c r="T10" s="53">
        <v>7947</v>
      </c>
      <c r="U10" s="53">
        <v>4560</v>
      </c>
      <c r="V10" s="53">
        <v>4096</v>
      </c>
      <c r="W10" s="53">
        <v>2851</v>
      </c>
      <c r="X10" s="53">
        <v>616</v>
      </c>
      <c r="Y10" s="52">
        <v>21778</v>
      </c>
      <c r="Z10" s="13"/>
      <c r="AA10" s="51">
        <v>1518</v>
      </c>
      <c r="AB10" s="53">
        <v>7193</v>
      </c>
      <c r="AC10" s="53">
        <v>4272</v>
      </c>
      <c r="AD10" s="53">
        <v>3909</v>
      </c>
      <c r="AE10" s="53">
        <v>2656</v>
      </c>
      <c r="AF10" s="53">
        <v>626</v>
      </c>
      <c r="AG10" s="52">
        <v>20174</v>
      </c>
    </row>
    <row r="11" spans="1:33">
      <c r="B11" s="4" t="s">
        <v>487</v>
      </c>
      <c r="C11" s="54">
        <v>469</v>
      </c>
      <c r="D11" s="56">
        <v>1488</v>
      </c>
      <c r="E11" s="56">
        <v>1018</v>
      </c>
      <c r="F11" s="56">
        <v>1104</v>
      </c>
      <c r="G11" s="56">
        <v>953</v>
      </c>
      <c r="H11" s="56">
        <v>246</v>
      </c>
      <c r="I11" s="55">
        <v>5278</v>
      </c>
      <c r="J11" s="13"/>
      <c r="K11" s="54">
        <v>509</v>
      </c>
      <c r="L11" s="56">
        <v>1528</v>
      </c>
      <c r="M11" s="56">
        <v>1107</v>
      </c>
      <c r="N11" s="56">
        <v>1174</v>
      </c>
      <c r="O11" s="56">
        <v>1062</v>
      </c>
      <c r="P11" s="56">
        <v>266</v>
      </c>
      <c r="Q11" s="55">
        <v>5646</v>
      </c>
      <c r="R11" s="14"/>
      <c r="S11" s="54">
        <v>461</v>
      </c>
      <c r="T11" s="56">
        <v>1452</v>
      </c>
      <c r="U11" s="56">
        <v>1005</v>
      </c>
      <c r="V11" s="56">
        <v>1091</v>
      </c>
      <c r="W11" s="56">
        <v>1018</v>
      </c>
      <c r="X11" s="56">
        <v>247</v>
      </c>
      <c r="Y11" s="55">
        <v>5274</v>
      </c>
      <c r="Z11" s="13"/>
      <c r="AA11" s="54">
        <v>427</v>
      </c>
      <c r="AB11" s="56">
        <v>1431</v>
      </c>
      <c r="AC11" s="56">
        <v>994</v>
      </c>
      <c r="AD11" s="56">
        <v>1023</v>
      </c>
      <c r="AE11" s="56">
        <v>907</v>
      </c>
      <c r="AF11" s="56">
        <v>229</v>
      </c>
      <c r="AG11" s="55">
        <v>5011</v>
      </c>
    </row>
    <row r="12" spans="1:33">
      <c r="B12" s="4" t="s">
        <v>93</v>
      </c>
      <c r="C12" s="54">
        <v>305</v>
      </c>
      <c r="D12" s="56">
        <v>1040</v>
      </c>
      <c r="E12" s="56">
        <v>706</v>
      </c>
      <c r="F12" s="56">
        <v>746</v>
      </c>
      <c r="G12" s="56">
        <v>704</v>
      </c>
      <c r="H12" s="56">
        <v>190</v>
      </c>
      <c r="I12" s="55">
        <v>3691</v>
      </c>
      <c r="J12" s="13"/>
      <c r="K12" s="54">
        <v>334</v>
      </c>
      <c r="L12" s="56">
        <v>1072</v>
      </c>
      <c r="M12" s="56">
        <v>776</v>
      </c>
      <c r="N12" s="56">
        <v>812</v>
      </c>
      <c r="O12" s="56">
        <v>780</v>
      </c>
      <c r="P12" s="56">
        <v>214</v>
      </c>
      <c r="Q12" s="55">
        <v>3988</v>
      </c>
      <c r="R12" s="14"/>
      <c r="S12" s="54">
        <v>305</v>
      </c>
      <c r="T12" s="56">
        <v>1040</v>
      </c>
      <c r="U12" s="56">
        <v>706</v>
      </c>
      <c r="V12" s="56">
        <v>746</v>
      </c>
      <c r="W12" s="56">
        <v>704</v>
      </c>
      <c r="X12" s="56">
        <v>190</v>
      </c>
      <c r="Y12" s="55">
        <v>3691</v>
      </c>
      <c r="Z12" s="13"/>
      <c r="AA12" s="54">
        <v>284</v>
      </c>
      <c r="AB12" s="56">
        <v>1061</v>
      </c>
      <c r="AC12" s="56">
        <v>699</v>
      </c>
      <c r="AD12" s="56">
        <v>714</v>
      </c>
      <c r="AE12" s="56">
        <v>657</v>
      </c>
      <c r="AF12" s="56">
        <v>196</v>
      </c>
      <c r="AG12" s="55">
        <v>3611</v>
      </c>
    </row>
    <row r="13" spans="1:33">
      <c r="B13" s="4" t="s">
        <v>1</v>
      </c>
      <c r="C13" s="96">
        <v>39</v>
      </c>
      <c r="D13" s="97">
        <v>124</v>
      </c>
      <c r="E13" s="97">
        <v>99</v>
      </c>
      <c r="F13" s="97">
        <v>113</v>
      </c>
      <c r="G13" s="97">
        <v>105</v>
      </c>
      <c r="H13" s="97">
        <v>44</v>
      </c>
      <c r="I13" s="98">
        <v>524</v>
      </c>
      <c r="J13" s="103"/>
      <c r="K13" s="96">
        <v>48</v>
      </c>
      <c r="L13" s="97">
        <v>138</v>
      </c>
      <c r="M13" s="97">
        <v>94</v>
      </c>
      <c r="N13" s="97">
        <v>129</v>
      </c>
      <c r="O13" s="97">
        <v>121</v>
      </c>
      <c r="P13" s="97">
        <v>59</v>
      </c>
      <c r="Q13" s="98">
        <v>589</v>
      </c>
      <c r="R13" s="14"/>
      <c r="S13" s="96">
        <v>39</v>
      </c>
      <c r="T13" s="97">
        <v>124</v>
      </c>
      <c r="U13" s="97">
        <v>99</v>
      </c>
      <c r="V13" s="97">
        <v>113</v>
      </c>
      <c r="W13" s="97">
        <v>105</v>
      </c>
      <c r="X13" s="97">
        <v>44</v>
      </c>
      <c r="Y13" s="98">
        <v>524</v>
      </c>
      <c r="Z13" s="103"/>
      <c r="AA13" s="96">
        <v>52</v>
      </c>
      <c r="AB13" s="97">
        <v>176</v>
      </c>
      <c r="AC13" s="97">
        <v>89</v>
      </c>
      <c r="AD13" s="97">
        <v>117</v>
      </c>
      <c r="AE13" s="97">
        <v>92</v>
      </c>
      <c r="AF13" s="97">
        <v>67</v>
      </c>
      <c r="AG13" s="98">
        <v>593</v>
      </c>
    </row>
    <row r="14" spans="1:33">
      <c r="B14" s="43" t="s">
        <v>38</v>
      </c>
      <c r="C14" s="51">
        <v>5</v>
      </c>
      <c r="D14" s="53">
        <v>6</v>
      </c>
      <c r="E14" s="53">
        <v>5</v>
      </c>
      <c r="F14" s="53">
        <v>6</v>
      </c>
      <c r="G14" s="53">
        <v>3</v>
      </c>
      <c r="H14" s="53">
        <v>2</v>
      </c>
      <c r="I14" s="52">
        <v>27</v>
      </c>
      <c r="J14" s="13"/>
      <c r="K14" s="51">
        <v>4</v>
      </c>
      <c r="L14" s="53">
        <v>6</v>
      </c>
      <c r="M14" s="53">
        <v>4</v>
      </c>
      <c r="N14" s="53">
        <v>6</v>
      </c>
      <c r="O14" s="53">
        <v>3</v>
      </c>
      <c r="P14" s="53">
        <v>2</v>
      </c>
      <c r="Q14" s="52">
        <v>25</v>
      </c>
      <c r="R14" s="302"/>
      <c r="S14" s="51">
        <v>5</v>
      </c>
      <c r="T14" s="53">
        <v>6</v>
      </c>
      <c r="U14" s="53">
        <v>5</v>
      </c>
      <c r="V14" s="53">
        <v>6</v>
      </c>
      <c r="W14" s="53">
        <v>3</v>
      </c>
      <c r="X14" s="53">
        <v>2</v>
      </c>
      <c r="Y14" s="52">
        <v>27</v>
      </c>
      <c r="Z14" s="299"/>
      <c r="AA14" s="51">
        <v>3</v>
      </c>
      <c r="AB14" s="53">
        <v>3</v>
      </c>
      <c r="AC14" s="53">
        <v>5</v>
      </c>
      <c r="AD14" s="53">
        <v>5</v>
      </c>
      <c r="AE14" s="53">
        <v>4</v>
      </c>
      <c r="AF14" s="53">
        <v>3</v>
      </c>
      <c r="AG14" s="52">
        <v>23</v>
      </c>
    </row>
    <row r="15" spans="1:33">
      <c r="B15" s="43" t="s">
        <v>39</v>
      </c>
      <c r="C15" s="54" t="s">
        <v>96</v>
      </c>
      <c r="D15" s="56">
        <v>2</v>
      </c>
      <c r="E15" s="56">
        <v>2</v>
      </c>
      <c r="F15" s="56">
        <v>3</v>
      </c>
      <c r="G15" s="56">
        <v>1</v>
      </c>
      <c r="H15" s="56">
        <v>1</v>
      </c>
      <c r="I15" s="55">
        <v>9</v>
      </c>
      <c r="J15" s="13"/>
      <c r="K15" s="54">
        <v>1</v>
      </c>
      <c r="L15" s="56">
        <v>4</v>
      </c>
      <c r="M15" s="56">
        <v>4</v>
      </c>
      <c r="N15" s="56">
        <v>3</v>
      </c>
      <c r="O15" s="56">
        <v>1</v>
      </c>
      <c r="P15" s="56">
        <v>1</v>
      </c>
      <c r="Q15" s="55">
        <v>14</v>
      </c>
      <c r="R15" s="302"/>
      <c r="S15" s="54" t="s">
        <v>96</v>
      </c>
      <c r="T15" s="56">
        <v>2</v>
      </c>
      <c r="U15" s="56">
        <v>2</v>
      </c>
      <c r="V15" s="56">
        <v>3</v>
      </c>
      <c r="W15" s="56">
        <v>1</v>
      </c>
      <c r="X15" s="56">
        <v>1</v>
      </c>
      <c r="Y15" s="55">
        <v>9</v>
      </c>
      <c r="Z15" s="299"/>
      <c r="AA15" s="54">
        <v>2</v>
      </c>
      <c r="AB15" s="56">
        <v>1</v>
      </c>
      <c r="AC15" s="56">
        <v>3</v>
      </c>
      <c r="AD15" s="56">
        <v>1</v>
      </c>
      <c r="AE15" s="56">
        <v>5</v>
      </c>
      <c r="AF15" s="56">
        <v>2</v>
      </c>
      <c r="AG15" s="55">
        <v>14</v>
      </c>
    </row>
    <row r="16" spans="1:33">
      <c r="B16" s="43" t="s">
        <v>41</v>
      </c>
      <c r="C16" s="54">
        <v>1</v>
      </c>
      <c r="D16" s="56">
        <v>3</v>
      </c>
      <c r="E16" s="56">
        <v>1</v>
      </c>
      <c r="F16" s="56">
        <v>3</v>
      </c>
      <c r="G16" s="56">
        <v>11</v>
      </c>
      <c r="H16" s="56">
        <v>4</v>
      </c>
      <c r="I16" s="55">
        <v>23</v>
      </c>
      <c r="J16" s="13"/>
      <c r="K16" s="54">
        <v>2</v>
      </c>
      <c r="L16" s="56">
        <v>4</v>
      </c>
      <c r="M16" s="56">
        <v>3</v>
      </c>
      <c r="N16" s="56">
        <v>3</v>
      </c>
      <c r="O16" s="56">
        <v>8</v>
      </c>
      <c r="P16" s="56">
        <v>5</v>
      </c>
      <c r="Q16" s="55">
        <v>25</v>
      </c>
      <c r="R16" s="308"/>
      <c r="S16" s="54">
        <v>1</v>
      </c>
      <c r="T16" s="56">
        <v>3</v>
      </c>
      <c r="U16" s="56">
        <v>1</v>
      </c>
      <c r="V16" s="56">
        <v>3</v>
      </c>
      <c r="W16" s="56">
        <v>11</v>
      </c>
      <c r="X16" s="56">
        <v>4</v>
      </c>
      <c r="Y16" s="55">
        <v>23</v>
      </c>
      <c r="Z16" s="307"/>
      <c r="AA16" s="54" t="s">
        <v>96</v>
      </c>
      <c r="AB16" s="56">
        <v>2</v>
      </c>
      <c r="AC16" s="56">
        <v>1</v>
      </c>
      <c r="AD16" s="56">
        <v>3</v>
      </c>
      <c r="AE16" s="56">
        <v>7</v>
      </c>
      <c r="AF16" s="56">
        <v>2</v>
      </c>
      <c r="AG16" s="55">
        <v>15</v>
      </c>
    </row>
    <row r="17" spans="1:33">
      <c r="B17" s="43" t="s">
        <v>110</v>
      </c>
      <c r="C17" s="54">
        <v>2</v>
      </c>
      <c r="D17" s="56">
        <v>1</v>
      </c>
      <c r="E17" s="56">
        <v>4</v>
      </c>
      <c r="F17" s="56">
        <v>2</v>
      </c>
      <c r="G17" s="56">
        <v>1</v>
      </c>
      <c r="H17" s="56">
        <v>2</v>
      </c>
      <c r="I17" s="55">
        <v>12</v>
      </c>
      <c r="J17" s="13"/>
      <c r="K17" s="54">
        <v>2</v>
      </c>
      <c r="L17" s="56">
        <v>3</v>
      </c>
      <c r="M17" s="56">
        <v>3</v>
      </c>
      <c r="N17" s="56">
        <v>5</v>
      </c>
      <c r="O17" s="56">
        <v>2</v>
      </c>
      <c r="P17" s="56">
        <v>2</v>
      </c>
      <c r="Q17" s="55">
        <v>17</v>
      </c>
      <c r="R17" s="302"/>
      <c r="S17" s="54">
        <v>2</v>
      </c>
      <c r="T17" s="56">
        <v>1</v>
      </c>
      <c r="U17" s="56">
        <v>4</v>
      </c>
      <c r="V17" s="56">
        <v>2</v>
      </c>
      <c r="W17" s="56">
        <v>1</v>
      </c>
      <c r="X17" s="56">
        <v>2</v>
      </c>
      <c r="Y17" s="55">
        <v>12</v>
      </c>
      <c r="Z17" s="299"/>
      <c r="AA17" s="54">
        <v>3</v>
      </c>
      <c r="AB17" s="56">
        <v>2</v>
      </c>
      <c r="AC17" s="56">
        <v>3</v>
      </c>
      <c r="AD17" s="56">
        <v>3</v>
      </c>
      <c r="AE17" s="56">
        <v>2</v>
      </c>
      <c r="AF17" s="56">
        <v>2</v>
      </c>
      <c r="AG17" s="55">
        <v>15</v>
      </c>
    </row>
    <row r="18" spans="1:33">
      <c r="B18" s="43" t="s">
        <v>111</v>
      </c>
      <c r="C18" s="54">
        <v>3</v>
      </c>
      <c r="D18" s="56">
        <v>4</v>
      </c>
      <c r="E18" s="56">
        <v>4</v>
      </c>
      <c r="F18" s="56">
        <v>5</v>
      </c>
      <c r="G18" s="56">
        <v>7</v>
      </c>
      <c r="H18" s="56">
        <v>1</v>
      </c>
      <c r="I18" s="55">
        <v>24</v>
      </c>
      <c r="J18" s="13"/>
      <c r="K18" s="54">
        <v>5</v>
      </c>
      <c r="L18" s="56">
        <v>6</v>
      </c>
      <c r="M18" s="56">
        <v>3</v>
      </c>
      <c r="N18" s="56">
        <v>5</v>
      </c>
      <c r="O18" s="56">
        <v>8</v>
      </c>
      <c r="P18" s="56">
        <v>3</v>
      </c>
      <c r="Q18" s="55">
        <v>30</v>
      </c>
      <c r="R18" s="308"/>
      <c r="S18" s="54">
        <v>3</v>
      </c>
      <c r="T18" s="56">
        <v>4</v>
      </c>
      <c r="U18" s="56">
        <v>4</v>
      </c>
      <c r="V18" s="56">
        <v>5</v>
      </c>
      <c r="W18" s="56">
        <v>7</v>
      </c>
      <c r="X18" s="56">
        <v>1</v>
      </c>
      <c r="Y18" s="55">
        <v>24</v>
      </c>
      <c r="Z18" s="307"/>
      <c r="AA18" s="54">
        <v>5</v>
      </c>
      <c r="AB18" s="56">
        <v>9</v>
      </c>
      <c r="AC18" s="56">
        <v>3</v>
      </c>
      <c r="AD18" s="56">
        <v>3</v>
      </c>
      <c r="AE18" s="56">
        <v>8</v>
      </c>
      <c r="AF18" s="56">
        <v>5</v>
      </c>
      <c r="AG18" s="55">
        <v>33</v>
      </c>
    </row>
    <row r="19" spans="1:33">
      <c r="B19" s="43" t="s">
        <v>112</v>
      </c>
      <c r="C19" s="54">
        <v>1</v>
      </c>
      <c r="D19" s="56">
        <v>3</v>
      </c>
      <c r="E19" s="56">
        <v>1</v>
      </c>
      <c r="F19" s="56" t="s">
        <v>96</v>
      </c>
      <c r="G19" s="56">
        <v>5</v>
      </c>
      <c r="H19" s="56">
        <v>4</v>
      </c>
      <c r="I19" s="55">
        <v>14</v>
      </c>
      <c r="J19" s="13"/>
      <c r="K19" s="54">
        <v>3</v>
      </c>
      <c r="L19" s="56">
        <v>2</v>
      </c>
      <c r="M19" s="56">
        <v>1</v>
      </c>
      <c r="N19" s="56">
        <v>1</v>
      </c>
      <c r="O19" s="56">
        <v>3</v>
      </c>
      <c r="P19" s="56">
        <v>1</v>
      </c>
      <c r="Q19" s="55">
        <v>11</v>
      </c>
      <c r="R19" s="302"/>
      <c r="S19" s="54">
        <v>1</v>
      </c>
      <c r="T19" s="56">
        <v>3</v>
      </c>
      <c r="U19" s="56">
        <v>1</v>
      </c>
      <c r="V19" s="56" t="s">
        <v>96</v>
      </c>
      <c r="W19" s="56">
        <v>5</v>
      </c>
      <c r="X19" s="56">
        <v>4</v>
      </c>
      <c r="Y19" s="55">
        <v>14</v>
      </c>
      <c r="Z19" s="299"/>
      <c r="AA19" s="54" t="s">
        <v>96</v>
      </c>
      <c r="AB19" s="56">
        <v>2</v>
      </c>
      <c r="AC19" s="56" t="s">
        <v>96</v>
      </c>
      <c r="AD19" s="56">
        <v>1</v>
      </c>
      <c r="AE19" s="56">
        <v>4</v>
      </c>
      <c r="AF19" s="56">
        <v>3</v>
      </c>
      <c r="AG19" s="55">
        <v>10</v>
      </c>
    </row>
    <row r="20" spans="1:33">
      <c r="B20" s="43" t="s">
        <v>44</v>
      </c>
      <c r="C20" s="54">
        <v>2</v>
      </c>
      <c r="D20" s="56">
        <v>4</v>
      </c>
      <c r="E20" s="56">
        <v>2</v>
      </c>
      <c r="F20" s="56">
        <v>5</v>
      </c>
      <c r="G20" s="56">
        <v>6</v>
      </c>
      <c r="H20" s="56" t="s">
        <v>96</v>
      </c>
      <c r="I20" s="55">
        <v>19</v>
      </c>
      <c r="J20" s="13"/>
      <c r="K20" s="54">
        <v>2</v>
      </c>
      <c r="L20" s="56">
        <v>4</v>
      </c>
      <c r="M20" s="56">
        <v>4</v>
      </c>
      <c r="N20" s="56">
        <v>5</v>
      </c>
      <c r="O20" s="56">
        <v>4</v>
      </c>
      <c r="P20" s="56" t="s">
        <v>96</v>
      </c>
      <c r="Q20" s="55">
        <v>19</v>
      </c>
      <c r="R20" s="302"/>
      <c r="S20" s="54">
        <v>2</v>
      </c>
      <c r="T20" s="56">
        <v>4</v>
      </c>
      <c r="U20" s="56">
        <v>2</v>
      </c>
      <c r="V20" s="56">
        <v>5</v>
      </c>
      <c r="W20" s="56">
        <v>6</v>
      </c>
      <c r="X20" s="56" t="s">
        <v>96</v>
      </c>
      <c r="Y20" s="55">
        <v>19</v>
      </c>
      <c r="Z20" s="299"/>
      <c r="AA20" s="54">
        <v>1</v>
      </c>
      <c r="AB20" s="56">
        <v>7</v>
      </c>
      <c r="AC20" s="56">
        <v>3</v>
      </c>
      <c r="AD20" s="56">
        <v>3</v>
      </c>
      <c r="AE20" s="56">
        <v>6</v>
      </c>
      <c r="AF20" s="56" t="s">
        <v>96</v>
      </c>
      <c r="AG20" s="55">
        <v>20</v>
      </c>
    </row>
    <row r="21" spans="1:33">
      <c r="B21" s="43" t="s">
        <v>113</v>
      </c>
      <c r="C21" s="54" t="s">
        <v>96</v>
      </c>
      <c r="D21" s="56" t="s">
        <v>96</v>
      </c>
      <c r="E21" s="56" t="s">
        <v>96</v>
      </c>
      <c r="F21" s="56">
        <v>3</v>
      </c>
      <c r="G21" s="56" t="s">
        <v>96</v>
      </c>
      <c r="H21" s="56" t="s">
        <v>96</v>
      </c>
      <c r="I21" s="55">
        <v>3</v>
      </c>
      <c r="J21" s="13"/>
      <c r="K21" s="54" t="s">
        <v>96</v>
      </c>
      <c r="L21" s="56">
        <v>1</v>
      </c>
      <c r="M21" s="56" t="s">
        <v>96</v>
      </c>
      <c r="N21" s="56">
        <v>4</v>
      </c>
      <c r="O21" s="56">
        <v>1</v>
      </c>
      <c r="P21" s="56">
        <v>1</v>
      </c>
      <c r="Q21" s="55">
        <v>7</v>
      </c>
      <c r="R21" s="302"/>
      <c r="S21" s="54" t="s">
        <v>96</v>
      </c>
      <c r="T21" s="56" t="s">
        <v>96</v>
      </c>
      <c r="U21" s="56" t="s">
        <v>96</v>
      </c>
      <c r="V21" s="56">
        <v>3</v>
      </c>
      <c r="W21" s="56" t="s">
        <v>96</v>
      </c>
      <c r="X21" s="56" t="s">
        <v>96</v>
      </c>
      <c r="Y21" s="55">
        <v>3</v>
      </c>
      <c r="Z21" s="299"/>
      <c r="AA21" s="54" t="s">
        <v>96</v>
      </c>
      <c r="AB21" s="56" t="s">
        <v>96</v>
      </c>
      <c r="AC21" s="56" t="s">
        <v>96</v>
      </c>
      <c r="AD21" s="56">
        <v>3</v>
      </c>
      <c r="AE21" s="56" t="s">
        <v>96</v>
      </c>
      <c r="AF21" s="56" t="s">
        <v>96</v>
      </c>
      <c r="AG21" s="55">
        <v>3</v>
      </c>
    </row>
    <row r="22" spans="1:33">
      <c r="B22" s="43" t="s">
        <v>45</v>
      </c>
      <c r="C22" s="54">
        <v>6</v>
      </c>
      <c r="D22" s="56">
        <v>20</v>
      </c>
      <c r="E22" s="56">
        <v>8</v>
      </c>
      <c r="F22" s="56">
        <v>5</v>
      </c>
      <c r="G22" s="56">
        <v>11</v>
      </c>
      <c r="H22" s="56">
        <v>2</v>
      </c>
      <c r="I22" s="55">
        <v>52</v>
      </c>
      <c r="J22" s="13"/>
      <c r="K22" s="54">
        <v>4</v>
      </c>
      <c r="L22" s="56">
        <v>12</v>
      </c>
      <c r="M22" s="56">
        <v>5</v>
      </c>
      <c r="N22" s="56">
        <v>4</v>
      </c>
      <c r="O22" s="56">
        <v>19</v>
      </c>
      <c r="P22" s="56">
        <v>4</v>
      </c>
      <c r="Q22" s="55">
        <v>48</v>
      </c>
      <c r="R22" s="302"/>
      <c r="S22" s="54">
        <v>6</v>
      </c>
      <c r="T22" s="56">
        <v>20</v>
      </c>
      <c r="U22" s="56">
        <v>8</v>
      </c>
      <c r="V22" s="56">
        <v>5</v>
      </c>
      <c r="W22" s="56">
        <v>11</v>
      </c>
      <c r="X22" s="56">
        <v>2</v>
      </c>
      <c r="Y22" s="55">
        <v>52</v>
      </c>
      <c r="Z22" s="299"/>
      <c r="AA22" s="54">
        <v>2</v>
      </c>
      <c r="AB22" s="56">
        <v>16</v>
      </c>
      <c r="AC22" s="56">
        <v>10</v>
      </c>
      <c r="AD22" s="56">
        <v>5</v>
      </c>
      <c r="AE22" s="56">
        <v>8</v>
      </c>
      <c r="AF22" s="56">
        <v>3</v>
      </c>
      <c r="AG22" s="55">
        <v>44</v>
      </c>
    </row>
    <row r="23" spans="1:33">
      <c r="B23" s="43" t="s">
        <v>114</v>
      </c>
      <c r="C23" s="54" t="s">
        <v>96</v>
      </c>
      <c r="D23" s="56">
        <v>3</v>
      </c>
      <c r="E23" s="56">
        <v>4</v>
      </c>
      <c r="F23" s="56">
        <v>6</v>
      </c>
      <c r="G23" s="56">
        <v>4</v>
      </c>
      <c r="H23" s="56">
        <v>1</v>
      </c>
      <c r="I23" s="55">
        <v>18</v>
      </c>
      <c r="J23" s="13"/>
      <c r="K23" s="54" t="s">
        <v>96</v>
      </c>
      <c r="L23" s="56">
        <v>5</v>
      </c>
      <c r="M23" s="56">
        <v>1</v>
      </c>
      <c r="N23" s="56">
        <v>6</v>
      </c>
      <c r="O23" s="56">
        <v>1</v>
      </c>
      <c r="P23" s="56">
        <v>3</v>
      </c>
      <c r="Q23" s="55">
        <v>16</v>
      </c>
      <c r="R23" s="302"/>
      <c r="S23" s="54" t="s">
        <v>96</v>
      </c>
      <c r="T23" s="56">
        <v>3</v>
      </c>
      <c r="U23" s="56">
        <v>4</v>
      </c>
      <c r="V23" s="56">
        <v>6</v>
      </c>
      <c r="W23" s="56">
        <v>4</v>
      </c>
      <c r="X23" s="56">
        <v>1</v>
      </c>
      <c r="Y23" s="55">
        <v>18</v>
      </c>
      <c r="Z23" s="299"/>
      <c r="AA23" s="54" t="s">
        <v>96</v>
      </c>
      <c r="AB23" s="56">
        <v>2</v>
      </c>
      <c r="AC23" s="56">
        <v>2</v>
      </c>
      <c r="AD23" s="56">
        <v>5</v>
      </c>
      <c r="AE23" s="56">
        <v>3</v>
      </c>
      <c r="AF23" s="56">
        <v>3</v>
      </c>
      <c r="AG23" s="55">
        <v>15</v>
      </c>
    </row>
    <row r="24" spans="1:33">
      <c r="B24" s="43" t="s">
        <v>47</v>
      </c>
      <c r="C24" s="54" t="s">
        <v>96</v>
      </c>
      <c r="D24" s="56">
        <v>4</v>
      </c>
      <c r="E24" s="56">
        <v>5</v>
      </c>
      <c r="F24" s="56">
        <v>5</v>
      </c>
      <c r="G24" s="56">
        <v>5</v>
      </c>
      <c r="H24" s="56" t="s">
        <v>96</v>
      </c>
      <c r="I24" s="55">
        <v>19</v>
      </c>
      <c r="J24" s="13"/>
      <c r="K24" s="54" t="s">
        <v>96</v>
      </c>
      <c r="L24" s="56">
        <v>3</v>
      </c>
      <c r="M24" s="56">
        <v>3</v>
      </c>
      <c r="N24" s="56">
        <v>3</v>
      </c>
      <c r="O24" s="56">
        <v>4</v>
      </c>
      <c r="P24" s="56" t="s">
        <v>96</v>
      </c>
      <c r="Q24" s="55">
        <v>13</v>
      </c>
      <c r="R24" s="302"/>
      <c r="S24" s="54" t="s">
        <v>96</v>
      </c>
      <c r="T24" s="56">
        <v>4</v>
      </c>
      <c r="U24" s="56">
        <v>5</v>
      </c>
      <c r="V24" s="56">
        <v>5</v>
      </c>
      <c r="W24" s="56">
        <v>5</v>
      </c>
      <c r="X24" s="56" t="s">
        <v>96</v>
      </c>
      <c r="Y24" s="55">
        <v>19</v>
      </c>
      <c r="Z24" s="299"/>
      <c r="AA24" s="54" t="s">
        <v>96</v>
      </c>
      <c r="AB24" s="56">
        <v>10</v>
      </c>
      <c r="AC24" s="56">
        <v>1</v>
      </c>
      <c r="AD24" s="56">
        <v>7</v>
      </c>
      <c r="AE24" s="56">
        <v>1</v>
      </c>
      <c r="AF24" s="56">
        <v>1</v>
      </c>
      <c r="AG24" s="55">
        <v>20</v>
      </c>
    </row>
    <row r="25" spans="1:33" ht="12.75" customHeight="1">
      <c r="B25" s="43" t="s">
        <v>48</v>
      </c>
      <c r="C25" s="54">
        <v>2</v>
      </c>
      <c r="D25" s="56">
        <v>6</v>
      </c>
      <c r="E25" s="56">
        <v>4</v>
      </c>
      <c r="F25" s="56">
        <v>8</v>
      </c>
      <c r="G25" s="56" t="s">
        <v>96</v>
      </c>
      <c r="H25" s="56">
        <v>1</v>
      </c>
      <c r="I25" s="55">
        <v>21</v>
      </c>
      <c r="J25" s="13"/>
      <c r="K25" s="54">
        <v>3</v>
      </c>
      <c r="L25" s="56">
        <v>8</v>
      </c>
      <c r="M25" s="56">
        <v>3</v>
      </c>
      <c r="N25" s="56">
        <v>9</v>
      </c>
      <c r="O25" s="56">
        <v>1</v>
      </c>
      <c r="P25" s="56">
        <v>1</v>
      </c>
      <c r="Q25" s="55">
        <v>25</v>
      </c>
      <c r="R25" s="302"/>
      <c r="S25" s="54">
        <v>2</v>
      </c>
      <c r="T25" s="56">
        <v>6</v>
      </c>
      <c r="U25" s="56">
        <v>4</v>
      </c>
      <c r="V25" s="56">
        <v>8</v>
      </c>
      <c r="W25" s="56" t="s">
        <v>96</v>
      </c>
      <c r="X25" s="56">
        <v>1</v>
      </c>
      <c r="Y25" s="55">
        <v>21</v>
      </c>
      <c r="Z25" s="299"/>
      <c r="AA25" s="54">
        <v>1</v>
      </c>
      <c r="AB25" s="56">
        <v>5</v>
      </c>
      <c r="AC25" s="56">
        <v>1</v>
      </c>
      <c r="AD25" s="56">
        <v>5</v>
      </c>
      <c r="AE25" s="56">
        <v>2</v>
      </c>
      <c r="AF25" s="56" t="s">
        <v>96</v>
      </c>
      <c r="AG25" s="55">
        <v>14</v>
      </c>
    </row>
    <row r="26" spans="1:33">
      <c r="B26" s="43" t="s">
        <v>115</v>
      </c>
      <c r="C26" s="54" t="s">
        <v>96</v>
      </c>
      <c r="D26" s="56">
        <v>2</v>
      </c>
      <c r="E26" s="56">
        <v>7</v>
      </c>
      <c r="F26" s="56">
        <v>5</v>
      </c>
      <c r="G26" s="56">
        <v>2</v>
      </c>
      <c r="H26" s="56">
        <v>3</v>
      </c>
      <c r="I26" s="55">
        <v>19</v>
      </c>
      <c r="J26" s="13"/>
      <c r="K26" s="54" t="s">
        <v>96</v>
      </c>
      <c r="L26" s="56">
        <v>1</v>
      </c>
      <c r="M26" s="56">
        <v>3</v>
      </c>
      <c r="N26" s="56">
        <v>7</v>
      </c>
      <c r="O26" s="56">
        <v>1</v>
      </c>
      <c r="P26" s="56">
        <v>5</v>
      </c>
      <c r="Q26" s="55">
        <v>17</v>
      </c>
      <c r="R26" s="308"/>
      <c r="S26" s="54" t="s">
        <v>96</v>
      </c>
      <c r="T26" s="56">
        <v>2</v>
      </c>
      <c r="U26" s="56">
        <v>7</v>
      </c>
      <c r="V26" s="56">
        <v>5</v>
      </c>
      <c r="W26" s="56">
        <v>2</v>
      </c>
      <c r="X26" s="56">
        <v>3</v>
      </c>
      <c r="Y26" s="55">
        <v>19</v>
      </c>
      <c r="Z26" s="307"/>
      <c r="AA26" s="54" t="s">
        <v>96</v>
      </c>
      <c r="AB26" s="56">
        <v>3</v>
      </c>
      <c r="AC26" s="56">
        <v>3</v>
      </c>
      <c r="AD26" s="56">
        <v>7</v>
      </c>
      <c r="AE26" s="56">
        <v>1</v>
      </c>
      <c r="AF26" s="56">
        <v>4</v>
      </c>
      <c r="AG26" s="55">
        <v>18</v>
      </c>
    </row>
    <row r="27" spans="1:33">
      <c r="B27" s="43" t="s">
        <v>55</v>
      </c>
      <c r="C27" s="54">
        <v>6</v>
      </c>
      <c r="D27" s="56">
        <v>6</v>
      </c>
      <c r="E27" s="56">
        <v>5</v>
      </c>
      <c r="F27" s="56">
        <v>9</v>
      </c>
      <c r="G27" s="56">
        <v>5</v>
      </c>
      <c r="H27" s="56">
        <v>6</v>
      </c>
      <c r="I27" s="55">
        <v>37</v>
      </c>
      <c r="J27" s="13"/>
      <c r="K27" s="54">
        <v>3</v>
      </c>
      <c r="L27" s="56">
        <v>6</v>
      </c>
      <c r="M27" s="56">
        <v>1</v>
      </c>
      <c r="N27" s="56">
        <v>8</v>
      </c>
      <c r="O27" s="56">
        <v>8</v>
      </c>
      <c r="P27" s="56">
        <v>6</v>
      </c>
      <c r="Q27" s="55">
        <v>32</v>
      </c>
      <c r="R27" s="302"/>
      <c r="S27" s="54">
        <v>6</v>
      </c>
      <c r="T27" s="56">
        <v>6</v>
      </c>
      <c r="U27" s="56">
        <v>5</v>
      </c>
      <c r="V27" s="56">
        <v>9</v>
      </c>
      <c r="W27" s="56">
        <v>5</v>
      </c>
      <c r="X27" s="56">
        <v>6</v>
      </c>
      <c r="Y27" s="55">
        <v>37</v>
      </c>
      <c r="Z27" s="299"/>
      <c r="AA27" s="54">
        <v>7</v>
      </c>
      <c r="AB27" s="56">
        <v>6</v>
      </c>
      <c r="AC27" s="56">
        <v>3</v>
      </c>
      <c r="AD27" s="56">
        <v>8</v>
      </c>
      <c r="AE27" s="56">
        <v>2</v>
      </c>
      <c r="AF27" s="56">
        <v>5</v>
      </c>
      <c r="AG27" s="55">
        <v>31</v>
      </c>
    </row>
    <row r="28" spans="1:33">
      <c r="B28" s="43" t="s">
        <v>58</v>
      </c>
      <c r="C28" s="54">
        <v>3</v>
      </c>
      <c r="D28" s="56">
        <v>16</v>
      </c>
      <c r="E28" s="56">
        <v>14</v>
      </c>
      <c r="F28" s="56">
        <v>7</v>
      </c>
      <c r="G28" s="56">
        <v>7</v>
      </c>
      <c r="H28" s="56" t="s">
        <v>96</v>
      </c>
      <c r="I28" s="55">
        <v>47</v>
      </c>
      <c r="J28" s="13"/>
      <c r="K28" s="54">
        <v>6</v>
      </c>
      <c r="L28" s="56">
        <v>24</v>
      </c>
      <c r="M28" s="56">
        <v>14</v>
      </c>
      <c r="N28" s="56">
        <v>16</v>
      </c>
      <c r="O28" s="56">
        <v>10</v>
      </c>
      <c r="P28" s="56" t="s">
        <v>96</v>
      </c>
      <c r="Q28" s="55">
        <v>70</v>
      </c>
      <c r="R28" s="302"/>
      <c r="S28" s="54">
        <v>3</v>
      </c>
      <c r="T28" s="56">
        <v>16</v>
      </c>
      <c r="U28" s="56">
        <v>14</v>
      </c>
      <c r="V28" s="56">
        <v>7</v>
      </c>
      <c r="W28" s="56">
        <v>7</v>
      </c>
      <c r="X28" s="56" t="s">
        <v>96</v>
      </c>
      <c r="Y28" s="55">
        <v>47</v>
      </c>
      <c r="Z28" s="299"/>
      <c r="AA28" s="54">
        <v>10</v>
      </c>
      <c r="AB28" s="56">
        <v>40</v>
      </c>
      <c r="AC28" s="56">
        <v>11</v>
      </c>
      <c r="AD28" s="56">
        <v>14</v>
      </c>
      <c r="AE28" s="56">
        <v>11</v>
      </c>
      <c r="AF28" s="56">
        <v>3</v>
      </c>
      <c r="AG28" s="55">
        <v>89</v>
      </c>
    </row>
    <row r="29" spans="1:33">
      <c r="B29" s="43" t="s">
        <v>116</v>
      </c>
      <c r="C29" s="54" t="s">
        <v>96</v>
      </c>
      <c r="D29" s="56">
        <v>1</v>
      </c>
      <c r="E29" s="56">
        <v>3</v>
      </c>
      <c r="F29" s="56">
        <v>4</v>
      </c>
      <c r="G29" s="56">
        <v>2</v>
      </c>
      <c r="H29" s="56">
        <v>1</v>
      </c>
      <c r="I29" s="55">
        <v>11</v>
      </c>
      <c r="J29" s="13"/>
      <c r="K29" s="54" t="s">
        <v>96</v>
      </c>
      <c r="L29" s="56">
        <v>3</v>
      </c>
      <c r="M29" s="56">
        <v>3</v>
      </c>
      <c r="N29" s="56">
        <v>1</v>
      </c>
      <c r="O29" s="56">
        <v>6</v>
      </c>
      <c r="P29" s="56">
        <v>2</v>
      </c>
      <c r="Q29" s="55">
        <v>15</v>
      </c>
      <c r="R29" s="302"/>
      <c r="S29" s="54" t="s">
        <v>96</v>
      </c>
      <c r="T29" s="56">
        <v>1</v>
      </c>
      <c r="U29" s="56">
        <v>3</v>
      </c>
      <c r="V29" s="56">
        <v>4</v>
      </c>
      <c r="W29" s="56">
        <v>2</v>
      </c>
      <c r="X29" s="56">
        <v>1</v>
      </c>
      <c r="Y29" s="55">
        <v>11</v>
      </c>
      <c r="Z29" s="299"/>
      <c r="AA29" s="54" t="s">
        <v>96</v>
      </c>
      <c r="AB29" s="56">
        <v>4</v>
      </c>
      <c r="AC29" s="56">
        <v>6</v>
      </c>
      <c r="AD29" s="56">
        <v>1</v>
      </c>
      <c r="AE29" s="56">
        <v>2</v>
      </c>
      <c r="AF29" s="56">
        <v>1</v>
      </c>
      <c r="AG29" s="55">
        <v>14</v>
      </c>
    </row>
    <row r="30" spans="1:33">
      <c r="A30" s="282"/>
      <c r="B30" s="43" t="s">
        <v>117</v>
      </c>
      <c r="C30" s="54">
        <v>1</v>
      </c>
      <c r="D30" s="56">
        <v>9</v>
      </c>
      <c r="E30" s="56">
        <v>6</v>
      </c>
      <c r="F30" s="56">
        <v>4</v>
      </c>
      <c r="G30" s="56">
        <v>7</v>
      </c>
      <c r="H30" s="56">
        <v>1</v>
      </c>
      <c r="I30" s="55">
        <v>28</v>
      </c>
      <c r="J30" s="13"/>
      <c r="K30" s="54">
        <v>3</v>
      </c>
      <c r="L30" s="56">
        <v>7</v>
      </c>
      <c r="M30" s="56">
        <v>11</v>
      </c>
      <c r="N30" s="56">
        <v>4</v>
      </c>
      <c r="O30" s="56">
        <v>9</v>
      </c>
      <c r="P30" s="56">
        <v>3</v>
      </c>
      <c r="Q30" s="55">
        <v>37</v>
      </c>
      <c r="R30" s="302"/>
      <c r="S30" s="54">
        <v>1</v>
      </c>
      <c r="T30" s="56">
        <v>9</v>
      </c>
      <c r="U30" s="56">
        <v>6</v>
      </c>
      <c r="V30" s="56">
        <v>4</v>
      </c>
      <c r="W30" s="56">
        <v>7</v>
      </c>
      <c r="X30" s="56">
        <v>1</v>
      </c>
      <c r="Y30" s="55">
        <v>28</v>
      </c>
      <c r="Z30" s="299"/>
      <c r="AA30" s="54">
        <v>4</v>
      </c>
      <c r="AB30" s="56">
        <v>10</v>
      </c>
      <c r="AC30" s="56">
        <v>10</v>
      </c>
      <c r="AD30" s="56">
        <v>3</v>
      </c>
      <c r="AE30" s="56">
        <v>5</v>
      </c>
      <c r="AF30" s="56">
        <v>5</v>
      </c>
      <c r="AG30" s="55">
        <v>37</v>
      </c>
    </row>
    <row r="31" spans="1:33">
      <c r="A31" s="282"/>
      <c r="B31" s="43" t="s">
        <v>118</v>
      </c>
      <c r="C31" s="54">
        <v>1</v>
      </c>
      <c r="D31" s="56">
        <v>6</v>
      </c>
      <c r="E31" s="56">
        <v>6</v>
      </c>
      <c r="F31" s="56">
        <v>6</v>
      </c>
      <c r="G31" s="56">
        <v>4</v>
      </c>
      <c r="H31" s="56">
        <v>2</v>
      </c>
      <c r="I31" s="55">
        <v>25</v>
      </c>
      <c r="J31" s="13"/>
      <c r="K31" s="54">
        <v>3</v>
      </c>
      <c r="L31" s="56">
        <v>8</v>
      </c>
      <c r="M31" s="56">
        <v>6</v>
      </c>
      <c r="N31" s="56">
        <v>10</v>
      </c>
      <c r="O31" s="56">
        <v>3</v>
      </c>
      <c r="P31" s="56">
        <v>2</v>
      </c>
      <c r="Q31" s="55">
        <v>32</v>
      </c>
      <c r="R31" s="302"/>
      <c r="S31" s="54">
        <v>1</v>
      </c>
      <c r="T31" s="56">
        <v>6</v>
      </c>
      <c r="U31" s="56">
        <v>6</v>
      </c>
      <c r="V31" s="56">
        <v>6</v>
      </c>
      <c r="W31" s="56">
        <v>4</v>
      </c>
      <c r="X31" s="56">
        <v>2</v>
      </c>
      <c r="Y31" s="55">
        <v>25</v>
      </c>
      <c r="Z31" s="299"/>
      <c r="AA31" s="54">
        <v>3</v>
      </c>
      <c r="AB31" s="56">
        <v>11</v>
      </c>
      <c r="AC31" s="56">
        <v>7</v>
      </c>
      <c r="AD31" s="56">
        <v>15</v>
      </c>
      <c r="AE31" s="56">
        <v>3</v>
      </c>
      <c r="AF31" s="56">
        <v>3</v>
      </c>
      <c r="AG31" s="55">
        <v>42</v>
      </c>
    </row>
    <row r="32" spans="1:33">
      <c r="B32" s="43" t="s">
        <v>62</v>
      </c>
      <c r="C32" s="54">
        <v>1</v>
      </c>
      <c r="D32" s="56">
        <v>2</v>
      </c>
      <c r="E32" s="56">
        <v>3</v>
      </c>
      <c r="F32" s="56">
        <v>6</v>
      </c>
      <c r="G32" s="56">
        <v>4</v>
      </c>
      <c r="H32" s="56">
        <v>1</v>
      </c>
      <c r="I32" s="55">
        <v>17</v>
      </c>
      <c r="J32" s="13"/>
      <c r="K32" s="54">
        <v>2</v>
      </c>
      <c r="L32" s="56">
        <v>5</v>
      </c>
      <c r="M32" s="56">
        <v>5</v>
      </c>
      <c r="N32" s="56">
        <v>8</v>
      </c>
      <c r="O32" s="56">
        <v>7</v>
      </c>
      <c r="P32" s="56">
        <v>3</v>
      </c>
      <c r="Q32" s="55">
        <v>30</v>
      </c>
      <c r="R32" s="302"/>
      <c r="S32" s="54">
        <v>1</v>
      </c>
      <c r="T32" s="56">
        <v>2</v>
      </c>
      <c r="U32" s="56">
        <v>3</v>
      </c>
      <c r="V32" s="56">
        <v>6</v>
      </c>
      <c r="W32" s="56">
        <v>4</v>
      </c>
      <c r="X32" s="56">
        <v>1</v>
      </c>
      <c r="Y32" s="55">
        <v>17</v>
      </c>
      <c r="Z32" s="299"/>
      <c r="AA32" s="54">
        <v>1</v>
      </c>
      <c r="AB32" s="56">
        <v>8</v>
      </c>
      <c r="AC32" s="56">
        <v>4</v>
      </c>
      <c r="AD32" s="56">
        <v>8</v>
      </c>
      <c r="AE32" s="56">
        <v>2</v>
      </c>
      <c r="AF32" s="56">
        <v>3</v>
      </c>
      <c r="AG32" s="55">
        <v>26</v>
      </c>
    </row>
    <row r="33" spans="1:33">
      <c r="B33" s="43" t="s">
        <v>119</v>
      </c>
      <c r="C33" s="54">
        <v>4</v>
      </c>
      <c r="D33" s="56">
        <v>13</v>
      </c>
      <c r="E33" s="56">
        <v>6</v>
      </c>
      <c r="F33" s="56">
        <v>8</v>
      </c>
      <c r="G33" s="56">
        <v>5</v>
      </c>
      <c r="H33" s="56">
        <v>4</v>
      </c>
      <c r="I33" s="55">
        <v>40</v>
      </c>
      <c r="J33" s="13"/>
      <c r="K33" s="54">
        <v>4</v>
      </c>
      <c r="L33" s="56">
        <v>13</v>
      </c>
      <c r="M33" s="56">
        <v>5</v>
      </c>
      <c r="N33" s="56">
        <v>11</v>
      </c>
      <c r="O33" s="56">
        <v>5</v>
      </c>
      <c r="P33" s="56">
        <v>3</v>
      </c>
      <c r="Q33" s="55">
        <v>41</v>
      </c>
      <c r="R33" s="302"/>
      <c r="S33" s="54">
        <v>4</v>
      </c>
      <c r="T33" s="56">
        <v>13</v>
      </c>
      <c r="U33" s="56">
        <v>6</v>
      </c>
      <c r="V33" s="56">
        <v>8</v>
      </c>
      <c r="W33" s="56">
        <v>5</v>
      </c>
      <c r="X33" s="56">
        <v>4</v>
      </c>
      <c r="Y33" s="55">
        <v>40</v>
      </c>
      <c r="Z33" s="299"/>
      <c r="AA33" s="54">
        <v>8</v>
      </c>
      <c r="AB33" s="56">
        <v>21</v>
      </c>
      <c r="AC33" s="56">
        <v>5</v>
      </c>
      <c r="AD33" s="56">
        <v>5</v>
      </c>
      <c r="AE33" s="56">
        <v>4</v>
      </c>
      <c r="AF33" s="56">
        <v>6</v>
      </c>
      <c r="AG33" s="55">
        <v>49</v>
      </c>
    </row>
    <row r="34" spans="1:33" s="149" customFormat="1">
      <c r="A34"/>
      <c r="B34" s="43" t="s">
        <v>120</v>
      </c>
      <c r="C34" s="54" t="s">
        <v>96</v>
      </c>
      <c r="D34" s="56">
        <v>4</v>
      </c>
      <c r="E34" s="56">
        <v>1</v>
      </c>
      <c r="F34" s="56">
        <v>1</v>
      </c>
      <c r="G34" s="56">
        <v>4</v>
      </c>
      <c r="H34" s="56">
        <v>1</v>
      </c>
      <c r="I34" s="55">
        <v>11</v>
      </c>
      <c r="J34" s="13"/>
      <c r="K34" s="54" t="s">
        <v>96</v>
      </c>
      <c r="L34" s="56">
        <v>5</v>
      </c>
      <c r="M34" s="56">
        <v>3</v>
      </c>
      <c r="N34" s="56">
        <v>2</v>
      </c>
      <c r="O34" s="56">
        <v>4</v>
      </c>
      <c r="P34" s="56" t="s">
        <v>96</v>
      </c>
      <c r="Q34" s="55">
        <v>14</v>
      </c>
      <c r="R34" s="302"/>
      <c r="S34" s="54" t="s">
        <v>96</v>
      </c>
      <c r="T34" s="56">
        <v>4</v>
      </c>
      <c r="U34" s="56">
        <v>1</v>
      </c>
      <c r="V34" s="56">
        <v>1</v>
      </c>
      <c r="W34" s="56">
        <v>4</v>
      </c>
      <c r="X34" s="56">
        <v>1</v>
      </c>
      <c r="Y34" s="55">
        <v>11</v>
      </c>
      <c r="Z34" s="299"/>
      <c r="AA34" s="54">
        <v>1</v>
      </c>
      <c r="AB34" s="56">
        <v>5</v>
      </c>
      <c r="AC34" s="56" t="s">
        <v>96</v>
      </c>
      <c r="AD34" s="56">
        <v>3</v>
      </c>
      <c r="AE34" s="56">
        <v>2</v>
      </c>
      <c r="AF34" s="56">
        <v>2</v>
      </c>
      <c r="AG34" s="55">
        <v>13</v>
      </c>
    </row>
    <row r="35" spans="1:33">
      <c r="B35" s="43" t="s">
        <v>121</v>
      </c>
      <c r="C35" s="54" t="s">
        <v>96</v>
      </c>
      <c r="D35" s="56">
        <v>1</v>
      </c>
      <c r="E35" s="56">
        <v>1</v>
      </c>
      <c r="F35" s="56">
        <v>4</v>
      </c>
      <c r="G35" s="56">
        <v>1</v>
      </c>
      <c r="H35" s="56">
        <v>1</v>
      </c>
      <c r="I35" s="55">
        <v>8</v>
      </c>
      <c r="J35" s="13"/>
      <c r="K35" s="54" t="s">
        <v>96</v>
      </c>
      <c r="L35" s="56">
        <v>1</v>
      </c>
      <c r="M35" s="56">
        <v>1</v>
      </c>
      <c r="N35" s="56">
        <v>2</v>
      </c>
      <c r="O35" s="56" t="s">
        <v>96</v>
      </c>
      <c r="P35" s="56">
        <v>2</v>
      </c>
      <c r="Q35" s="55">
        <v>6</v>
      </c>
      <c r="R35" s="302"/>
      <c r="S35" s="54" t="s">
        <v>96</v>
      </c>
      <c r="T35" s="56">
        <v>1</v>
      </c>
      <c r="U35" s="56">
        <v>1</v>
      </c>
      <c r="V35" s="56">
        <v>4</v>
      </c>
      <c r="W35" s="56">
        <v>1</v>
      </c>
      <c r="X35" s="56">
        <v>1</v>
      </c>
      <c r="Y35" s="55">
        <v>8</v>
      </c>
      <c r="Z35" s="299"/>
      <c r="AA35" s="54" t="s">
        <v>96</v>
      </c>
      <c r="AB35" s="56">
        <v>2</v>
      </c>
      <c r="AC35" s="56">
        <v>2</v>
      </c>
      <c r="AD35" s="56">
        <v>1</v>
      </c>
      <c r="AE35" s="56" t="s">
        <v>96</v>
      </c>
      <c r="AF35" s="56">
        <v>2</v>
      </c>
      <c r="AG35" s="55">
        <v>7</v>
      </c>
    </row>
    <row r="36" spans="1:33">
      <c r="B36" s="43" t="s">
        <v>76</v>
      </c>
      <c r="C36" s="54" t="s">
        <v>96</v>
      </c>
      <c r="D36" s="56">
        <v>3</v>
      </c>
      <c r="E36" s="56">
        <v>3</v>
      </c>
      <c r="F36" s="56">
        <v>5</v>
      </c>
      <c r="G36" s="56">
        <v>6</v>
      </c>
      <c r="H36" s="56">
        <v>4</v>
      </c>
      <c r="I36" s="55">
        <v>21</v>
      </c>
      <c r="J36" s="13"/>
      <c r="K36" s="54" t="s">
        <v>96</v>
      </c>
      <c r="L36" s="56">
        <v>3</v>
      </c>
      <c r="M36" s="56">
        <v>3</v>
      </c>
      <c r="N36" s="56">
        <v>4</v>
      </c>
      <c r="O36" s="56">
        <v>9</v>
      </c>
      <c r="P36" s="56">
        <v>7</v>
      </c>
      <c r="Q36" s="55">
        <v>26</v>
      </c>
      <c r="R36" s="308"/>
      <c r="S36" s="54" t="s">
        <v>96</v>
      </c>
      <c r="T36" s="56">
        <v>3</v>
      </c>
      <c r="U36" s="56">
        <v>3</v>
      </c>
      <c r="V36" s="56">
        <v>5</v>
      </c>
      <c r="W36" s="56">
        <v>6</v>
      </c>
      <c r="X36" s="56">
        <v>4</v>
      </c>
      <c r="Y36" s="55">
        <v>21</v>
      </c>
      <c r="Z36" s="307"/>
      <c r="AA36" s="54" t="s">
        <v>96</v>
      </c>
      <c r="AB36" s="56" t="s">
        <v>96</v>
      </c>
      <c r="AC36" s="56">
        <v>4</v>
      </c>
      <c r="AD36" s="56">
        <v>5</v>
      </c>
      <c r="AE36" s="56">
        <v>8</v>
      </c>
      <c r="AF36" s="56">
        <v>7</v>
      </c>
      <c r="AG36" s="55">
        <v>24</v>
      </c>
    </row>
    <row r="37" spans="1:33">
      <c r="B37" s="43" t="s">
        <v>122</v>
      </c>
      <c r="C37" s="54">
        <v>1</v>
      </c>
      <c r="D37" s="56">
        <v>5</v>
      </c>
      <c r="E37" s="56">
        <v>3</v>
      </c>
      <c r="F37" s="56">
        <v>2</v>
      </c>
      <c r="G37" s="56">
        <v>3</v>
      </c>
      <c r="H37" s="56">
        <v>1</v>
      </c>
      <c r="I37" s="55">
        <v>15</v>
      </c>
      <c r="J37" s="13"/>
      <c r="K37" s="54">
        <v>1</v>
      </c>
      <c r="L37" s="56">
        <v>4</v>
      </c>
      <c r="M37" s="56">
        <v>4</v>
      </c>
      <c r="N37" s="56">
        <v>2</v>
      </c>
      <c r="O37" s="56">
        <v>4</v>
      </c>
      <c r="P37" s="56">
        <v>2</v>
      </c>
      <c r="Q37" s="55">
        <v>17</v>
      </c>
      <c r="R37" s="302"/>
      <c r="S37" s="54">
        <v>1</v>
      </c>
      <c r="T37" s="56">
        <v>5</v>
      </c>
      <c r="U37" s="56">
        <v>3</v>
      </c>
      <c r="V37" s="56">
        <v>2</v>
      </c>
      <c r="W37" s="56">
        <v>3</v>
      </c>
      <c r="X37" s="56">
        <v>1</v>
      </c>
      <c r="Y37" s="55">
        <v>15</v>
      </c>
      <c r="Z37" s="299"/>
      <c r="AA37" s="54">
        <v>1</v>
      </c>
      <c r="AB37" s="56">
        <v>7</v>
      </c>
      <c r="AC37" s="56">
        <v>2</v>
      </c>
      <c r="AD37" s="56">
        <v>3</v>
      </c>
      <c r="AE37" s="56">
        <v>1</v>
      </c>
      <c r="AF37" s="56">
        <v>2</v>
      </c>
      <c r="AG37" s="55">
        <v>16</v>
      </c>
    </row>
    <row r="38" spans="1:33">
      <c r="B38" s="215" t="s">
        <v>109</v>
      </c>
      <c r="C38" s="244" t="s">
        <v>96</v>
      </c>
      <c r="D38" s="245" t="s">
        <v>96</v>
      </c>
      <c r="E38" s="245">
        <v>1</v>
      </c>
      <c r="F38" s="245">
        <v>1</v>
      </c>
      <c r="G38" s="245">
        <v>1</v>
      </c>
      <c r="H38" s="245">
        <v>1</v>
      </c>
      <c r="I38" s="246">
        <v>4</v>
      </c>
      <c r="J38" s="13"/>
      <c r="K38" s="244" t="s">
        <v>96</v>
      </c>
      <c r="L38" s="245" t="s">
        <v>96</v>
      </c>
      <c r="M38" s="245">
        <v>1</v>
      </c>
      <c r="N38" s="245" t="s">
        <v>96</v>
      </c>
      <c r="O38" s="245" t="s">
        <v>96</v>
      </c>
      <c r="P38" s="245">
        <v>1</v>
      </c>
      <c r="Q38" s="246">
        <v>2</v>
      </c>
      <c r="R38" s="308"/>
      <c r="S38" s="244" t="s">
        <v>96</v>
      </c>
      <c r="T38" s="245" t="s">
        <v>96</v>
      </c>
      <c r="U38" s="245">
        <v>1</v>
      </c>
      <c r="V38" s="245">
        <v>1</v>
      </c>
      <c r="W38" s="245">
        <v>1</v>
      </c>
      <c r="X38" s="245">
        <v>1</v>
      </c>
      <c r="Y38" s="246">
        <v>4</v>
      </c>
      <c r="Z38" s="307"/>
      <c r="AA38" s="244" t="s">
        <v>96</v>
      </c>
      <c r="AB38" s="245" t="s">
        <v>96</v>
      </c>
      <c r="AC38" s="245" t="s">
        <v>96</v>
      </c>
      <c r="AD38" s="245" t="s">
        <v>96</v>
      </c>
      <c r="AE38" s="245">
        <v>1</v>
      </c>
      <c r="AF38" s="245" t="s">
        <v>96</v>
      </c>
      <c r="AG38" s="246">
        <v>1</v>
      </c>
    </row>
    <row r="39" spans="1:33">
      <c r="B39" s="215"/>
      <c r="C39" s="214"/>
      <c r="D39" s="214"/>
      <c r="E39" s="214"/>
      <c r="F39" s="214"/>
      <c r="G39" s="214"/>
      <c r="H39" s="214"/>
      <c r="I39" s="304"/>
      <c r="J39" s="307"/>
      <c r="K39" s="305"/>
      <c r="L39" s="305"/>
      <c r="M39" s="305"/>
      <c r="N39" s="305"/>
      <c r="O39" s="305"/>
      <c r="P39" s="305"/>
      <c r="Q39" s="305"/>
      <c r="R39" s="308"/>
      <c r="S39" s="305"/>
      <c r="T39" s="305"/>
      <c r="U39" s="305"/>
      <c r="V39" s="305"/>
      <c r="W39" s="305"/>
      <c r="X39" s="305"/>
      <c r="Y39" s="305"/>
      <c r="Z39" s="307"/>
      <c r="AA39" s="305"/>
      <c r="AB39" s="305"/>
      <c r="AC39" s="305"/>
      <c r="AD39" s="305"/>
      <c r="AE39" s="305"/>
      <c r="AF39" s="305"/>
      <c r="AG39" s="305"/>
    </row>
    <row r="40" spans="1:33">
      <c r="B40" s="269"/>
      <c r="C40" s="214"/>
      <c r="D40" s="214"/>
      <c r="E40" s="214"/>
      <c r="F40" s="214"/>
      <c r="G40" s="214"/>
      <c r="H40" s="214"/>
      <c r="I40" s="304"/>
      <c r="J40" s="307"/>
      <c r="K40" s="305"/>
      <c r="L40" s="305"/>
      <c r="M40" s="305"/>
      <c r="N40" s="305"/>
      <c r="O40" s="305"/>
      <c r="P40" s="305"/>
      <c r="Q40" s="305"/>
      <c r="R40" s="308"/>
      <c r="S40" s="305"/>
      <c r="T40" s="305"/>
      <c r="U40" s="305"/>
      <c r="V40" s="305"/>
      <c r="W40" s="305"/>
      <c r="X40" s="305"/>
      <c r="Y40" s="305"/>
      <c r="Z40" s="307"/>
      <c r="AA40" s="305"/>
      <c r="AB40" s="305"/>
      <c r="AC40" s="305"/>
      <c r="AD40" s="305"/>
      <c r="AE40" s="305"/>
      <c r="AF40" s="305"/>
      <c r="AG40" s="305"/>
    </row>
    <row r="41" spans="1:33">
      <c r="B41" s="269"/>
      <c r="C41" s="214"/>
      <c r="D41" s="214"/>
      <c r="E41" s="214"/>
      <c r="F41" s="214"/>
      <c r="G41" s="214"/>
      <c r="H41" s="214"/>
      <c r="I41" s="304"/>
      <c r="J41" s="307"/>
      <c r="K41" s="305"/>
      <c r="L41" s="305"/>
      <c r="M41" s="305"/>
      <c r="N41" s="305"/>
      <c r="O41" s="305"/>
      <c r="P41" s="305"/>
      <c r="Q41" s="305"/>
      <c r="R41" s="308"/>
      <c r="S41" s="305"/>
      <c r="T41" s="305"/>
      <c r="U41" s="305"/>
      <c r="V41" s="305"/>
      <c r="W41" s="305"/>
      <c r="X41" s="305"/>
      <c r="Y41" s="305"/>
      <c r="Z41" s="307"/>
      <c r="AA41" s="305"/>
      <c r="AB41" s="305"/>
      <c r="AC41" s="305"/>
      <c r="AD41" s="305"/>
      <c r="AE41" s="305"/>
      <c r="AF41" s="305"/>
      <c r="AG41" s="305"/>
    </row>
    <row r="42" spans="1:33" s="157" customFormat="1">
      <c r="A42" s="283"/>
      <c r="B42" s="270"/>
      <c r="C42" s="305"/>
      <c r="D42" s="305"/>
      <c r="E42" s="305"/>
      <c r="F42" s="305"/>
      <c r="G42" s="305"/>
      <c r="H42" s="305"/>
      <c r="I42" s="305"/>
      <c r="J42" s="308"/>
      <c r="K42" s="305"/>
      <c r="L42" s="305"/>
      <c r="M42" s="305"/>
      <c r="N42" s="305"/>
      <c r="O42" s="305"/>
      <c r="P42" s="305"/>
      <c r="Q42" s="305"/>
      <c r="R42" s="308"/>
      <c r="S42" s="305"/>
      <c r="T42" s="305"/>
      <c r="U42" s="305"/>
      <c r="V42" s="305"/>
      <c r="W42" s="305"/>
      <c r="X42" s="305"/>
      <c r="Y42" s="305"/>
      <c r="Z42" s="308"/>
      <c r="AA42" s="305"/>
      <c r="AB42" s="305"/>
      <c r="AC42" s="305"/>
      <c r="AD42" s="305"/>
      <c r="AE42" s="305"/>
      <c r="AF42" s="305"/>
      <c r="AG42" s="305"/>
    </row>
    <row r="43" spans="1:33" s="157" customFormat="1">
      <c r="A43" s="283"/>
      <c r="B43" s="286"/>
      <c r="C43" s="305"/>
      <c r="D43" s="305"/>
      <c r="E43" s="305"/>
      <c r="F43" s="305"/>
      <c r="G43" s="305"/>
      <c r="H43" s="305"/>
      <c r="I43" s="305"/>
      <c r="J43" s="308"/>
      <c r="K43" s="305"/>
      <c r="L43" s="305"/>
      <c r="M43" s="305"/>
      <c r="N43" s="305"/>
      <c r="O43" s="305"/>
      <c r="P43" s="305"/>
      <c r="Q43" s="305"/>
      <c r="R43" s="308"/>
      <c r="S43" s="305"/>
      <c r="T43" s="305"/>
      <c r="U43" s="305"/>
      <c r="V43" s="305"/>
      <c r="W43" s="305"/>
      <c r="X43" s="305"/>
      <c r="Y43" s="305"/>
      <c r="Z43" s="308"/>
      <c r="AA43" s="305"/>
      <c r="AB43" s="305"/>
      <c r="AC43" s="305"/>
      <c r="AD43" s="305"/>
      <c r="AE43" s="305"/>
      <c r="AF43" s="305"/>
      <c r="AG43" s="305"/>
    </row>
    <row r="44" spans="1:33">
      <c r="B44" s="48"/>
      <c r="C44" s="617"/>
      <c r="D44" s="618"/>
      <c r="E44" s="618"/>
      <c r="F44" s="618"/>
      <c r="G44" s="618"/>
    </row>
    <row r="45" spans="1:33">
      <c r="B45" s="294"/>
      <c r="C45" s="635"/>
      <c r="D45" s="634"/>
      <c r="E45" s="634"/>
      <c r="F45" s="634"/>
      <c r="G45" s="634"/>
      <c r="H45" s="634"/>
      <c r="I45" s="634"/>
      <c r="J45" s="634"/>
      <c r="K45" s="634"/>
      <c r="L45" s="634"/>
      <c r="M45" s="634"/>
      <c r="N45" s="634"/>
      <c r="O45" s="634"/>
      <c r="P45" s="634"/>
      <c r="Q45" s="634"/>
    </row>
  </sheetData>
  <mergeCells count="8">
    <mergeCell ref="C44:G44"/>
    <mergeCell ref="C45:Q45"/>
    <mergeCell ref="C7:U7"/>
    <mergeCell ref="V7:AG7"/>
    <mergeCell ref="C8:I8"/>
    <mergeCell ref="K8:Q8"/>
    <mergeCell ref="S8:Y8"/>
    <mergeCell ref="AA8:AG8"/>
  </mergeCells>
  <pageMargins left="0.7" right="0.7" top="0.75" bottom="0.75" header="0.3" footer="0.3"/>
  <pageSetup orientation="portrait" verticalDpi="0" r:id="rId1"/>
  <headerFooter>
    <oddHeader>&amp;COLCPL - Observatório de Luta Contra a Pobreza</oddHeader>
  </headerFooter>
  <drawing r:id="rId2"/>
</worksheet>
</file>

<file path=xl/worksheets/sheet2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39"/>
  <sheetViews>
    <sheetView showGridLines="0" showRowColHeaders="0" workbookViewId="0">
      <pane xSplit="2" topLeftCell="C1" activePane="topRight" state="frozen"/>
      <selection pane="topRight" activeCell="AC39" sqref="AC39"/>
    </sheetView>
  </sheetViews>
  <sheetFormatPr defaultColWidth="12" defaultRowHeight="15"/>
  <cols>
    <col min="1" max="1" width="12.7109375" customWidth="1"/>
    <col min="2" max="2" width="38" style="148" customWidth="1"/>
    <col min="3" max="7" width="10.7109375" style="148" customWidth="1"/>
    <col min="8" max="8" width="12" style="148"/>
    <col min="9" max="9" width="0.85546875" style="148" customWidth="1"/>
    <col min="10" max="15" width="12" style="148"/>
    <col min="16" max="16" width="0.85546875" style="148" customWidth="1"/>
    <col min="17" max="22" width="12" style="148"/>
    <col min="23" max="23" width="0.85546875" style="148" customWidth="1"/>
    <col min="24" max="16384" width="12" style="148"/>
  </cols>
  <sheetData>
    <row r="1" spans="1:29" s="147" customFormat="1" ht="16.5" customHeight="1">
      <c r="A1"/>
    </row>
    <row r="2" spans="1:29" s="147" customFormat="1" ht="16.5" customHeight="1">
      <c r="A2"/>
    </row>
    <row r="3" spans="1:29" s="147" customFormat="1" ht="16.5" customHeight="1">
      <c r="A3"/>
    </row>
    <row r="4" spans="1:29" s="147" customFormat="1" ht="16.5" customHeight="1">
      <c r="A4"/>
    </row>
    <row r="5" spans="1:29" s="147" customFormat="1" ht="16.5" customHeight="1">
      <c r="A5" s="328" t="s">
        <v>103</v>
      </c>
      <c r="B5" s="331" t="s">
        <v>586</v>
      </c>
      <c r="F5" s="2"/>
      <c r="G5" s="2"/>
    </row>
    <row r="6" spans="1:29" ht="15" customHeight="1"/>
    <row r="7" spans="1:29" ht="24.95" customHeight="1">
      <c r="B7" s="8"/>
      <c r="C7" s="607" t="s">
        <v>608</v>
      </c>
      <c r="D7" s="607"/>
      <c r="E7" s="607"/>
      <c r="F7" s="607"/>
      <c r="G7" s="607"/>
      <c r="H7" s="607"/>
      <c r="I7" s="607"/>
      <c r="J7" s="607"/>
      <c r="K7" s="607"/>
      <c r="L7" s="607"/>
      <c r="M7" s="607"/>
      <c r="N7" s="607"/>
      <c r="O7" s="607"/>
      <c r="P7" s="607"/>
      <c r="Q7" s="607"/>
      <c r="R7" s="607"/>
      <c r="S7" s="607"/>
      <c r="T7" s="607"/>
      <c r="U7" s="607"/>
      <c r="V7" s="607"/>
      <c r="W7" s="607"/>
      <c r="X7" s="607"/>
      <c r="Y7" s="607"/>
      <c r="Z7" s="607"/>
      <c r="AA7" s="607"/>
      <c r="AB7" s="607"/>
      <c r="AC7" s="607"/>
    </row>
    <row r="8" spans="1:29" ht="24.95" customHeight="1">
      <c r="B8" s="12"/>
      <c r="C8" s="606" t="s">
        <v>21</v>
      </c>
      <c r="D8" s="606"/>
      <c r="E8" s="606"/>
      <c r="F8" s="606"/>
      <c r="G8" s="606"/>
      <c r="H8" s="606"/>
      <c r="I8" s="63"/>
      <c r="J8" s="606" t="s">
        <v>23</v>
      </c>
      <c r="K8" s="606"/>
      <c r="L8" s="606"/>
      <c r="M8" s="606"/>
      <c r="N8" s="606"/>
      <c r="O8" s="606"/>
      <c r="P8" s="309"/>
      <c r="Q8" s="606" t="s">
        <v>24</v>
      </c>
      <c r="R8" s="606"/>
      <c r="S8" s="606"/>
      <c r="T8" s="606"/>
      <c r="U8" s="606"/>
      <c r="V8" s="606"/>
      <c r="X8" s="606" t="s">
        <v>22</v>
      </c>
      <c r="Y8" s="606"/>
      <c r="Z8" s="606"/>
      <c r="AA8" s="606"/>
      <c r="AB8" s="606"/>
      <c r="AC8" s="606"/>
    </row>
    <row r="9" spans="1:29">
      <c r="B9" s="57" t="s">
        <v>94</v>
      </c>
      <c r="C9" s="329" t="s">
        <v>28</v>
      </c>
      <c r="D9" s="329" t="s">
        <v>29</v>
      </c>
      <c r="E9" s="329" t="s">
        <v>30</v>
      </c>
      <c r="F9" s="329" t="s">
        <v>31</v>
      </c>
      <c r="G9" s="329" t="s">
        <v>32</v>
      </c>
      <c r="H9" s="329" t="s">
        <v>2</v>
      </c>
      <c r="I9" s="63"/>
      <c r="J9" s="329" t="s">
        <v>28</v>
      </c>
      <c r="K9" s="329" t="s">
        <v>29</v>
      </c>
      <c r="L9" s="329" t="s">
        <v>30</v>
      </c>
      <c r="M9" s="329" t="s">
        <v>31</v>
      </c>
      <c r="N9" s="329" t="s">
        <v>32</v>
      </c>
      <c r="O9" s="329" t="s">
        <v>2</v>
      </c>
      <c r="P9" s="310"/>
      <c r="Q9" s="329" t="s">
        <v>28</v>
      </c>
      <c r="R9" s="329" t="s">
        <v>29</v>
      </c>
      <c r="S9" s="329" t="s">
        <v>30</v>
      </c>
      <c r="T9" s="329" t="s">
        <v>31</v>
      </c>
      <c r="U9" s="329" t="s">
        <v>32</v>
      </c>
      <c r="V9" s="329" t="s">
        <v>2</v>
      </c>
      <c r="X9" s="329" t="s">
        <v>28</v>
      </c>
      <c r="Y9" s="329" t="s">
        <v>29</v>
      </c>
      <c r="Z9" s="329" t="s">
        <v>30</v>
      </c>
      <c r="AA9" s="329" t="s">
        <v>31</v>
      </c>
      <c r="AB9" s="329" t="s">
        <v>32</v>
      </c>
      <c r="AC9" s="329" t="s">
        <v>2</v>
      </c>
    </row>
    <row r="10" spans="1:29">
      <c r="B10" s="3" t="s">
        <v>91</v>
      </c>
      <c r="C10" s="273">
        <f>'BM Escolaridade  (18)'!C10/'BM Escolaridade  (18)'!I10</f>
        <v>7.8427771145192393E-2</v>
      </c>
      <c r="D10" s="289">
        <f>'BM Escolaridade  (18)'!D10/'BM Escolaridade  (18)'!I10</f>
        <v>0.36490954173937001</v>
      </c>
      <c r="E10" s="289">
        <f>'BM Escolaridade  (18)'!E10/'BM Escolaridade  (18)'!I10</f>
        <v>0.20938561851409679</v>
      </c>
      <c r="F10" s="289">
        <f>'BM Escolaridade  (18)'!F10/'BM Escolaridade  (18)'!I10</f>
        <v>0.1880797134723115</v>
      </c>
      <c r="G10" s="289">
        <f>'BM Escolaridade  (18)'!G10/'BM Escolaridade  (18)'!I10</f>
        <v>0.13091192947010744</v>
      </c>
      <c r="H10" s="275">
        <f>'BM Escolaridade  (18)'!H10/'BM Escolaridade  (18)'!I10</f>
        <v>2.8285425658921847E-2</v>
      </c>
      <c r="I10" s="290"/>
      <c r="J10" s="501">
        <f>'BM Escolaridade  (18)'!K10/'BM Escolaridade  (18)'!Q10</f>
        <v>7.8315078574830083E-2</v>
      </c>
      <c r="K10" s="507">
        <f>'BM Escolaridade  (18)'!L10/'BM Escolaridade  (18)'!Q10</f>
        <v>0.35551322568076538</v>
      </c>
      <c r="L10" s="507">
        <f>'BM Escolaridade  (18)'!M10/'BM Escolaridade  (18)'!Q10</f>
        <v>0.21282306593359021</v>
      </c>
      <c r="M10" s="507">
        <f>'BM Escolaridade  (18)'!N10/'BM Escolaridade  (18)'!Q10</f>
        <v>0.19212952941685787</v>
      </c>
      <c r="N10" s="507">
        <f>'BM Escolaridade  (18)'!O10/'BM Escolaridade  (18)'!Q10</f>
        <v>0.13338239750638556</v>
      </c>
      <c r="O10" s="502">
        <f>'BM Escolaridade  (18)'!P10/'BM Escolaridade  (18)'!Q10</f>
        <v>2.783670288757089E-2</v>
      </c>
      <c r="P10" s="63"/>
      <c r="Q10" s="501">
        <f>('BM Escolaridade  (18)'!S10/'BM Escolaridade  (18)'!Y10)</f>
        <v>7.8427771145192393E-2</v>
      </c>
      <c r="R10" s="507">
        <f>('BM Escolaridade  (18)'!T10/'BM Escolaridade  (18)'!Y10)</f>
        <v>0.36490954173937001</v>
      </c>
      <c r="S10" s="507">
        <f>'BM Escolaridade  (18)'!U10/'BM Escolaridade  (18)'!Y10</f>
        <v>0.20938561851409679</v>
      </c>
      <c r="T10" s="507">
        <f>'BM Escolaridade  (18)'!V10/'BM Escolaridade  (18)'!Y10</f>
        <v>0.1880797134723115</v>
      </c>
      <c r="U10" s="507">
        <f>'BM Escolaridade  (18)'!W10/'BM Escolaridade  (18)'!Y10</f>
        <v>0.13091192947010744</v>
      </c>
      <c r="V10" s="502">
        <f>'BM Escolaridade  (18)'!X10/'BM Escolaridade  (18)'!Y10</f>
        <v>2.8285425658921847E-2</v>
      </c>
      <c r="W10" s="494"/>
      <c r="X10" s="501">
        <f>'BM Escolaridade  (18)'!AA10/'BM Escolaridade  (18)'!AG10</f>
        <v>7.5245365321701202E-2</v>
      </c>
      <c r="Y10" s="507">
        <f>'BM Escolaridade  (18)'!AB10/'BM Escolaridade  (18)'!AG10</f>
        <v>0.35654803212055119</v>
      </c>
      <c r="Z10" s="507">
        <f>'BM Escolaridade  (18)'!AC10/'BM Escolaridade  (18)'!AG10</f>
        <v>0.21175770794091406</v>
      </c>
      <c r="AA10" s="507">
        <f>'BM Escolaridade  (18)'!AD10/'BM Escolaridade  (18)'!AG10</f>
        <v>0.19376425101615941</v>
      </c>
      <c r="AB10" s="507">
        <f>'BM Escolaridade  (18)'!AE10/'BM Escolaridade  (18)'!AG10</f>
        <v>0.1316546049370477</v>
      </c>
      <c r="AC10" s="502">
        <f>'BM Escolaridade  (18)'!AF10/'BM Escolaridade  (18)'!AG10</f>
        <v>3.1030038663626448E-2</v>
      </c>
    </row>
    <row r="11" spans="1:29">
      <c r="B11" s="4" t="s">
        <v>487</v>
      </c>
      <c r="C11" s="276">
        <f>'BM Escolaridade  (18)'!C11/'BM Escolaridade  (18)'!I11</f>
        <v>8.885941644562334E-2</v>
      </c>
      <c r="D11" s="290">
        <f>'BM Escolaridade  (18)'!D11/'BM Escolaridade  (18)'!I11</f>
        <v>0.28192497158014401</v>
      </c>
      <c r="E11" s="290">
        <f>'BM Escolaridade  (18)'!E11/'BM Escolaridade  (18)'!I11</f>
        <v>0.19287608942781356</v>
      </c>
      <c r="F11" s="290">
        <f>'BM Escolaridade  (18)'!F11/'BM Escolaridade  (18)'!I11</f>
        <v>0.20917014020462296</v>
      </c>
      <c r="G11" s="290">
        <f>'BM Escolaridade  (18)'!G11/'BM Escolaridade  (18)'!I11</f>
        <v>0.18056081849185299</v>
      </c>
      <c r="H11" s="278">
        <f>'BM Escolaridade  (18)'!H11/'BM Escolaridade  (18)'!I11</f>
        <v>4.6608563849943163E-2</v>
      </c>
      <c r="I11" s="290"/>
      <c r="J11" s="503">
        <f>'BM Escolaridade  (18)'!K11/'BM Escolaridade  (18)'!Q11</f>
        <v>9.0152320226709173E-2</v>
      </c>
      <c r="K11" s="508">
        <f>'BM Escolaridade  (18)'!L11/'BM Escolaridade  (18)'!Q11</f>
        <v>0.27063407722281263</v>
      </c>
      <c r="L11" s="508">
        <f>'BM Escolaridade  (18)'!M11/'BM Escolaridade  (18)'!Q11</f>
        <v>0.19606801275239108</v>
      </c>
      <c r="M11" s="508">
        <f>'BM Escolaridade  (18)'!N11/'BM Escolaridade  (18)'!Q11</f>
        <v>0.20793482111229189</v>
      </c>
      <c r="N11" s="508">
        <f>'BM Escolaridade  (18)'!O11/'BM Escolaridade  (18)'!Q11</f>
        <v>0.18809776833156217</v>
      </c>
      <c r="O11" s="504">
        <f>'BM Escolaridade  (18)'!P11/'BM Escolaridade  (18)'!Q11</f>
        <v>4.7113000354233082E-2</v>
      </c>
      <c r="P11" s="494"/>
      <c r="Q11" s="503">
        <f>('BM Escolaridade  (18)'!S11/'BM Escolaridade  (18)'!Y11)</f>
        <v>8.7409935532802421E-2</v>
      </c>
      <c r="R11" s="508">
        <f>('BM Escolaridade  (18)'!T11/'BM Escolaridade  (18)'!Y11)</f>
        <v>0.27531285551763368</v>
      </c>
      <c r="S11" s="508">
        <f>'BM Escolaridade  (18)'!U11/'BM Escolaridade  (18)'!Y11</f>
        <v>0.19055745164960183</v>
      </c>
      <c r="T11" s="508">
        <f>'BM Escolaridade  (18)'!V11/'BM Escolaridade  (18)'!Y11</f>
        <v>0.2068638604474782</v>
      </c>
      <c r="U11" s="508">
        <f>'BM Escolaridade  (18)'!W11/'BM Escolaridade  (18)'!Y11</f>
        <v>0.19302237390974591</v>
      </c>
      <c r="V11" s="504">
        <f>'BM Escolaridade  (18)'!X11/'BM Escolaridade  (18)'!Y11</f>
        <v>4.683352294273796E-2</v>
      </c>
      <c r="W11" s="494"/>
      <c r="X11" s="503">
        <f>'BM Escolaridade  (18)'!AA11/'BM Escolaridade  (18)'!AG11</f>
        <v>8.5212532428656951E-2</v>
      </c>
      <c r="Y11" s="508">
        <f>'BM Escolaridade  (18)'!AB11/'BM Escolaridade  (18)'!AG11</f>
        <v>0.28557174216723208</v>
      </c>
      <c r="Z11" s="508">
        <f>'BM Escolaridade  (18)'!AC11/'BM Escolaridade  (18)'!AG11</f>
        <v>0.1983636000798244</v>
      </c>
      <c r="AA11" s="508">
        <f>'BM Escolaridade  (18)'!AD11/'BM Escolaridade  (18)'!AG11</f>
        <v>0.20415086809020155</v>
      </c>
      <c r="AB11" s="508">
        <f>'BM Escolaridade  (18)'!AE11/'BM Escolaridade  (18)'!AG11</f>
        <v>0.18100179604869288</v>
      </c>
      <c r="AC11" s="504">
        <f>'BM Escolaridade  (18)'!AF11/'BM Escolaridade  (18)'!AG11</f>
        <v>4.5699461185392136E-2</v>
      </c>
    </row>
    <row r="12" spans="1:29">
      <c r="B12" s="4" t="s">
        <v>93</v>
      </c>
      <c r="C12" s="276">
        <f>'BM Escolaridade  (18)'!C12/'BM Escolaridade  (18)'!I12</f>
        <v>8.2633432674072069E-2</v>
      </c>
      <c r="D12" s="290">
        <f>'BM Escolaridade  (18)'!D12/'BM Escolaridade  (18)'!I12</f>
        <v>0.28176645895421293</v>
      </c>
      <c r="E12" s="290">
        <f>'BM Escolaridade  (18)'!E12/'BM Escolaridade  (18)'!I12</f>
        <v>0.19127607694391763</v>
      </c>
      <c r="F12" s="290">
        <f>'BM Escolaridade  (18)'!F12/'BM Escolaridade  (18)'!I12</f>
        <v>0.20211324844215658</v>
      </c>
      <c r="G12" s="290">
        <f>'BM Escolaridade  (18)'!G12/'BM Escolaridade  (18)'!I12</f>
        <v>0.1907342183690057</v>
      </c>
      <c r="H12" s="278">
        <f>'BM Escolaridade  (18)'!H12/'BM Escolaridade  (18)'!I12</f>
        <v>5.1476564616635058E-2</v>
      </c>
      <c r="I12" s="290"/>
      <c r="J12" s="503">
        <f>'BM Escolaridade  (18)'!K12/'BM Escolaridade  (18)'!Q12</f>
        <v>8.3751253761283853E-2</v>
      </c>
      <c r="K12" s="508">
        <f>'BM Escolaridade  (18)'!L12/'BM Escolaridade  (18)'!Q12</f>
        <v>0.26880641925777332</v>
      </c>
      <c r="L12" s="508">
        <f>'BM Escolaridade  (18)'!M12/'BM Escolaridade  (18)'!Q12</f>
        <v>0.19458375125376129</v>
      </c>
      <c r="M12" s="508">
        <f>'BM Escolaridade  (18)'!N12/'BM Escolaridade  (18)'!Q12</f>
        <v>0.20361083249749248</v>
      </c>
      <c r="N12" s="508">
        <f>'BM Escolaridade  (18)'!O12/'BM Escolaridade  (18)'!Q12</f>
        <v>0.19558676028084251</v>
      </c>
      <c r="O12" s="504">
        <f>'BM Escolaridade  (18)'!P12/'BM Escolaridade  (18)'!Q12</f>
        <v>5.3660982948846539E-2</v>
      </c>
      <c r="P12" s="494"/>
      <c r="Q12" s="503">
        <f>('BM Escolaridade  (18)'!S12/'BM Escolaridade  (18)'!Y12)</f>
        <v>8.2633432674072069E-2</v>
      </c>
      <c r="R12" s="508">
        <f>('BM Escolaridade  (18)'!T12/'BM Escolaridade  (18)'!Y12)</f>
        <v>0.28176645895421293</v>
      </c>
      <c r="S12" s="508">
        <f>'BM Escolaridade  (18)'!U12/'BM Escolaridade  (18)'!Y12</f>
        <v>0.19127607694391763</v>
      </c>
      <c r="T12" s="508">
        <f>'BM Escolaridade  (18)'!V12/'BM Escolaridade  (18)'!Y12</f>
        <v>0.20211324844215658</v>
      </c>
      <c r="U12" s="508">
        <f>'BM Escolaridade  (18)'!W12/'BM Escolaridade  (18)'!Y12</f>
        <v>0.1907342183690057</v>
      </c>
      <c r="V12" s="504">
        <f>'BM Escolaridade  (18)'!X12/'BM Escolaridade  (18)'!Y12</f>
        <v>5.1476564616635058E-2</v>
      </c>
      <c r="W12" s="494"/>
      <c r="X12" s="503">
        <f>'BM Escolaridade  (18)'!AA12/'BM Escolaridade  (18)'!AG12</f>
        <v>7.8648573802270833E-2</v>
      </c>
      <c r="Y12" s="508">
        <f>'BM Escolaridade  (18)'!AB12/'BM Escolaridade  (18)'!AG12</f>
        <v>0.29382442536693437</v>
      </c>
      <c r="Z12" s="508">
        <f>'BM Escolaridade  (18)'!AC12/'BM Escolaridade  (18)'!AG12</f>
        <v>0.19357518692882858</v>
      </c>
      <c r="AA12" s="508">
        <f>'BM Escolaridade  (18)'!AD12/'BM Escolaridade  (18)'!AG12</f>
        <v>0.19772916089725837</v>
      </c>
      <c r="AB12" s="508">
        <f>'BM Escolaridade  (18)'!AE12/'BM Escolaridade  (18)'!AG12</f>
        <v>0.18194405981722514</v>
      </c>
      <c r="AC12" s="504">
        <f>'BM Escolaridade  (18)'!AF12/'BM Escolaridade  (18)'!AG12</f>
        <v>5.4278593187482689E-2</v>
      </c>
    </row>
    <row r="13" spans="1:29">
      <c r="B13" s="4" t="s">
        <v>1</v>
      </c>
      <c r="C13" s="510">
        <f>'BM Escolaridade  (18)'!C13/'BM Escolaridade  (18)'!I13</f>
        <v>7.4427480916030533E-2</v>
      </c>
      <c r="D13" s="515">
        <f>'BM Escolaridade  (18)'!D13/'BM Escolaridade  (18)'!I13</f>
        <v>0.23664122137404581</v>
      </c>
      <c r="E13" s="515">
        <f>'BM Escolaridade  (18)'!E13/'BM Escolaridade  (18)'!I13</f>
        <v>0.18893129770992367</v>
      </c>
      <c r="F13" s="515">
        <f>'BM Escolaridade  (18)'!F13/'BM Escolaridade  (18)'!I13</f>
        <v>0.21564885496183206</v>
      </c>
      <c r="G13" s="515">
        <f>'BM Escolaridade  (18)'!G13/'BM Escolaridade  (18)'!I13</f>
        <v>0.20038167938931298</v>
      </c>
      <c r="H13" s="511">
        <f>'BM Escolaridade  (18)'!H13/'BM Escolaridade  (18)'!I13</f>
        <v>8.3969465648854963E-2</v>
      </c>
      <c r="I13" s="516"/>
      <c r="J13" s="513">
        <f>'BM Escolaridade  (18)'!K13/'BM Escolaridade  (18)'!Q13</f>
        <v>8.1494057724957561E-2</v>
      </c>
      <c r="K13" s="517">
        <f>'BM Escolaridade  (18)'!L13/'BM Escolaridade  (18)'!Q13</f>
        <v>0.23429541595925296</v>
      </c>
      <c r="L13" s="517">
        <f>'BM Escolaridade  (18)'!M13/'BM Escolaridade  (18)'!Q13</f>
        <v>0.15959252971137522</v>
      </c>
      <c r="M13" s="517">
        <f>'BM Escolaridade  (18)'!N13/'BM Escolaridade  (18)'!Q13</f>
        <v>0.21901528013582344</v>
      </c>
      <c r="N13" s="517">
        <f>'BM Escolaridade  (18)'!O13/'BM Escolaridade  (18)'!Q13</f>
        <v>0.20543293718166383</v>
      </c>
      <c r="O13" s="514">
        <f>'BM Escolaridade  (18)'!P13/'BM Escolaridade  (18)'!Q13</f>
        <v>0.100169779286927</v>
      </c>
      <c r="P13" s="494"/>
      <c r="Q13" s="513">
        <f>('BM Escolaridade  (18)'!S13/'BM Escolaridade  (18)'!Y13)</f>
        <v>7.4427480916030533E-2</v>
      </c>
      <c r="R13" s="517">
        <f>('BM Escolaridade  (18)'!T13/'BM Escolaridade  (18)'!Y13)</f>
        <v>0.23664122137404581</v>
      </c>
      <c r="S13" s="517">
        <f>'BM Escolaridade  (18)'!U13/'BM Escolaridade  (18)'!Y13</f>
        <v>0.18893129770992367</v>
      </c>
      <c r="T13" s="517">
        <f>'BM Escolaridade  (18)'!V13/'BM Escolaridade  (18)'!Y13</f>
        <v>0.21564885496183206</v>
      </c>
      <c r="U13" s="517">
        <f>'BM Escolaridade  (18)'!W13/'BM Escolaridade  (18)'!Y13</f>
        <v>0.20038167938931298</v>
      </c>
      <c r="V13" s="514">
        <f>'BM Escolaridade  (18)'!X13/'BM Escolaridade  (18)'!Y13</f>
        <v>8.3969465648854963E-2</v>
      </c>
      <c r="W13" s="494"/>
      <c r="X13" s="513">
        <f>'BM Escolaridade  (18)'!AA13/'BM Escolaridade  (18)'!AG13</f>
        <v>8.7689713322091065E-2</v>
      </c>
      <c r="Y13" s="517">
        <f>'BM Escolaridade  (18)'!AB13/'BM Escolaridade  (18)'!AG13</f>
        <v>0.29679595278246207</v>
      </c>
      <c r="Z13" s="517">
        <f>'BM Escolaridade  (18)'!AC13/'BM Escolaridade  (18)'!AG13</f>
        <v>0.15008431703204048</v>
      </c>
      <c r="AA13" s="517">
        <f>'BM Escolaridade  (18)'!AD13/'BM Escolaridade  (18)'!AG13</f>
        <v>0.1973018549747049</v>
      </c>
      <c r="AB13" s="517">
        <f>'BM Escolaridade  (18)'!AE13/'BM Escolaridade  (18)'!AG13</f>
        <v>0.1551433389544688</v>
      </c>
      <c r="AC13" s="514">
        <f>'BM Escolaridade  (18)'!AF13/'BM Escolaridade  (18)'!AG13</f>
        <v>0.11298482293423272</v>
      </c>
    </row>
    <row r="14" spans="1:29">
      <c r="B14" s="43" t="s">
        <v>38</v>
      </c>
      <c r="C14" s="273">
        <f>'BM Escolaridade  (18)'!$C$14/'BM Escolaridade  (18)'!$I$14</f>
        <v>0.18518518518518517</v>
      </c>
      <c r="D14" s="289">
        <f>'BM Escolaridade  (18)'!D14/'BM Escolaridade  (18)'!I14</f>
        <v>0.22222222222222221</v>
      </c>
      <c r="E14" s="289">
        <f>'BM Escolaridade  (18)'!E14/'BM Escolaridade  (18)'!I14</f>
        <v>0.18518518518518517</v>
      </c>
      <c r="F14" s="289">
        <f>'BM Escolaridade  (18)'!F14/'BM Escolaridade  (18)'!I14</f>
        <v>0.22222222222222221</v>
      </c>
      <c r="G14" s="289">
        <f>'BM Escolaridade  (18)'!G14/'BM Escolaridade  (18)'!I14</f>
        <v>0.1111111111111111</v>
      </c>
      <c r="H14" s="275" t="s">
        <v>96</v>
      </c>
      <c r="I14" s="290"/>
      <c r="J14" s="501">
        <f>'BM Escolaridade  (18)'!K14/'BM Escolaridade  (18)'!Q14</f>
        <v>0.16</v>
      </c>
      <c r="K14" s="507">
        <f>'BM Escolaridade  (18)'!L14/'BM Escolaridade  (18)'!Q14</f>
        <v>0.24</v>
      </c>
      <c r="L14" s="507">
        <f>'BM Escolaridade  (18)'!M14/'BM Escolaridade  (18)'!Q14</f>
        <v>0.16</v>
      </c>
      <c r="M14" s="507">
        <f>'BM Escolaridade  (18)'!N14/'BM Escolaridade  (18)'!Q14</f>
        <v>0.24</v>
      </c>
      <c r="N14" s="507">
        <f>'BM Escolaridade  (18)'!O14/'BM Escolaridade  (18)'!Q14</f>
        <v>0.12</v>
      </c>
      <c r="O14" s="502">
        <f>'BM Escolaridade  (18)'!P14/'BM Escolaridade  (18)'!Q14</f>
        <v>0.08</v>
      </c>
      <c r="P14" s="494"/>
      <c r="Q14" s="501">
        <f>('BM Escolaridade  (18)'!S14/'BM Escolaridade  (18)'!Y14)</f>
        <v>0.18518518518518517</v>
      </c>
      <c r="R14" s="507">
        <f>('BM Escolaridade  (18)'!T14/'BM Escolaridade  (18)'!Y14)</f>
        <v>0.22222222222222221</v>
      </c>
      <c r="S14" s="507">
        <f>'BM Escolaridade  (18)'!U14/'BM Escolaridade  (18)'!Y14</f>
        <v>0.18518518518518517</v>
      </c>
      <c r="T14" s="507">
        <f>'BM Escolaridade  (18)'!V14/'BM Escolaridade  (18)'!Y14</f>
        <v>0.22222222222222221</v>
      </c>
      <c r="U14" s="507">
        <f>'BM Escolaridade  (18)'!W14/'BM Escolaridade  (18)'!Y14</f>
        <v>0.1111111111111111</v>
      </c>
      <c r="V14" s="502">
        <f>'BM Escolaridade  (18)'!X14/'BM Escolaridade  (18)'!Y14</f>
        <v>7.407407407407407E-2</v>
      </c>
      <c r="W14" s="494"/>
      <c r="X14" s="501">
        <f>'BM Escolaridade  (18)'!AA14/'BM Escolaridade  (18)'!AG14</f>
        <v>0.13043478260869565</v>
      </c>
      <c r="Y14" s="507">
        <f>'BM Escolaridade  (18)'!AB14/'BM Escolaridade  (18)'!AG14</f>
        <v>0.13043478260869565</v>
      </c>
      <c r="Z14" s="507">
        <f>'BM Escolaridade  (18)'!AC14/'BM Escolaridade  (18)'!AG14</f>
        <v>0.21739130434782608</v>
      </c>
      <c r="AA14" s="507">
        <f>'BM Escolaridade  (18)'!AD14/'BM Escolaridade  (18)'!AG14</f>
        <v>0.21739130434782608</v>
      </c>
      <c r="AB14" s="507">
        <f>'BM Escolaridade  (18)'!AE14/'BM Escolaridade  (18)'!AG14</f>
        <v>0.17391304347826086</v>
      </c>
      <c r="AC14" s="502">
        <f>'BM Escolaridade  (18)'!AF14/'BM Escolaridade  (18)'!AG14</f>
        <v>0.13043478260869565</v>
      </c>
    </row>
    <row r="15" spans="1:29">
      <c r="B15" s="43" t="s">
        <v>39</v>
      </c>
      <c r="C15" s="276" t="s">
        <v>96</v>
      </c>
      <c r="D15" s="290">
        <f>'BM Escolaridade  (18)'!D15/'BM Escolaridade  (18)'!I15</f>
        <v>0.22222222222222221</v>
      </c>
      <c r="E15" s="290">
        <f>'BM Escolaridade  (18)'!E15/'BM Escolaridade  (18)'!I15</f>
        <v>0.22222222222222221</v>
      </c>
      <c r="F15" s="290">
        <f>'BM Escolaridade  (18)'!F15/'BM Escolaridade  (18)'!I15</f>
        <v>0.33333333333333331</v>
      </c>
      <c r="G15" s="290">
        <f>'BM Escolaridade  (18)'!G15/'BM Escolaridade  (18)'!I15</f>
        <v>0.1111111111111111</v>
      </c>
      <c r="H15" s="278">
        <f>'BM Escolaridade  (18)'!H15/'BM Escolaridade  (18)'!I15</f>
        <v>0.1111111111111111</v>
      </c>
      <c r="I15" s="290"/>
      <c r="J15" s="503">
        <f>'BM Escolaridade  (18)'!K15/'BM Escolaridade  (18)'!Q15</f>
        <v>7.1428571428571425E-2</v>
      </c>
      <c r="K15" s="508">
        <f>'BM Escolaridade  (18)'!L15/'BM Escolaridade  (18)'!Q15</f>
        <v>0.2857142857142857</v>
      </c>
      <c r="L15" s="508">
        <f>'BM Escolaridade  (18)'!M15/'BM Escolaridade  (18)'!Q15</f>
        <v>0.2857142857142857</v>
      </c>
      <c r="M15" s="508">
        <f>'BM Escolaridade  (18)'!N15/'BM Escolaridade  (18)'!Q15</f>
        <v>0.21428571428571427</v>
      </c>
      <c r="N15" s="508">
        <f>'BM Escolaridade  (18)'!O15/'BM Escolaridade  (18)'!Q15</f>
        <v>7.1428571428571425E-2</v>
      </c>
      <c r="O15" s="504">
        <f>'BM Escolaridade  (18)'!P15/'BM Escolaridade  (18)'!Q15</f>
        <v>7.1428571428571425E-2</v>
      </c>
      <c r="P15" s="494"/>
      <c r="Q15" s="503" t="s">
        <v>96</v>
      </c>
      <c r="R15" s="508">
        <f>('BM Escolaridade  (18)'!T15/'BM Escolaridade  (18)'!Y15)</f>
        <v>0.22222222222222221</v>
      </c>
      <c r="S15" s="508">
        <f>'BM Escolaridade  (18)'!U15/'BM Escolaridade  (18)'!Y15</f>
        <v>0.22222222222222221</v>
      </c>
      <c r="T15" s="508">
        <f>'BM Escolaridade  (18)'!V15/'BM Escolaridade  (18)'!Y15</f>
        <v>0.33333333333333331</v>
      </c>
      <c r="U15" s="508">
        <f>'BM Escolaridade  (18)'!W15/'BM Escolaridade  (18)'!Y15</f>
        <v>0.1111111111111111</v>
      </c>
      <c r="V15" s="504">
        <f>'BM Escolaridade  (18)'!X15/'BM Escolaridade  (18)'!Y15</f>
        <v>0.1111111111111111</v>
      </c>
      <c r="W15" s="494"/>
      <c r="X15" s="503">
        <f>'BM Escolaridade  (18)'!AA15/'BM Escolaridade  (18)'!AG15</f>
        <v>0.14285714285714285</v>
      </c>
      <c r="Y15" s="508">
        <f>'BM Escolaridade  (18)'!AB15/'BM Escolaridade  (18)'!AG15</f>
        <v>7.1428571428571425E-2</v>
      </c>
      <c r="Z15" s="508">
        <f>'BM Escolaridade  (18)'!AC15/'BM Escolaridade  (18)'!AG15</f>
        <v>0.21428571428571427</v>
      </c>
      <c r="AA15" s="508">
        <f>'BM Escolaridade  (18)'!AD15/'BM Escolaridade  (18)'!AG15</f>
        <v>7.1428571428571425E-2</v>
      </c>
      <c r="AB15" s="508">
        <f>'BM Escolaridade  (18)'!AE15/'BM Escolaridade  (18)'!AG15</f>
        <v>0.35714285714285715</v>
      </c>
      <c r="AC15" s="504">
        <f>'BM Escolaridade  (18)'!AF15/'BM Escolaridade  (18)'!AG15</f>
        <v>0.14285714285714285</v>
      </c>
    </row>
    <row r="16" spans="1:29">
      <c r="B16" s="43" t="s">
        <v>41</v>
      </c>
      <c r="C16" s="276" t="s">
        <v>96</v>
      </c>
      <c r="D16" s="290">
        <f>'BM Escolaridade  (18)'!D16/'BM Escolaridade  (18)'!I16</f>
        <v>0.13043478260869565</v>
      </c>
      <c r="E16" s="290">
        <f>'BM Escolaridade  (18)'!E16/'BM Escolaridade  (18)'!I16</f>
        <v>4.3478260869565216E-2</v>
      </c>
      <c r="F16" s="290">
        <f>'BM Escolaridade  (18)'!F16/'BM Escolaridade  (18)'!I16</f>
        <v>0.13043478260869565</v>
      </c>
      <c r="G16" s="290">
        <f>'BM Escolaridade  (18)'!G16/'BM Escolaridade  (18)'!I16</f>
        <v>0.47826086956521741</v>
      </c>
      <c r="H16" s="278">
        <f>'BM Escolaridade  (18)'!H16/'BM Escolaridade  (18)'!I16</f>
        <v>0.17391304347826086</v>
      </c>
      <c r="I16" s="290"/>
      <c r="J16" s="503">
        <f>'BM Escolaridade  (18)'!K16/'BM Escolaridade  (18)'!Q16</f>
        <v>0.08</v>
      </c>
      <c r="K16" s="508">
        <f>'BM Escolaridade  (18)'!L16/'BM Escolaridade  (18)'!Q16</f>
        <v>0.16</v>
      </c>
      <c r="L16" s="508">
        <f>'BM Escolaridade  (18)'!M16/'BM Escolaridade  (18)'!Q16</f>
        <v>0.12</v>
      </c>
      <c r="M16" s="508">
        <f>'BM Escolaridade  (18)'!N16/'BM Escolaridade  (18)'!Q16</f>
        <v>0.12</v>
      </c>
      <c r="N16" s="508">
        <f>'BM Escolaridade  (18)'!O16/'BM Escolaridade  (18)'!Q16</f>
        <v>0.32</v>
      </c>
      <c r="O16" s="504">
        <f>'BM Escolaridade  (18)'!P16/'BM Escolaridade  (18)'!Q16</f>
        <v>0.2</v>
      </c>
      <c r="P16" s="494"/>
      <c r="Q16" s="503">
        <f>('BM Escolaridade  (18)'!S16/'BM Escolaridade  (18)'!Y16)</f>
        <v>4.3478260869565216E-2</v>
      </c>
      <c r="R16" s="508">
        <f>('BM Escolaridade  (18)'!T16/'BM Escolaridade  (18)'!Y16)</f>
        <v>0.13043478260869565</v>
      </c>
      <c r="S16" s="508">
        <f>'BM Escolaridade  (18)'!U16/'BM Escolaridade  (18)'!Y16</f>
        <v>4.3478260869565216E-2</v>
      </c>
      <c r="T16" s="508">
        <f>'BM Escolaridade  (18)'!V16/'BM Escolaridade  (18)'!Y16</f>
        <v>0.13043478260869565</v>
      </c>
      <c r="U16" s="508">
        <f>'BM Escolaridade  (18)'!W16/'BM Escolaridade  (18)'!Y16</f>
        <v>0.47826086956521741</v>
      </c>
      <c r="V16" s="504">
        <f>'BM Escolaridade  (18)'!X16/'BM Escolaridade  (18)'!Y16</f>
        <v>0.17391304347826086</v>
      </c>
      <c r="W16" s="494"/>
      <c r="X16" s="503" t="s">
        <v>96</v>
      </c>
      <c r="Y16" s="508">
        <f>'BM Escolaridade  (18)'!AB16/'BM Escolaridade  (18)'!AG16</f>
        <v>0.13333333333333333</v>
      </c>
      <c r="Z16" s="508">
        <f>'BM Escolaridade  (18)'!AC16/'BM Escolaridade  (18)'!AG16</f>
        <v>6.6666666666666666E-2</v>
      </c>
      <c r="AA16" s="508">
        <f>'BM Escolaridade  (18)'!AD16/'BM Escolaridade  (18)'!AG16</f>
        <v>0.2</v>
      </c>
      <c r="AB16" s="508">
        <f>'BM Escolaridade  (18)'!AE16/'BM Escolaridade  (18)'!AG16</f>
        <v>0.46666666666666667</v>
      </c>
      <c r="AC16" s="504">
        <f>'BM Escolaridade  (18)'!AF16/'BM Escolaridade  (18)'!AG16</f>
        <v>0.13333333333333333</v>
      </c>
    </row>
    <row r="17" spans="1:29">
      <c r="B17" s="43" t="s">
        <v>110</v>
      </c>
      <c r="C17" s="276" t="s">
        <v>96</v>
      </c>
      <c r="D17" s="290">
        <f>'BM Escolaridade  (18)'!D17/'BM Escolaridade  (18)'!I17</f>
        <v>8.3333333333333329E-2</v>
      </c>
      <c r="E17" s="290">
        <f>'BM Escolaridade  (18)'!E17/'BM Escolaridade  (18)'!I17</f>
        <v>0.33333333333333331</v>
      </c>
      <c r="F17" s="290">
        <f>'BM Escolaridade  (18)'!F17/'BM Escolaridade  (18)'!I17</f>
        <v>0.16666666666666666</v>
      </c>
      <c r="G17" s="290">
        <f>'BM Escolaridade  (18)'!G17/'BM Escolaridade  (18)'!I17</f>
        <v>8.3333333333333329E-2</v>
      </c>
      <c r="H17" s="278">
        <f>'BM Escolaridade  (18)'!H17/'BM Escolaridade  (18)'!I17</f>
        <v>0.16666666666666666</v>
      </c>
      <c r="I17" s="290"/>
      <c r="J17" s="503">
        <f>'BM Escolaridade  (18)'!K17/'BM Escolaridade  (18)'!Q17</f>
        <v>0.11764705882352941</v>
      </c>
      <c r="K17" s="508">
        <f>'BM Escolaridade  (18)'!L17/'BM Escolaridade  (18)'!Q17</f>
        <v>0.17647058823529413</v>
      </c>
      <c r="L17" s="508">
        <f>'BM Escolaridade  (18)'!M17/'BM Escolaridade  (18)'!Q17</f>
        <v>0.17647058823529413</v>
      </c>
      <c r="M17" s="508">
        <f>'BM Escolaridade  (18)'!N17/'BM Escolaridade  (18)'!Q17</f>
        <v>0.29411764705882354</v>
      </c>
      <c r="N17" s="508">
        <f>'BM Escolaridade  (18)'!O17/'BM Escolaridade  (18)'!Q17</f>
        <v>0.11764705882352941</v>
      </c>
      <c r="O17" s="504">
        <f>'BM Escolaridade  (18)'!P17/'BM Escolaridade  (18)'!Q17</f>
        <v>0.11764705882352941</v>
      </c>
      <c r="P17" s="494"/>
      <c r="Q17" s="503">
        <f>('BM Escolaridade  (18)'!S17/'BM Escolaridade  (18)'!Y17)</f>
        <v>0.16666666666666666</v>
      </c>
      <c r="R17" s="508">
        <f>('BM Escolaridade  (18)'!T17/'BM Escolaridade  (18)'!Y17)</f>
        <v>8.3333333333333329E-2</v>
      </c>
      <c r="S17" s="508">
        <f>'BM Escolaridade  (18)'!U17/'BM Escolaridade  (18)'!Y17</f>
        <v>0.33333333333333331</v>
      </c>
      <c r="T17" s="508">
        <f>'BM Escolaridade  (18)'!V17/'BM Escolaridade  (18)'!Y17</f>
        <v>0.16666666666666666</v>
      </c>
      <c r="U17" s="508">
        <f>'BM Escolaridade  (18)'!W17/'BM Escolaridade  (18)'!Y17</f>
        <v>8.3333333333333329E-2</v>
      </c>
      <c r="V17" s="504">
        <f>'BM Escolaridade  (18)'!X17/'BM Escolaridade  (18)'!Y17</f>
        <v>0.16666666666666666</v>
      </c>
      <c r="W17" s="494"/>
      <c r="X17" s="503">
        <f>'BM Escolaridade  (18)'!AA17/'BM Escolaridade  (18)'!AG17</f>
        <v>0.2</v>
      </c>
      <c r="Y17" s="508">
        <f>'BM Escolaridade  (18)'!AB17/'BM Escolaridade  (18)'!AG17</f>
        <v>0.13333333333333333</v>
      </c>
      <c r="Z17" s="508">
        <f>'BM Escolaridade  (18)'!AC17/'BM Escolaridade  (18)'!AG17</f>
        <v>0.2</v>
      </c>
      <c r="AA17" s="508">
        <f>'BM Escolaridade  (18)'!AD17/'BM Escolaridade  (18)'!AG17</f>
        <v>0.2</v>
      </c>
      <c r="AB17" s="508">
        <f>'BM Escolaridade  (18)'!AE17/'BM Escolaridade  (18)'!AG17</f>
        <v>0.13333333333333333</v>
      </c>
      <c r="AC17" s="504">
        <f>'BM Escolaridade  (18)'!AF17/'BM Escolaridade  (18)'!AG17</f>
        <v>0.13333333333333333</v>
      </c>
    </row>
    <row r="18" spans="1:29">
      <c r="B18" s="43" t="s">
        <v>111</v>
      </c>
      <c r="C18" s="276">
        <f>'BM Escolaridade  (18)'!C18/'BM Escolaridade  (18)'!I18</f>
        <v>0.125</v>
      </c>
      <c r="D18" s="290">
        <f>'BM Escolaridade  (18)'!D18/'BM Escolaridade  (18)'!I18</f>
        <v>0.16666666666666666</v>
      </c>
      <c r="E18" s="290">
        <f>'BM Escolaridade  (18)'!E18/'BM Escolaridade  (18)'!I18</f>
        <v>0.16666666666666666</v>
      </c>
      <c r="F18" s="290">
        <f>'BM Escolaridade  (18)'!F18/'BM Escolaridade  (18)'!I18</f>
        <v>0.20833333333333334</v>
      </c>
      <c r="G18" s="290">
        <f>'BM Escolaridade  (18)'!G18/'BM Escolaridade  (18)'!I18</f>
        <v>0.29166666666666669</v>
      </c>
      <c r="H18" s="278">
        <f>'BM Escolaridade  (18)'!H18/'BM Escolaridade  (18)'!I18</f>
        <v>4.1666666666666664E-2</v>
      </c>
      <c r="I18" s="290"/>
      <c r="J18" s="503">
        <f>'BM Escolaridade  (18)'!K18/'BM Escolaridade  (18)'!Q18</f>
        <v>0.16666666666666666</v>
      </c>
      <c r="K18" s="508">
        <f>'BM Escolaridade  (18)'!L18/'BM Escolaridade  (18)'!Q18</f>
        <v>0.2</v>
      </c>
      <c r="L18" s="508">
        <f>'BM Escolaridade  (18)'!M18/'BM Escolaridade  (18)'!Q18</f>
        <v>0.1</v>
      </c>
      <c r="M18" s="508">
        <f>'BM Escolaridade  (18)'!N18/'BM Escolaridade  (18)'!Q18</f>
        <v>0.16666666666666666</v>
      </c>
      <c r="N18" s="508">
        <f>'BM Escolaridade  (18)'!O18/'BM Escolaridade  (18)'!Q18</f>
        <v>0.26666666666666666</v>
      </c>
      <c r="O18" s="504">
        <f>'BM Escolaridade  (18)'!P18/'BM Escolaridade  (18)'!Q18</f>
        <v>0.1</v>
      </c>
      <c r="P18" s="494"/>
      <c r="Q18" s="503">
        <f>('BM Escolaridade  (18)'!S18/'BM Escolaridade  (18)'!Y18)</f>
        <v>0.125</v>
      </c>
      <c r="R18" s="508">
        <f>('BM Escolaridade  (18)'!T18/'BM Escolaridade  (18)'!Y18)</f>
        <v>0.16666666666666666</v>
      </c>
      <c r="S18" s="508">
        <f>'BM Escolaridade  (18)'!U18/'BM Escolaridade  (18)'!Y18</f>
        <v>0.16666666666666666</v>
      </c>
      <c r="T18" s="508">
        <f>'BM Escolaridade  (18)'!V18/'BM Escolaridade  (18)'!Y18</f>
        <v>0.20833333333333334</v>
      </c>
      <c r="U18" s="508">
        <f>'BM Escolaridade  (18)'!W18/'BM Escolaridade  (18)'!Y18</f>
        <v>0.29166666666666669</v>
      </c>
      <c r="V18" s="504">
        <f>'BM Escolaridade  (18)'!X18/'BM Escolaridade  (18)'!Y18</f>
        <v>4.1666666666666664E-2</v>
      </c>
      <c r="W18" s="494"/>
      <c r="X18" s="503">
        <f>'BM Escolaridade  (18)'!AA18/'BM Escolaridade  (18)'!AG18</f>
        <v>0.15151515151515152</v>
      </c>
      <c r="Y18" s="508">
        <f>'BM Escolaridade  (18)'!AB18/'BM Escolaridade  (18)'!AG18</f>
        <v>0.27272727272727271</v>
      </c>
      <c r="Z18" s="508">
        <f>'BM Escolaridade  (18)'!AC18/'BM Escolaridade  (18)'!AG18</f>
        <v>9.0909090909090912E-2</v>
      </c>
      <c r="AA18" s="508">
        <f>'BM Escolaridade  (18)'!AD18/'BM Escolaridade  (18)'!AG18</f>
        <v>9.0909090909090912E-2</v>
      </c>
      <c r="AB18" s="508">
        <f>'BM Escolaridade  (18)'!AE18/'BM Escolaridade  (18)'!AG18</f>
        <v>0.24242424242424243</v>
      </c>
      <c r="AC18" s="504">
        <f>'BM Escolaridade  (18)'!AF18/'BM Escolaridade  (18)'!AG18</f>
        <v>0.15151515151515152</v>
      </c>
    </row>
    <row r="19" spans="1:29">
      <c r="B19" s="43" t="s">
        <v>112</v>
      </c>
      <c r="C19" s="276" t="s">
        <v>96</v>
      </c>
      <c r="D19" s="290">
        <f>'BM Escolaridade  (18)'!D19/'BM Escolaridade  (18)'!I19</f>
        <v>0.21428571428571427</v>
      </c>
      <c r="E19" s="290">
        <f>'BM Escolaridade  (18)'!E19/'BM Escolaridade  (18)'!I19</f>
        <v>7.1428571428571425E-2</v>
      </c>
      <c r="F19" s="290" t="s">
        <v>96</v>
      </c>
      <c r="G19" s="290">
        <f>'BM Escolaridade  (18)'!G19/'BM Escolaridade  (18)'!I19</f>
        <v>0.35714285714285715</v>
      </c>
      <c r="H19" s="278">
        <f>'BM Escolaridade  (18)'!H19/'BM Escolaridade  (18)'!I19</f>
        <v>0.2857142857142857</v>
      </c>
      <c r="I19" s="290"/>
      <c r="J19" s="503">
        <f>'BM Escolaridade  (18)'!K19/'BM Escolaridade  (18)'!Q19</f>
        <v>0.27272727272727271</v>
      </c>
      <c r="K19" s="508">
        <f>'BM Escolaridade  (18)'!L19/'BM Escolaridade  (18)'!Q19</f>
        <v>0.18181818181818182</v>
      </c>
      <c r="L19" s="508">
        <f>'BM Escolaridade  (18)'!M19/'BM Escolaridade  (18)'!Q19</f>
        <v>9.0909090909090912E-2</v>
      </c>
      <c r="M19" s="508">
        <f>'BM Escolaridade  (18)'!N19/'BM Escolaridade  (18)'!Q19</f>
        <v>9.0909090909090912E-2</v>
      </c>
      <c r="N19" s="508">
        <f>'BM Escolaridade  (18)'!O19/'BM Escolaridade  (18)'!Q19</f>
        <v>0.27272727272727271</v>
      </c>
      <c r="O19" s="504">
        <f>'BM Escolaridade  (18)'!P19/'BM Escolaridade  (18)'!Q19</f>
        <v>9.0909090909090912E-2</v>
      </c>
      <c r="P19" s="494"/>
      <c r="Q19" s="503">
        <f>('BM Escolaridade  (18)'!S19/'BM Escolaridade  (18)'!Y19)</f>
        <v>7.1428571428571425E-2</v>
      </c>
      <c r="R19" s="508">
        <f>('BM Escolaridade  (18)'!T19/'BM Escolaridade  (18)'!Y19)</f>
        <v>0.21428571428571427</v>
      </c>
      <c r="S19" s="508">
        <f>'BM Escolaridade  (18)'!U19/'BM Escolaridade  (18)'!Y19</f>
        <v>7.1428571428571425E-2</v>
      </c>
      <c r="T19" s="508" t="s">
        <v>96</v>
      </c>
      <c r="U19" s="508">
        <f>'BM Escolaridade  (18)'!W19/'BM Escolaridade  (18)'!Y19</f>
        <v>0.35714285714285715</v>
      </c>
      <c r="V19" s="504">
        <f>'BM Escolaridade  (18)'!X19/'BM Escolaridade  (18)'!Y19</f>
        <v>0.2857142857142857</v>
      </c>
      <c r="W19" s="494"/>
      <c r="X19" s="503" t="s">
        <v>96</v>
      </c>
      <c r="Y19" s="508">
        <f>'BM Escolaridade  (18)'!AB19/'BM Escolaridade  (18)'!AG19</f>
        <v>0.2</v>
      </c>
      <c r="Z19" s="508" t="s">
        <v>96</v>
      </c>
      <c r="AA19" s="508">
        <f>'BM Escolaridade  (18)'!AD19/'BM Escolaridade  (18)'!AG19</f>
        <v>0.1</v>
      </c>
      <c r="AB19" s="508">
        <f>'BM Escolaridade  (18)'!AE19/'BM Escolaridade  (18)'!AG19</f>
        <v>0.4</v>
      </c>
      <c r="AC19" s="504">
        <f>'BM Escolaridade  (18)'!AF19/'BM Escolaridade  (18)'!AG19</f>
        <v>0.3</v>
      </c>
    </row>
    <row r="20" spans="1:29">
      <c r="B20" s="43" t="s">
        <v>44</v>
      </c>
      <c r="C20" s="276">
        <f>'BM Escolaridade  (18)'!C20/'BM Escolaridade  (18)'!I20</f>
        <v>0.10526315789473684</v>
      </c>
      <c r="D20" s="290">
        <f>'BM Escolaridade  (18)'!D20/'BM Escolaridade  (18)'!I20</f>
        <v>0.21052631578947367</v>
      </c>
      <c r="E20" s="290">
        <f>'BM Escolaridade  (18)'!E20/'BM Escolaridade  (18)'!I20</f>
        <v>0.10526315789473684</v>
      </c>
      <c r="F20" s="290">
        <f>'BM Escolaridade  (18)'!F20/'BM Escolaridade  (18)'!I20</f>
        <v>0.26315789473684209</v>
      </c>
      <c r="G20" s="290">
        <f>'BM Escolaridade  (18)'!G20/'BM Escolaridade  (18)'!I20</f>
        <v>0.31578947368421051</v>
      </c>
      <c r="H20" s="278" t="s">
        <v>96</v>
      </c>
      <c r="I20" s="290"/>
      <c r="J20" s="503">
        <f>'BM Escolaridade  (18)'!K20/'BM Escolaridade  (18)'!Q20</f>
        <v>0.10526315789473684</v>
      </c>
      <c r="K20" s="508">
        <f>'BM Escolaridade  (18)'!L20/'BM Escolaridade  (18)'!Q20</f>
        <v>0.21052631578947367</v>
      </c>
      <c r="L20" s="508">
        <f>'BM Escolaridade  (18)'!M20/'BM Escolaridade  (18)'!Q20</f>
        <v>0.21052631578947367</v>
      </c>
      <c r="M20" s="508">
        <f>'BM Escolaridade  (18)'!N20/'BM Escolaridade  (18)'!Q20</f>
        <v>0.26315789473684209</v>
      </c>
      <c r="N20" s="508">
        <f>'BM Escolaridade  (18)'!O20/'BM Escolaridade  (18)'!Q20</f>
        <v>0.21052631578947367</v>
      </c>
      <c r="O20" s="504" t="s">
        <v>96</v>
      </c>
      <c r="P20" s="494"/>
      <c r="Q20" s="503">
        <f>('BM Escolaridade  (18)'!S20/'BM Escolaridade  (18)'!Y20)</f>
        <v>0.10526315789473684</v>
      </c>
      <c r="R20" s="508">
        <f>('BM Escolaridade  (18)'!T20/'BM Escolaridade  (18)'!Y20)</f>
        <v>0.21052631578947367</v>
      </c>
      <c r="S20" s="508">
        <f>'BM Escolaridade  (18)'!U20/'BM Escolaridade  (18)'!Y20</f>
        <v>0.10526315789473684</v>
      </c>
      <c r="T20" s="508">
        <f>'BM Escolaridade  (18)'!V20/'BM Escolaridade  (18)'!Y20</f>
        <v>0.26315789473684209</v>
      </c>
      <c r="U20" s="508">
        <f>'BM Escolaridade  (18)'!W20/'BM Escolaridade  (18)'!Y20</f>
        <v>0.31578947368421051</v>
      </c>
      <c r="V20" s="504" t="s">
        <v>96</v>
      </c>
      <c r="W20" s="494"/>
      <c r="X20" s="503">
        <f>'BM Escolaridade  (18)'!AA20/'BM Escolaridade  (18)'!AG20</f>
        <v>0.05</v>
      </c>
      <c r="Y20" s="508">
        <f>'BM Escolaridade  (18)'!AB20/'BM Escolaridade  (18)'!AG20</f>
        <v>0.35</v>
      </c>
      <c r="Z20" s="508">
        <f>'BM Escolaridade  (18)'!AC20/'BM Escolaridade  (18)'!AG20</f>
        <v>0.15</v>
      </c>
      <c r="AA20" s="508">
        <f>'BM Escolaridade  (18)'!AD20/'BM Escolaridade  (18)'!AG20</f>
        <v>0.15</v>
      </c>
      <c r="AB20" s="508">
        <f>'BM Escolaridade  (18)'!AE20/'BM Escolaridade  (18)'!AG20</f>
        <v>0.3</v>
      </c>
      <c r="AC20" s="504" t="s">
        <v>96</v>
      </c>
    </row>
    <row r="21" spans="1:29">
      <c r="B21" s="43" t="s">
        <v>113</v>
      </c>
      <c r="C21" s="276" t="s">
        <v>96</v>
      </c>
      <c r="D21" s="290" t="s">
        <v>96</v>
      </c>
      <c r="E21" s="290" t="s">
        <v>96</v>
      </c>
      <c r="F21" s="290">
        <f>'BM Escolaridade  (18)'!F21/'BM Escolaridade  (18)'!I21</f>
        <v>1</v>
      </c>
      <c r="G21" s="290" t="s">
        <v>96</v>
      </c>
      <c r="H21" s="278" t="s">
        <v>96</v>
      </c>
      <c r="I21" s="290"/>
      <c r="J21" s="503" t="s">
        <v>96</v>
      </c>
      <c r="K21" s="508">
        <f>'BM Escolaridade  (18)'!L21/'BM Escolaridade  (18)'!Q21</f>
        <v>0.14285714285714285</v>
      </c>
      <c r="L21" s="508" t="s">
        <v>96</v>
      </c>
      <c r="M21" s="508">
        <f>'BM Escolaridade  (18)'!N21/'BM Escolaridade  (18)'!Q21</f>
        <v>0.5714285714285714</v>
      </c>
      <c r="N21" s="508">
        <f>'BM Escolaridade  (18)'!O21/'BM Escolaridade  (18)'!Q21</f>
        <v>0.14285714285714285</v>
      </c>
      <c r="O21" s="504">
        <f>'BM Escolaridade  (18)'!P21/'BM Escolaridade  (18)'!Q21</f>
        <v>0.14285714285714285</v>
      </c>
      <c r="P21" s="494"/>
      <c r="Q21" s="503" t="s">
        <v>96</v>
      </c>
      <c r="R21" s="508" t="s">
        <v>96</v>
      </c>
      <c r="S21" s="508" t="s">
        <v>96</v>
      </c>
      <c r="T21" s="508">
        <f>'BM Escolaridade  (18)'!V21/'BM Escolaridade  (18)'!Y21</f>
        <v>1</v>
      </c>
      <c r="U21" s="508" t="s">
        <v>96</v>
      </c>
      <c r="V21" s="504" t="s">
        <v>96</v>
      </c>
      <c r="W21" s="494"/>
      <c r="X21" s="503" t="s">
        <v>96</v>
      </c>
      <c r="Y21" s="508" t="s">
        <v>96</v>
      </c>
      <c r="Z21" s="508" t="s">
        <v>96</v>
      </c>
      <c r="AA21" s="508">
        <f>'BM Escolaridade  (18)'!AD21/'BM Escolaridade  (18)'!AG21</f>
        <v>1</v>
      </c>
      <c r="AB21" s="508" t="s">
        <v>96</v>
      </c>
      <c r="AC21" s="504" t="s">
        <v>96</v>
      </c>
    </row>
    <row r="22" spans="1:29">
      <c r="B22" s="43" t="s">
        <v>45</v>
      </c>
      <c r="C22" s="276">
        <f>'BM Escolaridade  (18)'!C22/'BM Escolaridade  (18)'!I22</f>
        <v>0.11538461538461539</v>
      </c>
      <c r="D22" s="290">
        <f>'BM Escolaridade  (18)'!D22/'BM Escolaridade  (18)'!I22</f>
        <v>0.38461538461538464</v>
      </c>
      <c r="E22" s="290">
        <f>'BM Escolaridade  (18)'!E22/'BM Escolaridade  (18)'!I22</f>
        <v>0.15384615384615385</v>
      </c>
      <c r="F22" s="290">
        <f>'BM Escolaridade  (18)'!F22/'BM Escolaridade  (18)'!I22</f>
        <v>9.6153846153846159E-2</v>
      </c>
      <c r="G22" s="290">
        <f>'BM Escolaridade  (18)'!G22/'BM Escolaridade  (18)'!I22</f>
        <v>0.21153846153846154</v>
      </c>
      <c r="H22" s="278">
        <f>'BM Escolaridade  (18)'!H22/'BM Escolaridade  (18)'!I22</f>
        <v>3.8461538461538464E-2</v>
      </c>
      <c r="I22" s="290"/>
      <c r="J22" s="503">
        <f>'BM Escolaridade  (18)'!K22/'BM Escolaridade  (18)'!Q22</f>
        <v>8.3333333333333329E-2</v>
      </c>
      <c r="K22" s="508">
        <f>'BM Escolaridade  (18)'!L22/'BM Escolaridade  (18)'!Q22</f>
        <v>0.25</v>
      </c>
      <c r="L22" s="508">
        <f>'BM Escolaridade  (18)'!M22/'BM Escolaridade  (18)'!Q22</f>
        <v>0.10416666666666667</v>
      </c>
      <c r="M22" s="508">
        <f>'BM Escolaridade  (18)'!N22/'BM Escolaridade  (18)'!Q22</f>
        <v>8.3333333333333329E-2</v>
      </c>
      <c r="N22" s="508">
        <f>'BM Escolaridade  (18)'!O22/'BM Escolaridade  (18)'!Q22</f>
        <v>0.39583333333333331</v>
      </c>
      <c r="O22" s="504">
        <f>'BM Escolaridade  (18)'!P22/'BM Escolaridade  (18)'!Q22</f>
        <v>8.3333333333333329E-2</v>
      </c>
      <c r="P22" s="494"/>
      <c r="Q22" s="503">
        <f>('BM Escolaridade  (18)'!S22/'BM Escolaridade  (18)'!Y22)</f>
        <v>0.11538461538461539</v>
      </c>
      <c r="R22" s="508">
        <f>('BM Escolaridade  (18)'!T22/'BM Escolaridade  (18)'!Y22)</f>
        <v>0.38461538461538464</v>
      </c>
      <c r="S22" s="508">
        <f>'BM Escolaridade  (18)'!U22/'BM Escolaridade  (18)'!Y22</f>
        <v>0.15384615384615385</v>
      </c>
      <c r="T22" s="508">
        <f>'BM Escolaridade  (18)'!V22/'BM Escolaridade  (18)'!Y22</f>
        <v>9.6153846153846159E-2</v>
      </c>
      <c r="U22" s="508">
        <f>'BM Escolaridade  (18)'!W22/'BM Escolaridade  (18)'!Y22</f>
        <v>0.21153846153846154</v>
      </c>
      <c r="V22" s="504">
        <f>'BM Escolaridade  (18)'!X22/'BM Escolaridade  (18)'!Y22</f>
        <v>3.8461538461538464E-2</v>
      </c>
      <c r="W22" s="494"/>
      <c r="X22" s="503">
        <f>'BM Escolaridade  (18)'!AA22/'BM Escolaridade  (18)'!AG22</f>
        <v>4.5454545454545456E-2</v>
      </c>
      <c r="Y22" s="508">
        <f>'BM Escolaridade  (18)'!AB22/'BM Escolaridade  (18)'!AG22</f>
        <v>0.36363636363636365</v>
      </c>
      <c r="Z22" s="508">
        <f>'BM Escolaridade  (18)'!AC22/'BM Escolaridade  (18)'!AG22</f>
        <v>0.22727272727272727</v>
      </c>
      <c r="AA22" s="508">
        <f>'BM Escolaridade  (18)'!AD22/'BM Escolaridade  (18)'!AG22</f>
        <v>0.11363636363636363</v>
      </c>
      <c r="AB22" s="508">
        <f>'BM Escolaridade  (18)'!AE22/'BM Escolaridade  (18)'!AG22</f>
        <v>0.18181818181818182</v>
      </c>
      <c r="AC22" s="504">
        <f>'BM Escolaridade  (18)'!AF22/'BM Escolaridade  (18)'!AG22</f>
        <v>6.8181818181818177E-2</v>
      </c>
    </row>
    <row r="23" spans="1:29">
      <c r="B23" s="43" t="s">
        <v>114</v>
      </c>
      <c r="C23" s="276" t="s">
        <v>96</v>
      </c>
      <c r="D23" s="290">
        <f>'BM Escolaridade  (18)'!D23/'BM Escolaridade  (18)'!I23</f>
        <v>0.16666666666666666</v>
      </c>
      <c r="E23" s="290">
        <f>'BM Escolaridade  (18)'!E23/'BM Escolaridade  (18)'!I23</f>
        <v>0.22222222222222221</v>
      </c>
      <c r="F23" s="290">
        <f>'BM Escolaridade  (18)'!F23/'BM Escolaridade  (18)'!I23</f>
        <v>0.33333333333333331</v>
      </c>
      <c r="G23" s="290">
        <f>'BM Escolaridade  (18)'!G23/'BM Escolaridade  (18)'!I23</f>
        <v>0.22222222222222221</v>
      </c>
      <c r="H23" s="278">
        <f>'BM Escolaridade  (18)'!H23/'BM Escolaridade  (18)'!I23</f>
        <v>5.5555555555555552E-2</v>
      </c>
      <c r="I23" s="290"/>
      <c r="J23" s="503" t="s">
        <v>96</v>
      </c>
      <c r="K23" s="508">
        <f>'BM Escolaridade  (18)'!L23/'BM Escolaridade  (18)'!Q23</f>
        <v>0.3125</v>
      </c>
      <c r="L23" s="508">
        <f>'BM Escolaridade  (18)'!M23/'BM Escolaridade  (18)'!Q23</f>
        <v>6.25E-2</v>
      </c>
      <c r="M23" s="508">
        <f>'BM Escolaridade  (18)'!N23/'BM Escolaridade  (18)'!Q23</f>
        <v>0.375</v>
      </c>
      <c r="N23" s="508">
        <f>'BM Escolaridade  (18)'!O23/'BM Escolaridade  (18)'!Q23</f>
        <v>6.25E-2</v>
      </c>
      <c r="O23" s="504">
        <f>'BM Escolaridade  (18)'!P23/'BM Escolaridade  (18)'!Q23</f>
        <v>0.1875</v>
      </c>
      <c r="P23" s="494"/>
      <c r="Q23" s="503" t="s">
        <v>96</v>
      </c>
      <c r="R23" s="508">
        <f>('BM Escolaridade  (18)'!T23/'BM Escolaridade  (18)'!Y23)</f>
        <v>0.16666666666666666</v>
      </c>
      <c r="S23" s="508">
        <f>'BM Escolaridade  (18)'!U23/'BM Escolaridade  (18)'!Y23</f>
        <v>0.22222222222222221</v>
      </c>
      <c r="T23" s="508">
        <f>'BM Escolaridade  (18)'!V23/'BM Escolaridade  (18)'!Y23</f>
        <v>0.33333333333333331</v>
      </c>
      <c r="U23" s="508">
        <f>'BM Escolaridade  (18)'!W23/'BM Escolaridade  (18)'!Y23</f>
        <v>0.22222222222222221</v>
      </c>
      <c r="V23" s="504">
        <f>'BM Escolaridade  (18)'!X23/'BM Escolaridade  (18)'!Y23</f>
        <v>5.5555555555555552E-2</v>
      </c>
      <c r="W23" s="494"/>
      <c r="X23" s="503" t="s">
        <v>96</v>
      </c>
      <c r="Y23" s="508">
        <f>'BM Escolaridade  (18)'!AB23/'BM Escolaridade  (18)'!AG23</f>
        <v>0.13333333333333333</v>
      </c>
      <c r="Z23" s="508">
        <f>'BM Escolaridade  (18)'!AC23/'BM Escolaridade  (18)'!AG23</f>
        <v>0.13333333333333333</v>
      </c>
      <c r="AA23" s="508">
        <f>'BM Escolaridade  (18)'!AD23/'BM Escolaridade  (18)'!AG23</f>
        <v>0.33333333333333331</v>
      </c>
      <c r="AB23" s="508">
        <f>'BM Escolaridade  (18)'!AE23/'BM Escolaridade  (18)'!AG23</f>
        <v>0.2</v>
      </c>
      <c r="AC23" s="504">
        <f>'BM Escolaridade  (18)'!AF23/'BM Escolaridade  (18)'!AG23</f>
        <v>0.2</v>
      </c>
    </row>
    <row r="24" spans="1:29">
      <c r="B24" s="43" t="s">
        <v>47</v>
      </c>
      <c r="C24" s="276" t="s">
        <v>96</v>
      </c>
      <c r="D24" s="290">
        <f>'BM Escolaridade  (18)'!D24/'BM Escolaridade  (18)'!I24</f>
        <v>0.21052631578947367</v>
      </c>
      <c r="E24" s="290">
        <f>'BM Escolaridade  (18)'!E24/'BM Escolaridade  (18)'!I24</f>
        <v>0.26315789473684209</v>
      </c>
      <c r="F24" s="290">
        <f>'BM Escolaridade  (18)'!$F$24/'BM Escolaridade  (18)'!$I$24</f>
        <v>0.26315789473684209</v>
      </c>
      <c r="G24" s="290">
        <f>'BM Escolaridade  (18)'!G24/'BM Escolaridade  (18)'!I24</f>
        <v>0.26315789473684209</v>
      </c>
      <c r="H24" s="278" t="s">
        <v>96</v>
      </c>
      <c r="I24" s="290"/>
      <c r="J24" s="503" t="s">
        <v>96</v>
      </c>
      <c r="K24" s="508">
        <f>'BM Escolaridade  (18)'!L24/'BM Escolaridade  (18)'!Q24</f>
        <v>0.23076923076923078</v>
      </c>
      <c r="L24" s="508">
        <f>'BM Escolaridade  (18)'!M24/'BM Escolaridade  (18)'!Q24</f>
        <v>0.23076923076923078</v>
      </c>
      <c r="M24" s="508">
        <f>'BM Escolaridade  (18)'!N24/'BM Escolaridade  (18)'!Q24</f>
        <v>0.23076923076923078</v>
      </c>
      <c r="N24" s="508">
        <f>'BM Escolaridade  (18)'!O24/'BM Escolaridade  (18)'!Q24</f>
        <v>0.30769230769230771</v>
      </c>
      <c r="O24" s="504" t="s">
        <v>96</v>
      </c>
      <c r="P24" s="494"/>
      <c r="Q24" s="503" t="s">
        <v>96</v>
      </c>
      <c r="R24" s="508">
        <f>('BM Escolaridade  (18)'!T24/'BM Escolaridade  (18)'!Y24)</f>
        <v>0.21052631578947367</v>
      </c>
      <c r="S24" s="508">
        <f>'BM Escolaridade  (18)'!U24/'BM Escolaridade  (18)'!Y24</f>
        <v>0.26315789473684209</v>
      </c>
      <c r="T24" s="508">
        <f>'BM Escolaridade  (18)'!V24/'BM Escolaridade  (18)'!Y24</f>
        <v>0.26315789473684209</v>
      </c>
      <c r="U24" s="508">
        <f>'BM Escolaridade  (18)'!W24/'BM Escolaridade  (18)'!Y24</f>
        <v>0.26315789473684209</v>
      </c>
      <c r="V24" s="504" t="s">
        <v>96</v>
      </c>
      <c r="W24" s="494"/>
      <c r="X24" s="503" t="s">
        <v>96</v>
      </c>
      <c r="Y24" s="508">
        <f>'BM Escolaridade  (18)'!AB24/'BM Escolaridade  (18)'!AG24</f>
        <v>0.5</v>
      </c>
      <c r="Z24" s="508">
        <f>'BM Escolaridade  (18)'!AC24/'BM Escolaridade  (18)'!AG24</f>
        <v>0.05</v>
      </c>
      <c r="AA24" s="508">
        <f>'BM Escolaridade  (18)'!AD24/'BM Escolaridade  (18)'!AG24</f>
        <v>0.35</v>
      </c>
      <c r="AB24" s="508">
        <f>'BM Escolaridade  (18)'!AE24/'BM Escolaridade  (18)'!AG24</f>
        <v>0.05</v>
      </c>
      <c r="AC24" s="504">
        <f>'BM Escolaridade  (18)'!AF24/'BM Escolaridade  (18)'!AG24</f>
        <v>0.05</v>
      </c>
    </row>
    <row r="25" spans="1:29" ht="12.75" customHeight="1">
      <c r="B25" s="43" t="s">
        <v>48</v>
      </c>
      <c r="C25" s="276" t="s">
        <v>96</v>
      </c>
      <c r="D25" s="290">
        <f>'BM Escolaridade  (18)'!D25/'BM Escolaridade  (18)'!I25</f>
        <v>0.2857142857142857</v>
      </c>
      <c r="E25" s="290">
        <f>'BM Escolaridade  (18)'!E25/'BM Escolaridade  (18)'!I25</f>
        <v>0.19047619047619047</v>
      </c>
      <c r="F25" s="290">
        <f>'BM Escolaridade  (18)'!F25/'BM Escolaridade  (18)'!I25</f>
        <v>0.38095238095238093</v>
      </c>
      <c r="G25" s="290" t="s">
        <v>96</v>
      </c>
      <c r="H25" s="278">
        <f>'BM Escolaridade  (18)'!H25/'BM Escolaridade  (18)'!I25</f>
        <v>4.7619047619047616E-2</v>
      </c>
      <c r="I25" s="290"/>
      <c r="J25" s="503">
        <f>'BM Escolaridade  (18)'!K25/'BM Escolaridade  (18)'!Q25</f>
        <v>0.12</v>
      </c>
      <c r="K25" s="508">
        <f>'BM Escolaridade  (18)'!L25/'BM Escolaridade  (18)'!Q25</f>
        <v>0.32</v>
      </c>
      <c r="L25" s="508">
        <f>'BM Escolaridade  (18)'!M25/'BM Escolaridade  (18)'!Q25</f>
        <v>0.12</v>
      </c>
      <c r="M25" s="508">
        <f>'BM Escolaridade  (18)'!N25/'BM Escolaridade  (18)'!Q25</f>
        <v>0.36</v>
      </c>
      <c r="N25" s="508">
        <f>'BM Escolaridade  (18)'!O25/'BM Escolaridade  (18)'!Q25</f>
        <v>0.04</v>
      </c>
      <c r="O25" s="504">
        <f>'BM Escolaridade  (18)'!P25/'BM Escolaridade  (18)'!Q25</f>
        <v>0.04</v>
      </c>
      <c r="P25" s="494"/>
      <c r="Q25" s="503">
        <f>('BM Escolaridade  (18)'!S25/'BM Escolaridade  (18)'!Y25)</f>
        <v>9.5238095238095233E-2</v>
      </c>
      <c r="R25" s="508">
        <f>('BM Escolaridade  (18)'!T25/'BM Escolaridade  (18)'!Y25)</f>
        <v>0.2857142857142857</v>
      </c>
      <c r="S25" s="508">
        <f>'BM Escolaridade  (18)'!U25/'BM Escolaridade  (18)'!Y25</f>
        <v>0.19047619047619047</v>
      </c>
      <c r="T25" s="508">
        <f>'BM Escolaridade  (18)'!V25/'BM Escolaridade  (18)'!Y25</f>
        <v>0.38095238095238093</v>
      </c>
      <c r="U25" s="508" t="s">
        <v>96</v>
      </c>
      <c r="V25" s="504">
        <f>'BM Escolaridade  (18)'!X25/'BM Escolaridade  (18)'!Y25</f>
        <v>4.7619047619047616E-2</v>
      </c>
      <c r="W25" s="494"/>
      <c r="X25" s="503">
        <f>'BM Escolaridade  (18)'!AA25/'BM Escolaridade  (18)'!AG25</f>
        <v>7.1428571428571425E-2</v>
      </c>
      <c r="Y25" s="508">
        <f>'BM Escolaridade  (18)'!AB25/'BM Escolaridade  (18)'!AG25</f>
        <v>0.35714285714285715</v>
      </c>
      <c r="Z25" s="508">
        <f>'BM Escolaridade  (18)'!AC25/'BM Escolaridade  (18)'!AG25</f>
        <v>7.1428571428571425E-2</v>
      </c>
      <c r="AA25" s="508">
        <f>'BM Escolaridade  (18)'!AD25/'BM Escolaridade  (18)'!AG25</f>
        <v>0.35714285714285715</v>
      </c>
      <c r="AB25" s="508">
        <f>'BM Escolaridade  (18)'!AE25/'BM Escolaridade  (18)'!AG25</f>
        <v>0.14285714285714285</v>
      </c>
      <c r="AC25" s="504" t="s">
        <v>96</v>
      </c>
    </row>
    <row r="26" spans="1:29">
      <c r="B26" s="43" t="s">
        <v>115</v>
      </c>
      <c r="C26" s="276" t="s">
        <v>96</v>
      </c>
      <c r="D26" s="290">
        <f>'BM Escolaridade  (18)'!D26/'BM Escolaridade  (18)'!I26</f>
        <v>0.10526315789473684</v>
      </c>
      <c r="E26" s="290">
        <f>'BM Escolaridade  (18)'!E26/'BM Escolaridade  (18)'!I26</f>
        <v>0.36842105263157893</v>
      </c>
      <c r="F26" s="290">
        <f>'BM Escolaridade  (18)'!F26/'BM Escolaridade  (18)'!I26</f>
        <v>0.26315789473684209</v>
      </c>
      <c r="G26" s="290">
        <f>'BM Escolaridade  (18)'!G26/'BM Escolaridade  (18)'!I26</f>
        <v>0.10526315789473684</v>
      </c>
      <c r="H26" s="278" t="s">
        <v>96</v>
      </c>
      <c r="I26" s="290"/>
      <c r="J26" s="503" t="s">
        <v>96</v>
      </c>
      <c r="K26" s="508">
        <f>'BM Escolaridade  (18)'!L26/'BM Escolaridade  (18)'!Q26</f>
        <v>5.8823529411764705E-2</v>
      </c>
      <c r="L26" s="508">
        <f>'BM Escolaridade  (18)'!M26/'BM Escolaridade  (18)'!Q26</f>
        <v>0.17647058823529413</v>
      </c>
      <c r="M26" s="508">
        <f>'BM Escolaridade  (18)'!N26/'BM Escolaridade  (18)'!Q26</f>
        <v>0.41176470588235292</v>
      </c>
      <c r="N26" s="508">
        <f>'BM Escolaridade  (18)'!O26/'BM Escolaridade  (18)'!Q26</f>
        <v>5.8823529411764705E-2</v>
      </c>
      <c r="O26" s="504">
        <f>'BM Escolaridade  (18)'!P26/'BM Escolaridade  (18)'!Q26</f>
        <v>0.29411764705882354</v>
      </c>
      <c r="P26" s="494"/>
      <c r="Q26" s="503" t="s">
        <v>96</v>
      </c>
      <c r="R26" s="508">
        <f>('BM Escolaridade  (18)'!T26/'BM Escolaridade  (18)'!Y26)</f>
        <v>0.10526315789473684</v>
      </c>
      <c r="S26" s="508">
        <f>'BM Escolaridade  (18)'!U26/'BM Escolaridade  (18)'!Y26</f>
        <v>0.36842105263157893</v>
      </c>
      <c r="T26" s="508">
        <f>'BM Escolaridade  (18)'!V26/'BM Escolaridade  (18)'!Y26</f>
        <v>0.26315789473684209</v>
      </c>
      <c r="U26" s="508">
        <f>'BM Escolaridade  (18)'!W26/'BM Escolaridade  (18)'!Y26</f>
        <v>0.10526315789473684</v>
      </c>
      <c r="V26" s="504">
        <f>'BM Escolaridade  (18)'!X26/'BM Escolaridade  (18)'!Y26</f>
        <v>0.15789473684210525</v>
      </c>
      <c r="W26" s="494"/>
      <c r="X26" s="503" t="s">
        <v>96</v>
      </c>
      <c r="Y26" s="508">
        <f>'BM Escolaridade  (18)'!AB26/'BM Escolaridade  (18)'!AG26</f>
        <v>0.16666666666666666</v>
      </c>
      <c r="Z26" s="508">
        <f>'BM Escolaridade  (18)'!AC26/'BM Escolaridade  (18)'!AG26</f>
        <v>0.16666666666666666</v>
      </c>
      <c r="AA26" s="508">
        <f>'BM Escolaridade  (18)'!AD26/'BM Escolaridade  (18)'!AG26</f>
        <v>0.3888888888888889</v>
      </c>
      <c r="AB26" s="508">
        <f>'BM Escolaridade  (18)'!AE26/'BM Escolaridade  (18)'!AG26</f>
        <v>5.5555555555555552E-2</v>
      </c>
      <c r="AC26" s="504">
        <f>'BM Escolaridade  (18)'!AF26/'BM Escolaridade  (18)'!AG26</f>
        <v>0.22222222222222221</v>
      </c>
    </row>
    <row r="27" spans="1:29">
      <c r="B27" s="43" t="s">
        <v>55</v>
      </c>
      <c r="C27" s="276">
        <f>'BM Escolaridade  (18)'!C27/'BM Escolaridade  (18)'!I27</f>
        <v>0.16216216216216217</v>
      </c>
      <c r="D27" s="290">
        <f>'BM Escolaridade  (18)'!D27/'BM Escolaridade  (18)'!I27</f>
        <v>0.16216216216216217</v>
      </c>
      <c r="E27" s="290">
        <f>'BM Escolaridade  (18)'!E27/'BM Escolaridade  (18)'!I27</f>
        <v>0.13513513513513514</v>
      </c>
      <c r="F27" s="290">
        <f>'BM Escolaridade  (18)'!F27/'BM Escolaridade  (18)'!I27</f>
        <v>0.24324324324324326</v>
      </c>
      <c r="G27" s="290">
        <f>'BM Escolaridade  (18)'!G27/'BM Escolaridade  (18)'!I27</f>
        <v>0.13513513513513514</v>
      </c>
      <c r="H27" s="278">
        <f>'BM Escolaridade  (18)'!H27/'BM Escolaridade  (18)'!I27</f>
        <v>0.16216216216216217</v>
      </c>
      <c r="I27" s="290"/>
      <c r="J27" s="503">
        <f>'BM Escolaridade  (18)'!K27/'BM Escolaridade  (18)'!Q27</f>
        <v>9.375E-2</v>
      </c>
      <c r="K27" s="508">
        <f>'BM Escolaridade  (18)'!L27/'BM Escolaridade  (18)'!Q27</f>
        <v>0.1875</v>
      </c>
      <c r="L27" s="508">
        <f>'BM Escolaridade  (18)'!M27/'BM Escolaridade  (18)'!Q27</f>
        <v>3.125E-2</v>
      </c>
      <c r="M27" s="508">
        <f>'BM Escolaridade  (18)'!N27/'BM Escolaridade  (18)'!Q27</f>
        <v>0.25</v>
      </c>
      <c r="N27" s="508">
        <f>'BM Escolaridade  (18)'!O27/'BM Escolaridade  (18)'!Q27</f>
        <v>0.25</v>
      </c>
      <c r="O27" s="504">
        <f>'BM Escolaridade  (18)'!P27/'BM Escolaridade  (18)'!Q27</f>
        <v>0.1875</v>
      </c>
      <c r="P27" s="494"/>
      <c r="Q27" s="503">
        <f>('BM Escolaridade  (18)'!S27/'BM Escolaridade  (18)'!Y27)</f>
        <v>0.16216216216216217</v>
      </c>
      <c r="R27" s="508">
        <f>('BM Escolaridade  (18)'!T27/'BM Escolaridade  (18)'!Y27)</f>
        <v>0.16216216216216217</v>
      </c>
      <c r="S27" s="508">
        <f>'BM Escolaridade  (18)'!U27/'BM Escolaridade  (18)'!Y27</f>
        <v>0.13513513513513514</v>
      </c>
      <c r="T27" s="508">
        <f>'BM Escolaridade  (18)'!V27/'BM Escolaridade  (18)'!Y27</f>
        <v>0.24324324324324326</v>
      </c>
      <c r="U27" s="508">
        <f>'BM Escolaridade  (18)'!W27/'BM Escolaridade  (18)'!Y27</f>
        <v>0.13513513513513514</v>
      </c>
      <c r="V27" s="504">
        <f>'BM Escolaridade  (18)'!X27/'BM Escolaridade  (18)'!Y27</f>
        <v>0.16216216216216217</v>
      </c>
      <c r="W27" s="494"/>
      <c r="X27" s="503">
        <f>'BM Escolaridade  (18)'!AA27/'BM Escolaridade  (18)'!AG27</f>
        <v>0.22580645161290322</v>
      </c>
      <c r="Y27" s="508">
        <f>'BM Escolaridade  (18)'!AB27/'BM Escolaridade  (18)'!AG27</f>
        <v>0.19354838709677419</v>
      </c>
      <c r="Z27" s="508">
        <f>'BM Escolaridade  (18)'!AC27/'BM Escolaridade  (18)'!AG27</f>
        <v>9.6774193548387094E-2</v>
      </c>
      <c r="AA27" s="508">
        <f>'BM Escolaridade  (18)'!AD27/'BM Escolaridade  (18)'!AG27</f>
        <v>0.25806451612903225</v>
      </c>
      <c r="AB27" s="508">
        <f>'BM Escolaridade  (18)'!AE27/'BM Escolaridade  (18)'!AG27</f>
        <v>6.4516129032258063E-2</v>
      </c>
      <c r="AC27" s="504">
        <f>'BM Escolaridade  (18)'!AF27/'BM Escolaridade  (18)'!AG27</f>
        <v>0.16129032258064516</v>
      </c>
    </row>
    <row r="28" spans="1:29">
      <c r="B28" s="43" t="s">
        <v>58</v>
      </c>
      <c r="C28" s="276">
        <f>'BM Escolaridade  (18)'!C28/'BM Escolaridade  (18)'!I28</f>
        <v>6.3829787234042548E-2</v>
      </c>
      <c r="D28" s="290">
        <f>'BM Escolaridade  (18)'!D28/'BM Escolaridade  (18)'!I28</f>
        <v>0.34042553191489361</v>
      </c>
      <c r="E28" s="290">
        <f>'BM Escolaridade  (18)'!E28/'BM Escolaridade  (18)'!I28</f>
        <v>0.2978723404255319</v>
      </c>
      <c r="F28" s="290">
        <f>'BM Escolaridade  (18)'!F28/'BM Escolaridade  (18)'!I28</f>
        <v>0.14893617021276595</v>
      </c>
      <c r="G28" s="290">
        <f>'BM Escolaridade  (18)'!G28/'BM Escolaridade  (18)'!I28</f>
        <v>0.14893617021276595</v>
      </c>
      <c r="H28" s="278" t="s">
        <v>96</v>
      </c>
      <c r="I28" s="290"/>
      <c r="J28" s="503">
        <f>'BM Escolaridade  (18)'!K28/'BM Escolaridade  (18)'!Q28</f>
        <v>8.5714285714285715E-2</v>
      </c>
      <c r="K28" s="508">
        <f>'BM Escolaridade  (18)'!L28/'BM Escolaridade  (18)'!Q28</f>
        <v>0.34285714285714286</v>
      </c>
      <c r="L28" s="508">
        <f>'BM Escolaridade  (18)'!M28/'BM Escolaridade  (18)'!Q28</f>
        <v>0.2</v>
      </c>
      <c r="M28" s="508">
        <f>'BM Escolaridade  (18)'!N28/'BM Escolaridade  (18)'!Q28</f>
        <v>0.22857142857142856</v>
      </c>
      <c r="N28" s="508">
        <f>'BM Escolaridade  (18)'!O28/'BM Escolaridade  (18)'!Q28</f>
        <v>0.14285714285714285</v>
      </c>
      <c r="O28" s="504" t="s">
        <v>96</v>
      </c>
      <c r="P28" s="494"/>
      <c r="Q28" s="503">
        <f>('BM Escolaridade  (18)'!S28/'BM Escolaridade  (18)'!Y28)</f>
        <v>6.3829787234042548E-2</v>
      </c>
      <c r="R28" s="508">
        <f>('BM Escolaridade  (18)'!T28/'BM Escolaridade  (18)'!Y28)</f>
        <v>0.34042553191489361</v>
      </c>
      <c r="S28" s="508">
        <f>'BM Escolaridade  (18)'!U28/'BM Escolaridade  (18)'!Y28</f>
        <v>0.2978723404255319</v>
      </c>
      <c r="T28" s="508">
        <f>'BM Escolaridade  (18)'!V28/'BM Escolaridade  (18)'!Y28</f>
        <v>0.14893617021276595</v>
      </c>
      <c r="U28" s="508">
        <f>'BM Escolaridade  (18)'!W28/'BM Escolaridade  (18)'!Y28</f>
        <v>0.14893617021276595</v>
      </c>
      <c r="V28" s="504" t="s">
        <v>96</v>
      </c>
      <c r="W28" s="494"/>
      <c r="X28" s="503">
        <f>'BM Escolaridade  (18)'!AA28/'BM Escolaridade  (18)'!AG28</f>
        <v>0.11235955056179775</v>
      </c>
      <c r="Y28" s="508">
        <f>'BM Escolaridade  (18)'!AB28/'BM Escolaridade  (18)'!AG28</f>
        <v>0.449438202247191</v>
      </c>
      <c r="Z28" s="508">
        <f>'BM Escolaridade  (18)'!AC28/'BM Escolaridade  (18)'!AG28</f>
        <v>0.12359550561797752</v>
      </c>
      <c r="AA28" s="508">
        <f>'BM Escolaridade  (18)'!AD28/'BM Escolaridade  (18)'!AG28</f>
        <v>0.15730337078651685</v>
      </c>
      <c r="AB28" s="508">
        <f>'BM Escolaridade  (18)'!AE28/'BM Escolaridade  (18)'!AG28</f>
        <v>0.12359550561797752</v>
      </c>
      <c r="AC28" s="504">
        <f>'BM Escolaridade  (18)'!AF28/'BM Escolaridade  (18)'!AG28</f>
        <v>3.3707865168539325E-2</v>
      </c>
    </row>
    <row r="29" spans="1:29">
      <c r="B29" s="43" t="s">
        <v>116</v>
      </c>
      <c r="C29" s="276" t="s">
        <v>96</v>
      </c>
      <c r="D29" s="290">
        <f>'BM Escolaridade  (18)'!D29/'BM Escolaridade  (18)'!I29</f>
        <v>9.0909090909090912E-2</v>
      </c>
      <c r="E29" s="290">
        <f>'BM Escolaridade  (18)'!E29/'BM Escolaridade  (18)'!I29</f>
        <v>0.27272727272727271</v>
      </c>
      <c r="F29" s="290">
        <f>'BM Escolaridade  (18)'!F29/'BM Escolaridade  (18)'!I29</f>
        <v>0.36363636363636365</v>
      </c>
      <c r="G29" s="290">
        <f>'BM Escolaridade  (18)'!G29/'BM Escolaridade  (18)'!I29</f>
        <v>0.18181818181818182</v>
      </c>
      <c r="H29" s="278">
        <f>'BM Escolaridade  (18)'!H29/'BM Escolaridade  (18)'!I29</f>
        <v>9.0909090909090912E-2</v>
      </c>
      <c r="I29" s="290"/>
      <c r="J29" s="503" t="s">
        <v>96</v>
      </c>
      <c r="K29" s="508">
        <f>'BM Escolaridade  (18)'!L29/'BM Escolaridade  (18)'!Q29</f>
        <v>0.2</v>
      </c>
      <c r="L29" s="508">
        <f>'BM Escolaridade  (18)'!M29/'BM Escolaridade  (18)'!Q29</f>
        <v>0.2</v>
      </c>
      <c r="M29" s="508">
        <f>'BM Escolaridade  (18)'!N29/'BM Escolaridade  (18)'!Q29</f>
        <v>6.6666666666666666E-2</v>
      </c>
      <c r="N29" s="508">
        <f>'BM Escolaridade  (18)'!O29/'BM Escolaridade  (18)'!Q29</f>
        <v>0.4</v>
      </c>
      <c r="O29" s="504">
        <f>'BM Escolaridade  (18)'!P29/'BM Escolaridade  (18)'!Q29</f>
        <v>0.13333333333333333</v>
      </c>
      <c r="P29" s="494"/>
      <c r="Q29" s="503" t="s">
        <v>96</v>
      </c>
      <c r="R29" s="508">
        <f>('BM Escolaridade  (18)'!T29/'BM Escolaridade  (18)'!Y29)</f>
        <v>9.0909090909090912E-2</v>
      </c>
      <c r="S29" s="508">
        <f>'BM Escolaridade  (18)'!U29/'BM Escolaridade  (18)'!Y29</f>
        <v>0.27272727272727271</v>
      </c>
      <c r="T29" s="508">
        <f>'BM Escolaridade  (18)'!V29/'BM Escolaridade  (18)'!Y29</f>
        <v>0.36363636363636365</v>
      </c>
      <c r="U29" s="508">
        <f>'BM Escolaridade  (18)'!W29/'BM Escolaridade  (18)'!Y29</f>
        <v>0.18181818181818182</v>
      </c>
      <c r="V29" s="504">
        <f>'BM Escolaridade  (18)'!X29/'BM Escolaridade  (18)'!Y29</f>
        <v>9.0909090909090912E-2</v>
      </c>
      <c r="W29" s="494"/>
      <c r="X29" s="503" t="s">
        <v>96</v>
      </c>
      <c r="Y29" s="508">
        <f>'BM Escolaridade  (18)'!AB29/'BM Escolaridade  (18)'!AG29</f>
        <v>0.2857142857142857</v>
      </c>
      <c r="Z29" s="508">
        <f>'BM Escolaridade  (18)'!AC29/'BM Escolaridade  (18)'!AG29</f>
        <v>0.42857142857142855</v>
      </c>
      <c r="AA29" s="508">
        <f>'BM Escolaridade  (18)'!AD29/'BM Escolaridade  (18)'!AG29</f>
        <v>7.1428571428571425E-2</v>
      </c>
      <c r="AB29" s="508">
        <f>'BM Escolaridade  (18)'!AE29/'BM Escolaridade  (18)'!AG29</f>
        <v>0.14285714285714285</v>
      </c>
      <c r="AC29" s="504">
        <f>'BM Escolaridade  (18)'!AF29/'BM Escolaridade  (18)'!AG29</f>
        <v>7.1428571428571425E-2</v>
      </c>
    </row>
    <row r="30" spans="1:29">
      <c r="A30" s="282"/>
      <c r="B30" s="43" t="s">
        <v>117</v>
      </c>
      <c r="C30" s="276">
        <f>'BM Escolaridade  (18)'!$C$30/'BM Escolaridade  (18)'!$I$30</f>
        <v>3.5714285714285712E-2</v>
      </c>
      <c r="D30" s="290">
        <f>'BM Escolaridade  (18)'!D30/'BM Escolaridade  (18)'!I30</f>
        <v>0.32142857142857145</v>
      </c>
      <c r="E30" s="290">
        <f>'BM Escolaridade  (18)'!E30/'BM Escolaridade  (18)'!I30</f>
        <v>0.21428571428571427</v>
      </c>
      <c r="F30" s="290">
        <f>'BM Escolaridade  (18)'!F30/'BM Escolaridade  (18)'!I30</f>
        <v>0.14285714285714285</v>
      </c>
      <c r="G30" s="290">
        <f>'BM Escolaridade  (18)'!$G$30/'BM Escolaridade  (18)'!$I$30</f>
        <v>0.25</v>
      </c>
      <c r="H30" s="278">
        <f>'BM Escolaridade  (18)'!$H$30/'BM Escolaridade  (18)'!$I$30</f>
        <v>3.5714285714285712E-2</v>
      </c>
      <c r="I30" s="290"/>
      <c r="J30" s="503">
        <f>'BM Escolaridade  (18)'!K30/'BM Escolaridade  (18)'!Q30</f>
        <v>8.1081081081081086E-2</v>
      </c>
      <c r="K30" s="508">
        <f>'BM Escolaridade  (18)'!L30/'BM Escolaridade  (18)'!Q30</f>
        <v>0.1891891891891892</v>
      </c>
      <c r="L30" s="508">
        <f>'BM Escolaridade  (18)'!M30/'BM Escolaridade  (18)'!Q30</f>
        <v>0.29729729729729731</v>
      </c>
      <c r="M30" s="508">
        <f>'BM Escolaridade  (18)'!N30/'BM Escolaridade  (18)'!Q30</f>
        <v>0.10810810810810811</v>
      </c>
      <c r="N30" s="508">
        <f>'BM Escolaridade  (18)'!O30/'BM Escolaridade  (18)'!Q30</f>
        <v>0.24324324324324326</v>
      </c>
      <c r="O30" s="504">
        <f>'BM Escolaridade  (18)'!P30/'BM Escolaridade  (18)'!Q30</f>
        <v>8.1081081081081086E-2</v>
      </c>
      <c r="P30" s="494"/>
      <c r="Q30" s="503">
        <f>('BM Escolaridade  (18)'!S30/'BM Escolaridade  (18)'!Y30)</f>
        <v>3.5714285714285712E-2</v>
      </c>
      <c r="R30" s="508">
        <f>('BM Escolaridade  (18)'!T30/'BM Escolaridade  (18)'!Y30)</f>
        <v>0.32142857142857145</v>
      </c>
      <c r="S30" s="508">
        <f>'BM Escolaridade  (18)'!U30/'BM Escolaridade  (18)'!Y30</f>
        <v>0.21428571428571427</v>
      </c>
      <c r="T30" s="508">
        <f>'BM Escolaridade  (18)'!V30/'BM Escolaridade  (18)'!Y30</f>
        <v>0.14285714285714285</v>
      </c>
      <c r="U30" s="508">
        <f>'BM Escolaridade  (18)'!W30/'BM Escolaridade  (18)'!Y30</f>
        <v>0.25</v>
      </c>
      <c r="V30" s="504">
        <f>'BM Escolaridade  (18)'!X30/'BM Escolaridade  (18)'!Y30</f>
        <v>3.5714285714285712E-2</v>
      </c>
      <c r="W30" s="494"/>
      <c r="X30" s="503">
        <f>'BM Escolaridade  (18)'!AA30/'BM Escolaridade  (18)'!AG30</f>
        <v>0.10810810810810811</v>
      </c>
      <c r="Y30" s="508">
        <f>'BM Escolaridade  (18)'!AB30/'BM Escolaridade  (18)'!AG30</f>
        <v>0.27027027027027029</v>
      </c>
      <c r="Z30" s="508">
        <f>'BM Escolaridade  (18)'!AC30/'BM Escolaridade  (18)'!AG30</f>
        <v>0.27027027027027029</v>
      </c>
      <c r="AA30" s="508">
        <f>'BM Escolaridade  (18)'!AD30/'BM Escolaridade  (18)'!AG30</f>
        <v>8.1081081081081086E-2</v>
      </c>
      <c r="AB30" s="508">
        <f>'BM Escolaridade  (18)'!AE30/'BM Escolaridade  (18)'!AG30</f>
        <v>0.13513513513513514</v>
      </c>
      <c r="AC30" s="504">
        <f>'BM Escolaridade  (18)'!AF30/'BM Escolaridade  (18)'!AG30</f>
        <v>0.13513513513513514</v>
      </c>
    </row>
    <row r="31" spans="1:29">
      <c r="A31" s="282"/>
      <c r="B31" s="43" t="s">
        <v>118</v>
      </c>
      <c r="C31" s="276">
        <f>'BM Escolaridade  (18)'!C31/'BM Escolaridade  (18)'!I31</f>
        <v>0.04</v>
      </c>
      <c r="D31" s="290">
        <f>'BM Escolaridade  (18)'!D31/'BM Escolaridade  (18)'!I31</f>
        <v>0.24</v>
      </c>
      <c r="E31" s="290">
        <f>'BM Escolaridade  (18)'!E31/'BM Escolaridade  (18)'!I31</f>
        <v>0.24</v>
      </c>
      <c r="F31" s="290">
        <f>'BM Escolaridade  (18)'!F31/'BM Escolaridade  (18)'!I31</f>
        <v>0.24</v>
      </c>
      <c r="G31" s="290">
        <f>'BM Escolaridade  (18)'!G31/'BM Escolaridade  (18)'!I31</f>
        <v>0.16</v>
      </c>
      <c r="H31" s="278">
        <f>'BM Escolaridade  (18)'!H31/'BM Escolaridade  (18)'!I31</f>
        <v>0.08</v>
      </c>
      <c r="I31" s="290"/>
      <c r="J31" s="503">
        <f>'BM Escolaridade  (18)'!K31/'BM Escolaridade  (18)'!Q31</f>
        <v>9.375E-2</v>
      </c>
      <c r="K31" s="508">
        <f>'BM Escolaridade  (18)'!L31/'BM Escolaridade  (18)'!Q31</f>
        <v>0.25</v>
      </c>
      <c r="L31" s="508">
        <f>'BM Escolaridade  (18)'!M31/'BM Escolaridade  (18)'!Q31</f>
        <v>0.1875</v>
      </c>
      <c r="M31" s="508">
        <f>'BM Escolaridade  (18)'!N31/'BM Escolaridade  (18)'!Q31</f>
        <v>0.3125</v>
      </c>
      <c r="N31" s="508">
        <f>'BM Escolaridade  (18)'!O31/'BM Escolaridade  (18)'!Q31</f>
        <v>9.375E-2</v>
      </c>
      <c r="O31" s="504">
        <f>'BM Escolaridade  (18)'!P31/'BM Escolaridade  (18)'!Q31</f>
        <v>6.25E-2</v>
      </c>
      <c r="P31" s="494"/>
      <c r="Q31" s="503">
        <f>('BM Escolaridade  (18)'!S31/'BM Escolaridade  (18)'!Y31)</f>
        <v>0.04</v>
      </c>
      <c r="R31" s="508">
        <f>('BM Escolaridade  (18)'!T31/'BM Escolaridade  (18)'!Y31)</f>
        <v>0.24</v>
      </c>
      <c r="S31" s="508">
        <f>'BM Escolaridade  (18)'!U31/'BM Escolaridade  (18)'!Y31</f>
        <v>0.24</v>
      </c>
      <c r="T31" s="508">
        <f>'BM Escolaridade  (18)'!V31/'BM Escolaridade  (18)'!Y31</f>
        <v>0.24</v>
      </c>
      <c r="U31" s="508">
        <f>'BM Escolaridade  (18)'!W31/'BM Escolaridade  (18)'!Y31</f>
        <v>0.16</v>
      </c>
      <c r="V31" s="504">
        <f>'BM Escolaridade  (18)'!X31/'BM Escolaridade  (18)'!Y31</f>
        <v>0.08</v>
      </c>
      <c r="W31" s="494"/>
      <c r="X31" s="503">
        <f>'BM Escolaridade  (18)'!AA31/'BM Escolaridade  (18)'!AG31</f>
        <v>7.1428571428571425E-2</v>
      </c>
      <c r="Y31" s="508">
        <f>'BM Escolaridade  (18)'!AB31/'BM Escolaridade  (18)'!AG31</f>
        <v>0.26190476190476192</v>
      </c>
      <c r="Z31" s="508">
        <f>'BM Escolaridade  (18)'!AC31/'BM Escolaridade  (18)'!AG31</f>
        <v>0.16666666666666666</v>
      </c>
      <c r="AA31" s="508">
        <f>'BM Escolaridade  (18)'!AD31/'BM Escolaridade  (18)'!AG31</f>
        <v>0.35714285714285715</v>
      </c>
      <c r="AB31" s="508">
        <f>'BM Escolaridade  (18)'!AE31/'BM Escolaridade  (18)'!AG31</f>
        <v>7.1428571428571425E-2</v>
      </c>
      <c r="AC31" s="504">
        <f>'BM Escolaridade  (18)'!AF31/'BM Escolaridade  (18)'!AG31</f>
        <v>7.1428571428571425E-2</v>
      </c>
    </row>
    <row r="32" spans="1:29">
      <c r="B32" s="43" t="s">
        <v>62</v>
      </c>
      <c r="C32" s="276">
        <f>'BM Escolaridade  (18)'!C32/'BM Escolaridade  (18)'!I32</f>
        <v>5.8823529411764705E-2</v>
      </c>
      <c r="D32" s="290">
        <f>'BM Escolaridade  (18)'!D32/'BM Escolaridade  (18)'!I32</f>
        <v>0.11764705882352941</v>
      </c>
      <c r="E32" s="290">
        <f>'BM Escolaridade  (18)'!E32/'BM Escolaridade  (18)'!I32</f>
        <v>0.17647058823529413</v>
      </c>
      <c r="F32" s="290">
        <f>'BM Escolaridade  (18)'!F32/'BM Escolaridade  (18)'!I32</f>
        <v>0.35294117647058826</v>
      </c>
      <c r="G32" s="290">
        <f>'BM Escolaridade  (18)'!G32/'BM Escolaridade  (18)'!I32</f>
        <v>0.23529411764705882</v>
      </c>
      <c r="H32" s="278">
        <f>'BM Escolaridade  (18)'!H32/'BM Escolaridade  (18)'!I32</f>
        <v>5.8823529411764705E-2</v>
      </c>
      <c r="I32" s="290"/>
      <c r="J32" s="503">
        <f>'BM Escolaridade  (18)'!K32/'BM Escolaridade  (18)'!Q32</f>
        <v>6.6666666666666666E-2</v>
      </c>
      <c r="K32" s="508">
        <f>'BM Escolaridade  (18)'!L32/'BM Escolaridade  (18)'!Q32</f>
        <v>0.16666666666666666</v>
      </c>
      <c r="L32" s="508">
        <f>'BM Escolaridade  (18)'!M32/'BM Escolaridade  (18)'!Q32</f>
        <v>0.16666666666666666</v>
      </c>
      <c r="M32" s="508">
        <f>'BM Escolaridade  (18)'!N32/'BM Escolaridade  (18)'!Q32</f>
        <v>0.26666666666666666</v>
      </c>
      <c r="N32" s="508">
        <f>'BM Escolaridade  (18)'!O32/'BM Escolaridade  (18)'!Q32</f>
        <v>0.23333333333333334</v>
      </c>
      <c r="O32" s="504">
        <f>'BM Escolaridade  (18)'!P32/'BM Escolaridade  (18)'!Q32</f>
        <v>0.1</v>
      </c>
      <c r="P32" s="494"/>
      <c r="Q32" s="503">
        <f>('BM Escolaridade  (18)'!S32/'BM Escolaridade  (18)'!Y32)</f>
        <v>5.8823529411764705E-2</v>
      </c>
      <c r="R32" s="508">
        <f>('BM Escolaridade  (18)'!T32/'BM Escolaridade  (18)'!Y32)</f>
        <v>0.11764705882352941</v>
      </c>
      <c r="S32" s="508">
        <f>'BM Escolaridade  (18)'!U32/'BM Escolaridade  (18)'!Y32</f>
        <v>0.17647058823529413</v>
      </c>
      <c r="T32" s="508">
        <f>'BM Escolaridade  (18)'!V32/'BM Escolaridade  (18)'!Y32</f>
        <v>0.35294117647058826</v>
      </c>
      <c r="U32" s="508">
        <f>'BM Escolaridade  (18)'!W32/'BM Escolaridade  (18)'!Y32</f>
        <v>0.23529411764705882</v>
      </c>
      <c r="V32" s="504">
        <f>'BM Escolaridade  (18)'!X32/'BM Escolaridade  (18)'!Y32</f>
        <v>5.8823529411764705E-2</v>
      </c>
      <c r="W32" s="494"/>
      <c r="X32" s="503">
        <f>'BM Escolaridade  (18)'!AA32/'BM Escolaridade  (18)'!AG32</f>
        <v>3.8461538461538464E-2</v>
      </c>
      <c r="Y32" s="508">
        <f>'BM Escolaridade  (18)'!AB32/'BM Escolaridade  (18)'!AG32</f>
        <v>0.30769230769230771</v>
      </c>
      <c r="Z32" s="508">
        <f>'BM Escolaridade  (18)'!AC32/'BM Escolaridade  (18)'!AG32</f>
        <v>0.15384615384615385</v>
      </c>
      <c r="AA32" s="508">
        <f>'BM Escolaridade  (18)'!AD32/'BM Escolaridade  (18)'!AG32</f>
        <v>0.30769230769230771</v>
      </c>
      <c r="AB32" s="508">
        <f>'BM Escolaridade  (18)'!AE32/'BM Escolaridade  (18)'!AG32</f>
        <v>7.6923076923076927E-2</v>
      </c>
      <c r="AC32" s="504">
        <f>'BM Escolaridade  (18)'!AF32/'BM Escolaridade  (18)'!AG32</f>
        <v>0.11538461538461539</v>
      </c>
    </row>
    <row r="33" spans="1:29">
      <c r="B33" s="43" t="s">
        <v>119</v>
      </c>
      <c r="C33" s="276">
        <f>'BM Escolaridade  (18)'!C33/'BM Escolaridade  (18)'!I33</f>
        <v>0.1</v>
      </c>
      <c r="D33" s="290">
        <f>'BM Escolaridade  (18)'!D33/'BM Escolaridade  (18)'!I33</f>
        <v>0.32500000000000001</v>
      </c>
      <c r="E33" s="290">
        <f>'BM Escolaridade  (18)'!E33/'BM Escolaridade  (18)'!I33</f>
        <v>0.15</v>
      </c>
      <c r="F33" s="290">
        <f>'BM Escolaridade  (18)'!F33/'BM Escolaridade  (18)'!I33</f>
        <v>0.2</v>
      </c>
      <c r="G33" s="290">
        <f>'BM Escolaridade  (18)'!G33/'BM Escolaridade  (18)'!I33</f>
        <v>0.125</v>
      </c>
      <c r="H33" s="278">
        <f>'BM Escolaridade  (18)'!H33/'BM Escolaridade  (18)'!I33</f>
        <v>0.1</v>
      </c>
      <c r="I33" s="290"/>
      <c r="J33" s="503">
        <f>'BM Escolaridade  (18)'!K33/'BM Escolaridade  (18)'!Q33</f>
        <v>9.7560975609756101E-2</v>
      </c>
      <c r="K33" s="508">
        <f>'BM Escolaridade  (18)'!L33/'BM Escolaridade  (18)'!Q33</f>
        <v>0.31707317073170732</v>
      </c>
      <c r="L33" s="508">
        <f>'BM Escolaridade  (18)'!M33/'BM Escolaridade  (18)'!Q33</f>
        <v>0.12195121951219512</v>
      </c>
      <c r="M33" s="508">
        <f>'BM Escolaridade  (18)'!N33/'BM Escolaridade  (18)'!Q33</f>
        <v>0.26829268292682928</v>
      </c>
      <c r="N33" s="508">
        <f>'BM Escolaridade  (18)'!O33/'BM Escolaridade  (18)'!Q33</f>
        <v>0.12195121951219512</v>
      </c>
      <c r="O33" s="504">
        <f>'BM Escolaridade  (18)'!P33/'BM Escolaridade  (18)'!Q33</f>
        <v>7.3170731707317069E-2</v>
      </c>
      <c r="P33" s="494"/>
      <c r="Q33" s="503">
        <f>('BM Escolaridade  (18)'!S33/'BM Escolaridade  (18)'!Y33)</f>
        <v>0.1</v>
      </c>
      <c r="R33" s="508">
        <f>('BM Escolaridade  (18)'!T33/'BM Escolaridade  (18)'!Y33)</f>
        <v>0.32500000000000001</v>
      </c>
      <c r="S33" s="508">
        <f>'BM Escolaridade  (18)'!U33/'BM Escolaridade  (18)'!Y33</f>
        <v>0.15</v>
      </c>
      <c r="T33" s="508">
        <f>'BM Escolaridade  (18)'!V33/'BM Escolaridade  (18)'!Y33</f>
        <v>0.2</v>
      </c>
      <c r="U33" s="508">
        <f>'BM Escolaridade  (18)'!W33/'BM Escolaridade  (18)'!Y33</f>
        <v>0.125</v>
      </c>
      <c r="V33" s="504">
        <f>'BM Escolaridade  (18)'!X33/'BM Escolaridade  (18)'!Y33</f>
        <v>0.1</v>
      </c>
      <c r="W33" s="494"/>
      <c r="X33" s="503">
        <f>'BM Escolaridade  (18)'!AA33/'BM Escolaridade  (18)'!AG33</f>
        <v>0.16326530612244897</v>
      </c>
      <c r="Y33" s="508">
        <f>'BM Escolaridade  (18)'!AB33/'BM Escolaridade  (18)'!AG33</f>
        <v>0.42857142857142855</v>
      </c>
      <c r="Z33" s="508">
        <f>'BM Escolaridade  (18)'!AC33/'BM Escolaridade  (18)'!AG33</f>
        <v>0.10204081632653061</v>
      </c>
      <c r="AA33" s="508">
        <f>'BM Escolaridade  (18)'!AD33/'BM Escolaridade  (18)'!AG33</f>
        <v>0.10204081632653061</v>
      </c>
      <c r="AB33" s="508">
        <f>'BM Escolaridade  (18)'!AE33/'BM Escolaridade  (18)'!AG33</f>
        <v>8.1632653061224483E-2</v>
      </c>
      <c r="AC33" s="504">
        <f>'BM Escolaridade  (18)'!AF33/'BM Escolaridade  (18)'!AG33</f>
        <v>0.12244897959183673</v>
      </c>
    </row>
    <row r="34" spans="1:29">
      <c r="B34" s="43" t="s">
        <v>120</v>
      </c>
      <c r="C34" s="276" t="s">
        <v>96</v>
      </c>
      <c r="D34" s="290">
        <f>'BM Escolaridade  (18)'!D34/'BM Escolaridade  (18)'!I34</f>
        <v>0.36363636363636365</v>
      </c>
      <c r="E34" s="290">
        <f>'BM Escolaridade  (18)'!E34/'BM Escolaridade  (18)'!I34</f>
        <v>9.0909090909090912E-2</v>
      </c>
      <c r="F34" s="290">
        <f>'BM Escolaridade  (18)'!F34/'BM Escolaridade  (18)'!I34</f>
        <v>9.0909090909090912E-2</v>
      </c>
      <c r="G34" s="290">
        <f>'BM Escolaridade  (18)'!G34/'BM Escolaridade  (18)'!I34</f>
        <v>0.36363636363636365</v>
      </c>
      <c r="H34" s="278">
        <f>'BM Escolaridade  (18)'!H34/'BM Escolaridade  (18)'!I34</f>
        <v>9.0909090909090912E-2</v>
      </c>
      <c r="I34" s="290"/>
      <c r="J34" s="503" t="s">
        <v>96</v>
      </c>
      <c r="K34" s="508">
        <f>'BM Escolaridade  (18)'!L34/'BM Escolaridade  (18)'!Q34</f>
        <v>0.35714285714285715</v>
      </c>
      <c r="L34" s="508">
        <f>'BM Escolaridade  (18)'!M34/'BM Escolaridade  (18)'!Q34</f>
        <v>0.21428571428571427</v>
      </c>
      <c r="M34" s="508">
        <f>'BM Escolaridade  (18)'!N34/'BM Escolaridade  (18)'!Q34</f>
        <v>0.14285714285714285</v>
      </c>
      <c r="N34" s="508">
        <f>'BM Escolaridade  (18)'!O34/'BM Escolaridade  (18)'!Q34</f>
        <v>0.2857142857142857</v>
      </c>
      <c r="O34" s="504" t="s">
        <v>96</v>
      </c>
      <c r="P34" s="494"/>
      <c r="Q34" s="503" t="s">
        <v>96</v>
      </c>
      <c r="R34" s="508">
        <f>('BM Escolaridade  (18)'!T34/'BM Escolaridade  (18)'!Y34)</f>
        <v>0.36363636363636365</v>
      </c>
      <c r="S34" s="508">
        <f>'BM Escolaridade  (18)'!U34/'BM Escolaridade  (18)'!Y34</f>
        <v>9.0909090909090912E-2</v>
      </c>
      <c r="T34" s="508">
        <f>'BM Escolaridade  (18)'!V34/'BM Escolaridade  (18)'!Y34</f>
        <v>9.0909090909090912E-2</v>
      </c>
      <c r="U34" s="508">
        <f>'BM Escolaridade  (18)'!W34/'BM Escolaridade  (18)'!Y34</f>
        <v>0.36363636363636365</v>
      </c>
      <c r="V34" s="504">
        <f>'BM Escolaridade  (18)'!X34/'BM Escolaridade  (18)'!Y34</f>
        <v>9.0909090909090912E-2</v>
      </c>
      <c r="W34" s="494"/>
      <c r="X34" s="503">
        <f>'BM Escolaridade  (18)'!AA34/'BM Escolaridade  (18)'!AG34</f>
        <v>7.6923076923076927E-2</v>
      </c>
      <c r="Y34" s="508">
        <f>'BM Escolaridade  (18)'!AB34/'BM Escolaridade  (18)'!AG34</f>
        <v>0.38461538461538464</v>
      </c>
      <c r="Z34" s="508" t="s">
        <v>96</v>
      </c>
      <c r="AA34" s="508">
        <f>'BM Escolaridade  (18)'!AD34/'BM Escolaridade  (18)'!AG34</f>
        <v>0.23076923076923078</v>
      </c>
      <c r="AB34" s="508">
        <f>'BM Escolaridade  (18)'!AE34/'BM Escolaridade  (18)'!AG34</f>
        <v>0.15384615384615385</v>
      </c>
      <c r="AC34" s="504">
        <f>'BM Escolaridade  (18)'!AF34/'BM Escolaridade  (18)'!AG34</f>
        <v>0.15384615384615385</v>
      </c>
    </row>
    <row r="35" spans="1:29">
      <c r="B35" s="43" t="s">
        <v>121</v>
      </c>
      <c r="C35" s="276" t="s">
        <v>96</v>
      </c>
      <c r="D35" s="290">
        <f>'BM Escolaridade  (18)'!D35/'BM Escolaridade  (18)'!I35</f>
        <v>0.125</v>
      </c>
      <c r="E35" s="290" t="s">
        <v>96</v>
      </c>
      <c r="F35" s="290">
        <f>'BM Escolaridade  (18)'!F35/'BM Escolaridade  (18)'!I35</f>
        <v>0.5</v>
      </c>
      <c r="G35" s="290">
        <f>'BM Escolaridade  (18)'!G35/'BM Escolaridade  (18)'!I35</f>
        <v>0.125</v>
      </c>
      <c r="H35" s="278" t="s">
        <v>96</v>
      </c>
      <c r="I35" s="290"/>
      <c r="J35" s="503" t="s">
        <v>96</v>
      </c>
      <c r="K35" s="508">
        <f>'BM Escolaridade  (18)'!L35/'BM Escolaridade  (18)'!Q35</f>
        <v>0.16666666666666666</v>
      </c>
      <c r="L35" s="508">
        <f>'BM Escolaridade  (18)'!M35/'BM Escolaridade  (18)'!Q35</f>
        <v>0.16666666666666666</v>
      </c>
      <c r="M35" s="508">
        <f>'BM Escolaridade  (18)'!N35/'BM Escolaridade  (18)'!Q35</f>
        <v>0.33333333333333331</v>
      </c>
      <c r="N35" s="508" t="s">
        <v>96</v>
      </c>
      <c r="O35" s="504">
        <f>'BM Escolaridade  (18)'!P35/'BM Escolaridade  (18)'!Q35</f>
        <v>0.33333333333333331</v>
      </c>
      <c r="P35" s="494"/>
      <c r="Q35" s="503" t="s">
        <v>96</v>
      </c>
      <c r="R35" s="508">
        <f>('BM Escolaridade  (18)'!T35/'BM Escolaridade  (18)'!Y35)</f>
        <v>0.125</v>
      </c>
      <c r="S35" s="508">
        <f>'BM Escolaridade  (18)'!U35/'BM Escolaridade  (18)'!Y35</f>
        <v>0.125</v>
      </c>
      <c r="T35" s="508">
        <f>'BM Escolaridade  (18)'!V35/'BM Escolaridade  (18)'!Y35</f>
        <v>0.5</v>
      </c>
      <c r="U35" s="508">
        <f>'BM Escolaridade  (18)'!W35/'BM Escolaridade  (18)'!Y35</f>
        <v>0.125</v>
      </c>
      <c r="V35" s="504">
        <f>'BM Escolaridade  (18)'!X35/'BM Escolaridade  (18)'!Y35</f>
        <v>0.125</v>
      </c>
      <c r="W35" s="494"/>
      <c r="X35" s="503" t="s">
        <v>96</v>
      </c>
      <c r="Y35" s="508">
        <f>'BM Escolaridade  (18)'!AB35/'BM Escolaridade  (18)'!AG35</f>
        <v>0.2857142857142857</v>
      </c>
      <c r="Z35" s="508">
        <f>'BM Escolaridade  (18)'!AC35/'BM Escolaridade  (18)'!AG35</f>
        <v>0.2857142857142857</v>
      </c>
      <c r="AA35" s="508">
        <f>'BM Escolaridade  (18)'!AD35/'BM Escolaridade  (18)'!AG35</f>
        <v>0.14285714285714285</v>
      </c>
      <c r="AB35" s="508" t="s">
        <v>96</v>
      </c>
      <c r="AC35" s="504">
        <f>'BM Escolaridade  (18)'!AF35/'BM Escolaridade  (18)'!AG35</f>
        <v>0.2857142857142857</v>
      </c>
    </row>
    <row r="36" spans="1:29">
      <c r="B36" s="43" t="s">
        <v>76</v>
      </c>
      <c r="C36" s="276" t="s">
        <v>96</v>
      </c>
      <c r="D36" s="290">
        <f>'BM Escolaridade  (18)'!D36/'BM Escolaridade  (18)'!I36</f>
        <v>0.14285714285714285</v>
      </c>
      <c r="E36" s="290">
        <f>'BM Escolaridade  (18)'!E36/'BM Escolaridade  (18)'!I36</f>
        <v>0.14285714285714285</v>
      </c>
      <c r="F36" s="290">
        <f>'BM Escolaridade  (18)'!F36/'BM Escolaridade  (18)'!I36</f>
        <v>0.23809523809523808</v>
      </c>
      <c r="G36" s="290">
        <f>'BM Escolaridade  (18)'!G36/'BM Escolaridade  (18)'!I36</f>
        <v>0.2857142857142857</v>
      </c>
      <c r="H36" s="278">
        <f>'BM Escolaridade  (18)'!H36/'BM Escolaridade  (18)'!I36</f>
        <v>0.19047619047619047</v>
      </c>
      <c r="I36" s="290"/>
      <c r="J36" s="503" t="s">
        <v>96</v>
      </c>
      <c r="K36" s="508">
        <f>'BM Escolaridade  (18)'!L36/'BM Escolaridade  (18)'!Q36</f>
        <v>0.11538461538461539</v>
      </c>
      <c r="L36" s="508">
        <f>'BM Escolaridade  (18)'!M36/'BM Escolaridade  (18)'!Q36</f>
        <v>0.11538461538461539</v>
      </c>
      <c r="M36" s="508">
        <f>'BM Escolaridade  (18)'!N36/'BM Escolaridade  (18)'!Q36</f>
        <v>0.15384615384615385</v>
      </c>
      <c r="N36" s="508">
        <f>'BM Escolaridade  (18)'!O36/'BM Escolaridade  (18)'!Q36</f>
        <v>0.34615384615384615</v>
      </c>
      <c r="O36" s="504">
        <f>'BM Escolaridade  (18)'!P36/'BM Escolaridade  (18)'!Q36</f>
        <v>0.26923076923076922</v>
      </c>
      <c r="P36" s="494"/>
      <c r="Q36" s="503" t="s">
        <v>96</v>
      </c>
      <c r="R36" s="508">
        <f>('BM Escolaridade  (18)'!T36/'BM Escolaridade  (18)'!Y36)</f>
        <v>0.14285714285714285</v>
      </c>
      <c r="S36" s="508">
        <f>'BM Escolaridade  (18)'!U36/'BM Escolaridade  (18)'!Y36</f>
        <v>0.14285714285714285</v>
      </c>
      <c r="T36" s="508">
        <f>'BM Escolaridade  (18)'!V36/'BM Escolaridade  (18)'!Y36</f>
        <v>0.23809523809523808</v>
      </c>
      <c r="U36" s="508">
        <f>'BM Escolaridade  (18)'!W36/'BM Escolaridade  (18)'!Y36</f>
        <v>0.2857142857142857</v>
      </c>
      <c r="V36" s="504">
        <f>'BM Escolaridade  (18)'!X36/'BM Escolaridade  (18)'!Y36</f>
        <v>0.19047619047619047</v>
      </c>
      <c r="W36" s="494"/>
      <c r="X36" s="503" t="s">
        <v>96</v>
      </c>
      <c r="Y36" s="508" t="s">
        <v>96</v>
      </c>
      <c r="Z36" s="508">
        <f>'BM Escolaridade  (18)'!AC36/'BM Escolaridade  (18)'!AG36</f>
        <v>0.16666666666666666</v>
      </c>
      <c r="AA36" s="508">
        <f>'BM Escolaridade  (18)'!AD36/'BM Escolaridade  (18)'!AG36</f>
        <v>0.20833333333333334</v>
      </c>
      <c r="AB36" s="508">
        <f>'BM Escolaridade  (18)'!AE36/'BM Escolaridade  (18)'!AG36</f>
        <v>0.33333333333333331</v>
      </c>
      <c r="AC36" s="504">
        <f>'BM Escolaridade  (18)'!AF36/'BM Escolaridade  (18)'!AG36</f>
        <v>0.29166666666666669</v>
      </c>
    </row>
    <row r="37" spans="1:29">
      <c r="B37" s="43" t="s">
        <v>122</v>
      </c>
      <c r="C37" s="276">
        <f>'BM Escolaridade  (18)'!C37/'BM Escolaridade  (18)'!I37</f>
        <v>6.6666666666666666E-2</v>
      </c>
      <c r="D37" s="290">
        <f>'BM Escolaridade  (18)'!D37/'BM Escolaridade  (18)'!I37</f>
        <v>0.33333333333333331</v>
      </c>
      <c r="E37" s="290">
        <f>'BM Escolaridade  (18)'!E37/'BM Escolaridade  (18)'!I37</f>
        <v>0.2</v>
      </c>
      <c r="F37" s="290">
        <f>'BM Escolaridade  (18)'!F37/'BM Escolaridade  (18)'!I37</f>
        <v>0.13333333333333333</v>
      </c>
      <c r="G37" s="290">
        <f>'BM Escolaridade  (18)'!G37/'BM Escolaridade  (18)'!I37</f>
        <v>0.2</v>
      </c>
      <c r="H37" s="278">
        <f>'BM Escolaridade  (18)'!H37/'BM Escolaridade  (18)'!I37</f>
        <v>6.6666666666666666E-2</v>
      </c>
      <c r="I37" s="290"/>
      <c r="J37" s="503">
        <f>'BM Escolaridade  (18)'!K37/'BM Escolaridade  (18)'!Q37</f>
        <v>5.8823529411764705E-2</v>
      </c>
      <c r="K37" s="508">
        <f>'BM Escolaridade  (18)'!L37/'BM Escolaridade  (18)'!Q37</f>
        <v>0.23529411764705882</v>
      </c>
      <c r="L37" s="508">
        <f>'BM Escolaridade  (18)'!M37/'BM Escolaridade  (18)'!Q37</f>
        <v>0.23529411764705882</v>
      </c>
      <c r="M37" s="508">
        <f>'BM Escolaridade  (18)'!N37/'BM Escolaridade  (18)'!Q37</f>
        <v>0.11764705882352941</v>
      </c>
      <c r="N37" s="508">
        <f>'BM Escolaridade  (18)'!O37/'BM Escolaridade  (18)'!Q37</f>
        <v>0.23529411764705882</v>
      </c>
      <c r="O37" s="504">
        <f>'BM Escolaridade  (18)'!P37/'BM Escolaridade  (18)'!Q37</f>
        <v>0.11764705882352941</v>
      </c>
      <c r="P37" s="494"/>
      <c r="Q37" s="503">
        <f>('BM Escolaridade  (18)'!S37/'BM Escolaridade  (18)'!Y37)</f>
        <v>6.6666666666666666E-2</v>
      </c>
      <c r="R37" s="508">
        <f>('BM Escolaridade  (18)'!T37/'BM Escolaridade  (18)'!Y37)</f>
        <v>0.33333333333333331</v>
      </c>
      <c r="S37" s="508">
        <f>'BM Escolaridade  (18)'!U37/'BM Escolaridade  (18)'!Y37</f>
        <v>0.2</v>
      </c>
      <c r="T37" s="508">
        <f>'BM Escolaridade  (18)'!V37/'BM Escolaridade  (18)'!Y37</f>
        <v>0.13333333333333333</v>
      </c>
      <c r="U37" s="508">
        <f>'BM Escolaridade  (18)'!W37/'BM Escolaridade  (18)'!Y37</f>
        <v>0.2</v>
      </c>
      <c r="V37" s="504">
        <f>'BM Escolaridade  (18)'!X37/'BM Escolaridade  (18)'!Y37</f>
        <v>6.6666666666666666E-2</v>
      </c>
      <c r="W37" s="494"/>
      <c r="X37" s="503">
        <f>'BM Escolaridade  (18)'!AA37/'BM Escolaridade  (18)'!AG37</f>
        <v>6.25E-2</v>
      </c>
      <c r="Y37" s="508">
        <f>'BM Escolaridade  (18)'!AB37/'BM Escolaridade  (18)'!AG37</f>
        <v>0.4375</v>
      </c>
      <c r="Z37" s="508">
        <f>'BM Escolaridade  (18)'!AC37/'BM Escolaridade  (18)'!AG37</f>
        <v>0.125</v>
      </c>
      <c r="AA37" s="508">
        <f>'BM Escolaridade  (18)'!AD37/'BM Escolaridade  (18)'!AG37</f>
        <v>0.1875</v>
      </c>
      <c r="AB37" s="508">
        <f>'BM Escolaridade  (18)'!AE37/'BM Escolaridade  (18)'!AG37</f>
        <v>6.25E-2</v>
      </c>
      <c r="AC37" s="504">
        <f>'BM Escolaridade  (18)'!AF37/'BM Escolaridade  (18)'!AG37</f>
        <v>0.125</v>
      </c>
    </row>
    <row r="38" spans="1:29" s="157" customFormat="1">
      <c r="A38" s="283"/>
      <c r="B38" s="215" t="s">
        <v>109</v>
      </c>
      <c r="C38" s="279" t="s">
        <v>96</v>
      </c>
      <c r="D38" s="291" t="s">
        <v>96</v>
      </c>
      <c r="E38" s="291" t="s">
        <v>96</v>
      </c>
      <c r="F38" s="291" t="s">
        <v>96</v>
      </c>
      <c r="G38" s="291">
        <f>'BM Escolaridade  (18)'!G38/'BM Escolaridade  (18)'!I38</f>
        <v>0.25</v>
      </c>
      <c r="H38" s="281" t="s">
        <v>96</v>
      </c>
      <c r="I38" s="290"/>
      <c r="J38" s="505" t="s">
        <v>96</v>
      </c>
      <c r="K38" s="509" t="s">
        <v>96</v>
      </c>
      <c r="L38" s="509">
        <f>'BM Escolaridade  (18)'!M38/'BM Escolaridade  (18)'!Q38</f>
        <v>0.5</v>
      </c>
      <c r="M38" s="509" t="s">
        <v>96</v>
      </c>
      <c r="N38" s="509" t="s">
        <v>96</v>
      </c>
      <c r="O38" s="506">
        <f>'BM Escolaridade  (18)'!P38/'BM Escolaridade  (18)'!Q38</f>
        <v>0.5</v>
      </c>
      <c r="P38" s="495"/>
      <c r="Q38" s="505" t="s">
        <v>96</v>
      </c>
      <c r="R38" s="509" t="s">
        <v>96</v>
      </c>
      <c r="S38" s="509">
        <f>'BM Escolaridade  (18)'!U38/'BM Escolaridade  (18)'!Y38</f>
        <v>0.25</v>
      </c>
      <c r="T38" s="509">
        <f>'BM Escolaridade  (18)'!V38/'BM Escolaridade  (18)'!Y38</f>
        <v>0.25</v>
      </c>
      <c r="U38" s="509">
        <f>'BM Escolaridade  (18)'!W38/'BM Escolaridade  (18)'!Y38</f>
        <v>0.25</v>
      </c>
      <c r="V38" s="506">
        <f>'BM Escolaridade  (18)'!X38/'BM Escolaridade  (18)'!Y38</f>
        <v>0.25</v>
      </c>
      <c r="W38" s="495"/>
      <c r="X38" s="505" t="s">
        <v>96</v>
      </c>
      <c r="Y38" s="509" t="s">
        <v>96</v>
      </c>
      <c r="Z38" s="509" t="s">
        <v>96</v>
      </c>
      <c r="AA38" s="509" t="s">
        <v>96</v>
      </c>
      <c r="AB38" s="509">
        <f>'BM Escolaridade  (18)'!AE38/'BM Escolaridade  (18)'!AG38</f>
        <v>1</v>
      </c>
      <c r="AC38" s="506" t="s">
        <v>96</v>
      </c>
    </row>
    <row r="39" spans="1:29" s="157" customFormat="1">
      <c r="A39" s="283"/>
      <c r="B39" s="215"/>
      <c r="C39" s="214"/>
      <c r="D39" s="214"/>
      <c r="E39" s="214"/>
      <c r="F39" s="214"/>
      <c r="G39" s="214"/>
      <c r="H39" s="214"/>
      <c r="I39" s="214"/>
    </row>
  </sheetData>
  <mergeCells count="6">
    <mergeCell ref="C7:U7"/>
    <mergeCell ref="V7:AC7"/>
    <mergeCell ref="C8:H8"/>
    <mergeCell ref="J8:O8"/>
    <mergeCell ref="Q8:V8"/>
    <mergeCell ref="X8:AC8"/>
  </mergeCells>
  <pageMargins left="0.7" right="0.7" top="0.75" bottom="0.75" header="0.3" footer="0.3"/>
  <pageSetup orientation="portrait" verticalDpi="0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46"/>
  <dimension ref="A1:G69"/>
  <sheetViews>
    <sheetView showGridLines="0" showRowColHeaders="0" workbookViewId="0"/>
  </sheetViews>
  <sheetFormatPr defaultColWidth="12" defaultRowHeight="15"/>
  <cols>
    <col min="2" max="2" width="38" style="148" customWidth="1"/>
    <col min="3" max="7" width="10.7109375" style="148" customWidth="1"/>
    <col min="8" max="16384" width="12" style="148"/>
  </cols>
  <sheetData>
    <row r="1" spans="1:7" s="147" customFormat="1" ht="16.5" customHeight="1">
      <c r="A1"/>
    </row>
    <row r="2" spans="1:7" s="147" customFormat="1" ht="16.5" customHeight="1">
      <c r="A2"/>
    </row>
    <row r="3" spans="1:7" s="147" customFormat="1" ht="16.5" customHeight="1">
      <c r="A3"/>
    </row>
    <row r="4" spans="1:7" s="147" customFormat="1" ht="16.5" customHeight="1">
      <c r="A4"/>
    </row>
    <row r="5" spans="1:7" s="147" customFormat="1" ht="16.5" customHeight="1">
      <c r="A5" s="328" t="s">
        <v>9</v>
      </c>
      <c r="B5" s="331" t="s">
        <v>166</v>
      </c>
      <c r="F5" s="2"/>
      <c r="G5" s="2"/>
    </row>
    <row r="6" spans="1:7" s="147" customFormat="1" ht="12" customHeight="1">
      <c r="A6" s="328"/>
      <c r="B6" s="324" t="s">
        <v>128</v>
      </c>
      <c r="F6" s="2"/>
      <c r="G6" s="2"/>
    </row>
    <row r="7" spans="1:7" ht="15" customHeight="1"/>
    <row r="8" spans="1:7" ht="24.95" customHeight="1">
      <c r="B8" s="8"/>
      <c r="C8" s="607" t="s">
        <v>166</v>
      </c>
      <c r="D8" s="607"/>
      <c r="E8" s="607"/>
      <c r="F8" s="607"/>
      <c r="G8" s="607"/>
    </row>
    <row r="9" spans="1:7" ht="24.95" customHeight="1">
      <c r="B9" s="12"/>
      <c r="C9" s="606" t="s">
        <v>130</v>
      </c>
      <c r="D9" s="606"/>
      <c r="E9" s="606"/>
      <c r="F9" s="606"/>
      <c r="G9" s="606"/>
    </row>
    <row r="10" spans="1:7">
      <c r="B10" s="334" t="s">
        <v>94</v>
      </c>
      <c r="C10" s="329" t="s">
        <v>15</v>
      </c>
      <c r="D10" s="329" t="s">
        <v>14</v>
      </c>
      <c r="E10" s="329" t="s">
        <v>13</v>
      </c>
      <c r="F10" s="329" t="s">
        <v>12</v>
      </c>
      <c r="G10" s="329" t="s">
        <v>0</v>
      </c>
    </row>
    <row r="11" spans="1:7">
      <c r="B11" s="3" t="s">
        <v>91</v>
      </c>
      <c r="C11" s="58">
        <f>('BM_idades (09)'!U11-'BM_idades (09)'!C11)/'BM_idades (09)'!C11</f>
        <v>9.815950920245399E-2</v>
      </c>
      <c r="D11" s="59">
        <f>('BM_idades (09)'!V11-'BM_idades (09)'!D11)/'BM_idades (09)'!D11</f>
        <v>0.20117647058823529</v>
      </c>
      <c r="E11" s="59">
        <f>('BM_idades (09)'!W11-'BM_idades (09)'!E11)/'BM_idades (09)'!E11</f>
        <v>0.10973751058425063</v>
      </c>
      <c r="F11" s="59">
        <f>('BM_idades (09)'!X11-'BM_idades (09)'!F11)/'BM_idades (09)'!F11</f>
        <v>6.8385060494476589E-3</v>
      </c>
      <c r="G11" s="76">
        <f>('BM_idades (09)'!Y11-'BM_idades (09)'!G11)/'BM_idades (09)'!G11</f>
        <v>8.0317164179104478E-2</v>
      </c>
    </row>
    <row r="12" spans="1:7">
      <c r="B12" s="4" t="s">
        <v>92</v>
      </c>
      <c r="C12" s="60">
        <f>('BM_idades (09)'!U12-'BM_idades (09)'!C12)/'BM_idades (09)'!C12</f>
        <v>0.34482758620689657</v>
      </c>
      <c r="D12" s="61">
        <f>('BM_idades (09)'!V12-'BM_idades (09)'!D12)/'BM_idades (09)'!D12</f>
        <v>-1.3392857142857142E-2</v>
      </c>
      <c r="E12" s="61">
        <f>('BM_idades (09)'!W12-'BM_idades (09)'!E12)/'BM_idades (09)'!E12</f>
        <v>-1.131770412287793E-2</v>
      </c>
      <c r="F12" s="61">
        <f>('BM_idades (09)'!X12-'BM_idades (09)'!F12)/'BM_idades (09)'!F12</f>
        <v>-2.1847070506454815E-2</v>
      </c>
      <c r="G12" s="77">
        <f>('BM_idades (09)'!Y12-'BM_idades (09)'!G12)/'BM_idades (09)'!G12</f>
        <v>-1.1613936724068883E-2</v>
      </c>
    </row>
    <row r="13" spans="1:7">
      <c r="B13" s="4" t="s">
        <v>93</v>
      </c>
      <c r="C13" s="60">
        <f>('BM_idades (09)'!U13-'BM_idades (09)'!C13)/'BM_idades (09)'!C13</f>
        <v>-0.10344827586206896</v>
      </c>
      <c r="D13" s="61">
        <f>('BM_idades (09)'!V13-'BM_idades (09)'!D13)/'BM_idades (09)'!D13</f>
        <v>-5.113636363636364E-2</v>
      </c>
      <c r="E13" s="61">
        <f>('BM_idades (09)'!W13-'BM_idades (09)'!E13)/'BM_idades (09)'!E13</f>
        <v>-7.874015748031496E-3</v>
      </c>
      <c r="F13" s="61">
        <f>('BM_idades (09)'!X13-'BM_idades (09)'!F13)/'BM_idades (09)'!F13</f>
        <v>-8.3783783783783788E-2</v>
      </c>
      <c r="G13" s="77">
        <f>('BM_idades (09)'!Y13-'BM_idades (09)'!G13)/'BM_idades (09)'!G13</f>
        <v>-4.4165757906215922E-2</v>
      </c>
    </row>
    <row r="14" spans="1:7">
      <c r="B14" s="4" t="s">
        <v>1</v>
      </c>
      <c r="C14" s="104">
        <f>('BM_idades (09)'!U14-'BM_idades (09)'!C14)/'BM_idades (09)'!C14</f>
        <v>0</v>
      </c>
      <c r="D14" s="105">
        <f>('BM_idades (09)'!V14-'BM_idades (09)'!D14)/'BM_idades (09)'!D14</f>
        <v>0.25</v>
      </c>
      <c r="E14" s="105">
        <f>('BM_idades (09)'!W14-'BM_idades (09)'!E14)/'BM_idades (09)'!E14</f>
        <v>4.9504950495049506E-3</v>
      </c>
      <c r="F14" s="105">
        <f>('BM_idades (09)'!X14-'BM_idades (09)'!F14)/'BM_idades (09)'!F14</f>
        <v>-2.6041666666666668E-2</v>
      </c>
      <c r="G14" s="106">
        <f>('BM_idades (09)'!Y14-'BM_idades (09)'!G14)/'BM_idades (09)'!G14</f>
        <v>9.2378752886836026E-3</v>
      </c>
    </row>
    <row r="15" spans="1:7">
      <c r="B15" s="43" t="s">
        <v>38</v>
      </c>
      <c r="C15" s="110" t="s">
        <v>96</v>
      </c>
      <c r="D15" s="111" t="s">
        <v>96</v>
      </c>
      <c r="E15" s="111">
        <f>('BM_idades (09)'!W15-'BM_idades (09)'!E15)/'BM_idades (09)'!E15</f>
        <v>-8.3333333333333329E-2</v>
      </c>
      <c r="F15" s="111">
        <f>('BM_idades (09)'!X15-'BM_idades (09)'!F15)/'BM_idades (09)'!F15</f>
        <v>0.375</v>
      </c>
      <c r="G15" s="90">
        <f>('BM_idades (09)'!Y15-'BM_idades (09)'!G15)/'BM_idades (09)'!G15</f>
        <v>0.13636363636363635</v>
      </c>
    </row>
    <row r="16" spans="1:7">
      <c r="B16" s="43" t="s">
        <v>39</v>
      </c>
      <c r="C16" s="112" t="s">
        <v>96</v>
      </c>
      <c r="D16" s="113" t="s">
        <v>96</v>
      </c>
      <c r="E16" s="113">
        <f>('BM_idades (09)'!W16-'BM_idades (09)'!E16)/'BM_idades (09)'!E16</f>
        <v>0.2</v>
      </c>
      <c r="F16" s="113">
        <f>('BM_idades (09)'!X16-'BM_idades (09)'!F16)/'BM_idades (09)'!F16</f>
        <v>0.2</v>
      </c>
      <c r="G16" s="91">
        <f>('BM_idades (09)'!Y16-'BM_idades (09)'!G16)/'BM_idades (09)'!G16</f>
        <v>7.6923076923076927E-2</v>
      </c>
    </row>
    <row r="17" spans="2:7">
      <c r="B17" s="43" t="s">
        <v>40</v>
      </c>
      <c r="C17" s="112" t="s">
        <v>96</v>
      </c>
      <c r="D17" s="113" t="s">
        <v>96</v>
      </c>
      <c r="E17" s="113">
        <f>('BM_idades (09)'!W17-'BM_idades (09)'!E17)/'BM_idades (09)'!E17</f>
        <v>0</v>
      </c>
      <c r="F17" s="113" t="s">
        <v>96</v>
      </c>
      <c r="G17" s="91">
        <f>('BM_idades (09)'!Y17-'BM_idades (09)'!G17)/'BM_idades (09)'!G17</f>
        <v>-8.3333333333333329E-2</v>
      </c>
    </row>
    <row r="18" spans="2:7">
      <c r="B18" s="43" t="s">
        <v>41</v>
      </c>
      <c r="C18" s="112" t="s">
        <v>96</v>
      </c>
      <c r="D18" s="113" t="s">
        <v>96</v>
      </c>
      <c r="E18" s="113" t="s">
        <v>96</v>
      </c>
      <c r="F18" s="113" t="s">
        <v>96</v>
      </c>
      <c r="G18" s="91" t="s">
        <v>96</v>
      </c>
    </row>
    <row r="19" spans="2:7">
      <c r="B19" s="43" t="s">
        <v>42</v>
      </c>
      <c r="C19" s="112" t="s">
        <v>96</v>
      </c>
      <c r="D19" s="113" t="s">
        <v>96</v>
      </c>
      <c r="E19" s="113">
        <f>('BM_idades (09)'!W19-'BM_idades (09)'!E19)/'BM_idades (09)'!E19</f>
        <v>-0.16666666666666666</v>
      </c>
      <c r="F19" s="113" t="s">
        <v>96</v>
      </c>
      <c r="G19" s="91">
        <f>('BM_idades (09)'!Y19-'BM_idades (09)'!G19)/'BM_idades (09)'!G19</f>
        <v>0.22222222222222221</v>
      </c>
    </row>
    <row r="20" spans="2:7">
      <c r="B20" s="43" t="s">
        <v>43</v>
      </c>
      <c r="C20" s="112" t="s">
        <v>96</v>
      </c>
      <c r="D20" s="113" t="s">
        <v>96</v>
      </c>
      <c r="E20" s="113" t="s">
        <v>96</v>
      </c>
      <c r="F20" s="113" t="s">
        <v>96</v>
      </c>
      <c r="G20" s="91" t="s">
        <v>96</v>
      </c>
    </row>
    <row r="21" spans="2:7">
      <c r="B21" s="43" t="s">
        <v>44</v>
      </c>
      <c r="C21" s="112" t="s">
        <v>96</v>
      </c>
      <c r="D21" s="113" t="s">
        <v>96</v>
      </c>
      <c r="E21" s="113">
        <f>('BM_idades (09)'!W21-'BM_idades (09)'!E21)/'BM_idades (09)'!E21</f>
        <v>-0.22222222222222221</v>
      </c>
      <c r="F21" s="113">
        <f>('BM_idades (09)'!X21-'BM_idades (09)'!F21)/'BM_idades (09)'!F21</f>
        <v>0</v>
      </c>
      <c r="G21" s="91">
        <f>('BM_idades (09)'!Y21-'BM_idades (09)'!G21)/'BM_idades (09)'!G21</f>
        <v>-0.13636363636363635</v>
      </c>
    </row>
    <row r="22" spans="2:7">
      <c r="B22" s="43" t="s">
        <v>45</v>
      </c>
      <c r="C22" s="112" t="s">
        <v>96</v>
      </c>
      <c r="D22" s="113" t="s">
        <v>96</v>
      </c>
      <c r="E22" s="113">
        <f>('BM_idades (09)'!W22-'BM_idades (09)'!E22)/'BM_idades (09)'!E22</f>
        <v>0.15384615384615385</v>
      </c>
      <c r="F22" s="113">
        <f>('BM_idades (09)'!X22-'BM_idades (09)'!F22)/'BM_idades (09)'!F22</f>
        <v>0.33333333333333331</v>
      </c>
      <c r="G22" s="91">
        <f>('BM_idades (09)'!Y22-'BM_idades (09)'!G22)/'BM_idades (09)'!G22</f>
        <v>0.25925925925925924</v>
      </c>
    </row>
    <row r="23" spans="2:7">
      <c r="B23" s="43" t="s">
        <v>46</v>
      </c>
      <c r="C23" s="112" t="s">
        <v>96</v>
      </c>
      <c r="D23" s="113" t="s">
        <v>96</v>
      </c>
      <c r="E23" s="113" t="s">
        <v>96</v>
      </c>
      <c r="F23" s="113" t="s">
        <v>96</v>
      </c>
      <c r="G23" s="91" t="s">
        <v>96</v>
      </c>
    </row>
    <row r="24" spans="2:7">
      <c r="B24" s="43" t="s">
        <v>47</v>
      </c>
      <c r="C24" s="112" t="s">
        <v>96</v>
      </c>
      <c r="D24" s="113" t="s">
        <v>96</v>
      </c>
      <c r="E24" s="113">
        <f>('BM_idades (09)'!W24-'BM_idades (09)'!E24)/'BM_idades (09)'!E24</f>
        <v>-0.30769230769230771</v>
      </c>
      <c r="F24" s="113">
        <f>('BM_idades (09)'!X24-'BM_idades (09)'!F24)/'BM_idades (09)'!F24</f>
        <v>0</v>
      </c>
      <c r="G24" s="91">
        <f>('BM_idades (09)'!Y24-'BM_idades (09)'!G24)/'BM_idades (09)'!G24</f>
        <v>-0.2</v>
      </c>
    </row>
    <row r="25" spans="2:7">
      <c r="B25" s="43" t="s">
        <v>48</v>
      </c>
      <c r="C25" s="112" t="s">
        <v>96</v>
      </c>
      <c r="D25" s="113" t="s">
        <v>96</v>
      </c>
      <c r="E25" s="113" t="s">
        <v>96</v>
      </c>
      <c r="F25" s="113">
        <f>('BM_idades (09)'!X25-'BM_idades (09)'!F25)/'BM_idades (09)'!F25</f>
        <v>-0.375</v>
      </c>
      <c r="G25" s="91">
        <f>('BM_idades (09)'!Y25-'BM_idades (09)'!G25)/'BM_idades (09)'!G25</f>
        <v>-0.375</v>
      </c>
    </row>
    <row r="26" spans="2:7">
      <c r="B26" s="43" t="s">
        <v>49</v>
      </c>
      <c r="C26" s="112" t="s">
        <v>96</v>
      </c>
      <c r="D26" s="113" t="s">
        <v>96</v>
      </c>
      <c r="E26" s="113" t="s">
        <v>96</v>
      </c>
      <c r="F26" s="113" t="s">
        <v>96</v>
      </c>
      <c r="G26" s="91" t="s">
        <v>96</v>
      </c>
    </row>
    <row r="27" spans="2:7">
      <c r="B27" s="43" t="s">
        <v>50</v>
      </c>
      <c r="C27" s="112" t="s">
        <v>96</v>
      </c>
      <c r="D27" s="113" t="s">
        <v>96</v>
      </c>
      <c r="E27" s="113" t="s">
        <v>96</v>
      </c>
      <c r="F27" s="113" t="s">
        <v>96</v>
      </c>
      <c r="G27" s="91">
        <f>('BM_idades (09)'!Y27-'BM_idades (09)'!G27)/'BM_idades (09)'!G27</f>
        <v>-0.2</v>
      </c>
    </row>
    <row r="28" spans="2:7">
      <c r="B28" s="43" t="s">
        <v>51</v>
      </c>
      <c r="C28" s="112" t="s">
        <v>96</v>
      </c>
      <c r="D28" s="113" t="s">
        <v>96</v>
      </c>
      <c r="E28" s="113" t="s">
        <v>96</v>
      </c>
      <c r="F28" s="113" t="s">
        <v>96</v>
      </c>
      <c r="G28" s="91" t="s">
        <v>96</v>
      </c>
    </row>
    <row r="29" spans="2:7">
      <c r="B29" s="43" t="s">
        <v>52</v>
      </c>
      <c r="C29" s="112" t="s">
        <v>96</v>
      </c>
      <c r="D29" s="113" t="s">
        <v>96</v>
      </c>
      <c r="E29" s="113" t="s">
        <v>96</v>
      </c>
      <c r="F29" s="113" t="s">
        <v>96</v>
      </c>
      <c r="G29" s="91">
        <f>('BM_idades (09)'!Y29-'BM_idades (09)'!G29)/'BM_idades (09)'!G29</f>
        <v>0</v>
      </c>
    </row>
    <row r="30" spans="2:7">
      <c r="B30" s="43" t="s">
        <v>53</v>
      </c>
      <c r="C30" s="112" t="s">
        <v>96</v>
      </c>
      <c r="D30" s="113" t="s">
        <v>96</v>
      </c>
      <c r="E30" s="113" t="s">
        <v>96</v>
      </c>
      <c r="F30" s="113" t="s">
        <v>96</v>
      </c>
      <c r="G30" s="91" t="s">
        <v>96</v>
      </c>
    </row>
    <row r="31" spans="2:7">
      <c r="B31" s="43" t="s">
        <v>54</v>
      </c>
      <c r="C31" s="112" t="s">
        <v>96</v>
      </c>
      <c r="D31" s="113" t="s">
        <v>96</v>
      </c>
      <c r="E31" s="113" t="s">
        <v>96</v>
      </c>
      <c r="F31" s="113" t="s">
        <v>96</v>
      </c>
      <c r="G31" s="91" t="s">
        <v>96</v>
      </c>
    </row>
    <row r="32" spans="2:7">
      <c r="B32" s="43" t="s">
        <v>55</v>
      </c>
      <c r="C32" s="112" t="s">
        <v>96</v>
      </c>
      <c r="D32" s="113" t="s">
        <v>96</v>
      </c>
      <c r="E32" s="113">
        <f>('BM_idades (09)'!W32-'BM_idades (09)'!E32)/'BM_idades (09)'!E32</f>
        <v>0.375</v>
      </c>
      <c r="F32" s="113">
        <f>('BM_idades (09)'!X32-'BM_idades (09)'!F32)/'BM_idades (09)'!F32</f>
        <v>0</v>
      </c>
      <c r="G32" s="91">
        <f>('BM_idades (09)'!Y32-'BM_idades (09)'!G32)/'BM_idades (09)'!G32</f>
        <v>0.1875</v>
      </c>
    </row>
    <row r="33" spans="2:7">
      <c r="B33" s="43" t="s">
        <v>56</v>
      </c>
      <c r="C33" s="112" t="s">
        <v>96</v>
      </c>
      <c r="D33" s="113" t="s">
        <v>96</v>
      </c>
      <c r="E33" s="113" t="s">
        <v>96</v>
      </c>
      <c r="F33" s="113" t="s">
        <v>96</v>
      </c>
      <c r="G33" s="91" t="s">
        <v>96</v>
      </c>
    </row>
    <row r="34" spans="2:7" ht="12.75" customHeight="1">
      <c r="B34" s="43" t="s">
        <v>57</v>
      </c>
      <c r="C34" s="112" t="s">
        <v>96</v>
      </c>
      <c r="D34" s="113" t="s">
        <v>96</v>
      </c>
      <c r="E34" s="113" t="s">
        <v>96</v>
      </c>
      <c r="F34" s="113" t="s">
        <v>96</v>
      </c>
      <c r="G34" s="91" t="s">
        <v>96</v>
      </c>
    </row>
    <row r="35" spans="2:7">
      <c r="B35" s="43" t="s">
        <v>58</v>
      </c>
      <c r="C35" s="112" t="s">
        <v>96</v>
      </c>
      <c r="D35" s="113" t="s">
        <v>96</v>
      </c>
      <c r="E35" s="113">
        <f>('BM_idades (09)'!W35-'BM_idades (09)'!E35)/'BM_idades (09)'!E35</f>
        <v>4.7619047619047616E-2</v>
      </c>
      <c r="F35" s="113">
        <f>('BM_idades (09)'!X35-'BM_idades (09)'!F35)/'BM_idades (09)'!F35</f>
        <v>6.6666666666666666E-2</v>
      </c>
      <c r="G35" s="91">
        <f>('BM_idades (09)'!Y35-'BM_idades (09)'!G35)/'BM_idades (09)'!G35</f>
        <v>7.3170731707317069E-2</v>
      </c>
    </row>
    <row r="36" spans="2:7">
      <c r="B36" s="43" t="s">
        <v>59</v>
      </c>
      <c r="C36" s="112" t="s">
        <v>96</v>
      </c>
      <c r="D36" s="113" t="s">
        <v>96</v>
      </c>
      <c r="E36" s="113" t="s">
        <v>96</v>
      </c>
      <c r="F36" s="113" t="s">
        <v>96</v>
      </c>
      <c r="G36" s="91" t="s">
        <v>96</v>
      </c>
    </row>
    <row r="37" spans="2:7">
      <c r="B37" s="43" t="s">
        <v>60</v>
      </c>
      <c r="C37" s="112" t="s">
        <v>96</v>
      </c>
      <c r="D37" s="113" t="s">
        <v>96</v>
      </c>
      <c r="E37" s="113" t="s">
        <v>96</v>
      </c>
      <c r="F37" s="113">
        <f>('BM_idades (09)'!X37-'BM_idades (09)'!F37)/'BM_idades (09)'!F37</f>
        <v>0.4</v>
      </c>
      <c r="G37" s="91">
        <f>('BM_idades (09)'!Y37-'BM_idades (09)'!G37)/'BM_idades (09)'!G37</f>
        <v>0.5</v>
      </c>
    </row>
    <row r="38" spans="2:7">
      <c r="B38" s="43" t="s">
        <v>61</v>
      </c>
      <c r="C38" s="112" t="s">
        <v>96</v>
      </c>
      <c r="D38" s="113" t="s">
        <v>96</v>
      </c>
      <c r="E38" s="113" t="s">
        <v>96</v>
      </c>
      <c r="F38" s="113" t="s">
        <v>96</v>
      </c>
      <c r="G38" s="91" t="s">
        <v>96</v>
      </c>
    </row>
    <row r="39" spans="2:7">
      <c r="B39" s="43" t="s">
        <v>62</v>
      </c>
      <c r="C39" s="112" t="s">
        <v>96</v>
      </c>
      <c r="D39" s="113" t="s">
        <v>96</v>
      </c>
      <c r="E39" s="113" t="s">
        <v>96</v>
      </c>
      <c r="F39" s="113" t="s">
        <v>96</v>
      </c>
      <c r="G39" s="91">
        <f>('BM_idades (09)'!Y39-'BM_idades (09)'!G39)/'BM_idades (09)'!G39</f>
        <v>-0.3</v>
      </c>
    </row>
    <row r="40" spans="2:7">
      <c r="B40" s="43" t="s">
        <v>63</v>
      </c>
      <c r="C40" s="112" t="s">
        <v>96</v>
      </c>
      <c r="D40" s="113" t="s">
        <v>96</v>
      </c>
      <c r="E40" s="113" t="s">
        <v>96</v>
      </c>
      <c r="F40" s="113" t="s">
        <v>96</v>
      </c>
      <c r="G40" s="91" t="s">
        <v>96</v>
      </c>
    </row>
    <row r="41" spans="2:7">
      <c r="B41" s="43" t="s">
        <v>64</v>
      </c>
      <c r="C41" s="112" t="s">
        <v>96</v>
      </c>
      <c r="D41" s="113" t="s">
        <v>96</v>
      </c>
      <c r="E41" s="113" t="s">
        <v>96</v>
      </c>
      <c r="F41" s="113" t="s">
        <v>96</v>
      </c>
      <c r="G41" s="91" t="s">
        <v>96</v>
      </c>
    </row>
    <row r="42" spans="2:7">
      <c r="B42" s="43" t="s">
        <v>65</v>
      </c>
      <c r="C42" s="112" t="s">
        <v>96</v>
      </c>
      <c r="D42" s="113" t="s">
        <v>96</v>
      </c>
      <c r="E42" s="113" t="s">
        <v>96</v>
      </c>
      <c r="F42" s="113" t="s">
        <v>96</v>
      </c>
      <c r="G42" s="91" t="s">
        <v>96</v>
      </c>
    </row>
    <row r="43" spans="2:7">
      <c r="B43" s="43" t="s">
        <v>66</v>
      </c>
      <c r="C43" s="112" t="s">
        <v>96</v>
      </c>
      <c r="D43" s="113" t="s">
        <v>96</v>
      </c>
      <c r="E43" s="113" t="s">
        <v>96</v>
      </c>
      <c r="F43" s="113" t="s">
        <v>96</v>
      </c>
      <c r="G43" s="91" t="s">
        <v>96</v>
      </c>
    </row>
    <row r="44" spans="2:7">
      <c r="B44" s="43" t="s">
        <v>67</v>
      </c>
      <c r="C44" s="112" t="s">
        <v>96</v>
      </c>
      <c r="D44" s="113" t="s">
        <v>96</v>
      </c>
      <c r="E44" s="113" t="s">
        <v>96</v>
      </c>
      <c r="F44" s="113" t="s">
        <v>96</v>
      </c>
      <c r="G44" s="91" t="s">
        <v>96</v>
      </c>
    </row>
    <row r="45" spans="2:7">
      <c r="B45" s="43" t="s">
        <v>68</v>
      </c>
      <c r="C45" s="112" t="s">
        <v>96</v>
      </c>
      <c r="D45" s="113" t="s">
        <v>96</v>
      </c>
      <c r="E45" s="113" t="s">
        <v>96</v>
      </c>
      <c r="F45" s="113" t="s">
        <v>96</v>
      </c>
      <c r="G45" s="91" t="s">
        <v>96</v>
      </c>
    </row>
    <row r="46" spans="2:7">
      <c r="B46" s="43" t="s">
        <v>69</v>
      </c>
      <c r="C46" s="112" t="s">
        <v>96</v>
      </c>
      <c r="D46" s="113" t="s">
        <v>96</v>
      </c>
      <c r="E46" s="113" t="s">
        <v>96</v>
      </c>
      <c r="F46" s="113" t="s">
        <v>96</v>
      </c>
      <c r="G46" s="91" t="s">
        <v>96</v>
      </c>
    </row>
    <row r="47" spans="2:7">
      <c r="B47" s="43" t="s">
        <v>70</v>
      </c>
      <c r="C47" s="112" t="s">
        <v>96</v>
      </c>
      <c r="D47" s="113" t="s">
        <v>96</v>
      </c>
      <c r="E47" s="113">
        <f>('BM_idades (09)'!W47-'BM_idades (09)'!E47)/'BM_idades (09)'!E47</f>
        <v>-0.10526315789473684</v>
      </c>
      <c r="F47" s="113">
        <f>('BM_idades (09)'!X47-'BM_idades (09)'!F47)/'BM_idades (09)'!F47</f>
        <v>1</v>
      </c>
      <c r="G47" s="91">
        <f>('BM_idades (09)'!Y47-'BM_idades (09)'!G47)/'BM_idades (09)'!G47</f>
        <v>0.39285714285714285</v>
      </c>
    </row>
    <row r="48" spans="2:7">
      <c r="B48" s="43" t="s">
        <v>71</v>
      </c>
      <c r="C48" s="112" t="s">
        <v>96</v>
      </c>
      <c r="D48" s="113" t="s">
        <v>96</v>
      </c>
      <c r="E48" s="113" t="s">
        <v>96</v>
      </c>
      <c r="F48" s="113" t="s">
        <v>96</v>
      </c>
      <c r="G48" s="91" t="s">
        <v>96</v>
      </c>
    </row>
    <row r="49" spans="1:7">
      <c r="B49" s="43" t="s">
        <v>72</v>
      </c>
      <c r="C49" s="112" t="s">
        <v>96</v>
      </c>
      <c r="D49" s="113" t="s">
        <v>96</v>
      </c>
      <c r="E49" s="113" t="s">
        <v>96</v>
      </c>
      <c r="F49" s="113">
        <f>('BM_idades (09)'!X49-'BM_idades (09)'!F49)/'BM_idades (09)'!F49</f>
        <v>-0.25</v>
      </c>
      <c r="G49" s="91">
        <f>('BM_idades (09)'!Y49-'BM_idades (09)'!G49)/'BM_idades (09)'!G49</f>
        <v>-0.30769230769230771</v>
      </c>
    </row>
    <row r="50" spans="1:7">
      <c r="B50" s="43" t="s">
        <v>73</v>
      </c>
      <c r="C50" s="112" t="s">
        <v>96</v>
      </c>
      <c r="D50" s="113" t="s">
        <v>96</v>
      </c>
      <c r="E50" s="113" t="s">
        <v>96</v>
      </c>
      <c r="F50" s="113" t="s">
        <v>96</v>
      </c>
      <c r="G50" s="91" t="s">
        <v>96</v>
      </c>
    </row>
    <row r="51" spans="1:7">
      <c r="B51" s="43" t="s">
        <v>74</v>
      </c>
      <c r="C51" s="112" t="s">
        <v>96</v>
      </c>
      <c r="D51" s="113" t="s">
        <v>96</v>
      </c>
      <c r="E51" s="113" t="s">
        <v>96</v>
      </c>
      <c r="F51" s="113" t="s">
        <v>96</v>
      </c>
      <c r="G51" s="91" t="s">
        <v>96</v>
      </c>
    </row>
    <row r="52" spans="1:7">
      <c r="B52" s="43" t="s">
        <v>75</v>
      </c>
      <c r="C52" s="112" t="s">
        <v>96</v>
      </c>
      <c r="D52" s="113" t="s">
        <v>96</v>
      </c>
      <c r="E52" s="113" t="s">
        <v>96</v>
      </c>
      <c r="F52" s="113" t="s">
        <v>96</v>
      </c>
      <c r="G52" s="91" t="s">
        <v>96</v>
      </c>
    </row>
    <row r="53" spans="1:7">
      <c r="B53" s="43" t="s">
        <v>76</v>
      </c>
      <c r="C53" s="112" t="s">
        <v>96</v>
      </c>
      <c r="D53" s="113" t="s">
        <v>96</v>
      </c>
      <c r="E53" s="113">
        <f>('BM_idades (09)'!W53-'BM_idades (09)'!E53)/'BM_idades (09)'!E53</f>
        <v>1</v>
      </c>
      <c r="F53" s="113">
        <f>('BM_idades (09)'!X53-'BM_idades (09)'!F53)/'BM_idades (09)'!F53</f>
        <v>-0.125</v>
      </c>
      <c r="G53" s="91">
        <f>('BM_idades (09)'!Y53-'BM_idades (09)'!G53)/'BM_idades (09)'!G53</f>
        <v>0.42857142857142855</v>
      </c>
    </row>
    <row r="54" spans="1:7">
      <c r="B54" s="43" t="s">
        <v>77</v>
      </c>
      <c r="C54" s="112" t="s">
        <v>96</v>
      </c>
      <c r="D54" s="113" t="s">
        <v>96</v>
      </c>
      <c r="E54" s="113" t="s">
        <v>96</v>
      </c>
      <c r="F54" s="113" t="s">
        <v>96</v>
      </c>
      <c r="G54" s="91" t="s">
        <v>96</v>
      </c>
    </row>
    <row r="55" spans="1:7">
      <c r="B55" s="43" t="s">
        <v>78</v>
      </c>
      <c r="C55" s="112" t="s">
        <v>96</v>
      </c>
      <c r="D55" s="113" t="s">
        <v>96</v>
      </c>
      <c r="E55" s="113">
        <f>('BM_idades (09)'!W55-'BM_idades (09)'!E55)/'BM_idades (09)'!E55</f>
        <v>0.6</v>
      </c>
      <c r="F55" s="113">
        <f>('BM_idades (09)'!X55-'BM_idades (09)'!F55)/'BM_idades (09)'!F55</f>
        <v>0.33333333333333331</v>
      </c>
      <c r="G55" s="91">
        <f>('BM_idades (09)'!Y55-'BM_idades (09)'!G55)/'BM_idades (09)'!G55</f>
        <v>0.54545454545454541</v>
      </c>
    </row>
    <row r="56" spans="1:7" s="149" customFormat="1">
      <c r="A56" s="1"/>
      <c r="B56" s="43" t="s">
        <v>79</v>
      </c>
      <c r="C56" s="112" t="s">
        <v>96</v>
      </c>
      <c r="D56" s="113" t="s">
        <v>96</v>
      </c>
      <c r="E56" s="113" t="s">
        <v>96</v>
      </c>
      <c r="F56" s="113" t="s">
        <v>96</v>
      </c>
      <c r="G56" s="91">
        <f>('BM_idades (09)'!Y56-'BM_idades (09)'!G56)/'BM_idades (09)'!G56</f>
        <v>0.5</v>
      </c>
    </row>
    <row r="57" spans="1:7">
      <c r="B57" s="43" t="s">
        <v>80</v>
      </c>
      <c r="C57" s="112" t="s">
        <v>96</v>
      </c>
      <c r="D57" s="113" t="s">
        <v>96</v>
      </c>
      <c r="E57" s="113" t="s">
        <v>96</v>
      </c>
      <c r="F57" s="113" t="s">
        <v>96</v>
      </c>
      <c r="G57" s="91" t="s">
        <v>96</v>
      </c>
    </row>
    <row r="58" spans="1:7">
      <c r="B58" s="43" t="s">
        <v>81</v>
      </c>
      <c r="C58" s="112" t="s">
        <v>96</v>
      </c>
      <c r="D58" s="113" t="s">
        <v>96</v>
      </c>
      <c r="E58" s="113">
        <f>('BM_idades (09)'!W58-'BM_idades (09)'!E58)/'BM_idades (09)'!E58</f>
        <v>-0.375</v>
      </c>
      <c r="F58" s="113" t="s">
        <v>96</v>
      </c>
      <c r="G58" s="91">
        <f>('BM_idades (09)'!Y58-'BM_idades (09)'!G58)/'BM_idades (09)'!G58</f>
        <v>-0.47058823529411764</v>
      </c>
    </row>
    <row r="59" spans="1:7">
      <c r="B59" s="43" t="s">
        <v>82</v>
      </c>
      <c r="C59" s="112" t="s">
        <v>96</v>
      </c>
      <c r="D59" s="113" t="s">
        <v>96</v>
      </c>
      <c r="E59" s="113" t="s">
        <v>96</v>
      </c>
      <c r="F59" s="113" t="s">
        <v>96</v>
      </c>
      <c r="G59" s="91">
        <f>('BM_idades (09)'!Y59-'BM_idades (09)'!G59)/'BM_idades (09)'!G59</f>
        <v>0</v>
      </c>
    </row>
    <row r="60" spans="1:7">
      <c r="B60" s="43" t="s">
        <v>83</v>
      </c>
      <c r="C60" s="112" t="s">
        <v>96</v>
      </c>
      <c r="D60" s="113" t="s">
        <v>96</v>
      </c>
      <c r="E60" s="113" t="s">
        <v>96</v>
      </c>
      <c r="F60" s="113" t="s">
        <v>96</v>
      </c>
      <c r="G60" s="91" t="s">
        <v>96</v>
      </c>
    </row>
    <row r="61" spans="1:7">
      <c r="B61" s="43" t="s">
        <v>84</v>
      </c>
      <c r="C61" s="112" t="s">
        <v>96</v>
      </c>
      <c r="D61" s="113" t="s">
        <v>96</v>
      </c>
      <c r="E61" s="113" t="s">
        <v>96</v>
      </c>
      <c r="F61" s="113" t="s">
        <v>96</v>
      </c>
      <c r="G61" s="91" t="s">
        <v>96</v>
      </c>
    </row>
    <row r="62" spans="1:7">
      <c r="B62" s="43" t="s">
        <v>85</v>
      </c>
      <c r="C62" s="112" t="s">
        <v>96</v>
      </c>
      <c r="D62" s="113" t="s">
        <v>96</v>
      </c>
      <c r="E62" s="113" t="s">
        <v>96</v>
      </c>
      <c r="F62" s="113" t="s">
        <v>96</v>
      </c>
      <c r="G62" s="91" t="s">
        <v>96</v>
      </c>
    </row>
    <row r="63" spans="1:7">
      <c r="B63" s="43" t="s">
        <v>86</v>
      </c>
      <c r="C63" s="112" t="s">
        <v>96</v>
      </c>
      <c r="D63" s="113" t="s">
        <v>96</v>
      </c>
      <c r="E63" s="113" t="s">
        <v>96</v>
      </c>
      <c r="F63" s="113" t="s">
        <v>96</v>
      </c>
      <c r="G63" s="91" t="s">
        <v>96</v>
      </c>
    </row>
    <row r="64" spans="1:7">
      <c r="B64" s="43" t="s">
        <v>87</v>
      </c>
      <c r="C64" s="112" t="s">
        <v>96</v>
      </c>
      <c r="D64" s="113" t="s">
        <v>96</v>
      </c>
      <c r="E64" s="113" t="s">
        <v>96</v>
      </c>
      <c r="F64" s="113" t="s">
        <v>96</v>
      </c>
      <c r="G64" s="91" t="s">
        <v>96</v>
      </c>
    </row>
    <row r="65" spans="2:7">
      <c r="B65" s="43" t="s">
        <v>88</v>
      </c>
      <c r="C65" s="112" t="s">
        <v>96</v>
      </c>
      <c r="D65" s="113" t="s">
        <v>96</v>
      </c>
      <c r="E65" s="113" t="s">
        <v>96</v>
      </c>
      <c r="F65" s="113" t="s">
        <v>96</v>
      </c>
      <c r="G65" s="91" t="s">
        <v>96</v>
      </c>
    </row>
    <row r="66" spans="2:7">
      <c r="B66" s="43" t="s">
        <v>89</v>
      </c>
      <c r="C66" s="112" t="s">
        <v>96</v>
      </c>
      <c r="D66" s="113" t="s">
        <v>96</v>
      </c>
      <c r="E66" s="113" t="s">
        <v>96</v>
      </c>
      <c r="F66" s="113" t="s">
        <v>96</v>
      </c>
      <c r="G66" s="91" t="s">
        <v>96</v>
      </c>
    </row>
    <row r="67" spans="2:7">
      <c r="B67" s="43" t="s">
        <v>90</v>
      </c>
      <c r="C67" s="114" t="s">
        <v>96</v>
      </c>
      <c r="D67" s="115" t="s">
        <v>96</v>
      </c>
      <c r="E67" s="115" t="s">
        <v>96</v>
      </c>
      <c r="F67" s="115" t="s">
        <v>96</v>
      </c>
      <c r="G67" s="92">
        <f>('BM_idades (09)'!Y67-'BM_idades (09)'!G67)/'BM_idades (09)'!G67</f>
        <v>0.66666666666666663</v>
      </c>
    </row>
    <row r="68" spans="2:7">
      <c r="B68" s="48"/>
      <c r="C68" s="610"/>
      <c r="D68" s="611"/>
      <c r="E68" s="611"/>
      <c r="F68" s="611"/>
      <c r="G68" s="611"/>
    </row>
    <row r="69" spans="2:7">
      <c r="B69" s="48"/>
      <c r="C69" s="36"/>
      <c r="D69" s="36"/>
      <c r="E69" s="36"/>
      <c r="F69" s="36"/>
      <c r="G69" s="36"/>
    </row>
  </sheetData>
  <mergeCells count="3">
    <mergeCell ref="C8:G8"/>
    <mergeCell ref="C9:G9"/>
    <mergeCell ref="C68:G68"/>
  </mergeCells>
  <pageMargins left="0.7" right="0.7" top="0.75" bottom="0.75" header="0.3" footer="0.3"/>
  <pageSetup orientation="portrait" verticalDpi="0" r:id="rId1"/>
  <drawing r:id="rId2"/>
</worksheet>
</file>

<file path=xl/worksheets/sheet2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0"/>
  <sheetViews>
    <sheetView showGridLines="0" showRowColHeaders="0" workbookViewId="0">
      <selection activeCell="G37" sqref="G37"/>
    </sheetView>
  </sheetViews>
  <sheetFormatPr defaultColWidth="12" defaultRowHeight="15"/>
  <cols>
    <col min="1" max="1" width="12.7109375" customWidth="1"/>
    <col min="2" max="2" width="38" style="6" customWidth="1"/>
    <col min="3" max="7" width="10.7109375" style="6" customWidth="1"/>
    <col min="8" max="16384" width="12" style="6"/>
  </cols>
  <sheetData>
    <row r="1" spans="1:9" s="7" customFormat="1" ht="16.5" customHeight="1">
      <c r="A1"/>
    </row>
    <row r="2" spans="1:9" s="7" customFormat="1" ht="16.5" customHeight="1">
      <c r="A2"/>
    </row>
    <row r="3" spans="1:9" s="7" customFormat="1" ht="16.5" customHeight="1">
      <c r="A3"/>
    </row>
    <row r="4" spans="1:9" s="7" customFormat="1" ht="16.5" customHeight="1">
      <c r="A4"/>
    </row>
    <row r="5" spans="1:9" s="7" customFormat="1" ht="16.5" customHeight="1">
      <c r="A5" s="328" t="s">
        <v>104</v>
      </c>
      <c r="B5" s="331" t="s">
        <v>609</v>
      </c>
      <c r="F5" s="2"/>
      <c r="G5" s="2"/>
    </row>
    <row r="6" spans="1:9" s="7" customFormat="1" ht="12" customHeight="1">
      <c r="A6" s="328"/>
      <c r="B6" s="324" t="s">
        <v>128</v>
      </c>
      <c r="F6" s="2"/>
      <c r="G6" s="2"/>
    </row>
    <row r="7" spans="1:9" ht="15" customHeight="1"/>
    <row r="8" spans="1:9" ht="24.95" customHeight="1">
      <c r="B8" s="8"/>
      <c r="C8" s="607" t="s">
        <v>610</v>
      </c>
      <c r="D8" s="607"/>
      <c r="E8" s="607"/>
      <c r="F8" s="607"/>
      <c r="G8" s="607"/>
      <c r="H8" s="607"/>
      <c r="I8" s="607"/>
    </row>
    <row r="9" spans="1:9" ht="24.95" customHeight="1">
      <c r="B9" s="12"/>
      <c r="C9" s="606" t="s">
        <v>129</v>
      </c>
      <c r="D9" s="606"/>
      <c r="E9" s="606"/>
      <c r="F9" s="606"/>
      <c r="G9" s="606"/>
      <c r="H9" s="606"/>
      <c r="I9" s="606"/>
    </row>
    <row r="10" spans="1:9" ht="15" customHeight="1">
      <c r="B10" s="334" t="s">
        <v>16</v>
      </c>
      <c r="C10" s="329" t="s">
        <v>28</v>
      </c>
      <c r="D10" s="329" t="s">
        <v>29</v>
      </c>
      <c r="E10" s="329" t="s">
        <v>30</v>
      </c>
      <c r="F10" s="329" t="s">
        <v>31</v>
      </c>
      <c r="G10" s="329" t="s">
        <v>32</v>
      </c>
      <c r="H10" s="329" t="s">
        <v>2</v>
      </c>
      <c r="I10" s="329" t="s">
        <v>0</v>
      </c>
    </row>
    <row r="11" spans="1:9">
      <c r="B11" s="3" t="s">
        <v>91</v>
      </c>
      <c r="C11" s="358">
        <f>'BM Escolaridade  (18)'!AA10-'BM Escolaridade  (18)'!C10</f>
        <v>-190</v>
      </c>
      <c r="D11" s="359">
        <f>'BM Escolaridade  (18)'!AB10-'BM Escolaridade  (18)'!D10</f>
        <v>-754</v>
      </c>
      <c r="E11" s="359">
        <f>'BM Escolaridade  (18)'!AC10-'BM Escolaridade  (18)'!E10</f>
        <v>-288</v>
      </c>
      <c r="F11" s="359">
        <f>'BM Escolaridade  (18)'!AD10-'BM Escolaridade  (18)'!F10</f>
        <v>-187</v>
      </c>
      <c r="G11" s="359">
        <f>'BM Escolaridade  (18)'!AE10-'BM Escolaridade  (18)'!G10</f>
        <v>-195</v>
      </c>
      <c r="H11" s="359">
        <f>'BM Escolaridade  (18)'!AF10-'BM Escolaridade  (18)'!H10</f>
        <v>10</v>
      </c>
      <c r="I11" s="360">
        <f>'BM Escolaridade  (18)'!AG10-'BM Escolaridade  (18)'!I10</f>
        <v>-1604</v>
      </c>
    </row>
    <row r="12" spans="1:9">
      <c r="B12" s="4" t="s">
        <v>487</v>
      </c>
      <c r="C12" s="361">
        <f>'BM Escolaridade  (18)'!AA11-'BM Escolaridade  (18)'!C11</f>
        <v>-42</v>
      </c>
      <c r="D12" s="362">
        <f>'BM Escolaridade  (18)'!AB11-'BM Escolaridade  (18)'!D11</f>
        <v>-57</v>
      </c>
      <c r="E12" s="362">
        <f>'BM Escolaridade  (18)'!AC11-'BM Escolaridade  (18)'!E11</f>
        <v>-24</v>
      </c>
      <c r="F12" s="362">
        <f>'BM Escolaridade  (18)'!AD11-'BM Escolaridade  (18)'!F11</f>
        <v>-81</v>
      </c>
      <c r="G12" s="362">
        <f>'BM Escolaridade  (18)'!AE11-'BM Escolaridade  (18)'!G11</f>
        <v>-46</v>
      </c>
      <c r="H12" s="362">
        <f>'BM Escolaridade  (18)'!AF11-'BM Escolaridade  (18)'!H11</f>
        <v>-17</v>
      </c>
      <c r="I12" s="363">
        <f>'BM Escolaridade  (18)'!AG11-'BM Escolaridade  (18)'!I11</f>
        <v>-267</v>
      </c>
    </row>
    <row r="13" spans="1:9">
      <c r="B13" s="4" t="s">
        <v>93</v>
      </c>
      <c r="C13" s="361">
        <f>'BM Escolaridade  (18)'!AA12-'BM Escolaridade  (18)'!C12</f>
        <v>-21</v>
      </c>
      <c r="D13" s="362">
        <f>'BM Escolaridade  (18)'!AB12-'BM Escolaridade  (18)'!D12</f>
        <v>21</v>
      </c>
      <c r="E13" s="362">
        <f>'BM Escolaridade  (18)'!AC12-'BM Escolaridade  (18)'!E12</f>
        <v>-7</v>
      </c>
      <c r="F13" s="362">
        <f>'BM Escolaridade  (18)'!AD12-'BM Escolaridade  (18)'!F12</f>
        <v>-32</v>
      </c>
      <c r="G13" s="362">
        <f>'BM Escolaridade  (18)'!AE12-'BM Escolaridade  (18)'!G12</f>
        <v>-47</v>
      </c>
      <c r="H13" s="362">
        <f>'BM Escolaridade  (18)'!AF12-'BM Escolaridade  (18)'!H12</f>
        <v>6</v>
      </c>
      <c r="I13" s="363">
        <f>'BM Escolaridade  (18)'!AG12-'BM Escolaridade  (18)'!I12</f>
        <v>-80</v>
      </c>
    </row>
    <row r="14" spans="1:9">
      <c r="B14" s="4" t="s">
        <v>1</v>
      </c>
      <c r="C14" s="529">
        <f>'BM Escolaridade  (18)'!AA13-'BM Escolaridade  (18)'!C13</f>
        <v>13</v>
      </c>
      <c r="D14" s="530">
        <f>'BM Escolaridade  (18)'!AB13-'BM Escolaridade  (18)'!D13</f>
        <v>52</v>
      </c>
      <c r="E14" s="530">
        <f>'BM Escolaridade  (18)'!AC13-'BM Escolaridade  (18)'!E13</f>
        <v>-10</v>
      </c>
      <c r="F14" s="530">
        <f>'BM Escolaridade  (18)'!AD13-'BM Escolaridade  (18)'!F13</f>
        <v>4</v>
      </c>
      <c r="G14" s="530">
        <f>'BM Escolaridade  (18)'!AE13-'BM Escolaridade  (18)'!G13</f>
        <v>-13</v>
      </c>
      <c r="H14" s="530">
        <f>'BM Escolaridade  (18)'!AF13-'BM Escolaridade  (18)'!H13</f>
        <v>23</v>
      </c>
      <c r="I14" s="531">
        <f>'BM Escolaridade  (18)'!AG13-'BM Escolaridade  (18)'!I13</f>
        <v>69</v>
      </c>
    </row>
    <row r="15" spans="1:9">
      <c r="B15" s="43" t="s">
        <v>38</v>
      </c>
      <c r="C15" s="358">
        <f>'BM Escolaridade  (18)'!AA14-'BM Escolaridade  (18)'!C14</f>
        <v>-2</v>
      </c>
      <c r="D15" s="359">
        <f>'BM Escolaridade  (18)'!AB14-'BM Escolaridade  (18)'!D14</f>
        <v>-3</v>
      </c>
      <c r="E15" s="359">
        <f>'BM Escolaridade  (18)'!AC14-'BM Escolaridade  (18)'!E14</f>
        <v>0</v>
      </c>
      <c r="F15" s="359">
        <f>'BM Escolaridade  (18)'!AD14-'BM Escolaridade  (18)'!F14</f>
        <v>-1</v>
      </c>
      <c r="G15" s="359">
        <f>'BM Escolaridade  (18)'!AE14-'BM Escolaridade  (18)'!G14</f>
        <v>1</v>
      </c>
      <c r="H15" s="359">
        <f>'BM Escolaridade  (18)'!AF14-'BM Escolaridade  (18)'!H14</f>
        <v>1</v>
      </c>
      <c r="I15" s="360">
        <f>'BM Escolaridade  (18)'!AG14-'BM Escolaridade  (18)'!I14</f>
        <v>-4</v>
      </c>
    </row>
    <row r="16" spans="1:9">
      <c r="B16" s="43" t="s">
        <v>39</v>
      </c>
      <c r="C16" s="361" t="s">
        <v>96</v>
      </c>
      <c r="D16" s="362">
        <f>'BM Escolaridade  (18)'!AB15-'BM Escolaridade  (18)'!D15</f>
        <v>-1</v>
      </c>
      <c r="E16" s="362">
        <f>'BM Escolaridade  (18)'!AC15-'BM Escolaridade  (18)'!E15</f>
        <v>1</v>
      </c>
      <c r="F16" s="362">
        <f>'BM Escolaridade  (18)'!AD15-'BM Escolaridade  (18)'!F15</f>
        <v>-2</v>
      </c>
      <c r="G16" s="362">
        <f>'BM Escolaridade  (18)'!AE15-'BM Escolaridade  (18)'!G15</f>
        <v>4</v>
      </c>
      <c r="H16" s="362">
        <f>'BM Escolaridade  (18)'!AF15-'BM Escolaridade  (18)'!H15</f>
        <v>1</v>
      </c>
      <c r="I16" s="363">
        <f>'BM Escolaridade  (18)'!AG15-'BM Escolaridade  (18)'!I15</f>
        <v>5</v>
      </c>
    </row>
    <row r="17" spans="2:9">
      <c r="B17" s="43" t="s">
        <v>41</v>
      </c>
      <c r="C17" s="361" t="s">
        <v>96</v>
      </c>
      <c r="D17" s="362">
        <f>'BM Escolaridade  (18)'!AB16-'BM Escolaridade  (18)'!D16</f>
        <v>-1</v>
      </c>
      <c r="E17" s="362">
        <f>'BM Escolaridade  (18)'!AC16-'BM Escolaridade  (18)'!E16</f>
        <v>0</v>
      </c>
      <c r="F17" s="362">
        <f>'BM Escolaridade  (18)'!AD16-'BM Escolaridade  (18)'!F16</f>
        <v>0</v>
      </c>
      <c r="G17" s="362">
        <f>'BM Escolaridade  (18)'!AE16-'BM Escolaridade  (18)'!G16</f>
        <v>-4</v>
      </c>
      <c r="H17" s="362">
        <f>'BM Escolaridade  (18)'!AF16-'BM Escolaridade  (18)'!H16</f>
        <v>-2</v>
      </c>
      <c r="I17" s="363">
        <f>'BM Escolaridade  (18)'!AG16-'BM Escolaridade  (18)'!I16</f>
        <v>-8</v>
      </c>
    </row>
    <row r="18" spans="2:9">
      <c r="B18" s="43" t="s">
        <v>110</v>
      </c>
      <c r="C18" s="361">
        <f>'BM Escolaridade  (18)'!AA17-'BM Escolaridade  (18)'!C17</f>
        <v>1</v>
      </c>
      <c r="D18" s="362">
        <f>'BM Escolaridade  (18)'!AB17-'BM Escolaridade  (18)'!D17</f>
        <v>1</v>
      </c>
      <c r="E18" s="362">
        <f>'BM Escolaridade  (18)'!AC17-'BM Escolaridade  (18)'!E17</f>
        <v>-1</v>
      </c>
      <c r="F18" s="362">
        <f>'BM Escolaridade  (18)'!AD17-'BM Escolaridade  (18)'!F17</f>
        <v>1</v>
      </c>
      <c r="G18" s="362">
        <f>'BM Escolaridade  (18)'!AE17-'BM Escolaridade  (18)'!G17</f>
        <v>1</v>
      </c>
      <c r="H18" s="362">
        <f>'BM Escolaridade  (18)'!AF17-'BM Escolaridade  (18)'!H17</f>
        <v>0</v>
      </c>
      <c r="I18" s="363">
        <f>'BM Escolaridade  (18)'!AG17-'BM Escolaridade  (18)'!I17</f>
        <v>3</v>
      </c>
    </row>
    <row r="19" spans="2:9">
      <c r="B19" s="43" t="s">
        <v>111</v>
      </c>
      <c r="C19" s="361">
        <f>'BM Escolaridade  (18)'!AA18-'BM Escolaridade  (18)'!C18</f>
        <v>2</v>
      </c>
      <c r="D19" s="362">
        <f>'BM Escolaridade  (18)'!AB18-'BM Escolaridade  (18)'!D18</f>
        <v>5</v>
      </c>
      <c r="E19" s="362">
        <f>'BM Escolaridade  (18)'!AC18-'BM Escolaridade  (18)'!E18</f>
        <v>-1</v>
      </c>
      <c r="F19" s="362">
        <f>'BM Escolaridade  (18)'!AD18-'BM Escolaridade  (18)'!F18</f>
        <v>-2</v>
      </c>
      <c r="G19" s="362">
        <f>'BM Escolaridade  (18)'!AE18-'BM Escolaridade  (18)'!G18</f>
        <v>1</v>
      </c>
      <c r="H19" s="362">
        <f>'BM Escolaridade  (18)'!AF18-'BM Escolaridade  (18)'!H18</f>
        <v>4</v>
      </c>
      <c r="I19" s="363">
        <f>'BM Escolaridade  (18)'!AG18-'BM Escolaridade  (18)'!I18</f>
        <v>9</v>
      </c>
    </row>
    <row r="20" spans="2:9">
      <c r="B20" s="43" t="s">
        <v>112</v>
      </c>
      <c r="C20" s="361" t="s">
        <v>96</v>
      </c>
      <c r="D20" s="362">
        <f>'BM Escolaridade  (18)'!AB19-'BM Escolaridade  (18)'!D19</f>
        <v>-1</v>
      </c>
      <c r="E20" s="362" t="s">
        <v>96</v>
      </c>
      <c r="F20" s="362" t="s">
        <v>96</v>
      </c>
      <c r="G20" s="362">
        <f>'BM Escolaridade  (18)'!AE19-'BM Escolaridade  (18)'!G19</f>
        <v>-1</v>
      </c>
      <c r="H20" s="362">
        <f>'BM Escolaridade  (18)'!AF19-'BM Escolaridade  (18)'!H19</f>
        <v>-1</v>
      </c>
      <c r="I20" s="363">
        <f>'BM Escolaridade  (18)'!AG19-'BM Escolaridade  (18)'!I19</f>
        <v>-4</v>
      </c>
    </row>
    <row r="21" spans="2:9">
      <c r="B21" s="43" t="s">
        <v>44</v>
      </c>
      <c r="C21" s="361">
        <f>'BM Escolaridade  (18)'!AA20-'BM Escolaridade  (18)'!C20</f>
        <v>-1</v>
      </c>
      <c r="D21" s="362">
        <f>'BM Escolaridade  (18)'!AB20-'BM Escolaridade  (18)'!D20</f>
        <v>3</v>
      </c>
      <c r="E21" s="362">
        <f>'BM Escolaridade  (18)'!AC20-'BM Escolaridade  (18)'!E20</f>
        <v>1</v>
      </c>
      <c r="F21" s="362">
        <f>'BM Escolaridade  (18)'!AD20-'BM Escolaridade  (18)'!F20</f>
        <v>-2</v>
      </c>
      <c r="G21" s="362">
        <f>'BM Escolaridade  (18)'!AE20-'BM Escolaridade  (18)'!G20</f>
        <v>0</v>
      </c>
      <c r="H21" s="362" t="s">
        <v>96</v>
      </c>
      <c r="I21" s="363">
        <f>'BM Escolaridade  (18)'!AG20-'BM Escolaridade  (18)'!I20</f>
        <v>1</v>
      </c>
    </row>
    <row r="22" spans="2:9">
      <c r="B22" s="43" t="s">
        <v>113</v>
      </c>
      <c r="C22" s="361" t="s">
        <v>96</v>
      </c>
      <c r="D22" s="362" t="s">
        <v>96</v>
      </c>
      <c r="E22" s="362" t="s">
        <v>96</v>
      </c>
      <c r="F22" s="362">
        <f>'BM Escolaridade  (18)'!AD21-'BM Escolaridade  (18)'!F21</f>
        <v>0</v>
      </c>
      <c r="G22" s="362" t="s">
        <v>96</v>
      </c>
      <c r="H22" s="362" t="s">
        <v>96</v>
      </c>
      <c r="I22" s="363">
        <f>'BM Escolaridade  (18)'!AG21-'BM Escolaridade  (18)'!I21</f>
        <v>0</v>
      </c>
    </row>
    <row r="23" spans="2:9">
      <c r="B23" s="43" t="s">
        <v>45</v>
      </c>
      <c r="C23" s="361">
        <f>'BM Escolaridade  (18)'!AA22-'BM Escolaridade  (18)'!C22</f>
        <v>-4</v>
      </c>
      <c r="D23" s="362">
        <f>'BM Escolaridade  (18)'!AB22-'BM Escolaridade  (18)'!D22</f>
        <v>-4</v>
      </c>
      <c r="E23" s="362">
        <f>'BM Escolaridade  (18)'!AC22-'BM Escolaridade  (18)'!E22</f>
        <v>2</v>
      </c>
      <c r="F23" s="362">
        <f>'BM Escolaridade  (18)'!AD22-'BM Escolaridade  (18)'!F22</f>
        <v>0</v>
      </c>
      <c r="G23" s="362">
        <f>'BM Escolaridade  (18)'!AE22-'BM Escolaridade  (18)'!G22</f>
        <v>-3</v>
      </c>
      <c r="H23" s="362">
        <f>'BM Escolaridade  (18)'!AF22-'BM Escolaridade  (18)'!H22</f>
        <v>1</v>
      </c>
      <c r="I23" s="363">
        <f>'BM Escolaridade  (18)'!AG22-'BM Escolaridade  (18)'!I22</f>
        <v>-8</v>
      </c>
    </row>
    <row r="24" spans="2:9">
      <c r="B24" s="43" t="s">
        <v>114</v>
      </c>
      <c r="C24" s="361" t="s">
        <v>96</v>
      </c>
      <c r="D24" s="362">
        <f>'BM Escolaridade  (18)'!AB23-'BM Escolaridade  (18)'!D23</f>
        <v>-1</v>
      </c>
      <c r="E24" s="362">
        <f>'BM Escolaridade  (18)'!AC23-'BM Escolaridade  (18)'!E23</f>
        <v>-2</v>
      </c>
      <c r="F24" s="362">
        <f>'BM Escolaridade  (18)'!AD23-'BM Escolaridade  (18)'!F23</f>
        <v>-1</v>
      </c>
      <c r="G24" s="362">
        <f>'BM Escolaridade  (18)'!AE23-'BM Escolaridade  (18)'!G23</f>
        <v>-1</v>
      </c>
      <c r="H24" s="362">
        <f>'BM Escolaridade  (18)'!AF23-'BM Escolaridade  (18)'!H23</f>
        <v>2</v>
      </c>
      <c r="I24" s="363">
        <f>'BM Escolaridade  (18)'!AG23-'BM Escolaridade  (18)'!I23</f>
        <v>-3</v>
      </c>
    </row>
    <row r="25" spans="2:9">
      <c r="B25" s="43" t="s">
        <v>47</v>
      </c>
      <c r="C25" s="361" t="s">
        <v>96</v>
      </c>
      <c r="D25" s="362">
        <f>'BM Escolaridade  (18)'!AB24-'BM Escolaridade  (18)'!D24</f>
        <v>6</v>
      </c>
      <c r="E25" s="362">
        <f>'BM Escolaridade  (18)'!AC24-'BM Escolaridade  (18)'!E24</f>
        <v>-4</v>
      </c>
      <c r="F25" s="362">
        <f>'BM Escolaridade  (18)'!AD24-'BM Escolaridade  (18)'!F24</f>
        <v>2</v>
      </c>
      <c r="G25" s="362">
        <f>'BM Escolaridade  (18)'!AE24-'BM Escolaridade  (18)'!G24</f>
        <v>-4</v>
      </c>
      <c r="H25" s="362" t="s">
        <v>96</v>
      </c>
      <c r="I25" s="363">
        <f>'BM Escolaridade  (18)'!AG24-'BM Escolaridade  (18)'!I24</f>
        <v>1</v>
      </c>
    </row>
    <row r="26" spans="2:9">
      <c r="B26" s="43" t="s">
        <v>48</v>
      </c>
      <c r="C26" s="361">
        <f>'BM Escolaridade  (18)'!AA25-'BM Escolaridade  (18)'!C25</f>
        <v>-1</v>
      </c>
      <c r="D26" s="362">
        <f>'BM Escolaridade  (18)'!AB25-'BM Escolaridade  (18)'!D25</f>
        <v>-1</v>
      </c>
      <c r="E26" s="362">
        <f>'BM Escolaridade  (18)'!AC25-'BM Escolaridade  (18)'!E25</f>
        <v>-3</v>
      </c>
      <c r="F26" s="362">
        <f>'BM Escolaridade  (18)'!AD25-'BM Escolaridade  (18)'!F25</f>
        <v>-3</v>
      </c>
      <c r="G26" s="362" t="s">
        <v>96</v>
      </c>
      <c r="H26" s="362" t="s">
        <v>96</v>
      </c>
      <c r="I26" s="363">
        <f>'BM Escolaridade  (18)'!AG25-'BM Escolaridade  (18)'!I25</f>
        <v>-7</v>
      </c>
    </row>
    <row r="27" spans="2:9">
      <c r="B27" s="43" t="s">
        <v>115</v>
      </c>
      <c r="C27" s="361" t="s">
        <v>96</v>
      </c>
      <c r="D27" s="362">
        <f>'BM Escolaridade  (18)'!AB26-'BM Escolaridade  (18)'!D26</f>
        <v>1</v>
      </c>
      <c r="E27" s="362">
        <f>'BM Escolaridade  (18)'!AC26-'BM Escolaridade  (18)'!E26</f>
        <v>-4</v>
      </c>
      <c r="F27" s="362">
        <f>'BM Escolaridade  (18)'!AD26-'BM Escolaridade  (18)'!F26</f>
        <v>2</v>
      </c>
      <c r="G27" s="362">
        <f>'BM Escolaridade  (18)'!AE26-'BM Escolaridade  (18)'!G26</f>
        <v>-1</v>
      </c>
      <c r="H27" s="362">
        <f>'BM Escolaridade  (18)'!AF26-'BM Escolaridade  (18)'!H26</f>
        <v>1</v>
      </c>
      <c r="I27" s="363">
        <f>'BM Escolaridade  (18)'!AG26-'BM Escolaridade  (18)'!I26</f>
        <v>-1</v>
      </c>
    </row>
    <row r="28" spans="2:9">
      <c r="B28" s="43" t="s">
        <v>55</v>
      </c>
      <c r="C28" s="361">
        <f>'BM Escolaridade  (18)'!AA27-'BM Escolaridade  (18)'!C27</f>
        <v>1</v>
      </c>
      <c r="D28" s="362">
        <f>'BM Escolaridade  (18)'!AB27-'BM Escolaridade  (18)'!D27</f>
        <v>0</v>
      </c>
      <c r="E28" s="362">
        <f>'BM Escolaridade  (18)'!AC27-'BM Escolaridade  (18)'!E27</f>
        <v>-2</v>
      </c>
      <c r="F28" s="362">
        <f>'BM Escolaridade  (18)'!AD27-'BM Escolaridade  (18)'!F27</f>
        <v>-1</v>
      </c>
      <c r="G28" s="362">
        <f>'BM Escolaridade  (18)'!AE27-'BM Escolaridade  (18)'!G27</f>
        <v>-3</v>
      </c>
      <c r="H28" s="362">
        <f>'BM Escolaridade  (18)'!AF27-'BM Escolaridade  (18)'!H27</f>
        <v>-1</v>
      </c>
      <c r="I28" s="363">
        <f>'BM Escolaridade  (18)'!AG27-'BM Escolaridade  (18)'!I27</f>
        <v>-6</v>
      </c>
    </row>
    <row r="29" spans="2:9">
      <c r="B29" s="43" t="s">
        <v>58</v>
      </c>
      <c r="C29" s="361">
        <f>'BM Escolaridade  (18)'!AA28-'BM Escolaridade  (18)'!C28</f>
        <v>7</v>
      </c>
      <c r="D29" s="362">
        <f>'BM Escolaridade  (18)'!AB28-'BM Escolaridade  (18)'!D28</f>
        <v>24</v>
      </c>
      <c r="E29" s="362">
        <f>'BM Escolaridade  (18)'!AC28-'BM Escolaridade  (18)'!E28</f>
        <v>-3</v>
      </c>
      <c r="F29" s="362">
        <f>'BM Escolaridade  (18)'!AD28-'BM Escolaridade  (18)'!F28</f>
        <v>7</v>
      </c>
      <c r="G29" s="362">
        <f>'BM Escolaridade  (18)'!AE28-'BM Escolaridade  (18)'!G28</f>
        <v>4</v>
      </c>
      <c r="H29" s="362" t="s">
        <v>96</v>
      </c>
      <c r="I29" s="363">
        <f>'BM Escolaridade  (18)'!AG28-'BM Escolaridade  (18)'!I28</f>
        <v>42</v>
      </c>
    </row>
    <row r="30" spans="2:9">
      <c r="B30" s="43" t="s">
        <v>116</v>
      </c>
      <c r="C30" s="361" t="s">
        <v>96</v>
      </c>
      <c r="D30" s="362">
        <f>'BM Escolaridade  (18)'!AB29-'BM Escolaridade  (18)'!D29</f>
        <v>3</v>
      </c>
      <c r="E30" s="362">
        <f>'BM Escolaridade  (18)'!AC29-'BM Escolaridade  (18)'!E29</f>
        <v>3</v>
      </c>
      <c r="F30" s="362">
        <f>'BM Escolaridade  (18)'!AD29-'BM Escolaridade  (18)'!F29</f>
        <v>-3</v>
      </c>
      <c r="G30" s="362">
        <f>'BM Escolaridade  (18)'!AE29-'BM Escolaridade  (18)'!G29</f>
        <v>0</v>
      </c>
      <c r="H30" s="362">
        <f>'BM Escolaridade  (18)'!AF29-'BM Escolaridade  (18)'!H29</f>
        <v>0</v>
      </c>
      <c r="I30" s="363">
        <f>'BM Escolaridade  (18)'!AG29-'BM Escolaridade  (18)'!I29</f>
        <v>3</v>
      </c>
    </row>
    <row r="31" spans="2:9">
      <c r="B31" s="43" t="s">
        <v>117</v>
      </c>
      <c r="C31" s="361">
        <f>'BM Escolaridade  (18)'!AA30-'BM Escolaridade  (18)'!C30</f>
        <v>3</v>
      </c>
      <c r="D31" s="362">
        <f>'BM Escolaridade  (18)'!AB30-'BM Escolaridade  (18)'!D30</f>
        <v>1</v>
      </c>
      <c r="E31" s="362">
        <f>'BM Escolaridade  (18)'!AC30-'BM Escolaridade  (18)'!E30</f>
        <v>4</v>
      </c>
      <c r="F31" s="362">
        <f>'BM Escolaridade  (18)'!AD30-'BM Escolaridade  (18)'!F30</f>
        <v>-1</v>
      </c>
      <c r="G31" s="362">
        <f>'BM Escolaridade  (18)'!AE30-'BM Escolaridade  (18)'!G30</f>
        <v>-2</v>
      </c>
      <c r="H31" s="362">
        <f>'BM Escolaridade  (18)'!AF30-'BM Escolaridade  (18)'!H30</f>
        <v>4</v>
      </c>
      <c r="I31" s="363">
        <f>'BM Escolaridade  (18)'!AG30-'BM Escolaridade  (18)'!I30</f>
        <v>9</v>
      </c>
    </row>
    <row r="32" spans="2:9">
      <c r="B32" s="43" t="s">
        <v>118</v>
      </c>
      <c r="C32" s="361">
        <f>'BM Escolaridade  (18)'!AA31-'BM Escolaridade  (18)'!C31</f>
        <v>2</v>
      </c>
      <c r="D32" s="362">
        <f>'BM Escolaridade  (18)'!AB31-'BM Escolaridade  (18)'!D31</f>
        <v>5</v>
      </c>
      <c r="E32" s="362">
        <f>'BM Escolaridade  (18)'!AC31-'BM Escolaridade  (18)'!E31</f>
        <v>1</v>
      </c>
      <c r="F32" s="362">
        <f>'BM Escolaridade  (18)'!AD31-'BM Escolaridade  (18)'!F31</f>
        <v>9</v>
      </c>
      <c r="G32" s="362">
        <f>'BM Escolaridade  (18)'!AE31-'BM Escolaridade  (18)'!G31</f>
        <v>-1</v>
      </c>
      <c r="H32" s="362">
        <f>'BM Escolaridade  (18)'!AF31-'BM Escolaridade  (18)'!H31</f>
        <v>1</v>
      </c>
      <c r="I32" s="363">
        <f>'BM Escolaridade  (18)'!AG31-'BM Escolaridade  (18)'!I31</f>
        <v>17</v>
      </c>
    </row>
    <row r="33" spans="2:9">
      <c r="B33" s="43" t="s">
        <v>62</v>
      </c>
      <c r="C33" s="361">
        <f>'BM Escolaridade  (18)'!AA32-'BM Escolaridade  (18)'!C32</f>
        <v>0</v>
      </c>
      <c r="D33" s="362">
        <f>'BM Escolaridade  (18)'!AB32-'BM Escolaridade  (18)'!D32</f>
        <v>6</v>
      </c>
      <c r="E33" s="362">
        <f>'BM Escolaridade  (18)'!AC32-'BM Escolaridade  (18)'!E32</f>
        <v>1</v>
      </c>
      <c r="F33" s="362">
        <f>'BM Escolaridade  (18)'!AD32-'BM Escolaridade  (18)'!F32</f>
        <v>2</v>
      </c>
      <c r="G33" s="362">
        <f>'BM Escolaridade  (18)'!AE32-'BM Escolaridade  (18)'!G32</f>
        <v>-2</v>
      </c>
      <c r="H33" s="362">
        <f>'BM Escolaridade  (18)'!AF32-'BM Escolaridade  (18)'!H32</f>
        <v>2</v>
      </c>
      <c r="I33" s="363">
        <f>'BM Escolaridade  (18)'!AG32-'BM Escolaridade  (18)'!I32</f>
        <v>9</v>
      </c>
    </row>
    <row r="34" spans="2:9" ht="12.75" customHeight="1">
      <c r="B34" s="43" t="s">
        <v>119</v>
      </c>
      <c r="C34" s="361">
        <f>'BM Escolaridade  (18)'!AA33-'BM Escolaridade  (18)'!C33</f>
        <v>4</v>
      </c>
      <c r="D34" s="362">
        <f>'BM Escolaridade  (18)'!AB33-'BM Escolaridade  (18)'!D33</f>
        <v>8</v>
      </c>
      <c r="E34" s="362">
        <f>'BM Escolaridade  (18)'!AC33-'BM Escolaridade  (18)'!E33</f>
        <v>-1</v>
      </c>
      <c r="F34" s="362">
        <f>'BM Escolaridade  (18)'!AD33-'BM Escolaridade  (18)'!F33</f>
        <v>-3</v>
      </c>
      <c r="G34" s="362">
        <f>'BM Escolaridade  (18)'!AE33-'BM Escolaridade  (18)'!G33</f>
        <v>-1</v>
      </c>
      <c r="H34" s="362">
        <f>'BM Escolaridade  (18)'!AF33-'BM Escolaridade  (18)'!H33</f>
        <v>2</v>
      </c>
      <c r="I34" s="363">
        <f>'BM Escolaridade  (18)'!AG33-'BM Escolaridade  (18)'!I33</f>
        <v>9</v>
      </c>
    </row>
    <row r="35" spans="2:9">
      <c r="B35" s="43" t="s">
        <v>120</v>
      </c>
      <c r="C35" s="361" t="s">
        <v>96</v>
      </c>
      <c r="D35" s="362">
        <f>'BM Escolaridade  (18)'!AB34-'BM Escolaridade  (18)'!D34</f>
        <v>1</v>
      </c>
      <c r="E35" s="362" t="s">
        <v>96</v>
      </c>
      <c r="F35" s="362">
        <f>'BM Escolaridade  (18)'!AD34-'BM Escolaridade  (18)'!F34</f>
        <v>2</v>
      </c>
      <c r="G35" s="362">
        <f>'BM Escolaridade  (18)'!AE34-'BM Escolaridade  (18)'!G34</f>
        <v>-2</v>
      </c>
      <c r="H35" s="362">
        <f>'BM Escolaridade  (18)'!AF34-'BM Escolaridade  (18)'!H34</f>
        <v>1</v>
      </c>
      <c r="I35" s="363">
        <f>'BM Escolaridade  (18)'!AG34-'BM Escolaridade  (18)'!I34</f>
        <v>2</v>
      </c>
    </row>
    <row r="36" spans="2:9">
      <c r="B36" s="43" t="s">
        <v>121</v>
      </c>
      <c r="C36" s="361" t="s">
        <v>96</v>
      </c>
      <c r="D36" s="362">
        <f>'BM Escolaridade  (18)'!AB35-'BM Escolaridade  (18)'!D35</f>
        <v>1</v>
      </c>
      <c r="E36" s="362">
        <f>'BM Escolaridade  (18)'!AC35-'BM Escolaridade  (18)'!E35</f>
        <v>1</v>
      </c>
      <c r="F36" s="362">
        <f>'BM Escolaridade  (18)'!AD35-'BM Escolaridade  (18)'!F35</f>
        <v>-3</v>
      </c>
      <c r="G36" s="362" t="s">
        <v>96</v>
      </c>
      <c r="H36" s="362">
        <f>'BM Escolaridade  (18)'!AF35-'BM Escolaridade  (18)'!H35</f>
        <v>1</v>
      </c>
      <c r="I36" s="363">
        <f>'BM Escolaridade  (18)'!AG35-'BM Escolaridade  (18)'!I35</f>
        <v>-1</v>
      </c>
    </row>
    <row r="37" spans="2:9">
      <c r="B37" s="43" t="s">
        <v>76</v>
      </c>
      <c r="C37" s="361" t="s">
        <v>96</v>
      </c>
      <c r="D37" s="362" t="s">
        <v>96</v>
      </c>
      <c r="E37" s="362">
        <f>'BM Escolaridade  (18)'!AC36-'BM Escolaridade  (18)'!E36</f>
        <v>1</v>
      </c>
      <c r="F37" s="362">
        <f>'BM Escolaridade  (18)'!AD36-'BM Escolaridade  (18)'!F36</f>
        <v>0</v>
      </c>
      <c r="G37" s="362">
        <f>'BM Escolaridade  (18)'!AE36-'BM Escolaridade  (18)'!G36</f>
        <v>2</v>
      </c>
      <c r="H37" s="362">
        <f>'BM Escolaridade  (18)'!AF36-'BM Escolaridade  (18)'!H36</f>
        <v>3</v>
      </c>
      <c r="I37" s="363">
        <f>'BM Escolaridade  (18)'!AG36-'BM Escolaridade  (18)'!I36</f>
        <v>3</v>
      </c>
    </row>
    <row r="38" spans="2:9">
      <c r="B38" s="43" t="s">
        <v>122</v>
      </c>
      <c r="C38" s="364">
        <f>'BM Escolaridade  (18)'!AA37-'BM Escolaridade  (18)'!C37</f>
        <v>0</v>
      </c>
      <c r="D38" s="365">
        <f>'BM Escolaridade  (18)'!AB37-'BM Escolaridade  (18)'!D37</f>
        <v>2</v>
      </c>
      <c r="E38" s="365">
        <f>'BM Escolaridade  (18)'!AC37-'BM Escolaridade  (18)'!E37</f>
        <v>-1</v>
      </c>
      <c r="F38" s="365">
        <f>'BM Escolaridade  (18)'!AD37-'BM Escolaridade  (18)'!F37</f>
        <v>1</v>
      </c>
      <c r="G38" s="365">
        <f>'BM Escolaridade  (18)'!AE37-'BM Escolaridade  (18)'!G37</f>
        <v>-2</v>
      </c>
      <c r="H38" s="365">
        <f>'BM Escolaridade  (18)'!AF37-'BM Escolaridade  (18)'!H37</f>
        <v>1</v>
      </c>
      <c r="I38" s="366">
        <f>'BM Escolaridade  (18)'!AG37-'BM Escolaridade  (18)'!I37</f>
        <v>1</v>
      </c>
    </row>
    <row r="39" spans="2:9">
      <c r="B39" s="48"/>
      <c r="C39" s="624"/>
      <c r="D39" s="618"/>
      <c r="E39" s="618"/>
      <c r="F39" s="618"/>
      <c r="G39" s="618"/>
    </row>
    <row r="40" spans="2:9">
      <c r="B40" s="48"/>
      <c r="C40" s="36"/>
      <c r="D40" s="36"/>
      <c r="E40" s="36"/>
      <c r="F40" s="36"/>
      <c r="G40" s="36"/>
    </row>
  </sheetData>
  <mergeCells count="3">
    <mergeCell ref="C8:I8"/>
    <mergeCell ref="C9:I9"/>
    <mergeCell ref="C39:G39"/>
  </mergeCells>
  <pageMargins left="0.7" right="0.7" top="0.75" bottom="0.75" header="0.3" footer="0.3"/>
  <pageSetup orientation="portrait" verticalDpi="0" r:id="rId1"/>
  <drawing r:id="rId2"/>
</worksheet>
</file>

<file path=xl/worksheets/sheet2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0"/>
  <sheetViews>
    <sheetView showGridLines="0" showRowColHeaders="0" workbookViewId="0">
      <selection activeCell="E36" sqref="E36"/>
    </sheetView>
  </sheetViews>
  <sheetFormatPr defaultColWidth="12" defaultRowHeight="15"/>
  <cols>
    <col min="1" max="1" width="12.7109375" customWidth="1"/>
    <col min="2" max="2" width="38" style="6" customWidth="1"/>
    <col min="3" max="7" width="10.7109375" style="6" customWidth="1"/>
    <col min="8" max="16384" width="12" style="6"/>
  </cols>
  <sheetData>
    <row r="1" spans="1:9" s="7" customFormat="1" ht="16.5" customHeight="1">
      <c r="A1"/>
    </row>
    <row r="2" spans="1:9" s="7" customFormat="1" ht="16.5" customHeight="1">
      <c r="A2"/>
    </row>
    <row r="3" spans="1:9" s="7" customFormat="1" ht="16.5" customHeight="1">
      <c r="A3"/>
    </row>
    <row r="4" spans="1:9" s="7" customFormat="1" ht="16.5" customHeight="1">
      <c r="A4"/>
    </row>
    <row r="5" spans="1:9" s="7" customFormat="1" ht="16.5" customHeight="1">
      <c r="A5" s="328" t="s">
        <v>105</v>
      </c>
      <c r="B5" s="331" t="s">
        <v>611</v>
      </c>
      <c r="F5" s="2"/>
      <c r="G5" s="2"/>
    </row>
    <row r="6" spans="1:9" s="7" customFormat="1" ht="12" customHeight="1">
      <c r="A6" s="328"/>
      <c r="B6" s="324" t="s">
        <v>128</v>
      </c>
      <c r="F6" s="2"/>
      <c r="G6" s="2"/>
    </row>
    <row r="7" spans="1:9" ht="15" customHeight="1"/>
    <row r="8" spans="1:9" ht="24.95" customHeight="1">
      <c r="B8" s="8"/>
      <c r="C8" s="607" t="s">
        <v>610</v>
      </c>
      <c r="D8" s="607"/>
      <c r="E8" s="607"/>
      <c r="F8" s="607"/>
      <c r="G8" s="607"/>
      <c r="H8" s="607"/>
      <c r="I8" s="607"/>
    </row>
    <row r="9" spans="1:9" ht="24.95" customHeight="1">
      <c r="B9" s="12"/>
      <c r="C9" s="606" t="s">
        <v>130</v>
      </c>
      <c r="D9" s="606"/>
      <c r="E9" s="606"/>
      <c r="F9" s="606"/>
      <c r="G9" s="606"/>
      <c r="H9" s="606"/>
      <c r="I9" s="606"/>
    </row>
    <row r="10" spans="1:9">
      <c r="B10" s="57" t="s">
        <v>94</v>
      </c>
      <c r="C10" s="329" t="s">
        <v>28</v>
      </c>
      <c r="D10" s="329" t="s">
        <v>29</v>
      </c>
      <c r="E10" s="329" t="s">
        <v>30</v>
      </c>
      <c r="F10" s="329" t="s">
        <v>31</v>
      </c>
      <c r="G10" s="329" t="s">
        <v>32</v>
      </c>
      <c r="H10" s="329" t="s">
        <v>2</v>
      </c>
      <c r="I10" s="329" t="s">
        <v>0</v>
      </c>
    </row>
    <row r="11" spans="1:9">
      <c r="B11" s="3" t="s">
        <v>91</v>
      </c>
      <c r="C11" s="58">
        <f>('BM Escolaridade  (18)'!AA10-'BM Escolaridade  (18)'!C10)/'BM Escolaridade  (18)'!C10</f>
        <v>-0.11124121779859485</v>
      </c>
      <c r="D11" s="59">
        <f>('BM Escolaridade  (18)'!AB10-'BM Escolaridade  (18)'!D10)/'BM Escolaridade  (18)'!D10</f>
        <v>-9.4878570529759662E-2</v>
      </c>
      <c r="E11" s="59">
        <f>('BM Escolaridade  (18)'!AC10-'BM Escolaridade  (18)'!E10)/'BM Escolaridade  (18)'!E10</f>
        <v>-6.3157894736842107E-2</v>
      </c>
      <c r="F11" s="59">
        <f>('BM Escolaridade  (18)'!AD10-'BM Escolaridade  (18)'!F10)/'BM Escolaridade  (18)'!F10</f>
        <v>-4.5654296875E-2</v>
      </c>
      <c r="G11" s="59">
        <f>('BM Escolaridade  (18)'!AE10-'BM Escolaridade  (18)'!G10)/'BM Escolaridade  (18)'!G10</f>
        <v>-6.8397053665380569E-2</v>
      </c>
      <c r="H11" s="59">
        <f>('BM Escolaridade  (18)'!AF10-'BM Escolaridade  (18)'!H10)/'BM Escolaridade  (18)'!H10</f>
        <v>1.6233766233766232E-2</v>
      </c>
      <c r="I11" s="76">
        <f>('BM Escolaridade  (18)'!AG10-'BM Escolaridade  (18)'!I10)/'BM Escolaridade  (18)'!I10</f>
        <v>-7.3652309670309488E-2</v>
      </c>
    </row>
    <row r="12" spans="1:9">
      <c r="B12" s="4" t="s">
        <v>487</v>
      </c>
      <c r="C12" s="60">
        <f>('BM Escolaridade  (18)'!AA11-'BM Escolaridade  (18)'!C11)/'BM Escolaridade  (18)'!C11</f>
        <v>-8.9552238805970144E-2</v>
      </c>
      <c r="D12" s="61">
        <f>('BM Escolaridade  (18)'!AB11-'BM Escolaridade  (18)'!D11)/'BM Escolaridade  (18)'!D11</f>
        <v>-3.8306451612903226E-2</v>
      </c>
      <c r="E12" s="61">
        <f>('BM Escolaridade  (18)'!AC11-'BM Escolaridade  (18)'!E11)/'BM Escolaridade  (18)'!E11</f>
        <v>-2.3575638506876228E-2</v>
      </c>
      <c r="F12" s="61">
        <f>('BM Escolaridade  (18)'!AD11-'BM Escolaridade  (18)'!F11)/'BM Escolaridade  (18)'!F11</f>
        <v>-7.3369565217391311E-2</v>
      </c>
      <c r="G12" s="61">
        <f>('BM Escolaridade  (18)'!AE11-'BM Escolaridade  (18)'!G11)/'BM Escolaridade  (18)'!G11</f>
        <v>-4.8268625393494226E-2</v>
      </c>
      <c r="H12" s="61">
        <f>('BM Escolaridade  (18)'!AF11-'BM Escolaridade  (18)'!H11)/'BM Escolaridade  (18)'!H11</f>
        <v>-6.910569105691057E-2</v>
      </c>
      <c r="I12" s="77">
        <f>('BM Escolaridade  (18)'!AG11-'BM Escolaridade  (18)'!I11)/'BM Escolaridade  (18)'!I11</f>
        <v>-5.0587343690791965E-2</v>
      </c>
    </row>
    <row r="13" spans="1:9">
      <c r="B13" s="4" t="s">
        <v>93</v>
      </c>
      <c r="C13" s="60">
        <f>('BM Escolaridade  (18)'!AA12-'BM Escolaridade  (18)'!C12)/'BM Escolaridade  (18)'!C12</f>
        <v>-6.8852459016393447E-2</v>
      </c>
      <c r="D13" s="61">
        <f>('BM Escolaridade  (18)'!AB12-'BM Escolaridade  (18)'!D12)/'BM Escolaridade  (18)'!D12</f>
        <v>2.0192307692307693E-2</v>
      </c>
      <c r="E13" s="61">
        <f>('BM Escolaridade  (18)'!AC12-'BM Escolaridade  (18)'!E12)/'BM Escolaridade  (18)'!E12</f>
        <v>-9.9150141643059488E-3</v>
      </c>
      <c r="F13" s="61">
        <f>('BM Escolaridade  (18)'!AD12-'BM Escolaridade  (18)'!F12)/'BM Escolaridade  (18)'!F12</f>
        <v>-4.2895442359249331E-2</v>
      </c>
      <c r="G13" s="61">
        <f>('BM Escolaridade  (18)'!AE12-'BM Escolaridade  (18)'!G12)/'BM Escolaridade  (18)'!G12</f>
        <v>-6.6761363636363633E-2</v>
      </c>
      <c r="H13" s="61">
        <f>('BM Escolaridade  (18)'!AF12-'BM Escolaridade  (18)'!H12)/'BM Escolaridade  (18)'!H12</f>
        <v>3.1578947368421054E-2</v>
      </c>
      <c r="I13" s="77">
        <f>('BM Escolaridade  (18)'!AG12-'BM Escolaridade  (18)'!I12)/'BM Escolaridade  (18)'!I12</f>
        <v>-2.167434299647792E-2</v>
      </c>
    </row>
    <row r="14" spans="1:9">
      <c r="B14" s="4" t="s">
        <v>1</v>
      </c>
      <c r="C14" s="104">
        <f>('BM Escolaridade  (18)'!AA13-'BM Escolaridade  (18)'!C13)/'BM Escolaridade  (18)'!C13</f>
        <v>0.33333333333333331</v>
      </c>
      <c r="D14" s="105">
        <f>('BM Escolaridade  (18)'!AB13-'BM Escolaridade  (18)'!D13)/'BM Escolaridade  (18)'!D13</f>
        <v>0.41935483870967744</v>
      </c>
      <c r="E14" s="105">
        <f>('BM Escolaridade  (18)'!AC13-'BM Escolaridade  (18)'!E13)/'BM Escolaridade  (18)'!E13</f>
        <v>-0.10101010101010101</v>
      </c>
      <c r="F14" s="105">
        <f>('BM Escolaridade  (18)'!AD13-'BM Escolaridade  (18)'!F13)/'BM Escolaridade  (18)'!F13</f>
        <v>3.5398230088495575E-2</v>
      </c>
      <c r="G14" s="105">
        <f>('BM Escolaridade  (18)'!AE13-'BM Escolaridade  (18)'!G13)/'BM Escolaridade  (18)'!G13</f>
        <v>-0.12380952380952381</v>
      </c>
      <c r="H14" s="105">
        <f>('BM Escolaridade  (18)'!AF13-'BM Escolaridade  (18)'!H13)/'BM Escolaridade  (18)'!H13</f>
        <v>0.52272727272727271</v>
      </c>
      <c r="I14" s="106">
        <f>('BM Escolaridade  (18)'!AG13-'BM Escolaridade  (18)'!I13)/'BM Escolaridade  (18)'!I13</f>
        <v>0.1316793893129771</v>
      </c>
    </row>
    <row r="15" spans="1:9">
      <c r="B15" s="43" t="s">
        <v>38</v>
      </c>
      <c r="C15" s="58">
        <f>('BM Escolaridade  (18)'!AA14-'BM Escolaridade  (18)'!C14)/'BM Escolaridade  (18)'!C14</f>
        <v>-0.4</v>
      </c>
      <c r="D15" s="59">
        <f>('BM Escolaridade  (18)'!AB14-'BM Escolaridade  (18)'!D14)/'BM Escolaridade  (18)'!D14</f>
        <v>-0.5</v>
      </c>
      <c r="E15" s="59">
        <f>('BM Escolaridade  (18)'!AC14-'BM Escolaridade  (18)'!E14)/'BM Escolaridade  (18)'!E14</f>
        <v>0</v>
      </c>
      <c r="F15" s="59">
        <f>('BM Escolaridade  (18)'!AD14-'BM Escolaridade  (18)'!F14)/'BM Escolaridade  (18)'!F14</f>
        <v>-0.16666666666666666</v>
      </c>
      <c r="G15" s="59">
        <f>('BM Escolaridade  (18)'!AE14-'BM Escolaridade  (18)'!G14)/'BM Escolaridade  (18)'!G14</f>
        <v>0.33333333333333331</v>
      </c>
      <c r="H15" s="59">
        <f>('BM Escolaridade  (18)'!AF14-'BM Escolaridade  (18)'!H14)/'BM Escolaridade  (18)'!H14</f>
        <v>0.5</v>
      </c>
      <c r="I15" s="76">
        <f>('BM Escolaridade  (18)'!AG14-'BM Escolaridade  (18)'!I14)/'BM Escolaridade  (18)'!I14</f>
        <v>-0.14814814814814814</v>
      </c>
    </row>
    <row r="16" spans="1:9">
      <c r="B16" s="43" t="s">
        <v>39</v>
      </c>
      <c r="C16" s="60" t="s">
        <v>96</v>
      </c>
      <c r="D16" s="61">
        <f>('BM Escolaridade  (18)'!AB15-'BM Escolaridade  (18)'!D15)/'BM Escolaridade  (18)'!D15</f>
        <v>-0.5</v>
      </c>
      <c r="E16" s="61">
        <f>('BM Escolaridade  (18)'!AC15-'BM Escolaridade  (18)'!E15)/'BM Escolaridade  (18)'!E15</f>
        <v>0.5</v>
      </c>
      <c r="F16" s="61">
        <f>('BM Escolaridade  (18)'!AD15-'BM Escolaridade  (18)'!F15)/'BM Escolaridade  (18)'!F15</f>
        <v>-0.66666666666666663</v>
      </c>
      <c r="G16" s="61">
        <f>('BM Escolaridade  (18)'!AE15-'BM Escolaridade  (18)'!G15)/'BM Escolaridade  (18)'!G15</f>
        <v>4</v>
      </c>
      <c r="H16" s="61">
        <f>('BM Escolaridade  (18)'!AF15-'BM Escolaridade  (18)'!H15)/'BM Escolaridade  (18)'!H15</f>
        <v>1</v>
      </c>
      <c r="I16" s="77">
        <f>('BM Escolaridade  (18)'!AG15-'BM Escolaridade  (18)'!I15)/'BM Escolaridade  (18)'!I15</f>
        <v>0.55555555555555558</v>
      </c>
    </row>
    <row r="17" spans="2:9">
      <c r="B17" s="43" t="s">
        <v>41</v>
      </c>
      <c r="C17" s="60" t="s">
        <v>96</v>
      </c>
      <c r="D17" s="61">
        <f>('BM Escolaridade  (18)'!AB16-'BM Escolaridade  (18)'!D16)/'BM Escolaridade  (18)'!D16</f>
        <v>-0.33333333333333331</v>
      </c>
      <c r="E17" s="61">
        <f>('BM Escolaridade  (18)'!AC16-'BM Escolaridade  (18)'!E16)/'BM Escolaridade  (18)'!E16</f>
        <v>0</v>
      </c>
      <c r="F17" s="61">
        <f>('BM Escolaridade  (18)'!AD16-'BM Escolaridade  (18)'!F16)/'BM Escolaridade  (18)'!F16</f>
        <v>0</v>
      </c>
      <c r="G17" s="61">
        <f>('BM Escolaridade  (18)'!AE16-'BM Escolaridade  (18)'!G16)/'BM Escolaridade  (18)'!G16</f>
        <v>-0.36363636363636365</v>
      </c>
      <c r="H17" s="61">
        <f>('BM Escolaridade  (18)'!AF16-'BM Escolaridade  (18)'!H16)/'BM Escolaridade  (18)'!H16</f>
        <v>-0.5</v>
      </c>
      <c r="I17" s="77">
        <f>('BM Escolaridade  (18)'!AG16-'BM Escolaridade  (18)'!I16)/'BM Escolaridade  (18)'!I16</f>
        <v>-0.34782608695652173</v>
      </c>
    </row>
    <row r="18" spans="2:9">
      <c r="B18" s="43" t="s">
        <v>110</v>
      </c>
      <c r="C18" s="60">
        <f>('BM Escolaridade  (18)'!AA17-'BM Escolaridade  (18)'!C17)/'BM Escolaridade  (18)'!C17</f>
        <v>0.5</v>
      </c>
      <c r="D18" s="61">
        <f>('BM Escolaridade  (18)'!AB17-'BM Escolaridade  (18)'!D17)/'BM Escolaridade  (18)'!D17</f>
        <v>1</v>
      </c>
      <c r="E18" s="61">
        <f>('BM Escolaridade  (18)'!AC17-'BM Escolaridade  (18)'!E17)/'BM Escolaridade  (18)'!E17</f>
        <v>-0.25</v>
      </c>
      <c r="F18" s="61">
        <f>('BM Escolaridade  (18)'!AD17-'BM Escolaridade  (18)'!F17)/'BM Escolaridade  (18)'!F17</f>
        <v>0.5</v>
      </c>
      <c r="G18" s="61">
        <f>('BM Escolaridade  (18)'!AE17-'BM Escolaridade  (18)'!G17)/'BM Escolaridade  (18)'!G17</f>
        <v>1</v>
      </c>
      <c r="H18" s="61">
        <f>('BM Escolaridade  (18)'!AF17-'BM Escolaridade  (18)'!H17)/'BM Escolaridade  (18)'!H17</f>
        <v>0</v>
      </c>
      <c r="I18" s="77">
        <f>('BM Escolaridade  (18)'!AG17-'BM Escolaridade  (18)'!I17)/'BM Escolaridade  (18)'!I17</f>
        <v>0.25</v>
      </c>
    </row>
    <row r="19" spans="2:9">
      <c r="B19" s="43" t="s">
        <v>111</v>
      </c>
      <c r="C19" s="60">
        <f>('BM Escolaridade  (18)'!AA18-'BM Escolaridade  (18)'!C18)/'BM Escolaridade  (18)'!C18</f>
        <v>0.66666666666666663</v>
      </c>
      <c r="D19" s="61">
        <f>('BM Escolaridade  (18)'!AB18-'BM Escolaridade  (18)'!D18)/'BM Escolaridade  (18)'!D18</f>
        <v>1.25</v>
      </c>
      <c r="E19" s="61">
        <f>('BM Escolaridade  (18)'!AC18-'BM Escolaridade  (18)'!E18)/'BM Escolaridade  (18)'!E18</f>
        <v>-0.25</v>
      </c>
      <c r="F19" s="61">
        <f>('BM Escolaridade  (18)'!AD18-'BM Escolaridade  (18)'!F18)/'BM Escolaridade  (18)'!F18</f>
        <v>-0.4</v>
      </c>
      <c r="G19" s="61">
        <f>('BM Escolaridade  (18)'!AE18-'BM Escolaridade  (18)'!G18)/'BM Escolaridade  (18)'!G18</f>
        <v>0.14285714285714285</v>
      </c>
      <c r="H19" s="61">
        <f>('BM Escolaridade  (18)'!AF18-'BM Escolaridade  (18)'!H18)/'BM Escolaridade  (18)'!H18</f>
        <v>4</v>
      </c>
      <c r="I19" s="77">
        <f>('BM Escolaridade  (18)'!AG18-'BM Escolaridade  (18)'!I18)/'BM Escolaridade  (18)'!I18</f>
        <v>0.375</v>
      </c>
    </row>
    <row r="20" spans="2:9">
      <c r="B20" s="43" t="s">
        <v>112</v>
      </c>
      <c r="C20" s="60" t="s">
        <v>96</v>
      </c>
      <c r="D20" s="61">
        <f>('BM Escolaridade  (18)'!AB19-'BM Escolaridade  (18)'!D19)/'BM Escolaridade  (18)'!D19</f>
        <v>-0.33333333333333331</v>
      </c>
      <c r="E20" s="61" t="s">
        <v>96</v>
      </c>
      <c r="F20" s="61" t="s">
        <v>96</v>
      </c>
      <c r="G20" s="61">
        <f>('BM Escolaridade  (18)'!AE19-'BM Escolaridade  (18)'!G19)/'BM Escolaridade  (18)'!G19</f>
        <v>-0.2</v>
      </c>
      <c r="H20" s="61">
        <f>('BM Escolaridade  (18)'!AF19-'BM Escolaridade  (18)'!H19)/'BM Escolaridade  (18)'!H19</f>
        <v>-0.25</v>
      </c>
      <c r="I20" s="77">
        <f>('BM Escolaridade  (18)'!AG19-'BM Escolaridade  (18)'!I19)/'BM Escolaridade  (18)'!I19</f>
        <v>-0.2857142857142857</v>
      </c>
    </row>
    <row r="21" spans="2:9">
      <c r="B21" s="43" t="s">
        <v>44</v>
      </c>
      <c r="C21" s="60">
        <f>('BM Escolaridade  (18)'!AA20-'BM Escolaridade  (18)'!C20)/'BM Escolaridade  (18)'!C20</f>
        <v>-0.5</v>
      </c>
      <c r="D21" s="61">
        <f>('BM Escolaridade  (18)'!AB20-'BM Escolaridade  (18)'!D20)/'BM Escolaridade  (18)'!D20</f>
        <v>0.75</v>
      </c>
      <c r="E21" s="61">
        <f>('BM Escolaridade  (18)'!AC20-'BM Escolaridade  (18)'!E20)/'BM Escolaridade  (18)'!E20</f>
        <v>0.5</v>
      </c>
      <c r="F21" s="61">
        <f>('BM Escolaridade  (18)'!AD20-'BM Escolaridade  (18)'!F20)/'BM Escolaridade  (18)'!F20</f>
        <v>-0.4</v>
      </c>
      <c r="G21" s="61">
        <f>('BM Escolaridade  (18)'!AE20-'BM Escolaridade  (18)'!G20)/'BM Escolaridade  (18)'!G20</f>
        <v>0</v>
      </c>
      <c r="H21" s="61" t="s">
        <v>96</v>
      </c>
      <c r="I21" s="77">
        <f>('BM Escolaridade  (18)'!AG20-'BM Escolaridade  (18)'!I20)/'BM Escolaridade  (18)'!I20</f>
        <v>5.2631578947368418E-2</v>
      </c>
    </row>
    <row r="22" spans="2:9">
      <c r="B22" s="43" t="s">
        <v>113</v>
      </c>
      <c r="C22" s="60" t="s">
        <v>96</v>
      </c>
      <c r="D22" s="61" t="s">
        <v>96</v>
      </c>
      <c r="E22" s="61" t="s">
        <v>96</v>
      </c>
      <c r="F22" s="61">
        <f>('BM Escolaridade  (18)'!AD21-'BM Escolaridade  (18)'!F21)/'BM Escolaridade  (18)'!F21</f>
        <v>0</v>
      </c>
      <c r="G22" s="61" t="s">
        <v>96</v>
      </c>
      <c r="H22" s="61" t="s">
        <v>96</v>
      </c>
      <c r="I22" s="77">
        <f>('BM Escolaridade  (18)'!AG21-'BM Escolaridade  (18)'!I21)/'BM Escolaridade  (18)'!I21</f>
        <v>0</v>
      </c>
    </row>
    <row r="23" spans="2:9">
      <c r="B23" s="43" t="s">
        <v>45</v>
      </c>
      <c r="C23" s="60">
        <f>('BM Escolaridade  (18)'!AA22-'BM Escolaridade  (18)'!C22)/'BM Escolaridade  (18)'!C22</f>
        <v>-0.66666666666666663</v>
      </c>
      <c r="D23" s="61">
        <f>('BM Escolaridade  (18)'!AB22-'BM Escolaridade  (18)'!D22)/'BM Escolaridade  (18)'!D22</f>
        <v>-0.2</v>
      </c>
      <c r="E23" s="61">
        <f>('BM Escolaridade  (18)'!AC22-'BM Escolaridade  (18)'!E22)/'BM Escolaridade  (18)'!E22</f>
        <v>0.25</v>
      </c>
      <c r="F23" s="61">
        <f>('BM Escolaridade  (18)'!AD22-'BM Escolaridade  (18)'!F22)/'BM Escolaridade  (18)'!F22</f>
        <v>0</v>
      </c>
      <c r="G23" s="61">
        <f>('BM Escolaridade  (18)'!AE22-'BM Escolaridade  (18)'!G22)/'BM Escolaridade  (18)'!G22</f>
        <v>-0.27272727272727271</v>
      </c>
      <c r="H23" s="61">
        <f>('BM Escolaridade  (18)'!AF22-'BM Escolaridade  (18)'!H22)/'BM Escolaridade  (18)'!H22</f>
        <v>0.5</v>
      </c>
      <c r="I23" s="77">
        <f>('BM Escolaridade  (18)'!AG22-'BM Escolaridade  (18)'!I22)/'BM Escolaridade  (18)'!I22</f>
        <v>-0.15384615384615385</v>
      </c>
    </row>
    <row r="24" spans="2:9">
      <c r="B24" s="43" t="s">
        <v>114</v>
      </c>
      <c r="C24" s="60" t="s">
        <v>96</v>
      </c>
      <c r="D24" s="61">
        <f>('BM Escolaridade  (18)'!AB23-'BM Escolaridade  (18)'!D23)/'BM Escolaridade  (18)'!D23</f>
        <v>-0.33333333333333331</v>
      </c>
      <c r="E24" s="61">
        <f>('BM Escolaridade  (18)'!AC23-'BM Escolaridade  (18)'!E23)/'BM Escolaridade  (18)'!E23</f>
        <v>-0.5</v>
      </c>
      <c r="F24" s="61">
        <f>('BM Escolaridade  (18)'!AD23-'BM Escolaridade  (18)'!F23)/'BM Escolaridade  (18)'!F23</f>
        <v>-0.16666666666666666</v>
      </c>
      <c r="G24" s="61">
        <f>('BM Escolaridade  (18)'!AE23-'BM Escolaridade  (18)'!G23)/'BM Escolaridade  (18)'!G23</f>
        <v>-0.25</v>
      </c>
      <c r="H24" s="61">
        <f>('BM Escolaridade  (18)'!AF23-'BM Escolaridade  (18)'!H23)/'BM Escolaridade  (18)'!H23</f>
        <v>2</v>
      </c>
      <c r="I24" s="77">
        <f>('BM Escolaridade  (18)'!AG23-'BM Escolaridade  (18)'!I23)/'BM Escolaridade  (18)'!I23</f>
        <v>-0.16666666666666666</v>
      </c>
    </row>
    <row r="25" spans="2:9">
      <c r="B25" s="43" t="s">
        <v>47</v>
      </c>
      <c r="C25" s="60" t="s">
        <v>96</v>
      </c>
      <c r="D25" s="61">
        <f>('BM Escolaridade  (18)'!AB24-'BM Escolaridade  (18)'!D24)/'BM Escolaridade  (18)'!D24</f>
        <v>1.5</v>
      </c>
      <c r="E25" s="61">
        <f>('BM Escolaridade  (18)'!AC24-'BM Escolaridade  (18)'!E24)/'BM Escolaridade  (18)'!E24</f>
        <v>-0.8</v>
      </c>
      <c r="F25" s="61">
        <f>('BM Escolaridade  (18)'!AD24-'BM Escolaridade  (18)'!F24)/'BM Escolaridade  (18)'!F24</f>
        <v>0.4</v>
      </c>
      <c r="G25" s="61">
        <f>('BM Escolaridade  (18)'!AE24-'BM Escolaridade  (18)'!G24)/'BM Escolaridade  (18)'!G24</f>
        <v>-0.8</v>
      </c>
      <c r="H25" s="61" t="s">
        <v>96</v>
      </c>
      <c r="I25" s="77">
        <f>('BM Escolaridade  (18)'!AG24-'BM Escolaridade  (18)'!I24)/'BM Escolaridade  (18)'!I24</f>
        <v>5.2631578947368418E-2</v>
      </c>
    </row>
    <row r="26" spans="2:9">
      <c r="B26" s="43" t="s">
        <v>48</v>
      </c>
      <c r="C26" s="60">
        <f>('BM Escolaridade  (18)'!AA25-'BM Escolaridade  (18)'!C25)/'BM Escolaridade  (18)'!C25</f>
        <v>-0.5</v>
      </c>
      <c r="D26" s="61">
        <f>('BM Escolaridade  (18)'!AB25-'BM Escolaridade  (18)'!D25)/'BM Escolaridade  (18)'!D25</f>
        <v>-0.16666666666666666</v>
      </c>
      <c r="E26" s="61">
        <f>('BM Escolaridade  (18)'!AC25-'BM Escolaridade  (18)'!E25)/'BM Escolaridade  (18)'!E25</f>
        <v>-0.75</v>
      </c>
      <c r="F26" s="61">
        <f>('BM Escolaridade  (18)'!AD25-'BM Escolaridade  (18)'!F25)/'BM Escolaridade  (18)'!F25</f>
        <v>-0.375</v>
      </c>
      <c r="G26" s="61" t="s">
        <v>96</v>
      </c>
      <c r="H26" s="61" t="s">
        <v>96</v>
      </c>
      <c r="I26" s="77">
        <f>('BM Escolaridade  (18)'!AG25-'BM Escolaridade  (18)'!I25)/'BM Escolaridade  (18)'!I25</f>
        <v>-0.33333333333333331</v>
      </c>
    </row>
    <row r="27" spans="2:9">
      <c r="B27" s="43" t="s">
        <v>115</v>
      </c>
      <c r="C27" s="60" t="s">
        <v>96</v>
      </c>
      <c r="D27" s="61">
        <f>('BM Escolaridade  (18)'!AB26-'BM Escolaridade  (18)'!D26)/'BM Escolaridade  (18)'!D26</f>
        <v>0.5</v>
      </c>
      <c r="E27" s="61">
        <f>('BM Escolaridade  (18)'!AC26-'BM Escolaridade  (18)'!E26)/'BM Escolaridade  (18)'!E26</f>
        <v>-0.5714285714285714</v>
      </c>
      <c r="F27" s="61">
        <f>('BM Escolaridade  (18)'!AD26-'BM Escolaridade  (18)'!F26)/'BM Escolaridade  (18)'!F26</f>
        <v>0.4</v>
      </c>
      <c r="G27" s="61">
        <f>('BM Escolaridade  (18)'!AE26-'BM Escolaridade  (18)'!G26)/'BM Escolaridade  (18)'!G26</f>
        <v>-0.5</v>
      </c>
      <c r="H27" s="61">
        <f>('BM Escolaridade  (18)'!AF26-'BM Escolaridade  (18)'!H26)/'BM Escolaridade  (18)'!H26</f>
        <v>0.33333333333333331</v>
      </c>
      <c r="I27" s="77">
        <f>('BM Escolaridade  (18)'!AG26-'BM Escolaridade  (18)'!I26)/'BM Escolaridade  (18)'!I26</f>
        <v>-5.2631578947368418E-2</v>
      </c>
    </row>
    <row r="28" spans="2:9">
      <c r="B28" s="43" t="s">
        <v>55</v>
      </c>
      <c r="C28" s="60">
        <f>('BM Escolaridade  (18)'!AA27-'BM Escolaridade  (18)'!C27)/'BM Escolaridade  (18)'!C27</f>
        <v>0.16666666666666666</v>
      </c>
      <c r="D28" s="61">
        <f>('BM Escolaridade  (18)'!AB27-'BM Escolaridade  (18)'!D27)/'BM Escolaridade  (18)'!D27</f>
        <v>0</v>
      </c>
      <c r="E28" s="61">
        <f>('BM Escolaridade  (18)'!AC27-'BM Escolaridade  (18)'!E27)/'BM Escolaridade  (18)'!E27</f>
        <v>-0.4</v>
      </c>
      <c r="F28" s="61">
        <f>('BM Escolaridade  (18)'!AD27-'BM Escolaridade  (18)'!F27)/'BM Escolaridade  (18)'!F27</f>
        <v>-0.1111111111111111</v>
      </c>
      <c r="G28" s="61">
        <f>('BM Escolaridade  (18)'!AE27-'BM Escolaridade  (18)'!G27)/'BM Escolaridade  (18)'!G27</f>
        <v>-0.6</v>
      </c>
      <c r="H28" s="61">
        <f>('BM Escolaridade  (18)'!AF27-'BM Escolaridade  (18)'!H27)/'BM Escolaridade  (18)'!H27</f>
        <v>-0.16666666666666666</v>
      </c>
      <c r="I28" s="77">
        <f>('BM Escolaridade  (18)'!AG27-'BM Escolaridade  (18)'!I27)/'BM Escolaridade  (18)'!I27</f>
        <v>-0.16216216216216217</v>
      </c>
    </row>
    <row r="29" spans="2:9">
      <c r="B29" s="43" t="s">
        <v>58</v>
      </c>
      <c r="C29" s="60">
        <f>('BM Escolaridade  (18)'!AA28-'BM Escolaridade  (18)'!C28)/'BM Escolaridade  (18)'!C28</f>
        <v>2.3333333333333335</v>
      </c>
      <c r="D29" s="61">
        <f>('BM Escolaridade  (18)'!AB28-'BM Escolaridade  (18)'!D28)/'BM Escolaridade  (18)'!D28</f>
        <v>1.5</v>
      </c>
      <c r="E29" s="61">
        <f>('BM Escolaridade  (18)'!AC28-'BM Escolaridade  (18)'!E28)/'BM Escolaridade  (18)'!E28</f>
        <v>-0.21428571428571427</v>
      </c>
      <c r="F29" s="61">
        <f>('BM Escolaridade  (18)'!AD28-'BM Escolaridade  (18)'!F28)/'BM Escolaridade  (18)'!F28</f>
        <v>1</v>
      </c>
      <c r="G29" s="61">
        <f>('BM Escolaridade  (18)'!AE28-'BM Escolaridade  (18)'!G28)/'BM Escolaridade  (18)'!G28</f>
        <v>0.5714285714285714</v>
      </c>
      <c r="H29" s="61" t="s">
        <v>96</v>
      </c>
      <c r="I29" s="77">
        <f>('BM Escolaridade  (18)'!AG28-'BM Escolaridade  (18)'!I28)/'BM Escolaridade  (18)'!I28</f>
        <v>0.8936170212765957</v>
      </c>
    </row>
    <row r="30" spans="2:9">
      <c r="B30" s="43" t="s">
        <v>116</v>
      </c>
      <c r="C30" s="60" t="s">
        <v>96</v>
      </c>
      <c r="D30" s="61">
        <f>('BM Escolaridade  (18)'!AB29-'BM Escolaridade  (18)'!D29)/'BM Escolaridade  (18)'!D29</f>
        <v>3</v>
      </c>
      <c r="E30" s="61">
        <f>('BM Escolaridade  (18)'!AC29-'BM Escolaridade  (18)'!E29)/'BM Escolaridade  (18)'!E29</f>
        <v>1</v>
      </c>
      <c r="F30" s="61">
        <f>('BM Escolaridade  (18)'!AD29-'BM Escolaridade  (18)'!F29)/'BM Escolaridade  (18)'!F29</f>
        <v>-0.75</v>
      </c>
      <c r="G30" s="61">
        <f>('BM Escolaridade  (18)'!AE29-'BM Escolaridade  (18)'!G29)/'BM Escolaridade  (18)'!G29</f>
        <v>0</v>
      </c>
      <c r="H30" s="61">
        <f>('BM Escolaridade  (18)'!AF29-'BM Escolaridade  (18)'!H29)/'BM Escolaridade  (18)'!H29</f>
        <v>0</v>
      </c>
      <c r="I30" s="77">
        <f>('BM Escolaridade  (18)'!AG29-'BM Escolaridade  (18)'!I29)/'BM Escolaridade  (18)'!I29</f>
        <v>0.27272727272727271</v>
      </c>
    </row>
    <row r="31" spans="2:9">
      <c r="B31" s="43" t="s">
        <v>117</v>
      </c>
      <c r="C31" s="60">
        <f>('BM Escolaridade  (18)'!AA30-'BM Escolaridade  (18)'!C30)/'BM Escolaridade  (18)'!C30</f>
        <v>3</v>
      </c>
      <c r="D31" s="61">
        <f>('BM Escolaridade  (18)'!AB30-'BM Escolaridade  (18)'!D30)/'BM Escolaridade  (18)'!D30</f>
        <v>0.1111111111111111</v>
      </c>
      <c r="E31" s="61">
        <f>('BM Escolaridade  (18)'!AC30-'BM Escolaridade  (18)'!E30)/'BM Escolaridade  (18)'!E30</f>
        <v>0.66666666666666663</v>
      </c>
      <c r="F31" s="61">
        <f>('BM Escolaridade  (18)'!AD30-'BM Escolaridade  (18)'!F30)/'BM Escolaridade  (18)'!F30</f>
        <v>-0.25</v>
      </c>
      <c r="G31" s="61">
        <f>('BM Escolaridade  (18)'!AE30-'BM Escolaridade  (18)'!G30)/'BM Escolaridade  (18)'!G30</f>
        <v>-0.2857142857142857</v>
      </c>
      <c r="H31" s="61">
        <f>('BM Escolaridade  (18)'!AF30-'BM Escolaridade  (18)'!H30)/'BM Escolaridade  (18)'!H30</f>
        <v>4</v>
      </c>
      <c r="I31" s="77">
        <f>('BM Escolaridade  (18)'!AG30-'BM Escolaridade  (18)'!I30)/'BM Escolaridade  (18)'!I30</f>
        <v>0.32142857142857145</v>
      </c>
    </row>
    <row r="32" spans="2:9">
      <c r="B32" s="43" t="s">
        <v>118</v>
      </c>
      <c r="C32" s="60">
        <f>('BM Escolaridade  (18)'!AA31-'BM Escolaridade  (18)'!C31)/'BM Escolaridade  (18)'!C31</f>
        <v>2</v>
      </c>
      <c r="D32" s="61">
        <f>('BM Escolaridade  (18)'!AB31-'BM Escolaridade  (18)'!D31)/'BM Escolaridade  (18)'!D31</f>
        <v>0.83333333333333337</v>
      </c>
      <c r="E32" s="61">
        <f>('BM Escolaridade  (18)'!AC31-'BM Escolaridade  (18)'!E31)/'BM Escolaridade  (18)'!E31</f>
        <v>0.16666666666666666</v>
      </c>
      <c r="F32" s="61">
        <f>('BM Escolaridade  (18)'!AD31-'BM Escolaridade  (18)'!F31)/'BM Escolaridade  (18)'!F31</f>
        <v>1.5</v>
      </c>
      <c r="G32" s="61">
        <f>('BM Escolaridade  (18)'!AE31-'BM Escolaridade  (18)'!G31)/'BM Escolaridade  (18)'!G31</f>
        <v>-0.25</v>
      </c>
      <c r="H32" s="61">
        <f>('BM Escolaridade  (18)'!AF31-'BM Escolaridade  (18)'!H31)/'BM Escolaridade  (18)'!H31</f>
        <v>0.5</v>
      </c>
      <c r="I32" s="77">
        <f>('BM Escolaridade  (18)'!AG31-'BM Escolaridade  (18)'!I31)/'BM Escolaridade  (18)'!I31</f>
        <v>0.68</v>
      </c>
    </row>
    <row r="33" spans="2:9">
      <c r="B33" s="43" t="s">
        <v>62</v>
      </c>
      <c r="C33" s="60">
        <f>('BM Escolaridade  (18)'!AA32-'BM Escolaridade  (18)'!C32)/'BM Escolaridade  (18)'!C32</f>
        <v>0</v>
      </c>
      <c r="D33" s="61">
        <f>('BM Escolaridade  (18)'!AB32-'BM Escolaridade  (18)'!D32)/'BM Escolaridade  (18)'!D32</f>
        <v>3</v>
      </c>
      <c r="E33" s="61">
        <f>('BM Escolaridade  (18)'!AC32-'BM Escolaridade  (18)'!E32)/'BM Escolaridade  (18)'!E32</f>
        <v>0.33333333333333331</v>
      </c>
      <c r="F33" s="61">
        <f>('BM Escolaridade  (18)'!AD32-'BM Escolaridade  (18)'!F32)/'BM Escolaridade  (18)'!F32</f>
        <v>0.33333333333333331</v>
      </c>
      <c r="G33" s="61">
        <f>('BM Escolaridade  (18)'!AE32-'BM Escolaridade  (18)'!G32)/'BM Escolaridade  (18)'!G32</f>
        <v>-0.5</v>
      </c>
      <c r="H33" s="61">
        <f>('BM Escolaridade  (18)'!AF32-'BM Escolaridade  (18)'!H32)/'BM Escolaridade  (18)'!H32</f>
        <v>2</v>
      </c>
      <c r="I33" s="77">
        <f>('BM Escolaridade  (18)'!AG32-'BM Escolaridade  (18)'!I32)/'BM Escolaridade  (18)'!I32</f>
        <v>0.52941176470588236</v>
      </c>
    </row>
    <row r="34" spans="2:9" ht="12.75" customHeight="1">
      <c r="B34" s="43" t="s">
        <v>119</v>
      </c>
      <c r="C34" s="60">
        <f>('BM Escolaridade  (18)'!AA33-'BM Escolaridade  (18)'!C33)/'BM Escolaridade  (18)'!C33</f>
        <v>1</v>
      </c>
      <c r="D34" s="61">
        <f>('BM Escolaridade  (18)'!AB33-'BM Escolaridade  (18)'!D33)/'BM Escolaridade  (18)'!D33</f>
        <v>0.61538461538461542</v>
      </c>
      <c r="E34" s="61">
        <f>('BM Escolaridade  (18)'!AC33-'BM Escolaridade  (18)'!E33)/'BM Escolaridade  (18)'!E33</f>
        <v>-0.16666666666666666</v>
      </c>
      <c r="F34" s="61">
        <f>('BM Escolaridade  (18)'!AD33-'BM Escolaridade  (18)'!F33)/'BM Escolaridade  (18)'!F33</f>
        <v>-0.375</v>
      </c>
      <c r="G34" s="61">
        <f>('BM Escolaridade  (18)'!AE33-'BM Escolaridade  (18)'!G33)/'BM Escolaridade  (18)'!G33</f>
        <v>-0.2</v>
      </c>
      <c r="H34" s="61">
        <f>('BM Escolaridade  (18)'!AF33-'BM Escolaridade  (18)'!H33)/'BM Escolaridade  (18)'!H33</f>
        <v>0.5</v>
      </c>
      <c r="I34" s="77">
        <f>('BM Escolaridade  (18)'!AG33-'BM Escolaridade  (18)'!I33)/'BM Escolaridade  (18)'!I33</f>
        <v>0.22500000000000001</v>
      </c>
    </row>
    <row r="35" spans="2:9">
      <c r="B35" s="43" t="s">
        <v>120</v>
      </c>
      <c r="C35" s="60" t="s">
        <v>96</v>
      </c>
      <c r="D35" s="61">
        <f>('BM Escolaridade  (18)'!AB34-'BM Escolaridade  (18)'!D34)/'BM Escolaridade  (18)'!D34</f>
        <v>0.25</v>
      </c>
      <c r="E35" s="61" t="s">
        <v>96</v>
      </c>
      <c r="F35" s="61">
        <f>('BM Escolaridade  (18)'!AD34-'BM Escolaridade  (18)'!F34)/'BM Escolaridade  (18)'!F34</f>
        <v>2</v>
      </c>
      <c r="G35" s="61">
        <f>('BM Escolaridade  (18)'!AE34-'BM Escolaridade  (18)'!G34)/'BM Escolaridade  (18)'!G34</f>
        <v>-0.5</v>
      </c>
      <c r="H35" s="61">
        <f>('BM Escolaridade  (18)'!AF34-'BM Escolaridade  (18)'!H34)/'BM Escolaridade  (18)'!H34</f>
        <v>1</v>
      </c>
      <c r="I35" s="77">
        <f>('BM Escolaridade  (18)'!AG34-'BM Escolaridade  (18)'!I34)/'BM Escolaridade  (18)'!I34</f>
        <v>0.18181818181818182</v>
      </c>
    </row>
    <row r="36" spans="2:9">
      <c r="B36" s="43" t="s">
        <v>121</v>
      </c>
      <c r="C36" s="60" t="s">
        <v>96</v>
      </c>
      <c r="D36" s="61">
        <f>('BM Escolaridade  (18)'!AB35-'BM Escolaridade  (18)'!D35)/'BM Escolaridade  (18)'!D35</f>
        <v>1</v>
      </c>
      <c r="E36" s="61">
        <f>('BM Escolaridade  (18)'!AC35-'BM Escolaridade  (18)'!E35)/'BM Escolaridade  (18)'!E35</f>
        <v>1</v>
      </c>
      <c r="F36" s="61">
        <f>('BM Escolaridade  (18)'!AD35-'BM Escolaridade  (18)'!F35)/'BM Escolaridade  (18)'!F35</f>
        <v>-0.75</v>
      </c>
      <c r="G36" s="61" t="s">
        <v>96</v>
      </c>
      <c r="H36" s="61">
        <f>('BM Escolaridade  (18)'!AF35-'BM Escolaridade  (18)'!H35)/'BM Escolaridade  (18)'!H35</f>
        <v>1</v>
      </c>
      <c r="I36" s="77">
        <f>('BM Escolaridade  (18)'!AG35-'BM Escolaridade  (18)'!I35)/'BM Escolaridade  (18)'!I35</f>
        <v>-0.125</v>
      </c>
    </row>
    <row r="37" spans="2:9">
      <c r="B37" s="43" t="s">
        <v>76</v>
      </c>
      <c r="C37" s="60" t="s">
        <v>96</v>
      </c>
      <c r="D37" s="61" t="s">
        <v>96</v>
      </c>
      <c r="E37" s="61">
        <f>('BM Escolaridade  (18)'!AC36-'BM Escolaridade  (18)'!E36)/'BM Escolaridade  (18)'!E36</f>
        <v>0.33333333333333331</v>
      </c>
      <c r="F37" s="61">
        <f>('BM Escolaridade  (18)'!AD36-'BM Escolaridade  (18)'!F36)/'BM Escolaridade  (18)'!F36</f>
        <v>0</v>
      </c>
      <c r="G37" s="61">
        <f>('BM Escolaridade  (18)'!AE36-'BM Escolaridade  (18)'!G36)/'BM Escolaridade  (18)'!G36</f>
        <v>0.33333333333333331</v>
      </c>
      <c r="H37" s="61">
        <f>('BM Escolaridade  (18)'!AF36-'BM Escolaridade  (18)'!H36)/'BM Escolaridade  (18)'!H36</f>
        <v>0.75</v>
      </c>
      <c r="I37" s="77">
        <f>('BM Escolaridade  (18)'!AG36-'BM Escolaridade  (18)'!I36)/'BM Escolaridade  (18)'!I36</f>
        <v>0.14285714285714285</v>
      </c>
    </row>
    <row r="38" spans="2:9">
      <c r="B38" s="43" t="s">
        <v>122</v>
      </c>
      <c r="C38" s="182">
        <f>('BM Escolaridade  (18)'!AA37-'BM Escolaridade  (18)'!C37)/'BM Escolaridade  (18)'!C37</f>
        <v>0</v>
      </c>
      <c r="D38" s="183">
        <f>('BM Escolaridade  (18)'!AB37-'BM Escolaridade  (18)'!D37)/'BM Escolaridade  (18)'!D37</f>
        <v>0.4</v>
      </c>
      <c r="E38" s="183">
        <f>('BM Escolaridade  (18)'!AC37-'BM Escolaridade  (18)'!E37)/'BM Escolaridade  (18)'!E37</f>
        <v>-0.33333333333333331</v>
      </c>
      <c r="F38" s="183">
        <f>('BM Escolaridade  (18)'!AD37-'BM Escolaridade  (18)'!F37)/'BM Escolaridade  (18)'!F37</f>
        <v>0.5</v>
      </c>
      <c r="G38" s="183">
        <f>('BM Escolaridade  (18)'!AE37-'BM Escolaridade  (18)'!G37)/'BM Escolaridade  (18)'!G37</f>
        <v>-0.66666666666666663</v>
      </c>
      <c r="H38" s="183">
        <f>('BM Escolaridade  (18)'!AF37-'BM Escolaridade  (18)'!H37)/'BM Escolaridade  (18)'!H37</f>
        <v>1</v>
      </c>
      <c r="I38" s="184">
        <f>('BM Escolaridade  (18)'!AG37-'BM Escolaridade  (18)'!I37)/'BM Escolaridade  (18)'!I37</f>
        <v>6.6666666666666666E-2</v>
      </c>
    </row>
    <row r="39" spans="2:9">
      <c r="B39" s="48"/>
      <c r="C39" s="373"/>
      <c r="D39" s="374"/>
      <c r="E39" s="374"/>
      <c r="F39" s="374"/>
      <c r="G39" s="374"/>
      <c r="H39" s="374"/>
      <c r="I39" s="374"/>
    </row>
    <row r="40" spans="2:9">
      <c r="B40" s="48"/>
      <c r="C40" s="36"/>
      <c r="D40" s="36"/>
      <c r="E40" s="36"/>
      <c r="F40" s="36"/>
      <c r="G40" s="36"/>
    </row>
  </sheetData>
  <mergeCells count="2">
    <mergeCell ref="C8:I8"/>
    <mergeCell ref="C9:I9"/>
  </mergeCells>
  <pageMargins left="0.7" right="0.7" top="0.75" bottom="0.75" header="0.3" footer="0.3"/>
  <pageSetup orientation="portrait" verticalDpi="0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47"/>
  <dimension ref="A1:AG69"/>
  <sheetViews>
    <sheetView showGridLines="0" showRowColHeaders="0" zoomScaleNormal="100" workbookViewId="0">
      <pane xSplit="2" topLeftCell="C1" activePane="topRight" state="frozen"/>
      <selection pane="topRight" activeCell="H5" sqref="H5"/>
    </sheetView>
  </sheetViews>
  <sheetFormatPr defaultColWidth="12" defaultRowHeight="15"/>
  <cols>
    <col min="2" max="2" width="38" style="148" customWidth="1"/>
    <col min="3" max="9" width="10.7109375" style="148" customWidth="1"/>
    <col min="10" max="10" width="1.28515625" style="148" customWidth="1"/>
    <col min="11" max="11" width="12" style="148"/>
    <col min="12" max="14" width="12" style="148" customWidth="1"/>
    <col min="15" max="17" width="12" style="148"/>
    <col min="18" max="18" width="1.28515625" style="148" customWidth="1"/>
    <col min="19" max="19" width="12" style="148" customWidth="1"/>
    <col min="20" max="25" width="12" style="148"/>
    <col min="26" max="26" width="1.28515625" style="148" customWidth="1"/>
    <col min="27" max="16384" width="12" style="148"/>
  </cols>
  <sheetData>
    <row r="1" spans="1:33" s="147" customFormat="1" ht="16.5" customHeight="1">
      <c r="A1"/>
    </row>
    <row r="2" spans="1:33" s="147" customFormat="1" ht="16.5" customHeight="1">
      <c r="A2"/>
    </row>
    <row r="3" spans="1:33" s="147" customFormat="1" ht="16.5" customHeight="1">
      <c r="A3"/>
    </row>
    <row r="4" spans="1:33" s="147" customFormat="1" ht="16.5" customHeight="1">
      <c r="A4"/>
    </row>
    <row r="5" spans="1:33" s="147" customFormat="1" ht="16.5" customHeight="1">
      <c r="A5" s="328" t="s">
        <v>10</v>
      </c>
      <c r="B5" s="331" t="s">
        <v>162</v>
      </c>
      <c r="E5" s="2"/>
      <c r="F5" s="2"/>
    </row>
    <row r="6" spans="1:33" s="147" customFormat="1" ht="12" customHeight="1">
      <c r="A6" s="328"/>
      <c r="B6" s="324" t="s">
        <v>127</v>
      </c>
      <c r="E6" s="2"/>
      <c r="F6" s="2"/>
    </row>
    <row r="7" spans="1:33" ht="15" customHeight="1">
      <c r="I7" s="8"/>
      <c r="J7" s="8"/>
      <c r="K7" s="8"/>
      <c r="L7" s="8"/>
      <c r="M7" s="8"/>
      <c r="N7" s="8"/>
      <c r="O7" s="8"/>
    </row>
    <row r="8" spans="1:33" ht="24.95" customHeight="1">
      <c r="B8" s="8"/>
      <c r="C8" s="607" t="s">
        <v>162</v>
      </c>
      <c r="D8" s="607"/>
      <c r="E8" s="607"/>
      <c r="F8" s="607"/>
      <c r="G8" s="607"/>
      <c r="H8" s="607"/>
      <c r="I8" s="607"/>
      <c r="J8" s="607"/>
      <c r="K8" s="607"/>
      <c r="L8" s="607"/>
      <c r="M8" s="607"/>
      <c r="N8" s="607"/>
      <c r="O8" s="607"/>
      <c r="P8" s="607"/>
      <c r="Q8" s="607"/>
      <c r="R8" s="607"/>
      <c r="S8" s="607"/>
      <c r="T8" s="607"/>
      <c r="U8" s="607"/>
      <c r="V8" s="607"/>
      <c r="W8" s="607"/>
      <c r="X8" s="607"/>
      <c r="Y8" s="607"/>
      <c r="Z8" s="607"/>
      <c r="AA8" s="607"/>
      <c r="AB8" s="607"/>
      <c r="AC8" s="607"/>
      <c r="AD8" s="607"/>
      <c r="AE8" s="607"/>
      <c r="AF8" s="607"/>
      <c r="AG8" s="607"/>
    </row>
    <row r="9" spans="1:33" ht="24.95" customHeight="1">
      <c r="B9" s="12"/>
      <c r="C9" s="606" t="s">
        <v>21</v>
      </c>
      <c r="D9" s="606"/>
      <c r="E9" s="606"/>
      <c r="F9" s="606"/>
      <c r="G9" s="606"/>
      <c r="H9" s="606"/>
      <c r="I9" s="606"/>
      <c r="J9" s="65"/>
      <c r="K9" s="606" t="s">
        <v>23</v>
      </c>
      <c r="L9" s="606"/>
      <c r="M9" s="606"/>
      <c r="N9" s="606"/>
      <c r="O9" s="606"/>
      <c r="P9" s="606"/>
      <c r="Q9" s="606"/>
      <c r="R9" s="66"/>
      <c r="S9" s="606" t="s">
        <v>24</v>
      </c>
      <c r="T9" s="606"/>
      <c r="U9" s="606"/>
      <c r="V9" s="606"/>
      <c r="W9" s="606"/>
      <c r="X9" s="606"/>
      <c r="Y9" s="606"/>
      <c r="Z9" s="65"/>
      <c r="AA9" s="606" t="s">
        <v>22</v>
      </c>
      <c r="AB9" s="606"/>
      <c r="AC9" s="606"/>
      <c r="AD9" s="606"/>
      <c r="AE9" s="606"/>
      <c r="AF9" s="606"/>
      <c r="AG9" s="606">
        <v>4</v>
      </c>
    </row>
    <row r="10" spans="1:33">
      <c r="B10" s="334" t="s">
        <v>16</v>
      </c>
      <c r="C10" s="329" t="s">
        <v>28</v>
      </c>
      <c r="D10" s="329" t="s">
        <v>29</v>
      </c>
      <c r="E10" s="329" t="s">
        <v>30</v>
      </c>
      <c r="F10" s="329" t="s">
        <v>31</v>
      </c>
      <c r="G10" s="329" t="s">
        <v>32</v>
      </c>
      <c r="H10" s="329" t="s">
        <v>2</v>
      </c>
      <c r="I10" s="329" t="s">
        <v>0</v>
      </c>
      <c r="J10" s="13"/>
      <c r="K10" s="329" t="s">
        <v>28</v>
      </c>
      <c r="L10" s="329" t="s">
        <v>29</v>
      </c>
      <c r="M10" s="329" t="s">
        <v>30</v>
      </c>
      <c r="N10" s="329" t="s">
        <v>31</v>
      </c>
      <c r="O10" s="329" t="s">
        <v>32</v>
      </c>
      <c r="P10" s="329" t="s">
        <v>2</v>
      </c>
      <c r="Q10" s="329" t="s">
        <v>0</v>
      </c>
      <c r="R10" s="14"/>
      <c r="S10" s="329" t="s">
        <v>28</v>
      </c>
      <c r="T10" s="329" t="s">
        <v>29</v>
      </c>
      <c r="U10" s="329" t="s">
        <v>30</v>
      </c>
      <c r="V10" s="329" t="s">
        <v>31</v>
      </c>
      <c r="W10" s="329" t="s">
        <v>32</v>
      </c>
      <c r="X10" s="329" t="s">
        <v>2</v>
      </c>
      <c r="Y10" s="329" t="s">
        <v>0</v>
      </c>
      <c r="Z10" s="13"/>
      <c r="AA10" s="329" t="s">
        <v>28</v>
      </c>
      <c r="AB10" s="329" t="s">
        <v>29</v>
      </c>
      <c r="AC10" s="329" t="s">
        <v>30</v>
      </c>
      <c r="AD10" s="329" t="s">
        <v>31</v>
      </c>
      <c r="AE10" s="329" t="s">
        <v>32</v>
      </c>
      <c r="AF10" s="329" t="s">
        <v>2</v>
      </c>
      <c r="AG10" s="329" t="s">
        <v>0</v>
      </c>
    </row>
    <row r="11" spans="1:33">
      <c r="B11" s="3" t="s">
        <v>91</v>
      </c>
      <c r="C11" s="51">
        <v>724</v>
      </c>
      <c r="D11" s="53">
        <v>5743</v>
      </c>
      <c r="E11" s="53">
        <v>2002</v>
      </c>
      <c r="F11" s="53">
        <v>1361</v>
      </c>
      <c r="G11" s="53">
        <v>732</v>
      </c>
      <c r="H11" s="53">
        <v>158</v>
      </c>
      <c r="I11" s="52">
        <v>10720</v>
      </c>
      <c r="J11" s="13"/>
      <c r="K11" s="51">
        <v>701</v>
      </c>
      <c r="L11" s="53">
        <v>5726</v>
      </c>
      <c r="M11" s="53">
        <v>2121</v>
      </c>
      <c r="N11" s="53">
        <v>1389</v>
      </c>
      <c r="O11" s="53">
        <v>730</v>
      </c>
      <c r="P11" s="53">
        <v>142</v>
      </c>
      <c r="Q11" s="52">
        <v>10809</v>
      </c>
      <c r="R11" s="14"/>
      <c r="S11" s="51">
        <v>764</v>
      </c>
      <c r="T11" s="53">
        <v>6032</v>
      </c>
      <c r="U11" s="53">
        <v>2300</v>
      </c>
      <c r="V11" s="53">
        <v>1531</v>
      </c>
      <c r="W11" s="53">
        <v>787</v>
      </c>
      <c r="X11" s="53">
        <v>166</v>
      </c>
      <c r="Y11" s="52">
        <v>11580</v>
      </c>
      <c r="Z11" s="13"/>
      <c r="AA11" s="51">
        <v>751</v>
      </c>
      <c r="AB11" s="53">
        <v>5949</v>
      </c>
      <c r="AC11" s="53">
        <v>2302</v>
      </c>
      <c r="AD11" s="53">
        <v>1552</v>
      </c>
      <c r="AE11" s="53">
        <v>857</v>
      </c>
      <c r="AF11" s="53">
        <v>170</v>
      </c>
      <c r="AG11" s="52">
        <v>11581</v>
      </c>
    </row>
    <row r="12" spans="1:33">
      <c r="B12" s="4" t="s">
        <v>92</v>
      </c>
      <c r="C12" s="54">
        <v>138</v>
      </c>
      <c r="D12" s="56">
        <v>1055</v>
      </c>
      <c r="E12" s="56">
        <v>476</v>
      </c>
      <c r="F12" s="56">
        <v>456</v>
      </c>
      <c r="G12" s="56">
        <v>294</v>
      </c>
      <c r="H12" s="56">
        <v>78</v>
      </c>
      <c r="I12" s="55">
        <v>2497</v>
      </c>
      <c r="J12" s="13"/>
      <c r="K12" s="54">
        <v>134</v>
      </c>
      <c r="L12" s="56">
        <v>1004</v>
      </c>
      <c r="M12" s="56">
        <v>448</v>
      </c>
      <c r="N12" s="56">
        <v>444</v>
      </c>
      <c r="O12" s="56">
        <v>295</v>
      </c>
      <c r="P12" s="56">
        <v>67</v>
      </c>
      <c r="Q12" s="55">
        <v>2392</v>
      </c>
      <c r="R12" s="14"/>
      <c r="S12" s="54">
        <v>135</v>
      </c>
      <c r="T12" s="56">
        <v>1057</v>
      </c>
      <c r="U12" s="56">
        <v>469</v>
      </c>
      <c r="V12" s="56">
        <v>461</v>
      </c>
      <c r="W12" s="56">
        <v>297</v>
      </c>
      <c r="X12" s="56">
        <v>65</v>
      </c>
      <c r="Y12" s="55">
        <v>2484</v>
      </c>
      <c r="Z12" s="13"/>
      <c r="AA12" s="54">
        <v>144</v>
      </c>
      <c r="AB12" s="56">
        <v>1011</v>
      </c>
      <c r="AC12" s="56">
        <v>459</v>
      </c>
      <c r="AD12" s="56">
        <v>459</v>
      </c>
      <c r="AE12" s="56">
        <v>316</v>
      </c>
      <c r="AF12" s="56">
        <v>79</v>
      </c>
      <c r="AG12" s="55">
        <v>2468</v>
      </c>
    </row>
    <row r="13" spans="1:33">
      <c r="B13" s="4" t="s">
        <v>93</v>
      </c>
      <c r="C13" s="54">
        <v>108</v>
      </c>
      <c r="D13" s="56">
        <v>756</v>
      </c>
      <c r="E13" s="56">
        <v>347</v>
      </c>
      <c r="F13" s="56">
        <v>337</v>
      </c>
      <c r="G13" s="56">
        <v>222</v>
      </c>
      <c r="H13" s="56">
        <v>64</v>
      </c>
      <c r="I13" s="55">
        <v>1834</v>
      </c>
      <c r="J13" s="13"/>
      <c r="K13" s="54">
        <v>100</v>
      </c>
      <c r="L13" s="56">
        <v>732</v>
      </c>
      <c r="M13" s="56">
        <v>325</v>
      </c>
      <c r="N13" s="56">
        <v>335</v>
      </c>
      <c r="O13" s="56">
        <v>227</v>
      </c>
      <c r="P13" s="56">
        <v>59</v>
      </c>
      <c r="Q13" s="55">
        <v>1778</v>
      </c>
      <c r="R13" s="14"/>
      <c r="S13" s="54">
        <v>92</v>
      </c>
      <c r="T13" s="56">
        <v>750</v>
      </c>
      <c r="U13" s="56">
        <v>321</v>
      </c>
      <c r="V13" s="56">
        <v>338</v>
      </c>
      <c r="W13" s="56">
        <v>223</v>
      </c>
      <c r="X13" s="56">
        <v>54</v>
      </c>
      <c r="Y13" s="55">
        <v>1778</v>
      </c>
      <c r="Z13" s="13"/>
      <c r="AA13" s="54">
        <v>100</v>
      </c>
      <c r="AB13" s="56">
        <v>724</v>
      </c>
      <c r="AC13" s="56">
        <v>294</v>
      </c>
      <c r="AD13" s="56">
        <v>338</v>
      </c>
      <c r="AE13" s="56">
        <v>232</v>
      </c>
      <c r="AF13" s="56">
        <v>65</v>
      </c>
      <c r="AG13" s="55">
        <v>1753</v>
      </c>
    </row>
    <row r="14" spans="1:33">
      <c r="B14" s="4" t="s">
        <v>1</v>
      </c>
      <c r="C14" s="126">
        <v>31</v>
      </c>
      <c r="D14" s="127">
        <v>185</v>
      </c>
      <c r="E14" s="127">
        <v>75</v>
      </c>
      <c r="F14" s="127">
        <v>77</v>
      </c>
      <c r="G14" s="127">
        <v>42</v>
      </c>
      <c r="H14" s="127">
        <v>23</v>
      </c>
      <c r="I14" s="116">
        <v>433</v>
      </c>
      <c r="J14" s="103"/>
      <c r="K14" s="96">
        <v>33</v>
      </c>
      <c r="L14" s="97">
        <v>196</v>
      </c>
      <c r="M14" s="97">
        <v>73</v>
      </c>
      <c r="N14" s="97">
        <v>85</v>
      </c>
      <c r="O14" s="97">
        <v>55</v>
      </c>
      <c r="P14" s="97">
        <v>26</v>
      </c>
      <c r="Q14" s="98">
        <v>468</v>
      </c>
      <c r="R14" s="14"/>
      <c r="S14" s="96">
        <v>27</v>
      </c>
      <c r="T14" s="97">
        <v>214</v>
      </c>
      <c r="U14" s="97">
        <v>70</v>
      </c>
      <c r="V14" s="97">
        <v>95</v>
      </c>
      <c r="W14" s="97">
        <v>57</v>
      </c>
      <c r="X14" s="97">
        <v>16</v>
      </c>
      <c r="Y14" s="98">
        <v>479</v>
      </c>
      <c r="Z14" s="103"/>
      <c r="AA14" s="96">
        <v>28</v>
      </c>
      <c r="AB14" s="97">
        <v>191</v>
      </c>
      <c r="AC14" s="97">
        <v>67</v>
      </c>
      <c r="AD14" s="97">
        <v>77</v>
      </c>
      <c r="AE14" s="97">
        <v>54</v>
      </c>
      <c r="AF14" s="97">
        <v>20</v>
      </c>
      <c r="AG14" s="98">
        <v>437</v>
      </c>
    </row>
    <row r="15" spans="1:33">
      <c r="B15" s="43" t="s">
        <v>38</v>
      </c>
      <c r="C15" s="117" t="s">
        <v>97</v>
      </c>
      <c r="D15" s="118">
        <v>9</v>
      </c>
      <c r="E15" s="118">
        <v>5</v>
      </c>
      <c r="F15" s="118" t="s">
        <v>97</v>
      </c>
      <c r="G15" s="118" t="s">
        <v>97</v>
      </c>
      <c r="H15" s="118" t="s">
        <v>97</v>
      </c>
      <c r="I15" s="88">
        <v>22</v>
      </c>
      <c r="J15" s="13"/>
      <c r="K15" s="117" t="s">
        <v>97</v>
      </c>
      <c r="L15" s="118">
        <v>10</v>
      </c>
      <c r="M15" s="118" t="s">
        <v>97</v>
      </c>
      <c r="N15" s="118" t="s">
        <v>97</v>
      </c>
      <c r="O15" s="118" t="s">
        <v>97</v>
      </c>
      <c r="P15" s="118" t="s">
        <v>97</v>
      </c>
      <c r="Q15" s="88">
        <v>21</v>
      </c>
      <c r="R15" s="16"/>
      <c r="S15" s="117" t="s">
        <v>97</v>
      </c>
      <c r="T15" s="118">
        <v>13</v>
      </c>
      <c r="U15" s="118">
        <v>5</v>
      </c>
      <c r="V15" s="118" t="s">
        <v>97</v>
      </c>
      <c r="W15" s="118" t="s">
        <v>97</v>
      </c>
      <c r="X15" s="118" t="s">
        <v>97</v>
      </c>
      <c r="Y15" s="88">
        <v>23</v>
      </c>
      <c r="Z15" s="13"/>
      <c r="AA15" s="117" t="s">
        <v>97</v>
      </c>
      <c r="AB15" s="118">
        <v>13</v>
      </c>
      <c r="AC15" s="118">
        <v>5</v>
      </c>
      <c r="AD15" s="118" t="s">
        <v>97</v>
      </c>
      <c r="AE15" s="118" t="s">
        <v>97</v>
      </c>
      <c r="AF15" s="118" t="s">
        <v>97</v>
      </c>
      <c r="AG15" s="88">
        <v>25</v>
      </c>
    </row>
    <row r="16" spans="1:33">
      <c r="B16" s="43" t="s">
        <v>39</v>
      </c>
      <c r="C16" s="119" t="s">
        <v>97</v>
      </c>
      <c r="D16" s="120">
        <v>5</v>
      </c>
      <c r="E16" s="120" t="s">
        <v>97</v>
      </c>
      <c r="F16" s="120" t="s">
        <v>97</v>
      </c>
      <c r="G16" s="120" t="s">
        <v>97</v>
      </c>
      <c r="H16" s="120" t="s">
        <v>97</v>
      </c>
      <c r="I16" s="180">
        <v>13</v>
      </c>
      <c r="J16" s="13"/>
      <c r="K16" s="119" t="s">
        <v>96</v>
      </c>
      <c r="L16" s="120" t="s">
        <v>97</v>
      </c>
      <c r="M16" s="120" t="s">
        <v>97</v>
      </c>
      <c r="N16" s="120" t="s">
        <v>97</v>
      </c>
      <c r="O16" s="120" t="s">
        <v>96</v>
      </c>
      <c r="P16" s="120" t="s">
        <v>97</v>
      </c>
      <c r="Q16" s="180">
        <v>11</v>
      </c>
      <c r="R16" s="16"/>
      <c r="S16" s="119" t="s">
        <v>97</v>
      </c>
      <c r="T16" s="120" t="s">
        <v>97</v>
      </c>
      <c r="U16" s="120" t="s">
        <v>97</v>
      </c>
      <c r="V16" s="120" t="s">
        <v>97</v>
      </c>
      <c r="W16" s="120" t="s">
        <v>97</v>
      </c>
      <c r="X16" s="120" t="s">
        <v>96</v>
      </c>
      <c r="Y16" s="180">
        <v>9</v>
      </c>
      <c r="Z16" s="13"/>
      <c r="AA16" s="119" t="s">
        <v>97</v>
      </c>
      <c r="AB16" s="120">
        <v>5</v>
      </c>
      <c r="AC16" s="120" t="s">
        <v>97</v>
      </c>
      <c r="AD16" s="120" t="s">
        <v>97</v>
      </c>
      <c r="AE16" s="120" t="s">
        <v>97</v>
      </c>
      <c r="AF16" s="120" t="s">
        <v>97</v>
      </c>
      <c r="AG16" s="180">
        <v>14</v>
      </c>
    </row>
    <row r="17" spans="2:33">
      <c r="B17" s="43" t="s">
        <v>40</v>
      </c>
      <c r="C17" s="119" t="s">
        <v>97</v>
      </c>
      <c r="D17" s="120" t="s">
        <v>97</v>
      </c>
      <c r="E17" s="120" t="s">
        <v>97</v>
      </c>
      <c r="F17" s="120" t="s">
        <v>97</v>
      </c>
      <c r="G17" s="120" t="s">
        <v>97</v>
      </c>
      <c r="H17" s="128" t="s">
        <v>96</v>
      </c>
      <c r="I17" s="180">
        <v>12</v>
      </c>
      <c r="J17" s="13"/>
      <c r="K17" s="119" t="s">
        <v>96</v>
      </c>
      <c r="L17" s="120" t="s">
        <v>97</v>
      </c>
      <c r="M17" s="120">
        <v>5</v>
      </c>
      <c r="N17" s="120" t="s">
        <v>97</v>
      </c>
      <c r="O17" s="120" t="s">
        <v>97</v>
      </c>
      <c r="P17" s="128" t="s">
        <v>96</v>
      </c>
      <c r="Q17" s="180">
        <v>12</v>
      </c>
      <c r="R17" s="16"/>
      <c r="S17" s="119" t="s">
        <v>96</v>
      </c>
      <c r="T17" s="120" t="s">
        <v>97</v>
      </c>
      <c r="U17" s="120" t="s">
        <v>97</v>
      </c>
      <c r="V17" s="120" t="s">
        <v>97</v>
      </c>
      <c r="W17" s="120" t="s">
        <v>97</v>
      </c>
      <c r="X17" s="128" t="s">
        <v>96</v>
      </c>
      <c r="Y17" s="180">
        <v>11</v>
      </c>
      <c r="Z17" s="13"/>
      <c r="AA17" s="119" t="s">
        <v>96</v>
      </c>
      <c r="AB17" s="120" t="s">
        <v>97</v>
      </c>
      <c r="AC17" s="120" t="s">
        <v>97</v>
      </c>
      <c r="AD17" s="120" t="s">
        <v>97</v>
      </c>
      <c r="AE17" s="120" t="s">
        <v>97</v>
      </c>
      <c r="AF17" s="128" t="s">
        <v>97</v>
      </c>
      <c r="AG17" s="180">
        <v>11</v>
      </c>
    </row>
    <row r="18" spans="2:33">
      <c r="B18" s="43" t="s">
        <v>41</v>
      </c>
      <c r="C18" s="121" t="s">
        <v>96</v>
      </c>
      <c r="D18" s="128" t="s">
        <v>96</v>
      </c>
      <c r="E18" s="128" t="s">
        <v>96</v>
      </c>
      <c r="F18" s="120" t="s">
        <v>97</v>
      </c>
      <c r="G18" s="128" t="s">
        <v>96</v>
      </c>
      <c r="H18" s="120" t="s">
        <v>97</v>
      </c>
      <c r="I18" s="180" t="s">
        <v>97</v>
      </c>
      <c r="J18" s="13"/>
      <c r="K18" s="121" t="s">
        <v>96</v>
      </c>
      <c r="L18" s="128" t="s">
        <v>96</v>
      </c>
      <c r="M18" s="128" t="s">
        <v>97</v>
      </c>
      <c r="N18" s="120" t="s">
        <v>97</v>
      </c>
      <c r="O18" s="128" t="s">
        <v>97</v>
      </c>
      <c r="P18" s="120" t="s">
        <v>97</v>
      </c>
      <c r="Q18" s="180" t="s">
        <v>97</v>
      </c>
      <c r="R18" s="15"/>
      <c r="S18" s="121" t="s">
        <v>96</v>
      </c>
      <c r="T18" s="128" t="s">
        <v>97</v>
      </c>
      <c r="U18" s="128" t="s">
        <v>97</v>
      </c>
      <c r="V18" s="120" t="s">
        <v>97</v>
      </c>
      <c r="W18" s="128" t="s">
        <v>96</v>
      </c>
      <c r="X18" s="120" t="s">
        <v>96</v>
      </c>
      <c r="Y18" s="180" t="s">
        <v>97</v>
      </c>
      <c r="Z18" s="13"/>
      <c r="AA18" s="121" t="s">
        <v>96</v>
      </c>
      <c r="AB18" s="128" t="s">
        <v>97</v>
      </c>
      <c r="AC18" s="128" t="s">
        <v>96</v>
      </c>
      <c r="AD18" s="120" t="s">
        <v>97</v>
      </c>
      <c r="AE18" s="128" t="s">
        <v>96</v>
      </c>
      <c r="AF18" s="120" t="s">
        <v>96</v>
      </c>
      <c r="AG18" s="180" t="s">
        <v>97</v>
      </c>
    </row>
    <row r="19" spans="2:33">
      <c r="B19" s="43" t="s">
        <v>42</v>
      </c>
      <c r="C19" s="119" t="s">
        <v>97</v>
      </c>
      <c r="D19" s="120" t="s">
        <v>97</v>
      </c>
      <c r="E19" s="120" t="s">
        <v>97</v>
      </c>
      <c r="F19" s="120" t="s">
        <v>97</v>
      </c>
      <c r="G19" s="120" t="s">
        <v>97</v>
      </c>
      <c r="H19" s="128" t="s">
        <v>96</v>
      </c>
      <c r="I19" s="180">
        <v>9</v>
      </c>
      <c r="J19" s="13"/>
      <c r="K19" s="119" t="s">
        <v>97</v>
      </c>
      <c r="L19" s="120">
        <v>6</v>
      </c>
      <c r="M19" s="120" t="s">
        <v>97</v>
      </c>
      <c r="N19" s="120" t="s">
        <v>97</v>
      </c>
      <c r="O19" s="120" t="s">
        <v>97</v>
      </c>
      <c r="P19" s="128" t="s">
        <v>96</v>
      </c>
      <c r="Q19" s="180">
        <v>13</v>
      </c>
      <c r="R19" s="16"/>
      <c r="S19" s="119" t="s">
        <v>97</v>
      </c>
      <c r="T19" s="120">
        <v>7</v>
      </c>
      <c r="U19" s="120" t="s">
        <v>97</v>
      </c>
      <c r="V19" s="120" t="s">
        <v>97</v>
      </c>
      <c r="W19" s="120" t="s">
        <v>97</v>
      </c>
      <c r="X19" s="128" t="s">
        <v>96</v>
      </c>
      <c r="Y19" s="180">
        <v>12</v>
      </c>
      <c r="Z19" s="13"/>
      <c r="AA19" s="119" t="s">
        <v>96</v>
      </c>
      <c r="AB19" s="120">
        <v>8</v>
      </c>
      <c r="AC19" s="120" t="s">
        <v>97</v>
      </c>
      <c r="AD19" s="120" t="s">
        <v>96</v>
      </c>
      <c r="AE19" s="120" t="s">
        <v>96</v>
      </c>
      <c r="AF19" s="128" t="s">
        <v>96</v>
      </c>
      <c r="AG19" s="180">
        <v>11</v>
      </c>
    </row>
    <row r="20" spans="2:33">
      <c r="B20" s="43" t="s">
        <v>43</v>
      </c>
      <c r="C20" s="121" t="s">
        <v>96</v>
      </c>
      <c r="D20" s="120" t="s">
        <v>97</v>
      </c>
      <c r="E20" s="120" t="s">
        <v>97</v>
      </c>
      <c r="F20" s="120" t="s">
        <v>97</v>
      </c>
      <c r="G20" s="120" t="s">
        <v>97</v>
      </c>
      <c r="H20" s="128" t="s">
        <v>96</v>
      </c>
      <c r="I20" s="180">
        <v>8</v>
      </c>
      <c r="J20" s="13"/>
      <c r="K20" s="121" t="s">
        <v>97</v>
      </c>
      <c r="L20" s="120" t="s">
        <v>97</v>
      </c>
      <c r="M20" s="120" t="s">
        <v>97</v>
      </c>
      <c r="N20" s="120" t="s">
        <v>97</v>
      </c>
      <c r="O20" s="120" t="s">
        <v>97</v>
      </c>
      <c r="P20" s="128" t="s">
        <v>97</v>
      </c>
      <c r="Q20" s="180">
        <v>13</v>
      </c>
      <c r="R20" s="16"/>
      <c r="S20" s="121" t="s">
        <v>96</v>
      </c>
      <c r="T20" s="120" t="s">
        <v>97</v>
      </c>
      <c r="U20" s="120" t="s">
        <v>97</v>
      </c>
      <c r="V20" s="120" t="s">
        <v>97</v>
      </c>
      <c r="W20" s="120" t="s">
        <v>97</v>
      </c>
      <c r="X20" s="128" t="s">
        <v>96</v>
      </c>
      <c r="Y20" s="180">
        <v>10</v>
      </c>
      <c r="Z20" s="13"/>
      <c r="AA20" s="121" t="s">
        <v>96</v>
      </c>
      <c r="AB20" s="120" t="s">
        <v>97</v>
      </c>
      <c r="AC20" s="120" t="s">
        <v>97</v>
      </c>
      <c r="AD20" s="120" t="s">
        <v>96</v>
      </c>
      <c r="AE20" s="120" t="s">
        <v>96</v>
      </c>
      <c r="AF20" s="128" t="s">
        <v>96</v>
      </c>
      <c r="AG20" s="180" t="s">
        <v>97</v>
      </c>
    </row>
    <row r="21" spans="2:33">
      <c r="B21" s="43" t="s">
        <v>44</v>
      </c>
      <c r="C21" s="121" t="s">
        <v>96</v>
      </c>
      <c r="D21" s="120">
        <v>11</v>
      </c>
      <c r="E21" s="120" t="s">
        <v>97</v>
      </c>
      <c r="F21" s="120">
        <v>7</v>
      </c>
      <c r="G21" s="120" t="s">
        <v>97</v>
      </c>
      <c r="H21" s="120" t="s">
        <v>97</v>
      </c>
      <c r="I21" s="180">
        <v>22</v>
      </c>
      <c r="J21" s="13"/>
      <c r="K21" s="121" t="s">
        <v>96</v>
      </c>
      <c r="L21" s="120">
        <v>12</v>
      </c>
      <c r="M21" s="120" t="s">
        <v>96</v>
      </c>
      <c r="N21" s="120">
        <v>7</v>
      </c>
      <c r="O21" s="120" t="s">
        <v>97</v>
      </c>
      <c r="P21" s="120" t="s">
        <v>97</v>
      </c>
      <c r="Q21" s="180">
        <v>24</v>
      </c>
      <c r="R21" s="16"/>
      <c r="S21" s="121" t="s">
        <v>96</v>
      </c>
      <c r="T21" s="120">
        <v>16</v>
      </c>
      <c r="U21" s="120" t="s">
        <v>96</v>
      </c>
      <c r="V21" s="120">
        <v>6</v>
      </c>
      <c r="W21" s="120" t="s">
        <v>97</v>
      </c>
      <c r="X21" s="120" t="s">
        <v>97</v>
      </c>
      <c r="Y21" s="180">
        <v>27</v>
      </c>
      <c r="Z21" s="13"/>
      <c r="AA21" s="121" t="s">
        <v>96</v>
      </c>
      <c r="AB21" s="120">
        <v>12</v>
      </c>
      <c r="AC21" s="120" t="s">
        <v>96</v>
      </c>
      <c r="AD21" s="120" t="s">
        <v>97</v>
      </c>
      <c r="AE21" s="120" t="s">
        <v>97</v>
      </c>
      <c r="AF21" s="120" t="s">
        <v>96</v>
      </c>
      <c r="AG21" s="180">
        <v>19</v>
      </c>
    </row>
    <row r="22" spans="2:33">
      <c r="B22" s="43" t="s">
        <v>45</v>
      </c>
      <c r="C22" s="119" t="s">
        <v>97</v>
      </c>
      <c r="D22" s="120">
        <v>11</v>
      </c>
      <c r="E22" s="120">
        <v>5</v>
      </c>
      <c r="F22" s="120">
        <v>6</v>
      </c>
      <c r="G22" s="120" t="s">
        <v>97</v>
      </c>
      <c r="H22" s="120" t="s">
        <v>97</v>
      </c>
      <c r="I22" s="180">
        <v>27</v>
      </c>
      <c r="J22" s="13"/>
      <c r="K22" s="119" t="s">
        <v>97</v>
      </c>
      <c r="L22" s="120">
        <v>13</v>
      </c>
      <c r="M22" s="120">
        <v>5</v>
      </c>
      <c r="N22" s="120">
        <v>7</v>
      </c>
      <c r="O22" s="120" t="s">
        <v>97</v>
      </c>
      <c r="P22" s="120" t="s">
        <v>97</v>
      </c>
      <c r="Q22" s="180">
        <v>31</v>
      </c>
      <c r="R22" s="16"/>
      <c r="S22" s="119" t="s">
        <v>97</v>
      </c>
      <c r="T22" s="120">
        <v>17</v>
      </c>
      <c r="U22" s="120">
        <v>6</v>
      </c>
      <c r="V22" s="120">
        <v>9</v>
      </c>
      <c r="W22" s="120" t="s">
        <v>97</v>
      </c>
      <c r="X22" s="120" t="s">
        <v>96</v>
      </c>
      <c r="Y22" s="180">
        <v>35</v>
      </c>
      <c r="Z22" s="13"/>
      <c r="AA22" s="119" t="s">
        <v>97</v>
      </c>
      <c r="AB22" s="120">
        <v>14</v>
      </c>
      <c r="AC22" s="120">
        <v>5</v>
      </c>
      <c r="AD22" s="120">
        <v>9</v>
      </c>
      <c r="AE22" s="120" t="s">
        <v>97</v>
      </c>
      <c r="AF22" s="120" t="s">
        <v>97</v>
      </c>
      <c r="AG22" s="180">
        <v>34</v>
      </c>
    </row>
    <row r="23" spans="2:33">
      <c r="B23" s="43" t="s">
        <v>46</v>
      </c>
      <c r="C23" s="121" t="s">
        <v>96</v>
      </c>
      <c r="D23" s="120" t="s">
        <v>97</v>
      </c>
      <c r="E23" s="120" t="s">
        <v>97</v>
      </c>
      <c r="F23" s="128" t="s">
        <v>96</v>
      </c>
      <c r="G23" s="120" t="s">
        <v>97</v>
      </c>
      <c r="H23" s="128" t="s">
        <v>96</v>
      </c>
      <c r="I23" s="180" t="s">
        <v>97</v>
      </c>
      <c r="J23" s="13"/>
      <c r="K23" s="121" t="s">
        <v>96</v>
      </c>
      <c r="L23" s="120" t="s">
        <v>97</v>
      </c>
      <c r="M23" s="120" t="s">
        <v>97</v>
      </c>
      <c r="N23" s="128" t="s">
        <v>96</v>
      </c>
      <c r="O23" s="120" t="s">
        <v>97</v>
      </c>
      <c r="P23" s="128" t="s">
        <v>97</v>
      </c>
      <c r="Q23" s="180">
        <v>7</v>
      </c>
      <c r="R23" s="15"/>
      <c r="S23" s="121" t="s">
        <v>96</v>
      </c>
      <c r="T23" s="120" t="s">
        <v>97</v>
      </c>
      <c r="U23" s="120" t="s">
        <v>97</v>
      </c>
      <c r="V23" s="128" t="s">
        <v>97</v>
      </c>
      <c r="W23" s="120" t="s">
        <v>96</v>
      </c>
      <c r="X23" s="128" t="s">
        <v>96</v>
      </c>
      <c r="Y23" s="180">
        <v>7</v>
      </c>
      <c r="Z23" s="13"/>
      <c r="AA23" s="121" t="s">
        <v>96</v>
      </c>
      <c r="AB23" s="120">
        <v>5</v>
      </c>
      <c r="AC23" s="120" t="s">
        <v>97</v>
      </c>
      <c r="AD23" s="128" t="s">
        <v>96</v>
      </c>
      <c r="AE23" s="120" t="s">
        <v>96</v>
      </c>
      <c r="AF23" s="128" t="s">
        <v>96</v>
      </c>
      <c r="AG23" s="180">
        <v>7</v>
      </c>
    </row>
    <row r="24" spans="2:33">
      <c r="B24" s="43" t="s">
        <v>47</v>
      </c>
      <c r="C24" s="119" t="s">
        <v>97</v>
      </c>
      <c r="D24" s="120">
        <v>12</v>
      </c>
      <c r="E24" s="120">
        <v>7</v>
      </c>
      <c r="F24" s="120" t="s">
        <v>97</v>
      </c>
      <c r="G24" s="120" t="s">
        <v>97</v>
      </c>
      <c r="H24" s="120" t="s">
        <v>97</v>
      </c>
      <c r="I24" s="180">
        <v>25</v>
      </c>
      <c r="J24" s="13"/>
      <c r="K24" s="119" t="s">
        <v>97</v>
      </c>
      <c r="L24" s="120">
        <v>9</v>
      </c>
      <c r="M24" s="120">
        <v>6</v>
      </c>
      <c r="N24" s="120" t="s">
        <v>97</v>
      </c>
      <c r="O24" s="120" t="s">
        <v>96</v>
      </c>
      <c r="P24" s="120" t="s">
        <v>96</v>
      </c>
      <c r="Q24" s="180">
        <v>20</v>
      </c>
      <c r="R24" s="16"/>
      <c r="S24" s="119" t="s">
        <v>97</v>
      </c>
      <c r="T24" s="120">
        <v>8</v>
      </c>
      <c r="U24" s="120" t="s">
        <v>97</v>
      </c>
      <c r="V24" s="120" t="s">
        <v>97</v>
      </c>
      <c r="W24" s="120" t="s">
        <v>96</v>
      </c>
      <c r="X24" s="120" t="s">
        <v>96</v>
      </c>
      <c r="Y24" s="180">
        <v>15</v>
      </c>
      <c r="Z24" s="13"/>
      <c r="AA24" s="119" t="s">
        <v>97</v>
      </c>
      <c r="AB24" s="120">
        <v>8</v>
      </c>
      <c r="AC24" s="120" t="s">
        <v>97</v>
      </c>
      <c r="AD24" s="120" t="s">
        <v>97</v>
      </c>
      <c r="AE24" s="120" t="s">
        <v>97</v>
      </c>
      <c r="AF24" s="120" t="s">
        <v>96</v>
      </c>
      <c r="AG24" s="180">
        <v>20</v>
      </c>
    </row>
    <row r="25" spans="2:33">
      <c r="B25" s="43" t="s">
        <v>48</v>
      </c>
      <c r="C25" s="119" t="s">
        <v>97</v>
      </c>
      <c r="D25" s="120">
        <v>9</v>
      </c>
      <c r="E25" s="128" t="s">
        <v>96</v>
      </c>
      <c r="F25" s="120" t="s">
        <v>97</v>
      </c>
      <c r="G25" s="120" t="s">
        <v>97</v>
      </c>
      <c r="H25" s="120" t="s">
        <v>97</v>
      </c>
      <c r="I25" s="180">
        <v>16</v>
      </c>
      <c r="J25" s="13"/>
      <c r="K25" s="119" t="s">
        <v>97</v>
      </c>
      <c r="L25" s="120">
        <v>5</v>
      </c>
      <c r="M25" s="128" t="s">
        <v>96</v>
      </c>
      <c r="N25" s="120" t="s">
        <v>97</v>
      </c>
      <c r="O25" s="120" t="s">
        <v>97</v>
      </c>
      <c r="P25" s="120" t="s">
        <v>96</v>
      </c>
      <c r="Q25" s="180">
        <v>11</v>
      </c>
      <c r="R25" s="16"/>
      <c r="S25" s="119" t="s">
        <v>97</v>
      </c>
      <c r="T25" s="120">
        <v>6</v>
      </c>
      <c r="U25" s="128" t="s">
        <v>96</v>
      </c>
      <c r="V25" s="120" t="s">
        <v>97</v>
      </c>
      <c r="W25" s="120" t="s">
        <v>97</v>
      </c>
      <c r="X25" s="120" t="s">
        <v>96</v>
      </c>
      <c r="Y25" s="180">
        <v>13</v>
      </c>
      <c r="Z25" s="13"/>
      <c r="AA25" s="119" t="s">
        <v>97</v>
      </c>
      <c r="AB25" s="120" t="s">
        <v>97</v>
      </c>
      <c r="AC25" s="128" t="s">
        <v>97</v>
      </c>
      <c r="AD25" s="120" t="s">
        <v>97</v>
      </c>
      <c r="AE25" s="120" t="s">
        <v>97</v>
      </c>
      <c r="AF25" s="120" t="s">
        <v>97</v>
      </c>
      <c r="AG25" s="180">
        <v>10</v>
      </c>
    </row>
    <row r="26" spans="2:33">
      <c r="B26" s="43" t="s">
        <v>49</v>
      </c>
      <c r="C26" s="81" t="s">
        <v>96</v>
      </c>
      <c r="D26" s="82" t="s">
        <v>96</v>
      </c>
      <c r="E26" s="82" t="s">
        <v>96</v>
      </c>
      <c r="F26" s="82" t="s">
        <v>96</v>
      </c>
      <c r="G26" s="82" t="s">
        <v>96</v>
      </c>
      <c r="H26" s="82" t="s">
        <v>96</v>
      </c>
      <c r="I26" s="180" t="s">
        <v>96</v>
      </c>
      <c r="J26" s="13"/>
      <c r="K26" s="81" t="s">
        <v>96</v>
      </c>
      <c r="L26" s="82" t="s">
        <v>96</v>
      </c>
      <c r="M26" s="82" t="s">
        <v>97</v>
      </c>
      <c r="N26" s="82" t="s">
        <v>96</v>
      </c>
      <c r="O26" s="82" t="s">
        <v>96</v>
      </c>
      <c r="P26" s="82" t="s">
        <v>96</v>
      </c>
      <c r="Q26" s="180" t="s">
        <v>97</v>
      </c>
      <c r="R26" s="15"/>
      <c r="S26" s="81" t="s">
        <v>96</v>
      </c>
      <c r="T26" s="82" t="s">
        <v>96</v>
      </c>
      <c r="U26" s="82" t="s">
        <v>97</v>
      </c>
      <c r="V26" s="82" t="s">
        <v>96</v>
      </c>
      <c r="W26" s="82" t="s">
        <v>96</v>
      </c>
      <c r="X26" s="82" t="s">
        <v>96</v>
      </c>
      <c r="Y26" s="180" t="s">
        <v>97</v>
      </c>
      <c r="Z26" s="13"/>
      <c r="AA26" s="81" t="s">
        <v>96</v>
      </c>
      <c r="AB26" s="82" t="s">
        <v>96</v>
      </c>
      <c r="AC26" s="82" t="s">
        <v>97</v>
      </c>
      <c r="AD26" s="82" t="s">
        <v>96</v>
      </c>
      <c r="AE26" s="82" t="s">
        <v>96</v>
      </c>
      <c r="AF26" s="82" t="s">
        <v>96</v>
      </c>
      <c r="AG26" s="180" t="s">
        <v>97</v>
      </c>
    </row>
    <row r="27" spans="2:33">
      <c r="B27" s="43" t="s">
        <v>50</v>
      </c>
      <c r="C27" s="119" t="s">
        <v>97</v>
      </c>
      <c r="D27" s="120">
        <v>5</v>
      </c>
      <c r="E27" s="120" t="s">
        <v>97</v>
      </c>
      <c r="F27" s="128" t="s">
        <v>96</v>
      </c>
      <c r="G27" s="120" t="s">
        <v>97</v>
      </c>
      <c r="H27" s="128" t="s">
        <v>96</v>
      </c>
      <c r="I27" s="180">
        <v>10</v>
      </c>
      <c r="J27" s="13"/>
      <c r="K27" s="119" t="s">
        <v>97</v>
      </c>
      <c r="L27" s="120">
        <v>5</v>
      </c>
      <c r="M27" s="120" t="s">
        <v>97</v>
      </c>
      <c r="N27" s="128" t="s">
        <v>97</v>
      </c>
      <c r="O27" s="120" t="s">
        <v>97</v>
      </c>
      <c r="P27" s="128" t="s">
        <v>96</v>
      </c>
      <c r="Q27" s="180">
        <v>10</v>
      </c>
      <c r="R27" s="16"/>
      <c r="S27" s="119" t="s">
        <v>96</v>
      </c>
      <c r="T27" s="120" t="s">
        <v>97</v>
      </c>
      <c r="U27" s="120" t="s">
        <v>97</v>
      </c>
      <c r="V27" s="128" t="s">
        <v>97</v>
      </c>
      <c r="W27" s="120" t="s">
        <v>97</v>
      </c>
      <c r="X27" s="128" t="s">
        <v>96</v>
      </c>
      <c r="Y27" s="180">
        <v>8</v>
      </c>
      <c r="Z27" s="13"/>
      <c r="AA27" s="119" t="s">
        <v>96</v>
      </c>
      <c r="AB27" s="120" t="s">
        <v>97</v>
      </c>
      <c r="AC27" s="120" t="s">
        <v>97</v>
      </c>
      <c r="AD27" s="128" t="s">
        <v>97</v>
      </c>
      <c r="AE27" s="120" t="s">
        <v>97</v>
      </c>
      <c r="AF27" s="128" t="s">
        <v>96</v>
      </c>
      <c r="AG27" s="180">
        <v>8</v>
      </c>
    </row>
    <row r="28" spans="2:33">
      <c r="B28" s="43" t="s">
        <v>51</v>
      </c>
      <c r="C28" s="121" t="s">
        <v>96</v>
      </c>
      <c r="D28" s="120" t="s">
        <v>97</v>
      </c>
      <c r="E28" s="120" t="s">
        <v>97</v>
      </c>
      <c r="F28" s="128" t="s">
        <v>96</v>
      </c>
      <c r="G28" s="128" t="s">
        <v>96</v>
      </c>
      <c r="H28" s="120" t="s">
        <v>97</v>
      </c>
      <c r="I28" s="180">
        <v>5</v>
      </c>
      <c r="J28" s="13"/>
      <c r="K28" s="121" t="s">
        <v>96</v>
      </c>
      <c r="L28" s="120" t="s">
        <v>97</v>
      </c>
      <c r="M28" s="120" t="s">
        <v>97</v>
      </c>
      <c r="N28" s="128" t="s">
        <v>96</v>
      </c>
      <c r="O28" s="128" t="s">
        <v>96</v>
      </c>
      <c r="P28" s="120" t="s">
        <v>97</v>
      </c>
      <c r="Q28" s="180">
        <v>5</v>
      </c>
      <c r="R28" s="16"/>
      <c r="S28" s="121" t="s">
        <v>96</v>
      </c>
      <c r="T28" s="120" t="s">
        <v>97</v>
      </c>
      <c r="U28" s="120" t="s">
        <v>96</v>
      </c>
      <c r="V28" s="128" t="s">
        <v>96</v>
      </c>
      <c r="W28" s="128" t="s">
        <v>96</v>
      </c>
      <c r="X28" s="120" t="s">
        <v>97</v>
      </c>
      <c r="Y28" s="180" t="s">
        <v>97</v>
      </c>
      <c r="Z28" s="13"/>
      <c r="AA28" s="121" t="s">
        <v>96</v>
      </c>
      <c r="AB28" s="120" t="s">
        <v>97</v>
      </c>
      <c r="AC28" s="120" t="s">
        <v>96</v>
      </c>
      <c r="AD28" s="128" t="s">
        <v>96</v>
      </c>
      <c r="AE28" s="128" t="s">
        <v>96</v>
      </c>
      <c r="AF28" s="120" t="s">
        <v>96</v>
      </c>
      <c r="AG28" s="180" t="s">
        <v>97</v>
      </c>
    </row>
    <row r="29" spans="2:33">
      <c r="B29" s="43" t="s">
        <v>52</v>
      </c>
      <c r="C29" s="121" t="s">
        <v>96</v>
      </c>
      <c r="D29" s="120" t="s">
        <v>97</v>
      </c>
      <c r="E29" s="120" t="s">
        <v>97</v>
      </c>
      <c r="F29" s="120" t="s">
        <v>97</v>
      </c>
      <c r="G29" s="128" t="s">
        <v>96</v>
      </c>
      <c r="H29" s="128" t="s">
        <v>96</v>
      </c>
      <c r="I29" s="180">
        <v>5</v>
      </c>
      <c r="J29" s="13"/>
      <c r="K29" s="121" t="s">
        <v>96</v>
      </c>
      <c r="L29" s="120" t="s">
        <v>97</v>
      </c>
      <c r="M29" s="120" t="s">
        <v>97</v>
      </c>
      <c r="N29" s="120" t="s">
        <v>97</v>
      </c>
      <c r="O29" s="128" t="s">
        <v>96</v>
      </c>
      <c r="P29" s="128" t="s">
        <v>96</v>
      </c>
      <c r="Q29" s="180" t="s">
        <v>97</v>
      </c>
      <c r="R29" s="15"/>
      <c r="S29" s="121" t="s">
        <v>96</v>
      </c>
      <c r="T29" s="120" t="s">
        <v>97</v>
      </c>
      <c r="U29" s="120" t="s">
        <v>97</v>
      </c>
      <c r="V29" s="120" t="s">
        <v>97</v>
      </c>
      <c r="W29" s="128" t="s">
        <v>96</v>
      </c>
      <c r="X29" s="128" t="s">
        <v>96</v>
      </c>
      <c r="Y29" s="180" t="s">
        <v>97</v>
      </c>
      <c r="Z29" s="13"/>
      <c r="AA29" s="121" t="s">
        <v>96</v>
      </c>
      <c r="AB29" s="120" t="s">
        <v>97</v>
      </c>
      <c r="AC29" s="120" t="s">
        <v>97</v>
      </c>
      <c r="AD29" s="120" t="s">
        <v>97</v>
      </c>
      <c r="AE29" s="128" t="s">
        <v>96</v>
      </c>
      <c r="AF29" s="128" t="s">
        <v>96</v>
      </c>
      <c r="AG29" s="180">
        <v>5</v>
      </c>
    </row>
    <row r="30" spans="2:33">
      <c r="B30" s="43" t="s">
        <v>53</v>
      </c>
      <c r="C30" s="121" t="s">
        <v>96</v>
      </c>
      <c r="D30" s="120">
        <v>6</v>
      </c>
      <c r="E30" s="120" t="s">
        <v>97</v>
      </c>
      <c r="F30" s="128" t="s">
        <v>96</v>
      </c>
      <c r="G30" s="128" t="s">
        <v>96</v>
      </c>
      <c r="H30" s="128" t="s">
        <v>96</v>
      </c>
      <c r="I30" s="180">
        <v>7</v>
      </c>
      <c r="J30" s="13"/>
      <c r="K30" s="121" t="s">
        <v>96</v>
      </c>
      <c r="L30" s="120">
        <v>6</v>
      </c>
      <c r="M30" s="120" t="s">
        <v>97</v>
      </c>
      <c r="N30" s="128" t="s">
        <v>96</v>
      </c>
      <c r="O30" s="128" t="s">
        <v>96</v>
      </c>
      <c r="P30" s="128" t="s">
        <v>96</v>
      </c>
      <c r="Q30" s="180">
        <v>7</v>
      </c>
      <c r="R30" s="16"/>
      <c r="S30" s="121" t="s">
        <v>96</v>
      </c>
      <c r="T30" s="120" t="s">
        <v>97</v>
      </c>
      <c r="U30" s="120" t="s">
        <v>97</v>
      </c>
      <c r="V30" s="128" t="s">
        <v>96</v>
      </c>
      <c r="W30" s="128" t="s">
        <v>96</v>
      </c>
      <c r="X30" s="128" t="s">
        <v>97</v>
      </c>
      <c r="Y30" s="180">
        <v>7</v>
      </c>
      <c r="Z30" s="13"/>
      <c r="AA30" s="121" t="s">
        <v>96</v>
      </c>
      <c r="AB30" s="120" t="s">
        <v>97</v>
      </c>
      <c r="AC30" s="120" t="s">
        <v>96</v>
      </c>
      <c r="AD30" s="128" t="s">
        <v>96</v>
      </c>
      <c r="AE30" s="128" t="s">
        <v>96</v>
      </c>
      <c r="AF30" s="128" t="s">
        <v>97</v>
      </c>
      <c r="AG30" s="180" t="s">
        <v>97</v>
      </c>
    </row>
    <row r="31" spans="2:33">
      <c r="B31" s="43" t="s">
        <v>54</v>
      </c>
      <c r="C31" s="121" t="s">
        <v>96</v>
      </c>
      <c r="D31" s="120" t="s">
        <v>97</v>
      </c>
      <c r="E31" s="120" t="s">
        <v>97</v>
      </c>
      <c r="F31" s="128" t="s">
        <v>96</v>
      </c>
      <c r="G31" s="128" t="s">
        <v>96</v>
      </c>
      <c r="H31" s="128" t="s">
        <v>96</v>
      </c>
      <c r="I31" s="180" t="s">
        <v>97</v>
      </c>
      <c r="J31" s="13"/>
      <c r="K31" s="121" t="s">
        <v>96</v>
      </c>
      <c r="L31" s="120" t="s">
        <v>97</v>
      </c>
      <c r="M31" s="120" t="s">
        <v>97</v>
      </c>
      <c r="N31" s="128" t="s">
        <v>96</v>
      </c>
      <c r="O31" s="128" t="s">
        <v>97</v>
      </c>
      <c r="P31" s="128" t="s">
        <v>96</v>
      </c>
      <c r="Q31" s="180" t="s">
        <v>97</v>
      </c>
      <c r="R31" s="16"/>
      <c r="S31" s="121" t="s">
        <v>96</v>
      </c>
      <c r="T31" s="120" t="s">
        <v>97</v>
      </c>
      <c r="U31" s="120" t="s">
        <v>97</v>
      </c>
      <c r="V31" s="128" t="s">
        <v>97</v>
      </c>
      <c r="W31" s="128" t="s">
        <v>97</v>
      </c>
      <c r="X31" s="128" t="s">
        <v>97</v>
      </c>
      <c r="Y31" s="180">
        <v>5</v>
      </c>
      <c r="Z31" s="13"/>
      <c r="AA31" s="121" t="s">
        <v>96</v>
      </c>
      <c r="AB31" s="120" t="s">
        <v>97</v>
      </c>
      <c r="AC31" s="120" t="s">
        <v>97</v>
      </c>
      <c r="AD31" s="128" t="s">
        <v>97</v>
      </c>
      <c r="AE31" s="128" t="s">
        <v>97</v>
      </c>
      <c r="AF31" s="128" t="s">
        <v>96</v>
      </c>
      <c r="AG31" s="180">
        <v>5</v>
      </c>
    </row>
    <row r="32" spans="2:33">
      <c r="B32" s="43" t="s">
        <v>55</v>
      </c>
      <c r="C32" s="119" t="s">
        <v>97</v>
      </c>
      <c r="D32" s="120">
        <v>7</v>
      </c>
      <c r="E32" s="120" t="s">
        <v>97</v>
      </c>
      <c r="F32" s="120" t="s">
        <v>97</v>
      </c>
      <c r="G32" s="120" t="s">
        <v>97</v>
      </c>
      <c r="H32" s="120" t="s">
        <v>97</v>
      </c>
      <c r="I32" s="180">
        <v>16</v>
      </c>
      <c r="J32" s="13"/>
      <c r="K32" s="119">
        <v>6</v>
      </c>
      <c r="L32" s="120">
        <v>7</v>
      </c>
      <c r="M32" s="120" t="s">
        <v>97</v>
      </c>
      <c r="N32" s="120" t="s">
        <v>97</v>
      </c>
      <c r="O32" s="120" t="s">
        <v>97</v>
      </c>
      <c r="P32" s="120" t="s">
        <v>97</v>
      </c>
      <c r="Q32" s="180">
        <v>22</v>
      </c>
      <c r="R32" s="16"/>
      <c r="S32" s="119">
        <v>5</v>
      </c>
      <c r="T32" s="120">
        <v>7</v>
      </c>
      <c r="U32" s="120" t="s">
        <v>97</v>
      </c>
      <c r="V32" s="120" t="s">
        <v>96</v>
      </c>
      <c r="W32" s="120">
        <v>5</v>
      </c>
      <c r="X32" s="120" t="s">
        <v>97</v>
      </c>
      <c r="Y32" s="180">
        <v>19</v>
      </c>
      <c r="Z32" s="13"/>
      <c r="AA32" s="119">
        <v>5</v>
      </c>
      <c r="AB32" s="120">
        <v>6</v>
      </c>
      <c r="AC32" s="120" t="s">
        <v>96</v>
      </c>
      <c r="AD32" s="120" t="s">
        <v>97</v>
      </c>
      <c r="AE32" s="120" t="s">
        <v>97</v>
      </c>
      <c r="AF32" s="120" t="s">
        <v>97</v>
      </c>
      <c r="AG32" s="180">
        <v>19</v>
      </c>
    </row>
    <row r="33" spans="2:33">
      <c r="B33" s="43" t="s">
        <v>56</v>
      </c>
      <c r="C33" s="81" t="s">
        <v>96</v>
      </c>
      <c r="D33" s="82" t="s">
        <v>96</v>
      </c>
      <c r="E33" s="82" t="s">
        <v>96</v>
      </c>
      <c r="F33" s="82" t="s">
        <v>96</v>
      </c>
      <c r="G33" s="82" t="s">
        <v>96</v>
      </c>
      <c r="H33" s="82" t="s">
        <v>96</v>
      </c>
      <c r="I33" s="180" t="s">
        <v>96</v>
      </c>
      <c r="J33" s="13"/>
      <c r="K33" s="81" t="s">
        <v>96</v>
      </c>
      <c r="L33" s="82" t="s">
        <v>96</v>
      </c>
      <c r="M33" s="82" t="s">
        <v>96</v>
      </c>
      <c r="N33" s="82" t="s">
        <v>96</v>
      </c>
      <c r="O33" s="82" t="s">
        <v>96</v>
      </c>
      <c r="P33" s="82" t="s">
        <v>96</v>
      </c>
      <c r="Q33" s="180" t="s">
        <v>96</v>
      </c>
      <c r="R33" s="15"/>
      <c r="S33" s="81" t="s">
        <v>96</v>
      </c>
      <c r="T33" s="82" t="s">
        <v>96</v>
      </c>
      <c r="U33" s="82" t="s">
        <v>97</v>
      </c>
      <c r="V33" s="82" t="s">
        <v>96</v>
      </c>
      <c r="W33" s="82" t="s">
        <v>96</v>
      </c>
      <c r="X33" s="82" t="s">
        <v>96</v>
      </c>
      <c r="Y33" s="180" t="s">
        <v>97</v>
      </c>
      <c r="Z33" s="13"/>
      <c r="AA33" s="81" t="s">
        <v>96</v>
      </c>
      <c r="AB33" s="82" t="s">
        <v>96</v>
      </c>
      <c r="AC33" s="82" t="s">
        <v>96</v>
      </c>
      <c r="AD33" s="82" t="s">
        <v>96</v>
      </c>
      <c r="AE33" s="82" t="s">
        <v>96</v>
      </c>
      <c r="AF33" s="82" t="s">
        <v>96</v>
      </c>
      <c r="AG33" s="180" t="s">
        <v>96</v>
      </c>
    </row>
    <row r="34" spans="2:33" ht="12.75" customHeight="1">
      <c r="B34" s="43" t="s">
        <v>57</v>
      </c>
      <c r="C34" s="81" t="s">
        <v>96</v>
      </c>
      <c r="D34" s="82" t="s">
        <v>96</v>
      </c>
      <c r="E34" s="82" t="s">
        <v>96</v>
      </c>
      <c r="F34" s="82" t="s">
        <v>96</v>
      </c>
      <c r="G34" s="82" t="s">
        <v>96</v>
      </c>
      <c r="H34" s="82" t="s">
        <v>96</v>
      </c>
      <c r="I34" s="180" t="s">
        <v>96</v>
      </c>
      <c r="J34" s="13"/>
      <c r="K34" s="81" t="s">
        <v>96</v>
      </c>
      <c r="L34" s="82" t="s">
        <v>96</v>
      </c>
      <c r="M34" s="82" t="s">
        <v>96</v>
      </c>
      <c r="N34" s="82" t="s">
        <v>96</v>
      </c>
      <c r="O34" s="82" t="s">
        <v>96</v>
      </c>
      <c r="P34" s="82" t="s">
        <v>96</v>
      </c>
      <c r="Q34" s="180" t="s">
        <v>96</v>
      </c>
      <c r="R34" s="15"/>
      <c r="S34" s="81" t="s">
        <v>96</v>
      </c>
      <c r="T34" s="82" t="s">
        <v>96</v>
      </c>
      <c r="U34" s="82" t="s">
        <v>96</v>
      </c>
      <c r="V34" s="82" t="s">
        <v>96</v>
      </c>
      <c r="W34" s="82" t="s">
        <v>96</v>
      </c>
      <c r="X34" s="82" t="s">
        <v>96</v>
      </c>
      <c r="Y34" s="180" t="s">
        <v>96</v>
      </c>
      <c r="Z34" s="13"/>
      <c r="AA34" s="81" t="s">
        <v>96</v>
      </c>
      <c r="AB34" s="82" t="s">
        <v>96</v>
      </c>
      <c r="AC34" s="82" t="s">
        <v>96</v>
      </c>
      <c r="AD34" s="82" t="s">
        <v>96</v>
      </c>
      <c r="AE34" s="82" t="s">
        <v>96</v>
      </c>
      <c r="AF34" s="82" t="s">
        <v>96</v>
      </c>
      <c r="AG34" s="180" t="s">
        <v>96</v>
      </c>
    </row>
    <row r="35" spans="2:33">
      <c r="B35" s="43" t="s">
        <v>58</v>
      </c>
      <c r="C35" s="119">
        <v>5</v>
      </c>
      <c r="D35" s="120">
        <v>19</v>
      </c>
      <c r="E35" s="120">
        <v>8</v>
      </c>
      <c r="F35" s="120">
        <v>6</v>
      </c>
      <c r="G35" s="120" t="s">
        <v>97</v>
      </c>
      <c r="H35" s="128" t="s">
        <v>96</v>
      </c>
      <c r="I35" s="180">
        <v>41</v>
      </c>
      <c r="J35" s="13"/>
      <c r="K35" s="119" t="s">
        <v>97</v>
      </c>
      <c r="L35" s="120">
        <v>25</v>
      </c>
      <c r="M35" s="120">
        <v>6</v>
      </c>
      <c r="N35" s="120">
        <v>7</v>
      </c>
      <c r="O35" s="120" t="s">
        <v>97</v>
      </c>
      <c r="P35" s="128" t="s">
        <v>96</v>
      </c>
      <c r="Q35" s="180">
        <v>44</v>
      </c>
      <c r="R35" s="16"/>
      <c r="S35" s="119" t="s">
        <v>97</v>
      </c>
      <c r="T35" s="120">
        <v>27</v>
      </c>
      <c r="U35" s="120">
        <v>8</v>
      </c>
      <c r="V35" s="120">
        <v>11</v>
      </c>
      <c r="W35" s="120">
        <v>6</v>
      </c>
      <c r="X35" s="128" t="s">
        <v>96</v>
      </c>
      <c r="Y35" s="180">
        <v>55</v>
      </c>
      <c r="Z35" s="13"/>
      <c r="AA35" s="119" t="s">
        <v>97</v>
      </c>
      <c r="AB35" s="120">
        <v>27</v>
      </c>
      <c r="AC35" s="120">
        <v>6</v>
      </c>
      <c r="AD35" s="120" t="s">
        <v>97</v>
      </c>
      <c r="AE35" s="120">
        <v>5</v>
      </c>
      <c r="AF35" s="128" t="s">
        <v>96</v>
      </c>
      <c r="AG35" s="180">
        <v>44</v>
      </c>
    </row>
    <row r="36" spans="2:33">
      <c r="B36" s="43" t="s">
        <v>59</v>
      </c>
      <c r="C36" s="121" t="s">
        <v>96</v>
      </c>
      <c r="D36" s="120" t="s">
        <v>97</v>
      </c>
      <c r="E36" s="128" t="s">
        <v>96</v>
      </c>
      <c r="F36" s="128" t="s">
        <v>96</v>
      </c>
      <c r="G36" s="120" t="s">
        <v>97</v>
      </c>
      <c r="H36" s="128" t="s">
        <v>96</v>
      </c>
      <c r="I36" s="180" t="s">
        <v>97</v>
      </c>
      <c r="J36" s="13"/>
      <c r="K36" s="121" t="s">
        <v>96</v>
      </c>
      <c r="L36" s="120" t="s">
        <v>97</v>
      </c>
      <c r="M36" s="128" t="s">
        <v>96</v>
      </c>
      <c r="N36" s="128" t="s">
        <v>97</v>
      </c>
      <c r="O36" s="120" t="s">
        <v>96</v>
      </c>
      <c r="P36" s="128" t="s">
        <v>97</v>
      </c>
      <c r="Q36" s="180" t="s">
        <v>97</v>
      </c>
      <c r="R36" s="15"/>
      <c r="S36" s="121" t="s">
        <v>96</v>
      </c>
      <c r="T36" s="120" t="s">
        <v>97</v>
      </c>
      <c r="U36" s="128" t="s">
        <v>96</v>
      </c>
      <c r="V36" s="128" t="s">
        <v>97</v>
      </c>
      <c r="W36" s="120" t="s">
        <v>97</v>
      </c>
      <c r="X36" s="128" t="s">
        <v>96</v>
      </c>
      <c r="Y36" s="180">
        <v>7</v>
      </c>
      <c r="Z36" s="13"/>
      <c r="AA36" s="121" t="s">
        <v>96</v>
      </c>
      <c r="AB36" s="120" t="s">
        <v>97</v>
      </c>
      <c r="AC36" s="128" t="s">
        <v>96</v>
      </c>
      <c r="AD36" s="128" t="s">
        <v>97</v>
      </c>
      <c r="AE36" s="120" t="s">
        <v>97</v>
      </c>
      <c r="AF36" s="128" t="s">
        <v>96</v>
      </c>
      <c r="AG36" s="180">
        <v>7</v>
      </c>
    </row>
    <row r="37" spans="2:33">
      <c r="B37" s="43" t="s">
        <v>60</v>
      </c>
      <c r="C37" s="121" t="s">
        <v>96</v>
      </c>
      <c r="D37" s="120" t="s">
        <v>97</v>
      </c>
      <c r="E37" s="120" t="s">
        <v>97</v>
      </c>
      <c r="F37" s="128" t="s">
        <v>96</v>
      </c>
      <c r="G37" s="120" t="s">
        <v>97</v>
      </c>
      <c r="H37" s="120" t="s">
        <v>97</v>
      </c>
      <c r="I37" s="180">
        <v>8</v>
      </c>
      <c r="J37" s="13"/>
      <c r="K37" s="121" t="s">
        <v>96</v>
      </c>
      <c r="L37" s="120">
        <v>6</v>
      </c>
      <c r="M37" s="120" t="s">
        <v>97</v>
      </c>
      <c r="N37" s="128" t="s">
        <v>96</v>
      </c>
      <c r="O37" s="120" t="s">
        <v>97</v>
      </c>
      <c r="P37" s="120" t="s">
        <v>97</v>
      </c>
      <c r="Q37" s="180">
        <v>10</v>
      </c>
      <c r="R37" s="16"/>
      <c r="S37" s="121" t="s">
        <v>96</v>
      </c>
      <c r="T37" s="120">
        <v>5</v>
      </c>
      <c r="U37" s="120" t="s">
        <v>97</v>
      </c>
      <c r="V37" s="128" t="s">
        <v>97</v>
      </c>
      <c r="W37" s="120" t="s">
        <v>97</v>
      </c>
      <c r="X37" s="120" t="s">
        <v>97</v>
      </c>
      <c r="Y37" s="180">
        <v>12</v>
      </c>
      <c r="Z37" s="13"/>
      <c r="AA37" s="121" t="s">
        <v>96</v>
      </c>
      <c r="AB37" s="120">
        <v>5</v>
      </c>
      <c r="AC37" s="120" t="s">
        <v>97</v>
      </c>
      <c r="AD37" s="128" t="s">
        <v>97</v>
      </c>
      <c r="AE37" s="120" t="s">
        <v>97</v>
      </c>
      <c r="AF37" s="120" t="s">
        <v>96</v>
      </c>
      <c r="AG37" s="180">
        <v>12</v>
      </c>
    </row>
    <row r="38" spans="2:33">
      <c r="B38" s="43" t="s">
        <v>61</v>
      </c>
      <c r="C38" s="121" t="s">
        <v>96</v>
      </c>
      <c r="D38" s="120" t="s">
        <v>97</v>
      </c>
      <c r="E38" s="128" t="s">
        <v>96</v>
      </c>
      <c r="F38" s="120" t="s">
        <v>97</v>
      </c>
      <c r="G38" s="120" t="s">
        <v>97</v>
      </c>
      <c r="H38" s="128" t="s">
        <v>96</v>
      </c>
      <c r="I38" s="180">
        <v>6</v>
      </c>
      <c r="J38" s="13"/>
      <c r="K38" s="121" t="s">
        <v>96</v>
      </c>
      <c r="L38" s="120" t="s">
        <v>97</v>
      </c>
      <c r="M38" s="128" t="s">
        <v>97</v>
      </c>
      <c r="N38" s="120" t="s">
        <v>97</v>
      </c>
      <c r="O38" s="120" t="s">
        <v>97</v>
      </c>
      <c r="P38" s="128" t="s">
        <v>96</v>
      </c>
      <c r="Q38" s="180">
        <v>8</v>
      </c>
      <c r="R38" s="16"/>
      <c r="S38" s="121" t="s">
        <v>96</v>
      </c>
      <c r="T38" s="120" t="s">
        <v>97</v>
      </c>
      <c r="U38" s="128" t="s">
        <v>97</v>
      </c>
      <c r="V38" s="120" t="s">
        <v>96</v>
      </c>
      <c r="W38" s="120" t="s">
        <v>97</v>
      </c>
      <c r="X38" s="128" t="s">
        <v>96</v>
      </c>
      <c r="Y38" s="180" t="s">
        <v>97</v>
      </c>
      <c r="Z38" s="13"/>
      <c r="AA38" s="121" t="s">
        <v>96</v>
      </c>
      <c r="AB38" s="120" t="s">
        <v>97</v>
      </c>
      <c r="AC38" s="128" t="s">
        <v>96</v>
      </c>
      <c r="AD38" s="120" t="s">
        <v>96</v>
      </c>
      <c r="AE38" s="120" t="s">
        <v>97</v>
      </c>
      <c r="AF38" s="128" t="s">
        <v>96</v>
      </c>
      <c r="AG38" s="180" t="s">
        <v>97</v>
      </c>
    </row>
    <row r="39" spans="2:33">
      <c r="B39" s="43" t="s">
        <v>62</v>
      </c>
      <c r="C39" s="119" t="s">
        <v>97</v>
      </c>
      <c r="D39" s="120" t="s">
        <v>97</v>
      </c>
      <c r="E39" s="120" t="s">
        <v>97</v>
      </c>
      <c r="F39" s="120" t="s">
        <v>97</v>
      </c>
      <c r="G39" s="128" t="s">
        <v>96</v>
      </c>
      <c r="H39" s="128" t="s">
        <v>96</v>
      </c>
      <c r="I39" s="180">
        <v>10</v>
      </c>
      <c r="J39" s="13"/>
      <c r="K39" s="119" t="s">
        <v>97</v>
      </c>
      <c r="L39" s="120" t="s">
        <v>97</v>
      </c>
      <c r="M39" s="120" t="s">
        <v>97</v>
      </c>
      <c r="N39" s="120" t="s">
        <v>97</v>
      </c>
      <c r="O39" s="128" t="s">
        <v>96</v>
      </c>
      <c r="P39" s="128" t="s">
        <v>96</v>
      </c>
      <c r="Q39" s="180">
        <v>8</v>
      </c>
      <c r="R39" s="16"/>
      <c r="S39" s="119" t="s">
        <v>97</v>
      </c>
      <c r="T39" s="120">
        <v>6</v>
      </c>
      <c r="U39" s="120" t="s">
        <v>97</v>
      </c>
      <c r="V39" s="120" t="s">
        <v>97</v>
      </c>
      <c r="W39" s="128" t="s">
        <v>96</v>
      </c>
      <c r="X39" s="128" t="s">
        <v>96</v>
      </c>
      <c r="Y39" s="180">
        <v>13</v>
      </c>
      <c r="Z39" s="13"/>
      <c r="AA39" s="119" t="s">
        <v>97</v>
      </c>
      <c r="AB39" s="120" t="s">
        <v>97</v>
      </c>
      <c r="AC39" s="120" t="s">
        <v>97</v>
      </c>
      <c r="AD39" s="120" t="s">
        <v>97</v>
      </c>
      <c r="AE39" s="128" t="s">
        <v>97</v>
      </c>
      <c r="AF39" s="128" t="s">
        <v>96</v>
      </c>
      <c r="AG39" s="180">
        <v>7</v>
      </c>
    </row>
    <row r="40" spans="2:33">
      <c r="B40" s="43" t="s">
        <v>63</v>
      </c>
      <c r="C40" s="121" t="s">
        <v>96</v>
      </c>
      <c r="D40" s="120" t="s">
        <v>97</v>
      </c>
      <c r="E40" s="128" t="s">
        <v>96</v>
      </c>
      <c r="F40" s="128" t="s">
        <v>96</v>
      </c>
      <c r="G40" s="128" t="s">
        <v>96</v>
      </c>
      <c r="H40" s="120" t="s">
        <v>97</v>
      </c>
      <c r="I40" s="180" t="s">
        <v>97</v>
      </c>
      <c r="J40" s="13"/>
      <c r="K40" s="121" t="s">
        <v>96</v>
      </c>
      <c r="L40" s="120" t="s">
        <v>97</v>
      </c>
      <c r="M40" s="128" t="s">
        <v>96</v>
      </c>
      <c r="N40" s="128" t="s">
        <v>96</v>
      </c>
      <c r="O40" s="128" t="s">
        <v>96</v>
      </c>
      <c r="P40" s="120" t="s">
        <v>96</v>
      </c>
      <c r="Q40" s="180" t="s">
        <v>97</v>
      </c>
      <c r="R40" s="15"/>
      <c r="S40" s="121" t="s">
        <v>96</v>
      </c>
      <c r="T40" s="120" t="s">
        <v>97</v>
      </c>
      <c r="U40" s="128" t="s">
        <v>96</v>
      </c>
      <c r="V40" s="128" t="s">
        <v>96</v>
      </c>
      <c r="W40" s="128" t="s">
        <v>96</v>
      </c>
      <c r="X40" s="120" t="s">
        <v>96</v>
      </c>
      <c r="Y40" s="180" t="s">
        <v>97</v>
      </c>
      <c r="Z40" s="13"/>
      <c r="AA40" s="121" t="s">
        <v>96</v>
      </c>
      <c r="AB40" s="120" t="s">
        <v>97</v>
      </c>
      <c r="AC40" s="128" t="s">
        <v>96</v>
      </c>
      <c r="AD40" s="128" t="s">
        <v>96</v>
      </c>
      <c r="AE40" s="128" t="s">
        <v>96</v>
      </c>
      <c r="AF40" s="120" t="s">
        <v>97</v>
      </c>
      <c r="AG40" s="180" t="s">
        <v>97</v>
      </c>
    </row>
    <row r="41" spans="2:33">
      <c r="B41" s="43" t="s">
        <v>64</v>
      </c>
      <c r="C41" s="121" t="s">
        <v>96</v>
      </c>
      <c r="D41" s="120" t="s">
        <v>97</v>
      </c>
      <c r="E41" s="128" t="s">
        <v>96</v>
      </c>
      <c r="F41" s="128" t="s">
        <v>96</v>
      </c>
      <c r="G41" s="128" t="s">
        <v>96</v>
      </c>
      <c r="H41" s="128" t="s">
        <v>96</v>
      </c>
      <c r="I41" s="180" t="s">
        <v>97</v>
      </c>
      <c r="J41" s="13"/>
      <c r="K41" s="121" t="s">
        <v>96</v>
      </c>
      <c r="L41" s="120" t="s">
        <v>97</v>
      </c>
      <c r="M41" s="128" t="s">
        <v>96</v>
      </c>
      <c r="N41" s="128" t="s">
        <v>96</v>
      </c>
      <c r="O41" s="128" t="s">
        <v>96</v>
      </c>
      <c r="P41" s="128" t="s">
        <v>96</v>
      </c>
      <c r="Q41" s="180" t="s">
        <v>97</v>
      </c>
      <c r="R41" s="15"/>
      <c r="S41" s="121" t="s">
        <v>96</v>
      </c>
      <c r="T41" s="120" t="s">
        <v>97</v>
      </c>
      <c r="U41" s="128" t="s">
        <v>96</v>
      </c>
      <c r="V41" s="128" t="s">
        <v>96</v>
      </c>
      <c r="W41" s="128" t="s">
        <v>96</v>
      </c>
      <c r="X41" s="128" t="s">
        <v>96</v>
      </c>
      <c r="Y41" s="180" t="s">
        <v>97</v>
      </c>
      <c r="Z41" s="13"/>
      <c r="AA41" s="121" t="s">
        <v>96</v>
      </c>
      <c r="AB41" s="120" t="s">
        <v>97</v>
      </c>
      <c r="AC41" s="128" t="s">
        <v>96</v>
      </c>
      <c r="AD41" s="128" t="s">
        <v>96</v>
      </c>
      <c r="AE41" s="128" t="s">
        <v>96</v>
      </c>
      <c r="AF41" s="128" t="s">
        <v>96</v>
      </c>
      <c r="AG41" s="180" t="s">
        <v>97</v>
      </c>
    </row>
    <row r="42" spans="2:33">
      <c r="B42" s="43" t="s">
        <v>65</v>
      </c>
      <c r="C42" s="119" t="s">
        <v>97</v>
      </c>
      <c r="D42" s="128" t="s">
        <v>96</v>
      </c>
      <c r="E42" s="128" t="s">
        <v>96</v>
      </c>
      <c r="F42" s="120" t="s">
        <v>97</v>
      </c>
      <c r="G42" s="128" t="s">
        <v>96</v>
      </c>
      <c r="H42" s="120" t="s">
        <v>97</v>
      </c>
      <c r="I42" s="180" t="s">
        <v>97</v>
      </c>
      <c r="J42" s="13"/>
      <c r="K42" s="119" t="s">
        <v>96</v>
      </c>
      <c r="L42" s="128" t="s">
        <v>96</v>
      </c>
      <c r="M42" s="128" t="s">
        <v>96</v>
      </c>
      <c r="N42" s="120" t="s">
        <v>97</v>
      </c>
      <c r="O42" s="128" t="s">
        <v>96</v>
      </c>
      <c r="P42" s="120" t="s">
        <v>97</v>
      </c>
      <c r="Q42" s="180" t="s">
        <v>97</v>
      </c>
      <c r="R42" s="15"/>
      <c r="S42" s="119" t="s">
        <v>96</v>
      </c>
      <c r="T42" s="128" t="s">
        <v>97</v>
      </c>
      <c r="U42" s="128" t="s">
        <v>96</v>
      </c>
      <c r="V42" s="120" t="s">
        <v>97</v>
      </c>
      <c r="W42" s="128" t="s">
        <v>96</v>
      </c>
      <c r="X42" s="120" t="s">
        <v>97</v>
      </c>
      <c r="Y42" s="180" t="s">
        <v>97</v>
      </c>
      <c r="Z42" s="13"/>
      <c r="AA42" s="119" t="s">
        <v>96</v>
      </c>
      <c r="AB42" s="128" t="s">
        <v>97</v>
      </c>
      <c r="AC42" s="128" t="s">
        <v>96</v>
      </c>
      <c r="AD42" s="120" t="s">
        <v>97</v>
      </c>
      <c r="AE42" s="128" t="s">
        <v>96</v>
      </c>
      <c r="AF42" s="120" t="s">
        <v>96</v>
      </c>
      <c r="AG42" s="180" t="s">
        <v>97</v>
      </c>
    </row>
    <row r="43" spans="2:33">
      <c r="B43" s="43" t="s">
        <v>66</v>
      </c>
      <c r="C43" s="121" t="s">
        <v>96</v>
      </c>
      <c r="D43" s="120" t="s">
        <v>97</v>
      </c>
      <c r="E43" s="120" t="s">
        <v>97</v>
      </c>
      <c r="F43" s="120" t="s">
        <v>97</v>
      </c>
      <c r="G43" s="128" t="s">
        <v>96</v>
      </c>
      <c r="H43" s="128" t="s">
        <v>96</v>
      </c>
      <c r="I43" s="180" t="s">
        <v>97</v>
      </c>
      <c r="J43" s="13"/>
      <c r="K43" s="121" t="s">
        <v>96</v>
      </c>
      <c r="L43" s="120" t="s">
        <v>97</v>
      </c>
      <c r="M43" s="120" t="s">
        <v>97</v>
      </c>
      <c r="N43" s="120" t="s">
        <v>97</v>
      </c>
      <c r="O43" s="128" t="s">
        <v>97</v>
      </c>
      <c r="P43" s="128" t="s">
        <v>96</v>
      </c>
      <c r="Q43" s="180">
        <v>5</v>
      </c>
      <c r="R43" s="15"/>
      <c r="S43" s="121" t="s">
        <v>96</v>
      </c>
      <c r="T43" s="120" t="s">
        <v>97</v>
      </c>
      <c r="U43" s="120" t="s">
        <v>97</v>
      </c>
      <c r="V43" s="120" t="s">
        <v>97</v>
      </c>
      <c r="W43" s="128" t="s">
        <v>97</v>
      </c>
      <c r="X43" s="128" t="s">
        <v>96</v>
      </c>
      <c r="Y43" s="180">
        <v>5</v>
      </c>
      <c r="Z43" s="13"/>
      <c r="AA43" s="121" t="s">
        <v>96</v>
      </c>
      <c r="AB43" s="120" t="s">
        <v>96</v>
      </c>
      <c r="AC43" s="120" t="s">
        <v>96</v>
      </c>
      <c r="AD43" s="120" t="s">
        <v>96</v>
      </c>
      <c r="AE43" s="128" t="s">
        <v>97</v>
      </c>
      <c r="AF43" s="128" t="s">
        <v>96</v>
      </c>
      <c r="AG43" s="180" t="s">
        <v>97</v>
      </c>
    </row>
    <row r="44" spans="2:33">
      <c r="B44" s="43" t="s">
        <v>67</v>
      </c>
      <c r="C44" s="121" t="s">
        <v>96</v>
      </c>
      <c r="D44" s="120" t="s">
        <v>97</v>
      </c>
      <c r="E44" s="120" t="s">
        <v>97</v>
      </c>
      <c r="F44" s="120" t="s">
        <v>97</v>
      </c>
      <c r="G44" s="128" t="s">
        <v>96</v>
      </c>
      <c r="H44" s="128" t="s">
        <v>96</v>
      </c>
      <c r="I44" s="180" t="s">
        <v>97</v>
      </c>
      <c r="J44" s="13"/>
      <c r="K44" s="121" t="s">
        <v>96</v>
      </c>
      <c r="L44" s="120" t="s">
        <v>97</v>
      </c>
      <c r="M44" s="120" t="s">
        <v>97</v>
      </c>
      <c r="N44" s="120" t="s">
        <v>97</v>
      </c>
      <c r="O44" s="128" t="s">
        <v>96</v>
      </c>
      <c r="P44" s="128" t="s">
        <v>96</v>
      </c>
      <c r="Q44" s="180">
        <v>5</v>
      </c>
      <c r="R44" s="15"/>
      <c r="S44" s="121" t="s">
        <v>96</v>
      </c>
      <c r="T44" s="120" t="s">
        <v>97</v>
      </c>
      <c r="U44" s="120" t="s">
        <v>97</v>
      </c>
      <c r="V44" s="120" t="s">
        <v>97</v>
      </c>
      <c r="W44" s="128" t="s">
        <v>96</v>
      </c>
      <c r="X44" s="128" t="s">
        <v>96</v>
      </c>
      <c r="Y44" s="180">
        <v>6</v>
      </c>
      <c r="Z44" s="13"/>
      <c r="AA44" s="121" t="s">
        <v>96</v>
      </c>
      <c r="AB44" s="120" t="s">
        <v>97</v>
      </c>
      <c r="AC44" s="120" t="s">
        <v>97</v>
      </c>
      <c r="AD44" s="120" t="s">
        <v>97</v>
      </c>
      <c r="AE44" s="128" t="s">
        <v>96</v>
      </c>
      <c r="AF44" s="128" t="s">
        <v>96</v>
      </c>
      <c r="AG44" s="180">
        <v>5</v>
      </c>
    </row>
    <row r="45" spans="2:33">
      <c r="B45" s="43" t="s">
        <v>68</v>
      </c>
      <c r="C45" s="119" t="s">
        <v>97</v>
      </c>
      <c r="D45" s="120" t="s">
        <v>97</v>
      </c>
      <c r="E45" s="128" t="s">
        <v>96</v>
      </c>
      <c r="F45" s="128" t="s">
        <v>96</v>
      </c>
      <c r="G45" s="128" t="s">
        <v>96</v>
      </c>
      <c r="H45" s="128" t="s">
        <v>96</v>
      </c>
      <c r="I45" s="180" t="s">
        <v>97</v>
      </c>
      <c r="J45" s="13"/>
      <c r="K45" s="119" t="s">
        <v>97</v>
      </c>
      <c r="L45" s="120" t="s">
        <v>97</v>
      </c>
      <c r="M45" s="128" t="s">
        <v>96</v>
      </c>
      <c r="N45" s="128" t="s">
        <v>96</v>
      </c>
      <c r="O45" s="128" t="s">
        <v>96</v>
      </c>
      <c r="P45" s="128" t="s">
        <v>96</v>
      </c>
      <c r="Q45" s="180" t="s">
        <v>97</v>
      </c>
      <c r="R45" s="15"/>
      <c r="S45" s="119" t="s">
        <v>97</v>
      </c>
      <c r="T45" s="120" t="s">
        <v>97</v>
      </c>
      <c r="U45" s="128" t="s">
        <v>96</v>
      </c>
      <c r="V45" s="128" t="s">
        <v>96</v>
      </c>
      <c r="W45" s="128" t="s">
        <v>96</v>
      </c>
      <c r="X45" s="128" t="s">
        <v>96</v>
      </c>
      <c r="Y45" s="180" t="s">
        <v>97</v>
      </c>
      <c r="Z45" s="13"/>
      <c r="AA45" s="119" t="s">
        <v>97</v>
      </c>
      <c r="AB45" s="120" t="s">
        <v>97</v>
      </c>
      <c r="AC45" s="128" t="s">
        <v>96</v>
      </c>
      <c r="AD45" s="128" t="s">
        <v>96</v>
      </c>
      <c r="AE45" s="128" t="s">
        <v>96</v>
      </c>
      <c r="AF45" s="128" t="s">
        <v>96</v>
      </c>
      <c r="AG45" s="180" t="s">
        <v>97</v>
      </c>
    </row>
    <row r="46" spans="2:33">
      <c r="B46" s="43" t="s">
        <v>69</v>
      </c>
      <c r="C46" s="121" t="s">
        <v>96</v>
      </c>
      <c r="D46" s="120" t="s">
        <v>97</v>
      </c>
      <c r="E46" s="128" t="s">
        <v>96</v>
      </c>
      <c r="F46" s="128" t="s">
        <v>96</v>
      </c>
      <c r="G46" s="120" t="s">
        <v>97</v>
      </c>
      <c r="H46" s="120" t="s">
        <v>97</v>
      </c>
      <c r="I46" s="180">
        <v>6</v>
      </c>
      <c r="J46" s="13"/>
      <c r="K46" s="121" t="s">
        <v>96</v>
      </c>
      <c r="L46" s="120">
        <v>5</v>
      </c>
      <c r="M46" s="128" t="s">
        <v>96</v>
      </c>
      <c r="N46" s="128" t="s">
        <v>96</v>
      </c>
      <c r="O46" s="120" t="s">
        <v>97</v>
      </c>
      <c r="P46" s="120" t="s">
        <v>97</v>
      </c>
      <c r="Q46" s="180">
        <v>8</v>
      </c>
      <c r="R46" s="16"/>
      <c r="S46" s="121" t="s">
        <v>96</v>
      </c>
      <c r="T46" s="120" t="s">
        <v>97</v>
      </c>
      <c r="U46" s="128" t="s">
        <v>97</v>
      </c>
      <c r="V46" s="128" t="s">
        <v>96</v>
      </c>
      <c r="W46" s="120" t="s">
        <v>96</v>
      </c>
      <c r="X46" s="120" t="s">
        <v>97</v>
      </c>
      <c r="Y46" s="180">
        <v>7</v>
      </c>
      <c r="Z46" s="13"/>
      <c r="AA46" s="121" t="s">
        <v>96</v>
      </c>
      <c r="AB46" s="120" t="s">
        <v>97</v>
      </c>
      <c r="AC46" s="128" t="s">
        <v>97</v>
      </c>
      <c r="AD46" s="128" t="s">
        <v>96</v>
      </c>
      <c r="AE46" s="120" t="s">
        <v>96</v>
      </c>
      <c r="AF46" s="120" t="s">
        <v>97</v>
      </c>
      <c r="AG46" s="180" t="s">
        <v>97</v>
      </c>
    </row>
    <row r="47" spans="2:33">
      <c r="B47" s="43" t="s">
        <v>70</v>
      </c>
      <c r="C47" s="119" t="s">
        <v>97</v>
      </c>
      <c r="D47" s="120">
        <v>9</v>
      </c>
      <c r="E47" s="120" t="s">
        <v>97</v>
      </c>
      <c r="F47" s="120">
        <v>7</v>
      </c>
      <c r="G47" s="120">
        <v>6</v>
      </c>
      <c r="H47" s="120" t="s">
        <v>97</v>
      </c>
      <c r="I47" s="180">
        <v>28</v>
      </c>
      <c r="J47" s="13"/>
      <c r="K47" s="119" t="s">
        <v>97</v>
      </c>
      <c r="L47" s="120">
        <v>11</v>
      </c>
      <c r="M47" s="120" t="s">
        <v>97</v>
      </c>
      <c r="N47" s="120">
        <v>13</v>
      </c>
      <c r="O47" s="120">
        <v>8</v>
      </c>
      <c r="P47" s="120" t="s">
        <v>97</v>
      </c>
      <c r="Q47" s="180">
        <v>41</v>
      </c>
      <c r="R47" s="16"/>
      <c r="S47" s="119" t="s">
        <v>97</v>
      </c>
      <c r="T47" s="120">
        <v>11</v>
      </c>
      <c r="U47" s="120" t="s">
        <v>97</v>
      </c>
      <c r="V47" s="120">
        <v>10</v>
      </c>
      <c r="W47" s="120">
        <v>10</v>
      </c>
      <c r="X47" s="120" t="s">
        <v>97</v>
      </c>
      <c r="Y47" s="180">
        <v>37</v>
      </c>
      <c r="Z47" s="13"/>
      <c r="AA47" s="119" t="s">
        <v>97</v>
      </c>
      <c r="AB47" s="120">
        <v>10</v>
      </c>
      <c r="AC47" s="120">
        <v>5</v>
      </c>
      <c r="AD47" s="120">
        <v>8</v>
      </c>
      <c r="AE47" s="120">
        <v>10</v>
      </c>
      <c r="AF47" s="120" t="s">
        <v>97</v>
      </c>
      <c r="AG47" s="180">
        <v>39</v>
      </c>
    </row>
    <row r="48" spans="2:33">
      <c r="B48" s="43" t="s">
        <v>71</v>
      </c>
      <c r="C48" s="81" t="s">
        <v>96</v>
      </c>
      <c r="D48" s="82" t="s">
        <v>96</v>
      </c>
      <c r="E48" s="82" t="s">
        <v>96</v>
      </c>
      <c r="F48" s="82" t="s">
        <v>96</v>
      </c>
      <c r="G48" s="82" t="s">
        <v>96</v>
      </c>
      <c r="H48" s="82" t="s">
        <v>96</v>
      </c>
      <c r="I48" s="180" t="s">
        <v>96</v>
      </c>
      <c r="J48" s="13"/>
      <c r="K48" s="81" t="s">
        <v>96</v>
      </c>
      <c r="L48" s="82" t="s">
        <v>96</v>
      </c>
      <c r="M48" s="82" t="s">
        <v>96</v>
      </c>
      <c r="N48" s="82" t="s">
        <v>96</v>
      </c>
      <c r="O48" s="82" t="s">
        <v>96</v>
      </c>
      <c r="P48" s="82" t="s">
        <v>96</v>
      </c>
      <c r="Q48" s="180" t="s">
        <v>96</v>
      </c>
      <c r="R48" s="15"/>
      <c r="S48" s="81" t="s">
        <v>96</v>
      </c>
      <c r="T48" s="82" t="s">
        <v>96</v>
      </c>
      <c r="U48" s="82" t="s">
        <v>96</v>
      </c>
      <c r="V48" s="82" t="s">
        <v>96</v>
      </c>
      <c r="W48" s="82" t="s">
        <v>96</v>
      </c>
      <c r="X48" s="82" t="s">
        <v>96</v>
      </c>
      <c r="Y48" s="180" t="s">
        <v>96</v>
      </c>
      <c r="Z48" s="13"/>
      <c r="AA48" s="81" t="s">
        <v>96</v>
      </c>
      <c r="AB48" s="82" t="s">
        <v>96</v>
      </c>
      <c r="AC48" s="82" t="s">
        <v>96</v>
      </c>
      <c r="AD48" s="82" t="s">
        <v>96</v>
      </c>
      <c r="AE48" s="82" t="s">
        <v>96</v>
      </c>
      <c r="AF48" s="82" t="s">
        <v>96</v>
      </c>
      <c r="AG48" s="180" t="s">
        <v>96</v>
      </c>
    </row>
    <row r="49" spans="1:33">
      <c r="B49" s="43" t="s">
        <v>72</v>
      </c>
      <c r="C49" s="121" t="s">
        <v>96</v>
      </c>
      <c r="D49" s="120">
        <v>6</v>
      </c>
      <c r="E49" s="120" t="s">
        <v>97</v>
      </c>
      <c r="F49" s="120" t="s">
        <v>97</v>
      </c>
      <c r="G49" s="128" t="s">
        <v>96</v>
      </c>
      <c r="H49" s="128" t="s">
        <v>96</v>
      </c>
      <c r="I49" s="180">
        <v>13</v>
      </c>
      <c r="J49" s="13"/>
      <c r="K49" s="121" t="s">
        <v>96</v>
      </c>
      <c r="L49" s="120">
        <v>5</v>
      </c>
      <c r="M49" s="120" t="s">
        <v>97</v>
      </c>
      <c r="N49" s="120" t="s">
        <v>97</v>
      </c>
      <c r="O49" s="128" t="s">
        <v>96</v>
      </c>
      <c r="P49" s="128" t="s">
        <v>96</v>
      </c>
      <c r="Q49" s="180">
        <v>11</v>
      </c>
      <c r="R49" s="16"/>
      <c r="S49" s="121" t="s">
        <v>96</v>
      </c>
      <c r="T49" s="120">
        <v>5</v>
      </c>
      <c r="U49" s="120" t="s">
        <v>97</v>
      </c>
      <c r="V49" s="120" t="s">
        <v>97</v>
      </c>
      <c r="W49" s="128" t="s">
        <v>96</v>
      </c>
      <c r="X49" s="128" t="s">
        <v>97</v>
      </c>
      <c r="Y49" s="180">
        <v>12</v>
      </c>
      <c r="Z49" s="13"/>
      <c r="AA49" s="121" t="s">
        <v>96</v>
      </c>
      <c r="AB49" s="120" t="s">
        <v>97</v>
      </c>
      <c r="AC49" s="120" t="s">
        <v>97</v>
      </c>
      <c r="AD49" s="120" t="s">
        <v>97</v>
      </c>
      <c r="AE49" s="128" t="s">
        <v>96</v>
      </c>
      <c r="AF49" s="128" t="s">
        <v>96</v>
      </c>
      <c r="AG49" s="180">
        <v>9</v>
      </c>
    </row>
    <row r="50" spans="1:33">
      <c r="B50" s="43" t="s">
        <v>73</v>
      </c>
      <c r="C50" s="121" t="s">
        <v>96</v>
      </c>
      <c r="D50" s="120" t="s">
        <v>97</v>
      </c>
      <c r="E50" s="128" t="s">
        <v>96</v>
      </c>
      <c r="F50" s="128" t="s">
        <v>96</v>
      </c>
      <c r="G50" s="120" t="s">
        <v>97</v>
      </c>
      <c r="H50" s="128" t="s">
        <v>96</v>
      </c>
      <c r="I50" s="180" t="s">
        <v>97</v>
      </c>
      <c r="J50" s="13"/>
      <c r="K50" s="121" t="s">
        <v>96</v>
      </c>
      <c r="L50" s="120" t="s">
        <v>97</v>
      </c>
      <c r="M50" s="128" t="s">
        <v>96</v>
      </c>
      <c r="N50" s="128" t="s">
        <v>96</v>
      </c>
      <c r="O50" s="120" t="s">
        <v>97</v>
      </c>
      <c r="P50" s="128" t="s">
        <v>96</v>
      </c>
      <c r="Q50" s="180" t="s">
        <v>97</v>
      </c>
      <c r="R50" s="16"/>
      <c r="S50" s="121" t="s">
        <v>96</v>
      </c>
      <c r="T50" s="120" t="s">
        <v>97</v>
      </c>
      <c r="U50" s="128" t="s">
        <v>96</v>
      </c>
      <c r="V50" s="128" t="s">
        <v>96</v>
      </c>
      <c r="W50" s="120" t="s">
        <v>97</v>
      </c>
      <c r="X50" s="128" t="s">
        <v>96</v>
      </c>
      <c r="Y50" s="180" t="s">
        <v>97</v>
      </c>
      <c r="Z50" s="13"/>
      <c r="AA50" s="121" t="s">
        <v>96</v>
      </c>
      <c r="AB50" s="120" t="s">
        <v>97</v>
      </c>
      <c r="AC50" s="128" t="s">
        <v>96</v>
      </c>
      <c r="AD50" s="128" t="s">
        <v>97</v>
      </c>
      <c r="AE50" s="120" t="s">
        <v>96</v>
      </c>
      <c r="AF50" s="128" t="s">
        <v>96</v>
      </c>
      <c r="AG50" s="180" t="s">
        <v>97</v>
      </c>
    </row>
    <row r="51" spans="1:33">
      <c r="B51" s="43" t="s">
        <v>74</v>
      </c>
      <c r="C51" s="121" t="s">
        <v>96</v>
      </c>
      <c r="D51" s="120" t="s">
        <v>97</v>
      </c>
      <c r="E51" s="128" t="s">
        <v>96</v>
      </c>
      <c r="F51" s="128" t="s">
        <v>96</v>
      </c>
      <c r="G51" s="128" t="s">
        <v>96</v>
      </c>
      <c r="H51" s="120" t="s">
        <v>97</v>
      </c>
      <c r="I51" s="180" t="s">
        <v>97</v>
      </c>
      <c r="J51" s="13"/>
      <c r="K51" s="121" t="s">
        <v>96</v>
      </c>
      <c r="L51" s="120" t="s">
        <v>97</v>
      </c>
      <c r="M51" s="128" t="s">
        <v>97</v>
      </c>
      <c r="N51" s="128" t="s">
        <v>97</v>
      </c>
      <c r="O51" s="128" t="s">
        <v>96</v>
      </c>
      <c r="P51" s="120" t="s">
        <v>97</v>
      </c>
      <c r="Q51" s="180" t="s">
        <v>97</v>
      </c>
      <c r="R51" s="15"/>
      <c r="S51" s="121" t="s">
        <v>96</v>
      </c>
      <c r="T51" s="120" t="s">
        <v>96</v>
      </c>
      <c r="U51" s="128" t="s">
        <v>97</v>
      </c>
      <c r="V51" s="128" t="s">
        <v>96</v>
      </c>
      <c r="W51" s="128" t="s">
        <v>96</v>
      </c>
      <c r="X51" s="120" t="s">
        <v>97</v>
      </c>
      <c r="Y51" s="180" t="s">
        <v>97</v>
      </c>
      <c r="Z51" s="13"/>
      <c r="AA51" s="121" t="s">
        <v>96</v>
      </c>
      <c r="AB51" s="120" t="s">
        <v>96</v>
      </c>
      <c r="AC51" s="128" t="s">
        <v>97</v>
      </c>
      <c r="AD51" s="128" t="s">
        <v>96</v>
      </c>
      <c r="AE51" s="128" t="s">
        <v>96</v>
      </c>
      <c r="AF51" s="120" t="s">
        <v>96</v>
      </c>
      <c r="AG51" s="180" t="s">
        <v>97</v>
      </c>
    </row>
    <row r="52" spans="1:33">
      <c r="B52" s="43" t="s">
        <v>75</v>
      </c>
      <c r="C52" s="119" t="s">
        <v>97</v>
      </c>
      <c r="D52" s="120" t="s">
        <v>97</v>
      </c>
      <c r="E52" s="120" t="s">
        <v>97</v>
      </c>
      <c r="F52" s="128" t="s">
        <v>96</v>
      </c>
      <c r="G52" s="128" t="s">
        <v>96</v>
      </c>
      <c r="H52" s="128" t="s">
        <v>96</v>
      </c>
      <c r="I52" s="180" t="s">
        <v>97</v>
      </c>
      <c r="J52" s="13"/>
      <c r="K52" s="119" t="s">
        <v>96</v>
      </c>
      <c r="L52" s="120" t="s">
        <v>97</v>
      </c>
      <c r="M52" s="120" t="s">
        <v>97</v>
      </c>
      <c r="N52" s="128" t="s">
        <v>96</v>
      </c>
      <c r="O52" s="128" t="s">
        <v>96</v>
      </c>
      <c r="P52" s="128" t="s">
        <v>96</v>
      </c>
      <c r="Q52" s="180" t="s">
        <v>97</v>
      </c>
      <c r="R52" s="16"/>
      <c r="S52" s="119" t="s">
        <v>96</v>
      </c>
      <c r="T52" s="120" t="s">
        <v>96</v>
      </c>
      <c r="U52" s="120" t="s">
        <v>97</v>
      </c>
      <c r="V52" s="128" t="s">
        <v>96</v>
      </c>
      <c r="W52" s="128" t="s">
        <v>96</v>
      </c>
      <c r="X52" s="128" t="s">
        <v>96</v>
      </c>
      <c r="Y52" s="180" t="s">
        <v>97</v>
      </c>
      <c r="Z52" s="13"/>
      <c r="AA52" s="119" t="s">
        <v>96</v>
      </c>
      <c r="AB52" s="120" t="s">
        <v>96</v>
      </c>
      <c r="AC52" s="120" t="s">
        <v>97</v>
      </c>
      <c r="AD52" s="128" t="s">
        <v>96</v>
      </c>
      <c r="AE52" s="128" t="s">
        <v>96</v>
      </c>
      <c r="AF52" s="128" t="s">
        <v>96</v>
      </c>
      <c r="AG52" s="180" t="s">
        <v>97</v>
      </c>
    </row>
    <row r="53" spans="1:33">
      <c r="B53" s="43" t="s">
        <v>76</v>
      </c>
      <c r="C53" s="121" t="s">
        <v>96</v>
      </c>
      <c r="D53" s="120">
        <v>5</v>
      </c>
      <c r="E53" s="120" t="s">
        <v>97</v>
      </c>
      <c r="F53" s="120" t="s">
        <v>97</v>
      </c>
      <c r="G53" s="120" t="s">
        <v>97</v>
      </c>
      <c r="H53" s="120" t="s">
        <v>97</v>
      </c>
      <c r="I53" s="180">
        <v>14</v>
      </c>
      <c r="J53" s="13"/>
      <c r="K53" s="121" t="s">
        <v>97</v>
      </c>
      <c r="L53" s="120" t="s">
        <v>97</v>
      </c>
      <c r="M53" s="120" t="s">
        <v>97</v>
      </c>
      <c r="N53" s="120" t="s">
        <v>97</v>
      </c>
      <c r="O53" s="120" t="s">
        <v>97</v>
      </c>
      <c r="P53" s="120" t="s">
        <v>97</v>
      </c>
      <c r="Q53" s="180">
        <v>14</v>
      </c>
      <c r="R53" s="16"/>
      <c r="S53" s="121" t="s">
        <v>97</v>
      </c>
      <c r="T53" s="120">
        <v>6</v>
      </c>
      <c r="U53" s="120" t="s">
        <v>97</v>
      </c>
      <c r="V53" s="120">
        <v>6</v>
      </c>
      <c r="W53" s="120" t="s">
        <v>97</v>
      </c>
      <c r="X53" s="120" t="s">
        <v>97</v>
      </c>
      <c r="Y53" s="180">
        <v>21</v>
      </c>
      <c r="Z53" s="13"/>
      <c r="AA53" s="121" t="s">
        <v>97</v>
      </c>
      <c r="AB53" s="120">
        <v>6</v>
      </c>
      <c r="AC53" s="120">
        <v>5</v>
      </c>
      <c r="AD53" s="120" t="s">
        <v>97</v>
      </c>
      <c r="AE53" s="120" t="s">
        <v>97</v>
      </c>
      <c r="AF53" s="120" t="s">
        <v>97</v>
      </c>
      <c r="AG53" s="180">
        <v>20</v>
      </c>
    </row>
    <row r="54" spans="1:33">
      <c r="B54" s="43" t="s">
        <v>77</v>
      </c>
      <c r="C54" s="121" t="s">
        <v>96</v>
      </c>
      <c r="D54" s="120" t="s">
        <v>97</v>
      </c>
      <c r="E54" s="128" t="s">
        <v>96</v>
      </c>
      <c r="F54" s="128" t="s">
        <v>96</v>
      </c>
      <c r="G54" s="128" t="s">
        <v>96</v>
      </c>
      <c r="H54" s="128" t="s">
        <v>96</v>
      </c>
      <c r="I54" s="180" t="s">
        <v>97</v>
      </c>
      <c r="J54" s="13"/>
      <c r="K54" s="121" t="s">
        <v>97</v>
      </c>
      <c r="L54" s="120">
        <v>9</v>
      </c>
      <c r="M54" s="128" t="s">
        <v>97</v>
      </c>
      <c r="N54" s="128" t="s">
        <v>97</v>
      </c>
      <c r="O54" s="128" t="s">
        <v>97</v>
      </c>
      <c r="P54" s="128" t="s">
        <v>96</v>
      </c>
      <c r="Q54" s="180" t="s">
        <v>96</v>
      </c>
      <c r="R54" s="15"/>
      <c r="S54" s="121" t="s">
        <v>96</v>
      </c>
      <c r="T54" s="120" t="s">
        <v>96</v>
      </c>
      <c r="U54" s="128" t="s">
        <v>96</v>
      </c>
      <c r="V54" s="128" t="s">
        <v>96</v>
      </c>
      <c r="W54" s="128" t="s">
        <v>96</v>
      </c>
      <c r="X54" s="128" t="s">
        <v>96</v>
      </c>
      <c r="Y54" s="180" t="s">
        <v>96</v>
      </c>
      <c r="Z54" s="13"/>
      <c r="AA54" s="121" t="s">
        <v>96</v>
      </c>
      <c r="AB54" s="120" t="s">
        <v>96</v>
      </c>
      <c r="AC54" s="128" t="s">
        <v>96</v>
      </c>
      <c r="AD54" s="128" t="s">
        <v>96</v>
      </c>
      <c r="AE54" s="128" t="s">
        <v>96</v>
      </c>
      <c r="AF54" s="128" t="s">
        <v>96</v>
      </c>
      <c r="AG54" s="180" t="s">
        <v>96</v>
      </c>
    </row>
    <row r="55" spans="1:33">
      <c r="B55" s="43" t="s">
        <v>78</v>
      </c>
      <c r="C55" s="119" t="s">
        <v>97</v>
      </c>
      <c r="D55" s="120">
        <v>5</v>
      </c>
      <c r="E55" s="120" t="s">
        <v>97</v>
      </c>
      <c r="F55" s="120" t="s">
        <v>97</v>
      </c>
      <c r="G55" s="128" t="s">
        <v>96</v>
      </c>
      <c r="H55" s="128" t="s">
        <v>96</v>
      </c>
      <c r="I55" s="180">
        <v>11</v>
      </c>
      <c r="J55" s="13"/>
      <c r="K55" s="119" t="s">
        <v>96</v>
      </c>
      <c r="L55" s="120" t="s">
        <v>97</v>
      </c>
      <c r="M55" s="120" t="s">
        <v>96</v>
      </c>
      <c r="N55" s="120" t="s">
        <v>96</v>
      </c>
      <c r="O55" s="128" t="s">
        <v>97</v>
      </c>
      <c r="P55" s="128" t="s">
        <v>97</v>
      </c>
      <c r="Q55" s="180">
        <v>20</v>
      </c>
      <c r="R55" s="16"/>
      <c r="S55" s="119" t="s">
        <v>96</v>
      </c>
      <c r="T55" s="120">
        <v>12</v>
      </c>
      <c r="U55" s="120" t="s">
        <v>97</v>
      </c>
      <c r="V55" s="120" t="s">
        <v>97</v>
      </c>
      <c r="W55" s="128" t="s">
        <v>96</v>
      </c>
      <c r="X55" s="128" t="s">
        <v>96</v>
      </c>
      <c r="Y55" s="180">
        <v>17</v>
      </c>
      <c r="Z55" s="13"/>
      <c r="AA55" s="119" t="s">
        <v>96</v>
      </c>
      <c r="AB55" s="120">
        <v>10</v>
      </c>
      <c r="AC55" s="120" t="s">
        <v>97</v>
      </c>
      <c r="AD55" s="120" t="s">
        <v>96</v>
      </c>
      <c r="AE55" s="128" t="s">
        <v>97</v>
      </c>
      <c r="AF55" s="128" t="s">
        <v>96</v>
      </c>
      <c r="AG55" s="180">
        <v>17</v>
      </c>
    </row>
    <row r="56" spans="1:33" s="164" customFormat="1">
      <c r="A56" s="38"/>
      <c r="B56" s="43" t="s">
        <v>79</v>
      </c>
      <c r="C56" s="121" t="s">
        <v>96</v>
      </c>
      <c r="D56" s="120" t="s">
        <v>97</v>
      </c>
      <c r="E56" s="128" t="s">
        <v>96</v>
      </c>
      <c r="F56" s="120" t="s">
        <v>97</v>
      </c>
      <c r="G56" s="120" t="s">
        <v>97</v>
      </c>
      <c r="H56" s="128" t="s">
        <v>96</v>
      </c>
      <c r="I56" s="180">
        <v>6</v>
      </c>
      <c r="J56" s="40"/>
      <c r="K56" s="121" t="s">
        <v>96</v>
      </c>
      <c r="L56" s="120" t="s">
        <v>96</v>
      </c>
      <c r="M56" s="128" t="s">
        <v>96</v>
      </c>
      <c r="N56" s="120" t="s">
        <v>97</v>
      </c>
      <c r="O56" s="120" t="s">
        <v>97</v>
      </c>
      <c r="P56" s="128" t="s">
        <v>96</v>
      </c>
      <c r="Q56" s="180">
        <v>5</v>
      </c>
      <c r="R56" s="9"/>
      <c r="S56" s="121" t="s">
        <v>96</v>
      </c>
      <c r="T56" s="120" t="s">
        <v>97</v>
      </c>
      <c r="U56" s="128" t="s">
        <v>97</v>
      </c>
      <c r="V56" s="120" t="s">
        <v>97</v>
      </c>
      <c r="W56" s="120" t="s">
        <v>97</v>
      </c>
      <c r="X56" s="128" t="s">
        <v>96</v>
      </c>
      <c r="Y56" s="180">
        <v>6</v>
      </c>
      <c r="Z56" s="40"/>
      <c r="AA56" s="121" t="s">
        <v>96</v>
      </c>
      <c r="AB56" s="120" t="s">
        <v>97</v>
      </c>
      <c r="AC56" s="128" t="s">
        <v>97</v>
      </c>
      <c r="AD56" s="120" t="s">
        <v>97</v>
      </c>
      <c r="AE56" s="120" t="s">
        <v>97</v>
      </c>
      <c r="AF56" s="128" t="s">
        <v>96</v>
      </c>
      <c r="AG56" s="180">
        <v>9</v>
      </c>
    </row>
    <row r="57" spans="1:33">
      <c r="B57" s="43" t="s">
        <v>80</v>
      </c>
      <c r="C57" s="121" t="s">
        <v>96</v>
      </c>
      <c r="D57" s="120" t="s">
        <v>97</v>
      </c>
      <c r="E57" s="128" t="s">
        <v>96</v>
      </c>
      <c r="F57" s="120" t="s">
        <v>97</v>
      </c>
      <c r="G57" s="120" t="s">
        <v>97</v>
      </c>
      <c r="H57" s="128" t="s">
        <v>96</v>
      </c>
      <c r="I57" s="180">
        <v>7</v>
      </c>
      <c r="J57" s="13"/>
      <c r="K57" s="121" t="s">
        <v>97</v>
      </c>
      <c r="L57" s="120" t="s">
        <v>97</v>
      </c>
      <c r="M57" s="128" t="s">
        <v>97</v>
      </c>
      <c r="N57" s="120" t="s">
        <v>97</v>
      </c>
      <c r="O57" s="120" t="s">
        <v>97</v>
      </c>
      <c r="P57" s="128" t="s">
        <v>97</v>
      </c>
      <c r="Q57" s="180" t="s">
        <v>97</v>
      </c>
      <c r="R57" s="15"/>
      <c r="S57" s="121" t="s">
        <v>96</v>
      </c>
      <c r="T57" s="120" t="s">
        <v>96</v>
      </c>
      <c r="U57" s="128" t="s">
        <v>96</v>
      </c>
      <c r="V57" s="120" t="s">
        <v>97</v>
      </c>
      <c r="W57" s="120" t="s">
        <v>97</v>
      </c>
      <c r="X57" s="128" t="s">
        <v>96</v>
      </c>
      <c r="Y57" s="180" t="s">
        <v>97</v>
      </c>
      <c r="Z57" s="13"/>
      <c r="AA57" s="121" t="s">
        <v>96</v>
      </c>
      <c r="AB57" s="120" t="s">
        <v>96</v>
      </c>
      <c r="AC57" s="128" t="s">
        <v>96</v>
      </c>
      <c r="AD57" s="120" t="s">
        <v>97</v>
      </c>
      <c r="AE57" s="120" t="s">
        <v>97</v>
      </c>
      <c r="AF57" s="128" t="s">
        <v>96</v>
      </c>
      <c r="AG57" s="180" t="s">
        <v>97</v>
      </c>
    </row>
    <row r="58" spans="1:33">
      <c r="B58" s="43" t="s">
        <v>81</v>
      </c>
      <c r="C58" s="119" t="s">
        <v>97</v>
      </c>
      <c r="D58" s="120">
        <v>6</v>
      </c>
      <c r="E58" s="120" t="s">
        <v>97</v>
      </c>
      <c r="F58" s="120" t="s">
        <v>97</v>
      </c>
      <c r="G58" s="120" t="s">
        <v>97</v>
      </c>
      <c r="H58" s="120" t="s">
        <v>97</v>
      </c>
      <c r="I58" s="180">
        <v>17</v>
      </c>
      <c r="J58" s="13"/>
      <c r="K58" s="119" t="s">
        <v>96</v>
      </c>
      <c r="L58" s="120" t="s">
        <v>97</v>
      </c>
      <c r="M58" s="120" t="s">
        <v>96</v>
      </c>
      <c r="N58" s="120" t="s">
        <v>97</v>
      </c>
      <c r="O58" s="120" t="s">
        <v>96</v>
      </c>
      <c r="P58" s="120" t="s">
        <v>97</v>
      </c>
      <c r="Q58" s="180">
        <v>15</v>
      </c>
      <c r="R58" s="16"/>
      <c r="S58" s="119" t="s">
        <v>97</v>
      </c>
      <c r="T58" s="120">
        <v>5</v>
      </c>
      <c r="U58" s="120" t="s">
        <v>97</v>
      </c>
      <c r="V58" s="120" t="s">
        <v>97</v>
      </c>
      <c r="W58" s="120" t="s">
        <v>97</v>
      </c>
      <c r="X58" s="120" t="s">
        <v>96</v>
      </c>
      <c r="Y58" s="180">
        <v>13</v>
      </c>
      <c r="Z58" s="13"/>
      <c r="AA58" s="119" t="s">
        <v>97</v>
      </c>
      <c r="AB58" s="120" t="s">
        <v>97</v>
      </c>
      <c r="AC58" s="120" t="s">
        <v>96</v>
      </c>
      <c r="AD58" s="120" t="s">
        <v>97</v>
      </c>
      <c r="AE58" s="120" t="s">
        <v>97</v>
      </c>
      <c r="AF58" s="120" t="s">
        <v>97</v>
      </c>
      <c r="AG58" s="180">
        <v>9</v>
      </c>
    </row>
    <row r="59" spans="1:33">
      <c r="B59" s="43" t="s">
        <v>82</v>
      </c>
      <c r="C59" s="121" t="s">
        <v>96</v>
      </c>
      <c r="D59" s="120" t="s">
        <v>97</v>
      </c>
      <c r="E59" s="120" t="s">
        <v>97</v>
      </c>
      <c r="F59" s="120" t="s">
        <v>97</v>
      </c>
      <c r="G59" s="128" t="s">
        <v>96</v>
      </c>
      <c r="H59" s="120" t="s">
        <v>97</v>
      </c>
      <c r="I59" s="180">
        <v>6</v>
      </c>
      <c r="J59" s="13"/>
      <c r="K59" s="121" t="s">
        <v>96</v>
      </c>
      <c r="L59" s="120" t="s">
        <v>97</v>
      </c>
      <c r="M59" s="120" t="s">
        <v>96</v>
      </c>
      <c r="N59" s="120" t="s">
        <v>97</v>
      </c>
      <c r="O59" s="128" t="s">
        <v>96</v>
      </c>
      <c r="P59" s="120" t="s">
        <v>96</v>
      </c>
      <c r="Q59" s="180" t="s">
        <v>97</v>
      </c>
      <c r="R59" s="15"/>
      <c r="S59" s="121" t="s">
        <v>96</v>
      </c>
      <c r="T59" s="120" t="s">
        <v>97</v>
      </c>
      <c r="U59" s="120" t="s">
        <v>97</v>
      </c>
      <c r="V59" s="120" t="s">
        <v>97</v>
      </c>
      <c r="W59" s="128" t="s">
        <v>96</v>
      </c>
      <c r="X59" s="120" t="s">
        <v>96</v>
      </c>
      <c r="Y59" s="180" t="s">
        <v>97</v>
      </c>
      <c r="Z59" s="13"/>
      <c r="AA59" s="121" t="s">
        <v>96</v>
      </c>
      <c r="AB59" s="120" t="s">
        <v>97</v>
      </c>
      <c r="AC59" s="120" t="s">
        <v>97</v>
      </c>
      <c r="AD59" s="120" t="s">
        <v>97</v>
      </c>
      <c r="AE59" s="128" t="s">
        <v>96</v>
      </c>
      <c r="AF59" s="120" t="s">
        <v>96</v>
      </c>
      <c r="AG59" s="180">
        <v>6</v>
      </c>
    </row>
    <row r="60" spans="1:33" s="149" customFormat="1">
      <c r="A60" s="1"/>
      <c r="B60" s="43" t="s">
        <v>83</v>
      </c>
      <c r="C60" s="121" t="s">
        <v>96</v>
      </c>
      <c r="D60" s="120" t="s">
        <v>97</v>
      </c>
      <c r="E60" s="128" t="s">
        <v>96</v>
      </c>
      <c r="F60" s="120" t="s">
        <v>97</v>
      </c>
      <c r="G60" s="128" t="s">
        <v>96</v>
      </c>
      <c r="H60" s="128" t="s">
        <v>96</v>
      </c>
      <c r="I60" s="180" t="s">
        <v>97</v>
      </c>
      <c r="J60" s="44"/>
      <c r="K60" s="121" t="s">
        <v>97</v>
      </c>
      <c r="L60" s="120" t="s">
        <v>96</v>
      </c>
      <c r="M60" s="128" t="s">
        <v>96</v>
      </c>
      <c r="N60" s="120" t="s">
        <v>96</v>
      </c>
      <c r="O60" s="128" t="s">
        <v>96</v>
      </c>
      <c r="P60" s="128" t="s">
        <v>96</v>
      </c>
      <c r="Q60" s="180" t="s">
        <v>97</v>
      </c>
      <c r="R60" s="15"/>
      <c r="S60" s="121" t="s">
        <v>96</v>
      </c>
      <c r="T60" s="120" t="s">
        <v>97</v>
      </c>
      <c r="U60" s="128" t="s">
        <v>96</v>
      </c>
      <c r="V60" s="120" t="s">
        <v>97</v>
      </c>
      <c r="W60" s="128" t="s">
        <v>96</v>
      </c>
      <c r="X60" s="128" t="s">
        <v>96</v>
      </c>
      <c r="Y60" s="180" t="s">
        <v>97</v>
      </c>
      <c r="Z60" s="44"/>
      <c r="AA60" s="121" t="s">
        <v>97</v>
      </c>
      <c r="AB60" s="120" t="s">
        <v>97</v>
      </c>
      <c r="AC60" s="128" t="s">
        <v>96</v>
      </c>
      <c r="AD60" s="120" t="s">
        <v>97</v>
      </c>
      <c r="AE60" s="128" t="s">
        <v>96</v>
      </c>
      <c r="AF60" s="128" t="s">
        <v>96</v>
      </c>
      <c r="AG60" s="180" t="s">
        <v>97</v>
      </c>
    </row>
    <row r="61" spans="1:33">
      <c r="B61" s="43" t="s">
        <v>84</v>
      </c>
      <c r="C61" s="119" t="s">
        <v>97</v>
      </c>
      <c r="D61" s="120" t="s">
        <v>97</v>
      </c>
      <c r="E61" s="120" t="s">
        <v>97</v>
      </c>
      <c r="F61" s="128" t="s">
        <v>96</v>
      </c>
      <c r="G61" s="128" t="s">
        <v>96</v>
      </c>
      <c r="H61" s="128" t="s">
        <v>96</v>
      </c>
      <c r="I61" s="180" t="s">
        <v>97</v>
      </c>
      <c r="J61" s="13"/>
      <c r="K61" s="119" t="s">
        <v>97</v>
      </c>
      <c r="L61" s="120" t="s">
        <v>96</v>
      </c>
      <c r="M61" s="120" t="s">
        <v>96</v>
      </c>
      <c r="N61" s="128" t="s">
        <v>96</v>
      </c>
      <c r="O61" s="128" t="s">
        <v>96</v>
      </c>
      <c r="P61" s="128" t="s">
        <v>96</v>
      </c>
      <c r="Q61" s="180" t="s">
        <v>97</v>
      </c>
      <c r="R61" s="16"/>
      <c r="S61" s="119" t="s">
        <v>96</v>
      </c>
      <c r="T61" s="120" t="s">
        <v>96</v>
      </c>
      <c r="U61" s="120" t="s">
        <v>96</v>
      </c>
      <c r="V61" s="128" t="s">
        <v>96</v>
      </c>
      <c r="W61" s="128" t="s">
        <v>96</v>
      </c>
      <c r="X61" s="128" t="s">
        <v>96</v>
      </c>
      <c r="Y61" s="180" t="s">
        <v>96</v>
      </c>
      <c r="Z61" s="13"/>
      <c r="AA61" s="119" t="s">
        <v>96</v>
      </c>
      <c r="AB61" s="120" t="s">
        <v>97</v>
      </c>
      <c r="AC61" s="120" t="s">
        <v>97</v>
      </c>
      <c r="AD61" s="128" t="s">
        <v>97</v>
      </c>
      <c r="AE61" s="128" t="s">
        <v>96</v>
      </c>
      <c r="AF61" s="128" t="s">
        <v>96</v>
      </c>
      <c r="AG61" s="180" t="s">
        <v>97</v>
      </c>
    </row>
    <row r="62" spans="1:33">
      <c r="B62" s="43" t="s">
        <v>85</v>
      </c>
      <c r="C62" s="121" t="s">
        <v>96</v>
      </c>
      <c r="D62" s="120" t="s">
        <v>97</v>
      </c>
      <c r="E62" s="128" t="s">
        <v>96</v>
      </c>
      <c r="F62" s="128" t="s">
        <v>96</v>
      </c>
      <c r="G62" s="128" t="s">
        <v>96</v>
      </c>
      <c r="H62" s="128" t="s">
        <v>96</v>
      </c>
      <c r="I62" s="180" t="s">
        <v>97</v>
      </c>
      <c r="J62" s="13"/>
      <c r="K62" s="121" t="s">
        <v>96</v>
      </c>
      <c r="L62" s="120" t="s">
        <v>96</v>
      </c>
      <c r="M62" s="128" t="s">
        <v>96</v>
      </c>
      <c r="N62" s="128" t="s">
        <v>96</v>
      </c>
      <c r="O62" s="128" t="s">
        <v>96</v>
      </c>
      <c r="P62" s="128" t="s">
        <v>96</v>
      </c>
      <c r="Q62" s="180" t="s">
        <v>96</v>
      </c>
      <c r="R62" s="15"/>
      <c r="S62" s="121" t="s">
        <v>96</v>
      </c>
      <c r="T62" s="120" t="s">
        <v>97</v>
      </c>
      <c r="U62" s="128" t="s">
        <v>96</v>
      </c>
      <c r="V62" s="128" t="s">
        <v>96</v>
      </c>
      <c r="W62" s="128" t="s">
        <v>96</v>
      </c>
      <c r="X62" s="128" t="s">
        <v>96</v>
      </c>
      <c r="Y62" s="180" t="s">
        <v>97</v>
      </c>
      <c r="Z62" s="13"/>
      <c r="AA62" s="121" t="s">
        <v>96</v>
      </c>
      <c r="AB62" s="120" t="s">
        <v>96</v>
      </c>
      <c r="AC62" s="128" t="s">
        <v>96</v>
      </c>
      <c r="AD62" s="128" t="s">
        <v>96</v>
      </c>
      <c r="AE62" s="128" t="s">
        <v>96</v>
      </c>
      <c r="AF62" s="128" t="s">
        <v>96</v>
      </c>
      <c r="AG62" s="180" t="s">
        <v>96</v>
      </c>
    </row>
    <row r="63" spans="1:33">
      <c r="B63" s="43" t="s">
        <v>86</v>
      </c>
      <c r="C63" s="119" t="s">
        <v>97</v>
      </c>
      <c r="D63" s="120" t="s">
        <v>97</v>
      </c>
      <c r="E63" s="128" t="s">
        <v>96</v>
      </c>
      <c r="F63" s="128" t="s">
        <v>96</v>
      </c>
      <c r="G63" s="128" t="s">
        <v>96</v>
      </c>
      <c r="H63" s="128" t="s">
        <v>96</v>
      </c>
      <c r="I63" s="180" t="s">
        <v>97</v>
      </c>
      <c r="J63" s="13"/>
      <c r="K63" s="119" t="s">
        <v>96</v>
      </c>
      <c r="L63" s="120" t="s">
        <v>97</v>
      </c>
      <c r="M63" s="128" t="s">
        <v>96</v>
      </c>
      <c r="N63" s="128" t="s">
        <v>96</v>
      </c>
      <c r="O63" s="128" t="s">
        <v>97</v>
      </c>
      <c r="P63" s="128" t="s">
        <v>96</v>
      </c>
      <c r="Q63" s="180" t="s">
        <v>97</v>
      </c>
      <c r="R63" s="15"/>
      <c r="S63" s="119" t="s">
        <v>97</v>
      </c>
      <c r="T63" s="120" t="s">
        <v>97</v>
      </c>
      <c r="U63" s="128" t="s">
        <v>96</v>
      </c>
      <c r="V63" s="128" t="s">
        <v>97</v>
      </c>
      <c r="W63" s="128" t="s">
        <v>96</v>
      </c>
      <c r="X63" s="128" t="s">
        <v>96</v>
      </c>
      <c r="Y63" s="180">
        <v>6</v>
      </c>
      <c r="Z63" s="13"/>
      <c r="AA63" s="119" t="s">
        <v>97</v>
      </c>
      <c r="AB63" s="120" t="s">
        <v>97</v>
      </c>
      <c r="AC63" s="128" t="s">
        <v>96</v>
      </c>
      <c r="AD63" s="128" t="s">
        <v>97</v>
      </c>
      <c r="AE63" s="128" t="s">
        <v>96</v>
      </c>
      <c r="AF63" s="128" t="s">
        <v>96</v>
      </c>
      <c r="AG63" s="180" t="s">
        <v>97</v>
      </c>
    </row>
    <row r="64" spans="1:33">
      <c r="B64" s="43" t="s">
        <v>87</v>
      </c>
      <c r="C64" s="121" t="s">
        <v>96</v>
      </c>
      <c r="D64" s="120" t="s">
        <v>97</v>
      </c>
      <c r="E64" s="128" t="s">
        <v>96</v>
      </c>
      <c r="F64" s="120" t="s">
        <v>97</v>
      </c>
      <c r="G64" s="128" t="s">
        <v>96</v>
      </c>
      <c r="H64" s="120" t="s">
        <v>97</v>
      </c>
      <c r="I64" s="180">
        <v>5</v>
      </c>
      <c r="J64" s="13"/>
      <c r="K64" s="121" t="s">
        <v>97</v>
      </c>
      <c r="L64" s="120" t="s">
        <v>97</v>
      </c>
      <c r="M64" s="128" t="s">
        <v>96</v>
      </c>
      <c r="N64" s="120" t="s">
        <v>97</v>
      </c>
      <c r="O64" s="128" t="s">
        <v>96</v>
      </c>
      <c r="P64" s="120" t="s">
        <v>97</v>
      </c>
      <c r="Q64" s="180">
        <v>5</v>
      </c>
      <c r="R64" s="16"/>
      <c r="S64" s="121" t="s">
        <v>97</v>
      </c>
      <c r="T64" s="120" t="s">
        <v>97</v>
      </c>
      <c r="U64" s="128" t="s">
        <v>96</v>
      </c>
      <c r="V64" s="120" t="s">
        <v>96</v>
      </c>
      <c r="W64" s="128" t="s">
        <v>96</v>
      </c>
      <c r="X64" s="120" t="s">
        <v>97</v>
      </c>
      <c r="Y64" s="180" t="s">
        <v>97</v>
      </c>
      <c r="Z64" s="13"/>
      <c r="AA64" s="121" t="s">
        <v>96</v>
      </c>
      <c r="AB64" s="120" t="s">
        <v>97</v>
      </c>
      <c r="AC64" s="128" t="s">
        <v>96</v>
      </c>
      <c r="AD64" s="120" t="s">
        <v>97</v>
      </c>
      <c r="AE64" s="128" t="s">
        <v>96</v>
      </c>
      <c r="AF64" s="120" t="s">
        <v>97</v>
      </c>
      <c r="AG64" s="180" t="s">
        <v>97</v>
      </c>
    </row>
    <row r="65" spans="2:33">
      <c r="B65" s="43" t="s">
        <v>88</v>
      </c>
      <c r="C65" s="121" t="s">
        <v>96</v>
      </c>
      <c r="D65" s="120" t="s">
        <v>97</v>
      </c>
      <c r="E65" s="120" t="s">
        <v>97</v>
      </c>
      <c r="F65" s="128" t="s">
        <v>96</v>
      </c>
      <c r="G65" s="128" t="s">
        <v>96</v>
      </c>
      <c r="H65" s="128" t="s">
        <v>96</v>
      </c>
      <c r="I65" s="180" t="s">
        <v>97</v>
      </c>
      <c r="J65" s="13"/>
      <c r="K65" s="121" t="s">
        <v>96</v>
      </c>
      <c r="L65" s="120" t="s">
        <v>97</v>
      </c>
      <c r="M65" s="120" t="s">
        <v>96</v>
      </c>
      <c r="N65" s="128" t="s">
        <v>96</v>
      </c>
      <c r="O65" s="128" t="s">
        <v>96</v>
      </c>
      <c r="P65" s="128" t="s">
        <v>96</v>
      </c>
      <c r="Q65" s="180" t="s">
        <v>97</v>
      </c>
      <c r="R65" s="16"/>
      <c r="S65" s="121" t="s">
        <v>96</v>
      </c>
      <c r="T65" s="120" t="s">
        <v>97</v>
      </c>
      <c r="U65" s="120" t="s">
        <v>96</v>
      </c>
      <c r="V65" s="128" t="s">
        <v>97</v>
      </c>
      <c r="W65" s="128" t="s">
        <v>96</v>
      </c>
      <c r="X65" s="128" t="s">
        <v>96</v>
      </c>
      <c r="Y65" s="180">
        <v>6</v>
      </c>
      <c r="Z65" s="13"/>
      <c r="AA65" s="121" t="s">
        <v>96</v>
      </c>
      <c r="AB65" s="120" t="s">
        <v>97</v>
      </c>
      <c r="AC65" s="120" t="s">
        <v>96</v>
      </c>
      <c r="AD65" s="128" t="s">
        <v>96</v>
      </c>
      <c r="AE65" s="128" t="s">
        <v>97</v>
      </c>
      <c r="AF65" s="128" t="s">
        <v>96</v>
      </c>
      <c r="AG65" s="180">
        <v>6</v>
      </c>
    </row>
    <row r="66" spans="2:33">
      <c r="B66" s="43" t="s">
        <v>89</v>
      </c>
      <c r="C66" s="81" t="s">
        <v>96</v>
      </c>
      <c r="D66" s="82" t="s">
        <v>96</v>
      </c>
      <c r="E66" s="82" t="s">
        <v>96</v>
      </c>
      <c r="F66" s="82" t="s">
        <v>96</v>
      </c>
      <c r="G66" s="82" t="s">
        <v>96</v>
      </c>
      <c r="H66" s="82" t="s">
        <v>96</v>
      </c>
      <c r="I66" s="180" t="s">
        <v>96</v>
      </c>
      <c r="J66" s="13"/>
      <c r="K66" s="81" t="s">
        <v>96</v>
      </c>
      <c r="L66" s="82" t="s">
        <v>96</v>
      </c>
      <c r="M66" s="82" t="s">
        <v>96</v>
      </c>
      <c r="N66" s="82" t="s">
        <v>96</v>
      </c>
      <c r="O66" s="82" t="s">
        <v>96</v>
      </c>
      <c r="P66" s="82" t="s">
        <v>96</v>
      </c>
      <c r="Q66" s="180" t="s">
        <v>96</v>
      </c>
      <c r="R66" s="15"/>
      <c r="S66" s="81" t="s">
        <v>96</v>
      </c>
      <c r="T66" s="82" t="s">
        <v>96</v>
      </c>
      <c r="U66" s="82" t="s">
        <v>96</v>
      </c>
      <c r="V66" s="82" t="s">
        <v>96</v>
      </c>
      <c r="W66" s="82" t="s">
        <v>96</v>
      </c>
      <c r="X66" s="82" t="s">
        <v>96</v>
      </c>
      <c r="Y66" s="180" t="s">
        <v>96</v>
      </c>
      <c r="Z66" s="13"/>
      <c r="AA66" s="81" t="s">
        <v>96</v>
      </c>
      <c r="AB66" s="82" t="s">
        <v>96</v>
      </c>
      <c r="AC66" s="82" t="s">
        <v>96</v>
      </c>
      <c r="AD66" s="82" t="s">
        <v>96</v>
      </c>
      <c r="AE66" s="82" t="s">
        <v>96</v>
      </c>
      <c r="AF66" s="82" t="s">
        <v>96</v>
      </c>
      <c r="AG66" s="180" t="s">
        <v>96</v>
      </c>
    </row>
    <row r="67" spans="2:33">
      <c r="B67" s="43" t="s">
        <v>90</v>
      </c>
      <c r="C67" s="405" t="s">
        <v>96</v>
      </c>
      <c r="D67" s="123" t="s">
        <v>97</v>
      </c>
      <c r="E67" s="123" t="s">
        <v>97</v>
      </c>
      <c r="F67" s="123" t="s">
        <v>97</v>
      </c>
      <c r="G67" s="123" t="s">
        <v>97</v>
      </c>
      <c r="H67" s="130" t="s">
        <v>96</v>
      </c>
      <c r="I67" s="181">
        <v>6</v>
      </c>
      <c r="J67" s="13"/>
      <c r="K67" s="405" t="s">
        <v>96</v>
      </c>
      <c r="L67" s="123" t="s">
        <v>97</v>
      </c>
      <c r="M67" s="123" t="s">
        <v>97</v>
      </c>
      <c r="N67" s="123" t="s">
        <v>97</v>
      </c>
      <c r="O67" s="123" t="s">
        <v>97</v>
      </c>
      <c r="P67" s="130" t="s">
        <v>96</v>
      </c>
      <c r="Q67" s="181">
        <v>11</v>
      </c>
      <c r="R67" s="16"/>
      <c r="S67" s="405" t="s">
        <v>97</v>
      </c>
      <c r="T67" s="123" t="s">
        <v>97</v>
      </c>
      <c r="U67" s="123" t="s">
        <v>97</v>
      </c>
      <c r="V67" s="123">
        <v>5</v>
      </c>
      <c r="W67" s="123" t="s">
        <v>96</v>
      </c>
      <c r="X67" s="130" t="s">
        <v>96</v>
      </c>
      <c r="Y67" s="181">
        <v>12</v>
      </c>
      <c r="Z67" s="13"/>
      <c r="AA67" s="405" t="s">
        <v>97</v>
      </c>
      <c r="AB67" s="123" t="s">
        <v>97</v>
      </c>
      <c r="AC67" s="123" t="s">
        <v>97</v>
      </c>
      <c r="AD67" s="123" t="s">
        <v>97</v>
      </c>
      <c r="AE67" s="123" t="s">
        <v>97</v>
      </c>
      <c r="AF67" s="130" t="s">
        <v>96</v>
      </c>
      <c r="AG67" s="181">
        <v>10</v>
      </c>
    </row>
    <row r="68" spans="2:33">
      <c r="B68" s="48"/>
      <c r="C68" s="608"/>
      <c r="D68" s="609"/>
      <c r="E68" s="609"/>
      <c r="F68" s="609"/>
      <c r="G68" s="609"/>
      <c r="H68" s="608"/>
      <c r="I68" s="609"/>
      <c r="J68" s="611"/>
      <c r="K68" s="611"/>
      <c r="L68" s="612"/>
      <c r="M68" s="614"/>
      <c r="N68" s="614"/>
    </row>
    <row r="69" spans="2:33">
      <c r="B69" s="48"/>
      <c r="C69" s="36"/>
      <c r="D69" s="36"/>
      <c r="E69" s="36"/>
      <c r="F69" s="36"/>
      <c r="G69" s="36"/>
      <c r="H69" s="36"/>
      <c r="I69" s="36"/>
      <c r="J69" s="36"/>
      <c r="K69" s="36"/>
    </row>
  </sheetData>
  <mergeCells count="8">
    <mergeCell ref="C68:G68"/>
    <mergeCell ref="H68:K68"/>
    <mergeCell ref="L68:N68"/>
    <mergeCell ref="C8:AG8"/>
    <mergeCell ref="C9:I9"/>
    <mergeCell ref="K9:Q9"/>
    <mergeCell ref="S9:Y9"/>
    <mergeCell ref="AA9:AG9"/>
  </mergeCells>
  <pageMargins left="0.7" right="0.7" top="0.75" bottom="0.75" header="0.3" footer="0.3"/>
  <pageSetup orientation="portrait" verticalDpi="0" r:id="rId1"/>
  <headerFooter>
    <oddHeader>&amp;COLCPL - Observatório de Luta Contra a Pobreza</oddHeader>
  </headerFooter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69"/>
  <sheetViews>
    <sheetView showGridLines="0" showRowColHeaders="0" zoomScaleNormal="100" workbookViewId="0">
      <pane xSplit="2" topLeftCell="C1" activePane="topRight" state="frozen"/>
      <selection pane="topRight" activeCell="C14" sqref="C14:AC14"/>
    </sheetView>
  </sheetViews>
  <sheetFormatPr defaultColWidth="12" defaultRowHeight="15"/>
  <cols>
    <col min="2" max="2" width="38" style="6" customWidth="1"/>
    <col min="3" max="8" width="10.7109375" style="6" customWidth="1"/>
    <col min="9" max="9" width="1.28515625" style="6" customWidth="1"/>
    <col min="10" max="15" width="10.7109375" style="6" customWidth="1"/>
    <col min="16" max="16" width="1.28515625" style="6" customWidth="1"/>
    <col min="17" max="22" width="10.7109375" style="6" customWidth="1"/>
    <col min="23" max="23" width="1.28515625" style="6" customWidth="1"/>
    <col min="24" max="29" width="10.7109375" style="6" customWidth="1"/>
    <col min="30" max="16384" width="12" style="6"/>
  </cols>
  <sheetData>
    <row r="1" spans="1:29" s="7" customFormat="1" ht="16.5" customHeight="1">
      <c r="A1"/>
    </row>
    <row r="2" spans="1:29" s="7" customFormat="1" ht="16.5" customHeight="1">
      <c r="A2"/>
    </row>
    <row r="3" spans="1:29" s="7" customFormat="1" ht="16.5" customHeight="1">
      <c r="A3"/>
    </row>
    <row r="4" spans="1:29" s="7" customFormat="1" ht="16.5" customHeight="1">
      <c r="A4"/>
    </row>
    <row r="5" spans="1:29" s="7" customFormat="1" ht="16.5" customHeight="1">
      <c r="A5" s="328" t="s">
        <v>11</v>
      </c>
      <c r="B5" s="331" t="s">
        <v>167</v>
      </c>
      <c r="E5" s="2"/>
      <c r="F5" s="2"/>
    </row>
    <row r="6" spans="1:29" s="7" customFormat="1" ht="12" customHeight="1">
      <c r="A6" s="328"/>
      <c r="B6" s="324" t="s">
        <v>127</v>
      </c>
      <c r="E6" s="2"/>
      <c r="F6" s="2"/>
    </row>
    <row r="7" spans="1:29" ht="15" customHeight="1">
      <c r="I7" s="8"/>
      <c r="J7" s="8"/>
      <c r="K7" s="8"/>
      <c r="L7" s="8"/>
      <c r="M7" s="8"/>
      <c r="N7" s="8"/>
    </row>
    <row r="8" spans="1:29" ht="24.95" customHeight="1">
      <c r="B8" s="8"/>
      <c r="C8" s="607" t="s">
        <v>167</v>
      </c>
      <c r="D8" s="607"/>
      <c r="E8" s="607"/>
      <c r="F8" s="607"/>
      <c r="G8" s="607"/>
      <c r="H8" s="607"/>
      <c r="I8" s="607"/>
      <c r="J8" s="607"/>
      <c r="K8" s="607"/>
      <c r="L8" s="607"/>
      <c r="M8" s="607"/>
      <c r="N8" s="607"/>
      <c r="O8" s="607"/>
      <c r="P8" s="607"/>
      <c r="Q8" s="607"/>
      <c r="R8" s="607"/>
      <c r="S8" s="607"/>
      <c r="T8" s="607"/>
      <c r="U8" s="607"/>
      <c r="V8" s="607"/>
      <c r="W8" s="607"/>
      <c r="X8" s="607"/>
      <c r="Y8" s="607"/>
      <c r="Z8" s="607"/>
      <c r="AA8" s="607"/>
      <c r="AB8" s="607"/>
      <c r="AC8" s="607"/>
    </row>
    <row r="9" spans="1:29" ht="24.95" customHeight="1">
      <c r="B9" s="12"/>
      <c r="C9" s="606" t="s">
        <v>21</v>
      </c>
      <c r="D9" s="606"/>
      <c r="E9" s="606"/>
      <c r="F9" s="606"/>
      <c r="G9" s="606"/>
      <c r="H9" s="606"/>
      <c r="I9" s="65"/>
      <c r="J9" s="606" t="s">
        <v>23</v>
      </c>
      <c r="K9" s="606"/>
      <c r="L9" s="606"/>
      <c r="M9" s="606"/>
      <c r="N9" s="606"/>
      <c r="O9" s="606"/>
      <c r="P9" s="66"/>
      <c r="Q9" s="606" t="s">
        <v>24</v>
      </c>
      <c r="R9" s="606"/>
      <c r="S9" s="606"/>
      <c r="T9" s="606"/>
      <c r="U9" s="606"/>
      <c r="V9" s="606"/>
      <c r="W9" s="65"/>
      <c r="X9" s="606" t="s">
        <v>22</v>
      </c>
      <c r="Y9" s="606"/>
      <c r="Z9" s="606"/>
      <c r="AA9" s="606"/>
      <c r="AB9" s="606"/>
      <c r="AC9" s="606"/>
    </row>
    <row r="10" spans="1:29" ht="15" customHeight="1">
      <c r="B10" s="334" t="s">
        <v>94</v>
      </c>
      <c r="C10" s="329" t="s">
        <v>28</v>
      </c>
      <c r="D10" s="329" t="s">
        <v>29</v>
      </c>
      <c r="E10" s="329" t="s">
        <v>30</v>
      </c>
      <c r="F10" s="329" t="s">
        <v>31</v>
      </c>
      <c r="G10" s="329" t="s">
        <v>32</v>
      </c>
      <c r="H10" s="329" t="s">
        <v>2</v>
      </c>
      <c r="I10" s="13"/>
      <c r="J10" s="329" t="s">
        <v>28</v>
      </c>
      <c r="K10" s="329" t="s">
        <v>29</v>
      </c>
      <c r="L10" s="329" t="s">
        <v>30</v>
      </c>
      <c r="M10" s="329" t="s">
        <v>31</v>
      </c>
      <c r="N10" s="329" t="s">
        <v>32</v>
      </c>
      <c r="O10" s="329" t="s">
        <v>2</v>
      </c>
      <c r="P10" s="14"/>
      <c r="Q10" s="329" t="s">
        <v>28</v>
      </c>
      <c r="R10" s="329" t="s">
        <v>29</v>
      </c>
      <c r="S10" s="329" t="s">
        <v>30</v>
      </c>
      <c r="T10" s="329" t="s">
        <v>31</v>
      </c>
      <c r="U10" s="329" t="s">
        <v>32</v>
      </c>
      <c r="V10" s="329" t="s">
        <v>2</v>
      </c>
      <c r="W10" s="13"/>
      <c r="X10" s="329" t="s">
        <v>28</v>
      </c>
      <c r="Y10" s="329" t="s">
        <v>29</v>
      </c>
      <c r="Z10" s="329" t="s">
        <v>30</v>
      </c>
      <c r="AA10" s="329" t="s">
        <v>31</v>
      </c>
      <c r="AB10" s="329" t="s">
        <v>32</v>
      </c>
      <c r="AC10" s="329" t="s">
        <v>2</v>
      </c>
    </row>
    <row r="11" spans="1:29">
      <c r="B11" s="3" t="s">
        <v>91</v>
      </c>
      <c r="C11" s="233">
        <f>'BM_escol. (09)'!C11/'BM_escol. (09)'!I11</f>
        <v>6.7537313432835824E-2</v>
      </c>
      <c r="D11" s="234">
        <f>'BM_escol. (09)'!D11/'BM_escol. (09)'!I11</f>
        <v>0.5357276119402985</v>
      </c>
      <c r="E11" s="234">
        <f>'BM_escol. (09)'!E11/'BM_escol. (09)'!I11</f>
        <v>0.18675373134328357</v>
      </c>
      <c r="F11" s="234">
        <f>'BM_escol. (09)'!F11/'BM_escol. (09)'!I11</f>
        <v>0.12695895522388059</v>
      </c>
      <c r="G11" s="234">
        <f>'BM_escol. (09)'!G11/'BM_escol. (09)'!I11</f>
        <v>6.8283582089552236E-2</v>
      </c>
      <c r="H11" s="235">
        <f>'BM_escol. (09)'!H11/'BM_escol. (09)'!I11</f>
        <v>1.4738805970149253E-2</v>
      </c>
      <c r="I11" s="13"/>
      <c r="J11" s="233">
        <f>'BM_escol. (09)'!K11/'BM_escol. (09)'!Q11</f>
        <v>6.4853362938292164E-2</v>
      </c>
      <c r="K11" s="234">
        <f>'BM_escol. (09)'!L11/'BM_escol. (09)'!Q11</f>
        <v>0.5297437320751226</v>
      </c>
      <c r="L11" s="234">
        <f>'BM_escol. (09)'!M11/'BM_escol. (09)'!Q11</f>
        <v>0.19622536774909796</v>
      </c>
      <c r="M11" s="234">
        <f>'BM_escol. (09)'!N11/'BM_escol. (09)'!Q11</f>
        <v>0.12850402442409103</v>
      </c>
      <c r="N11" s="234">
        <f>'BM_escol. (09)'!O11/'BM_escol. (09)'!Q11</f>
        <v>6.7536312332315662E-2</v>
      </c>
      <c r="O11" s="235">
        <f>'BM_escol. (09)'!P11/'BM_escol. (09)'!Q11</f>
        <v>1.3137200481080582E-2</v>
      </c>
      <c r="P11" s="14"/>
      <c r="Q11" s="233">
        <f>'BM_escol. (09)'!S11/'BM_escol. (09)'!Y11</f>
        <v>6.5975820379965452E-2</v>
      </c>
      <c r="R11" s="234">
        <f>'BM_escol. (09)'!T11/'BM_escol. (09)'!Y11</f>
        <v>0.52089810017271154</v>
      </c>
      <c r="S11" s="234">
        <f>'BM_escol. (09)'!U11/'BM_escol. (09)'!Y11</f>
        <v>0.19861830742659758</v>
      </c>
      <c r="T11" s="234">
        <f>'BM_escol. (09)'!V11/'BM_escol. (09)'!Y11</f>
        <v>0.13221070811744387</v>
      </c>
      <c r="U11" s="234">
        <f>'BM_escol. (09)'!W11/'BM_escol. (09)'!Y11</f>
        <v>6.7962003454231437E-2</v>
      </c>
      <c r="V11" s="235">
        <f>'BM_escol. (09)'!X11/'BM_escol. (09)'!Y11</f>
        <v>1.4335060449050087E-2</v>
      </c>
      <c r="W11" s="13"/>
      <c r="X11" s="233">
        <f>'BM_escol. (09)'!AA11/'BM_escol. (09)'!AG11</f>
        <v>6.4847595199032895E-2</v>
      </c>
      <c r="Y11" s="234">
        <f>'BM_escol. (09)'!AB11/'BM_escol. (09)'!AG11</f>
        <v>0.51368621017183314</v>
      </c>
      <c r="Z11" s="234">
        <f>'BM_escol. (09)'!AC11/'BM_escol. (09)'!AG11</f>
        <v>0.1987738537259304</v>
      </c>
      <c r="AA11" s="234">
        <f>'BM_escol. (09)'!AD11/'BM_escol. (09)'!AG11</f>
        <v>0.13401260685605734</v>
      </c>
      <c r="AB11" s="234">
        <f>'BM_escol. (09)'!AE11/'BM_escol. (09)'!AG11</f>
        <v>7.4000518089974959E-2</v>
      </c>
      <c r="AC11" s="235">
        <f>'BM_escol. (09)'!AF11/'BM_escol. (09)'!AG11</f>
        <v>1.4679215957171228E-2</v>
      </c>
    </row>
    <row r="12" spans="1:29">
      <c r="B12" s="4" t="s">
        <v>92</v>
      </c>
      <c r="C12" s="236">
        <f>'BM_escol. (09)'!C12/'BM_escol. (09)'!I12</f>
        <v>5.5266319583500201E-2</v>
      </c>
      <c r="D12" s="237">
        <f>'BM_escol. (09)'!D12/'BM_escol. (09)'!I12</f>
        <v>0.42250700841009209</v>
      </c>
      <c r="E12" s="237">
        <f>'BM_escol. (09)'!E12/'BM_escol. (09)'!I12</f>
        <v>0.19062875450540648</v>
      </c>
      <c r="F12" s="237">
        <f>'BM_escol. (09)'!F12/'BM_escol. (09)'!I12</f>
        <v>0.18261914297156587</v>
      </c>
      <c r="G12" s="237">
        <f>'BM_escol. (09)'!G12/'BM_escol. (09)'!I12</f>
        <v>0.11774128954745695</v>
      </c>
      <c r="H12" s="238">
        <f>'BM_escol. (09)'!H12/'BM_escol. (09)'!I12</f>
        <v>3.1237484981978373E-2</v>
      </c>
      <c r="I12" s="13"/>
      <c r="J12" s="236">
        <f>'BM_escol. (09)'!K12/'BM_escol. (09)'!Q12</f>
        <v>5.6020066889632104E-2</v>
      </c>
      <c r="K12" s="237">
        <f>'BM_escol. (09)'!L12/'BM_escol. (09)'!Q12</f>
        <v>0.4197324414715719</v>
      </c>
      <c r="L12" s="237">
        <f>'BM_escol. (09)'!M12/'BM_escol. (09)'!Q12</f>
        <v>0.18729096989966554</v>
      </c>
      <c r="M12" s="237">
        <f>'BM_escol. (09)'!N12/'BM_escol. (09)'!Q12</f>
        <v>0.18561872909698995</v>
      </c>
      <c r="N12" s="237">
        <f>'BM_escol. (09)'!O12/'BM_escol. (09)'!Q12</f>
        <v>0.12332775919732442</v>
      </c>
      <c r="O12" s="238">
        <f>'BM_escol. (09)'!P12/'BM_escol. (09)'!Q12</f>
        <v>2.8010033444816052E-2</v>
      </c>
      <c r="P12" s="14"/>
      <c r="Q12" s="236">
        <f>'BM_escol. (09)'!S12/'BM_escol. (09)'!Y12</f>
        <v>5.434782608695652E-2</v>
      </c>
      <c r="R12" s="237">
        <f>'BM_escol. (09)'!T12/'BM_escol. (09)'!Y12</f>
        <v>0.42552334943639292</v>
      </c>
      <c r="S12" s="237">
        <f>'BM_escol. (09)'!U12/'BM_escol. (09)'!Y12</f>
        <v>0.18880837359098229</v>
      </c>
      <c r="T12" s="237">
        <f>'BM_escol. (09)'!V12/'BM_escol. (09)'!Y12</f>
        <v>0.18558776167471819</v>
      </c>
      <c r="U12" s="237">
        <f>'BM_escol. (09)'!W12/'BM_escol. (09)'!Y12</f>
        <v>0.11956521739130435</v>
      </c>
      <c r="V12" s="238">
        <f>'BM_escol. (09)'!X12/'BM_escol. (09)'!Y12</f>
        <v>2.6167471819645734E-2</v>
      </c>
      <c r="W12" s="13"/>
      <c r="X12" s="236">
        <f>'BM_escol. (09)'!AA12/'BM_escol. (09)'!AG12</f>
        <v>5.834683954619125E-2</v>
      </c>
      <c r="Y12" s="237">
        <f>'BM_escol. (09)'!AB12/'BM_escol. (09)'!AG12</f>
        <v>0.40964343598055103</v>
      </c>
      <c r="Z12" s="237">
        <f>'BM_escol. (09)'!AC12/'BM_escol. (09)'!AG12</f>
        <v>0.1859805510534846</v>
      </c>
      <c r="AA12" s="237">
        <f>'BM_escol. (09)'!AD12/'BM_escol. (09)'!AG12</f>
        <v>0.1859805510534846</v>
      </c>
      <c r="AB12" s="237">
        <f>'BM_escol. (09)'!AE12/'BM_escol. (09)'!AG12</f>
        <v>0.1280388978930308</v>
      </c>
      <c r="AC12" s="238">
        <f>'BM_escol. (09)'!AF12/'BM_escol. (09)'!AG12</f>
        <v>3.20097244732577E-2</v>
      </c>
    </row>
    <row r="13" spans="1:29">
      <c r="B13" s="4" t="s">
        <v>93</v>
      </c>
      <c r="C13" s="236">
        <f>'BM_escol. (09)'!C13/'BM_escol. (09)'!I13</f>
        <v>5.8887677208287893E-2</v>
      </c>
      <c r="D13" s="237">
        <f>'BM_escol. (09)'!D13/'BM_escol. (09)'!I13</f>
        <v>0.41221374045801529</v>
      </c>
      <c r="E13" s="237">
        <f>'BM_escol. (09)'!E13/'BM_escol. (09)'!I13</f>
        <v>0.18920392584514723</v>
      </c>
      <c r="F13" s="237">
        <f>'BM_escol. (09)'!F13/'BM_escol. (09)'!I13</f>
        <v>0.18375136314067611</v>
      </c>
      <c r="G13" s="237">
        <f>'BM_escol. (09)'!G13/'BM_escol. (09)'!I13</f>
        <v>0.12104689203925845</v>
      </c>
      <c r="H13" s="238">
        <f>'BM_escol. (09)'!H13/'BM_escol. (09)'!I13</f>
        <v>3.4896401308615051E-2</v>
      </c>
      <c r="I13" s="13"/>
      <c r="J13" s="236">
        <f>'BM_escol. (09)'!K13/'BM_escol. (09)'!Q13</f>
        <v>5.6242969628796401E-2</v>
      </c>
      <c r="K13" s="237">
        <f>'BM_escol. (09)'!L13/'BM_escol. (09)'!Q13</f>
        <v>0.41169853768278963</v>
      </c>
      <c r="L13" s="237">
        <f>'BM_escol. (09)'!M13/'BM_escol. (09)'!Q13</f>
        <v>0.18278965129358829</v>
      </c>
      <c r="M13" s="237">
        <f>'BM_escol. (09)'!N13/'BM_escol. (09)'!Q13</f>
        <v>0.18841394825646793</v>
      </c>
      <c r="N13" s="237">
        <f>'BM_escol. (09)'!O13/'BM_escol. (09)'!Q13</f>
        <v>0.12767154105736783</v>
      </c>
      <c r="O13" s="238">
        <f>'BM_escol. (09)'!P13/'BM_escol. (09)'!Q13</f>
        <v>3.3183352080989874E-2</v>
      </c>
      <c r="P13" s="14"/>
      <c r="Q13" s="236">
        <f>'BM_escol. (09)'!S13/'BM_escol. (09)'!Y13</f>
        <v>5.1743532058492692E-2</v>
      </c>
      <c r="R13" s="237">
        <f>'BM_escol. (09)'!T13/'BM_escol. (09)'!Y13</f>
        <v>0.42182227221597302</v>
      </c>
      <c r="S13" s="237">
        <f>'BM_escol. (09)'!U13/'BM_escol. (09)'!Y13</f>
        <v>0.18053993250843645</v>
      </c>
      <c r="T13" s="237">
        <f>'BM_escol. (09)'!V13/'BM_escol. (09)'!Y13</f>
        <v>0.19010123734533182</v>
      </c>
      <c r="U13" s="237">
        <f>'BM_escol. (09)'!W13/'BM_escol. (09)'!Y13</f>
        <v>0.12542182227221596</v>
      </c>
      <c r="V13" s="238">
        <f>'BM_escol. (09)'!X13/'BM_escol. (09)'!Y13</f>
        <v>3.0371203599550055E-2</v>
      </c>
      <c r="W13" s="13"/>
      <c r="X13" s="236">
        <f>'BM_escol. (09)'!AA13/'BM_escol. (09)'!AG13</f>
        <v>5.7045065601825443E-2</v>
      </c>
      <c r="Y13" s="237">
        <f>'BM_escol. (09)'!AB13/'BM_escol. (09)'!AG13</f>
        <v>0.4130062749572162</v>
      </c>
      <c r="Z13" s="237">
        <f>'BM_escol. (09)'!AC13/'BM_escol. (09)'!AG13</f>
        <v>0.16771249286936679</v>
      </c>
      <c r="AA13" s="237">
        <f>'BM_escol. (09)'!AD13/'BM_escol. (09)'!AG13</f>
        <v>0.19281232173416998</v>
      </c>
      <c r="AB13" s="237">
        <f>'BM_escol. (09)'!AE13/'BM_escol. (09)'!AG13</f>
        <v>0.13234455219623503</v>
      </c>
      <c r="AC13" s="238">
        <f>'BM_escol. (09)'!AF13/'BM_escol. (09)'!AG13</f>
        <v>3.7079292641186534E-2</v>
      </c>
    </row>
    <row r="14" spans="1:29">
      <c r="B14" s="4" t="s">
        <v>1</v>
      </c>
      <c r="C14" s="518">
        <f>'BM_escol. (09)'!C14/'BM_escol. (09)'!I14</f>
        <v>7.1593533487297925E-2</v>
      </c>
      <c r="D14" s="519">
        <f>'BM_escol. (09)'!D14/'BM_escol. (09)'!I14</f>
        <v>0.42725173210161665</v>
      </c>
      <c r="E14" s="519">
        <f>'BM_escol. (09)'!E14/'BM_escol. (09)'!I14</f>
        <v>0.17321016166281755</v>
      </c>
      <c r="F14" s="519">
        <f>'BM_escol. (09)'!F14/'BM_escol. (09)'!I14</f>
        <v>0.17782909930715934</v>
      </c>
      <c r="G14" s="519">
        <f>'BM_escol. (09)'!G14/'BM_escol. (09)'!I14</f>
        <v>9.6997690531177835E-2</v>
      </c>
      <c r="H14" s="520">
        <f>'BM_escol. (09)'!H14/'BM_escol. (09)'!I14</f>
        <v>5.3117782909930716E-2</v>
      </c>
      <c r="I14" s="103"/>
      <c r="J14" s="518">
        <f>'BM_escol. (09)'!K14/'BM_escol. (09)'!Q14</f>
        <v>7.0512820512820512E-2</v>
      </c>
      <c r="K14" s="519">
        <f>'BM_escol. (09)'!L14/'BM_escol. (09)'!Q14</f>
        <v>0.41880341880341881</v>
      </c>
      <c r="L14" s="519">
        <f>'BM_escol. (09)'!M14/'BM_escol. (09)'!Q14</f>
        <v>0.15598290598290598</v>
      </c>
      <c r="M14" s="519">
        <f>'BM_escol. (09)'!N14/'BM_escol. (09)'!Q14</f>
        <v>0.18162393162393162</v>
      </c>
      <c r="N14" s="519">
        <f>'BM_escol. (09)'!O14/'BM_escol. (09)'!Q14</f>
        <v>0.11752136752136752</v>
      </c>
      <c r="O14" s="520">
        <f>'BM_escol. (09)'!P14/'BM_escol. (09)'!Q14</f>
        <v>5.5555555555555552E-2</v>
      </c>
      <c r="P14" s="14"/>
      <c r="Q14" s="518">
        <f>'BM_escol. (09)'!S14/'BM_escol. (09)'!Y14</f>
        <v>5.6367432150313153E-2</v>
      </c>
      <c r="R14" s="519">
        <f>'BM_escol. (09)'!T14/'BM_escol. (09)'!Y14</f>
        <v>0.44676409185803756</v>
      </c>
      <c r="S14" s="519">
        <f>'BM_escol. (09)'!U14/'BM_escol. (09)'!Y14</f>
        <v>0.14613778705636743</v>
      </c>
      <c r="T14" s="519">
        <f>'BM_escol. (09)'!V14/'BM_escol. (09)'!Y14</f>
        <v>0.19832985386221294</v>
      </c>
      <c r="U14" s="519">
        <f>'BM_escol. (09)'!W14/'BM_escol. (09)'!Y14</f>
        <v>0.11899791231732777</v>
      </c>
      <c r="V14" s="520">
        <f>'BM_escol. (09)'!X14/'BM_escol. (09)'!Y14</f>
        <v>3.3402922755741124E-2</v>
      </c>
      <c r="W14" s="103"/>
      <c r="X14" s="518">
        <f>'BM_escol. (09)'!AA14/'BM_escol. (09)'!AG14</f>
        <v>6.4073226544622428E-2</v>
      </c>
      <c r="Y14" s="519">
        <f>'BM_escol. (09)'!AB14/'BM_escol. (09)'!AG14</f>
        <v>0.43707093821510296</v>
      </c>
      <c r="Z14" s="519">
        <f>'BM_escol. (09)'!AC14/'BM_escol. (09)'!AG14</f>
        <v>0.15331807780320367</v>
      </c>
      <c r="AA14" s="519">
        <f>'BM_escol. (09)'!AD14/'BM_escol. (09)'!AG14</f>
        <v>0.17620137299771166</v>
      </c>
      <c r="AB14" s="519">
        <f>'BM_escol. (09)'!AE14/'BM_escol. (09)'!AG14</f>
        <v>0.12356979405034325</v>
      </c>
      <c r="AC14" s="520">
        <f>'BM_escol. (09)'!AF14/'BM_escol. (09)'!AG14</f>
        <v>4.5766590389016017E-2</v>
      </c>
    </row>
    <row r="15" spans="1:29">
      <c r="B15" s="43" t="s">
        <v>38</v>
      </c>
      <c r="C15" s="233" t="s">
        <v>96</v>
      </c>
      <c r="D15" s="234">
        <f>'BM_escol. (09)'!D15/'BM_escol. (09)'!I15</f>
        <v>0.40909090909090912</v>
      </c>
      <c r="E15" s="234">
        <f>'BM_escol. (09)'!E15/'BM_escol. (09)'!I15</f>
        <v>0.22727272727272727</v>
      </c>
      <c r="F15" s="234" t="s">
        <v>96</v>
      </c>
      <c r="G15" s="234" t="s">
        <v>96</v>
      </c>
      <c r="H15" s="235" t="s">
        <v>96</v>
      </c>
      <c r="I15" s="13"/>
      <c r="J15" s="233" t="s">
        <v>96</v>
      </c>
      <c r="K15" s="234">
        <f>'BM_escol. (09)'!L15/'BM_escol. (09)'!Q15</f>
        <v>0.47619047619047616</v>
      </c>
      <c r="L15" s="234" t="s">
        <v>96</v>
      </c>
      <c r="M15" s="234" t="s">
        <v>96</v>
      </c>
      <c r="N15" s="234" t="s">
        <v>96</v>
      </c>
      <c r="O15" s="235" t="s">
        <v>96</v>
      </c>
      <c r="P15" s="16"/>
      <c r="Q15" s="233" t="s">
        <v>96</v>
      </c>
      <c r="R15" s="234">
        <f>'BM_escol. (09)'!T15/'BM_escol. (09)'!Y15</f>
        <v>0.56521739130434778</v>
      </c>
      <c r="S15" s="234">
        <f>'BM_escol. (09)'!U15/'BM_escol. (09)'!Y15</f>
        <v>0.21739130434782608</v>
      </c>
      <c r="T15" s="234" t="s">
        <v>96</v>
      </c>
      <c r="U15" s="234" t="s">
        <v>96</v>
      </c>
      <c r="V15" s="235" t="s">
        <v>96</v>
      </c>
      <c r="W15" s="13"/>
      <c r="X15" s="233" t="s">
        <v>96</v>
      </c>
      <c r="Y15" s="234">
        <f>'BM_escol. (09)'!AB15/'BM_escol. (09)'!AG15</f>
        <v>0.52</v>
      </c>
      <c r="Z15" s="234">
        <f>'BM_escol. (09)'!AC15/'BM_escol. (09)'!AG15</f>
        <v>0.2</v>
      </c>
      <c r="AA15" s="234" t="s">
        <v>96</v>
      </c>
      <c r="AB15" s="234" t="s">
        <v>96</v>
      </c>
      <c r="AC15" s="235" t="s">
        <v>96</v>
      </c>
    </row>
    <row r="16" spans="1:29">
      <c r="B16" s="43" t="s">
        <v>39</v>
      </c>
      <c r="C16" s="236" t="s">
        <v>96</v>
      </c>
      <c r="D16" s="237">
        <f>'BM_escol. (09)'!D16/'BM_escol. (09)'!I16</f>
        <v>0.38461538461538464</v>
      </c>
      <c r="E16" s="237" t="s">
        <v>96</v>
      </c>
      <c r="F16" s="237" t="s">
        <v>96</v>
      </c>
      <c r="G16" s="237" t="s">
        <v>96</v>
      </c>
      <c r="H16" s="238" t="s">
        <v>96</v>
      </c>
      <c r="I16" s="13"/>
      <c r="J16" s="236" t="s">
        <v>96</v>
      </c>
      <c r="K16" s="237" t="s">
        <v>96</v>
      </c>
      <c r="L16" s="237" t="s">
        <v>96</v>
      </c>
      <c r="M16" s="237" t="s">
        <v>96</v>
      </c>
      <c r="N16" s="237" t="s">
        <v>96</v>
      </c>
      <c r="O16" s="238" t="s">
        <v>96</v>
      </c>
      <c r="P16" s="16"/>
      <c r="Q16" s="236" t="s">
        <v>96</v>
      </c>
      <c r="R16" s="237" t="s">
        <v>96</v>
      </c>
      <c r="S16" s="237" t="s">
        <v>96</v>
      </c>
      <c r="T16" s="237" t="s">
        <v>96</v>
      </c>
      <c r="U16" s="237" t="s">
        <v>96</v>
      </c>
      <c r="V16" s="238" t="s">
        <v>96</v>
      </c>
      <c r="W16" s="13"/>
      <c r="X16" s="236" t="s">
        <v>96</v>
      </c>
      <c r="Y16" s="237">
        <f>'BM_escol. (09)'!AB16/'BM_escol. (09)'!AG16</f>
        <v>0.35714285714285715</v>
      </c>
      <c r="Z16" s="237" t="s">
        <v>96</v>
      </c>
      <c r="AA16" s="237" t="s">
        <v>96</v>
      </c>
      <c r="AB16" s="237" t="s">
        <v>96</v>
      </c>
      <c r="AC16" s="238" t="s">
        <v>96</v>
      </c>
    </row>
    <row r="17" spans="2:29">
      <c r="B17" s="43" t="s">
        <v>40</v>
      </c>
      <c r="C17" s="236" t="s">
        <v>96</v>
      </c>
      <c r="D17" s="237" t="s">
        <v>96</v>
      </c>
      <c r="E17" s="237" t="s">
        <v>96</v>
      </c>
      <c r="F17" s="237" t="s">
        <v>96</v>
      </c>
      <c r="G17" s="237" t="s">
        <v>96</v>
      </c>
      <c r="H17" s="238" t="s">
        <v>96</v>
      </c>
      <c r="I17" s="13"/>
      <c r="J17" s="236" t="s">
        <v>96</v>
      </c>
      <c r="K17" s="237" t="s">
        <v>96</v>
      </c>
      <c r="L17" s="237">
        <f>'BM_escol. (09)'!M17/'BM_escol. (09)'!Q17</f>
        <v>0.41666666666666669</v>
      </c>
      <c r="M17" s="237" t="s">
        <v>96</v>
      </c>
      <c r="N17" s="237" t="s">
        <v>96</v>
      </c>
      <c r="O17" s="238" t="s">
        <v>96</v>
      </c>
      <c r="P17" s="16"/>
      <c r="Q17" s="236" t="s">
        <v>96</v>
      </c>
      <c r="R17" s="237" t="s">
        <v>96</v>
      </c>
      <c r="S17" s="237" t="s">
        <v>96</v>
      </c>
      <c r="T17" s="237" t="s">
        <v>96</v>
      </c>
      <c r="U17" s="237" t="s">
        <v>96</v>
      </c>
      <c r="V17" s="238" t="s">
        <v>96</v>
      </c>
      <c r="W17" s="13"/>
      <c r="X17" s="236" t="s">
        <v>96</v>
      </c>
      <c r="Y17" s="237" t="s">
        <v>96</v>
      </c>
      <c r="Z17" s="237" t="s">
        <v>96</v>
      </c>
      <c r="AA17" s="237" t="s">
        <v>96</v>
      </c>
      <c r="AB17" s="237" t="s">
        <v>96</v>
      </c>
      <c r="AC17" s="238" t="s">
        <v>96</v>
      </c>
    </row>
    <row r="18" spans="2:29">
      <c r="B18" s="43" t="s">
        <v>41</v>
      </c>
      <c r="C18" s="236" t="s">
        <v>96</v>
      </c>
      <c r="D18" s="237" t="s">
        <v>96</v>
      </c>
      <c r="E18" s="237" t="s">
        <v>96</v>
      </c>
      <c r="F18" s="237" t="s">
        <v>96</v>
      </c>
      <c r="G18" s="237" t="s">
        <v>96</v>
      </c>
      <c r="H18" s="238" t="s">
        <v>96</v>
      </c>
      <c r="I18" s="13"/>
      <c r="J18" s="236" t="s">
        <v>96</v>
      </c>
      <c r="K18" s="237" t="s">
        <v>96</v>
      </c>
      <c r="L18" s="237" t="s">
        <v>96</v>
      </c>
      <c r="M18" s="237" t="s">
        <v>96</v>
      </c>
      <c r="N18" s="237" t="s">
        <v>96</v>
      </c>
      <c r="O18" s="238" t="s">
        <v>96</v>
      </c>
      <c r="P18" s="15"/>
      <c r="Q18" s="236" t="s">
        <v>96</v>
      </c>
      <c r="R18" s="237" t="s">
        <v>96</v>
      </c>
      <c r="S18" s="237" t="s">
        <v>96</v>
      </c>
      <c r="T18" s="237" t="s">
        <v>96</v>
      </c>
      <c r="U18" s="237" t="s">
        <v>96</v>
      </c>
      <c r="V18" s="238" t="s">
        <v>96</v>
      </c>
      <c r="W18" s="13"/>
      <c r="X18" s="236" t="s">
        <v>96</v>
      </c>
      <c r="Y18" s="237" t="s">
        <v>96</v>
      </c>
      <c r="Z18" s="237" t="s">
        <v>96</v>
      </c>
      <c r="AA18" s="237" t="s">
        <v>96</v>
      </c>
      <c r="AB18" s="237" t="s">
        <v>96</v>
      </c>
      <c r="AC18" s="238" t="s">
        <v>96</v>
      </c>
    </row>
    <row r="19" spans="2:29">
      <c r="B19" s="43" t="s">
        <v>42</v>
      </c>
      <c r="C19" s="236" t="s">
        <v>96</v>
      </c>
      <c r="D19" s="237" t="s">
        <v>96</v>
      </c>
      <c r="E19" s="237" t="s">
        <v>96</v>
      </c>
      <c r="F19" s="237" t="s">
        <v>96</v>
      </c>
      <c r="G19" s="237" t="s">
        <v>96</v>
      </c>
      <c r="H19" s="238" t="s">
        <v>96</v>
      </c>
      <c r="I19" s="13"/>
      <c r="J19" s="236" t="s">
        <v>96</v>
      </c>
      <c r="K19" s="237">
        <f>'BM_escol. (09)'!L19/'BM_escol. (09)'!Q19</f>
        <v>0.46153846153846156</v>
      </c>
      <c r="L19" s="237" t="s">
        <v>96</v>
      </c>
      <c r="M19" s="237" t="s">
        <v>96</v>
      </c>
      <c r="N19" s="237" t="s">
        <v>96</v>
      </c>
      <c r="O19" s="238" t="s">
        <v>96</v>
      </c>
      <c r="P19" s="16"/>
      <c r="Q19" s="236" t="s">
        <v>96</v>
      </c>
      <c r="R19" s="237">
        <f>'BM_escol. (09)'!T19/'BM_escol. (09)'!Y19</f>
        <v>0.58333333333333337</v>
      </c>
      <c r="S19" s="237" t="s">
        <v>96</v>
      </c>
      <c r="T19" s="237" t="s">
        <v>96</v>
      </c>
      <c r="U19" s="237" t="s">
        <v>96</v>
      </c>
      <c r="V19" s="238" t="s">
        <v>96</v>
      </c>
      <c r="W19" s="13"/>
      <c r="X19" s="236" t="s">
        <v>96</v>
      </c>
      <c r="Y19" s="237">
        <f>'BM_escol. (09)'!AB19/'BM_escol. (09)'!AG19</f>
        <v>0.72727272727272729</v>
      </c>
      <c r="Z19" s="237" t="s">
        <v>96</v>
      </c>
      <c r="AA19" s="237" t="s">
        <v>96</v>
      </c>
      <c r="AB19" s="237" t="s">
        <v>96</v>
      </c>
      <c r="AC19" s="238" t="s">
        <v>96</v>
      </c>
    </row>
    <row r="20" spans="2:29">
      <c r="B20" s="43" t="s">
        <v>43</v>
      </c>
      <c r="C20" s="236" t="s">
        <v>96</v>
      </c>
      <c r="D20" s="237" t="s">
        <v>96</v>
      </c>
      <c r="E20" s="237" t="s">
        <v>96</v>
      </c>
      <c r="F20" s="237" t="s">
        <v>96</v>
      </c>
      <c r="G20" s="237" t="s">
        <v>96</v>
      </c>
      <c r="H20" s="238" t="s">
        <v>96</v>
      </c>
      <c r="I20" s="13"/>
      <c r="J20" s="236" t="s">
        <v>96</v>
      </c>
      <c r="K20" s="237" t="s">
        <v>96</v>
      </c>
      <c r="L20" s="237" t="s">
        <v>96</v>
      </c>
      <c r="M20" s="237" t="s">
        <v>96</v>
      </c>
      <c r="N20" s="237" t="s">
        <v>96</v>
      </c>
      <c r="O20" s="238" t="s">
        <v>96</v>
      </c>
      <c r="P20" s="16"/>
      <c r="Q20" s="236" t="s">
        <v>96</v>
      </c>
      <c r="R20" s="237" t="s">
        <v>96</v>
      </c>
      <c r="S20" s="237" t="s">
        <v>96</v>
      </c>
      <c r="T20" s="237" t="s">
        <v>96</v>
      </c>
      <c r="U20" s="237" t="s">
        <v>96</v>
      </c>
      <c r="V20" s="238" t="s">
        <v>96</v>
      </c>
      <c r="W20" s="13"/>
      <c r="X20" s="236" t="s">
        <v>96</v>
      </c>
      <c r="Y20" s="237" t="s">
        <v>96</v>
      </c>
      <c r="Z20" s="237" t="s">
        <v>96</v>
      </c>
      <c r="AA20" s="237" t="s">
        <v>96</v>
      </c>
      <c r="AB20" s="237" t="s">
        <v>96</v>
      </c>
      <c r="AC20" s="238" t="s">
        <v>96</v>
      </c>
    </row>
    <row r="21" spans="2:29">
      <c r="B21" s="43" t="s">
        <v>44</v>
      </c>
      <c r="C21" s="236" t="s">
        <v>96</v>
      </c>
      <c r="D21" s="237">
        <f>'BM_escol. (09)'!D21/'BM_escol. (09)'!I21</f>
        <v>0.5</v>
      </c>
      <c r="E21" s="237" t="s">
        <v>96</v>
      </c>
      <c r="F21" s="237">
        <f>'BM_escol. (09)'!F21/'BM_escol. (09)'!I21</f>
        <v>0.31818181818181818</v>
      </c>
      <c r="G21" s="237" t="s">
        <v>96</v>
      </c>
      <c r="H21" s="238" t="s">
        <v>96</v>
      </c>
      <c r="I21" s="13"/>
      <c r="J21" s="236" t="s">
        <v>96</v>
      </c>
      <c r="K21" s="237">
        <f>'BM_escol. (09)'!L21/'BM_escol. (09)'!Q21</f>
        <v>0.5</v>
      </c>
      <c r="L21" s="237" t="s">
        <v>96</v>
      </c>
      <c r="M21" s="237">
        <f>'BM_escol. (09)'!N21/'BM_escol. (09)'!Q21</f>
        <v>0.29166666666666669</v>
      </c>
      <c r="N21" s="237" t="s">
        <v>96</v>
      </c>
      <c r="O21" s="238" t="s">
        <v>96</v>
      </c>
      <c r="P21" s="16"/>
      <c r="Q21" s="236" t="s">
        <v>96</v>
      </c>
      <c r="R21" s="237">
        <f>'BM_escol. (09)'!T21/'BM_escol. (09)'!Y21</f>
        <v>0.59259259259259256</v>
      </c>
      <c r="S21" s="237" t="s">
        <v>96</v>
      </c>
      <c r="T21" s="237">
        <f>'BM_escol. (09)'!V21/'BM_escol. (09)'!Y21</f>
        <v>0.22222222222222221</v>
      </c>
      <c r="U21" s="237" t="s">
        <v>96</v>
      </c>
      <c r="V21" s="238" t="s">
        <v>96</v>
      </c>
      <c r="W21" s="13"/>
      <c r="X21" s="236" t="s">
        <v>96</v>
      </c>
      <c r="Y21" s="237">
        <f>'BM_escol. (09)'!AB21/'BM_escol. (09)'!AG21</f>
        <v>0.63157894736842102</v>
      </c>
      <c r="Z21" s="237" t="s">
        <v>96</v>
      </c>
      <c r="AA21" s="237" t="s">
        <v>96</v>
      </c>
      <c r="AB21" s="237" t="s">
        <v>96</v>
      </c>
      <c r="AC21" s="238" t="s">
        <v>96</v>
      </c>
    </row>
    <row r="22" spans="2:29">
      <c r="B22" s="43" t="s">
        <v>45</v>
      </c>
      <c r="C22" s="236" t="s">
        <v>96</v>
      </c>
      <c r="D22" s="237">
        <f>'BM_escol. (09)'!D22/'BM_escol. (09)'!I22</f>
        <v>0.40740740740740738</v>
      </c>
      <c r="E22" s="237">
        <f>'BM_escol. (09)'!E22/'BM_escol. (09)'!I22</f>
        <v>0.18518518518518517</v>
      </c>
      <c r="F22" s="237">
        <f>'BM_escol. (09)'!F22/'BM_escol. (09)'!I22</f>
        <v>0.22222222222222221</v>
      </c>
      <c r="G22" s="237" t="s">
        <v>96</v>
      </c>
      <c r="H22" s="238" t="s">
        <v>96</v>
      </c>
      <c r="I22" s="13"/>
      <c r="J22" s="236" t="s">
        <v>96</v>
      </c>
      <c r="K22" s="237">
        <f>'BM_escol. (09)'!L22/'BM_escol. (09)'!Q22</f>
        <v>0.41935483870967744</v>
      </c>
      <c r="L22" s="237">
        <f>'BM_escol. (09)'!M22/'BM_escol. (09)'!Q22</f>
        <v>0.16129032258064516</v>
      </c>
      <c r="M22" s="237">
        <f>'BM_escol. (09)'!N22/'BM_escol. (09)'!Q22</f>
        <v>0.22580645161290322</v>
      </c>
      <c r="N22" s="237" t="s">
        <v>96</v>
      </c>
      <c r="O22" s="238" t="s">
        <v>96</v>
      </c>
      <c r="P22" s="16"/>
      <c r="Q22" s="236" t="s">
        <v>96</v>
      </c>
      <c r="R22" s="237">
        <f>'BM_escol. (09)'!T22/'BM_escol. (09)'!Y22</f>
        <v>0.48571428571428571</v>
      </c>
      <c r="S22" s="237">
        <f>'BM_escol. (09)'!U22/'BM_escol. (09)'!Y22</f>
        <v>0.17142857142857143</v>
      </c>
      <c r="T22" s="237">
        <f>'BM_escol. (09)'!V22/'BM_escol. (09)'!Y22</f>
        <v>0.25714285714285712</v>
      </c>
      <c r="U22" s="237" t="s">
        <v>96</v>
      </c>
      <c r="V22" s="238" t="s">
        <v>96</v>
      </c>
      <c r="W22" s="13"/>
      <c r="X22" s="236" t="s">
        <v>96</v>
      </c>
      <c r="Y22" s="237">
        <f>'BM_escol. (09)'!AB22/'BM_escol. (09)'!AG22</f>
        <v>0.41176470588235292</v>
      </c>
      <c r="Z22" s="237">
        <f>'BM_escol. (09)'!AC22/'BM_escol. (09)'!AG22</f>
        <v>0.14705882352941177</v>
      </c>
      <c r="AA22" s="237">
        <f>'BM_escol. (09)'!AD22/'BM_escol. (09)'!AG22</f>
        <v>0.26470588235294118</v>
      </c>
      <c r="AB22" s="237" t="s">
        <v>96</v>
      </c>
      <c r="AC22" s="238" t="s">
        <v>96</v>
      </c>
    </row>
    <row r="23" spans="2:29">
      <c r="B23" s="43" t="s">
        <v>46</v>
      </c>
      <c r="C23" s="236" t="s">
        <v>96</v>
      </c>
      <c r="D23" s="237" t="s">
        <v>96</v>
      </c>
      <c r="E23" s="237" t="s">
        <v>96</v>
      </c>
      <c r="F23" s="237" t="s">
        <v>96</v>
      </c>
      <c r="G23" s="237" t="s">
        <v>96</v>
      </c>
      <c r="H23" s="238" t="s">
        <v>96</v>
      </c>
      <c r="I23" s="13"/>
      <c r="J23" s="236" t="s">
        <v>96</v>
      </c>
      <c r="K23" s="237" t="s">
        <v>96</v>
      </c>
      <c r="L23" s="237" t="s">
        <v>96</v>
      </c>
      <c r="M23" s="237" t="s">
        <v>96</v>
      </c>
      <c r="N23" s="237" t="s">
        <v>96</v>
      </c>
      <c r="O23" s="238" t="s">
        <v>96</v>
      </c>
      <c r="P23" s="15"/>
      <c r="Q23" s="236" t="s">
        <v>96</v>
      </c>
      <c r="R23" s="237" t="s">
        <v>96</v>
      </c>
      <c r="S23" s="237" t="s">
        <v>96</v>
      </c>
      <c r="T23" s="237" t="s">
        <v>96</v>
      </c>
      <c r="U23" s="237" t="s">
        <v>96</v>
      </c>
      <c r="V23" s="238" t="s">
        <v>96</v>
      </c>
      <c r="W23" s="13"/>
      <c r="X23" s="236" t="s">
        <v>96</v>
      </c>
      <c r="Y23" s="237">
        <f>'BM_escol. (09)'!AB23/'BM_escol. (09)'!AG23</f>
        <v>0.7142857142857143</v>
      </c>
      <c r="Z23" s="237" t="s">
        <v>96</v>
      </c>
      <c r="AA23" s="237" t="s">
        <v>96</v>
      </c>
      <c r="AB23" s="237" t="s">
        <v>96</v>
      </c>
      <c r="AC23" s="238" t="s">
        <v>96</v>
      </c>
    </row>
    <row r="24" spans="2:29">
      <c r="B24" s="43" t="s">
        <v>47</v>
      </c>
      <c r="C24" s="236" t="s">
        <v>96</v>
      </c>
      <c r="D24" s="237">
        <f>'BM_escol. (09)'!D24/'BM_escol. (09)'!I24</f>
        <v>0.48</v>
      </c>
      <c r="E24" s="237">
        <f>'BM_escol. (09)'!E24/'BM_escol. (09)'!I24</f>
        <v>0.28000000000000003</v>
      </c>
      <c r="F24" s="237" t="s">
        <v>96</v>
      </c>
      <c r="G24" s="237" t="s">
        <v>96</v>
      </c>
      <c r="H24" s="238" t="s">
        <v>96</v>
      </c>
      <c r="I24" s="13"/>
      <c r="J24" s="236" t="s">
        <v>96</v>
      </c>
      <c r="K24" s="237">
        <f>'BM_escol. (09)'!L24/'BM_escol. (09)'!Q24</f>
        <v>0.45</v>
      </c>
      <c r="L24" s="237">
        <f>'BM_escol. (09)'!M24/'BM_escol. (09)'!Q24</f>
        <v>0.3</v>
      </c>
      <c r="M24" s="237" t="s">
        <v>96</v>
      </c>
      <c r="N24" s="237" t="s">
        <v>96</v>
      </c>
      <c r="O24" s="238" t="s">
        <v>96</v>
      </c>
      <c r="P24" s="16"/>
      <c r="Q24" s="236" t="s">
        <v>96</v>
      </c>
      <c r="R24" s="237">
        <f>'BM_escol. (09)'!T24/'BM_escol. (09)'!Y24</f>
        <v>0.53333333333333333</v>
      </c>
      <c r="S24" s="237" t="s">
        <v>96</v>
      </c>
      <c r="T24" s="237" t="s">
        <v>96</v>
      </c>
      <c r="U24" s="237" t="s">
        <v>96</v>
      </c>
      <c r="V24" s="238" t="s">
        <v>96</v>
      </c>
      <c r="W24" s="13"/>
      <c r="X24" s="236" t="s">
        <v>96</v>
      </c>
      <c r="Y24" s="237">
        <f>'BM_escol. (09)'!AB24/'BM_escol. (09)'!AG24</f>
        <v>0.4</v>
      </c>
      <c r="Z24" s="237" t="s">
        <v>96</v>
      </c>
      <c r="AA24" s="237" t="s">
        <v>96</v>
      </c>
      <c r="AB24" s="237" t="s">
        <v>96</v>
      </c>
      <c r="AC24" s="238" t="s">
        <v>96</v>
      </c>
    </row>
    <row r="25" spans="2:29">
      <c r="B25" s="43" t="s">
        <v>48</v>
      </c>
      <c r="C25" s="236" t="s">
        <v>96</v>
      </c>
      <c r="D25" s="237">
        <f>'BM_escol. (09)'!D25/'BM_escol. (09)'!I25</f>
        <v>0.5625</v>
      </c>
      <c r="E25" s="237" t="s">
        <v>96</v>
      </c>
      <c r="F25" s="237" t="s">
        <v>96</v>
      </c>
      <c r="G25" s="237" t="s">
        <v>96</v>
      </c>
      <c r="H25" s="238" t="s">
        <v>96</v>
      </c>
      <c r="I25" s="13"/>
      <c r="J25" s="236" t="s">
        <v>96</v>
      </c>
      <c r="K25" s="237">
        <f>'BM_escol. (09)'!L25/'BM_escol. (09)'!Q25</f>
        <v>0.45454545454545453</v>
      </c>
      <c r="L25" s="237" t="s">
        <v>96</v>
      </c>
      <c r="M25" s="237" t="s">
        <v>96</v>
      </c>
      <c r="N25" s="237" t="s">
        <v>96</v>
      </c>
      <c r="O25" s="238" t="s">
        <v>96</v>
      </c>
      <c r="P25" s="16"/>
      <c r="Q25" s="236" t="s">
        <v>96</v>
      </c>
      <c r="R25" s="237">
        <f>'BM_escol. (09)'!T25/'BM_escol. (09)'!Y25</f>
        <v>0.46153846153846156</v>
      </c>
      <c r="S25" s="237" t="s">
        <v>96</v>
      </c>
      <c r="T25" s="237" t="s">
        <v>96</v>
      </c>
      <c r="U25" s="237" t="s">
        <v>96</v>
      </c>
      <c r="V25" s="238" t="s">
        <v>96</v>
      </c>
      <c r="W25" s="13"/>
      <c r="X25" s="236" t="s">
        <v>96</v>
      </c>
      <c r="Y25" s="237" t="s">
        <v>96</v>
      </c>
      <c r="Z25" s="237" t="s">
        <v>96</v>
      </c>
      <c r="AA25" s="237" t="s">
        <v>96</v>
      </c>
      <c r="AB25" s="237" t="s">
        <v>96</v>
      </c>
      <c r="AC25" s="238" t="s">
        <v>96</v>
      </c>
    </row>
    <row r="26" spans="2:29">
      <c r="B26" s="43" t="s">
        <v>49</v>
      </c>
      <c r="C26" s="236" t="s">
        <v>96</v>
      </c>
      <c r="D26" s="237" t="s">
        <v>96</v>
      </c>
      <c r="E26" s="237" t="s">
        <v>96</v>
      </c>
      <c r="F26" s="237" t="s">
        <v>96</v>
      </c>
      <c r="G26" s="237" t="s">
        <v>96</v>
      </c>
      <c r="H26" s="238" t="s">
        <v>96</v>
      </c>
      <c r="I26" s="13"/>
      <c r="J26" s="236" t="s">
        <v>96</v>
      </c>
      <c r="K26" s="237" t="s">
        <v>96</v>
      </c>
      <c r="L26" s="237" t="s">
        <v>96</v>
      </c>
      <c r="M26" s="237" t="s">
        <v>96</v>
      </c>
      <c r="N26" s="237" t="s">
        <v>96</v>
      </c>
      <c r="O26" s="238" t="s">
        <v>96</v>
      </c>
      <c r="P26" s="15"/>
      <c r="Q26" s="236" t="s">
        <v>96</v>
      </c>
      <c r="R26" s="237" t="s">
        <v>96</v>
      </c>
      <c r="S26" s="237" t="s">
        <v>96</v>
      </c>
      <c r="T26" s="237" t="s">
        <v>96</v>
      </c>
      <c r="U26" s="237" t="s">
        <v>96</v>
      </c>
      <c r="V26" s="238" t="s">
        <v>96</v>
      </c>
      <c r="W26" s="13"/>
      <c r="X26" s="236" t="s">
        <v>96</v>
      </c>
      <c r="Y26" s="237" t="s">
        <v>96</v>
      </c>
      <c r="Z26" s="237" t="s">
        <v>96</v>
      </c>
      <c r="AA26" s="237" t="s">
        <v>96</v>
      </c>
      <c r="AB26" s="237" t="s">
        <v>96</v>
      </c>
      <c r="AC26" s="238" t="s">
        <v>96</v>
      </c>
    </row>
    <row r="27" spans="2:29">
      <c r="B27" s="43" t="s">
        <v>50</v>
      </c>
      <c r="C27" s="236" t="s">
        <v>96</v>
      </c>
      <c r="D27" s="237">
        <f>'BM_escol. (09)'!D27/'BM_escol. (09)'!I27</f>
        <v>0.5</v>
      </c>
      <c r="E27" s="237" t="s">
        <v>96</v>
      </c>
      <c r="F27" s="237" t="s">
        <v>96</v>
      </c>
      <c r="G27" s="237" t="s">
        <v>96</v>
      </c>
      <c r="H27" s="238" t="s">
        <v>96</v>
      </c>
      <c r="I27" s="13"/>
      <c r="J27" s="236" t="s">
        <v>96</v>
      </c>
      <c r="K27" s="237">
        <f>'BM_escol. (09)'!L27/'BM_escol. (09)'!Q27</f>
        <v>0.5</v>
      </c>
      <c r="L27" s="237" t="s">
        <v>96</v>
      </c>
      <c r="M27" s="237" t="s">
        <v>96</v>
      </c>
      <c r="N27" s="237" t="s">
        <v>96</v>
      </c>
      <c r="O27" s="238" t="s">
        <v>96</v>
      </c>
      <c r="P27" s="16"/>
      <c r="Q27" s="236" t="s">
        <v>96</v>
      </c>
      <c r="R27" s="237" t="s">
        <v>96</v>
      </c>
      <c r="S27" s="237" t="s">
        <v>96</v>
      </c>
      <c r="T27" s="237" t="s">
        <v>96</v>
      </c>
      <c r="U27" s="237" t="s">
        <v>96</v>
      </c>
      <c r="V27" s="238" t="s">
        <v>96</v>
      </c>
      <c r="W27" s="13"/>
      <c r="X27" s="236" t="s">
        <v>96</v>
      </c>
      <c r="Y27" s="237" t="s">
        <v>96</v>
      </c>
      <c r="Z27" s="237" t="s">
        <v>96</v>
      </c>
      <c r="AA27" s="237" t="s">
        <v>96</v>
      </c>
      <c r="AB27" s="237" t="s">
        <v>96</v>
      </c>
      <c r="AC27" s="238" t="s">
        <v>96</v>
      </c>
    </row>
    <row r="28" spans="2:29">
      <c r="B28" s="43" t="s">
        <v>51</v>
      </c>
      <c r="C28" s="236" t="s">
        <v>96</v>
      </c>
      <c r="D28" s="237" t="s">
        <v>96</v>
      </c>
      <c r="E28" s="237" t="s">
        <v>96</v>
      </c>
      <c r="F28" s="237" t="s">
        <v>96</v>
      </c>
      <c r="G28" s="237" t="s">
        <v>96</v>
      </c>
      <c r="H28" s="238" t="s">
        <v>96</v>
      </c>
      <c r="I28" s="13"/>
      <c r="J28" s="236" t="s">
        <v>96</v>
      </c>
      <c r="K28" s="237" t="s">
        <v>96</v>
      </c>
      <c r="L28" s="237" t="s">
        <v>96</v>
      </c>
      <c r="M28" s="237" t="s">
        <v>96</v>
      </c>
      <c r="N28" s="237" t="s">
        <v>96</v>
      </c>
      <c r="O28" s="238" t="s">
        <v>96</v>
      </c>
      <c r="P28" s="16"/>
      <c r="Q28" s="236" t="s">
        <v>96</v>
      </c>
      <c r="R28" s="237" t="s">
        <v>96</v>
      </c>
      <c r="S28" s="237" t="s">
        <v>96</v>
      </c>
      <c r="T28" s="237" t="s">
        <v>96</v>
      </c>
      <c r="U28" s="237" t="s">
        <v>96</v>
      </c>
      <c r="V28" s="238" t="s">
        <v>96</v>
      </c>
      <c r="W28" s="13"/>
      <c r="X28" s="236" t="s">
        <v>96</v>
      </c>
      <c r="Y28" s="237" t="s">
        <v>96</v>
      </c>
      <c r="Z28" s="237" t="s">
        <v>96</v>
      </c>
      <c r="AA28" s="237" t="s">
        <v>96</v>
      </c>
      <c r="AB28" s="237" t="s">
        <v>96</v>
      </c>
      <c r="AC28" s="238" t="s">
        <v>96</v>
      </c>
    </row>
    <row r="29" spans="2:29">
      <c r="B29" s="43" t="s">
        <v>52</v>
      </c>
      <c r="C29" s="236" t="s">
        <v>96</v>
      </c>
      <c r="D29" s="237" t="s">
        <v>96</v>
      </c>
      <c r="E29" s="237" t="s">
        <v>96</v>
      </c>
      <c r="F29" s="237" t="s">
        <v>96</v>
      </c>
      <c r="G29" s="237" t="s">
        <v>96</v>
      </c>
      <c r="H29" s="238" t="s">
        <v>96</v>
      </c>
      <c r="I29" s="13"/>
      <c r="J29" s="236" t="s">
        <v>96</v>
      </c>
      <c r="K29" s="237" t="s">
        <v>96</v>
      </c>
      <c r="L29" s="237" t="s">
        <v>96</v>
      </c>
      <c r="M29" s="237" t="s">
        <v>96</v>
      </c>
      <c r="N29" s="237" t="s">
        <v>96</v>
      </c>
      <c r="O29" s="238" t="s">
        <v>96</v>
      </c>
      <c r="P29" s="15"/>
      <c r="Q29" s="236" t="s">
        <v>96</v>
      </c>
      <c r="R29" s="237" t="s">
        <v>96</v>
      </c>
      <c r="S29" s="237" t="s">
        <v>96</v>
      </c>
      <c r="T29" s="237" t="s">
        <v>96</v>
      </c>
      <c r="U29" s="237" t="s">
        <v>96</v>
      </c>
      <c r="V29" s="238" t="s">
        <v>96</v>
      </c>
      <c r="W29" s="13"/>
      <c r="X29" s="236" t="s">
        <v>96</v>
      </c>
      <c r="Y29" s="237" t="s">
        <v>96</v>
      </c>
      <c r="Z29" s="237" t="s">
        <v>96</v>
      </c>
      <c r="AA29" s="237" t="s">
        <v>96</v>
      </c>
      <c r="AB29" s="237" t="s">
        <v>96</v>
      </c>
      <c r="AC29" s="238" t="s">
        <v>96</v>
      </c>
    </row>
    <row r="30" spans="2:29">
      <c r="B30" s="43" t="s">
        <v>53</v>
      </c>
      <c r="C30" s="236" t="s">
        <v>96</v>
      </c>
      <c r="D30" s="237">
        <f>'BM_escol. (09)'!D30/'BM_escol. (09)'!I30</f>
        <v>0.8571428571428571</v>
      </c>
      <c r="E30" s="237" t="s">
        <v>96</v>
      </c>
      <c r="F30" s="237" t="s">
        <v>96</v>
      </c>
      <c r="G30" s="237" t="s">
        <v>96</v>
      </c>
      <c r="H30" s="238" t="s">
        <v>96</v>
      </c>
      <c r="I30" s="13"/>
      <c r="J30" s="236" t="s">
        <v>96</v>
      </c>
      <c r="K30" s="237">
        <f>'BM_escol. (09)'!L30/'BM_escol. (09)'!Q30</f>
        <v>0.8571428571428571</v>
      </c>
      <c r="L30" s="237" t="s">
        <v>96</v>
      </c>
      <c r="M30" s="237" t="s">
        <v>96</v>
      </c>
      <c r="N30" s="237" t="s">
        <v>96</v>
      </c>
      <c r="O30" s="238" t="s">
        <v>96</v>
      </c>
      <c r="P30" s="16"/>
      <c r="Q30" s="236" t="s">
        <v>96</v>
      </c>
      <c r="R30" s="237" t="s">
        <v>96</v>
      </c>
      <c r="S30" s="237" t="s">
        <v>96</v>
      </c>
      <c r="T30" s="237" t="s">
        <v>96</v>
      </c>
      <c r="U30" s="237" t="s">
        <v>96</v>
      </c>
      <c r="V30" s="238" t="s">
        <v>96</v>
      </c>
      <c r="W30" s="13"/>
      <c r="X30" s="236" t="s">
        <v>96</v>
      </c>
      <c r="Y30" s="237" t="s">
        <v>96</v>
      </c>
      <c r="Z30" s="237" t="s">
        <v>96</v>
      </c>
      <c r="AA30" s="237" t="s">
        <v>96</v>
      </c>
      <c r="AB30" s="237" t="s">
        <v>96</v>
      </c>
      <c r="AC30" s="238" t="s">
        <v>96</v>
      </c>
    </row>
    <row r="31" spans="2:29">
      <c r="B31" s="43" t="s">
        <v>54</v>
      </c>
      <c r="C31" s="236" t="s">
        <v>96</v>
      </c>
      <c r="D31" s="237" t="s">
        <v>96</v>
      </c>
      <c r="E31" s="237" t="s">
        <v>96</v>
      </c>
      <c r="F31" s="237" t="s">
        <v>96</v>
      </c>
      <c r="G31" s="237" t="s">
        <v>96</v>
      </c>
      <c r="H31" s="238" t="s">
        <v>96</v>
      </c>
      <c r="I31" s="13"/>
      <c r="J31" s="236" t="s">
        <v>96</v>
      </c>
      <c r="K31" s="237" t="s">
        <v>96</v>
      </c>
      <c r="L31" s="237" t="s">
        <v>96</v>
      </c>
      <c r="M31" s="237" t="s">
        <v>96</v>
      </c>
      <c r="N31" s="237" t="s">
        <v>96</v>
      </c>
      <c r="O31" s="238" t="s">
        <v>96</v>
      </c>
      <c r="P31" s="16"/>
      <c r="Q31" s="236" t="s">
        <v>96</v>
      </c>
      <c r="R31" s="237" t="s">
        <v>96</v>
      </c>
      <c r="S31" s="237" t="s">
        <v>96</v>
      </c>
      <c r="T31" s="237" t="s">
        <v>96</v>
      </c>
      <c r="U31" s="237" t="s">
        <v>96</v>
      </c>
      <c r="V31" s="238" t="s">
        <v>96</v>
      </c>
      <c r="W31" s="13"/>
      <c r="X31" s="236" t="s">
        <v>96</v>
      </c>
      <c r="Y31" s="237" t="s">
        <v>96</v>
      </c>
      <c r="Z31" s="237" t="s">
        <v>96</v>
      </c>
      <c r="AA31" s="237" t="s">
        <v>96</v>
      </c>
      <c r="AB31" s="237" t="s">
        <v>96</v>
      </c>
      <c r="AC31" s="238" t="s">
        <v>96</v>
      </c>
    </row>
    <row r="32" spans="2:29">
      <c r="B32" s="43" t="s">
        <v>55</v>
      </c>
      <c r="C32" s="236" t="s">
        <v>96</v>
      </c>
      <c r="D32" s="237">
        <f>'BM_escol. (09)'!D32/'BM_escol. (09)'!I32</f>
        <v>0.4375</v>
      </c>
      <c r="E32" s="237" t="s">
        <v>96</v>
      </c>
      <c r="F32" s="237" t="s">
        <v>96</v>
      </c>
      <c r="G32" s="237" t="s">
        <v>96</v>
      </c>
      <c r="H32" s="238" t="s">
        <v>96</v>
      </c>
      <c r="I32" s="13"/>
      <c r="J32" s="236" t="s">
        <v>96</v>
      </c>
      <c r="K32" s="237">
        <f>'BM_escol. (09)'!L32/'BM_escol. (09)'!Q32</f>
        <v>0.31818181818181818</v>
      </c>
      <c r="L32" s="237" t="s">
        <v>96</v>
      </c>
      <c r="M32" s="237" t="s">
        <v>96</v>
      </c>
      <c r="N32" s="237" t="s">
        <v>96</v>
      </c>
      <c r="O32" s="238" t="s">
        <v>96</v>
      </c>
      <c r="P32" s="16"/>
      <c r="Q32" s="236">
        <f>'BM_escol. (09)'!S32/'BM_escol. (09)'!Y32</f>
        <v>0.26315789473684209</v>
      </c>
      <c r="R32" s="237">
        <f>'BM_escol. (09)'!T32/'BM_escol. (09)'!Y32</f>
        <v>0.36842105263157893</v>
      </c>
      <c r="S32" s="237" t="s">
        <v>96</v>
      </c>
      <c r="T32" s="237" t="s">
        <v>96</v>
      </c>
      <c r="U32" s="237">
        <f>'BM_escol. (09)'!W32/'BM_escol. (09)'!Y32</f>
        <v>0.26315789473684209</v>
      </c>
      <c r="V32" s="238" t="s">
        <v>96</v>
      </c>
      <c r="W32" s="13"/>
      <c r="X32" s="236" t="s">
        <v>96</v>
      </c>
      <c r="Y32" s="237">
        <f>'BM_escol. (09)'!AB32/'BM_escol. (09)'!AG32</f>
        <v>0.31578947368421051</v>
      </c>
      <c r="Z32" s="237" t="s">
        <v>96</v>
      </c>
      <c r="AA32" s="237" t="s">
        <v>96</v>
      </c>
      <c r="AB32" s="237" t="s">
        <v>96</v>
      </c>
      <c r="AC32" s="238" t="s">
        <v>96</v>
      </c>
    </row>
    <row r="33" spans="2:29">
      <c r="B33" s="43" t="s">
        <v>56</v>
      </c>
      <c r="C33" s="236" t="s">
        <v>96</v>
      </c>
      <c r="D33" s="237" t="s">
        <v>96</v>
      </c>
      <c r="E33" s="237" t="s">
        <v>96</v>
      </c>
      <c r="F33" s="237" t="s">
        <v>96</v>
      </c>
      <c r="G33" s="237" t="s">
        <v>96</v>
      </c>
      <c r="H33" s="238" t="s">
        <v>96</v>
      </c>
      <c r="I33" s="13"/>
      <c r="J33" s="236" t="s">
        <v>96</v>
      </c>
      <c r="K33" s="237" t="s">
        <v>96</v>
      </c>
      <c r="L33" s="237" t="s">
        <v>96</v>
      </c>
      <c r="M33" s="237" t="s">
        <v>96</v>
      </c>
      <c r="N33" s="237" t="s">
        <v>96</v>
      </c>
      <c r="O33" s="238" t="s">
        <v>96</v>
      </c>
      <c r="P33" s="15"/>
      <c r="Q33" s="236" t="s">
        <v>96</v>
      </c>
      <c r="R33" s="237" t="s">
        <v>96</v>
      </c>
      <c r="S33" s="237" t="s">
        <v>96</v>
      </c>
      <c r="T33" s="237" t="s">
        <v>96</v>
      </c>
      <c r="U33" s="237" t="s">
        <v>96</v>
      </c>
      <c r="V33" s="238" t="s">
        <v>96</v>
      </c>
      <c r="W33" s="13"/>
      <c r="X33" s="236" t="s">
        <v>96</v>
      </c>
      <c r="Y33" s="237" t="s">
        <v>96</v>
      </c>
      <c r="Z33" s="237" t="s">
        <v>96</v>
      </c>
      <c r="AA33" s="237" t="s">
        <v>96</v>
      </c>
      <c r="AB33" s="237" t="s">
        <v>96</v>
      </c>
      <c r="AC33" s="238" t="s">
        <v>96</v>
      </c>
    </row>
    <row r="34" spans="2:29" ht="12.75" customHeight="1">
      <c r="B34" s="43" t="s">
        <v>57</v>
      </c>
      <c r="C34" s="236" t="s">
        <v>96</v>
      </c>
      <c r="D34" s="237" t="s">
        <v>96</v>
      </c>
      <c r="E34" s="237" t="s">
        <v>96</v>
      </c>
      <c r="F34" s="237" t="s">
        <v>96</v>
      </c>
      <c r="G34" s="237" t="s">
        <v>96</v>
      </c>
      <c r="H34" s="238" t="s">
        <v>96</v>
      </c>
      <c r="I34" s="13"/>
      <c r="J34" s="236" t="s">
        <v>96</v>
      </c>
      <c r="K34" s="237" t="s">
        <v>96</v>
      </c>
      <c r="L34" s="237" t="s">
        <v>96</v>
      </c>
      <c r="M34" s="237" t="s">
        <v>96</v>
      </c>
      <c r="N34" s="237" t="s">
        <v>96</v>
      </c>
      <c r="O34" s="238" t="s">
        <v>96</v>
      </c>
      <c r="P34" s="15"/>
      <c r="Q34" s="236" t="s">
        <v>96</v>
      </c>
      <c r="R34" s="237" t="s">
        <v>96</v>
      </c>
      <c r="S34" s="237" t="s">
        <v>96</v>
      </c>
      <c r="T34" s="237" t="s">
        <v>96</v>
      </c>
      <c r="U34" s="237" t="s">
        <v>96</v>
      </c>
      <c r="V34" s="238" t="s">
        <v>96</v>
      </c>
      <c r="W34" s="13"/>
      <c r="X34" s="236" t="s">
        <v>96</v>
      </c>
      <c r="Y34" s="237" t="s">
        <v>96</v>
      </c>
      <c r="Z34" s="237" t="s">
        <v>96</v>
      </c>
      <c r="AA34" s="237" t="s">
        <v>96</v>
      </c>
      <c r="AB34" s="237" t="s">
        <v>96</v>
      </c>
      <c r="AC34" s="238" t="s">
        <v>96</v>
      </c>
    </row>
    <row r="35" spans="2:29">
      <c r="B35" s="43" t="s">
        <v>58</v>
      </c>
      <c r="C35" s="236">
        <f>'BM_escol. (09)'!C35/'BM_escol. (09)'!I35</f>
        <v>0.12195121951219512</v>
      </c>
      <c r="D35" s="237">
        <f>'BM_escol. (09)'!D35/'BM_escol. (09)'!I35</f>
        <v>0.46341463414634149</v>
      </c>
      <c r="E35" s="237">
        <f>'BM_escol. (09)'!E35/'BM_escol. (09)'!I35</f>
        <v>0.1951219512195122</v>
      </c>
      <c r="F35" s="237">
        <f>'BM_escol. (09)'!F35/'BM_escol. (09)'!I35</f>
        <v>0.14634146341463414</v>
      </c>
      <c r="G35" s="237" t="s">
        <v>96</v>
      </c>
      <c r="H35" s="238" t="s">
        <v>96</v>
      </c>
      <c r="I35" s="13"/>
      <c r="J35" s="236" t="s">
        <v>96</v>
      </c>
      <c r="K35" s="237">
        <f>'BM_escol. (09)'!L35/'BM_escol. (09)'!Q35</f>
        <v>0.56818181818181823</v>
      </c>
      <c r="L35" s="237">
        <f>'BM_escol. (09)'!M35/'BM_escol. (09)'!Q35</f>
        <v>0.13636363636363635</v>
      </c>
      <c r="M35" s="237">
        <f>'BM_escol. (09)'!N35/'BM_escol. (09)'!Q35</f>
        <v>0.15909090909090909</v>
      </c>
      <c r="N35" s="237" t="s">
        <v>96</v>
      </c>
      <c r="O35" s="238" t="s">
        <v>96</v>
      </c>
      <c r="P35" s="16"/>
      <c r="Q35" s="236" t="s">
        <v>96</v>
      </c>
      <c r="R35" s="237">
        <f>'BM_escol. (09)'!T35/'BM_escol. (09)'!Y35</f>
        <v>0.49090909090909091</v>
      </c>
      <c r="S35" s="237">
        <f>'BM_escol. (09)'!U35/'BM_escol. (09)'!Y35</f>
        <v>0.14545454545454545</v>
      </c>
      <c r="T35" s="237">
        <f>'BM_escol. (09)'!V35/'BM_escol. (09)'!Y35</f>
        <v>0.2</v>
      </c>
      <c r="U35" s="237">
        <f>'BM_escol. (09)'!W35/'BM_escol. (09)'!Y35</f>
        <v>0.10909090909090909</v>
      </c>
      <c r="V35" s="238" t="s">
        <v>96</v>
      </c>
      <c r="W35" s="13"/>
      <c r="X35" s="236" t="s">
        <v>96</v>
      </c>
      <c r="Y35" s="237">
        <f>'BM_escol. (09)'!AB35/'BM_escol. (09)'!AG35</f>
        <v>0.61363636363636365</v>
      </c>
      <c r="Z35" s="237">
        <f>'BM_escol. (09)'!AC35/'BM_escol. (09)'!AG35</f>
        <v>0.13636363636363635</v>
      </c>
      <c r="AA35" s="237" t="s">
        <v>96</v>
      </c>
      <c r="AB35" s="237">
        <f>'BM_escol. (09)'!AE35/'BM_escol. (09)'!AG35</f>
        <v>0.11363636363636363</v>
      </c>
      <c r="AC35" s="238" t="s">
        <v>96</v>
      </c>
    </row>
    <row r="36" spans="2:29">
      <c r="B36" s="43" t="s">
        <v>59</v>
      </c>
      <c r="C36" s="236" t="s">
        <v>96</v>
      </c>
      <c r="D36" s="237" t="s">
        <v>96</v>
      </c>
      <c r="E36" s="237" t="s">
        <v>96</v>
      </c>
      <c r="F36" s="237" t="s">
        <v>96</v>
      </c>
      <c r="G36" s="237" t="s">
        <v>96</v>
      </c>
      <c r="H36" s="238" t="s">
        <v>96</v>
      </c>
      <c r="I36" s="13"/>
      <c r="J36" s="236" t="s">
        <v>96</v>
      </c>
      <c r="K36" s="237" t="s">
        <v>96</v>
      </c>
      <c r="L36" s="237" t="s">
        <v>96</v>
      </c>
      <c r="M36" s="237" t="s">
        <v>96</v>
      </c>
      <c r="N36" s="237" t="s">
        <v>96</v>
      </c>
      <c r="O36" s="238" t="s">
        <v>96</v>
      </c>
      <c r="P36" s="15"/>
      <c r="Q36" s="236" t="s">
        <v>96</v>
      </c>
      <c r="R36" s="237" t="s">
        <v>96</v>
      </c>
      <c r="S36" s="237" t="s">
        <v>96</v>
      </c>
      <c r="T36" s="237" t="s">
        <v>96</v>
      </c>
      <c r="U36" s="237" t="s">
        <v>96</v>
      </c>
      <c r="V36" s="238" t="s">
        <v>96</v>
      </c>
      <c r="W36" s="13"/>
      <c r="X36" s="236" t="s">
        <v>96</v>
      </c>
      <c r="Y36" s="237" t="s">
        <v>96</v>
      </c>
      <c r="Z36" s="237" t="s">
        <v>96</v>
      </c>
      <c r="AA36" s="237" t="s">
        <v>96</v>
      </c>
      <c r="AB36" s="237" t="s">
        <v>96</v>
      </c>
      <c r="AC36" s="238" t="s">
        <v>96</v>
      </c>
    </row>
    <row r="37" spans="2:29">
      <c r="B37" s="43" t="s">
        <v>60</v>
      </c>
      <c r="C37" s="236" t="s">
        <v>96</v>
      </c>
      <c r="D37" s="237" t="s">
        <v>96</v>
      </c>
      <c r="E37" s="237" t="s">
        <v>96</v>
      </c>
      <c r="F37" s="237" t="s">
        <v>96</v>
      </c>
      <c r="G37" s="237" t="s">
        <v>96</v>
      </c>
      <c r="H37" s="238" t="s">
        <v>96</v>
      </c>
      <c r="I37" s="13"/>
      <c r="J37" s="236" t="s">
        <v>96</v>
      </c>
      <c r="K37" s="237">
        <f>'BM_escol. (09)'!L37/'BM_escol. (09)'!Q37</f>
        <v>0.6</v>
      </c>
      <c r="L37" s="237" t="s">
        <v>96</v>
      </c>
      <c r="M37" s="237" t="s">
        <v>96</v>
      </c>
      <c r="N37" s="237" t="s">
        <v>96</v>
      </c>
      <c r="O37" s="238" t="s">
        <v>96</v>
      </c>
      <c r="P37" s="16"/>
      <c r="Q37" s="236" t="s">
        <v>96</v>
      </c>
      <c r="R37" s="237">
        <f>'BM_escol. (09)'!T37/'BM_escol. (09)'!Y37</f>
        <v>0.41666666666666669</v>
      </c>
      <c r="S37" s="237" t="s">
        <v>96</v>
      </c>
      <c r="T37" s="237" t="s">
        <v>96</v>
      </c>
      <c r="U37" s="237" t="s">
        <v>96</v>
      </c>
      <c r="V37" s="238" t="s">
        <v>96</v>
      </c>
      <c r="W37" s="13"/>
      <c r="X37" s="236" t="s">
        <v>96</v>
      </c>
      <c r="Y37" s="237">
        <f>'BM_escol. (09)'!AB37/'BM_escol. (09)'!AG37</f>
        <v>0.41666666666666669</v>
      </c>
      <c r="Z37" s="237" t="s">
        <v>96</v>
      </c>
      <c r="AA37" s="237" t="s">
        <v>96</v>
      </c>
      <c r="AB37" s="237" t="s">
        <v>96</v>
      </c>
      <c r="AC37" s="238" t="s">
        <v>96</v>
      </c>
    </row>
    <row r="38" spans="2:29">
      <c r="B38" s="43" t="s">
        <v>61</v>
      </c>
      <c r="C38" s="236" t="s">
        <v>96</v>
      </c>
      <c r="D38" s="237" t="s">
        <v>96</v>
      </c>
      <c r="E38" s="237" t="s">
        <v>96</v>
      </c>
      <c r="F38" s="237" t="s">
        <v>96</v>
      </c>
      <c r="G38" s="237" t="s">
        <v>96</v>
      </c>
      <c r="H38" s="238" t="s">
        <v>96</v>
      </c>
      <c r="I38" s="13"/>
      <c r="J38" s="236" t="s">
        <v>96</v>
      </c>
      <c r="K38" s="237" t="s">
        <v>96</v>
      </c>
      <c r="L38" s="237" t="s">
        <v>96</v>
      </c>
      <c r="M38" s="237" t="s">
        <v>96</v>
      </c>
      <c r="N38" s="237" t="s">
        <v>96</v>
      </c>
      <c r="O38" s="238" t="s">
        <v>96</v>
      </c>
      <c r="P38" s="16"/>
      <c r="Q38" s="236" t="s">
        <v>96</v>
      </c>
      <c r="R38" s="237" t="s">
        <v>96</v>
      </c>
      <c r="S38" s="237" t="s">
        <v>96</v>
      </c>
      <c r="T38" s="237" t="s">
        <v>96</v>
      </c>
      <c r="U38" s="237" t="s">
        <v>96</v>
      </c>
      <c r="V38" s="238" t="s">
        <v>96</v>
      </c>
      <c r="W38" s="13"/>
      <c r="X38" s="236" t="s">
        <v>96</v>
      </c>
      <c r="Y38" s="237" t="s">
        <v>96</v>
      </c>
      <c r="Z38" s="237" t="s">
        <v>96</v>
      </c>
      <c r="AA38" s="237" t="s">
        <v>96</v>
      </c>
      <c r="AB38" s="237" t="s">
        <v>96</v>
      </c>
      <c r="AC38" s="238" t="s">
        <v>96</v>
      </c>
    </row>
    <row r="39" spans="2:29">
      <c r="B39" s="43" t="s">
        <v>62</v>
      </c>
      <c r="C39" s="236" t="s">
        <v>96</v>
      </c>
      <c r="D39" s="237" t="s">
        <v>96</v>
      </c>
      <c r="E39" s="237" t="s">
        <v>96</v>
      </c>
      <c r="F39" s="237" t="s">
        <v>96</v>
      </c>
      <c r="G39" s="237" t="s">
        <v>96</v>
      </c>
      <c r="H39" s="238" t="s">
        <v>96</v>
      </c>
      <c r="I39" s="13"/>
      <c r="J39" s="236" t="s">
        <v>96</v>
      </c>
      <c r="K39" s="237" t="s">
        <v>96</v>
      </c>
      <c r="L39" s="237" t="s">
        <v>96</v>
      </c>
      <c r="M39" s="237" t="s">
        <v>96</v>
      </c>
      <c r="N39" s="237" t="s">
        <v>96</v>
      </c>
      <c r="O39" s="238" t="s">
        <v>96</v>
      </c>
      <c r="P39" s="16"/>
      <c r="Q39" s="236" t="s">
        <v>96</v>
      </c>
      <c r="R39" s="237">
        <f>'BM_escol. (09)'!T39/'BM_escol. (09)'!Y39</f>
        <v>0.46153846153846156</v>
      </c>
      <c r="S39" s="237" t="s">
        <v>96</v>
      </c>
      <c r="T39" s="237" t="s">
        <v>96</v>
      </c>
      <c r="U39" s="237" t="s">
        <v>96</v>
      </c>
      <c r="V39" s="238" t="s">
        <v>96</v>
      </c>
      <c r="W39" s="13"/>
      <c r="X39" s="236" t="s">
        <v>96</v>
      </c>
      <c r="Y39" s="237" t="s">
        <v>96</v>
      </c>
      <c r="Z39" s="237" t="s">
        <v>96</v>
      </c>
      <c r="AA39" s="237" t="s">
        <v>96</v>
      </c>
      <c r="AB39" s="237" t="s">
        <v>96</v>
      </c>
      <c r="AC39" s="238" t="s">
        <v>96</v>
      </c>
    </row>
    <row r="40" spans="2:29">
      <c r="B40" s="43" t="s">
        <v>63</v>
      </c>
      <c r="C40" s="236" t="s">
        <v>96</v>
      </c>
      <c r="D40" s="237" t="s">
        <v>96</v>
      </c>
      <c r="E40" s="237" t="s">
        <v>96</v>
      </c>
      <c r="F40" s="237" t="s">
        <v>96</v>
      </c>
      <c r="G40" s="237" t="s">
        <v>96</v>
      </c>
      <c r="H40" s="238" t="s">
        <v>96</v>
      </c>
      <c r="I40" s="13"/>
      <c r="J40" s="236" t="s">
        <v>96</v>
      </c>
      <c r="K40" s="237" t="s">
        <v>96</v>
      </c>
      <c r="L40" s="237" t="s">
        <v>96</v>
      </c>
      <c r="M40" s="237" t="s">
        <v>96</v>
      </c>
      <c r="N40" s="237" t="s">
        <v>96</v>
      </c>
      <c r="O40" s="238" t="s">
        <v>96</v>
      </c>
      <c r="P40" s="15"/>
      <c r="Q40" s="236" t="s">
        <v>96</v>
      </c>
      <c r="R40" s="237" t="s">
        <v>96</v>
      </c>
      <c r="S40" s="237" t="s">
        <v>96</v>
      </c>
      <c r="T40" s="237" t="s">
        <v>96</v>
      </c>
      <c r="U40" s="237" t="s">
        <v>96</v>
      </c>
      <c r="V40" s="238" t="s">
        <v>96</v>
      </c>
      <c r="W40" s="13"/>
      <c r="X40" s="236" t="s">
        <v>96</v>
      </c>
      <c r="Y40" s="237" t="s">
        <v>96</v>
      </c>
      <c r="Z40" s="237" t="s">
        <v>96</v>
      </c>
      <c r="AA40" s="237" t="s">
        <v>96</v>
      </c>
      <c r="AB40" s="237" t="s">
        <v>96</v>
      </c>
      <c r="AC40" s="238" t="s">
        <v>96</v>
      </c>
    </row>
    <row r="41" spans="2:29">
      <c r="B41" s="43" t="s">
        <v>64</v>
      </c>
      <c r="C41" s="236" t="s">
        <v>96</v>
      </c>
      <c r="D41" s="237" t="s">
        <v>96</v>
      </c>
      <c r="E41" s="237" t="s">
        <v>96</v>
      </c>
      <c r="F41" s="237" t="s">
        <v>96</v>
      </c>
      <c r="G41" s="237" t="s">
        <v>96</v>
      </c>
      <c r="H41" s="238" t="s">
        <v>96</v>
      </c>
      <c r="I41" s="13"/>
      <c r="J41" s="236" t="s">
        <v>96</v>
      </c>
      <c r="K41" s="237" t="s">
        <v>96</v>
      </c>
      <c r="L41" s="237" t="s">
        <v>96</v>
      </c>
      <c r="M41" s="237" t="s">
        <v>96</v>
      </c>
      <c r="N41" s="237" t="s">
        <v>96</v>
      </c>
      <c r="O41" s="238" t="s">
        <v>96</v>
      </c>
      <c r="P41" s="15"/>
      <c r="Q41" s="236" t="s">
        <v>96</v>
      </c>
      <c r="R41" s="237" t="s">
        <v>96</v>
      </c>
      <c r="S41" s="237" t="s">
        <v>96</v>
      </c>
      <c r="T41" s="237" t="s">
        <v>96</v>
      </c>
      <c r="U41" s="237" t="s">
        <v>96</v>
      </c>
      <c r="V41" s="238" t="s">
        <v>96</v>
      </c>
      <c r="W41" s="13"/>
      <c r="X41" s="236" t="s">
        <v>96</v>
      </c>
      <c r="Y41" s="237" t="s">
        <v>96</v>
      </c>
      <c r="Z41" s="237" t="s">
        <v>96</v>
      </c>
      <c r="AA41" s="237" t="s">
        <v>96</v>
      </c>
      <c r="AB41" s="237" t="s">
        <v>96</v>
      </c>
      <c r="AC41" s="238" t="s">
        <v>96</v>
      </c>
    </row>
    <row r="42" spans="2:29">
      <c r="B42" s="43" t="s">
        <v>65</v>
      </c>
      <c r="C42" s="236" t="s">
        <v>96</v>
      </c>
      <c r="D42" s="237" t="s">
        <v>96</v>
      </c>
      <c r="E42" s="237" t="s">
        <v>96</v>
      </c>
      <c r="F42" s="237" t="s">
        <v>96</v>
      </c>
      <c r="G42" s="237" t="s">
        <v>96</v>
      </c>
      <c r="H42" s="238" t="s">
        <v>96</v>
      </c>
      <c r="I42" s="13"/>
      <c r="J42" s="236" t="s">
        <v>96</v>
      </c>
      <c r="K42" s="237" t="s">
        <v>96</v>
      </c>
      <c r="L42" s="237" t="s">
        <v>96</v>
      </c>
      <c r="M42" s="237" t="s">
        <v>96</v>
      </c>
      <c r="N42" s="237" t="s">
        <v>96</v>
      </c>
      <c r="O42" s="238" t="s">
        <v>96</v>
      </c>
      <c r="P42" s="15"/>
      <c r="Q42" s="236" t="s">
        <v>96</v>
      </c>
      <c r="R42" s="237" t="s">
        <v>96</v>
      </c>
      <c r="S42" s="237" t="s">
        <v>96</v>
      </c>
      <c r="T42" s="237" t="s">
        <v>96</v>
      </c>
      <c r="U42" s="237" t="s">
        <v>96</v>
      </c>
      <c r="V42" s="238" t="s">
        <v>96</v>
      </c>
      <c r="W42" s="13"/>
      <c r="X42" s="236" t="s">
        <v>96</v>
      </c>
      <c r="Y42" s="237" t="s">
        <v>96</v>
      </c>
      <c r="Z42" s="237" t="s">
        <v>96</v>
      </c>
      <c r="AA42" s="237" t="s">
        <v>96</v>
      </c>
      <c r="AB42" s="237" t="s">
        <v>96</v>
      </c>
      <c r="AC42" s="238" t="s">
        <v>96</v>
      </c>
    </row>
    <row r="43" spans="2:29">
      <c r="B43" s="43" t="s">
        <v>66</v>
      </c>
      <c r="C43" s="236" t="s">
        <v>96</v>
      </c>
      <c r="D43" s="237" t="s">
        <v>96</v>
      </c>
      <c r="E43" s="237" t="s">
        <v>96</v>
      </c>
      <c r="F43" s="237" t="s">
        <v>96</v>
      </c>
      <c r="G43" s="237" t="s">
        <v>96</v>
      </c>
      <c r="H43" s="238" t="s">
        <v>96</v>
      </c>
      <c r="I43" s="13"/>
      <c r="J43" s="236" t="s">
        <v>96</v>
      </c>
      <c r="K43" s="237" t="s">
        <v>96</v>
      </c>
      <c r="L43" s="237" t="s">
        <v>96</v>
      </c>
      <c r="M43" s="237" t="s">
        <v>96</v>
      </c>
      <c r="N43" s="237" t="s">
        <v>96</v>
      </c>
      <c r="O43" s="238" t="s">
        <v>96</v>
      </c>
      <c r="P43" s="15"/>
      <c r="Q43" s="236" t="s">
        <v>96</v>
      </c>
      <c r="R43" s="237" t="s">
        <v>96</v>
      </c>
      <c r="S43" s="237" t="s">
        <v>96</v>
      </c>
      <c r="T43" s="237" t="s">
        <v>96</v>
      </c>
      <c r="U43" s="237" t="s">
        <v>96</v>
      </c>
      <c r="V43" s="238" t="s">
        <v>96</v>
      </c>
      <c r="W43" s="13"/>
      <c r="X43" s="236" t="s">
        <v>96</v>
      </c>
      <c r="Y43" s="237" t="s">
        <v>96</v>
      </c>
      <c r="Z43" s="237" t="s">
        <v>96</v>
      </c>
      <c r="AA43" s="237" t="s">
        <v>96</v>
      </c>
      <c r="AB43" s="237" t="s">
        <v>96</v>
      </c>
      <c r="AC43" s="238" t="s">
        <v>96</v>
      </c>
    </row>
    <row r="44" spans="2:29">
      <c r="B44" s="43" t="s">
        <v>67</v>
      </c>
      <c r="C44" s="236" t="s">
        <v>96</v>
      </c>
      <c r="D44" s="237" t="s">
        <v>96</v>
      </c>
      <c r="E44" s="237" t="s">
        <v>96</v>
      </c>
      <c r="F44" s="237" t="s">
        <v>96</v>
      </c>
      <c r="G44" s="237" t="s">
        <v>96</v>
      </c>
      <c r="H44" s="238" t="s">
        <v>96</v>
      </c>
      <c r="I44" s="13"/>
      <c r="J44" s="236" t="s">
        <v>96</v>
      </c>
      <c r="K44" s="237" t="s">
        <v>96</v>
      </c>
      <c r="L44" s="237" t="s">
        <v>96</v>
      </c>
      <c r="M44" s="237" t="s">
        <v>96</v>
      </c>
      <c r="N44" s="237" t="s">
        <v>96</v>
      </c>
      <c r="O44" s="238" t="s">
        <v>96</v>
      </c>
      <c r="P44" s="15"/>
      <c r="Q44" s="236" t="s">
        <v>96</v>
      </c>
      <c r="R44" s="237" t="s">
        <v>96</v>
      </c>
      <c r="S44" s="237" t="s">
        <v>96</v>
      </c>
      <c r="T44" s="237" t="s">
        <v>96</v>
      </c>
      <c r="U44" s="237" t="s">
        <v>96</v>
      </c>
      <c r="V44" s="238" t="s">
        <v>96</v>
      </c>
      <c r="W44" s="13"/>
      <c r="X44" s="236" t="s">
        <v>96</v>
      </c>
      <c r="Y44" s="237" t="s">
        <v>96</v>
      </c>
      <c r="Z44" s="237" t="s">
        <v>96</v>
      </c>
      <c r="AA44" s="237" t="s">
        <v>96</v>
      </c>
      <c r="AB44" s="237" t="s">
        <v>96</v>
      </c>
      <c r="AC44" s="238" t="s">
        <v>96</v>
      </c>
    </row>
    <row r="45" spans="2:29">
      <c r="B45" s="43" t="s">
        <v>68</v>
      </c>
      <c r="C45" s="236" t="s">
        <v>96</v>
      </c>
      <c r="D45" s="237" t="s">
        <v>96</v>
      </c>
      <c r="E45" s="237" t="s">
        <v>96</v>
      </c>
      <c r="F45" s="237" t="s">
        <v>96</v>
      </c>
      <c r="G45" s="237" t="s">
        <v>96</v>
      </c>
      <c r="H45" s="238" t="s">
        <v>96</v>
      </c>
      <c r="I45" s="13"/>
      <c r="J45" s="236" t="s">
        <v>96</v>
      </c>
      <c r="K45" s="237" t="s">
        <v>96</v>
      </c>
      <c r="L45" s="237" t="s">
        <v>96</v>
      </c>
      <c r="M45" s="237" t="s">
        <v>96</v>
      </c>
      <c r="N45" s="237" t="s">
        <v>96</v>
      </c>
      <c r="O45" s="238" t="s">
        <v>96</v>
      </c>
      <c r="P45" s="15"/>
      <c r="Q45" s="236" t="s">
        <v>96</v>
      </c>
      <c r="R45" s="237" t="s">
        <v>96</v>
      </c>
      <c r="S45" s="237" t="s">
        <v>96</v>
      </c>
      <c r="T45" s="237" t="s">
        <v>96</v>
      </c>
      <c r="U45" s="237" t="s">
        <v>96</v>
      </c>
      <c r="V45" s="238" t="s">
        <v>96</v>
      </c>
      <c r="W45" s="13"/>
      <c r="X45" s="236" t="s">
        <v>96</v>
      </c>
      <c r="Y45" s="237" t="s">
        <v>96</v>
      </c>
      <c r="Z45" s="237" t="s">
        <v>96</v>
      </c>
      <c r="AA45" s="237" t="s">
        <v>96</v>
      </c>
      <c r="AB45" s="237" t="s">
        <v>96</v>
      </c>
      <c r="AC45" s="238" t="s">
        <v>96</v>
      </c>
    </row>
    <row r="46" spans="2:29">
      <c r="B46" s="43" t="s">
        <v>69</v>
      </c>
      <c r="C46" s="236" t="s">
        <v>96</v>
      </c>
      <c r="D46" s="237" t="s">
        <v>96</v>
      </c>
      <c r="E46" s="237" t="s">
        <v>96</v>
      </c>
      <c r="F46" s="237" t="s">
        <v>96</v>
      </c>
      <c r="G46" s="237" t="s">
        <v>96</v>
      </c>
      <c r="H46" s="238" t="s">
        <v>96</v>
      </c>
      <c r="I46" s="13"/>
      <c r="J46" s="236" t="s">
        <v>96</v>
      </c>
      <c r="K46" s="237">
        <f>'BM_escol. (09)'!L46/'BM_escol. (09)'!Q46</f>
        <v>0.625</v>
      </c>
      <c r="L46" s="237" t="s">
        <v>96</v>
      </c>
      <c r="M46" s="237" t="s">
        <v>96</v>
      </c>
      <c r="N46" s="237" t="s">
        <v>96</v>
      </c>
      <c r="O46" s="238" t="s">
        <v>96</v>
      </c>
      <c r="P46" s="16"/>
      <c r="Q46" s="236" t="s">
        <v>96</v>
      </c>
      <c r="R46" s="237" t="s">
        <v>96</v>
      </c>
      <c r="S46" s="237" t="s">
        <v>96</v>
      </c>
      <c r="T46" s="237" t="s">
        <v>96</v>
      </c>
      <c r="U46" s="237" t="s">
        <v>96</v>
      </c>
      <c r="V46" s="238" t="s">
        <v>96</v>
      </c>
      <c r="W46" s="13"/>
      <c r="X46" s="236" t="s">
        <v>96</v>
      </c>
      <c r="Y46" s="237" t="s">
        <v>96</v>
      </c>
      <c r="Z46" s="237" t="s">
        <v>96</v>
      </c>
      <c r="AA46" s="237" t="s">
        <v>96</v>
      </c>
      <c r="AB46" s="237" t="s">
        <v>96</v>
      </c>
      <c r="AC46" s="238" t="s">
        <v>96</v>
      </c>
    </row>
    <row r="47" spans="2:29">
      <c r="B47" s="43" t="s">
        <v>70</v>
      </c>
      <c r="C47" s="236" t="s">
        <v>96</v>
      </c>
      <c r="D47" s="237">
        <f>'BM_escol. (09)'!D47/'BM_escol. (09)'!I47</f>
        <v>0.32142857142857145</v>
      </c>
      <c r="E47" s="237" t="s">
        <v>96</v>
      </c>
      <c r="F47" s="237">
        <f>'BM_escol. (09)'!F47/'BM_escol. (09)'!I47</f>
        <v>0.25</v>
      </c>
      <c r="G47" s="237">
        <f>'BM_escol. (09)'!G47/'BM_escol. (09)'!I47</f>
        <v>0.21428571428571427</v>
      </c>
      <c r="H47" s="238" t="s">
        <v>96</v>
      </c>
      <c r="I47" s="13"/>
      <c r="J47" s="236" t="s">
        <v>96</v>
      </c>
      <c r="K47" s="237">
        <f>'BM_escol. (09)'!L47/'BM_escol. (09)'!Q47</f>
        <v>0.26829268292682928</v>
      </c>
      <c r="L47" s="237" t="s">
        <v>96</v>
      </c>
      <c r="M47" s="237">
        <f>'BM_escol. (09)'!N47/'BM_escol. (09)'!Q47</f>
        <v>0.31707317073170732</v>
      </c>
      <c r="N47" s="237">
        <f>'BM_escol. (09)'!O47/'BM_escol. (09)'!Q47</f>
        <v>0.1951219512195122</v>
      </c>
      <c r="O47" s="238" t="s">
        <v>96</v>
      </c>
      <c r="P47" s="16"/>
      <c r="Q47" s="236" t="s">
        <v>96</v>
      </c>
      <c r="R47" s="237">
        <f>'BM_escol. (09)'!T47/'BM_escol. (09)'!Y47</f>
        <v>0.29729729729729731</v>
      </c>
      <c r="S47" s="237" t="s">
        <v>96</v>
      </c>
      <c r="T47" s="237">
        <f>'BM_escol. (09)'!V47/'BM_escol. (09)'!Y47</f>
        <v>0.27027027027027029</v>
      </c>
      <c r="U47" s="237">
        <f>'BM_escol. (09)'!W47/'BM_escol. (09)'!Y47</f>
        <v>0.27027027027027029</v>
      </c>
      <c r="V47" s="238" t="s">
        <v>96</v>
      </c>
      <c r="W47" s="13"/>
      <c r="X47" s="236" t="s">
        <v>96</v>
      </c>
      <c r="Y47" s="237">
        <f>'BM_escol. (09)'!AB47/'BM_escol. (09)'!AG47</f>
        <v>0.25641025641025639</v>
      </c>
      <c r="Z47" s="237">
        <f>'BM_escol. (09)'!AC47/'BM_escol. (09)'!AG47</f>
        <v>0.12820512820512819</v>
      </c>
      <c r="AA47" s="237">
        <f>'BM_escol. (09)'!AD47/'BM_escol. (09)'!AG47</f>
        <v>0.20512820512820512</v>
      </c>
      <c r="AB47" s="237">
        <f>'BM_escol. (09)'!AE47/'BM_escol. (09)'!AG47</f>
        <v>0.25641025641025639</v>
      </c>
      <c r="AC47" s="238" t="s">
        <v>96</v>
      </c>
    </row>
    <row r="48" spans="2:29">
      <c r="B48" s="43" t="s">
        <v>71</v>
      </c>
      <c r="C48" s="236" t="s">
        <v>96</v>
      </c>
      <c r="D48" s="237" t="s">
        <v>96</v>
      </c>
      <c r="E48" s="237" t="s">
        <v>96</v>
      </c>
      <c r="F48" s="237" t="s">
        <v>96</v>
      </c>
      <c r="G48" s="237" t="s">
        <v>96</v>
      </c>
      <c r="H48" s="238" t="s">
        <v>96</v>
      </c>
      <c r="I48" s="13"/>
      <c r="J48" s="236" t="s">
        <v>96</v>
      </c>
      <c r="K48" s="237" t="s">
        <v>96</v>
      </c>
      <c r="L48" s="237" t="s">
        <v>96</v>
      </c>
      <c r="M48" s="237" t="s">
        <v>96</v>
      </c>
      <c r="N48" s="237" t="s">
        <v>96</v>
      </c>
      <c r="O48" s="238" t="s">
        <v>96</v>
      </c>
      <c r="P48" s="15"/>
      <c r="Q48" s="236" t="s">
        <v>96</v>
      </c>
      <c r="R48" s="237" t="s">
        <v>96</v>
      </c>
      <c r="S48" s="237" t="s">
        <v>96</v>
      </c>
      <c r="T48" s="237" t="s">
        <v>96</v>
      </c>
      <c r="U48" s="237" t="s">
        <v>96</v>
      </c>
      <c r="V48" s="238" t="s">
        <v>96</v>
      </c>
      <c r="W48" s="13"/>
      <c r="X48" s="236" t="s">
        <v>96</v>
      </c>
      <c r="Y48" s="237" t="s">
        <v>96</v>
      </c>
      <c r="Z48" s="237" t="s">
        <v>96</v>
      </c>
      <c r="AA48" s="237" t="s">
        <v>96</v>
      </c>
      <c r="AB48" s="237" t="s">
        <v>96</v>
      </c>
      <c r="AC48" s="238" t="s">
        <v>96</v>
      </c>
    </row>
    <row r="49" spans="1:29">
      <c r="B49" s="43" t="s">
        <v>72</v>
      </c>
      <c r="C49" s="236" t="s">
        <v>96</v>
      </c>
      <c r="D49" s="237">
        <f>'BM_escol. (09)'!D49/'BM_escol. (09)'!I49</f>
        <v>0.46153846153846156</v>
      </c>
      <c r="E49" s="237" t="s">
        <v>96</v>
      </c>
      <c r="F49" s="237" t="s">
        <v>96</v>
      </c>
      <c r="G49" s="237" t="s">
        <v>96</v>
      </c>
      <c r="H49" s="238" t="s">
        <v>96</v>
      </c>
      <c r="I49" s="13"/>
      <c r="J49" s="236" t="s">
        <v>96</v>
      </c>
      <c r="K49" s="237">
        <f>'BM_escol. (09)'!L49/'BM_escol. (09)'!Q49</f>
        <v>0.45454545454545453</v>
      </c>
      <c r="L49" s="237" t="s">
        <v>96</v>
      </c>
      <c r="M49" s="237" t="s">
        <v>96</v>
      </c>
      <c r="N49" s="237" t="s">
        <v>96</v>
      </c>
      <c r="O49" s="238" t="s">
        <v>96</v>
      </c>
      <c r="P49" s="16"/>
      <c r="Q49" s="236" t="s">
        <v>96</v>
      </c>
      <c r="R49" s="237">
        <f>'BM_escol. (09)'!T49/'BM_escol. (09)'!Y49</f>
        <v>0.41666666666666669</v>
      </c>
      <c r="S49" s="237" t="s">
        <v>96</v>
      </c>
      <c r="T49" s="237" t="s">
        <v>96</v>
      </c>
      <c r="U49" s="237" t="s">
        <v>96</v>
      </c>
      <c r="V49" s="238" t="s">
        <v>96</v>
      </c>
      <c r="W49" s="13"/>
      <c r="X49" s="236" t="s">
        <v>96</v>
      </c>
      <c r="Y49" s="237" t="s">
        <v>96</v>
      </c>
      <c r="Z49" s="237" t="s">
        <v>96</v>
      </c>
      <c r="AA49" s="237" t="s">
        <v>96</v>
      </c>
      <c r="AB49" s="237" t="s">
        <v>96</v>
      </c>
      <c r="AC49" s="238" t="s">
        <v>96</v>
      </c>
    </row>
    <row r="50" spans="1:29">
      <c r="B50" s="43" t="s">
        <v>73</v>
      </c>
      <c r="C50" s="236" t="s">
        <v>96</v>
      </c>
      <c r="D50" s="237" t="s">
        <v>96</v>
      </c>
      <c r="E50" s="237" t="s">
        <v>96</v>
      </c>
      <c r="F50" s="237" t="s">
        <v>96</v>
      </c>
      <c r="G50" s="237" t="s">
        <v>96</v>
      </c>
      <c r="H50" s="238" t="s">
        <v>96</v>
      </c>
      <c r="I50" s="13"/>
      <c r="J50" s="236" t="s">
        <v>96</v>
      </c>
      <c r="K50" s="237" t="s">
        <v>96</v>
      </c>
      <c r="L50" s="237" t="s">
        <v>96</v>
      </c>
      <c r="M50" s="237" t="s">
        <v>96</v>
      </c>
      <c r="N50" s="237" t="s">
        <v>96</v>
      </c>
      <c r="O50" s="238" t="s">
        <v>96</v>
      </c>
      <c r="P50" s="16"/>
      <c r="Q50" s="236" t="s">
        <v>96</v>
      </c>
      <c r="R50" s="237" t="s">
        <v>96</v>
      </c>
      <c r="S50" s="237" t="s">
        <v>96</v>
      </c>
      <c r="T50" s="237" t="s">
        <v>96</v>
      </c>
      <c r="U50" s="237" t="s">
        <v>96</v>
      </c>
      <c r="V50" s="238" t="s">
        <v>96</v>
      </c>
      <c r="W50" s="13"/>
      <c r="X50" s="236" t="s">
        <v>96</v>
      </c>
      <c r="Y50" s="237" t="s">
        <v>96</v>
      </c>
      <c r="Z50" s="237" t="s">
        <v>96</v>
      </c>
      <c r="AA50" s="237" t="s">
        <v>96</v>
      </c>
      <c r="AB50" s="237" t="s">
        <v>96</v>
      </c>
      <c r="AC50" s="238" t="s">
        <v>96</v>
      </c>
    </row>
    <row r="51" spans="1:29">
      <c r="B51" s="43" t="s">
        <v>74</v>
      </c>
      <c r="C51" s="236" t="s">
        <v>96</v>
      </c>
      <c r="D51" s="237" t="s">
        <v>96</v>
      </c>
      <c r="E51" s="237" t="s">
        <v>96</v>
      </c>
      <c r="F51" s="237" t="s">
        <v>96</v>
      </c>
      <c r="G51" s="237" t="s">
        <v>96</v>
      </c>
      <c r="H51" s="238" t="s">
        <v>96</v>
      </c>
      <c r="I51" s="13"/>
      <c r="J51" s="236" t="s">
        <v>96</v>
      </c>
      <c r="K51" s="237" t="s">
        <v>96</v>
      </c>
      <c r="L51" s="237" t="s">
        <v>96</v>
      </c>
      <c r="M51" s="237" t="s">
        <v>96</v>
      </c>
      <c r="N51" s="237" t="s">
        <v>96</v>
      </c>
      <c r="O51" s="238" t="s">
        <v>96</v>
      </c>
      <c r="P51" s="15"/>
      <c r="Q51" s="236" t="s">
        <v>96</v>
      </c>
      <c r="R51" s="237" t="s">
        <v>96</v>
      </c>
      <c r="S51" s="237" t="s">
        <v>96</v>
      </c>
      <c r="T51" s="237" t="s">
        <v>96</v>
      </c>
      <c r="U51" s="237" t="s">
        <v>96</v>
      </c>
      <c r="V51" s="238" t="s">
        <v>96</v>
      </c>
      <c r="W51" s="13"/>
      <c r="X51" s="236" t="s">
        <v>96</v>
      </c>
      <c r="Y51" s="237" t="s">
        <v>96</v>
      </c>
      <c r="Z51" s="237" t="s">
        <v>96</v>
      </c>
      <c r="AA51" s="237" t="s">
        <v>96</v>
      </c>
      <c r="AB51" s="237" t="s">
        <v>96</v>
      </c>
      <c r="AC51" s="238" t="s">
        <v>96</v>
      </c>
    </row>
    <row r="52" spans="1:29">
      <c r="B52" s="43" t="s">
        <v>75</v>
      </c>
      <c r="C52" s="236" t="s">
        <v>96</v>
      </c>
      <c r="D52" s="237" t="s">
        <v>96</v>
      </c>
      <c r="E52" s="237" t="s">
        <v>96</v>
      </c>
      <c r="F52" s="237" t="s">
        <v>96</v>
      </c>
      <c r="G52" s="237" t="s">
        <v>96</v>
      </c>
      <c r="H52" s="238" t="s">
        <v>96</v>
      </c>
      <c r="I52" s="13"/>
      <c r="J52" s="236" t="s">
        <v>96</v>
      </c>
      <c r="K52" s="237" t="s">
        <v>96</v>
      </c>
      <c r="L52" s="237" t="s">
        <v>96</v>
      </c>
      <c r="M52" s="237" t="s">
        <v>96</v>
      </c>
      <c r="N52" s="237" t="s">
        <v>96</v>
      </c>
      <c r="O52" s="238" t="s">
        <v>96</v>
      </c>
      <c r="P52" s="16"/>
      <c r="Q52" s="236" t="s">
        <v>96</v>
      </c>
      <c r="R52" s="237" t="s">
        <v>96</v>
      </c>
      <c r="S52" s="237" t="s">
        <v>96</v>
      </c>
      <c r="T52" s="237" t="s">
        <v>96</v>
      </c>
      <c r="U52" s="237" t="s">
        <v>96</v>
      </c>
      <c r="V52" s="238" t="s">
        <v>96</v>
      </c>
      <c r="W52" s="13"/>
      <c r="X52" s="236" t="s">
        <v>96</v>
      </c>
      <c r="Y52" s="237" t="s">
        <v>96</v>
      </c>
      <c r="Z52" s="237" t="s">
        <v>96</v>
      </c>
      <c r="AA52" s="237" t="s">
        <v>96</v>
      </c>
      <c r="AB52" s="237" t="s">
        <v>96</v>
      </c>
      <c r="AC52" s="238" t="s">
        <v>96</v>
      </c>
    </row>
    <row r="53" spans="1:29">
      <c r="B53" s="43" t="s">
        <v>76</v>
      </c>
      <c r="C53" s="236" t="s">
        <v>96</v>
      </c>
      <c r="D53" s="237">
        <f>'BM_escol. (09)'!D53/'BM_escol. (09)'!I53</f>
        <v>0.35714285714285715</v>
      </c>
      <c r="E53" s="237" t="s">
        <v>96</v>
      </c>
      <c r="F53" s="237" t="s">
        <v>96</v>
      </c>
      <c r="G53" s="237" t="s">
        <v>96</v>
      </c>
      <c r="H53" s="238" t="s">
        <v>96</v>
      </c>
      <c r="I53" s="13"/>
      <c r="J53" s="236" t="s">
        <v>96</v>
      </c>
      <c r="K53" s="237" t="s">
        <v>96</v>
      </c>
      <c r="L53" s="237" t="s">
        <v>96</v>
      </c>
      <c r="M53" s="237" t="s">
        <v>96</v>
      </c>
      <c r="N53" s="237" t="s">
        <v>96</v>
      </c>
      <c r="O53" s="238" t="s">
        <v>96</v>
      </c>
      <c r="P53" s="16"/>
      <c r="Q53" s="236" t="s">
        <v>96</v>
      </c>
      <c r="R53" s="237">
        <f>'BM_escol. (09)'!T53/'BM_escol. (09)'!Y53</f>
        <v>0.2857142857142857</v>
      </c>
      <c r="S53" s="237" t="s">
        <v>96</v>
      </c>
      <c r="T53" s="237">
        <f>'BM_escol. (09)'!V53/'BM_escol. (09)'!Y53</f>
        <v>0.2857142857142857</v>
      </c>
      <c r="U53" s="237" t="s">
        <v>96</v>
      </c>
      <c r="V53" s="238" t="s">
        <v>96</v>
      </c>
      <c r="W53" s="13"/>
      <c r="X53" s="236" t="s">
        <v>96</v>
      </c>
      <c r="Y53" s="237">
        <f>'BM_escol. (09)'!AB53/'BM_escol. (09)'!AG53</f>
        <v>0.3</v>
      </c>
      <c r="Z53" s="237">
        <f>'BM_escol. (09)'!AC53/'BM_escol. (09)'!AG53</f>
        <v>0.25</v>
      </c>
      <c r="AA53" s="237" t="s">
        <v>96</v>
      </c>
      <c r="AB53" s="237" t="s">
        <v>96</v>
      </c>
      <c r="AC53" s="238" t="s">
        <v>96</v>
      </c>
    </row>
    <row r="54" spans="1:29">
      <c r="B54" s="43" t="s">
        <v>77</v>
      </c>
      <c r="C54" s="236" t="s">
        <v>96</v>
      </c>
      <c r="D54" s="237" t="s">
        <v>96</v>
      </c>
      <c r="E54" s="237" t="s">
        <v>96</v>
      </c>
      <c r="F54" s="237" t="s">
        <v>96</v>
      </c>
      <c r="G54" s="237" t="s">
        <v>96</v>
      </c>
      <c r="H54" s="238" t="s">
        <v>96</v>
      </c>
      <c r="I54" s="13"/>
      <c r="J54" s="236" t="s">
        <v>96</v>
      </c>
      <c r="K54" s="237" t="s">
        <v>96</v>
      </c>
      <c r="L54" s="237" t="s">
        <v>96</v>
      </c>
      <c r="M54" s="237" t="s">
        <v>96</v>
      </c>
      <c r="N54" s="237" t="s">
        <v>96</v>
      </c>
      <c r="O54" s="238" t="s">
        <v>96</v>
      </c>
      <c r="P54" s="15"/>
      <c r="Q54" s="236" t="s">
        <v>96</v>
      </c>
      <c r="R54" s="237" t="s">
        <v>96</v>
      </c>
      <c r="S54" s="237" t="s">
        <v>96</v>
      </c>
      <c r="T54" s="237" t="s">
        <v>96</v>
      </c>
      <c r="U54" s="237" t="s">
        <v>96</v>
      </c>
      <c r="V54" s="238" t="s">
        <v>96</v>
      </c>
      <c r="W54" s="13"/>
      <c r="X54" s="236" t="s">
        <v>96</v>
      </c>
      <c r="Y54" s="237" t="s">
        <v>96</v>
      </c>
      <c r="Z54" s="237" t="s">
        <v>96</v>
      </c>
      <c r="AA54" s="237" t="s">
        <v>96</v>
      </c>
      <c r="AB54" s="237" t="s">
        <v>96</v>
      </c>
      <c r="AC54" s="238" t="s">
        <v>96</v>
      </c>
    </row>
    <row r="55" spans="1:29">
      <c r="B55" s="43" t="s">
        <v>78</v>
      </c>
      <c r="C55" s="236" t="s">
        <v>96</v>
      </c>
      <c r="D55" s="237">
        <f>'BM_escol. (09)'!D55/'BM_escol. (09)'!I55</f>
        <v>0.45454545454545453</v>
      </c>
      <c r="E55" s="237" t="s">
        <v>96</v>
      </c>
      <c r="F55" s="237" t="s">
        <v>96</v>
      </c>
      <c r="G55" s="237" t="s">
        <v>96</v>
      </c>
      <c r="H55" s="238" t="s">
        <v>96</v>
      </c>
      <c r="I55" s="13"/>
      <c r="J55" s="236" t="s">
        <v>96</v>
      </c>
      <c r="K55" s="237" t="s">
        <v>96</v>
      </c>
      <c r="L55" s="237" t="s">
        <v>96</v>
      </c>
      <c r="M55" s="237" t="s">
        <v>96</v>
      </c>
      <c r="N55" s="237" t="s">
        <v>96</v>
      </c>
      <c r="O55" s="238" t="s">
        <v>96</v>
      </c>
      <c r="P55" s="16"/>
      <c r="Q55" s="236" t="s">
        <v>96</v>
      </c>
      <c r="R55" s="237">
        <f>'BM_escol. (09)'!T55/'BM_escol. (09)'!Y55</f>
        <v>0.70588235294117652</v>
      </c>
      <c r="S55" s="237" t="s">
        <v>96</v>
      </c>
      <c r="T55" s="237" t="s">
        <v>96</v>
      </c>
      <c r="U55" s="237" t="s">
        <v>96</v>
      </c>
      <c r="V55" s="238" t="s">
        <v>96</v>
      </c>
      <c r="W55" s="13"/>
      <c r="X55" s="236" t="s">
        <v>96</v>
      </c>
      <c r="Y55" s="237">
        <f>'BM_escol. (09)'!AB55/'BM_escol. (09)'!AG55</f>
        <v>0.58823529411764708</v>
      </c>
      <c r="Z55" s="237" t="s">
        <v>96</v>
      </c>
      <c r="AA55" s="237" t="s">
        <v>96</v>
      </c>
      <c r="AB55" s="237" t="s">
        <v>96</v>
      </c>
      <c r="AC55" s="238" t="s">
        <v>96</v>
      </c>
    </row>
    <row r="56" spans="1:29" s="41" customFormat="1">
      <c r="A56" s="38"/>
      <c r="B56" s="43" t="s">
        <v>79</v>
      </c>
      <c r="C56" s="236" t="s">
        <v>96</v>
      </c>
      <c r="D56" s="237" t="s">
        <v>96</v>
      </c>
      <c r="E56" s="237" t="s">
        <v>96</v>
      </c>
      <c r="F56" s="237" t="s">
        <v>96</v>
      </c>
      <c r="G56" s="237" t="s">
        <v>96</v>
      </c>
      <c r="H56" s="238" t="s">
        <v>96</v>
      </c>
      <c r="I56" s="40"/>
      <c r="J56" s="236" t="s">
        <v>96</v>
      </c>
      <c r="K56" s="237" t="s">
        <v>96</v>
      </c>
      <c r="L56" s="237" t="s">
        <v>96</v>
      </c>
      <c r="M56" s="237" t="s">
        <v>96</v>
      </c>
      <c r="N56" s="237" t="s">
        <v>96</v>
      </c>
      <c r="O56" s="238" t="s">
        <v>96</v>
      </c>
      <c r="P56" s="9"/>
      <c r="Q56" s="236" t="s">
        <v>96</v>
      </c>
      <c r="R56" s="237" t="s">
        <v>96</v>
      </c>
      <c r="S56" s="237" t="s">
        <v>96</v>
      </c>
      <c r="T56" s="237" t="s">
        <v>96</v>
      </c>
      <c r="U56" s="237" t="s">
        <v>96</v>
      </c>
      <c r="V56" s="238" t="s">
        <v>96</v>
      </c>
      <c r="W56" s="40"/>
      <c r="X56" s="236" t="s">
        <v>96</v>
      </c>
      <c r="Y56" s="237" t="s">
        <v>96</v>
      </c>
      <c r="Z56" s="237" t="s">
        <v>96</v>
      </c>
      <c r="AA56" s="237" t="s">
        <v>96</v>
      </c>
      <c r="AB56" s="237" t="s">
        <v>96</v>
      </c>
      <c r="AC56" s="238" t="s">
        <v>96</v>
      </c>
    </row>
    <row r="57" spans="1:29">
      <c r="B57" s="43" t="s">
        <v>80</v>
      </c>
      <c r="C57" s="236" t="s">
        <v>96</v>
      </c>
      <c r="D57" s="237" t="s">
        <v>96</v>
      </c>
      <c r="E57" s="237" t="s">
        <v>96</v>
      </c>
      <c r="F57" s="237" t="s">
        <v>96</v>
      </c>
      <c r="G57" s="237" t="s">
        <v>96</v>
      </c>
      <c r="H57" s="238" t="s">
        <v>96</v>
      </c>
      <c r="I57" s="13"/>
      <c r="J57" s="236" t="s">
        <v>96</v>
      </c>
      <c r="K57" s="237" t="s">
        <v>96</v>
      </c>
      <c r="L57" s="237" t="s">
        <v>96</v>
      </c>
      <c r="M57" s="237" t="s">
        <v>96</v>
      </c>
      <c r="N57" s="237" t="s">
        <v>96</v>
      </c>
      <c r="O57" s="238" t="s">
        <v>96</v>
      </c>
      <c r="P57" s="15"/>
      <c r="Q57" s="236" t="s">
        <v>96</v>
      </c>
      <c r="R57" s="237" t="s">
        <v>96</v>
      </c>
      <c r="S57" s="237" t="s">
        <v>96</v>
      </c>
      <c r="T57" s="237" t="s">
        <v>96</v>
      </c>
      <c r="U57" s="237" t="s">
        <v>96</v>
      </c>
      <c r="V57" s="238" t="s">
        <v>96</v>
      </c>
      <c r="W57" s="13"/>
      <c r="X57" s="236" t="s">
        <v>96</v>
      </c>
      <c r="Y57" s="237" t="s">
        <v>96</v>
      </c>
      <c r="Z57" s="237" t="s">
        <v>96</v>
      </c>
      <c r="AA57" s="237" t="s">
        <v>96</v>
      </c>
      <c r="AB57" s="237" t="s">
        <v>96</v>
      </c>
      <c r="AC57" s="238" t="s">
        <v>96</v>
      </c>
    </row>
    <row r="58" spans="1:29">
      <c r="B58" s="43" t="s">
        <v>81</v>
      </c>
      <c r="C58" s="236" t="s">
        <v>96</v>
      </c>
      <c r="D58" s="237">
        <f>'BM_escol. (09)'!D58/'BM_escol. (09)'!I58</f>
        <v>0.35294117647058826</v>
      </c>
      <c r="E58" s="237" t="s">
        <v>96</v>
      </c>
      <c r="F58" s="237" t="s">
        <v>96</v>
      </c>
      <c r="G58" s="237" t="s">
        <v>96</v>
      </c>
      <c r="H58" s="238" t="s">
        <v>96</v>
      </c>
      <c r="I58" s="13"/>
      <c r="J58" s="236" t="s">
        <v>96</v>
      </c>
      <c r="K58" s="237" t="s">
        <v>96</v>
      </c>
      <c r="L58" s="237" t="s">
        <v>96</v>
      </c>
      <c r="M58" s="237" t="s">
        <v>96</v>
      </c>
      <c r="N58" s="237" t="s">
        <v>96</v>
      </c>
      <c r="O58" s="238" t="s">
        <v>96</v>
      </c>
      <c r="P58" s="16"/>
      <c r="Q58" s="236" t="s">
        <v>96</v>
      </c>
      <c r="R58" s="237">
        <f>'BM_escol. (09)'!T58/'BM_escol. (09)'!Y58</f>
        <v>0.38461538461538464</v>
      </c>
      <c r="S58" s="237" t="s">
        <v>96</v>
      </c>
      <c r="T58" s="237" t="s">
        <v>96</v>
      </c>
      <c r="U58" s="237" t="s">
        <v>96</v>
      </c>
      <c r="V58" s="238" t="s">
        <v>96</v>
      </c>
      <c r="W58" s="13"/>
      <c r="X58" s="236" t="s">
        <v>96</v>
      </c>
      <c r="Y58" s="237" t="s">
        <v>96</v>
      </c>
      <c r="Z58" s="237" t="s">
        <v>96</v>
      </c>
      <c r="AA58" s="237" t="s">
        <v>96</v>
      </c>
      <c r="AB58" s="237" t="s">
        <v>96</v>
      </c>
      <c r="AC58" s="238" t="s">
        <v>96</v>
      </c>
    </row>
    <row r="59" spans="1:29">
      <c r="B59" s="43" t="s">
        <v>82</v>
      </c>
      <c r="C59" s="236" t="s">
        <v>96</v>
      </c>
      <c r="D59" s="237" t="s">
        <v>96</v>
      </c>
      <c r="E59" s="237" t="s">
        <v>96</v>
      </c>
      <c r="F59" s="237" t="s">
        <v>96</v>
      </c>
      <c r="G59" s="237" t="s">
        <v>96</v>
      </c>
      <c r="H59" s="238" t="s">
        <v>96</v>
      </c>
      <c r="I59" s="13"/>
      <c r="J59" s="236" t="s">
        <v>96</v>
      </c>
      <c r="K59" s="237" t="s">
        <v>96</v>
      </c>
      <c r="L59" s="237" t="s">
        <v>96</v>
      </c>
      <c r="M59" s="237" t="s">
        <v>96</v>
      </c>
      <c r="N59" s="237" t="s">
        <v>96</v>
      </c>
      <c r="O59" s="238" t="s">
        <v>96</v>
      </c>
      <c r="P59" s="15"/>
      <c r="Q59" s="236" t="s">
        <v>96</v>
      </c>
      <c r="R59" s="237" t="s">
        <v>96</v>
      </c>
      <c r="S59" s="237" t="s">
        <v>96</v>
      </c>
      <c r="T59" s="237" t="s">
        <v>96</v>
      </c>
      <c r="U59" s="237" t="s">
        <v>96</v>
      </c>
      <c r="V59" s="238" t="s">
        <v>96</v>
      </c>
      <c r="W59" s="13"/>
      <c r="X59" s="236" t="s">
        <v>96</v>
      </c>
      <c r="Y59" s="237" t="s">
        <v>96</v>
      </c>
      <c r="Z59" s="237" t="s">
        <v>96</v>
      </c>
      <c r="AA59" s="237" t="s">
        <v>96</v>
      </c>
      <c r="AB59" s="237" t="s">
        <v>96</v>
      </c>
      <c r="AC59" s="238" t="s">
        <v>96</v>
      </c>
    </row>
    <row r="60" spans="1:29" s="46" customFormat="1">
      <c r="A60" s="1"/>
      <c r="B60" s="43" t="s">
        <v>83</v>
      </c>
      <c r="C60" s="236" t="s">
        <v>96</v>
      </c>
      <c r="D60" s="237" t="s">
        <v>96</v>
      </c>
      <c r="E60" s="237" t="s">
        <v>96</v>
      </c>
      <c r="F60" s="237" t="s">
        <v>96</v>
      </c>
      <c r="G60" s="237" t="s">
        <v>96</v>
      </c>
      <c r="H60" s="238" t="s">
        <v>96</v>
      </c>
      <c r="I60" s="44"/>
      <c r="J60" s="236" t="s">
        <v>96</v>
      </c>
      <c r="K60" s="237" t="s">
        <v>96</v>
      </c>
      <c r="L60" s="237" t="s">
        <v>96</v>
      </c>
      <c r="M60" s="237" t="s">
        <v>96</v>
      </c>
      <c r="N60" s="237" t="s">
        <v>96</v>
      </c>
      <c r="O60" s="238" t="s">
        <v>96</v>
      </c>
      <c r="P60" s="15"/>
      <c r="Q60" s="236" t="s">
        <v>96</v>
      </c>
      <c r="R60" s="237" t="s">
        <v>96</v>
      </c>
      <c r="S60" s="237" t="s">
        <v>96</v>
      </c>
      <c r="T60" s="237" t="s">
        <v>96</v>
      </c>
      <c r="U60" s="237" t="s">
        <v>96</v>
      </c>
      <c r="V60" s="238" t="s">
        <v>96</v>
      </c>
      <c r="W60" s="44"/>
      <c r="X60" s="236" t="s">
        <v>96</v>
      </c>
      <c r="Y60" s="237" t="s">
        <v>96</v>
      </c>
      <c r="Z60" s="237" t="s">
        <v>96</v>
      </c>
      <c r="AA60" s="237" t="s">
        <v>96</v>
      </c>
      <c r="AB60" s="237" t="s">
        <v>96</v>
      </c>
      <c r="AC60" s="238" t="s">
        <v>96</v>
      </c>
    </row>
    <row r="61" spans="1:29">
      <c r="B61" s="43" t="s">
        <v>84</v>
      </c>
      <c r="C61" s="236" t="s">
        <v>96</v>
      </c>
      <c r="D61" s="237" t="s">
        <v>96</v>
      </c>
      <c r="E61" s="237" t="s">
        <v>96</v>
      </c>
      <c r="F61" s="237" t="s">
        <v>96</v>
      </c>
      <c r="G61" s="237" t="s">
        <v>96</v>
      </c>
      <c r="H61" s="238" t="s">
        <v>96</v>
      </c>
      <c r="I61" s="13"/>
      <c r="J61" s="236" t="s">
        <v>96</v>
      </c>
      <c r="K61" s="237" t="s">
        <v>96</v>
      </c>
      <c r="L61" s="237" t="s">
        <v>96</v>
      </c>
      <c r="M61" s="237" t="s">
        <v>96</v>
      </c>
      <c r="N61" s="237" t="s">
        <v>96</v>
      </c>
      <c r="O61" s="238" t="s">
        <v>96</v>
      </c>
      <c r="P61" s="16"/>
      <c r="Q61" s="236" t="s">
        <v>96</v>
      </c>
      <c r="R61" s="237" t="s">
        <v>96</v>
      </c>
      <c r="S61" s="237" t="s">
        <v>96</v>
      </c>
      <c r="T61" s="237" t="s">
        <v>96</v>
      </c>
      <c r="U61" s="237" t="s">
        <v>96</v>
      </c>
      <c r="V61" s="238" t="s">
        <v>96</v>
      </c>
      <c r="W61" s="13"/>
      <c r="X61" s="236" t="s">
        <v>96</v>
      </c>
      <c r="Y61" s="237" t="s">
        <v>96</v>
      </c>
      <c r="Z61" s="237" t="s">
        <v>96</v>
      </c>
      <c r="AA61" s="237" t="s">
        <v>96</v>
      </c>
      <c r="AB61" s="237" t="s">
        <v>96</v>
      </c>
      <c r="AC61" s="238" t="s">
        <v>96</v>
      </c>
    </row>
    <row r="62" spans="1:29">
      <c r="B62" s="43" t="s">
        <v>85</v>
      </c>
      <c r="C62" s="236" t="s">
        <v>96</v>
      </c>
      <c r="D62" s="237" t="s">
        <v>96</v>
      </c>
      <c r="E62" s="237" t="s">
        <v>96</v>
      </c>
      <c r="F62" s="237" t="s">
        <v>96</v>
      </c>
      <c r="G62" s="237" t="s">
        <v>96</v>
      </c>
      <c r="H62" s="238" t="s">
        <v>96</v>
      </c>
      <c r="I62" s="13"/>
      <c r="J62" s="236" t="s">
        <v>96</v>
      </c>
      <c r="K62" s="237" t="s">
        <v>96</v>
      </c>
      <c r="L62" s="237" t="s">
        <v>96</v>
      </c>
      <c r="M62" s="237" t="s">
        <v>96</v>
      </c>
      <c r="N62" s="237" t="s">
        <v>96</v>
      </c>
      <c r="O62" s="238" t="s">
        <v>96</v>
      </c>
      <c r="P62" s="15"/>
      <c r="Q62" s="236" t="s">
        <v>96</v>
      </c>
      <c r="R62" s="237" t="s">
        <v>96</v>
      </c>
      <c r="S62" s="237" t="s">
        <v>96</v>
      </c>
      <c r="T62" s="237" t="s">
        <v>96</v>
      </c>
      <c r="U62" s="237" t="s">
        <v>96</v>
      </c>
      <c r="V62" s="238" t="s">
        <v>96</v>
      </c>
      <c r="W62" s="13"/>
      <c r="X62" s="236" t="s">
        <v>96</v>
      </c>
      <c r="Y62" s="237" t="s">
        <v>96</v>
      </c>
      <c r="Z62" s="237" t="s">
        <v>96</v>
      </c>
      <c r="AA62" s="237" t="s">
        <v>96</v>
      </c>
      <c r="AB62" s="237" t="s">
        <v>96</v>
      </c>
      <c r="AC62" s="238" t="s">
        <v>96</v>
      </c>
    </row>
    <row r="63" spans="1:29">
      <c r="B63" s="43" t="s">
        <v>86</v>
      </c>
      <c r="C63" s="236" t="s">
        <v>96</v>
      </c>
      <c r="D63" s="237" t="s">
        <v>96</v>
      </c>
      <c r="E63" s="237" t="s">
        <v>96</v>
      </c>
      <c r="F63" s="237" t="s">
        <v>96</v>
      </c>
      <c r="G63" s="237" t="s">
        <v>96</v>
      </c>
      <c r="H63" s="238" t="s">
        <v>96</v>
      </c>
      <c r="I63" s="13"/>
      <c r="J63" s="236" t="s">
        <v>96</v>
      </c>
      <c r="K63" s="237" t="s">
        <v>96</v>
      </c>
      <c r="L63" s="237" t="s">
        <v>96</v>
      </c>
      <c r="M63" s="237" t="s">
        <v>96</v>
      </c>
      <c r="N63" s="237" t="s">
        <v>96</v>
      </c>
      <c r="O63" s="238" t="s">
        <v>96</v>
      </c>
      <c r="P63" s="15"/>
      <c r="Q63" s="236" t="s">
        <v>96</v>
      </c>
      <c r="R63" s="237" t="s">
        <v>96</v>
      </c>
      <c r="S63" s="237" t="s">
        <v>96</v>
      </c>
      <c r="T63" s="237" t="s">
        <v>96</v>
      </c>
      <c r="U63" s="237" t="s">
        <v>96</v>
      </c>
      <c r="V63" s="238" t="s">
        <v>96</v>
      </c>
      <c r="W63" s="13"/>
      <c r="X63" s="236" t="s">
        <v>96</v>
      </c>
      <c r="Y63" s="237" t="s">
        <v>96</v>
      </c>
      <c r="Z63" s="237" t="s">
        <v>96</v>
      </c>
      <c r="AA63" s="237" t="s">
        <v>96</v>
      </c>
      <c r="AB63" s="237" t="s">
        <v>96</v>
      </c>
      <c r="AC63" s="238" t="s">
        <v>96</v>
      </c>
    </row>
    <row r="64" spans="1:29">
      <c r="B64" s="43" t="s">
        <v>87</v>
      </c>
      <c r="C64" s="236" t="s">
        <v>96</v>
      </c>
      <c r="D64" s="237" t="s">
        <v>96</v>
      </c>
      <c r="E64" s="237" t="s">
        <v>96</v>
      </c>
      <c r="F64" s="237" t="s">
        <v>96</v>
      </c>
      <c r="G64" s="237" t="s">
        <v>96</v>
      </c>
      <c r="H64" s="238" t="s">
        <v>96</v>
      </c>
      <c r="I64" s="13"/>
      <c r="J64" s="236" t="s">
        <v>96</v>
      </c>
      <c r="K64" s="237" t="s">
        <v>96</v>
      </c>
      <c r="L64" s="237" t="s">
        <v>96</v>
      </c>
      <c r="M64" s="237" t="s">
        <v>96</v>
      </c>
      <c r="N64" s="237" t="s">
        <v>96</v>
      </c>
      <c r="O64" s="238" t="s">
        <v>96</v>
      </c>
      <c r="P64" s="16"/>
      <c r="Q64" s="236" t="s">
        <v>96</v>
      </c>
      <c r="R64" s="237" t="s">
        <v>96</v>
      </c>
      <c r="S64" s="237" t="s">
        <v>96</v>
      </c>
      <c r="T64" s="237" t="s">
        <v>96</v>
      </c>
      <c r="U64" s="237" t="s">
        <v>96</v>
      </c>
      <c r="V64" s="238" t="s">
        <v>96</v>
      </c>
      <c r="W64" s="13"/>
      <c r="X64" s="236" t="s">
        <v>96</v>
      </c>
      <c r="Y64" s="237" t="s">
        <v>96</v>
      </c>
      <c r="Z64" s="237" t="s">
        <v>96</v>
      </c>
      <c r="AA64" s="237" t="s">
        <v>96</v>
      </c>
      <c r="AB64" s="237" t="s">
        <v>96</v>
      </c>
      <c r="AC64" s="238" t="s">
        <v>96</v>
      </c>
    </row>
    <row r="65" spans="2:29">
      <c r="B65" s="43" t="s">
        <v>88</v>
      </c>
      <c r="C65" s="236" t="s">
        <v>96</v>
      </c>
      <c r="D65" s="237" t="s">
        <v>96</v>
      </c>
      <c r="E65" s="237" t="s">
        <v>96</v>
      </c>
      <c r="F65" s="237" t="s">
        <v>96</v>
      </c>
      <c r="G65" s="237" t="s">
        <v>96</v>
      </c>
      <c r="H65" s="238" t="s">
        <v>96</v>
      </c>
      <c r="I65" s="13"/>
      <c r="J65" s="236" t="s">
        <v>96</v>
      </c>
      <c r="K65" s="237" t="s">
        <v>96</v>
      </c>
      <c r="L65" s="237" t="s">
        <v>96</v>
      </c>
      <c r="M65" s="237" t="s">
        <v>96</v>
      </c>
      <c r="N65" s="237" t="s">
        <v>96</v>
      </c>
      <c r="O65" s="238" t="s">
        <v>96</v>
      </c>
      <c r="P65" s="16"/>
      <c r="Q65" s="236" t="s">
        <v>96</v>
      </c>
      <c r="R65" s="237" t="s">
        <v>96</v>
      </c>
      <c r="S65" s="237" t="s">
        <v>96</v>
      </c>
      <c r="T65" s="237" t="s">
        <v>96</v>
      </c>
      <c r="U65" s="237" t="s">
        <v>96</v>
      </c>
      <c r="V65" s="238" t="s">
        <v>96</v>
      </c>
      <c r="W65" s="13"/>
      <c r="X65" s="236" t="s">
        <v>96</v>
      </c>
      <c r="Y65" s="237" t="s">
        <v>96</v>
      </c>
      <c r="Z65" s="237" t="s">
        <v>96</v>
      </c>
      <c r="AA65" s="237" t="s">
        <v>96</v>
      </c>
      <c r="AB65" s="237" t="s">
        <v>96</v>
      </c>
      <c r="AC65" s="238" t="s">
        <v>96</v>
      </c>
    </row>
    <row r="66" spans="2:29">
      <c r="B66" s="43" t="s">
        <v>89</v>
      </c>
      <c r="C66" s="236" t="s">
        <v>96</v>
      </c>
      <c r="D66" s="237" t="s">
        <v>96</v>
      </c>
      <c r="E66" s="237" t="s">
        <v>96</v>
      </c>
      <c r="F66" s="237" t="s">
        <v>96</v>
      </c>
      <c r="G66" s="237" t="s">
        <v>96</v>
      </c>
      <c r="H66" s="238" t="s">
        <v>96</v>
      </c>
      <c r="I66" s="13"/>
      <c r="J66" s="236" t="s">
        <v>96</v>
      </c>
      <c r="K66" s="237" t="s">
        <v>96</v>
      </c>
      <c r="L66" s="237" t="s">
        <v>96</v>
      </c>
      <c r="M66" s="237" t="s">
        <v>96</v>
      </c>
      <c r="N66" s="237" t="s">
        <v>96</v>
      </c>
      <c r="O66" s="238" t="s">
        <v>96</v>
      </c>
      <c r="P66" s="15"/>
      <c r="Q66" s="236" t="s">
        <v>96</v>
      </c>
      <c r="R66" s="237" t="s">
        <v>96</v>
      </c>
      <c r="S66" s="237" t="s">
        <v>96</v>
      </c>
      <c r="T66" s="237" t="s">
        <v>96</v>
      </c>
      <c r="U66" s="237" t="s">
        <v>96</v>
      </c>
      <c r="V66" s="238" t="s">
        <v>96</v>
      </c>
      <c r="W66" s="13"/>
      <c r="X66" s="236" t="s">
        <v>96</v>
      </c>
      <c r="Y66" s="237" t="s">
        <v>96</v>
      </c>
      <c r="Z66" s="237" t="s">
        <v>96</v>
      </c>
      <c r="AA66" s="237" t="s">
        <v>96</v>
      </c>
      <c r="AB66" s="237" t="s">
        <v>96</v>
      </c>
      <c r="AC66" s="238" t="s">
        <v>96</v>
      </c>
    </row>
    <row r="67" spans="2:29">
      <c r="B67" s="43" t="s">
        <v>90</v>
      </c>
      <c r="C67" s="239" t="s">
        <v>96</v>
      </c>
      <c r="D67" s="240" t="s">
        <v>96</v>
      </c>
      <c r="E67" s="240" t="s">
        <v>96</v>
      </c>
      <c r="F67" s="240" t="s">
        <v>96</v>
      </c>
      <c r="G67" s="240" t="s">
        <v>96</v>
      </c>
      <c r="H67" s="241" t="s">
        <v>96</v>
      </c>
      <c r="I67" s="254"/>
      <c r="J67" s="239" t="s">
        <v>96</v>
      </c>
      <c r="K67" s="240" t="s">
        <v>96</v>
      </c>
      <c r="L67" s="240" t="s">
        <v>96</v>
      </c>
      <c r="M67" s="240" t="s">
        <v>96</v>
      </c>
      <c r="N67" s="240" t="s">
        <v>96</v>
      </c>
      <c r="O67" s="241" t="s">
        <v>96</v>
      </c>
      <c r="P67" s="16"/>
      <c r="Q67" s="239" t="s">
        <v>96</v>
      </c>
      <c r="R67" s="240" t="s">
        <v>96</v>
      </c>
      <c r="S67" s="240" t="s">
        <v>96</v>
      </c>
      <c r="T67" s="240">
        <f>'BM_escol. (09)'!V67/'BM_escol. (09)'!Y67</f>
        <v>0.41666666666666669</v>
      </c>
      <c r="U67" s="240" t="s">
        <v>96</v>
      </c>
      <c r="V67" s="241" t="s">
        <v>96</v>
      </c>
      <c r="W67" s="13"/>
      <c r="X67" s="239" t="s">
        <v>96</v>
      </c>
      <c r="Y67" s="240" t="s">
        <v>96</v>
      </c>
      <c r="Z67" s="240" t="s">
        <v>96</v>
      </c>
      <c r="AA67" s="240" t="s">
        <v>96</v>
      </c>
      <c r="AB67" s="240" t="s">
        <v>96</v>
      </c>
      <c r="AC67" s="241" t="s">
        <v>96</v>
      </c>
    </row>
    <row r="68" spans="2:29">
      <c r="B68" s="48"/>
      <c r="C68" s="622"/>
      <c r="D68" s="609"/>
      <c r="E68" s="609"/>
      <c r="F68" s="609"/>
      <c r="G68" s="609"/>
      <c r="H68" s="622"/>
      <c r="I68" s="609"/>
      <c r="J68" s="609"/>
      <c r="K68" s="623"/>
      <c r="L68" s="614"/>
      <c r="M68" s="614"/>
    </row>
    <row r="69" spans="2:29">
      <c r="B69" s="48"/>
      <c r="C69" s="36"/>
      <c r="D69" s="36"/>
      <c r="E69" s="36"/>
      <c r="F69" s="36"/>
      <c r="G69" s="36"/>
      <c r="H69" s="36"/>
      <c r="I69" s="36"/>
      <c r="J69" s="36"/>
    </row>
  </sheetData>
  <mergeCells count="8">
    <mergeCell ref="C68:G68"/>
    <mergeCell ref="H68:J68"/>
    <mergeCell ref="K68:M68"/>
    <mergeCell ref="C8:AC8"/>
    <mergeCell ref="C9:H9"/>
    <mergeCell ref="J9:O9"/>
    <mergeCell ref="Q9:V9"/>
    <mergeCell ref="X9:AC9"/>
  </mergeCells>
  <pageMargins left="0.7" right="0.7" top="0.75" bottom="0.75" header="0.3" footer="0.3"/>
  <pageSetup orientation="portrait" verticalDpi="0" r:id="rId1"/>
  <headerFooter>
    <oddHeader>&amp;COLCPL - Observatório de Luta Contra a Pobreza</oddHeader>
  </headerFooter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showGridLines="0" showRowColHeaders="0" workbookViewId="0">
      <selection activeCell="C14" sqref="C14:I14"/>
    </sheetView>
  </sheetViews>
  <sheetFormatPr defaultColWidth="12" defaultRowHeight="15"/>
  <cols>
    <col min="2" max="2" width="38" style="6" customWidth="1"/>
    <col min="3" max="7" width="10.7109375" style="6" customWidth="1"/>
    <col min="8" max="16384" width="12" style="6"/>
  </cols>
  <sheetData>
    <row r="1" spans="1:9" s="7" customFormat="1" ht="16.5" customHeight="1">
      <c r="A1"/>
    </row>
    <row r="2" spans="1:9" s="7" customFormat="1" ht="16.5" customHeight="1">
      <c r="A2"/>
    </row>
    <row r="3" spans="1:9" s="7" customFormat="1" ht="16.5" customHeight="1">
      <c r="A3"/>
    </row>
    <row r="4" spans="1:9" s="7" customFormat="1" ht="16.5" customHeight="1">
      <c r="A4"/>
    </row>
    <row r="5" spans="1:9" s="7" customFormat="1" ht="16.5" customHeight="1">
      <c r="A5" s="328" t="s">
        <v>25</v>
      </c>
      <c r="B5" s="331" t="s">
        <v>168</v>
      </c>
      <c r="F5" s="2"/>
      <c r="G5" s="2"/>
    </row>
    <row r="6" spans="1:9" s="7" customFormat="1" ht="12" customHeight="1">
      <c r="A6" s="328"/>
      <c r="B6" s="324" t="s">
        <v>128</v>
      </c>
      <c r="F6" s="2"/>
      <c r="G6" s="2"/>
    </row>
    <row r="7" spans="1:9" ht="15" customHeight="1"/>
    <row r="8" spans="1:9" ht="24.95" customHeight="1">
      <c r="B8" s="8"/>
      <c r="C8" s="607" t="s">
        <v>169</v>
      </c>
      <c r="D8" s="607"/>
      <c r="E8" s="607"/>
      <c r="F8" s="607"/>
      <c r="G8" s="607"/>
      <c r="H8" s="607"/>
      <c r="I8" s="607"/>
    </row>
    <row r="9" spans="1:9" ht="24.95" customHeight="1">
      <c r="B9" s="12"/>
      <c r="C9" s="606" t="s">
        <v>129</v>
      </c>
      <c r="D9" s="606"/>
      <c r="E9" s="606"/>
      <c r="F9" s="606"/>
      <c r="G9" s="606"/>
      <c r="H9" s="606"/>
      <c r="I9" s="606"/>
    </row>
    <row r="10" spans="1:9" ht="15" customHeight="1">
      <c r="B10" s="334" t="s">
        <v>16</v>
      </c>
      <c r="C10" s="329" t="s">
        <v>28</v>
      </c>
      <c r="D10" s="329" t="s">
        <v>29</v>
      </c>
      <c r="E10" s="329" t="s">
        <v>30</v>
      </c>
      <c r="F10" s="329" t="s">
        <v>31</v>
      </c>
      <c r="G10" s="329" t="s">
        <v>32</v>
      </c>
      <c r="H10" s="329" t="s">
        <v>2</v>
      </c>
      <c r="I10" s="329" t="s">
        <v>0</v>
      </c>
    </row>
    <row r="11" spans="1:9">
      <c r="B11" s="3" t="s">
        <v>91</v>
      </c>
      <c r="C11" s="358">
        <f>'BM_escol. (09)'!AA11-'BM_escol. (09)'!C11</f>
        <v>27</v>
      </c>
      <c r="D11" s="359">
        <f>'BM_escol. (09)'!AB11-'BM_escol. (09)'!D11</f>
        <v>206</v>
      </c>
      <c r="E11" s="359">
        <f>'BM_escol. (09)'!AC11-'BM_escol. (09)'!E11</f>
        <v>300</v>
      </c>
      <c r="F11" s="359">
        <f>'BM_escol. (09)'!AD11-'BM_escol. (09)'!F11</f>
        <v>191</v>
      </c>
      <c r="G11" s="359">
        <f>'BM_escol. (09)'!AE11-'BM_escol. (09)'!G11</f>
        <v>125</v>
      </c>
      <c r="H11" s="359">
        <f>'BM_escol. (09)'!AF11-'BM_escol. (09)'!H11</f>
        <v>12</v>
      </c>
      <c r="I11" s="360">
        <f>'BM_escol. (09)'!AG11-'BM_escol. (09)'!I11</f>
        <v>861</v>
      </c>
    </row>
    <row r="12" spans="1:9">
      <c r="B12" s="4" t="s">
        <v>92</v>
      </c>
      <c r="C12" s="361">
        <f>'BM_escol. (09)'!AA12-'BM_escol. (09)'!C12</f>
        <v>6</v>
      </c>
      <c r="D12" s="362">
        <f>'BM_escol. (09)'!AB12-'BM_escol. (09)'!D12</f>
        <v>-44</v>
      </c>
      <c r="E12" s="362">
        <f>'BM_escol. (09)'!AC12-'BM_escol. (09)'!E12</f>
        <v>-17</v>
      </c>
      <c r="F12" s="362">
        <f>'BM_escol. (09)'!AD12-'BM_escol. (09)'!F12</f>
        <v>3</v>
      </c>
      <c r="G12" s="362">
        <f>'BM_escol. (09)'!AE12-'BM_escol. (09)'!G12</f>
        <v>22</v>
      </c>
      <c r="H12" s="362">
        <f>'BM_escol. (09)'!AF12-'BM_escol. (09)'!H12</f>
        <v>1</v>
      </c>
      <c r="I12" s="363">
        <f>'BM_escol. (09)'!AG12-'BM_escol. (09)'!I12</f>
        <v>-29</v>
      </c>
    </row>
    <row r="13" spans="1:9">
      <c r="B13" s="4" t="s">
        <v>93</v>
      </c>
      <c r="C13" s="361">
        <f>'BM_escol. (09)'!AA13-'BM_escol. (09)'!C13</f>
        <v>-8</v>
      </c>
      <c r="D13" s="362">
        <f>'BM_escol. (09)'!AB13-'BM_escol. (09)'!D13</f>
        <v>-32</v>
      </c>
      <c r="E13" s="362">
        <f>'BM_escol. (09)'!AC13-'BM_escol. (09)'!E13</f>
        <v>-53</v>
      </c>
      <c r="F13" s="362">
        <f>'BM_escol. (09)'!AD13-'BM_escol. (09)'!F13</f>
        <v>1</v>
      </c>
      <c r="G13" s="362">
        <f>'BM_escol. (09)'!AE13-'BM_escol. (09)'!G13</f>
        <v>10</v>
      </c>
      <c r="H13" s="362">
        <f>'BM_escol. (09)'!AF13-'BM_escol. (09)'!H13</f>
        <v>1</v>
      </c>
      <c r="I13" s="363">
        <f>'BM_escol. (09)'!AG13-'BM_escol. (09)'!I13</f>
        <v>-81</v>
      </c>
    </row>
    <row r="14" spans="1:9">
      <c r="B14" s="4" t="s">
        <v>1</v>
      </c>
      <c r="C14" s="529">
        <f>'BM_escol. (09)'!AA14-'BM_escol. (09)'!C14</f>
        <v>-3</v>
      </c>
      <c r="D14" s="530">
        <f>'BM_escol. (09)'!AB14-'BM_escol. (09)'!D14</f>
        <v>6</v>
      </c>
      <c r="E14" s="530">
        <f>'BM_escol. (09)'!AC14-'BM_escol. (09)'!E14</f>
        <v>-8</v>
      </c>
      <c r="F14" s="530">
        <f>'BM_escol. (09)'!AD14-'BM_escol. (09)'!F14</f>
        <v>0</v>
      </c>
      <c r="G14" s="530">
        <f>'BM_escol. (09)'!AE14-'BM_escol. (09)'!G14</f>
        <v>12</v>
      </c>
      <c r="H14" s="530">
        <f>'BM_escol. (09)'!AF14-'BM_escol. (09)'!H14</f>
        <v>-3</v>
      </c>
      <c r="I14" s="531">
        <f>'BM_escol. (09)'!AG14-'BM_escol. (09)'!I14</f>
        <v>4</v>
      </c>
    </row>
    <row r="15" spans="1:9">
      <c r="B15" s="43" t="s">
        <v>38</v>
      </c>
      <c r="C15" s="358" t="s">
        <v>96</v>
      </c>
      <c r="D15" s="359">
        <f>'BM_escol. (09)'!AB15-'BM_escol. (09)'!D15</f>
        <v>4</v>
      </c>
      <c r="E15" s="359">
        <f>'BM_escol. (09)'!AC15-'BM_escol. (09)'!E15</f>
        <v>0</v>
      </c>
      <c r="F15" s="359" t="s">
        <v>96</v>
      </c>
      <c r="G15" s="359" t="s">
        <v>96</v>
      </c>
      <c r="H15" s="359" t="s">
        <v>96</v>
      </c>
      <c r="I15" s="360">
        <f>'BM_escol. (09)'!AG15-'BM_escol. (09)'!I15</f>
        <v>3</v>
      </c>
    </row>
    <row r="16" spans="1:9">
      <c r="B16" s="43" t="s">
        <v>39</v>
      </c>
      <c r="C16" s="361" t="s">
        <v>96</v>
      </c>
      <c r="D16" s="362">
        <f>'BM_escol. (09)'!AB16-'BM_escol. (09)'!D16</f>
        <v>0</v>
      </c>
      <c r="E16" s="362" t="s">
        <v>96</v>
      </c>
      <c r="F16" s="362" t="s">
        <v>96</v>
      </c>
      <c r="G16" s="362" t="s">
        <v>96</v>
      </c>
      <c r="H16" s="362" t="s">
        <v>96</v>
      </c>
      <c r="I16" s="363">
        <f>'BM_escol. (09)'!AG16-'BM_escol. (09)'!I16</f>
        <v>1</v>
      </c>
    </row>
    <row r="17" spans="2:9">
      <c r="B17" s="43" t="s">
        <v>40</v>
      </c>
      <c r="C17" s="361" t="s">
        <v>96</v>
      </c>
      <c r="D17" s="362" t="s">
        <v>96</v>
      </c>
      <c r="E17" s="362" t="s">
        <v>96</v>
      </c>
      <c r="F17" s="362" t="s">
        <v>96</v>
      </c>
      <c r="G17" s="362" t="s">
        <v>96</v>
      </c>
      <c r="H17" s="362" t="s">
        <v>96</v>
      </c>
      <c r="I17" s="363">
        <f>'BM_escol. (09)'!AG17-'BM_escol. (09)'!I17</f>
        <v>-1</v>
      </c>
    </row>
    <row r="18" spans="2:9">
      <c r="B18" s="43" t="s">
        <v>41</v>
      </c>
      <c r="C18" s="361" t="s">
        <v>96</v>
      </c>
      <c r="D18" s="362" t="s">
        <v>96</v>
      </c>
      <c r="E18" s="362" t="s">
        <v>96</v>
      </c>
      <c r="F18" s="362" t="s">
        <v>96</v>
      </c>
      <c r="G18" s="362" t="s">
        <v>96</v>
      </c>
      <c r="H18" s="362" t="s">
        <v>96</v>
      </c>
      <c r="I18" s="363" t="s">
        <v>96</v>
      </c>
    </row>
    <row r="19" spans="2:9">
      <c r="B19" s="43" t="s">
        <v>42</v>
      </c>
      <c r="C19" s="361" t="s">
        <v>96</v>
      </c>
      <c r="D19" s="362" t="s">
        <v>96</v>
      </c>
      <c r="E19" s="362" t="s">
        <v>96</v>
      </c>
      <c r="F19" s="362" t="s">
        <v>96</v>
      </c>
      <c r="G19" s="362" t="s">
        <v>96</v>
      </c>
      <c r="H19" s="362" t="s">
        <v>96</v>
      </c>
      <c r="I19" s="363">
        <f>'BM_escol. (09)'!AG19-'BM_escol. (09)'!I19</f>
        <v>2</v>
      </c>
    </row>
    <row r="20" spans="2:9">
      <c r="B20" s="43" t="s">
        <v>43</v>
      </c>
      <c r="C20" s="361" t="s">
        <v>96</v>
      </c>
      <c r="D20" s="362" t="s">
        <v>96</v>
      </c>
      <c r="E20" s="362" t="s">
        <v>96</v>
      </c>
      <c r="F20" s="362" t="s">
        <v>96</v>
      </c>
      <c r="G20" s="362" t="s">
        <v>96</v>
      </c>
      <c r="H20" s="362" t="s">
        <v>96</v>
      </c>
      <c r="I20" s="363" t="s">
        <v>96</v>
      </c>
    </row>
    <row r="21" spans="2:9">
      <c r="B21" s="43" t="s">
        <v>44</v>
      </c>
      <c r="C21" s="361" t="s">
        <v>96</v>
      </c>
      <c r="D21" s="362">
        <f>'BM_escol. (09)'!AB21-'BM_escol. (09)'!D21</f>
        <v>1</v>
      </c>
      <c r="E21" s="362" t="s">
        <v>96</v>
      </c>
      <c r="F21" s="362" t="s">
        <v>96</v>
      </c>
      <c r="G21" s="362" t="s">
        <v>96</v>
      </c>
      <c r="H21" s="362" t="s">
        <v>96</v>
      </c>
      <c r="I21" s="363">
        <f>'BM_escol. (09)'!AG21-'BM_escol. (09)'!I21</f>
        <v>-3</v>
      </c>
    </row>
    <row r="22" spans="2:9">
      <c r="B22" s="43" t="s">
        <v>45</v>
      </c>
      <c r="C22" s="361" t="s">
        <v>96</v>
      </c>
      <c r="D22" s="362">
        <f>'BM_escol. (09)'!AB22-'BM_escol. (09)'!D22</f>
        <v>3</v>
      </c>
      <c r="E22" s="362">
        <f>'BM_escol. (09)'!AC22-'BM_escol. (09)'!E22</f>
        <v>0</v>
      </c>
      <c r="F22" s="362">
        <f>'BM_escol. (09)'!AD22-'BM_escol. (09)'!F22</f>
        <v>3</v>
      </c>
      <c r="G22" s="362" t="s">
        <v>96</v>
      </c>
      <c r="H22" s="362" t="s">
        <v>96</v>
      </c>
      <c r="I22" s="363">
        <f>'BM_escol. (09)'!AG22-'BM_escol. (09)'!I22</f>
        <v>7</v>
      </c>
    </row>
    <row r="23" spans="2:9">
      <c r="B23" s="43" t="s">
        <v>46</v>
      </c>
      <c r="C23" s="361" t="s">
        <v>96</v>
      </c>
      <c r="D23" s="362" t="s">
        <v>96</v>
      </c>
      <c r="E23" s="362" t="s">
        <v>96</v>
      </c>
      <c r="F23" s="362" t="s">
        <v>96</v>
      </c>
      <c r="G23" s="362" t="s">
        <v>96</v>
      </c>
      <c r="H23" s="362" t="s">
        <v>96</v>
      </c>
      <c r="I23" s="363" t="s">
        <v>96</v>
      </c>
    </row>
    <row r="24" spans="2:9">
      <c r="B24" s="43" t="s">
        <v>47</v>
      </c>
      <c r="C24" s="361" t="s">
        <v>96</v>
      </c>
      <c r="D24" s="362">
        <f>'BM_escol. (09)'!AB24-'BM_escol. (09)'!D24</f>
        <v>-4</v>
      </c>
      <c r="E24" s="362" t="s">
        <v>96</v>
      </c>
      <c r="F24" s="362" t="s">
        <v>96</v>
      </c>
      <c r="G24" s="362" t="s">
        <v>96</v>
      </c>
      <c r="H24" s="362" t="s">
        <v>96</v>
      </c>
      <c r="I24" s="363">
        <f>'BM_escol. (09)'!AG24-'BM_escol. (09)'!I24</f>
        <v>-5</v>
      </c>
    </row>
    <row r="25" spans="2:9">
      <c r="B25" s="43" t="s">
        <v>48</v>
      </c>
      <c r="C25" s="361" t="s">
        <v>96</v>
      </c>
      <c r="D25" s="362" t="s">
        <v>96</v>
      </c>
      <c r="E25" s="362" t="s">
        <v>96</v>
      </c>
      <c r="F25" s="362" t="s">
        <v>96</v>
      </c>
      <c r="G25" s="362" t="s">
        <v>96</v>
      </c>
      <c r="H25" s="362" t="s">
        <v>96</v>
      </c>
      <c r="I25" s="363">
        <f>'BM_escol. (09)'!AG25-'BM_escol. (09)'!I25</f>
        <v>-6</v>
      </c>
    </row>
    <row r="26" spans="2:9">
      <c r="B26" s="43" t="s">
        <v>49</v>
      </c>
      <c r="C26" s="361" t="s">
        <v>96</v>
      </c>
      <c r="D26" s="362" t="s">
        <v>96</v>
      </c>
      <c r="E26" s="362" t="s">
        <v>96</v>
      </c>
      <c r="F26" s="362" t="s">
        <v>96</v>
      </c>
      <c r="G26" s="362" t="s">
        <v>96</v>
      </c>
      <c r="H26" s="362" t="s">
        <v>96</v>
      </c>
      <c r="I26" s="363" t="s">
        <v>96</v>
      </c>
    </row>
    <row r="27" spans="2:9">
      <c r="B27" s="43" t="s">
        <v>50</v>
      </c>
      <c r="C27" s="361" t="s">
        <v>96</v>
      </c>
      <c r="D27" s="362" t="s">
        <v>96</v>
      </c>
      <c r="E27" s="362" t="s">
        <v>96</v>
      </c>
      <c r="F27" s="362" t="s">
        <v>96</v>
      </c>
      <c r="G27" s="362" t="s">
        <v>96</v>
      </c>
      <c r="H27" s="362" t="s">
        <v>96</v>
      </c>
      <c r="I27" s="363">
        <f>'BM_escol. (09)'!AG27-'BM_escol. (09)'!I27</f>
        <v>-2</v>
      </c>
    </row>
    <row r="28" spans="2:9">
      <c r="B28" s="43" t="s">
        <v>51</v>
      </c>
      <c r="C28" s="361" t="s">
        <v>96</v>
      </c>
      <c r="D28" s="362" t="s">
        <v>96</v>
      </c>
      <c r="E28" s="362" t="s">
        <v>96</v>
      </c>
      <c r="F28" s="362" t="s">
        <v>96</v>
      </c>
      <c r="G28" s="362" t="s">
        <v>96</v>
      </c>
      <c r="H28" s="362" t="s">
        <v>96</v>
      </c>
      <c r="I28" s="363" t="s">
        <v>96</v>
      </c>
    </row>
    <row r="29" spans="2:9">
      <c r="B29" s="43" t="s">
        <v>52</v>
      </c>
      <c r="C29" s="361" t="s">
        <v>96</v>
      </c>
      <c r="D29" s="362" t="s">
        <v>96</v>
      </c>
      <c r="E29" s="362" t="s">
        <v>96</v>
      </c>
      <c r="F29" s="362" t="s">
        <v>96</v>
      </c>
      <c r="G29" s="362" t="s">
        <v>96</v>
      </c>
      <c r="H29" s="362" t="s">
        <v>96</v>
      </c>
      <c r="I29" s="363">
        <f>'BM_escol. (09)'!AG29-'BM_escol. (09)'!I29</f>
        <v>0</v>
      </c>
    </row>
    <row r="30" spans="2:9">
      <c r="B30" s="43" t="s">
        <v>53</v>
      </c>
      <c r="C30" s="361" t="s">
        <v>96</v>
      </c>
      <c r="D30" s="362" t="s">
        <v>96</v>
      </c>
      <c r="E30" s="362" t="s">
        <v>96</v>
      </c>
      <c r="F30" s="362" t="s">
        <v>96</v>
      </c>
      <c r="G30" s="362" t="s">
        <v>96</v>
      </c>
      <c r="H30" s="362" t="s">
        <v>96</v>
      </c>
      <c r="I30" s="363" t="s">
        <v>96</v>
      </c>
    </row>
    <row r="31" spans="2:9">
      <c r="B31" s="43" t="s">
        <v>54</v>
      </c>
      <c r="C31" s="361" t="s">
        <v>96</v>
      </c>
      <c r="D31" s="362" t="s">
        <v>96</v>
      </c>
      <c r="E31" s="362" t="s">
        <v>96</v>
      </c>
      <c r="F31" s="362" t="s">
        <v>96</v>
      </c>
      <c r="G31" s="362" t="s">
        <v>96</v>
      </c>
      <c r="H31" s="362" t="s">
        <v>96</v>
      </c>
      <c r="I31" s="363" t="s">
        <v>96</v>
      </c>
    </row>
    <row r="32" spans="2:9">
      <c r="B32" s="43" t="s">
        <v>55</v>
      </c>
      <c r="C32" s="361" t="s">
        <v>96</v>
      </c>
      <c r="D32" s="362">
        <f>'BM_escol. (09)'!AB32-'BM_escol. (09)'!D32</f>
        <v>-1</v>
      </c>
      <c r="E32" s="362" t="s">
        <v>96</v>
      </c>
      <c r="F32" s="362" t="s">
        <v>96</v>
      </c>
      <c r="G32" s="362" t="s">
        <v>96</v>
      </c>
      <c r="H32" s="362" t="s">
        <v>96</v>
      </c>
      <c r="I32" s="363">
        <f>'BM_escol. (09)'!AG32-'BM_escol. (09)'!I32</f>
        <v>3</v>
      </c>
    </row>
    <row r="33" spans="2:9">
      <c r="B33" s="43" t="s">
        <v>56</v>
      </c>
      <c r="C33" s="361" t="s">
        <v>96</v>
      </c>
      <c r="D33" s="362" t="s">
        <v>96</v>
      </c>
      <c r="E33" s="362" t="s">
        <v>96</v>
      </c>
      <c r="F33" s="362" t="s">
        <v>96</v>
      </c>
      <c r="G33" s="362" t="s">
        <v>96</v>
      </c>
      <c r="H33" s="362" t="s">
        <v>96</v>
      </c>
      <c r="I33" s="363" t="s">
        <v>96</v>
      </c>
    </row>
    <row r="34" spans="2:9" ht="12.75" customHeight="1">
      <c r="B34" s="43" t="s">
        <v>57</v>
      </c>
      <c r="C34" s="361" t="s">
        <v>96</v>
      </c>
      <c r="D34" s="362" t="s">
        <v>96</v>
      </c>
      <c r="E34" s="362" t="s">
        <v>96</v>
      </c>
      <c r="F34" s="362" t="s">
        <v>96</v>
      </c>
      <c r="G34" s="362" t="s">
        <v>96</v>
      </c>
      <c r="H34" s="362" t="s">
        <v>96</v>
      </c>
      <c r="I34" s="363" t="s">
        <v>96</v>
      </c>
    </row>
    <row r="35" spans="2:9">
      <c r="B35" s="43" t="s">
        <v>58</v>
      </c>
      <c r="C35" s="361" t="s">
        <v>96</v>
      </c>
      <c r="D35" s="362">
        <f>'BM_escol. (09)'!AB35-'BM_escol. (09)'!D35</f>
        <v>8</v>
      </c>
      <c r="E35" s="362">
        <f>'BM_escol. (09)'!AC35-'BM_escol. (09)'!E35</f>
        <v>-2</v>
      </c>
      <c r="F35" s="362" t="s">
        <v>96</v>
      </c>
      <c r="G35" s="362" t="s">
        <v>96</v>
      </c>
      <c r="H35" s="362" t="s">
        <v>96</v>
      </c>
      <c r="I35" s="363">
        <f>'BM_escol. (09)'!AG35-'BM_escol. (09)'!I35</f>
        <v>3</v>
      </c>
    </row>
    <row r="36" spans="2:9">
      <c r="B36" s="43" t="s">
        <v>59</v>
      </c>
      <c r="C36" s="361" t="s">
        <v>96</v>
      </c>
      <c r="D36" s="362" t="s">
        <v>96</v>
      </c>
      <c r="E36" s="362" t="s">
        <v>96</v>
      </c>
      <c r="F36" s="362" t="s">
        <v>96</v>
      </c>
      <c r="G36" s="362" t="s">
        <v>96</v>
      </c>
      <c r="H36" s="362" t="s">
        <v>96</v>
      </c>
      <c r="I36" s="363" t="s">
        <v>96</v>
      </c>
    </row>
    <row r="37" spans="2:9">
      <c r="B37" s="43" t="s">
        <v>60</v>
      </c>
      <c r="C37" s="361" t="s">
        <v>96</v>
      </c>
      <c r="D37" s="362" t="s">
        <v>96</v>
      </c>
      <c r="E37" s="362" t="s">
        <v>96</v>
      </c>
      <c r="F37" s="362" t="s">
        <v>96</v>
      </c>
      <c r="G37" s="362" t="s">
        <v>96</v>
      </c>
      <c r="H37" s="362" t="s">
        <v>96</v>
      </c>
      <c r="I37" s="363">
        <f>'BM_escol. (09)'!AG37-'BM_escol. (09)'!I37</f>
        <v>4</v>
      </c>
    </row>
    <row r="38" spans="2:9">
      <c r="B38" s="43" t="s">
        <v>61</v>
      </c>
      <c r="C38" s="361" t="s">
        <v>96</v>
      </c>
      <c r="D38" s="362" t="s">
        <v>96</v>
      </c>
      <c r="E38" s="362" t="s">
        <v>96</v>
      </c>
      <c r="F38" s="362" t="s">
        <v>96</v>
      </c>
      <c r="G38" s="362" t="s">
        <v>96</v>
      </c>
      <c r="H38" s="362" t="s">
        <v>96</v>
      </c>
      <c r="I38" s="363" t="s">
        <v>96</v>
      </c>
    </row>
    <row r="39" spans="2:9">
      <c r="B39" s="43" t="s">
        <v>62</v>
      </c>
      <c r="C39" s="361" t="s">
        <v>96</v>
      </c>
      <c r="D39" s="362" t="s">
        <v>96</v>
      </c>
      <c r="E39" s="362" t="s">
        <v>96</v>
      </c>
      <c r="F39" s="362" t="s">
        <v>96</v>
      </c>
      <c r="G39" s="362" t="s">
        <v>96</v>
      </c>
      <c r="H39" s="362" t="s">
        <v>96</v>
      </c>
      <c r="I39" s="363">
        <f>'BM_escol. (09)'!AG39-'BM_escol. (09)'!I39</f>
        <v>-3</v>
      </c>
    </row>
    <row r="40" spans="2:9">
      <c r="B40" s="43" t="s">
        <v>63</v>
      </c>
      <c r="C40" s="361" t="s">
        <v>96</v>
      </c>
      <c r="D40" s="362" t="s">
        <v>96</v>
      </c>
      <c r="E40" s="362" t="s">
        <v>96</v>
      </c>
      <c r="F40" s="362" t="s">
        <v>96</v>
      </c>
      <c r="G40" s="362" t="s">
        <v>96</v>
      </c>
      <c r="H40" s="362" t="s">
        <v>96</v>
      </c>
      <c r="I40" s="363" t="s">
        <v>96</v>
      </c>
    </row>
    <row r="41" spans="2:9">
      <c r="B41" s="43" t="s">
        <v>64</v>
      </c>
      <c r="C41" s="361" t="s">
        <v>96</v>
      </c>
      <c r="D41" s="362" t="s">
        <v>96</v>
      </c>
      <c r="E41" s="362" t="s">
        <v>96</v>
      </c>
      <c r="F41" s="362" t="s">
        <v>96</v>
      </c>
      <c r="G41" s="362" t="s">
        <v>96</v>
      </c>
      <c r="H41" s="362" t="s">
        <v>96</v>
      </c>
      <c r="I41" s="363" t="s">
        <v>96</v>
      </c>
    </row>
    <row r="42" spans="2:9">
      <c r="B42" s="43" t="s">
        <v>65</v>
      </c>
      <c r="C42" s="361" t="s">
        <v>96</v>
      </c>
      <c r="D42" s="362" t="s">
        <v>96</v>
      </c>
      <c r="E42" s="362" t="s">
        <v>96</v>
      </c>
      <c r="F42" s="362" t="s">
        <v>96</v>
      </c>
      <c r="G42" s="362" t="s">
        <v>96</v>
      </c>
      <c r="H42" s="362" t="s">
        <v>96</v>
      </c>
      <c r="I42" s="363" t="s">
        <v>96</v>
      </c>
    </row>
    <row r="43" spans="2:9">
      <c r="B43" s="43" t="s">
        <v>66</v>
      </c>
      <c r="C43" s="361" t="s">
        <v>96</v>
      </c>
      <c r="D43" s="362" t="s">
        <v>96</v>
      </c>
      <c r="E43" s="362" t="s">
        <v>96</v>
      </c>
      <c r="F43" s="362" t="s">
        <v>96</v>
      </c>
      <c r="G43" s="362" t="s">
        <v>96</v>
      </c>
      <c r="H43" s="362" t="s">
        <v>96</v>
      </c>
      <c r="I43" s="363" t="s">
        <v>96</v>
      </c>
    </row>
    <row r="44" spans="2:9">
      <c r="B44" s="43" t="s">
        <v>67</v>
      </c>
      <c r="C44" s="361" t="s">
        <v>96</v>
      </c>
      <c r="D44" s="362" t="s">
        <v>96</v>
      </c>
      <c r="E44" s="362" t="s">
        <v>96</v>
      </c>
      <c r="F44" s="362" t="s">
        <v>96</v>
      </c>
      <c r="G44" s="362" t="s">
        <v>96</v>
      </c>
      <c r="H44" s="362" t="s">
        <v>96</v>
      </c>
      <c r="I44" s="363" t="s">
        <v>96</v>
      </c>
    </row>
    <row r="45" spans="2:9">
      <c r="B45" s="43" t="s">
        <v>68</v>
      </c>
      <c r="C45" s="361" t="s">
        <v>96</v>
      </c>
      <c r="D45" s="362" t="s">
        <v>96</v>
      </c>
      <c r="E45" s="362" t="s">
        <v>96</v>
      </c>
      <c r="F45" s="362" t="s">
        <v>96</v>
      </c>
      <c r="G45" s="362" t="s">
        <v>96</v>
      </c>
      <c r="H45" s="362" t="s">
        <v>96</v>
      </c>
      <c r="I45" s="363" t="s">
        <v>96</v>
      </c>
    </row>
    <row r="46" spans="2:9">
      <c r="B46" s="43" t="s">
        <v>69</v>
      </c>
      <c r="C46" s="361" t="s">
        <v>96</v>
      </c>
      <c r="D46" s="362" t="s">
        <v>96</v>
      </c>
      <c r="E46" s="362" t="s">
        <v>96</v>
      </c>
      <c r="F46" s="362" t="s">
        <v>96</v>
      </c>
      <c r="G46" s="362" t="s">
        <v>96</v>
      </c>
      <c r="H46" s="362" t="s">
        <v>96</v>
      </c>
      <c r="I46" s="363" t="s">
        <v>96</v>
      </c>
    </row>
    <row r="47" spans="2:9">
      <c r="B47" s="43" t="s">
        <v>70</v>
      </c>
      <c r="C47" s="361" t="s">
        <v>96</v>
      </c>
      <c r="D47" s="362">
        <f>'BM_escol. (09)'!AB47-'BM_escol. (09)'!D47</f>
        <v>1</v>
      </c>
      <c r="E47" s="362" t="s">
        <v>96</v>
      </c>
      <c r="F47" s="362">
        <f>'BM_escol. (09)'!AD47-'BM_escol. (09)'!F47</f>
        <v>1</v>
      </c>
      <c r="G47" s="362">
        <f>'BM_escol. (09)'!AE47-'BM_escol. (09)'!G47</f>
        <v>4</v>
      </c>
      <c r="H47" s="362" t="s">
        <v>96</v>
      </c>
      <c r="I47" s="363">
        <f>'BM_escol. (09)'!AG47-'BM_escol. (09)'!I47</f>
        <v>11</v>
      </c>
    </row>
    <row r="48" spans="2:9">
      <c r="B48" s="43" t="s">
        <v>71</v>
      </c>
      <c r="C48" s="361" t="s">
        <v>96</v>
      </c>
      <c r="D48" s="362" t="s">
        <v>96</v>
      </c>
      <c r="E48" s="362" t="s">
        <v>96</v>
      </c>
      <c r="F48" s="362" t="s">
        <v>96</v>
      </c>
      <c r="G48" s="362" t="s">
        <v>96</v>
      </c>
      <c r="H48" s="362" t="s">
        <v>96</v>
      </c>
      <c r="I48" s="363" t="s">
        <v>96</v>
      </c>
    </row>
    <row r="49" spans="1:9">
      <c r="B49" s="43" t="s">
        <v>72</v>
      </c>
      <c r="C49" s="361" t="s">
        <v>96</v>
      </c>
      <c r="D49" s="362" t="s">
        <v>96</v>
      </c>
      <c r="E49" s="362" t="s">
        <v>96</v>
      </c>
      <c r="F49" s="362" t="s">
        <v>96</v>
      </c>
      <c r="G49" s="362" t="s">
        <v>96</v>
      </c>
      <c r="H49" s="362" t="s">
        <v>96</v>
      </c>
      <c r="I49" s="363">
        <f>'BM_escol. (09)'!AG49-'BM_escol. (09)'!I49</f>
        <v>-4</v>
      </c>
    </row>
    <row r="50" spans="1:9">
      <c r="B50" s="43" t="s">
        <v>73</v>
      </c>
      <c r="C50" s="361" t="s">
        <v>96</v>
      </c>
      <c r="D50" s="362" t="s">
        <v>96</v>
      </c>
      <c r="E50" s="362" t="s">
        <v>96</v>
      </c>
      <c r="F50" s="362" t="s">
        <v>96</v>
      </c>
      <c r="G50" s="362" t="s">
        <v>96</v>
      </c>
      <c r="H50" s="362" t="s">
        <v>96</v>
      </c>
      <c r="I50" s="363" t="s">
        <v>96</v>
      </c>
    </row>
    <row r="51" spans="1:9">
      <c r="B51" s="43" t="s">
        <v>74</v>
      </c>
      <c r="C51" s="361" t="s">
        <v>96</v>
      </c>
      <c r="D51" s="362" t="s">
        <v>96</v>
      </c>
      <c r="E51" s="362" t="s">
        <v>96</v>
      </c>
      <c r="F51" s="362" t="s">
        <v>96</v>
      </c>
      <c r="G51" s="362" t="s">
        <v>96</v>
      </c>
      <c r="H51" s="362" t="s">
        <v>96</v>
      </c>
      <c r="I51" s="363" t="s">
        <v>96</v>
      </c>
    </row>
    <row r="52" spans="1:9">
      <c r="B52" s="43" t="s">
        <v>75</v>
      </c>
      <c r="C52" s="361" t="s">
        <v>96</v>
      </c>
      <c r="D52" s="362" t="s">
        <v>96</v>
      </c>
      <c r="E52" s="362" t="s">
        <v>96</v>
      </c>
      <c r="F52" s="362" t="s">
        <v>96</v>
      </c>
      <c r="G52" s="362" t="s">
        <v>96</v>
      </c>
      <c r="H52" s="362" t="s">
        <v>96</v>
      </c>
      <c r="I52" s="363" t="s">
        <v>96</v>
      </c>
    </row>
    <row r="53" spans="1:9">
      <c r="B53" s="43" t="s">
        <v>76</v>
      </c>
      <c r="C53" s="361" t="s">
        <v>96</v>
      </c>
      <c r="D53" s="362">
        <f>'BM_escol. (09)'!AB53-'BM_escol. (09)'!D53</f>
        <v>1</v>
      </c>
      <c r="E53" s="362" t="s">
        <v>96</v>
      </c>
      <c r="F53" s="362" t="s">
        <v>96</v>
      </c>
      <c r="G53" s="362" t="s">
        <v>96</v>
      </c>
      <c r="H53" s="362" t="s">
        <v>96</v>
      </c>
      <c r="I53" s="363">
        <f>'BM_escol. (09)'!AG53-'BM_escol. (09)'!I53</f>
        <v>6</v>
      </c>
    </row>
    <row r="54" spans="1:9">
      <c r="B54" s="43" t="s">
        <v>77</v>
      </c>
      <c r="C54" s="361" t="s">
        <v>96</v>
      </c>
      <c r="D54" s="362" t="s">
        <v>96</v>
      </c>
      <c r="E54" s="362" t="s">
        <v>96</v>
      </c>
      <c r="F54" s="362" t="s">
        <v>96</v>
      </c>
      <c r="G54" s="362" t="s">
        <v>96</v>
      </c>
      <c r="H54" s="362" t="s">
        <v>96</v>
      </c>
      <c r="I54" s="363" t="s">
        <v>96</v>
      </c>
    </row>
    <row r="55" spans="1:9">
      <c r="B55" s="43" t="s">
        <v>78</v>
      </c>
      <c r="C55" s="361" t="s">
        <v>96</v>
      </c>
      <c r="D55" s="362">
        <f>'BM_escol. (09)'!AB55-'BM_escol. (09)'!D55</f>
        <v>5</v>
      </c>
      <c r="E55" s="362" t="s">
        <v>96</v>
      </c>
      <c r="F55" s="362" t="s">
        <v>96</v>
      </c>
      <c r="G55" s="362" t="s">
        <v>96</v>
      </c>
      <c r="H55" s="362" t="s">
        <v>96</v>
      </c>
      <c r="I55" s="363">
        <f>'BM_escol. (09)'!AG55-'BM_escol. (09)'!I55</f>
        <v>6</v>
      </c>
    </row>
    <row r="56" spans="1:9" s="46" customFormat="1">
      <c r="A56" s="1"/>
      <c r="B56" s="43" t="s">
        <v>79</v>
      </c>
      <c r="C56" s="361" t="s">
        <v>96</v>
      </c>
      <c r="D56" s="362" t="s">
        <v>96</v>
      </c>
      <c r="E56" s="362" t="s">
        <v>96</v>
      </c>
      <c r="F56" s="362" t="s">
        <v>96</v>
      </c>
      <c r="G56" s="362" t="s">
        <v>96</v>
      </c>
      <c r="H56" s="362" t="s">
        <v>96</v>
      </c>
      <c r="I56" s="363">
        <f>'BM_escol. (09)'!AG56-'BM_escol. (09)'!I56</f>
        <v>3</v>
      </c>
    </row>
    <row r="57" spans="1:9">
      <c r="B57" s="43" t="s">
        <v>80</v>
      </c>
      <c r="C57" s="361" t="s">
        <v>96</v>
      </c>
      <c r="D57" s="362" t="s">
        <v>96</v>
      </c>
      <c r="E57" s="362" t="s">
        <v>96</v>
      </c>
      <c r="F57" s="362" t="s">
        <v>96</v>
      </c>
      <c r="G57" s="362" t="s">
        <v>96</v>
      </c>
      <c r="H57" s="362" t="s">
        <v>96</v>
      </c>
      <c r="I57" s="363" t="s">
        <v>96</v>
      </c>
    </row>
    <row r="58" spans="1:9">
      <c r="B58" s="43" t="s">
        <v>81</v>
      </c>
      <c r="C58" s="361" t="s">
        <v>96</v>
      </c>
      <c r="D58" s="362" t="s">
        <v>96</v>
      </c>
      <c r="E58" s="362" t="s">
        <v>96</v>
      </c>
      <c r="F58" s="362" t="s">
        <v>96</v>
      </c>
      <c r="G58" s="362" t="s">
        <v>96</v>
      </c>
      <c r="H58" s="362" t="s">
        <v>96</v>
      </c>
      <c r="I58" s="363">
        <f>'BM_escol. (09)'!AG58-'BM_escol. (09)'!I58</f>
        <v>-8</v>
      </c>
    </row>
    <row r="59" spans="1:9">
      <c r="B59" s="43" t="s">
        <v>82</v>
      </c>
      <c r="C59" s="361" t="s">
        <v>96</v>
      </c>
      <c r="D59" s="362" t="s">
        <v>96</v>
      </c>
      <c r="E59" s="362" t="s">
        <v>96</v>
      </c>
      <c r="F59" s="362" t="s">
        <v>96</v>
      </c>
      <c r="G59" s="362" t="s">
        <v>96</v>
      </c>
      <c r="H59" s="362" t="s">
        <v>96</v>
      </c>
      <c r="I59" s="363">
        <f>'BM_escol. (09)'!AG59-'BM_escol. (09)'!I59</f>
        <v>0</v>
      </c>
    </row>
    <row r="60" spans="1:9">
      <c r="B60" s="43" t="s">
        <v>83</v>
      </c>
      <c r="C60" s="361" t="s">
        <v>96</v>
      </c>
      <c r="D60" s="362" t="s">
        <v>96</v>
      </c>
      <c r="E60" s="362" t="s">
        <v>96</v>
      </c>
      <c r="F60" s="362" t="s">
        <v>96</v>
      </c>
      <c r="G60" s="362" t="s">
        <v>96</v>
      </c>
      <c r="H60" s="362" t="s">
        <v>96</v>
      </c>
      <c r="I60" s="363" t="s">
        <v>96</v>
      </c>
    </row>
    <row r="61" spans="1:9">
      <c r="B61" s="43" t="s">
        <v>84</v>
      </c>
      <c r="C61" s="361" t="s">
        <v>96</v>
      </c>
      <c r="D61" s="362" t="s">
        <v>96</v>
      </c>
      <c r="E61" s="362" t="s">
        <v>96</v>
      </c>
      <c r="F61" s="362" t="s">
        <v>96</v>
      </c>
      <c r="G61" s="362" t="s">
        <v>96</v>
      </c>
      <c r="H61" s="362" t="s">
        <v>96</v>
      </c>
      <c r="I61" s="363" t="s">
        <v>96</v>
      </c>
    </row>
    <row r="62" spans="1:9">
      <c r="B62" s="43" t="s">
        <v>85</v>
      </c>
      <c r="C62" s="361" t="s">
        <v>96</v>
      </c>
      <c r="D62" s="362" t="s">
        <v>96</v>
      </c>
      <c r="E62" s="362" t="s">
        <v>96</v>
      </c>
      <c r="F62" s="362" t="s">
        <v>96</v>
      </c>
      <c r="G62" s="362" t="s">
        <v>96</v>
      </c>
      <c r="H62" s="362" t="s">
        <v>96</v>
      </c>
      <c r="I62" s="363" t="s">
        <v>96</v>
      </c>
    </row>
    <row r="63" spans="1:9">
      <c r="B63" s="43" t="s">
        <v>86</v>
      </c>
      <c r="C63" s="361" t="s">
        <v>96</v>
      </c>
      <c r="D63" s="362" t="s">
        <v>96</v>
      </c>
      <c r="E63" s="362" t="s">
        <v>96</v>
      </c>
      <c r="F63" s="362" t="s">
        <v>96</v>
      </c>
      <c r="G63" s="362" t="s">
        <v>96</v>
      </c>
      <c r="H63" s="362" t="s">
        <v>96</v>
      </c>
      <c r="I63" s="363" t="s">
        <v>96</v>
      </c>
    </row>
    <row r="64" spans="1:9">
      <c r="B64" s="43" t="s">
        <v>87</v>
      </c>
      <c r="C64" s="361" t="s">
        <v>96</v>
      </c>
      <c r="D64" s="362" t="s">
        <v>96</v>
      </c>
      <c r="E64" s="362" t="s">
        <v>96</v>
      </c>
      <c r="F64" s="362" t="s">
        <v>96</v>
      </c>
      <c r="G64" s="362" t="s">
        <v>96</v>
      </c>
      <c r="H64" s="362" t="s">
        <v>96</v>
      </c>
      <c r="I64" s="363" t="s">
        <v>96</v>
      </c>
    </row>
    <row r="65" spans="2:9">
      <c r="B65" s="43" t="s">
        <v>88</v>
      </c>
      <c r="C65" s="361" t="s">
        <v>96</v>
      </c>
      <c r="D65" s="362" t="s">
        <v>96</v>
      </c>
      <c r="E65" s="362" t="s">
        <v>96</v>
      </c>
      <c r="F65" s="362" t="s">
        <v>96</v>
      </c>
      <c r="G65" s="362" t="s">
        <v>96</v>
      </c>
      <c r="H65" s="362" t="s">
        <v>96</v>
      </c>
      <c r="I65" s="363" t="s">
        <v>96</v>
      </c>
    </row>
    <row r="66" spans="2:9">
      <c r="B66" s="43" t="s">
        <v>89</v>
      </c>
      <c r="C66" s="361" t="s">
        <v>96</v>
      </c>
      <c r="D66" s="362" t="s">
        <v>96</v>
      </c>
      <c r="E66" s="362" t="s">
        <v>96</v>
      </c>
      <c r="F66" s="362" t="s">
        <v>96</v>
      </c>
      <c r="G66" s="362" t="s">
        <v>96</v>
      </c>
      <c r="H66" s="362" t="s">
        <v>96</v>
      </c>
      <c r="I66" s="363" t="s">
        <v>96</v>
      </c>
    </row>
    <row r="67" spans="2:9">
      <c r="B67" s="43" t="s">
        <v>90</v>
      </c>
      <c r="C67" s="364" t="s">
        <v>96</v>
      </c>
      <c r="D67" s="365" t="s">
        <v>96</v>
      </c>
      <c r="E67" s="365" t="s">
        <v>96</v>
      </c>
      <c r="F67" s="365" t="s">
        <v>96</v>
      </c>
      <c r="G67" s="365" t="s">
        <v>96</v>
      </c>
      <c r="H67" s="365" t="s">
        <v>96</v>
      </c>
      <c r="I67" s="366">
        <f>'BM_escol. (09)'!AG67-'BM_escol. (09)'!I67</f>
        <v>4</v>
      </c>
    </row>
    <row r="68" spans="2:9">
      <c r="B68" s="48"/>
      <c r="C68" s="624"/>
      <c r="D68" s="618"/>
      <c r="E68" s="618"/>
      <c r="F68" s="618"/>
      <c r="G68" s="618"/>
    </row>
    <row r="69" spans="2:9">
      <c r="B69" s="48"/>
      <c r="C69" s="36"/>
      <c r="D69" s="36"/>
      <c r="E69" s="36"/>
      <c r="F69" s="36"/>
      <c r="G69" s="36"/>
    </row>
  </sheetData>
  <mergeCells count="3">
    <mergeCell ref="C8:I8"/>
    <mergeCell ref="C9:I9"/>
    <mergeCell ref="C68:G68"/>
  </mergeCells>
  <pageMargins left="0.7" right="0.7" top="0.75" bottom="0.75" header="0.3" footer="0.3"/>
  <pageSetup orientation="portrait" verticalDpi="0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48"/>
  <dimension ref="A1:I69"/>
  <sheetViews>
    <sheetView showGridLines="0" showRowColHeaders="0" workbookViewId="0"/>
  </sheetViews>
  <sheetFormatPr defaultColWidth="12" defaultRowHeight="15"/>
  <cols>
    <col min="2" max="2" width="38" style="148" customWidth="1"/>
    <col min="3" max="7" width="10.7109375" style="148" customWidth="1"/>
    <col min="8" max="16384" width="12" style="148"/>
  </cols>
  <sheetData>
    <row r="1" spans="1:9" s="147" customFormat="1" ht="16.5" customHeight="1">
      <c r="A1"/>
    </row>
    <row r="2" spans="1:9" s="147" customFormat="1" ht="16.5" customHeight="1">
      <c r="A2"/>
    </row>
    <row r="3" spans="1:9" s="147" customFormat="1" ht="16.5" customHeight="1">
      <c r="A3"/>
    </row>
    <row r="4" spans="1:9" s="147" customFormat="1" ht="16.5" customHeight="1">
      <c r="A4"/>
    </row>
    <row r="5" spans="1:9" s="147" customFormat="1" ht="16.5" customHeight="1">
      <c r="A5" s="328" t="s">
        <v>26</v>
      </c>
      <c r="B5" s="331" t="s">
        <v>167</v>
      </c>
      <c r="F5" s="2"/>
      <c r="G5" s="2"/>
    </row>
    <row r="6" spans="1:9" s="147" customFormat="1" ht="12" customHeight="1">
      <c r="A6" s="328"/>
      <c r="B6" s="324" t="s">
        <v>128</v>
      </c>
      <c r="F6" s="2"/>
      <c r="G6" s="2"/>
    </row>
    <row r="7" spans="1:9" ht="15" customHeight="1"/>
    <row r="8" spans="1:9" ht="24.95" customHeight="1">
      <c r="B8" s="8"/>
      <c r="C8" s="607" t="s">
        <v>167</v>
      </c>
      <c r="D8" s="607"/>
      <c r="E8" s="607"/>
      <c r="F8" s="607"/>
      <c r="G8" s="607"/>
      <c r="H8" s="607"/>
      <c r="I8" s="607"/>
    </row>
    <row r="9" spans="1:9" ht="24.95" customHeight="1">
      <c r="B9" s="12"/>
      <c r="C9" s="606" t="s">
        <v>130</v>
      </c>
      <c r="D9" s="606"/>
      <c r="E9" s="606"/>
      <c r="F9" s="606"/>
      <c r="G9" s="606"/>
      <c r="H9" s="606"/>
      <c r="I9" s="606"/>
    </row>
    <row r="10" spans="1:9">
      <c r="B10" s="334" t="s">
        <v>94</v>
      </c>
      <c r="C10" s="329" t="s">
        <v>28</v>
      </c>
      <c r="D10" s="329" t="s">
        <v>29</v>
      </c>
      <c r="E10" s="329" t="s">
        <v>30</v>
      </c>
      <c r="F10" s="329" t="s">
        <v>31</v>
      </c>
      <c r="G10" s="329" t="s">
        <v>32</v>
      </c>
      <c r="H10" s="329" t="s">
        <v>2</v>
      </c>
      <c r="I10" s="329" t="s">
        <v>0</v>
      </c>
    </row>
    <row r="11" spans="1:9">
      <c r="B11" s="3" t="s">
        <v>91</v>
      </c>
      <c r="C11" s="58">
        <f>('BM_escol. (09)'!AA11-'BM_escol. (09)'!C11)/'BM_escol. (09)'!C11</f>
        <v>3.7292817679558013E-2</v>
      </c>
      <c r="D11" s="59">
        <f>('BM_escol. (09)'!AB11-'BM_escol. (09)'!D11)/'BM_escol. (09)'!D11</f>
        <v>3.5869754483719311E-2</v>
      </c>
      <c r="E11" s="59">
        <f>('BM_escol. (09)'!AC11-'BM_escol. (09)'!E11)/'BM_escol. (09)'!E11</f>
        <v>0.14985014985014986</v>
      </c>
      <c r="F11" s="59">
        <f>('BM_escol. (09)'!AD11-'BM_escol. (09)'!F11)/'BM_escol. (09)'!F11</f>
        <v>0.14033798677443057</v>
      </c>
      <c r="G11" s="59">
        <f>('BM_escol. (09)'!AE11-'BM_escol. (09)'!G11)/'BM_escol. (09)'!G11</f>
        <v>0.17076502732240437</v>
      </c>
      <c r="H11" s="59">
        <f>('BM_escol. (09)'!AF11-'BM_escol. (09)'!H11)/'BM_escol. (09)'!H11</f>
        <v>7.5949367088607597E-2</v>
      </c>
      <c r="I11" s="76">
        <f>('BM_escol. (09)'!AG11-'BM_escol. (09)'!I11)/'BM_escol. (09)'!I11</f>
        <v>8.0317164179104478E-2</v>
      </c>
    </row>
    <row r="12" spans="1:9">
      <c r="B12" s="4" t="s">
        <v>92</v>
      </c>
      <c r="C12" s="60">
        <f>('BM_escol. (09)'!AA12-'BM_escol. (09)'!C12)/'BM_escol. (09)'!C12</f>
        <v>4.3478260869565216E-2</v>
      </c>
      <c r="D12" s="61">
        <f>('BM_escol. (09)'!AB12-'BM_escol. (09)'!D12)/'BM_escol. (09)'!D12</f>
        <v>-4.1706161137440759E-2</v>
      </c>
      <c r="E12" s="61">
        <f>('BM_escol. (09)'!AC12-'BM_escol. (09)'!E12)/'BM_escol. (09)'!E12</f>
        <v>-3.5714285714285712E-2</v>
      </c>
      <c r="F12" s="61">
        <f>('BM_escol. (09)'!AD12-'BM_escol. (09)'!F12)/'BM_escol. (09)'!F12</f>
        <v>6.5789473684210523E-3</v>
      </c>
      <c r="G12" s="61">
        <f>('BM_escol. (09)'!AE12-'BM_escol. (09)'!G12)/'BM_escol. (09)'!G12</f>
        <v>7.4829931972789115E-2</v>
      </c>
      <c r="H12" s="61">
        <f>('BM_escol. (09)'!AF12-'BM_escol. (09)'!H12)/'BM_escol. (09)'!H12</f>
        <v>1.282051282051282E-2</v>
      </c>
      <c r="I12" s="77">
        <f>('BM_escol. (09)'!AG12-'BM_escol. (09)'!I12)/'BM_escol. (09)'!I12</f>
        <v>-1.1613936724068883E-2</v>
      </c>
    </row>
    <row r="13" spans="1:9">
      <c r="B13" s="4" t="s">
        <v>93</v>
      </c>
      <c r="C13" s="60">
        <f>('BM_escol. (09)'!AA13-'BM_escol. (09)'!C13)/'BM_escol. (09)'!C13</f>
        <v>-7.407407407407407E-2</v>
      </c>
      <c r="D13" s="61">
        <f>('BM_escol. (09)'!AB13-'BM_escol. (09)'!D13)/'BM_escol. (09)'!D13</f>
        <v>-4.2328042328042326E-2</v>
      </c>
      <c r="E13" s="61">
        <f>('BM_escol. (09)'!AC13-'BM_escol. (09)'!E13)/'BM_escol. (09)'!E13</f>
        <v>-0.15273775216138327</v>
      </c>
      <c r="F13" s="61">
        <f>('BM_escol. (09)'!AD13-'BM_escol. (09)'!F13)/'BM_escol. (09)'!F13</f>
        <v>2.967359050445104E-3</v>
      </c>
      <c r="G13" s="61">
        <f>('BM_escol. (09)'!AE13-'BM_escol. (09)'!G13)/'BM_escol. (09)'!G13</f>
        <v>4.5045045045045043E-2</v>
      </c>
      <c r="H13" s="61">
        <f>('BM_escol. (09)'!AF13-'BM_escol. (09)'!H13)/'BM_escol. (09)'!H13</f>
        <v>1.5625E-2</v>
      </c>
      <c r="I13" s="77">
        <f>('BM_escol. (09)'!AG13-'BM_escol. (09)'!I13)/'BM_escol. (09)'!I13</f>
        <v>-4.4165757906215922E-2</v>
      </c>
    </row>
    <row r="14" spans="1:9">
      <c r="B14" s="4" t="s">
        <v>1</v>
      </c>
      <c r="C14" s="104">
        <f>('BM_escol. (09)'!AA14-'BM_escol. (09)'!C14)/'BM_escol. (09)'!C14</f>
        <v>-9.6774193548387094E-2</v>
      </c>
      <c r="D14" s="105">
        <f>('BM_escol. (09)'!AB14-'BM_escol. (09)'!D14)/'BM_escol. (09)'!D14</f>
        <v>3.2432432432432434E-2</v>
      </c>
      <c r="E14" s="105">
        <f>('BM_escol. (09)'!AC14-'BM_escol. (09)'!E14)/'BM_escol. (09)'!E14</f>
        <v>-0.10666666666666667</v>
      </c>
      <c r="F14" s="105">
        <f>('BM_escol. (09)'!AD14-'BM_escol. (09)'!F14)/'BM_escol. (09)'!F14</f>
        <v>0</v>
      </c>
      <c r="G14" s="105">
        <f>('BM_escol. (09)'!AE14-'BM_escol. (09)'!G14)/'BM_escol. (09)'!G14</f>
        <v>0.2857142857142857</v>
      </c>
      <c r="H14" s="105">
        <f>('BM_escol. (09)'!AF14-'BM_escol. (09)'!H14)/'BM_escol. (09)'!H14</f>
        <v>-0.13043478260869565</v>
      </c>
      <c r="I14" s="106">
        <f>('BM_escol. (09)'!AG14-'BM_escol. (09)'!I14)/'BM_escol. (09)'!I14</f>
        <v>9.2378752886836026E-3</v>
      </c>
    </row>
    <row r="15" spans="1:9">
      <c r="B15" s="43" t="s">
        <v>38</v>
      </c>
      <c r="C15" s="358" t="s">
        <v>96</v>
      </c>
      <c r="D15" s="111">
        <f>('BM_escol. (09)'!AB15-'BM_escol. (09)'!D15)/'BM_escol. (09)'!D15</f>
        <v>0.44444444444444442</v>
      </c>
      <c r="E15" s="111">
        <f>('BM_escol. (09)'!AC15-'BM_escol. (09)'!E15)/'BM_escol. (09)'!E15</f>
        <v>0</v>
      </c>
      <c r="F15" s="359" t="s">
        <v>96</v>
      </c>
      <c r="G15" s="359" t="s">
        <v>96</v>
      </c>
      <c r="H15" s="359" t="s">
        <v>96</v>
      </c>
      <c r="I15" s="93">
        <f>('BM_escol. (09)'!AG15-'BM_escol. (09)'!I15)/'BM_escol. (09)'!I15</f>
        <v>0.13636363636363635</v>
      </c>
    </row>
    <row r="16" spans="1:9">
      <c r="B16" s="43" t="s">
        <v>39</v>
      </c>
      <c r="C16" s="361" t="s">
        <v>96</v>
      </c>
      <c r="D16" s="113">
        <f>('BM_escol. (09)'!AB16-'BM_escol. (09)'!D16)/'BM_escol. (09)'!D16</f>
        <v>0</v>
      </c>
      <c r="E16" s="362" t="s">
        <v>96</v>
      </c>
      <c r="F16" s="362" t="s">
        <v>96</v>
      </c>
      <c r="G16" s="362" t="s">
        <v>96</v>
      </c>
      <c r="H16" s="362" t="s">
        <v>96</v>
      </c>
      <c r="I16" s="94">
        <f>('BM_escol. (09)'!AG16-'BM_escol. (09)'!I16)/'BM_escol. (09)'!I16</f>
        <v>7.6923076923076927E-2</v>
      </c>
    </row>
    <row r="17" spans="2:9">
      <c r="B17" s="43" t="s">
        <v>40</v>
      </c>
      <c r="C17" s="361" t="s">
        <v>96</v>
      </c>
      <c r="D17" s="362" t="s">
        <v>96</v>
      </c>
      <c r="E17" s="362" t="s">
        <v>96</v>
      </c>
      <c r="F17" s="362" t="s">
        <v>96</v>
      </c>
      <c r="G17" s="362" t="s">
        <v>96</v>
      </c>
      <c r="H17" s="362" t="s">
        <v>96</v>
      </c>
      <c r="I17" s="94">
        <f>('BM_escol. (09)'!AG17-'BM_escol. (09)'!I17)/'BM_escol. (09)'!I17</f>
        <v>-8.3333333333333329E-2</v>
      </c>
    </row>
    <row r="18" spans="2:9">
      <c r="B18" s="43" t="s">
        <v>41</v>
      </c>
      <c r="C18" s="361" t="s">
        <v>96</v>
      </c>
      <c r="D18" s="362" t="s">
        <v>96</v>
      </c>
      <c r="E18" s="362" t="s">
        <v>96</v>
      </c>
      <c r="F18" s="362" t="s">
        <v>96</v>
      </c>
      <c r="G18" s="362" t="s">
        <v>96</v>
      </c>
      <c r="H18" s="362" t="s">
        <v>96</v>
      </c>
      <c r="I18" s="363" t="s">
        <v>96</v>
      </c>
    </row>
    <row r="19" spans="2:9">
      <c r="B19" s="43" t="s">
        <v>42</v>
      </c>
      <c r="C19" s="361" t="s">
        <v>96</v>
      </c>
      <c r="D19" s="362" t="s">
        <v>96</v>
      </c>
      <c r="E19" s="362" t="s">
        <v>96</v>
      </c>
      <c r="F19" s="362" t="s">
        <v>96</v>
      </c>
      <c r="G19" s="362" t="s">
        <v>96</v>
      </c>
      <c r="H19" s="362" t="s">
        <v>96</v>
      </c>
      <c r="I19" s="94">
        <f>('BM_escol. (09)'!AG19-'BM_escol. (09)'!I19)/'BM_escol. (09)'!I19</f>
        <v>0.22222222222222221</v>
      </c>
    </row>
    <row r="20" spans="2:9">
      <c r="B20" s="43" t="s">
        <v>43</v>
      </c>
      <c r="C20" s="361" t="s">
        <v>96</v>
      </c>
      <c r="D20" s="362" t="s">
        <v>96</v>
      </c>
      <c r="E20" s="362" t="s">
        <v>96</v>
      </c>
      <c r="F20" s="362" t="s">
        <v>96</v>
      </c>
      <c r="G20" s="362" t="s">
        <v>96</v>
      </c>
      <c r="H20" s="362" t="s">
        <v>96</v>
      </c>
      <c r="I20" s="363" t="s">
        <v>96</v>
      </c>
    </row>
    <row r="21" spans="2:9">
      <c r="B21" s="43" t="s">
        <v>44</v>
      </c>
      <c r="C21" s="361" t="s">
        <v>96</v>
      </c>
      <c r="D21" s="113">
        <f>('BM_escol. (09)'!AB21-'BM_escol. (09)'!D21)/'BM_escol. (09)'!D21</f>
        <v>9.0909090909090912E-2</v>
      </c>
      <c r="E21" s="362" t="s">
        <v>96</v>
      </c>
      <c r="F21" s="362" t="s">
        <v>96</v>
      </c>
      <c r="G21" s="362" t="s">
        <v>96</v>
      </c>
      <c r="H21" s="362" t="s">
        <v>96</v>
      </c>
      <c r="I21" s="94">
        <f>('BM_escol. (09)'!AG21-'BM_escol. (09)'!I21)/'BM_escol. (09)'!I21</f>
        <v>-0.13636363636363635</v>
      </c>
    </row>
    <row r="22" spans="2:9">
      <c r="B22" s="43" t="s">
        <v>45</v>
      </c>
      <c r="C22" s="361" t="s">
        <v>96</v>
      </c>
      <c r="D22" s="113">
        <f>('BM_escol. (09)'!AB22-'BM_escol. (09)'!D22)/'BM_escol. (09)'!D22</f>
        <v>0.27272727272727271</v>
      </c>
      <c r="E22" s="113">
        <f>('BM_escol. (09)'!AC22-'BM_escol. (09)'!E22)/'BM_escol. (09)'!E22</f>
        <v>0</v>
      </c>
      <c r="F22" s="113">
        <f>('BM_escol. (09)'!AD22-'BM_escol. (09)'!F22)/'BM_escol. (09)'!F22</f>
        <v>0.5</v>
      </c>
      <c r="G22" s="362" t="s">
        <v>96</v>
      </c>
      <c r="H22" s="362" t="s">
        <v>96</v>
      </c>
      <c r="I22" s="94">
        <f>('BM_escol. (09)'!AG22-'BM_escol. (09)'!I22)/'BM_escol. (09)'!I22</f>
        <v>0.25925925925925924</v>
      </c>
    </row>
    <row r="23" spans="2:9">
      <c r="B23" s="43" t="s">
        <v>46</v>
      </c>
      <c r="C23" s="361" t="s">
        <v>96</v>
      </c>
      <c r="D23" s="362" t="s">
        <v>96</v>
      </c>
      <c r="E23" s="362" t="s">
        <v>96</v>
      </c>
      <c r="F23" s="362" t="s">
        <v>96</v>
      </c>
      <c r="G23" s="362" t="s">
        <v>96</v>
      </c>
      <c r="H23" s="362" t="s">
        <v>96</v>
      </c>
      <c r="I23" s="363" t="s">
        <v>96</v>
      </c>
    </row>
    <row r="24" spans="2:9">
      <c r="B24" s="43" t="s">
        <v>47</v>
      </c>
      <c r="C24" s="361" t="s">
        <v>96</v>
      </c>
      <c r="D24" s="113">
        <f>('BM_escol. (09)'!AB24-'BM_escol. (09)'!D24)/'BM_escol. (09)'!D24</f>
        <v>-0.33333333333333331</v>
      </c>
      <c r="E24" s="362" t="s">
        <v>96</v>
      </c>
      <c r="F24" s="362" t="s">
        <v>96</v>
      </c>
      <c r="G24" s="362" t="s">
        <v>96</v>
      </c>
      <c r="H24" s="362" t="s">
        <v>96</v>
      </c>
      <c r="I24" s="94">
        <f>('BM_escol. (09)'!AG24-'BM_escol. (09)'!I24)/'BM_escol. (09)'!I24</f>
        <v>-0.2</v>
      </c>
    </row>
    <row r="25" spans="2:9">
      <c r="B25" s="43" t="s">
        <v>48</v>
      </c>
      <c r="C25" s="361" t="s">
        <v>96</v>
      </c>
      <c r="D25" s="362" t="s">
        <v>96</v>
      </c>
      <c r="E25" s="362" t="s">
        <v>96</v>
      </c>
      <c r="F25" s="362" t="s">
        <v>96</v>
      </c>
      <c r="G25" s="362" t="s">
        <v>96</v>
      </c>
      <c r="H25" s="362" t="s">
        <v>96</v>
      </c>
      <c r="I25" s="94">
        <f>('BM_escol. (09)'!AG25-'BM_escol. (09)'!I25)/'BM_escol. (09)'!I25</f>
        <v>-0.375</v>
      </c>
    </row>
    <row r="26" spans="2:9">
      <c r="B26" s="43" t="s">
        <v>49</v>
      </c>
      <c r="C26" s="361" t="s">
        <v>96</v>
      </c>
      <c r="D26" s="113" t="s">
        <v>96</v>
      </c>
      <c r="E26" s="113" t="s">
        <v>96</v>
      </c>
      <c r="F26" s="113" t="s">
        <v>96</v>
      </c>
      <c r="G26" s="113" t="s">
        <v>96</v>
      </c>
      <c r="H26" s="113" t="s">
        <v>96</v>
      </c>
      <c r="I26" s="363" t="s">
        <v>96</v>
      </c>
    </row>
    <row r="27" spans="2:9">
      <c r="B27" s="43" t="s">
        <v>50</v>
      </c>
      <c r="C27" s="361" t="s">
        <v>96</v>
      </c>
      <c r="D27" s="362" t="s">
        <v>96</v>
      </c>
      <c r="E27" s="362" t="s">
        <v>96</v>
      </c>
      <c r="F27" s="362" t="s">
        <v>96</v>
      </c>
      <c r="G27" s="362" t="s">
        <v>96</v>
      </c>
      <c r="H27" s="362" t="s">
        <v>96</v>
      </c>
      <c r="I27" s="94">
        <f>('BM_escol. (09)'!AG27-'BM_escol. (09)'!I27)/'BM_escol. (09)'!I27</f>
        <v>-0.2</v>
      </c>
    </row>
    <row r="28" spans="2:9">
      <c r="B28" s="43" t="s">
        <v>51</v>
      </c>
      <c r="C28" s="361" t="s">
        <v>96</v>
      </c>
      <c r="D28" s="362" t="s">
        <v>96</v>
      </c>
      <c r="E28" s="362" t="s">
        <v>96</v>
      </c>
      <c r="F28" s="362" t="s">
        <v>96</v>
      </c>
      <c r="G28" s="362" t="s">
        <v>96</v>
      </c>
      <c r="H28" s="362" t="s">
        <v>96</v>
      </c>
      <c r="I28" s="363" t="s">
        <v>96</v>
      </c>
    </row>
    <row r="29" spans="2:9">
      <c r="B29" s="43" t="s">
        <v>52</v>
      </c>
      <c r="C29" s="361" t="s">
        <v>96</v>
      </c>
      <c r="D29" s="362" t="s">
        <v>96</v>
      </c>
      <c r="E29" s="362" t="s">
        <v>96</v>
      </c>
      <c r="F29" s="362" t="s">
        <v>96</v>
      </c>
      <c r="G29" s="362" t="s">
        <v>96</v>
      </c>
      <c r="H29" s="362" t="s">
        <v>96</v>
      </c>
      <c r="I29" s="94">
        <f>('BM_escol. (09)'!AG29-'BM_escol. (09)'!I29)/'BM_escol. (09)'!I29</f>
        <v>0</v>
      </c>
    </row>
    <row r="30" spans="2:9">
      <c r="B30" s="43" t="s">
        <v>53</v>
      </c>
      <c r="C30" s="361" t="s">
        <v>96</v>
      </c>
      <c r="D30" s="362" t="s">
        <v>96</v>
      </c>
      <c r="E30" s="362" t="s">
        <v>96</v>
      </c>
      <c r="F30" s="362" t="s">
        <v>96</v>
      </c>
      <c r="G30" s="362" t="s">
        <v>96</v>
      </c>
      <c r="H30" s="362" t="s">
        <v>96</v>
      </c>
      <c r="I30" s="363" t="s">
        <v>96</v>
      </c>
    </row>
    <row r="31" spans="2:9">
      <c r="B31" s="43" t="s">
        <v>54</v>
      </c>
      <c r="C31" s="361" t="s">
        <v>96</v>
      </c>
      <c r="D31" s="362" t="s">
        <v>96</v>
      </c>
      <c r="E31" s="362" t="s">
        <v>96</v>
      </c>
      <c r="F31" s="362" t="s">
        <v>96</v>
      </c>
      <c r="G31" s="362" t="s">
        <v>96</v>
      </c>
      <c r="H31" s="362" t="s">
        <v>96</v>
      </c>
      <c r="I31" s="363" t="s">
        <v>96</v>
      </c>
    </row>
    <row r="32" spans="2:9">
      <c r="B32" s="43" t="s">
        <v>55</v>
      </c>
      <c r="C32" s="361" t="s">
        <v>96</v>
      </c>
      <c r="D32" s="113">
        <f>('BM_escol. (09)'!AB32-'BM_escol. (09)'!D32)/'BM_escol. (09)'!D32</f>
        <v>-0.14285714285714285</v>
      </c>
      <c r="E32" s="362" t="s">
        <v>96</v>
      </c>
      <c r="F32" s="362" t="s">
        <v>96</v>
      </c>
      <c r="G32" s="362" t="s">
        <v>96</v>
      </c>
      <c r="H32" s="362" t="s">
        <v>96</v>
      </c>
      <c r="I32" s="94">
        <f>('BM_escol. (09)'!AG32-'BM_escol. (09)'!I32)/'BM_escol. (09)'!I32</f>
        <v>0.1875</v>
      </c>
    </row>
    <row r="33" spans="2:9">
      <c r="B33" s="43" t="s">
        <v>56</v>
      </c>
      <c r="C33" s="361" t="s">
        <v>96</v>
      </c>
      <c r="D33" s="113" t="s">
        <v>96</v>
      </c>
      <c r="E33" s="113" t="s">
        <v>96</v>
      </c>
      <c r="F33" s="113" t="s">
        <v>96</v>
      </c>
      <c r="G33" s="113" t="s">
        <v>96</v>
      </c>
      <c r="H33" s="113" t="s">
        <v>96</v>
      </c>
      <c r="I33" s="363" t="s">
        <v>96</v>
      </c>
    </row>
    <row r="34" spans="2:9" ht="12.75" customHeight="1">
      <c r="B34" s="43" t="s">
        <v>57</v>
      </c>
      <c r="C34" s="361" t="s">
        <v>96</v>
      </c>
      <c r="D34" s="113" t="s">
        <v>96</v>
      </c>
      <c r="E34" s="113" t="s">
        <v>96</v>
      </c>
      <c r="F34" s="113" t="s">
        <v>96</v>
      </c>
      <c r="G34" s="113" t="s">
        <v>96</v>
      </c>
      <c r="H34" s="113" t="s">
        <v>96</v>
      </c>
      <c r="I34" s="363" t="s">
        <v>96</v>
      </c>
    </row>
    <row r="35" spans="2:9">
      <c r="B35" s="43" t="s">
        <v>58</v>
      </c>
      <c r="C35" s="361" t="s">
        <v>96</v>
      </c>
      <c r="D35" s="113">
        <f>('BM_escol. (09)'!AB35-'BM_escol. (09)'!D35)/'BM_escol. (09)'!D35</f>
        <v>0.42105263157894735</v>
      </c>
      <c r="E35" s="113">
        <f>('BM_escol. (09)'!AC35-'BM_escol. (09)'!E35)/'BM_escol. (09)'!E35</f>
        <v>-0.25</v>
      </c>
      <c r="F35" s="362" t="s">
        <v>96</v>
      </c>
      <c r="G35" s="362" t="s">
        <v>96</v>
      </c>
      <c r="H35" s="362" t="s">
        <v>96</v>
      </c>
      <c r="I35" s="94">
        <f>('BM_escol. (09)'!AG35-'BM_escol. (09)'!I35)/'BM_escol. (09)'!I35</f>
        <v>7.3170731707317069E-2</v>
      </c>
    </row>
    <row r="36" spans="2:9">
      <c r="B36" s="43" t="s">
        <v>59</v>
      </c>
      <c r="C36" s="361" t="s">
        <v>96</v>
      </c>
      <c r="D36" s="362" t="s">
        <v>96</v>
      </c>
      <c r="E36" s="362" t="s">
        <v>96</v>
      </c>
      <c r="F36" s="362" t="s">
        <v>96</v>
      </c>
      <c r="G36" s="362" t="s">
        <v>96</v>
      </c>
      <c r="H36" s="362" t="s">
        <v>96</v>
      </c>
      <c r="I36" s="363" t="s">
        <v>96</v>
      </c>
    </row>
    <row r="37" spans="2:9">
      <c r="B37" s="43" t="s">
        <v>60</v>
      </c>
      <c r="C37" s="361" t="s">
        <v>96</v>
      </c>
      <c r="D37" s="362" t="s">
        <v>96</v>
      </c>
      <c r="E37" s="362" t="s">
        <v>96</v>
      </c>
      <c r="F37" s="362" t="s">
        <v>96</v>
      </c>
      <c r="G37" s="362" t="s">
        <v>96</v>
      </c>
      <c r="H37" s="362" t="s">
        <v>96</v>
      </c>
      <c r="I37" s="94">
        <f>('BM_escol. (09)'!AG37-'BM_escol. (09)'!I37)/'BM_escol. (09)'!I37</f>
        <v>0.5</v>
      </c>
    </row>
    <row r="38" spans="2:9">
      <c r="B38" s="43" t="s">
        <v>61</v>
      </c>
      <c r="C38" s="361" t="s">
        <v>96</v>
      </c>
      <c r="D38" s="362" t="s">
        <v>96</v>
      </c>
      <c r="E38" s="362" t="s">
        <v>96</v>
      </c>
      <c r="F38" s="362" t="s">
        <v>96</v>
      </c>
      <c r="G38" s="362" t="s">
        <v>96</v>
      </c>
      <c r="H38" s="362" t="s">
        <v>96</v>
      </c>
      <c r="I38" s="363" t="s">
        <v>96</v>
      </c>
    </row>
    <row r="39" spans="2:9">
      <c r="B39" s="43" t="s">
        <v>62</v>
      </c>
      <c r="C39" s="361" t="s">
        <v>96</v>
      </c>
      <c r="D39" s="362" t="s">
        <v>96</v>
      </c>
      <c r="E39" s="362" t="s">
        <v>96</v>
      </c>
      <c r="F39" s="362" t="s">
        <v>96</v>
      </c>
      <c r="G39" s="362" t="s">
        <v>96</v>
      </c>
      <c r="H39" s="362" t="s">
        <v>96</v>
      </c>
      <c r="I39" s="94">
        <f>('BM_escol. (09)'!AG39-'BM_escol. (09)'!I39)/'BM_escol. (09)'!I39</f>
        <v>-0.3</v>
      </c>
    </row>
    <row r="40" spans="2:9">
      <c r="B40" s="43" t="s">
        <v>63</v>
      </c>
      <c r="C40" s="361" t="s">
        <v>96</v>
      </c>
      <c r="D40" s="362" t="s">
        <v>96</v>
      </c>
      <c r="E40" s="362" t="s">
        <v>96</v>
      </c>
      <c r="F40" s="362" t="s">
        <v>96</v>
      </c>
      <c r="G40" s="362" t="s">
        <v>96</v>
      </c>
      <c r="H40" s="362" t="s">
        <v>96</v>
      </c>
      <c r="I40" s="363" t="s">
        <v>96</v>
      </c>
    </row>
    <row r="41" spans="2:9">
      <c r="B41" s="43" t="s">
        <v>64</v>
      </c>
      <c r="C41" s="361" t="s">
        <v>96</v>
      </c>
      <c r="D41" s="362" t="s">
        <v>96</v>
      </c>
      <c r="E41" s="362" t="s">
        <v>96</v>
      </c>
      <c r="F41" s="362" t="s">
        <v>96</v>
      </c>
      <c r="G41" s="362" t="s">
        <v>96</v>
      </c>
      <c r="H41" s="362" t="s">
        <v>96</v>
      </c>
      <c r="I41" s="363" t="s">
        <v>96</v>
      </c>
    </row>
    <row r="42" spans="2:9">
      <c r="B42" s="43" t="s">
        <v>65</v>
      </c>
      <c r="C42" s="361" t="s">
        <v>96</v>
      </c>
      <c r="D42" s="362" t="s">
        <v>96</v>
      </c>
      <c r="E42" s="362" t="s">
        <v>96</v>
      </c>
      <c r="F42" s="362" t="s">
        <v>96</v>
      </c>
      <c r="G42" s="362" t="s">
        <v>96</v>
      </c>
      <c r="H42" s="362" t="s">
        <v>96</v>
      </c>
      <c r="I42" s="363" t="s">
        <v>96</v>
      </c>
    </row>
    <row r="43" spans="2:9">
      <c r="B43" s="43" t="s">
        <v>66</v>
      </c>
      <c r="C43" s="361" t="s">
        <v>96</v>
      </c>
      <c r="D43" s="362" t="s">
        <v>96</v>
      </c>
      <c r="E43" s="362" t="s">
        <v>96</v>
      </c>
      <c r="F43" s="362" t="s">
        <v>96</v>
      </c>
      <c r="G43" s="362" t="s">
        <v>96</v>
      </c>
      <c r="H43" s="362" t="s">
        <v>96</v>
      </c>
      <c r="I43" s="363" t="s">
        <v>96</v>
      </c>
    </row>
    <row r="44" spans="2:9">
      <c r="B44" s="43" t="s">
        <v>67</v>
      </c>
      <c r="C44" s="361" t="s">
        <v>96</v>
      </c>
      <c r="D44" s="362" t="s">
        <v>96</v>
      </c>
      <c r="E44" s="362" t="s">
        <v>96</v>
      </c>
      <c r="F44" s="362" t="s">
        <v>96</v>
      </c>
      <c r="G44" s="362" t="s">
        <v>96</v>
      </c>
      <c r="H44" s="362" t="s">
        <v>96</v>
      </c>
      <c r="I44" s="363" t="s">
        <v>96</v>
      </c>
    </row>
    <row r="45" spans="2:9">
      <c r="B45" s="43" t="s">
        <v>68</v>
      </c>
      <c r="C45" s="361" t="s">
        <v>96</v>
      </c>
      <c r="D45" s="362" t="s">
        <v>96</v>
      </c>
      <c r="E45" s="362" t="s">
        <v>96</v>
      </c>
      <c r="F45" s="362" t="s">
        <v>96</v>
      </c>
      <c r="G45" s="362" t="s">
        <v>96</v>
      </c>
      <c r="H45" s="362" t="s">
        <v>96</v>
      </c>
      <c r="I45" s="363" t="s">
        <v>96</v>
      </c>
    </row>
    <row r="46" spans="2:9">
      <c r="B46" s="43" t="s">
        <v>69</v>
      </c>
      <c r="C46" s="361" t="s">
        <v>96</v>
      </c>
      <c r="D46" s="362" t="s">
        <v>96</v>
      </c>
      <c r="E46" s="362" t="s">
        <v>96</v>
      </c>
      <c r="F46" s="362" t="s">
        <v>96</v>
      </c>
      <c r="G46" s="362" t="s">
        <v>96</v>
      </c>
      <c r="H46" s="362" t="s">
        <v>96</v>
      </c>
      <c r="I46" s="363" t="s">
        <v>96</v>
      </c>
    </row>
    <row r="47" spans="2:9">
      <c r="B47" s="43" t="s">
        <v>70</v>
      </c>
      <c r="C47" s="361" t="s">
        <v>96</v>
      </c>
      <c r="D47" s="113">
        <f>('BM_escol. (09)'!AB47-'BM_escol. (09)'!D47)/'BM_escol. (09)'!D47</f>
        <v>0.1111111111111111</v>
      </c>
      <c r="E47" s="362" t="s">
        <v>96</v>
      </c>
      <c r="F47" s="113">
        <f>('BM_escol. (09)'!AD47-'BM_escol. (09)'!F47)/'BM_escol. (09)'!F47</f>
        <v>0.14285714285714285</v>
      </c>
      <c r="G47" s="113">
        <f>('BM_escol. (09)'!AE47-'BM_escol. (09)'!G47)/'BM_escol. (09)'!G47</f>
        <v>0.66666666666666663</v>
      </c>
      <c r="H47" s="362" t="s">
        <v>96</v>
      </c>
      <c r="I47" s="94">
        <f>('BM_escol. (09)'!AG47-'BM_escol. (09)'!I47)/'BM_escol. (09)'!I47</f>
        <v>0.39285714285714285</v>
      </c>
    </row>
    <row r="48" spans="2:9">
      <c r="B48" s="43" t="s">
        <v>71</v>
      </c>
      <c r="C48" s="361" t="s">
        <v>96</v>
      </c>
      <c r="D48" s="113" t="s">
        <v>96</v>
      </c>
      <c r="E48" s="362" t="s">
        <v>96</v>
      </c>
      <c r="F48" s="113" t="s">
        <v>96</v>
      </c>
      <c r="G48" s="362" t="s">
        <v>96</v>
      </c>
      <c r="H48" s="362" t="s">
        <v>96</v>
      </c>
      <c r="I48" s="363" t="s">
        <v>96</v>
      </c>
    </row>
    <row r="49" spans="1:9">
      <c r="B49" s="43" t="s">
        <v>72</v>
      </c>
      <c r="C49" s="361" t="s">
        <v>96</v>
      </c>
      <c r="D49" s="362" t="s">
        <v>96</v>
      </c>
      <c r="E49" s="362" t="s">
        <v>96</v>
      </c>
      <c r="F49" s="362" t="s">
        <v>96</v>
      </c>
      <c r="G49" s="362" t="s">
        <v>96</v>
      </c>
      <c r="H49" s="362" t="s">
        <v>96</v>
      </c>
      <c r="I49" s="94">
        <f>('BM_escol. (09)'!AG49-'BM_escol. (09)'!I49)/'BM_escol. (09)'!I49</f>
        <v>-0.30769230769230771</v>
      </c>
    </row>
    <row r="50" spans="1:9">
      <c r="B50" s="43" t="s">
        <v>73</v>
      </c>
      <c r="C50" s="361" t="s">
        <v>96</v>
      </c>
      <c r="D50" s="362" t="s">
        <v>96</v>
      </c>
      <c r="E50" s="362" t="s">
        <v>96</v>
      </c>
      <c r="F50" s="362" t="s">
        <v>96</v>
      </c>
      <c r="G50" s="362" t="s">
        <v>96</v>
      </c>
      <c r="H50" s="362" t="s">
        <v>96</v>
      </c>
      <c r="I50" s="363" t="s">
        <v>96</v>
      </c>
    </row>
    <row r="51" spans="1:9">
      <c r="B51" s="43" t="s">
        <v>74</v>
      </c>
      <c r="C51" s="361" t="s">
        <v>96</v>
      </c>
      <c r="D51" s="362" t="s">
        <v>96</v>
      </c>
      <c r="E51" s="362" t="s">
        <v>96</v>
      </c>
      <c r="F51" s="362" t="s">
        <v>96</v>
      </c>
      <c r="G51" s="362" t="s">
        <v>96</v>
      </c>
      <c r="H51" s="362" t="s">
        <v>96</v>
      </c>
      <c r="I51" s="363" t="s">
        <v>96</v>
      </c>
    </row>
    <row r="52" spans="1:9">
      <c r="B52" s="43" t="s">
        <v>75</v>
      </c>
      <c r="C52" s="361" t="s">
        <v>96</v>
      </c>
      <c r="D52" s="362" t="s">
        <v>96</v>
      </c>
      <c r="E52" s="362" t="s">
        <v>96</v>
      </c>
      <c r="F52" s="362" t="s">
        <v>96</v>
      </c>
      <c r="G52" s="362" t="s">
        <v>96</v>
      </c>
      <c r="H52" s="362" t="s">
        <v>96</v>
      </c>
      <c r="I52" s="363" t="s">
        <v>96</v>
      </c>
    </row>
    <row r="53" spans="1:9">
      <c r="B53" s="43" t="s">
        <v>76</v>
      </c>
      <c r="C53" s="361" t="s">
        <v>96</v>
      </c>
      <c r="D53" s="113">
        <f>('BM_escol. (09)'!AB53-'BM_escol. (09)'!D53)/'BM_escol. (09)'!D53</f>
        <v>0.2</v>
      </c>
      <c r="E53" s="362" t="s">
        <v>96</v>
      </c>
      <c r="F53" s="362" t="s">
        <v>96</v>
      </c>
      <c r="G53" s="362" t="s">
        <v>96</v>
      </c>
      <c r="H53" s="362" t="s">
        <v>96</v>
      </c>
      <c r="I53" s="94">
        <f>('BM_escol. (09)'!AG53-'BM_escol. (09)'!I53)/'BM_escol. (09)'!I53</f>
        <v>0.42857142857142855</v>
      </c>
    </row>
    <row r="54" spans="1:9">
      <c r="B54" s="43" t="s">
        <v>77</v>
      </c>
      <c r="C54" s="361" t="s">
        <v>96</v>
      </c>
      <c r="D54" s="362" t="s">
        <v>96</v>
      </c>
      <c r="E54" s="362" t="s">
        <v>96</v>
      </c>
      <c r="F54" s="362" t="s">
        <v>96</v>
      </c>
      <c r="G54" s="362" t="s">
        <v>96</v>
      </c>
      <c r="H54" s="362" t="s">
        <v>96</v>
      </c>
      <c r="I54" s="363" t="s">
        <v>96</v>
      </c>
    </row>
    <row r="55" spans="1:9">
      <c r="B55" s="43" t="s">
        <v>78</v>
      </c>
      <c r="C55" s="361" t="s">
        <v>96</v>
      </c>
      <c r="D55" s="113">
        <f>('BM_escol. (09)'!AB55-'BM_escol. (09)'!D55)/'BM_escol. (09)'!D55</f>
        <v>1</v>
      </c>
      <c r="E55" s="362" t="s">
        <v>96</v>
      </c>
      <c r="F55" s="362" t="s">
        <v>96</v>
      </c>
      <c r="G55" s="362" t="s">
        <v>96</v>
      </c>
      <c r="H55" s="362" t="s">
        <v>96</v>
      </c>
      <c r="I55" s="94">
        <f>('BM_escol. (09)'!AG55-'BM_escol. (09)'!I55)/'BM_escol. (09)'!I55</f>
        <v>0.54545454545454541</v>
      </c>
    </row>
    <row r="56" spans="1:9" s="149" customFormat="1">
      <c r="A56" s="1"/>
      <c r="B56" s="43" t="s">
        <v>79</v>
      </c>
      <c r="C56" s="361" t="s">
        <v>96</v>
      </c>
      <c r="D56" s="362" t="s">
        <v>96</v>
      </c>
      <c r="E56" s="362" t="s">
        <v>96</v>
      </c>
      <c r="F56" s="362" t="s">
        <v>96</v>
      </c>
      <c r="G56" s="362" t="s">
        <v>96</v>
      </c>
      <c r="H56" s="362" t="s">
        <v>96</v>
      </c>
      <c r="I56" s="94">
        <f>('BM_escol. (09)'!AG56-'BM_escol. (09)'!I56)/'BM_escol. (09)'!I56</f>
        <v>0.5</v>
      </c>
    </row>
    <row r="57" spans="1:9">
      <c r="B57" s="43" t="s">
        <v>80</v>
      </c>
      <c r="C57" s="361" t="s">
        <v>96</v>
      </c>
      <c r="D57" s="362" t="s">
        <v>96</v>
      </c>
      <c r="E57" s="362" t="s">
        <v>96</v>
      </c>
      <c r="F57" s="362" t="s">
        <v>96</v>
      </c>
      <c r="G57" s="362" t="s">
        <v>96</v>
      </c>
      <c r="H57" s="362" t="s">
        <v>96</v>
      </c>
      <c r="I57" s="363" t="s">
        <v>96</v>
      </c>
    </row>
    <row r="58" spans="1:9">
      <c r="B58" s="43" t="s">
        <v>81</v>
      </c>
      <c r="C58" s="361" t="s">
        <v>96</v>
      </c>
      <c r="D58" s="362" t="s">
        <v>96</v>
      </c>
      <c r="E58" s="362" t="s">
        <v>96</v>
      </c>
      <c r="F58" s="362" t="s">
        <v>96</v>
      </c>
      <c r="G58" s="362" t="s">
        <v>96</v>
      </c>
      <c r="H58" s="362" t="s">
        <v>96</v>
      </c>
      <c r="I58" s="94">
        <f>('BM_escol. (09)'!AG58-'BM_escol. (09)'!I58)/'BM_escol. (09)'!I58</f>
        <v>-0.47058823529411764</v>
      </c>
    </row>
    <row r="59" spans="1:9">
      <c r="B59" s="43" t="s">
        <v>82</v>
      </c>
      <c r="C59" s="361" t="s">
        <v>96</v>
      </c>
      <c r="D59" s="362" t="s">
        <v>96</v>
      </c>
      <c r="E59" s="362" t="s">
        <v>96</v>
      </c>
      <c r="F59" s="362" t="s">
        <v>96</v>
      </c>
      <c r="G59" s="362" t="s">
        <v>96</v>
      </c>
      <c r="H59" s="362" t="s">
        <v>96</v>
      </c>
      <c r="I59" s="94">
        <f>('BM_escol. (09)'!AG59-'BM_escol. (09)'!I59)/'BM_escol. (09)'!I59</f>
        <v>0</v>
      </c>
    </row>
    <row r="60" spans="1:9">
      <c r="B60" s="43" t="s">
        <v>83</v>
      </c>
      <c r="C60" s="361" t="s">
        <v>96</v>
      </c>
      <c r="D60" s="362" t="s">
        <v>96</v>
      </c>
      <c r="E60" s="362" t="s">
        <v>96</v>
      </c>
      <c r="F60" s="362" t="s">
        <v>96</v>
      </c>
      <c r="G60" s="362" t="s">
        <v>96</v>
      </c>
      <c r="H60" s="362" t="s">
        <v>96</v>
      </c>
      <c r="I60" s="363" t="s">
        <v>96</v>
      </c>
    </row>
    <row r="61" spans="1:9">
      <c r="B61" s="43" t="s">
        <v>84</v>
      </c>
      <c r="C61" s="361" t="s">
        <v>96</v>
      </c>
      <c r="D61" s="362" t="s">
        <v>96</v>
      </c>
      <c r="E61" s="362" t="s">
        <v>96</v>
      </c>
      <c r="F61" s="362" t="s">
        <v>96</v>
      </c>
      <c r="G61" s="362" t="s">
        <v>96</v>
      </c>
      <c r="H61" s="362" t="s">
        <v>96</v>
      </c>
      <c r="I61" s="363" t="s">
        <v>96</v>
      </c>
    </row>
    <row r="62" spans="1:9">
      <c r="B62" s="43" t="s">
        <v>85</v>
      </c>
      <c r="C62" s="361" t="s">
        <v>96</v>
      </c>
      <c r="D62" s="362" t="s">
        <v>96</v>
      </c>
      <c r="E62" s="362" t="s">
        <v>96</v>
      </c>
      <c r="F62" s="362" t="s">
        <v>96</v>
      </c>
      <c r="G62" s="362" t="s">
        <v>96</v>
      </c>
      <c r="H62" s="362" t="s">
        <v>96</v>
      </c>
      <c r="I62" s="363" t="s">
        <v>96</v>
      </c>
    </row>
    <row r="63" spans="1:9">
      <c r="B63" s="43" t="s">
        <v>86</v>
      </c>
      <c r="C63" s="361" t="s">
        <v>96</v>
      </c>
      <c r="D63" s="362" t="s">
        <v>96</v>
      </c>
      <c r="E63" s="362" t="s">
        <v>96</v>
      </c>
      <c r="F63" s="362" t="s">
        <v>96</v>
      </c>
      <c r="G63" s="362" t="s">
        <v>96</v>
      </c>
      <c r="H63" s="362" t="s">
        <v>96</v>
      </c>
      <c r="I63" s="363" t="s">
        <v>96</v>
      </c>
    </row>
    <row r="64" spans="1:9">
      <c r="B64" s="43" t="s">
        <v>87</v>
      </c>
      <c r="C64" s="361" t="s">
        <v>96</v>
      </c>
      <c r="D64" s="362" t="s">
        <v>96</v>
      </c>
      <c r="E64" s="362" t="s">
        <v>96</v>
      </c>
      <c r="F64" s="362" t="s">
        <v>96</v>
      </c>
      <c r="G64" s="362" t="s">
        <v>96</v>
      </c>
      <c r="H64" s="362" t="s">
        <v>96</v>
      </c>
      <c r="I64" s="363" t="s">
        <v>96</v>
      </c>
    </row>
    <row r="65" spans="2:9">
      <c r="B65" s="43" t="s">
        <v>88</v>
      </c>
      <c r="C65" s="361" t="s">
        <v>96</v>
      </c>
      <c r="D65" s="362" t="s">
        <v>96</v>
      </c>
      <c r="E65" s="362" t="s">
        <v>96</v>
      </c>
      <c r="F65" s="362" t="s">
        <v>96</v>
      </c>
      <c r="G65" s="362" t="s">
        <v>96</v>
      </c>
      <c r="H65" s="362" t="s">
        <v>96</v>
      </c>
      <c r="I65" s="363" t="s">
        <v>96</v>
      </c>
    </row>
    <row r="66" spans="2:9">
      <c r="B66" s="43" t="s">
        <v>89</v>
      </c>
      <c r="C66" s="361" t="s">
        <v>96</v>
      </c>
      <c r="D66" s="362" t="s">
        <v>96</v>
      </c>
      <c r="E66" s="113" t="s">
        <v>96</v>
      </c>
      <c r="F66" s="362" t="s">
        <v>96</v>
      </c>
      <c r="G66" s="362" t="s">
        <v>96</v>
      </c>
      <c r="H66" s="362" t="s">
        <v>96</v>
      </c>
      <c r="I66" s="363" t="s">
        <v>96</v>
      </c>
    </row>
    <row r="67" spans="2:9">
      <c r="B67" s="43" t="s">
        <v>90</v>
      </c>
      <c r="C67" s="364" t="s">
        <v>96</v>
      </c>
      <c r="D67" s="365" t="s">
        <v>96</v>
      </c>
      <c r="E67" s="365" t="s">
        <v>96</v>
      </c>
      <c r="F67" s="365" t="s">
        <v>96</v>
      </c>
      <c r="G67" s="365" t="s">
        <v>96</v>
      </c>
      <c r="H67" s="365" t="s">
        <v>96</v>
      </c>
      <c r="I67" s="95">
        <f>('BM_escol. (09)'!AG67-'BM_escol. (09)'!I67)/'BM_escol. (09)'!I67</f>
        <v>0.66666666666666663</v>
      </c>
    </row>
    <row r="68" spans="2:9">
      <c r="B68" s="48"/>
      <c r="C68" s="608"/>
      <c r="D68" s="609"/>
      <c r="E68" s="609"/>
      <c r="F68" s="609"/>
      <c r="G68" s="609"/>
    </row>
    <row r="69" spans="2:9">
      <c r="B69" s="48"/>
      <c r="C69" s="36"/>
      <c r="D69" s="36"/>
      <c r="E69" s="36"/>
      <c r="F69" s="36"/>
      <c r="G69" s="36"/>
    </row>
  </sheetData>
  <mergeCells count="3">
    <mergeCell ref="C8:I8"/>
    <mergeCell ref="C9:I9"/>
    <mergeCell ref="C68:G68"/>
  </mergeCells>
  <pageMargins left="0.7" right="0.7" top="0.75" bottom="0.75" header="0.3" footer="0.3"/>
  <pageSetup orientation="portrait" verticalDpi="0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63"/>
  <dimension ref="A3:N75"/>
  <sheetViews>
    <sheetView showGridLines="0" showRowColHeaders="0" workbookViewId="0"/>
  </sheetViews>
  <sheetFormatPr defaultColWidth="9.140625" defaultRowHeight="15"/>
  <cols>
    <col min="1" max="1" width="6.85546875" style="1" customWidth="1"/>
    <col min="2" max="2" width="112.140625" style="167" bestFit="1" customWidth="1"/>
    <col min="3" max="16384" width="9.140625" style="1"/>
  </cols>
  <sheetData>
    <row r="3" spans="1:14">
      <c r="B3" s="47"/>
    </row>
    <row r="4" spans="1:14">
      <c r="B4" s="47"/>
    </row>
    <row r="5" spans="1:14">
      <c r="B5" s="392" t="s">
        <v>481</v>
      </c>
    </row>
    <row r="6" spans="1:14">
      <c r="B6" s="625"/>
      <c r="C6" s="626"/>
      <c r="D6" s="626"/>
    </row>
    <row r="7" spans="1:14">
      <c r="B7" s="601" t="s">
        <v>431</v>
      </c>
      <c r="C7" s="602"/>
      <c r="D7" s="602"/>
    </row>
    <row r="8" spans="1:14">
      <c r="A8" s="343"/>
      <c r="B8" s="392"/>
      <c r="C8" s="392"/>
      <c r="D8" s="392"/>
      <c r="E8" s="392"/>
      <c r="F8" s="392"/>
      <c r="G8" s="392"/>
      <c r="H8" s="392"/>
      <c r="I8" s="392"/>
      <c r="J8" s="392"/>
      <c r="K8" s="168"/>
      <c r="L8" s="47"/>
      <c r="M8" s="47"/>
      <c r="N8" s="47"/>
    </row>
    <row r="9" spans="1:14">
      <c r="A9" s="580" t="s">
        <v>3</v>
      </c>
      <c r="B9" s="570" t="s">
        <v>170</v>
      </c>
      <c r="C9" s="579"/>
      <c r="D9" s="579"/>
      <c r="E9" s="579"/>
      <c r="F9" s="579"/>
      <c r="G9" s="579"/>
      <c r="H9" s="579"/>
      <c r="I9" s="579"/>
      <c r="J9" s="579"/>
      <c r="K9" s="340"/>
      <c r="L9" s="47"/>
      <c r="M9" s="47"/>
      <c r="N9" s="47"/>
    </row>
    <row r="10" spans="1:14">
      <c r="A10" s="580" t="s">
        <v>4</v>
      </c>
      <c r="B10" s="570" t="s">
        <v>298</v>
      </c>
      <c r="C10" s="579"/>
      <c r="D10" s="579"/>
      <c r="E10" s="579"/>
      <c r="F10" s="579"/>
      <c r="G10" s="579"/>
      <c r="H10" s="579"/>
      <c r="I10" s="579"/>
      <c r="J10" s="579"/>
      <c r="K10" s="168"/>
      <c r="L10" s="47"/>
      <c r="M10" s="47"/>
      <c r="N10" s="47"/>
    </row>
    <row r="11" spans="1:14">
      <c r="A11" s="580" t="s">
        <v>5</v>
      </c>
      <c r="B11" s="570" t="s">
        <v>171</v>
      </c>
      <c r="C11" s="579"/>
      <c r="D11" s="579"/>
      <c r="E11" s="579"/>
      <c r="F11" s="579"/>
      <c r="G11" s="579"/>
      <c r="H11" s="579"/>
      <c r="I11" s="579"/>
      <c r="J11" s="579"/>
      <c r="K11" s="168"/>
      <c r="L11" s="47"/>
      <c r="M11" s="47"/>
      <c r="N11" s="47"/>
    </row>
    <row r="12" spans="1:14">
      <c r="A12" s="580" t="s">
        <v>6</v>
      </c>
      <c r="B12" s="570" t="s">
        <v>172</v>
      </c>
      <c r="C12" s="579"/>
      <c r="D12" s="579"/>
      <c r="E12" s="579"/>
      <c r="F12" s="579"/>
      <c r="G12" s="579"/>
      <c r="H12" s="579"/>
      <c r="I12" s="579"/>
      <c r="J12" s="579"/>
      <c r="K12" s="168"/>
      <c r="L12" s="47"/>
      <c r="M12" s="47"/>
      <c r="N12" s="47"/>
    </row>
    <row r="13" spans="1:14">
      <c r="A13" s="580" t="s">
        <v>7</v>
      </c>
      <c r="B13" s="570" t="s">
        <v>173</v>
      </c>
      <c r="C13" s="579"/>
      <c r="D13" s="579"/>
      <c r="E13" s="579"/>
      <c r="F13" s="579"/>
      <c r="G13" s="579"/>
      <c r="H13" s="579"/>
      <c r="I13" s="579"/>
      <c r="J13" s="579"/>
      <c r="K13" s="168"/>
      <c r="L13" s="47"/>
      <c r="M13" s="47"/>
      <c r="N13" s="47"/>
    </row>
    <row r="14" spans="1:14">
      <c r="A14" s="580" t="s">
        <v>95</v>
      </c>
      <c r="B14" s="570" t="s">
        <v>299</v>
      </c>
      <c r="C14" s="579"/>
      <c r="D14" s="579"/>
      <c r="E14" s="579"/>
      <c r="F14" s="579"/>
      <c r="G14" s="579"/>
      <c r="H14" s="579"/>
      <c r="I14" s="579"/>
      <c r="J14" s="579"/>
      <c r="K14" s="383"/>
      <c r="L14" s="47"/>
      <c r="M14" s="47"/>
      <c r="N14" s="47"/>
    </row>
    <row r="15" spans="1:14">
      <c r="A15" s="580" t="s">
        <v>8</v>
      </c>
      <c r="B15" s="570" t="s">
        <v>174</v>
      </c>
      <c r="C15" s="579"/>
      <c r="D15" s="579"/>
      <c r="E15" s="579"/>
      <c r="F15" s="579"/>
      <c r="G15" s="579"/>
      <c r="H15" s="579"/>
      <c r="I15" s="579"/>
      <c r="J15" s="579"/>
      <c r="K15" s="383"/>
      <c r="L15" s="47"/>
      <c r="M15" s="47"/>
      <c r="N15" s="47"/>
    </row>
    <row r="16" spans="1:14">
      <c r="A16" s="580" t="s">
        <v>9</v>
      </c>
      <c r="B16" s="570" t="s">
        <v>175</v>
      </c>
      <c r="C16" s="579"/>
      <c r="D16" s="579"/>
      <c r="E16" s="579"/>
      <c r="F16" s="579"/>
      <c r="G16" s="579"/>
      <c r="H16" s="579"/>
      <c r="I16" s="579"/>
      <c r="J16" s="579"/>
      <c r="K16" s="342"/>
      <c r="L16" s="47"/>
      <c r="M16" s="47"/>
      <c r="N16" s="47"/>
    </row>
    <row r="17" spans="1:14">
      <c r="A17" s="580" t="s">
        <v>10</v>
      </c>
      <c r="B17" s="570" t="s">
        <v>176</v>
      </c>
      <c r="C17" s="579"/>
      <c r="D17" s="579"/>
      <c r="E17" s="579"/>
      <c r="F17" s="579"/>
      <c r="G17" s="579"/>
      <c r="H17" s="579"/>
      <c r="I17" s="579"/>
      <c r="J17" s="579"/>
      <c r="K17" s="383"/>
      <c r="L17" s="47"/>
      <c r="M17" s="47"/>
      <c r="N17" s="47"/>
    </row>
    <row r="18" spans="1:14">
      <c r="A18" s="580" t="s">
        <v>11</v>
      </c>
      <c r="B18" s="570" t="s">
        <v>300</v>
      </c>
      <c r="C18" s="579"/>
      <c r="D18" s="579"/>
      <c r="E18" s="579"/>
      <c r="F18" s="579"/>
      <c r="G18" s="579"/>
      <c r="H18" s="579"/>
      <c r="I18" s="579"/>
      <c r="J18" s="579"/>
      <c r="K18" s="340"/>
      <c r="L18" s="47"/>
      <c r="M18" s="47"/>
      <c r="N18" s="47"/>
    </row>
    <row r="19" spans="1:14">
      <c r="A19" s="580" t="s">
        <v>25</v>
      </c>
      <c r="B19" s="570" t="s">
        <v>177</v>
      </c>
      <c r="C19" s="579"/>
      <c r="D19" s="579"/>
      <c r="E19" s="579"/>
      <c r="F19" s="579"/>
      <c r="G19" s="579"/>
      <c r="H19" s="579"/>
      <c r="I19" s="579"/>
      <c r="J19" s="579"/>
      <c r="K19" s="340"/>
      <c r="L19" s="47"/>
      <c r="M19" s="47"/>
      <c r="N19" s="47"/>
    </row>
    <row r="20" spans="1:14">
      <c r="A20" s="580" t="s">
        <v>26</v>
      </c>
      <c r="B20" s="570" t="s">
        <v>178</v>
      </c>
      <c r="C20" s="579"/>
      <c r="D20" s="579"/>
      <c r="E20" s="579"/>
      <c r="F20" s="579"/>
      <c r="G20" s="579"/>
      <c r="H20" s="579"/>
      <c r="I20" s="579"/>
      <c r="J20" s="579"/>
      <c r="K20" s="342"/>
      <c r="L20" s="47"/>
      <c r="M20" s="47"/>
      <c r="N20" s="47"/>
    </row>
    <row r="21" spans="1:14">
      <c r="A21" s="386"/>
      <c r="B21" s="627"/>
      <c r="C21" s="627"/>
      <c r="D21" s="627"/>
      <c r="E21" s="627"/>
      <c r="F21" s="627"/>
      <c r="G21" s="627"/>
      <c r="H21" s="627"/>
      <c r="I21" s="627"/>
      <c r="J21" s="627"/>
      <c r="K21" s="342"/>
      <c r="L21" s="47"/>
      <c r="M21" s="47"/>
      <c r="N21" s="47"/>
    </row>
    <row r="22" spans="1:14">
      <c r="A22" s="386"/>
      <c r="B22" s="464"/>
      <c r="C22" s="464"/>
      <c r="D22" s="464"/>
      <c r="E22" s="464"/>
      <c r="F22" s="464"/>
      <c r="G22" s="464"/>
      <c r="H22" s="464"/>
      <c r="I22" s="464"/>
      <c r="J22" s="464"/>
      <c r="K22" s="342"/>
      <c r="L22" s="47"/>
      <c r="M22" s="47"/>
      <c r="N22" s="47"/>
    </row>
    <row r="23" spans="1:14">
      <c r="A23" s="386"/>
      <c r="B23" s="451"/>
      <c r="C23" s="451"/>
      <c r="D23" s="451"/>
      <c r="E23" s="451"/>
      <c r="F23" s="451"/>
      <c r="G23" s="451"/>
      <c r="H23" s="451"/>
      <c r="I23" s="451"/>
      <c r="J23" s="451"/>
      <c r="K23" s="383"/>
      <c r="L23" s="47"/>
      <c r="M23" s="47"/>
      <c r="N23" s="47"/>
    </row>
    <row r="24" spans="1:14">
      <c r="A24" s="386"/>
      <c r="B24" s="451"/>
      <c r="C24" s="451"/>
      <c r="D24" s="451"/>
      <c r="E24" s="451"/>
      <c r="F24" s="451"/>
      <c r="G24" s="451"/>
      <c r="H24" s="451"/>
      <c r="I24" s="451"/>
      <c r="J24" s="451"/>
      <c r="K24" s="383"/>
      <c r="L24" s="47"/>
      <c r="M24" s="47"/>
      <c r="N24" s="47"/>
    </row>
    <row r="25" spans="1:14">
      <c r="A25" s="386"/>
      <c r="B25" s="451"/>
      <c r="C25" s="451"/>
      <c r="D25" s="451"/>
      <c r="E25" s="451"/>
      <c r="F25" s="451"/>
      <c r="G25" s="451"/>
      <c r="H25" s="451"/>
      <c r="I25" s="451"/>
      <c r="J25" s="451"/>
      <c r="K25" s="168"/>
      <c r="L25" s="47"/>
      <c r="M25" s="47"/>
      <c r="N25" s="47"/>
    </row>
    <row r="26" spans="1:14">
      <c r="A26" s="386"/>
      <c r="B26" s="451"/>
      <c r="C26" s="451"/>
      <c r="D26" s="451"/>
      <c r="E26" s="451"/>
      <c r="F26" s="451"/>
      <c r="G26" s="451"/>
      <c r="H26" s="451"/>
      <c r="I26" s="451"/>
      <c r="J26" s="451"/>
      <c r="K26" s="168"/>
      <c r="L26" s="47"/>
      <c r="M26" s="47"/>
      <c r="N26" s="47"/>
    </row>
    <row r="27" spans="1:14">
      <c r="A27" s="386"/>
      <c r="B27" s="387"/>
      <c r="C27" s="385"/>
      <c r="D27" s="385"/>
      <c r="E27" s="384"/>
      <c r="F27" s="384"/>
      <c r="G27" s="384"/>
      <c r="H27" s="384"/>
      <c r="I27" s="384"/>
      <c r="J27" s="384"/>
      <c r="K27" s="382"/>
      <c r="L27" s="47"/>
      <c r="M27" s="47"/>
      <c r="N27" s="47"/>
    </row>
    <row r="28" spans="1:14">
      <c r="A28" s="386"/>
      <c r="B28" s="387"/>
      <c r="C28" s="385"/>
      <c r="D28" s="385"/>
      <c r="E28" s="384"/>
      <c r="F28" s="384"/>
      <c r="G28" s="384"/>
      <c r="H28" s="384"/>
      <c r="I28" s="384"/>
      <c r="J28" s="384"/>
      <c r="K28" s="382"/>
      <c r="L28" s="47"/>
      <c r="M28" s="47"/>
      <c r="N28" s="47"/>
    </row>
    <row r="29" spans="1:14">
      <c r="A29" s="386"/>
      <c r="B29" s="387"/>
      <c r="C29" s="385"/>
      <c r="D29" s="385"/>
      <c r="E29" s="384"/>
      <c r="F29" s="384"/>
      <c r="G29" s="384"/>
      <c r="H29" s="384"/>
      <c r="I29" s="384"/>
      <c r="J29" s="384"/>
      <c r="K29" s="382"/>
      <c r="L29" s="382"/>
      <c r="M29" s="47"/>
      <c r="N29" s="47"/>
    </row>
    <row r="30" spans="1:14">
      <c r="A30" s="386"/>
      <c r="B30" s="387"/>
      <c r="C30" s="385"/>
      <c r="D30" s="385"/>
      <c r="E30" s="384"/>
      <c r="F30" s="384"/>
      <c r="G30" s="384"/>
      <c r="H30" s="384"/>
      <c r="I30" s="384"/>
      <c r="J30" s="384"/>
      <c r="K30" s="382"/>
      <c r="L30" s="47"/>
      <c r="M30" s="47"/>
      <c r="N30" s="47"/>
    </row>
    <row r="31" spans="1:14">
      <c r="A31" s="386"/>
      <c r="B31" s="387"/>
      <c r="C31" s="385"/>
      <c r="D31" s="385"/>
      <c r="E31" s="384"/>
      <c r="F31" s="384"/>
      <c r="G31" s="384"/>
      <c r="H31" s="384"/>
      <c r="I31" s="384"/>
      <c r="J31" s="384"/>
      <c r="K31" s="47"/>
      <c r="L31" s="47"/>
      <c r="M31" s="47"/>
      <c r="N31" s="47"/>
    </row>
    <row r="32" spans="1:14">
      <c r="A32" s="386"/>
      <c r="B32" s="387"/>
      <c r="C32" s="385"/>
      <c r="D32" s="385"/>
      <c r="E32" s="384"/>
      <c r="F32" s="384"/>
      <c r="G32" s="384"/>
      <c r="H32" s="384"/>
      <c r="I32" s="384"/>
      <c r="J32" s="384"/>
      <c r="K32" s="47"/>
      <c r="L32" s="47"/>
      <c r="M32" s="47"/>
      <c r="N32" s="47"/>
    </row>
    <row r="33" spans="1:14">
      <c r="A33" s="386"/>
      <c r="B33" s="387"/>
      <c r="C33" s="385"/>
      <c r="D33" s="385"/>
      <c r="E33" s="384"/>
      <c r="F33" s="384"/>
      <c r="G33" s="384"/>
      <c r="H33" s="384"/>
      <c r="I33" s="384"/>
      <c r="J33" s="384"/>
      <c r="K33" s="382"/>
      <c r="L33" s="382"/>
      <c r="M33" s="47"/>
      <c r="N33" s="47"/>
    </row>
    <row r="34" spans="1:14">
      <c r="A34" s="386"/>
      <c r="B34" s="387"/>
      <c r="C34" s="385"/>
      <c r="D34" s="385"/>
      <c r="E34" s="384"/>
      <c r="F34" s="384"/>
      <c r="G34" s="384"/>
      <c r="H34" s="384"/>
      <c r="I34" s="384"/>
      <c r="J34" s="384"/>
      <c r="K34" s="382"/>
      <c r="L34" s="47"/>
      <c r="M34" s="47"/>
      <c r="N34" s="47"/>
    </row>
    <row r="35" spans="1:14">
      <c r="A35" s="386"/>
      <c r="B35" s="387"/>
      <c r="C35" s="385"/>
      <c r="D35" s="385"/>
      <c r="E35" s="384"/>
      <c r="F35" s="384"/>
      <c r="G35" s="384"/>
      <c r="H35" s="384"/>
      <c r="I35" s="384"/>
      <c r="J35" s="384"/>
      <c r="K35" s="382"/>
      <c r="L35" s="382"/>
      <c r="M35" s="47"/>
      <c r="N35" s="47"/>
    </row>
    <row r="36" spans="1:14">
      <c r="A36" s="386"/>
      <c r="B36" s="387"/>
      <c r="C36" s="385"/>
      <c r="D36" s="385"/>
      <c r="E36" s="384"/>
      <c r="F36" s="384"/>
      <c r="G36" s="384"/>
      <c r="H36" s="384"/>
      <c r="I36" s="384"/>
      <c r="J36" s="384"/>
      <c r="K36" s="382"/>
      <c r="L36" s="382"/>
      <c r="M36" s="382"/>
      <c r="N36" s="382"/>
    </row>
    <row r="37" spans="1:14">
      <c r="A37" s="386"/>
      <c r="B37" s="387"/>
      <c r="C37" s="385"/>
      <c r="D37" s="385"/>
      <c r="E37" s="384"/>
      <c r="F37" s="384"/>
      <c r="G37" s="384"/>
      <c r="H37" s="384"/>
      <c r="I37" s="384"/>
      <c r="J37" s="384"/>
      <c r="K37" s="382"/>
      <c r="L37" s="382"/>
      <c r="M37" s="382"/>
      <c r="N37" s="47"/>
    </row>
    <row r="38" spans="1:14">
      <c r="A38" s="386"/>
      <c r="B38" s="387"/>
      <c r="C38" s="385"/>
      <c r="D38" s="385"/>
      <c r="E38" s="384"/>
      <c r="F38" s="384"/>
      <c r="G38" s="384"/>
      <c r="H38" s="384"/>
      <c r="I38" s="384"/>
      <c r="J38" s="384"/>
      <c r="K38" s="382"/>
      <c r="L38" s="382"/>
      <c r="M38" s="382"/>
      <c r="N38" s="47"/>
    </row>
    <row r="39" spans="1:14">
      <c r="A39" s="386"/>
      <c r="B39" s="387"/>
      <c r="C39" s="385"/>
      <c r="D39" s="385"/>
      <c r="E39" s="384"/>
      <c r="F39" s="384"/>
      <c r="G39" s="384"/>
      <c r="H39" s="384"/>
      <c r="I39" s="384"/>
      <c r="J39" s="384"/>
      <c r="K39" s="47"/>
      <c r="L39" s="47"/>
      <c r="M39" s="47"/>
      <c r="N39" s="47"/>
    </row>
    <row r="40" spans="1:14">
      <c r="A40" s="386"/>
      <c r="B40" s="387"/>
      <c r="C40" s="385"/>
      <c r="D40" s="385"/>
      <c r="E40" s="384"/>
      <c r="F40" s="384"/>
      <c r="G40" s="384"/>
      <c r="H40" s="384"/>
      <c r="I40" s="384"/>
      <c r="J40" s="384"/>
      <c r="K40" s="47"/>
      <c r="L40" s="47"/>
      <c r="M40" s="47"/>
      <c r="N40" s="47"/>
    </row>
    <row r="41" spans="1:14">
      <c r="A41" s="386"/>
      <c r="B41" s="388"/>
      <c r="C41" s="384"/>
      <c r="D41" s="384"/>
      <c r="E41" s="384"/>
      <c r="F41" s="384"/>
      <c r="G41" s="384"/>
      <c r="H41" s="384"/>
      <c r="I41" s="384"/>
      <c r="J41" s="384"/>
      <c r="K41" s="47"/>
      <c r="L41" s="47"/>
      <c r="M41" s="47"/>
      <c r="N41" s="47"/>
    </row>
    <row r="42" spans="1:14">
      <c r="A42" s="386"/>
      <c r="B42" s="388"/>
      <c r="C42" s="384"/>
      <c r="D42" s="384"/>
      <c r="E42" s="384"/>
      <c r="F42" s="384"/>
      <c r="G42" s="384"/>
      <c r="H42" s="384"/>
      <c r="I42" s="384"/>
      <c r="J42" s="384"/>
    </row>
    <row r="43" spans="1:14" ht="16.5" customHeight="1">
      <c r="A43" s="386"/>
      <c r="B43" s="388"/>
      <c r="C43" s="384"/>
      <c r="D43" s="384"/>
      <c r="E43" s="384"/>
      <c r="F43" s="384"/>
      <c r="G43" s="384"/>
      <c r="H43" s="384"/>
      <c r="I43" s="384"/>
      <c r="J43" s="384"/>
    </row>
    <row r="44" spans="1:14">
      <c r="A44" s="386"/>
      <c r="B44" s="388"/>
      <c r="C44" s="384"/>
      <c r="D44" s="384"/>
      <c r="E44" s="384"/>
      <c r="F44" s="384"/>
      <c r="G44" s="384"/>
      <c r="H44" s="384"/>
      <c r="I44" s="384"/>
      <c r="J44" s="384"/>
    </row>
    <row r="45" spans="1:14">
      <c r="A45" s="141"/>
      <c r="B45" s="170"/>
      <c r="C45" s="171"/>
      <c r="D45" s="171"/>
    </row>
    <row r="46" spans="1:14">
      <c r="A46" s="141"/>
      <c r="B46" s="170"/>
      <c r="C46" s="171"/>
      <c r="D46" s="171"/>
    </row>
    <row r="47" spans="1:14">
      <c r="A47" s="141"/>
      <c r="B47" s="170"/>
      <c r="C47" s="171"/>
      <c r="D47" s="171"/>
    </row>
    <row r="48" spans="1:14">
      <c r="A48" s="141"/>
      <c r="B48" s="170"/>
      <c r="C48" s="171"/>
      <c r="D48" s="171"/>
    </row>
    <row r="49" spans="1:4">
      <c r="A49" s="141"/>
      <c r="B49" s="170"/>
      <c r="C49" s="171"/>
      <c r="D49" s="171"/>
    </row>
    <row r="50" spans="1:4">
      <c r="A50" s="141"/>
      <c r="B50" s="170"/>
      <c r="C50" s="171"/>
      <c r="D50" s="171"/>
    </row>
    <row r="51" spans="1:4">
      <c r="A51" s="141"/>
      <c r="B51" s="170"/>
      <c r="C51" s="171"/>
      <c r="D51" s="171"/>
    </row>
    <row r="52" spans="1:4">
      <c r="A52" s="141"/>
      <c r="B52" s="170"/>
      <c r="C52" s="171"/>
      <c r="D52" s="171"/>
    </row>
    <row r="53" spans="1:4">
      <c r="A53" s="141"/>
      <c r="B53" s="170"/>
      <c r="C53" s="171"/>
      <c r="D53" s="171"/>
    </row>
    <row r="54" spans="1:4">
      <c r="A54" s="141"/>
      <c r="B54" s="170"/>
      <c r="C54" s="171"/>
      <c r="D54" s="171"/>
    </row>
    <row r="55" spans="1:4">
      <c r="A55" s="141"/>
      <c r="B55" s="170"/>
      <c r="C55" s="171"/>
      <c r="D55" s="171"/>
    </row>
    <row r="56" spans="1:4">
      <c r="A56" s="141"/>
      <c r="B56" s="170"/>
      <c r="C56" s="171"/>
      <c r="D56" s="171"/>
    </row>
    <row r="57" spans="1:4">
      <c r="A57" s="141"/>
      <c r="B57" s="170"/>
      <c r="C57" s="171"/>
      <c r="D57" s="171"/>
    </row>
    <row r="58" spans="1:4">
      <c r="A58" s="141"/>
      <c r="B58" s="170"/>
      <c r="C58" s="171"/>
      <c r="D58" s="171"/>
    </row>
    <row r="59" spans="1:4">
      <c r="A59" s="141"/>
      <c r="B59" s="170"/>
      <c r="C59" s="171"/>
      <c r="D59" s="171"/>
    </row>
    <row r="60" spans="1:4">
      <c r="A60" s="141"/>
      <c r="B60" s="170"/>
      <c r="C60" s="171"/>
      <c r="D60" s="171"/>
    </row>
    <row r="61" spans="1:4">
      <c r="A61" s="141"/>
      <c r="B61" s="170"/>
      <c r="C61" s="171"/>
      <c r="D61" s="171"/>
    </row>
    <row r="62" spans="1:4">
      <c r="A62" s="141"/>
      <c r="B62" s="170"/>
      <c r="C62" s="171"/>
      <c r="D62" s="171"/>
    </row>
    <row r="63" spans="1:4">
      <c r="A63" s="141"/>
      <c r="B63" s="170"/>
      <c r="C63" s="171"/>
      <c r="D63" s="171"/>
    </row>
    <row r="64" spans="1:4">
      <c r="A64" s="141"/>
      <c r="B64" s="170"/>
      <c r="C64" s="171"/>
      <c r="D64" s="171"/>
    </row>
    <row r="65" spans="1:4">
      <c r="A65" s="141"/>
      <c r="B65" s="170"/>
      <c r="C65" s="171"/>
      <c r="D65" s="171"/>
    </row>
    <row r="66" spans="1:4">
      <c r="A66" s="141"/>
      <c r="B66" s="170"/>
      <c r="C66" s="171"/>
      <c r="D66" s="171"/>
    </row>
    <row r="67" spans="1:4">
      <c r="A67" s="141"/>
      <c r="B67" s="170"/>
      <c r="C67" s="171"/>
      <c r="D67" s="171"/>
    </row>
    <row r="68" spans="1:4">
      <c r="A68" s="141"/>
      <c r="B68" s="170"/>
      <c r="C68" s="171"/>
      <c r="D68" s="171"/>
    </row>
    <row r="69" spans="1:4">
      <c r="A69" s="141"/>
      <c r="B69" s="170"/>
      <c r="C69" s="171"/>
      <c r="D69" s="171"/>
    </row>
    <row r="70" spans="1:4">
      <c r="A70" s="141"/>
      <c r="B70" s="170"/>
      <c r="C70" s="171"/>
      <c r="D70" s="171"/>
    </row>
    <row r="71" spans="1:4">
      <c r="A71" s="141"/>
      <c r="B71" s="170"/>
      <c r="C71" s="171"/>
      <c r="D71" s="171"/>
    </row>
    <row r="72" spans="1:4">
      <c r="A72" s="141"/>
      <c r="B72" s="170"/>
      <c r="C72" s="171"/>
      <c r="D72" s="171"/>
    </row>
    <row r="73" spans="1:4">
      <c r="A73" s="141"/>
      <c r="B73" s="170"/>
      <c r="C73" s="171"/>
      <c r="D73" s="171"/>
    </row>
    <row r="74" spans="1:4">
      <c r="A74" s="141"/>
      <c r="B74" s="170"/>
      <c r="C74" s="171"/>
      <c r="D74" s="171"/>
    </row>
    <row r="75" spans="1:4">
      <c r="A75" s="141"/>
      <c r="B75" s="170"/>
      <c r="C75" s="171"/>
      <c r="D75" s="171"/>
    </row>
  </sheetData>
  <mergeCells count="3">
    <mergeCell ref="B6:D6"/>
    <mergeCell ref="B21:J21"/>
    <mergeCell ref="B7:D7"/>
  </mergeCells>
  <hyperlinks>
    <hyperlink ref="B9" location="'BM_Genero (10)'!A1" display="Número de pessoas indisponíveis por baixa médica inscritas nos centros de emprego, género, 2010"/>
    <hyperlink ref="B10" location="'BM_genero % (10)'!A1" display="Pessoas indisponíveis por baixa médica inscritas nos centros de emprego, género, 2010 (%)"/>
    <hyperlink ref="B11" location="'BM_Ev.Nº 1º-4ºtrim_genero (10)'!A1" display="Evolução pessoas indisponíveis por baixa médica inscritas nos centros de emprego, género, 2010,  1º trim.-4º trim."/>
    <hyperlink ref="B12" location="'BM_Ev.%1º-4º trim_Genero (10)'!A1" display="Evolução pessoas indisponíveis por baixa médica inscritas nos centros de emprego, género, 2010,  1º trim.-4º trim. (%)"/>
    <hyperlink ref="B13" location="'BM_idades (10) '!A1" display="Número de pessoas indisponíveis por baixa médica inscritas nos centros de emprego, idade, 2010"/>
    <hyperlink ref="B14" location="'BM_idade % (10)'!A1" display="Pessoas indisponíveis por baixa médica inscritas nos centros de emprego, idade, 2010 (%)"/>
    <hyperlink ref="B15" location="'BM_Ev.Nº_1º-4ºtrim_idade  (10'!A1" display="Evolução de pessoas indisponíveis por baixa médica inscritas nos centros de emprego, idade, 2010"/>
    <hyperlink ref="B16" location="'BM_Ev.%1º-4ºtrim_idades (10) '!A1" display="Evolução de pessoas indisponíveis por baixa médica inscritas nos centros de emprego, idade, 2010 (%)"/>
    <hyperlink ref="B17" location="'BM_escolaridade (10)'!A1" display="Número de pessoas indisponíveis por baixa médica inscritas nos centros de emprego, escolaridade, 2010"/>
    <hyperlink ref="B18" location="'BM_escol. % (10)'!A1" display="Pessoas indisponíveis por baixa médica inscritas nos centros de emprego, escolaridade, 2010 (%)"/>
    <hyperlink ref="B19" location="'BM_Ev.Nº 1º-4º trim escol.(10)'!A1" display="Evolução de pessoas indisponíveis por baixa médica inscritas nos centros de emprego, escolaridade, 2010"/>
    <hyperlink ref="B20" location="'BM_Ev.%1º-4ºtrim_escol. (10)'!A1" display="Evolução de pessoas indisponíveis por baixa médica inscritas nos centros de emprego, escolaridade, 2010 (%)"/>
  </hyperlinks>
  <pageMargins left="0.7" right="0.7" top="0.75" bottom="0.75" header="0.3" footer="0.3"/>
  <pageSetup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21"/>
  <dimension ref="A1:N42"/>
  <sheetViews>
    <sheetView showGridLines="0" showRowColHeaders="0" workbookViewId="0">
      <selection activeCell="B7" sqref="B7:J7"/>
    </sheetView>
  </sheetViews>
  <sheetFormatPr defaultColWidth="9.140625" defaultRowHeight="15"/>
  <cols>
    <col min="1" max="1" width="6.85546875" style="1" customWidth="1"/>
    <col min="2" max="2" width="88" style="450" customWidth="1"/>
    <col min="3" max="10" width="9.140625" style="450"/>
    <col min="11" max="11" width="9.140625" style="47"/>
    <col min="12" max="16384" width="9.140625" style="1"/>
  </cols>
  <sheetData>
    <row r="1" spans="1:14">
      <c r="B1" s="78"/>
      <c r="C1" s="79"/>
      <c r="D1" s="79"/>
      <c r="E1" s="79"/>
      <c r="F1" s="79"/>
      <c r="G1" s="79"/>
      <c r="H1" s="79"/>
      <c r="I1" s="79"/>
      <c r="J1" s="79"/>
      <c r="K1" s="79"/>
    </row>
    <row r="2" spans="1:14">
      <c r="B2" s="78"/>
      <c r="C2" s="79"/>
      <c r="D2" s="79"/>
      <c r="E2" s="79"/>
      <c r="F2" s="79"/>
      <c r="G2" s="79"/>
      <c r="H2" s="79"/>
      <c r="I2" s="79"/>
      <c r="J2" s="79"/>
      <c r="K2" s="79"/>
    </row>
    <row r="3" spans="1:14">
      <c r="B3" s="78"/>
      <c r="C3" s="79"/>
      <c r="D3" s="79"/>
      <c r="E3" s="79"/>
      <c r="F3" s="79"/>
      <c r="G3" s="79"/>
      <c r="H3" s="79"/>
      <c r="I3" s="79"/>
      <c r="J3" s="79"/>
      <c r="K3" s="79"/>
    </row>
    <row r="4" spans="1:14">
      <c r="B4" s="384"/>
      <c r="C4" s="384"/>
      <c r="D4" s="384"/>
      <c r="E4" s="384"/>
      <c r="F4" s="384"/>
      <c r="G4" s="384"/>
      <c r="H4" s="384"/>
      <c r="I4" s="384"/>
      <c r="J4" s="384"/>
      <c r="K4" s="79"/>
    </row>
    <row r="5" spans="1:14">
      <c r="B5" s="601" t="s">
        <v>431</v>
      </c>
      <c r="C5" s="602"/>
      <c r="D5" s="602"/>
      <c r="E5" s="384"/>
      <c r="F5" s="384"/>
      <c r="G5" s="384"/>
      <c r="H5" s="384"/>
      <c r="I5" s="384"/>
      <c r="J5" s="384"/>
      <c r="K5" s="79"/>
    </row>
    <row r="6" spans="1:14">
      <c r="B6" s="455"/>
      <c r="C6" s="456"/>
      <c r="D6" s="456"/>
      <c r="E6" s="384"/>
      <c r="F6" s="384"/>
      <c r="G6" s="384"/>
      <c r="H6" s="384"/>
      <c r="I6" s="384"/>
      <c r="J6" s="384"/>
      <c r="K6" s="79"/>
    </row>
    <row r="7" spans="1:14" ht="15" customHeight="1">
      <c r="A7" s="386" t="s">
        <v>3</v>
      </c>
      <c r="B7" s="598" t="s">
        <v>145</v>
      </c>
      <c r="C7" s="598"/>
      <c r="D7" s="598"/>
      <c r="E7" s="598"/>
      <c r="F7" s="598"/>
      <c r="G7" s="598"/>
      <c r="H7" s="598"/>
      <c r="I7" s="598"/>
      <c r="J7" s="598"/>
      <c r="K7" s="138"/>
      <c r="L7" s="47"/>
      <c r="M7" s="47"/>
      <c r="N7" s="47"/>
    </row>
    <row r="8" spans="1:14" ht="15" customHeight="1">
      <c r="A8" s="386" t="s">
        <v>4</v>
      </c>
      <c r="B8" s="598" t="s">
        <v>286</v>
      </c>
      <c r="C8" s="598"/>
      <c r="D8" s="598"/>
      <c r="E8" s="598"/>
      <c r="F8" s="598"/>
      <c r="G8" s="598"/>
      <c r="H8" s="598"/>
      <c r="I8" s="598"/>
      <c r="J8" s="598"/>
      <c r="K8" s="322"/>
      <c r="L8" s="47"/>
      <c r="M8" s="47"/>
      <c r="N8" s="47"/>
    </row>
    <row r="9" spans="1:14" ht="15" customHeight="1">
      <c r="A9" s="386" t="s">
        <v>5</v>
      </c>
      <c r="B9" s="598" t="s">
        <v>146</v>
      </c>
      <c r="C9" s="598"/>
      <c r="D9" s="598"/>
      <c r="E9" s="598"/>
      <c r="F9" s="598"/>
      <c r="G9" s="598"/>
      <c r="H9" s="598"/>
      <c r="I9" s="598"/>
      <c r="J9" s="598"/>
      <c r="K9" s="322"/>
      <c r="L9" s="47"/>
      <c r="M9" s="47"/>
      <c r="N9" s="47"/>
    </row>
    <row r="10" spans="1:14" ht="15" customHeight="1">
      <c r="A10" s="386" t="s">
        <v>6</v>
      </c>
      <c r="B10" s="598" t="s">
        <v>147</v>
      </c>
      <c r="C10" s="598"/>
      <c r="D10" s="598"/>
      <c r="E10" s="598"/>
      <c r="F10" s="598"/>
      <c r="G10" s="598"/>
      <c r="H10" s="598"/>
      <c r="I10" s="598"/>
      <c r="J10" s="598"/>
      <c r="K10" s="322"/>
      <c r="L10" s="47"/>
      <c r="M10" s="47"/>
      <c r="N10" s="47"/>
    </row>
    <row r="11" spans="1:14" ht="15" customHeight="1">
      <c r="A11" s="386" t="s">
        <v>7</v>
      </c>
      <c r="B11" s="598" t="s">
        <v>148</v>
      </c>
      <c r="C11" s="598"/>
      <c r="D11" s="598"/>
      <c r="E11" s="598"/>
      <c r="F11" s="598"/>
      <c r="G11" s="598"/>
      <c r="H11" s="598"/>
      <c r="I11" s="598"/>
      <c r="J11" s="598"/>
      <c r="K11" s="322"/>
      <c r="L11" s="47"/>
      <c r="M11" s="47"/>
      <c r="N11" s="47"/>
    </row>
    <row r="12" spans="1:14" ht="15" customHeight="1">
      <c r="A12" s="386" t="s">
        <v>95</v>
      </c>
      <c r="B12" s="598" t="s">
        <v>149</v>
      </c>
      <c r="C12" s="598"/>
      <c r="D12" s="598"/>
      <c r="E12" s="598"/>
      <c r="F12" s="598"/>
      <c r="G12" s="598"/>
      <c r="H12" s="598"/>
      <c r="I12" s="598"/>
      <c r="J12" s="598"/>
      <c r="K12"/>
      <c r="L12" s="47"/>
      <c r="M12" s="47"/>
      <c r="N12" s="47"/>
    </row>
    <row r="13" spans="1:14" ht="15" customHeight="1">
      <c r="A13" s="386" t="s">
        <v>8</v>
      </c>
      <c r="B13" s="598" t="s">
        <v>150</v>
      </c>
      <c r="C13" s="598"/>
      <c r="D13" s="598"/>
      <c r="E13" s="598"/>
      <c r="F13" s="598"/>
      <c r="G13" s="598"/>
      <c r="H13" s="598"/>
      <c r="I13" s="598"/>
      <c r="J13" s="598"/>
      <c r="K13" s="322"/>
      <c r="L13" s="47"/>
      <c r="M13" s="47"/>
      <c r="N13" s="47"/>
    </row>
    <row r="14" spans="1:14" ht="15" customHeight="1">
      <c r="A14" s="386" t="s">
        <v>9</v>
      </c>
      <c r="B14" s="598" t="s">
        <v>287</v>
      </c>
      <c r="C14" s="598"/>
      <c r="D14" s="598"/>
      <c r="E14" s="598"/>
      <c r="F14" s="598"/>
      <c r="G14" s="598"/>
      <c r="H14" s="598"/>
      <c r="I14" s="598"/>
      <c r="J14" s="598"/>
      <c r="K14" s="322"/>
      <c r="L14" s="47"/>
      <c r="M14" s="47"/>
      <c r="N14" s="47"/>
    </row>
    <row r="15" spans="1:14" ht="15" customHeight="1">
      <c r="A15" s="386" t="s">
        <v>10</v>
      </c>
      <c r="B15" s="598" t="s">
        <v>152</v>
      </c>
      <c r="C15" s="598"/>
      <c r="D15" s="598"/>
      <c r="E15" s="598"/>
      <c r="F15" s="598"/>
      <c r="G15" s="598"/>
      <c r="H15" s="598"/>
      <c r="I15" s="598"/>
      <c r="J15" s="598"/>
      <c r="K15"/>
      <c r="L15" s="47"/>
      <c r="M15" s="47"/>
      <c r="N15" s="47"/>
    </row>
    <row r="16" spans="1:14" ht="15" customHeight="1">
      <c r="A16" s="386" t="s">
        <v>11</v>
      </c>
      <c r="B16" s="598" t="s">
        <v>153</v>
      </c>
      <c r="C16" s="598"/>
      <c r="D16" s="598"/>
      <c r="E16" s="598"/>
      <c r="F16" s="598"/>
      <c r="G16" s="598"/>
      <c r="H16" s="598"/>
      <c r="I16" s="598"/>
      <c r="J16" s="598"/>
      <c r="K16" s="322"/>
      <c r="L16" s="47"/>
      <c r="M16" s="47"/>
      <c r="N16" s="47"/>
    </row>
    <row r="17" spans="1:14" ht="15" customHeight="1">
      <c r="A17" s="386" t="s">
        <v>25</v>
      </c>
      <c r="B17" s="598" t="s">
        <v>154</v>
      </c>
      <c r="C17" s="598"/>
      <c r="D17" s="598"/>
      <c r="E17" s="598"/>
      <c r="F17" s="598"/>
      <c r="G17" s="598"/>
      <c r="H17" s="598"/>
      <c r="I17" s="598"/>
      <c r="J17" s="598"/>
      <c r="K17" s="322"/>
      <c r="L17" s="47"/>
      <c r="M17" s="47"/>
      <c r="N17" s="47"/>
    </row>
    <row r="18" spans="1:14" ht="15" customHeight="1">
      <c r="A18" s="386" t="s">
        <v>26</v>
      </c>
      <c r="B18" s="598" t="s">
        <v>155</v>
      </c>
      <c r="C18" s="598"/>
      <c r="D18" s="598"/>
      <c r="E18" s="598"/>
      <c r="F18" s="598"/>
      <c r="G18" s="598"/>
      <c r="H18" s="598"/>
      <c r="I18" s="598"/>
      <c r="J18" s="598"/>
      <c r="K18" s="322"/>
      <c r="L18" s="47"/>
      <c r="M18" s="47"/>
      <c r="N18" s="47"/>
    </row>
    <row r="19" spans="1:14" ht="15" customHeight="1">
      <c r="A19" s="386"/>
      <c r="B19" s="600"/>
      <c r="C19" s="600"/>
      <c r="D19" s="600"/>
      <c r="E19" s="600"/>
      <c r="F19" s="600"/>
      <c r="G19" s="600"/>
      <c r="H19" s="600"/>
      <c r="I19" s="600"/>
      <c r="J19" s="600"/>
      <c r="K19" s="322"/>
      <c r="L19" s="47"/>
      <c r="M19" s="47"/>
      <c r="N19" s="47"/>
    </row>
    <row r="20" spans="1:14" ht="15" customHeight="1">
      <c r="A20" s="386"/>
      <c r="B20" s="599"/>
      <c r="C20" s="599"/>
      <c r="D20" s="599"/>
      <c r="E20" s="599"/>
      <c r="F20" s="599"/>
      <c r="G20" s="599"/>
      <c r="H20" s="599"/>
      <c r="I20" s="599"/>
      <c r="J20" s="599"/>
      <c r="K20" s="322"/>
      <c r="L20" s="47"/>
      <c r="M20" s="47"/>
      <c r="N20" s="47"/>
    </row>
    <row r="21" spans="1:14" ht="15" customHeight="1">
      <c r="A21" s="386"/>
      <c r="B21" s="599"/>
      <c r="C21" s="599"/>
      <c r="D21" s="599"/>
      <c r="E21" s="599"/>
      <c r="F21" s="599"/>
      <c r="G21" s="599"/>
      <c r="H21" s="599"/>
      <c r="I21" s="599"/>
      <c r="J21" s="599"/>
      <c r="K21" s="322"/>
      <c r="L21" s="47"/>
      <c r="M21" s="47"/>
      <c r="N21" s="47"/>
    </row>
    <row r="22" spans="1:14" ht="15" customHeight="1">
      <c r="A22" s="386"/>
      <c r="B22" s="599"/>
      <c r="C22" s="599"/>
      <c r="D22" s="599"/>
      <c r="E22" s="599"/>
      <c r="F22" s="599"/>
      <c r="G22" s="599"/>
      <c r="H22" s="599"/>
      <c r="I22" s="599"/>
      <c r="J22" s="599"/>
      <c r="K22" s="322"/>
      <c r="L22" s="47"/>
      <c r="M22" s="47"/>
      <c r="N22" s="47"/>
    </row>
    <row r="23" spans="1:14" ht="15" customHeight="1">
      <c r="A23" s="386"/>
      <c r="B23" s="599"/>
      <c r="C23" s="599"/>
      <c r="D23" s="599"/>
      <c r="E23" s="599"/>
      <c r="F23" s="599"/>
      <c r="G23" s="599"/>
      <c r="H23" s="599"/>
      <c r="I23" s="599"/>
      <c r="J23" s="599"/>
      <c r="K23" s="322"/>
      <c r="L23" s="47"/>
      <c r="M23" s="47"/>
      <c r="N23" s="47"/>
    </row>
    <row r="24" spans="1:14" ht="15" customHeight="1">
      <c r="A24" s="386"/>
      <c r="B24" s="599"/>
      <c r="C24" s="599"/>
      <c r="D24" s="599"/>
      <c r="E24" s="599"/>
      <c r="F24" s="599"/>
      <c r="G24" s="599"/>
      <c r="H24" s="599"/>
      <c r="I24" s="599"/>
      <c r="J24" s="599"/>
      <c r="K24" s="322"/>
      <c r="L24" s="47"/>
      <c r="M24" s="47"/>
      <c r="N24" s="47"/>
    </row>
    <row r="25" spans="1:14" ht="15" customHeight="1">
      <c r="A25" s="386"/>
      <c r="B25" s="447"/>
      <c r="C25" s="448"/>
      <c r="D25" s="448"/>
      <c r="E25" s="446"/>
      <c r="F25" s="446"/>
      <c r="G25" s="446"/>
      <c r="H25" s="446"/>
      <c r="I25" s="446"/>
      <c r="J25" s="446"/>
    </row>
    <row r="26" spans="1:14" ht="15" customHeight="1">
      <c r="A26" s="386"/>
      <c r="B26" s="447"/>
      <c r="C26" s="448"/>
      <c r="D26" s="448"/>
      <c r="E26" s="446"/>
      <c r="F26" s="446"/>
      <c r="G26" s="446"/>
      <c r="H26" s="446"/>
      <c r="I26" s="446"/>
      <c r="J26" s="446"/>
    </row>
    <row r="27" spans="1:14" ht="15" customHeight="1">
      <c r="A27" s="386"/>
      <c r="B27" s="447"/>
      <c r="C27" s="448"/>
      <c r="D27" s="448"/>
      <c r="E27" s="446"/>
      <c r="F27" s="446"/>
      <c r="G27" s="446"/>
      <c r="H27" s="446"/>
      <c r="I27" s="446"/>
      <c r="J27" s="446"/>
    </row>
    <row r="28" spans="1:14" ht="15" customHeight="1">
      <c r="A28" s="386"/>
      <c r="B28" s="447"/>
      <c r="C28" s="448"/>
      <c r="D28" s="448"/>
      <c r="E28" s="446"/>
      <c r="F28" s="446"/>
      <c r="G28" s="446"/>
      <c r="H28" s="446"/>
      <c r="I28" s="446"/>
      <c r="J28" s="446"/>
    </row>
    <row r="29" spans="1:14" ht="15" customHeight="1">
      <c r="A29" s="386"/>
      <c r="B29" s="447"/>
      <c r="C29" s="448"/>
      <c r="D29" s="448"/>
      <c r="E29" s="446"/>
      <c r="F29" s="446"/>
      <c r="G29" s="446"/>
      <c r="H29" s="446"/>
      <c r="I29" s="446"/>
      <c r="J29" s="446"/>
    </row>
    <row r="30" spans="1:14" ht="15" customHeight="1">
      <c r="A30" s="386"/>
      <c r="B30" s="447"/>
      <c r="C30" s="448"/>
      <c r="D30" s="448"/>
      <c r="E30" s="446"/>
      <c r="F30" s="446"/>
      <c r="G30" s="446"/>
      <c r="H30" s="446"/>
      <c r="I30" s="446"/>
      <c r="J30" s="446"/>
    </row>
    <row r="31" spans="1:14" ht="15" customHeight="1">
      <c r="A31" s="386"/>
      <c r="B31" s="447"/>
      <c r="C31" s="448"/>
      <c r="D31" s="448"/>
      <c r="E31" s="446"/>
      <c r="F31" s="446"/>
      <c r="G31" s="446"/>
      <c r="H31" s="446"/>
      <c r="I31" s="446"/>
      <c r="J31" s="446"/>
    </row>
    <row r="32" spans="1:14" ht="15" customHeight="1">
      <c r="A32" s="386"/>
      <c r="B32" s="447"/>
      <c r="C32" s="448"/>
      <c r="D32" s="448"/>
      <c r="E32" s="446"/>
      <c r="F32" s="446"/>
      <c r="G32" s="446"/>
      <c r="H32" s="446"/>
      <c r="I32" s="446"/>
      <c r="J32" s="446"/>
    </row>
    <row r="33" spans="1:10" ht="15" customHeight="1">
      <c r="A33" s="386"/>
      <c r="B33" s="447"/>
      <c r="C33" s="448"/>
      <c r="D33" s="448"/>
      <c r="E33" s="446"/>
      <c r="F33" s="446"/>
      <c r="G33" s="446"/>
      <c r="H33" s="446"/>
      <c r="I33" s="446"/>
      <c r="J33" s="446"/>
    </row>
    <row r="34" spans="1:10" ht="15" customHeight="1">
      <c r="A34" s="386"/>
      <c r="B34" s="447"/>
      <c r="C34" s="448"/>
      <c r="D34" s="448"/>
      <c r="E34" s="446"/>
      <c r="F34" s="446"/>
      <c r="G34" s="446"/>
      <c r="H34" s="446"/>
      <c r="I34" s="446"/>
      <c r="J34" s="446"/>
    </row>
    <row r="35" spans="1:10" ht="15" customHeight="1">
      <c r="A35" s="386"/>
      <c r="B35" s="447"/>
      <c r="C35" s="448"/>
      <c r="D35" s="448"/>
      <c r="E35" s="446"/>
      <c r="F35" s="446"/>
      <c r="G35" s="446"/>
      <c r="H35" s="446"/>
      <c r="I35" s="446"/>
      <c r="J35" s="446"/>
    </row>
    <row r="36" spans="1:10" ht="15" customHeight="1">
      <c r="A36" s="386"/>
      <c r="B36" s="447"/>
      <c r="C36" s="448"/>
      <c r="D36" s="448"/>
      <c r="E36" s="446"/>
      <c r="F36" s="446"/>
      <c r="G36" s="446"/>
      <c r="H36" s="446"/>
      <c r="I36" s="446"/>
      <c r="J36" s="446"/>
    </row>
    <row r="37" spans="1:10" ht="15" customHeight="1">
      <c r="A37" s="386"/>
      <c r="B37" s="447"/>
      <c r="C37" s="448"/>
      <c r="D37" s="448"/>
      <c r="E37" s="446"/>
      <c r="F37" s="446"/>
      <c r="G37" s="446"/>
      <c r="H37" s="446"/>
      <c r="I37" s="446"/>
      <c r="J37" s="446"/>
    </row>
    <row r="38" spans="1:10" ht="15" customHeight="1">
      <c r="A38" s="386"/>
      <c r="B38" s="447"/>
      <c r="C38" s="448"/>
      <c r="D38" s="448"/>
      <c r="E38" s="446"/>
      <c r="F38" s="446"/>
      <c r="G38" s="446"/>
      <c r="H38" s="446"/>
      <c r="I38" s="446"/>
      <c r="J38" s="446"/>
    </row>
    <row r="39" spans="1:10" ht="15" customHeight="1">
      <c r="A39" s="386"/>
      <c r="B39" s="449"/>
      <c r="C39" s="446"/>
      <c r="D39" s="446"/>
      <c r="E39" s="446"/>
      <c r="F39" s="446"/>
      <c r="G39" s="446"/>
      <c r="H39" s="446"/>
      <c r="I39" s="446"/>
      <c r="J39" s="446"/>
    </row>
    <row r="40" spans="1:10" ht="15" customHeight="1">
      <c r="A40" s="386"/>
      <c r="B40" s="449"/>
      <c r="C40" s="446"/>
      <c r="D40" s="446"/>
      <c r="E40" s="446"/>
      <c r="F40" s="446"/>
      <c r="G40" s="446"/>
      <c r="H40" s="446"/>
      <c r="I40" s="446"/>
      <c r="J40" s="446"/>
    </row>
    <row r="41" spans="1:10" ht="15" customHeight="1">
      <c r="A41" s="386"/>
      <c r="B41" s="449"/>
      <c r="C41" s="446"/>
      <c r="D41" s="446"/>
      <c r="E41" s="446"/>
      <c r="F41" s="446"/>
      <c r="G41" s="446"/>
      <c r="H41" s="446"/>
      <c r="I41" s="446"/>
      <c r="J41" s="446"/>
    </row>
    <row r="42" spans="1:10" ht="15" customHeight="1">
      <c r="A42" s="386"/>
      <c r="B42" s="449"/>
      <c r="C42" s="446"/>
      <c r="D42" s="446"/>
      <c r="E42" s="446"/>
      <c r="F42" s="446"/>
      <c r="G42" s="446"/>
      <c r="H42" s="446"/>
      <c r="I42" s="446"/>
      <c r="J42" s="446"/>
    </row>
  </sheetData>
  <mergeCells count="19">
    <mergeCell ref="B15:J15"/>
    <mergeCell ref="B16:J16"/>
    <mergeCell ref="B17:J17"/>
    <mergeCell ref="B14:J14"/>
    <mergeCell ref="B5:D5"/>
    <mergeCell ref="B7:J7"/>
    <mergeCell ref="B8:J8"/>
    <mergeCell ref="B12:J12"/>
    <mergeCell ref="B13:J13"/>
    <mergeCell ref="B9:J9"/>
    <mergeCell ref="B10:J10"/>
    <mergeCell ref="B11:J11"/>
    <mergeCell ref="B18:J18"/>
    <mergeCell ref="B21:J21"/>
    <mergeCell ref="B22:J22"/>
    <mergeCell ref="B23:J23"/>
    <mergeCell ref="B24:J24"/>
    <mergeCell ref="B19:J19"/>
    <mergeCell ref="B20:J20"/>
  </mergeCells>
  <hyperlinks>
    <hyperlink ref="B21:K21" location="'1º Emprego idades'!A1" display="Número de desempregados 1º emprego  inscritos Centros de Emprego,  idade 2008"/>
    <hyperlink ref="B7:J7" location="'BM_genero (08)'!A1" display="Número de pessoas indisponíveis por baixa médica inscritas nos centros de emprego, género, 2008"/>
    <hyperlink ref="B8:J8" location="'BM_genero % (08)'!A1" display="pessoas indisponíveis por baixa médica inscritas nos centros de emprego, género, 2008 (%)"/>
    <hyperlink ref="B9:J9" location="'BM_Ev.Nº 1º-4ºtrim_genero (8)'!A1" display="Evolução pessoas indisponíveis por baixa médica inscritas nos centros de emprego, género, 2008,  1º trim.-4º trim."/>
    <hyperlink ref="B10:J10" location="'BM_Ev.% 1º-4ºtrim_genero (8)'!A1" display="Evolução pessoas indisponíveis por baixa médica inscritas nos centros de emprego, género, 2008,  1º trim.-4º trim. (%)"/>
    <hyperlink ref="B11:J11" location="'BM_idade (08) '!A1" display="Número de pessoas indisponíveis por baixa médica inscritas nos centros de emprego, idade, 2008"/>
    <hyperlink ref="B12:J12" location="'BM_idade % (08)'!A1" display="pessoas indisponíveis por baixa médica inscritas nos centros de emprego, idade, 2008 (%)"/>
    <hyperlink ref="B13:J13" location="'BM_Ev.Nº_1º-4ºtrim_idade  (08)'!A1" display="Evolução de pessoas indisponíveis por baixa médica inscritas nos centros de emprego, idade, 2008"/>
    <hyperlink ref="B14:J14" location="'BM_Ev.%1º-4ºtrim_idade (08)'!A1" display="Evolução de pessoas indisponíveis por baixa médica inscritas nos centros de emprego, idade, 2008 (%)"/>
    <hyperlink ref="B15:J15" location="'BM_escolaridade (08)'!A1" display="Número de pessoas indisponíveis por baixa médica inscritas nos centros de emprego, escolaridade, 2008"/>
    <hyperlink ref="B16:J16" location="'BM_escol. % (08)'!A1" display="pessoas indisponíveis por baixa médica inscritas nos centros de emprego, escolaridade, 2008 (%)"/>
    <hyperlink ref="B17:J17" location="'BMEv.Nº 1º-4º trim escol.(08)'!A1" display="Evolução de pessoas indisponíveis por baixa médica inscritas nos centros de emprego, escolaridade, 2008"/>
    <hyperlink ref="B18:J18" location="'BM_Ev.% 1º-4º trim escol. (08)'!A1" display="Evolução de pessoas indisponíveis por baixa médica inscritas nos centros de emprego, escolaridade, 2008 (%)"/>
  </hyperlinks>
  <pageMargins left="0.7" right="0.7" top="0.75" bottom="0.75" header="0.3" footer="0.3"/>
  <pageSetup orientation="portrait" verticalDpi="0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64"/>
  <dimension ref="A1:R321"/>
  <sheetViews>
    <sheetView showGridLines="0" showRowColHeaders="0" workbookViewId="0"/>
  </sheetViews>
  <sheetFormatPr defaultColWidth="12" defaultRowHeight="12.75"/>
  <cols>
    <col min="1" max="1" width="12" style="148"/>
    <col min="2" max="2" width="38" style="148" customWidth="1"/>
    <col min="3" max="3" width="7.28515625" style="148" customWidth="1"/>
    <col min="4" max="4" width="7.42578125" style="148" customWidth="1"/>
    <col min="5" max="5" width="7.140625" style="158" customWidth="1"/>
    <col min="6" max="6" width="1.28515625" style="157" customWidth="1"/>
    <col min="7" max="7" width="7.140625" style="148" customWidth="1"/>
    <col min="8" max="8" width="8" style="148" customWidth="1"/>
    <col min="9" max="9" width="7.85546875" style="148" customWidth="1"/>
    <col min="10" max="10" width="1.28515625" style="148" customWidth="1"/>
    <col min="11" max="11" width="7.42578125" style="148" customWidth="1"/>
    <col min="12" max="12" width="7.28515625" style="158" customWidth="1"/>
    <col min="13" max="13" width="7.28515625" style="148" customWidth="1"/>
    <col min="14" max="14" width="1.28515625" style="148" customWidth="1"/>
    <col min="15" max="15" width="7.5703125" style="148" customWidth="1"/>
    <col min="16" max="16" width="8" style="148" customWidth="1"/>
    <col min="17" max="17" width="7.85546875" style="148" customWidth="1"/>
    <col min="18" max="16384" width="12" style="148"/>
  </cols>
  <sheetData>
    <row r="1" spans="1:17" s="147" customFormat="1" ht="16.5" customHeight="1">
      <c r="E1" s="150"/>
      <c r="F1" s="150"/>
      <c r="L1" s="150"/>
    </row>
    <row r="2" spans="1:17" s="147" customFormat="1" ht="16.5" customHeight="1">
      <c r="E2" s="150"/>
      <c r="F2" s="150"/>
      <c r="L2" s="150"/>
    </row>
    <row r="3" spans="1:17" s="147" customFormat="1" ht="16.5" customHeight="1">
      <c r="E3" s="150"/>
      <c r="F3" s="150"/>
      <c r="L3" s="150"/>
    </row>
    <row r="4" spans="1:17" s="147" customFormat="1" ht="16.5" customHeight="1">
      <c r="E4" s="150"/>
      <c r="F4" s="150"/>
      <c r="L4" s="150"/>
    </row>
    <row r="5" spans="1:17" s="147" customFormat="1" ht="16.5" customHeight="1">
      <c r="A5" s="328" t="s">
        <v>3</v>
      </c>
      <c r="B5" s="331" t="s">
        <v>170</v>
      </c>
      <c r="D5" s="150"/>
      <c r="L5" s="150"/>
    </row>
    <row r="6" spans="1:17" s="147" customFormat="1" ht="12" customHeight="1">
      <c r="A6" s="328"/>
      <c r="B6" s="324" t="s">
        <v>127</v>
      </c>
      <c r="D6" s="150"/>
      <c r="L6" s="150"/>
    </row>
    <row r="7" spans="1:17" s="147" customFormat="1" ht="16.5" customHeight="1"/>
    <row r="8" spans="1:17" s="147" customFormat="1" ht="24.75" customHeight="1">
      <c r="B8" s="8"/>
      <c r="C8" s="605" t="s">
        <v>170</v>
      </c>
      <c r="D8" s="605"/>
      <c r="E8" s="605"/>
      <c r="F8" s="605"/>
      <c r="G8" s="605"/>
      <c r="H8" s="605"/>
      <c r="I8" s="605"/>
      <c r="J8" s="605"/>
      <c r="K8" s="605"/>
      <c r="L8" s="605"/>
      <c r="M8" s="605"/>
      <c r="N8" s="605"/>
      <c r="O8" s="605"/>
      <c r="P8" s="605"/>
      <c r="Q8" s="605"/>
    </row>
    <row r="9" spans="1:17" s="147" customFormat="1" ht="24.75" customHeight="1">
      <c r="B9" s="8"/>
      <c r="C9" s="606" t="s">
        <v>21</v>
      </c>
      <c r="D9" s="606"/>
      <c r="E9" s="606"/>
      <c r="F9" s="62"/>
      <c r="G9" s="606" t="s">
        <v>23</v>
      </c>
      <c r="H9" s="606"/>
      <c r="I9" s="606">
        <v>2</v>
      </c>
      <c r="J9" s="62"/>
      <c r="K9" s="606" t="s">
        <v>24</v>
      </c>
      <c r="L9" s="606"/>
      <c r="M9" s="606"/>
      <c r="N9" s="63"/>
      <c r="O9" s="606" t="s">
        <v>22</v>
      </c>
      <c r="P9" s="606"/>
      <c r="Q9" s="606">
        <v>4</v>
      </c>
    </row>
    <row r="10" spans="1:17" s="147" customFormat="1" ht="14.25" customHeight="1">
      <c r="B10" s="334" t="s">
        <v>16</v>
      </c>
      <c r="C10" s="329" t="s">
        <v>17</v>
      </c>
      <c r="D10" s="329" t="s">
        <v>18</v>
      </c>
      <c r="E10" s="329" t="s">
        <v>0</v>
      </c>
      <c r="F10" s="63"/>
      <c r="G10" s="329" t="s">
        <v>17</v>
      </c>
      <c r="H10" s="329" t="s">
        <v>18</v>
      </c>
      <c r="I10" s="329" t="s">
        <v>0</v>
      </c>
      <c r="J10" s="63"/>
      <c r="K10" s="329" t="s">
        <v>17</v>
      </c>
      <c r="L10" s="329" t="s">
        <v>18</v>
      </c>
      <c r="M10" s="329" t="s">
        <v>0</v>
      </c>
      <c r="N10" s="63"/>
      <c r="O10" s="329" t="s">
        <v>17</v>
      </c>
      <c r="P10" s="329" t="s">
        <v>18</v>
      </c>
      <c r="Q10" s="329" t="s">
        <v>0</v>
      </c>
    </row>
    <row r="11" spans="1:17" s="147" customFormat="1" ht="14.25" customHeight="1">
      <c r="B11" s="3" t="s">
        <v>91</v>
      </c>
      <c r="C11" s="51">
        <v>9064</v>
      </c>
      <c r="D11" s="53">
        <v>3928</v>
      </c>
      <c r="E11" s="52">
        <v>12992</v>
      </c>
      <c r="F11" s="64"/>
      <c r="G11" s="51">
        <v>9274</v>
      </c>
      <c r="H11" s="53">
        <v>4238</v>
      </c>
      <c r="I11" s="52">
        <v>13512</v>
      </c>
      <c r="J11" s="64"/>
      <c r="K11" s="51">
        <v>9108</v>
      </c>
      <c r="L11" s="53">
        <v>4431</v>
      </c>
      <c r="M11" s="52">
        <v>13539</v>
      </c>
      <c r="N11" s="64"/>
      <c r="O11" s="51">
        <v>8395</v>
      </c>
      <c r="P11" s="53">
        <v>4391</v>
      </c>
      <c r="Q11" s="52">
        <v>12786</v>
      </c>
    </row>
    <row r="12" spans="1:17" s="147" customFormat="1" ht="14.25" customHeight="1">
      <c r="B12" s="4" t="s">
        <v>92</v>
      </c>
      <c r="C12" s="54">
        <v>1904</v>
      </c>
      <c r="D12" s="56">
        <v>812</v>
      </c>
      <c r="E12" s="55">
        <v>2716</v>
      </c>
      <c r="F12" s="64"/>
      <c r="G12" s="54">
        <v>1993</v>
      </c>
      <c r="H12" s="56">
        <v>886</v>
      </c>
      <c r="I12" s="55">
        <v>2879</v>
      </c>
      <c r="J12" s="64"/>
      <c r="K12" s="54">
        <v>1967</v>
      </c>
      <c r="L12" s="56">
        <v>898</v>
      </c>
      <c r="M12" s="55">
        <v>2865</v>
      </c>
      <c r="N12" s="64"/>
      <c r="O12" s="54">
        <v>1790</v>
      </c>
      <c r="P12" s="56">
        <v>907</v>
      </c>
      <c r="Q12" s="55">
        <v>2697</v>
      </c>
    </row>
    <row r="13" spans="1:17" s="147" customFormat="1" ht="14.25" customHeight="1">
      <c r="B13" s="4" t="s">
        <v>93</v>
      </c>
      <c r="C13" s="54">
        <v>1294</v>
      </c>
      <c r="D13" s="56">
        <v>573</v>
      </c>
      <c r="E13" s="55">
        <v>1867</v>
      </c>
      <c r="F13" s="64"/>
      <c r="G13" s="54">
        <v>1364</v>
      </c>
      <c r="H13" s="56">
        <v>628</v>
      </c>
      <c r="I13" s="55">
        <v>1992</v>
      </c>
      <c r="J13" s="64"/>
      <c r="K13" s="54">
        <v>1423</v>
      </c>
      <c r="L13" s="56">
        <v>657</v>
      </c>
      <c r="M13" s="55">
        <v>2080</v>
      </c>
      <c r="N13" s="64"/>
      <c r="O13" s="54">
        <v>1229</v>
      </c>
      <c r="P13" s="56">
        <v>635</v>
      </c>
      <c r="Q13" s="55">
        <v>1864</v>
      </c>
    </row>
    <row r="14" spans="1:17" s="147" customFormat="1" ht="14.25" customHeight="1">
      <c r="B14" s="4" t="s">
        <v>1</v>
      </c>
      <c r="C14" s="96">
        <v>306</v>
      </c>
      <c r="D14" s="97">
        <v>151</v>
      </c>
      <c r="E14" s="98">
        <v>457</v>
      </c>
      <c r="F14" s="99"/>
      <c r="G14" s="96">
        <v>325</v>
      </c>
      <c r="H14" s="97">
        <v>141</v>
      </c>
      <c r="I14" s="98">
        <v>466</v>
      </c>
      <c r="J14" s="99"/>
      <c r="K14" s="96">
        <v>332</v>
      </c>
      <c r="L14" s="97">
        <v>152</v>
      </c>
      <c r="M14" s="98">
        <v>484</v>
      </c>
      <c r="N14" s="99"/>
      <c r="O14" s="96">
        <v>288</v>
      </c>
      <c r="P14" s="97">
        <v>159</v>
      </c>
      <c r="Q14" s="98">
        <v>447</v>
      </c>
    </row>
    <row r="15" spans="1:17" s="147" customFormat="1" ht="14.25" customHeight="1">
      <c r="A15" s="439"/>
      <c r="B15" s="43" t="s">
        <v>38</v>
      </c>
      <c r="C15" s="51">
        <v>20</v>
      </c>
      <c r="D15" s="53">
        <v>6</v>
      </c>
      <c r="E15" s="52">
        <v>26</v>
      </c>
      <c r="F15" s="172"/>
      <c r="G15" s="51">
        <v>20</v>
      </c>
      <c r="H15" s="53">
        <v>5</v>
      </c>
      <c r="I15" s="52">
        <v>25</v>
      </c>
      <c r="J15" s="82"/>
      <c r="K15" s="51">
        <v>24</v>
      </c>
      <c r="L15" s="53">
        <v>6</v>
      </c>
      <c r="M15" s="52">
        <v>30</v>
      </c>
      <c r="N15" s="82"/>
      <c r="O15" s="51">
        <v>14</v>
      </c>
      <c r="P15" s="53">
        <v>7</v>
      </c>
      <c r="Q15" s="52">
        <v>21</v>
      </c>
    </row>
    <row r="16" spans="1:17" s="147" customFormat="1" ht="14.25" customHeight="1">
      <c r="A16" s="439"/>
      <c r="B16" s="43" t="s">
        <v>39</v>
      </c>
      <c r="C16" s="54">
        <v>6</v>
      </c>
      <c r="D16" s="56">
        <v>5</v>
      </c>
      <c r="E16" s="55">
        <v>11</v>
      </c>
      <c r="F16" s="172"/>
      <c r="G16" s="54">
        <v>8</v>
      </c>
      <c r="H16" s="56">
        <v>8</v>
      </c>
      <c r="I16" s="55">
        <v>16</v>
      </c>
      <c r="J16" s="82"/>
      <c r="K16" s="54">
        <v>8</v>
      </c>
      <c r="L16" s="56" t="s">
        <v>97</v>
      </c>
      <c r="M16" s="55">
        <v>12</v>
      </c>
      <c r="N16" s="82"/>
      <c r="O16" s="54">
        <v>8</v>
      </c>
      <c r="P16" s="56" t="s">
        <v>97</v>
      </c>
      <c r="Q16" s="55">
        <v>10</v>
      </c>
    </row>
    <row r="17" spans="1:17" s="147" customFormat="1" ht="14.25" customHeight="1">
      <c r="A17" s="439"/>
      <c r="B17" s="43" t="s">
        <v>40</v>
      </c>
      <c r="C17" s="54" t="s">
        <v>97</v>
      </c>
      <c r="D17" s="56" t="s">
        <v>97</v>
      </c>
      <c r="E17" s="55">
        <v>6</v>
      </c>
      <c r="F17" s="172"/>
      <c r="G17" s="54">
        <v>5</v>
      </c>
      <c r="H17" s="56">
        <v>5</v>
      </c>
      <c r="I17" s="55">
        <v>10</v>
      </c>
      <c r="J17" s="82"/>
      <c r="K17" s="54" t="s">
        <v>97</v>
      </c>
      <c r="L17" s="56" t="s">
        <v>97</v>
      </c>
      <c r="M17" s="55">
        <v>6</v>
      </c>
      <c r="N17" s="82"/>
      <c r="O17" s="54" t="s">
        <v>97</v>
      </c>
      <c r="P17" s="56">
        <v>5</v>
      </c>
      <c r="Q17" s="55">
        <v>9</v>
      </c>
    </row>
    <row r="18" spans="1:17" s="147" customFormat="1" ht="14.25" customHeight="1">
      <c r="A18" s="439"/>
      <c r="B18" s="43" t="s">
        <v>41</v>
      </c>
      <c r="C18" s="54" t="s">
        <v>97</v>
      </c>
      <c r="D18" s="56" t="s">
        <v>97</v>
      </c>
      <c r="E18" s="55" t="s">
        <v>97</v>
      </c>
      <c r="F18" s="172"/>
      <c r="G18" s="54">
        <v>5</v>
      </c>
      <c r="H18" s="56" t="s">
        <v>96</v>
      </c>
      <c r="I18" s="55">
        <v>5</v>
      </c>
      <c r="J18" s="82"/>
      <c r="K18" s="54">
        <v>5</v>
      </c>
      <c r="L18" s="56" t="s">
        <v>96</v>
      </c>
      <c r="M18" s="55">
        <v>5</v>
      </c>
      <c r="N18" s="82"/>
      <c r="O18" s="54" t="s">
        <v>97</v>
      </c>
      <c r="P18" s="56" t="s">
        <v>96</v>
      </c>
      <c r="Q18" s="55" t="s">
        <v>97</v>
      </c>
    </row>
    <row r="19" spans="1:17" s="147" customFormat="1" ht="14.25" customHeight="1">
      <c r="A19" s="439"/>
      <c r="B19" s="43" t="s">
        <v>42</v>
      </c>
      <c r="C19" s="54">
        <v>14</v>
      </c>
      <c r="D19" s="56" t="s">
        <v>96</v>
      </c>
      <c r="E19" s="55">
        <v>14</v>
      </c>
      <c r="F19" s="172"/>
      <c r="G19" s="54">
        <v>11</v>
      </c>
      <c r="H19" s="56" t="s">
        <v>97</v>
      </c>
      <c r="I19" s="55">
        <v>12</v>
      </c>
      <c r="J19" s="82"/>
      <c r="K19" s="54">
        <v>12</v>
      </c>
      <c r="L19" s="56" t="s">
        <v>97</v>
      </c>
      <c r="M19" s="55">
        <v>14</v>
      </c>
      <c r="N19" s="82"/>
      <c r="O19" s="54">
        <v>12</v>
      </c>
      <c r="P19" s="56" t="s">
        <v>97</v>
      </c>
      <c r="Q19" s="55">
        <v>15</v>
      </c>
    </row>
    <row r="20" spans="1:17" s="147" customFormat="1" ht="14.25" customHeight="1">
      <c r="A20" s="439"/>
      <c r="B20" s="43" t="s">
        <v>43</v>
      </c>
      <c r="C20" s="54" t="s">
        <v>97</v>
      </c>
      <c r="D20" s="56" t="s">
        <v>97</v>
      </c>
      <c r="E20" s="55">
        <v>5</v>
      </c>
      <c r="F20" s="172"/>
      <c r="G20" s="54" t="s">
        <v>97</v>
      </c>
      <c r="H20" s="56" t="s">
        <v>97</v>
      </c>
      <c r="I20" s="55">
        <v>6</v>
      </c>
      <c r="J20" s="82"/>
      <c r="K20" s="54">
        <v>5</v>
      </c>
      <c r="L20" s="56" t="s">
        <v>97</v>
      </c>
      <c r="M20" s="55">
        <v>9</v>
      </c>
      <c r="N20" s="82"/>
      <c r="O20" s="54" t="s">
        <v>97</v>
      </c>
      <c r="P20" s="56" t="s">
        <v>97</v>
      </c>
      <c r="Q20" s="55">
        <v>6</v>
      </c>
    </row>
    <row r="21" spans="1:17" s="147" customFormat="1" ht="14.25" customHeight="1">
      <c r="A21" s="439"/>
      <c r="B21" s="43" t="s">
        <v>44</v>
      </c>
      <c r="C21" s="54">
        <v>12</v>
      </c>
      <c r="D21" s="56">
        <v>7</v>
      </c>
      <c r="E21" s="55">
        <v>19</v>
      </c>
      <c r="F21" s="172"/>
      <c r="G21" s="54">
        <v>12</v>
      </c>
      <c r="H21" s="56" t="s">
        <v>97</v>
      </c>
      <c r="I21" s="55">
        <v>15</v>
      </c>
      <c r="J21" s="82"/>
      <c r="K21" s="54">
        <v>9</v>
      </c>
      <c r="L21" s="56" t="s">
        <v>97</v>
      </c>
      <c r="M21" s="55">
        <v>13</v>
      </c>
      <c r="N21" s="82"/>
      <c r="O21" s="54">
        <v>9</v>
      </c>
      <c r="P21" s="56">
        <v>5</v>
      </c>
      <c r="Q21" s="55">
        <v>14</v>
      </c>
    </row>
    <row r="22" spans="1:17" s="147" customFormat="1" ht="14.25" customHeight="1">
      <c r="A22" s="439"/>
      <c r="B22" s="43" t="s">
        <v>45</v>
      </c>
      <c r="C22" s="54">
        <v>17</v>
      </c>
      <c r="D22" s="56">
        <v>11</v>
      </c>
      <c r="E22" s="55">
        <v>28</v>
      </c>
      <c r="F22" s="172"/>
      <c r="G22" s="54">
        <v>23</v>
      </c>
      <c r="H22" s="56">
        <v>11</v>
      </c>
      <c r="I22" s="55">
        <v>34</v>
      </c>
      <c r="J22" s="82"/>
      <c r="K22" s="54">
        <v>20</v>
      </c>
      <c r="L22" s="56">
        <v>11</v>
      </c>
      <c r="M22" s="55">
        <v>31</v>
      </c>
      <c r="N22" s="82"/>
      <c r="O22" s="54">
        <v>22</v>
      </c>
      <c r="P22" s="56">
        <v>11</v>
      </c>
      <c r="Q22" s="55">
        <v>33</v>
      </c>
    </row>
    <row r="23" spans="1:17" s="147" customFormat="1" ht="14.25" customHeight="1">
      <c r="A23" s="439"/>
      <c r="B23" s="43" t="s">
        <v>46</v>
      </c>
      <c r="C23" s="54">
        <v>5</v>
      </c>
      <c r="D23" s="56" t="s">
        <v>97</v>
      </c>
      <c r="E23" s="55">
        <v>6</v>
      </c>
      <c r="F23" s="172"/>
      <c r="G23" s="54">
        <v>5</v>
      </c>
      <c r="H23" s="56" t="s">
        <v>97</v>
      </c>
      <c r="I23" s="55">
        <v>6</v>
      </c>
      <c r="J23" s="82"/>
      <c r="K23" s="54">
        <v>8</v>
      </c>
      <c r="L23" s="56" t="s">
        <v>97</v>
      </c>
      <c r="M23" s="55">
        <v>9</v>
      </c>
      <c r="N23" s="82"/>
      <c r="O23" s="54" t="s">
        <v>97</v>
      </c>
      <c r="P23" s="56" t="s">
        <v>96</v>
      </c>
      <c r="Q23" s="55" t="s">
        <v>97</v>
      </c>
    </row>
    <row r="24" spans="1:17" s="147" customFormat="1" ht="14.25" customHeight="1">
      <c r="A24" s="439"/>
      <c r="B24" s="43" t="s">
        <v>47</v>
      </c>
      <c r="C24" s="54">
        <v>9</v>
      </c>
      <c r="D24" s="56">
        <v>9</v>
      </c>
      <c r="E24" s="55">
        <v>18</v>
      </c>
      <c r="F24" s="172"/>
      <c r="G24" s="54">
        <v>9</v>
      </c>
      <c r="H24" s="56">
        <v>5</v>
      </c>
      <c r="I24" s="55">
        <v>14</v>
      </c>
      <c r="J24" s="82"/>
      <c r="K24" s="54">
        <v>13</v>
      </c>
      <c r="L24" s="56">
        <v>5</v>
      </c>
      <c r="M24" s="55">
        <v>18</v>
      </c>
      <c r="N24" s="82"/>
      <c r="O24" s="54">
        <v>10</v>
      </c>
      <c r="P24" s="56" t="s">
        <v>97</v>
      </c>
      <c r="Q24" s="55">
        <v>13</v>
      </c>
    </row>
    <row r="25" spans="1:17" s="147" customFormat="1" ht="14.25" customHeight="1">
      <c r="A25" s="439"/>
      <c r="B25" s="43" t="s">
        <v>48</v>
      </c>
      <c r="C25" s="54">
        <v>7</v>
      </c>
      <c r="D25" s="56" t="s">
        <v>97</v>
      </c>
      <c r="E25" s="55">
        <v>10</v>
      </c>
      <c r="F25" s="172"/>
      <c r="G25" s="54">
        <v>6</v>
      </c>
      <c r="H25" s="56">
        <v>5</v>
      </c>
      <c r="I25" s="55">
        <v>11</v>
      </c>
      <c r="J25" s="82"/>
      <c r="K25" s="54">
        <v>9</v>
      </c>
      <c r="L25" s="56" t="s">
        <v>97</v>
      </c>
      <c r="M25" s="55">
        <v>13</v>
      </c>
      <c r="N25" s="82"/>
      <c r="O25" s="54">
        <v>7</v>
      </c>
      <c r="P25" s="56">
        <v>5</v>
      </c>
      <c r="Q25" s="55">
        <v>12</v>
      </c>
    </row>
    <row r="26" spans="1:17" s="147" customFormat="1" ht="14.25" customHeight="1">
      <c r="A26" s="439"/>
      <c r="B26" s="43" t="s">
        <v>49</v>
      </c>
      <c r="C26" s="54" t="s">
        <v>96</v>
      </c>
      <c r="D26" s="56" t="s">
        <v>97</v>
      </c>
      <c r="E26" s="55" t="s">
        <v>97</v>
      </c>
      <c r="F26" s="172"/>
      <c r="G26" s="54" t="s">
        <v>96</v>
      </c>
      <c r="H26" s="56" t="s">
        <v>96</v>
      </c>
      <c r="I26" s="55" t="s">
        <v>96</v>
      </c>
      <c r="J26" s="82"/>
      <c r="K26" s="54" t="s">
        <v>96</v>
      </c>
      <c r="L26" s="56" t="s">
        <v>96</v>
      </c>
      <c r="M26" s="55" t="s">
        <v>96</v>
      </c>
      <c r="N26" s="82"/>
      <c r="O26" s="54" t="s">
        <v>96</v>
      </c>
      <c r="P26" s="56" t="s">
        <v>96</v>
      </c>
      <c r="Q26" s="55" t="s">
        <v>96</v>
      </c>
    </row>
    <row r="27" spans="1:17" s="147" customFormat="1" ht="14.25" customHeight="1">
      <c r="A27" s="439"/>
      <c r="B27" s="43" t="s">
        <v>50</v>
      </c>
      <c r="C27" s="54">
        <v>7</v>
      </c>
      <c r="D27" s="56" t="s">
        <v>97</v>
      </c>
      <c r="E27" s="55">
        <v>8</v>
      </c>
      <c r="F27" s="172"/>
      <c r="G27" s="54">
        <v>9</v>
      </c>
      <c r="H27" s="56" t="s">
        <v>96</v>
      </c>
      <c r="I27" s="55">
        <v>9</v>
      </c>
      <c r="J27" s="82"/>
      <c r="K27" s="54">
        <v>5</v>
      </c>
      <c r="L27" s="56" t="s">
        <v>97</v>
      </c>
      <c r="M27" s="55">
        <v>8</v>
      </c>
      <c r="N27" s="82"/>
      <c r="O27" s="54">
        <v>5</v>
      </c>
      <c r="P27" s="56" t="s">
        <v>97</v>
      </c>
      <c r="Q27" s="55">
        <v>9</v>
      </c>
    </row>
    <row r="28" spans="1:17" s="147" customFormat="1" ht="14.25" customHeight="1">
      <c r="A28" s="439"/>
      <c r="B28" s="43" t="s">
        <v>51</v>
      </c>
      <c r="C28" s="54" t="s">
        <v>97</v>
      </c>
      <c r="D28" s="56" t="s">
        <v>96</v>
      </c>
      <c r="E28" s="55" t="s">
        <v>97</v>
      </c>
      <c r="F28" s="172"/>
      <c r="G28" s="54" t="s">
        <v>97</v>
      </c>
      <c r="H28" s="56" t="s">
        <v>97</v>
      </c>
      <c r="I28" s="55">
        <v>6</v>
      </c>
      <c r="J28" s="82"/>
      <c r="K28" s="54" t="s">
        <v>97</v>
      </c>
      <c r="L28" s="56" t="s">
        <v>97</v>
      </c>
      <c r="M28" s="55">
        <v>6</v>
      </c>
      <c r="N28" s="82"/>
      <c r="O28" s="54" t="s">
        <v>97</v>
      </c>
      <c r="P28" s="56" t="s">
        <v>97</v>
      </c>
      <c r="Q28" s="55">
        <v>6</v>
      </c>
    </row>
    <row r="29" spans="1:17" s="147" customFormat="1" ht="14.25" customHeight="1">
      <c r="A29" s="439"/>
      <c r="B29" s="43" t="s">
        <v>52</v>
      </c>
      <c r="C29" s="54" t="s">
        <v>97</v>
      </c>
      <c r="D29" s="56" t="s">
        <v>97</v>
      </c>
      <c r="E29" s="55" t="s">
        <v>97</v>
      </c>
      <c r="F29" s="172"/>
      <c r="G29" s="54" t="s">
        <v>97</v>
      </c>
      <c r="H29" s="56" t="s">
        <v>97</v>
      </c>
      <c r="I29" s="55">
        <v>7</v>
      </c>
      <c r="J29" s="82"/>
      <c r="K29" s="54" t="s">
        <v>97</v>
      </c>
      <c r="L29" s="56" t="s">
        <v>97</v>
      </c>
      <c r="M29" s="55">
        <v>6</v>
      </c>
      <c r="N29" s="82"/>
      <c r="O29" s="54" t="s">
        <v>97</v>
      </c>
      <c r="P29" s="56" t="s">
        <v>97</v>
      </c>
      <c r="Q29" s="55" t="s">
        <v>97</v>
      </c>
    </row>
    <row r="30" spans="1:17" s="147" customFormat="1" ht="14.25" customHeight="1">
      <c r="A30" s="439"/>
      <c r="B30" s="43" t="s">
        <v>53</v>
      </c>
      <c r="C30" s="54">
        <v>6</v>
      </c>
      <c r="D30" s="56" t="s">
        <v>97</v>
      </c>
      <c r="E30" s="55">
        <v>9</v>
      </c>
      <c r="F30" s="172"/>
      <c r="G30" s="54" t="s">
        <v>97</v>
      </c>
      <c r="H30" s="56" t="s">
        <v>97</v>
      </c>
      <c r="I30" s="55">
        <v>6</v>
      </c>
      <c r="J30" s="82"/>
      <c r="K30" s="54" t="s">
        <v>97</v>
      </c>
      <c r="L30" s="56" t="s">
        <v>97</v>
      </c>
      <c r="M30" s="55" t="s">
        <v>97</v>
      </c>
      <c r="N30" s="82"/>
      <c r="O30" s="54" t="s">
        <v>97</v>
      </c>
      <c r="P30" s="56" t="s">
        <v>97</v>
      </c>
      <c r="Q30" s="55">
        <v>7</v>
      </c>
    </row>
    <row r="31" spans="1:17" s="147" customFormat="1" ht="14.25" customHeight="1">
      <c r="A31" s="439"/>
      <c r="B31" s="43" t="s">
        <v>54</v>
      </c>
      <c r="C31" s="54" t="s">
        <v>97</v>
      </c>
      <c r="D31" s="56" t="s">
        <v>97</v>
      </c>
      <c r="E31" s="55">
        <v>6</v>
      </c>
      <c r="F31" s="172"/>
      <c r="G31" s="54" t="s">
        <v>97</v>
      </c>
      <c r="H31" s="56" t="s">
        <v>96</v>
      </c>
      <c r="I31" s="55" t="s">
        <v>97</v>
      </c>
      <c r="J31" s="82"/>
      <c r="K31" s="54" t="s">
        <v>97</v>
      </c>
      <c r="L31" s="56" t="s">
        <v>97</v>
      </c>
      <c r="M31" s="55" t="s">
        <v>97</v>
      </c>
      <c r="N31" s="82"/>
      <c r="O31" s="54" t="s">
        <v>97</v>
      </c>
      <c r="P31" s="56" t="s">
        <v>96</v>
      </c>
      <c r="Q31" s="55" t="s">
        <v>97</v>
      </c>
    </row>
    <row r="32" spans="1:17" s="147" customFormat="1" ht="14.25" customHeight="1">
      <c r="A32" s="439"/>
      <c r="B32" s="43" t="s">
        <v>55</v>
      </c>
      <c r="C32" s="54">
        <v>10</v>
      </c>
      <c r="D32" s="56">
        <v>7</v>
      </c>
      <c r="E32" s="55">
        <v>17</v>
      </c>
      <c r="F32" s="172"/>
      <c r="G32" s="54">
        <v>13</v>
      </c>
      <c r="H32" s="56" t="s">
        <v>97</v>
      </c>
      <c r="I32" s="55">
        <v>17</v>
      </c>
      <c r="J32" s="82"/>
      <c r="K32" s="54">
        <v>13</v>
      </c>
      <c r="L32" s="56">
        <v>5</v>
      </c>
      <c r="M32" s="55">
        <v>18</v>
      </c>
      <c r="N32" s="82"/>
      <c r="O32" s="54">
        <v>13</v>
      </c>
      <c r="P32" s="56">
        <v>7</v>
      </c>
      <c r="Q32" s="55">
        <v>20</v>
      </c>
    </row>
    <row r="33" spans="1:17" s="147" customFormat="1" ht="14.25" customHeight="1">
      <c r="A33" s="439"/>
      <c r="B33" s="43" t="s">
        <v>56</v>
      </c>
      <c r="C33" s="54" t="s">
        <v>97</v>
      </c>
      <c r="D33" s="56" t="s">
        <v>96</v>
      </c>
      <c r="E33" s="55" t="s">
        <v>97</v>
      </c>
      <c r="F33" s="172"/>
      <c r="G33" s="54" t="s">
        <v>97</v>
      </c>
      <c r="H33" s="56" t="s">
        <v>96</v>
      </c>
      <c r="I33" s="55" t="s">
        <v>97</v>
      </c>
      <c r="J33" s="82"/>
      <c r="K33" s="54" t="s">
        <v>97</v>
      </c>
      <c r="L33" s="56" t="s">
        <v>96</v>
      </c>
      <c r="M33" s="55" t="s">
        <v>97</v>
      </c>
      <c r="N33" s="82"/>
      <c r="O33" s="54" t="s">
        <v>96</v>
      </c>
      <c r="P33" s="56" t="s">
        <v>96</v>
      </c>
      <c r="Q33" s="55" t="s">
        <v>96</v>
      </c>
    </row>
    <row r="34" spans="1:17" s="147" customFormat="1" ht="14.25" customHeight="1">
      <c r="A34" s="439"/>
      <c r="B34" s="43" t="s">
        <v>57</v>
      </c>
      <c r="C34" s="54" t="s">
        <v>96</v>
      </c>
      <c r="D34" s="56" t="s">
        <v>96</v>
      </c>
      <c r="E34" s="55" t="s">
        <v>96</v>
      </c>
      <c r="F34" s="172"/>
      <c r="G34" s="54" t="s">
        <v>96</v>
      </c>
      <c r="H34" s="56" t="s">
        <v>96</v>
      </c>
      <c r="I34" s="55" t="s">
        <v>96</v>
      </c>
      <c r="J34" s="82"/>
      <c r="K34" s="54" t="s">
        <v>96</v>
      </c>
      <c r="L34" s="56" t="s">
        <v>96</v>
      </c>
      <c r="M34" s="55" t="s">
        <v>96</v>
      </c>
      <c r="N34" s="82"/>
      <c r="O34" s="54" t="s">
        <v>96</v>
      </c>
      <c r="P34" s="56" t="s">
        <v>96</v>
      </c>
      <c r="Q34" s="55" t="s">
        <v>96</v>
      </c>
    </row>
    <row r="35" spans="1:17" s="147" customFormat="1" ht="14.25" customHeight="1">
      <c r="A35" s="439"/>
      <c r="B35" s="43" t="s">
        <v>58</v>
      </c>
      <c r="C35" s="54">
        <v>32</v>
      </c>
      <c r="D35" s="56">
        <v>16</v>
      </c>
      <c r="E35" s="55">
        <v>48</v>
      </c>
      <c r="F35" s="172"/>
      <c r="G35" s="54">
        <v>36</v>
      </c>
      <c r="H35" s="56">
        <v>18</v>
      </c>
      <c r="I35" s="55">
        <v>54</v>
      </c>
      <c r="J35" s="82"/>
      <c r="K35" s="54">
        <v>39</v>
      </c>
      <c r="L35" s="56">
        <v>19</v>
      </c>
      <c r="M35" s="55">
        <v>58</v>
      </c>
      <c r="N35" s="82"/>
      <c r="O35" s="54">
        <v>34</v>
      </c>
      <c r="P35" s="56">
        <v>19</v>
      </c>
      <c r="Q35" s="55">
        <v>53</v>
      </c>
    </row>
    <row r="36" spans="1:17" s="147" customFormat="1" ht="14.25" customHeight="1">
      <c r="A36" s="439"/>
      <c r="B36" s="43" t="s">
        <v>59</v>
      </c>
      <c r="C36" s="54" t="s">
        <v>97</v>
      </c>
      <c r="D36" s="56" t="s">
        <v>97</v>
      </c>
      <c r="E36" s="55" t="s">
        <v>97</v>
      </c>
      <c r="F36" s="172"/>
      <c r="G36" s="54">
        <v>6</v>
      </c>
      <c r="H36" s="56" t="s">
        <v>97</v>
      </c>
      <c r="I36" s="55">
        <v>7</v>
      </c>
      <c r="J36" s="82"/>
      <c r="K36" s="54" t="s">
        <v>97</v>
      </c>
      <c r="L36" s="56" t="s">
        <v>97</v>
      </c>
      <c r="M36" s="55" t="s">
        <v>97</v>
      </c>
      <c r="N36" s="82"/>
      <c r="O36" s="54" t="s">
        <v>97</v>
      </c>
      <c r="P36" s="56" t="s">
        <v>97</v>
      </c>
      <c r="Q36" s="55" t="s">
        <v>97</v>
      </c>
    </row>
    <row r="37" spans="1:17" s="147" customFormat="1" ht="14.25" customHeight="1">
      <c r="A37" s="439"/>
      <c r="B37" s="43" t="s">
        <v>60</v>
      </c>
      <c r="C37" s="54">
        <v>6</v>
      </c>
      <c r="D37" s="56">
        <v>5</v>
      </c>
      <c r="E37" s="55">
        <v>11</v>
      </c>
      <c r="F37" s="172"/>
      <c r="G37" s="54">
        <v>5</v>
      </c>
      <c r="H37" s="56">
        <v>5</v>
      </c>
      <c r="I37" s="55">
        <v>10</v>
      </c>
      <c r="J37" s="82"/>
      <c r="K37" s="54" t="s">
        <v>97</v>
      </c>
      <c r="L37" s="56" t="s">
        <v>97</v>
      </c>
      <c r="M37" s="55">
        <v>5</v>
      </c>
      <c r="N37" s="82"/>
      <c r="O37" s="54" t="s">
        <v>97</v>
      </c>
      <c r="P37" s="56" t="s">
        <v>97</v>
      </c>
      <c r="Q37" s="55">
        <v>6</v>
      </c>
    </row>
    <row r="38" spans="1:17" s="147" customFormat="1" ht="14.25" customHeight="1">
      <c r="A38" s="439"/>
      <c r="B38" s="43" t="s">
        <v>61</v>
      </c>
      <c r="C38" s="54" t="s">
        <v>97</v>
      </c>
      <c r="D38" s="56" t="s">
        <v>96</v>
      </c>
      <c r="E38" s="55" t="s">
        <v>97</v>
      </c>
      <c r="F38" s="172"/>
      <c r="G38" s="54" t="s">
        <v>97</v>
      </c>
      <c r="H38" s="56" t="s">
        <v>97</v>
      </c>
      <c r="I38" s="55" t="s">
        <v>97</v>
      </c>
      <c r="J38" s="82"/>
      <c r="K38" s="54" t="s">
        <v>96</v>
      </c>
      <c r="L38" s="56" t="s">
        <v>97</v>
      </c>
      <c r="M38" s="55" t="s">
        <v>97</v>
      </c>
      <c r="N38" s="82"/>
      <c r="O38" s="54" t="s">
        <v>97</v>
      </c>
      <c r="P38" s="56" t="s">
        <v>97</v>
      </c>
      <c r="Q38" s="55" t="s">
        <v>97</v>
      </c>
    </row>
    <row r="39" spans="1:17" s="147" customFormat="1" ht="14.25" customHeight="1">
      <c r="A39" s="439"/>
      <c r="B39" s="43" t="s">
        <v>62</v>
      </c>
      <c r="C39" s="54">
        <v>6</v>
      </c>
      <c r="D39" s="56" t="s">
        <v>97</v>
      </c>
      <c r="E39" s="55">
        <v>9</v>
      </c>
      <c r="F39" s="172"/>
      <c r="G39" s="54">
        <v>6</v>
      </c>
      <c r="H39" s="56" t="s">
        <v>97</v>
      </c>
      <c r="I39" s="55">
        <v>9</v>
      </c>
      <c r="J39" s="82"/>
      <c r="K39" s="54">
        <v>9</v>
      </c>
      <c r="L39" s="56" t="s">
        <v>97</v>
      </c>
      <c r="M39" s="55">
        <v>12</v>
      </c>
      <c r="N39" s="82"/>
      <c r="O39" s="54">
        <v>8</v>
      </c>
      <c r="P39" s="56" t="s">
        <v>97</v>
      </c>
      <c r="Q39" s="55">
        <v>12</v>
      </c>
    </row>
    <row r="40" spans="1:17" s="147" customFormat="1" ht="14.25" customHeight="1">
      <c r="A40" s="439"/>
      <c r="B40" s="43" t="s">
        <v>63</v>
      </c>
      <c r="C40" s="54" t="s">
        <v>97</v>
      </c>
      <c r="D40" s="56" t="s">
        <v>97</v>
      </c>
      <c r="E40" s="55">
        <v>6</v>
      </c>
      <c r="F40" s="172"/>
      <c r="G40" s="54" t="s">
        <v>97</v>
      </c>
      <c r="H40" s="56" t="s">
        <v>97</v>
      </c>
      <c r="I40" s="55">
        <v>6</v>
      </c>
      <c r="J40" s="82"/>
      <c r="K40" s="54" t="s">
        <v>97</v>
      </c>
      <c r="L40" s="56" t="s">
        <v>97</v>
      </c>
      <c r="M40" s="55">
        <v>8</v>
      </c>
      <c r="N40" s="82"/>
      <c r="O40" s="54" t="s">
        <v>97</v>
      </c>
      <c r="P40" s="56" t="s">
        <v>97</v>
      </c>
      <c r="Q40" s="55">
        <v>5</v>
      </c>
    </row>
    <row r="41" spans="1:17" s="147" customFormat="1" ht="14.25" customHeight="1">
      <c r="A41" s="439"/>
      <c r="B41" s="43" t="s">
        <v>64</v>
      </c>
      <c r="C41" s="54" t="s">
        <v>97</v>
      </c>
      <c r="D41" s="56" t="s">
        <v>96</v>
      </c>
      <c r="E41" s="55" t="s">
        <v>97</v>
      </c>
      <c r="F41" s="172"/>
      <c r="G41" s="54"/>
      <c r="H41" s="56"/>
      <c r="I41" s="55"/>
      <c r="J41" s="82"/>
      <c r="K41" s="54"/>
      <c r="L41" s="56"/>
      <c r="M41" s="55"/>
      <c r="N41" s="82"/>
      <c r="O41" s="54" t="s">
        <v>97</v>
      </c>
      <c r="P41" s="56" t="s">
        <v>96</v>
      </c>
      <c r="Q41" s="55" t="s">
        <v>97</v>
      </c>
    </row>
    <row r="42" spans="1:17" s="147" customFormat="1" ht="14.25" customHeight="1">
      <c r="A42" s="439"/>
      <c r="B42" s="43" t="s">
        <v>65</v>
      </c>
      <c r="C42" s="54" t="s">
        <v>97</v>
      </c>
      <c r="D42" s="56" t="s">
        <v>96</v>
      </c>
      <c r="E42" s="55" t="s">
        <v>97</v>
      </c>
      <c r="F42" s="172"/>
      <c r="G42" s="54" t="s">
        <v>97</v>
      </c>
      <c r="H42" s="56" t="s">
        <v>96</v>
      </c>
      <c r="I42" s="55" t="s">
        <v>97</v>
      </c>
      <c r="J42" s="82"/>
      <c r="K42" s="54" t="s">
        <v>97</v>
      </c>
      <c r="L42" s="56" t="s">
        <v>97</v>
      </c>
      <c r="M42" s="55">
        <v>5</v>
      </c>
      <c r="N42" s="82"/>
      <c r="O42" s="54">
        <v>5</v>
      </c>
      <c r="P42" s="56" t="s">
        <v>97</v>
      </c>
      <c r="Q42" s="55">
        <v>6</v>
      </c>
    </row>
    <row r="43" spans="1:17" s="147" customFormat="1" ht="14.25" customHeight="1">
      <c r="A43" s="439"/>
      <c r="B43" s="43" t="s">
        <v>66</v>
      </c>
      <c r="C43" s="54" t="s">
        <v>97</v>
      </c>
      <c r="D43" s="56" t="s">
        <v>97</v>
      </c>
      <c r="E43" s="55" t="s">
        <v>97</v>
      </c>
      <c r="F43" s="172"/>
      <c r="G43" s="54">
        <v>5</v>
      </c>
      <c r="H43" s="56" t="s">
        <v>97</v>
      </c>
      <c r="I43" s="55">
        <v>7</v>
      </c>
      <c r="J43" s="82"/>
      <c r="K43" s="54" t="s">
        <v>97</v>
      </c>
      <c r="L43" s="56" t="s">
        <v>97</v>
      </c>
      <c r="M43" s="55">
        <v>8</v>
      </c>
      <c r="N43" s="82"/>
      <c r="O43" s="54" t="s">
        <v>97</v>
      </c>
      <c r="P43" s="56" t="s">
        <v>97</v>
      </c>
      <c r="Q43" s="55">
        <v>8</v>
      </c>
    </row>
    <row r="44" spans="1:17" s="147" customFormat="1" ht="14.25" customHeight="1">
      <c r="A44" s="439"/>
      <c r="B44" s="43" t="s">
        <v>67</v>
      </c>
      <c r="C44" s="54">
        <v>7</v>
      </c>
      <c r="D44" s="56" t="s">
        <v>96</v>
      </c>
      <c r="E44" s="55">
        <v>7</v>
      </c>
      <c r="F44" s="172"/>
      <c r="G44" s="54">
        <v>7</v>
      </c>
      <c r="H44" s="56" t="s">
        <v>96</v>
      </c>
      <c r="I44" s="55">
        <v>7</v>
      </c>
      <c r="J44" s="82"/>
      <c r="K44" s="54">
        <v>7</v>
      </c>
      <c r="L44" s="56" t="s">
        <v>96</v>
      </c>
      <c r="M44" s="55">
        <v>7</v>
      </c>
      <c r="N44" s="82"/>
      <c r="O44" s="54">
        <v>5</v>
      </c>
      <c r="P44" s="56" t="s">
        <v>96</v>
      </c>
      <c r="Q44" s="55">
        <v>5</v>
      </c>
    </row>
    <row r="45" spans="1:17" s="147" customFormat="1" ht="14.25" customHeight="1">
      <c r="A45" s="439"/>
      <c r="B45" s="43" t="s">
        <v>68</v>
      </c>
      <c r="C45" s="54" t="s">
        <v>97</v>
      </c>
      <c r="D45" s="56" t="s">
        <v>96</v>
      </c>
      <c r="E45" s="55" t="s">
        <v>97</v>
      </c>
      <c r="F45" s="172"/>
      <c r="G45" s="54" t="s">
        <v>97</v>
      </c>
      <c r="H45" s="56" t="s">
        <v>96</v>
      </c>
      <c r="I45" s="55" t="s">
        <v>97</v>
      </c>
      <c r="J45" s="82"/>
      <c r="K45" s="54" t="s">
        <v>97</v>
      </c>
      <c r="L45" s="56" t="s">
        <v>97</v>
      </c>
      <c r="M45" s="55" t="s">
        <v>97</v>
      </c>
      <c r="N45" s="82"/>
      <c r="O45" s="54" t="s">
        <v>97</v>
      </c>
      <c r="P45" s="56" t="s">
        <v>96</v>
      </c>
      <c r="Q45" s="55" t="s">
        <v>97</v>
      </c>
    </row>
    <row r="46" spans="1:17" s="147" customFormat="1" ht="14.25" customHeight="1">
      <c r="A46" s="439"/>
      <c r="B46" s="43" t="s">
        <v>69</v>
      </c>
      <c r="C46" s="54">
        <v>6</v>
      </c>
      <c r="D46" s="56" t="s">
        <v>97</v>
      </c>
      <c r="E46" s="55">
        <v>8</v>
      </c>
      <c r="F46" s="172"/>
      <c r="G46" s="54" t="s">
        <v>97</v>
      </c>
      <c r="H46" s="56" t="s">
        <v>96</v>
      </c>
      <c r="I46" s="55" t="s">
        <v>97</v>
      </c>
      <c r="J46" s="82"/>
      <c r="K46" s="54" t="s">
        <v>97</v>
      </c>
      <c r="L46" s="56" t="s">
        <v>96</v>
      </c>
      <c r="M46" s="55" t="s">
        <v>97</v>
      </c>
      <c r="N46" s="82"/>
      <c r="O46" s="54" t="s">
        <v>97</v>
      </c>
      <c r="P46" s="56" t="s">
        <v>96</v>
      </c>
      <c r="Q46" s="55" t="s">
        <v>97</v>
      </c>
    </row>
    <row r="47" spans="1:17" s="147" customFormat="1" ht="14.25" customHeight="1">
      <c r="A47" s="439"/>
      <c r="B47" s="43" t="s">
        <v>70</v>
      </c>
      <c r="C47" s="54">
        <v>27</v>
      </c>
      <c r="D47" s="56">
        <v>20</v>
      </c>
      <c r="E47" s="55">
        <v>47</v>
      </c>
      <c r="F47" s="172"/>
      <c r="G47" s="54">
        <v>26</v>
      </c>
      <c r="H47" s="56">
        <v>23</v>
      </c>
      <c r="I47" s="55">
        <v>49</v>
      </c>
      <c r="J47" s="82"/>
      <c r="K47" s="54">
        <v>34</v>
      </c>
      <c r="L47" s="56">
        <v>21</v>
      </c>
      <c r="M47" s="55">
        <v>55</v>
      </c>
      <c r="N47" s="82"/>
      <c r="O47" s="54">
        <v>32</v>
      </c>
      <c r="P47" s="56">
        <v>21</v>
      </c>
      <c r="Q47" s="55">
        <v>53</v>
      </c>
    </row>
    <row r="48" spans="1:17" s="147" customFormat="1" ht="14.25" customHeight="1">
      <c r="A48" s="439"/>
      <c r="B48" s="43" t="s">
        <v>71</v>
      </c>
      <c r="C48" s="54" t="s">
        <v>96</v>
      </c>
      <c r="D48" s="56" t="s">
        <v>96</v>
      </c>
      <c r="E48" s="55" t="s">
        <v>96</v>
      </c>
      <c r="F48" s="172"/>
      <c r="G48" s="54" t="s">
        <v>96</v>
      </c>
      <c r="H48" s="56" t="s">
        <v>96</v>
      </c>
      <c r="I48" s="55" t="s">
        <v>96</v>
      </c>
      <c r="J48" s="82"/>
      <c r="K48" s="54" t="s">
        <v>96</v>
      </c>
      <c r="L48" s="56" t="s">
        <v>96</v>
      </c>
      <c r="M48" s="55" t="s">
        <v>96</v>
      </c>
      <c r="N48" s="82"/>
      <c r="O48" s="54" t="s">
        <v>96</v>
      </c>
      <c r="P48" s="56" t="s">
        <v>96</v>
      </c>
      <c r="Q48" s="55" t="s">
        <v>96</v>
      </c>
    </row>
    <row r="49" spans="1:17" s="147" customFormat="1" ht="14.25" customHeight="1">
      <c r="A49" s="439"/>
      <c r="B49" s="43" t="s">
        <v>72</v>
      </c>
      <c r="C49" s="54">
        <v>7</v>
      </c>
      <c r="D49" s="56" t="s">
        <v>97</v>
      </c>
      <c r="E49" s="55">
        <v>9</v>
      </c>
      <c r="F49" s="172"/>
      <c r="G49" s="54">
        <v>10</v>
      </c>
      <c r="H49" s="56" t="s">
        <v>97</v>
      </c>
      <c r="I49" s="55">
        <v>14</v>
      </c>
      <c r="J49" s="82"/>
      <c r="K49" s="54">
        <v>14</v>
      </c>
      <c r="L49" s="56" t="s">
        <v>97</v>
      </c>
      <c r="M49" s="55">
        <v>18</v>
      </c>
      <c r="N49" s="82"/>
      <c r="O49" s="54">
        <v>12</v>
      </c>
      <c r="P49" s="56" t="s">
        <v>97</v>
      </c>
      <c r="Q49" s="55">
        <v>16</v>
      </c>
    </row>
    <row r="50" spans="1:17" s="147" customFormat="1" ht="14.25" customHeight="1">
      <c r="A50" s="439"/>
      <c r="B50" s="43" t="s">
        <v>73</v>
      </c>
      <c r="C50" s="54" t="s">
        <v>97</v>
      </c>
      <c r="D50" s="56" t="s">
        <v>97</v>
      </c>
      <c r="E50" s="55" t="s">
        <v>97</v>
      </c>
      <c r="F50" s="172"/>
      <c r="G50" s="54" t="s">
        <v>97</v>
      </c>
      <c r="H50" s="56" t="s">
        <v>96</v>
      </c>
      <c r="I50" s="55" t="s">
        <v>97</v>
      </c>
      <c r="J50" s="82"/>
      <c r="K50" s="54" t="s">
        <v>97</v>
      </c>
      <c r="L50" s="56" t="s">
        <v>97</v>
      </c>
      <c r="M50" s="55" t="s">
        <v>97</v>
      </c>
      <c r="N50" s="82"/>
      <c r="O50" s="54" t="s">
        <v>97</v>
      </c>
      <c r="P50" s="56" t="s">
        <v>97</v>
      </c>
      <c r="Q50" s="55" t="s">
        <v>97</v>
      </c>
    </row>
    <row r="51" spans="1:17" s="147" customFormat="1" ht="14.25" customHeight="1">
      <c r="A51" s="439"/>
      <c r="B51" s="43" t="s">
        <v>74</v>
      </c>
      <c r="C51" s="54" t="s">
        <v>97</v>
      </c>
      <c r="D51" s="56" t="s">
        <v>97</v>
      </c>
      <c r="E51" s="55" t="s">
        <v>97</v>
      </c>
      <c r="F51" s="172"/>
      <c r="G51" s="54" t="s">
        <v>97</v>
      </c>
      <c r="H51" s="56" t="s">
        <v>96</v>
      </c>
      <c r="I51" s="55" t="s">
        <v>97</v>
      </c>
      <c r="J51" s="82"/>
      <c r="K51" s="54">
        <v>5</v>
      </c>
      <c r="L51" s="56" t="s">
        <v>97</v>
      </c>
      <c r="M51" s="55">
        <v>6</v>
      </c>
      <c r="N51" s="82"/>
      <c r="O51" s="54" t="s">
        <v>97</v>
      </c>
      <c r="P51" s="56" t="s">
        <v>97</v>
      </c>
      <c r="Q51" s="55">
        <v>5</v>
      </c>
    </row>
    <row r="52" spans="1:17" s="147" customFormat="1" ht="14.25" customHeight="1">
      <c r="A52" s="439"/>
      <c r="B52" s="43" t="s">
        <v>75</v>
      </c>
      <c r="C52" s="54" t="s">
        <v>97</v>
      </c>
      <c r="D52" s="56" t="s">
        <v>97</v>
      </c>
      <c r="E52" s="55" t="s">
        <v>97</v>
      </c>
      <c r="F52" s="172"/>
      <c r="G52" s="54" t="s">
        <v>97</v>
      </c>
      <c r="H52" s="56" t="s">
        <v>96</v>
      </c>
      <c r="I52" s="55" t="s">
        <v>97</v>
      </c>
      <c r="J52" s="82"/>
      <c r="K52" s="54" t="s">
        <v>97</v>
      </c>
      <c r="L52" s="56" t="s">
        <v>96</v>
      </c>
      <c r="M52" s="55" t="s">
        <v>97</v>
      </c>
      <c r="N52" s="82"/>
      <c r="O52" s="54" t="s">
        <v>97</v>
      </c>
      <c r="P52" s="56" t="s">
        <v>97</v>
      </c>
      <c r="Q52" s="55" t="s">
        <v>97</v>
      </c>
    </row>
    <row r="53" spans="1:17" s="147" customFormat="1" ht="14.25" customHeight="1">
      <c r="A53" s="439"/>
      <c r="B53" s="43" t="s">
        <v>76</v>
      </c>
      <c r="C53" s="54">
        <v>11</v>
      </c>
      <c r="D53" s="56">
        <v>8</v>
      </c>
      <c r="E53" s="55">
        <v>19</v>
      </c>
      <c r="F53" s="172"/>
      <c r="G53" s="54">
        <v>11</v>
      </c>
      <c r="H53" s="56">
        <v>7</v>
      </c>
      <c r="I53" s="55">
        <v>18</v>
      </c>
      <c r="J53" s="82"/>
      <c r="K53" s="54">
        <v>16</v>
      </c>
      <c r="L53" s="56">
        <v>8</v>
      </c>
      <c r="M53" s="55">
        <v>24</v>
      </c>
      <c r="N53" s="82"/>
      <c r="O53" s="54">
        <v>12</v>
      </c>
      <c r="P53" s="56">
        <v>8</v>
      </c>
      <c r="Q53" s="55">
        <v>20</v>
      </c>
    </row>
    <row r="54" spans="1:17" s="147" customFormat="1" ht="14.25" customHeight="1">
      <c r="A54" s="439"/>
      <c r="B54" s="43" t="s">
        <v>77</v>
      </c>
      <c r="C54" s="54" t="s">
        <v>97</v>
      </c>
      <c r="D54" s="56" t="s">
        <v>97</v>
      </c>
      <c r="E54" s="55" t="s">
        <v>97</v>
      </c>
      <c r="F54" s="172"/>
      <c r="G54" s="54"/>
      <c r="H54" s="56"/>
      <c r="I54" s="55"/>
      <c r="J54" s="82"/>
      <c r="K54" s="54" t="s">
        <v>96</v>
      </c>
      <c r="L54" s="56" t="s">
        <v>97</v>
      </c>
      <c r="M54" s="55" t="s">
        <v>97</v>
      </c>
      <c r="N54" s="82"/>
      <c r="O54" s="54" t="s">
        <v>96</v>
      </c>
      <c r="P54" s="56" t="s">
        <v>97</v>
      </c>
      <c r="Q54" s="55" t="s">
        <v>97</v>
      </c>
    </row>
    <row r="55" spans="1:17" s="147" customFormat="1" ht="14.25" customHeight="1">
      <c r="A55" s="439"/>
      <c r="B55" s="43" t="s">
        <v>78</v>
      </c>
      <c r="C55" s="54">
        <v>12</v>
      </c>
      <c r="D55" s="56">
        <v>5</v>
      </c>
      <c r="E55" s="55">
        <v>17</v>
      </c>
      <c r="F55" s="172"/>
      <c r="G55" s="54">
        <v>10</v>
      </c>
      <c r="H55" s="56">
        <v>5</v>
      </c>
      <c r="I55" s="55">
        <v>15</v>
      </c>
      <c r="J55" s="82"/>
      <c r="K55" s="54">
        <v>7</v>
      </c>
      <c r="L55" s="56">
        <v>5</v>
      </c>
      <c r="M55" s="55">
        <v>12</v>
      </c>
      <c r="N55" s="82"/>
      <c r="O55" s="54">
        <v>7</v>
      </c>
      <c r="P55" s="56">
        <v>8</v>
      </c>
      <c r="Q55" s="55">
        <v>15</v>
      </c>
    </row>
    <row r="56" spans="1:17" s="153" customFormat="1" ht="14.25" customHeight="1">
      <c r="A56" s="439"/>
      <c r="B56" s="43" t="s">
        <v>79</v>
      </c>
      <c r="C56" s="54">
        <v>6</v>
      </c>
      <c r="D56" s="56" t="s">
        <v>97</v>
      </c>
      <c r="E56" s="55">
        <v>7</v>
      </c>
      <c r="F56" s="173"/>
      <c r="G56" s="54">
        <v>5</v>
      </c>
      <c r="H56" s="56" t="s">
        <v>97</v>
      </c>
      <c r="I56" s="55">
        <v>7</v>
      </c>
      <c r="J56" s="39"/>
      <c r="K56" s="54">
        <v>6</v>
      </c>
      <c r="L56" s="56" t="s">
        <v>97</v>
      </c>
      <c r="M56" s="55">
        <v>7</v>
      </c>
      <c r="N56" s="39"/>
      <c r="O56" s="54">
        <v>6</v>
      </c>
      <c r="P56" s="56" t="s">
        <v>97</v>
      </c>
      <c r="Q56" s="55">
        <v>8</v>
      </c>
    </row>
    <row r="57" spans="1:17" s="147" customFormat="1" ht="14.25" customHeight="1">
      <c r="A57" s="439"/>
      <c r="B57" s="43" t="s">
        <v>80</v>
      </c>
      <c r="C57" s="54" t="s">
        <v>97</v>
      </c>
      <c r="D57" s="56" t="s">
        <v>97</v>
      </c>
      <c r="E57" s="55">
        <v>6</v>
      </c>
      <c r="F57" s="172"/>
      <c r="G57" s="54" t="s">
        <v>97</v>
      </c>
      <c r="H57" s="56" t="s">
        <v>97</v>
      </c>
      <c r="I57" s="55">
        <v>5</v>
      </c>
      <c r="J57" s="82"/>
      <c r="K57" s="54">
        <v>5</v>
      </c>
      <c r="L57" s="56" t="s">
        <v>97</v>
      </c>
      <c r="M57" s="55">
        <v>6</v>
      </c>
      <c r="N57" s="82"/>
      <c r="O57" s="54" t="s">
        <v>97</v>
      </c>
      <c r="P57" s="56" t="s">
        <v>96</v>
      </c>
      <c r="Q57" s="55" t="s">
        <v>97</v>
      </c>
    </row>
    <row r="58" spans="1:17" s="147" customFormat="1" ht="14.25" customHeight="1">
      <c r="A58" s="439"/>
      <c r="B58" s="43" t="s">
        <v>81</v>
      </c>
      <c r="C58" s="54">
        <v>8</v>
      </c>
      <c r="D58" s="56" t="s">
        <v>97</v>
      </c>
      <c r="E58" s="55">
        <v>11</v>
      </c>
      <c r="F58" s="172"/>
      <c r="G58" s="54">
        <v>8</v>
      </c>
      <c r="H58" s="56" t="s">
        <v>97</v>
      </c>
      <c r="I58" s="55">
        <v>11</v>
      </c>
      <c r="J58" s="82"/>
      <c r="K58" s="54" t="s">
        <v>97</v>
      </c>
      <c r="L58" s="56" t="s">
        <v>97</v>
      </c>
      <c r="M58" s="55">
        <v>5</v>
      </c>
      <c r="N58" s="82"/>
      <c r="O58" s="54" t="s">
        <v>97</v>
      </c>
      <c r="P58" s="56" t="s">
        <v>97</v>
      </c>
      <c r="Q58" s="55">
        <v>6</v>
      </c>
    </row>
    <row r="59" spans="1:17" s="147" customFormat="1" ht="14.25" customHeight="1">
      <c r="A59" s="439"/>
      <c r="B59" s="43" t="s">
        <v>82</v>
      </c>
      <c r="C59" s="54" t="s">
        <v>97</v>
      </c>
      <c r="D59" s="56" t="s">
        <v>97</v>
      </c>
      <c r="E59" s="55" t="s">
        <v>97</v>
      </c>
      <c r="F59" s="172"/>
      <c r="G59" s="54" t="s">
        <v>97</v>
      </c>
      <c r="H59" s="56" t="s">
        <v>97</v>
      </c>
      <c r="I59" s="55" t="s">
        <v>97</v>
      </c>
      <c r="J59" s="82"/>
      <c r="K59" s="54" t="s">
        <v>97</v>
      </c>
      <c r="L59" s="56" t="s">
        <v>97</v>
      </c>
      <c r="M59" s="55" t="s">
        <v>97</v>
      </c>
      <c r="N59" s="82"/>
      <c r="O59" s="54" t="s">
        <v>97</v>
      </c>
      <c r="P59" s="56" t="s">
        <v>97</v>
      </c>
      <c r="Q59" s="55" t="s">
        <v>97</v>
      </c>
    </row>
    <row r="60" spans="1:17" s="155" customFormat="1" ht="14.25" customHeight="1">
      <c r="A60" s="439"/>
      <c r="B60" s="43" t="s">
        <v>83</v>
      </c>
      <c r="C60" s="54" t="s">
        <v>96</v>
      </c>
      <c r="D60" s="56" t="s">
        <v>97</v>
      </c>
      <c r="E60" s="55" t="s">
        <v>97</v>
      </c>
      <c r="F60" s="174"/>
      <c r="G60" s="54" t="s">
        <v>96</v>
      </c>
      <c r="H60" s="56" t="s">
        <v>97</v>
      </c>
      <c r="I60" s="55" t="s">
        <v>97</v>
      </c>
      <c r="J60" s="82"/>
      <c r="K60" s="54" t="s">
        <v>96</v>
      </c>
      <c r="L60" s="56" t="s">
        <v>97</v>
      </c>
      <c r="M60" s="55" t="s">
        <v>97</v>
      </c>
      <c r="N60" s="82"/>
      <c r="O60" s="54" t="s">
        <v>96</v>
      </c>
      <c r="P60" s="56" t="s">
        <v>97</v>
      </c>
      <c r="Q60" s="55" t="s">
        <v>97</v>
      </c>
    </row>
    <row r="61" spans="1:17" s="147" customFormat="1" ht="14.25" customHeight="1">
      <c r="A61" s="439"/>
      <c r="B61" s="43" t="s">
        <v>84</v>
      </c>
      <c r="C61" s="54" t="s">
        <v>97</v>
      </c>
      <c r="D61" s="56" t="s">
        <v>97</v>
      </c>
      <c r="E61" s="55" t="s">
        <v>97</v>
      </c>
      <c r="F61" s="172"/>
      <c r="G61" s="54" t="s">
        <v>96</v>
      </c>
      <c r="H61" s="56" t="s">
        <v>97</v>
      </c>
      <c r="I61" s="55" t="s">
        <v>97</v>
      </c>
      <c r="J61" s="82"/>
      <c r="K61" s="54" t="s">
        <v>97</v>
      </c>
      <c r="L61" s="56" t="s">
        <v>96</v>
      </c>
      <c r="M61" s="55" t="s">
        <v>97</v>
      </c>
      <c r="N61" s="82"/>
      <c r="O61" s="54" t="s">
        <v>97</v>
      </c>
      <c r="P61" s="56" t="s">
        <v>97</v>
      </c>
      <c r="Q61" s="55" t="s">
        <v>97</v>
      </c>
    </row>
    <row r="62" spans="1:17" s="147" customFormat="1" ht="14.25" customHeight="1">
      <c r="A62" s="439"/>
      <c r="B62" s="43" t="s">
        <v>85</v>
      </c>
      <c r="C62" s="54" t="s">
        <v>96</v>
      </c>
      <c r="D62" s="56" t="s">
        <v>97</v>
      </c>
      <c r="E62" s="55" t="s">
        <v>97</v>
      </c>
      <c r="F62" s="172"/>
      <c r="G62" s="54" t="s">
        <v>96</v>
      </c>
      <c r="H62" s="56" t="s">
        <v>96</v>
      </c>
      <c r="I62" s="55" t="s">
        <v>96</v>
      </c>
      <c r="J62" s="82"/>
      <c r="K62" s="54" t="s">
        <v>96</v>
      </c>
      <c r="L62" s="56" t="s">
        <v>96</v>
      </c>
      <c r="M62" s="55" t="s">
        <v>96</v>
      </c>
      <c r="N62" s="82"/>
      <c r="O62" s="54" t="s">
        <v>96</v>
      </c>
      <c r="P62" s="56" t="s">
        <v>96</v>
      </c>
      <c r="Q62" s="55" t="s">
        <v>96</v>
      </c>
    </row>
    <row r="63" spans="1:17" s="147" customFormat="1" ht="14.25" customHeight="1">
      <c r="A63" s="439"/>
      <c r="B63" s="43" t="s">
        <v>86</v>
      </c>
      <c r="C63" s="54">
        <v>5</v>
      </c>
      <c r="D63" s="56" t="s">
        <v>97</v>
      </c>
      <c r="E63" s="55">
        <v>6</v>
      </c>
      <c r="F63" s="172"/>
      <c r="G63" s="54">
        <v>6</v>
      </c>
      <c r="H63" s="56" t="s">
        <v>96</v>
      </c>
      <c r="I63" s="55">
        <v>6</v>
      </c>
      <c r="J63" s="82"/>
      <c r="K63" s="54">
        <v>7</v>
      </c>
      <c r="L63" s="56" t="s">
        <v>97</v>
      </c>
      <c r="M63" s="55">
        <v>9</v>
      </c>
      <c r="N63" s="82"/>
      <c r="O63" s="54">
        <v>6</v>
      </c>
      <c r="P63" s="56" t="s">
        <v>97</v>
      </c>
      <c r="Q63" s="55">
        <v>8</v>
      </c>
    </row>
    <row r="64" spans="1:17" s="153" customFormat="1" ht="14.25" customHeight="1">
      <c r="A64" s="439"/>
      <c r="B64" s="43" t="s">
        <v>87</v>
      </c>
      <c r="C64" s="54" t="s">
        <v>97</v>
      </c>
      <c r="D64" s="56" t="s">
        <v>97</v>
      </c>
      <c r="E64" s="55" t="s">
        <v>97</v>
      </c>
      <c r="F64" s="173"/>
      <c r="G64" s="54" t="s">
        <v>97</v>
      </c>
      <c r="H64" s="56" t="s">
        <v>97</v>
      </c>
      <c r="I64" s="55" t="s">
        <v>97</v>
      </c>
      <c r="J64" s="39"/>
      <c r="K64" s="54" t="s">
        <v>97</v>
      </c>
      <c r="L64" s="56" t="s">
        <v>97</v>
      </c>
      <c r="M64" s="55" t="s">
        <v>97</v>
      </c>
      <c r="N64" s="39"/>
      <c r="O64" s="54" t="s">
        <v>97</v>
      </c>
      <c r="P64" s="56" t="s">
        <v>97</v>
      </c>
      <c r="Q64" s="55" t="s">
        <v>97</v>
      </c>
    </row>
    <row r="65" spans="1:18" s="147" customFormat="1" ht="14.25" customHeight="1">
      <c r="A65" s="439"/>
      <c r="B65" s="43" t="s">
        <v>88</v>
      </c>
      <c r="C65" s="54" t="s">
        <v>97</v>
      </c>
      <c r="D65" s="56" t="s">
        <v>97</v>
      </c>
      <c r="E65" s="55">
        <v>5</v>
      </c>
      <c r="F65" s="172"/>
      <c r="G65" s="54" t="s">
        <v>97</v>
      </c>
      <c r="H65" s="56" t="s">
        <v>96</v>
      </c>
      <c r="I65" s="55" t="s">
        <v>97</v>
      </c>
      <c r="J65" s="82"/>
      <c r="K65" s="54" t="s">
        <v>97</v>
      </c>
      <c r="L65" s="56" t="s">
        <v>97</v>
      </c>
      <c r="M65" s="55" t="s">
        <v>97</v>
      </c>
      <c r="N65" s="82"/>
      <c r="O65" s="54" t="s">
        <v>97</v>
      </c>
      <c r="P65" s="56" t="s">
        <v>96</v>
      </c>
      <c r="Q65" s="55" t="s">
        <v>97</v>
      </c>
    </row>
    <row r="66" spans="1:18" s="147" customFormat="1" ht="14.25" customHeight="1">
      <c r="A66" s="439"/>
      <c r="B66" s="43" t="s">
        <v>89</v>
      </c>
      <c r="C66" s="54" t="s">
        <v>96</v>
      </c>
      <c r="D66" s="56" t="s">
        <v>96</v>
      </c>
      <c r="E66" s="55" t="s">
        <v>96</v>
      </c>
      <c r="F66" s="172"/>
      <c r="G66" s="54" t="s">
        <v>96</v>
      </c>
      <c r="H66" s="56" t="s">
        <v>96</v>
      </c>
      <c r="I66" s="55" t="s">
        <v>96</v>
      </c>
      <c r="J66" s="82"/>
      <c r="K66" s="54" t="s">
        <v>96</v>
      </c>
      <c r="L66" s="56" t="s">
        <v>96</v>
      </c>
      <c r="M66" s="55" t="s">
        <v>96</v>
      </c>
      <c r="N66" s="82"/>
      <c r="O66" s="54" t="s">
        <v>96</v>
      </c>
      <c r="P66" s="56" t="s">
        <v>96</v>
      </c>
      <c r="Q66" s="55" t="s">
        <v>96</v>
      </c>
    </row>
    <row r="67" spans="1:18" s="147" customFormat="1" ht="14.25" customHeight="1">
      <c r="A67" s="439"/>
      <c r="B67" s="43" t="s">
        <v>90</v>
      </c>
      <c r="C67" s="244">
        <v>7</v>
      </c>
      <c r="D67" s="245" t="s">
        <v>97</v>
      </c>
      <c r="E67" s="246">
        <v>9</v>
      </c>
      <c r="F67" s="440"/>
      <c r="G67" s="244">
        <v>7</v>
      </c>
      <c r="H67" s="245" t="s">
        <v>97</v>
      </c>
      <c r="I67" s="246">
        <v>8</v>
      </c>
      <c r="J67" s="87"/>
      <c r="K67" s="244" t="s">
        <v>97</v>
      </c>
      <c r="L67" s="245" t="s">
        <v>97</v>
      </c>
      <c r="M67" s="246">
        <v>7</v>
      </c>
      <c r="N67" s="87"/>
      <c r="O67" s="244" t="s">
        <v>97</v>
      </c>
      <c r="P67" s="245" t="s">
        <v>97</v>
      </c>
      <c r="Q67" s="246" t="s">
        <v>97</v>
      </c>
    </row>
    <row r="68" spans="1:18" s="1" customFormat="1" ht="15">
      <c r="B68" s="48"/>
      <c r="C68" s="85"/>
      <c r="D68" s="86"/>
      <c r="E68" s="86"/>
      <c r="F68" s="421"/>
      <c r="G68" s="86"/>
      <c r="H68" s="86"/>
      <c r="I68" s="86"/>
      <c r="J68" s="421"/>
      <c r="K68" s="157"/>
      <c r="L68" s="157"/>
      <c r="M68" s="157"/>
      <c r="N68" s="157"/>
      <c r="O68" s="148"/>
      <c r="P68" s="148"/>
      <c r="Q68" s="148"/>
      <c r="R68" s="157"/>
    </row>
    <row r="69" spans="1:18">
      <c r="A69" s="149"/>
      <c r="B69" s="48"/>
      <c r="D69" s="157"/>
      <c r="E69" s="157"/>
      <c r="G69" s="157"/>
      <c r="H69" s="157"/>
      <c r="I69" s="157"/>
      <c r="J69" s="157"/>
      <c r="K69" s="157"/>
      <c r="L69" s="157"/>
      <c r="M69" s="157"/>
      <c r="N69" s="157"/>
    </row>
    <row r="70" spans="1:18">
      <c r="A70" s="149"/>
      <c r="D70" s="157"/>
      <c r="E70" s="157"/>
      <c r="G70" s="157"/>
      <c r="H70" s="157"/>
      <c r="I70" s="157"/>
      <c r="J70" s="157"/>
      <c r="K70" s="157"/>
      <c r="L70" s="157"/>
      <c r="M70" s="157"/>
      <c r="N70" s="157"/>
    </row>
    <row r="71" spans="1:18">
      <c r="D71" s="157"/>
      <c r="E71" s="157"/>
      <c r="G71" s="157"/>
      <c r="H71" s="157"/>
      <c r="I71" s="157"/>
      <c r="J71" s="157"/>
      <c r="K71" s="157"/>
      <c r="L71" s="157"/>
      <c r="M71" s="157"/>
      <c r="N71" s="157"/>
    </row>
    <row r="72" spans="1:18">
      <c r="D72" s="157"/>
      <c r="E72" s="157"/>
      <c r="G72" s="157"/>
      <c r="H72" s="157"/>
      <c r="I72" s="157"/>
      <c r="J72" s="157"/>
      <c r="K72" s="157"/>
      <c r="L72" s="157"/>
      <c r="M72" s="157"/>
      <c r="N72" s="157"/>
    </row>
    <row r="73" spans="1:18">
      <c r="D73" s="157"/>
      <c r="E73" s="157"/>
      <c r="G73" s="157"/>
      <c r="H73" s="157"/>
      <c r="I73" s="157"/>
      <c r="J73" s="157"/>
      <c r="K73" s="157"/>
      <c r="L73" s="157"/>
      <c r="M73" s="157"/>
      <c r="N73" s="157"/>
    </row>
    <row r="74" spans="1:18">
      <c r="D74" s="157"/>
      <c r="E74" s="157"/>
      <c r="G74" s="157"/>
      <c r="H74" s="157"/>
      <c r="I74" s="157"/>
      <c r="J74" s="157"/>
      <c r="K74" s="157"/>
      <c r="L74" s="157"/>
      <c r="M74" s="157"/>
      <c r="N74" s="157"/>
    </row>
    <row r="75" spans="1:18">
      <c r="D75" s="157"/>
      <c r="E75" s="157"/>
      <c r="G75" s="157"/>
      <c r="H75" s="157"/>
      <c r="I75" s="157"/>
      <c r="J75" s="157"/>
      <c r="K75" s="157"/>
      <c r="L75" s="157"/>
      <c r="M75" s="157"/>
      <c r="N75" s="157"/>
    </row>
    <row r="76" spans="1:18">
      <c r="D76" s="157"/>
      <c r="E76" s="157"/>
      <c r="G76" s="157"/>
      <c r="H76" s="157"/>
      <c r="I76" s="157"/>
      <c r="J76" s="157"/>
      <c r="K76" s="157"/>
      <c r="L76" s="157"/>
      <c r="M76" s="157"/>
      <c r="N76" s="157"/>
    </row>
    <row r="77" spans="1:18">
      <c r="D77" s="157"/>
      <c r="E77" s="157"/>
      <c r="G77" s="157"/>
      <c r="H77" s="157"/>
      <c r="I77" s="157"/>
      <c r="J77" s="157"/>
      <c r="K77" s="157"/>
      <c r="L77" s="157"/>
      <c r="M77" s="157"/>
      <c r="N77" s="157"/>
    </row>
    <row r="78" spans="1:18">
      <c r="D78" s="157"/>
      <c r="E78" s="157"/>
      <c r="G78" s="157"/>
      <c r="H78" s="157"/>
      <c r="I78" s="157"/>
      <c r="J78" s="157"/>
      <c r="K78" s="157"/>
      <c r="L78" s="157"/>
      <c r="M78" s="157"/>
      <c r="N78" s="157"/>
    </row>
    <row r="79" spans="1:18">
      <c r="D79" s="157"/>
      <c r="E79" s="157"/>
      <c r="G79" s="157"/>
      <c r="H79" s="157"/>
      <c r="I79" s="157"/>
      <c r="J79" s="157"/>
      <c r="K79" s="157"/>
      <c r="L79" s="157"/>
      <c r="M79" s="157"/>
      <c r="N79" s="157"/>
    </row>
    <row r="80" spans="1:18">
      <c r="D80" s="157"/>
      <c r="E80" s="157"/>
      <c r="G80" s="157"/>
      <c r="H80" s="157"/>
      <c r="I80" s="157"/>
      <c r="J80" s="157"/>
      <c r="K80" s="157"/>
      <c r="L80" s="157"/>
      <c r="M80" s="157"/>
      <c r="N80" s="157"/>
    </row>
    <row r="81" spans="4:14">
      <c r="D81" s="157"/>
      <c r="E81" s="157"/>
      <c r="G81" s="157"/>
      <c r="H81" s="157"/>
      <c r="I81" s="157"/>
      <c r="J81" s="157"/>
      <c r="K81" s="157"/>
      <c r="L81" s="157"/>
      <c r="M81" s="157"/>
      <c r="N81" s="157"/>
    </row>
    <row r="82" spans="4:14">
      <c r="D82" s="157"/>
      <c r="E82" s="157"/>
      <c r="G82" s="157"/>
      <c r="H82" s="157"/>
      <c r="I82" s="157"/>
      <c r="J82" s="157"/>
      <c r="K82" s="157"/>
      <c r="L82" s="157"/>
      <c r="M82" s="157"/>
      <c r="N82" s="157"/>
    </row>
    <row r="83" spans="4:14">
      <c r="D83" s="157"/>
      <c r="E83" s="157"/>
      <c r="G83" s="157"/>
      <c r="H83" s="157"/>
      <c r="I83" s="157"/>
      <c r="J83" s="157"/>
      <c r="K83" s="157"/>
      <c r="L83" s="157"/>
      <c r="M83" s="157"/>
      <c r="N83" s="157"/>
    </row>
    <row r="84" spans="4:14">
      <c r="D84" s="157"/>
      <c r="E84" s="157"/>
      <c r="G84" s="157"/>
      <c r="H84" s="157"/>
      <c r="I84" s="157"/>
      <c r="J84" s="157"/>
      <c r="K84" s="157"/>
      <c r="L84" s="157"/>
      <c r="M84" s="157"/>
      <c r="N84" s="157"/>
    </row>
    <row r="85" spans="4:14">
      <c r="D85" s="157"/>
      <c r="E85" s="157"/>
      <c r="G85" s="157"/>
      <c r="H85" s="157"/>
      <c r="I85" s="157"/>
      <c r="J85" s="157"/>
      <c r="K85" s="157"/>
      <c r="L85" s="157"/>
      <c r="M85" s="157"/>
      <c r="N85" s="157"/>
    </row>
    <row r="86" spans="4:14">
      <c r="D86" s="157"/>
      <c r="E86" s="157"/>
      <c r="G86" s="157"/>
      <c r="H86" s="157"/>
      <c r="I86" s="157"/>
      <c r="J86" s="157"/>
      <c r="K86" s="157"/>
      <c r="L86" s="157"/>
      <c r="M86" s="157"/>
      <c r="N86" s="157"/>
    </row>
    <row r="87" spans="4:14">
      <c r="D87" s="157"/>
      <c r="E87" s="157"/>
      <c r="G87" s="157"/>
      <c r="H87" s="157"/>
      <c r="I87" s="157"/>
      <c r="J87" s="157"/>
      <c r="K87" s="157"/>
      <c r="L87" s="157"/>
      <c r="M87" s="157"/>
      <c r="N87" s="157"/>
    </row>
    <row r="88" spans="4:14">
      <c r="D88" s="157"/>
      <c r="E88" s="157"/>
      <c r="G88" s="157"/>
      <c r="H88" s="157"/>
      <c r="I88" s="157"/>
      <c r="J88" s="157"/>
      <c r="K88" s="157"/>
      <c r="L88" s="157"/>
      <c r="M88" s="157"/>
      <c r="N88" s="157"/>
    </row>
    <row r="89" spans="4:14">
      <c r="D89" s="157"/>
      <c r="E89" s="157"/>
      <c r="G89" s="157"/>
      <c r="H89" s="157"/>
      <c r="I89" s="157"/>
      <c r="J89" s="157"/>
      <c r="K89" s="157"/>
      <c r="L89" s="157"/>
      <c r="M89" s="157"/>
      <c r="N89" s="157"/>
    </row>
    <row r="90" spans="4:14">
      <c r="D90" s="157"/>
      <c r="E90" s="157"/>
      <c r="G90" s="157"/>
      <c r="H90" s="157"/>
      <c r="I90" s="157"/>
      <c r="J90" s="157"/>
      <c r="K90" s="157"/>
      <c r="L90" s="157"/>
      <c r="M90" s="157"/>
      <c r="N90" s="157"/>
    </row>
    <row r="91" spans="4:14">
      <c r="D91" s="157"/>
      <c r="E91" s="157"/>
      <c r="G91" s="157"/>
      <c r="H91" s="157"/>
      <c r="I91" s="157"/>
      <c r="J91" s="157"/>
      <c r="K91" s="157"/>
      <c r="L91" s="157"/>
      <c r="M91" s="157"/>
      <c r="N91" s="157"/>
    </row>
    <row r="92" spans="4:14">
      <c r="D92" s="157"/>
      <c r="E92" s="157"/>
      <c r="G92" s="157"/>
      <c r="H92" s="157"/>
      <c r="I92" s="157"/>
      <c r="J92" s="157"/>
      <c r="K92" s="157"/>
      <c r="L92" s="157"/>
      <c r="M92" s="157"/>
      <c r="N92" s="157"/>
    </row>
    <row r="93" spans="4:14">
      <c r="D93" s="157"/>
      <c r="E93" s="157"/>
      <c r="G93" s="157"/>
      <c r="H93" s="157"/>
      <c r="I93" s="157"/>
      <c r="J93" s="157"/>
      <c r="K93" s="157"/>
      <c r="L93" s="157"/>
      <c r="M93" s="157"/>
      <c r="N93" s="157"/>
    </row>
    <row r="94" spans="4:14">
      <c r="D94" s="157"/>
      <c r="E94" s="157"/>
      <c r="G94" s="157"/>
      <c r="H94" s="157"/>
      <c r="I94" s="157"/>
      <c r="J94" s="157"/>
      <c r="K94" s="157"/>
      <c r="L94" s="157"/>
      <c r="M94" s="157"/>
      <c r="N94" s="157"/>
    </row>
    <row r="95" spans="4:14">
      <c r="D95" s="157"/>
      <c r="E95" s="157"/>
      <c r="G95" s="157"/>
      <c r="H95" s="157"/>
      <c r="I95" s="157"/>
      <c r="J95" s="157"/>
      <c r="K95" s="157"/>
      <c r="L95" s="157"/>
      <c r="M95" s="157"/>
      <c r="N95" s="157"/>
    </row>
    <row r="96" spans="4:14">
      <c r="D96" s="157"/>
      <c r="E96" s="157"/>
      <c r="G96" s="157"/>
      <c r="H96" s="157"/>
      <c r="I96" s="157"/>
      <c r="J96" s="157"/>
      <c r="K96" s="157"/>
      <c r="L96" s="157"/>
      <c r="M96" s="157"/>
      <c r="N96" s="157"/>
    </row>
    <row r="97" spans="4:14">
      <c r="D97" s="157"/>
      <c r="E97" s="157"/>
      <c r="G97" s="157"/>
      <c r="H97" s="157"/>
      <c r="I97" s="157"/>
      <c r="J97" s="157"/>
      <c r="K97" s="157"/>
      <c r="L97" s="157"/>
      <c r="M97" s="157"/>
      <c r="N97" s="157"/>
    </row>
    <row r="98" spans="4:14">
      <c r="D98" s="157"/>
      <c r="E98" s="157"/>
      <c r="G98" s="157"/>
      <c r="H98" s="157"/>
      <c r="I98" s="157"/>
      <c r="J98" s="157"/>
      <c r="K98" s="157"/>
      <c r="L98" s="157"/>
      <c r="M98" s="157"/>
      <c r="N98" s="157"/>
    </row>
    <row r="99" spans="4:14">
      <c r="D99" s="157"/>
      <c r="E99" s="157"/>
      <c r="G99" s="157"/>
      <c r="H99" s="157"/>
      <c r="I99" s="157"/>
      <c r="J99" s="157"/>
      <c r="K99" s="157"/>
      <c r="L99" s="157"/>
      <c r="M99" s="157"/>
      <c r="N99" s="157"/>
    </row>
    <row r="100" spans="4:14">
      <c r="D100" s="157"/>
      <c r="E100" s="157"/>
      <c r="G100" s="157"/>
      <c r="H100" s="157"/>
      <c r="I100" s="157"/>
      <c r="J100" s="157"/>
      <c r="K100" s="157"/>
      <c r="L100" s="157"/>
      <c r="M100" s="157"/>
      <c r="N100" s="157"/>
    </row>
    <row r="101" spans="4:14">
      <c r="D101" s="157"/>
      <c r="E101" s="157"/>
      <c r="G101" s="157"/>
      <c r="H101" s="157"/>
      <c r="I101" s="157"/>
      <c r="J101" s="157"/>
      <c r="K101" s="157"/>
      <c r="L101" s="157"/>
      <c r="M101" s="157"/>
      <c r="N101" s="157"/>
    </row>
    <row r="102" spans="4:14">
      <c r="D102" s="157"/>
      <c r="E102" s="157"/>
      <c r="G102" s="157"/>
      <c r="H102" s="157"/>
      <c r="I102" s="157"/>
      <c r="J102" s="157"/>
      <c r="K102" s="157"/>
      <c r="L102" s="157"/>
      <c r="M102" s="157"/>
      <c r="N102" s="157"/>
    </row>
    <row r="103" spans="4:14">
      <c r="D103" s="157"/>
      <c r="E103" s="157"/>
      <c r="G103" s="157"/>
      <c r="H103" s="157"/>
      <c r="I103" s="157"/>
      <c r="J103" s="157"/>
      <c r="K103" s="157"/>
      <c r="L103" s="157"/>
      <c r="M103" s="157"/>
      <c r="N103" s="157"/>
    </row>
    <row r="104" spans="4:14">
      <c r="D104" s="157"/>
      <c r="E104" s="157"/>
      <c r="G104" s="157"/>
      <c r="H104" s="157"/>
      <c r="I104" s="157"/>
      <c r="J104" s="157"/>
      <c r="K104" s="157"/>
      <c r="L104" s="157"/>
      <c r="M104" s="157"/>
      <c r="N104" s="157"/>
    </row>
    <row r="105" spans="4:14">
      <c r="D105" s="157"/>
      <c r="E105" s="157"/>
      <c r="G105" s="157"/>
      <c r="H105" s="157"/>
      <c r="I105" s="157"/>
      <c r="J105" s="157"/>
      <c r="K105" s="157"/>
      <c r="L105" s="157"/>
      <c r="M105" s="157"/>
      <c r="N105" s="157"/>
    </row>
    <row r="106" spans="4:14">
      <c r="D106" s="157"/>
      <c r="E106" s="157"/>
      <c r="G106" s="157"/>
      <c r="H106" s="157"/>
      <c r="I106" s="157"/>
      <c r="J106" s="157"/>
      <c r="K106" s="157"/>
      <c r="L106" s="157"/>
      <c r="M106" s="157"/>
      <c r="N106" s="157"/>
    </row>
    <row r="107" spans="4:14">
      <c r="D107" s="157"/>
      <c r="E107" s="157"/>
      <c r="G107" s="157"/>
      <c r="H107" s="157"/>
      <c r="I107" s="157"/>
      <c r="J107" s="157"/>
      <c r="K107" s="157"/>
      <c r="L107" s="157"/>
      <c r="M107" s="157"/>
      <c r="N107" s="157"/>
    </row>
    <row r="108" spans="4:14">
      <c r="D108" s="157"/>
      <c r="E108" s="157"/>
      <c r="G108" s="157"/>
      <c r="H108" s="157"/>
      <c r="I108" s="157"/>
      <c r="J108" s="157"/>
      <c r="K108" s="157"/>
      <c r="L108" s="157"/>
      <c r="M108" s="157"/>
      <c r="N108" s="157"/>
    </row>
    <row r="109" spans="4:14">
      <c r="D109" s="157"/>
      <c r="E109" s="157"/>
      <c r="G109" s="157"/>
      <c r="H109" s="157"/>
      <c r="I109" s="157"/>
      <c r="J109" s="157"/>
      <c r="K109" s="157"/>
      <c r="L109" s="157"/>
      <c r="M109" s="157"/>
      <c r="N109" s="157"/>
    </row>
    <row r="110" spans="4:14">
      <c r="D110" s="157"/>
      <c r="E110" s="157"/>
      <c r="G110" s="157"/>
      <c r="H110" s="157"/>
      <c r="I110" s="157"/>
      <c r="J110" s="157"/>
      <c r="K110" s="157"/>
      <c r="L110" s="157"/>
      <c r="M110" s="157"/>
      <c r="N110" s="157"/>
    </row>
    <row r="111" spans="4:14">
      <c r="D111" s="157"/>
      <c r="E111" s="157"/>
      <c r="G111" s="157"/>
      <c r="H111" s="157"/>
      <c r="I111" s="157"/>
      <c r="J111" s="157"/>
      <c r="K111" s="157"/>
      <c r="L111" s="157"/>
      <c r="M111" s="157"/>
      <c r="N111" s="157"/>
    </row>
    <row r="112" spans="4:14">
      <c r="D112" s="157"/>
      <c r="E112" s="157"/>
      <c r="G112" s="157"/>
      <c r="H112" s="157"/>
      <c r="I112" s="157"/>
      <c r="J112" s="157"/>
      <c r="K112" s="157"/>
      <c r="L112" s="157"/>
      <c r="M112" s="157"/>
      <c r="N112" s="157"/>
    </row>
    <row r="113" spans="4:14">
      <c r="D113" s="157"/>
      <c r="E113" s="157"/>
      <c r="G113" s="157"/>
      <c r="H113" s="157"/>
      <c r="I113" s="157"/>
      <c r="J113" s="157"/>
      <c r="K113" s="157"/>
      <c r="L113" s="157"/>
      <c r="M113" s="157"/>
      <c r="N113" s="157"/>
    </row>
    <row r="114" spans="4:14">
      <c r="D114" s="157"/>
      <c r="E114" s="157"/>
      <c r="G114" s="157"/>
      <c r="H114" s="157"/>
      <c r="I114" s="157"/>
      <c r="J114" s="157"/>
      <c r="K114" s="157"/>
      <c r="L114" s="157"/>
      <c r="M114" s="157"/>
      <c r="N114" s="157"/>
    </row>
    <row r="115" spans="4:14">
      <c r="D115" s="157"/>
      <c r="E115" s="157"/>
      <c r="G115" s="157"/>
      <c r="H115" s="157"/>
      <c r="I115" s="157"/>
      <c r="J115" s="157"/>
      <c r="K115" s="157"/>
      <c r="L115" s="157"/>
      <c r="M115" s="157"/>
      <c r="N115" s="157"/>
    </row>
    <row r="116" spans="4:14">
      <c r="D116" s="157"/>
      <c r="E116" s="157"/>
      <c r="G116" s="157"/>
      <c r="H116" s="157"/>
      <c r="I116" s="157"/>
      <c r="J116" s="157"/>
      <c r="K116" s="157"/>
      <c r="L116" s="157"/>
      <c r="M116" s="157"/>
      <c r="N116" s="157"/>
    </row>
    <row r="117" spans="4:14">
      <c r="D117" s="157"/>
      <c r="E117" s="157"/>
      <c r="G117" s="157"/>
      <c r="H117" s="157"/>
      <c r="I117" s="157"/>
      <c r="J117" s="157"/>
      <c r="K117" s="157"/>
      <c r="L117" s="157"/>
      <c r="M117" s="157"/>
      <c r="N117" s="157"/>
    </row>
    <row r="118" spans="4:14">
      <c r="D118" s="157"/>
      <c r="E118" s="157"/>
      <c r="G118" s="157"/>
      <c r="H118" s="157"/>
      <c r="I118" s="157"/>
      <c r="J118" s="157"/>
      <c r="K118" s="157"/>
      <c r="L118" s="157"/>
      <c r="M118" s="157"/>
      <c r="N118" s="157"/>
    </row>
    <row r="119" spans="4:14">
      <c r="D119" s="157"/>
      <c r="E119" s="157"/>
      <c r="G119" s="157"/>
      <c r="H119" s="157"/>
      <c r="I119" s="157"/>
      <c r="J119" s="157"/>
      <c r="K119" s="157"/>
      <c r="L119" s="157"/>
      <c r="M119" s="157"/>
      <c r="N119" s="157"/>
    </row>
    <row r="120" spans="4:14">
      <c r="D120" s="157"/>
      <c r="E120" s="157"/>
      <c r="G120" s="157"/>
      <c r="H120" s="157"/>
      <c r="I120" s="157"/>
      <c r="J120" s="157"/>
      <c r="K120" s="157"/>
      <c r="L120" s="157"/>
      <c r="M120" s="157"/>
      <c r="N120" s="157"/>
    </row>
    <row r="121" spans="4:14">
      <c r="D121" s="157"/>
      <c r="E121" s="157"/>
      <c r="G121" s="157"/>
      <c r="H121" s="157"/>
      <c r="I121" s="157"/>
      <c r="J121" s="157"/>
      <c r="K121" s="157"/>
      <c r="L121" s="157"/>
      <c r="M121" s="157"/>
      <c r="N121" s="157"/>
    </row>
    <row r="122" spans="4:14">
      <c r="D122" s="157"/>
      <c r="E122" s="157"/>
      <c r="G122" s="157"/>
      <c r="H122" s="157"/>
      <c r="I122" s="157"/>
      <c r="J122" s="157"/>
      <c r="K122" s="157"/>
      <c r="L122" s="157"/>
      <c r="M122" s="157"/>
      <c r="N122" s="157"/>
    </row>
    <row r="123" spans="4:14">
      <c r="D123" s="157"/>
      <c r="E123" s="157"/>
      <c r="G123" s="157"/>
      <c r="H123" s="157"/>
      <c r="I123" s="157"/>
      <c r="J123" s="157"/>
      <c r="K123" s="157"/>
      <c r="L123" s="157"/>
      <c r="M123" s="157"/>
      <c r="N123" s="157"/>
    </row>
    <row r="124" spans="4:14">
      <c r="D124" s="157"/>
      <c r="E124" s="157"/>
      <c r="G124" s="157"/>
      <c r="H124" s="157"/>
      <c r="I124" s="157"/>
      <c r="J124" s="157"/>
      <c r="K124" s="157"/>
      <c r="L124" s="157"/>
      <c r="M124" s="157"/>
      <c r="N124" s="157"/>
    </row>
    <row r="125" spans="4:14">
      <c r="D125" s="157"/>
      <c r="E125" s="157"/>
      <c r="G125" s="157"/>
      <c r="H125" s="157"/>
      <c r="I125" s="157"/>
      <c r="J125" s="157"/>
      <c r="K125" s="157"/>
      <c r="L125" s="157"/>
      <c r="M125" s="157"/>
      <c r="N125" s="157"/>
    </row>
    <row r="126" spans="4:14">
      <c r="D126" s="157"/>
      <c r="E126" s="157"/>
      <c r="G126" s="157"/>
      <c r="H126" s="157"/>
      <c r="I126" s="157"/>
      <c r="J126" s="157"/>
      <c r="K126" s="157"/>
      <c r="L126" s="157"/>
      <c r="M126" s="157"/>
      <c r="N126" s="157"/>
    </row>
    <row r="127" spans="4:14">
      <c r="D127" s="157"/>
      <c r="E127" s="157"/>
      <c r="G127" s="157"/>
      <c r="H127" s="157"/>
      <c r="I127" s="157"/>
      <c r="J127" s="157"/>
      <c r="K127" s="157"/>
      <c r="L127" s="157"/>
      <c r="M127" s="157"/>
      <c r="N127" s="157"/>
    </row>
    <row r="128" spans="4:14">
      <c r="D128" s="157"/>
      <c r="E128" s="157"/>
      <c r="G128" s="157"/>
      <c r="H128" s="157"/>
      <c r="I128" s="157"/>
      <c r="J128" s="157"/>
      <c r="K128" s="157"/>
      <c r="L128" s="157"/>
      <c r="M128" s="157"/>
      <c r="N128" s="157"/>
    </row>
    <row r="129" spans="4:14">
      <c r="D129" s="157"/>
      <c r="E129" s="157"/>
      <c r="G129" s="157"/>
      <c r="H129" s="157"/>
      <c r="I129" s="157"/>
      <c r="J129" s="157"/>
      <c r="K129" s="157"/>
      <c r="L129" s="157"/>
      <c r="M129" s="157"/>
      <c r="N129" s="157"/>
    </row>
    <row r="130" spans="4:14">
      <c r="D130" s="157"/>
      <c r="E130" s="157"/>
      <c r="G130" s="157"/>
      <c r="H130" s="157"/>
      <c r="I130" s="157"/>
      <c r="J130" s="157"/>
      <c r="K130" s="157"/>
      <c r="L130" s="157"/>
      <c r="M130" s="157"/>
      <c r="N130" s="157"/>
    </row>
    <row r="131" spans="4:14">
      <c r="D131" s="157"/>
      <c r="E131" s="157"/>
      <c r="G131" s="157"/>
      <c r="H131" s="157"/>
      <c r="I131" s="157"/>
      <c r="J131" s="157"/>
      <c r="K131" s="157"/>
      <c r="L131" s="157"/>
      <c r="M131" s="157"/>
      <c r="N131" s="157"/>
    </row>
    <row r="132" spans="4:14">
      <c r="D132" s="157"/>
      <c r="E132" s="157"/>
      <c r="G132" s="157"/>
      <c r="H132" s="157"/>
      <c r="I132" s="157"/>
      <c r="J132" s="157"/>
      <c r="K132" s="157"/>
      <c r="L132" s="157"/>
      <c r="M132" s="157"/>
      <c r="N132" s="157"/>
    </row>
    <row r="133" spans="4:14">
      <c r="D133" s="157"/>
      <c r="E133" s="157"/>
      <c r="G133" s="157"/>
      <c r="H133" s="157"/>
      <c r="I133" s="157"/>
      <c r="J133" s="157"/>
      <c r="K133" s="157"/>
      <c r="L133" s="157"/>
      <c r="M133" s="157"/>
      <c r="N133" s="157"/>
    </row>
    <row r="134" spans="4:14">
      <c r="D134" s="157"/>
      <c r="E134" s="157"/>
      <c r="G134" s="157"/>
      <c r="H134" s="157"/>
      <c r="I134" s="157"/>
      <c r="J134" s="157"/>
      <c r="K134" s="157"/>
      <c r="L134" s="157"/>
      <c r="M134" s="157"/>
      <c r="N134" s="157"/>
    </row>
    <row r="135" spans="4:14">
      <c r="D135" s="157"/>
      <c r="E135" s="157"/>
      <c r="G135" s="157"/>
      <c r="H135" s="157"/>
      <c r="I135" s="157"/>
      <c r="J135" s="157"/>
      <c r="K135" s="157"/>
      <c r="L135" s="157"/>
      <c r="M135" s="157"/>
      <c r="N135" s="157"/>
    </row>
    <row r="136" spans="4:14">
      <c r="D136" s="157"/>
      <c r="E136" s="157"/>
      <c r="G136" s="157"/>
      <c r="H136" s="157"/>
      <c r="I136" s="157"/>
      <c r="J136" s="157"/>
      <c r="K136" s="157"/>
      <c r="L136" s="157"/>
      <c r="M136" s="157"/>
      <c r="N136" s="157"/>
    </row>
    <row r="137" spans="4:14">
      <c r="D137" s="157"/>
      <c r="E137" s="157"/>
      <c r="G137" s="157"/>
      <c r="H137" s="157"/>
      <c r="I137" s="157"/>
      <c r="J137" s="157"/>
      <c r="K137" s="157"/>
      <c r="L137" s="157"/>
      <c r="M137" s="157"/>
      <c r="N137" s="157"/>
    </row>
    <row r="138" spans="4:14">
      <c r="D138" s="157"/>
      <c r="E138" s="157"/>
      <c r="G138" s="157"/>
      <c r="H138" s="157"/>
      <c r="I138" s="157"/>
      <c r="J138" s="157"/>
      <c r="K138" s="157"/>
      <c r="L138" s="157"/>
      <c r="M138" s="157"/>
      <c r="N138" s="157"/>
    </row>
    <row r="139" spans="4:14">
      <c r="D139" s="157"/>
      <c r="E139" s="157"/>
      <c r="G139" s="157"/>
      <c r="H139" s="157"/>
      <c r="I139" s="157"/>
      <c r="J139" s="157"/>
      <c r="K139" s="157"/>
      <c r="L139" s="157"/>
      <c r="M139" s="157"/>
      <c r="N139" s="157"/>
    </row>
    <row r="140" spans="4:14">
      <c r="D140" s="157"/>
      <c r="E140" s="157"/>
      <c r="G140" s="157"/>
      <c r="H140" s="157"/>
      <c r="I140" s="157"/>
      <c r="J140" s="157"/>
      <c r="K140" s="157"/>
      <c r="L140" s="157"/>
      <c r="M140" s="157"/>
      <c r="N140" s="157"/>
    </row>
    <row r="141" spans="4:14">
      <c r="D141" s="157"/>
      <c r="E141" s="157"/>
      <c r="G141" s="157"/>
      <c r="H141" s="157"/>
      <c r="I141" s="157"/>
      <c r="J141" s="157"/>
      <c r="K141" s="157"/>
      <c r="L141" s="157"/>
      <c r="M141" s="157"/>
      <c r="N141" s="157"/>
    </row>
    <row r="142" spans="4:14">
      <c r="D142" s="157"/>
      <c r="E142" s="157"/>
      <c r="G142" s="157"/>
      <c r="H142" s="157"/>
      <c r="I142" s="157"/>
      <c r="J142" s="157"/>
      <c r="K142" s="157"/>
      <c r="L142" s="157"/>
      <c r="M142" s="157"/>
      <c r="N142" s="157"/>
    </row>
    <row r="143" spans="4:14">
      <c r="D143" s="157"/>
      <c r="E143" s="157"/>
      <c r="G143" s="157"/>
      <c r="H143" s="157"/>
      <c r="I143" s="157"/>
      <c r="J143" s="157"/>
      <c r="K143" s="157"/>
      <c r="L143" s="157"/>
      <c r="M143" s="157"/>
      <c r="N143" s="157"/>
    </row>
    <row r="144" spans="4:14">
      <c r="D144" s="157"/>
      <c r="E144" s="157"/>
      <c r="G144" s="157"/>
      <c r="H144" s="157"/>
      <c r="I144" s="157"/>
      <c r="J144" s="157"/>
      <c r="K144" s="157"/>
      <c r="L144" s="157"/>
      <c r="M144" s="157"/>
      <c r="N144" s="157"/>
    </row>
    <row r="145" spans="4:14">
      <c r="D145" s="157"/>
      <c r="E145" s="157"/>
      <c r="G145" s="157"/>
      <c r="H145" s="157"/>
      <c r="I145" s="157"/>
      <c r="J145" s="157"/>
      <c r="K145" s="157"/>
      <c r="L145" s="157"/>
      <c r="M145" s="157"/>
      <c r="N145" s="157"/>
    </row>
    <row r="146" spans="4:14">
      <c r="D146" s="157"/>
      <c r="E146" s="157"/>
      <c r="G146" s="157"/>
      <c r="H146" s="157"/>
      <c r="I146" s="157"/>
      <c r="J146" s="157"/>
      <c r="K146" s="157"/>
      <c r="L146" s="157"/>
      <c r="M146" s="157"/>
      <c r="N146" s="157"/>
    </row>
    <row r="147" spans="4:14">
      <c r="D147" s="157"/>
      <c r="E147" s="157"/>
      <c r="G147" s="157"/>
      <c r="H147" s="157"/>
      <c r="I147" s="157"/>
      <c r="J147" s="157"/>
      <c r="K147" s="157"/>
      <c r="L147" s="157"/>
      <c r="M147" s="157"/>
      <c r="N147" s="157"/>
    </row>
    <row r="148" spans="4:14">
      <c r="D148" s="157"/>
      <c r="E148" s="157"/>
      <c r="G148" s="157"/>
      <c r="H148" s="157"/>
      <c r="I148" s="157"/>
      <c r="J148" s="157"/>
      <c r="K148" s="157"/>
      <c r="L148" s="157"/>
      <c r="M148" s="157"/>
      <c r="N148" s="157"/>
    </row>
    <row r="149" spans="4:14">
      <c r="D149" s="157"/>
      <c r="E149" s="157"/>
      <c r="G149" s="157"/>
      <c r="H149" s="157"/>
      <c r="I149" s="157"/>
      <c r="J149" s="157"/>
      <c r="K149" s="157"/>
      <c r="L149" s="157"/>
      <c r="M149" s="157"/>
      <c r="N149" s="157"/>
    </row>
    <row r="150" spans="4:14">
      <c r="D150" s="157"/>
      <c r="E150" s="157"/>
      <c r="G150" s="157"/>
      <c r="H150" s="157"/>
      <c r="I150" s="157"/>
      <c r="J150" s="157"/>
      <c r="K150" s="157"/>
      <c r="L150" s="157"/>
      <c r="M150" s="157"/>
      <c r="N150" s="157"/>
    </row>
    <row r="151" spans="4:14">
      <c r="D151" s="157"/>
      <c r="E151" s="157"/>
      <c r="G151" s="157"/>
      <c r="H151" s="157"/>
      <c r="I151" s="157"/>
      <c r="J151" s="157"/>
      <c r="K151" s="157"/>
      <c r="L151" s="157"/>
      <c r="M151" s="157"/>
      <c r="N151" s="157"/>
    </row>
    <row r="152" spans="4:14">
      <c r="D152" s="157"/>
      <c r="E152" s="157"/>
      <c r="G152" s="157"/>
      <c r="H152" s="157"/>
      <c r="I152" s="157"/>
      <c r="J152" s="157"/>
      <c r="K152" s="157"/>
      <c r="L152" s="157"/>
      <c r="M152" s="157"/>
      <c r="N152" s="157"/>
    </row>
    <row r="153" spans="4:14">
      <c r="D153" s="157"/>
      <c r="E153" s="157"/>
      <c r="G153" s="157"/>
      <c r="H153" s="157"/>
      <c r="I153" s="157"/>
      <c r="J153" s="157"/>
      <c r="K153" s="157"/>
      <c r="L153" s="157"/>
      <c r="M153" s="157"/>
      <c r="N153" s="157"/>
    </row>
    <row r="154" spans="4:14">
      <c r="D154" s="157"/>
      <c r="E154" s="157"/>
      <c r="G154" s="157"/>
      <c r="H154" s="157"/>
      <c r="I154" s="157"/>
      <c r="J154" s="157"/>
      <c r="K154" s="157"/>
      <c r="L154" s="157"/>
      <c r="M154" s="157"/>
      <c r="N154" s="157"/>
    </row>
    <row r="155" spans="4:14">
      <c r="D155" s="157"/>
      <c r="E155" s="157"/>
      <c r="G155" s="157"/>
      <c r="H155" s="157"/>
      <c r="I155" s="157"/>
      <c r="J155" s="157"/>
      <c r="K155" s="157"/>
      <c r="L155" s="157"/>
      <c r="M155" s="157"/>
      <c r="N155" s="157"/>
    </row>
    <row r="156" spans="4:14">
      <c r="D156" s="157"/>
      <c r="E156" s="157"/>
      <c r="G156" s="157"/>
      <c r="H156" s="157"/>
      <c r="I156" s="157"/>
      <c r="J156" s="157"/>
      <c r="K156" s="157"/>
      <c r="L156" s="157"/>
      <c r="M156" s="157"/>
      <c r="N156" s="157"/>
    </row>
    <row r="157" spans="4:14">
      <c r="D157" s="157"/>
      <c r="E157" s="157"/>
      <c r="G157" s="157"/>
      <c r="H157" s="157"/>
      <c r="I157" s="157"/>
      <c r="J157" s="157"/>
      <c r="K157" s="157"/>
      <c r="L157" s="157"/>
      <c r="M157" s="157"/>
      <c r="N157" s="157"/>
    </row>
    <row r="158" spans="4:14">
      <c r="D158" s="157"/>
      <c r="E158" s="157"/>
      <c r="G158" s="157"/>
      <c r="H158" s="157"/>
      <c r="I158" s="157"/>
      <c r="J158" s="157"/>
      <c r="K158" s="157"/>
      <c r="L158" s="157"/>
      <c r="M158" s="157"/>
      <c r="N158" s="157"/>
    </row>
    <row r="159" spans="4:14">
      <c r="D159" s="157"/>
      <c r="E159" s="157"/>
      <c r="G159" s="157"/>
      <c r="H159" s="157"/>
      <c r="I159" s="157"/>
      <c r="J159" s="157"/>
      <c r="K159" s="157"/>
      <c r="L159" s="157"/>
      <c r="M159" s="157"/>
      <c r="N159" s="157"/>
    </row>
    <row r="160" spans="4:14">
      <c r="D160" s="157"/>
      <c r="E160" s="157"/>
      <c r="G160" s="157"/>
      <c r="H160" s="157"/>
      <c r="I160" s="157"/>
      <c r="J160" s="157"/>
      <c r="K160" s="157"/>
      <c r="L160" s="157"/>
      <c r="M160" s="157"/>
      <c r="N160" s="157"/>
    </row>
    <row r="161" spans="4:14">
      <c r="D161" s="157"/>
      <c r="E161" s="157"/>
      <c r="G161" s="157"/>
      <c r="H161" s="157"/>
      <c r="I161" s="157"/>
      <c r="J161" s="157"/>
      <c r="K161" s="157"/>
      <c r="L161" s="157"/>
      <c r="M161" s="157"/>
      <c r="N161" s="157"/>
    </row>
    <row r="162" spans="4:14">
      <c r="D162" s="157"/>
      <c r="E162" s="157"/>
      <c r="G162" s="157"/>
      <c r="H162" s="157"/>
      <c r="I162" s="157"/>
      <c r="J162" s="157"/>
      <c r="K162" s="157"/>
      <c r="L162" s="157"/>
      <c r="M162" s="157"/>
      <c r="N162" s="157"/>
    </row>
    <row r="163" spans="4:14">
      <c r="D163" s="157"/>
      <c r="E163" s="157"/>
      <c r="G163" s="157"/>
      <c r="H163" s="157"/>
      <c r="I163" s="157"/>
      <c r="J163" s="157"/>
      <c r="K163" s="157"/>
      <c r="L163" s="157"/>
      <c r="M163" s="157"/>
      <c r="N163" s="157"/>
    </row>
    <row r="164" spans="4:14">
      <c r="D164" s="157"/>
      <c r="E164" s="157"/>
      <c r="G164" s="157"/>
      <c r="H164" s="157"/>
      <c r="I164" s="157"/>
      <c r="J164" s="157"/>
      <c r="K164" s="157"/>
      <c r="L164" s="157"/>
      <c r="M164" s="157"/>
      <c r="N164" s="157"/>
    </row>
    <row r="165" spans="4:14">
      <c r="D165" s="157"/>
      <c r="E165" s="157"/>
      <c r="G165" s="157"/>
      <c r="H165" s="157"/>
      <c r="I165" s="157"/>
      <c r="J165" s="157"/>
      <c r="K165" s="157"/>
      <c r="L165" s="157"/>
      <c r="M165" s="157"/>
      <c r="N165" s="157"/>
    </row>
    <row r="166" spans="4:14">
      <c r="D166" s="157"/>
      <c r="E166" s="157"/>
      <c r="G166" s="157"/>
      <c r="H166" s="157"/>
      <c r="I166" s="157"/>
      <c r="J166" s="157"/>
      <c r="K166" s="157"/>
      <c r="L166" s="157"/>
      <c r="M166" s="157"/>
      <c r="N166" s="157"/>
    </row>
    <row r="167" spans="4:14">
      <c r="D167" s="157"/>
      <c r="E167" s="157"/>
      <c r="G167" s="157"/>
      <c r="H167" s="157"/>
      <c r="I167" s="157"/>
      <c r="J167" s="157"/>
      <c r="K167" s="157"/>
      <c r="L167" s="157"/>
      <c r="M167" s="157"/>
      <c r="N167" s="157"/>
    </row>
    <row r="168" spans="4:14">
      <c r="D168" s="157"/>
      <c r="E168" s="157"/>
      <c r="G168" s="157"/>
      <c r="H168" s="157"/>
      <c r="I168" s="157"/>
      <c r="J168" s="157"/>
      <c r="K168" s="157"/>
      <c r="L168" s="157"/>
      <c r="M168" s="157"/>
      <c r="N168" s="157"/>
    </row>
    <row r="169" spans="4:14">
      <c r="D169" s="157"/>
      <c r="E169" s="157"/>
      <c r="G169" s="157"/>
      <c r="H169" s="157"/>
      <c r="I169" s="157"/>
      <c r="J169" s="157"/>
      <c r="K169" s="157"/>
      <c r="L169" s="157"/>
      <c r="M169" s="157"/>
      <c r="N169" s="157"/>
    </row>
    <row r="170" spans="4:14">
      <c r="D170" s="157"/>
      <c r="E170" s="157"/>
      <c r="G170" s="157"/>
      <c r="H170" s="157"/>
      <c r="I170" s="157"/>
      <c r="J170" s="157"/>
      <c r="K170" s="157"/>
      <c r="L170" s="157"/>
      <c r="M170" s="157"/>
      <c r="N170" s="157"/>
    </row>
    <row r="171" spans="4:14">
      <c r="D171" s="157"/>
      <c r="E171" s="157"/>
      <c r="G171" s="157"/>
      <c r="H171" s="157"/>
      <c r="I171" s="157"/>
      <c r="J171" s="157"/>
      <c r="K171" s="157"/>
      <c r="L171" s="157"/>
      <c r="M171" s="157"/>
      <c r="N171" s="157"/>
    </row>
    <row r="172" spans="4:14">
      <c r="D172" s="157"/>
      <c r="E172" s="157"/>
      <c r="G172" s="157"/>
      <c r="H172" s="157"/>
      <c r="I172" s="157"/>
      <c r="J172" s="157"/>
      <c r="K172" s="157"/>
      <c r="L172" s="157"/>
      <c r="M172" s="157"/>
      <c r="N172" s="157"/>
    </row>
    <row r="173" spans="4:14">
      <c r="D173" s="157"/>
      <c r="E173" s="157"/>
      <c r="G173" s="157"/>
      <c r="H173" s="157"/>
      <c r="I173" s="157"/>
      <c r="J173" s="157"/>
      <c r="K173" s="157"/>
      <c r="L173" s="157"/>
      <c r="M173" s="157"/>
      <c r="N173" s="157"/>
    </row>
    <row r="174" spans="4:14">
      <c r="D174" s="157"/>
      <c r="E174" s="157"/>
      <c r="G174" s="157"/>
      <c r="H174" s="157"/>
      <c r="I174" s="157"/>
      <c r="J174" s="157"/>
      <c r="K174" s="157"/>
      <c r="L174" s="157"/>
      <c r="M174" s="157"/>
      <c r="N174" s="157"/>
    </row>
    <row r="175" spans="4:14">
      <c r="D175" s="157"/>
      <c r="E175" s="157"/>
      <c r="G175" s="157"/>
      <c r="H175" s="157"/>
      <c r="I175" s="157"/>
      <c r="J175" s="157"/>
      <c r="K175" s="157"/>
      <c r="L175" s="157"/>
      <c r="M175" s="157"/>
      <c r="N175" s="157"/>
    </row>
    <row r="176" spans="4:14">
      <c r="D176" s="157"/>
      <c r="E176" s="157"/>
      <c r="G176" s="157"/>
      <c r="H176" s="157"/>
      <c r="I176" s="157"/>
      <c r="J176" s="157"/>
      <c r="K176" s="157"/>
      <c r="L176" s="157"/>
      <c r="M176" s="157"/>
      <c r="N176" s="157"/>
    </row>
    <row r="177" spans="4:14">
      <c r="D177" s="157"/>
      <c r="E177" s="157"/>
      <c r="G177" s="157"/>
      <c r="H177" s="157"/>
      <c r="I177" s="157"/>
      <c r="J177" s="157"/>
      <c r="K177" s="157"/>
      <c r="L177" s="157"/>
      <c r="M177" s="157"/>
      <c r="N177" s="157"/>
    </row>
    <row r="178" spans="4:14">
      <c r="D178" s="157"/>
      <c r="E178" s="157"/>
      <c r="G178" s="157"/>
      <c r="H178" s="157"/>
      <c r="I178" s="157"/>
      <c r="J178" s="157"/>
      <c r="K178" s="157"/>
      <c r="L178" s="157"/>
      <c r="M178" s="157"/>
      <c r="N178" s="157"/>
    </row>
    <row r="179" spans="4:14">
      <c r="D179" s="157"/>
      <c r="E179" s="157"/>
      <c r="G179" s="157"/>
      <c r="H179" s="157"/>
      <c r="I179" s="157"/>
      <c r="J179" s="157"/>
      <c r="K179" s="157"/>
      <c r="L179" s="157"/>
      <c r="M179" s="157"/>
      <c r="N179" s="157"/>
    </row>
    <row r="180" spans="4:14">
      <c r="D180" s="157"/>
      <c r="E180" s="157"/>
      <c r="G180" s="157"/>
      <c r="H180" s="157"/>
      <c r="I180" s="157"/>
      <c r="J180" s="157"/>
      <c r="K180" s="157"/>
      <c r="L180" s="157"/>
      <c r="M180" s="157"/>
      <c r="N180" s="157"/>
    </row>
    <row r="181" spans="4:14">
      <c r="D181" s="157"/>
      <c r="E181" s="157"/>
      <c r="G181" s="157"/>
      <c r="H181" s="157"/>
      <c r="I181" s="157"/>
      <c r="J181" s="157"/>
      <c r="K181" s="157"/>
      <c r="L181" s="157"/>
      <c r="M181" s="157"/>
      <c r="N181" s="157"/>
    </row>
    <row r="182" spans="4:14">
      <c r="D182" s="157"/>
      <c r="E182" s="157"/>
      <c r="G182" s="157"/>
      <c r="H182" s="157"/>
      <c r="I182" s="157"/>
      <c r="J182" s="157"/>
      <c r="K182" s="157"/>
      <c r="L182" s="157"/>
      <c r="M182" s="157"/>
      <c r="N182" s="157"/>
    </row>
    <row r="183" spans="4:14">
      <c r="D183" s="157"/>
      <c r="E183" s="157"/>
      <c r="G183" s="157"/>
      <c r="H183" s="157"/>
      <c r="I183" s="157"/>
      <c r="J183" s="157"/>
      <c r="K183" s="157"/>
      <c r="L183" s="157"/>
      <c r="M183" s="157"/>
      <c r="N183" s="157"/>
    </row>
    <row r="184" spans="4:14">
      <c r="D184" s="157"/>
      <c r="E184" s="157"/>
      <c r="G184" s="157"/>
      <c r="H184" s="157"/>
      <c r="I184" s="157"/>
      <c r="J184" s="157"/>
      <c r="K184" s="157"/>
      <c r="L184" s="157"/>
      <c r="M184" s="157"/>
      <c r="N184" s="157"/>
    </row>
    <row r="185" spans="4:14">
      <c r="D185" s="157"/>
      <c r="E185" s="157"/>
      <c r="G185" s="157"/>
      <c r="H185" s="157"/>
      <c r="I185" s="157"/>
      <c r="J185" s="157"/>
      <c r="K185" s="157"/>
      <c r="L185" s="157"/>
      <c r="M185" s="157"/>
      <c r="N185" s="157"/>
    </row>
    <row r="186" spans="4:14">
      <c r="D186" s="157"/>
      <c r="E186" s="157"/>
      <c r="G186" s="157"/>
      <c r="H186" s="157"/>
      <c r="I186" s="157"/>
      <c r="J186" s="157"/>
      <c r="K186" s="157"/>
      <c r="L186" s="157"/>
      <c r="M186" s="157"/>
      <c r="N186" s="157"/>
    </row>
    <row r="187" spans="4:14">
      <c r="D187" s="157"/>
      <c r="E187" s="157"/>
      <c r="G187" s="157"/>
      <c r="H187" s="157"/>
      <c r="I187" s="157"/>
      <c r="J187" s="157"/>
      <c r="K187" s="157"/>
      <c r="L187" s="157"/>
      <c r="M187" s="157"/>
      <c r="N187" s="157"/>
    </row>
    <row r="188" spans="4:14">
      <c r="D188" s="157"/>
      <c r="E188" s="157"/>
      <c r="G188" s="157"/>
      <c r="H188" s="157"/>
      <c r="I188" s="157"/>
      <c r="J188" s="157"/>
      <c r="K188" s="157"/>
      <c r="L188" s="157"/>
      <c r="M188" s="157"/>
      <c r="N188" s="157"/>
    </row>
    <row r="189" spans="4:14">
      <c r="D189" s="157"/>
      <c r="E189" s="157"/>
      <c r="G189" s="157"/>
      <c r="H189" s="157"/>
      <c r="I189" s="157"/>
      <c r="J189" s="157"/>
      <c r="K189" s="157"/>
      <c r="L189" s="157"/>
      <c r="M189" s="157"/>
      <c r="N189" s="157"/>
    </row>
    <row r="190" spans="4:14">
      <c r="D190" s="157"/>
      <c r="E190" s="157"/>
      <c r="G190" s="157"/>
      <c r="H190" s="157"/>
      <c r="I190" s="157"/>
      <c r="J190" s="157"/>
      <c r="K190" s="157"/>
      <c r="L190" s="157"/>
      <c r="M190" s="157"/>
      <c r="N190" s="157"/>
    </row>
    <row r="191" spans="4:14">
      <c r="D191" s="157"/>
      <c r="E191" s="157"/>
      <c r="G191" s="157"/>
      <c r="H191" s="157"/>
      <c r="I191" s="157"/>
      <c r="J191" s="157"/>
      <c r="K191" s="157"/>
      <c r="L191" s="157"/>
      <c r="M191" s="157"/>
      <c r="N191" s="157"/>
    </row>
    <row r="192" spans="4:14">
      <c r="D192" s="157"/>
      <c r="E192" s="157"/>
      <c r="G192" s="157"/>
      <c r="H192" s="157"/>
      <c r="I192" s="157"/>
      <c r="J192" s="157"/>
      <c r="K192" s="157"/>
      <c r="L192" s="157"/>
      <c r="M192" s="157"/>
      <c r="N192" s="157"/>
    </row>
    <row r="193" spans="4:14">
      <c r="D193" s="157"/>
      <c r="E193" s="157"/>
      <c r="G193" s="157"/>
      <c r="H193" s="157"/>
      <c r="I193" s="157"/>
      <c r="J193" s="157"/>
      <c r="K193" s="157"/>
      <c r="L193" s="157"/>
      <c r="M193" s="157"/>
      <c r="N193" s="157"/>
    </row>
    <row r="194" spans="4:14">
      <c r="D194" s="157"/>
      <c r="E194" s="157"/>
      <c r="G194" s="157"/>
      <c r="H194" s="157"/>
      <c r="I194" s="157"/>
      <c r="J194" s="157"/>
      <c r="K194" s="157"/>
      <c r="L194" s="157"/>
      <c r="M194" s="157"/>
      <c r="N194" s="157"/>
    </row>
    <row r="195" spans="4:14">
      <c r="D195" s="157"/>
      <c r="E195" s="157"/>
      <c r="G195" s="157"/>
      <c r="H195" s="157"/>
      <c r="I195" s="157"/>
      <c r="J195" s="157"/>
      <c r="K195" s="157"/>
      <c r="L195" s="157"/>
      <c r="M195" s="157"/>
      <c r="N195" s="157"/>
    </row>
    <row r="196" spans="4:14">
      <c r="D196" s="157"/>
      <c r="E196" s="157"/>
      <c r="G196" s="157"/>
      <c r="H196" s="157"/>
      <c r="I196" s="157"/>
      <c r="J196" s="157"/>
      <c r="K196" s="157"/>
      <c r="L196" s="157"/>
      <c r="M196" s="157"/>
      <c r="N196" s="157"/>
    </row>
    <row r="197" spans="4:14">
      <c r="D197" s="157"/>
      <c r="E197" s="157"/>
      <c r="G197" s="157"/>
      <c r="H197" s="157"/>
      <c r="I197" s="157"/>
      <c r="J197" s="157"/>
      <c r="K197" s="157"/>
      <c r="L197" s="157"/>
      <c r="M197" s="157"/>
      <c r="N197" s="157"/>
    </row>
    <row r="198" spans="4:14">
      <c r="D198" s="157"/>
      <c r="E198" s="157"/>
      <c r="G198" s="157"/>
      <c r="H198" s="157"/>
      <c r="I198" s="157"/>
      <c r="J198" s="157"/>
      <c r="K198" s="157"/>
      <c r="L198" s="157"/>
      <c r="M198" s="157"/>
      <c r="N198" s="157"/>
    </row>
    <row r="199" spans="4:14">
      <c r="D199" s="157"/>
      <c r="E199" s="157"/>
      <c r="G199" s="157"/>
      <c r="H199" s="157"/>
      <c r="I199" s="157"/>
      <c r="J199" s="157"/>
      <c r="K199" s="157"/>
      <c r="L199" s="157"/>
      <c r="M199" s="157"/>
      <c r="N199" s="157"/>
    </row>
    <row r="200" spans="4:14">
      <c r="D200" s="157"/>
      <c r="E200" s="157"/>
      <c r="G200" s="157"/>
      <c r="H200" s="157"/>
      <c r="I200" s="157"/>
      <c r="J200" s="157"/>
      <c r="K200" s="157"/>
      <c r="L200" s="157"/>
      <c r="M200" s="157"/>
      <c r="N200" s="157"/>
    </row>
    <row r="201" spans="4:14">
      <c r="D201" s="157"/>
      <c r="E201" s="157"/>
      <c r="G201" s="157"/>
      <c r="H201" s="157"/>
      <c r="I201" s="157"/>
      <c r="J201" s="157"/>
      <c r="K201" s="157"/>
      <c r="L201" s="157"/>
      <c r="M201" s="157"/>
      <c r="N201" s="157"/>
    </row>
    <row r="202" spans="4:14">
      <c r="D202" s="157"/>
      <c r="E202" s="157"/>
      <c r="G202" s="157"/>
      <c r="H202" s="157"/>
      <c r="I202" s="157"/>
      <c r="J202" s="157"/>
      <c r="K202" s="157"/>
      <c r="L202" s="157"/>
      <c r="M202" s="157"/>
      <c r="N202" s="157"/>
    </row>
    <row r="203" spans="4:14">
      <c r="D203" s="157"/>
      <c r="E203" s="157"/>
      <c r="G203" s="157"/>
      <c r="H203" s="157"/>
      <c r="I203" s="157"/>
      <c r="J203" s="157"/>
      <c r="K203" s="157"/>
      <c r="L203" s="157"/>
      <c r="M203" s="157"/>
      <c r="N203" s="157"/>
    </row>
    <row r="204" spans="4:14">
      <c r="D204" s="157"/>
      <c r="E204" s="157"/>
      <c r="G204" s="157"/>
      <c r="H204" s="157"/>
      <c r="I204" s="157"/>
      <c r="J204" s="157"/>
      <c r="K204" s="157"/>
      <c r="L204" s="157"/>
      <c r="M204" s="157"/>
      <c r="N204" s="157"/>
    </row>
    <row r="205" spans="4:14">
      <c r="D205" s="157"/>
      <c r="E205" s="157"/>
      <c r="G205" s="157"/>
      <c r="H205" s="157"/>
      <c r="I205" s="157"/>
      <c r="J205" s="157"/>
      <c r="K205" s="157"/>
      <c r="L205" s="157"/>
      <c r="M205" s="157"/>
      <c r="N205" s="157"/>
    </row>
    <row r="206" spans="4:14">
      <c r="D206" s="157"/>
      <c r="E206" s="157"/>
      <c r="G206" s="157"/>
      <c r="H206" s="157"/>
      <c r="I206" s="157"/>
      <c r="J206" s="157"/>
      <c r="K206" s="157"/>
      <c r="L206" s="157"/>
      <c r="M206" s="157"/>
      <c r="N206" s="157"/>
    </row>
    <row r="207" spans="4:14">
      <c r="D207" s="157"/>
      <c r="E207" s="157"/>
      <c r="G207" s="157"/>
      <c r="H207" s="157"/>
      <c r="I207" s="157"/>
      <c r="J207" s="157"/>
      <c r="K207" s="157"/>
      <c r="L207" s="157"/>
      <c r="M207" s="157"/>
      <c r="N207" s="157"/>
    </row>
    <row r="208" spans="4:14">
      <c r="D208" s="157"/>
      <c r="E208" s="157"/>
      <c r="G208" s="157"/>
      <c r="H208" s="157"/>
      <c r="I208" s="157"/>
      <c r="J208" s="157"/>
      <c r="K208" s="157"/>
      <c r="L208" s="157"/>
      <c r="M208" s="157"/>
      <c r="N208" s="157"/>
    </row>
    <row r="209" spans="4:14">
      <c r="D209" s="157"/>
      <c r="E209" s="157"/>
      <c r="G209" s="157"/>
      <c r="H209" s="157"/>
      <c r="I209" s="157"/>
      <c r="J209" s="157"/>
      <c r="K209" s="157"/>
      <c r="L209" s="157"/>
      <c r="M209" s="157"/>
      <c r="N209" s="157"/>
    </row>
    <row r="210" spans="4:14">
      <c r="D210" s="157"/>
      <c r="E210" s="157"/>
      <c r="G210" s="157"/>
      <c r="H210" s="157"/>
      <c r="I210" s="157"/>
      <c r="J210" s="157"/>
      <c r="K210" s="157"/>
      <c r="L210" s="157"/>
      <c r="M210" s="157"/>
      <c r="N210" s="157"/>
    </row>
    <row r="211" spans="4:14">
      <c r="D211" s="157"/>
      <c r="E211" s="157"/>
      <c r="G211" s="157"/>
      <c r="H211" s="157"/>
      <c r="I211" s="157"/>
      <c r="J211" s="157"/>
      <c r="K211" s="157"/>
      <c r="L211" s="157"/>
      <c r="M211" s="157"/>
      <c r="N211" s="157"/>
    </row>
    <row r="212" spans="4:14">
      <c r="D212" s="157"/>
      <c r="E212" s="157"/>
      <c r="G212" s="157"/>
      <c r="H212" s="157"/>
      <c r="I212" s="157"/>
      <c r="J212" s="157"/>
      <c r="K212" s="157"/>
      <c r="L212" s="157"/>
      <c r="M212" s="157"/>
      <c r="N212" s="157"/>
    </row>
    <row r="213" spans="4:14">
      <c r="D213" s="157"/>
      <c r="E213" s="157"/>
      <c r="G213" s="157"/>
      <c r="H213" s="157"/>
      <c r="I213" s="157"/>
      <c r="J213" s="157"/>
      <c r="K213" s="157"/>
      <c r="L213" s="157"/>
      <c r="M213" s="157"/>
      <c r="N213" s="157"/>
    </row>
    <row r="214" spans="4:14">
      <c r="D214" s="157"/>
      <c r="E214" s="157"/>
      <c r="G214" s="157"/>
      <c r="H214" s="157"/>
      <c r="I214" s="157"/>
      <c r="J214" s="157"/>
      <c r="K214" s="157"/>
      <c r="L214" s="157"/>
      <c r="M214" s="157"/>
      <c r="N214" s="157"/>
    </row>
    <row r="215" spans="4:14">
      <c r="D215" s="157"/>
      <c r="E215" s="157"/>
      <c r="G215" s="157"/>
      <c r="H215" s="157"/>
      <c r="I215" s="157"/>
      <c r="J215" s="157"/>
      <c r="K215" s="157"/>
      <c r="L215" s="157"/>
      <c r="M215" s="157"/>
      <c r="N215" s="157"/>
    </row>
    <row r="216" spans="4:14">
      <c r="D216" s="157"/>
      <c r="E216" s="157"/>
      <c r="G216" s="157"/>
      <c r="H216" s="157"/>
      <c r="I216" s="157"/>
      <c r="J216" s="157"/>
      <c r="K216" s="157"/>
      <c r="L216" s="157"/>
      <c r="M216" s="157"/>
      <c r="N216" s="157"/>
    </row>
    <row r="217" spans="4:14">
      <c r="D217" s="157"/>
      <c r="E217" s="157"/>
      <c r="G217" s="157"/>
      <c r="H217" s="157"/>
      <c r="I217" s="157"/>
      <c r="J217" s="157"/>
      <c r="K217" s="157"/>
      <c r="L217" s="157"/>
      <c r="M217" s="157"/>
      <c r="N217" s="157"/>
    </row>
    <row r="218" spans="4:14">
      <c r="D218" s="157"/>
      <c r="E218" s="157"/>
      <c r="G218" s="157"/>
      <c r="H218" s="157"/>
      <c r="I218" s="157"/>
      <c r="J218" s="157"/>
      <c r="K218" s="157"/>
      <c r="L218" s="157"/>
      <c r="M218" s="157"/>
      <c r="N218" s="157"/>
    </row>
    <row r="219" spans="4:14">
      <c r="D219" s="157"/>
      <c r="E219" s="157"/>
      <c r="G219" s="157"/>
      <c r="H219" s="157"/>
      <c r="I219" s="157"/>
      <c r="J219" s="157"/>
      <c r="K219" s="157"/>
      <c r="L219" s="157"/>
      <c r="M219" s="157"/>
      <c r="N219" s="157"/>
    </row>
    <row r="220" spans="4:14">
      <c r="D220" s="157"/>
      <c r="E220" s="157"/>
      <c r="G220" s="157"/>
      <c r="H220" s="157"/>
      <c r="I220" s="157"/>
      <c r="J220" s="157"/>
      <c r="K220" s="157"/>
      <c r="L220" s="157"/>
      <c r="M220" s="157"/>
      <c r="N220" s="157"/>
    </row>
    <row r="221" spans="4:14">
      <c r="D221" s="157"/>
      <c r="E221" s="157"/>
      <c r="G221" s="157"/>
      <c r="H221" s="157"/>
      <c r="I221" s="157"/>
      <c r="J221" s="157"/>
      <c r="K221" s="157"/>
      <c r="L221" s="157"/>
      <c r="M221" s="157"/>
      <c r="N221" s="157"/>
    </row>
    <row r="222" spans="4:14">
      <c r="D222" s="157"/>
      <c r="E222" s="157"/>
      <c r="G222" s="157"/>
      <c r="H222" s="157"/>
      <c r="I222" s="157"/>
      <c r="J222" s="157"/>
      <c r="K222" s="157"/>
      <c r="L222" s="157"/>
      <c r="M222" s="157"/>
      <c r="N222" s="157"/>
    </row>
    <row r="223" spans="4:14">
      <c r="D223" s="157"/>
      <c r="E223" s="157"/>
      <c r="G223" s="157"/>
      <c r="H223" s="157"/>
      <c r="I223" s="157"/>
      <c r="J223" s="157"/>
      <c r="K223" s="157"/>
      <c r="L223" s="157"/>
      <c r="M223" s="157"/>
      <c r="N223" s="157"/>
    </row>
    <row r="224" spans="4:14">
      <c r="D224" s="157"/>
      <c r="E224" s="157"/>
      <c r="G224" s="157"/>
      <c r="H224" s="157"/>
      <c r="I224" s="157"/>
      <c r="J224" s="157"/>
      <c r="K224" s="157"/>
      <c r="L224" s="157"/>
      <c r="M224" s="157"/>
      <c r="N224" s="157"/>
    </row>
    <row r="225" spans="4:14">
      <c r="D225" s="157"/>
      <c r="E225" s="157"/>
      <c r="G225" s="157"/>
      <c r="H225" s="157"/>
      <c r="I225" s="157"/>
      <c r="J225" s="157"/>
      <c r="K225" s="157"/>
      <c r="L225" s="157"/>
      <c r="M225" s="157"/>
      <c r="N225" s="157"/>
    </row>
    <row r="226" spans="4:14">
      <c r="D226" s="157"/>
      <c r="E226" s="157"/>
      <c r="G226" s="157"/>
      <c r="H226" s="157"/>
      <c r="I226" s="157"/>
      <c r="J226" s="157"/>
      <c r="K226" s="157"/>
      <c r="L226" s="157"/>
      <c r="M226" s="157"/>
      <c r="N226" s="157"/>
    </row>
    <row r="227" spans="4:14">
      <c r="D227" s="157"/>
      <c r="E227" s="157"/>
      <c r="G227" s="157"/>
      <c r="H227" s="157"/>
      <c r="I227" s="157"/>
      <c r="J227" s="157"/>
      <c r="K227" s="157"/>
      <c r="L227" s="157"/>
      <c r="M227" s="157"/>
      <c r="N227" s="157"/>
    </row>
    <row r="228" spans="4:14">
      <c r="D228" s="157"/>
      <c r="E228" s="157"/>
      <c r="G228" s="157"/>
      <c r="H228" s="157"/>
      <c r="I228" s="157"/>
      <c r="J228" s="157"/>
      <c r="K228" s="157"/>
      <c r="L228" s="157"/>
      <c r="M228" s="157"/>
      <c r="N228" s="157"/>
    </row>
    <row r="229" spans="4:14">
      <c r="D229" s="157"/>
      <c r="E229" s="157"/>
      <c r="G229" s="157"/>
      <c r="H229" s="157"/>
      <c r="I229" s="157"/>
      <c r="J229" s="157"/>
      <c r="K229" s="157"/>
      <c r="L229" s="157"/>
      <c r="M229" s="157"/>
      <c r="N229" s="157"/>
    </row>
    <row r="230" spans="4:14">
      <c r="D230" s="157"/>
      <c r="E230" s="157"/>
      <c r="G230" s="157"/>
      <c r="H230" s="157"/>
      <c r="I230" s="157"/>
      <c r="J230" s="157"/>
      <c r="K230" s="157"/>
      <c r="L230" s="157"/>
      <c r="M230" s="157"/>
      <c r="N230" s="157"/>
    </row>
    <row r="231" spans="4:14">
      <c r="D231" s="157"/>
      <c r="E231" s="157"/>
      <c r="G231" s="157"/>
      <c r="H231" s="157"/>
      <c r="I231" s="157"/>
      <c r="J231" s="157"/>
      <c r="K231" s="157"/>
      <c r="L231" s="157"/>
      <c r="M231" s="157"/>
      <c r="N231" s="157"/>
    </row>
    <row r="232" spans="4:14">
      <c r="D232" s="157"/>
      <c r="E232" s="157"/>
      <c r="G232" s="157"/>
      <c r="H232" s="157"/>
      <c r="I232" s="157"/>
      <c r="J232" s="157"/>
      <c r="K232" s="157"/>
      <c r="L232" s="157"/>
      <c r="M232" s="157"/>
      <c r="N232" s="157"/>
    </row>
    <row r="233" spans="4:14">
      <c r="D233" s="157"/>
      <c r="E233" s="157"/>
      <c r="G233" s="157"/>
      <c r="H233" s="157"/>
      <c r="I233" s="157"/>
      <c r="J233" s="157"/>
      <c r="K233" s="157"/>
      <c r="L233" s="157"/>
      <c r="M233" s="157"/>
      <c r="N233" s="157"/>
    </row>
    <row r="234" spans="4:14">
      <c r="D234" s="157"/>
      <c r="E234" s="157"/>
      <c r="G234" s="157"/>
      <c r="H234" s="157"/>
      <c r="I234" s="157"/>
      <c r="J234" s="157"/>
      <c r="K234" s="157"/>
      <c r="L234" s="157"/>
      <c r="M234" s="157"/>
      <c r="N234" s="157"/>
    </row>
    <row r="235" spans="4:14">
      <c r="D235" s="157"/>
      <c r="E235" s="157"/>
      <c r="G235" s="157"/>
      <c r="H235" s="157"/>
      <c r="I235" s="157"/>
      <c r="J235" s="157"/>
      <c r="K235" s="157"/>
      <c r="L235" s="157"/>
      <c r="M235" s="157"/>
      <c r="N235" s="157"/>
    </row>
    <row r="236" spans="4:14">
      <c r="D236" s="157"/>
      <c r="E236" s="157"/>
      <c r="G236" s="157"/>
      <c r="H236" s="157"/>
      <c r="I236" s="157"/>
      <c r="J236" s="157"/>
      <c r="K236" s="157"/>
      <c r="L236" s="157"/>
      <c r="M236" s="157"/>
      <c r="N236" s="157"/>
    </row>
    <row r="237" spans="4:14">
      <c r="D237" s="157"/>
      <c r="E237" s="157"/>
      <c r="G237" s="157"/>
      <c r="H237" s="157"/>
      <c r="I237" s="157"/>
      <c r="J237" s="157"/>
      <c r="K237" s="157"/>
      <c r="L237" s="157"/>
      <c r="M237" s="157"/>
      <c r="N237" s="157"/>
    </row>
    <row r="238" spans="4:14">
      <c r="D238" s="157"/>
      <c r="E238" s="157"/>
      <c r="G238" s="157"/>
      <c r="H238" s="157"/>
      <c r="I238" s="157"/>
      <c r="J238" s="157"/>
      <c r="K238" s="157"/>
      <c r="L238" s="157"/>
      <c r="M238" s="157"/>
      <c r="N238" s="157"/>
    </row>
    <row r="239" spans="4:14">
      <c r="D239" s="157"/>
      <c r="E239" s="157"/>
      <c r="G239" s="157"/>
      <c r="H239" s="157"/>
      <c r="I239" s="157"/>
      <c r="J239" s="157"/>
      <c r="K239" s="157"/>
      <c r="L239" s="157"/>
      <c r="M239" s="157"/>
      <c r="N239" s="157"/>
    </row>
    <row r="240" spans="4:14">
      <c r="D240" s="157"/>
      <c r="E240" s="157"/>
      <c r="G240" s="157"/>
      <c r="H240" s="157"/>
      <c r="I240" s="157"/>
      <c r="J240" s="157"/>
      <c r="K240" s="157"/>
      <c r="L240" s="157"/>
      <c r="M240" s="157"/>
      <c r="N240" s="157"/>
    </row>
    <row r="241" spans="4:14">
      <c r="D241" s="157"/>
      <c r="E241" s="157"/>
      <c r="G241" s="157"/>
      <c r="H241" s="157"/>
      <c r="I241" s="157"/>
      <c r="J241" s="157"/>
      <c r="K241" s="157"/>
      <c r="L241" s="157"/>
      <c r="M241" s="157"/>
      <c r="N241" s="157"/>
    </row>
    <row r="242" spans="4:14">
      <c r="D242" s="157"/>
      <c r="E242" s="157"/>
      <c r="G242" s="157"/>
      <c r="H242" s="157"/>
      <c r="I242" s="157"/>
      <c r="J242" s="157"/>
      <c r="K242" s="157"/>
      <c r="L242" s="157"/>
      <c r="M242" s="157"/>
      <c r="N242" s="157"/>
    </row>
    <row r="243" spans="4:14">
      <c r="D243" s="157"/>
      <c r="E243" s="157"/>
      <c r="G243" s="157"/>
      <c r="H243" s="157"/>
      <c r="I243" s="157"/>
      <c r="J243" s="157"/>
      <c r="K243" s="157"/>
      <c r="L243" s="157"/>
      <c r="M243" s="157"/>
      <c r="N243" s="157"/>
    </row>
    <row r="244" spans="4:14">
      <c r="D244" s="157"/>
      <c r="E244" s="157"/>
      <c r="G244" s="157"/>
      <c r="H244" s="157"/>
      <c r="I244" s="157"/>
      <c r="J244" s="157"/>
      <c r="K244" s="157"/>
      <c r="L244" s="157"/>
      <c r="M244" s="157"/>
      <c r="N244" s="157"/>
    </row>
    <row r="245" spans="4:14">
      <c r="D245" s="157"/>
      <c r="E245" s="157"/>
      <c r="G245" s="157"/>
      <c r="H245" s="157"/>
      <c r="I245" s="157"/>
      <c r="J245" s="157"/>
      <c r="K245" s="157"/>
      <c r="L245" s="157"/>
      <c r="M245" s="157"/>
      <c r="N245" s="157"/>
    </row>
    <row r="246" spans="4:14">
      <c r="D246" s="157"/>
      <c r="E246" s="157"/>
      <c r="G246" s="157"/>
      <c r="H246" s="157"/>
      <c r="I246" s="157"/>
      <c r="J246" s="157"/>
      <c r="K246" s="157"/>
      <c r="L246" s="157"/>
      <c r="M246" s="157"/>
      <c r="N246" s="157"/>
    </row>
    <row r="247" spans="4:14">
      <c r="D247" s="157"/>
      <c r="E247" s="157"/>
      <c r="G247" s="157"/>
      <c r="H247" s="157"/>
      <c r="I247" s="157"/>
      <c r="J247" s="157"/>
      <c r="K247" s="157"/>
      <c r="L247" s="157"/>
      <c r="M247" s="157"/>
      <c r="N247" s="157"/>
    </row>
    <row r="248" spans="4:14">
      <c r="D248" s="157"/>
      <c r="E248" s="157"/>
      <c r="G248" s="157"/>
      <c r="H248" s="157"/>
      <c r="I248" s="157"/>
      <c r="J248" s="157"/>
      <c r="K248" s="157"/>
      <c r="L248" s="157"/>
      <c r="M248" s="157"/>
      <c r="N248" s="157"/>
    </row>
    <row r="249" spans="4:14">
      <c r="D249" s="157"/>
      <c r="E249" s="157"/>
      <c r="G249" s="157"/>
      <c r="H249" s="157"/>
      <c r="I249" s="157"/>
      <c r="J249" s="157"/>
      <c r="K249" s="157"/>
      <c r="L249" s="157"/>
      <c r="M249" s="157"/>
      <c r="N249" s="157"/>
    </row>
    <row r="250" spans="4:14">
      <c r="D250" s="157"/>
      <c r="E250" s="157"/>
      <c r="G250" s="157"/>
      <c r="H250" s="157"/>
      <c r="I250" s="157"/>
      <c r="J250" s="157"/>
      <c r="K250" s="157"/>
      <c r="L250" s="157"/>
      <c r="M250" s="157"/>
      <c r="N250" s="157"/>
    </row>
    <row r="251" spans="4:14">
      <c r="D251" s="157"/>
      <c r="E251" s="157"/>
      <c r="G251" s="157"/>
      <c r="H251" s="157"/>
      <c r="I251" s="157"/>
      <c r="J251" s="157"/>
      <c r="K251" s="157"/>
      <c r="L251" s="157"/>
      <c r="M251" s="157"/>
      <c r="N251" s="157"/>
    </row>
    <row r="252" spans="4:14">
      <c r="D252" s="157"/>
      <c r="E252" s="157"/>
      <c r="G252" s="157"/>
      <c r="H252" s="157"/>
      <c r="I252" s="157"/>
      <c r="J252" s="157"/>
      <c r="K252" s="157"/>
      <c r="L252" s="157"/>
      <c r="M252" s="157"/>
      <c r="N252" s="157"/>
    </row>
    <row r="253" spans="4:14">
      <c r="D253" s="157"/>
      <c r="E253" s="157"/>
      <c r="G253" s="157"/>
      <c r="H253" s="157"/>
      <c r="I253" s="157"/>
      <c r="J253" s="157"/>
      <c r="K253" s="157"/>
      <c r="L253" s="157"/>
      <c r="M253" s="157"/>
      <c r="N253" s="157"/>
    </row>
    <row r="254" spans="4:14">
      <c r="D254" s="157"/>
      <c r="E254" s="157"/>
      <c r="G254" s="157"/>
      <c r="H254" s="157"/>
      <c r="I254" s="157"/>
      <c r="J254" s="157"/>
      <c r="K254" s="157"/>
      <c r="L254" s="157"/>
      <c r="M254" s="157"/>
      <c r="N254" s="157"/>
    </row>
    <row r="255" spans="4:14">
      <c r="D255" s="157"/>
      <c r="E255" s="157"/>
      <c r="G255" s="157"/>
      <c r="H255" s="157"/>
      <c r="I255" s="157"/>
      <c r="J255" s="157"/>
      <c r="K255" s="157"/>
      <c r="L255" s="157"/>
      <c r="M255" s="157"/>
      <c r="N255" s="157"/>
    </row>
    <row r="256" spans="4:14">
      <c r="D256" s="157"/>
      <c r="E256" s="157"/>
      <c r="G256" s="157"/>
      <c r="H256" s="157"/>
      <c r="I256" s="157"/>
      <c r="J256" s="157"/>
      <c r="K256" s="157"/>
      <c r="L256" s="157"/>
      <c r="M256" s="157"/>
      <c r="N256" s="157"/>
    </row>
    <row r="257" spans="4:14">
      <c r="D257" s="157"/>
      <c r="E257" s="157"/>
      <c r="G257" s="157"/>
      <c r="H257" s="157"/>
      <c r="I257" s="157"/>
      <c r="J257" s="157"/>
      <c r="K257" s="157"/>
      <c r="L257" s="157"/>
      <c r="M257" s="157"/>
      <c r="N257" s="157"/>
    </row>
    <row r="258" spans="4:14">
      <c r="D258" s="157"/>
      <c r="E258" s="157"/>
      <c r="G258" s="157"/>
      <c r="H258" s="157"/>
      <c r="I258" s="157"/>
      <c r="J258" s="157"/>
      <c r="K258" s="157"/>
      <c r="L258" s="157"/>
      <c r="M258" s="157"/>
      <c r="N258" s="157"/>
    </row>
    <row r="259" spans="4:14">
      <c r="D259" s="157"/>
      <c r="E259" s="157"/>
      <c r="G259" s="157"/>
      <c r="H259" s="157"/>
      <c r="I259" s="157"/>
      <c r="J259" s="157"/>
      <c r="K259" s="157"/>
      <c r="L259" s="157"/>
      <c r="M259" s="157"/>
      <c r="N259" s="157"/>
    </row>
    <row r="260" spans="4:14">
      <c r="D260" s="157"/>
      <c r="E260" s="157"/>
      <c r="G260" s="157"/>
      <c r="H260" s="157"/>
      <c r="I260" s="157"/>
      <c r="J260" s="157"/>
      <c r="K260" s="157"/>
      <c r="L260" s="157"/>
      <c r="M260" s="157"/>
      <c r="N260" s="157"/>
    </row>
    <row r="261" spans="4:14">
      <c r="D261" s="157"/>
      <c r="E261" s="157"/>
      <c r="G261" s="157"/>
      <c r="H261" s="157"/>
      <c r="I261" s="157"/>
      <c r="J261" s="157"/>
      <c r="K261" s="157"/>
      <c r="L261" s="157"/>
      <c r="M261" s="157"/>
      <c r="N261" s="157"/>
    </row>
    <row r="262" spans="4:14">
      <c r="D262" s="157"/>
      <c r="E262" s="157"/>
      <c r="G262" s="157"/>
      <c r="H262" s="157"/>
      <c r="I262" s="157"/>
      <c r="J262" s="157"/>
      <c r="K262" s="157"/>
      <c r="L262" s="157"/>
      <c r="M262" s="157"/>
      <c r="N262" s="157"/>
    </row>
    <row r="263" spans="4:14">
      <c r="D263" s="157"/>
      <c r="E263" s="157"/>
      <c r="G263" s="157"/>
      <c r="H263" s="157"/>
      <c r="I263" s="157"/>
      <c r="J263" s="157"/>
      <c r="K263" s="157"/>
      <c r="L263" s="157"/>
      <c r="M263" s="157"/>
      <c r="N263" s="157"/>
    </row>
    <row r="264" spans="4:14">
      <c r="D264" s="157"/>
      <c r="E264" s="157"/>
      <c r="G264" s="157"/>
      <c r="H264" s="157"/>
      <c r="I264" s="157"/>
      <c r="J264" s="157"/>
      <c r="K264" s="157"/>
      <c r="L264" s="157"/>
      <c r="M264" s="157"/>
      <c r="N264" s="157"/>
    </row>
    <row r="265" spans="4:14">
      <c r="D265" s="157"/>
      <c r="E265" s="157"/>
      <c r="G265" s="157"/>
      <c r="H265" s="157"/>
      <c r="I265" s="157"/>
      <c r="J265" s="157"/>
      <c r="K265" s="157"/>
      <c r="L265" s="157"/>
      <c r="M265" s="157"/>
      <c r="N265" s="157"/>
    </row>
    <row r="266" spans="4:14">
      <c r="D266" s="157"/>
      <c r="E266" s="157"/>
      <c r="G266" s="157"/>
      <c r="H266" s="157"/>
      <c r="I266" s="157"/>
      <c r="J266" s="157"/>
      <c r="K266" s="157"/>
      <c r="L266" s="157"/>
      <c r="M266" s="157"/>
      <c r="N266" s="157"/>
    </row>
    <row r="267" spans="4:14">
      <c r="D267" s="157"/>
      <c r="E267" s="157"/>
      <c r="G267" s="157"/>
      <c r="H267" s="157"/>
      <c r="I267" s="157"/>
      <c r="J267" s="157"/>
      <c r="K267" s="157"/>
      <c r="L267" s="157"/>
      <c r="M267" s="157"/>
      <c r="N267" s="157"/>
    </row>
    <row r="268" spans="4:14">
      <c r="D268" s="157"/>
      <c r="E268" s="157"/>
      <c r="G268" s="157"/>
      <c r="H268" s="157"/>
      <c r="I268" s="157"/>
      <c r="J268" s="157"/>
      <c r="K268" s="157"/>
      <c r="L268" s="157"/>
      <c r="M268" s="157"/>
      <c r="N268" s="157"/>
    </row>
    <row r="269" spans="4:14">
      <c r="D269" s="157"/>
      <c r="E269" s="157"/>
      <c r="G269" s="157"/>
      <c r="H269" s="157"/>
      <c r="I269" s="157"/>
      <c r="J269" s="157"/>
      <c r="K269" s="157"/>
      <c r="L269" s="157"/>
      <c r="M269" s="157"/>
      <c r="N269" s="157"/>
    </row>
    <row r="270" spans="4:14">
      <c r="D270" s="157"/>
      <c r="E270" s="157"/>
      <c r="G270" s="157"/>
      <c r="H270" s="157"/>
      <c r="I270" s="157"/>
      <c r="J270" s="157"/>
      <c r="K270" s="157"/>
      <c r="L270" s="157"/>
      <c r="M270" s="157"/>
      <c r="N270" s="157"/>
    </row>
    <row r="271" spans="4:14">
      <c r="D271" s="157"/>
      <c r="E271" s="157"/>
      <c r="G271" s="157"/>
      <c r="H271" s="157"/>
      <c r="I271" s="157"/>
      <c r="J271" s="157"/>
      <c r="K271" s="157"/>
      <c r="L271" s="157"/>
      <c r="M271" s="157"/>
      <c r="N271" s="157"/>
    </row>
    <row r="272" spans="4:14">
      <c r="D272" s="157"/>
      <c r="E272" s="157"/>
      <c r="G272" s="157"/>
      <c r="H272" s="157"/>
      <c r="I272" s="157"/>
      <c r="J272" s="157"/>
      <c r="K272" s="157"/>
      <c r="L272" s="157"/>
      <c r="M272" s="157"/>
      <c r="N272" s="157"/>
    </row>
    <row r="273" spans="4:14">
      <c r="D273" s="157"/>
      <c r="E273" s="157"/>
      <c r="G273" s="157"/>
      <c r="H273" s="157"/>
      <c r="I273" s="157"/>
      <c r="J273" s="157"/>
      <c r="K273" s="157"/>
      <c r="L273" s="157"/>
      <c r="M273" s="157"/>
      <c r="N273" s="157"/>
    </row>
    <row r="274" spans="4:14">
      <c r="D274" s="157"/>
      <c r="E274" s="157"/>
      <c r="G274" s="157"/>
      <c r="H274" s="157"/>
      <c r="I274" s="157"/>
      <c r="J274" s="157"/>
      <c r="K274" s="157"/>
      <c r="L274" s="157"/>
      <c r="M274" s="157"/>
      <c r="N274" s="157"/>
    </row>
    <row r="275" spans="4:14">
      <c r="D275" s="157"/>
      <c r="E275" s="157"/>
      <c r="G275" s="157"/>
      <c r="H275" s="157"/>
      <c r="I275" s="157"/>
      <c r="J275" s="157"/>
      <c r="K275" s="157"/>
      <c r="L275" s="157"/>
      <c r="M275" s="157"/>
      <c r="N275" s="157"/>
    </row>
    <row r="276" spans="4:14">
      <c r="D276" s="157"/>
      <c r="E276" s="157"/>
      <c r="G276" s="157"/>
      <c r="H276" s="157"/>
      <c r="I276" s="157"/>
      <c r="J276" s="157"/>
      <c r="K276" s="157"/>
      <c r="L276" s="157"/>
      <c r="M276" s="157"/>
      <c r="N276" s="157"/>
    </row>
    <row r="277" spans="4:14">
      <c r="D277" s="157"/>
      <c r="E277" s="157"/>
      <c r="G277" s="157"/>
      <c r="H277" s="157"/>
      <c r="I277" s="157"/>
      <c r="J277" s="157"/>
      <c r="K277" s="157"/>
      <c r="L277" s="157"/>
      <c r="M277" s="157"/>
      <c r="N277" s="157"/>
    </row>
    <row r="278" spans="4:14">
      <c r="D278" s="157"/>
      <c r="E278" s="157"/>
      <c r="G278" s="157"/>
      <c r="H278" s="157"/>
      <c r="I278" s="157"/>
      <c r="J278" s="157"/>
      <c r="K278" s="157"/>
      <c r="L278" s="157"/>
      <c r="M278" s="157"/>
      <c r="N278" s="157"/>
    </row>
    <row r="279" spans="4:14">
      <c r="D279" s="157"/>
      <c r="E279" s="157"/>
      <c r="G279" s="157"/>
      <c r="H279" s="157"/>
      <c r="I279" s="157"/>
      <c r="J279" s="157"/>
      <c r="K279" s="157"/>
      <c r="L279" s="157"/>
      <c r="M279" s="157"/>
      <c r="N279" s="157"/>
    </row>
    <row r="280" spans="4:14">
      <c r="D280" s="157"/>
      <c r="E280" s="157"/>
      <c r="G280" s="157"/>
      <c r="H280" s="157"/>
      <c r="I280" s="157"/>
      <c r="J280" s="157"/>
      <c r="K280" s="157"/>
      <c r="L280" s="157"/>
      <c r="M280" s="157"/>
      <c r="N280" s="157"/>
    </row>
    <row r="281" spans="4:14">
      <c r="D281" s="157"/>
      <c r="E281" s="157"/>
      <c r="G281" s="157"/>
      <c r="H281" s="157"/>
      <c r="I281" s="157"/>
      <c r="J281" s="157"/>
      <c r="K281" s="157"/>
      <c r="L281" s="157"/>
      <c r="M281" s="157"/>
      <c r="N281" s="157"/>
    </row>
    <row r="282" spans="4:14">
      <c r="D282" s="157"/>
      <c r="E282" s="157"/>
      <c r="G282" s="157"/>
      <c r="H282" s="157"/>
      <c r="I282" s="157"/>
      <c r="J282" s="157"/>
      <c r="K282" s="157"/>
      <c r="L282" s="157"/>
      <c r="M282" s="157"/>
      <c r="N282" s="157"/>
    </row>
    <row r="283" spans="4:14">
      <c r="D283" s="157"/>
      <c r="E283" s="157"/>
      <c r="G283" s="157"/>
      <c r="H283" s="157"/>
      <c r="I283" s="157"/>
      <c r="J283" s="157"/>
      <c r="K283" s="157"/>
      <c r="L283" s="157"/>
      <c r="M283" s="157"/>
      <c r="N283" s="157"/>
    </row>
    <row r="284" spans="4:14">
      <c r="D284" s="157"/>
      <c r="E284" s="157"/>
      <c r="G284" s="157"/>
      <c r="H284" s="157"/>
      <c r="I284" s="157"/>
      <c r="J284" s="157"/>
      <c r="K284" s="157"/>
      <c r="L284" s="157"/>
      <c r="M284" s="157"/>
      <c r="N284" s="157"/>
    </row>
    <row r="285" spans="4:14">
      <c r="D285" s="157"/>
      <c r="E285" s="157"/>
      <c r="G285" s="157"/>
      <c r="H285" s="157"/>
      <c r="I285" s="157"/>
      <c r="J285" s="157"/>
      <c r="K285" s="157"/>
      <c r="L285" s="157"/>
      <c r="M285" s="157"/>
      <c r="N285" s="157"/>
    </row>
    <row r="286" spans="4:14">
      <c r="D286" s="157"/>
      <c r="E286" s="157"/>
      <c r="G286" s="157"/>
      <c r="H286" s="157"/>
      <c r="I286" s="157"/>
      <c r="J286" s="157"/>
      <c r="K286" s="157"/>
      <c r="L286" s="157"/>
      <c r="M286" s="157"/>
      <c r="N286" s="157"/>
    </row>
    <row r="287" spans="4:14">
      <c r="D287" s="157"/>
      <c r="E287" s="157"/>
      <c r="G287" s="157"/>
      <c r="H287" s="157"/>
      <c r="I287" s="157"/>
      <c r="J287" s="157"/>
      <c r="K287" s="157"/>
      <c r="L287" s="157"/>
      <c r="M287" s="157"/>
      <c r="N287" s="157"/>
    </row>
    <row r="288" spans="4:14">
      <c r="D288" s="157"/>
      <c r="E288" s="157"/>
      <c r="G288" s="157"/>
      <c r="H288" s="157"/>
      <c r="I288" s="157"/>
      <c r="J288" s="157"/>
      <c r="K288" s="157"/>
      <c r="L288" s="157"/>
      <c r="M288" s="157"/>
      <c r="N288" s="157"/>
    </row>
    <row r="289" spans="4:14">
      <c r="D289" s="157"/>
      <c r="E289" s="157"/>
      <c r="G289" s="157"/>
      <c r="H289" s="157"/>
      <c r="I289" s="157"/>
      <c r="J289" s="157"/>
      <c r="K289" s="157"/>
      <c r="L289" s="157"/>
      <c r="M289" s="157"/>
      <c r="N289" s="157"/>
    </row>
    <row r="290" spans="4:14">
      <c r="D290" s="157"/>
      <c r="E290" s="157"/>
      <c r="G290" s="157"/>
      <c r="H290" s="157"/>
      <c r="I290" s="157"/>
      <c r="J290" s="157"/>
      <c r="K290" s="157"/>
      <c r="L290" s="157"/>
      <c r="M290" s="157"/>
      <c r="N290" s="157"/>
    </row>
    <row r="291" spans="4:14">
      <c r="D291" s="157"/>
      <c r="E291" s="157"/>
      <c r="G291" s="157"/>
      <c r="H291" s="157"/>
      <c r="I291" s="157"/>
      <c r="J291" s="157"/>
      <c r="K291" s="157"/>
      <c r="L291" s="157"/>
      <c r="M291" s="157"/>
      <c r="N291" s="157"/>
    </row>
    <row r="292" spans="4:14">
      <c r="D292" s="157"/>
      <c r="E292" s="157"/>
      <c r="G292" s="157"/>
      <c r="H292" s="157"/>
      <c r="I292" s="157"/>
      <c r="J292" s="157"/>
      <c r="K292" s="157"/>
      <c r="L292" s="157"/>
      <c r="M292" s="157"/>
      <c r="N292" s="157"/>
    </row>
    <row r="293" spans="4:14">
      <c r="D293" s="157"/>
      <c r="E293" s="157"/>
      <c r="G293" s="157"/>
      <c r="H293" s="157"/>
      <c r="I293" s="157"/>
      <c r="J293" s="157"/>
      <c r="K293" s="157"/>
      <c r="L293" s="157"/>
      <c r="M293" s="157"/>
      <c r="N293" s="157"/>
    </row>
    <row r="294" spans="4:14">
      <c r="D294" s="157"/>
      <c r="E294" s="157"/>
      <c r="G294" s="157"/>
      <c r="H294" s="157"/>
      <c r="I294" s="157"/>
      <c r="J294" s="157"/>
      <c r="K294" s="157"/>
      <c r="L294" s="157"/>
      <c r="M294" s="157"/>
      <c r="N294" s="157"/>
    </row>
    <row r="295" spans="4:14">
      <c r="D295" s="157"/>
      <c r="E295" s="157"/>
      <c r="G295" s="157"/>
      <c r="H295" s="157"/>
      <c r="I295" s="157"/>
      <c r="J295" s="157"/>
      <c r="K295" s="157"/>
      <c r="L295" s="157"/>
      <c r="M295" s="157"/>
      <c r="N295" s="157"/>
    </row>
    <row r="296" spans="4:14">
      <c r="D296" s="157"/>
      <c r="E296" s="157"/>
      <c r="G296" s="157"/>
      <c r="H296" s="157"/>
      <c r="I296" s="157"/>
      <c r="J296" s="157"/>
      <c r="K296" s="157"/>
      <c r="L296" s="157"/>
      <c r="M296" s="157"/>
      <c r="N296" s="157"/>
    </row>
    <row r="297" spans="4:14">
      <c r="D297" s="157"/>
      <c r="E297" s="157"/>
      <c r="G297" s="157"/>
      <c r="H297" s="157"/>
      <c r="I297" s="157"/>
      <c r="J297" s="157"/>
      <c r="K297" s="157"/>
      <c r="L297" s="157"/>
      <c r="M297" s="157"/>
      <c r="N297" s="157"/>
    </row>
    <row r="298" spans="4:14">
      <c r="D298" s="157"/>
      <c r="E298" s="157"/>
      <c r="G298" s="157"/>
      <c r="H298" s="157"/>
      <c r="I298" s="157"/>
      <c r="J298" s="157"/>
      <c r="K298" s="157"/>
      <c r="L298" s="157"/>
      <c r="M298" s="157"/>
      <c r="N298" s="157"/>
    </row>
    <row r="299" spans="4:14">
      <c r="D299" s="157"/>
      <c r="E299" s="157"/>
      <c r="G299" s="157"/>
      <c r="H299" s="157"/>
      <c r="I299" s="157"/>
      <c r="J299" s="157"/>
      <c r="K299" s="157"/>
      <c r="L299" s="157"/>
      <c r="M299" s="157"/>
      <c r="N299" s="157"/>
    </row>
    <row r="300" spans="4:14">
      <c r="D300" s="157"/>
      <c r="E300" s="157"/>
      <c r="G300" s="157"/>
      <c r="H300" s="157"/>
      <c r="I300" s="157"/>
      <c r="J300" s="157"/>
      <c r="K300" s="157"/>
      <c r="L300" s="157"/>
      <c r="M300" s="157"/>
      <c r="N300" s="157"/>
    </row>
    <row r="301" spans="4:14">
      <c r="D301" s="157"/>
      <c r="E301" s="157"/>
      <c r="G301" s="157"/>
      <c r="H301" s="157"/>
      <c r="I301" s="157"/>
      <c r="J301" s="157"/>
      <c r="K301" s="157"/>
      <c r="L301" s="157"/>
      <c r="M301" s="157"/>
      <c r="N301" s="157"/>
    </row>
    <row r="302" spans="4:14">
      <c r="D302" s="157"/>
      <c r="E302" s="157"/>
      <c r="G302" s="157"/>
      <c r="H302" s="157"/>
      <c r="I302" s="157"/>
      <c r="J302" s="157"/>
      <c r="K302" s="157"/>
      <c r="L302" s="157"/>
      <c r="M302" s="157"/>
      <c r="N302" s="157"/>
    </row>
    <row r="303" spans="4:14">
      <c r="D303" s="157"/>
      <c r="E303" s="157"/>
      <c r="G303" s="157"/>
      <c r="H303" s="157"/>
      <c r="I303" s="157"/>
      <c r="J303" s="157"/>
      <c r="K303" s="157"/>
      <c r="L303" s="157"/>
      <c r="M303" s="157"/>
      <c r="N303" s="157"/>
    </row>
    <row r="304" spans="4:14">
      <c r="D304" s="157"/>
      <c r="E304" s="157"/>
      <c r="G304" s="157"/>
      <c r="H304" s="157"/>
      <c r="I304" s="157"/>
      <c r="J304" s="157"/>
      <c r="K304" s="157"/>
      <c r="L304" s="157"/>
      <c r="M304" s="157"/>
      <c r="N304" s="157"/>
    </row>
    <row r="305" spans="4:14">
      <c r="D305" s="157"/>
      <c r="E305" s="157"/>
      <c r="G305" s="157"/>
      <c r="H305" s="157"/>
      <c r="I305" s="157"/>
      <c r="J305" s="157"/>
      <c r="K305" s="157"/>
      <c r="L305" s="157"/>
      <c r="M305" s="157"/>
      <c r="N305" s="157"/>
    </row>
    <row r="306" spans="4:14">
      <c r="D306" s="157"/>
      <c r="E306" s="157"/>
      <c r="G306" s="157"/>
      <c r="H306" s="157"/>
      <c r="I306" s="157"/>
      <c r="J306" s="157"/>
      <c r="K306" s="157"/>
      <c r="L306" s="157"/>
      <c r="M306" s="157"/>
      <c r="N306" s="157"/>
    </row>
    <row r="307" spans="4:14">
      <c r="D307" s="157"/>
      <c r="E307" s="157"/>
      <c r="G307" s="157"/>
      <c r="H307" s="157"/>
      <c r="I307" s="157"/>
      <c r="J307" s="157"/>
      <c r="K307" s="157"/>
      <c r="L307" s="157"/>
      <c r="M307" s="157"/>
      <c r="N307" s="157"/>
    </row>
    <row r="308" spans="4:14">
      <c r="D308" s="157"/>
      <c r="E308" s="157"/>
      <c r="G308" s="157"/>
      <c r="H308" s="157"/>
      <c r="I308" s="157"/>
      <c r="J308" s="157"/>
      <c r="K308" s="157"/>
      <c r="L308" s="157"/>
      <c r="M308" s="157"/>
      <c r="N308" s="157"/>
    </row>
    <row r="309" spans="4:14">
      <c r="D309" s="157"/>
      <c r="E309" s="157"/>
      <c r="G309" s="157"/>
      <c r="H309" s="157"/>
      <c r="I309" s="157"/>
      <c r="J309" s="157"/>
      <c r="K309" s="157"/>
      <c r="L309" s="157"/>
      <c r="M309" s="157"/>
      <c r="N309" s="157"/>
    </row>
    <row r="310" spans="4:14">
      <c r="D310" s="157"/>
      <c r="E310" s="157"/>
      <c r="G310" s="157"/>
      <c r="H310" s="157"/>
      <c r="I310" s="157"/>
      <c r="J310" s="157"/>
      <c r="K310" s="157"/>
      <c r="L310" s="157"/>
      <c r="M310" s="157"/>
      <c r="N310" s="157"/>
    </row>
    <row r="311" spans="4:14">
      <c r="D311" s="157"/>
      <c r="E311" s="157"/>
      <c r="G311" s="157"/>
      <c r="H311" s="157"/>
      <c r="I311" s="157"/>
      <c r="J311" s="157"/>
      <c r="K311" s="157"/>
      <c r="L311" s="157"/>
      <c r="M311" s="157"/>
      <c r="N311" s="157"/>
    </row>
    <row r="312" spans="4:14">
      <c r="D312" s="157"/>
      <c r="E312" s="157"/>
      <c r="G312" s="157"/>
      <c r="H312" s="157"/>
      <c r="I312" s="157"/>
      <c r="J312" s="157"/>
      <c r="K312" s="157"/>
      <c r="L312" s="157"/>
      <c r="M312" s="157"/>
      <c r="N312" s="157"/>
    </row>
    <row r="313" spans="4:14">
      <c r="D313" s="157"/>
      <c r="E313" s="157"/>
      <c r="G313" s="157"/>
      <c r="H313" s="157"/>
      <c r="I313" s="157"/>
      <c r="J313" s="157"/>
      <c r="K313" s="157"/>
      <c r="L313" s="157"/>
      <c r="M313" s="157"/>
      <c r="N313" s="157"/>
    </row>
    <row r="314" spans="4:14">
      <c r="D314" s="157"/>
      <c r="E314" s="157"/>
      <c r="G314" s="157"/>
      <c r="H314" s="157"/>
      <c r="I314" s="157"/>
      <c r="J314" s="157"/>
      <c r="K314" s="157"/>
      <c r="L314" s="157"/>
      <c r="M314" s="157"/>
      <c r="N314" s="157"/>
    </row>
    <row r="315" spans="4:14">
      <c r="D315" s="157"/>
      <c r="E315" s="157"/>
      <c r="G315" s="157"/>
      <c r="H315" s="157"/>
      <c r="I315" s="157"/>
      <c r="J315" s="157"/>
      <c r="K315" s="157"/>
      <c r="L315" s="157"/>
      <c r="M315" s="157"/>
      <c r="N315" s="157"/>
    </row>
    <row r="316" spans="4:14">
      <c r="D316" s="157"/>
      <c r="E316" s="157"/>
      <c r="G316" s="157"/>
      <c r="H316" s="157"/>
      <c r="I316" s="157"/>
      <c r="J316" s="157"/>
      <c r="K316" s="157"/>
      <c r="L316" s="157"/>
      <c r="M316" s="157"/>
      <c r="N316" s="157"/>
    </row>
    <row r="317" spans="4:14">
      <c r="D317" s="157"/>
      <c r="E317" s="157"/>
      <c r="G317" s="157"/>
      <c r="H317" s="157"/>
      <c r="I317" s="157"/>
      <c r="J317" s="157"/>
      <c r="K317" s="157"/>
      <c r="L317" s="157"/>
      <c r="M317" s="157"/>
      <c r="N317" s="157"/>
    </row>
    <row r="318" spans="4:14">
      <c r="D318" s="157"/>
      <c r="E318" s="157"/>
      <c r="G318" s="157"/>
      <c r="H318" s="157"/>
      <c r="I318" s="157"/>
      <c r="J318" s="157"/>
      <c r="K318" s="157"/>
      <c r="L318" s="157"/>
      <c r="M318" s="157"/>
      <c r="N318" s="157"/>
    </row>
    <row r="319" spans="4:14">
      <c r="D319" s="157"/>
      <c r="E319" s="157"/>
      <c r="G319" s="157"/>
      <c r="H319" s="157"/>
      <c r="I319" s="157"/>
      <c r="J319" s="157"/>
      <c r="K319" s="157"/>
      <c r="L319" s="157"/>
      <c r="M319" s="157"/>
      <c r="N319" s="157"/>
    </row>
    <row r="320" spans="4:14">
      <c r="D320" s="157"/>
      <c r="E320" s="157"/>
      <c r="G320" s="157"/>
      <c r="H320" s="157"/>
      <c r="I320" s="157"/>
      <c r="J320" s="157"/>
      <c r="K320" s="157"/>
      <c r="L320" s="157"/>
      <c r="M320" s="157"/>
      <c r="N320" s="157"/>
    </row>
    <row r="321" spans="4:14">
      <c r="D321" s="157"/>
      <c r="E321" s="157"/>
      <c r="G321" s="157"/>
      <c r="H321" s="157"/>
      <c r="I321" s="157"/>
      <c r="J321" s="157"/>
      <c r="K321" s="157"/>
      <c r="L321" s="157"/>
      <c r="M321" s="157"/>
      <c r="N321" s="157"/>
    </row>
  </sheetData>
  <mergeCells count="5">
    <mergeCell ref="C8:Q8"/>
    <mergeCell ref="C9:E9"/>
    <mergeCell ref="G9:I9"/>
    <mergeCell ref="K9:M9"/>
    <mergeCell ref="O9:Q9"/>
  </mergeCells>
  <pageMargins left="0.7" right="0.7" top="0.75" bottom="0.75" header="0.3" footer="0.3"/>
  <pageSetup orientation="portrait" verticalDpi="0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21"/>
  <sheetViews>
    <sheetView showGridLines="0" showRowColHeaders="0" workbookViewId="0"/>
  </sheetViews>
  <sheetFormatPr defaultColWidth="12" defaultRowHeight="12.75"/>
  <cols>
    <col min="1" max="1" width="12" style="148"/>
    <col min="2" max="2" width="38" style="148" customWidth="1"/>
    <col min="3" max="3" width="10.42578125" style="148" customWidth="1"/>
    <col min="4" max="4" width="7.42578125" style="148" customWidth="1"/>
    <col min="5" max="5" width="1.28515625" style="157" customWidth="1"/>
    <col min="6" max="6" width="7.140625" style="148" customWidth="1"/>
    <col min="7" max="7" width="8" style="148" customWidth="1"/>
    <col min="8" max="8" width="1.28515625" style="148" customWidth="1"/>
    <col min="9" max="9" width="7.42578125" style="148" customWidth="1"/>
    <col min="10" max="10" width="7.28515625" style="158" customWidth="1"/>
    <col min="11" max="11" width="1.28515625" style="148" customWidth="1"/>
    <col min="12" max="13" width="8" style="148" customWidth="1"/>
    <col min="14" max="16384" width="12" style="148"/>
  </cols>
  <sheetData>
    <row r="1" spans="1:14" s="147" customFormat="1" ht="16.5" customHeight="1">
      <c r="E1" s="150"/>
      <c r="J1" s="150"/>
    </row>
    <row r="2" spans="1:14" s="147" customFormat="1" ht="16.5" customHeight="1">
      <c r="E2" s="150"/>
      <c r="J2" s="150"/>
    </row>
    <row r="3" spans="1:14" s="147" customFormat="1" ht="16.5" customHeight="1">
      <c r="E3" s="150"/>
      <c r="J3" s="150"/>
    </row>
    <row r="4" spans="1:14" s="147" customFormat="1" ht="16.5" customHeight="1">
      <c r="E4" s="150"/>
      <c r="J4" s="150"/>
    </row>
    <row r="5" spans="1:14" s="147" customFormat="1" ht="16.5" customHeight="1">
      <c r="A5" s="328" t="s">
        <v>4</v>
      </c>
      <c r="B5" s="331" t="s">
        <v>298</v>
      </c>
      <c r="D5" s="150"/>
      <c r="J5" s="150"/>
    </row>
    <row r="6" spans="1:14" s="147" customFormat="1" ht="12" customHeight="1">
      <c r="A6" s="328"/>
      <c r="B6" s="324" t="s">
        <v>128</v>
      </c>
      <c r="D6" s="150"/>
      <c r="J6" s="150"/>
    </row>
    <row r="7" spans="1:14" s="147" customFormat="1" ht="16.5" customHeight="1"/>
    <row r="8" spans="1:14" s="147" customFormat="1" ht="24.75" customHeight="1">
      <c r="B8" s="8"/>
      <c r="C8" s="607" t="s">
        <v>301</v>
      </c>
      <c r="D8" s="607"/>
      <c r="E8" s="607"/>
      <c r="F8" s="607"/>
      <c r="G8" s="607"/>
      <c r="H8" s="607"/>
      <c r="I8" s="607"/>
      <c r="J8" s="607"/>
      <c r="K8" s="607"/>
      <c r="L8" s="607"/>
      <c r="M8" s="607"/>
    </row>
    <row r="9" spans="1:14" s="147" customFormat="1" ht="24.75" customHeight="1">
      <c r="B9" s="8"/>
      <c r="C9" s="606" t="s">
        <v>21</v>
      </c>
      <c r="D9" s="606"/>
      <c r="E9" s="62"/>
      <c r="F9" s="606" t="s">
        <v>23</v>
      </c>
      <c r="G9" s="606"/>
      <c r="H9" s="62"/>
      <c r="I9" s="606" t="s">
        <v>24</v>
      </c>
      <c r="J9" s="606"/>
      <c r="K9" s="63"/>
      <c r="L9" s="606" t="s">
        <v>22</v>
      </c>
      <c r="M9" s="606"/>
    </row>
    <row r="10" spans="1:14" s="147" customFormat="1" ht="14.25" customHeight="1">
      <c r="B10" s="57" t="s">
        <v>94</v>
      </c>
      <c r="C10" s="329" t="s">
        <v>17</v>
      </c>
      <c r="D10" s="329" t="s">
        <v>18</v>
      </c>
      <c r="E10" s="63"/>
      <c r="F10" s="329" t="s">
        <v>17</v>
      </c>
      <c r="G10" s="329" t="s">
        <v>18</v>
      </c>
      <c r="H10" s="63"/>
      <c r="I10" s="329" t="s">
        <v>17</v>
      </c>
      <c r="J10" s="329" t="s">
        <v>18</v>
      </c>
      <c r="K10" s="63"/>
      <c r="L10" s="329" t="s">
        <v>17</v>
      </c>
      <c r="M10" s="329" t="s">
        <v>18</v>
      </c>
    </row>
    <row r="11" spans="1:14" s="147" customFormat="1" ht="14.25" customHeight="1">
      <c r="B11" s="3" t="s">
        <v>91</v>
      </c>
      <c r="C11" s="221">
        <f>'BM_Genero (10)'!C11/'BM_Genero (10)'!E11</f>
        <v>0.69766009852216748</v>
      </c>
      <c r="D11" s="222">
        <f>'BM_Genero (10)'!D11/'BM_Genero (10)'!E11</f>
        <v>0.30233990147783252</v>
      </c>
      <c r="E11" s="194"/>
      <c r="F11" s="221">
        <f>'BM_Genero (10)'!G11/'BM_Genero (10)'!I11</f>
        <v>0.6863528715216104</v>
      </c>
      <c r="G11" s="222">
        <f>'BM_Genero (10)'!H11/'BM_Genero (10)'!I11</f>
        <v>0.3136471284783896</v>
      </c>
      <c r="H11" s="195"/>
      <c r="I11" s="221">
        <f>'BM_Genero (10)'!K11/'BM_Genero (10)'!M11</f>
        <v>0.67272324396188787</v>
      </c>
      <c r="J11" s="222">
        <f>'BM_Genero (10)'!L11/'BM_Genero (10)'!M11</f>
        <v>0.32727675603811213</v>
      </c>
      <c r="K11" s="56"/>
      <c r="L11" s="221">
        <f>'BM_Genero (10)'!O11/'BM_Genero (10)'!Q11</f>
        <v>0.65657750664789616</v>
      </c>
      <c r="M11" s="222">
        <f>'BM_Genero (10)'!P11/'BM_Genero (10)'!Q11</f>
        <v>0.34342249335210384</v>
      </c>
    </row>
    <row r="12" spans="1:14" s="147" customFormat="1" ht="14.25" customHeight="1">
      <c r="B12" s="4" t="s">
        <v>92</v>
      </c>
      <c r="C12" s="223">
        <f>'BM_Genero (10)'!C12/'BM_Genero (10)'!E12</f>
        <v>0.7010309278350515</v>
      </c>
      <c r="D12" s="224">
        <f>'BM_Genero (10)'!D12/'BM_Genero (10)'!E12</f>
        <v>0.29896907216494845</v>
      </c>
      <c r="E12" s="194"/>
      <c r="F12" s="223">
        <f>'BM_Genero (10)'!G12/'BM_Genero (10)'!I12</f>
        <v>0.69225425494963533</v>
      </c>
      <c r="G12" s="224">
        <f>'BM_Genero (10)'!H12/'BM_Genero (10)'!I12</f>
        <v>0.30774574505036473</v>
      </c>
      <c r="H12" s="195"/>
      <c r="I12" s="223">
        <f>'BM_Genero (10)'!K12/'BM_Genero (10)'!M12</f>
        <v>0.68656195462478187</v>
      </c>
      <c r="J12" s="224">
        <f>'BM_Genero (10)'!L12/'BM_Genero (10)'!M12</f>
        <v>0.31343804537521813</v>
      </c>
      <c r="K12" s="56"/>
      <c r="L12" s="223">
        <f>'BM_Genero (10)'!O12/'BM_Genero (10)'!Q12</f>
        <v>0.66370040786058582</v>
      </c>
      <c r="M12" s="224">
        <f>'BM_Genero (10)'!P12/'BM_Genero (10)'!Q12</f>
        <v>0.33629959213941418</v>
      </c>
    </row>
    <row r="13" spans="1:14" s="147" customFormat="1" ht="14.25" customHeight="1">
      <c r="B13" s="4" t="s">
        <v>93</v>
      </c>
      <c r="C13" s="223">
        <f>'BM_Genero (10)'!C13/'BM_Genero (10)'!E13</f>
        <v>0.69309051955008039</v>
      </c>
      <c r="D13" s="224">
        <f>'BM_Genero (10)'!D13/'BM_Genero (10)'!E13</f>
        <v>0.30690948044991967</v>
      </c>
      <c r="E13" s="194"/>
      <c r="F13" s="223">
        <f>'BM_Genero (10)'!G13/'BM_Genero (10)'!I13</f>
        <v>0.68473895582329314</v>
      </c>
      <c r="G13" s="224">
        <f>'BM_Genero (10)'!H13/'BM_Genero (10)'!I13</f>
        <v>0.31526104417670681</v>
      </c>
      <c r="H13" s="195"/>
      <c r="I13" s="223">
        <f>'BM_Genero (10)'!K13/'BM_Genero (10)'!M13</f>
        <v>0.6841346153846154</v>
      </c>
      <c r="J13" s="224">
        <f>'BM_Genero (10)'!L13/'BM_Genero (10)'!M13</f>
        <v>0.3158653846153846</v>
      </c>
      <c r="K13" s="56"/>
      <c r="L13" s="223">
        <f>'BM_Genero (10)'!O13/'BM_Genero (10)'!Q13</f>
        <v>0.65933476394849788</v>
      </c>
      <c r="M13" s="224">
        <f>'BM_Genero (10)'!P13/'BM_Genero (10)'!Q13</f>
        <v>0.34066523605150212</v>
      </c>
    </row>
    <row r="14" spans="1:14" s="147" customFormat="1" ht="14.25" customHeight="1">
      <c r="B14" s="4" t="s">
        <v>1</v>
      </c>
      <c r="C14" s="535">
        <f>'BM_Genero (10)'!C14/'BM_Genero (10)'!E14</f>
        <v>0.66958424507658643</v>
      </c>
      <c r="D14" s="536">
        <f>'BM_Genero (10)'!D14/'BM_Genero (10)'!E14</f>
        <v>0.33041575492341357</v>
      </c>
      <c r="E14" s="209"/>
      <c r="F14" s="535">
        <f>'BM_Genero (10)'!G14/'BM_Genero (10)'!I14</f>
        <v>0.69742489270386265</v>
      </c>
      <c r="G14" s="536">
        <f>'BM_Genero (10)'!H14/'BM_Genero (10)'!I14</f>
        <v>0.30257510729613735</v>
      </c>
      <c r="H14" s="210"/>
      <c r="I14" s="535">
        <f>'BM_Genero (10)'!K14/'BM_Genero (10)'!M14</f>
        <v>0.68595041322314054</v>
      </c>
      <c r="J14" s="536">
        <f>'BM_Genero (10)'!L14/'BM_Genero (10)'!M14</f>
        <v>0.31404958677685951</v>
      </c>
      <c r="K14" s="127"/>
      <c r="L14" s="535">
        <f>'BM_Genero (10)'!O14/'BM_Genero (10)'!Q14</f>
        <v>0.64429530201342278</v>
      </c>
      <c r="M14" s="536">
        <f>'BM_Genero (10)'!P14/'BM_Genero (10)'!Q14</f>
        <v>0.35570469798657717</v>
      </c>
      <c r="N14" s="67"/>
    </row>
    <row r="15" spans="1:14" s="147" customFormat="1" ht="14.25" customHeight="1">
      <c r="B15" s="43" t="s">
        <v>38</v>
      </c>
      <c r="C15" s="221">
        <f>'BM_Genero (10)'!O15/'BM_Genero (10)'!Q15</f>
        <v>0.66666666666666663</v>
      </c>
      <c r="D15" s="222">
        <f>'BM_Genero (10)'!P15/'BM_Genero (10)'!Q15</f>
        <v>0.33333333333333331</v>
      </c>
      <c r="E15" s="197"/>
      <c r="F15" s="221">
        <f>'BM_Genero (10)'!G15/'BM_Genero (10)'!I15</f>
        <v>0.8</v>
      </c>
      <c r="G15" s="222">
        <f>'BM_Genero (10)'!H15/'BM_Genero (10)'!I15</f>
        <v>0.2</v>
      </c>
      <c r="H15" s="197"/>
      <c r="I15" s="221">
        <f>'BM_Genero (10)'!K15/'BM_Genero (10)'!M15</f>
        <v>0.8</v>
      </c>
      <c r="J15" s="222">
        <f>'BM_Genero (10)'!L15/'BM_Genero (10)'!M15</f>
        <v>0.2</v>
      </c>
      <c r="K15" s="151"/>
      <c r="L15" s="221">
        <f>'BM_Genero (10)'!O15/'BM_Genero (10)'!Q15</f>
        <v>0.66666666666666663</v>
      </c>
      <c r="M15" s="222">
        <f>'BM_Genero (10)'!P15/'BM_Genero (10)'!Q15</f>
        <v>0.33333333333333331</v>
      </c>
      <c r="N15" s="67"/>
    </row>
    <row r="16" spans="1:14" s="147" customFormat="1" ht="14.25" customHeight="1">
      <c r="B16" s="43" t="s">
        <v>39</v>
      </c>
      <c r="C16" s="223">
        <f>'BM_Genero (10)'!O16/'BM_Genero (10)'!Q16</f>
        <v>0.8</v>
      </c>
      <c r="D16" s="224" t="s">
        <v>96</v>
      </c>
      <c r="E16" s="197"/>
      <c r="F16" s="223">
        <f>'BM_Genero (10)'!G16/'BM_Genero (10)'!I16</f>
        <v>0.5</v>
      </c>
      <c r="G16" s="224">
        <f>'BM_Genero (10)'!H16/'BM_Genero (10)'!I16</f>
        <v>0.5</v>
      </c>
      <c r="H16" s="197"/>
      <c r="I16" s="223">
        <f>'BM_Genero (10)'!K16/'BM_Genero (10)'!M16</f>
        <v>0.66666666666666663</v>
      </c>
      <c r="J16" s="224" t="s">
        <v>96</v>
      </c>
      <c r="K16" s="151"/>
      <c r="L16" s="223">
        <f>'BM_Genero (10)'!O16/'BM_Genero (10)'!Q16</f>
        <v>0.8</v>
      </c>
      <c r="M16" s="224" t="s">
        <v>96</v>
      </c>
    </row>
    <row r="17" spans="2:13" s="147" customFormat="1" ht="14.25" customHeight="1">
      <c r="B17" s="43" t="s">
        <v>40</v>
      </c>
      <c r="C17" s="223" t="s">
        <v>96</v>
      </c>
      <c r="D17" s="224">
        <f>'BM_Genero (10)'!P17/'BM_Genero (10)'!Q17</f>
        <v>0.55555555555555558</v>
      </c>
      <c r="E17" s="197"/>
      <c r="F17" s="223">
        <f>'BM_Genero (10)'!G17/'BM_Genero (10)'!I17</f>
        <v>0.5</v>
      </c>
      <c r="G17" s="224">
        <f>'BM_Genero (10)'!H17/'BM_Genero (10)'!I17</f>
        <v>0.5</v>
      </c>
      <c r="H17" s="197"/>
      <c r="I17" s="223" t="s">
        <v>96</v>
      </c>
      <c r="J17" s="224" t="s">
        <v>96</v>
      </c>
      <c r="K17" s="151"/>
      <c r="L17" s="223" t="s">
        <v>96</v>
      </c>
      <c r="M17" s="224">
        <f>'BM_Genero (10)'!P17/'BM_Genero (10)'!Q17</f>
        <v>0.55555555555555558</v>
      </c>
    </row>
    <row r="18" spans="2:13" s="147" customFormat="1" ht="14.25" customHeight="1">
      <c r="B18" s="43" t="s">
        <v>41</v>
      </c>
      <c r="C18" s="223" t="s">
        <v>96</v>
      </c>
      <c r="D18" s="224" t="s">
        <v>96</v>
      </c>
      <c r="E18" s="197"/>
      <c r="F18" s="223">
        <f>'BM_Genero (10)'!G18/'BM_Genero (10)'!I18</f>
        <v>1</v>
      </c>
      <c r="G18" s="224" t="s">
        <v>96</v>
      </c>
      <c r="H18" s="197"/>
      <c r="I18" s="223">
        <f>'BM_Genero (10)'!K18/'BM_Genero (10)'!M18</f>
        <v>1</v>
      </c>
      <c r="J18" s="224" t="s">
        <v>96</v>
      </c>
      <c r="K18" s="151"/>
      <c r="L18" s="223" t="s">
        <v>96</v>
      </c>
      <c r="M18" s="224" t="s">
        <v>96</v>
      </c>
    </row>
    <row r="19" spans="2:13" s="147" customFormat="1" ht="14.25" customHeight="1">
      <c r="B19" s="43" t="s">
        <v>42</v>
      </c>
      <c r="C19" s="223">
        <f>'BM_Genero (10)'!O19/'BM_Genero (10)'!Q19</f>
        <v>0.8</v>
      </c>
      <c r="D19" s="224" t="s">
        <v>96</v>
      </c>
      <c r="E19" s="197"/>
      <c r="F19" s="223">
        <f>'BM_Genero (10)'!G19/'BM_Genero (10)'!I19</f>
        <v>0.91666666666666663</v>
      </c>
      <c r="G19" s="224" t="s">
        <v>96</v>
      </c>
      <c r="H19" s="197"/>
      <c r="I19" s="223">
        <f>'BM_Genero (10)'!K19/'BM_Genero (10)'!M19</f>
        <v>0.8571428571428571</v>
      </c>
      <c r="J19" s="224" t="s">
        <v>96</v>
      </c>
      <c r="K19" s="151"/>
      <c r="L19" s="223">
        <f>'BM_Genero (10)'!O19/'BM_Genero (10)'!Q19</f>
        <v>0.8</v>
      </c>
      <c r="M19" s="224" t="s">
        <v>96</v>
      </c>
    </row>
    <row r="20" spans="2:13" s="147" customFormat="1" ht="14.25" customHeight="1">
      <c r="B20" s="43" t="s">
        <v>43</v>
      </c>
      <c r="C20" s="223" t="s">
        <v>96</v>
      </c>
      <c r="D20" s="224" t="s">
        <v>96</v>
      </c>
      <c r="E20" s="197"/>
      <c r="F20" s="223" t="s">
        <v>96</v>
      </c>
      <c r="G20" s="224" t="s">
        <v>96</v>
      </c>
      <c r="H20" s="197"/>
      <c r="I20" s="223">
        <f>'BM_Genero (10)'!K20/'BM_Genero (10)'!M20</f>
        <v>0.55555555555555558</v>
      </c>
      <c r="J20" s="224" t="s">
        <v>96</v>
      </c>
      <c r="K20" s="151"/>
      <c r="L20" s="223" t="s">
        <v>96</v>
      </c>
      <c r="M20" s="224" t="s">
        <v>96</v>
      </c>
    </row>
    <row r="21" spans="2:13" s="147" customFormat="1" ht="14.25" customHeight="1">
      <c r="B21" s="43" t="s">
        <v>44</v>
      </c>
      <c r="C21" s="223">
        <f>'BM_Genero (10)'!O21/'BM_Genero (10)'!Q21</f>
        <v>0.6428571428571429</v>
      </c>
      <c r="D21" s="224">
        <f>'BM_Genero (10)'!P21/'BM_Genero (10)'!Q21</f>
        <v>0.35714285714285715</v>
      </c>
      <c r="E21" s="197"/>
      <c r="F21" s="223">
        <f>'BM_Genero (10)'!G21/'BM_Genero (10)'!I21</f>
        <v>0.8</v>
      </c>
      <c r="G21" s="224" t="s">
        <v>96</v>
      </c>
      <c r="H21" s="197"/>
      <c r="I21" s="223">
        <f>'BM_Genero (10)'!K21/'BM_Genero (10)'!M21</f>
        <v>0.69230769230769229</v>
      </c>
      <c r="J21" s="224" t="s">
        <v>96</v>
      </c>
      <c r="K21" s="151"/>
      <c r="L21" s="223">
        <f>'BM_Genero (10)'!O21/'BM_Genero (10)'!Q21</f>
        <v>0.6428571428571429</v>
      </c>
      <c r="M21" s="224">
        <f>'BM_Genero (10)'!P21/'BM_Genero (10)'!Q21</f>
        <v>0.35714285714285715</v>
      </c>
    </row>
    <row r="22" spans="2:13" s="147" customFormat="1" ht="14.25" customHeight="1">
      <c r="B22" s="43" t="s">
        <v>45</v>
      </c>
      <c r="C22" s="223">
        <f>'BM_Genero (10)'!O22/'BM_Genero (10)'!Q22</f>
        <v>0.66666666666666663</v>
      </c>
      <c r="D22" s="224">
        <f>'BM_Genero (10)'!P22/'BM_Genero (10)'!Q22</f>
        <v>0.33333333333333331</v>
      </c>
      <c r="E22" s="197"/>
      <c r="F22" s="223">
        <f>'BM_Genero (10)'!G22/'BM_Genero (10)'!I22</f>
        <v>0.67647058823529416</v>
      </c>
      <c r="G22" s="224">
        <f>'BM_Genero (10)'!H22/'BM_Genero (10)'!I22</f>
        <v>0.3235294117647059</v>
      </c>
      <c r="H22" s="197"/>
      <c r="I22" s="223">
        <f>'BM_Genero (10)'!K22/'BM_Genero (10)'!M22</f>
        <v>0.64516129032258063</v>
      </c>
      <c r="J22" s="224">
        <f>'BM_Genero (10)'!L22/'BM_Genero (10)'!M22</f>
        <v>0.35483870967741937</v>
      </c>
      <c r="K22" s="151"/>
      <c r="L22" s="223">
        <f>'BM_Genero (10)'!O22/'BM_Genero (10)'!Q22</f>
        <v>0.66666666666666663</v>
      </c>
      <c r="M22" s="224">
        <f>'BM_Genero (10)'!P22/'BM_Genero (10)'!Q22</f>
        <v>0.33333333333333331</v>
      </c>
    </row>
    <row r="23" spans="2:13" s="147" customFormat="1" ht="14.25" customHeight="1">
      <c r="B23" s="43" t="s">
        <v>46</v>
      </c>
      <c r="C23" s="223" t="s">
        <v>96</v>
      </c>
      <c r="D23" s="224" t="s">
        <v>96</v>
      </c>
      <c r="E23" s="197"/>
      <c r="F23" s="223">
        <f>'BM_Genero (10)'!G23/'BM_Genero (10)'!I23</f>
        <v>0.83333333333333337</v>
      </c>
      <c r="G23" s="224" t="s">
        <v>96</v>
      </c>
      <c r="H23" s="197"/>
      <c r="I23" s="223">
        <f>'BM_Genero (10)'!K23/'BM_Genero (10)'!M23</f>
        <v>0.88888888888888884</v>
      </c>
      <c r="J23" s="224" t="s">
        <v>96</v>
      </c>
      <c r="K23" s="151"/>
      <c r="L23" s="223" t="s">
        <v>96</v>
      </c>
      <c r="M23" s="224" t="s">
        <v>96</v>
      </c>
    </row>
    <row r="24" spans="2:13" s="147" customFormat="1" ht="14.25" customHeight="1">
      <c r="B24" s="43" t="s">
        <v>47</v>
      </c>
      <c r="C24" s="223">
        <f>'BM_Genero (10)'!O24/'BM_Genero (10)'!Q24</f>
        <v>0.76923076923076927</v>
      </c>
      <c r="D24" s="224" t="s">
        <v>96</v>
      </c>
      <c r="E24" s="197"/>
      <c r="F24" s="223">
        <f>'BM_Genero (10)'!G24/'BM_Genero (10)'!I24</f>
        <v>0.6428571428571429</v>
      </c>
      <c r="G24" s="224">
        <f>'BM_Genero (10)'!H24/'BM_Genero (10)'!I24</f>
        <v>0.35714285714285715</v>
      </c>
      <c r="H24" s="197"/>
      <c r="I24" s="223">
        <f>'BM_Genero (10)'!K24/'BM_Genero (10)'!M24</f>
        <v>0.72222222222222221</v>
      </c>
      <c r="J24" s="224">
        <f>'BM_Genero (10)'!L24/'BM_Genero (10)'!M24</f>
        <v>0.27777777777777779</v>
      </c>
      <c r="K24" s="151"/>
      <c r="L24" s="223">
        <f>'BM_Genero (10)'!O24/'BM_Genero (10)'!Q24</f>
        <v>0.76923076923076927</v>
      </c>
      <c r="M24" s="224" t="s">
        <v>96</v>
      </c>
    </row>
    <row r="25" spans="2:13" s="147" customFormat="1" ht="14.25" customHeight="1">
      <c r="B25" s="43" t="s">
        <v>48</v>
      </c>
      <c r="C25" s="223">
        <f>'BM_Genero (10)'!O25/'BM_Genero (10)'!Q25</f>
        <v>0.58333333333333337</v>
      </c>
      <c r="D25" s="224">
        <f>'BM_Genero (10)'!P25/'BM_Genero (10)'!Q25</f>
        <v>0.41666666666666669</v>
      </c>
      <c r="E25" s="197"/>
      <c r="F25" s="223">
        <f>'BM_Genero (10)'!G25/'BM_Genero (10)'!I25</f>
        <v>0.54545454545454541</v>
      </c>
      <c r="G25" s="224">
        <f>'BM_Genero (10)'!H25/'BM_Genero (10)'!I25</f>
        <v>0.45454545454545453</v>
      </c>
      <c r="H25" s="197"/>
      <c r="I25" s="223">
        <f>'BM_Genero (10)'!K25/'BM_Genero (10)'!M25</f>
        <v>0.69230769230769229</v>
      </c>
      <c r="J25" s="224" t="s">
        <v>96</v>
      </c>
      <c r="K25" s="151"/>
      <c r="L25" s="223">
        <f>'BM_Genero (10)'!O25/'BM_Genero (10)'!Q25</f>
        <v>0.58333333333333337</v>
      </c>
      <c r="M25" s="224">
        <f>'BM_Genero (10)'!P25/'BM_Genero (10)'!Q25</f>
        <v>0.41666666666666669</v>
      </c>
    </row>
    <row r="26" spans="2:13" s="147" customFormat="1" ht="14.25" customHeight="1">
      <c r="B26" s="43" t="s">
        <v>49</v>
      </c>
      <c r="C26" s="223" t="s">
        <v>96</v>
      </c>
      <c r="D26" s="224" t="s">
        <v>96</v>
      </c>
      <c r="E26" s="197"/>
      <c r="F26" s="223" t="s">
        <v>96</v>
      </c>
      <c r="G26" s="224" t="s">
        <v>96</v>
      </c>
      <c r="H26" s="197"/>
      <c r="I26" s="223" t="s">
        <v>96</v>
      </c>
      <c r="J26" s="224" t="s">
        <v>96</v>
      </c>
      <c r="K26" s="151"/>
      <c r="L26" s="223" t="s">
        <v>96</v>
      </c>
      <c r="M26" s="224" t="s">
        <v>96</v>
      </c>
    </row>
    <row r="27" spans="2:13" s="147" customFormat="1" ht="14.25" customHeight="1">
      <c r="B27" s="43" t="s">
        <v>50</v>
      </c>
      <c r="C27" s="223">
        <f>'BM_Genero (10)'!O27/'BM_Genero (10)'!Q27</f>
        <v>0.55555555555555558</v>
      </c>
      <c r="D27" s="224" t="s">
        <v>96</v>
      </c>
      <c r="E27" s="197"/>
      <c r="F27" s="223">
        <f>'BM_Genero (10)'!G27/'BM_Genero (10)'!I27</f>
        <v>1</v>
      </c>
      <c r="G27" s="224" t="s">
        <v>96</v>
      </c>
      <c r="H27" s="197"/>
      <c r="I27" s="223">
        <f>'BM_Genero (10)'!K27/'BM_Genero (10)'!M27</f>
        <v>0.625</v>
      </c>
      <c r="J27" s="224" t="s">
        <v>96</v>
      </c>
      <c r="K27" s="151"/>
      <c r="L27" s="223">
        <f>'BM_Genero (10)'!O27/'BM_Genero (10)'!Q27</f>
        <v>0.55555555555555558</v>
      </c>
      <c r="M27" s="224" t="s">
        <v>96</v>
      </c>
    </row>
    <row r="28" spans="2:13" s="147" customFormat="1" ht="14.25" customHeight="1">
      <c r="B28" s="43" t="s">
        <v>51</v>
      </c>
      <c r="C28" s="223" t="s">
        <v>96</v>
      </c>
      <c r="D28" s="224" t="s">
        <v>96</v>
      </c>
      <c r="E28" s="197"/>
      <c r="F28" s="223" t="s">
        <v>96</v>
      </c>
      <c r="G28" s="224" t="s">
        <v>96</v>
      </c>
      <c r="H28" s="197"/>
      <c r="I28" s="223" t="s">
        <v>96</v>
      </c>
      <c r="J28" s="224" t="s">
        <v>96</v>
      </c>
      <c r="K28" s="151"/>
      <c r="L28" s="223" t="s">
        <v>96</v>
      </c>
      <c r="M28" s="224" t="s">
        <v>96</v>
      </c>
    </row>
    <row r="29" spans="2:13" s="147" customFormat="1" ht="14.25" customHeight="1">
      <c r="B29" s="43" t="s">
        <v>52</v>
      </c>
      <c r="C29" s="223" t="s">
        <v>96</v>
      </c>
      <c r="D29" s="224" t="s">
        <v>96</v>
      </c>
      <c r="E29" s="197"/>
      <c r="F29" s="223" t="s">
        <v>96</v>
      </c>
      <c r="G29" s="224" t="s">
        <v>96</v>
      </c>
      <c r="H29" s="197"/>
      <c r="I29" s="223" t="s">
        <v>96</v>
      </c>
      <c r="J29" s="224" t="s">
        <v>96</v>
      </c>
      <c r="K29" s="151"/>
      <c r="L29" s="223" t="s">
        <v>96</v>
      </c>
      <c r="M29" s="224" t="s">
        <v>96</v>
      </c>
    </row>
    <row r="30" spans="2:13" s="147" customFormat="1" ht="14.25" customHeight="1">
      <c r="B30" s="43" t="s">
        <v>53</v>
      </c>
      <c r="C30" s="223" t="s">
        <v>96</v>
      </c>
      <c r="D30" s="224" t="s">
        <v>96</v>
      </c>
      <c r="E30" s="197"/>
      <c r="F30" s="223" t="s">
        <v>96</v>
      </c>
      <c r="G30" s="224" t="s">
        <v>96</v>
      </c>
      <c r="H30" s="197"/>
      <c r="I30" s="223" t="s">
        <v>96</v>
      </c>
      <c r="J30" s="224" t="s">
        <v>96</v>
      </c>
      <c r="K30" s="151"/>
      <c r="L30" s="223" t="s">
        <v>96</v>
      </c>
      <c r="M30" s="224" t="s">
        <v>96</v>
      </c>
    </row>
    <row r="31" spans="2:13" s="147" customFormat="1" ht="14.25" customHeight="1">
      <c r="B31" s="43" t="s">
        <v>54</v>
      </c>
      <c r="C31" s="223" t="s">
        <v>96</v>
      </c>
      <c r="D31" s="224" t="s">
        <v>96</v>
      </c>
      <c r="E31" s="197"/>
      <c r="F31" s="223" t="s">
        <v>96</v>
      </c>
      <c r="G31" s="224" t="s">
        <v>96</v>
      </c>
      <c r="H31" s="197"/>
      <c r="I31" s="223" t="s">
        <v>96</v>
      </c>
      <c r="J31" s="224" t="s">
        <v>96</v>
      </c>
      <c r="K31" s="151"/>
      <c r="L31" s="223" t="s">
        <v>96</v>
      </c>
      <c r="M31" s="224" t="s">
        <v>96</v>
      </c>
    </row>
    <row r="32" spans="2:13" s="147" customFormat="1" ht="14.25" customHeight="1">
      <c r="B32" s="43" t="s">
        <v>55</v>
      </c>
      <c r="C32" s="223">
        <f>'BM_Genero (10)'!O32/'BM_Genero (10)'!Q32</f>
        <v>0.65</v>
      </c>
      <c r="D32" s="224">
        <f>'BM_Genero (10)'!P32/'BM_Genero (10)'!Q32</f>
        <v>0.35</v>
      </c>
      <c r="E32" s="197"/>
      <c r="F32" s="223">
        <f>'BM_Genero (10)'!G32/'BM_Genero (10)'!I32</f>
        <v>0.76470588235294112</v>
      </c>
      <c r="G32" s="224" t="s">
        <v>96</v>
      </c>
      <c r="H32" s="197"/>
      <c r="I32" s="223">
        <f>'BM_Genero (10)'!K32/'BM_Genero (10)'!M32</f>
        <v>0.72222222222222221</v>
      </c>
      <c r="J32" s="224">
        <f>'BM_Genero (10)'!L32/'BM_Genero (10)'!M32</f>
        <v>0.27777777777777779</v>
      </c>
      <c r="K32" s="151"/>
      <c r="L32" s="223">
        <f>'BM_Genero (10)'!O32/'BM_Genero (10)'!Q32</f>
        <v>0.65</v>
      </c>
      <c r="M32" s="224">
        <f>'BM_Genero (10)'!P32/'BM_Genero (10)'!Q32</f>
        <v>0.35</v>
      </c>
    </row>
    <row r="33" spans="2:13" s="147" customFormat="1" ht="14.25" customHeight="1">
      <c r="B33" s="43" t="s">
        <v>56</v>
      </c>
      <c r="C33" s="223" t="s">
        <v>96</v>
      </c>
      <c r="D33" s="224" t="s">
        <v>96</v>
      </c>
      <c r="E33" s="197"/>
      <c r="F33" s="223" t="s">
        <v>96</v>
      </c>
      <c r="G33" s="224" t="s">
        <v>96</v>
      </c>
      <c r="H33" s="197"/>
      <c r="I33" s="223" t="s">
        <v>96</v>
      </c>
      <c r="J33" s="224" t="s">
        <v>96</v>
      </c>
      <c r="K33" s="151"/>
      <c r="L33" s="223" t="s">
        <v>96</v>
      </c>
      <c r="M33" s="224" t="s">
        <v>96</v>
      </c>
    </row>
    <row r="34" spans="2:13" s="147" customFormat="1" ht="14.25" customHeight="1">
      <c r="B34" s="43" t="s">
        <v>57</v>
      </c>
      <c r="C34" s="223" t="s">
        <v>96</v>
      </c>
      <c r="D34" s="224" t="s">
        <v>96</v>
      </c>
      <c r="E34" s="197"/>
      <c r="F34" s="223">
        <f>'BM_Genero (10)'!G35/'BM_Genero (10)'!I35</f>
        <v>0.66666666666666663</v>
      </c>
      <c r="G34" s="224">
        <f>'BM_Genero (10)'!H35/'BM_Genero (10)'!I35</f>
        <v>0.33333333333333331</v>
      </c>
      <c r="H34" s="197"/>
      <c r="I34" s="223" t="s">
        <v>96</v>
      </c>
      <c r="J34" s="224" t="s">
        <v>96</v>
      </c>
      <c r="K34" s="151"/>
      <c r="L34" s="223" t="s">
        <v>96</v>
      </c>
      <c r="M34" s="224" t="s">
        <v>96</v>
      </c>
    </row>
    <row r="35" spans="2:13" s="147" customFormat="1" ht="14.25" customHeight="1">
      <c r="B35" s="43" t="s">
        <v>58</v>
      </c>
      <c r="C35" s="223">
        <f>'BM_Genero (10)'!O35/'BM_Genero (10)'!Q35</f>
        <v>0.64150943396226412</v>
      </c>
      <c r="D35" s="224">
        <f>'BM_Genero (10)'!P35/'BM_Genero (10)'!Q35</f>
        <v>0.35849056603773582</v>
      </c>
      <c r="E35" s="197"/>
      <c r="F35" s="223" t="s">
        <v>96</v>
      </c>
      <c r="G35" s="224" t="s">
        <v>96</v>
      </c>
      <c r="H35" s="197"/>
      <c r="I35" s="223">
        <f>'BM_Genero (10)'!K35/'BM_Genero (10)'!M35</f>
        <v>0.67241379310344829</v>
      </c>
      <c r="J35" s="224">
        <f>'BM_Genero (10)'!L35/'BM_Genero (10)'!M35</f>
        <v>0.32758620689655171</v>
      </c>
      <c r="K35" s="151"/>
      <c r="L35" s="223">
        <f>'BM_Genero (10)'!O35/'BM_Genero (10)'!Q35</f>
        <v>0.64150943396226412</v>
      </c>
      <c r="M35" s="224">
        <f>'BM_Genero (10)'!P35/'BM_Genero (10)'!Q35</f>
        <v>0.35849056603773582</v>
      </c>
    </row>
    <row r="36" spans="2:13" s="147" customFormat="1" ht="14.25" customHeight="1">
      <c r="B36" s="43" t="s">
        <v>59</v>
      </c>
      <c r="C36" s="223" t="s">
        <v>96</v>
      </c>
      <c r="D36" s="224" t="s">
        <v>96</v>
      </c>
      <c r="E36" s="197"/>
      <c r="F36" s="223">
        <f>'BM_Genero (10)'!G36/'BM_Genero (10)'!I36</f>
        <v>0.8571428571428571</v>
      </c>
      <c r="G36" s="224" t="s">
        <v>96</v>
      </c>
      <c r="H36" s="197"/>
      <c r="I36" s="223" t="s">
        <v>96</v>
      </c>
      <c r="J36" s="224" t="s">
        <v>96</v>
      </c>
      <c r="K36" s="151"/>
      <c r="L36" s="223" t="s">
        <v>96</v>
      </c>
      <c r="M36" s="224" t="s">
        <v>96</v>
      </c>
    </row>
    <row r="37" spans="2:13" s="147" customFormat="1" ht="14.25" customHeight="1">
      <c r="B37" s="43" t="s">
        <v>60</v>
      </c>
      <c r="C37" s="223" t="s">
        <v>96</v>
      </c>
      <c r="D37" s="224" t="s">
        <v>96</v>
      </c>
      <c r="E37" s="197"/>
      <c r="F37" s="223">
        <f>'BM_Genero (10)'!G37/'BM_Genero (10)'!I37</f>
        <v>0.5</v>
      </c>
      <c r="G37" s="224">
        <f>'BM_Genero (10)'!H37/'BM_Genero (10)'!I37</f>
        <v>0.5</v>
      </c>
      <c r="H37" s="197"/>
      <c r="I37" s="223" t="s">
        <v>96</v>
      </c>
      <c r="J37" s="224" t="s">
        <v>96</v>
      </c>
      <c r="K37" s="151"/>
      <c r="L37" s="223" t="s">
        <v>96</v>
      </c>
      <c r="M37" s="224" t="s">
        <v>96</v>
      </c>
    </row>
    <row r="38" spans="2:13" s="147" customFormat="1" ht="14.25" customHeight="1">
      <c r="B38" s="43" t="s">
        <v>61</v>
      </c>
      <c r="C38" s="223" t="s">
        <v>96</v>
      </c>
      <c r="D38" s="224" t="s">
        <v>96</v>
      </c>
      <c r="E38" s="197"/>
      <c r="F38" s="223" t="s">
        <v>96</v>
      </c>
      <c r="G38" s="224" t="s">
        <v>96</v>
      </c>
      <c r="H38" s="197"/>
      <c r="I38" s="223" t="s">
        <v>96</v>
      </c>
      <c r="J38" s="224" t="s">
        <v>96</v>
      </c>
      <c r="K38" s="151"/>
      <c r="L38" s="223" t="s">
        <v>96</v>
      </c>
      <c r="M38" s="224" t="s">
        <v>96</v>
      </c>
    </row>
    <row r="39" spans="2:13" s="147" customFormat="1" ht="14.25" customHeight="1">
      <c r="B39" s="43" t="s">
        <v>62</v>
      </c>
      <c r="C39" s="223">
        <f>'BM_Genero (10)'!O39/'BM_Genero (10)'!Q39</f>
        <v>0.66666666666666663</v>
      </c>
      <c r="D39" s="224" t="s">
        <v>96</v>
      </c>
      <c r="E39" s="197"/>
      <c r="F39" s="223">
        <f>'BM_Genero (10)'!G39/'BM_Genero (10)'!I39</f>
        <v>0.66666666666666663</v>
      </c>
      <c r="G39" s="224" t="s">
        <v>96</v>
      </c>
      <c r="H39" s="197"/>
      <c r="I39" s="223">
        <f>'BM_Genero (10)'!K39/'BM_Genero (10)'!M39</f>
        <v>0.75</v>
      </c>
      <c r="J39" s="224" t="s">
        <v>96</v>
      </c>
      <c r="K39" s="151"/>
      <c r="L39" s="223">
        <f>'BM_Genero (10)'!O39/'BM_Genero (10)'!Q39</f>
        <v>0.66666666666666663</v>
      </c>
      <c r="M39" s="224" t="s">
        <v>96</v>
      </c>
    </row>
    <row r="40" spans="2:13" s="147" customFormat="1" ht="14.25" customHeight="1">
      <c r="B40" s="43" t="s">
        <v>63</v>
      </c>
      <c r="C40" s="223" t="s">
        <v>96</v>
      </c>
      <c r="D40" s="224" t="s">
        <v>96</v>
      </c>
      <c r="E40" s="197"/>
      <c r="F40" s="223" t="s">
        <v>96</v>
      </c>
      <c r="G40" s="224" t="s">
        <v>96</v>
      </c>
      <c r="H40" s="197"/>
      <c r="I40" s="223" t="s">
        <v>96</v>
      </c>
      <c r="J40" s="224" t="s">
        <v>96</v>
      </c>
      <c r="K40" s="151"/>
      <c r="L40" s="223" t="s">
        <v>96</v>
      </c>
      <c r="M40" s="224" t="s">
        <v>96</v>
      </c>
    </row>
    <row r="41" spans="2:13" s="147" customFormat="1" ht="14.25" customHeight="1">
      <c r="B41" s="43" t="s">
        <v>64</v>
      </c>
      <c r="C41" s="223" t="s">
        <v>96</v>
      </c>
      <c r="D41" s="224" t="s">
        <v>96</v>
      </c>
      <c r="E41" s="197"/>
      <c r="F41" s="223" t="s">
        <v>96</v>
      </c>
      <c r="G41" s="224" t="s">
        <v>96</v>
      </c>
      <c r="H41" s="197"/>
      <c r="I41" s="223" t="s">
        <v>96</v>
      </c>
      <c r="J41" s="224" t="s">
        <v>96</v>
      </c>
      <c r="K41" s="151"/>
      <c r="L41" s="223" t="s">
        <v>96</v>
      </c>
      <c r="M41" s="224" t="s">
        <v>96</v>
      </c>
    </row>
    <row r="42" spans="2:13" s="147" customFormat="1" ht="14.25" customHeight="1">
      <c r="B42" s="43" t="s">
        <v>65</v>
      </c>
      <c r="C42" s="223">
        <f>'BM_Genero (10)'!O42/'BM_Genero (10)'!Q42</f>
        <v>0.83333333333333337</v>
      </c>
      <c r="D42" s="224" t="s">
        <v>96</v>
      </c>
      <c r="E42" s="197"/>
      <c r="F42" s="223">
        <f>'BM_Genero (10)'!G43/'BM_Genero (10)'!I43</f>
        <v>0.7142857142857143</v>
      </c>
      <c r="G42" s="224" t="s">
        <v>96</v>
      </c>
      <c r="H42" s="197"/>
      <c r="I42" s="223" t="s">
        <v>96</v>
      </c>
      <c r="J42" s="224" t="s">
        <v>96</v>
      </c>
      <c r="K42" s="151"/>
      <c r="L42" s="223">
        <f>'BM_Genero (10)'!O42/'BM_Genero (10)'!Q42</f>
        <v>0.83333333333333337</v>
      </c>
      <c r="M42" s="224" t="s">
        <v>96</v>
      </c>
    </row>
    <row r="43" spans="2:13" s="147" customFormat="1" ht="14.25" customHeight="1">
      <c r="B43" s="43" t="s">
        <v>66</v>
      </c>
      <c r="C43" s="223" t="s">
        <v>96</v>
      </c>
      <c r="D43" s="224" t="s">
        <v>96</v>
      </c>
      <c r="E43" s="197"/>
      <c r="F43" s="223">
        <f>'BM_Genero (10)'!G44/'BM_Genero (10)'!I44</f>
        <v>1</v>
      </c>
      <c r="G43" s="224" t="s">
        <v>96</v>
      </c>
      <c r="H43" s="197"/>
      <c r="I43" s="223" t="s">
        <v>96</v>
      </c>
      <c r="J43" s="224" t="s">
        <v>96</v>
      </c>
      <c r="K43" s="151"/>
      <c r="L43" s="223" t="s">
        <v>96</v>
      </c>
      <c r="M43" s="224" t="s">
        <v>96</v>
      </c>
    </row>
    <row r="44" spans="2:13" s="147" customFormat="1" ht="14.25" customHeight="1">
      <c r="B44" s="43" t="s">
        <v>67</v>
      </c>
      <c r="C44" s="223">
        <f>'BM_Genero (10)'!O44/'BM_Genero (10)'!Q44</f>
        <v>1</v>
      </c>
      <c r="D44" s="224" t="s">
        <v>96</v>
      </c>
      <c r="E44" s="197"/>
      <c r="F44" s="223" t="s">
        <v>96</v>
      </c>
      <c r="G44" s="224" t="s">
        <v>96</v>
      </c>
      <c r="H44" s="197"/>
      <c r="I44" s="223">
        <f>'BM_Genero (10)'!K44/'BM_Genero (10)'!M44</f>
        <v>1</v>
      </c>
      <c r="J44" s="224" t="s">
        <v>96</v>
      </c>
      <c r="K44" s="151"/>
      <c r="L44" s="223">
        <f>'BM_Genero (10)'!O44/'BM_Genero (10)'!Q44</f>
        <v>1</v>
      </c>
      <c r="M44" s="224" t="s">
        <v>96</v>
      </c>
    </row>
    <row r="45" spans="2:13" s="147" customFormat="1" ht="14.25" customHeight="1">
      <c r="B45" s="43" t="s">
        <v>68</v>
      </c>
      <c r="C45" s="223" t="s">
        <v>96</v>
      </c>
      <c r="D45" s="224" t="s">
        <v>96</v>
      </c>
      <c r="E45" s="197"/>
      <c r="F45" s="223" t="s">
        <v>96</v>
      </c>
      <c r="G45" s="224" t="s">
        <v>96</v>
      </c>
      <c r="H45" s="197"/>
      <c r="I45" s="223" t="s">
        <v>96</v>
      </c>
      <c r="J45" s="224" t="s">
        <v>96</v>
      </c>
      <c r="K45" s="151"/>
      <c r="L45" s="223" t="s">
        <v>96</v>
      </c>
      <c r="M45" s="224" t="s">
        <v>96</v>
      </c>
    </row>
    <row r="46" spans="2:13" s="147" customFormat="1" ht="14.25" customHeight="1">
      <c r="B46" s="43" t="s">
        <v>69</v>
      </c>
      <c r="C46" s="223" t="s">
        <v>96</v>
      </c>
      <c r="D46" s="224" t="s">
        <v>96</v>
      </c>
      <c r="E46" s="197"/>
      <c r="F46" s="223">
        <f>'BM_Genero (10)'!G47/'BM_Genero (10)'!I47</f>
        <v>0.53061224489795922</v>
      </c>
      <c r="G46" s="224">
        <f>'BM_Genero (10)'!H47/'BM_Genero (10)'!I47</f>
        <v>0.46938775510204084</v>
      </c>
      <c r="H46" s="197"/>
      <c r="I46" s="223" t="s">
        <v>96</v>
      </c>
      <c r="J46" s="224" t="s">
        <v>96</v>
      </c>
      <c r="K46" s="151"/>
      <c r="L46" s="223" t="s">
        <v>96</v>
      </c>
      <c r="M46" s="224" t="s">
        <v>96</v>
      </c>
    </row>
    <row r="47" spans="2:13" s="147" customFormat="1" ht="14.25" customHeight="1">
      <c r="B47" s="43" t="s">
        <v>70</v>
      </c>
      <c r="C47" s="223">
        <f>'BM_Genero (10)'!O47/'BM_Genero (10)'!Q47</f>
        <v>0.60377358490566035</v>
      </c>
      <c r="D47" s="224">
        <f>'BM_Genero (10)'!P47/'BM_Genero (10)'!Q47</f>
        <v>0.39622641509433965</v>
      </c>
      <c r="E47" s="197"/>
      <c r="F47" s="223" t="s">
        <v>96</v>
      </c>
      <c r="G47" s="224" t="s">
        <v>96</v>
      </c>
      <c r="H47" s="197"/>
      <c r="I47" s="223">
        <f>'BM_Genero (10)'!K47/'BM_Genero (10)'!M47</f>
        <v>0.61818181818181817</v>
      </c>
      <c r="J47" s="224">
        <f>'BM_Genero (10)'!L47/'BM_Genero (10)'!M47</f>
        <v>0.38181818181818183</v>
      </c>
      <c r="K47" s="151"/>
      <c r="L47" s="223">
        <f>'BM_Genero (10)'!O47/'BM_Genero (10)'!Q47</f>
        <v>0.60377358490566035</v>
      </c>
      <c r="M47" s="224">
        <f>'BM_Genero (10)'!P47/'BM_Genero (10)'!Q47</f>
        <v>0.39622641509433965</v>
      </c>
    </row>
    <row r="48" spans="2:13" s="147" customFormat="1" ht="14.25" customHeight="1">
      <c r="B48" s="43" t="s">
        <v>71</v>
      </c>
      <c r="C48" s="223" t="s">
        <v>96</v>
      </c>
      <c r="D48" s="224" t="s">
        <v>96</v>
      </c>
      <c r="E48" s="197"/>
      <c r="F48" s="223" t="s">
        <v>96</v>
      </c>
      <c r="G48" s="224" t="s">
        <v>96</v>
      </c>
      <c r="H48" s="197"/>
      <c r="I48" s="223" t="s">
        <v>96</v>
      </c>
      <c r="J48" s="224" t="s">
        <v>96</v>
      </c>
      <c r="K48" s="151"/>
      <c r="L48" s="223" t="s">
        <v>96</v>
      </c>
      <c r="M48" s="224" t="s">
        <v>96</v>
      </c>
    </row>
    <row r="49" spans="2:13" s="147" customFormat="1" ht="14.25" customHeight="1">
      <c r="B49" s="43" t="s">
        <v>72</v>
      </c>
      <c r="C49" s="223">
        <f>'BM_Genero (10)'!O49/'BM_Genero (10)'!Q49</f>
        <v>0.75</v>
      </c>
      <c r="D49" s="224" t="s">
        <v>96</v>
      </c>
      <c r="E49" s="197"/>
      <c r="F49" s="223">
        <f>'BM_Genero (10)'!G49/'BM_Genero (10)'!I49</f>
        <v>0.7142857142857143</v>
      </c>
      <c r="G49" s="224" t="s">
        <v>96</v>
      </c>
      <c r="H49" s="197"/>
      <c r="I49" s="223">
        <f>'BM_Genero (10)'!K49/'BM_Genero (10)'!M49</f>
        <v>0.77777777777777779</v>
      </c>
      <c r="J49" s="224" t="s">
        <v>96</v>
      </c>
      <c r="K49" s="151"/>
      <c r="L49" s="223">
        <f>'BM_Genero (10)'!O49/'BM_Genero (10)'!Q49</f>
        <v>0.75</v>
      </c>
      <c r="M49" s="224" t="s">
        <v>96</v>
      </c>
    </row>
    <row r="50" spans="2:13" s="147" customFormat="1" ht="14.25" customHeight="1">
      <c r="B50" s="43" t="s">
        <v>73</v>
      </c>
      <c r="C50" s="223" t="s">
        <v>96</v>
      </c>
      <c r="D50" s="224" t="s">
        <v>96</v>
      </c>
      <c r="E50" s="197"/>
      <c r="F50" s="223" t="s">
        <v>96</v>
      </c>
      <c r="G50" s="224" t="s">
        <v>96</v>
      </c>
      <c r="H50" s="197"/>
      <c r="I50" s="223" t="s">
        <v>96</v>
      </c>
      <c r="J50" s="224" t="s">
        <v>96</v>
      </c>
      <c r="K50" s="151"/>
      <c r="L50" s="223" t="s">
        <v>96</v>
      </c>
      <c r="M50" s="224" t="s">
        <v>96</v>
      </c>
    </row>
    <row r="51" spans="2:13" s="147" customFormat="1" ht="14.25" customHeight="1">
      <c r="B51" s="43" t="s">
        <v>74</v>
      </c>
      <c r="C51" s="223" t="s">
        <v>96</v>
      </c>
      <c r="D51" s="224" t="s">
        <v>96</v>
      </c>
      <c r="E51" s="197"/>
      <c r="F51" s="223" t="s">
        <v>96</v>
      </c>
      <c r="G51" s="224" t="s">
        <v>96</v>
      </c>
      <c r="H51" s="197"/>
      <c r="I51" s="223">
        <f>'BM_Genero (10)'!K51/'BM_Genero (10)'!M51</f>
        <v>0.83333333333333337</v>
      </c>
      <c r="J51" s="224" t="s">
        <v>96</v>
      </c>
      <c r="K51" s="151"/>
      <c r="L51" s="223" t="s">
        <v>96</v>
      </c>
      <c r="M51" s="224" t="s">
        <v>96</v>
      </c>
    </row>
    <row r="52" spans="2:13" s="147" customFormat="1" ht="14.25" customHeight="1">
      <c r="B52" s="43" t="s">
        <v>75</v>
      </c>
      <c r="C52" s="223" t="s">
        <v>96</v>
      </c>
      <c r="D52" s="224" t="s">
        <v>96</v>
      </c>
      <c r="E52" s="197"/>
      <c r="F52" s="223" t="s">
        <v>96</v>
      </c>
      <c r="G52" s="224" t="s">
        <v>96</v>
      </c>
      <c r="H52" s="197"/>
      <c r="I52" s="223" t="s">
        <v>96</v>
      </c>
      <c r="J52" s="224" t="s">
        <v>96</v>
      </c>
      <c r="K52" s="151"/>
      <c r="L52" s="223" t="s">
        <v>96</v>
      </c>
      <c r="M52" s="224" t="s">
        <v>96</v>
      </c>
    </row>
    <row r="53" spans="2:13" s="147" customFormat="1" ht="14.25" customHeight="1">
      <c r="B53" s="43" t="s">
        <v>76</v>
      </c>
      <c r="C53" s="223">
        <f>'BM_Genero (10)'!O53/'BM_Genero (10)'!Q53</f>
        <v>0.6</v>
      </c>
      <c r="D53" s="224">
        <f>'BM_Genero (10)'!P53/'BM_Genero (10)'!Q53</f>
        <v>0.4</v>
      </c>
      <c r="E53" s="197"/>
      <c r="F53" s="223">
        <f>'BM_Genero (10)'!G53/'BM_Genero (10)'!I53</f>
        <v>0.61111111111111116</v>
      </c>
      <c r="G53" s="224">
        <f>'BM_Genero (10)'!H53/'BM_Genero (10)'!I53</f>
        <v>0.3888888888888889</v>
      </c>
      <c r="H53" s="197"/>
      <c r="I53" s="223">
        <f>'BM_Genero (10)'!K53/'BM_Genero (10)'!M53</f>
        <v>0.66666666666666663</v>
      </c>
      <c r="J53" s="224">
        <f>'BM_Genero (10)'!L53/'BM_Genero (10)'!M53</f>
        <v>0.33333333333333331</v>
      </c>
      <c r="K53" s="151"/>
      <c r="L53" s="223">
        <f>'BM_Genero (10)'!O53/'BM_Genero (10)'!Q53</f>
        <v>0.6</v>
      </c>
      <c r="M53" s="224">
        <f>'BM_Genero (10)'!P53/'BM_Genero (10)'!Q53</f>
        <v>0.4</v>
      </c>
    </row>
    <row r="54" spans="2:13" s="147" customFormat="1" ht="14.25" customHeight="1">
      <c r="B54" s="43" t="s">
        <v>77</v>
      </c>
      <c r="C54" s="223" t="s">
        <v>96</v>
      </c>
      <c r="D54" s="224" t="s">
        <v>96</v>
      </c>
      <c r="E54" s="197"/>
      <c r="F54" s="223">
        <f>'BM_Genero (10)'!G55/'BM_Genero (10)'!I55</f>
        <v>0.66666666666666663</v>
      </c>
      <c r="G54" s="224">
        <f>'BM_Genero (10)'!H55/'BM_Genero (10)'!I55</f>
        <v>0.33333333333333331</v>
      </c>
      <c r="H54" s="197"/>
      <c r="I54" s="223" t="s">
        <v>96</v>
      </c>
      <c r="J54" s="224" t="s">
        <v>96</v>
      </c>
      <c r="K54" s="151"/>
      <c r="L54" s="223" t="s">
        <v>96</v>
      </c>
      <c r="M54" s="224" t="s">
        <v>96</v>
      </c>
    </row>
    <row r="55" spans="2:13" s="147" customFormat="1" ht="14.25" customHeight="1">
      <c r="B55" s="43" t="s">
        <v>78</v>
      </c>
      <c r="C55" s="223">
        <f>'BM_Genero (10)'!O55/'BM_Genero (10)'!Q55</f>
        <v>0.46666666666666667</v>
      </c>
      <c r="D55" s="224">
        <f>'BM_Genero (10)'!P55/'BM_Genero (10)'!Q55</f>
        <v>0.53333333333333333</v>
      </c>
      <c r="E55" s="197"/>
      <c r="F55" s="223">
        <f>'BM_Genero (10)'!G56/'BM_Genero (10)'!I56</f>
        <v>0.7142857142857143</v>
      </c>
      <c r="G55" s="224" t="s">
        <v>96</v>
      </c>
      <c r="H55" s="197"/>
      <c r="I55" s="223">
        <f>'BM_Genero (10)'!K55/'BM_Genero (10)'!M55</f>
        <v>0.58333333333333337</v>
      </c>
      <c r="J55" s="224">
        <f>'BM_Genero (10)'!L55/'BM_Genero (10)'!M55</f>
        <v>0.41666666666666669</v>
      </c>
      <c r="K55" s="151"/>
      <c r="L55" s="223">
        <f>'BM_Genero (10)'!O55/'BM_Genero (10)'!Q55</f>
        <v>0.46666666666666667</v>
      </c>
      <c r="M55" s="224">
        <f>'BM_Genero (10)'!P55/'BM_Genero (10)'!Q55</f>
        <v>0.53333333333333333</v>
      </c>
    </row>
    <row r="56" spans="2:13" s="153" customFormat="1" ht="14.25" customHeight="1">
      <c r="B56" s="43" t="s">
        <v>79</v>
      </c>
      <c r="C56" s="223">
        <f>'BM_Genero (10)'!O56/'BM_Genero (10)'!Q56</f>
        <v>0.75</v>
      </c>
      <c r="D56" s="224" t="s">
        <v>96</v>
      </c>
      <c r="E56" s="198"/>
      <c r="F56" s="223" t="s">
        <v>96</v>
      </c>
      <c r="G56" s="224" t="s">
        <v>96</v>
      </c>
      <c r="H56" s="198"/>
      <c r="I56" s="223">
        <f>'BM_Genero (10)'!K56/'BM_Genero (10)'!M56</f>
        <v>0.8571428571428571</v>
      </c>
      <c r="J56" s="224" t="s">
        <v>96</v>
      </c>
      <c r="K56" s="152"/>
      <c r="L56" s="223">
        <f>'BM_Genero (10)'!O56/'BM_Genero (10)'!Q56</f>
        <v>0.75</v>
      </c>
      <c r="M56" s="224" t="s">
        <v>96</v>
      </c>
    </row>
    <row r="57" spans="2:13" s="147" customFormat="1" ht="14.25" customHeight="1">
      <c r="B57" s="43" t="s">
        <v>80</v>
      </c>
      <c r="C57" s="223" t="s">
        <v>96</v>
      </c>
      <c r="D57" s="224" t="s">
        <v>96</v>
      </c>
      <c r="E57" s="197"/>
      <c r="F57" s="223">
        <f>'BM_Genero (10)'!G58/'BM_Genero (10)'!I58</f>
        <v>0.72727272727272729</v>
      </c>
      <c r="G57" s="224" t="s">
        <v>96</v>
      </c>
      <c r="H57" s="197"/>
      <c r="I57" s="223">
        <f>'BM_Genero (10)'!K57/'BM_Genero (10)'!M57</f>
        <v>0.83333333333333337</v>
      </c>
      <c r="J57" s="224" t="s">
        <v>96</v>
      </c>
      <c r="K57" s="151"/>
      <c r="L57" s="223" t="s">
        <v>96</v>
      </c>
      <c r="M57" s="224" t="s">
        <v>96</v>
      </c>
    </row>
    <row r="58" spans="2:13" s="147" customFormat="1" ht="14.25" customHeight="1">
      <c r="B58" s="43" t="s">
        <v>81</v>
      </c>
      <c r="C58" s="223" t="s">
        <v>96</v>
      </c>
      <c r="D58" s="224" t="s">
        <v>96</v>
      </c>
      <c r="E58" s="197"/>
      <c r="F58" s="223" t="s">
        <v>96</v>
      </c>
      <c r="G58" s="224" t="s">
        <v>96</v>
      </c>
      <c r="H58" s="197"/>
      <c r="I58" s="223" t="s">
        <v>96</v>
      </c>
      <c r="J58" s="224" t="s">
        <v>96</v>
      </c>
      <c r="K58" s="151"/>
      <c r="L58" s="223" t="s">
        <v>96</v>
      </c>
      <c r="M58" s="224" t="s">
        <v>96</v>
      </c>
    </row>
    <row r="59" spans="2:13" s="147" customFormat="1" ht="14.25" customHeight="1">
      <c r="B59" s="43" t="s">
        <v>82</v>
      </c>
      <c r="C59" s="223" t="s">
        <v>96</v>
      </c>
      <c r="D59" s="224" t="s">
        <v>96</v>
      </c>
      <c r="E59" s="197"/>
      <c r="F59" s="223" t="s">
        <v>96</v>
      </c>
      <c r="G59" s="224" t="s">
        <v>96</v>
      </c>
      <c r="H59" s="197"/>
      <c r="I59" s="223" t="s">
        <v>96</v>
      </c>
      <c r="J59" s="224" t="s">
        <v>96</v>
      </c>
      <c r="K59" s="151"/>
      <c r="L59" s="223" t="s">
        <v>96</v>
      </c>
      <c r="M59" s="224" t="s">
        <v>96</v>
      </c>
    </row>
    <row r="60" spans="2:13" s="155" customFormat="1" ht="14.25" customHeight="1">
      <c r="B60" s="43" t="s">
        <v>83</v>
      </c>
      <c r="C60" s="223" t="s">
        <v>96</v>
      </c>
      <c r="D60" s="224" t="s">
        <v>96</v>
      </c>
      <c r="E60" s="199"/>
      <c r="F60" s="223" t="s">
        <v>96</v>
      </c>
      <c r="G60" s="224" t="s">
        <v>96</v>
      </c>
      <c r="H60" s="199"/>
      <c r="I60" s="223" t="s">
        <v>96</v>
      </c>
      <c r="J60" s="224" t="s">
        <v>96</v>
      </c>
      <c r="K60" s="154"/>
      <c r="L60" s="223" t="s">
        <v>96</v>
      </c>
      <c r="M60" s="224" t="s">
        <v>96</v>
      </c>
    </row>
    <row r="61" spans="2:13" s="147" customFormat="1" ht="14.25" customHeight="1">
      <c r="B61" s="43" t="s">
        <v>84</v>
      </c>
      <c r="C61" s="223" t="s">
        <v>96</v>
      </c>
      <c r="D61" s="224" t="s">
        <v>96</v>
      </c>
      <c r="E61" s="197"/>
      <c r="F61" s="223" t="s">
        <v>96</v>
      </c>
      <c r="G61" s="224" t="s">
        <v>96</v>
      </c>
      <c r="H61" s="197"/>
      <c r="I61" s="223" t="s">
        <v>96</v>
      </c>
      <c r="J61" s="224" t="s">
        <v>96</v>
      </c>
      <c r="K61" s="151"/>
      <c r="L61" s="223" t="s">
        <v>96</v>
      </c>
      <c r="M61" s="224" t="s">
        <v>96</v>
      </c>
    </row>
    <row r="62" spans="2:13" s="147" customFormat="1" ht="14.25" customHeight="1">
      <c r="B62" s="43" t="s">
        <v>85</v>
      </c>
      <c r="C62" s="223" t="s">
        <v>96</v>
      </c>
      <c r="D62" s="224" t="s">
        <v>96</v>
      </c>
      <c r="E62" s="197"/>
      <c r="F62" s="223" t="s">
        <v>96</v>
      </c>
      <c r="G62" s="224" t="s">
        <v>96</v>
      </c>
      <c r="H62" s="197"/>
      <c r="I62" s="223" t="s">
        <v>96</v>
      </c>
      <c r="J62" s="224" t="s">
        <v>96</v>
      </c>
      <c r="K62" s="151"/>
      <c r="L62" s="223" t="s">
        <v>96</v>
      </c>
      <c r="M62" s="224" t="s">
        <v>96</v>
      </c>
    </row>
    <row r="63" spans="2:13" s="147" customFormat="1" ht="14.25" customHeight="1">
      <c r="B63" s="43" t="s">
        <v>86</v>
      </c>
      <c r="C63" s="223">
        <f>'BM_Genero (10)'!O63/'BM_Genero (10)'!Q63</f>
        <v>0.75</v>
      </c>
      <c r="D63" s="224" t="s">
        <v>96</v>
      </c>
      <c r="E63" s="197"/>
      <c r="F63" s="223">
        <f>'BM_Genero (10)'!G63/'BM_Genero (10)'!I63</f>
        <v>1</v>
      </c>
      <c r="G63" s="224" t="s">
        <v>96</v>
      </c>
      <c r="H63" s="197"/>
      <c r="I63" s="223">
        <f>'BM_Genero (10)'!K63/'BM_Genero (10)'!M63</f>
        <v>0.77777777777777779</v>
      </c>
      <c r="J63" s="224" t="s">
        <v>96</v>
      </c>
      <c r="K63" s="151"/>
      <c r="L63" s="223">
        <f>'BM_Genero (10)'!O63/'BM_Genero (10)'!Q63</f>
        <v>0.75</v>
      </c>
      <c r="M63" s="224" t="s">
        <v>96</v>
      </c>
    </row>
    <row r="64" spans="2:13" s="153" customFormat="1" ht="14.25" customHeight="1">
      <c r="B64" s="43" t="s">
        <v>87</v>
      </c>
      <c r="C64" s="223" t="s">
        <v>96</v>
      </c>
      <c r="D64" s="224" t="s">
        <v>96</v>
      </c>
      <c r="E64" s="198"/>
      <c r="F64" s="223" t="s">
        <v>96</v>
      </c>
      <c r="G64" s="224" t="s">
        <v>96</v>
      </c>
      <c r="H64" s="198"/>
      <c r="I64" s="223" t="s">
        <v>96</v>
      </c>
      <c r="J64" s="224" t="s">
        <v>96</v>
      </c>
      <c r="K64" s="152"/>
      <c r="L64" s="223" t="s">
        <v>96</v>
      </c>
      <c r="M64" s="224" t="s">
        <v>96</v>
      </c>
    </row>
    <row r="65" spans="2:13" s="147" customFormat="1" ht="14.25" customHeight="1">
      <c r="B65" s="43" t="s">
        <v>88</v>
      </c>
      <c r="C65" s="223" t="s">
        <v>96</v>
      </c>
      <c r="D65" s="224" t="s">
        <v>96</v>
      </c>
      <c r="E65" s="197"/>
      <c r="F65" s="223" t="s">
        <v>96</v>
      </c>
      <c r="G65" s="224" t="s">
        <v>96</v>
      </c>
      <c r="H65" s="197"/>
      <c r="I65" s="223" t="s">
        <v>96</v>
      </c>
      <c r="J65" s="224" t="s">
        <v>96</v>
      </c>
      <c r="K65" s="151"/>
      <c r="L65" s="223" t="s">
        <v>96</v>
      </c>
      <c r="M65" s="224" t="s">
        <v>96</v>
      </c>
    </row>
    <row r="66" spans="2:13" s="147" customFormat="1" ht="14.25" customHeight="1">
      <c r="B66" s="43" t="s">
        <v>89</v>
      </c>
      <c r="C66" s="223" t="s">
        <v>96</v>
      </c>
      <c r="D66" s="224" t="s">
        <v>96</v>
      </c>
      <c r="E66" s="197"/>
      <c r="F66" s="223">
        <f>'BM_Genero (10)'!G67/'BM_Genero (10)'!I67</f>
        <v>0.875</v>
      </c>
      <c r="G66" s="224" t="s">
        <v>96</v>
      </c>
      <c r="H66" s="197"/>
      <c r="I66" s="223" t="s">
        <v>96</v>
      </c>
      <c r="J66" s="224" t="s">
        <v>96</v>
      </c>
      <c r="K66" s="151"/>
      <c r="L66" s="223" t="s">
        <v>96</v>
      </c>
      <c r="M66" s="224" t="s">
        <v>96</v>
      </c>
    </row>
    <row r="67" spans="2:13" s="147" customFormat="1" ht="14.25" customHeight="1">
      <c r="B67" s="43" t="s">
        <v>90</v>
      </c>
      <c r="C67" s="225" t="s">
        <v>96</v>
      </c>
      <c r="D67" s="226" t="s">
        <v>96</v>
      </c>
      <c r="E67" s="197"/>
      <c r="F67" s="225" t="s">
        <v>96</v>
      </c>
      <c r="G67" s="226" t="s">
        <v>96</v>
      </c>
      <c r="H67" s="197"/>
      <c r="I67" s="225" t="s">
        <v>96</v>
      </c>
      <c r="J67" s="226" t="s">
        <v>96</v>
      </c>
      <c r="K67" s="151"/>
      <c r="L67" s="225" t="s">
        <v>96</v>
      </c>
      <c r="M67" s="226" t="s">
        <v>96</v>
      </c>
    </row>
    <row r="68" spans="2:13" s="1" customFormat="1" ht="15">
      <c r="B68" s="48"/>
      <c r="C68" s="178"/>
      <c r="D68" s="357"/>
      <c r="E68" s="357"/>
      <c r="F68" s="357"/>
      <c r="G68" s="357"/>
      <c r="H68" s="357"/>
      <c r="I68" s="357"/>
      <c r="J68" s="357"/>
      <c r="K68" s="357"/>
      <c r="L68" s="357"/>
      <c r="M68" s="178"/>
    </row>
    <row r="69" spans="2:13">
      <c r="B69" s="48"/>
      <c r="C69" s="178"/>
      <c r="D69" s="157"/>
      <c r="F69" s="157"/>
      <c r="G69" s="157"/>
      <c r="H69" s="157"/>
      <c r="I69" s="157"/>
      <c r="J69" s="157"/>
      <c r="K69" s="157"/>
    </row>
    <row r="70" spans="2:13">
      <c r="D70" s="157"/>
      <c r="F70" s="157"/>
      <c r="G70" s="157"/>
      <c r="H70" s="157"/>
      <c r="I70" s="157"/>
      <c r="J70" s="157"/>
      <c r="K70" s="157"/>
    </row>
    <row r="71" spans="2:13">
      <c r="D71" s="157"/>
      <c r="F71" s="157"/>
      <c r="G71" s="157"/>
      <c r="H71" s="157"/>
      <c r="I71" s="157"/>
      <c r="J71" s="157"/>
      <c r="K71" s="157"/>
    </row>
    <row r="72" spans="2:13">
      <c r="D72" s="157"/>
      <c r="F72" s="157"/>
      <c r="G72" s="157"/>
      <c r="H72" s="157"/>
      <c r="I72" s="157"/>
      <c r="J72" s="157"/>
      <c r="K72" s="157"/>
    </row>
    <row r="73" spans="2:13">
      <c r="D73" s="157"/>
      <c r="F73" s="157"/>
      <c r="G73" s="157"/>
      <c r="H73" s="157"/>
      <c r="I73" s="157"/>
      <c r="J73" s="157"/>
      <c r="K73" s="157"/>
    </row>
    <row r="74" spans="2:13">
      <c r="D74" s="157"/>
      <c r="F74" s="157"/>
      <c r="G74" s="157"/>
      <c r="H74" s="157"/>
      <c r="I74" s="157"/>
      <c r="J74" s="157"/>
      <c r="K74" s="157"/>
    </row>
    <row r="75" spans="2:13">
      <c r="D75" s="157"/>
      <c r="F75" s="157"/>
      <c r="G75" s="157"/>
      <c r="H75" s="157"/>
      <c r="I75" s="157"/>
      <c r="J75" s="157"/>
      <c r="K75" s="157"/>
    </row>
    <row r="76" spans="2:13">
      <c r="D76" s="157"/>
      <c r="F76" s="157"/>
      <c r="G76" s="157"/>
      <c r="H76" s="157"/>
      <c r="I76" s="157"/>
      <c r="J76" s="157"/>
      <c r="K76" s="157"/>
    </row>
    <row r="77" spans="2:13">
      <c r="D77" s="157"/>
      <c r="F77" s="157"/>
      <c r="G77" s="157"/>
      <c r="H77" s="157"/>
      <c r="I77" s="157"/>
      <c r="J77" s="157"/>
      <c r="K77" s="157"/>
    </row>
    <row r="78" spans="2:13">
      <c r="D78" s="157"/>
      <c r="F78" s="157"/>
      <c r="G78" s="157"/>
      <c r="H78" s="157"/>
      <c r="I78" s="157"/>
      <c r="J78" s="157"/>
      <c r="K78" s="157"/>
    </row>
    <row r="79" spans="2:13">
      <c r="D79" s="157"/>
      <c r="F79" s="157"/>
      <c r="G79" s="157"/>
      <c r="H79" s="157"/>
      <c r="I79" s="157"/>
      <c r="J79" s="157"/>
      <c r="K79" s="157"/>
    </row>
    <row r="80" spans="2:13">
      <c r="D80" s="157"/>
      <c r="F80" s="157"/>
      <c r="G80" s="157"/>
      <c r="H80" s="157"/>
      <c r="I80" s="157"/>
      <c r="J80" s="157"/>
      <c r="K80" s="157"/>
    </row>
    <row r="81" spans="4:11">
      <c r="D81" s="157"/>
      <c r="F81" s="157"/>
      <c r="G81" s="157"/>
      <c r="H81" s="157"/>
      <c r="I81" s="157"/>
      <c r="J81" s="157"/>
      <c r="K81" s="157"/>
    </row>
    <row r="82" spans="4:11">
      <c r="D82" s="157"/>
      <c r="F82" s="157"/>
      <c r="G82" s="157"/>
      <c r="H82" s="157"/>
      <c r="I82" s="157"/>
      <c r="J82" s="157"/>
      <c r="K82" s="157"/>
    </row>
    <row r="83" spans="4:11">
      <c r="D83" s="157"/>
      <c r="F83" s="157"/>
      <c r="G83" s="157"/>
      <c r="H83" s="157"/>
      <c r="I83" s="157"/>
      <c r="J83" s="157"/>
      <c r="K83" s="157"/>
    </row>
    <row r="84" spans="4:11">
      <c r="D84" s="157"/>
      <c r="F84" s="157"/>
      <c r="G84" s="157"/>
      <c r="H84" s="157"/>
      <c r="I84" s="157"/>
      <c r="J84" s="157"/>
      <c r="K84" s="157"/>
    </row>
    <row r="85" spans="4:11">
      <c r="D85" s="157"/>
      <c r="F85" s="157"/>
      <c r="G85" s="157"/>
      <c r="H85" s="157"/>
      <c r="I85" s="157"/>
      <c r="J85" s="157"/>
      <c r="K85" s="157"/>
    </row>
    <row r="86" spans="4:11">
      <c r="D86" s="157"/>
      <c r="F86" s="157"/>
      <c r="G86" s="157"/>
      <c r="H86" s="157"/>
      <c r="I86" s="157"/>
      <c r="J86" s="157"/>
      <c r="K86" s="157"/>
    </row>
    <row r="87" spans="4:11">
      <c r="D87" s="157"/>
      <c r="F87" s="157"/>
      <c r="G87" s="157"/>
      <c r="H87" s="157"/>
      <c r="I87" s="157"/>
      <c r="J87" s="157"/>
      <c r="K87" s="157"/>
    </row>
    <row r="88" spans="4:11">
      <c r="D88" s="157"/>
      <c r="F88" s="157"/>
      <c r="G88" s="157"/>
      <c r="H88" s="157"/>
      <c r="I88" s="157"/>
      <c r="J88" s="157"/>
      <c r="K88" s="157"/>
    </row>
    <row r="89" spans="4:11">
      <c r="D89" s="157"/>
      <c r="F89" s="157"/>
      <c r="G89" s="157"/>
      <c r="H89" s="157"/>
      <c r="I89" s="157"/>
      <c r="J89" s="157"/>
      <c r="K89" s="157"/>
    </row>
    <row r="90" spans="4:11">
      <c r="D90" s="157"/>
      <c r="F90" s="157"/>
      <c r="G90" s="157"/>
      <c r="H90" s="157"/>
      <c r="I90" s="157"/>
      <c r="J90" s="157"/>
      <c r="K90" s="157"/>
    </row>
    <row r="91" spans="4:11">
      <c r="D91" s="157"/>
      <c r="F91" s="157"/>
      <c r="G91" s="157"/>
      <c r="H91" s="157"/>
      <c r="I91" s="157"/>
      <c r="J91" s="157"/>
      <c r="K91" s="157"/>
    </row>
    <row r="92" spans="4:11">
      <c r="D92" s="157"/>
      <c r="F92" s="157"/>
      <c r="G92" s="157"/>
      <c r="H92" s="157"/>
      <c r="I92" s="157"/>
      <c r="J92" s="157"/>
      <c r="K92" s="157"/>
    </row>
    <row r="93" spans="4:11">
      <c r="D93" s="157"/>
      <c r="F93" s="157"/>
      <c r="G93" s="157"/>
      <c r="H93" s="157"/>
      <c r="I93" s="157"/>
      <c r="J93" s="157"/>
      <c r="K93" s="157"/>
    </row>
    <row r="94" spans="4:11">
      <c r="D94" s="157"/>
      <c r="F94" s="157"/>
      <c r="G94" s="157"/>
      <c r="H94" s="157"/>
      <c r="I94" s="157"/>
      <c r="J94" s="157"/>
      <c r="K94" s="157"/>
    </row>
    <row r="95" spans="4:11">
      <c r="D95" s="157"/>
      <c r="F95" s="157"/>
      <c r="G95" s="157"/>
      <c r="H95" s="157"/>
      <c r="I95" s="157"/>
      <c r="J95" s="157"/>
      <c r="K95" s="157"/>
    </row>
    <row r="96" spans="4:11">
      <c r="D96" s="157"/>
      <c r="F96" s="157"/>
      <c r="G96" s="157"/>
      <c r="H96" s="157"/>
      <c r="I96" s="157"/>
      <c r="J96" s="157"/>
      <c r="K96" s="157"/>
    </row>
    <row r="97" spans="4:11">
      <c r="D97" s="157"/>
      <c r="F97" s="157"/>
      <c r="G97" s="157"/>
      <c r="H97" s="157"/>
      <c r="I97" s="157"/>
      <c r="J97" s="157"/>
      <c r="K97" s="157"/>
    </row>
    <row r="98" spans="4:11">
      <c r="D98" s="157"/>
      <c r="F98" s="157"/>
      <c r="G98" s="157"/>
      <c r="H98" s="157"/>
      <c r="I98" s="157"/>
      <c r="J98" s="157"/>
      <c r="K98" s="157"/>
    </row>
    <row r="99" spans="4:11">
      <c r="D99" s="157"/>
      <c r="F99" s="157"/>
      <c r="G99" s="157"/>
      <c r="H99" s="157"/>
      <c r="I99" s="157"/>
      <c r="J99" s="157"/>
      <c r="K99" s="157"/>
    </row>
    <row r="100" spans="4:11">
      <c r="D100" s="157"/>
      <c r="F100" s="157"/>
      <c r="G100" s="157"/>
      <c r="H100" s="157"/>
      <c r="I100" s="157"/>
      <c r="J100" s="157"/>
      <c r="K100" s="157"/>
    </row>
    <row r="101" spans="4:11">
      <c r="D101" s="157"/>
      <c r="F101" s="157"/>
      <c r="G101" s="157"/>
      <c r="H101" s="157"/>
      <c r="I101" s="157"/>
      <c r="J101" s="157"/>
      <c r="K101" s="157"/>
    </row>
    <row r="102" spans="4:11">
      <c r="D102" s="157"/>
      <c r="F102" s="157"/>
      <c r="G102" s="157"/>
      <c r="H102" s="157"/>
      <c r="I102" s="157"/>
      <c r="J102" s="157"/>
      <c r="K102" s="157"/>
    </row>
    <row r="103" spans="4:11">
      <c r="D103" s="157"/>
      <c r="F103" s="157"/>
      <c r="G103" s="157"/>
      <c r="H103" s="157"/>
      <c r="I103" s="157"/>
      <c r="J103" s="157"/>
      <c r="K103" s="157"/>
    </row>
    <row r="104" spans="4:11">
      <c r="D104" s="157"/>
      <c r="F104" s="157"/>
      <c r="G104" s="157"/>
      <c r="H104" s="157"/>
      <c r="I104" s="157"/>
      <c r="J104" s="157"/>
      <c r="K104" s="157"/>
    </row>
    <row r="105" spans="4:11">
      <c r="D105" s="157"/>
      <c r="F105" s="157"/>
      <c r="G105" s="157"/>
      <c r="H105" s="157"/>
      <c r="I105" s="157"/>
      <c r="J105" s="157"/>
      <c r="K105" s="157"/>
    </row>
    <row r="106" spans="4:11">
      <c r="D106" s="157"/>
      <c r="F106" s="157"/>
      <c r="G106" s="157"/>
      <c r="H106" s="157"/>
      <c r="I106" s="157"/>
      <c r="J106" s="157"/>
      <c r="K106" s="157"/>
    </row>
    <row r="107" spans="4:11">
      <c r="D107" s="157"/>
      <c r="F107" s="157"/>
      <c r="G107" s="157"/>
      <c r="H107" s="157"/>
      <c r="I107" s="157"/>
      <c r="J107" s="157"/>
      <c r="K107" s="157"/>
    </row>
    <row r="108" spans="4:11">
      <c r="D108" s="157"/>
      <c r="F108" s="157"/>
      <c r="G108" s="157"/>
      <c r="H108" s="157"/>
      <c r="I108" s="157"/>
      <c r="J108" s="157"/>
      <c r="K108" s="157"/>
    </row>
    <row r="109" spans="4:11">
      <c r="D109" s="157"/>
      <c r="F109" s="157"/>
      <c r="G109" s="157"/>
      <c r="H109" s="157"/>
      <c r="I109" s="157"/>
      <c r="J109" s="157"/>
      <c r="K109" s="157"/>
    </row>
    <row r="110" spans="4:11">
      <c r="D110" s="157"/>
      <c r="F110" s="157"/>
      <c r="G110" s="157"/>
      <c r="H110" s="157"/>
      <c r="I110" s="157"/>
      <c r="J110" s="157"/>
      <c r="K110" s="157"/>
    </row>
    <row r="111" spans="4:11">
      <c r="D111" s="157"/>
      <c r="F111" s="157"/>
      <c r="G111" s="157"/>
      <c r="H111" s="157"/>
      <c r="I111" s="157"/>
      <c r="J111" s="157"/>
      <c r="K111" s="157"/>
    </row>
    <row r="112" spans="4:11">
      <c r="D112" s="157"/>
      <c r="F112" s="157"/>
      <c r="G112" s="157"/>
      <c r="H112" s="157"/>
      <c r="I112" s="157"/>
      <c r="J112" s="157"/>
      <c r="K112" s="157"/>
    </row>
    <row r="113" spans="4:11">
      <c r="D113" s="157"/>
      <c r="F113" s="157"/>
      <c r="G113" s="157"/>
      <c r="H113" s="157"/>
      <c r="I113" s="157"/>
      <c r="J113" s="157"/>
      <c r="K113" s="157"/>
    </row>
    <row r="114" spans="4:11">
      <c r="D114" s="157"/>
      <c r="F114" s="157"/>
      <c r="G114" s="157"/>
      <c r="H114" s="157"/>
      <c r="I114" s="157"/>
      <c r="J114" s="157"/>
      <c r="K114" s="157"/>
    </row>
    <row r="115" spans="4:11">
      <c r="D115" s="157"/>
      <c r="F115" s="157"/>
      <c r="G115" s="157"/>
      <c r="H115" s="157"/>
      <c r="I115" s="157"/>
      <c r="J115" s="157"/>
      <c r="K115" s="157"/>
    </row>
    <row r="116" spans="4:11">
      <c r="D116" s="157"/>
      <c r="F116" s="157"/>
      <c r="G116" s="157"/>
      <c r="H116" s="157"/>
      <c r="I116" s="157"/>
      <c r="J116" s="157"/>
      <c r="K116" s="157"/>
    </row>
    <row r="117" spans="4:11">
      <c r="D117" s="157"/>
      <c r="F117" s="157"/>
      <c r="G117" s="157"/>
      <c r="H117" s="157"/>
      <c r="I117" s="157"/>
      <c r="J117" s="157"/>
      <c r="K117" s="157"/>
    </row>
    <row r="118" spans="4:11">
      <c r="D118" s="157"/>
      <c r="F118" s="157"/>
      <c r="G118" s="157"/>
      <c r="H118" s="157"/>
      <c r="I118" s="157"/>
      <c r="J118" s="157"/>
      <c r="K118" s="157"/>
    </row>
    <row r="119" spans="4:11">
      <c r="D119" s="157"/>
      <c r="F119" s="157"/>
      <c r="G119" s="157"/>
      <c r="H119" s="157"/>
      <c r="I119" s="157"/>
      <c r="J119" s="157"/>
      <c r="K119" s="157"/>
    </row>
    <row r="120" spans="4:11">
      <c r="D120" s="157"/>
      <c r="F120" s="157"/>
      <c r="G120" s="157"/>
      <c r="H120" s="157"/>
      <c r="I120" s="157"/>
      <c r="J120" s="157"/>
      <c r="K120" s="157"/>
    </row>
    <row r="121" spans="4:11">
      <c r="D121" s="157"/>
      <c r="F121" s="157"/>
      <c r="G121" s="157"/>
      <c r="H121" s="157"/>
      <c r="I121" s="157"/>
      <c r="J121" s="157"/>
      <c r="K121" s="157"/>
    </row>
    <row r="122" spans="4:11">
      <c r="D122" s="157"/>
      <c r="F122" s="157"/>
      <c r="G122" s="157"/>
      <c r="H122" s="157"/>
      <c r="I122" s="157"/>
      <c r="J122" s="157"/>
      <c r="K122" s="157"/>
    </row>
    <row r="123" spans="4:11">
      <c r="D123" s="157"/>
      <c r="F123" s="157"/>
      <c r="G123" s="157"/>
      <c r="H123" s="157"/>
      <c r="I123" s="157"/>
      <c r="J123" s="157"/>
      <c r="K123" s="157"/>
    </row>
    <row r="124" spans="4:11">
      <c r="D124" s="157"/>
      <c r="F124" s="157"/>
      <c r="G124" s="157"/>
      <c r="H124" s="157"/>
      <c r="I124" s="157"/>
      <c r="J124" s="157"/>
      <c r="K124" s="157"/>
    </row>
    <row r="125" spans="4:11">
      <c r="D125" s="157"/>
      <c r="F125" s="157"/>
      <c r="G125" s="157"/>
      <c r="H125" s="157"/>
      <c r="I125" s="157"/>
      <c r="J125" s="157"/>
      <c r="K125" s="157"/>
    </row>
    <row r="126" spans="4:11">
      <c r="D126" s="157"/>
      <c r="F126" s="157"/>
      <c r="G126" s="157"/>
      <c r="H126" s="157"/>
      <c r="I126" s="157"/>
      <c r="J126" s="157"/>
      <c r="K126" s="157"/>
    </row>
    <row r="127" spans="4:11">
      <c r="D127" s="157"/>
      <c r="F127" s="157"/>
      <c r="G127" s="157"/>
      <c r="H127" s="157"/>
      <c r="I127" s="157"/>
      <c r="J127" s="157"/>
      <c r="K127" s="157"/>
    </row>
    <row r="128" spans="4:11">
      <c r="D128" s="157"/>
      <c r="F128" s="157"/>
      <c r="G128" s="157"/>
      <c r="H128" s="157"/>
      <c r="I128" s="157"/>
      <c r="J128" s="157"/>
      <c r="K128" s="157"/>
    </row>
    <row r="129" spans="4:11">
      <c r="D129" s="157"/>
      <c r="F129" s="157"/>
      <c r="G129" s="157"/>
      <c r="H129" s="157"/>
      <c r="I129" s="157"/>
      <c r="J129" s="157"/>
      <c r="K129" s="157"/>
    </row>
    <row r="130" spans="4:11">
      <c r="D130" s="157"/>
      <c r="F130" s="157"/>
      <c r="G130" s="157"/>
      <c r="H130" s="157"/>
      <c r="I130" s="157"/>
      <c r="J130" s="157"/>
      <c r="K130" s="157"/>
    </row>
    <row r="131" spans="4:11">
      <c r="D131" s="157"/>
      <c r="F131" s="157"/>
      <c r="G131" s="157"/>
      <c r="H131" s="157"/>
      <c r="I131" s="157"/>
      <c r="J131" s="157"/>
      <c r="K131" s="157"/>
    </row>
    <row r="132" spans="4:11">
      <c r="D132" s="157"/>
      <c r="F132" s="157"/>
      <c r="G132" s="157"/>
      <c r="H132" s="157"/>
      <c r="I132" s="157"/>
      <c r="J132" s="157"/>
      <c r="K132" s="157"/>
    </row>
    <row r="133" spans="4:11">
      <c r="D133" s="157"/>
      <c r="F133" s="157"/>
      <c r="G133" s="157"/>
      <c r="H133" s="157"/>
      <c r="I133" s="157"/>
      <c r="J133" s="157"/>
      <c r="K133" s="157"/>
    </row>
    <row r="134" spans="4:11">
      <c r="D134" s="157"/>
      <c r="F134" s="157"/>
      <c r="G134" s="157"/>
      <c r="H134" s="157"/>
      <c r="I134" s="157"/>
      <c r="J134" s="157"/>
      <c r="K134" s="157"/>
    </row>
    <row r="135" spans="4:11">
      <c r="D135" s="157"/>
      <c r="F135" s="157"/>
      <c r="G135" s="157"/>
      <c r="H135" s="157"/>
      <c r="I135" s="157"/>
      <c r="J135" s="157"/>
      <c r="K135" s="157"/>
    </row>
    <row r="136" spans="4:11">
      <c r="D136" s="157"/>
      <c r="F136" s="157"/>
      <c r="G136" s="157"/>
      <c r="H136" s="157"/>
      <c r="I136" s="157"/>
      <c r="J136" s="157"/>
      <c r="K136" s="157"/>
    </row>
    <row r="137" spans="4:11">
      <c r="D137" s="157"/>
      <c r="F137" s="157"/>
      <c r="G137" s="157"/>
      <c r="H137" s="157"/>
      <c r="I137" s="157"/>
      <c r="J137" s="157"/>
      <c r="K137" s="157"/>
    </row>
    <row r="138" spans="4:11">
      <c r="D138" s="157"/>
      <c r="F138" s="157"/>
      <c r="G138" s="157"/>
      <c r="H138" s="157"/>
      <c r="I138" s="157"/>
      <c r="J138" s="157"/>
      <c r="K138" s="157"/>
    </row>
    <row r="139" spans="4:11">
      <c r="D139" s="157"/>
      <c r="F139" s="157"/>
      <c r="G139" s="157"/>
      <c r="H139" s="157"/>
      <c r="I139" s="157"/>
      <c r="J139" s="157"/>
      <c r="K139" s="157"/>
    </row>
    <row r="140" spans="4:11">
      <c r="D140" s="157"/>
      <c r="F140" s="157"/>
      <c r="G140" s="157"/>
      <c r="H140" s="157"/>
      <c r="I140" s="157"/>
      <c r="J140" s="157"/>
      <c r="K140" s="157"/>
    </row>
    <row r="141" spans="4:11">
      <c r="D141" s="157"/>
      <c r="F141" s="157"/>
      <c r="G141" s="157"/>
      <c r="H141" s="157"/>
      <c r="I141" s="157"/>
      <c r="J141" s="157"/>
      <c r="K141" s="157"/>
    </row>
    <row r="142" spans="4:11">
      <c r="D142" s="157"/>
      <c r="F142" s="157"/>
      <c r="G142" s="157"/>
      <c r="H142" s="157"/>
      <c r="I142" s="157"/>
      <c r="J142" s="157"/>
      <c r="K142" s="157"/>
    </row>
    <row r="143" spans="4:11">
      <c r="D143" s="157"/>
      <c r="F143" s="157"/>
      <c r="G143" s="157"/>
      <c r="H143" s="157"/>
      <c r="I143" s="157"/>
      <c r="J143" s="157"/>
      <c r="K143" s="157"/>
    </row>
    <row r="144" spans="4:11">
      <c r="D144" s="157"/>
      <c r="F144" s="157"/>
      <c r="G144" s="157"/>
      <c r="H144" s="157"/>
      <c r="I144" s="157"/>
      <c r="J144" s="157"/>
      <c r="K144" s="157"/>
    </row>
    <row r="145" spans="4:11">
      <c r="D145" s="157"/>
      <c r="F145" s="157"/>
      <c r="G145" s="157"/>
      <c r="H145" s="157"/>
      <c r="I145" s="157"/>
      <c r="J145" s="157"/>
      <c r="K145" s="157"/>
    </row>
    <row r="146" spans="4:11">
      <c r="D146" s="157"/>
      <c r="F146" s="157"/>
      <c r="G146" s="157"/>
      <c r="H146" s="157"/>
      <c r="I146" s="157"/>
      <c r="J146" s="157"/>
      <c r="K146" s="157"/>
    </row>
    <row r="147" spans="4:11">
      <c r="D147" s="157"/>
      <c r="F147" s="157"/>
      <c r="G147" s="157"/>
      <c r="H147" s="157"/>
      <c r="I147" s="157"/>
      <c r="J147" s="157"/>
      <c r="K147" s="157"/>
    </row>
    <row r="148" spans="4:11">
      <c r="D148" s="157"/>
      <c r="F148" s="157"/>
      <c r="G148" s="157"/>
      <c r="H148" s="157"/>
      <c r="I148" s="157"/>
      <c r="J148" s="157"/>
      <c r="K148" s="157"/>
    </row>
    <row r="149" spans="4:11">
      <c r="D149" s="157"/>
      <c r="F149" s="157"/>
      <c r="G149" s="157"/>
      <c r="H149" s="157"/>
      <c r="I149" s="157"/>
      <c r="J149" s="157"/>
      <c r="K149" s="157"/>
    </row>
    <row r="150" spans="4:11">
      <c r="D150" s="157"/>
      <c r="F150" s="157"/>
      <c r="G150" s="157"/>
      <c r="H150" s="157"/>
      <c r="I150" s="157"/>
      <c r="J150" s="157"/>
      <c r="K150" s="157"/>
    </row>
    <row r="151" spans="4:11">
      <c r="D151" s="157"/>
      <c r="F151" s="157"/>
      <c r="G151" s="157"/>
      <c r="H151" s="157"/>
      <c r="I151" s="157"/>
      <c r="J151" s="157"/>
      <c r="K151" s="157"/>
    </row>
    <row r="152" spans="4:11">
      <c r="D152" s="157"/>
      <c r="F152" s="157"/>
      <c r="G152" s="157"/>
      <c r="H152" s="157"/>
      <c r="I152" s="157"/>
      <c r="J152" s="157"/>
      <c r="K152" s="157"/>
    </row>
    <row r="153" spans="4:11">
      <c r="D153" s="157"/>
      <c r="F153" s="157"/>
      <c r="G153" s="157"/>
      <c r="H153" s="157"/>
      <c r="I153" s="157"/>
      <c r="J153" s="157"/>
      <c r="K153" s="157"/>
    </row>
    <row r="154" spans="4:11">
      <c r="D154" s="157"/>
      <c r="F154" s="157"/>
      <c r="G154" s="157"/>
      <c r="H154" s="157"/>
      <c r="I154" s="157"/>
      <c r="J154" s="157"/>
      <c r="K154" s="157"/>
    </row>
    <row r="155" spans="4:11">
      <c r="D155" s="157"/>
      <c r="F155" s="157"/>
      <c r="G155" s="157"/>
      <c r="H155" s="157"/>
      <c r="I155" s="157"/>
      <c r="J155" s="157"/>
      <c r="K155" s="157"/>
    </row>
    <row r="156" spans="4:11">
      <c r="D156" s="157"/>
      <c r="F156" s="157"/>
      <c r="G156" s="157"/>
      <c r="H156" s="157"/>
      <c r="I156" s="157"/>
      <c r="J156" s="157"/>
      <c r="K156" s="157"/>
    </row>
    <row r="157" spans="4:11">
      <c r="D157" s="157"/>
      <c r="F157" s="157"/>
      <c r="G157" s="157"/>
      <c r="H157" s="157"/>
      <c r="I157" s="157"/>
      <c r="J157" s="157"/>
      <c r="K157" s="157"/>
    </row>
    <row r="158" spans="4:11">
      <c r="D158" s="157"/>
      <c r="F158" s="157"/>
      <c r="G158" s="157"/>
      <c r="H158" s="157"/>
      <c r="I158" s="157"/>
      <c r="J158" s="157"/>
      <c r="K158" s="157"/>
    </row>
    <row r="159" spans="4:11">
      <c r="D159" s="157"/>
      <c r="F159" s="157"/>
      <c r="G159" s="157"/>
      <c r="H159" s="157"/>
      <c r="I159" s="157"/>
      <c r="J159" s="157"/>
      <c r="K159" s="157"/>
    </row>
    <row r="160" spans="4:11">
      <c r="D160" s="157"/>
      <c r="F160" s="157"/>
      <c r="G160" s="157"/>
      <c r="H160" s="157"/>
      <c r="I160" s="157"/>
      <c r="J160" s="157"/>
      <c r="K160" s="157"/>
    </row>
    <row r="161" spans="4:11">
      <c r="D161" s="157"/>
      <c r="F161" s="157"/>
      <c r="G161" s="157"/>
      <c r="H161" s="157"/>
      <c r="I161" s="157"/>
      <c r="J161" s="157"/>
      <c r="K161" s="157"/>
    </row>
    <row r="162" spans="4:11">
      <c r="D162" s="157"/>
      <c r="F162" s="157"/>
      <c r="G162" s="157"/>
      <c r="H162" s="157"/>
      <c r="I162" s="157"/>
      <c r="J162" s="157"/>
      <c r="K162" s="157"/>
    </row>
    <row r="163" spans="4:11">
      <c r="D163" s="157"/>
      <c r="F163" s="157"/>
      <c r="G163" s="157"/>
      <c r="H163" s="157"/>
      <c r="I163" s="157"/>
      <c r="J163" s="157"/>
      <c r="K163" s="157"/>
    </row>
    <row r="164" spans="4:11">
      <c r="D164" s="157"/>
      <c r="F164" s="157"/>
      <c r="G164" s="157"/>
      <c r="H164" s="157"/>
      <c r="I164" s="157"/>
      <c r="J164" s="157"/>
      <c r="K164" s="157"/>
    </row>
    <row r="165" spans="4:11">
      <c r="D165" s="157"/>
      <c r="F165" s="157"/>
      <c r="G165" s="157"/>
      <c r="H165" s="157"/>
      <c r="I165" s="157"/>
      <c r="J165" s="157"/>
      <c r="K165" s="157"/>
    </row>
    <row r="166" spans="4:11">
      <c r="D166" s="157"/>
      <c r="F166" s="157"/>
      <c r="G166" s="157"/>
      <c r="H166" s="157"/>
      <c r="I166" s="157"/>
      <c r="J166" s="157"/>
      <c r="K166" s="157"/>
    </row>
    <row r="167" spans="4:11">
      <c r="D167" s="157"/>
      <c r="F167" s="157"/>
      <c r="G167" s="157"/>
      <c r="H167" s="157"/>
      <c r="I167" s="157"/>
      <c r="J167" s="157"/>
      <c r="K167" s="157"/>
    </row>
    <row r="168" spans="4:11">
      <c r="D168" s="157"/>
      <c r="F168" s="157"/>
      <c r="G168" s="157"/>
      <c r="H168" s="157"/>
      <c r="I168" s="157"/>
      <c r="J168" s="157"/>
      <c r="K168" s="157"/>
    </row>
    <row r="169" spans="4:11">
      <c r="D169" s="157"/>
      <c r="F169" s="157"/>
      <c r="G169" s="157"/>
      <c r="H169" s="157"/>
      <c r="I169" s="157"/>
      <c r="J169" s="157"/>
      <c r="K169" s="157"/>
    </row>
    <row r="170" spans="4:11">
      <c r="D170" s="157"/>
      <c r="F170" s="157"/>
      <c r="G170" s="157"/>
      <c r="H170" s="157"/>
      <c r="I170" s="157"/>
      <c r="J170" s="157"/>
      <c r="K170" s="157"/>
    </row>
    <row r="171" spans="4:11">
      <c r="D171" s="157"/>
      <c r="F171" s="157"/>
      <c r="G171" s="157"/>
      <c r="H171" s="157"/>
      <c r="I171" s="157"/>
      <c r="J171" s="157"/>
      <c r="K171" s="157"/>
    </row>
    <row r="172" spans="4:11">
      <c r="D172" s="157"/>
      <c r="F172" s="157"/>
      <c r="G172" s="157"/>
      <c r="H172" s="157"/>
      <c r="I172" s="157"/>
      <c r="J172" s="157"/>
      <c r="K172" s="157"/>
    </row>
    <row r="173" spans="4:11">
      <c r="D173" s="157"/>
      <c r="F173" s="157"/>
      <c r="G173" s="157"/>
      <c r="H173" s="157"/>
      <c r="I173" s="157"/>
      <c r="J173" s="157"/>
      <c r="K173" s="157"/>
    </row>
    <row r="174" spans="4:11">
      <c r="D174" s="157"/>
      <c r="F174" s="157"/>
      <c r="G174" s="157"/>
      <c r="H174" s="157"/>
      <c r="I174" s="157"/>
      <c r="J174" s="157"/>
      <c r="K174" s="157"/>
    </row>
    <row r="175" spans="4:11">
      <c r="D175" s="157"/>
      <c r="F175" s="157"/>
      <c r="G175" s="157"/>
      <c r="H175" s="157"/>
      <c r="I175" s="157"/>
      <c r="J175" s="157"/>
      <c r="K175" s="157"/>
    </row>
    <row r="176" spans="4:11">
      <c r="D176" s="157"/>
      <c r="F176" s="157"/>
      <c r="G176" s="157"/>
      <c r="H176" s="157"/>
      <c r="I176" s="157"/>
      <c r="J176" s="157"/>
      <c r="K176" s="157"/>
    </row>
    <row r="177" spans="4:11">
      <c r="D177" s="157"/>
      <c r="F177" s="157"/>
      <c r="G177" s="157"/>
      <c r="H177" s="157"/>
      <c r="I177" s="157"/>
      <c r="J177" s="157"/>
      <c r="K177" s="157"/>
    </row>
    <row r="178" spans="4:11">
      <c r="D178" s="157"/>
      <c r="F178" s="157"/>
      <c r="G178" s="157"/>
      <c r="H178" s="157"/>
      <c r="I178" s="157"/>
      <c r="J178" s="157"/>
      <c r="K178" s="157"/>
    </row>
    <row r="179" spans="4:11">
      <c r="D179" s="157"/>
      <c r="F179" s="157"/>
      <c r="G179" s="157"/>
      <c r="H179" s="157"/>
      <c r="I179" s="157"/>
      <c r="J179" s="157"/>
      <c r="K179" s="157"/>
    </row>
    <row r="180" spans="4:11">
      <c r="D180" s="157"/>
      <c r="F180" s="157"/>
      <c r="G180" s="157"/>
      <c r="H180" s="157"/>
      <c r="I180" s="157"/>
      <c r="J180" s="157"/>
      <c r="K180" s="157"/>
    </row>
    <row r="181" spans="4:11">
      <c r="D181" s="157"/>
      <c r="F181" s="157"/>
      <c r="G181" s="157"/>
      <c r="H181" s="157"/>
      <c r="I181" s="157"/>
      <c r="J181" s="157"/>
      <c r="K181" s="157"/>
    </row>
    <row r="182" spans="4:11">
      <c r="D182" s="157"/>
      <c r="F182" s="157"/>
      <c r="G182" s="157"/>
      <c r="H182" s="157"/>
      <c r="I182" s="157"/>
      <c r="J182" s="157"/>
      <c r="K182" s="157"/>
    </row>
    <row r="183" spans="4:11">
      <c r="D183" s="157"/>
      <c r="F183" s="157"/>
      <c r="G183" s="157"/>
      <c r="H183" s="157"/>
      <c r="I183" s="157"/>
      <c r="J183" s="157"/>
      <c r="K183" s="157"/>
    </row>
    <row r="184" spans="4:11">
      <c r="D184" s="157"/>
      <c r="F184" s="157"/>
      <c r="G184" s="157"/>
      <c r="H184" s="157"/>
      <c r="I184" s="157"/>
      <c r="J184" s="157"/>
      <c r="K184" s="157"/>
    </row>
    <row r="185" spans="4:11">
      <c r="D185" s="157"/>
      <c r="F185" s="157"/>
      <c r="G185" s="157"/>
      <c r="H185" s="157"/>
      <c r="I185" s="157"/>
      <c r="J185" s="157"/>
      <c r="K185" s="157"/>
    </row>
    <row r="186" spans="4:11">
      <c r="D186" s="157"/>
      <c r="F186" s="157"/>
      <c r="G186" s="157"/>
      <c r="H186" s="157"/>
      <c r="I186" s="157"/>
      <c r="J186" s="157"/>
      <c r="K186" s="157"/>
    </row>
    <row r="187" spans="4:11">
      <c r="D187" s="157"/>
      <c r="F187" s="157"/>
      <c r="G187" s="157"/>
      <c r="H187" s="157"/>
      <c r="I187" s="157"/>
      <c r="J187" s="157"/>
      <c r="K187" s="157"/>
    </row>
    <row r="188" spans="4:11">
      <c r="D188" s="157"/>
      <c r="F188" s="157"/>
      <c r="G188" s="157"/>
      <c r="H188" s="157"/>
      <c r="I188" s="157"/>
      <c r="J188" s="157"/>
      <c r="K188" s="157"/>
    </row>
    <row r="189" spans="4:11">
      <c r="D189" s="157"/>
      <c r="F189" s="157"/>
      <c r="G189" s="157"/>
      <c r="H189" s="157"/>
      <c r="I189" s="157"/>
      <c r="J189" s="157"/>
      <c r="K189" s="157"/>
    </row>
    <row r="190" spans="4:11">
      <c r="D190" s="157"/>
      <c r="F190" s="157"/>
      <c r="G190" s="157"/>
      <c r="H190" s="157"/>
      <c r="I190" s="157"/>
      <c r="J190" s="157"/>
      <c r="K190" s="157"/>
    </row>
    <row r="191" spans="4:11">
      <c r="D191" s="157"/>
      <c r="F191" s="157"/>
      <c r="G191" s="157"/>
      <c r="H191" s="157"/>
      <c r="I191" s="157"/>
      <c r="J191" s="157"/>
      <c r="K191" s="157"/>
    </row>
    <row r="192" spans="4:11">
      <c r="D192" s="157"/>
      <c r="F192" s="157"/>
      <c r="G192" s="157"/>
      <c r="H192" s="157"/>
      <c r="I192" s="157"/>
      <c r="J192" s="157"/>
      <c r="K192" s="157"/>
    </row>
    <row r="193" spans="4:11">
      <c r="D193" s="157"/>
      <c r="F193" s="157"/>
      <c r="G193" s="157"/>
      <c r="H193" s="157"/>
      <c r="I193" s="157"/>
      <c r="J193" s="157"/>
      <c r="K193" s="157"/>
    </row>
    <row r="194" spans="4:11">
      <c r="D194" s="157"/>
      <c r="F194" s="157"/>
      <c r="G194" s="157"/>
      <c r="H194" s="157"/>
      <c r="I194" s="157"/>
      <c r="J194" s="157"/>
      <c r="K194" s="157"/>
    </row>
    <row r="195" spans="4:11">
      <c r="D195" s="157"/>
      <c r="F195" s="157"/>
      <c r="G195" s="157"/>
      <c r="H195" s="157"/>
      <c r="I195" s="157"/>
      <c r="J195" s="157"/>
      <c r="K195" s="157"/>
    </row>
    <row r="196" spans="4:11">
      <c r="D196" s="157"/>
      <c r="F196" s="157"/>
      <c r="G196" s="157"/>
      <c r="H196" s="157"/>
      <c r="I196" s="157"/>
      <c r="J196" s="157"/>
      <c r="K196" s="157"/>
    </row>
    <row r="197" spans="4:11">
      <c r="D197" s="157"/>
      <c r="F197" s="157"/>
      <c r="G197" s="157"/>
      <c r="H197" s="157"/>
      <c r="I197" s="157"/>
      <c r="J197" s="157"/>
      <c r="K197" s="157"/>
    </row>
    <row r="198" spans="4:11">
      <c r="D198" s="157"/>
      <c r="F198" s="157"/>
      <c r="G198" s="157"/>
      <c r="H198" s="157"/>
      <c r="I198" s="157"/>
      <c r="J198" s="157"/>
      <c r="K198" s="157"/>
    </row>
    <row r="199" spans="4:11">
      <c r="D199" s="157"/>
      <c r="F199" s="157"/>
      <c r="G199" s="157"/>
      <c r="H199" s="157"/>
      <c r="I199" s="157"/>
      <c r="J199" s="157"/>
      <c r="K199" s="157"/>
    </row>
    <row r="200" spans="4:11">
      <c r="D200" s="157"/>
      <c r="F200" s="157"/>
      <c r="G200" s="157"/>
      <c r="H200" s="157"/>
      <c r="I200" s="157"/>
      <c r="J200" s="157"/>
      <c r="K200" s="157"/>
    </row>
    <row r="201" spans="4:11">
      <c r="D201" s="157"/>
      <c r="F201" s="157"/>
      <c r="G201" s="157"/>
      <c r="H201" s="157"/>
      <c r="I201" s="157"/>
      <c r="J201" s="157"/>
      <c r="K201" s="157"/>
    </row>
    <row r="202" spans="4:11">
      <c r="D202" s="157"/>
      <c r="F202" s="157"/>
      <c r="G202" s="157"/>
      <c r="H202" s="157"/>
      <c r="I202" s="157"/>
      <c r="J202" s="157"/>
      <c r="K202" s="157"/>
    </row>
    <row r="203" spans="4:11">
      <c r="D203" s="157"/>
      <c r="F203" s="157"/>
      <c r="G203" s="157"/>
      <c r="H203" s="157"/>
      <c r="I203" s="157"/>
      <c r="J203" s="157"/>
      <c r="K203" s="157"/>
    </row>
    <row r="204" spans="4:11">
      <c r="D204" s="157"/>
      <c r="F204" s="157"/>
      <c r="G204" s="157"/>
      <c r="H204" s="157"/>
      <c r="I204" s="157"/>
      <c r="J204" s="157"/>
      <c r="K204" s="157"/>
    </row>
    <row r="205" spans="4:11">
      <c r="D205" s="157"/>
      <c r="F205" s="157"/>
      <c r="G205" s="157"/>
      <c r="H205" s="157"/>
      <c r="I205" s="157"/>
      <c r="J205" s="157"/>
      <c r="K205" s="157"/>
    </row>
    <row r="206" spans="4:11">
      <c r="D206" s="157"/>
      <c r="F206" s="157"/>
      <c r="G206" s="157"/>
      <c r="H206" s="157"/>
      <c r="I206" s="157"/>
      <c r="J206" s="157"/>
      <c r="K206" s="157"/>
    </row>
    <row r="207" spans="4:11">
      <c r="D207" s="157"/>
      <c r="F207" s="157"/>
      <c r="G207" s="157"/>
      <c r="H207" s="157"/>
      <c r="I207" s="157"/>
      <c r="J207" s="157"/>
      <c r="K207" s="157"/>
    </row>
    <row r="208" spans="4:11">
      <c r="D208" s="157"/>
      <c r="F208" s="157"/>
      <c r="G208" s="157"/>
      <c r="H208" s="157"/>
      <c r="I208" s="157"/>
      <c r="J208" s="157"/>
      <c r="K208" s="157"/>
    </row>
    <row r="209" spans="4:11">
      <c r="D209" s="157"/>
      <c r="F209" s="157"/>
      <c r="G209" s="157"/>
      <c r="H209" s="157"/>
      <c r="I209" s="157"/>
      <c r="J209" s="157"/>
      <c r="K209" s="157"/>
    </row>
    <row r="210" spans="4:11">
      <c r="D210" s="157"/>
      <c r="F210" s="157"/>
      <c r="G210" s="157"/>
      <c r="H210" s="157"/>
      <c r="I210" s="157"/>
      <c r="J210" s="157"/>
      <c r="K210" s="157"/>
    </row>
    <row r="211" spans="4:11">
      <c r="D211" s="157"/>
      <c r="F211" s="157"/>
      <c r="G211" s="157"/>
      <c r="H211" s="157"/>
      <c r="I211" s="157"/>
      <c r="J211" s="157"/>
      <c r="K211" s="157"/>
    </row>
    <row r="212" spans="4:11">
      <c r="D212" s="157"/>
      <c r="F212" s="157"/>
      <c r="G212" s="157"/>
      <c r="H212" s="157"/>
      <c r="I212" s="157"/>
      <c r="J212" s="157"/>
      <c r="K212" s="157"/>
    </row>
    <row r="213" spans="4:11">
      <c r="D213" s="157"/>
      <c r="F213" s="157"/>
      <c r="G213" s="157"/>
      <c r="H213" s="157"/>
      <c r="I213" s="157"/>
      <c r="J213" s="157"/>
      <c r="K213" s="157"/>
    </row>
    <row r="214" spans="4:11">
      <c r="D214" s="157"/>
      <c r="F214" s="157"/>
      <c r="G214" s="157"/>
      <c r="H214" s="157"/>
      <c r="I214" s="157"/>
      <c r="J214" s="157"/>
      <c r="K214" s="157"/>
    </row>
    <row r="215" spans="4:11">
      <c r="D215" s="157"/>
      <c r="F215" s="157"/>
      <c r="G215" s="157"/>
      <c r="H215" s="157"/>
      <c r="I215" s="157"/>
      <c r="J215" s="157"/>
      <c r="K215" s="157"/>
    </row>
    <row r="216" spans="4:11">
      <c r="D216" s="157"/>
      <c r="F216" s="157"/>
      <c r="G216" s="157"/>
      <c r="H216" s="157"/>
      <c r="I216" s="157"/>
      <c r="J216" s="157"/>
      <c r="K216" s="157"/>
    </row>
    <row r="217" spans="4:11">
      <c r="D217" s="157"/>
      <c r="F217" s="157"/>
      <c r="G217" s="157"/>
      <c r="H217" s="157"/>
      <c r="I217" s="157"/>
      <c r="J217" s="157"/>
      <c r="K217" s="157"/>
    </row>
    <row r="218" spans="4:11">
      <c r="D218" s="157"/>
      <c r="F218" s="157"/>
      <c r="G218" s="157"/>
      <c r="H218" s="157"/>
      <c r="I218" s="157"/>
      <c r="J218" s="157"/>
      <c r="K218" s="157"/>
    </row>
    <row r="219" spans="4:11">
      <c r="D219" s="157"/>
      <c r="F219" s="157"/>
      <c r="G219" s="157"/>
      <c r="H219" s="157"/>
      <c r="I219" s="157"/>
      <c r="J219" s="157"/>
      <c r="K219" s="157"/>
    </row>
    <row r="220" spans="4:11">
      <c r="D220" s="157"/>
      <c r="F220" s="157"/>
      <c r="G220" s="157"/>
      <c r="H220" s="157"/>
      <c r="I220" s="157"/>
      <c r="J220" s="157"/>
      <c r="K220" s="157"/>
    </row>
    <row r="221" spans="4:11">
      <c r="D221" s="157"/>
      <c r="F221" s="157"/>
      <c r="G221" s="157"/>
      <c r="H221" s="157"/>
      <c r="I221" s="157"/>
      <c r="J221" s="157"/>
      <c r="K221" s="157"/>
    </row>
    <row r="222" spans="4:11">
      <c r="D222" s="157"/>
      <c r="F222" s="157"/>
      <c r="G222" s="157"/>
      <c r="H222" s="157"/>
      <c r="I222" s="157"/>
      <c r="J222" s="157"/>
      <c r="K222" s="157"/>
    </row>
    <row r="223" spans="4:11">
      <c r="D223" s="157"/>
      <c r="F223" s="157"/>
      <c r="G223" s="157"/>
      <c r="H223" s="157"/>
      <c r="I223" s="157"/>
      <c r="J223" s="157"/>
      <c r="K223" s="157"/>
    </row>
    <row r="224" spans="4:11">
      <c r="D224" s="157"/>
      <c r="F224" s="157"/>
      <c r="G224" s="157"/>
      <c r="H224" s="157"/>
      <c r="I224" s="157"/>
      <c r="J224" s="157"/>
      <c r="K224" s="157"/>
    </row>
    <row r="225" spans="4:11">
      <c r="D225" s="157"/>
      <c r="F225" s="157"/>
      <c r="G225" s="157"/>
      <c r="H225" s="157"/>
      <c r="I225" s="157"/>
      <c r="J225" s="157"/>
      <c r="K225" s="157"/>
    </row>
    <row r="226" spans="4:11">
      <c r="D226" s="157"/>
      <c r="F226" s="157"/>
      <c r="G226" s="157"/>
      <c r="H226" s="157"/>
      <c r="I226" s="157"/>
      <c r="J226" s="157"/>
      <c r="K226" s="157"/>
    </row>
    <row r="227" spans="4:11">
      <c r="D227" s="157"/>
      <c r="F227" s="157"/>
      <c r="G227" s="157"/>
      <c r="H227" s="157"/>
      <c r="I227" s="157"/>
      <c r="J227" s="157"/>
      <c r="K227" s="157"/>
    </row>
    <row r="228" spans="4:11">
      <c r="D228" s="157"/>
      <c r="F228" s="157"/>
      <c r="G228" s="157"/>
      <c r="H228" s="157"/>
      <c r="I228" s="157"/>
      <c r="J228" s="157"/>
      <c r="K228" s="157"/>
    </row>
    <row r="229" spans="4:11">
      <c r="D229" s="157"/>
      <c r="F229" s="157"/>
      <c r="G229" s="157"/>
      <c r="H229" s="157"/>
      <c r="I229" s="157"/>
      <c r="J229" s="157"/>
      <c r="K229" s="157"/>
    </row>
    <row r="230" spans="4:11">
      <c r="D230" s="157"/>
      <c r="F230" s="157"/>
      <c r="G230" s="157"/>
      <c r="H230" s="157"/>
      <c r="I230" s="157"/>
      <c r="J230" s="157"/>
      <c r="K230" s="157"/>
    </row>
    <row r="231" spans="4:11">
      <c r="D231" s="157"/>
      <c r="F231" s="157"/>
      <c r="G231" s="157"/>
      <c r="H231" s="157"/>
      <c r="I231" s="157"/>
      <c r="J231" s="157"/>
      <c r="K231" s="157"/>
    </row>
    <row r="232" spans="4:11">
      <c r="D232" s="157"/>
      <c r="F232" s="157"/>
      <c r="G232" s="157"/>
      <c r="H232" s="157"/>
      <c r="I232" s="157"/>
      <c r="J232" s="157"/>
      <c r="K232" s="157"/>
    </row>
    <row r="233" spans="4:11">
      <c r="D233" s="157"/>
      <c r="F233" s="157"/>
      <c r="G233" s="157"/>
      <c r="H233" s="157"/>
      <c r="I233" s="157"/>
      <c r="J233" s="157"/>
      <c r="K233" s="157"/>
    </row>
    <row r="234" spans="4:11">
      <c r="D234" s="157"/>
      <c r="F234" s="157"/>
      <c r="G234" s="157"/>
      <c r="H234" s="157"/>
      <c r="I234" s="157"/>
      <c r="J234" s="157"/>
      <c r="K234" s="157"/>
    </row>
    <row r="235" spans="4:11">
      <c r="D235" s="157"/>
      <c r="F235" s="157"/>
      <c r="G235" s="157"/>
      <c r="H235" s="157"/>
      <c r="I235" s="157"/>
      <c r="J235" s="157"/>
      <c r="K235" s="157"/>
    </row>
    <row r="236" spans="4:11">
      <c r="D236" s="157"/>
      <c r="F236" s="157"/>
      <c r="G236" s="157"/>
      <c r="H236" s="157"/>
      <c r="I236" s="157"/>
      <c r="J236" s="157"/>
      <c r="K236" s="157"/>
    </row>
    <row r="237" spans="4:11">
      <c r="D237" s="157"/>
      <c r="F237" s="157"/>
      <c r="G237" s="157"/>
      <c r="H237" s="157"/>
      <c r="I237" s="157"/>
      <c r="J237" s="157"/>
      <c r="K237" s="157"/>
    </row>
    <row r="238" spans="4:11">
      <c r="D238" s="157"/>
      <c r="F238" s="157"/>
      <c r="G238" s="157"/>
      <c r="H238" s="157"/>
      <c r="I238" s="157"/>
      <c r="J238" s="157"/>
      <c r="K238" s="157"/>
    </row>
    <row r="239" spans="4:11">
      <c r="D239" s="157"/>
      <c r="F239" s="157"/>
      <c r="G239" s="157"/>
      <c r="H239" s="157"/>
      <c r="I239" s="157"/>
      <c r="J239" s="157"/>
      <c r="K239" s="157"/>
    </row>
    <row r="240" spans="4:11">
      <c r="D240" s="157"/>
      <c r="F240" s="157"/>
      <c r="G240" s="157"/>
      <c r="H240" s="157"/>
      <c r="I240" s="157"/>
      <c r="J240" s="157"/>
      <c r="K240" s="157"/>
    </row>
    <row r="241" spans="4:11">
      <c r="D241" s="157"/>
      <c r="F241" s="157"/>
      <c r="G241" s="157"/>
      <c r="H241" s="157"/>
      <c r="I241" s="157"/>
      <c r="J241" s="157"/>
      <c r="K241" s="157"/>
    </row>
    <row r="242" spans="4:11">
      <c r="D242" s="157"/>
      <c r="F242" s="157"/>
      <c r="G242" s="157"/>
      <c r="H242" s="157"/>
      <c r="I242" s="157"/>
      <c r="J242" s="157"/>
      <c r="K242" s="157"/>
    </row>
    <row r="243" spans="4:11">
      <c r="D243" s="157"/>
      <c r="F243" s="157"/>
      <c r="G243" s="157"/>
      <c r="H243" s="157"/>
      <c r="I243" s="157"/>
      <c r="J243" s="157"/>
      <c r="K243" s="157"/>
    </row>
    <row r="244" spans="4:11">
      <c r="D244" s="157"/>
      <c r="F244" s="157"/>
      <c r="G244" s="157"/>
      <c r="H244" s="157"/>
      <c r="I244" s="157"/>
      <c r="J244" s="157"/>
      <c r="K244" s="157"/>
    </row>
    <row r="245" spans="4:11">
      <c r="D245" s="157"/>
      <c r="F245" s="157"/>
      <c r="G245" s="157"/>
      <c r="H245" s="157"/>
      <c r="I245" s="157"/>
      <c r="J245" s="157"/>
      <c r="K245" s="157"/>
    </row>
    <row r="246" spans="4:11">
      <c r="D246" s="157"/>
      <c r="F246" s="157"/>
      <c r="G246" s="157"/>
      <c r="H246" s="157"/>
      <c r="I246" s="157"/>
      <c r="J246" s="157"/>
      <c r="K246" s="157"/>
    </row>
    <row r="247" spans="4:11">
      <c r="D247" s="157"/>
      <c r="F247" s="157"/>
      <c r="G247" s="157"/>
      <c r="H247" s="157"/>
      <c r="I247" s="157"/>
      <c r="J247" s="157"/>
      <c r="K247" s="157"/>
    </row>
    <row r="248" spans="4:11">
      <c r="D248" s="157"/>
      <c r="F248" s="157"/>
      <c r="G248" s="157"/>
      <c r="H248" s="157"/>
      <c r="I248" s="157"/>
      <c r="J248" s="157"/>
      <c r="K248" s="157"/>
    </row>
    <row r="249" spans="4:11">
      <c r="D249" s="157"/>
      <c r="F249" s="157"/>
      <c r="G249" s="157"/>
      <c r="H249" s="157"/>
      <c r="I249" s="157"/>
      <c r="J249" s="157"/>
      <c r="K249" s="157"/>
    </row>
    <row r="250" spans="4:11">
      <c r="D250" s="157"/>
      <c r="F250" s="157"/>
      <c r="G250" s="157"/>
      <c r="H250" s="157"/>
      <c r="I250" s="157"/>
      <c r="J250" s="157"/>
      <c r="K250" s="157"/>
    </row>
    <row r="251" spans="4:11">
      <c r="D251" s="157"/>
      <c r="F251" s="157"/>
      <c r="G251" s="157"/>
      <c r="H251" s="157"/>
      <c r="I251" s="157"/>
      <c r="J251" s="157"/>
      <c r="K251" s="157"/>
    </row>
    <row r="252" spans="4:11">
      <c r="D252" s="157"/>
      <c r="F252" s="157"/>
      <c r="G252" s="157"/>
      <c r="H252" s="157"/>
      <c r="I252" s="157"/>
      <c r="J252" s="157"/>
      <c r="K252" s="157"/>
    </row>
    <row r="253" spans="4:11">
      <c r="D253" s="157"/>
      <c r="F253" s="157"/>
      <c r="G253" s="157"/>
      <c r="H253" s="157"/>
      <c r="I253" s="157"/>
      <c r="J253" s="157"/>
      <c r="K253" s="157"/>
    </row>
    <row r="254" spans="4:11">
      <c r="D254" s="157"/>
      <c r="F254" s="157"/>
      <c r="G254" s="157"/>
      <c r="H254" s="157"/>
      <c r="I254" s="157"/>
      <c r="J254" s="157"/>
      <c r="K254" s="157"/>
    </row>
    <row r="255" spans="4:11">
      <c r="D255" s="157"/>
      <c r="F255" s="157"/>
      <c r="G255" s="157"/>
      <c r="H255" s="157"/>
      <c r="I255" s="157"/>
      <c r="J255" s="157"/>
      <c r="K255" s="157"/>
    </row>
    <row r="256" spans="4:11">
      <c r="D256" s="157"/>
      <c r="F256" s="157"/>
      <c r="G256" s="157"/>
      <c r="H256" s="157"/>
      <c r="I256" s="157"/>
      <c r="J256" s="157"/>
      <c r="K256" s="157"/>
    </row>
    <row r="257" spans="4:11">
      <c r="D257" s="157"/>
      <c r="F257" s="157"/>
      <c r="G257" s="157"/>
      <c r="H257" s="157"/>
      <c r="I257" s="157"/>
      <c r="J257" s="157"/>
      <c r="K257" s="157"/>
    </row>
    <row r="258" spans="4:11">
      <c r="D258" s="157"/>
      <c r="F258" s="157"/>
      <c r="G258" s="157"/>
      <c r="H258" s="157"/>
      <c r="I258" s="157"/>
      <c r="J258" s="157"/>
      <c r="K258" s="157"/>
    </row>
    <row r="259" spans="4:11">
      <c r="D259" s="157"/>
      <c r="F259" s="157"/>
      <c r="G259" s="157"/>
      <c r="H259" s="157"/>
      <c r="I259" s="157"/>
      <c r="J259" s="157"/>
      <c r="K259" s="157"/>
    </row>
    <row r="260" spans="4:11">
      <c r="D260" s="157"/>
      <c r="F260" s="157"/>
      <c r="G260" s="157"/>
      <c r="H260" s="157"/>
      <c r="I260" s="157"/>
      <c r="J260" s="157"/>
      <c r="K260" s="157"/>
    </row>
    <row r="261" spans="4:11">
      <c r="D261" s="157"/>
      <c r="F261" s="157"/>
      <c r="G261" s="157"/>
      <c r="H261" s="157"/>
      <c r="I261" s="157"/>
      <c r="J261" s="157"/>
      <c r="K261" s="157"/>
    </row>
    <row r="262" spans="4:11">
      <c r="D262" s="157"/>
      <c r="F262" s="157"/>
      <c r="G262" s="157"/>
      <c r="H262" s="157"/>
      <c r="I262" s="157"/>
      <c r="J262" s="157"/>
      <c r="K262" s="157"/>
    </row>
    <row r="263" spans="4:11">
      <c r="D263" s="157"/>
      <c r="F263" s="157"/>
      <c r="G263" s="157"/>
      <c r="H263" s="157"/>
      <c r="I263" s="157"/>
      <c r="J263" s="157"/>
      <c r="K263" s="157"/>
    </row>
    <row r="264" spans="4:11">
      <c r="D264" s="157"/>
      <c r="F264" s="157"/>
      <c r="G264" s="157"/>
      <c r="H264" s="157"/>
      <c r="I264" s="157"/>
      <c r="J264" s="157"/>
      <c r="K264" s="157"/>
    </row>
    <row r="265" spans="4:11">
      <c r="D265" s="157"/>
      <c r="F265" s="157"/>
      <c r="G265" s="157"/>
      <c r="H265" s="157"/>
      <c r="I265" s="157"/>
      <c r="J265" s="157"/>
      <c r="K265" s="157"/>
    </row>
    <row r="266" spans="4:11">
      <c r="D266" s="157"/>
      <c r="F266" s="157"/>
      <c r="G266" s="157"/>
      <c r="H266" s="157"/>
      <c r="I266" s="157"/>
      <c r="J266" s="157"/>
      <c r="K266" s="157"/>
    </row>
    <row r="267" spans="4:11">
      <c r="D267" s="157"/>
      <c r="F267" s="157"/>
      <c r="G267" s="157"/>
      <c r="H267" s="157"/>
      <c r="I267" s="157"/>
      <c r="J267" s="157"/>
      <c r="K267" s="157"/>
    </row>
    <row r="268" spans="4:11">
      <c r="D268" s="157"/>
      <c r="F268" s="157"/>
      <c r="G268" s="157"/>
      <c r="H268" s="157"/>
      <c r="I268" s="157"/>
      <c r="J268" s="157"/>
      <c r="K268" s="157"/>
    </row>
    <row r="269" spans="4:11">
      <c r="D269" s="157"/>
      <c r="F269" s="157"/>
      <c r="G269" s="157"/>
      <c r="H269" s="157"/>
      <c r="I269" s="157"/>
      <c r="J269" s="157"/>
      <c r="K269" s="157"/>
    </row>
    <row r="270" spans="4:11">
      <c r="D270" s="157"/>
      <c r="F270" s="157"/>
      <c r="G270" s="157"/>
      <c r="H270" s="157"/>
      <c r="I270" s="157"/>
      <c r="J270" s="157"/>
      <c r="K270" s="157"/>
    </row>
    <row r="271" spans="4:11">
      <c r="D271" s="157"/>
      <c r="F271" s="157"/>
      <c r="G271" s="157"/>
      <c r="H271" s="157"/>
      <c r="I271" s="157"/>
      <c r="J271" s="157"/>
      <c r="K271" s="157"/>
    </row>
    <row r="272" spans="4:11">
      <c r="D272" s="157"/>
      <c r="F272" s="157"/>
      <c r="G272" s="157"/>
      <c r="H272" s="157"/>
      <c r="I272" s="157"/>
      <c r="J272" s="157"/>
      <c r="K272" s="157"/>
    </row>
    <row r="273" spans="4:11">
      <c r="D273" s="157"/>
      <c r="F273" s="157"/>
      <c r="G273" s="157"/>
      <c r="H273" s="157"/>
      <c r="I273" s="157"/>
      <c r="J273" s="157"/>
      <c r="K273" s="157"/>
    </row>
    <row r="274" spans="4:11">
      <c r="D274" s="157"/>
      <c r="F274" s="157"/>
      <c r="G274" s="157"/>
      <c r="H274" s="157"/>
      <c r="I274" s="157"/>
      <c r="J274" s="157"/>
      <c r="K274" s="157"/>
    </row>
    <row r="275" spans="4:11">
      <c r="D275" s="157"/>
      <c r="F275" s="157"/>
      <c r="G275" s="157"/>
      <c r="H275" s="157"/>
      <c r="I275" s="157"/>
      <c r="J275" s="157"/>
      <c r="K275" s="157"/>
    </row>
    <row r="276" spans="4:11">
      <c r="D276" s="157"/>
      <c r="F276" s="157"/>
      <c r="G276" s="157"/>
      <c r="H276" s="157"/>
      <c r="I276" s="157"/>
      <c r="J276" s="157"/>
      <c r="K276" s="157"/>
    </row>
    <row r="277" spans="4:11">
      <c r="D277" s="157"/>
      <c r="F277" s="157"/>
      <c r="G277" s="157"/>
      <c r="H277" s="157"/>
      <c r="I277" s="157"/>
      <c r="J277" s="157"/>
      <c r="K277" s="157"/>
    </row>
    <row r="278" spans="4:11">
      <c r="D278" s="157"/>
      <c r="F278" s="157"/>
      <c r="G278" s="157"/>
      <c r="H278" s="157"/>
      <c r="I278" s="157"/>
      <c r="J278" s="157"/>
      <c r="K278" s="157"/>
    </row>
    <row r="279" spans="4:11">
      <c r="D279" s="157"/>
      <c r="F279" s="157"/>
      <c r="G279" s="157"/>
      <c r="H279" s="157"/>
      <c r="I279" s="157"/>
      <c r="J279" s="157"/>
      <c r="K279" s="157"/>
    </row>
    <row r="280" spans="4:11">
      <c r="D280" s="157"/>
      <c r="F280" s="157"/>
      <c r="G280" s="157"/>
      <c r="H280" s="157"/>
      <c r="I280" s="157"/>
      <c r="J280" s="157"/>
      <c r="K280" s="157"/>
    </row>
    <row r="281" spans="4:11">
      <c r="D281" s="157"/>
      <c r="F281" s="157"/>
      <c r="G281" s="157"/>
      <c r="H281" s="157"/>
      <c r="I281" s="157"/>
      <c r="J281" s="157"/>
      <c r="K281" s="157"/>
    </row>
    <row r="282" spans="4:11">
      <c r="D282" s="157"/>
      <c r="F282" s="157"/>
      <c r="G282" s="157"/>
      <c r="H282" s="157"/>
      <c r="I282" s="157"/>
      <c r="J282" s="157"/>
      <c r="K282" s="157"/>
    </row>
    <row r="283" spans="4:11">
      <c r="D283" s="157"/>
      <c r="F283" s="157"/>
      <c r="G283" s="157"/>
      <c r="H283" s="157"/>
      <c r="I283" s="157"/>
      <c r="J283" s="157"/>
      <c r="K283" s="157"/>
    </row>
    <row r="284" spans="4:11">
      <c r="D284" s="157"/>
      <c r="F284" s="157"/>
      <c r="G284" s="157"/>
      <c r="H284" s="157"/>
      <c r="I284" s="157"/>
      <c r="J284" s="157"/>
      <c r="K284" s="157"/>
    </row>
    <row r="285" spans="4:11">
      <c r="D285" s="157"/>
      <c r="F285" s="157"/>
      <c r="G285" s="157"/>
      <c r="H285" s="157"/>
      <c r="I285" s="157"/>
      <c r="J285" s="157"/>
      <c r="K285" s="157"/>
    </row>
    <row r="286" spans="4:11">
      <c r="D286" s="157"/>
      <c r="F286" s="157"/>
      <c r="G286" s="157"/>
      <c r="H286" s="157"/>
      <c r="I286" s="157"/>
      <c r="J286" s="157"/>
      <c r="K286" s="157"/>
    </row>
    <row r="287" spans="4:11">
      <c r="D287" s="157"/>
      <c r="F287" s="157"/>
      <c r="G287" s="157"/>
      <c r="H287" s="157"/>
      <c r="I287" s="157"/>
      <c r="J287" s="157"/>
      <c r="K287" s="157"/>
    </row>
    <row r="288" spans="4:11">
      <c r="D288" s="157"/>
      <c r="F288" s="157"/>
      <c r="G288" s="157"/>
      <c r="H288" s="157"/>
      <c r="I288" s="157"/>
      <c r="J288" s="157"/>
      <c r="K288" s="157"/>
    </row>
    <row r="289" spans="4:11">
      <c r="D289" s="157"/>
      <c r="F289" s="157"/>
      <c r="G289" s="157"/>
      <c r="H289" s="157"/>
      <c r="I289" s="157"/>
      <c r="J289" s="157"/>
      <c r="K289" s="157"/>
    </row>
    <row r="290" spans="4:11">
      <c r="D290" s="157"/>
      <c r="F290" s="157"/>
      <c r="G290" s="157"/>
      <c r="H290" s="157"/>
      <c r="I290" s="157"/>
      <c r="J290" s="157"/>
      <c r="K290" s="157"/>
    </row>
    <row r="291" spans="4:11">
      <c r="D291" s="157"/>
      <c r="F291" s="157"/>
      <c r="G291" s="157"/>
      <c r="H291" s="157"/>
      <c r="I291" s="157"/>
      <c r="J291" s="157"/>
      <c r="K291" s="157"/>
    </row>
    <row r="292" spans="4:11">
      <c r="D292" s="157"/>
      <c r="F292" s="157"/>
      <c r="G292" s="157"/>
      <c r="H292" s="157"/>
      <c r="I292" s="157"/>
      <c r="J292" s="157"/>
      <c r="K292" s="157"/>
    </row>
    <row r="293" spans="4:11">
      <c r="D293" s="157"/>
      <c r="F293" s="157"/>
      <c r="G293" s="157"/>
      <c r="H293" s="157"/>
      <c r="I293" s="157"/>
      <c r="J293" s="157"/>
      <c r="K293" s="157"/>
    </row>
    <row r="294" spans="4:11">
      <c r="D294" s="157"/>
      <c r="F294" s="157"/>
      <c r="G294" s="157"/>
      <c r="H294" s="157"/>
      <c r="I294" s="157"/>
      <c r="J294" s="157"/>
      <c r="K294" s="157"/>
    </row>
    <row r="295" spans="4:11">
      <c r="D295" s="157"/>
      <c r="F295" s="157"/>
      <c r="G295" s="157"/>
      <c r="H295" s="157"/>
      <c r="I295" s="157"/>
      <c r="J295" s="157"/>
      <c r="K295" s="157"/>
    </row>
    <row r="296" spans="4:11">
      <c r="D296" s="157"/>
      <c r="F296" s="157"/>
      <c r="G296" s="157"/>
      <c r="H296" s="157"/>
      <c r="I296" s="157"/>
      <c r="J296" s="157"/>
      <c r="K296" s="157"/>
    </row>
    <row r="297" spans="4:11">
      <c r="D297" s="157"/>
      <c r="F297" s="157"/>
      <c r="G297" s="157"/>
      <c r="H297" s="157"/>
      <c r="I297" s="157"/>
      <c r="J297" s="157"/>
      <c r="K297" s="157"/>
    </row>
    <row r="298" spans="4:11">
      <c r="D298" s="157"/>
      <c r="F298" s="157"/>
      <c r="G298" s="157"/>
      <c r="H298" s="157"/>
      <c r="I298" s="157"/>
      <c r="J298" s="157"/>
      <c r="K298" s="157"/>
    </row>
    <row r="299" spans="4:11">
      <c r="D299" s="157"/>
      <c r="F299" s="157"/>
      <c r="G299" s="157"/>
      <c r="H299" s="157"/>
      <c r="I299" s="157"/>
      <c r="J299" s="157"/>
      <c r="K299" s="157"/>
    </row>
    <row r="300" spans="4:11">
      <c r="D300" s="157"/>
      <c r="F300" s="157"/>
      <c r="G300" s="157"/>
      <c r="H300" s="157"/>
      <c r="I300" s="157"/>
      <c r="J300" s="157"/>
      <c r="K300" s="157"/>
    </row>
    <row r="301" spans="4:11">
      <c r="D301" s="157"/>
      <c r="F301" s="157"/>
      <c r="G301" s="157"/>
      <c r="H301" s="157"/>
      <c r="I301" s="157"/>
      <c r="J301" s="157"/>
      <c r="K301" s="157"/>
    </row>
    <row r="302" spans="4:11">
      <c r="D302" s="157"/>
      <c r="F302" s="157"/>
      <c r="G302" s="157"/>
      <c r="H302" s="157"/>
      <c r="I302" s="157"/>
      <c r="J302" s="157"/>
      <c r="K302" s="157"/>
    </row>
    <row r="303" spans="4:11">
      <c r="D303" s="157"/>
      <c r="F303" s="157"/>
      <c r="G303" s="157"/>
      <c r="H303" s="157"/>
      <c r="I303" s="157"/>
      <c r="J303" s="157"/>
      <c r="K303" s="157"/>
    </row>
    <row r="304" spans="4:11">
      <c r="D304" s="157"/>
      <c r="F304" s="157"/>
      <c r="G304" s="157"/>
      <c r="H304" s="157"/>
      <c r="I304" s="157"/>
      <c r="J304" s="157"/>
      <c r="K304" s="157"/>
    </row>
    <row r="305" spans="4:11">
      <c r="D305" s="157"/>
      <c r="F305" s="157"/>
      <c r="G305" s="157"/>
      <c r="H305" s="157"/>
      <c r="I305" s="157"/>
      <c r="J305" s="157"/>
      <c r="K305" s="157"/>
    </row>
    <row r="306" spans="4:11">
      <c r="D306" s="157"/>
      <c r="F306" s="157"/>
      <c r="G306" s="157"/>
      <c r="H306" s="157"/>
      <c r="I306" s="157"/>
      <c r="J306" s="157"/>
      <c r="K306" s="157"/>
    </row>
    <row r="307" spans="4:11">
      <c r="D307" s="157"/>
      <c r="F307" s="157"/>
      <c r="G307" s="157"/>
      <c r="H307" s="157"/>
      <c r="I307" s="157"/>
      <c r="J307" s="157"/>
      <c r="K307" s="157"/>
    </row>
    <row r="308" spans="4:11">
      <c r="D308" s="157"/>
      <c r="F308" s="157"/>
      <c r="G308" s="157"/>
      <c r="H308" s="157"/>
      <c r="I308" s="157"/>
      <c r="J308" s="157"/>
      <c r="K308" s="157"/>
    </row>
    <row r="309" spans="4:11">
      <c r="D309" s="157"/>
      <c r="F309" s="157"/>
      <c r="G309" s="157"/>
      <c r="H309" s="157"/>
      <c r="I309" s="157"/>
      <c r="J309" s="157"/>
      <c r="K309" s="157"/>
    </row>
    <row r="310" spans="4:11">
      <c r="D310" s="157"/>
      <c r="F310" s="157"/>
      <c r="G310" s="157"/>
      <c r="H310" s="157"/>
      <c r="I310" s="157"/>
      <c r="J310" s="157"/>
      <c r="K310" s="157"/>
    </row>
    <row r="311" spans="4:11">
      <c r="D311" s="157"/>
      <c r="F311" s="157"/>
      <c r="G311" s="157"/>
      <c r="H311" s="157"/>
      <c r="I311" s="157"/>
      <c r="J311" s="157"/>
      <c r="K311" s="157"/>
    </row>
    <row r="312" spans="4:11">
      <c r="D312" s="157"/>
      <c r="F312" s="157"/>
      <c r="G312" s="157"/>
      <c r="H312" s="157"/>
      <c r="I312" s="157"/>
      <c r="J312" s="157"/>
      <c r="K312" s="157"/>
    </row>
    <row r="313" spans="4:11">
      <c r="D313" s="157"/>
      <c r="F313" s="157"/>
      <c r="G313" s="157"/>
      <c r="H313" s="157"/>
      <c r="I313" s="157"/>
      <c r="J313" s="157"/>
      <c r="K313" s="157"/>
    </row>
    <row r="314" spans="4:11">
      <c r="D314" s="157"/>
      <c r="F314" s="157"/>
      <c r="G314" s="157"/>
      <c r="H314" s="157"/>
      <c r="I314" s="157"/>
      <c r="J314" s="157"/>
      <c r="K314" s="157"/>
    </row>
    <row r="315" spans="4:11">
      <c r="D315" s="157"/>
      <c r="F315" s="157"/>
      <c r="G315" s="157"/>
      <c r="H315" s="157"/>
      <c r="I315" s="157"/>
      <c r="J315" s="157"/>
      <c r="K315" s="157"/>
    </row>
    <row r="316" spans="4:11">
      <c r="D316" s="157"/>
      <c r="F316" s="157"/>
      <c r="G316" s="157"/>
      <c r="H316" s="157"/>
      <c r="I316" s="157"/>
      <c r="J316" s="157"/>
      <c r="K316" s="157"/>
    </row>
    <row r="317" spans="4:11">
      <c r="D317" s="157"/>
      <c r="F317" s="157"/>
      <c r="G317" s="157"/>
      <c r="H317" s="157"/>
      <c r="I317" s="157"/>
      <c r="J317" s="157"/>
      <c r="K317" s="157"/>
    </row>
    <row r="318" spans="4:11">
      <c r="D318" s="157"/>
      <c r="F318" s="157"/>
      <c r="G318" s="157"/>
      <c r="H318" s="157"/>
      <c r="I318" s="157"/>
      <c r="J318" s="157"/>
      <c r="K318" s="157"/>
    </row>
    <row r="319" spans="4:11">
      <c r="D319" s="157"/>
      <c r="F319" s="157"/>
      <c r="G319" s="157"/>
      <c r="H319" s="157"/>
      <c r="I319" s="157"/>
      <c r="J319" s="157"/>
      <c r="K319" s="157"/>
    </row>
    <row r="320" spans="4:11">
      <c r="D320" s="157"/>
      <c r="F320" s="157"/>
      <c r="G320" s="157"/>
      <c r="H320" s="157"/>
      <c r="I320" s="157"/>
      <c r="J320" s="157"/>
      <c r="K320" s="157"/>
    </row>
    <row r="321" spans="4:11">
      <c r="D321" s="157"/>
      <c r="F321" s="157"/>
      <c r="G321" s="157"/>
      <c r="H321" s="157"/>
      <c r="I321" s="157"/>
      <c r="J321" s="157"/>
      <c r="K321" s="157"/>
    </row>
  </sheetData>
  <mergeCells count="5">
    <mergeCell ref="C8:M8"/>
    <mergeCell ref="C9:D9"/>
    <mergeCell ref="F9:G9"/>
    <mergeCell ref="I9:J9"/>
    <mergeCell ref="L9:M9"/>
  </mergeCells>
  <pageMargins left="0.7" right="0.7" top="0.75" bottom="0.75" header="0.3" footer="0.3"/>
  <pageSetup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9"/>
  <sheetViews>
    <sheetView showGridLines="0" showRowColHeaders="0" workbookViewId="0"/>
  </sheetViews>
  <sheetFormatPr defaultColWidth="12" defaultRowHeight="12.75"/>
  <cols>
    <col min="1" max="1" width="12" style="6"/>
    <col min="2" max="2" width="38" style="6" customWidth="1"/>
    <col min="3" max="3" width="10.7109375" style="6" customWidth="1"/>
    <col min="4" max="4" width="12.5703125" style="6" customWidth="1"/>
    <col min="5" max="5" width="10.7109375" style="6" customWidth="1"/>
    <col min="6" max="16384" width="12" style="6"/>
  </cols>
  <sheetData>
    <row r="1" spans="1:10" s="7" customFormat="1" ht="16.5" customHeight="1"/>
    <row r="2" spans="1:10" s="7" customFormat="1" ht="16.5" customHeight="1"/>
    <row r="3" spans="1:10" s="7" customFormat="1" ht="16.5" customHeight="1"/>
    <row r="4" spans="1:10" s="7" customFormat="1" ht="16.5" customHeight="1"/>
    <row r="5" spans="1:10" s="7" customFormat="1" ht="16.5" customHeight="1">
      <c r="A5" s="328" t="s">
        <v>5</v>
      </c>
      <c r="B5" s="604" t="s">
        <v>171</v>
      </c>
      <c r="C5" s="604"/>
      <c r="D5" s="604"/>
      <c r="E5" s="604"/>
      <c r="F5" s="604"/>
      <c r="G5" s="604"/>
      <c r="H5" s="604"/>
      <c r="I5" s="604"/>
      <c r="J5" s="604"/>
    </row>
    <row r="6" spans="1:10" s="7" customFormat="1" ht="12" customHeight="1">
      <c r="A6" s="328"/>
      <c r="B6" s="324" t="s">
        <v>128</v>
      </c>
      <c r="C6" s="356"/>
      <c r="D6" s="356"/>
      <c r="E6" s="356"/>
      <c r="F6" s="356"/>
      <c r="G6" s="356"/>
      <c r="H6" s="356"/>
      <c r="I6" s="356"/>
      <c r="J6" s="356"/>
    </row>
    <row r="7" spans="1:10" s="7" customFormat="1" ht="15" customHeight="1">
      <c r="D7" s="8"/>
    </row>
    <row r="8" spans="1:10" s="7" customFormat="1" ht="35.25" customHeight="1">
      <c r="B8" s="8"/>
      <c r="C8" s="607" t="s">
        <v>179</v>
      </c>
      <c r="D8" s="607"/>
      <c r="E8" s="607"/>
    </row>
    <row r="9" spans="1:10" s="7" customFormat="1" ht="24.95" customHeight="1">
      <c r="B9" s="8"/>
      <c r="C9" s="606" t="s">
        <v>130</v>
      </c>
      <c r="D9" s="606"/>
      <c r="E9" s="606"/>
    </row>
    <row r="10" spans="1:10" s="7" customFormat="1" ht="14.25" customHeight="1">
      <c r="B10" s="334" t="s">
        <v>16</v>
      </c>
      <c r="C10" s="329" t="s">
        <v>17</v>
      </c>
      <c r="D10" s="329" t="s">
        <v>132</v>
      </c>
      <c r="E10" s="329" t="s">
        <v>133</v>
      </c>
    </row>
    <row r="11" spans="1:10" s="7" customFormat="1" ht="14.25" customHeight="1">
      <c r="B11" s="3" t="s">
        <v>91</v>
      </c>
      <c r="C11" s="350">
        <f>'BM_Genero (10)'!O11-'BM_Genero (10)'!C11</f>
        <v>-669</v>
      </c>
      <c r="D11" s="274">
        <f>'BM_Genero (10)'!P11-'BM_Genero (10)'!D11</f>
        <v>463</v>
      </c>
      <c r="E11" s="351">
        <f>'BM_Genero (10)'!Q11-'BM_Genero (10)'!E11</f>
        <v>-206</v>
      </c>
      <c r="F11" s="441"/>
    </row>
    <row r="12" spans="1:10" s="7" customFormat="1" ht="14.25" customHeight="1">
      <c r="B12" s="4" t="s">
        <v>92</v>
      </c>
      <c r="C12" s="352">
        <f>'BM_Genero (10)'!O12-'BM_Genero (10)'!C12</f>
        <v>-114</v>
      </c>
      <c r="D12" s="277">
        <f>'BM_Genero (10)'!P12-'BM_Genero (10)'!D12</f>
        <v>95</v>
      </c>
      <c r="E12" s="353">
        <f>'BM_Genero (10)'!Q12-'BM_Genero (10)'!E12</f>
        <v>-19</v>
      </c>
    </row>
    <row r="13" spans="1:10" s="7" customFormat="1" ht="14.25" customHeight="1">
      <c r="B13" s="4" t="s">
        <v>93</v>
      </c>
      <c r="C13" s="352">
        <f>'BM_Genero (10)'!O13-'BM_Genero (10)'!C13</f>
        <v>-65</v>
      </c>
      <c r="D13" s="277">
        <f>'BM_Genero (10)'!P13-'BM_Genero (10)'!D13</f>
        <v>62</v>
      </c>
      <c r="E13" s="353">
        <f>'BM_Genero (10)'!Q13-'BM_Genero (10)'!E13</f>
        <v>-3</v>
      </c>
    </row>
    <row r="14" spans="1:10" s="7" customFormat="1" ht="14.25" customHeight="1">
      <c r="B14" s="4" t="s">
        <v>1</v>
      </c>
      <c r="C14" s="525">
        <f>'BM_Genero (10)'!O14-'BM_Genero (10)'!C14</f>
        <v>-18</v>
      </c>
      <c r="D14" s="526">
        <f>'BM_Genero (10)'!P14-'BM_Genero (10)'!D14</f>
        <v>8</v>
      </c>
      <c r="E14" s="527">
        <f>'BM_Genero (10)'!Q14-'BM_Genero (10)'!E14</f>
        <v>-10</v>
      </c>
    </row>
    <row r="15" spans="1:10" s="7" customFormat="1" ht="14.25" customHeight="1">
      <c r="B15" s="43" t="s">
        <v>38</v>
      </c>
      <c r="C15" s="350">
        <f>'BM_Genero (10)'!O15-'BM_Genero (10)'!C15</f>
        <v>-6</v>
      </c>
      <c r="D15" s="274">
        <f>'BM_Genero (10)'!P15-'BM_Genero (10)'!D15</f>
        <v>1</v>
      </c>
      <c r="E15" s="351">
        <f>'BM_Genero (10)'!Q15-'BM_Genero (10)'!E15</f>
        <v>-5</v>
      </c>
    </row>
    <row r="16" spans="1:10" s="7" customFormat="1" ht="14.25" customHeight="1">
      <c r="B16" s="43" t="s">
        <v>39</v>
      </c>
      <c r="C16" s="352">
        <f>'BM_Genero (10)'!O16-'BM_Genero (10)'!C16</f>
        <v>2</v>
      </c>
      <c r="D16" s="277" t="s">
        <v>96</v>
      </c>
      <c r="E16" s="353">
        <f>'BM_Genero (10)'!Q16-'BM_Genero (10)'!E16</f>
        <v>-1</v>
      </c>
    </row>
    <row r="17" spans="2:5" s="7" customFormat="1" ht="14.25" customHeight="1">
      <c r="B17" s="43" t="s">
        <v>40</v>
      </c>
      <c r="C17" s="352" t="s">
        <v>96</v>
      </c>
      <c r="D17" s="277" t="s">
        <v>96</v>
      </c>
      <c r="E17" s="353">
        <f>'BM_Genero (10)'!Q17-'BM_Genero (10)'!E17</f>
        <v>3</v>
      </c>
    </row>
    <row r="18" spans="2:5" s="7" customFormat="1" ht="14.25" customHeight="1">
      <c r="B18" s="43" t="s">
        <v>41</v>
      </c>
      <c r="C18" s="352" t="s">
        <v>96</v>
      </c>
      <c r="D18" s="277" t="s">
        <v>96</v>
      </c>
      <c r="E18" s="353" t="s">
        <v>96</v>
      </c>
    </row>
    <row r="19" spans="2:5" s="7" customFormat="1" ht="14.25" customHeight="1">
      <c r="B19" s="43" t="s">
        <v>42</v>
      </c>
      <c r="C19" s="352">
        <f>'BM_Genero (10)'!O19-'BM_Genero (10)'!C19</f>
        <v>-2</v>
      </c>
      <c r="D19" s="277" t="s">
        <v>96</v>
      </c>
      <c r="E19" s="353">
        <f>'BM_Genero (10)'!Q19-'BM_Genero (10)'!E19</f>
        <v>1</v>
      </c>
    </row>
    <row r="20" spans="2:5" s="7" customFormat="1" ht="14.25" customHeight="1">
      <c r="B20" s="43" t="s">
        <v>43</v>
      </c>
      <c r="C20" s="352" t="s">
        <v>96</v>
      </c>
      <c r="D20" s="277" t="s">
        <v>96</v>
      </c>
      <c r="E20" s="353">
        <f>'BM_Genero (10)'!Q20-'BM_Genero (10)'!E20</f>
        <v>1</v>
      </c>
    </row>
    <row r="21" spans="2:5" s="7" customFormat="1" ht="14.25" customHeight="1">
      <c r="B21" s="43" t="s">
        <v>44</v>
      </c>
      <c r="C21" s="352">
        <f>'BM_Genero (10)'!O21-'BM_Genero (10)'!C21</f>
        <v>-3</v>
      </c>
      <c r="D21" s="277">
        <f>'BM_Genero (10)'!P21-'BM_Genero (10)'!D21</f>
        <v>-2</v>
      </c>
      <c r="E21" s="353">
        <f>'BM_Genero (10)'!Q21-'BM_Genero (10)'!E21</f>
        <v>-5</v>
      </c>
    </row>
    <row r="22" spans="2:5" s="7" customFormat="1" ht="14.25" customHeight="1">
      <c r="B22" s="43" t="s">
        <v>45</v>
      </c>
      <c r="C22" s="352">
        <f>'BM_Genero (10)'!O22-'BM_Genero (10)'!C22</f>
        <v>5</v>
      </c>
      <c r="D22" s="277">
        <f>'BM_Genero (10)'!P22-'BM_Genero (10)'!D22</f>
        <v>0</v>
      </c>
      <c r="E22" s="353">
        <f>'BM_Genero (10)'!Q22-'BM_Genero (10)'!E22</f>
        <v>5</v>
      </c>
    </row>
    <row r="23" spans="2:5" s="7" customFormat="1" ht="14.25" customHeight="1">
      <c r="B23" s="43" t="s">
        <v>46</v>
      </c>
      <c r="C23" s="352" t="s">
        <v>96</v>
      </c>
      <c r="D23" s="277" t="s">
        <v>96</v>
      </c>
      <c r="E23" s="353" t="s">
        <v>96</v>
      </c>
    </row>
    <row r="24" spans="2:5" s="7" customFormat="1" ht="14.25" customHeight="1">
      <c r="B24" s="43" t="s">
        <v>47</v>
      </c>
      <c r="C24" s="352">
        <f>'BM_Genero (10)'!O24-'BM_Genero (10)'!C24</f>
        <v>1</v>
      </c>
      <c r="D24" s="277" t="s">
        <v>96</v>
      </c>
      <c r="E24" s="353">
        <f>'BM_Genero (10)'!Q24-'BM_Genero (10)'!E24</f>
        <v>-5</v>
      </c>
    </row>
    <row r="25" spans="2:5" s="7" customFormat="1" ht="14.25" customHeight="1">
      <c r="B25" s="43" t="s">
        <v>48</v>
      </c>
      <c r="C25" s="352">
        <f>'BM_Genero (10)'!O25-'BM_Genero (10)'!C25</f>
        <v>0</v>
      </c>
      <c r="D25" s="277" t="s">
        <v>96</v>
      </c>
      <c r="E25" s="353">
        <f>'BM_Genero (10)'!Q25-'BM_Genero (10)'!E25</f>
        <v>2</v>
      </c>
    </row>
    <row r="26" spans="2:5" s="7" customFormat="1" ht="14.25" customHeight="1">
      <c r="B26" s="43" t="s">
        <v>49</v>
      </c>
      <c r="C26" s="352" t="s">
        <v>96</v>
      </c>
      <c r="D26" s="277" t="s">
        <v>96</v>
      </c>
      <c r="E26" s="353" t="s">
        <v>96</v>
      </c>
    </row>
    <row r="27" spans="2:5" s="7" customFormat="1" ht="14.25" customHeight="1">
      <c r="B27" s="43" t="s">
        <v>50</v>
      </c>
      <c r="C27" s="352">
        <f>'BM_Genero (10)'!O27-'BM_Genero (10)'!C27</f>
        <v>-2</v>
      </c>
      <c r="D27" s="277" t="s">
        <v>96</v>
      </c>
      <c r="E27" s="353">
        <f>'BM_Genero (10)'!Q27-'BM_Genero (10)'!E27</f>
        <v>1</v>
      </c>
    </row>
    <row r="28" spans="2:5" s="7" customFormat="1" ht="14.25" customHeight="1">
      <c r="B28" s="43" t="s">
        <v>51</v>
      </c>
      <c r="C28" s="352" t="s">
        <v>96</v>
      </c>
      <c r="D28" s="277" t="s">
        <v>96</v>
      </c>
      <c r="E28" s="353" t="s">
        <v>96</v>
      </c>
    </row>
    <row r="29" spans="2:5" s="7" customFormat="1" ht="14.25" customHeight="1">
      <c r="B29" s="43" t="s">
        <v>52</v>
      </c>
      <c r="C29" s="352" t="s">
        <v>96</v>
      </c>
      <c r="D29" s="277" t="s">
        <v>96</v>
      </c>
      <c r="E29" s="353" t="s">
        <v>96</v>
      </c>
    </row>
    <row r="30" spans="2:5" s="7" customFormat="1" ht="14.25" customHeight="1">
      <c r="B30" s="43" t="s">
        <v>53</v>
      </c>
      <c r="C30" s="352" t="s">
        <v>96</v>
      </c>
      <c r="D30" s="277" t="s">
        <v>96</v>
      </c>
      <c r="E30" s="353">
        <f>'BM_Genero (10)'!Q30-'BM_Genero (10)'!E30</f>
        <v>-2</v>
      </c>
    </row>
    <row r="31" spans="2:5" s="7" customFormat="1" ht="14.25" customHeight="1">
      <c r="B31" s="43" t="s">
        <v>54</v>
      </c>
      <c r="C31" s="352" t="s">
        <v>96</v>
      </c>
      <c r="D31" s="277" t="s">
        <v>96</v>
      </c>
      <c r="E31" s="353" t="s">
        <v>96</v>
      </c>
    </row>
    <row r="32" spans="2:5" s="7" customFormat="1" ht="14.25" customHeight="1">
      <c r="B32" s="43" t="s">
        <v>55</v>
      </c>
      <c r="C32" s="352">
        <f>'BM_Genero (10)'!O32-'BM_Genero (10)'!C32</f>
        <v>3</v>
      </c>
      <c r="D32" s="277">
        <f>'BM_Genero (10)'!P32-'BM_Genero (10)'!D32</f>
        <v>0</v>
      </c>
      <c r="E32" s="353">
        <f>'BM_Genero (10)'!Q32-'BM_Genero (10)'!E32</f>
        <v>3</v>
      </c>
    </row>
    <row r="33" spans="2:5" s="7" customFormat="1" ht="14.25" customHeight="1">
      <c r="B33" s="43" t="s">
        <v>56</v>
      </c>
      <c r="C33" s="352" t="s">
        <v>96</v>
      </c>
      <c r="D33" s="277" t="s">
        <v>96</v>
      </c>
      <c r="E33" s="353" t="s">
        <v>96</v>
      </c>
    </row>
    <row r="34" spans="2:5" s="7" customFormat="1" ht="14.25" customHeight="1">
      <c r="B34" s="43" t="s">
        <v>57</v>
      </c>
      <c r="C34" s="352" t="s">
        <v>96</v>
      </c>
      <c r="D34" s="277" t="s">
        <v>96</v>
      </c>
      <c r="E34" s="353" t="s">
        <v>96</v>
      </c>
    </row>
    <row r="35" spans="2:5" s="7" customFormat="1" ht="14.25" customHeight="1">
      <c r="B35" s="43" t="s">
        <v>58</v>
      </c>
      <c r="C35" s="352">
        <f>'BM_Genero (10)'!O35-'BM_Genero (10)'!C35</f>
        <v>2</v>
      </c>
      <c r="D35" s="277">
        <f>'BM_Genero (10)'!P35-'BM_Genero (10)'!D35</f>
        <v>3</v>
      </c>
      <c r="E35" s="353">
        <f>'BM_Genero (10)'!Q35-'BM_Genero (10)'!E35</f>
        <v>5</v>
      </c>
    </row>
    <row r="36" spans="2:5" s="7" customFormat="1" ht="14.25" customHeight="1">
      <c r="B36" s="43" t="s">
        <v>59</v>
      </c>
      <c r="C36" s="352" t="s">
        <v>96</v>
      </c>
      <c r="D36" s="277" t="s">
        <v>96</v>
      </c>
      <c r="E36" s="353" t="s">
        <v>96</v>
      </c>
    </row>
    <row r="37" spans="2:5" s="7" customFormat="1" ht="14.25" customHeight="1">
      <c r="B37" s="43" t="s">
        <v>60</v>
      </c>
      <c r="C37" s="352" t="s">
        <v>96</v>
      </c>
      <c r="D37" s="277" t="s">
        <v>96</v>
      </c>
      <c r="E37" s="353">
        <f>'BM_Genero (10)'!Q37-'BM_Genero (10)'!E37</f>
        <v>-5</v>
      </c>
    </row>
    <row r="38" spans="2:5" s="7" customFormat="1" ht="14.25" customHeight="1">
      <c r="B38" s="43" t="s">
        <v>61</v>
      </c>
      <c r="C38" s="352" t="s">
        <v>96</v>
      </c>
      <c r="D38" s="277" t="s">
        <v>96</v>
      </c>
      <c r="E38" s="353" t="s">
        <v>96</v>
      </c>
    </row>
    <row r="39" spans="2:5" s="7" customFormat="1" ht="14.25" customHeight="1">
      <c r="B39" s="43" t="s">
        <v>62</v>
      </c>
      <c r="C39" s="352">
        <f>'BM_Genero (10)'!O39-'BM_Genero (10)'!C39</f>
        <v>2</v>
      </c>
      <c r="D39" s="277" t="s">
        <v>96</v>
      </c>
      <c r="E39" s="353">
        <f>'BM_Genero (10)'!Q39-'BM_Genero (10)'!E39</f>
        <v>3</v>
      </c>
    </row>
    <row r="40" spans="2:5" s="7" customFormat="1" ht="14.25" customHeight="1">
      <c r="B40" s="43" t="s">
        <v>63</v>
      </c>
      <c r="C40" s="352" t="s">
        <v>96</v>
      </c>
      <c r="D40" s="277" t="s">
        <v>96</v>
      </c>
      <c r="E40" s="353">
        <f>'BM_Genero (10)'!Q40-'BM_Genero (10)'!E40</f>
        <v>-1</v>
      </c>
    </row>
    <row r="41" spans="2:5" s="7" customFormat="1" ht="14.25" customHeight="1">
      <c r="B41" s="43" t="s">
        <v>64</v>
      </c>
      <c r="C41" s="352" t="s">
        <v>96</v>
      </c>
      <c r="D41" s="277" t="s">
        <v>96</v>
      </c>
      <c r="E41" s="353" t="s">
        <v>96</v>
      </c>
    </row>
    <row r="42" spans="2:5" s="7" customFormat="1" ht="14.25" customHeight="1">
      <c r="B42" s="43" t="s">
        <v>65</v>
      </c>
      <c r="C42" s="352" t="s">
        <v>96</v>
      </c>
      <c r="D42" s="277" t="s">
        <v>96</v>
      </c>
      <c r="E42" s="353" t="s">
        <v>96</v>
      </c>
    </row>
    <row r="43" spans="2:5" s="7" customFormat="1" ht="14.25" customHeight="1">
      <c r="B43" s="43" t="s">
        <v>66</v>
      </c>
      <c r="C43" s="352" t="s">
        <v>96</v>
      </c>
      <c r="D43" s="277" t="s">
        <v>96</v>
      </c>
      <c r="E43" s="353" t="s">
        <v>96</v>
      </c>
    </row>
    <row r="44" spans="2:5" s="7" customFormat="1" ht="14.25" customHeight="1">
      <c r="B44" s="43" t="s">
        <v>67</v>
      </c>
      <c r="C44" s="352">
        <f>'BM_Genero (10)'!O44-'BM_Genero (10)'!C44</f>
        <v>-2</v>
      </c>
      <c r="D44" s="277" t="s">
        <v>96</v>
      </c>
      <c r="E44" s="353">
        <f>'BM_Genero (10)'!Q44-'BM_Genero (10)'!E44</f>
        <v>-2</v>
      </c>
    </row>
    <row r="45" spans="2:5" s="7" customFormat="1" ht="14.25" customHeight="1">
      <c r="B45" s="43" t="s">
        <v>68</v>
      </c>
      <c r="C45" s="352" t="s">
        <v>96</v>
      </c>
      <c r="D45" s="277" t="s">
        <v>96</v>
      </c>
      <c r="E45" s="353" t="s">
        <v>96</v>
      </c>
    </row>
    <row r="46" spans="2:5" s="7" customFormat="1" ht="14.25" customHeight="1">
      <c r="B46" s="43" t="s">
        <v>69</v>
      </c>
      <c r="C46" s="352" t="s">
        <v>96</v>
      </c>
      <c r="D46" s="277" t="s">
        <v>96</v>
      </c>
      <c r="E46" s="353" t="s">
        <v>96</v>
      </c>
    </row>
    <row r="47" spans="2:5" s="7" customFormat="1" ht="14.25" customHeight="1">
      <c r="B47" s="43" t="s">
        <v>70</v>
      </c>
      <c r="C47" s="352">
        <f>'BM_Genero (10)'!O47-'BM_Genero (10)'!C47</f>
        <v>5</v>
      </c>
      <c r="D47" s="277">
        <f>'BM_Genero (10)'!P47-'BM_Genero (10)'!D47</f>
        <v>1</v>
      </c>
      <c r="E47" s="353">
        <f>'BM_Genero (10)'!Q47-'BM_Genero (10)'!E47</f>
        <v>6</v>
      </c>
    </row>
    <row r="48" spans="2:5" s="7" customFormat="1" ht="14.25" customHeight="1">
      <c r="B48" s="43" t="s">
        <v>71</v>
      </c>
      <c r="C48" s="352" t="s">
        <v>96</v>
      </c>
      <c r="D48" s="277" t="s">
        <v>96</v>
      </c>
      <c r="E48" s="353" t="s">
        <v>96</v>
      </c>
    </row>
    <row r="49" spans="2:5" s="7" customFormat="1" ht="14.25" customHeight="1">
      <c r="B49" s="43" t="s">
        <v>72</v>
      </c>
      <c r="C49" s="352">
        <f>'BM_Genero (10)'!O49-'BM_Genero (10)'!C49</f>
        <v>5</v>
      </c>
      <c r="D49" s="277" t="s">
        <v>96</v>
      </c>
      <c r="E49" s="353">
        <f>'BM_Genero (10)'!Q49-'BM_Genero (10)'!E49</f>
        <v>7</v>
      </c>
    </row>
    <row r="50" spans="2:5" s="7" customFormat="1" ht="14.25" customHeight="1">
      <c r="B50" s="43" t="s">
        <v>73</v>
      </c>
      <c r="C50" s="352" t="s">
        <v>96</v>
      </c>
      <c r="D50" s="277" t="s">
        <v>96</v>
      </c>
      <c r="E50" s="353" t="s">
        <v>96</v>
      </c>
    </row>
    <row r="51" spans="2:5" s="7" customFormat="1" ht="14.25" customHeight="1">
      <c r="B51" s="43" t="s">
        <v>74</v>
      </c>
      <c r="C51" s="352" t="s">
        <v>96</v>
      </c>
      <c r="D51" s="277" t="s">
        <v>96</v>
      </c>
      <c r="E51" s="353" t="s">
        <v>96</v>
      </c>
    </row>
    <row r="52" spans="2:5" s="7" customFormat="1" ht="14.25" customHeight="1">
      <c r="B52" s="43" t="s">
        <v>75</v>
      </c>
      <c r="C52" s="352" t="s">
        <v>96</v>
      </c>
      <c r="D52" s="277" t="s">
        <v>96</v>
      </c>
      <c r="E52" s="353" t="s">
        <v>96</v>
      </c>
    </row>
    <row r="53" spans="2:5" s="7" customFormat="1" ht="14.25" customHeight="1">
      <c r="B53" s="43" t="s">
        <v>76</v>
      </c>
      <c r="C53" s="352">
        <f>'BM_Genero (10)'!O53-'BM_Genero (10)'!C53</f>
        <v>1</v>
      </c>
      <c r="D53" s="277">
        <f>'BM_Genero (10)'!P53-'BM_Genero (10)'!D53</f>
        <v>0</v>
      </c>
      <c r="E53" s="353">
        <f>'BM_Genero (10)'!Q53-'BM_Genero (10)'!E53</f>
        <v>1</v>
      </c>
    </row>
    <row r="54" spans="2:5" s="7" customFormat="1" ht="14.25" customHeight="1">
      <c r="B54" s="43" t="s">
        <v>77</v>
      </c>
      <c r="C54" s="352" t="s">
        <v>96</v>
      </c>
      <c r="D54" s="277" t="s">
        <v>96</v>
      </c>
      <c r="E54" s="353" t="s">
        <v>96</v>
      </c>
    </row>
    <row r="55" spans="2:5" s="7" customFormat="1" ht="14.25" customHeight="1">
      <c r="B55" s="43" t="s">
        <v>78</v>
      </c>
      <c r="C55" s="352">
        <f>'BM_Genero (10)'!O55-'BM_Genero (10)'!C55</f>
        <v>-5</v>
      </c>
      <c r="D55" s="277">
        <f>'BM_Genero (10)'!P55-'BM_Genero (10)'!D55</f>
        <v>3</v>
      </c>
      <c r="E55" s="353">
        <f>'BM_Genero (10)'!Q55-'BM_Genero (10)'!E55</f>
        <v>-2</v>
      </c>
    </row>
    <row r="56" spans="2:5" s="42" customFormat="1" ht="14.25" customHeight="1">
      <c r="B56" s="43" t="s">
        <v>79</v>
      </c>
      <c r="C56" s="352">
        <f>'BM_Genero (10)'!O56-'BM_Genero (10)'!C56</f>
        <v>0</v>
      </c>
      <c r="D56" s="277" t="s">
        <v>96</v>
      </c>
      <c r="E56" s="353">
        <f>'BM_Genero (10)'!Q56-'BM_Genero (10)'!E56</f>
        <v>1</v>
      </c>
    </row>
    <row r="57" spans="2:5" s="7" customFormat="1" ht="14.25" customHeight="1">
      <c r="B57" s="43" t="s">
        <v>80</v>
      </c>
      <c r="C57" s="352" t="s">
        <v>96</v>
      </c>
      <c r="D57" s="277" t="s">
        <v>96</v>
      </c>
      <c r="E57" s="353" t="s">
        <v>96</v>
      </c>
    </row>
    <row r="58" spans="2:5" s="7" customFormat="1" ht="14.25" customHeight="1">
      <c r="B58" s="43" t="s">
        <v>81</v>
      </c>
      <c r="C58" s="352" t="s">
        <v>96</v>
      </c>
      <c r="D58" s="277" t="s">
        <v>96</v>
      </c>
      <c r="E58" s="353">
        <f>'BM_Genero (10)'!Q58-'BM_Genero (10)'!E58</f>
        <v>-5</v>
      </c>
    </row>
    <row r="59" spans="2:5" s="7" customFormat="1" ht="14.25" customHeight="1">
      <c r="B59" s="43" t="s">
        <v>82</v>
      </c>
      <c r="C59" s="352" t="s">
        <v>96</v>
      </c>
      <c r="D59" s="277" t="s">
        <v>96</v>
      </c>
      <c r="E59" s="353" t="s">
        <v>96</v>
      </c>
    </row>
    <row r="60" spans="2:5" s="45" customFormat="1" ht="14.25" customHeight="1">
      <c r="B60" s="43" t="s">
        <v>83</v>
      </c>
      <c r="C60" s="352" t="s">
        <v>96</v>
      </c>
      <c r="D60" s="277" t="s">
        <v>96</v>
      </c>
      <c r="E60" s="353" t="s">
        <v>96</v>
      </c>
    </row>
    <row r="61" spans="2:5" s="7" customFormat="1" ht="14.25" customHeight="1">
      <c r="B61" s="43" t="s">
        <v>84</v>
      </c>
      <c r="C61" s="352" t="s">
        <v>96</v>
      </c>
      <c r="D61" s="277" t="s">
        <v>96</v>
      </c>
      <c r="E61" s="353" t="s">
        <v>96</v>
      </c>
    </row>
    <row r="62" spans="2:5" s="7" customFormat="1" ht="14.25" customHeight="1">
      <c r="B62" s="43" t="s">
        <v>85</v>
      </c>
      <c r="C62" s="352" t="s">
        <v>96</v>
      </c>
      <c r="D62" s="277" t="s">
        <v>96</v>
      </c>
      <c r="E62" s="353" t="s">
        <v>96</v>
      </c>
    </row>
    <row r="63" spans="2:5" s="7" customFormat="1" ht="14.25" customHeight="1">
      <c r="B63" s="43" t="s">
        <v>86</v>
      </c>
      <c r="C63" s="352">
        <f>'BM_Genero (10)'!O63-'BM_Genero (10)'!C63</f>
        <v>1</v>
      </c>
      <c r="D63" s="277" t="s">
        <v>96</v>
      </c>
      <c r="E63" s="353">
        <f>'BM_Genero (10)'!Q63-'BM_Genero (10)'!E63</f>
        <v>2</v>
      </c>
    </row>
    <row r="64" spans="2:5" s="42" customFormat="1" ht="14.25" customHeight="1">
      <c r="B64" s="43" t="s">
        <v>87</v>
      </c>
      <c r="C64" s="352" t="s">
        <v>96</v>
      </c>
      <c r="D64" s="277" t="s">
        <v>96</v>
      </c>
      <c r="E64" s="353" t="s">
        <v>96</v>
      </c>
    </row>
    <row r="65" spans="2:5" s="7" customFormat="1" ht="14.25" customHeight="1">
      <c r="B65" s="43" t="s">
        <v>88</v>
      </c>
      <c r="C65" s="352" t="s">
        <v>96</v>
      </c>
      <c r="D65" s="277" t="s">
        <v>96</v>
      </c>
      <c r="E65" s="353" t="s">
        <v>96</v>
      </c>
    </row>
    <row r="66" spans="2:5" s="7" customFormat="1" ht="14.25" customHeight="1">
      <c r="B66" s="43" t="s">
        <v>89</v>
      </c>
      <c r="C66" s="352" t="s">
        <v>96</v>
      </c>
      <c r="D66" s="277" t="s">
        <v>96</v>
      </c>
      <c r="E66" s="353" t="s">
        <v>96</v>
      </c>
    </row>
    <row r="67" spans="2:5" s="7" customFormat="1" ht="14.25" customHeight="1">
      <c r="B67" s="43" t="s">
        <v>90</v>
      </c>
      <c r="C67" s="354" t="s">
        <v>96</v>
      </c>
      <c r="D67" s="280" t="s">
        <v>96</v>
      </c>
      <c r="E67" s="355" t="s">
        <v>96</v>
      </c>
    </row>
    <row r="68" spans="2:5" s="1" customFormat="1" ht="15">
      <c r="B68" s="296"/>
      <c r="C68" s="71"/>
      <c r="D68" s="201"/>
    </row>
    <row r="69" spans="2:5">
      <c r="B69" s="48"/>
    </row>
  </sheetData>
  <mergeCells count="3">
    <mergeCell ref="B5:J5"/>
    <mergeCell ref="C8:E8"/>
    <mergeCell ref="C9:E9"/>
  </mergeCells>
  <pageMargins left="0.7" right="0.7" top="0.75" bottom="0.75" header="0.3" footer="0.3"/>
  <pageSetup orientation="portrait" verticalDpi="0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65"/>
  <dimension ref="A1:F69"/>
  <sheetViews>
    <sheetView showGridLines="0" showRowColHeaders="0" workbookViewId="0"/>
  </sheetViews>
  <sheetFormatPr defaultColWidth="12" defaultRowHeight="12.75"/>
  <cols>
    <col min="1" max="1" width="12" style="148"/>
    <col min="2" max="2" width="38" style="148" customWidth="1"/>
    <col min="3" max="5" width="10.7109375" style="148" customWidth="1"/>
    <col min="6" max="16384" width="12" style="148"/>
  </cols>
  <sheetData>
    <row r="1" spans="1:6" s="147" customFormat="1" ht="16.5" customHeight="1"/>
    <row r="2" spans="1:6" s="147" customFormat="1" ht="16.5" customHeight="1"/>
    <row r="3" spans="1:6" s="147" customFormat="1" ht="16.5" customHeight="1"/>
    <row r="4" spans="1:6" s="147" customFormat="1" ht="16.5" customHeight="1"/>
    <row r="5" spans="1:6" s="147" customFormat="1" ht="16.5" customHeight="1">
      <c r="A5" s="328" t="s">
        <v>6</v>
      </c>
      <c r="B5" s="331" t="s">
        <v>180</v>
      </c>
    </row>
    <row r="6" spans="1:6" s="147" customFormat="1" ht="12" customHeight="1">
      <c r="A6" s="328"/>
      <c r="B6" s="324" t="s">
        <v>128</v>
      </c>
    </row>
    <row r="7" spans="1:6" s="147" customFormat="1" ht="16.5" customHeight="1">
      <c r="D7" s="8"/>
    </row>
    <row r="8" spans="1:6" s="147" customFormat="1" ht="35.25" customHeight="1">
      <c r="B8" s="8"/>
      <c r="C8" s="607" t="s">
        <v>181</v>
      </c>
      <c r="D8" s="607"/>
      <c r="E8" s="607"/>
    </row>
    <row r="9" spans="1:6" s="147" customFormat="1" ht="24.95" customHeight="1">
      <c r="B9" s="8"/>
      <c r="C9" s="606" t="s">
        <v>130</v>
      </c>
      <c r="D9" s="606"/>
      <c r="E9" s="606"/>
    </row>
    <row r="10" spans="1:6" s="147" customFormat="1" ht="14.25" customHeight="1">
      <c r="B10" s="334" t="s">
        <v>94</v>
      </c>
      <c r="C10" s="329" t="s">
        <v>134</v>
      </c>
      <c r="D10" s="329" t="s">
        <v>132</v>
      </c>
      <c r="E10" s="329" t="s">
        <v>0</v>
      </c>
    </row>
    <row r="11" spans="1:6" s="147" customFormat="1" ht="14.25" customHeight="1">
      <c r="B11" s="3" t="s">
        <v>91</v>
      </c>
      <c r="C11" s="74">
        <f>('BM_Genero (10)'!O11-'BM_Genero (10)'!C11)/'BM_Genero (10)'!C11</f>
        <v>-7.3808473080317738E-2</v>
      </c>
      <c r="D11" s="69">
        <f>('BM_Genero (10)'!P11-'BM_Genero (10)'!D11)/'BM_Genero (10)'!D11</f>
        <v>0.11787169042769857</v>
      </c>
      <c r="E11" s="70">
        <f>('BM_Genero (10)'!Q11-'BM_Genero (10)'!E11)/'BM_Genero (10)'!E11</f>
        <v>-1.5855911330049263E-2</v>
      </c>
    </row>
    <row r="12" spans="1:6" s="147" customFormat="1" ht="14.25" customHeight="1">
      <c r="B12" s="4" t="s">
        <v>92</v>
      </c>
      <c r="C12" s="75">
        <f>('BM_Genero (10)'!O12-'BM_Genero (10)'!C12)/'BM_Genero (10)'!C12</f>
        <v>-5.9873949579831935E-2</v>
      </c>
      <c r="D12" s="71">
        <f>('BM_Genero (10)'!P12-'BM_Genero (10)'!D12)/'BM_Genero (10)'!D12</f>
        <v>0.11699507389162561</v>
      </c>
      <c r="E12" s="72">
        <f>('BM_Genero (10)'!Q12-'BM_Genero (10)'!E12)/'BM_Genero (10)'!E12</f>
        <v>-6.9955817378497794E-3</v>
      </c>
    </row>
    <row r="13" spans="1:6" s="147" customFormat="1" ht="14.25" customHeight="1">
      <c r="B13" s="4" t="s">
        <v>93</v>
      </c>
      <c r="C13" s="75">
        <f>('BM_Genero (10)'!O13-'BM_Genero (10)'!C13)/'BM_Genero (10)'!C13</f>
        <v>-5.0231839258114377E-2</v>
      </c>
      <c r="D13" s="71">
        <f>('BM_Genero (10)'!P13-'BM_Genero (10)'!D13)/'BM_Genero (10)'!D13</f>
        <v>0.10820244328097731</v>
      </c>
      <c r="E13" s="72">
        <f>('BM_Genero (10)'!Q13-'BM_Genero (10)'!E13)/'BM_Genero (10)'!E13</f>
        <v>-1.6068559185859668E-3</v>
      </c>
    </row>
    <row r="14" spans="1:6" s="147" customFormat="1" ht="14.25" customHeight="1">
      <c r="B14" s="4" t="s">
        <v>1</v>
      </c>
      <c r="C14" s="100">
        <f>('BM_Genero (10)'!O14-'BM_Genero (10)'!C14)/'BM_Genero (10)'!C14</f>
        <v>-5.8823529411764705E-2</v>
      </c>
      <c r="D14" s="101">
        <f>('BM_Genero (10)'!P14-'BM_Genero (10)'!D14)/'BM_Genero (10)'!D14</f>
        <v>5.2980132450331126E-2</v>
      </c>
      <c r="E14" s="102">
        <f>('BM_Genero (10)'!Q14-'BM_Genero (10)'!E14)/'BM_Genero (10)'!E14</f>
        <v>-2.1881838074398249E-2</v>
      </c>
    </row>
    <row r="15" spans="1:6" s="147" customFormat="1" ht="14.25" customHeight="1">
      <c r="B15" s="43" t="s">
        <v>38</v>
      </c>
      <c r="C15" s="74">
        <f>('BM_Genero (10)'!O15-'BM_Genero (10)'!C15)/'BM_Genero (10)'!C15</f>
        <v>-0.3</v>
      </c>
      <c r="D15" s="69">
        <f>('BM_Genero (10)'!P15-'BM_Genero (10)'!D15)/'BM_Genero (10)'!D15</f>
        <v>0.16666666666666666</v>
      </c>
      <c r="E15" s="70">
        <f>('BM_Genero (10)'!Q15-'BM_Genero (10)'!E15)/'BM_Genero (10)'!E15</f>
        <v>-0.19230769230769232</v>
      </c>
      <c r="F15" s="367"/>
    </row>
    <row r="16" spans="1:6" s="147" customFormat="1" ht="14.25" customHeight="1">
      <c r="B16" s="43" t="s">
        <v>39</v>
      </c>
      <c r="C16" s="75">
        <f>('BM_Genero (10)'!O16-'BM_Genero (10)'!C16)/'BM_Genero (10)'!C16</f>
        <v>0.33333333333333331</v>
      </c>
      <c r="D16" s="71" t="s">
        <v>96</v>
      </c>
      <c r="E16" s="72">
        <f>('BM_Genero (10)'!Q16-'BM_Genero (10)'!E16)/'BM_Genero (10)'!E16</f>
        <v>-9.0909090909090912E-2</v>
      </c>
    </row>
    <row r="17" spans="2:5" s="147" customFormat="1" ht="14.25" customHeight="1">
      <c r="B17" s="43" t="s">
        <v>40</v>
      </c>
      <c r="C17" s="75" t="s">
        <v>96</v>
      </c>
      <c r="D17" s="71" t="s">
        <v>96</v>
      </c>
      <c r="E17" s="72">
        <f>('BM_Genero (10)'!Q17-'BM_Genero (10)'!E17)/'BM_Genero (10)'!E17</f>
        <v>0.5</v>
      </c>
    </row>
    <row r="18" spans="2:5" s="147" customFormat="1" ht="14.25" customHeight="1">
      <c r="B18" s="43" t="s">
        <v>41</v>
      </c>
      <c r="C18" s="75" t="s">
        <v>96</v>
      </c>
      <c r="D18" s="71" t="s">
        <v>96</v>
      </c>
      <c r="E18" s="72" t="s">
        <v>96</v>
      </c>
    </row>
    <row r="19" spans="2:5" s="147" customFormat="1" ht="14.25" customHeight="1">
      <c r="B19" s="43" t="s">
        <v>42</v>
      </c>
      <c r="C19" s="75">
        <f>('BM_Genero (10)'!O19-'BM_Genero (10)'!C19)/'BM_Genero (10)'!C19</f>
        <v>-0.14285714285714285</v>
      </c>
      <c r="D19" s="71" t="s">
        <v>96</v>
      </c>
      <c r="E19" s="72">
        <f>('BM_Genero (10)'!Q19-'BM_Genero (10)'!E19)/'BM_Genero (10)'!E19</f>
        <v>7.1428571428571425E-2</v>
      </c>
    </row>
    <row r="20" spans="2:5" s="147" customFormat="1" ht="14.25" customHeight="1">
      <c r="B20" s="43" t="s">
        <v>43</v>
      </c>
      <c r="C20" s="75" t="s">
        <v>96</v>
      </c>
      <c r="D20" s="71" t="s">
        <v>96</v>
      </c>
      <c r="E20" s="72">
        <f>('BM_Genero (10)'!Q20-'BM_Genero (10)'!E20)/'BM_Genero (10)'!E20</f>
        <v>0.2</v>
      </c>
    </row>
    <row r="21" spans="2:5" s="147" customFormat="1" ht="14.25" customHeight="1">
      <c r="B21" s="43" t="s">
        <v>44</v>
      </c>
      <c r="C21" s="75">
        <f>('BM_Genero (10)'!O21-'BM_Genero (10)'!C21)/'BM_Genero (10)'!C21</f>
        <v>-0.25</v>
      </c>
      <c r="D21" s="71">
        <f>('BM_Genero (10)'!P21-'BM_Genero (10)'!D21)/'BM_Genero (10)'!D21</f>
        <v>-0.2857142857142857</v>
      </c>
      <c r="E21" s="72">
        <f>('BM_Genero (10)'!Q21-'BM_Genero (10)'!E21)/'BM_Genero (10)'!E21</f>
        <v>-0.26315789473684209</v>
      </c>
    </row>
    <row r="22" spans="2:5" s="147" customFormat="1" ht="14.25" customHeight="1">
      <c r="B22" s="43" t="s">
        <v>45</v>
      </c>
      <c r="C22" s="75">
        <f>('BM_Genero (10)'!O22-'BM_Genero (10)'!C22)/'BM_Genero (10)'!C22</f>
        <v>0.29411764705882354</v>
      </c>
      <c r="D22" s="71">
        <f>('BM_Genero (10)'!P22-'BM_Genero (10)'!D22)/'BM_Genero (10)'!D22</f>
        <v>0</v>
      </c>
      <c r="E22" s="72">
        <f>('BM_Genero (10)'!Q22-'BM_Genero (10)'!E22)/'BM_Genero (10)'!E22</f>
        <v>0.17857142857142858</v>
      </c>
    </row>
    <row r="23" spans="2:5" s="147" customFormat="1" ht="14.25" customHeight="1">
      <c r="B23" s="43" t="s">
        <v>46</v>
      </c>
      <c r="C23" s="75" t="s">
        <v>96</v>
      </c>
      <c r="D23" s="71" t="s">
        <v>96</v>
      </c>
      <c r="E23" s="72" t="s">
        <v>96</v>
      </c>
    </row>
    <row r="24" spans="2:5" s="147" customFormat="1" ht="14.25" customHeight="1">
      <c r="B24" s="43" t="s">
        <v>47</v>
      </c>
      <c r="C24" s="75">
        <f>('BM_Genero (10)'!O24-'BM_Genero (10)'!C24)/'BM_Genero (10)'!C24</f>
        <v>0.1111111111111111</v>
      </c>
      <c r="D24" s="71" t="s">
        <v>96</v>
      </c>
      <c r="E24" s="72">
        <f>('BM_Genero (10)'!Q24-'BM_Genero (10)'!E24)/'BM_Genero (10)'!E24</f>
        <v>-0.27777777777777779</v>
      </c>
    </row>
    <row r="25" spans="2:5" s="147" customFormat="1" ht="14.25" customHeight="1">
      <c r="B25" s="43" t="s">
        <v>48</v>
      </c>
      <c r="C25" s="75">
        <f>('BM_Genero (10)'!O25-'BM_Genero (10)'!C25)/'BM_Genero (10)'!C25</f>
        <v>0</v>
      </c>
      <c r="D25" s="71" t="s">
        <v>96</v>
      </c>
      <c r="E25" s="72">
        <f>('BM_Genero (10)'!Q25-'BM_Genero (10)'!E25)/'BM_Genero (10)'!E25</f>
        <v>0.2</v>
      </c>
    </row>
    <row r="26" spans="2:5" s="147" customFormat="1" ht="14.25" customHeight="1">
      <c r="B26" s="43" t="s">
        <v>49</v>
      </c>
      <c r="C26" s="75" t="s">
        <v>96</v>
      </c>
      <c r="D26" s="71" t="s">
        <v>96</v>
      </c>
      <c r="E26" s="72" t="s">
        <v>96</v>
      </c>
    </row>
    <row r="27" spans="2:5" s="147" customFormat="1" ht="14.25" customHeight="1">
      <c r="B27" s="43" t="s">
        <v>50</v>
      </c>
      <c r="C27" s="75">
        <f>('BM_Genero (10)'!O27-'BM_Genero (10)'!C27)/'BM_Genero (10)'!C27</f>
        <v>-0.2857142857142857</v>
      </c>
      <c r="D27" s="71" t="s">
        <v>96</v>
      </c>
      <c r="E27" s="72">
        <f>('BM_Genero (10)'!Q27-'BM_Genero (10)'!E27)/'BM_Genero (10)'!E27</f>
        <v>0.125</v>
      </c>
    </row>
    <row r="28" spans="2:5" s="147" customFormat="1" ht="14.25" customHeight="1">
      <c r="B28" s="43" t="s">
        <v>51</v>
      </c>
      <c r="C28" s="75" t="s">
        <v>96</v>
      </c>
      <c r="D28" s="71" t="s">
        <v>96</v>
      </c>
      <c r="E28" s="72" t="s">
        <v>96</v>
      </c>
    </row>
    <row r="29" spans="2:5" s="147" customFormat="1" ht="14.25" customHeight="1">
      <c r="B29" s="43" t="s">
        <v>52</v>
      </c>
      <c r="C29" s="75" t="s">
        <v>96</v>
      </c>
      <c r="D29" s="71" t="s">
        <v>96</v>
      </c>
      <c r="E29" s="72" t="s">
        <v>96</v>
      </c>
    </row>
    <row r="30" spans="2:5" s="147" customFormat="1" ht="14.25" customHeight="1">
      <c r="B30" s="43" t="s">
        <v>53</v>
      </c>
      <c r="C30" s="75" t="s">
        <v>96</v>
      </c>
      <c r="D30" s="71" t="s">
        <v>96</v>
      </c>
      <c r="E30" s="72">
        <f>('BM_Genero (10)'!Q30-'BM_Genero (10)'!E30)/'BM_Genero (10)'!E30</f>
        <v>-0.22222222222222221</v>
      </c>
    </row>
    <row r="31" spans="2:5" s="147" customFormat="1" ht="14.25" customHeight="1">
      <c r="B31" s="43" t="s">
        <v>54</v>
      </c>
      <c r="C31" s="75" t="s">
        <v>96</v>
      </c>
      <c r="D31" s="71" t="s">
        <v>96</v>
      </c>
      <c r="E31" s="72" t="s">
        <v>96</v>
      </c>
    </row>
    <row r="32" spans="2:5" s="147" customFormat="1" ht="14.25" customHeight="1">
      <c r="B32" s="43" t="s">
        <v>55</v>
      </c>
      <c r="C32" s="75">
        <f>('BM_Genero (10)'!O32-'BM_Genero (10)'!C32)/'BM_Genero (10)'!C32</f>
        <v>0.3</v>
      </c>
      <c r="D32" s="71">
        <f>('BM_Genero (10)'!P32-'BM_Genero (10)'!D32)/'BM_Genero (10)'!D32</f>
        <v>0</v>
      </c>
      <c r="E32" s="72">
        <f>('BM_Genero (10)'!Q32-'BM_Genero (10)'!E32)/'BM_Genero (10)'!E32</f>
        <v>0.17647058823529413</v>
      </c>
    </row>
    <row r="33" spans="2:5" s="147" customFormat="1" ht="14.25" customHeight="1">
      <c r="B33" s="43" t="s">
        <v>56</v>
      </c>
      <c r="C33" s="75" t="s">
        <v>96</v>
      </c>
      <c r="D33" s="71" t="s">
        <v>96</v>
      </c>
      <c r="E33" s="72" t="s">
        <v>96</v>
      </c>
    </row>
    <row r="34" spans="2:5" s="147" customFormat="1" ht="14.25" customHeight="1">
      <c r="B34" s="43" t="s">
        <v>57</v>
      </c>
      <c r="C34" s="75" t="s">
        <v>96</v>
      </c>
      <c r="D34" s="71" t="s">
        <v>96</v>
      </c>
      <c r="E34" s="72" t="s">
        <v>96</v>
      </c>
    </row>
    <row r="35" spans="2:5" s="147" customFormat="1" ht="14.25" customHeight="1">
      <c r="B35" s="43" t="s">
        <v>58</v>
      </c>
      <c r="C35" s="75">
        <f>('BM_Genero (10)'!O35-'BM_Genero (10)'!C35)/'BM_Genero (10)'!C35</f>
        <v>6.25E-2</v>
      </c>
      <c r="D35" s="71">
        <f>('BM_Genero (10)'!P35-'BM_Genero (10)'!D35)/'BM_Genero (10)'!D35</f>
        <v>0.1875</v>
      </c>
      <c r="E35" s="72">
        <f>('BM_Genero (10)'!Q35-'BM_Genero (10)'!E35)/'BM_Genero (10)'!E35</f>
        <v>0.10416666666666667</v>
      </c>
    </row>
    <row r="36" spans="2:5" s="147" customFormat="1" ht="14.25" customHeight="1">
      <c r="B36" s="43" t="s">
        <v>59</v>
      </c>
      <c r="C36" s="75" t="s">
        <v>96</v>
      </c>
      <c r="D36" s="71" t="s">
        <v>96</v>
      </c>
      <c r="E36" s="72" t="s">
        <v>96</v>
      </c>
    </row>
    <row r="37" spans="2:5" s="147" customFormat="1" ht="14.25" customHeight="1">
      <c r="B37" s="43" t="s">
        <v>60</v>
      </c>
      <c r="C37" s="75" t="s">
        <v>96</v>
      </c>
      <c r="D37" s="71" t="s">
        <v>96</v>
      </c>
      <c r="E37" s="72">
        <f>('BM_Genero (10)'!Q37-'BM_Genero (10)'!E37)/'BM_Genero (10)'!E37</f>
        <v>-0.45454545454545453</v>
      </c>
    </row>
    <row r="38" spans="2:5" s="147" customFormat="1" ht="14.25" customHeight="1">
      <c r="B38" s="43" t="s">
        <v>61</v>
      </c>
      <c r="C38" s="75" t="s">
        <v>96</v>
      </c>
      <c r="D38" s="71" t="s">
        <v>96</v>
      </c>
      <c r="E38" s="72" t="s">
        <v>96</v>
      </c>
    </row>
    <row r="39" spans="2:5" s="147" customFormat="1" ht="14.25" customHeight="1">
      <c r="B39" s="43" t="s">
        <v>62</v>
      </c>
      <c r="C39" s="75">
        <f>('BM_Genero (10)'!O39-'BM_Genero (10)'!C39)/'BM_Genero (10)'!C39</f>
        <v>0.33333333333333331</v>
      </c>
      <c r="D39" s="71" t="s">
        <v>96</v>
      </c>
      <c r="E39" s="72">
        <f>('BM_Genero (10)'!Q39-'BM_Genero (10)'!E39)/'BM_Genero (10)'!E39</f>
        <v>0.33333333333333331</v>
      </c>
    </row>
    <row r="40" spans="2:5" s="147" customFormat="1" ht="14.25" customHeight="1">
      <c r="B40" s="43" t="s">
        <v>63</v>
      </c>
      <c r="C40" s="75" t="s">
        <v>96</v>
      </c>
      <c r="D40" s="71" t="s">
        <v>96</v>
      </c>
      <c r="E40" s="72">
        <f>('BM_Genero (10)'!Q40-'BM_Genero (10)'!E40)/'BM_Genero (10)'!E40</f>
        <v>-0.16666666666666666</v>
      </c>
    </row>
    <row r="41" spans="2:5" s="147" customFormat="1" ht="14.25" customHeight="1">
      <c r="B41" s="43" t="s">
        <v>64</v>
      </c>
      <c r="C41" s="75" t="s">
        <v>96</v>
      </c>
      <c r="D41" s="71" t="s">
        <v>96</v>
      </c>
      <c r="E41" s="72" t="s">
        <v>96</v>
      </c>
    </row>
    <row r="42" spans="2:5" s="147" customFormat="1" ht="14.25" customHeight="1">
      <c r="B42" s="43" t="s">
        <v>65</v>
      </c>
      <c r="C42" s="75" t="s">
        <v>96</v>
      </c>
      <c r="D42" s="71" t="s">
        <v>96</v>
      </c>
      <c r="E42" s="72" t="s">
        <v>96</v>
      </c>
    </row>
    <row r="43" spans="2:5" s="147" customFormat="1" ht="14.25" customHeight="1">
      <c r="B43" s="43" t="s">
        <v>66</v>
      </c>
      <c r="C43" s="75" t="s">
        <v>96</v>
      </c>
      <c r="D43" s="71" t="s">
        <v>96</v>
      </c>
      <c r="E43" s="72" t="s">
        <v>96</v>
      </c>
    </row>
    <row r="44" spans="2:5" s="147" customFormat="1" ht="14.25" customHeight="1">
      <c r="B44" s="43" t="s">
        <v>67</v>
      </c>
      <c r="C44" s="75">
        <f>('BM_Genero (10)'!O44-'BM_Genero (10)'!C44)/'BM_Genero (10)'!C44</f>
        <v>-0.2857142857142857</v>
      </c>
      <c r="D44" s="71" t="s">
        <v>96</v>
      </c>
      <c r="E44" s="72">
        <f>('BM_Genero (10)'!Q44-'BM_Genero (10)'!E44)/'BM_Genero (10)'!E44</f>
        <v>-0.2857142857142857</v>
      </c>
    </row>
    <row r="45" spans="2:5" s="147" customFormat="1" ht="14.25" customHeight="1">
      <c r="B45" s="43" t="s">
        <v>68</v>
      </c>
      <c r="C45" s="75" t="s">
        <v>96</v>
      </c>
      <c r="D45" s="71" t="s">
        <v>96</v>
      </c>
      <c r="E45" s="72" t="s">
        <v>96</v>
      </c>
    </row>
    <row r="46" spans="2:5" s="147" customFormat="1" ht="14.25" customHeight="1">
      <c r="B46" s="43" t="s">
        <v>69</v>
      </c>
      <c r="C46" s="75" t="s">
        <v>96</v>
      </c>
      <c r="D46" s="71" t="s">
        <v>96</v>
      </c>
      <c r="E46" s="72" t="s">
        <v>96</v>
      </c>
    </row>
    <row r="47" spans="2:5" s="147" customFormat="1" ht="14.25" customHeight="1">
      <c r="B47" s="43" t="s">
        <v>70</v>
      </c>
      <c r="C47" s="75">
        <f>('BM_Genero (10)'!O47-'BM_Genero (10)'!C47)/'BM_Genero (10)'!C47</f>
        <v>0.18518518518518517</v>
      </c>
      <c r="D47" s="71">
        <f>('BM_Genero (10)'!P47-'BM_Genero (10)'!D47)/'BM_Genero (10)'!D47</f>
        <v>0.05</v>
      </c>
      <c r="E47" s="72">
        <f>('BM_Genero (10)'!Q47-'BM_Genero (10)'!E47)/'BM_Genero (10)'!E47</f>
        <v>0.1276595744680851</v>
      </c>
    </row>
    <row r="48" spans="2:5" s="147" customFormat="1" ht="14.25" customHeight="1">
      <c r="B48" s="43" t="s">
        <v>71</v>
      </c>
      <c r="C48" s="75" t="s">
        <v>96</v>
      </c>
      <c r="D48" s="71" t="s">
        <v>96</v>
      </c>
      <c r="E48" s="72" t="s">
        <v>96</v>
      </c>
    </row>
    <row r="49" spans="2:5" s="147" customFormat="1" ht="14.25" customHeight="1">
      <c r="B49" s="43" t="s">
        <v>72</v>
      </c>
      <c r="C49" s="75">
        <f>('BM_Genero (10)'!O49-'BM_Genero (10)'!C49)/'BM_Genero (10)'!C49</f>
        <v>0.7142857142857143</v>
      </c>
      <c r="D49" s="71" t="s">
        <v>96</v>
      </c>
      <c r="E49" s="72">
        <f>('BM_Genero (10)'!Q49-'BM_Genero (10)'!E49)/'BM_Genero (10)'!E49</f>
        <v>0.77777777777777779</v>
      </c>
    </row>
    <row r="50" spans="2:5" s="147" customFormat="1" ht="14.25" customHeight="1">
      <c r="B50" s="43" t="s">
        <v>73</v>
      </c>
      <c r="C50" s="75" t="s">
        <v>96</v>
      </c>
      <c r="D50" s="71" t="s">
        <v>96</v>
      </c>
      <c r="E50" s="72" t="s">
        <v>96</v>
      </c>
    </row>
    <row r="51" spans="2:5" s="147" customFormat="1" ht="14.25" customHeight="1">
      <c r="B51" s="43" t="s">
        <v>74</v>
      </c>
      <c r="C51" s="75" t="s">
        <v>96</v>
      </c>
      <c r="D51" s="71" t="s">
        <v>96</v>
      </c>
      <c r="E51" s="72" t="s">
        <v>96</v>
      </c>
    </row>
    <row r="52" spans="2:5" s="147" customFormat="1" ht="14.25" customHeight="1">
      <c r="B52" s="43" t="s">
        <v>75</v>
      </c>
      <c r="C52" s="75" t="s">
        <v>96</v>
      </c>
      <c r="D52" s="71" t="s">
        <v>96</v>
      </c>
      <c r="E52" s="72" t="s">
        <v>96</v>
      </c>
    </row>
    <row r="53" spans="2:5" s="147" customFormat="1" ht="14.25" customHeight="1">
      <c r="B53" s="43" t="s">
        <v>76</v>
      </c>
      <c r="C53" s="75">
        <f>('BM_Genero (10)'!O53-'BM_Genero (10)'!C53)/'BM_Genero (10)'!C53</f>
        <v>9.0909090909090912E-2</v>
      </c>
      <c r="D53" s="71">
        <f>('BM_Genero (10)'!P53-'BM_Genero (10)'!D53)/'BM_Genero (10)'!D53</f>
        <v>0</v>
      </c>
      <c r="E53" s="72">
        <f>('BM_Genero (10)'!Q53-'BM_Genero (10)'!E53)/'BM_Genero (10)'!E53</f>
        <v>5.2631578947368418E-2</v>
      </c>
    </row>
    <row r="54" spans="2:5" s="147" customFormat="1" ht="14.25" customHeight="1">
      <c r="B54" s="43" t="s">
        <v>77</v>
      </c>
      <c r="C54" s="75" t="s">
        <v>96</v>
      </c>
      <c r="D54" s="71" t="s">
        <v>96</v>
      </c>
      <c r="E54" s="72" t="s">
        <v>96</v>
      </c>
    </row>
    <row r="55" spans="2:5" s="147" customFormat="1" ht="14.25" customHeight="1">
      <c r="B55" s="43" t="s">
        <v>78</v>
      </c>
      <c r="C55" s="75">
        <f>('BM_Genero (10)'!O55-'BM_Genero (10)'!C55)/'BM_Genero (10)'!C55</f>
        <v>-0.41666666666666669</v>
      </c>
      <c r="D55" s="71">
        <f>('BM_Genero (10)'!P55-'BM_Genero (10)'!D55)/'BM_Genero (10)'!D55</f>
        <v>0.6</v>
      </c>
      <c r="E55" s="72">
        <f>('BM_Genero (10)'!Q55-'BM_Genero (10)'!E55)/'BM_Genero (10)'!E55</f>
        <v>-0.11764705882352941</v>
      </c>
    </row>
    <row r="56" spans="2:5" s="153" customFormat="1" ht="14.25" customHeight="1">
      <c r="B56" s="43" t="s">
        <v>79</v>
      </c>
      <c r="C56" s="75">
        <f>('BM_Genero (10)'!O56-'BM_Genero (10)'!C56)/'BM_Genero (10)'!C56</f>
        <v>0</v>
      </c>
      <c r="D56" s="71" t="s">
        <v>96</v>
      </c>
      <c r="E56" s="72">
        <f>('BM_Genero (10)'!Q56-'BM_Genero (10)'!E56)/'BM_Genero (10)'!E56</f>
        <v>0.14285714285714285</v>
      </c>
    </row>
    <row r="57" spans="2:5" s="147" customFormat="1" ht="14.25" customHeight="1">
      <c r="B57" s="43" t="s">
        <v>80</v>
      </c>
      <c r="C57" s="75" t="s">
        <v>96</v>
      </c>
      <c r="D57" s="71" t="s">
        <v>96</v>
      </c>
      <c r="E57" s="72" t="s">
        <v>96</v>
      </c>
    </row>
    <row r="58" spans="2:5" s="147" customFormat="1" ht="14.25" customHeight="1">
      <c r="B58" s="43" t="s">
        <v>81</v>
      </c>
      <c r="C58" s="75" t="s">
        <v>96</v>
      </c>
      <c r="D58" s="71" t="s">
        <v>96</v>
      </c>
      <c r="E58" s="72">
        <f>('BM_Genero (10)'!Q58-'BM_Genero (10)'!E58)/'BM_Genero (10)'!E58</f>
        <v>-0.45454545454545453</v>
      </c>
    </row>
    <row r="59" spans="2:5" s="147" customFormat="1" ht="14.25" customHeight="1">
      <c r="B59" s="43" t="s">
        <v>82</v>
      </c>
      <c r="C59" s="75" t="s">
        <v>96</v>
      </c>
      <c r="D59" s="71" t="s">
        <v>96</v>
      </c>
      <c r="E59" s="72" t="s">
        <v>96</v>
      </c>
    </row>
    <row r="60" spans="2:5" s="155" customFormat="1" ht="14.25" customHeight="1">
      <c r="B60" s="43" t="s">
        <v>83</v>
      </c>
      <c r="C60" s="75" t="s">
        <v>96</v>
      </c>
      <c r="D60" s="71" t="s">
        <v>96</v>
      </c>
      <c r="E60" s="72" t="s">
        <v>96</v>
      </c>
    </row>
    <row r="61" spans="2:5" s="147" customFormat="1" ht="14.25" customHeight="1">
      <c r="B61" s="43" t="s">
        <v>84</v>
      </c>
      <c r="C61" s="75" t="s">
        <v>96</v>
      </c>
      <c r="D61" s="71" t="s">
        <v>96</v>
      </c>
      <c r="E61" s="72" t="s">
        <v>96</v>
      </c>
    </row>
    <row r="62" spans="2:5" s="147" customFormat="1" ht="14.25" customHeight="1">
      <c r="B62" s="43" t="s">
        <v>85</v>
      </c>
      <c r="C62" s="75" t="s">
        <v>96</v>
      </c>
      <c r="D62" s="71" t="s">
        <v>96</v>
      </c>
      <c r="E62" s="72" t="s">
        <v>96</v>
      </c>
    </row>
    <row r="63" spans="2:5" s="147" customFormat="1" ht="14.25" customHeight="1">
      <c r="B63" s="43" t="s">
        <v>86</v>
      </c>
      <c r="C63" s="75">
        <f>('BM_Genero (10)'!O63-'BM_Genero (10)'!C63)/'BM_Genero (10)'!C63</f>
        <v>0.2</v>
      </c>
      <c r="D63" s="71" t="s">
        <v>96</v>
      </c>
      <c r="E63" s="72">
        <f>('BM_Genero (10)'!Q63-'BM_Genero (10)'!E63)/'BM_Genero (10)'!E63</f>
        <v>0.33333333333333331</v>
      </c>
    </row>
    <row r="64" spans="2:5" s="153" customFormat="1" ht="14.25" customHeight="1">
      <c r="B64" s="43" t="s">
        <v>87</v>
      </c>
      <c r="C64" s="75" t="s">
        <v>96</v>
      </c>
      <c r="D64" s="71" t="s">
        <v>96</v>
      </c>
      <c r="E64" s="72" t="s">
        <v>96</v>
      </c>
    </row>
    <row r="65" spans="2:5" s="147" customFormat="1" ht="14.25" customHeight="1">
      <c r="B65" s="43" t="s">
        <v>88</v>
      </c>
      <c r="C65" s="75" t="s">
        <v>96</v>
      </c>
      <c r="D65" s="71" t="s">
        <v>96</v>
      </c>
      <c r="E65" s="72" t="s">
        <v>96</v>
      </c>
    </row>
    <row r="66" spans="2:5" s="147" customFormat="1" ht="14.25" customHeight="1">
      <c r="B66" s="43" t="s">
        <v>89</v>
      </c>
      <c r="C66" s="75" t="s">
        <v>96</v>
      </c>
      <c r="D66" s="71" t="s">
        <v>96</v>
      </c>
      <c r="E66" s="72" t="s">
        <v>96</v>
      </c>
    </row>
    <row r="67" spans="2:5" s="147" customFormat="1" ht="14.25" customHeight="1">
      <c r="B67" s="43" t="s">
        <v>90</v>
      </c>
      <c r="C67" s="134" t="s">
        <v>96</v>
      </c>
      <c r="D67" s="135" t="s">
        <v>96</v>
      </c>
      <c r="E67" s="73" t="s">
        <v>96</v>
      </c>
    </row>
    <row r="68" spans="2:5" s="1" customFormat="1" ht="15">
      <c r="B68" s="48"/>
      <c r="C68" s="132"/>
      <c r="D68" s="132"/>
    </row>
    <row r="69" spans="2:5">
      <c r="B69" s="48"/>
    </row>
  </sheetData>
  <mergeCells count="2">
    <mergeCell ref="C8:E8"/>
    <mergeCell ref="C9:E9"/>
  </mergeCells>
  <pageMargins left="0.7" right="0.7" top="0.75" bottom="0.75" header="0.3" footer="0.3"/>
  <pageSetup orientation="portrait" verticalDpi="0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66"/>
  <dimension ref="A1:Y69"/>
  <sheetViews>
    <sheetView showGridLines="0" showRowColHeaders="0" zoomScaleNormal="100" workbookViewId="0">
      <pane xSplit="2" topLeftCell="C1" activePane="topRight" state="frozen"/>
      <selection pane="topRight"/>
    </sheetView>
  </sheetViews>
  <sheetFormatPr defaultColWidth="12" defaultRowHeight="15"/>
  <cols>
    <col min="2" max="2" width="38" style="148" customWidth="1"/>
    <col min="3" max="7" width="10.7109375" style="148" customWidth="1"/>
    <col min="8" max="8" width="1.28515625" style="148" customWidth="1"/>
    <col min="9" max="13" width="10.7109375" style="148" customWidth="1"/>
    <col min="14" max="14" width="1.28515625" style="148" customWidth="1"/>
    <col min="15" max="19" width="10.7109375" style="148" customWidth="1"/>
    <col min="20" max="20" width="1.28515625" style="148" customWidth="1"/>
    <col min="21" max="25" width="10.7109375" style="148" customWidth="1"/>
    <col min="26" max="16384" width="12" style="148"/>
  </cols>
  <sheetData>
    <row r="1" spans="1:25" s="147" customFormat="1" ht="16.5" customHeight="1">
      <c r="A1"/>
    </row>
    <row r="2" spans="1:25" s="147" customFormat="1" ht="16.5" customHeight="1">
      <c r="A2"/>
    </row>
    <row r="3" spans="1:25" s="147" customFormat="1" ht="16.5" customHeight="1">
      <c r="A3"/>
    </row>
    <row r="4" spans="1:25" s="147" customFormat="1" ht="16.5" customHeight="1">
      <c r="A4"/>
    </row>
    <row r="5" spans="1:25" s="147" customFormat="1" ht="16.5" customHeight="1">
      <c r="A5" s="328" t="s">
        <v>7</v>
      </c>
      <c r="B5" s="331" t="s">
        <v>173</v>
      </c>
      <c r="F5" s="2"/>
      <c r="G5" s="2"/>
    </row>
    <row r="6" spans="1:25" s="147" customFormat="1" ht="12" customHeight="1">
      <c r="A6" s="328"/>
      <c r="B6" s="324" t="s">
        <v>127</v>
      </c>
      <c r="F6" s="2"/>
      <c r="G6" s="2"/>
    </row>
    <row r="7" spans="1:25" ht="15" customHeight="1">
      <c r="J7" s="8"/>
      <c r="K7" s="8"/>
      <c r="L7" s="8"/>
      <c r="M7" s="8"/>
      <c r="N7" s="8"/>
      <c r="O7" s="8"/>
      <c r="P7" s="8"/>
    </row>
    <row r="8" spans="1:25" ht="24.95" customHeight="1">
      <c r="B8" s="8"/>
      <c r="C8" s="605" t="s">
        <v>182</v>
      </c>
      <c r="D8" s="605"/>
      <c r="E8" s="605"/>
      <c r="F8" s="605"/>
      <c r="G8" s="605"/>
      <c r="H8" s="605"/>
      <c r="I8" s="605"/>
      <c r="J8" s="605"/>
      <c r="K8" s="605"/>
      <c r="L8" s="605"/>
      <c r="M8" s="605"/>
      <c r="N8" s="605"/>
      <c r="O8" s="605"/>
      <c r="P8" s="605"/>
      <c r="Q8" s="605"/>
      <c r="R8" s="605"/>
      <c r="S8" s="605"/>
      <c r="T8" s="605"/>
      <c r="U8" s="605"/>
      <c r="V8" s="605"/>
      <c r="W8" s="605"/>
      <c r="X8" s="605"/>
      <c r="Y8" s="605"/>
    </row>
    <row r="9" spans="1:25" ht="24.95" customHeight="1">
      <c r="B9" s="12"/>
      <c r="C9" s="606" t="s">
        <v>21</v>
      </c>
      <c r="D9" s="606"/>
      <c r="E9" s="606"/>
      <c r="F9" s="606"/>
      <c r="G9" s="606"/>
      <c r="H9" s="14"/>
      <c r="I9" s="606" t="s">
        <v>23</v>
      </c>
      <c r="J9" s="606"/>
      <c r="K9" s="606"/>
      <c r="L9" s="606"/>
      <c r="M9" s="606"/>
      <c r="N9" s="14"/>
      <c r="O9" s="606" t="s">
        <v>24</v>
      </c>
      <c r="P9" s="606"/>
      <c r="Q9" s="606"/>
      <c r="R9" s="606"/>
      <c r="S9" s="606"/>
      <c r="T9" s="44"/>
      <c r="U9" s="606" t="s">
        <v>22</v>
      </c>
      <c r="V9" s="606"/>
      <c r="W9" s="606"/>
      <c r="X9" s="606"/>
      <c r="Y9" s="606"/>
    </row>
    <row r="10" spans="1:25">
      <c r="B10" s="334" t="s">
        <v>16</v>
      </c>
      <c r="C10" s="329" t="s">
        <v>15</v>
      </c>
      <c r="D10" s="329" t="s">
        <v>14</v>
      </c>
      <c r="E10" s="329" t="s">
        <v>13</v>
      </c>
      <c r="F10" s="329" t="s">
        <v>12</v>
      </c>
      <c r="G10" s="329" t="s">
        <v>0</v>
      </c>
      <c r="H10" s="14"/>
      <c r="I10" s="329" t="s">
        <v>15</v>
      </c>
      <c r="J10" s="329" t="s">
        <v>14</v>
      </c>
      <c r="K10" s="329" t="s">
        <v>13</v>
      </c>
      <c r="L10" s="329" t="s">
        <v>12</v>
      </c>
      <c r="M10" s="329" t="s">
        <v>0</v>
      </c>
      <c r="N10" s="14"/>
      <c r="O10" s="329" t="s">
        <v>15</v>
      </c>
      <c r="P10" s="329" t="s">
        <v>14</v>
      </c>
      <c r="Q10" s="329" t="s">
        <v>13</v>
      </c>
      <c r="R10" s="329" t="s">
        <v>12</v>
      </c>
      <c r="S10" s="329" t="s">
        <v>0</v>
      </c>
      <c r="T10" s="13"/>
      <c r="U10" s="329" t="s">
        <v>15</v>
      </c>
      <c r="V10" s="329" t="s">
        <v>14</v>
      </c>
      <c r="W10" s="329" t="s">
        <v>13</v>
      </c>
      <c r="X10" s="329" t="s">
        <v>12</v>
      </c>
      <c r="Y10" s="329" t="s">
        <v>0</v>
      </c>
    </row>
    <row r="11" spans="1:25">
      <c r="B11" s="3" t="s">
        <v>91</v>
      </c>
      <c r="C11" s="51">
        <v>200</v>
      </c>
      <c r="D11" s="53">
        <v>1194</v>
      </c>
      <c r="E11" s="53">
        <v>7397</v>
      </c>
      <c r="F11" s="53">
        <v>4201</v>
      </c>
      <c r="G11" s="52">
        <v>12992</v>
      </c>
      <c r="H11" s="14"/>
      <c r="I11" s="51">
        <v>190</v>
      </c>
      <c r="J11" s="53">
        <v>1249</v>
      </c>
      <c r="K11" s="53">
        <v>7693</v>
      </c>
      <c r="L11" s="53">
        <v>4380</v>
      </c>
      <c r="M11" s="52">
        <v>13512</v>
      </c>
      <c r="N11" s="14"/>
      <c r="O11" s="51">
        <v>176</v>
      </c>
      <c r="P11" s="53">
        <v>1083</v>
      </c>
      <c r="Q11" s="53">
        <v>7729</v>
      </c>
      <c r="R11" s="53">
        <v>4551</v>
      </c>
      <c r="S11" s="52">
        <v>13539</v>
      </c>
      <c r="T11" s="13"/>
      <c r="U11" s="51">
        <v>135</v>
      </c>
      <c r="V11" s="53">
        <v>939</v>
      </c>
      <c r="W11" s="53">
        <v>7215</v>
      </c>
      <c r="X11" s="53">
        <v>4497</v>
      </c>
      <c r="Y11" s="52">
        <v>12786</v>
      </c>
    </row>
    <row r="12" spans="1:25">
      <c r="B12" s="4" t="s">
        <v>92</v>
      </c>
      <c r="C12" s="54">
        <v>46</v>
      </c>
      <c r="D12" s="56">
        <v>247</v>
      </c>
      <c r="E12" s="56">
        <v>1368</v>
      </c>
      <c r="F12" s="56">
        <v>1055</v>
      </c>
      <c r="G12" s="55">
        <v>2716</v>
      </c>
      <c r="H12" s="14"/>
      <c r="I12" s="54">
        <v>53</v>
      </c>
      <c r="J12" s="56">
        <v>282</v>
      </c>
      <c r="K12" s="56">
        <v>1439</v>
      </c>
      <c r="L12" s="56">
        <v>1105</v>
      </c>
      <c r="M12" s="55">
        <v>2879</v>
      </c>
      <c r="N12" s="14"/>
      <c r="O12" s="54">
        <v>46</v>
      </c>
      <c r="P12" s="56">
        <v>256</v>
      </c>
      <c r="Q12" s="56">
        <v>1467</v>
      </c>
      <c r="R12" s="56">
        <v>1096</v>
      </c>
      <c r="S12" s="55">
        <v>2865</v>
      </c>
      <c r="T12" s="13"/>
      <c r="U12" s="54">
        <v>32</v>
      </c>
      <c r="V12" s="56">
        <v>228</v>
      </c>
      <c r="W12" s="56">
        <v>1337</v>
      </c>
      <c r="X12" s="56">
        <v>1100</v>
      </c>
      <c r="Y12" s="55">
        <v>2697</v>
      </c>
    </row>
    <row r="13" spans="1:25">
      <c r="B13" s="4" t="s">
        <v>93</v>
      </c>
      <c r="C13" s="54">
        <v>35</v>
      </c>
      <c r="D13" s="56">
        <v>179</v>
      </c>
      <c r="E13" s="56">
        <v>936</v>
      </c>
      <c r="F13" s="56">
        <v>717</v>
      </c>
      <c r="G13" s="55">
        <v>1867</v>
      </c>
      <c r="H13" s="14"/>
      <c r="I13" s="54">
        <v>41</v>
      </c>
      <c r="J13" s="56">
        <v>196</v>
      </c>
      <c r="K13" s="56">
        <v>1000</v>
      </c>
      <c r="L13" s="56">
        <v>755</v>
      </c>
      <c r="M13" s="55">
        <v>1992</v>
      </c>
      <c r="N13" s="14"/>
      <c r="O13" s="54">
        <v>36</v>
      </c>
      <c r="P13" s="56">
        <v>189</v>
      </c>
      <c r="Q13" s="56">
        <v>1080</v>
      </c>
      <c r="R13" s="56">
        <v>775</v>
      </c>
      <c r="S13" s="55">
        <v>2080</v>
      </c>
      <c r="T13" s="13"/>
      <c r="U13" s="54">
        <v>27</v>
      </c>
      <c r="V13" s="56">
        <v>151</v>
      </c>
      <c r="W13" s="56">
        <v>929</v>
      </c>
      <c r="X13" s="56">
        <v>757</v>
      </c>
      <c r="Y13" s="55">
        <v>1864</v>
      </c>
    </row>
    <row r="14" spans="1:25">
      <c r="B14" s="4" t="s">
        <v>1</v>
      </c>
      <c r="C14" s="96">
        <v>8</v>
      </c>
      <c r="D14" s="97">
        <v>39</v>
      </c>
      <c r="E14" s="97">
        <v>213</v>
      </c>
      <c r="F14" s="97">
        <v>197</v>
      </c>
      <c r="G14" s="98">
        <v>457</v>
      </c>
      <c r="H14" s="159"/>
      <c r="I14" s="96">
        <v>8</v>
      </c>
      <c r="J14" s="97">
        <v>41</v>
      </c>
      <c r="K14" s="97">
        <v>226</v>
      </c>
      <c r="L14" s="97">
        <v>191</v>
      </c>
      <c r="M14" s="98">
        <v>466</v>
      </c>
      <c r="N14" s="159"/>
      <c r="O14" s="96">
        <v>5</v>
      </c>
      <c r="P14" s="97">
        <v>41</v>
      </c>
      <c r="Q14" s="97">
        <v>252</v>
      </c>
      <c r="R14" s="97">
        <v>186</v>
      </c>
      <c r="S14" s="98">
        <v>484</v>
      </c>
      <c r="T14" s="160"/>
      <c r="U14" s="96">
        <v>9</v>
      </c>
      <c r="V14" s="97">
        <v>29</v>
      </c>
      <c r="W14" s="97">
        <v>209</v>
      </c>
      <c r="X14" s="97">
        <v>200</v>
      </c>
      <c r="Y14" s="98">
        <v>447</v>
      </c>
    </row>
    <row r="15" spans="1:25">
      <c r="B15" s="43" t="s">
        <v>38</v>
      </c>
      <c r="C15" s="51" t="s">
        <v>96</v>
      </c>
      <c r="D15" s="53" t="s">
        <v>97</v>
      </c>
      <c r="E15" s="53">
        <v>13</v>
      </c>
      <c r="F15" s="53">
        <v>12</v>
      </c>
      <c r="G15" s="52">
        <v>26</v>
      </c>
      <c r="H15" s="175"/>
      <c r="I15" s="51" t="s">
        <v>96</v>
      </c>
      <c r="J15" s="53" t="s">
        <v>97</v>
      </c>
      <c r="K15" s="53">
        <v>11</v>
      </c>
      <c r="L15" s="53">
        <v>13</v>
      </c>
      <c r="M15" s="52">
        <v>25</v>
      </c>
      <c r="N15" s="175"/>
      <c r="O15" s="51" t="s">
        <v>96</v>
      </c>
      <c r="P15" s="53" t="s">
        <v>97</v>
      </c>
      <c r="Q15" s="53">
        <v>12</v>
      </c>
      <c r="R15" s="53">
        <v>15</v>
      </c>
      <c r="S15" s="52">
        <v>30</v>
      </c>
      <c r="T15" s="176"/>
      <c r="U15" s="51" t="s">
        <v>97</v>
      </c>
      <c r="V15" s="53" t="s">
        <v>97</v>
      </c>
      <c r="W15" s="53">
        <v>7</v>
      </c>
      <c r="X15" s="53">
        <v>10</v>
      </c>
      <c r="Y15" s="52">
        <v>21</v>
      </c>
    </row>
    <row r="16" spans="1:25">
      <c r="B16" s="43" t="s">
        <v>39</v>
      </c>
      <c r="C16" s="54" t="s">
        <v>96</v>
      </c>
      <c r="D16" s="56" t="s">
        <v>97</v>
      </c>
      <c r="E16" s="56">
        <v>7</v>
      </c>
      <c r="F16" s="56" t="s">
        <v>97</v>
      </c>
      <c r="G16" s="55">
        <v>11</v>
      </c>
      <c r="H16" s="175"/>
      <c r="I16" s="54" t="s">
        <v>96</v>
      </c>
      <c r="J16" s="56" t="s">
        <v>97</v>
      </c>
      <c r="K16" s="56">
        <v>8</v>
      </c>
      <c r="L16" s="56" t="s">
        <v>97</v>
      </c>
      <c r="M16" s="55">
        <v>16</v>
      </c>
      <c r="N16" s="175"/>
      <c r="O16" s="54" t="s">
        <v>96</v>
      </c>
      <c r="P16" s="56" t="s">
        <v>97</v>
      </c>
      <c r="Q16" s="56">
        <v>9</v>
      </c>
      <c r="R16" s="56" t="s">
        <v>97</v>
      </c>
      <c r="S16" s="55">
        <v>12</v>
      </c>
      <c r="T16" s="176"/>
      <c r="U16" s="54" t="s">
        <v>96</v>
      </c>
      <c r="V16" s="56" t="s">
        <v>96</v>
      </c>
      <c r="W16" s="56">
        <v>7</v>
      </c>
      <c r="X16" s="56" t="s">
        <v>97</v>
      </c>
      <c r="Y16" s="55">
        <v>10</v>
      </c>
    </row>
    <row r="17" spans="2:25">
      <c r="B17" s="43" t="s">
        <v>40</v>
      </c>
      <c r="C17" s="54" t="s">
        <v>96</v>
      </c>
      <c r="D17" s="56" t="s">
        <v>96</v>
      </c>
      <c r="E17" s="56">
        <v>5</v>
      </c>
      <c r="F17" s="56" t="s">
        <v>97</v>
      </c>
      <c r="G17" s="55">
        <v>6</v>
      </c>
      <c r="H17" s="175"/>
      <c r="I17" s="54" t="s">
        <v>96</v>
      </c>
      <c r="J17" s="56" t="s">
        <v>97</v>
      </c>
      <c r="K17" s="56">
        <v>7</v>
      </c>
      <c r="L17" s="56" t="s">
        <v>97</v>
      </c>
      <c r="M17" s="55">
        <v>10</v>
      </c>
      <c r="N17" s="175"/>
      <c r="O17" s="54" t="s">
        <v>96</v>
      </c>
      <c r="P17" s="56" t="s">
        <v>96</v>
      </c>
      <c r="Q17" s="56">
        <v>5</v>
      </c>
      <c r="R17" s="56" t="s">
        <v>97</v>
      </c>
      <c r="S17" s="55">
        <v>6</v>
      </c>
      <c r="T17" s="176"/>
      <c r="U17" s="54" t="s">
        <v>96</v>
      </c>
      <c r="V17" s="56" t="s">
        <v>96</v>
      </c>
      <c r="W17" s="56">
        <v>6</v>
      </c>
      <c r="X17" s="56" t="s">
        <v>97</v>
      </c>
      <c r="Y17" s="55">
        <v>9</v>
      </c>
    </row>
    <row r="18" spans="2:25">
      <c r="B18" s="43" t="s">
        <v>41</v>
      </c>
      <c r="C18" s="54" t="s">
        <v>96</v>
      </c>
      <c r="D18" s="56" t="s">
        <v>97</v>
      </c>
      <c r="E18" s="56" t="s">
        <v>96</v>
      </c>
      <c r="F18" s="56" t="s">
        <v>97</v>
      </c>
      <c r="G18" s="55" t="s">
        <v>97</v>
      </c>
      <c r="H18" s="175"/>
      <c r="I18" s="54" t="s">
        <v>96</v>
      </c>
      <c r="J18" s="56" t="s">
        <v>96</v>
      </c>
      <c r="K18" s="56" t="s">
        <v>97</v>
      </c>
      <c r="L18" s="56" t="s">
        <v>97</v>
      </c>
      <c r="M18" s="55">
        <v>5</v>
      </c>
      <c r="N18" s="175"/>
      <c r="O18" s="54" t="s">
        <v>96</v>
      </c>
      <c r="P18" s="56" t="s">
        <v>97</v>
      </c>
      <c r="Q18" s="56" t="s">
        <v>97</v>
      </c>
      <c r="R18" s="56" t="s">
        <v>97</v>
      </c>
      <c r="S18" s="55">
        <v>5</v>
      </c>
      <c r="T18" s="176"/>
      <c r="U18" s="54" t="s">
        <v>96</v>
      </c>
      <c r="V18" s="56" t="s">
        <v>97</v>
      </c>
      <c r="W18" s="56" t="s">
        <v>97</v>
      </c>
      <c r="X18" s="56" t="s">
        <v>97</v>
      </c>
      <c r="Y18" s="55" t="s">
        <v>97</v>
      </c>
    </row>
    <row r="19" spans="2:25">
      <c r="B19" s="43" t="s">
        <v>42</v>
      </c>
      <c r="C19" s="54" t="s">
        <v>97</v>
      </c>
      <c r="D19" s="56" t="s">
        <v>97</v>
      </c>
      <c r="E19" s="56">
        <v>6</v>
      </c>
      <c r="F19" s="56">
        <v>5</v>
      </c>
      <c r="G19" s="55">
        <v>14</v>
      </c>
      <c r="H19" s="175"/>
      <c r="I19" s="54" t="s">
        <v>96</v>
      </c>
      <c r="J19" s="56" t="s">
        <v>96</v>
      </c>
      <c r="K19" s="56">
        <v>7</v>
      </c>
      <c r="L19" s="56">
        <v>5</v>
      </c>
      <c r="M19" s="55">
        <v>12</v>
      </c>
      <c r="N19" s="175"/>
      <c r="O19" s="54" t="s">
        <v>96</v>
      </c>
      <c r="P19" s="56" t="s">
        <v>97</v>
      </c>
      <c r="Q19" s="56">
        <v>7</v>
      </c>
      <c r="R19" s="56">
        <v>5</v>
      </c>
      <c r="S19" s="55">
        <v>14</v>
      </c>
      <c r="T19" s="176"/>
      <c r="U19" s="54" t="s">
        <v>96</v>
      </c>
      <c r="V19" s="56" t="s">
        <v>96</v>
      </c>
      <c r="W19" s="56">
        <v>10</v>
      </c>
      <c r="X19" s="56">
        <v>5</v>
      </c>
      <c r="Y19" s="55">
        <v>15</v>
      </c>
    </row>
    <row r="20" spans="2:25">
      <c r="B20" s="43" t="s">
        <v>43</v>
      </c>
      <c r="C20" s="54" t="s">
        <v>96</v>
      </c>
      <c r="D20" s="56" t="s">
        <v>97</v>
      </c>
      <c r="E20" s="56" t="s">
        <v>97</v>
      </c>
      <c r="F20" s="56" t="s">
        <v>97</v>
      </c>
      <c r="G20" s="55">
        <v>5</v>
      </c>
      <c r="H20" s="175"/>
      <c r="I20" s="54" t="s">
        <v>96</v>
      </c>
      <c r="J20" s="56" t="s">
        <v>97</v>
      </c>
      <c r="K20" s="56" t="s">
        <v>97</v>
      </c>
      <c r="L20" s="56" t="s">
        <v>97</v>
      </c>
      <c r="M20" s="55">
        <v>6</v>
      </c>
      <c r="N20" s="175"/>
      <c r="O20" s="54" t="s">
        <v>96</v>
      </c>
      <c r="P20" s="56" t="s">
        <v>96</v>
      </c>
      <c r="Q20" s="56">
        <v>5</v>
      </c>
      <c r="R20" s="56" t="s">
        <v>97</v>
      </c>
      <c r="S20" s="55">
        <v>9</v>
      </c>
      <c r="T20" s="176"/>
      <c r="U20" s="54" t="s">
        <v>96</v>
      </c>
      <c r="V20" s="56" t="s">
        <v>96</v>
      </c>
      <c r="W20" s="56" t="s">
        <v>97</v>
      </c>
      <c r="X20" s="56" t="s">
        <v>97</v>
      </c>
      <c r="Y20" s="55">
        <v>6</v>
      </c>
    </row>
    <row r="21" spans="2:25">
      <c r="B21" s="43" t="s">
        <v>44</v>
      </c>
      <c r="C21" s="54" t="s">
        <v>96</v>
      </c>
      <c r="D21" s="56" t="s">
        <v>96</v>
      </c>
      <c r="E21" s="56">
        <v>8</v>
      </c>
      <c r="F21" s="56">
        <v>11</v>
      </c>
      <c r="G21" s="55">
        <v>19</v>
      </c>
      <c r="H21" s="175"/>
      <c r="I21" s="54" t="s">
        <v>96</v>
      </c>
      <c r="J21" s="56" t="s">
        <v>96</v>
      </c>
      <c r="K21" s="56">
        <v>5</v>
      </c>
      <c r="L21" s="56">
        <v>10</v>
      </c>
      <c r="M21" s="55">
        <v>15</v>
      </c>
      <c r="N21" s="175"/>
      <c r="O21" s="54" t="s">
        <v>96</v>
      </c>
      <c r="P21" s="56" t="s">
        <v>97</v>
      </c>
      <c r="Q21" s="56" t="s">
        <v>97</v>
      </c>
      <c r="R21" s="56">
        <v>8</v>
      </c>
      <c r="S21" s="55">
        <v>13</v>
      </c>
      <c r="T21" s="176"/>
      <c r="U21" s="54" t="s">
        <v>96</v>
      </c>
      <c r="V21" s="56" t="s">
        <v>97</v>
      </c>
      <c r="W21" s="56" t="s">
        <v>97</v>
      </c>
      <c r="X21" s="56">
        <v>10</v>
      </c>
      <c r="Y21" s="55">
        <v>14</v>
      </c>
    </row>
    <row r="22" spans="2:25">
      <c r="B22" s="43" t="s">
        <v>45</v>
      </c>
      <c r="C22" s="54" t="s">
        <v>97</v>
      </c>
      <c r="D22" s="56" t="s">
        <v>97</v>
      </c>
      <c r="E22" s="56">
        <v>9</v>
      </c>
      <c r="F22" s="56">
        <v>14</v>
      </c>
      <c r="G22" s="55">
        <v>28</v>
      </c>
      <c r="H22" s="175"/>
      <c r="I22" s="54" t="s">
        <v>97</v>
      </c>
      <c r="J22" s="56" t="s">
        <v>97</v>
      </c>
      <c r="K22" s="56">
        <v>16</v>
      </c>
      <c r="L22" s="56">
        <v>15</v>
      </c>
      <c r="M22" s="55">
        <v>34</v>
      </c>
      <c r="N22" s="175"/>
      <c r="O22" s="54" t="s">
        <v>97</v>
      </c>
      <c r="P22" s="56" t="s">
        <v>97</v>
      </c>
      <c r="Q22" s="56">
        <v>18</v>
      </c>
      <c r="R22" s="56">
        <v>11</v>
      </c>
      <c r="S22" s="55">
        <v>31</v>
      </c>
      <c r="T22" s="176"/>
      <c r="U22" s="54" t="s">
        <v>97</v>
      </c>
      <c r="V22" s="56" t="s">
        <v>96</v>
      </c>
      <c r="W22" s="56">
        <v>19</v>
      </c>
      <c r="X22" s="56">
        <v>11</v>
      </c>
      <c r="Y22" s="55">
        <v>33</v>
      </c>
    </row>
    <row r="23" spans="2:25">
      <c r="B23" s="43" t="s">
        <v>46</v>
      </c>
      <c r="C23" s="54" t="s">
        <v>96</v>
      </c>
      <c r="D23" s="56" t="s">
        <v>97</v>
      </c>
      <c r="E23" s="56" t="s">
        <v>97</v>
      </c>
      <c r="F23" s="56" t="s">
        <v>97</v>
      </c>
      <c r="G23" s="55">
        <v>6</v>
      </c>
      <c r="H23" s="175"/>
      <c r="I23" s="54" t="s">
        <v>96</v>
      </c>
      <c r="J23" s="56" t="s">
        <v>97</v>
      </c>
      <c r="K23" s="56" t="s">
        <v>97</v>
      </c>
      <c r="L23" s="56" t="s">
        <v>97</v>
      </c>
      <c r="M23" s="55">
        <v>6</v>
      </c>
      <c r="N23" s="175"/>
      <c r="O23" s="54" t="s">
        <v>96</v>
      </c>
      <c r="P23" s="56" t="s">
        <v>97</v>
      </c>
      <c r="Q23" s="56">
        <v>6</v>
      </c>
      <c r="R23" s="56" t="s">
        <v>97</v>
      </c>
      <c r="S23" s="55">
        <v>9</v>
      </c>
      <c r="T23" s="176"/>
      <c r="U23" s="54" t="s">
        <v>96</v>
      </c>
      <c r="V23" s="56" t="s">
        <v>97</v>
      </c>
      <c r="W23" s="56" t="s">
        <v>97</v>
      </c>
      <c r="X23" s="56" t="s">
        <v>96</v>
      </c>
      <c r="Y23" s="55" t="s">
        <v>97</v>
      </c>
    </row>
    <row r="24" spans="2:25">
      <c r="B24" s="43" t="s">
        <v>47</v>
      </c>
      <c r="C24" s="54" t="s">
        <v>97</v>
      </c>
      <c r="D24" s="56" t="s">
        <v>97</v>
      </c>
      <c r="E24" s="56">
        <v>5</v>
      </c>
      <c r="F24" s="56">
        <v>10</v>
      </c>
      <c r="G24" s="55">
        <v>18</v>
      </c>
      <c r="H24" s="175"/>
      <c r="I24" s="54" t="s">
        <v>97</v>
      </c>
      <c r="J24" s="56" t="s">
        <v>96</v>
      </c>
      <c r="K24" s="56">
        <v>7</v>
      </c>
      <c r="L24" s="56">
        <v>6</v>
      </c>
      <c r="M24" s="55">
        <v>14</v>
      </c>
      <c r="N24" s="175"/>
      <c r="O24" s="54" t="s">
        <v>96</v>
      </c>
      <c r="P24" s="56" t="s">
        <v>97</v>
      </c>
      <c r="Q24" s="56">
        <v>8</v>
      </c>
      <c r="R24" s="56">
        <v>9</v>
      </c>
      <c r="S24" s="55">
        <v>18</v>
      </c>
      <c r="T24" s="176"/>
      <c r="U24" s="54" t="s">
        <v>96</v>
      </c>
      <c r="V24" s="56" t="s">
        <v>96</v>
      </c>
      <c r="W24" s="56">
        <v>6</v>
      </c>
      <c r="X24" s="56">
        <v>7</v>
      </c>
      <c r="Y24" s="55">
        <v>13</v>
      </c>
    </row>
    <row r="25" spans="2:25">
      <c r="B25" s="43" t="s">
        <v>48</v>
      </c>
      <c r="C25" s="54" t="s">
        <v>96</v>
      </c>
      <c r="D25" s="56" t="s">
        <v>97</v>
      </c>
      <c r="E25" s="56" t="s">
        <v>97</v>
      </c>
      <c r="F25" s="56">
        <v>5</v>
      </c>
      <c r="G25" s="55">
        <v>10</v>
      </c>
      <c r="H25" s="175"/>
      <c r="I25" s="54" t="s">
        <v>96</v>
      </c>
      <c r="J25" s="56" t="s">
        <v>97</v>
      </c>
      <c r="K25" s="56" t="s">
        <v>97</v>
      </c>
      <c r="L25" s="56">
        <v>5</v>
      </c>
      <c r="M25" s="55">
        <v>11</v>
      </c>
      <c r="N25" s="175"/>
      <c r="O25" s="54" t="s">
        <v>96</v>
      </c>
      <c r="P25" s="56" t="s">
        <v>97</v>
      </c>
      <c r="Q25" s="56">
        <v>5</v>
      </c>
      <c r="R25" s="56">
        <v>7</v>
      </c>
      <c r="S25" s="55">
        <v>13</v>
      </c>
      <c r="T25" s="176"/>
      <c r="U25" s="54" t="s">
        <v>96</v>
      </c>
      <c r="V25" s="56" t="s">
        <v>96</v>
      </c>
      <c r="W25" s="56">
        <v>5</v>
      </c>
      <c r="X25" s="56">
        <v>7</v>
      </c>
      <c r="Y25" s="55">
        <v>12</v>
      </c>
    </row>
    <row r="26" spans="2:25">
      <c r="B26" s="43" t="s">
        <v>49</v>
      </c>
      <c r="C26" s="54" t="s">
        <v>96</v>
      </c>
      <c r="D26" s="56" t="s">
        <v>96</v>
      </c>
      <c r="E26" s="56" t="s">
        <v>97</v>
      </c>
      <c r="F26" s="56" t="s">
        <v>96</v>
      </c>
      <c r="G26" s="55" t="s">
        <v>97</v>
      </c>
      <c r="H26" s="175"/>
      <c r="I26" s="54"/>
      <c r="J26" s="56"/>
      <c r="K26" s="56"/>
      <c r="L26" s="56"/>
      <c r="M26" s="55"/>
      <c r="N26" s="175"/>
      <c r="O26" s="54"/>
      <c r="P26" s="56"/>
      <c r="Q26" s="56"/>
      <c r="R26" s="56"/>
      <c r="S26" s="55"/>
      <c r="T26" s="176"/>
      <c r="U26" s="54"/>
      <c r="V26" s="56"/>
      <c r="W26" s="56"/>
      <c r="X26" s="56"/>
      <c r="Y26" s="55"/>
    </row>
    <row r="27" spans="2:25">
      <c r="B27" s="43" t="s">
        <v>50</v>
      </c>
      <c r="C27" s="54" t="s">
        <v>97</v>
      </c>
      <c r="D27" s="56" t="s">
        <v>97</v>
      </c>
      <c r="E27" s="56" t="s">
        <v>97</v>
      </c>
      <c r="F27" s="56" t="s">
        <v>97</v>
      </c>
      <c r="G27" s="55">
        <v>8</v>
      </c>
      <c r="H27" s="175"/>
      <c r="I27" s="54" t="s">
        <v>97</v>
      </c>
      <c r="J27" s="56" t="s">
        <v>97</v>
      </c>
      <c r="K27" s="56" t="s">
        <v>97</v>
      </c>
      <c r="L27" s="56" t="s">
        <v>97</v>
      </c>
      <c r="M27" s="55">
        <v>9</v>
      </c>
      <c r="N27" s="175"/>
      <c r="O27" s="54" t="s">
        <v>96</v>
      </c>
      <c r="P27" s="56" t="s">
        <v>96</v>
      </c>
      <c r="Q27" s="56">
        <v>7</v>
      </c>
      <c r="R27" s="56" t="s">
        <v>97</v>
      </c>
      <c r="S27" s="55">
        <v>8</v>
      </c>
      <c r="T27" s="176"/>
      <c r="U27" s="54" t="s">
        <v>96</v>
      </c>
      <c r="V27" s="56" t="s">
        <v>96</v>
      </c>
      <c r="W27" s="56">
        <v>8</v>
      </c>
      <c r="X27" s="56" t="s">
        <v>97</v>
      </c>
      <c r="Y27" s="55">
        <v>9</v>
      </c>
    </row>
    <row r="28" spans="2:25">
      <c r="B28" s="43" t="s">
        <v>51</v>
      </c>
      <c r="C28" s="54" t="s">
        <v>96</v>
      </c>
      <c r="D28" s="56" t="s">
        <v>96</v>
      </c>
      <c r="E28" s="56" t="s">
        <v>96</v>
      </c>
      <c r="F28" s="56" t="s">
        <v>97</v>
      </c>
      <c r="G28" s="55" t="s">
        <v>97</v>
      </c>
      <c r="H28" s="175"/>
      <c r="I28" s="54" t="s">
        <v>96</v>
      </c>
      <c r="J28" s="56" t="s">
        <v>96</v>
      </c>
      <c r="K28" s="56" t="s">
        <v>97</v>
      </c>
      <c r="L28" s="56" t="s">
        <v>97</v>
      </c>
      <c r="M28" s="55">
        <v>6</v>
      </c>
      <c r="N28" s="175"/>
      <c r="O28" s="54" t="s">
        <v>96</v>
      </c>
      <c r="P28" s="56" t="s">
        <v>96</v>
      </c>
      <c r="Q28" s="56" t="s">
        <v>97</v>
      </c>
      <c r="R28" s="56" t="s">
        <v>97</v>
      </c>
      <c r="S28" s="55">
        <v>6</v>
      </c>
      <c r="T28" s="176"/>
      <c r="U28" s="54" t="s">
        <v>96</v>
      </c>
      <c r="V28" s="56" t="s">
        <v>96</v>
      </c>
      <c r="W28" s="56" t="s">
        <v>97</v>
      </c>
      <c r="X28" s="56" t="s">
        <v>97</v>
      </c>
      <c r="Y28" s="55">
        <v>6</v>
      </c>
    </row>
    <row r="29" spans="2:25">
      <c r="B29" s="43" t="s">
        <v>52</v>
      </c>
      <c r="C29" s="54" t="s">
        <v>96</v>
      </c>
      <c r="D29" s="56" t="s">
        <v>96</v>
      </c>
      <c r="E29" s="56" t="s">
        <v>97</v>
      </c>
      <c r="F29" s="56" t="s">
        <v>97</v>
      </c>
      <c r="G29" s="55" t="s">
        <v>97</v>
      </c>
      <c r="H29" s="175"/>
      <c r="I29" s="54" t="s">
        <v>96</v>
      </c>
      <c r="J29" s="56" t="s">
        <v>97</v>
      </c>
      <c r="K29" s="56" t="s">
        <v>97</v>
      </c>
      <c r="L29" s="56" t="s">
        <v>97</v>
      </c>
      <c r="M29" s="55">
        <v>7</v>
      </c>
      <c r="N29" s="175"/>
      <c r="O29" s="54" t="s">
        <v>96</v>
      </c>
      <c r="P29" s="56" t="s">
        <v>97</v>
      </c>
      <c r="Q29" s="56" t="s">
        <v>97</v>
      </c>
      <c r="R29" s="56" t="s">
        <v>97</v>
      </c>
      <c r="S29" s="55">
        <v>6</v>
      </c>
      <c r="T29" s="176"/>
      <c r="U29" s="54" t="s">
        <v>96</v>
      </c>
      <c r="V29" s="56" t="s">
        <v>96</v>
      </c>
      <c r="W29" s="56" t="s">
        <v>97</v>
      </c>
      <c r="X29" s="56" t="s">
        <v>97</v>
      </c>
      <c r="Y29" s="55" t="s">
        <v>97</v>
      </c>
    </row>
    <row r="30" spans="2:25">
      <c r="B30" s="43" t="s">
        <v>53</v>
      </c>
      <c r="C30" s="54" t="s">
        <v>96</v>
      </c>
      <c r="D30" s="56" t="s">
        <v>97</v>
      </c>
      <c r="E30" s="56" t="s">
        <v>97</v>
      </c>
      <c r="F30" s="56">
        <v>6</v>
      </c>
      <c r="G30" s="55">
        <v>9</v>
      </c>
      <c r="H30" s="175"/>
      <c r="I30" s="54" t="s">
        <v>96</v>
      </c>
      <c r="J30" s="56" t="s">
        <v>97</v>
      </c>
      <c r="K30" s="56" t="s">
        <v>97</v>
      </c>
      <c r="L30" s="56" t="s">
        <v>97</v>
      </c>
      <c r="M30" s="55">
        <v>6</v>
      </c>
      <c r="N30" s="175"/>
      <c r="O30" s="54" t="s">
        <v>96</v>
      </c>
      <c r="P30" s="56" t="s">
        <v>97</v>
      </c>
      <c r="Q30" s="56" t="s">
        <v>96</v>
      </c>
      <c r="R30" s="56" t="s">
        <v>97</v>
      </c>
      <c r="S30" s="55" t="s">
        <v>97</v>
      </c>
      <c r="T30" s="176"/>
      <c r="U30" s="54" t="s">
        <v>96</v>
      </c>
      <c r="V30" s="56" t="s">
        <v>97</v>
      </c>
      <c r="W30" s="56" t="s">
        <v>96</v>
      </c>
      <c r="X30" s="56">
        <v>6</v>
      </c>
      <c r="Y30" s="55">
        <v>7</v>
      </c>
    </row>
    <row r="31" spans="2:25">
      <c r="B31" s="43" t="s">
        <v>54</v>
      </c>
      <c r="C31" s="54" t="s">
        <v>96</v>
      </c>
      <c r="D31" s="56" t="s">
        <v>96</v>
      </c>
      <c r="E31" s="56" t="s">
        <v>97</v>
      </c>
      <c r="F31" s="56" t="s">
        <v>97</v>
      </c>
      <c r="G31" s="55">
        <v>6</v>
      </c>
      <c r="H31" s="175"/>
      <c r="I31" s="54" t="s">
        <v>96</v>
      </c>
      <c r="J31" s="56" t="s">
        <v>96</v>
      </c>
      <c r="K31" s="56" t="s">
        <v>97</v>
      </c>
      <c r="L31" s="56" t="s">
        <v>97</v>
      </c>
      <c r="M31" s="55" t="s">
        <v>97</v>
      </c>
      <c r="N31" s="175"/>
      <c r="O31" s="54" t="s">
        <v>96</v>
      </c>
      <c r="P31" s="56" t="s">
        <v>97</v>
      </c>
      <c r="Q31" s="56" t="s">
        <v>97</v>
      </c>
      <c r="R31" s="56" t="s">
        <v>97</v>
      </c>
      <c r="S31" s="55" t="s">
        <v>97</v>
      </c>
      <c r="T31" s="176"/>
      <c r="U31" s="54" t="s">
        <v>96</v>
      </c>
      <c r="V31" s="56" t="s">
        <v>96</v>
      </c>
      <c r="W31" s="56" t="s">
        <v>97</v>
      </c>
      <c r="X31" s="56" t="s">
        <v>96</v>
      </c>
      <c r="Y31" s="55" t="s">
        <v>97</v>
      </c>
    </row>
    <row r="32" spans="2:25">
      <c r="B32" s="43" t="s">
        <v>55</v>
      </c>
      <c r="C32" s="54" t="s">
        <v>96</v>
      </c>
      <c r="D32" s="56" t="s">
        <v>97</v>
      </c>
      <c r="E32" s="56">
        <v>10</v>
      </c>
      <c r="F32" s="56">
        <v>5</v>
      </c>
      <c r="G32" s="55">
        <v>17</v>
      </c>
      <c r="H32" s="175"/>
      <c r="I32" s="54" t="s">
        <v>96</v>
      </c>
      <c r="J32" s="56" t="s">
        <v>97</v>
      </c>
      <c r="K32" s="56">
        <v>10</v>
      </c>
      <c r="L32" s="56">
        <v>6</v>
      </c>
      <c r="M32" s="55">
        <v>17</v>
      </c>
      <c r="N32" s="175"/>
      <c r="O32" s="54" t="s">
        <v>96</v>
      </c>
      <c r="P32" s="56" t="s">
        <v>97</v>
      </c>
      <c r="Q32" s="56">
        <v>11</v>
      </c>
      <c r="R32" s="56">
        <v>5</v>
      </c>
      <c r="S32" s="55">
        <v>18</v>
      </c>
      <c r="T32" s="176"/>
      <c r="U32" s="54" t="s">
        <v>97</v>
      </c>
      <c r="V32" s="56" t="s">
        <v>97</v>
      </c>
      <c r="W32" s="56">
        <v>8</v>
      </c>
      <c r="X32" s="56">
        <v>7</v>
      </c>
      <c r="Y32" s="55">
        <v>20</v>
      </c>
    </row>
    <row r="33" spans="2:25">
      <c r="B33" s="43" t="s">
        <v>56</v>
      </c>
      <c r="C33" s="54" t="s">
        <v>96</v>
      </c>
      <c r="D33" s="56" t="s">
        <v>96</v>
      </c>
      <c r="E33" s="56" t="s">
        <v>97</v>
      </c>
      <c r="F33" s="56" t="s">
        <v>96</v>
      </c>
      <c r="G33" s="55" t="s">
        <v>97</v>
      </c>
      <c r="H33" s="175"/>
      <c r="I33" s="54" t="s">
        <v>96</v>
      </c>
      <c r="J33" s="56" t="s">
        <v>96</v>
      </c>
      <c r="K33" s="56" t="s">
        <v>97</v>
      </c>
      <c r="L33" s="56" t="s">
        <v>96</v>
      </c>
      <c r="M33" s="55" t="s">
        <v>97</v>
      </c>
      <c r="N33" s="175"/>
      <c r="O33" s="54" t="s">
        <v>96</v>
      </c>
      <c r="P33" s="56" t="s">
        <v>96</v>
      </c>
      <c r="Q33" s="56" t="s">
        <v>97</v>
      </c>
      <c r="R33" s="56" t="s">
        <v>96</v>
      </c>
      <c r="S33" s="55" t="s">
        <v>97</v>
      </c>
      <c r="T33" s="176"/>
      <c r="U33" s="54"/>
      <c r="V33" s="56"/>
      <c r="W33" s="56"/>
      <c r="X33" s="56"/>
      <c r="Y33" s="55"/>
    </row>
    <row r="34" spans="2:25" ht="12.75" customHeight="1">
      <c r="B34" s="43" t="s">
        <v>57</v>
      </c>
      <c r="C34" s="54"/>
      <c r="D34" s="56"/>
      <c r="E34" s="56"/>
      <c r="F34" s="56"/>
      <c r="G34" s="55"/>
      <c r="H34" s="175"/>
      <c r="I34" s="54"/>
      <c r="J34" s="56"/>
      <c r="K34" s="56"/>
      <c r="L34" s="56"/>
      <c r="M34" s="55"/>
      <c r="N34" s="175"/>
      <c r="O34" s="54"/>
      <c r="P34" s="56"/>
      <c r="Q34" s="56"/>
      <c r="R34" s="56"/>
      <c r="S34" s="55"/>
      <c r="T34" s="176"/>
      <c r="U34" s="54"/>
      <c r="V34" s="56"/>
      <c r="W34" s="56"/>
      <c r="X34" s="56"/>
      <c r="Y34" s="55"/>
    </row>
    <row r="35" spans="2:25">
      <c r="B35" s="43" t="s">
        <v>58</v>
      </c>
      <c r="C35" s="54" t="s">
        <v>97</v>
      </c>
      <c r="D35" s="56" t="s">
        <v>97</v>
      </c>
      <c r="E35" s="56">
        <v>23</v>
      </c>
      <c r="F35" s="56">
        <v>21</v>
      </c>
      <c r="G35" s="55">
        <v>48</v>
      </c>
      <c r="H35" s="175"/>
      <c r="I35" s="54" t="s">
        <v>96</v>
      </c>
      <c r="J35" s="56" t="s">
        <v>97</v>
      </c>
      <c r="K35" s="56">
        <v>33</v>
      </c>
      <c r="L35" s="56">
        <v>18</v>
      </c>
      <c r="M35" s="55">
        <v>54</v>
      </c>
      <c r="N35" s="175"/>
      <c r="O35" s="54" t="s">
        <v>97</v>
      </c>
      <c r="P35" s="56" t="s">
        <v>97</v>
      </c>
      <c r="Q35" s="56">
        <v>33</v>
      </c>
      <c r="R35" s="56">
        <v>20</v>
      </c>
      <c r="S35" s="55">
        <v>58</v>
      </c>
      <c r="T35" s="176"/>
      <c r="U35" s="54" t="s">
        <v>96</v>
      </c>
      <c r="V35" s="56" t="s">
        <v>97</v>
      </c>
      <c r="W35" s="56">
        <v>29</v>
      </c>
      <c r="X35" s="56">
        <v>22</v>
      </c>
      <c r="Y35" s="55">
        <v>53</v>
      </c>
    </row>
    <row r="36" spans="2:25">
      <c r="B36" s="43" t="s">
        <v>59</v>
      </c>
      <c r="C36" s="54" t="s">
        <v>96</v>
      </c>
      <c r="D36" s="56" t="s">
        <v>96</v>
      </c>
      <c r="E36" s="56" t="s">
        <v>97</v>
      </c>
      <c r="F36" s="56" t="s">
        <v>97</v>
      </c>
      <c r="G36" s="55" t="s">
        <v>97</v>
      </c>
      <c r="H36" s="175"/>
      <c r="I36" s="54" t="s">
        <v>97</v>
      </c>
      <c r="J36" s="56" t="s">
        <v>96</v>
      </c>
      <c r="K36" s="56" t="s">
        <v>97</v>
      </c>
      <c r="L36" s="56" t="s">
        <v>97</v>
      </c>
      <c r="M36" s="55">
        <v>7</v>
      </c>
      <c r="N36" s="175"/>
      <c r="O36" s="54" t="s">
        <v>96</v>
      </c>
      <c r="P36" s="56" t="s">
        <v>96</v>
      </c>
      <c r="Q36" s="56" t="s">
        <v>97</v>
      </c>
      <c r="R36" s="56" t="s">
        <v>97</v>
      </c>
      <c r="S36" s="55" t="s">
        <v>97</v>
      </c>
      <c r="T36" s="176"/>
      <c r="U36" s="54" t="s">
        <v>96</v>
      </c>
      <c r="V36" s="56" t="s">
        <v>96</v>
      </c>
      <c r="W36" s="56" t="s">
        <v>96</v>
      </c>
      <c r="X36" s="56" t="s">
        <v>97</v>
      </c>
      <c r="Y36" s="55" t="s">
        <v>97</v>
      </c>
    </row>
    <row r="37" spans="2:25">
      <c r="B37" s="43" t="s">
        <v>60</v>
      </c>
      <c r="C37" s="54" t="s">
        <v>96</v>
      </c>
      <c r="D37" s="56" t="s">
        <v>97</v>
      </c>
      <c r="E37" s="56" t="s">
        <v>97</v>
      </c>
      <c r="F37" s="56">
        <v>5</v>
      </c>
      <c r="G37" s="55">
        <v>11</v>
      </c>
      <c r="H37" s="175"/>
      <c r="I37" s="54" t="s">
        <v>96</v>
      </c>
      <c r="J37" s="56" t="s">
        <v>97</v>
      </c>
      <c r="K37" s="56" t="s">
        <v>97</v>
      </c>
      <c r="L37" s="56" t="s">
        <v>97</v>
      </c>
      <c r="M37" s="55">
        <v>10</v>
      </c>
      <c r="N37" s="175"/>
      <c r="O37" s="54" t="s">
        <v>96</v>
      </c>
      <c r="P37" s="56" t="s">
        <v>97</v>
      </c>
      <c r="Q37" s="56" t="s">
        <v>97</v>
      </c>
      <c r="R37" s="56" t="s">
        <v>97</v>
      </c>
      <c r="S37" s="55">
        <v>5</v>
      </c>
      <c r="T37" s="176"/>
      <c r="U37" s="54" t="s">
        <v>96</v>
      </c>
      <c r="V37" s="56" t="s">
        <v>96</v>
      </c>
      <c r="W37" s="56" t="s">
        <v>97</v>
      </c>
      <c r="X37" s="56" t="s">
        <v>97</v>
      </c>
      <c r="Y37" s="55">
        <v>6</v>
      </c>
    </row>
    <row r="38" spans="2:25">
      <c r="B38" s="43" t="s">
        <v>61</v>
      </c>
      <c r="C38" s="54" t="s">
        <v>96</v>
      </c>
      <c r="D38" s="56" t="s">
        <v>96</v>
      </c>
      <c r="E38" s="56" t="s">
        <v>97</v>
      </c>
      <c r="F38" s="56" t="s">
        <v>97</v>
      </c>
      <c r="G38" s="55" t="s">
        <v>97</v>
      </c>
      <c r="H38" s="175"/>
      <c r="I38" s="54" t="s">
        <v>96</v>
      </c>
      <c r="J38" s="56" t="s">
        <v>97</v>
      </c>
      <c r="K38" s="56" t="s">
        <v>97</v>
      </c>
      <c r="L38" s="56" t="s">
        <v>97</v>
      </c>
      <c r="M38" s="55" t="s">
        <v>97</v>
      </c>
      <c r="N38" s="175"/>
      <c r="O38" s="54" t="s">
        <v>96</v>
      </c>
      <c r="P38" s="56" t="s">
        <v>96</v>
      </c>
      <c r="Q38" s="56" t="s">
        <v>97</v>
      </c>
      <c r="R38" s="56" t="s">
        <v>96</v>
      </c>
      <c r="S38" s="55" t="s">
        <v>97</v>
      </c>
      <c r="T38" s="176"/>
      <c r="U38" s="54" t="s">
        <v>96</v>
      </c>
      <c r="V38" s="56" t="s">
        <v>97</v>
      </c>
      <c r="W38" s="56" t="s">
        <v>97</v>
      </c>
      <c r="X38" s="56" t="s">
        <v>96</v>
      </c>
      <c r="Y38" s="55" t="s">
        <v>97</v>
      </c>
    </row>
    <row r="39" spans="2:25">
      <c r="B39" s="43" t="s">
        <v>62</v>
      </c>
      <c r="C39" s="54" t="s">
        <v>96</v>
      </c>
      <c r="D39" s="56" t="s">
        <v>96</v>
      </c>
      <c r="E39" s="56">
        <v>6</v>
      </c>
      <c r="F39" s="56" t="s">
        <v>97</v>
      </c>
      <c r="G39" s="55">
        <v>9</v>
      </c>
      <c r="H39" s="175"/>
      <c r="I39" s="54" t="s">
        <v>96</v>
      </c>
      <c r="J39" s="56" t="s">
        <v>96</v>
      </c>
      <c r="K39" s="56">
        <v>7</v>
      </c>
      <c r="L39" s="56" t="s">
        <v>97</v>
      </c>
      <c r="M39" s="55">
        <v>9</v>
      </c>
      <c r="N39" s="175"/>
      <c r="O39" s="54" t="s">
        <v>96</v>
      </c>
      <c r="P39" s="56" t="s">
        <v>96</v>
      </c>
      <c r="Q39" s="56">
        <v>8</v>
      </c>
      <c r="R39" s="56" t="s">
        <v>97</v>
      </c>
      <c r="S39" s="55">
        <v>12</v>
      </c>
      <c r="T39" s="176"/>
      <c r="U39" s="54" t="s">
        <v>96</v>
      </c>
      <c r="V39" s="56" t="s">
        <v>97</v>
      </c>
      <c r="W39" s="56">
        <v>5</v>
      </c>
      <c r="X39" s="56">
        <v>5</v>
      </c>
      <c r="Y39" s="55">
        <v>12</v>
      </c>
    </row>
    <row r="40" spans="2:25">
      <c r="B40" s="43" t="s">
        <v>63</v>
      </c>
      <c r="C40" s="54" t="s">
        <v>96</v>
      </c>
      <c r="D40" s="56" t="s">
        <v>96</v>
      </c>
      <c r="E40" s="56" t="s">
        <v>97</v>
      </c>
      <c r="F40" s="56" t="s">
        <v>97</v>
      </c>
      <c r="G40" s="55">
        <v>6</v>
      </c>
      <c r="H40" s="175"/>
      <c r="I40" s="54" t="s">
        <v>96</v>
      </c>
      <c r="J40" s="56" t="s">
        <v>96</v>
      </c>
      <c r="K40" s="56" t="s">
        <v>97</v>
      </c>
      <c r="L40" s="56" t="s">
        <v>97</v>
      </c>
      <c r="M40" s="55">
        <v>6</v>
      </c>
      <c r="N40" s="175"/>
      <c r="O40" s="54" t="s">
        <v>96</v>
      </c>
      <c r="P40" s="56" t="s">
        <v>96</v>
      </c>
      <c r="Q40" s="56" t="s">
        <v>97</v>
      </c>
      <c r="R40" s="56" t="s">
        <v>97</v>
      </c>
      <c r="S40" s="55">
        <v>8</v>
      </c>
      <c r="T40" s="176"/>
      <c r="U40" s="54" t="s">
        <v>96</v>
      </c>
      <c r="V40" s="56" t="s">
        <v>96</v>
      </c>
      <c r="W40" s="56" t="s">
        <v>97</v>
      </c>
      <c r="X40" s="56" t="s">
        <v>97</v>
      </c>
      <c r="Y40" s="55">
        <v>5</v>
      </c>
    </row>
    <row r="41" spans="2:25">
      <c r="B41" s="43" t="s">
        <v>64</v>
      </c>
      <c r="C41" s="54" t="s">
        <v>96</v>
      </c>
      <c r="D41" s="56" t="s">
        <v>96</v>
      </c>
      <c r="E41" s="56" t="s">
        <v>96</v>
      </c>
      <c r="F41" s="56" t="s">
        <v>97</v>
      </c>
      <c r="G41" s="55" t="s">
        <v>97</v>
      </c>
      <c r="H41" s="175"/>
      <c r="I41" s="54"/>
      <c r="J41" s="56"/>
      <c r="K41" s="56"/>
      <c r="L41" s="56"/>
      <c r="M41" s="55"/>
      <c r="N41" s="175"/>
      <c r="O41" s="54"/>
      <c r="P41" s="56"/>
      <c r="Q41" s="56"/>
      <c r="R41" s="56"/>
      <c r="S41" s="55"/>
      <c r="T41" s="176"/>
      <c r="U41" s="54" t="s">
        <v>96</v>
      </c>
      <c r="V41" s="56" t="s">
        <v>96</v>
      </c>
      <c r="W41" s="56" t="s">
        <v>96</v>
      </c>
      <c r="X41" s="56" t="s">
        <v>97</v>
      </c>
      <c r="Y41" s="55" t="s">
        <v>97</v>
      </c>
    </row>
    <row r="42" spans="2:25">
      <c r="B42" s="43" t="s">
        <v>65</v>
      </c>
      <c r="C42" s="54" t="s">
        <v>96</v>
      </c>
      <c r="D42" s="56" t="s">
        <v>97</v>
      </c>
      <c r="E42" s="56" t="s">
        <v>97</v>
      </c>
      <c r="F42" s="56" t="s">
        <v>97</v>
      </c>
      <c r="G42" s="55" t="s">
        <v>97</v>
      </c>
      <c r="H42" s="175"/>
      <c r="I42" s="54" t="s">
        <v>96</v>
      </c>
      <c r="J42" s="56" t="s">
        <v>96</v>
      </c>
      <c r="K42" s="56" t="s">
        <v>97</v>
      </c>
      <c r="L42" s="56" t="s">
        <v>97</v>
      </c>
      <c r="M42" s="55" t="s">
        <v>97</v>
      </c>
      <c r="N42" s="175"/>
      <c r="O42" s="54" t="s">
        <v>96</v>
      </c>
      <c r="P42" s="56" t="s">
        <v>96</v>
      </c>
      <c r="Q42" s="56" t="s">
        <v>97</v>
      </c>
      <c r="R42" s="56" t="s">
        <v>97</v>
      </c>
      <c r="S42" s="55">
        <v>5</v>
      </c>
      <c r="T42" s="176"/>
      <c r="U42" s="54" t="s">
        <v>96</v>
      </c>
      <c r="V42" s="56" t="s">
        <v>96</v>
      </c>
      <c r="W42" s="56" t="s">
        <v>97</v>
      </c>
      <c r="X42" s="56" t="s">
        <v>97</v>
      </c>
      <c r="Y42" s="55">
        <v>6</v>
      </c>
    </row>
    <row r="43" spans="2:25">
      <c r="B43" s="43" t="s">
        <v>66</v>
      </c>
      <c r="C43" s="54" t="s">
        <v>96</v>
      </c>
      <c r="D43" s="56" t="s">
        <v>97</v>
      </c>
      <c r="E43" s="56" t="s">
        <v>97</v>
      </c>
      <c r="F43" s="56" t="s">
        <v>97</v>
      </c>
      <c r="G43" s="55" t="s">
        <v>97</v>
      </c>
      <c r="H43" s="175"/>
      <c r="I43" s="54" t="s">
        <v>96</v>
      </c>
      <c r="J43" s="56" t="s">
        <v>97</v>
      </c>
      <c r="K43" s="56" t="s">
        <v>97</v>
      </c>
      <c r="L43" s="56" t="s">
        <v>97</v>
      </c>
      <c r="M43" s="55">
        <v>7</v>
      </c>
      <c r="N43" s="175"/>
      <c r="O43" s="54" t="s">
        <v>96</v>
      </c>
      <c r="P43" s="56" t="s">
        <v>96</v>
      </c>
      <c r="Q43" s="56">
        <v>6</v>
      </c>
      <c r="R43" s="56" t="s">
        <v>97</v>
      </c>
      <c r="S43" s="55">
        <v>8</v>
      </c>
      <c r="T43" s="176"/>
      <c r="U43" s="54" t="s">
        <v>96</v>
      </c>
      <c r="V43" s="56" t="s">
        <v>97</v>
      </c>
      <c r="W43" s="56" t="s">
        <v>97</v>
      </c>
      <c r="X43" s="56" t="s">
        <v>97</v>
      </c>
      <c r="Y43" s="55">
        <v>8</v>
      </c>
    </row>
    <row r="44" spans="2:25">
      <c r="B44" s="43" t="s">
        <v>67</v>
      </c>
      <c r="C44" s="54" t="s">
        <v>96</v>
      </c>
      <c r="D44" s="56" t="s">
        <v>97</v>
      </c>
      <c r="E44" s="56" t="s">
        <v>97</v>
      </c>
      <c r="F44" s="56" t="s">
        <v>97</v>
      </c>
      <c r="G44" s="55">
        <v>7</v>
      </c>
      <c r="H44" s="175"/>
      <c r="I44" s="54" t="s">
        <v>96</v>
      </c>
      <c r="J44" s="56" t="s">
        <v>96</v>
      </c>
      <c r="K44" s="56" t="s">
        <v>97</v>
      </c>
      <c r="L44" s="56">
        <v>5</v>
      </c>
      <c r="M44" s="55">
        <v>7</v>
      </c>
      <c r="N44" s="175"/>
      <c r="O44" s="54" t="s">
        <v>96</v>
      </c>
      <c r="P44" s="56" t="s">
        <v>96</v>
      </c>
      <c r="Q44" s="56" t="s">
        <v>97</v>
      </c>
      <c r="R44" s="56">
        <v>6</v>
      </c>
      <c r="S44" s="55">
        <v>7</v>
      </c>
      <c r="T44" s="176"/>
      <c r="U44" s="54" t="s">
        <v>96</v>
      </c>
      <c r="V44" s="56" t="s">
        <v>96</v>
      </c>
      <c r="W44" s="56" t="s">
        <v>97</v>
      </c>
      <c r="X44" s="56" t="s">
        <v>97</v>
      </c>
      <c r="Y44" s="55">
        <v>5</v>
      </c>
    </row>
    <row r="45" spans="2:25">
      <c r="B45" s="43" t="s">
        <v>68</v>
      </c>
      <c r="C45" s="54" t="s">
        <v>96</v>
      </c>
      <c r="D45" s="56" t="s">
        <v>96</v>
      </c>
      <c r="E45" s="56" t="s">
        <v>96</v>
      </c>
      <c r="F45" s="56" t="s">
        <v>97</v>
      </c>
      <c r="G45" s="55" t="s">
        <v>97</v>
      </c>
      <c r="H45" s="175"/>
      <c r="I45" s="54" t="s">
        <v>96</v>
      </c>
      <c r="J45" s="56" t="s">
        <v>96</v>
      </c>
      <c r="K45" s="56" t="s">
        <v>96</v>
      </c>
      <c r="L45" s="56" t="s">
        <v>97</v>
      </c>
      <c r="M45" s="55" t="s">
        <v>97</v>
      </c>
      <c r="N45" s="175"/>
      <c r="O45" s="54" t="s">
        <v>96</v>
      </c>
      <c r="P45" s="56" t="s">
        <v>96</v>
      </c>
      <c r="Q45" s="56" t="s">
        <v>96</v>
      </c>
      <c r="R45" s="56" t="s">
        <v>97</v>
      </c>
      <c r="S45" s="55" t="s">
        <v>97</v>
      </c>
      <c r="T45" s="176"/>
      <c r="U45" s="54" t="s">
        <v>96</v>
      </c>
      <c r="V45" s="56" t="s">
        <v>96</v>
      </c>
      <c r="W45" s="56" t="s">
        <v>97</v>
      </c>
      <c r="X45" s="56" t="s">
        <v>97</v>
      </c>
      <c r="Y45" s="55" t="s">
        <v>97</v>
      </c>
    </row>
    <row r="46" spans="2:25">
      <c r="B46" s="43" t="s">
        <v>69</v>
      </c>
      <c r="C46" s="54" t="s">
        <v>96</v>
      </c>
      <c r="D46" s="56" t="s">
        <v>96</v>
      </c>
      <c r="E46" s="56" t="s">
        <v>97</v>
      </c>
      <c r="F46" s="56" t="s">
        <v>97</v>
      </c>
      <c r="G46" s="55">
        <v>8</v>
      </c>
      <c r="H46" s="175"/>
      <c r="I46" s="54" t="s">
        <v>96</v>
      </c>
      <c r="J46" s="56" t="s">
        <v>96</v>
      </c>
      <c r="K46" s="56" t="s">
        <v>97</v>
      </c>
      <c r="L46" s="56" t="s">
        <v>97</v>
      </c>
      <c r="M46" s="55" t="s">
        <v>97</v>
      </c>
      <c r="N46" s="175"/>
      <c r="O46" s="54" t="s">
        <v>96</v>
      </c>
      <c r="P46" s="56" t="s">
        <v>97</v>
      </c>
      <c r="Q46" s="56" t="s">
        <v>97</v>
      </c>
      <c r="R46" s="56" t="s">
        <v>96</v>
      </c>
      <c r="S46" s="55" t="s">
        <v>97</v>
      </c>
      <c r="T46" s="176"/>
      <c r="U46" s="54" t="s">
        <v>96</v>
      </c>
      <c r="V46" s="56" t="s">
        <v>96</v>
      </c>
      <c r="W46" s="56" t="s">
        <v>96</v>
      </c>
      <c r="X46" s="56" t="s">
        <v>97</v>
      </c>
      <c r="Y46" s="55" t="s">
        <v>97</v>
      </c>
    </row>
    <row r="47" spans="2:25">
      <c r="B47" s="43" t="s">
        <v>70</v>
      </c>
      <c r="C47" s="54" t="s">
        <v>96</v>
      </c>
      <c r="D47" s="56">
        <v>5</v>
      </c>
      <c r="E47" s="56">
        <v>30</v>
      </c>
      <c r="F47" s="56">
        <v>12</v>
      </c>
      <c r="G47" s="55">
        <v>47</v>
      </c>
      <c r="H47" s="175"/>
      <c r="I47" s="54" t="s">
        <v>97</v>
      </c>
      <c r="J47" s="56">
        <v>6</v>
      </c>
      <c r="K47" s="56">
        <v>30</v>
      </c>
      <c r="L47" s="56">
        <v>12</v>
      </c>
      <c r="M47" s="55">
        <v>49</v>
      </c>
      <c r="N47" s="175"/>
      <c r="O47" s="54" t="s">
        <v>96</v>
      </c>
      <c r="P47" s="56" t="s">
        <v>97</v>
      </c>
      <c r="Q47" s="56">
        <v>38</v>
      </c>
      <c r="R47" s="56">
        <v>13</v>
      </c>
      <c r="S47" s="55">
        <v>55</v>
      </c>
      <c r="T47" s="176"/>
      <c r="U47" s="54" t="s">
        <v>97</v>
      </c>
      <c r="V47" s="56">
        <v>7</v>
      </c>
      <c r="W47" s="56">
        <v>26</v>
      </c>
      <c r="X47" s="56">
        <v>19</v>
      </c>
      <c r="Y47" s="55">
        <v>53</v>
      </c>
    </row>
    <row r="48" spans="2:25">
      <c r="B48" s="43" t="s">
        <v>71</v>
      </c>
      <c r="C48" s="54"/>
      <c r="D48" s="56"/>
      <c r="E48" s="56"/>
      <c r="F48" s="56"/>
      <c r="G48" s="55"/>
      <c r="H48" s="175"/>
      <c r="I48" s="54"/>
      <c r="J48" s="56"/>
      <c r="K48" s="56"/>
      <c r="L48" s="56"/>
      <c r="M48" s="55"/>
      <c r="N48" s="175"/>
      <c r="O48" s="54"/>
      <c r="P48" s="56"/>
      <c r="Q48" s="56"/>
      <c r="R48" s="56"/>
      <c r="S48" s="55"/>
      <c r="T48" s="176"/>
      <c r="U48" s="54"/>
      <c r="V48" s="56"/>
      <c r="W48" s="56"/>
      <c r="X48" s="56"/>
      <c r="Y48" s="55"/>
    </row>
    <row r="49" spans="1:25">
      <c r="B49" s="43" t="s">
        <v>72</v>
      </c>
      <c r="C49" s="54" t="s">
        <v>96</v>
      </c>
      <c r="D49" s="56" t="s">
        <v>96</v>
      </c>
      <c r="E49" s="56" t="s">
        <v>97</v>
      </c>
      <c r="F49" s="56">
        <v>5</v>
      </c>
      <c r="G49" s="55">
        <v>9</v>
      </c>
      <c r="H49" s="175"/>
      <c r="I49" s="54" t="s">
        <v>96</v>
      </c>
      <c r="J49" s="56" t="s">
        <v>97</v>
      </c>
      <c r="K49" s="56">
        <v>6</v>
      </c>
      <c r="L49" s="56">
        <v>6</v>
      </c>
      <c r="M49" s="55">
        <v>14</v>
      </c>
      <c r="N49" s="175"/>
      <c r="O49" s="54" t="s">
        <v>96</v>
      </c>
      <c r="P49" s="56" t="s">
        <v>97</v>
      </c>
      <c r="Q49" s="56">
        <v>7</v>
      </c>
      <c r="R49" s="56">
        <v>9</v>
      </c>
      <c r="S49" s="55">
        <v>18</v>
      </c>
      <c r="T49" s="176"/>
      <c r="U49" s="54" t="s">
        <v>96</v>
      </c>
      <c r="V49" s="56" t="s">
        <v>97</v>
      </c>
      <c r="W49" s="56">
        <v>7</v>
      </c>
      <c r="X49" s="56">
        <v>8</v>
      </c>
      <c r="Y49" s="55">
        <v>16</v>
      </c>
    </row>
    <row r="50" spans="1:25">
      <c r="B50" s="43" t="s">
        <v>73</v>
      </c>
      <c r="C50" s="54" t="s">
        <v>96</v>
      </c>
      <c r="D50" s="56" t="s">
        <v>97</v>
      </c>
      <c r="E50" s="56" t="s">
        <v>97</v>
      </c>
      <c r="F50" s="56" t="s">
        <v>96</v>
      </c>
      <c r="G50" s="55" t="s">
        <v>97</v>
      </c>
      <c r="H50" s="175"/>
      <c r="I50" s="54" t="s">
        <v>96</v>
      </c>
      <c r="J50" s="56" t="s">
        <v>96</v>
      </c>
      <c r="K50" s="56" t="s">
        <v>97</v>
      </c>
      <c r="L50" s="56" t="s">
        <v>96</v>
      </c>
      <c r="M50" s="55" t="s">
        <v>97</v>
      </c>
      <c r="N50" s="175"/>
      <c r="O50" s="54" t="s">
        <v>96</v>
      </c>
      <c r="P50" s="56" t="s">
        <v>97</v>
      </c>
      <c r="Q50" s="56" t="s">
        <v>97</v>
      </c>
      <c r="R50" s="56" t="s">
        <v>96</v>
      </c>
      <c r="S50" s="55" t="s">
        <v>97</v>
      </c>
      <c r="T50" s="176"/>
      <c r="U50" s="54" t="s">
        <v>96</v>
      </c>
      <c r="V50" s="56" t="s">
        <v>96</v>
      </c>
      <c r="W50" s="56" t="s">
        <v>97</v>
      </c>
      <c r="X50" s="56" t="s">
        <v>96</v>
      </c>
      <c r="Y50" s="55" t="s">
        <v>97</v>
      </c>
    </row>
    <row r="51" spans="1:25">
      <c r="B51" s="43" t="s">
        <v>74</v>
      </c>
      <c r="C51" s="54" t="s">
        <v>96</v>
      </c>
      <c r="D51" s="56" t="s">
        <v>96</v>
      </c>
      <c r="E51" s="56" t="s">
        <v>96</v>
      </c>
      <c r="F51" s="56" t="s">
        <v>97</v>
      </c>
      <c r="G51" s="55" t="s">
        <v>97</v>
      </c>
      <c r="H51" s="175"/>
      <c r="I51" s="54" t="s">
        <v>96</v>
      </c>
      <c r="J51" s="56" t="s">
        <v>96</v>
      </c>
      <c r="K51" s="56" t="s">
        <v>97</v>
      </c>
      <c r="L51" s="56" t="s">
        <v>97</v>
      </c>
      <c r="M51" s="55" t="s">
        <v>97</v>
      </c>
      <c r="N51" s="175"/>
      <c r="O51" s="54" t="s">
        <v>96</v>
      </c>
      <c r="P51" s="56" t="s">
        <v>97</v>
      </c>
      <c r="Q51" s="56" t="s">
        <v>97</v>
      </c>
      <c r="R51" s="56" t="s">
        <v>97</v>
      </c>
      <c r="S51" s="55">
        <v>6</v>
      </c>
      <c r="T51" s="176"/>
      <c r="U51" s="54" t="s">
        <v>96</v>
      </c>
      <c r="V51" s="56" t="s">
        <v>96</v>
      </c>
      <c r="W51" s="56" t="s">
        <v>97</v>
      </c>
      <c r="X51" s="56" t="s">
        <v>97</v>
      </c>
      <c r="Y51" s="55">
        <v>5</v>
      </c>
    </row>
    <row r="52" spans="1:25">
      <c r="B52" s="43" t="s">
        <v>75</v>
      </c>
      <c r="C52" s="54" t="s">
        <v>96</v>
      </c>
      <c r="D52" s="56" t="s">
        <v>96</v>
      </c>
      <c r="E52" s="56" t="s">
        <v>97</v>
      </c>
      <c r="F52" s="56" t="s">
        <v>97</v>
      </c>
      <c r="G52" s="55" t="s">
        <v>97</v>
      </c>
      <c r="H52" s="175"/>
      <c r="I52" s="54" t="s">
        <v>96</v>
      </c>
      <c r="J52" s="56" t="s">
        <v>96</v>
      </c>
      <c r="K52" s="56" t="s">
        <v>97</v>
      </c>
      <c r="L52" s="56" t="s">
        <v>97</v>
      </c>
      <c r="M52" s="55" t="s">
        <v>97</v>
      </c>
      <c r="N52" s="175"/>
      <c r="O52" s="54" t="s">
        <v>96</v>
      </c>
      <c r="P52" s="56" t="s">
        <v>96</v>
      </c>
      <c r="Q52" s="56" t="s">
        <v>97</v>
      </c>
      <c r="R52" s="56" t="s">
        <v>97</v>
      </c>
      <c r="S52" s="55" t="s">
        <v>97</v>
      </c>
      <c r="T52" s="176"/>
      <c r="U52" s="54" t="s">
        <v>96</v>
      </c>
      <c r="V52" s="56" t="s">
        <v>96</v>
      </c>
      <c r="W52" s="56" t="s">
        <v>97</v>
      </c>
      <c r="X52" s="56" t="s">
        <v>97</v>
      </c>
      <c r="Y52" s="55" t="s">
        <v>97</v>
      </c>
    </row>
    <row r="53" spans="1:25">
      <c r="B53" s="43" t="s">
        <v>76</v>
      </c>
      <c r="C53" s="54" t="s">
        <v>96</v>
      </c>
      <c r="D53" s="56" t="s">
        <v>97</v>
      </c>
      <c r="E53" s="56">
        <v>8</v>
      </c>
      <c r="F53" s="56">
        <v>10</v>
      </c>
      <c r="G53" s="55">
        <v>19</v>
      </c>
      <c r="H53" s="175"/>
      <c r="I53" s="54" t="s">
        <v>97</v>
      </c>
      <c r="J53" s="56" t="s">
        <v>97</v>
      </c>
      <c r="K53" s="56">
        <v>7</v>
      </c>
      <c r="L53" s="56">
        <v>9</v>
      </c>
      <c r="M53" s="55">
        <v>18</v>
      </c>
      <c r="N53" s="175"/>
      <c r="O53" s="54" t="s">
        <v>97</v>
      </c>
      <c r="P53" s="56" t="s">
        <v>97</v>
      </c>
      <c r="Q53" s="56">
        <v>10</v>
      </c>
      <c r="R53" s="56">
        <v>12</v>
      </c>
      <c r="S53" s="55">
        <v>24</v>
      </c>
      <c r="T53" s="176"/>
      <c r="U53" s="54" t="s">
        <v>97</v>
      </c>
      <c r="V53" s="56" t="s">
        <v>97</v>
      </c>
      <c r="W53" s="56">
        <v>6</v>
      </c>
      <c r="X53" s="56">
        <v>11</v>
      </c>
      <c r="Y53" s="55">
        <v>20</v>
      </c>
    </row>
    <row r="54" spans="1:25">
      <c r="B54" s="43" t="s">
        <v>77</v>
      </c>
      <c r="C54" s="54" t="s">
        <v>96</v>
      </c>
      <c r="D54" s="56" t="s">
        <v>96</v>
      </c>
      <c r="E54" s="56" t="s">
        <v>97</v>
      </c>
      <c r="F54" s="56" t="s">
        <v>97</v>
      </c>
      <c r="G54" s="55" t="s">
        <v>97</v>
      </c>
      <c r="H54" s="175"/>
      <c r="I54" s="54"/>
      <c r="J54" s="56"/>
      <c r="K54" s="56"/>
      <c r="L54" s="56"/>
      <c r="M54" s="55"/>
      <c r="N54" s="175"/>
      <c r="O54" s="54"/>
      <c r="P54" s="56"/>
      <c r="Q54" s="56"/>
      <c r="R54" s="56"/>
      <c r="S54" s="55"/>
      <c r="T54" s="176"/>
      <c r="U54" s="54" t="s">
        <v>96</v>
      </c>
      <c r="V54" s="56" t="s">
        <v>96</v>
      </c>
      <c r="W54" s="56" t="s">
        <v>96</v>
      </c>
      <c r="X54" s="56" t="s">
        <v>97</v>
      </c>
      <c r="Y54" s="55" t="s">
        <v>97</v>
      </c>
    </row>
    <row r="55" spans="1:25">
      <c r="B55" s="43" t="s">
        <v>78</v>
      </c>
      <c r="C55" s="54" t="s">
        <v>96</v>
      </c>
      <c r="D55" s="56" t="s">
        <v>97</v>
      </c>
      <c r="E55" s="56">
        <v>8</v>
      </c>
      <c r="F55" s="56">
        <v>7</v>
      </c>
      <c r="G55" s="55">
        <v>17</v>
      </c>
      <c r="H55" s="175"/>
      <c r="I55" s="54" t="s">
        <v>96</v>
      </c>
      <c r="J55" s="56" t="s">
        <v>97</v>
      </c>
      <c r="K55" s="56">
        <v>6</v>
      </c>
      <c r="L55" s="56">
        <v>8</v>
      </c>
      <c r="M55" s="55">
        <v>15</v>
      </c>
      <c r="N55" s="175"/>
      <c r="O55" s="54" t="s">
        <v>96</v>
      </c>
      <c r="P55" s="56" t="s">
        <v>96</v>
      </c>
      <c r="Q55" s="56">
        <v>5</v>
      </c>
      <c r="R55" s="56">
        <v>7</v>
      </c>
      <c r="S55" s="55">
        <v>12</v>
      </c>
      <c r="T55" s="176"/>
      <c r="U55" s="54" t="s">
        <v>97</v>
      </c>
      <c r="V55" s="56" t="s">
        <v>96</v>
      </c>
      <c r="W55" s="56">
        <v>6</v>
      </c>
      <c r="X55" s="56">
        <v>8</v>
      </c>
      <c r="Y55" s="55">
        <v>15</v>
      </c>
    </row>
    <row r="56" spans="1:25" s="149" customFormat="1">
      <c r="A56" s="1"/>
      <c r="B56" s="43" t="s">
        <v>79</v>
      </c>
      <c r="C56" s="54" t="s">
        <v>96</v>
      </c>
      <c r="D56" s="56" t="s">
        <v>96</v>
      </c>
      <c r="E56" s="56">
        <v>5</v>
      </c>
      <c r="F56" s="56" t="s">
        <v>97</v>
      </c>
      <c r="G56" s="55">
        <v>7</v>
      </c>
      <c r="H56" s="175"/>
      <c r="I56" s="54" t="s">
        <v>96</v>
      </c>
      <c r="J56" s="56" t="s">
        <v>96</v>
      </c>
      <c r="K56" s="56" t="s">
        <v>97</v>
      </c>
      <c r="L56" s="56" t="s">
        <v>97</v>
      </c>
      <c r="M56" s="55">
        <v>7</v>
      </c>
      <c r="N56" s="175"/>
      <c r="O56" s="54" t="s">
        <v>96</v>
      </c>
      <c r="P56" s="56" t="s">
        <v>96</v>
      </c>
      <c r="Q56" s="56" t="s">
        <v>97</v>
      </c>
      <c r="R56" s="56" t="s">
        <v>97</v>
      </c>
      <c r="S56" s="55">
        <v>7</v>
      </c>
      <c r="T56" s="177"/>
      <c r="U56" s="54" t="s">
        <v>96</v>
      </c>
      <c r="V56" s="56" t="s">
        <v>96</v>
      </c>
      <c r="W56" s="56" t="s">
        <v>97</v>
      </c>
      <c r="X56" s="56" t="s">
        <v>97</v>
      </c>
      <c r="Y56" s="55">
        <v>8</v>
      </c>
    </row>
    <row r="57" spans="1:25">
      <c r="B57" s="43" t="s">
        <v>80</v>
      </c>
      <c r="C57" s="54" t="s">
        <v>96</v>
      </c>
      <c r="D57" s="56" t="s">
        <v>96</v>
      </c>
      <c r="E57" s="56" t="s">
        <v>97</v>
      </c>
      <c r="F57" s="56" t="s">
        <v>97</v>
      </c>
      <c r="G57" s="55">
        <v>6</v>
      </c>
      <c r="H57" s="175"/>
      <c r="I57" s="54" t="s">
        <v>96</v>
      </c>
      <c r="J57" s="56" t="s">
        <v>96</v>
      </c>
      <c r="K57" s="56" t="s">
        <v>97</v>
      </c>
      <c r="L57" s="56" t="s">
        <v>97</v>
      </c>
      <c r="M57" s="55">
        <v>5</v>
      </c>
      <c r="N57" s="175"/>
      <c r="O57" s="54" t="s">
        <v>96</v>
      </c>
      <c r="P57" s="56" t="s">
        <v>97</v>
      </c>
      <c r="Q57" s="56" t="s">
        <v>97</v>
      </c>
      <c r="R57" s="56" t="s">
        <v>97</v>
      </c>
      <c r="S57" s="55">
        <v>6</v>
      </c>
      <c r="T57" s="176"/>
      <c r="U57" s="54" t="s">
        <v>96</v>
      </c>
      <c r="V57" s="56" t="s">
        <v>96</v>
      </c>
      <c r="W57" s="56" t="s">
        <v>97</v>
      </c>
      <c r="X57" s="56" t="s">
        <v>97</v>
      </c>
      <c r="Y57" s="55" t="s">
        <v>97</v>
      </c>
    </row>
    <row r="58" spans="1:25">
      <c r="B58" s="43" t="s">
        <v>81</v>
      </c>
      <c r="C58" s="54" t="s">
        <v>96</v>
      </c>
      <c r="D58" s="56" t="s">
        <v>97</v>
      </c>
      <c r="E58" s="56" t="s">
        <v>97</v>
      </c>
      <c r="F58" s="56">
        <v>6</v>
      </c>
      <c r="G58" s="55">
        <v>11</v>
      </c>
      <c r="H58" s="175"/>
      <c r="I58" s="54" t="s">
        <v>96</v>
      </c>
      <c r="J58" s="56" t="s">
        <v>97</v>
      </c>
      <c r="K58" s="56" t="s">
        <v>97</v>
      </c>
      <c r="L58" s="56" t="s">
        <v>97</v>
      </c>
      <c r="M58" s="55">
        <v>11</v>
      </c>
      <c r="N58" s="175"/>
      <c r="O58" s="54" t="s">
        <v>96</v>
      </c>
      <c r="P58" s="56" t="s">
        <v>96</v>
      </c>
      <c r="Q58" s="56" t="s">
        <v>97</v>
      </c>
      <c r="R58" s="56" t="s">
        <v>97</v>
      </c>
      <c r="S58" s="55">
        <v>5</v>
      </c>
      <c r="T58" s="176"/>
      <c r="U58" s="54" t="s">
        <v>96</v>
      </c>
      <c r="V58" s="56" t="s">
        <v>96</v>
      </c>
      <c r="W58" s="56" t="s">
        <v>97</v>
      </c>
      <c r="X58" s="56">
        <v>5</v>
      </c>
      <c r="Y58" s="55">
        <v>6</v>
      </c>
    </row>
    <row r="59" spans="1:25">
      <c r="B59" s="43" t="s">
        <v>82</v>
      </c>
      <c r="C59" s="54" t="s">
        <v>96</v>
      </c>
      <c r="D59" s="56" t="s">
        <v>96</v>
      </c>
      <c r="E59" s="56" t="s">
        <v>97</v>
      </c>
      <c r="F59" s="56" t="s">
        <v>97</v>
      </c>
      <c r="G59" s="55" t="s">
        <v>97</v>
      </c>
      <c r="H59" s="175"/>
      <c r="I59" s="54" t="s">
        <v>96</v>
      </c>
      <c r="J59" s="56" t="s">
        <v>96</v>
      </c>
      <c r="K59" s="56" t="s">
        <v>97</v>
      </c>
      <c r="L59" s="56" t="s">
        <v>97</v>
      </c>
      <c r="M59" s="55" t="s">
        <v>97</v>
      </c>
      <c r="N59" s="175"/>
      <c r="O59" s="54" t="s">
        <v>96</v>
      </c>
      <c r="P59" s="56" t="s">
        <v>96</v>
      </c>
      <c r="Q59" s="56" t="s">
        <v>97</v>
      </c>
      <c r="R59" s="56" t="s">
        <v>97</v>
      </c>
      <c r="S59" s="55" t="s">
        <v>97</v>
      </c>
      <c r="T59" s="176"/>
      <c r="U59" s="54" t="s">
        <v>96</v>
      </c>
      <c r="V59" s="56" t="s">
        <v>97</v>
      </c>
      <c r="W59" s="56" t="s">
        <v>97</v>
      </c>
      <c r="X59" s="56" t="s">
        <v>97</v>
      </c>
      <c r="Y59" s="55" t="s">
        <v>97</v>
      </c>
    </row>
    <row r="60" spans="1:25">
      <c r="B60" s="43" t="s">
        <v>83</v>
      </c>
      <c r="C60" s="54" t="s">
        <v>96</v>
      </c>
      <c r="D60" s="56" t="s">
        <v>96</v>
      </c>
      <c r="E60" s="56" t="s">
        <v>96</v>
      </c>
      <c r="F60" s="56" t="s">
        <v>97</v>
      </c>
      <c r="G60" s="55" t="s">
        <v>97</v>
      </c>
      <c r="H60" s="175"/>
      <c r="I60" s="54" t="s">
        <v>96</v>
      </c>
      <c r="J60" s="56" t="s">
        <v>96</v>
      </c>
      <c r="K60" s="56" t="s">
        <v>96</v>
      </c>
      <c r="L60" s="56" t="s">
        <v>97</v>
      </c>
      <c r="M60" s="55" t="s">
        <v>97</v>
      </c>
      <c r="N60" s="175"/>
      <c r="O60" s="54" t="s">
        <v>96</v>
      </c>
      <c r="P60" s="56" t="s">
        <v>96</v>
      </c>
      <c r="Q60" s="56" t="s">
        <v>96</v>
      </c>
      <c r="R60" s="56" t="s">
        <v>97</v>
      </c>
      <c r="S60" s="55" t="s">
        <v>97</v>
      </c>
      <c r="T60" s="176"/>
      <c r="U60" s="54" t="s">
        <v>96</v>
      </c>
      <c r="V60" s="56" t="s">
        <v>96</v>
      </c>
      <c r="W60" s="56" t="s">
        <v>97</v>
      </c>
      <c r="X60" s="56" t="s">
        <v>97</v>
      </c>
      <c r="Y60" s="55" t="s">
        <v>97</v>
      </c>
    </row>
    <row r="61" spans="1:25">
      <c r="B61" s="43" t="s">
        <v>84</v>
      </c>
      <c r="C61" s="54" t="s">
        <v>96</v>
      </c>
      <c r="D61" s="56" t="s">
        <v>96</v>
      </c>
      <c r="E61" s="56" t="s">
        <v>97</v>
      </c>
      <c r="F61" s="56" t="s">
        <v>96</v>
      </c>
      <c r="G61" s="55" t="s">
        <v>97</v>
      </c>
      <c r="H61" s="175"/>
      <c r="I61" s="54" t="s">
        <v>96</v>
      </c>
      <c r="J61" s="56" t="s">
        <v>96</v>
      </c>
      <c r="K61" s="56" t="s">
        <v>97</v>
      </c>
      <c r="L61" s="56" t="s">
        <v>96</v>
      </c>
      <c r="M61" s="55" t="s">
        <v>97</v>
      </c>
      <c r="N61" s="175"/>
      <c r="O61" s="54" t="s">
        <v>96</v>
      </c>
      <c r="P61" s="56" t="s">
        <v>96</v>
      </c>
      <c r="Q61" s="56" t="s">
        <v>97</v>
      </c>
      <c r="R61" s="56" t="s">
        <v>96</v>
      </c>
      <c r="S61" s="55" t="s">
        <v>97</v>
      </c>
      <c r="T61" s="176"/>
      <c r="U61" s="54" t="s">
        <v>96</v>
      </c>
      <c r="V61" s="56" t="s">
        <v>96</v>
      </c>
      <c r="W61" s="56" t="s">
        <v>97</v>
      </c>
      <c r="X61" s="56" t="s">
        <v>96</v>
      </c>
      <c r="Y61" s="55" t="s">
        <v>97</v>
      </c>
    </row>
    <row r="62" spans="1:25">
      <c r="B62" s="43" t="s">
        <v>85</v>
      </c>
      <c r="C62" s="54" t="s">
        <v>96</v>
      </c>
      <c r="D62" s="56" t="s">
        <v>96</v>
      </c>
      <c r="E62" s="56" t="s">
        <v>97</v>
      </c>
      <c r="F62" s="56" t="s">
        <v>96</v>
      </c>
      <c r="G62" s="55" t="s">
        <v>97</v>
      </c>
      <c r="H62" s="175"/>
      <c r="I62" s="54"/>
      <c r="J62" s="56"/>
      <c r="K62" s="56"/>
      <c r="L62" s="56"/>
      <c r="M62" s="55"/>
      <c r="N62" s="175"/>
      <c r="O62" s="54"/>
      <c r="P62" s="56"/>
      <c r="Q62" s="56"/>
      <c r="R62" s="56"/>
      <c r="S62" s="55"/>
      <c r="T62" s="176"/>
      <c r="U62" s="54"/>
      <c r="V62" s="56"/>
      <c r="W62" s="56"/>
      <c r="X62" s="56"/>
      <c r="Y62" s="55"/>
    </row>
    <row r="63" spans="1:25">
      <c r="B63" s="43" t="s">
        <v>86</v>
      </c>
      <c r="C63" s="54" t="s">
        <v>97</v>
      </c>
      <c r="D63" s="56" t="s">
        <v>96</v>
      </c>
      <c r="E63" s="56" t="s">
        <v>97</v>
      </c>
      <c r="F63" s="56" t="s">
        <v>97</v>
      </c>
      <c r="G63" s="55">
        <v>6</v>
      </c>
      <c r="H63" s="175"/>
      <c r="I63" s="54" t="s">
        <v>97</v>
      </c>
      <c r="J63" s="56" t="s">
        <v>97</v>
      </c>
      <c r="K63" s="56" t="s">
        <v>97</v>
      </c>
      <c r="L63" s="56" t="s">
        <v>97</v>
      </c>
      <c r="M63" s="55">
        <v>6</v>
      </c>
      <c r="N63" s="175"/>
      <c r="O63" s="54" t="s">
        <v>97</v>
      </c>
      <c r="P63" s="56" t="s">
        <v>97</v>
      </c>
      <c r="Q63" s="56" t="s">
        <v>97</v>
      </c>
      <c r="R63" s="56" t="s">
        <v>97</v>
      </c>
      <c r="S63" s="55">
        <v>9</v>
      </c>
      <c r="T63" s="176"/>
      <c r="U63" s="54" t="s">
        <v>96</v>
      </c>
      <c r="V63" s="56" t="s">
        <v>97</v>
      </c>
      <c r="W63" s="56" t="s">
        <v>97</v>
      </c>
      <c r="X63" s="56" t="s">
        <v>97</v>
      </c>
      <c r="Y63" s="55">
        <v>8</v>
      </c>
    </row>
    <row r="64" spans="1:25">
      <c r="B64" s="43" t="s">
        <v>87</v>
      </c>
      <c r="C64" s="54" t="s">
        <v>97</v>
      </c>
      <c r="D64" s="56" t="s">
        <v>96</v>
      </c>
      <c r="E64" s="56" t="s">
        <v>97</v>
      </c>
      <c r="F64" s="56" t="s">
        <v>97</v>
      </c>
      <c r="G64" s="55" t="s">
        <v>97</v>
      </c>
      <c r="H64" s="175"/>
      <c r="I64" s="54" t="s">
        <v>96</v>
      </c>
      <c r="J64" s="56" t="s">
        <v>96</v>
      </c>
      <c r="K64" s="56" t="s">
        <v>97</v>
      </c>
      <c r="L64" s="56" t="s">
        <v>97</v>
      </c>
      <c r="M64" s="55" t="s">
        <v>97</v>
      </c>
      <c r="N64" s="175"/>
      <c r="O64" s="54" t="s">
        <v>96</v>
      </c>
      <c r="P64" s="56" t="s">
        <v>97</v>
      </c>
      <c r="Q64" s="56" t="s">
        <v>97</v>
      </c>
      <c r="R64" s="56" t="s">
        <v>97</v>
      </c>
      <c r="S64" s="55" t="s">
        <v>97</v>
      </c>
      <c r="T64" s="176"/>
      <c r="U64" s="54" t="s">
        <v>96</v>
      </c>
      <c r="V64" s="56" t="s">
        <v>96</v>
      </c>
      <c r="W64" s="56" t="s">
        <v>97</v>
      </c>
      <c r="X64" s="56" t="s">
        <v>97</v>
      </c>
      <c r="Y64" s="55" t="s">
        <v>97</v>
      </c>
    </row>
    <row r="65" spans="2:25">
      <c r="B65" s="43" t="s">
        <v>88</v>
      </c>
      <c r="C65" s="54" t="s">
        <v>96</v>
      </c>
      <c r="D65" s="56" t="s">
        <v>97</v>
      </c>
      <c r="E65" s="56" t="s">
        <v>97</v>
      </c>
      <c r="F65" s="56" t="s">
        <v>97</v>
      </c>
      <c r="G65" s="55">
        <v>5</v>
      </c>
      <c r="H65" s="175"/>
      <c r="I65" s="54" t="s">
        <v>96</v>
      </c>
      <c r="J65" s="56" t="s">
        <v>96</v>
      </c>
      <c r="K65" s="56" t="s">
        <v>97</v>
      </c>
      <c r="L65" s="56" t="s">
        <v>97</v>
      </c>
      <c r="M65" s="55" t="s">
        <v>97</v>
      </c>
      <c r="N65" s="175"/>
      <c r="O65" s="54" t="s">
        <v>96</v>
      </c>
      <c r="P65" s="56" t="s">
        <v>96</v>
      </c>
      <c r="Q65" s="56" t="s">
        <v>97</v>
      </c>
      <c r="R65" s="56" t="s">
        <v>97</v>
      </c>
      <c r="S65" s="55" t="s">
        <v>97</v>
      </c>
      <c r="T65" s="176"/>
      <c r="U65" s="54" t="s">
        <v>96</v>
      </c>
      <c r="V65" s="56" t="s">
        <v>96</v>
      </c>
      <c r="W65" s="56" t="s">
        <v>97</v>
      </c>
      <c r="X65" s="56" t="s">
        <v>96</v>
      </c>
      <c r="Y65" s="55" t="s">
        <v>97</v>
      </c>
    </row>
    <row r="66" spans="2:25">
      <c r="B66" s="43" t="s">
        <v>89</v>
      </c>
      <c r="C66" s="54"/>
      <c r="D66" s="56"/>
      <c r="E66" s="56"/>
      <c r="F66" s="56"/>
      <c r="G66" s="55"/>
      <c r="H66" s="175"/>
      <c r="I66" s="54"/>
      <c r="J66" s="56"/>
      <c r="K66" s="56"/>
      <c r="L66" s="56"/>
      <c r="M66" s="55"/>
      <c r="N66" s="175"/>
      <c r="O66" s="54"/>
      <c r="P66" s="56"/>
      <c r="Q66" s="56"/>
      <c r="R66" s="56"/>
      <c r="S66" s="55"/>
      <c r="T66" s="176"/>
      <c r="U66" s="54"/>
      <c r="V66" s="56"/>
      <c r="W66" s="56"/>
      <c r="X66" s="56"/>
      <c r="Y66" s="55"/>
    </row>
    <row r="67" spans="2:25">
      <c r="B67" s="43" t="s">
        <v>90</v>
      </c>
      <c r="C67" s="244" t="s">
        <v>96</v>
      </c>
      <c r="D67" s="245" t="s">
        <v>96</v>
      </c>
      <c r="E67" s="245">
        <v>5</v>
      </c>
      <c r="F67" s="245" t="s">
        <v>97</v>
      </c>
      <c r="G67" s="246">
        <v>9</v>
      </c>
      <c r="H67" s="175"/>
      <c r="I67" s="244" t="s">
        <v>96</v>
      </c>
      <c r="J67" s="245" t="s">
        <v>96</v>
      </c>
      <c r="K67" s="245">
        <v>5</v>
      </c>
      <c r="L67" s="245" t="s">
        <v>97</v>
      </c>
      <c r="M67" s="246">
        <v>8</v>
      </c>
      <c r="N67" s="175"/>
      <c r="O67" s="244" t="s">
        <v>96</v>
      </c>
      <c r="P67" s="245" t="s">
        <v>96</v>
      </c>
      <c r="Q67" s="245" t="s">
        <v>97</v>
      </c>
      <c r="R67" s="245" t="s">
        <v>97</v>
      </c>
      <c r="S67" s="246">
        <v>7</v>
      </c>
      <c r="T67" s="176"/>
      <c r="U67" s="244" t="s">
        <v>96</v>
      </c>
      <c r="V67" s="245" t="s">
        <v>96</v>
      </c>
      <c r="W67" s="245" t="s">
        <v>97</v>
      </c>
      <c r="X67" s="245" t="s">
        <v>97</v>
      </c>
      <c r="Y67" s="246" t="s">
        <v>97</v>
      </c>
    </row>
    <row r="68" spans="2:25">
      <c r="B68" s="48"/>
      <c r="C68" s="608"/>
      <c r="D68" s="609"/>
      <c r="E68" s="609"/>
      <c r="F68" s="609"/>
      <c r="G68" s="609"/>
      <c r="H68" s="610"/>
      <c r="I68" s="611"/>
      <c r="J68" s="611"/>
      <c r="K68" s="611"/>
      <c r="M68" s="612"/>
      <c r="N68" s="613"/>
      <c r="O68" s="614"/>
    </row>
    <row r="69" spans="2:25">
      <c r="B69" s="48"/>
      <c r="C69" s="36"/>
      <c r="D69" s="36"/>
      <c r="E69" s="36"/>
      <c r="F69" s="36"/>
      <c r="G69" s="36"/>
      <c r="H69" s="36"/>
      <c r="I69" s="36"/>
      <c r="J69" s="36"/>
      <c r="K69" s="36"/>
    </row>
  </sheetData>
  <mergeCells count="8">
    <mergeCell ref="C68:G68"/>
    <mergeCell ref="H68:K68"/>
    <mergeCell ref="M68:O68"/>
    <mergeCell ref="C8:Y8"/>
    <mergeCell ref="C9:G9"/>
    <mergeCell ref="I9:M9"/>
    <mergeCell ref="O9:S9"/>
    <mergeCell ref="U9:Y9"/>
  </mergeCells>
  <pageMargins left="0.7" right="0.7" top="0.75" bottom="0.75" header="0.3" footer="0.3"/>
  <pageSetup orientation="portrait" verticalDpi="0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321"/>
  <sheetViews>
    <sheetView showGridLines="0" showRowColHeaders="0" workbookViewId="0">
      <pane xSplit="2" topLeftCell="C1" activePane="topRight" state="frozen"/>
      <selection pane="topRight"/>
    </sheetView>
  </sheetViews>
  <sheetFormatPr defaultColWidth="12" defaultRowHeight="12.75"/>
  <cols>
    <col min="1" max="1" width="12" style="148"/>
    <col min="2" max="2" width="38" style="148" customWidth="1"/>
    <col min="3" max="3" width="9" style="148" bestFit="1" customWidth="1"/>
    <col min="4" max="4" width="11" style="148" bestFit="1" customWidth="1"/>
    <col min="5" max="5" width="11" style="157" bestFit="1" customWidth="1"/>
    <col min="6" max="6" width="11.42578125" style="148" customWidth="1"/>
    <col min="7" max="7" width="1.28515625" style="148" customWidth="1"/>
    <col min="8" max="8" width="9" style="148" bestFit="1" customWidth="1"/>
    <col min="9" max="9" width="11" style="158" bestFit="1" customWidth="1"/>
    <col min="10" max="10" width="11" style="148" bestFit="1" customWidth="1"/>
    <col min="11" max="11" width="10.42578125" style="148" bestFit="1" customWidth="1"/>
    <col min="12" max="12" width="1.28515625" style="148" customWidth="1"/>
    <col min="13" max="16" width="12" style="148"/>
    <col min="17" max="17" width="1.28515625" style="148" customWidth="1"/>
    <col min="18" max="16384" width="12" style="148"/>
  </cols>
  <sheetData>
    <row r="1" spans="1:21" s="147" customFormat="1" ht="16.5" customHeight="1">
      <c r="E1" s="150"/>
      <c r="I1" s="150"/>
    </row>
    <row r="2" spans="1:21" s="147" customFormat="1" ht="16.5" customHeight="1">
      <c r="E2" s="150"/>
      <c r="I2" s="150"/>
    </row>
    <row r="3" spans="1:21" s="147" customFormat="1" ht="16.5" customHeight="1">
      <c r="E3" s="150"/>
      <c r="I3" s="150"/>
    </row>
    <row r="4" spans="1:21" s="147" customFormat="1" ht="16.5" customHeight="1">
      <c r="E4" s="150"/>
      <c r="I4" s="150"/>
    </row>
    <row r="5" spans="1:21" s="147" customFormat="1" ht="16.5" customHeight="1">
      <c r="A5" s="328" t="s">
        <v>95</v>
      </c>
      <c r="B5" s="331" t="s">
        <v>299</v>
      </c>
      <c r="D5" s="150"/>
      <c r="I5" s="150"/>
    </row>
    <row r="6" spans="1:21" s="147" customFormat="1" ht="12" customHeight="1">
      <c r="A6" s="328"/>
      <c r="B6" s="324" t="s">
        <v>128</v>
      </c>
      <c r="D6" s="150"/>
      <c r="I6" s="150"/>
    </row>
    <row r="7" spans="1:21" s="147" customFormat="1" ht="16.5" customHeight="1"/>
    <row r="8" spans="1:21" s="147" customFormat="1" ht="24.75" customHeight="1">
      <c r="B8" s="8"/>
      <c r="C8" s="605" t="s">
        <v>302</v>
      </c>
      <c r="D8" s="605"/>
      <c r="E8" s="605"/>
      <c r="F8" s="605"/>
      <c r="G8" s="605"/>
      <c r="H8" s="605"/>
      <c r="I8" s="605"/>
      <c r="J8" s="605"/>
      <c r="K8" s="605"/>
      <c r="L8" s="605"/>
      <c r="M8" s="605"/>
      <c r="N8" s="605"/>
      <c r="O8" s="605"/>
      <c r="P8" s="605"/>
      <c r="Q8" s="605"/>
      <c r="R8" s="605"/>
      <c r="S8" s="605"/>
      <c r="T8" s="605"/>
      <c r="U8" s="605"/>
    </row>
    <row r="9" spans="1:21" s="147" customFormat="1" ht="24.75" customHeight="1">
      <c r="B9" s="8"/>
      <c r="C9" s="606" t="s">
        <v>21</v>
      </c>
      <c r="D9" s="606"/>
      <c r="E9" s="606"/>
      <c r="F9" s="606"/>
      <c r="G9" s="14"/>
      <c r="H9" s="606" t="s">
        <v>23</v>
      </c>
      <c r="I9" s="606"/>
      <c r="J9" s="606"/>
      <c r="K9" s="606"/>
      <c r="L9" s="14"/>
      <c r="M9" s="606" t="s">
        <v>24</v>
      </c>
      <c r="N9" s="606"/>
      <c r="O9" s="606"/>
      <c r="P9" s="606"/>
      <c r="Q9" s="44"/>
      <c r="R9" s="606" t="s">
        <v>22</v>
      </c>
      <c r="S9" s="606"/>
      <c r="T9" s="606"/>
      <c r="U9" s="606"/>
    </row>
    <row r="10" spans="1:21" s="147" customFormat="1" ht="14.25" customHeight="1">
      <c r="B10" s="57" t="s">
        <v>94</v>
      </c>
      <c r="C10" s="329" t="s">
        <v>15</v>
      </c>
      <c r="D10" s="329" t="s">
        <v>14</v>
      </c>
      <c r="E10" s="329" t="s">
        <v>13</v>
      </c>
      <c r="F10" s="329" t="s">
        <v>12</v>
      </c>
      <c r="G10" s="14"/>
      <c r="H10" s="329" t="s">
        <v>15</v>
      </c>
      <c r="I10" s="329" t="s">
        <v>14</v>
      </c>
      <c r="J10" s="329" t="s">
        <v>13</v>
      </c>
      <c r="K10" s="329" t="s">
        <v>12</v>
      </c>
      <c r="L10" s="14"/>
      <c r="M10" s="329" t="s">
        <v>15</v>
      </c>
      <c r="N10" s="329" t="s">
        <v>14</v>
      </c>
      <c r="O10" s="329" t="s">
        <v>13</v>
      </c>
      <c r="P10" s="329" t="s">
        <v>12</v>
      </c>
      <c r="Q10" s="13"/>
      <c r="R10" s="329" t="s">
        <v>15</v>
      </c>
      <c r="S10" s="329" t="s">
        <v>14</v>
      </c>
      <c r="T10" s="329" t="s">
        <v>13</v>
      </c>
      <c r="U10" s="329" t="s">
        <v>12</v>
      </c>
    </row>
    <row r="11" spans="1:21" s="147" customFormat="1" ht="14.25" customHeight="1">
      <c r="B11" s="3" t="s">
        <v>91</v>
      </c>
      <c r="C11" s="221">
        <f>'BM_idades (10) '!C11/'BM_idades (10) '!G11</f>
        <v>1.5394088669950739E-2</v>
      </c>
      <c r="D11" s="229">
        <f>'BM_idades (10) '!D11/'BM_idades (10) '!G11</f>
        <v>9.1902709359605914E-2</v>
      </c>
      <c r="E11" s="229">
        <f>'BM_idades (10) '!E11/'BM_idades (10) '!G11</f>
        <v>0.56935036945812811</v>
      </c>
      <c r="F11" s="222">
        <f>'BM_idades (10) '!F11/'BM_idades (10) '!G11</f>
        <v>0.32335283251231528</v>
      </c>
      <c r="G11" s="195"/>
      <c r="H11" s="221">
        <f>'BM_idades (10) '!I11/'BM_idades (10) '!M11</f>
        <v>1.4061574896388396E-2</v>
      </c>
      <c r="I11" s="229">
        <f>'BM_idades (10) '!J11/'BM_idades (10) '!M11</f>
        <v>9.2436352871521604E-2</v>
      </c>
      <c r="J11" s="229">
        <f>'BM_idades (10) '!K11/'BM_idades (10) '!M11</f>
        <v>0.56934576672587334</v>
      </c>
      <c r="K11" s="222">
        <f>'BM_idades (10) '!L11/'BM_idades (10) '!M11</f>
        <v>0.32415630550621671</v>
      </c>
      <c r="M11" s="221">
        <f>'BM_idades (10) '!O11/'BM_idades (10) '!S11</f>
        <v>1.2999482975108945E-2</v>
      </c>
      <c r="N11" s="229">
        <f>'BM_idades (10) '!P11/'BM_idades (10) '!S11</f>
        <v>7.9991136716153335E-2</v>
      </c>
      <c r="O11" s="229">
        <f>'BM_idades (10) '!Q11/'BM_idades (10) '!S11</f>
        <v>0.57086934042396043</v>
      </c>
      <c r="P11" s="222">
        <f>'BM_idades (10) '!R11/'BM_idades (10) '!S11</f>
        <v>0.33614003988477731</v>
      </c>
      <c r="R11" s="221">
        <f>'BM_idades (10) '!U11/'BM_idades (10) '!Y11</f>
        <v>1.0558423275457531E-2</v>
      </c>
      <c r="S11" s="229">
        <f>'BM_idades (10) '!V11/'BM_idades (10) '!Y11</f>
        <v>7.3439699671515715E-2</v>
      </c>
      <c r="T11" s="229">
        <f>'BM_idades (10) '!W11/'BM_idades (10) '!Y11</f>
        <v>0.56428906616611918</v>
      </c>
      <c r="U11" s="222">
        <f>'BM_idades (10) '!X11/'BM_idades (10) '!Y11</f>
        <v>0.35171281088690753</v>
      </c>
    </row>
    <row r="12" spans="1:21" s="147" customFormat="1" ht="14.25" customHeight="1">
      <c r="B12" s="4" t="s">
        <v>92</v>
      </c>
      <c r="C12" s="223">
        <f>'BM_idades (10) '!C12/'BM_idades (10) '!G12</f>
        <v>1.6936671575846832E-2</v>
      </c>
      <c r="D12" s="230">
        <f>'BM_idades (10) '!D12/'BM_idades (10) '!G12</f>
        <v>9.0942562592047124E-2</v>
      </c>
      <c r="E12" s="230">
        <f>'BM_idades (10) '!E12/'BM_idades (10) '!G12</f>
        <v>0.50368188512518408</v>
      </c>
      <c r="F12" s="224">
        <f>'BM_idades (10) '!F12/'BM_idades (10) '!G12</f>
        <v>0.38843888070692195</v>
      </c>
      <c r="G12" s="195"/>
      <c r="H12" s="223">
        <f>'BM_idades (10) '!I12/'BM_idades (10) '!M12</f>
        <v>1.8409169850642584E-2</v>
      </c>
      <c r="I12" s="230">
        <f>'BM_idades (10) '!J12/'BM_idades (10) '!M12</f>
        <v>9.7950677318513368E-2</v>
      </c>
      <c r="J12" s="230">
        <f>'BM_idades (10) '!K12/'BM_idades (10) '!M12</f>
        <v>0.49982632858631471</v>
      </c>
      <c r="K12" s="224">
        <f>'BM_idades (10) '!L12/'BM_idades (10) '!M12</f>
        <v>0.38381382424452937</v>
      </c>
      <c r="M12" s="223">
        <f>'BM_idades (10) '!O12/'BM_idades (10) '!S12</f>
        <v>1.6055846422338569E-2</v>
      </c>
      <c r="N12" s="230">
        <f>'BM_idades (10) '!P12/'BM_idades (10) '!S12</f>
        <v>8.9354275741710301E-2</v>
      </c>
      <c r="O12" s="230">
        <f>'BM_idades (10) '!Q12/'BM_idades (10) '!S12</f>
        <v>0.51204188481675394</v>
      </c>
      <c r="P12" s="224">
        <f>'BM_idades (10) '!R12/'BM_idades (10) '!S12</f>
        <v>0.38254799301919723</v>
      </c>
      <c r="R12" s="223">
        <f>'BM_idades (10) '!U12/'BM_idades (10) '!Y12</f>
        <v>1.1865035224323322E-2</v>
      </c>
      <c r="S12" s="230">
        <f>'BM_idades (10) '!V12/'BM_idades (10) '!Y12</f>
        <v>8.4538375973303673E-2</v>
      </c>
      <c r="T12" s="230">
        <f>'BM_idades (10) '!W12/'BM_idades (10) '!Y12</f>
        <v>0.4957360029662588</v>
      </c>
      <c r="U12" s="224">
        <f>'BM_idades (10) '!X12/'BM_idades (10) '!Y12</f>
        <v>0.40786058583611418</v>
      </c>
    </row>
    <row r="13" spans="1:21" s="147" customFormat="1" ht="14.25" customHeight="1">
      <c r="B13" s="4" t="s">
        <v>93</v>
      </c>
      <c r="C13" s="223">
        <f>'BM_idades (10) '!C13/'BM_idades (10) '!G13</f>
        <v>1.8746652383502947E-2</v>
      </c>
      <c r="D13" s="230">
        <f>'BM_idades (10) '!D13/'BM_idades (10) '!G13</f>
        <v>9.5875736475629358E-2</v>
      </c>
      <c r="E13" s="230">
        <f>'BM_idades (10) '!E13/'BM_idades (10) '!G13</f>
        <v>0.50133904659882167</v>
      </c>
      <c r="F13" s="224">
        <f>'BM_idades (10) '!F13/'BM_idades (10) '!G13</f>
        <v>0.38403856454204605</v>
      </c>
      <c r="G13" s="195"/>
      <c r="H13" s="223">
        <f>'BM_idades (10) '!I13/'BM_idades (10) '!M13</f>
        <v>2.0582329317269075E-2</v>
      </c>
      <c r="I13" s="230">
        <f>'BM_idades (10) '!J13/'BM_idades (10) '!M13</f>
        <v>9.8393574297188757E-2</v>
      </c>
      <c r="J13" s="230">
        <f>'BM_idades (10) '!K13/'BM_idades (10) '!M13</f>
        <v>0.50200803212851408</v>
      </c>
      <c r="K13" s="224">
        <f>'BM_idades (10) '!L13/'BM_idades (10) '!M13</f>
        <v>0.37901606425702811</v>
      </c>
      <c r="M13" s="223">
        <f>'BM_idades (10) '!O13/'BM_idades (10) '!S13</f>
        <v>1.7307692307692309E-2</v>
      </c>
      <c r="N13" s="230">
        <f>'BM_idades (10) '!P13/'BM_idades (10) '!S13</f>
        <v>9.0865384615384612E-2</v>
      </c>
      <c r="O13" s="230">
        <f>'BM_idades (10) '!Q13/'BM_idades (10) '!S13</f>
        <v>0.51923076923076927</v>
      </c>
      <c r="P13" s="224">
        <f>'BM_idades (10) '!R13/'BM_idades (10) '!S13</f>
        <v>0.37259615384615385</v>
      </c>
      <c r="R13" s="223">
        <f>'BM_idades (10) '!U13/'BM_idades (10) '!Y13</f>
        <v>1.4484978540772532E-2</v>
      </c>
      <c r="S13" s="230">
        <f>'BM_idades (10) '!V13/'BM_idades (10) '!Y13</f>
        <v>8.1008583690987124E-2</v>
      </c>
      <c r="T13" s="230">
        <f>'BM_idades (10) '!W13/'BM_idades (10) '!Y13</f>
        <v>0.49839055793991416</v>
      </c>
      <c r="U13" s="224">
        <f>'BM_idades (10) '!X13/'BM_idades (10) '!Y13</f>
        <v>0.4061158798283262</v>
      </c>
    </row>
    <row r="14" spans="1:21" s="147" customFormat="1" ht="14.25" customHeight="1">
      <c r="B14" s="4" t="s">
        <v>1</v>
      </c>
      <c r="C14" s="535">
        <f>'BM_idades (10) '!C14/'BM_idades (10) '!G14</f>
        <v>1.7505470459518599E-2</v>
      </c>
      <c r="D14" s="544">
        <f>'BM_idades (10) '!D14/'BM_idades (10) '!G14</f>
        <v>8.5339168490153175E-2</v>
      </c>
      <c r="E14" s="544">
        <f>'BM_idades (10) '!E14/'BM_idades (10) '!G14</f>
        <v>0.46608315098468273</v>
      </c>
      <c r="F14" s="536">
        <f>'BM_idades (10) '!F14/'BM_idades (10) '!G14</f>
        <v>0.4310722100656455</v>
      </c>
      <c r="G14" s="210"/>
      <c r="H14" s="535">
        <f>'BM_idades (10) '!I14/'BM_idades (10) '!M14</f>
        <v>1.7167381974248927E-2</v>
      </c>
      <c r="I14" s="544">
        <f>'BM_idades (10) '!J14/'BM_idades (10) '!M14</f>
        <v>8.7982832618025753E-2</v>
      </c>
      <c r="J14" s="544">
        <f>'BM_idades (10) '!K14/'BM_idades (10) '!M14</f>
        <v>0.48497854077253216</v>
      </c>
      <c r="K14" s="536">
        <f>'BM_idades (10) '!L14/'BM_idades (10) '!M14</f>
        <v>0.40987124463519314</v>
      </c>
      <c r="L14" s="545"/>
      <c r="M14" s="535">
        <f>'BM_idades (10) '!O14/'BM_idades (10) '!S14</f>
        <v>1.0330578512396695E-2</v>
      </c>
      <c r="N14" s="544">
        <f>'BM_idades (10) '!P14/'BM_idades (10) '!S14</f>
        <v>8.4710743801652888E-2</v>
      </c>
      <c r="O14" s="544">
        <f>'BM_idades (10) '!Q14/'BM_idades (10) '!S14</f>
        <v>0.52066115702479343</v>
      </c>
      <c r="P14" s="536">
        <f>'BM_idades (10) '!R14/'BM_idades (10) '!S14</f>
        <v>0.38429752066115702</v>
      </c>
      <c r="Q14" s="534"/>
      <c r="R14" s="535">
        <f>'BM_idades (10) '!U14/'BM_idades (10) '!Y14</f>
        <v>2.0134228187919462E-2</v>
      </c>
      <c r="S14" s="544">
        <f>'BM_idades (10) '!V14/'BM_idades (10) '!Y14</f>
        <v>6.4876957494407153E-2</v>
      </c>
      <c r="T14" s="544">
        <f>'BM_idades (10) '!W14/'BM_idades (10) '!Y14</f>
        <v>0.46756152125279643</v>
      </c>
      <c r="U14" s="536">
        <f>'BM_idades (10) '!X14/'BM_idades (10) '!Y14</f>
        <v>0.44742729306487694</v>
      </c>
    </row>
    <row r="15" spans="1:21" s="147" customFormat="1" ht="14.25" customHeight="1">
      <c r="B15" s="43" t="s">
        <v>38</v>
      </c>
      <c r="C15" s="221" t="s">
        <v>96</v>
      </c>
      <c r="D15" s="229" t="s">
        <v>96</v>
      </c>
      <c r="E15" s="229">
        <f>'BM_idades (10) '!E15/'BM_idades (10) '!G15</f>
        <v>0.5</v>
      </c>
      <c r="F15" s="222">
        <f>'BM_idades (10) '!F15/'BM_idades (10) '!G15</f>
        <v>0.46153846153846156</v>
      </c>
      <c r="G15" s="197"/>
      <c r="H15" s="221" t="s">
        <v>96</v>
      </c>
      <c r="I15" s="229" t="s">
        <v>96</v>
      </c>
      <c r="J15" s="229">
        <f>'BM_idades (10) '!K15/'BM_idades (10) '!M15</f>
        <v>0.44</v>
      </c>
      <c r="K15" s="222">
        <f>'BM_idades (10) '!L15/'BM_idades (10) '!M15</f>
        <v>0.52</v>
      </c>
      <c r="M15" s="221" t="s">
        <v>96</v>
      </c>
      <c r="N15" s="229" t="s">
        <v>96</v>
      </c>
      <c r="O15" s="229">
        <f>'BM_idades (10) '!Q15/'BM_idades (10) '!S15</f>
        <v>0.4</v>
      </c>
      <c r="P15" s="222">
        <f>'BM_idades (10) '!R15/'BM_idades (10) '!S15</f>
        <v>0.5</v>
      </c>
      <c r="R15" s="221" t="s">
        <v>96</v>
      </c>
      <c r="S15" s="229" t="s">
        <v>96</v>
      </c>
      <c r="T15" s="229">
        <f>'BM_idades (10) '!W15/'BM_idades (10) '!Y15</f>
        <v>0.33333333333333331</v>
      </c>
      <c r="U15" s="222">
        <f>'BM_idades (10) '!X15/'BM_idades (10) '!Y15</f>
        <v>0.47619047619047616</v>
      </c>
    </row>
    <row r="16" spans="1:21" s="147" customFormat="1" ht="14.25" customHeight="1">
      <c r="B16" s="43" t="s">
        <v>39</v>
      </c>
      <c r="C16" s="223" t="s">
        <v>96</v>
      </c>
      <c r="D16" s="230" t="s">
        <v>96</v>
      </c>
      <c r="E16" s="230">
        <f>'BM_idades (10) '!E16/'BM_idades (10) '!G16</f>
        <v>0.63636363636363635</v>
      </c>
      <c r="F16" s="224" t="s">
        <v>96</v>
      </c>
      <c r="G16" s="197"/>
      <c r="H16" s="223" t="s">
        <v>96</v>
      </c>
      <c r="I16" s="230" t="s">
        <v>96</v>
      </c>
      <c r="J16" s="230">
        <f>'BM_idades (10) '!K16/'BM_idades (10) '!M16</f>
        <v>0.5</v>
      </c>
      <c r="K16" s="224" t="s">
        <v>96</v>
      </c>
      <c r="M16" s="223" t="s">
        <v>96</v>
      </c>
      <c r="N16" s="230" t="s">
        <v>96</v>
      </c>
      <c r="O16" s="230">
        <f>'BM_idades (10) '!Q16/'BM_idades (10) '!S16</f>
        <v>0.75</v>
      </c>
      <c r="P16" s="224" t="s">
        <v>96</v>
      </c>
      <c r="R16" s="223" t="s">
        <v>96</v>
      </c>
      <c r="S16" s="230" t="s">
        <v>96</v>
      </c>
      <c r="T16" s="230">
        <f>'BM_idades (10) '!W16/'BM_idades (10) '!Y16</f>
        <v>0.7</v>
      </c>
      <c r="U16" s="224" t="s">
        <v>96</v>
      </c>
    </row>
    <row r="17" spans="2:21" s="147" customFormat="1" ht="14.25" customHeight="1">
      <c r="B17" s="43" t="s">
        <v>40</v>
      </c>
      <c r="C17" s="223" t="s">
        <v>96</v>
      </c>
      <c r="D17" s="230" t="s">
        <v>96</v>
      </c>
      <c r="E17" s="230">
        <f>'BM_idades (10) '!E17/'BM_idades (10) '!G17</f>
        <v>0.83333333333333337</v>
      </c>
      <c r="F17" s="224" t="s">
        <v>96</v>
      </c>
      <c r="G17" s="197"/>
      <c r="H17" s="223" t="s">
        <v>96</v>
      </c>
      <c r="I17" s="230" t="s">
        <v>96</v>
      </c>
      <c r="J17" s="230">
        <f>'BM_idades (10) '!K17/'BM_idades (10) '!M17</f>
        <v>0.7</v>
      </c>
      <c r="K17" s="224" t="s">
        <v>96</v>
      </c>
      <c r="M17" s="223" t="s">
        <v>96</v>
      </c>
      <c r="N17" s="230" t="s">
        <v>96</v>
      </c>
      <c r="O17" s="230">
        <f>'BM_idades (10) '!Q17/'BM_idades (10) '!S17</f>
        <v>0.83333333333333337</v>
      </c>
      <c r="P17" s="224" t="s">
        <v>96</v>
      </c>
      <c r="R17" s="223" t="s">
        <v>96</v>
      </c>
      <c r="S17" s="230" t="s">
        <v>96</v>
      </c>
      <c r="T17" s="230">
        <f>'BM_idades (10) '!W17/'BM_idades (10) '!Y17</f>
        <v>0.66666666666666663</v>
      </c>
      <c r="U17" s="224" t="s">
        <v>96</v>
      </c>
    </row>
    <row r="18" spans="2:21" s="147" customFormat="1" ht="14.25" customHeight="1">
      <c r="B18" s="43" t="s">
        <v>41</v>
      </c>
      <c r="C18" s="223" t="s">
        <v>96</v>
      </c>
      <c r="D18" s="230" t="s">
        <v>96</v>
      </c>
      <c r="E18" s="230" t="s">
        <v>96</v>
      </c>
      <c r="F18" s="224" t="s">
        <v>96</v>
      </c>
      <c r="G18" s="197"/>
      <c r="H18" s="223" t="s">
        <v>96</v>
      </c>
      <c r="I18" s="230" t="s">
        <v>96</v>
      </c>
      <c r="J18" s="230" t="s">
        <v>96</v>
      </c>
      <c r="K18" s="224" t="s">
        <v>96</v>
      </c>
      <c r="M18" s="223" t="s">
        <v>96</v>
      </c>
      <c r="N18" s="230" t="s">
        <v>96</v>
      </c>
      <c r="O18" s="230" t="s">
        <v>96</v>
      </c>
      <c r="P18" s="224" t="s">
        <v>96</v>
      </c>
      <c r="R18" s="223" t="s">
        <v>96</v>
      </c>
      <c r="S18" s="230" t="s">
        <v>96</v>
      </c>
      <c r="T18" s="230" t="s">
        <v>96</v>
      </c>
      <c r="U18" s="224" t="s">
        <v>96</v>
      </c>
    </row>
    <row r="19" spans="2:21" s="147" customFormat="1" ht="14.25" customHeight="1">
      <c r="B19" s="43" t="s">
        <v>42</v>
      </c>
      <c r="C19" s="223" t="s">
        <v>96</v>
      </c>
      <c r="D19" s="230" t="s">
        <v>96</v>
      </c>
      <c r="E19" s="230">
        <f>'BM_idades (10) '!E19/'BM_idades (10) '!G19</f>
        <v>0.42857142857142855</v>
      </c>
      <c r="F19" s="224">
        <f>'BM_idades (10) '!F19/'BM_idades (10) '!G19</f>
        <v>0.35714285714285715</v>
      </c>
      <c r="G19" s="197"/>
      <c r="H19" s="223" t="s">
        <v>96</v>
      </c>
      <c r="I19" s="230" t="s">
        <v>96</v>
      </c>
      <c r="J19" s="230">
        <f>'BM_idades (10) '!K19/'BM_idades (10) '!M19</f>
        <v>0.58333333333333337</v>
      </c>
      <c r="K19" s="224">
        <f>'BM_idades (10) '!L19/'BM_idades (10) '!M19</f>
        <v>0.41666666666666669</v>
      </c>
      <c r="M19" s="223" t="s">
        <v>96</v>
      </c>
      <c r="N19" s="230" t="s">
        <v>96</v>
      </c>
      <c r="O19" s="230">
        <f>'BM_idades (10) '!Q19/'BM_idades (10) '!S19</f>
        <v>0.5</v>
      </c>
      <c r="P19" s="224">
        <f>'BM_idades (10) '!R19/'BM_idades (10) '!S19</f>
        <v>0.35714285714285715</v>
      </c>
      <c r="R19" s="223" t="s">
        <v>96</v>
      </c>
      <c r="S19" s="230" t="s">
        <v>96</v>
      </c>
      <c r="T19" s="230">
        <f>'BM_idades (10) '!W19/'BM_idades (10) '!Y19</f>
        <v>0.66666666666666663</v>
      </c>
      <c r="U19" s="224">
        <f>'BM_idades (10) '!X19/'BM_idades (10) '!Y19</f>
        <v>0.33333333333333331</v>
      </c>
    </row>
    <row r="20" spans="2:21" s="147" customFormat="1" ht="14.25" customHeight="1">
      <c r="B20" s="43" t="s">
        <v>43</v>
      </c>
      <c r="C20" s="223" t="s">
        <v>96</v>
      </c>
      <c r="D20" s="230" t="s">
        <v>96</v>
      </c>
      <c r="E20" s="230" t="s">
        <v>96</v>
      </c>
      <c r="F20" s="224" t="s">
        <v>96</v>
      </c>
      <c r="G20" s="197"/>
      <c r="H20" s="223" t="s">
        <v>96</v>
      </c>
      <c r="I20" s="230" t="s">
        <v>96</v>
      </c>
      <c r="J20" s="230" t="s">
        <v>96</v>
      </c>
      <c r="K20" s="224" t="s">
        <v>96</v>
      </c>
      <c r="M20" s="223" t="s">
        <v>96</v>
      </c>
      <c r="N20" s="230" t="s">
        <v>96</v>
      </c>
      <c r="O20" s="230">
        <f>'BM_idades (10) '!Q20/'BM_idades (10) '!S20</f>
        <v>0.55555555555555558</v>
      </c>
      <c r="P20" s="224" t="s">
        <v>96</v>
      </c>
      <c r="R20" s="223" t="s">
        <v>96</v>
      </c>
      <c r="S20" s="230" t="s">
        <v>96</v>
      </c>
      <c r="T20" s="230" t="s">
        <v>96</v>
      </c>
      <c r="U20" s="224" t="s">
        <v>96</v>
      </c>
    </row>
    <row r="21" spans="2:21" s="147" customFormat="1" ht="14.25" customHeight="1">
      <c r="B21" s="43" t="s">
        <v>44</v>
      </c>
      <c r="C21" s="223" t="s">
        <v>96</v>
      </c>
      <c r="D21" s="230" t="s">
        <v>96</v>
      </c>
      <c r="E21" s="230">
        <f>'BM_idades (10) '!E21/'BM_idades (10) '!G21</f>
        <v>0.42105263157894735</v>
      </c>
      <c r="F21" s="224">
        <f>'BM_idades (10) '!F21/'BM_idades (10) '!G21</f>
        <v>0.57894736842105265</v>
      </c>
      <c r="G21" s="197"/>
      <c r="H21" s="223" t="s">
        <v>96</v>
      </c>
      <c r="I21" s="230" t="s">
        <v>96</v>
      </c>
      <c r="J21" s="230">
        <f>'BM_idades (10) '!K21/'BM_idades (10) '!M21</f>
        <v>0.33333333333333331</v>
      </c>
      <c r="K21" s="224">
        <f>'BM_idades (10) '!L21/'BM_idades (10) '!M21</f>
        <v>0.66666666666666663</v>
      </c>
      <c r="M21" s="223" t="s">
        <v>96</v>
      </c>
      <c r="N21" s="230" t="s">
        <v>96</v>
      </c>
      <c r="O21" s="230" t="s">
        <v>96</v>
      </c>
      <c r="P21" s="224">
        <f>'BM_idades (10) '!R21/'BM_idades (10) '!S21</f>
        <v>0.61538461538461542</v>
      </c>
      <c r="R21" s="223" t="s">
        <v>96</v>
      </c>
      <c r="S21" s="230" t="s">
        <v>96</v>
      </c>
      <c r="T21" s="230" t="s">
        <v>96</v>
      </c>
      <c r="U21" s="224">
        <f>'BM_idades (10) '!X21/'BM_idades (10) '!Y21</f>
        <v>0.7142857142857143</v>
      </c>
    </row>
    <row r="22" spans="2:21" s="147" customFormat="1" ht="14.25" customHeight="1">
      <c r="B22" s="43" t="s">
        <v>45</v>
      </c>
      <c r="C22" s="223" t="s">
        <v>96</v>
      </c>
      <c r="D22" s="230" t="s">
        <v>96</v>
      </c>
      <c r="E22" s="230">
        <f>'BM_idades (10) '!E22/'BM_idades (10) '!G22</f>
        <v>0.32142857142857145</v>
      </c>
      <c r="F22" s="224">
        <f>'BM_idades (10) '!F22/'BM_idades (10) '!G22</f>
        <v>0.5</v>
      </c>
      <c r="G22" s="197"/>
      <c r="H22" s="223" t="s">
        <v>96</v>
      </c>
      <c r="I22" s="230" t="s">
        <v>96</v>
      </c>
      <c r="J22" s="230">
        <f>'BM_idades (10) '!K22/'BM_idades (10) '!M22</f>
        <v>0.47058823529411764</v>
      </c>
      <c r="K22" s="224">
        <f>'BM_idades (10) '!L22/'BM_idades (10) '!M22</f>
        <v>0.44117647058823528</v>
      </c>
      <c r="M22" s="223" t="s">
        <v>96</v>
      </c>
      <c r="N22" s="230" t="s">
        <v>96</v>
      </c>
      <c r="O22" s="230">
        <f>'BM_idades (10) '!Q22/'BM_idades (10) '!S22</f>
        <v>0.58064516129032262</v>
      </c>
      <c r="P22" s="224">
        <f>'BM_idades (10) '!R22/'BM_idades (10) '!S22</f>
        <v>0.35483870967741937</v>
      </c>
      <c r="R22" s="223" t="s">
        <v>96</v>
      </c>
      <c r="S22" s="230" t="s">
        <v>96</v>
      </c>
      <c r="T22" s="230">
        <f>'BM_idades (10) '!W22/'BM_idades (10) '!Y22</f>
        <v>0.5757575757575758</v>
      </c>
      <c r="U22" s="224">
        <f>'BM_idades (10) '!X22/'BM_idades (10) '!Y22</f>
        <v>0.33333333333333331</v>
      </c>
    </row>
    <row r="23" spans="2:21" s="147" customFormat="1" ht="14.25" customHeight="1">
      <c r="B23" s="43" t="s">
        <v>46</v>
      </c>
      <c r="C23" s="223" t="s">
        <v>96</v>
      </c>
      <c r="D23" s="230" t="s">
        <v>96</v>
      </c>
      <c r="E23" s="230" t="s">
        <v>96</v>
      </c>
      <c r="F23" s="224" t="s">
        <v>96</v>
      </c>
      <c r="G23" s="197"/>
      <c r="H23" s="223" t="s">
        <v>96</v>
      </c>
      <c r="I23" s="230" t="s">
        <v>96</v>
      </c>
      <c r="J23" s="230" t="s">
        <v>96</v>
      </c>
      <c r="K23" s="224" t="s">
        <v>96</v>
      </c>
      <c r="M23" s="223" t="s">
        <v>96</v>
      </c>
      <c r="N23" s="230" t="s">
        <v>96</v>
      </c>
      <c r="O23" s="230">
        <f>'BM_idades (10) '!Q23/'BM_idades (10) '!S23</f>
        <v>0.66666666666666663</v>
      </c>
      <c r="P23" s="224" t="s">
        <v>96</v>
      </c>
      <c r="R23" s="223" t="s">
        <v>96</v>
      </c>
      <c r="S23" s="230" t="s">
        <v>96</v>
      </c>
      <c r="T23" s="230" t="s">
        <v>96</v>
      </c>
      <c r="U23" s="224" t="s">
        <v>96</v>
      </c>
    </row>
    <row r="24" spans="2:21" s="147" customFormat="1" ht="14.25" customHeight="1">
      <c r="B24" s="43" t="s">
        <v>47</v>
      </c>
      <c r="C24" s="223" t="s">
        <v>96</v>
      </c>
      <c r="D24" s="230" t="s">
        <v>96</v>
      </c>
      <c r="E24" s="230">
        <f>'BM_idades (10) '!E24/'BM_idades (10) '!G24</f>
        <v>0.27777777777777779</v>
      </c>
      <c r="F24" s="224">
        <f>'BM_idades (10) '!F24/'BM_idades (10) '!G24</f>
        <v>0.55555555555555558</v>
      </c>
      <c r="G24" s="197"/>
      <c r="H24" s="223" t="s">
        <v>96</v>
      </c>
      <c r="I24" s="230" t="s">
        <v>96</v>
      </c>
      <c r="J24" s="230">
        <f>'BM_idades (10) '!K24/'BM_idades (10) '!M24</f>
        <v>0.5</v>
      </c>
      <c r="K24" s="224">
        <f>'BM_idades (10) '!L24/'BM_idades (10) '!M24</f>
        <v>0.42857142857142855</v>
      </c>
      <c r="M24" s="223" t="s">
        <v>96</v>
      </c>
      <c r="N24" s="230" t="s">
        <v>96</v>
      </c>
      <c r="O24" s="230">
        <f>'BM_idades (10) '!Q24/'BM_idades (10) '!S24</f>
        <v>0.44444444444444442</v>
      </c>
      <c r="P24" s="224">
        <f>'BM_idades (10) '!R24/'BM_idades (10) '!S24</f>
        <v>0.5</v>
      </c>
      <c r="R24" s="223" t="s">
        <v>96</v>
      </c>
      <c r="S24" s="230" t="s">
        <v>96</v>
      </c>
      <c r="T24" s="230">
        <f>'BM_idades (10) '!W24/'BM_idades (10) '!Y24</f>
        <v>0.46153846153846156</v>
      </c>
      <c r="U24" s="224">
        <f>'BM_idades (10) '!X24/'BM_idades (10) '!Y24</f>
        <v>0.53846153846153844</v>
      </c>
    </row>
    <row r="25" spans="2:21" s="147" customFormat="1" ht="14.25" customHeight="1">
      <c r="B25" s="43" t="s">
        <v>48</v>
      </c>
      <c r="C25" s="223" t="s">
        <v>96</v>
      </c>
      <c r="D25" s="230" t="s">
        <v>96</v>
      </c>
      <c r="E25" s="230" t="s">
        <v>96</v>
      </c>
      <c r="F25" s="224">
        <f>'BM_idades (10) '!F25/'BM_idades (10) '!G25</f>
        <v>0.5</v>
      </c>
      <c r="G25" s="197"/>
      <c r="H25" s="223" t="s">
        <v>96</v>
      </c>
      <c r="I25" s="230" t="s">
        <v>96</v>
      </c>
      <c r="J25" s="230" t="s">
        <v>96</v>
      </c>
      <c r="K25" s="224">
        <f>'BM_idades (10) '!L25/'BM_idades (10) '!M25</f>
        <v>0.45454545454545453</v>
      </c>
      <c r="M25" s="223" t="s">
        <v>96</v>
      </c>
      <c r="N25" s="230" t="s">
        <v>96</v>
      </c>
      <c r="O25" s="230">
        <f>'BM_idades (10) '!Q25/'BM_idades (10) '!S25</f>
        <v>0.38461538461538464</v>
      </c>
      <c r="P25" s="224">
        <f>'BM_idades (10) '!R25/'BM_idades (10) '!S25</f>
        <v>0.53846153846153844</v>
      </c>
      <c r="R25" s="223" t="s">
        <v>96</v>
      </c>
      <c r="S25" s="230" t="s">
        <v>96</v>
      </c>
      <c r="T25" s="230">
        <f>'BM_idades (10) '!W25/'BM_idades (10) '!Y25</f>
        <v>0.41666666666666669</v>
      </c>
      <c r="U25" s="224">
        <f>'BM_idades (10) '!X25/'BM_idades (10) '!Y25</f>
        <v>0.58333333333333337</v>
      </c>
    </row>
    <row r="26" spans="2:21" s="147" customFormat="1" ht="14.25" customHeight="1">
      <c r="B26" s="43" t="s">
        <v>49</v>
      </c>
      <c r="C26" s="223" t="s">
        <v>96</v>
      </c>
      <c r="D26" s="230" t="s">
        <v>96</v>
      </c>
      <c r="E26" s="230" t="s">
        <v>96</v>
      </c>
      <c r="F26" s="224" t="s">
        <v>96</v>
      </c>
      <c r="G26" s="197"/>
      <c r="H26" s="223" t="s">
        <v>96</v>
      </c>
      <c r="I26" s="230" t="s">
        <v>96</v>
      </c>
      <c r="J26" s="230" t="s">
        <v>96</v>
      </c>
      <c r="K26" s="224" t="s">
        <v>96</v>
      </c>
      <c r="M26" s="223" t="s">
        <v>96</v>
      </c>
      <c r="N26" s="230" t="s">
        <v>96</v>
      </c>
      <c r="O26" s="230" t="s">
        <v>96</v>
      </c>
      <c r="P26" s="224" t="s">
        <v>96</v>
      </c>
      <c r="R26" s="223" t="s">
        <v>96</v>
      </c>
      <c r="S26" s="230" t="s">
        <v>96</v>
      </c>
      <c r="T26" s="230" t="s">
        <v>96</v>
      </c>
      <c r="U26" s="224" t="s">
        <v>96</v>
      </c>
    </row>
    <row r="27" spans="2:21" s="147" customFormat="1" ht="14.25" customHeight="1">
      <c r="B27" s="43" t="s">
        <v>50</v>
      </c>
      <c r="C27" s="223" t="s">
        <v>96</v>
      </c>
      <c r="D27" s="230" t="s">
        <v>96</v>
      </c>
      <c r="E27" s="230" t="s">
        <v>96</v>
      </c>
      <c r="F27" s="224" t="s">
        <v>96</v>
      </c>
      <c r="G27" s="197"/>
      <c r="H27" s="223" t="s">
        <v>96</v>
      </c>
      <c r="I27" s="230" t="s">
        <v>96</v>
      </c>
      <c r="J27" s="230" t="s">
        <v>96</v>
      </c>
      <c r="K27" s="224" t="s">
        <v>96</v>
      </c>
      <c r="M27" s="223" t="s">
        <v>96</v>
      </c>
      <c r="N27" s="230" t="s">
        <v>96</v>
      </c>
      <c r="O27" s="230">
        <f>'BM_idades (10) '!Q27/'BM_idades (10) '!S27</f>
        <v>0.875</v>
      </c>
      <c r="P27" s="224" t="s">
        <v>96</v>
      </c>
      <c r="R27" s="223" t="s">
        <v>96</v>
      </c>
      <c r="S27" s="230" t="s">
        <v>96</v>
      </c>
      <c r="T27" s="230">
        <f>'BM_idades (10) '!W27/'BM_idades (10) '!Y27</f>
        <v>0.88888888888888884</v>
      </c>
      <c r="U27" s="224" t="s">
        <v>96</v>
      </c>
    </row>
    <row r="28" spans="2:21" s="147" customFormat="1" ht="14.25" customHeight="1">
      <c r="B28" s="43" t="s">
        <v>51</v>
      </c>
      <c r="C28" s="223" t="s">
        <v>96</v>
      </c>
      <c r="D28" s="230" t="s">
        <v>96</v>
      </c>
      <c r="E28" s="230" t="s">
        <v>96</v>
      </c>
      <c r="F28" s="224" t="s">
        <v>96</v>
      </c>
      <c r="G28" s="197"/>
      <c r="H28" s="223" t="s">
        <v>96</v>
      </c>
      <c r="I28" s="230" t="s">
        <v>96</v>
      </c>
      <c r="J28" s="230" t="s">
        <v>96</v>
      </c>
      <c r="K28" s="224" t="s">
        <v>96</v>
      </c>
      <c r="M28" s="223" t="s">
        <v>96</v>
      </c>
      <c r="N28" s="230" t="s">
        <v>96</v>
      </c>
      <c r="O28" s="230" t="s">
        <v>96</v>
      </c>
      <c r="P28" s="224" t="s">
        <v>96</v>
      </c>
      <c r="R28" s="223" t="s">
        <v>96</v>
      </c>
      <c r="S28" s="230" t="s">
        <v>96</v>
      </c>
      <c r="T28" s="230" t="s">
        <v>96</v>
      </c>
      <c r="U28" s="224" t="s">
        <v>96</v>
      </c>
    </row>
    <row r="29" spans="2:21" s="147" customFormat="1" ht="14.25" customHeight="1">
      <c r="B29" s="43" t="s">
        <v>52</v>
      </c>
      <c r="C29" s="223" t="s">
        <v>96</v>
      </c>
      <c r="D29" s="230" t="s">
        <v>96</v>
      </c>
      <c r="E29" s="230" t="s">
        <v>96</v>
      </c>
      <c r="F29" s="224" t="s">
        <v>96</v>
      </c>
      <c r="G29" s="197"/>
      <c r="H29" s="223" t="s">
        <v>96</v>
      </c>
      <c r="I29" s="230" t="s">
        <v>96</v>
      </c>
      <c r="J29" s="230" t="s">
        <v>96</v>
      </c>
      <c r="K29" s="224" t="s">
        <v>96</v>
      </c>
      <c r="M29" s="223" t="s">
        <v>96</v>
      </c>
      <c r="N29" s="230" t="s">
        <v>96</v>
      </c>
      <c r="O29" s="230" t="s">
        <v>96</v>
      </c>
      <c r="P29" s="224" t="s">
        <v>96</v>
      </c>
      <c r="R29" s="223" t="s">
        <v>96</v>
      </c>
      <c r="S29" s="230" t="s">
        <v>96</v>
      </c>
      <c r="T29" s="230" t="s">
        <v>96</v>
      </c>
      <c r="U29" s="224" t="s">
        <v>96</v>
      </c>
    </row>
    <row r="30" spans="2:21" s="147" customFormat="1" ht="14.25" customHeight="1">
      <c r="B30" s="43" t="s">
        <v>53</v>
      </c>
      <c r="C30" s="223" t="s">
        <v>96</v>
      </c>
      <c r="D30" s="230" t="s">
        <v>96</v>
      </c>
      <c r="E30" s="230" t="s">
        <v>96</v>
      </c>
      <c r="F30" s="224">
        <f>'BM_idades (10) '!F30/'BM_idades (10) '!G30</f>
        <v>0.66666666666666663</v>
      </c>
      <c r="G30" s="197"/>
      <c r="H30" s="223" t="s">
        <v>96</v>
      </c>
      <c r="I30" s="230" t="s">
        <v>96</v>
      </c>
      <c r="J30" s="230" t="s">
        <v>96</v>
      </c>
      <c r="K30" s="224" t="s">
        <v>96</v>
      </c>
      <c r="M30" s="223" t="s">
        <v>96</v>
      </c>
      <c r="N30" s="230" t="s">
        <v>96</v>
      </c>
      <c r="O30" s="230" t="s">
        <v>96</v>
      </c>
      <c r="P30" s="224" t="s">
        <v>96</v>
      </c>
      <c r="R30" s="223" t="s">
        <v>96</v>
      </c>
      <c r="S30" s="230" t="s">
        <v>96</v>
      </c>
      <c r="T30" s="230" t="s">
        <v>96</v>
      </c>
      <c r="U30" s="224">
        <f>'BM_idades (10) '!X30/'BM_idades (10) '!Y30</f>
        <v>0.8571428571428571</v>
      </c>
    </row>
    <row r="31" spans="2:21" s="147" customFormat="1" ht="14.25" customHeight="1">
      <c r="B31" s="43" t="s">
        <v>54</v>
      </c>
      <c r="C31" s="223" t="s">
        <v>96</v>
      </c>
      <c r="D31" s="230" t="s">
        <v>96</v>
      </c>
      <c r="E31" s="230" t="s">
        <v>96</v>
      </c>
      <c r="F31" s="224" t="s">
        <v>96</v>
      </c>
      <c r="G31" s="197"/>
      <c r="H31" s="223" t="s">
        <v>96</v>
      </c>
      <c r="I31" s="230" t="s">
        <v>96</v>
      </c>
      <c r="J31" s="230" t="s">
        <v>96</v>
      </c>
      <c r="K31" s="224" t="s">
        <v>96</v>
      </c>
      <c r="M31" s="223" t="s">
        <v>96</v>
      </c>
      <c r="N31" s="230" t="s">
        <v>96</v>
      </c>
      <c r="O31" s="230" t="s">
        <v>96</v>
      </c>
      <c r="P31" s="224" t="s">
        <v>96</v>
      </c>
      <c r="R31" s="223" t="s">
        <v>96</v>
      </c>
      <c r="S31" s="230" t="s">
        <v>96</v>
      </c>
      <c r="T31" s="230" t="s">
        <v>96</v>
      </c>
      <c r="U31" s="224" t="s">
        <v>96</v>
      </c>
    </row>
    <row r="32" spans="2:21" s="147" customFormat="1" ht="14.25" customHeight="1">
      <c r="B32" s="43" t="s">
        <v>55</v>
      </c>
      <c r="C32" s="223" t="s">
        <v>96</v>
      </c>
      <c r="D32" s="230" t="s">
        <v>96</v>
      </c>
      <c r="E32" s="230">
        <f>'BM_idades (10) '!E32/'BM_idades (10) '!G32</f>
        <v>0.58823529411764708</v>
      </c>
      <c r="F32" s="224">
        <f>'BM_idades (10) '!F32/'BM_idades (10) '!G32</f>
        <v>0.29411764705882354</v>
      </c>
      <c r="G32" s="197"/>
      <c r="H32" s="223" t="s">
        <v>96</v>
      </c>
      <c r="I32" s="230" t="s">
        <v>96</v>
      </c>
      <c r="J32" s="230">
        <f>'BM_idades (10) '!K32/'BM_idades (10) '!M32</f>
        <v>0.58823529411764708</v>
      </c>
      <c r="K32" s="224">
        <f>'BM_idades (10) '!L32/'BM_idades (10) '!M32</f>
        <v>0.35294117647058826</v>
      </c>
      <c r="M32" s="223" t="s">
        <v>96</v>
      </c>
      <c r="N32" s="230" t="s">
        <v>96</v>
      </c>
      <c r="O32" s="230">
        <f>'BM_idades (10) '!Q32/'BM_idades (10) '!S32</f>
        <v>0.61111111111111116</v>
      </c>
      <c r="P32" s="224">
        <f>'BM_idades (10) '!R32/'BM_idades (10) '!S32</f>
        <v>0.27777777777777779</v>
      </c>
      <c r="R32" s="223" t="s">
        <v>96</v>
      </c>
      <c r="S32" s="230" t="s">
        <v>96</v>
      </c>
      <c r="T32" s="230">
        <f>'BM_idades (10) '!W32/'BM_idades (10) '!Y32</f>
        <v>0.4</v>
      </c>
      <c r="U32" s="224">
        <f>'BM_idades (10) '!X32/'BM_idades (10) '!Y32</f>
        <v>0.35</v>
      </c>
    </row>
    <row r="33" spans="2:21" s="147" customFormat="1" ht="14.25" customHeight="1">
      <c r="B33" s="43" t="s">
        <v>56</v>
      </c>
      <c r="C33" s="223" t="s">
        <v>96</v>
      </c>
      <c r="D33" s="230" t="s">
        <v>96</v>
      </c>
      <c r="E33" s="230" t="s">
        <v>96</v>
      </c>
      <c r="F33" s="224" t="s">
        <v>96</v>
      </c>
      <c r="G33" s="197"/>
      <c r="H33" s="223" t="s">
        <v>96</v>
      </c>
      <c r="I33" s="230" t="s">
        <v>96</v>
      </c>
      <c r="J33" s="230" t="s">
        <v>96</v>
      </c>
      <c r="K33" s="224" t="s">
        <v>96</v>
      </c>
      <c r="M33" s="223" t="s">
        <v>96</v>
      </c>
      <c r="N33" s="230" t="s">
        <v>96</v>
      </c>
      <c r="O33" s="230" t="s">
        <v>96</v>
      </c>
      <c r="P33" s="224" t="s">
        <v>96</v>
      </c>
      <c r="R33" s="223" t="s">
        <v>96</v>
      </c>
      <c r="S33" s="230" t="s">
        <v>96</v>
      </c>
      <c r="T33" s="230" t="s">
        <v>96</v>
      </c>
      <c r="U33" s="224" t="s">
        <v>96</v>
      </c>
    </row>
    <row r="34" spans="2:21" s="147" customFormat="1" ht="14.25" customHeight="1">
      <c r="B34" s="43" t="s">
        <v>57</v>
      </c>
      <c r="C34" s="223" t="s">
        <v>96</v>
      </c>
      <c r="D34" s="230" t="s">
        <v>96</v>
      </c>
      <c r="E34" s="230" t="s">
        <v>96</v>
      </c>
      <c r="F34" s="224" t="s">
        <v>96</v>
      </c>
      <c r="G34" s="197"/>
      <c r="H34" s="223" t="s">
        <v>96</v>
      </c>
      <c r="I34" s="230" t="s">
        <v>96</v>
      </c>
      <c r="J34" s="230" t="s">
        <v>96</v>
      </c>
      <c r="K34" s="224" t="s">
        <v>96</v>
      </c>
      <c r="M34" s="223" t="s">
        <v>96</v>
      </c>
      <c r="N34" s="230" t="s">
        <v>96</v>
      </c>
      <c r="O34" s="230" t="s">
        <v>96</v>
      </c>
      <c r="P34" s="224" t="s">
        <v>96</v>
      </c>
      <c r="R34" s="223" t="s">
        <v>96</v>
      </c>
      <c r="S34" s="230" t="s">
        <v>96</v>
      </c>
      <c r="T34" s="230" t="s">
        <v>96</v>
      </c>
      <c r="U34" s="224" t="s">
        <v>96</v>
      </c>
    </row>
    <row r="35" spans="2:21" s="147" customFormat="1" ht="14.25" customHeight="1">
      <c r="B35" s="43" t="s">
        <v>58</v>
      </c>
      <c r="C35" s="223" t="s">
        <v>96</v>
      </c>
      <c r="D35" s="230" t="s">
        <v>96</v>
      </c>
      <c r="E35" s="230">
        <f>'BM_idades (10) '!E35/'BM_idades (10) '!G35</f>
        <v>0.47916666666666669</v>
      </c>
      <c r="F35" s="224">
        <f>'BM_idades (10) '!F35/'BM_idades (10) '!G35</f>
        <v>0.4375</v>
      </c>
      <c r="G35" s="197"/>
      <c r="H35" s="223" t="s">
        <v>96</v>
      </c>
      <c r="I35" s="230" t="s">
        <v>96</v>
      </c>
      <c r="J35" s="230">
        <f>'BM_idades (10) '!K35/'BM_idades (10) '!M35</f>
        <v>0.61111111111111116</v>
      </c>
      <c r="K35" s="224">
        <f>'BM_idades (10) '!L35/'BM_idades (10) '!M35</f>
        <v>0.33333333333333331</v>
      </c>
      <c r="M35" s="223" t="s">
        <v>96</v>
      </c>
      <c r="N35" s="230" t="s">
        <v>96</v>
      </c>
      <c r="O35" s="230">
        <f>'BM_idades (10) '!Q35/'BM_idades (10) '!S35</f>
        <v>0.56896551724137934</v>
      </c>
      <c r="P35" s="224">
        <f>'BM_idades (10) '!R35/'BM_idades (10) '!S35</f>
        <v>0.34482758620689657</v>
      </c>
      <c r="R35" s="223" t="s">
        <v>96</v>
      </c>
      <c r="S35" s="230" t="s">
        <v>96</v>
      </c>
      <c r="T35" s="230">
        <f>'BM_idades (10) '!W35/'BM_idades (10) '!Y35</f>
        <v>0.54716981132075471</v>
      </c>
      <c r="U35" s="224">
        <f>'BM_idades (10) '!X35/'BM_idades (10) '!Y35</f>
        <v>0.41509433962264153</v>
      </c>
    </row>
    <row r="36" spans="2:21" s="147" customFormat="1" ht="14.25" customHeight="1">
      <c r="B36" s="43" t="s">
        <v>59</v>
      </c>
      <c r="C36" s="223" t="s">
        <v>96</v>
      </c>
      <c r="D36" s="230" t="s">
        <v>96</v>
      </c>
      <c r="E36" s="230" t="s">
        <v>96</v>
      </c>
      <c r="F36" s="224" t="s">
        <v>96</v>
      </c>
      <c r="G36" s="197"/>
      <c r="H36" s="223" t="s">
        <v>96</v>
      </c>
      <c r="I36" s="230" t="s">
        <v>96</v>
      </c>
      <c r="J36" s="230" t="s">
        <v>96</v>
      </c>
      <c r="K36" s="224" t="s">
        <v>96</v>
      </c>
      <c r="M36" s="223" t="s">
        <v>96</v>
      </c>
      <c r="N36" s="230" t="s">
        <v>96</v>
      </c>
      <c r="O36" s="230" t="s">
        <v>96</v>
      </c>
      <c r="P36" s="224" t="s">
        <v>96</v>
      </c>
      <c r="R36" s="223" t="s">
        <v>96</v>
      </c>
      <c r="S36" s="230" t="s">
        <v>96</v>
      </c>
      <c r="T36" s="230" t="s">
        <v>96</v>
      </c>
      <c r="U36" s="224" t="s">
        <v>96</v>
      </c>
    </row>
    <row r="37" spans="2:21" s="147" customFormat="1" ht="14.25" customHeight="1">
      <c r="B37" s="43" t="s">
        <v>60</v>
      </c>
      <c r="C37" s="223" t="s">
        <v>96</v>
      </c>
      <c r="D37" s="230" t="s">
        <v>96</v>
      </c>
      <c r="E37" s="230" t="s">
        <v>96</v>
      </c>
      <c r="F37" s="224">
        <f>'BM_idades (10) '!F37/'BM_idades (10) '!G37</f>
        <v>0.45454545454545453</v>
      </c>
      <c r="G37" s="197"/>
      <c r="H37" s="223" t="s">
        <v>96</v>
      </c>
      <c r="I37" s="230" t="s">
        <v>96</v>
      </c>
      <c r="J37" s="230" t="s">
        <v>96</v>
      </c>
      <c r="K37" s="224" t="s">
        <v>96</v>
      </c>
      <c r="M37" s="223" t="s">
        <v>96</v>
      </c>
      <c r="N37" s="230" t="s">
        <v>96</v>
      </c>
      <c r="O37" s="230" t="s">
        <v>96</v>
      </c>
      <c r="P37" s="224" t="s">
        <v>96</v>
      </c>
      <c r="R37" s="223" t="s">
        <v>96</v>
      </c>
      <c r="S37" s="230" t="s">
        <v>96</v>
      </c>
      <c r="T37" s="230" t="s">
        <v>96</v>
      </c>
      <c r="U37" s="224" t="s">
        <v>96</v>
      </c>
    </row>
    <row r="38" spans="2:21" s="147" customFormat="1" ht="14.25" customHeight="1">
      <c r="B38" s="43" t="s">
        <v>61</v>
      </c>
      <c r="C38" s="223" t="s">
        <v>96</v>
      </c>
      <c r="D38" s="230" t="s">
        <v>96</v>
      </c>
      <c r="E38" s="230" t="s">
        <v>96</v>
      </c>
      <c r="F38" s="224" t="s">
        <v>96</v>
      </c>
      <c r="G38" s="197"/>
      <c r="H38" s="223" t="s">
        <v>96</v>
      </c>
      <c r="I38" s="230" t="s">
        <v>96</v>
      </c>
      <c r="J38" s="230" t="s">
        <v>96</v>
      </c>
      <c r="K38" s="224" t="s">
        <v>96</v>
      </c>
      <c r="M38" s="223" t="s">
        <v>96</v>
      </c>
      <c r="N38" s="230" t="s">
        <v>96</v>
      </c>
      <c r="O38" s="230" t="s">
        <v>96</v>
      </c>
      <c r="P38" s="224" t="s">
        <v>96</v>
      </c>
      <c r="R38" s="223" t="s">
        <v>96</v>
      </c>
      <c r="S38" s="230" t="s">
        <v>96</v>
      </c>
      <c r="T38" s="230" t="s">
        <v>96</v>
      </c>
      <c r="U38" s="224" t="s">
        <v>96</v>
      </c>
    </row>
    <row r="39" spans="2:21" s="147" customFormat="1" ht="14.25" customHeight="1">
      <c r="B39" s="43" t="s">
        <v>62</v>
      </c>
      <c r="C39" s="223" t="s">
        <v>96</v>
      </c>
      <c r="D39" s="230" t="s">
        <v>96</v>
      </c>
      <c r="E39" s="230">
        <f>'BM_idades (10) '!E39/'BM_idades (10) '!G39</f>
        <v>0.66666666666666663</v>
      </c>
      <c r="F39" s="224" t="s">
        <v>96</v>
      </c>
      <c r="G39" s="197"/>
      <c r="H39" s="223" t="s">
        <v>96</v>
      </c>
      <c r="I39" s="230" t="s">
        <v>96</v>
      </c>
      <c r="J39" s="230">
        <f>'BM_idades (10) '!K39/'BM_idades (10) '!M39</f>
        <v>0.77777777777777779</v>
      </c>
      <c r="K39" s="224" t="s">
        <v>96</v>
      </c>
      <c r="M39" s="223" t="s">
        <v>96</v>
      </c>
      <c r="N39" s="230" t="s">
        <v>96</v>
      </c>
      <c r="O39" s="230">
        <f>'BM_idades (10) '!Q39/'BM_idades (10) '!S39</f>
        <v>0.66666666666666663</v>
      </c>
      <c r="P39" s="224" t="s">
        <v>96</v>
      </c>
      <c r="R39" s="223" t="s">
        <v>96</v>
      </c>
      <c r="S39" s="230" t="s">
        <v>96</v>
      </c>
      <c r="T39" s="230">
        <f>'BM_idades (10) '!W39/'BM_idades (10) '!Y39</f>
        <v>0.41666666666666669</v>
      </c>
      <c r="U39" s="224">
        <f>'BM_idades (10) '!X39/'BM_idades (10) '!Y39</f>
        <v>0.41666666666666669</v>
      </c>
    </row>
    <row r="40" spans="2:21" s="147" customFormat="1" ht="14.25" customHeight="1">
      <c r="B40" s="43" t="s">
        <v>63</v>
      </c>
      <c r="C40" s="223" t="s">
        <v>96</v>
      </c>
      <c r="D40" s="230" t="s">
        <v>96</v>
      </c>
      <c r="E40" s="230" t="s">
        <v>96</v>
      </c>
      <c r="F40" s="224" t="s">
        <v>96</v>
      </c>
      <c r="G40" s="197"/>
      <c r="H40" s="223" t="s">
        <v>96</v>
      </c>
      <c r="I40" s="230" t="s">
        <v>96</v>
      </c>
      <c r="J40" s="230" t="s">
        <v>96</v>
      </c>
      <c r="K40" s="224" t="s">
        <v>96</v>
      </c>
      <c r="M40" s="223" t="s">
        <v>96</v>
      </c>
      <c r="N40" s="230" t="s">
        <v>96</v>
      </c>
      <c r="O40" s="230" t="s">
        <v>96</v>
      </c>
      <c r="P40" s="224" t="s">
        <v>96</v>
      </c>
      <c r="R40" s="223" t="s">
        <v>96</v>
      </c>
      <c r="S40" s="230" t="s">
        <v>96</v>
      </c>
      <c r="T40" s="230" t="s">
        <v>96</v>
      </c>
      <c r="U40" s="224" t="s">
        <v>96</v>
      </c>
    </row>
    <row r="41" spans="2:21" s="147" customFormat="1" ht="14.25" customHeight="1">
      <c r="B41" s="43" t="s">
        <v>64</v>
      </c>
      <c r="C41" s="223" t="s">
        <v>96</v>
      </c>
      <c r="D41" s="230" t="s">
        <v>96</v>
      </c>
      <c r="E41" s="230" t="s">
        <v>96</v>
      </c>
      <c r="F41" s="224" t="s">
        <v>96</v>
      </c>
      <c r="G41" s="197"/>
      <c r="H41" s="223" t="s">
        <v>96</v>
      </c>
      <c r="I41" s="230" t="s">
        <v>96</v>
      </c>
      <c r="J41" s="230" t="s">
        <v>96</v>
      </c>
      <c r="K41" s="224" t="s">
        <v>96</v>
      </c>
      <c r="M41" s="223" t="s">
        <v>96</v>
      </c>
      <c r="N41" s="230" t="s">
        <v>96</v>
      </c>
      <c r="O41" s="230" t="s">
        <v>96</v>
      </c>
      <c r="P41" s="224" t="s">
        <v>96</v>
      </c>
      <c r="R41" s="223" t="s">
        <v>96</v>
      </c>
      <c r="S41" s="230" t="s">
        <v>96</v>
      </c>
      <c r="T41" s="230" t="s">
        <v>96</v>
      </c>
      <c r="U41" s="224" t="s">
        <v>96</v>
      </c>
    </row>
    <row r="42" spans="2:21" s="147" customFormat="1" ht="14.25" customHeight="1">
      <c r="B42" s="43" t="s">
        <v>65</v>
      </c>
      <c r="C42" s="223" t="s">
        <v>96</v>
      </c>
      <c r="D42" s="230" t="s">
        <v>96</v>
      </c>
      <c r="E42" s="230" t="s">
        <v>96</v>
      </c>
      <c r="F42" s="224" t="s">
        <v>96</v>
      </c>
      <c r="G42" s="197"/>
      <c r="H42" s="223" t="s">
        <v>96</v>
      </c>
      <c r="I42" s="230" t="s">
        <v>96</v>
      </c>
      <c r="J42" s="230" t="s">
        <v>96</v>
      </c>
      <c r="K42" s="224" t="s">
        <v>96</v>
      </c>
      <c r="M42" s="223" t="s">
        <v>96</v>
      </c>
      <c r="N42" s="230" t="s">
        <v>96</v>
      </c>
      <c r="O42" s="230" t="s">
        <v>96</v>
      </c>
      <c r="P42" s="224" t="s">
        <v>96</v>
      </c>
      <c r="R42" s="223" t="s">
        <v>96</v>
      </c>
      <c r="S42" s="230" t="s">
        <v>96</v>
      </c>
      <c r="T42" s="230" t="s">
        <v>96</v>
      </c>
      <c r="U42" s="224" t="s">
        <v>96</v>
      </c>
    </row>
    <row r="43" spans="2:21" s="147" customFormat="1" ht="14.25" customHeight="1">
      <c r="B43" s="43" t="s">
        <v>66</v>
      </c>
      <c r="C43" s="223" t="s">
        <v>96</v>
      </c>
      <c r="D43" s="230" t="s">
        <v>96</v>
      </c>
      <c r="E43" s="230" t="s">
        <v>96</v>
      </c>
      <c r="F43" s="224" t="s">
        <v>96</v>
      </c>
      <c r="G43" s="197"/>
      <c r="H43" s="223" t="s">
        <v>96</v>
      </c>
      <c r="I43" s="230" t="s">
        <v>96</v>
      </c>
      <c r="J43" s="230" t="s">
        <v>96</v>
      </c>
      <c r="K43" s="224" t="s">
        <v>96</v>
      </c>
      <c r="M43" s="223" t="s">
        <v>96</v>
      </c>
      <c r="N43" s="230" t="s">
        <v>96</v>
      </c>
      <c r="O43" s="230">
        <f>'BM_idades (10) '!Q43/'BM_idades (10) '!S43</f>
        <v>0.75</v>
      </c>
      <c r="P43" s="224" t="s">
        <v>96</v>
      </c>
      <c r="R43" s="223" t="s">
        <v>96</v>
      </c>
      <c r="S43" s="230" t="s">
        <v>96</v>
      </c>
      <c r="T43" s="230" t="s">
        <v>96</v>
      </c>
      <c r="U43" s="224" t="s">
        <v>96</v>
      </c>
    </row>
    <row r="44" spans="2:21" s="147" customFormat="1" ht="14.25" customHeight="1">
      <c r="B44" s="43" t="s">
        <v>67</v>
      </c>
      <c r="C44" s="223" t="s">
        <v>96</v>
      </c>
      <c r="D44" s="230" t="s">
        <v>96</v>
      </c>
      <c r="E44" s="230" t="s">
        <v>96</v>
      </c>
      <c r="F44" s="224" t="s">
        <v>96</v>
      </c>
      <c r="G44" s="197"/>
      <c r="H44" s="223" t="s">
        <v>96</v>
      </c>
      <c r="I44" s="230" t="s">
        <v>96</v>
      </c>
      <c r="J44" s="230" t="s">
        <v>96</v>
      </c>
      <c r="K44" s="224">
        <f>'BM_idades (10) '!L44/'BM_idades (10) '!M44</f>
        <v>0.7142857142857143</v>
      </c>
      <c r="M44" s="223" t="s">
        <v>96</v>
      </c>
      <c r="N44" s="230" t="s">
        <v>96</v>
      </c>
      <c r="O44" s="230" t="s">
        <v>96</v>
      </c>
      <c r="P44" s="224">
        <f>'BM_idades (10) '!R44/'BM_idades (10) '!S44</f>
        <v>0.8571428571428571</v>
      </c>
      <c r="R44" s="223" t="s">
        <v>96</v>
      </c>
      <c r="S44" s="230" t="s">
        <v>96</v>
      </c>
      <c r="T44" s="230" t="s">
        <v>96</v>
      </c>
      <c r="U44" s="224" t="s">
        <v>96</v>
      </c>
    </row>
    <row r="45" spans="2:21" s="147" customFormat="1" ht="14.25" customHeight="1">
      <c r="B45" s="43" t="s">
        <v>68</v>
      </c>
      <c r="C45" s="223" t="s">
        <v>96</v>
      </c>
      <c r="D45" s="230" t="s">
        <v>96</v>
      </c>
      <c r="E45" s="230" t="s">
        <v>96</v>
      </c>
      <c r="F45" s="224" t="s">
        <v>96</v>
      </c>
      <c r="G45" s="197"/>
      <c r="H45" s="223" t="s">
        <v>96</v>
      </c>
      <c r="I45" s="230" t="s">
        <v>96</v>
      </c>
      <c r="J45" s="230" t="s">
        <v>96</v>
      </c>
      <c r="K45" s="224" t="s">
        <v>96</v>
      </c>
      <c r="M45" s="223" t="s">
        <v>96</v>
      </c>
      <c r="N45" s="230" t="s">
        <v>96</v>
      </c>
      <c r="O45" s="230" t="s">
        <v>96</v>
      </c>
      <c r="P45" s="224" t="s">
        <v>96</v>
      </c>
      <c r="R45" s="223" t="s">
        <v>96</v>
      </c>
      <c r="S45" s="230" t="s">
        <v>96</v>
      </c>
      <c r="T45" s="230" t="s">
        <v>96</v>
      </c>
      <c r="U45" s="224" t="s">
        <v>96</v>
      </c>
    </row>
    <row r="46" spans="2:21" s="147" customFormat="1" ht="14.25" customHeight="1">
      <c r="B46" s="43" t="s">
        <v>69</v>
      </c>
      <c r="C46" s="223" t="s">
        <v>96</v>
      </c>
      <c r="D46" s="230" t="s">
        <v>96</v>
      </c>
      <c r="E46" s="230" t="s">
        <v>96</v>
      </c>
      <c r="F46" s="224" t="s">
        <v>96</v>
      </c>
      <c r="G46" s="197"/>
      <c r="H46" s="223" t="s">
        <v>96</v>
      </c>
      <c r="I46" s="230" t="s">
        <v>96</v>
      </c>
      <c r="J46" s="230" t="s">
        <v>96</v>
      </c>
      <c r="K46" s="224" t="s">
        <v>96</v>
      </c>
      <c r="M46" s="223" t="s">
        <v>96</v>
      </c>
      <c r="N46" s="230" t="s">
        <v>96</v>
      </c>
      <c r="O46" s="230" t="s">
        <v>96</v>
      </c>
      <c r="P46" s="224" t="s">
        <v>96</v>
      </c>
      <c r="R46" s="223" t="s">
        <v>96</v>
      </c>
      <c r="S46" s="230" t="s">
        <v>96</v>
      </c>
      <c r="T46" s="230" t="s">
        <v>96</v>
      </c>
      <c r="U46" s="224" t="s">
        <v>96</v>
      </c>
    </row>
    <row r="47" spans="2:21" s="147" customFormat="1" ht="14.25" customHeight="1">
      <c r="B47" s="43" t="s">
        <v>70</v>
      </c>
      <c r="C47" s="223" t="s">
        <v>96</v>
      </c>
      <c r="D47" s="230" t="s">
        <v>96</v>
      </c>
      <c r="E47" s="230">
        <f>'BM_idades (10) '!E47/'BM_idades (10) '!G47</f>
        <v>0.63829787234042556</v>
      </c>
      <c r="F47" s="224">
        <f>'BM_idades (10) '!F47/'BM_idades (10) '!G47</f>
        <v>0.25531914893617019</v>
      </c>
      <c r="G47" s="197"/>
      <c r="H47" s="223" t="s">
        <v>96</v>
      </c>
      <c r="I47" s="230">
        <f>'BM_idades (10) '!J47/'BM_idades (10) '!M47</f>
        <v>0.12244897959183673</v>
      </c>
      <c r="J47" s="230">
        <f>'BM_idades (10) '!K47/'BM_idades (10) '!M47</f>
        <v>0.61224489795918369</v>
      </c>
      <c r="K47" s="224">
        <f>'BM_idades (10) '!L47/'BM_idades (10) '!M47</f>
        <v>0.24489795918367346</v>
      </c>
      <c r="M47" s="223" t="s">
        <v>96</v>
      </c>
      <c r="N47" s="230" t="s">
        <v>96</v>
      </c>
      <c r="O47" s="230">
        <f>'BM_idades (10) '!Q47/'BM_idades (10) '!S47</f>
        <v>0.69090909090909092</v>
      </c>
      <c r="P47" s="224">
        <f>'BM_idades (10) '!R47/'BM_idades (10) '!S47</f>
        <v>0.23636363636363636</v>
      </c>
      <c r="R47" s="223" t="s">
        <v>96</v>
      </c>
      <c r="S47" s="230">
        <f>'BM_idades (10) '!V47/'BM_idades (10) '!Y47</f>
        <v>0.13207547169811321</v>
      </c>
      <c r="T47" s="230">
        <f>'BM_idades (10) '!W47/'BM_idades (10) '!Y47</f>
        <v>0.49056603773584906</v>
      </c>
      <c r="U47" s="224">
        <f>'BM_idades (10) '!X47/'BM_idades (10) '!Y47</f>
        <v>0.35849056603773582</v>
      </c>
    </row>
    <row r="48" spans="2:21" s="147" customFormat="1" ht="14.25" customHeight="1">
      <c r="B48" s="43" t="s">
        <v>71</v>
      </c>
      <c r="C48" s="223" t="s">
        <v>96</v>
      </c>
      <c r="D48" s="230" t="s">
        <v>96</v>
      </c>
      <c r="E48" s="230" t="s">
        <v>96</v>
      </c>
      <c r="F48" s="224" t="s">
        <v>96</v>
      </c>
      <c r="G48" s="197"/>
      <c r="H48" s="223" t="s">
        <v>96</v>
      </c>
      <c r="I48" s="230" t="s">
        <v>96</v>
      </c>
      <c r="J48" s="230" t="s">
        <v>96</v>
      </c>
      <c r="K48" s="224" t="s">
        <v>96</v>
      </c>
      <c r="M48" s="223" t="s">
        <v>96</v>
      </c>
      <c r="N48" s="230" t="s">
        <v>96</v>
      </c>
      <c r="O48" s="230" t="s">
        <v>96</v>
      </c>
      <c r="P48" s="224" t="s">
        <v>96</v>
      </c>
      <c r="R48" s="223" t="s">
        <v>96</v>
      </c>
      <c r="S48" s="230" t="s">
        <v>96</v>
      </c>
      <c r="T48" s="230" t="s">
        <v>96</v>
      </c>
      <c r="U48" s="224" t="s">
        <v>96</v>
      </c>
    </row>
    <row r="49" spans="2:21" s="147" customFormat="1" ht="14.25" customHeight="1">
      <c r="B49" s="43" t="s">
        <v>72</v>
      </c>
      <c r="C49" s="223" t="s">
        <v>96</v>
      </c>
      <c r="D49" s="230" t="s">
        <v>96</v>
      </c>
      <c r="E49" s="230" t="s">
        <v>96</v>
      </c>
      <c r="F49" s="224">
        <f>'BM_idades (10) '!F49/'BM_idades (10) '!G49</f>
        <v>0.55555555555555558</v>
      </c>
      <c r="G49" s="197"/>
      <c r="H49" s="223" t="s">
        <v>96</v>
      </c>
      <c r="I49" s="230" t="s">
        <v>96</v>
      </c>
      <c r="J49" s="230">
        <f>'BM_idades (10) '!K49/'BM_idades (10) '!M49</f>
        <v>0.42857142857142855</v>
      </c>
      <c r="K49" s="224">
        <f>'BM_idades (10) '!L49/'BM_idades (10) '!M49</f>
        <v>0.42857142857142855</v>
      </c>
      <c r="M49" s="223" t="s">
        <v>96</v>
      </c>
      <c r="N49" s="230" t="s">
        <v>96</v>
      </c>
      <c r="O49" s="230">
        <f>'BM_idades (10) '!Q49/'BM_idades (10) '!S49</f>
        <v>0.3888888888888889</v>
      </c>
      <c r="P49" s="224">
        <f>'BM_idades (10) '!R49/'BM_idades (10) '!S49</f>
        <v>0.5</v>
      </c>
      <c r="R49" s="223" t="s">
        <v>96</v>
      </c>
      <c r="S49" s="230" t="s">
        <v>96</v>
      </c>
      <c r="T49" s="230">
        <f>'BM_idades (10) '!W49/'BM_idades (10) '!Y49</f>
        <v>0.4375</v>
      </c>
      <c r="U49" s="224">
        <f>'BM_idades (10) '!X49/'BM_idades (10) '!Y49</f>
        <v>0.5</v>
      </c>
    </row>
    <row r="50" spans="2:21" s="147" customFormat="1" ht="14.25" customHeight="1">
      <c r="B50" s="43" t="s">
        <v>73</v>
      </c>
      <c r="C50" s="223" t="s">
        <v>96</v>
      </c>
      <c r="D50" s="230" t="s">
        <v>96</v>
      </c>
      <c r="E50" s="230" t="s">
        <v>96</v>
      </c>
      <c r="F50" s="224" t="s">
        <v>96</v>
      </c>
      <c r="G50" s="197"/>
      <c r="H50" s="223" t="s">
        <v>96</v>
      </c>
      <c r="I50" s="230" t="s">
        <v>96</v>
      </c>
      <c r="J50" s="230" t="s">
        <v>96</v>
      </c>
      <c r="K50" s="224" t="s">
        <v>96</v>
      </c>
      <c r="M50" s="223" t="s">
        <v>96</v>
      </c>
      <c r="N50" s="230" t="s">
        <v>96</v>
      </c>
      <c r="O50" s="230" t="s">
        <v>96</v>
      </c>
      <c r="P50" s="224" t="s">
        <v>96</v>
      </c>
      <c r="R50" s="223" t="s">
        <v>96</v>
      </c>
      <c r="S50" s="230" t="s">
        <v>96</v>
      </c>
      <c r="T50" s="230" t="s">
        <v>96</v>
      </c>
      <c r="U50" s="224" t="s">
        <v>96</v>
      </c>
    </row>
    <row r="51" spans="2:21" s="147" customFormat="1" ht="14.25" customHeight="1">
      <c r="B51" s="43" t="s">
        <v>74</v>
      </c>
      <c r="C51" s="223" t="s">
        <v>96</v>
      </c>
      <c r="D51" s="230" t="s">
        <v>96</v>
      </c>
      <c r="E51" s="230" t="s">
        <v>96</v>
      </c>
      <c r="F51" s="224" t="s">
        <v>96</v>
      </c>
      <c r="G51" s="197"/>
      <c r="H51" s="223" t="s">
        <v>96</v>
      </c>
      <c r="I51" s="230" t="s">
        <v>96</v>
      </c>
      <c r="J51" s="230" t="s">
        <v>96</v>
      </c>
      <c r="K51" s="224" t="s">
        <v>96</v>
      </c>
      <c r="M51" s="223" t="s">
        <v>96</v>
      </c>
      <c r="N51" s="230" t="s">
        <v>96</v>
      </c>
      <c r="O51" s="230" t="s">
        <v>96</v>
      </c>
      <c r="P51" s="224" t="s">
        <v>96</v>
      </c>
      <c r="R51" s="223" t="s">
        <v>96</v>
      </c>
      <c r="S51" s="230" t="s">
        <v>96</v>
      </c>
      <c r="T51" s="230" t="s">
        <v>96</v>
      </c>
      <c r="U51" s="224" t="s">
        <v>96</v>
      </c>
    </row>
    <row r="52" spans="2:21" s="147" customFormat="1" ht="14.25" customHeight="1">
      <c r="B52" s="43" t="s">
        <v>75</v>
      </c>
      <c r="C52" s="223" t="s">
        <v>96</v>
      </c>
      <c r="D52" s="230" t="s">
        <v>96</v>
      </c>
      <c r="E52" s="230" t="s">
        <v>96</v>
      </c>
      <c r="F52" s="224" t="s">
        <v>96</v>
      </c>
      <c r="G52" s="197"/>
      <c r="H52" s="223" t="s">
        <v>96</v>
      </c>
      <c r="I52" s="230" t="s">
        <v>96</v>
      </c>
      <c r="J52" s="230" t="s">
        <v>96</v>
      </c>
      <c r="K52" s="224" t="s">
        <v>96</v>
      </c>
      <c r="M52" s="223" t="s">
        <v>96</v>
      </c>
      <c r="N52" s="230" t="s">
        <v>96</v>
      </c>
      <c r="O52" s="230" t="s">
        <v>96</v>
      </c>
      <c r="P52" s="224" t="s">
        <v>96</v>
      </c>
      <c r="R52" s="223" t="s">
        <v>96</v>
      </c>
      <c r="S52" s="230" t="s">
        <v>96</v>
      </c>
      <c r="T52" s="230" t="s">
        <v>96</v>
      </c>
      <c r="U52" s="224" t="s">
        <v>96</v>
      </c>
    </row>
    <row r="53" spans="2:21" s="147" customFormat="1" ht="14.25" customHeight="1">
      <c r="B53" s="43" t="s">
        <v>76</v>
      </c>
      <c r="C53" s="223" t="s">
        <v>96</v>
      </c>
      <c r="D53" s="230" t="s">
        <v>96</v>
      </c>
      <c r="E53" s="230">
        <f>'BM_idades (10) '!E53/'BM_idades (10) '!G53</f>
        <v>0.42105263157894735</v>
      </c>
      <c r="F53" s="224">
        <f>'BM_idades (10) '!F53/'BM_idades (10) '!G53</f>
        <v>0.52631578947368418</v>
      </c>
      <c r="G53" s="197"/>
      <c r="H53" s="223" t="s">
        <v>96</v>
      </c>
      <c r="I53" s="230" t="s">
        <v>96</v>
      </c>
      <c r="J53" s="230">
        <f>'BM_idades (10) '!K53/'BM_idades (10) '!M53</f>
        <v>0.3888888888888889</v>
      </c>
      <c r="K53" s="224">
        <f>'BM_idades (10) '!L53/'BM_idades (10) '!M53</f>
        <v>0.5</v>
      </c>
      <c r="M53" s="223" t="s">
        <v>96</v>
      </c>
      <c r="N53" s="230" t="s">
        <v>96</v>
      </c>
      <c r="O53" s="230">
        <f>'BM_idades (10) '!Q53/'BM_idades (10) '!S53</f>
        <v>0.41666666666666669</v>
      </c>
      <c r="P53" s="224">
        <f>'BM_idades (10) '!R53/'BM_idades (10) '!S53</f>
        <v>0.5</v>
      </c>
      <c r="R53" s="223" t="s">
        <v>96</v>
      </c>
      <c r="S53" s="230" t="s">
        <v>96</v>
      </c>
      <c r="T53" s="230">
        <f>'BM_idades (10) '!W53/'BM_idades (10) '!Y53</f>
        <v>0.3</v>
      </c>
      <c r="U53" s="224">
        <f>'BM_idades (10) '!X53/'BM_idades (10) '!Y53</f>
        <v>0.55000000000000004</v>
      </c>
    </row>
    <row r="54" spans="2:21" s="147" customFormat="1" ht="14.25" customHeight="1">
      <c r="B54" s="43" t="s">
        <v>77</v>
      </c>
      <c r="C54" s="223" t="s">
        <v>96</v>
      </c>
      <c r="D54" s="230" t="s">
        <v>96</v>
      </c>
      <c r="E54" s="230" t="s">
        <v>96</v>
      </c>
      <c r="F54" s="224" t="s">
        <v>96</v>
      </c>
      <c r="G54" s="197"/>
      <c r="H54" s="223" t="s">
        <v>96</v>
      </c>
      <c r="I54" s="230" t="s">
        <v>96</v>
      </c>
      <c r="J54" s="230" t="s">
        <v>96</v>
      </c>
      <c r="K54" s="224" t="s">
        <v>96</v>
      </c>
      <c r="M54" s="223" t="s">
        <v>96</v>
      </c>
      <c r="N54" s="230" t="s">
        <v>96</v>
      </c>
      <c r="O54" s="230" t="s">
        <v>96</v>
      </c>
      <c r="P54" s="224" t="s">
        <v>96</v>
      </c>
      <c r="R54" s="223" t="s">
        <v>96</v>
      </c>
      <c r="S54" s="230" t="s">
        <v>96</v>
      </c>
      <c r="T54" s="230" t="s">
        <v>96</v>
      </c>
      <c r="U54" s="224" t="s">
        <v>96</v>
      </c>
    </row>
    <row r="55" spans="2:21" s="147" customFormat="1" ht="14.25" customHeight="1">
      <c r="B55" s="43" t="s">
        <v>78</v>
      </c>
      <c r="C55" s="223" t="s">
        <v>96</v>
      </c>
      <c r="D55" s="230" t="s">
        <v>96</v>
      </c>
      <c r="E55" s="230">
        <f>'BM_idades (10) '!E55/'BM_idades (10) '!G55</f>
        <v>0.47058823529411764</v>
      </c>
      <c r="F55" s="224">
        <f>'BM_idades (10) '!F55/'BM_idades (10) '!G55</f>
        <v>0.41176470588235292</v>
      </c>
      <c r="G55" s="197"/>
      <c r="H55" s="223" t="s">
        <v>96</v>
      </c>
      <c r="I55" s="230" t="s">
        <v>96</v>
      </c>
      <c r="J55" s="230">
        <f>'BM_idades (10) '!K55/'BM_idades (10) '!M55</f>
        <v>0.4</v>
      </c>
      <c r="K55" s="224">
        <f>'BM_idades (10) '!L55/'BM_idades (10) '!M55</f>
        <v>0.53333333333333333</v>
      </c>
      <c r="M55" s="223" t="s">
        <v>96</v>
      </c>
      <c r="N55" s="230" t="s">
        <v>96</v>
      </c>
      <c r="O55" s="230">
        <f>'BM_idades (10) '!Q55/'BM_idades (10) '!S55</f>
        <v>0.41666666666666669</v>
      </c>
      <c r="P55" s="224">
        <f>'BM_idades (10) '!R55/'BM_idades (10) '!S55</f>
        <v>0.58333333333333337</v>
      </c>
      <c r="R55" s="223" t="s">
        <v>96</v>
      </c>
      <c r="S55" s="230" t="s">
        <v>96</v>
      </c>
      <c r="T55" s="230">
        <f>'BM_idades (10) '!W55/'BM_idades (10) '!Y55</f>
        <v>0.4</v>
      </c>
      <c r="U55" s="224">
        <f>'BM_idades (10) '!X55/'BM_idades (10) '!Y55</f>
        <v>0.53333333333333333</v>
      </c>
    </row>
    <row r="56" spans="2:21" s="153" customFormat="1" ht="14.25" customHeight="1">
      <c r="B56" s="43" t="s">
        <v>79</v>
      </c>
      <c r="C56" s="223" t="s">
        <v>96</v>
      </c>
      <c r="D56" s="230" t="s">
        <v>96</v>
      </c>
      <c r="E56" s="230">
        <f>'BM_idades (10) '!E56/'BM_idades (10) '!G56</f>
        <v>0.7142857142857143</v>
      </c>
      <c r="F56" s="224" t="s">
        <v>96</v>
      </c>
      <c r="G56" s="198"/>
      <c r="H56" s="223" t="s">
        <v>96</v>
      </c>
      <c r="I56" s="230" t="s">
        <v>96</v>
      </c>
      <c r="J56" s="230" t="s">
        <v>96</v>
      </c>
      <c r="K56" s="224" t="s">
        <v>96</v>
      </c>
      <c r="M56" s="223" t="s">
        <v>96</v>
      </c>
      <c r="N56" s="230" t="s">
        <v>96</v>
      </c>
      <c r="O56" s="230" t="s">
        <v>96</v>
      </c>
      <c r="P56" s="224" t="s">
        <v>96</v>
      </c>
      <c r="R56" s="223" t="s">
        <v>96</v>
      </c>
      <c r="S56" s="230" t="s">
        <v>96</v>
      </c>
      <c r="T56" s="230" t="s">
        <v>96</v>
      </c>
      <c r="U56" s="224" t="s">
        <v>96</v>
      </c>
    </row>
    <row r="57" spans="2:21" s="147" customFormat="1" ht="14.25" customHeight="1">
      <c r="B57" s="43" t="s">
        <v>80</v>
      </c>
      <c r="C57" s="223" t="s">
        <v>96</v>
      </c>
      <c r="D57" s="230" t="s">
        <v>96</v>
      </c>
      <c r="E57" s="230" t="s">
        <v>96</v>
      </c>
      <c r="F57" s="224" t="s">
        <v>96</v>
      </c>
      <c r="G57" s="197"/>
      <c r="H57" s="223" t="s">
        <v>96</v>
      </c>
      <c r="I57" s="230" t="s">
        <v>96</v>
      </c>
      <c r="J57" s="230" t="s">
        <v>96</v>
      </c>
      <c r="K57" s="224" t="s">
        <v>96</v>
      </c>
      <c r="M57" s="223" t="s">
        <v>96</v>
      </c>
      <c r="N57" s="230" t="s">
        <v>96</v>
      </c>
      <c r="O57" s="230" t="s">
        <v>96</v>
      </c>
      <c r="P57" s="224" t="s">
        <v>96</v>
      </c>
      <c r="R57" s="223" t="s">
        <v>96</v>
      </c>
      <c r="S57" s="230" t="s">
        <v>96</v>
      </c>
      <c r="T57" s="230" t="s">
        <v>96</v>
      </c>
      <c r="U57" s="224" t="s">
        <v>96</v>
      </c>
    </row>
    <row r="58" spans="2:21" s="147" customFormat="1" ht="14.25" customHeight="1">
      <c r="B58" s="43" t="s">
        <v>81</v>
      </c>
      <c r="C58" s="223" t="s">
        <v>96</v>
      </c>
      <c r="D58" s="230" t="s">
        <v>96</v>
      </c>
      <c r="E58" s="230" t="s">
        <v>96</v>
      </c>
      <c r="F58" s="224">
        <f>'BM_idades (10) '!F58/'BM_idades (10) '!G58</f>
        <v>0.54545454545454541</v>
      </c>
      <c r="G58" s="197"/>
      <c r="H58" s="223" t="s">
        <v>96</v>
      </c>
      <c r="I58" s="230" t="s">
        <v>96</v>
      </c>
      <c r="J58" s="230" t="s">
        <v>96</v>
      </c>
      <c r="K58" s="224" t="s">
        <v>96</v>
      </c>
      <c r="M58" s="223" t="s">
        <v>96</v>
      </c>
      <c r="N58" s="230" t="s">
        <v>96</v>
      </c>
      <c r="O58" s="230" t="s">
        <v>96</v>
      </c>
      <c r="P58" s="224" t="s">
        <v>96</v>
      </c>
      <c r="R58" s="223" t="s">
        <v>96</v>
      </c>
      <c r="S58" s="230" t="s">
        <v>96</v>
      </c>
      <c r="T58" s="230" t="s">
        <v>96</v>
      </c>
      <c r="U58" s="224">
        <f>'BM_idades (10) '!X58/'BM_idades (10) '!Y58</f>
        <v>0.83333333333333337</v>
      </c>
    </row>
    <row r="59" spans="2:21" s="147" customFormat="1" ht="14.25" customHeight="1">
      <c r="B59" s="43" t="s">
        <v>82</v>
      </c>
      <c r="C59" s="223" t="s">
        <v>96</v>
      </c>
      <c r="D59" s="230" t="s">
        <v>96</v>
      </c>
      <c r="E59" s="230" t="s">
        <v>96</v>
      </c>
      <c r="F59" s="224" t="s">
        <v>96</v>
      </c>
      <c r="G59" s="197"/>
      <c r="H59" s="223" t="s">
        <v>96</v>
      </c>
      <c r="I59" s="230" t="s">
        <v>96</v>
      </c>
      <c r="J59" s="230" t="s">
        <v>96</v>
      </c>
      <c r="K59" s="224" t="s">
        <v>96</v>
      </c>
      <c r="M59" s="223" t="s">
        <v>96</v>
      </c>
      <c r="N59" s="230" t="s">
        <v>96</v>
      </c>
      <c r="O59" s="230" t="s">
        <v>96</v>
      </c>
      <c r="P59" s="224" t="s">
        <v>96</v>
      </c>
      <c r="R59" s="223" t="s">
        <v>96</v>
      </c>
      <c r="S59" s="230" t="s">
        <v>96</v>
      </c>
      <c r="T59" s="230" t="s">
        <v>96</v>
      </c>
      <c r="U59" s="224" t="s">
        <v>96</v>
      </c>
    </row>
    <row r="60" spans="2:21" s="155" customFormat="1" ht="14.25" customHeight="1">
      <c r="B60" s="43" t="s">
        <v>83</v>
      </c>
      <c r="C60" s="223" t="s">
        <v>96</v>
      </c>
      <c r="D60" s="230" t="s">
        <v>96</v>
      </c>
      <c r="E60" s="230" t="s">
        <v>96</v>
      </c>
      <c r="F60" s="224" t="s">
        <v>96</v>
      </c>
      <c r="G60" s="199"/>
      <c r="H60" s="223" t="s">
        <v>96</v>
      </c>
      <c r="I60" s="230" t="s">
        <v>96</v>
      </c>
      <c r="J60" s="230" t="s">
        <v>96</v>
      </c>
      <c r="K60" s="224" t="s">
        <v>96</v>
      </c>
      <c r="M60" s="223" t="s">
        <v>96</v>
      </c>
      <c r="N60" s="230" t="s">
        <v>96</v>
      </c>
      <c r="O60" s="230" t="s">
        <v>96</v>
      </c>
      <c r="P60" s="224" t="s">
        <v>96</v>
      </c>
      <c r="R60" s="223" t="s">
        <v>96</v>
      </c>
      <c r="S60" s="230" t="s">
        <v>96</v>
      </c>
      <c r="T60" s="230" t="s">
        <v>96</v>
      </c>
      <c r="U60" s="224" t="s">
        <v>96</v>
      </c>
    </row>
    <row r="61" spans="2:21" s="147" customFormat="1" ht="14.25" customHeight="1">
      <c r="B61" s="43" t="s">
        <v>84</v>
      </c>
      <c r="C61" s="223" t="s">
        <v>96</v>
      </c>
      <c r="D61" s="230" t="s">
        <v>96</v>
      </c>
      <c r="E61" s="230" t="s">
        <v>96</v>
      </c>
      <c r="F61" s="224" t="s">
        <v>96</v>
      </c>
      <c r="G61" s="197"/>
      <c r="H61" s="223" t="s">
        <v>96</v>
      </c>
      <c r="I61" s="230" t="s">
        <v>96</v>
      </c>
      <c r="J61" s="230" t="s">
        <v>96</v>
      </c>
      <c r="K61" s="224" t="s">
        <v>96</v>
      </c>
      <c r="M61" s="223" t="s">
        <v>96</v>
      </c>
      <c r="N61" s="230" t="s">
        <v>96</v>
      </c>
      <c r="O61" s="230" t="s">
        <v>96</v>
      </c>
      <c r="P61" s="224" t="s">
        <v>96</v>
      </c>
      <c r="R61" s="223" t="s">
        <v>96</v>
      </c>
      <c r="S61" s="230" t="s">
        <v>96</v>
      </c>
      <c r="T61" s="230" t="s">
        <v>96</v>
      </c>
      <c r="U61" s="224" t="s">
        <v>96</v>
      </c>
    </row>
    <row r="62" spans="2:21" s="147" customFormat="1" ht="14.25" customHeight="1">
      <c r="B62" s="43" t="s">
        <v>85</v>
      </c>
      <c r="C62" s="223" t="s">
        <v>96</v>
      </c>
      <c r="D62" s="230" t="s">
        <v>96</v>
      </c>
      <c r="E62" s="230" t="s">
        <v>96</v>
      </c>
      <c r="F62" s="224" t="s">
        <v>96</v>
      </c>
      <c r="G62" s="197"/>
      <c r="H62" s="223" t="s">
        <v>96</v>
      </c>
      <c r="I62" s="230" t="s">
        <v>96</v>
      </c>
      <c r="J62" s="230" t="s">
        <v>96</v>
      </c>
      <c r="K62" s="224" t="s">
        <v>96</v>
      </c>
      <c r="M62" s="223" t="s">
        <v>96</v>
      </c>
      <c r="N62" s="230" t="s">
        <v>96</v>
      </c>
      <c r="O62" s="230" t="s">
        <v>96</v>
      </c>
      <c r="P62" s="224" t="s">
        <v>96</v>
      </c>
      <c r="R62" s="223" t="s">
        <v>96</v>
      </c>
      <c r="S62" s="230" t="s">
        <v>96</v>
      </c>
      <c r="T62" s="230" t="s">
        <v>96</v>
      </c>
      <c r="U62" s="224" t="s">
        <v>96</v>
      </c>
    </row>
    <row r="63" spans="2:21" s="147" customFormat="1" ht="14.25" customHeight="1">
      <c r="B63" s="43" t="s">
        <v>86</v>
      </c>
      <c r="C63" s="223" t="s">
        <v>96</v>
      </c>
      <c r="D63" s="230" t="s">
        <v>96</v>
      </c>
      <c r="E63" s="230" t="s">
        <v>96</v>
      </c>
      <c r="F63" s="224" t="s">
        <v>96</v>
      </c>
      <c r="G63" s="197"/>
      <c r="H63" s="223" t="s">
        <v>96</v>
      </c>
      <c r="I63" s="230" t="s">
        <v>96</v>
      </c>
      <c r="J63" s="230" t="s">
        <v>96</v>
      </c>
      <c r="K63" s="224" t="s">
        <v>96</v>
      </c>
      <c r="M63" s="223" t="s">
        <v>96</v>
      </c>
      <c r="N63" s="230" t="s">
        <v>96</v>
      </c>
      <c r="O63" s="230" t="s">
        <v>96</v>
      </c>
      <c r="P63" s="224" t="s">
        <v>96</v>
      </c>
      <c r="R63" s="223" t="s">
        <v>96</v>
      </c>
      <c r="S63" s="230" t="s">
        <v>96</v>
      </c>
      <c r="T63" s="230" t="s">
        <v>96</v>
      </c>
      <c r="U63" s="224" t="s">
        <v>96</v>
      </c>
    </row>
    <row r="64" spans="2:21" s="153" customFormat="1" ht="14.25" customHeight="1">
      <c r="B64" s="43" t="s">
        <v>87</v>
      </c>
      <c r="C64" s="223" t="s">
        <v>96</v>
      </c>
      <c r="D64" s="230" t="s">
        <v>96</v>
      </c>
      <c r="E64" s="230" t="s">
        <v>96</v>
      </c>
      <c r="F64" s="224" t="s">
        <v>96</v>
      </c>
      <c r="G64" s="198"/>
      <c r="H64" s="223" t="s">
        <v>96</v>
      </c>
      <c r="I64" s="230" t="s">
        <v>96</v>
      </c>
      <c r="J64" s="230" t="s">
        <v>96</v>
      </c>
      <c r="K64" s="224" t="s">
        <v>96</v>
      </c>
      <c r="M64" s="223" t="s">
        <v>96</v>
      </c>
      <c r="N64" s="230" t="s">
        <v>96</v>
      </c>
      <c r="O64" s="230" t="s">
        <v>96</v>
      </c>
      <c r="P64" s="224" t="s">
        <v>96</v>
      </c>
      <c r="R64" s="223" t="s">
        <v>96</v>
      </c>
      <c r="S64" s="230" t="s">
        <v>96</v>
      </c>
      <c r="T64" s="230" t="s">
        <v>96</v>
      </c>
      <c r="U64" s="224" t="s">
        <v>96</v>
      </c>
    </row>
    <row r="65" spans="2:21" s="147" customFormat="1" ht="14.25" customHeight="1">
      <c r="B65" s="43" t="s">
        <v>88</v>
      </c>
      <c r="C65" s="223" t="s">
        <v>96</v>
      </c>
      <c r="D65" s="230" t="s">
        <v>96</v>
      </c>
      <c r="E65" s="230" t="s">
        <v>96</v>
      </c>
      <c r="F65" s="224" t="s">
        <v>96</v>
      </c>
      <c r="G65" s="197"/>
      <c r="H65" s="223" t="s">
        <v>96</v>
      </c>
      <c r="I65" s="230" t="s">
        <v>96</v>
      </c>
      <c r="J65" s="230" t="s">
        <v>96</v>
      </c>
      <c r="K65" s="224" t="s">
        <v>96</v>
      </c>
      <c r="M65" s="223" t="s">
        <v>96</v>
      </c>
      <c r="N65" s="230" t="s">
        <v>96</v>
      </c>
      <c r="O65" s="230" t="s">
        <v>96</v>
      </c>
      <c r="P65" s="224" t="s">
        <v>96</v>
      </c>
      <c r="R65" s="223" t="s">
        <v>96</v>
      </c>
      <c r="S65" s="230" t="s">
        <v>96</v>
      </c>
      <c r="T65" s="230" t="s">
        <v>96</v>
      </c>
      <c r="U65" s="224" t="s">
        <v>96</v>
      </c>
    </row>
    <row r="66" spans="2:21" s="147" customFormat="1" ht="14.25" customHeight="1">
      <c r="B66" s="43" t="s">
        <v>89</v>
      </c>
      <c r="C66" s="223" t="s">
        <v>96</v>
      </c>
      <c r="D66" s="230" t="s">
        <v>96</v>
      </c>
      <c r="E66" s="230" t="s">
        <v>96</v>
      </c>
      <c r="F66" s="224" t="s">
        <v>96</v>
      </c>
      <c r="G66" s="197"/>
      <c r="H66" s="223" t="s">
        <v>96</v>
      </c>
      <c r="I66" s="230" t="s">
        <v>96</v>
      </c>
      <c r="J66" s="230" t="s">
        <v>96</v>
      </c>
      <c r="K66" s="224" t="s">
        <v>96</v>
      </c>
      <c r="M66" s="223" t="s">
        <v>96</v>
      </c>
      <c r="N66" s="230" t="s">
        <v>96</v>
      </c>
      <c r="O66" s="230" t="s">
        <v>96</v>
      </c>
      <c r="P66" s="224" t="s">
        <v>96</v>
      </c>
      <c r="R66" s="223" t="s">
        <v>96</v>
      </c>
      <c r="S66" s="230" t="s">
        <v>96</v>
      </c>
      <c r="T66" s="230" t="s">
        <v>96</v>
      </c>
      <c r="U66" s="224" t="s">
        <v>96</v>
      </c>
    </row>
    <row r="67" spans="2:21" s="147" customFormat="1" ht="14.25" customHeight="1">
      <c r="B67" s="43" t="s">
        <v>90</v>
      </c>
      <c r="C67" s="225" t="s">
        <v>96</v>
      </c>
      <c r="D67" s="231" t="s">
        <v>96</v>
      </c>
      <c r="E67" s="231">
        <f>'BM_idades (10) '!E67/'BM_idades (10) '!G67</f>
        <v>0.55555555555555558</v>
      </c>
      <c r="F67" s="226" t="s">
        <v>96</v>
      </c>
      <c r="G67" s="197"/>
      <c r="H67" s="225" t="s">
        <v>96</v>
      </c>
      <c r="I67" s="231" t="s">
        <v>96</v>
      </c>
      <c r="J67" s="231">
        <f>'BM_idades (10) '!K67/'BM_idades (10) '!M67</f>
        <v>0.625</v>
      </c>
      <c r="K67" s="226" t="s">
        <v>96</v>
      </c>
      <c r="M67" s="225" t="s">
        <v>96</v>
      </c>
      <c r="N67" s="231" t="s">
        <v>96</v>
      </c>
      <c r="O67" s="231" t="s">
        <v>96</v>
      </c>
      <c r="P67" s="226" t="s">
        <v>96</v>
      </c>
      <c r="R67" s="225" t="s">
        <v>96</v>
      </c>
      <c r="S67" s="231" t="s">
        <v>96</v>
      </c>
      <c r="T67" s="231" t="s">
        <v>96</v>
      </c>
      <c r="U67" s="226" t="s">
        <v>96</v>
      </c>
    </row>
    <row r="68" spans="2:21" s="1" customFormat="1" ht="15">
      <c r="B68" s="48"/>
      <c r="C68" s="178"/>
      <c r="D68" s="368"/>
      <c r="E68" s="368"/>
      <c r="F68" s="368"/>
      <c r="G68" s="368"/>
      <c r="H68" s="368"/>
      <c r="I68" s="368"/>
      <c r="J68" s="368"/>
      <c r="K68" s="368"/>
    </row>
    <row r="69" spans="2:21">
      <c r="B69" s="48"/>
      <c r="C69" s="178"/>
      <c r="D69" s="157"/>
      <c r="F69" s="157"/>
      <c r="G69" s="157"/>
      <c r="H69" s="157"/>
      <c r="I69" s="157"/>
      <c r="J69" s="157"/>
    </row>
    <row r="70" spans="2:21">
      <c r="D70" s="157"/>
      <c r="F70" s="157"/>
      <c r="G70" s="157"/>
      <c r="H70" s="157"/>
      <c r="I70" s="157"/>
      <c r="J70" s="157"/>
    </row>
    <row r="71" spans="2:21">
      <c r="D71" s="157"/>
      <c r="F71" s="157"/>
      <c r="G71" s="157"/>
      <c r="H71" s="157"/>
      <c r="I71" s="157"/>
      <c r="J71" s="157"/>
    </row>
    <row r="72" spans="2:21">
      <c r="D72" s="157"/>
      <c r="F72" s="157"/>
      <c r="G72" s="157"/>
      <c r="H72" s="157"/>
      <c r="I72" s="157"/>
      <c r="J72" s="157"/>
    </row>
    <row r="73" spans="2:21">
      <c r="D73" s="157"/>
      <c r="F73" s="157"/>
      <c r="G73" s="157"/>
      <c r="H73" s="157"/>
      <c r="I73" s="157"/>
      <c r="J73" s="157"/>
    </row>
    <row r="74" spans="2:21">
      <c r="D74" s="157"/>
      <c r="F74" s="157"/>
      <c r="G74" s="157"/>
      <c r="H74" s="157"/>
      <c r="I74" s="157"/>
      <c r="J74" s="157"/>
    </row>
    <row r="75" spans="2:21">
      <c r="D75" s="157"/>
      <c r="F75" s="157"/>
      <c r="G75" s="157"/>
      <c r="H75" s="157"/>
      <c r="I75" s="157"/>
      <c r="J75" s="157"/>
    </row>
    <row r="76" spans="2:21">
      <c r="D76" s="157"/>
      <c r="F76" s="157"/>
      <c r="G76" s="157"/>
      <c r="H76" s="157"/>
      <c r="I76" s="157"/>
      <c r="J76" s="157"/>
    </row>
    <row r="77" spans="2:21">
      <c r="D77" s="157"/>
      <c r="F77" s="157"/>
      <c r="G77" s="157"/>
      <c r="H77" s="157"/>
      <c r="I77" s="157"/>
      <c r="J77" s="157"/>
    </row>
    <row r="78" spans="2:21">
      <c r="D78" s="157"/>
      <c r="F78" s="157"/>
      <c r="G78" s="157"/>
      <c r="H78" s="157"/>
      <c r="I78" s="157"/>
      <c r="J78" s="157"/>
    </row>
    <row r="79" spans="2:21">
      <c r="D79" s="157"/>
      <c r="F79" s="157"/>
      <c r="G79" s="157"/>
      <c r="H79" s="157"/>
      <c r="I79" s="157"/>
      <c r="J79" s="157"/>
    </row>
    <row r="80" spans="2:21">
      <c r="D80" s="157"/>
      <c r="F80" s="157"/>
      <c r="G80" s="157"/>
      <c r="H80" s="157"/>
      <c r="I80" s="157"/>
      <c r="J80" s="157"/>
    </row>
    <row r="81" spans="4:10">
      <c r="D81" s="157"/>
      <c r="F81" s="157"/>
      <c r="G81" s="157"/>
      <c r="H81" s="157"/>
      <c r="I81" s="157"/>
      <c r="J81" s="157"/>
    </row>
    <row r="82" spans="4:10">
      <c r="D82" s="157"/>
      <c r="F82" s="157"/>
      <c r="G82" s="157"/>
      <c r="H82" s="157"/>
      <c r="I82" s="157"/>
      <c r="J82" s="157"/>
    </row>
    <row r="83" spans="4:10">
      <c r="D83" s="157"/>
      <c r="F83" s="157"/>
      <c r="G83" s="157"/>
      <c r="H83" s="157"/>
      <c r="I83" s="157"/>
      <c r="J83" s="157"/>
    </row>
    <row r="84" spans="4:10">
      <c r="D84" s="157"/>
      <c r="F84" s="157"/>
      <c r="G84" s="157"/>
      <c r="H84" s="157"/>
      <c r="I84" s="157"/>
      <c r="J84" s="157"/>
    </row>
    <row r="85" spans="4:10">
      <c r="D85" s="157"/>
      <c r="F85" s="157"/>
      <c r="G85" s="157"/>
      <c r="H85" s="157"/>
      <c r="I85" s="157"/>
      <c r="J85" s="157"/>
    </row>
    <row r="86" spans="4:10">
      <c r="D86" s="157"/>
      <c r="F86" s="157"/>
      <c r="G86" s="157"/>
      <c r="H86" s="157"/>
      <c r="I86" s="157"/>
      <c r="J86" s="157"/>
    </row>
    <row r="87" spans="4:10">
      <c r="D87" s="157"/>
      <c r="F87" s="157"/>
      <c r="G87" s="157"/>
      <c r="H87" s="157"/>
      <c r="I87" s="157"/>
      <c r="J87" s="157"/>
    </row>
    <row r="88" spans="4:10">
      <c r="D88" s="157"/>
      <c r="F88" s="157"/>
      <c r="G88" s="157"/>
      <c r="H88" s="157"/>
      <c r="I88" s="157"/>
      <c r="J88" s="157"/>
    </row>
    <row r="89" spans="4:10">
      <c r="D89" s="157"/>
      <c r="F89" s="157"/>
      <c r="G89" s="157"/>
      <c r="H89" s="157"/>
      <c r="I89" s="157"/>
      <c r="J89" s="157"/>
    </row>
    <row r="90" spans="4:10">
      <c r="D90" s="157"/>
      <c r="F90" s="157"/>
      <c r="G90" s="157"/>
      <c r="H90" s="157"/>
      <c r="I90" s="157"/>
      <c r="J90" s="157"/>
    </row>
    <row r="91" spans="4:10">
      <c r="D91" s="157"/>
      <c r="F91" s="157"/>
      <c r="G91" s="157"/>
      <c r="H91" s="157"/>
      <c r="I91" s="157"/>
      <c r="J91" s="157"/>
    </row>
    <row r="92" spans="4:10">
      <c r="D92" s="157"/>
      <c r="F92" s="157"/>
      <c r="G92" s="157"/>
      <c r="H92" s="157"/>
      <c r="I92" s="157"/>
      <c r="J92" s="157"/>
    </row>
    <row r="93" spans="4:10">
      <c r="D93" s="157"/>
      <c r="F93" s="157"/>
      <c r="G93" s="157"/>
      <c r="H93" s="157"/>
      <c r="I93" s="157"/>
      <c r="J93" s="157"/>
    </row>
    <row r="94" spans="4:10">
      <c r="D94" s="157"/>
      <c r="F94" s="157"/>
      <c r="G94" s="157"/>
      <c r="H94" s="157"/>
      <c r="I94" s="157"/>
      <c r="J94" s="157"/>
    </row>
    <row r="95" spans="4:10">
      <c r="D95" s="157"/>
      <c r="F95" s="157"/>
      <c r="G95" s="157"/>
      <c r="H95" s="157"/>
      <c r="I95" s="157"/>
      <c r="J95" s="157"/>
    </row>
    <row r="96" spans="4:10">
      <c r="D96" s="157"/>
      <c r="F96" s="157"/>
      <c r="G96" s="157"/>
      <c r="H96" s="157"/>
      <c r="I96" s="157"/>
      <c r="J96" s="157"/>
    </row>
    <row r="97" spans="4:10">
      <c r="D97" s="157"/>
      <c r="F97" s="157"/>
      <c r="G97" s="157"/>
      <c r="H97" s="157"/>
      <c r="I97" s="157"/>
      <c r="J97" s="157"/>
    </row>
    <row r="98" spans="4:10">
      <c r="D98" s="157"/>
      <c r="F98" s="157"/>
      <c r="G98" s="157"/>
      <c r="H98" s="157"/>
      <c r="I98" s="157"/>
      <c r="J98" s="157"/>
    </row>
    <row r="99" spans="4:10">
      <c r="D99" s="157"/>
      <c r="F99" s="157"/>
      <c r="G99" s="157"/>
      <c r="H99" s="157"/>
      <c r="I99" s="157"/>
      <c r="J99" s="157"/>
    </row>
    <row r="100" spans="4:10">
      <c r="D100" s="157"/>
      <c r="F100" s="157"/>
      <c r="G100" s="157"/>
      <c r="H100" s="157"/>
      <c r="I100" s="157"/>
      <c r="J100" s="157"/>
    </row>
    <row r="101" spans="4:10">
      <c r="D101" s="157"/>
      <c r="F101" s="157"/>
      <c r="G101" s="157"/>
      <c r="H101" s="157"/>
      <c r="I101" s="157"/>
      <c r="J101" s="157"/>
    </row>
    <row r="102" spans="4:10">
      <c r="D102" s="157"/>
      <c r="F102" s="157"/>
      <c r="G102" s="157"/>
      <c r="H102" s="157"/>
      <c r="I102" s="157"/>
      <c r="J102" s="157"/>
    </row>
    <row r="103" spans="4:10">
      <c r="D103" s="157"/>
      <c r="F103" s="157"/>
      <c r="G103" s="157"/>
      <c r="H103" s="157"/>
      <c r="I103" s="157"/>
      <c r="J103" s="157"/>
    </row>
    <row r="104" spans="4:10">
      <c r="D104" s="157"/>
      <c r="F104" s="157"/>
      <c r="G104" s="157"/>
      <c r="H104" s="157"/>
      <c r="I104" s="157"/>
      <c r="J104" s="157"/>
    </row>
    <row r="105" spans="4:10">
      <c r="D105" s="157"/>
      <c r="F105" s="157"/>
      <c r="G105" s="157"/>
      <c r="H105" s="157"/>
      <c r="I105" s="157"/>
      <c r="J105" s="157"/>
    </row>
    <row r="106" spans="4:10">
      <c r="D106" s="157"/>
      <c r="F106" s="157"/>
      <c r="G106" s="157"/>
      <c r="H106" s="157"/>
      <c r="I106" s="157"/>
      <c r="J106" s="157"/>
    </row>
    <row r="107" spans="4:10">
      <c r="D107" s="157"/>
      <c r="F107" s="157"/>
      <c r="G107" s="157"/>
      <c r="H107" s="157"/>
      <c r="I107" s="157"/>
      <c r="J107" s="157"/>
    </row>
    <row r="108" spans="4:10">
      <c r="D108" s="157"/>
      <c r="F108" s="157"/>
      <c r="G108" s="157"/>
      <c r="H108" s="157"/>
      <c r="I108" s="157"/>
      <c r="J108" s="157"/>
    </row>
    <row r="109" spans="4:10">
      <c r="D109" s="157"/>
      <c r="F109" s="157"/>
      <c r="G109" s="157"/>
      <c r="H109" s="157"/>
      <c r="I109" s="157"/>
      <c r="J109" s="157"/>
    </row>
    <row r="110" spans="4:10">
      <c r="D110" s="157"/>
      <c r="F110" s="157"/>
      <c r="G110" s="157"/>
      <c r="H110" s="157"/>
      <c r="I110" s="157"/>
      <c r="J110" s="157"/>
    </row>
    <row r="111" spans="4:10">
      <c r="D111" s="157"/>
      <c r="F111" s="157"/>
      <c r="G111" s="157"/>
      <c r="H111" s="157"/>
      <c r="I111" s="157"/>
      <c r="J111" s="157"/>
    </row>
    <row r="112" spans="4:10">
      <c r="D112" s="157"/>
      <c r="F112" s="157"/>
      <c r="G112" s="157"/>
      <c r="H112" s="157"/>
      <c r="I112" s="157"/>
      <c r="J112" s="157"/>
    </row>
    <row r="113" spans="4:10">
      <c r="D113" s="157"/>
      <c r="F113" s="157"/>
      <c r="G113" s="157"/>
      <c r="H113" s="157"/>
      <c r="I113" s="157"/>
      <c r="J113" s="157"/>
    </row>
    <row r="114" spans="4:10">
      <c r="D114" s="157"/>
      <c r="F114" s="157"/>
      <c r="G114" s="157"/>
      <c r="H114" s="157"/>
      <c r="I114" s="157"/>
      <c r="J114" s="157"/>
    </row>
    <row r="115" spans="4:10">
      <c r="D115" s="157"/>
      <c r="F115" s="157"/>
      <c r="G115" s="157"/>
      <c r="H115" s="157"/>
      <c r="I115" s="157"/>
      <c r="J115" s="157"/>
    </row>
    <row r="116" spans="4:10">
      <c r="D116" s="157"/>
      <c r="F116" s="157"/>
      <c r="G116" s="157"/>
      <c r="H116" s="157"/>
      <c r="I116" s="157"/>
      <c r="J116" s="157"/>
    </row>
    <row r="117" spans="4:10">
      <c r="D117" s="157"/>
      <c r="F117" s="157"/>
      <c r="G117" s="157"/>
      <c r="H117" s="157"/>
      <c r="I117" s="157"/>
      <c r="J117" s="157"/>
    </row>
    <row r="118" spans="4:10">
      <c r="D118" s="157"/>
      <c r="F118" s="157"/>
      <c r="G118" s="157"/>
      <c r="H118" s="157"/>
      <c r="I118" s="157"/>
      <c r="J118" s="157"/>
    </row>
    <row r="119" spans="4:10">
      <c r="D119" s="157"/>
      <c r="F119" s="157"/>
      <c r="G119" s="157"/>
      <c r="H119" s="157"/>
      <c r="I119" s="157"/>
      <c r="J119" s="157"/>
    </row>
    <row r="120" spans="4:10">
      <c r="D120" s="157"/>
      <c r="F120" s="157"/>
      <c r="G120" s="157"/>
      <c r="H120" s="157"/>
      <c r="I120" s="157"/>
      <c r="J120" s="157"/>
    </row>
    <row r="121" spans="4:10">
      <c r="D121" s="157"/>
      <c r="F121" s="157"/>
      <c r="G121" s="157"/>
      <c r="H121" s="157"/>
      <c r="I121" s="157"/>
      <c r="J121" s="157"/>
    </row>
    <row r="122" spans="4:10">
      <c r="D122" s="157"/>
      <c r="F122" s="157"/>
      <c r="G122" s="157"/>
      <c r="H122" s="157"/>
      <c r="I122" s="157"/>
      <c r="J122" s="157"/>
    </row>
    <row r="123" spans="4:10">
      <c r="D123" s="157"/>
      <c r="F123" s="157"/>
      <c r="G123" s="157"/>
      <c r="H123" s="157"/>
      <c r="I123" s="157"/>
      <c r="J123" s="157"/>
    </row>
    <row r="124" spans="4:10">
      <c r="D124" s="157"/>
      <c r="F124" s="157"/>
      <c r="G124" s="157"/>
      <c r="H124" s="157"/>
      <c r="I124" s="157"/>
      <c r="J124" s="157"/>
    </row>
    <row r="125" spans="4:10">
      <c r="D125" s="157"/>
      <c r="F125" s="157"/>
      <c r="G125" s="157"/>
      <c r="H125" s="157"/>
      <c r="I125" s="157"/>
      <c r="J125" s="157"/>
    </row>
    <row r="126" spans="4:10">
      <c r="D126" s="157"/>
      <c r="F126" s="157"/>
      <c r="G126" s="157"/>
      <c r="H126" s="157"/>
      <c r="I126" s="157"/>
      <c r="J126" s="157"/>
    </row>
    <row r="127" spans="4:10">
      <c r="D127" s="157"/>
      <c r="F127" s="157"/>
      <c r="G127" s="157"/>
      <c r="H127" s="157"/>
      <c r="I127" s="157"/>
      <c r="J127" s="157"/>
    </row>
    <row r="128" spans="4:10">
      <c r="D128" s="157"/>
      <c r="F128" s="157"/>
      <c r="G128" s="157"/>
      <c r="H128" s="157"/>
      <c r="I128" s="157"/>
      <c r="J128" s="157"/>
    </row>
    <row r="129" spans="4:10">
      <c r="D129" s="157"/>
      <c r="F129" s="157"/>
      <c r="G129" s="157"/>
      <c r="H129" s="157"/>
      <c r="I129" s="157"/>
      <c r="J129" s="157"/>
    </row>
    <row r="130" spans="4:10">
      <c r="D130" s="157"/>
      <c r="F130" s="157"/>
      <c r="G130" s="157"/>
      <c r="H130" s="157"/>
      <c r="I130" s="157"/>
      <c r="J130" s="157"/>
    </row>
    <row r="131" spans="4:10">
      <c r="D131" s="157"/>
      <c r="F131" s="157"/>
      <c r="G131" s="157"/>
      <c r="H131" s="157"/>
      <c r="I131" s="157"/>
      <c r="J131" s="157"/>
    </row>
    <row r="132" spans="4:10">
      <c r="D132" s="157"/>
      <c r="F132" s="157"/>
      <c r="G132" s="157"/>
      <c r="H132" s="157"/>
      <c r="I132" s="157"/>
      <c r="J132" s="157"/>
    </row>
    <row r="133" spans="4:10">
      <c r="D133" s="157"/>
      <c r="F133" s="157"/>
      <c r="G133" s="157"/>
      <c r="H133" s="157"/>
      <c r="I133" s="157"/>
      <c r="J133" s="157"/>
    </row>
    <row r="134" spans="4:10">
      <c r="D134" s="157"/>
      <c r="F134" s="157"/>
      <c r="G134" s="157"/>
      <c r="H134" s="157"/>
      <c r="I134" s="157"/>
      <c r="J134" s="157"/>
    </row>
    <row r="135" spans="4:10">
      <c r="D135" s="157"/>
      <c r="F135" s="157"/>
      <c r="G135" s="157"/>
      <c r="H135" s="157"/>
      <c r="I135" s="157"/>
      <c r="J135" s="157"/>
    </row>
    <row r="136" spans="4:10">
      <c r="D136" s="157"/>
      <c r="F136" s="157"/>
      <c r="G136" s="157"/>
      <c r="H136" s="157"/>
      <c r="I136" s="157"/>
      <c r="J136" s="157"/>
    </row>
    <row r="137" spans="4:10">
      <c r="D137" s="157"/>
      <c r="F137" s="157"/>
      <c r="G137" s="157"/>
      <c r="H137" s="157"/>
      <c r="I137" s="157"/>
      <c r="J137" s="157"/>
    </row>
    <row r="138" spans="4:10">
      <c r="D138" s="157"/>
      <c r="F138" s="157"/>
      <c r="G138" s="157"/>
      <c r="H138" s="157"/>
      <c r="I138" s="157"/>
      <c r="J138" s="157"/>
    </row>
    <row r="139" spans="4:10">
      <c r="D139" s="157"/>
      <c r="F139" s="157"/>
      <c r="G139" s="157"/>
      <c r="H139" s="157"/>
      <c r="I139" s="157"/>
      <c r="J139" s="157"/>
    </row>
    <row r="140" spans="4:10">
      <c r="D140" s="157"/>
      <c r="F140" s="157"/>
      <c r="G140" s="157"/>
      <c r="H140" s="157"/>
      <c r="I140" s="157"/>
      <c r="J140" s="157"/>
    </row>
    <row r="141" spans="4:10">
      <c r="D141" s="157"/>
      <c r="F141" s="157"/>
      <c r="G141" s="157"/>
      <c r="H141" s="157"/>
      <c r="I141" s="157"/>
      <c r="J141" s="157"/>
    </row>
    <row r="142" spans="4:10">
      <c r="D142" s="157"/>
      <c r="F142" s="157"/>
      <c r="G142" s="157"/>
      <c r="H142" s="157"/>
      <c r="I142" s="157"/>
      <c r="J142" s="157"/>
    </row>
    <row r="143" spans="4:10">
      <c r="D143" s="157"/>
      <c r="F143" s="157"/>
      <c r="G143" s="157"/>
      <c r="H143" s="157"/>
      <c r="I143" s="157"/>
      <c r="J143" s="157"/>
    </row>
    <row r="144" spans="4:10">
      <c r="D144" s="157"/>
      <c r="F144" s="157"/>
      <c r="G144" s="157"/>
      <c r="H144" s="157"/>
      <c r="I144" s="157"/>
      <c r="J144" s="157"/>
    </row>
    <row r="145" spans="4:10">
      <c r="D145" s="157"/>
      <c r="F145" s="157"/>
      <c r="G145" s="157"/>
      <c r="H145" s="157"/>
      <c r="I145" s="157"/>
      <c r="J145" s="157"/>
    </row>
    <row r="146" spans="4:10">
      <c r="D146" s="157"/>
      <c r="F146" s="157"/>
      <c r="G146" s="157"/>
      <c r="H146" s="157"/>
      <c r="I146" s="157"/>
      <c r="J146" s="157"/>
    </row>
    <row r="147" spans="4:10">
      <c r="D147" s="157"/>
      <c r="F147" s="157"/>
      <c r="G147" s="157"/>
      <c r="H147" s="157"/>
      <c r="I147" s="157"/>
      <c r="J147" s="157"/>
    </row>
    <row r="148" spans="4:10">
      <c r="D148" s="157"/>
      <c r="F148" s="157"/>
      <c r="G148" s="157"/>
      <c r="H148" s="157"/>
      <c r="I148" s="157"/>
      <c r="J148" s="157"/>
    </row>
    <row r="149" spans="4:10">
      <c r="D149" s="157"/>
      <c r="F149" s="157"/>
      <c r="G149" s="157"/>
      <c r="H149" s="157"/>
      <c r="I149" s="157"/>
      <c r="J149" s="157"/>
    </row>
    <row r="150" spans="4:10">
      <c r="D150" s="157"/>
      <c r="F150" s="157"/>
      <c r="G150" s="157"/>
      <c r="H150" s="157"/>
      <c r="I150" s="157"/>
      <c r="J150" s="157"/>
    </row>
    <row r="151" spans="4:10">
      <c r="D151" s="157"/>
      <c r="F151" s="157"/>
      <c r="G151" s="157"/>
      <c r="H151" s="157"/>
      <c r="I151" s="157"/>
      <c r="J151" s="157"/>
    </row>
    <row r="152" spans="4:10">
      <c r="D152" s="157"/>
      <c r="F152" s="157"/>
      <c r="G152" s="157"/>
      <c r="H152" s="157"/>
      <c r="I152" s="157"/>
      <c r="J152" s="157"/>
    </row>
    <row r="153" spans="4:10">
      <c r="D153" s="157"/>
      <c r="F153" s="157"/>
      <c r="G153" s="157"/>
      <c r="H153" s="157"/>
      <c r="I153" s="157"/>
      <c r="J153" s="157"/>
    </row>
    <row r="154" spans="4:10">
      <c r="D154" s="157"/>
      <c r="F154" s="157"/>
      <c r="G154" s="157"/>
      <c r="H154" s="157"/>
      <c r="I154" s="157"/>
      <c r="J154" s="157"/>
    </row>
    <row r="155" spans="4:10">
      <c r="D155" s="157"/>
      <c r="F155" s="157"/>
      <c r="G155" s="157"/>
      <c r="H155" s="157"/>
      <c r="I155" s="157"/>
      <c r="J155" s="157"/>
    </row>
    <row r="156" spans="4:10">
      <c r="D156" s="157"/>
      <c r="F156" s="157"/>
      <c r="G156" s="157"/>
      <c r="H156" s="157"/>
      <c r="I156" s="157"/>
      <c r="J156" s="157"/>
    </row>
    <row r="157" spans="4:10">
      <c r="D157" s="157"/>
      <c r="F157" s="157"/>
      <c r="G157" s="157"/>
      <c r="H157" s="157"/>
      <c r="I157" s="157"/>
      <c r="J157" s="157"/>
    </row>
    <row r="158" spans="4:10">
      <c r="D158" s="157"/>
      <c r="F158" s="157"/>
      <c r="G158" s="157"/>
      <c r="H158" s="157"/>
      <c r="I158" s="157"/>
      <c r="J158" s="157"/>
    </row>
    <row r="159" spans="4:10">
      <c r="D159" s="157"/>
      <c r="F159" s="157"/>
      <c r="G159" s="157"/>
      <c r="H159" s="157"/>
      <c r="I159" s="157"/>
      <c r="J159" s="157"/>
    </row>
    <row r="160" spans="4:10">
      <c r="D160" s="157"/>
      <c r="F160" s="157"/>
      <c r="G160" s="157"/>
      <c r="H160" s="157"/>
      <c r="I160" s="157"/>
      <c r="J160" s="157"/>
    </row>
    <row r="161" spans="4:10">
      <c r="D161" s="157"/>
      <c r="F161" s="157"/>
      <c r="G161" s="157"/>
      <c r="H161" s="157"/>
      <c r="I161" s="157"/>
      <c r="J161" s="157"/>
    </row>
    <row r="162" spans="4:10">
      <c r="D162" s="157"/>
      <c r="F162" s="157"/>
      <c r="G162" s="157"/>
      <c r="H162" s="157"/>
      <c r="I162" s="157"/>
      <c r="J162" s="157"/>
    </row>
    <row r="163" spans="4:10">
      <c r="D163" s="157"/>
      <c r="F163" s="157"/>
      <c r="G163" s="157"/>
      <c r="H163" s="157"/>
      <c r="I163" s="157"/>
      <c r="J163" s="157"/>
    </row>
    <row r="164" spans="4:10">
      <c r="D164" s="157"/>
      <c r="F164" s="157"/>
      <c r="G164" s="157"/>
      <c r="H164" s="157"/>
      <c r="I164" s="157"/>
      <c r="J164" s="157"/>
    </row>
    <row r="165" spans="4:10">
      <c r="D165" s="157"/>
      <c r="F165" s="157"/>
      <c r="G165" s="157"/>
      <c r="H165" s="157"/>
      <c r="I165" s="157"/>
      <c r="J165" s="157"/>
    </row>
    <row r="166" spans="4:10">
      <c r="D166" s="157"/>
      <c r="F166" s="157"/>
      <c r="G166" s="157"/>
      <c r="H166" s="157"/>
      <c r="I166" s="157"/>
      <c r="J166" s="157"/>
    </row>
    <row r="167" spans="4:10">
      <c r="D167" s="157"/>
      <c r="F167" s="157"/>
      <c r="G167" s="157"/>
      <c r="H167" s="157"/>
      <c r="I167" s="157"/>
      <c r="J167" s="157"/>
    </row>
    <row r="168" spans="4:10">
      <c r="D168" s="157"/>
      <c r="F168" s="157"/>
      <c r="G168" s="157"/>
      <c r="H168" s="157"/>
      <c r="I168" s="157"/>
      <c r="J168" s="157"/>
    </row>
    <row r="169" spans="4:10">
      <c r="D169" s="157"/>
      <c r="F169" s="157"/>
      <c r="G169" s="157"/>
      <c r="H169" s="157"/>
      <c r="I169" s="157"/>
      <c r="J169" s="157"/>
    </row>
    <row r="170" spans="4:10">
      <c r="D170" s="157"/>
      <c r="F170" s="157"/>
      <c r="G170" s="157"/>
      <c r="H170" s="157"/>
      <c r="I170" s="157"/>
      <c r="J170" s="157"/>
    </row>
    <row r="171" spans="4:10">
      <c r="D171" s="157"/>
      <c r="F171" s="157"/>
      <c r="G171" s="157"/>
      <c r="H171" s="157"/>
      <c r="I171" s="157"/>
      <c r="J171" s="157"/>
    </row>
    <row r="172" spans="4:10">
      <c r="D172" s="157"/>
      <c r="F172" s="157"/>
      <c r="G172" s="157"/>
      <c r="H172" s="157"/>
      <c r="I172" s="157"/>
      <c r="J172" s="157"/>
    </row>
    <row r="173" spans="4:10">
      <c r="D173" s="157"/>
      <c r="F173" s="157"/>
      <c r="G173" s="157"/>
      <c r="H173" s="157"/>
      <c r="I173" s="157"/>
      <c r="J173" s="157"/>
    </row>
    <row r="174" spans="4:10">
      <c r="D174" s="157"/>
      <c r="F174" s="157"/>
      <c r="G174" s="157"/>
      <c r="H174" s="157"/>
      <c r="I174" s="157"/>
      <c r="J174" s="157"/>
    </row>
    <row r="175" spans="4:10">
      <c r="D175" s="157"/>
      <c r="F175" s="157"/>
      <c r="G175" s="157"/>
      <c r="H175" s="157"/>
      <c r="I175" s="157"/>
      <c r="J175" s="157"/>
    </row>
    <row r="176" spans="4:10">
      <c r="D176" s="157"/>
      <c r="F176" s="157"/>
      <c r="G176" s="157"/>
      <c r="H176" s="157"/>
      <c r="I176" s="157"/>
      <c r="J176" s="157"/>
    </row>
    <row r="177" spans="4:10">
      <c r="D177" s="157"/>
      <c r="F177" s="157"/>
      <c r="G177" s="157"/>
      <c r="H177" s="157"/>
      <c r="I177" s="157"/>
      <c r="J177" s="157"/>
    </row>
    <row r="178" spans="4:10">
      <c r="D178" s="157"/>
      <c r="F178" s="157"/>
      <c r="G178" s="157"/>
      <c r="H178" s="157"/>
      <c r="I178" s="157"/>
      <c r="J178" s="157"/>
    </row>
    <row r="179" spans="4:10">
      <c r="D179" s="157"/>
      <c r="F179" s="157"/>
      <c r="G179" s="157"/>
      <c r="H179" s="157"/>
      <c r="I179" s="157"/>
      <c r="J179" s="157"/>
    </row>
    <row r="180" spans="4:10">
      <c r="D180" s="157"/>
      <c r="F180" s="157"/>
      <c r="G180" s="157"/>
      <c r="H180" s="157"/>
      <c r="I180" s="157"/>
      <c r="J180" s="157"/>
    </row>
    <row r="181" spans="4:10">
      <c r="D181" s="157"/>
      <c r="F181" s="157"/>
      <c r="G181" s="157"/>
      <c r="H181" s="157"/>
      <c r="I181" s="157"/>
      <c r="J181" s="157"/>
    </row>
    <row r="182" spans="4:10">
      <c r="D182" s="157"/>
      <c r="F182" s="157"/>
      <c r="G182" s="157"/>
      <c r="H182" s="157"/>
      <c r="I182" s="157"/>
      <c r="J182" s="157"/>
    </row>
    <row r="183" spans="4:10">
      <c r="D183" s="157"/>
      <c r="F183" s="157"/>
      <c r="G183" s="157"/>
      <c r="H183" s="157"/>
      <c r="I183" s="157"/>
      <c r="J183" s="157"/>
    </row>
    <row r="184" spans="4:10">
      <c r="D184" s="157"/>
      <c r="F184" s="157"/>
      <c r="G184" s="157"/>
      <c r="H184" s="157"/>
      <c r="I184" s="157"/>
      <c r="J184" s="157"/>
    </row>
    <row r="185" spans="4:10">
      <c r="D185" s="157"/>
      <c r="F185" s="157"/>
      <c r="G185" s="157"/>
      <c r="H185" s="157"/>
      <c r="I185" s="157"/>
      <c r="J185" s="157"/>
    </row>
    <row r="186" spans="4:10">
      <c r="D186" s="157"/>
      <c r="F186" s="157"/>
      <c r="G186" s="157"/>
      <c r="H186" s="157"/>
      <c r="I186" s="157"/>
      <c r="J186" s="157"/>
    </row>
    <row r="187" spans="4:10">
      <c r="D187" s="157"/>
      <c r="F187" s="157"/>
      <c r="G187" s="157"/>
      <c r="H187" s="157"/>
      <c r="I187" s="157"/>
      <c r="J187" s="157"/>
    </row>
    <row r="188" spans="4:10">
      <c r="D188" s="157"/>
      <c r="F188" s="157"/>
      <c r="G188" s="157"/>
      <c r="H188" s="157"/>
      <c r="I188" s="157"/>
      <c r="J188" s="157"/>
    </row>
    <row r="189" spans="4:10">
      <c r="D189" s="157"/>
      <c r="F189" s="157"/>
      <c r="G189" s="157"/>
      <c r="H189" s="157"/>
      <c r="I189" s="157"/>
      <c r="J189" s="157"/>
    </row>
    <row r="190" spans="4:10">
      <c r="D190" s="157"/>
      <c r="F190" s="157"/>
      <c r="G190" s="157"/>
      <c r="H190" s="157"/>
      <c r="I190" s="157"/>
      <c r="J190" s="157"/>
    </row>
    <row r="191" spans="4:10">
      <c r="D191" s="157"/>
      <c r="F191" s="157"/>
      <c r="G191" s="157"/>
      <c r="H191" s="157"/>
      <c r="I191" s="157"/>
      <c r="J191" s="157"/>
    </row>
    <row r="192" spans="4:10">
      <c r="D192" s="157"/>
      <c r="F192" s="157"/>
      <c r="G192" s="157"/>
      <c r="H192" s="157"/>
      <c r="I192" s="157"/>
      <c r="J192" s="157"/>
    </row>
    <row r="193" spans="4:10">
      <c r="D193" s="157"/>
      <c r="F193" s="157"/>
      <c r="G193" s="157"/>
      <c r="H193" s="157"/>
      <c r="I193" s="157"/>
      <c r="J193" s="157"/>
    </row>
    <row r="194" spans="4:10">
      <c r="D194" s="157"/>
      <c r="F194" s="157"/>
      <c r="G194" s="157"/>
      <c r="H194" s="157"/>
      <c r="I194" s="157"/>
      <c r="J194" s="157"/>
    </row>
    <row r="195" spans="4:10">
      <c r="D195" s="157"/>
      <c r="F195" s="157"/>
      <c r="G195" s="157"/>
      <c r="H195" s="157"/>
      <c r="I195" s="157"/>
      <c r="J195" s="157"/>
    </row>
    <row r="196" spans="4:10">
      <c r="D196" s="157"/>
      <c r="F196" s="157"/>
      <c r="G196" s="157"/>
      <c r="H196" s="157"/>
      <c r="I196" s="157"/>
      <c r="J196" s="157"/>
    </row>
    <row r="197" spans="4:10">
      <c r="D197" s="157"/>
      <c r="F197" s="157"/>
      <c r="G197" s="157"/>
      <c r="H197" s="157"/>
      <c r="I197" s="157"/>
      <c r="J197" s="157"/>
    </row>
    <row r="198" spans="4:10">
      <c r="D198" s="157"/>
      <c r="F198" s="157"/>
      <c r="G198" s="157"/>
      <c r="H198" s="157"/>
      <c r="I198" s="157"/>
      <c r="J198" s="157"/>
    </row>
    <row r="199" spans="4:10">
      <c r="D199" s="157"/>
      <c r="F199" s="157"/>
      <c r="G199" s="157"/>
      <c r="H199" s="157"/>
      <c r="I199" s="157"/>
      <c r="J199" s="157"/>
    </row>
    <row r="200" spans="4:10">
      <c r="D200" s="157"/>
      <c r="F200" s="157"/>
      <c r="G200" s="157"/>
      <c r="H200" s="157"/>
      <c r="I200" s="157"/>
      <c r="J200" s="157"/>
    </row>
    <row r="201" spans="4:10">
      <c r="D201" s="157"/>
      <c r="F201" s="157"/>
      <c r="G201" s="157"/>
      <c r="H201" s="157"/>
      <c r="I201" s="157"/>
      <c r="J201" s="157"/>
    </row>
    <row r="202" spans="4:10">
      <c r="D202" s="157"/>
      <c r="F202" s="157"/>
      <c r="G202" s="157"/>
      <c r="H202" s="157"/>
      <c r="I202" s="157"/>
      <c r="J202" s="157"/>
    </row>
    <row r="203" spans="4:10">
      <c r="D203" s="157"/>
      <c r="F203" s="157"/>
      <c r="G203" s="157"/>
      <c r="H203" s="157"/>
      <c r="I203" s="157"/>
      <c r="J203" s="157"/>
    </row>
    <row r="204" spans="4:10">
      <c r="D204" s="157"/>
      <c r="F204" s="157"/>
      <c r="G204" s="157"/>
      <c r="H204" s="157"/>
      <c r="I204" s="157"/>
      <c r="J204" s="157"/>
    </row>
    <row r="205" spans="4:10">
      <c r="D205" s="157"/>
      <c r="F205" s="157"/>
      <c r="G205" s="157"/>
      <c r="H205" s="157"/>
      <c r="I205" s="157"/>
      <c r="J205" s="157"/>
    </row>
    <row r="206" spans="4:10">
      <c r="D206" s="157"/>
      <c r="F206" s="157"/>
      <c r="G206" s="157"/>
      <c r="H206" s="157"/>
      <c r="I206" s="157"/>
      <c r="J206" s="157"/>
    </row>
    <row r="207" spans="4:10">
      <c r="D207" s="157"/>
      <c r="F207" s="157"/>
      <c r="G207" s="157"/>
      <c r="H207" s="157"/>
      <c r="I207" s="157"/>
      <c r="J207" s="157"/>
    </row>
    <row r="208" spans="4:10">
      <c r="D208" s="157"/>
      <c r="F208" s="157"/>
      <c r="G208" s="157"/>
      <c r="H208" s="157"/>
      <c r="I208" s="157"/>
      <c r="J208" s="157"/>
    </row>
    <row r="209" spans="4:10">
      <c r="D209" s="157"/>
      <c r="F209" s="157"/>
      <c r="G209" s="157"/>
      <c r="H209" s="157"/>
      <c r="I209" s="157"/>
      <c r="J209" s="157"/>
    </row>
    <row r="210" spans="4:10">
      <c r="D210" s="157"/>
      <c r="F210" s="157"/>
      <c r="G210" s="157"/>
      <c r="H210" s="157"/>
      <c r="I210" s="157"/>
      <c r="J210" s="157"/>
    </row>
    <row r="211" spans="4:10">
      <c r="D211" s="157"/>
      <c r="F211" s="157"/>
      <c r="G211" s="157"/>
      <c r="H211" s="157"/>
      <c r="I211" s="157"/>
      <c r="J211" s="157"/>
    </row>
    <row r="212" spans="4:10">
      <c r="D212" s="157"/>
      <c r="F212" s="157"/>
      <c r="G212" s="157"/>
      <c r="H212" s="157"/>
      <c r="I212" s="157"/>
      <c r="J212" s="157"/>
    </row>
    <row r="213" spans="4:10">
      <c r="D213" s="157"/>
      <c r="F213" s="157"/>
      <c r="G213" s="157"/>
      <c r="H213" s="157"/>
      <c r="I213" s="157"/>
      <c r="J213" s="157"/>
    </row>
    <row r="214" spans="4:10">
      <c r="D214" s="157"/>
      <c r="F214" s="157"/>
      <c r="G214" s="157"/>
      <c r="H214" s="157"/>
      <c r="I214" s="157"/>
      <c r="J214" s="157"/>
    </row>
    <row r="215" spans="4:10">
      <c r="D215" s="157"/>
      <c r="F215" s="157"/>
      <c r="G215" s="157"/>
      <c r="H215" s="157"/>
      <c r="I215" s="157"/>
      <c r="J215" s="157"/>
    </row>
    <row r="216" spans="4:10">
      <c r="D216" s="157"/>
      <c r="F216" s="157"/>
      <c r="G216" s="157"/>
      <c r="H216" s="157"/>
      <c r="I216" s="157"/>
      <c r="J216" s="157"/>
    </row>
    <row r="217" spans="4:10">
      <c r="D217" s="157"/>
      <c r="F217" s="157"/>
      <c r="G217" s="157"/>
      <c r="H217" s="157"/>
      <c r="I217" s="157"/>
      <c r="J217" s="157"/>
    </row>
    <row r="218" spans="4:10">
      <c r="D218" s="157"/>
      <c r="F218" s="157"/>
      <c r="G218" s="157"/>
      <c r="H218" s="157"/>
      <c r="I218" s="157"/>
      <c r="J218" s="157"/>
    </row>
    <row r="219" spans="4:10">
      <c r="D219" s="157"/>
      <c r="F219" s="157"/>
      <c r="G219" s="157"/>
      <c r="H219" s="157"/>
      <c r="I219" s="157"/>
      <c r="J219" s="157"/>
    </row>
    <row r="220" spans="4:10">
      <c r="D220" s="157"/>
      <c r="F220" s="157"/>
      <c r="G220" s="157"/>
      <c r="H220" s="157"/>
      <c r="I220" s="157"/>
      <c r="J220" s="157"/>
    </row>
    <row r="221" spans="4:10">
      <c r="D221" s="157"/>
      <c r="F221" s="157"/>
      <c r="G221" s="157"/>
      <c r="H221" s="157"/>
      <c r="I221" s="157"/>
      <c r="J221" s="157"/>
    </row>
    <row r="222" spans="4:10">
      <c r="D222" s="157"/>
      <c r="F222" s="157"/>
      <c r="G222" s="157"/>
      <c r="H222" s="157"/>
      <c r="I222" s="157"/>
      <c r="J222" s="157"/>
    </row>
    <row r="223" spans="4:10">
      <c r="D223" s="157"/>
      <c r="F223" s="157"/>
      <c r="G223" s="157"/>
      <c r="H223" s="157"/>
      <c r="I223" s="157"/>
      <c r="J223" s="157"/>
    </row>
    <row r="224" spans="4:10">
      <c r="D224" s="157"/>
      <c r="F224" s="157"/>
      <c r="G224" s="157"/>
      <c r="H224" s="157"/>
      <c r="I224" s="157"/>
      <c r="J224" s="157"/>
    </row>
    <row r="225" spans="4:10">
      <c r="D225" s="157"/>
      <c r="F225" s="157"/>
      <c r="G225" s="157"/>
      <c r="H225" s="157"/>
      <c r="I225" s="157"/>
      <c r="J225" s="157"/>
    </row>
    <row r="226" spans="4:10">
      <c r="D226" s="157"/>
      <c r="F226" s="157"/>
      <c r="G226" s="157"/>
      <c r="H226" s="157"/>
      <c r="I226" s="157"/>
      <c r="J226" s="157"/>
    </row>
    <row r="227" spans="4:10">
      <c r="D227" s="157"/>
      <c r="F227" s="157"/>
      <c r="G227" s="157"/>
      <c r="H227" s="157"/>
      <c r="I227" s="157"/>
      <c r="J227" s="157"/>
    </row>
    <row r="228" spans="4:10">
      <c r="D228" s="157"/>
      <c r="F228" s="157"/>
      <c r="G228" s="157"/>
      <c r="H228" s="157"/>
      <c r="I228" s="157"/>
      <c r="J228" s="157"/>
    </row>
    <row r="229" spans="4:10">
      <c r="D229" s="157"/>
      <c r="F229" s="157"/>
      <c r="G229" s="157"/>
      <c r="H229" s="157"/>
      <c r="I229" s="157"/>
      <c r="J229" s="157"/>
    </row>
    <row r="230" spans="4:10">
      <c r="D230" s="157"/>
      <c r="F230" s="157"/>
      <c r="G230" s="157"/>
      <c r="H230" s="157"/>
      <c r="I230" s="157"/>
      <c r="J230" s="157"/>
    </row>
    <row r="231" spans="4:10">
      <c r="D231" s="157"/>
      <c r="F231" s="157"/>
      <c r="G231" s="157"/>
      <c r="H231" s="157"/>
      <c r="I231" s="157"/>
      <c r="J231" s="157"/>
    </row>
    <row r="232" spans="4:10">
      <c r="D232" s="157"/>
      <c r="F232" s="157"/>
      <c r="G232" s="157"/>
      <c r="H232" s="157"/>
      <c r="I232" s="157"/>
      <c r="J232" s="157"/>
    </row>
    <row r="233" spans="4:10">
      <c r="D233" s="157"/>
      <c r="F233" s="157"/>
      <c r="G233" s="157"/>
      <c r="H233" s="157"/>
      <c r="I233" s="157"/>
      <c r="J233" s="157"/>
    </row>
    <row r="234" spans="4:10">
      <c r="D234" s="157"/>
      <c r="F234" s="157"/>
      <c r="G234" s="157"/>
      <c r="H234" s="157"/>
      <c r="I234" s="157"/>
      <c r="J234" s="157"/>
    </row>
    <row r="235" spans="4:10">
      <c r="D235" s="157"/>
      <c r="F235" s="157"/>
      <c r="G235" s="157"/>
      <c r="H235" s="157"/>
      <c r="I235" s="157"/>
      <c r="J235" s="157"/>
    </row>
    <row r="236" spans="4:10">
      <c r="D236" s="157"/>
      <c r="F236" s="157"/>
      <c r="G236" s="157"/>
      <c r="H236" s="157"/>
      <c r="I236" s="157"/>
      <c r="J236" s="157"/>
    </row>
    <row r="237" spans="4:10">
      <c r="D237" s="157"/>
      <c r="F237" s="157"/>
      <c r="G237" s="157"/>
      <c r="H237" s="157"/>
      <c r="I237" s="157"/>
      <c r="J237" s="157"/>
    </row>
    <row r="238" spans="4:10">
      <c r="D238" s="157"/>
      <c r="F238" s="157"/>
      <c r="G238" s="157"/>
      <c r="H238" s="157"/>
      <c r="I238" s="157"/>
      <c r="J238" s="157"/>
    </row>
    <row r="239" spans="4:10">
      <c r="D239" s="157"/>
      <c r="F239" s="157"/>
      <c r="G239" s="157"/>
      <c r="H239" s="157"/>
      <c r="I239" s="157"/>
      <c r="J239" s="157"/>
    </row>
    <row r="240" spans="4:10">
      <c r="D240" s="157"/>
      <c r="F240" s="157"/>
      <c r="G240" s="157"/>
      <c r="H240" s="157"/>
      <c r="I240" s="157"/>
      <c r="J240" s="157"/>
    </row>
    <row r="241" spans="4:10">
      <c r="D241" s="157"/>
      <c r="F241" s="157"/>
      <c r="G241" s="157"/>
      <c r="H241" s="157"/>
      <c r="I241" s="157"/>
      <c r="J241" s="157"/>
    </row>
    <row r="242" spans="4:10">
      <c r="D242" s="157"/>
      <c r="F242" s="157"/>
      <c r="G242" s="157"/>
      <c r="H242" s="157"/>
      <c r="I242" s="157"/>
      <c r="J242" s="157"/>
    </row>
    <row r="243" spans="4:10">
      <c r="D243" s="157"/>
      <c r="F243" s="157"/>
      <c r="G243" s="157"/>
      <c r="H243" s="157"/>
      <c r="I243" s="157"/>
      <c r="J243" s="157"/>
    </row>
    <row r="244" spans="4:10">
      <c r="D244" s="157"/>
      <c r="F244" s="157"/>
      <c r="G244" s="157"/>
      <c r="H244" s="157"/>
      <c r="I244" s="157"/>
      <c r="J244" s="157"/>
    </row>
    <row r="245" spans="4:10">
      <c r="D245" s="157"/>
      <c r="F245" s="157"/>
      <c r="G245" s="157"/>
      <c r="H245" s="157"/>
      <c r="I245" s="157"/>
      <c r="J245" s="157"/>
    </row>
    <row r="246" spans="4:10">
      <c r="D246" s="157"/>
      <c r="F246" s="157"/>
      <c r="G246" s="157"/>
      <c r="H246" s="157"/>
      <c r="I246" s="157"/>
      <c r="J246" s="157"/>
    </row>
    <row r="247" spans="4:10">
      <c r="D247" s="157"/>
      <c r="F247" s="157"/>
      <c r="G247" s="157"/>
      <c r="H247" s="157"/>
      <c r="I247" s="157"/>
      <c r="J247" s="157"/>
    </row>
    <row r="248" spans="4:10">
      <c r="D248" s="157"/>
      <c r="F248" s="157"/>
      <c r="G248" s="157"/>
      <c r="H248" s="157"/>
      <c r="I248" s="157"/>
      <c r="J248" s="157"/>
    </row>
    <row r="249" spans="4:10">
      <c r="D249" s="157"/>
      <c r="F249" s="157"/>
      <c r="G249" s="157"/>
      <c r="H249" s="157"/>
      <c r="I249" s="157"/>
      <c r="J249" s="157"/>
    </row>
    <row r="250" spans="4:10">
      <c r="D250" s="157"/>
      <c r="F250" s="157"/>
      <c r="G250" s="157"/>
      <c r="H250" s="157"/>
      <c r="I250" s="157"/>
      <c r="J250" s="157"/>
    </row>
    <row r="251" spans="4:10">
      <c r="D251" s="157"/>
      <c r="F251" s="157"/>
      <c r="G251" s="157"/>
      <c r="H251" s="157"/>
      <c r="I251" s="157"/>
      <c r="J251" s="157"/>
    </row>
    <row r="252" spans="4:10">
      <c r="D252" s="157"/>
      <c r="F252" s="157"/>
      <c r="G252" s="157"/>
      <c r="H252" s="157"/>
      <c r="I252" s="157"/>
      <c r="J252" s="157"/>
    </row>
    <row r="253" spans="4:10">
      <c r="D253" s="157"/>
      <c r="F253" s="157"/>
      <c r="G253" s="157"/>
      <c r="H253" s="157"/>
      <c r="I253" s="157"/>
      <c r="J253" s="157"/>
    </row>
    <row r="254" spans="4:10">
      <c r="D254" s="157"/>
      <c r="F254" s="157"/>
      <c r="G254" s="157"/>
      <c r="H254" s="157"/>
      <c r="I254" s="157"/>
      <c r="J254" s="157"/>
    </row>
    <row r="255" spans="4:10">
      <c r="D255" s="157"/>
      <c r="F255" s="157"/>
      <c r="G255" s="157"/>
      <c r="H255" s="157"/>
      <c r="I255" s="157"/>
      <c r="J255" s="157"/>
    </row>
    <row r="256" spans="4:10">
      <c r="D256" s="157"/>
      <c r="F256" s="157"/>
      <c r="G256" s="157"/>
      <c r="H256" s="157"/>
      <c r="I256" s="157"/>
      <c r="J256" s="157"/>
    </row>
    <row r="257" spans="4:10">
      <c r="D257" s="157"/>
      <c r="F257" s="157"/>
      <c r="G257" s="157"/>
      <c r="H257" s="157"/>
      <c r="I257" s="157"/>
      <c r="J257" s="157"/>
    </row>
    <row r="258" spans="4:10">
      <c r="D258" s="157"/>
      <c r="F258" s="157"/>
      <c r="G258" s="157"/>
      <c r="H258" s="157"/>
      <c r="I258" s="157"/>
      <c r="J258" s="157"/>
    </row>
    <row r="259" spans="4:10">
      <c r="D259" s="157"/>
      <c r="F259" s="157"/>
      <c r="G259" s="157"/>
      <c r="H259" s="157"/>
      <c r="I259" s="157"/>
      <c r="J259" s="157"/>
    </row>
    <row r="260" spans="4:10">
      <c r="D260" s="157"/>
      <c r="F260" s="157"/>
      <c r="G260" s="157"/>
      <c r="H260" s="157"/>
      <c r="I260" s="157"/>
      <c r="J260" s="157"/>
    </row>
    <row r="261" spans="4:10">
      <c r="D261" s="157"/>
      <c r="F261" s="157"/>
      <c r="G261" s="157"/>
      <c r="H261" s="157"/>
      <c r="I261" s="157"/>
      <c r="J261" s="157"/>
    </row>
    <row r="262" spans="4:10">
      <c r="D262" s="157"/>
      <c r="F262" s="157"/>
      <c r="G262" s="157"/>
      <c r="H262" s="157"/>
      <c r="I262" s="157"/>
      <c r="J262" s="157"/>
    </row>
    <row r="263" spans="4:10">
      <c r="D263" s="157"/>
      <c r="F263" s="157"/>
      <c r="G263" s="157"/>
      <c r="H263" s="157"/>
      <c r="I263" s="157"/>
      <c r="J263" s="157"/>
    </row>
    <row r="264" spans="4:10">
      <c r="D264" s="157"/>
      <c r="F264" s="157"/>
      <c r="G264" s="157"/>
      <c r="H264" s="157"/>
      <c r="I264" s="157"/>
      <c r="J264" s="157"/>
    </row>
    <row r="265" spans="4:10">
      <c r="D265" s="157"/>
      <c r="F265" s="157"/>
      <c r="G265" s="157"/>
      <c r="H265" s="157"/>
      <c r="I265" s="157"/>
      <c r="J265" s="157"/>
    </row>
    <row r="266" spans="4:10">
      <c r="D266" s="157"/>
      <c r="F266" s="157"/>
      <c r="G266" s="157"/>
      <c r="H266" s="157"/>
      <c r="I266" s="157"/>
      <c r="J266" s="157"/>
    </row>
    <row r="267" spans="4:10">
      <c r="D267" s="157"/>
      <c r="F267" s="157"/>
      <c r="G267" s="157"/>
      <c r="H267" s="157"/>
      <c r="I267" s="157"/>
      <c r="J267" s="157"/>
    </row>
    <row r="268" spans="4:10">
      <c r="D268" s="157"/>
      <c r="F268" s="157"/>
      <c r="G268" s="157"/>
      <c r="H268" s="157"/>
      <c r="I268" s="157"/>
      <c r="J268" s="157"/>
    </row>
    <row r="269" spans="4:10">
      <c r="D269" s="157"/>
      <c r="F269" s="157"/>
      <c r="G269" s="157"/>
      <c r="H269" s="157"/>
      <c r="I269" s="157"/>
      <c r="J269" s="157"/>
    </row>
    <row r="270" spans="4:10">
      <c r="D270" s="157"/>
      <c r="F270" s="157"/>
      <c r="G270" s="157"/>
      <c r="H270" s="157"/>
      <c r="I270" s="157"/>
      <c r="J270" s="157"/>
    </row>
    <row r="271" spans="4:10">
      <c r="D271" s="157"/>
      <c r="F271" s="157"/>
      <c r="G271" s="157"/>
      <c r="H271" s="157"/>
      <c r="I271" s="157"/>
      <c r="J271" s="157"/>
    </row>
    <row r="272" spans="4:10">
      <c r="D272" s="157"/>
      <c r="F272" s="157"/>
      <c r="G272" s="157"/>
      <c r="H272" s="157"/>
      <c r="I272" s="157"/>
      <c r="J272" s="157"/>
    </row>
    <row r="273" spans="4:10">
      <c r="D273" s="157"/>
      <c r="F273" s="157"/>
      <c r="G273" s="157"/>
      <c r="H273" s="157"/>
      <c r="I273" s="157"/>
      <c r="J273" s="157"/>
    </row>
    <row r="274" spans="4:10">
      <c r="D274" s="157"/>
      <c r="F274" s="157"/>
      <c r="G274" s="157"/>
      <c r="H274" s="157"/>
      <c r="I274" s="157"/>
      <c r="J274" s="157"/>
    </row>
    <row r="275" spans="4:10">
      <c r="D275" s="157"/>
      <c r="F275" s="157"/>
      <c r="G275" s="157"/>
      <c r="H275" s="157"/>
      <c r="I275" s="157"/>
      <c r="J275" s="157"/>
    </row>
    <row r="276" spans="4:10">
      <c r="D276" s="157"/>
      <c r="F276" s="157"/>
      <c r="G276" s="157"/>
      <c r="H276" s="157"/>
      <c r="I276" s="157"/>
      <c r="J276" s="157"/>
    </row>
    <row r="277" spans="4:10">
      <c r="D277" s="157"/>
      <c r="F277" s="157"/>
      <c r="G277" s="157"/>
      <c r="H277" s="157"/>
      <c r="I277" s="157"/>
      <c r="J277" s="157"/>
    </row>
    <row r="278" spans="4:10">
      <c r="D278" s="157"/>
      <c r="F278" s="157"/>
      <c r="G278" s="157"/>
      <c r="H278" s="157"/>
      <c r="I278" s="157"/>
      <c r="J278" s="157"/>
    </row>
    <row r="279" spans="4:10">
      <c r="D279" s="157"/>
      <c r="F279" s="157"/>
      <c r="G279" s="157"/>
      <c r="H279" s="157"/>
      <c r="I279" s="157"/>
      <c r="J279" s="157"/>
    </row>
    <row r="280" spans="4:10">
      <c r="D280" s="157"/>
      <c r="F280" s="157"/>
      <c r="G280" s="157"/>
      <c r="H280" s="157"/>
      <c r="I280" s="157"/>
      <c r="J280" s="157"/>
    </row>
    <row r="281" spans="4:10">
      <c r="D281" s="157"/>
      <c r="F281" s="157"/>
      <c r="G281" s="157"/>
      <c r="H281" s="157"/>
      <c r="I281" s="157"/>
      <c r="J281" s="157"/>
    </row>
    <row r="282" spans="4:10">
      <c r="D282" s="157"/>
      <c r="F282" s="157"/>
      <c r="G282" s="157"/>
      <c r="H282" s="157"/>
      <c r="I282" s="157"/>
      <c r="J282" s="157"/>
    </row>
    <row r="283" spans="4:10">
      <c r="D283" s="157"/>
      <c r="F283" s="157"/>
      <c r="G283" s="157"/>
      <c r="H283" s="157"/>
      <c r="I283" s="157"/>
      <c r="J283" s="157"/>
    </row>
    <row r="284" spans="4:10">
      <c r="D284" s="157"/>
      <c r="F284" s="157"/>
      <c r="G284" s="157"/>
      <c r="H284" s="157"/>
      <c r="I284" s="157"/>
      <c r="J284" s="157"/>
    </row>
    <row r="285" spans="4:10">
      <c r="D285" s="157"/>
      <c r="F285" s="157"/>
      <c r="G285" s="157"/>
      <c r="H285" s="157"/>
      <c r="I285" s="157"/>
      <c r="J285" s="157"/>
    </row>
    <row r="286" spans="4:10">
      <c r="D286" s="157"/>
      <c r="F286" s="157"/>
      <c r="G286" s="157"/>
      <c r="H286" s="157"/>
      <c r="I286" s="157"/>
      <c r="J286" s="157"/>
    </row>
    <row r="287" spans="4:10">
      <c r="D287" s="157"/>
      <c r="F287" s="157"/>
      <c r="G287" s="157"/>
      <c r="H287" s="157"/>
      <c r="I287" s="157"/>
      <c r="J287" s="157"/>
    </row>
    <row r="288" spans="4:10">
      <c r="D288" s="157"/>
      <c r="F288" s="157"/>
      <c r="G288" s="157"/>
      <c r="H288" s="157"/>
      <c r="I288" s="157"/>
      <c r="J288" s="157"/>
    </row>
    <row r="289" spans="4:10">
      <c r="D289" s="157"/>
      <c r="F289" s="157"/>
      <c r="G289" s="157"/>
      <c r="H289" s="157"/>
      <c r="I289" s="157"/>
      <c r="J289" s="157"/>
    </row>
    <row r="290" spans="4:10">
      <c r="D290" s="157"/>
      <c r="F290" s="157"/>
      <c r="G290" s="157"/>
      <c r="H290" s="157"/>
      <c r="I290" s="157"/>
      <c r="J290" s="157"/>
    </row>
    <row r="291" spans="4:10">
      <c r="D291" s="157"/>
      <c r="F291" s="157"/>
      <c r="G291" s="157"/>
      <c r="H291" s="157"/>
      <c r="I291" s="157"/>
      <c r="J291" s="157"/>
    </row>
    <row r="292" spans="4:10">
      <c r="D292" s="157"/>
      <c r="F292" s="157"/>
      <c r="G292" s="157"/>
      <c r="H292" s="157"/>
      <c r="I292" s="157"/>
      <c r="J292" s="157"/>
    </row>
    <row r="293" spans="4:10">
      <c r="D293" s="157"/>
      <c r="F293" s="157"/>
      <c r="G293" s="157"/>
      <c r="H293" s="157"/>
      <c r="I293" s="157"/>
      <c r="J293" s="157"/>
    </row>
    <row r="294" spans="4:10">
      <c r="D294" s="157"/>
      <c r="F294" s="157"/>
      <c r="G294" s="157"/>
      <c r="H294" s="157"/>
      <c r="I294" s="157"/>
      <c r="J294" s="157"/>
    </row>
    <row r="295" spans="4:10">
      <c r="D295" s="157"/>
      <c r="F295" s="157"/>
      <c r="G295" s="157"/>
      <c r="H295" s="157"/>
      <c r="I295" s="157"/>
      <c r="J295" s="157"/>
    </row>
    <row r="296" spans="4:10">
      <c r="D296" s="157"/>
      <c r="F296" s="157"/>
      <c r="G296" s="157"/>
      <c r="H296" s="157"/>
      <c r="I296" s="157"/>
      <c r="J296" s="157"/>
    </row>
    <row r="297" spans="4:10">
      <c r="D297" s="157"/>
      <c r="F297" s="157"/>
      <c r="G297" s="157"/>
      <c r="H297" s="157"/>
      <c r="I297" s="157"/>
      <c r="J297" s="157"/>
    </row>
    <row r="298" spans="4:10">
      <c r="D298" s="157"/>
      <c r="F298" s="157"/>
      <c r="G298" s="157"/>
      <c r="H298" s="157"/>
      <c r="I298" s="157"/>
      <c r="J298" s="157"/>
    </row>
    <row r="299" spans="4:10">
      <c r="D299" s="157"/>
      <c r="F299" s="157"/>
      <c r="G299" s="157"/>
      <c r="H299" s="157"/>
      <c r="I299" s="157"/>
      <c r="J299" s="157"/>
    </row>
    <row r="300" spans="4:10">
      <c r="D300" s="157"/>
      <c r="F300" s="157"/>
      <c r="G300" s="157"/>
      <c r="H300" s="157"/>
      <c r="I300" s="157"/>
      <c r="J300" s="157"/>
    </row>
    <row r="301" spans="4:10">
      <c r="D301" s="157"/>
      <c r="F301" s="157"/>
      <c r="G301" s="157"/>
      <c r="H301" s="157"/>
      <c r="I301" s="157"/>
      <c r="J301" s="157"/>
    </row>
    <row r="302" spans="4:10">
      <c r="D302" s="157"/>
      <c r="F302" s="157"/>
      <c r="G302" s="157"/>
      <c r="H302" s="157"/>
      <c r="I302" s="157"/>
      <c r="J302" s="157"/>
    </row>
    <row r="303" spans="4:10">
      <c r="D303" s="157"/>
      <c r="F303" s="157"/>
      <c r="G303" s="157"/>
      <c r="H303" s="157"/>
      <c r="I303" s="157"/>
      <c r="J303" s="157"/>
    </row>
    <row r="304" spans="4:10">
      <c r="D304" s="157"/>
      <c r="F304" s="157"/>
      <c r="G304" s="157"/>
      <c r="H304" s="157"/>
      <c r="I304" s="157"/>
      <c r="J304" s="157"/>
    </row>
    <row r="305" spans="4:10">
      <c r="D305" s="157"/>
      <c r="F305" s="157"/>
      <c r="G305" s="157"/>
      <c r="H305" s="157"/>
      <c r="I305" s="157"/>
      <c r="J305" s="157"/>
    </row>
    <row r="306" spans="4:10">
      <c r="D306" s="157"/>
      <c r="F306" s="157"/>
      <c r="G306" s="157"/>
      <c r="H306" s="157"/>
      <c r="I306" s="157"/>
      <c r="J306" s="157"/>
    </row>
    <row r="307" spans="4:10">
      <c r="D307" s="157"/>
      <c r="F307" s="157"/>
      <c r="G307" s="157"/>
      <c r="H307" s="157"/>
      <c r="I307" s="157"/>
      <c r="J307" s="157"/>
    </row>
    <row r="308" spans="4:10">
      <c r="D308" s="157"/>
      <c r="F308" s="157"/>
      <c r="G308" s="157"/>
      <c r="H308" s="157"/>
      <c r="I308" s="157"/>
      <c r="J308" s="157"/>
    </row>
    <row r="309" spans="4:10">
      <c r="D309" s="157"/>
      <c r="F309" s="157"/>
      <c r="G309" s="157"/>
      <c r="H309" s="157"/>
      <c r="I309" s="157"/>
      <c r="J309" s="157"/>
    </row>
    <row r="310" spans="4:10">
      <c r="D310" s="157"/>
      <c r="F310" s="157"/>
      <c r="G310" s="157"/>
      <c r="H310" s="157"/>
      <c r="I310" s="157"/>
      <c r="J310" s="157"/>
    </row>
    <row r="311" spans="4:10">
      <c r="D311" s="157"/>
      <c r="F311" s="157"/>
      <c r="G311" s="157"/>
      <c r="H311" s="157"/>
      <c r="I311" s="157"/>
      <c r="J311" s="157"/>
    </row>
    <row r="312" spans="4:10">
      <c r="D312" s="157"/>
      <c r="F312" s="157"/>
      <c r="G312" s="157"/>
      <c r="H312" s="157"/>
      <c r="I312" s="157"/>
      <c r="J312" s="157"/>
    </row>
    <row r="313" spans="4:10">
      <c r="D313" s="157"/>
      <c r="F313" s="157"/>
      <c r="G313" s="157"/>
      <c r="H313" s="157"/>
      <c r="I313" s="157"/>
      <c r="J313" s="157"/>
    </row>
    <row r="314" spans="4:10">
      <c r="D314" s="157"/>
      <c r="F314" s="157"/>
      <c r="G314" s="157"/>
      <c r="H314" s="157"/>
      <c r="I314" s="157"/>
      <c r="J314" s="157"/>
    </row>
    <row r="315" spans="4:10">
      <c r="D315" s="157"/>
      <c r="F315" s="157"/>
      <c r="G315" s="157"/>
      <c r="H315" s="157"/>
      <c r="I315" s="157"/>
      <c r="J315" s="157"/>
    </row>
    <row r="316" spans="4:10">
      <c r="D316" s="157"/>
      <c r="F316" s="157"/>
      <c r="G316" s="157"/>
      <c r="H316" s="157"/>
      <c r="I316" s="157"/>
      <c r="J316" s="157"/>
    </row>
    <row r="317" spans="4:10">
      <c r="D317" s="157"/>
      <c r="F317" s="157"/>
      <c r="G317" s="157"/>
      <c r="H317" s="157"/>
      <c r="I317" s="157"/>
      <c r="J317" s="157"/>
    </row>
    <row r="318" spans="4:10">
      <c r="D318" s="157"/>
      <c r="F318" s="157"/>
      <c r="G318" s="157"/>
      <c r="H318" s="157"/>
      <c r="I318" s="157"/>
      <c r="J318" s="157"/>
    </row>
    <row r="319" spans="4:10">
      <c r="D319" s="157"/>
      <c r="F319" s="157"/>
      <c r="G319" s="157"/>
      <c r="H319" s="157"/>
      <c r="I319" s="157"/>
      <c r="J319" s="157"/>
    </row>
    <row r="320" spans="4:10">
      <c r="D320" s="157"/>
      <c r="F320" s="157"/>
      <c r="G320" s="157"/>
      <c r="H320" s="157"/>
      <c r="I320" s="157"/>
      <c r="J320" s="157"/>
    </row>
    <row r="321" spans="4:10">
      <c r="D321" s="157"/>
      <c r="F321" s="157"/>
      <c r="G321" s="157"/>
      <c r="H321" s="157"/>
      <c r="I321" s="157"/>
      <c r="J321" s="157"/>
    </row>
  </sheetData>
  <mergeCells count="5">
    <mergeCell ref="C8:U8"/>
    <mergeCell ref="C9:F9"/>
    <mergeCell ref="H9:K9"/>
    <mergeCell ref="M9:P9"/>
    <mergeCell ref="R9:U9"/>
  </mergeCells>
  <pageMargins left="0.7" right="0.7" top="0.75" bottom="0.75" header="0.3" footer="0.3"/>
  <pageSetup orientation="portrait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showGridLines="0" showRowColHeaders="0" workbookViewId="0"/>
  </sheetViews>
  <sheetFormatPr defaultColWidth="12" defaultRowHeight="15"/>
  <cols>
    <col min="2" max="2" width="38" style="6" customWidth="1"/>
    <col min="3" max="7" width="10.7109375" style="6" customWidth="1"/>
    <col min="8" max="16384" width="12" style="6"/>
  </cols>
  <sheetData>
    <row r="1" spans="1:9" s="7" customFormat="1" ht="16.5" customHeight="1">
      <c r="A1"/>
    </row>
    <row r="2" spans="1:9" s="7" customFormat="1" ht="16.5" customHeight="1">
      <c r="A2"/>
    </row>
    <row r="3" spans="1:9" s="7" customFormat="1" ht="16.5" customHeight="1">
      <c r="A3"/>
    </row>
    <row r="4" spans="1:9" s="7" customFormat="1" ht="16.5" customHeight="1">
      <c r="A4"/>
    </row>
    <row r="5" spans="1:9" s="7" customFormat="1" ht="16.5" customHeight="1">
      <c r="A5" s="328" t="s">
        <v>8</v>
      </c>
      <c r="B5" s="604" t="s">
        <v>183</v>
      </c>
      <c r="C5" s="604"/>
      <c r="D5" s="604"/>
      <c r="E5" s="604"/>
      <c r="F5" s="604"/>
      <c r="G5" s="604"/>
      <c r="H5" s="604"/>
      <c r="I5" s="604"/>
    </row>
    <row r="6" spans="1:9" ht="12" customHeight="1">
      <c r="B6" s="324" t="s">
        <v>128</v>
      </c>
    </row>
    <row r="7" spans="1:9" ht="12" customHeight="1"/>
    <row r="8" spans="1:9" ht="24.95" customHeight="1">
      <c r="B8" s="8"/>
      <c r="C8" s="607" t="s">
        <v>184</v>
      </c>
      <c r="D8" s="607"/>
      <c r="E8" s="607"/>
      <c r="F8" s="607"/>
      <c r="G8" s="607"/>
    </row>
    <row r="9" spans="1:9" ht="24.95" customHeight="1">
      <c r="B9" s="12"/>
      <c r="C9" s="606" t="s">
        <v>129</v>
      </c>
      <c r="D9" s="606"/>
      <c r="E9" s="606"/>
      <c r="F9" s="606"/>
      <c r="G9" s="606"/>
    </row>
    <row r="10" spans="1:9" ht="15" customHeight="1">
      <c r="B10" s="334" t="s">
        <v>16</v>
      </c>
      <c r="C10" s="329" t="s">
        <v>15</v>
      </c>
      <c r="D10" s="329" t="s">
        <v>14</v>
      </c>
      <c r="E10" s="329" t="s">
        <v>13</v>
      </c>
      <c r="F10" s="329" t="s">
        <v>12</v>
      </c>
      <c r="G10" s="329" t="s">
        <v>0</v>
      </c>
    </row>
    <row r="11" spans="1:9">
      <c r="B11" s="3" t="s">
        <v>91</v>
      </c>
      <c r="C11" s="358">
        <f>'BM_idades (10) '!U11-'BM_idades (10) '!C11</f>
        <v>-65</v>
      </c>
      <c r="D11" s="359">
        <f>'BM_idades (10) '!V11-'BM_idades (10) '!D11</f>
        <v>-255</v>
      </c>
      <c r="E11" s="359">
        <f>'BM_idades (10) '!W11-'BM_idades (10) '!E11</f>
        <v>-182</v>
      </c>
      <c r="F11" s="359">
        <f>'BM_idades (10) '!X11-'BM_idades (10) '!F11</f>
        <v>296</v>
      </c>
      <c r="G11" s="360">
        <f>'BM_idades (10) '!Y11-'BM_idades (10) '!G11</f>
        <v>-206</v>
      </c>
      <c r="I11" s="133"/>
    </row>
    <row r="12" spans="1:9">
      <c r="B12" s="4" t="s">
        <v>92</v>
      </c>
      <c r="C12" s="361">
        <f>'BM_idades (10) '!U12-'BM_idades (10) '!C12</f>
        <v>-14</v>
      </c>
      <c r="D12" s="362">
        <f>'BM_idades (10) '!V12-'BM_idades (10) '!D12</f>
        <v>-19</v>
      </c>
      <c r="E12" s="362">
        <f>'BM_idades (10) '!W12-'BM_idades (10) '!E12</f>
        <v>-31</v>
      </c>
      <c r="F12" s="362">
        <f>'BM_idades (10) '!X12-'BM_idades (10) '!F12</f>
        <v>45</v>
      </c>
      <c r="G12" s="363">
        <f>'BM_idades (10) '!Y12-'BM_idades (10) '!G12</f>
        <v>-19</v>
      </c>
    </row>
    <row r="13" spans="1:9">
      <c r="B13" s="4" t="s">
        <v>93</v>
      </c>
      <c r="C13" s="361">
        <f>'BM_idades (10) '!U13-'BM_idades (10) '!C13</f>
        <v>-8</v>
      </c>
      <c r="D13" s="362">
        <f>'BM_idades (10) '!V13-'BM_idades (10) '!D13</f>
        <v>-28</v>
      </c>
      <c r="E13" s="362">
        <f>'BM_idades (10) '!W13-'BM_idades (10) '!E13</f>
        <v>-7</v>
      </c>
      <c r="F13" s="362">
        <f>'BM_idades (10) '!X13-'BM_idades (10) '!F13</f>
        <v>40</v>
      </c>
      <c r="G13" s="363">
        <f>'BM_idades (10) '!Y13-'BM_idades (10) '!G13</f>
        <v>-3</v>
      </c>
    </row>
    <row r="14" spans="1:9">
      <c r="B14" s="4" t="s">
        <v>1</v>
      </c>
      <c r="C14" s="529">
        <f>'BM_idades (10) '!U14-'BM_idades (10) '!C14</f>
        <v>1</v>
      </c>
      <c r="D14" s="530">
        <f>'BM_idades (10) '!V14-'BM_idades (10) '!D14</f>
        <v>-10</v>
      </c>
      <c r="E14" s="530">
        <f>'BM_idades (10) '!W14-'BM_idades (10) '!E14</f>
        <v>-4</v>
      </c>
      <c r="F14" s="530">
        <f>'BM_idades (10) '!X14-'BM_idades (10) '!F14</f>
        <v>3</v>
      </c>
      <c r="G14" s="531">
        <f>'BM_idades (10) '!Y14-'BM_idades (10) '!G14</f>
        <v>-10</v>
      </c>
    </row>
    <row r="15" spans="1:9">
      <c r="B15" s="43" t="s">
        <v>38</v>
      </c>
      <c r="C15" s="221" t="s">
        <v>96</v>
      </c>
      <c r="D15" s="229" t="s">
        <v>96</v>
      </c>
      <c r="E15" s="359">
        <f>'BM_idades (10) '!W15-'BM_idades (10) '!E15</f>
        <v>-6</v>
      </c>
      <c r="F15" s="359">
        <f>'BM_idades (10) '!X15-'BM_idades (10) '!F15</f>
        <v>-2</v>
      </c>
      <c r="G15" s="360">
        <f>'BM_idades (10) '!Y15-'BM_idades (10) '!G15</f>
        <v>-5</v>
      </c>
    </row>
    <row r="16" spans="1:9">
      <c r="B16" s="43" t="s">
        <v>39</v>
      </c>
      <c r="C16" s="223" t="s">
        <v>96</v>
      </c>
      <c r="D16" s="230" t="s">
        <v>96</v>
      </c>
      <c r="E16" s="362">
        <f>'BM_idades (10) '!W16-'BM_idades (10) '!E16</f>
        <v>0</v>
      </c>
      <c r="F16" s="230" t="s">
        <v>96</v>
      </c>
      <c r="G16" s="363">
        <f>'BM_idades (10) '!Y16-'BM_idades (10) '!G16</f>
        <v>-1</v>
      </c>
    </row>
    <row r="17" spans="2:7">
      <c r="B17" s="43" t="s">
        <v>40</v>
      </c>
      <c r="C17" s="223" t="s">
        <v>96</v>
      </c>
      <c r="D17" s="230" t="s">
        <v>96</v>
      </c>
      <c r="E17" s="362">
        <f>'BM_idades (10) '!W17-'BM_idades (10) '!E17</f>
        <v>1</v>
      </c>
      <c r="F17" s="230" t="s">
        <v>96</v>
      </c>
      <c r="G17" s="363">
        <f>'BM_idades (10) '!Y17-'BM_idades (10) '!G17</f>
        <v>3</v>
      </c>
    </row>
    <row r="18" spans="2:7">
      <c r="B18" s="43" t="s">
        <v>41</v>
      </c>
      <c r="C18" s="223" t="s">
        <v>96</v>
      </c>
      <c r="D18" s="230" t="s">
        <v>96</v>
      </c>
      <c r="E18" s="230" t="s">
        <v>96</v>
      </c>
      <c r="F18" s="230" t="s">
        <v>96</v>
      </c>
      <c r="G18" s="224" t="s">
        <v>96</v>
      </c>
    </row>
    <row r="19" spans="2:7">
      <c r="B19" s="43" t="s">
        <v>42</v>
      </c>
      <c r="C19" s="223" t="s">
        <v>96</v>
      </c>
      <c r="D19" s="230" t="s">
        <v>96</v>
      </c>
      <c r="E19" s="362">
        <f>'BM_idades (10) '!W19-'BM_idades (10) '!E19</f>
        <v>4</v>
      </c>
      <c r="F19" s="362">
        <f>'BM_idades (10) '!X19-'BM_idades (10) '!F19</f>
        <v>0</v>
      </c>
      <c r="G19" s="363">
        <f>'BM_idades (10) '!Y19-'BM_idades (10) '!G19</f>
        <v>1</v>
      </c>
    </row>
    <row r="20" spans="2:7">
      <c r="B20" s="43" t="s">
        <v>43</v>
      </c>
      <c r="C20" s="223" t="s">
        <v>96</v>
      </c>
      <c r="D20" s="230" t="s">
        <v>96</v>
      </c>
      <c r="E20" s="230" t="s">
        <v>96</v>
      </c>
      <c r="F20" s="230" t="s">
        <v>96</v>
      </c>
      <c r="G20" s="363">
        <f>'BM_idades (10) '!Y20-'BM_idades (10) '!G20</f>
        <v>1</v>
      </c>
    </row>
    <row r="21" spans="2:7">
      <c r="B21" s="43" t="s">
        <v>44</v>
      </c>
      <c r="C21" s="223" t="s">
        <v>96</v>
      </c>
      <c r="D21" s="230" t="s">
        <v>96</v>
      </c>
      <c r="E21" s="230" t="s">
        <v>96</v>
      </c>
      <c r="F21" s="362">
        <f>'BM_idades (10) '!X21-'BM_idades (10) '!F21</f>
        <v>-1</v>
      </c>
      <c r="G21" s="363">
        <f>'BM_idades (10) '!Y21-'BM_idades (10) '!G21</f>
        <v>-5</v>
      </c>
    </row>
    <row r="22" spans="2:7">
      <c r="B22" s="43" t="s">
        <v>45</v>
      </c>
      <c r="C22" s="223" t="s">
        <v>96</v>
      </c>
      <c r="D22" s="230" t="s">
        <v>96</v>
      </c>
      <c r="E22" s="362">
        <f>'BM_idades (10) '!W22-'BM_idades (10) '!E22</f>
        <v>10</v>
      </c>
      <c r="F22" s="362">
        <f>'BM_idades (10) '!X22-'BM_idades (10) '!F22</f>
        <v>-3</v>
      </c>
      <c r="G22" s="363">
        <f>'BM_idades (10) '!Y22-'BM_idades (10) '!G22</f>
        <v>5</v>
      </c>
    </row>
    <row r="23" spans="2:7">
      <c r="B23" s="43" t="s">
        <v>46</v>
      </c>
      <c r="C23" s="223" t="s">
        <v>96</v>
      </c>
      <c r="D23" s="230" t="s">
        <v>96</v>
      </c>
      <c r="E23" s="230" t="s">
        <v>96</v>
      </c>
      <c r="F23" s="230" t="s">
        <v>96</v>
      </c>
      <c r="G23" s="224" t="s">
        <v>96</v>
      </c>
    </row>
    <row r="24" spans="2:7">
      <c r="B24" s="43" t="s">
        <v>47</v>
      </c>
      <c r="C24" s="223" t="s">
        <v>96</v>
      </c>
      <c r="D24" s="230" t="s">
        <v>96</v>
      </c>
      <c r="E24" s="362">
        <f>'BM_idades (10) '!W24-'BM_idades (10) '!E24</f>
        <v>1</v>
      </c>
      <c r="F24" s="362">
        <f>'BM_idades (10) '!X24-'BM_idades (10) '!F24</f>
        <v>-3</v>
      </c>
      <c r="G24" s="363">
        <f>'BM_idades (10) '!Y24-'BM_idades (10) '!G24</f>
        <v>-5</v>
      </c>
    </row>
    <row r="25" spans="2:7">
      <c r="B25" s="43" t="s">
        <v>48</v>
      </c>
      <c r="C25" s="223" t="s">
        <v>96</v>
      </c>
      <c r="D25" s="230" t="s">
        <v>96</v>
      </c>
      <c r="E25" s="230" t="s">
        <v>96</v>
      </c>
      <c r="F25" s="362">
        <f>'BM_idades (10) '!X25-'BM_idades (10) '!F25</f>
        <v>2</v>
      </c>
      <c r="G25" s="363">
        <f>'BM_idades (10) '!Y25-'BM_idades (10) '!G25</f>
        <v>2</v>
      </c>
    </row>
    <row r="26" spans="2:7">
      <c r="B26" s="43" t="s">
        <v>49</v>
      </c>
      <c r="C26" s="223" t="s">
        <v>96</v>
      </c>
      <c r="D26" s="230" t="s">
        <v>96</v>
      </c>
      <c r="E26" s="230" t="s">
        <v>96</v>
      </c>
      <c r="F26" s="230" t="s">
        <v>96</v>
      </c>
      <c r="G26" s="224" t="s">
        <v>96</v>
      </c>
    </row>
    <row r="27" spans="2:7">
      <c r="B27" s="43" t="s">
        <v>50</v>
      </c>
      <c r="C27" s="223" t="s">
        <v>96</v>
      </c>
      <c r="D27" s="230" t="s">
        <v>96</v>
      </c>
      <c r="E27" s="230" t="s">
        <v>96</v>
      </c>
      <c r="F27" s="230" t="s">
        <v>96</v>
      </c>
      <c r="G27" s="363">
        <f>'BM_idades (10) '!Y27-'BM_idades (10) '!G27</f>
        <v>1</v>
      </c>
    </row>
    <row r="28" spans="2:7">
      <c r="B28" s="43" t="s">
        <v>51</v>
      </c>
      <c r="C28" s="223" t="s">
        <v>96</v>
      </c>
      <c r="D28" s="230" t="s">
        <v>96</v>
      </c>
      <c r="E28" s="230" t="s">
        <v>96</v>
      </c>
      <c r="F28" s="230" t="s">
        <v>96</v>
      </c>
      <c r="G28" s="224" t="s">
        <v>96</v>
      </c>
    </row>
    <row r="29" spans="2:7">
      <c r="B29" s="43" t="s">
        <v>52</v>
      </c>
      <c r="C29" s="223" t="s">
        <v>96</v>
      </c>
      <c r="D29" s="230" t="s">
        <v>96</v>
      </c>
      <c r="E29" s="230" t="s">
        <v>96</v>
      </c>
      <c r="F29" s="230" t="s">
        <v>96</v>
      </c>
      <c r="G29" s="224" t="s">
        <v>96</v>
      </c>
    </row>
    <row r="30" spans="2:7">
      <c r="B30" s="43" t="s">
        <v>53</v>
      </c>
      <c r="C30" s="223" t="s">
        <v>96</v>
      </c>
      <c r="D30" s="230" t="s">
        <v>96</v>
      </c>
      <c r="E30" s="230" t="s">
        <v>96</v>
      </c>
      <c r="F30" s="362">
        <f>'BM_idades (10) '!X30-'BM_idades (10) '!F30</f>
        <v>0</v>
      </c>
      <c r="G30" s="363">
        <f>'BM_idades (10) '!Y30-'BM_idades (10) '!G30</f>
        <v>-2</v>
      </c>
    </row>
    <row r="31" spans="2:7">
      <c r="B31" s="43" t="s">
        <v>54</v>
      </c>
      <c r="C31" s="223" t="s">
        <v>96</v>
      </c>
      <c r="D31" s="230" t="s">
        <v>96</v>
      </c>
      <c r="E31" s="230" t="s">
        <v>96</v>
      </c>
      <c r="F31" s="230" t="s">
        <v>96</v>
      </c>
      <c r="G31" s="224" t="s">
        <v>96</v>
      </c>
    </row>
    <row r="32" spans="2:7">
      <c r="B32" s="43" t="s">
        <v>55</v>
      </c>
      <c r="C32" s="223" t="s">
        <v>96</v>
      </c>
      <c r="D32" s="230" t="s">
        <v>96</v>
      </c>
      <c r="E32" s="362">
        <f>'BM_idades (10) '!W32-'BM_idades (10) '!E32</f>
        <v>-2</v>
      </c>
      <c r="F32" s="362">
        <f>'BM_idades (10) '!X32-'BM_idades (10) '!F32</f>
        <v>2</v>
      </c>
      <c r="G32" s="363">
        <f>'BM_idades (10) '!Y32-'BM_idades (10) '!G32</f>
        <v>3</v>
      </c>
    </row>
    <row r="33" spans="2:7">
      <c r="B33" s="43" t="s">
        <v>56</v>
      </c>
      <c r="C33" s="223" t="s">
        <v>96</v>
      </c>
      <c r="D33" s="230" t="s">
        <v>96</v>
      </c>
      <c r="E33" s="230" t="s">
        <v>96</v>
      </c>
      <c r="F33" s="230" t="s">
        <v>96</v>
      </c>
      <c r="G33" s="224" t="s">
        <v>96</v>
      </c>
    </row>
    <row r="34" spans="2:7" ht="12.75" customHeight="1">
      <c r="B34" s="43" t="s">
        <v>57</v>
      </c>
      <c r="C34" s="223" t="s">
        <v>96</v>
      </c>
      <c r="D34" s="230" t="s">
        <v>96</v>
      </c>
      <c r="E34" s="362">
        <f>'BM_idades (10) '!W34-'BM_idades (10) '!E34</f>
        <v>0</v>
      </c>
      <c r="F34" s="362" t="s">
        <v>96</v>
      </c>
      <c r="G34" s="363">
        <f>'BM_idades (10) '!Y34-'BM_idades (10) '!G34</f>
        <v>0</v>
      </c>
    </row>
    <row r="35" spans="2:7">
      <c r="B35" s="43" t="s">
        <v>58</v>
      </c>
      <c r="C35" s="223" t="s">
        <v>96</v>
      </c>
      <c r="D35" s="230" t="s">
        <v>96</v>
      </c>
      <c r="E35" s="362">
        <f>'BM_idades (10) '!W35-'BM_idades (10) '!E35</f>
        <v>6</v>
      </c>
      <c r="F35" s="362">
        <f>'BM_idades (10) '!X35-'BM_idades (10) '!F35</f>
        <v>1</v>
      </c>
      <c r="G35" s="363">
        <f>'BM_idades (10) '!Y35-'BM_idades (10) '!G35</f>
        <v>5</v>
      </c>
    </row>
    <row r="36" spans="2:7">
      <c r="B36" s="43" t="s">
        <v>59</v>
      </c>
      <c r="C36" s="223" t="s">
        <v>96</v>
      </c>
      <c r="D36" s="230" t="s">
        <v>96</v>
      </c>
      <c r="E36" s="230" t="s">
        <v>96</v>
      </c>
      <c r="F36" s="230" t="s">
        <v>96</v>
      </c>
      <c r="G36" s="224" t="s">
        <v>96</v>
      </c>
    </row>
    <row r="37" spans="2:7">
      <c r="B37" s="43" t="s">
        <v>60</v>
      </c>
      <c r="C37" s="223" t="s">
        <v>96</v>
      </c>
      <c r="D37" s="230" t="s">
        <v>96</v>
      </c>
      <c r="E37" s="230" t="s">
        <v>96</v>
      </c>
      <c r="F37" s="230" t="s">
        <v>96</v>
      </c>
      <c r="G37" s="363">
        <f>'BM_idades (10) '!Y37-'BM_idades (10) '!G37</f>
        <v>-5</v>
      </c>
    </row>
    <row r="38" spans="2:7">
      <c r="B38" s="43" t="s">
        <v>61</v>
      </c>
      <c r="C38" s="223" t="s">
        <v>96</v>
      </c>
      <c r="D38" s="230" t="s">
        <v>96</v>
      </c>
      <c r="E38" s="230" t="s">
        <v>96</v>
      </c>
      <c r="F38" s="230" t="s">
        <v>96</v>
      </c>
      <c r="G38" s="224" t="s">
        <v>96</v>
      </c>
    </row>
    <row r="39" spans="2:7">
      <c r="B39" s="43" t="s">
        <v>62</v>
      </c>
      <c r="C39" s="223" t="s">
        <v>96</v>
      </c>
      <c r="D39" s="230" t="s">
        <v>96</v>
      </c>
      <c r="E39" s="362">
        <f>'BM_idades (10) '!W39-'BM_idades (10) '!E39</f>
        <v>-1</v>
      </c>
      <c r="F39" s="230" t="s">
        <v>96</v>
      </c>
      <c r="G39" s="363">
        <f>'BM_idades (10) '!Y39-'BM_idades (10) '!G39</f>
        <v>3</v>
      </c>
    </row>
    <row r="40" spans="2:7">
      <c r="B40" s="43" t="s">
        <v>63</v>
      </c>
      <c r="C40" s="223" t="s">
        <v>96</v>
      </c>
      <c r="D40" s="230" t="s">
        <v>96</v>
      </c>
      <c r="E40" s="230" t="s">
        <v>96</v>
      </c>
      <c r="F40" s="230" t="s">
        <v>96</v>
      </c>
      <c r="G40" s="363">
        <f>'BM_idades (10) '!Y40-'BM_idades (10) '!G40</f>
        <v>-1</v>
      </c>
    </row>
    <row r="41" spans="2:7">
      <c r="B41" s="43" t="s">
        <v>64</v>
      </c>
      <c r="C41" s="223" t="s">
        <v>96</v>
      </c>
      <c r="D41" s="230" t="s">
        <v>96</v>
      </c>
      <c r="E41" s="230" t="s">
        <v>96</v>
      </c>
      <c r="F41" s="230" t="s">
        <v>96</v>
      </c>
      <c r="G41" s="224" t="s">
        <v>96</v>
      </c>
    </row>
    <row r="42" spans="2:7">
      <c r="B42" s="43" t="s">
        <v>65</v>
      </c>
      <c r="C42" s="223" t="s">
        <v>96</v>
      </c>
      <c r="D42" s="230" t="s">
        <v>96</v>
      </c>
      <c r="E42" s="230" t="s">
        <v>96</v>
      </c>
      <c r="F42" s="230" t="s">
        <v>96</v>
      </c>
      <c r="G42" s="224" t="s">
        <v>96</v>
      </c>
    </row>
    <row r="43" spans="2:7">
      <c r="B43" s="43" t="s">
        <v>66</v>
      </c>
      <c r="C43" s="223" t="s">
        <v>96</v>
      </c>
      <c r="D43" s="230" t="s">
        <v>96</v>
      </c>
      <c r="E43" s="230" t="s">
        <v>96</v>
      </c>
      <c r="F43" s="230" t="s">
        <v>96</v>
      </c>
      <c r="G43" s="224" t="s">
        <v>96</v>
      </c>
    </row>
    <row r="44" spans="2:7">
      <c r="B44" s="43" t="s">
        <v>67</v>
      </c>
      <c r="C44" s="223" t="s">
        <v>96</v>
      </c>
      <c r="D44" s="230" t="s">
        <v>96</v>
      </c>
      <c r="E44" s="230" t="s">
        <v>96</v>
      </c>
      <c r="F44" s="230" t="s">
        <v>96</v>
      </c>
      <c r="G44" s="363">
        <f>'BM_idades (10) '!Y44-'BM_idades (10) '!G44</f>
        <v>-2</v>
      </c>
    </row>
    <row r="45" spans="2:7">
      <c r="B45" s="43" t="s">
        <v>68</v>
      </c>
      <c r="C45" s="223" t="s">
        <v>96</v>
      </c>
      <c r="D45" s="230" t="s">
        <v>96</v>
      </c>
      <c r="E45" s="230" t="s">
        <v>96</v>
      </c>
      <c r="F45" s="230" t="s">
        <v>96</v>
      </c>
      <c r="G45" s="224" t="s">
        <v>96</v>
      </c>
    </row>
    <row r="46" spans="2:7">
      <c r="B46" s="43" t="s">
        <v>69</v>
      </c>
      <c r="C46" s="223" t="s">
        <v>96</v>
      </c>
      <c r="D46" s="230" t="s">
        <v>96</v>
      </c>
      <c r="E46" s="230" t="s">
        <v>96</v>
      </c>
      <c r="F46" s="230" t="s">
        <v>96</v>
      </c>
      <c r="G46" s="224" t="s">
        <v>96</v>
      </c>
    </row>
    <row r="47" spans="2:7">
      <c r="B47" s="43" t="s">
        <v>70</v>
      </c>
      <c r="C47" s="223" t="s">
        <v>96</v>
      </c>
      <c r="D47" s="362">
        <f>'BM_idades (10) '!V47-'BM_idades (10) '!D47</f>
        <v>2</v>
      </c>
      <c r="E47" s="362">
        <f>'BM_idades (10) '!W47-'BM_idades (10) '!E47</f>
        <v>-4</v>
      </c>
      <c r="F47" s="362">
        <f>'BM_idades (10) '!X47-'BM_idades (10) '!F47</f>
        <v>7</v>
      </c>
      <c r="G47" s="363">
        <f>'BM_idades (10) '!Y47-'BM_idades (10) '!G47</f>
        <v>6</v>
      </c>
    </row>
    <row r="48" spans="2:7">
      <c r="B48" s="43" t="s">
        <v>71</v>
      </c>
      <c r="C48" s="223" t="s">
        <v>96</v>
      </c>
      <c r="D48" s="362">
        <f>'BM_idades (10) '!V48-'BM_idades (10) '!D48</f>
        <v>0</v>
      </c>
      <c r="E48" s="362">
        <f>'BM_idades (10) '!W48-'BM_idades (10) '!E48</f>
        <v>0</v>
      </c>
      <c r="F48" s="362">
        <f>'BM_idades (10) '!X48-'BM_idades (10) '!F48</f>
        <v>0</v>
      </c>
      <c r="G48" s="363">
        <f>'BM_idades (10) '!Y48-'BM_idades (10) '!G48</f>
        <v>0</v>
      </c>
    </row>
    <row r="49" spans="1:7">
      <c r="B49" s="43" t="s">
        <v>72</v>
      </c>
      <c r="C49" s="223" t="s">
        <v>96</v>
      </c>
      <c r="D49" s="230" t="s">
        <v>96</v>
      </c>
      <c r="E49" s="230" t="s">
        <v>96</v>
      </c>
      <c r="F49" s="362">
        <f>'BM_idades (10) '!X49-'BM_idades (10) '!F49</f>
        <v>3</v>
      </c>
      <c r="G49" s="363">
        <f>'BM_idades (10) '!Y49-'BM_idades (10) '!G49</f>
        <v>7</v>
      </c>
    </row>
    <row r="50" spans="1:7">
      <c r="B50" s="43" t="s">
        <v>73</v>
      </c>
      <c r="C50" s="223" t="s">
        <v>96</v>
      </c>
      <c r="D50" s="230" t="s">
        <v>96</v>
      </c>
      <c r="E50" s="230" t="s">
        <v>96</v>
      </c>
      <c r="F50" s="230" t="s">
        <v>96</v>
      </c>
      <c r="G50" s="224" t="s">
        <v>96</v>
      </c>
    </row>
    <row r="51" spans="1:7">
      <c r="B51" s="43" t="s">
        <v>74</v>
      </c>
      <c r="C51" s="223" t="s">
        <v>96</v>
      </c>
      <c r="D51" s="230" t="s">
        <v>96</v>
      </c>
      <c r="E51" s="230" t="s">
        <v>96</v>
      </c>
      <c r="F51" s="230" t="s">
        <v>96</v>
      </c>
      <c r="G51" s="224" t="s">
        <v>96</v>
      </c>
    </row>
    <row r="52" spans="1:7">
      <c r="B52" s="43" t="s">
        <v>75</v>
      </c>
      <c r="C52" s="223" t="s">
        <v>96</v>
      </c>
      <c r="D52" s="230" t="s">
        <v>96</v>
      </c>
      <c r="E52" s="230" t="s">
        <v>96</v>
      </c>
      <c r="F52" s="230" t="s">
        <v>96</v>
      </c>
      <c r="G52" s="224" t="s">
        <v>96</v>
      </c>
    </row>
    <row r="53" spans="1:7">
      <c r="B53" s="43" t="s">
        <v>76</v>
      </c>
      <c r="C53" s="223" t="s">
        <v>96</v>
      </c>
      <c r="D53" s="230" t="s">
        <v>96</v>
      </c>
      <c r="E53" s="362">
        <f>'BM_idades (10) '!W53-'BM_idades (10) '!E53</f>
        <v>-2</v>
      </c>
      <c r="F53" s="362">
        <f>'BM_idades (10) '!X53-'BM_idades (10) '!F53</f>
        <v>1</v>
      </c>
      <c r="G53" s="363">
        <f>'BM_idades (10) '!Y53-'BM_idades (10) '!G53</f>
        <v>1</v>
      </c>
    </row>
    <row r="54" spans="1:7">
      <c r="B54" s="43" t="s">
        <v>77</v>
      </c>
      <c r="C54" s="223" t="s">
        <v>96</v>
      </c>
      <c r="D54" s="230" t="s">
        <v>96</v>
      </c>
      <c r="E54" s="230" t="s">
        <v>96</v>
      </c>
      <c r="F54" s="230" t="s">
        <v>96</v>
      </c>
      <c r="G54" s="224" t="s">
        <v>96</v>
      </c>
    </row>
    <row r="55" spans="1:7">
      <c r="B55" s="43" t="s">
        <v>78</v>
      </c>
      <c r="C55" s="223" t="s">
        <v>96</v>
      </c>
      <c r="D55" s="230" t="s">
        <v>96</v>
      </c>
      <c r="E55" s="362">
        <f>'BM_idades (10) '!W55-'BM_idades (10) '!E55</f>
        <v>-2</v>
      </c>
      <c r="F55" s="362">
        <f>'BM_idades (10) '!X55-'BM_idades (10) '!F55</f>
        <v>1</v>
      </c>
      <c r="G55" s="363">
        <f>'BM_idades (10) '!Y55-'BM_idades (10) '!G55</f>
        <v>-2</v>
      </c>
    </row>
    <row r="56" spans="1:7" s="46" customFormat="1">
      <c r="A56" s="1"/>
      <c r="B56" s="43" t="s">
        <v>79</v>
      </c>
      <c r="C56" s="223" t="s">
        <v>96</v>
      </c>
      <c r="D56" s="230" t="s">
        <v>96</v>
      </c>
      <c r="E56" s="230" t="s">
        <v>96</v>
      </c>
      <c r="F56" s="230" t="s">
        <v>96</v>
      </c>
      <c r="G56" s="363">
        <f>'BM_idades (10) '!Y56-'BM_idades (10) '!G56</f>
        <v>1</v>
      </c>
    </row>
    <row r="57" spans="1:7">
      <c r="B57" s="43" t="s">
        <v>80</v>
      </c>
      <c r="C57" s="223" t="s">
        <v>96</v>
      </c>
      <c r="D57" s="230" t="s">
        <v>96</v>
      </c>
      <c r="E57" s="230" t="s">
        <v>96</v>
      </c>
      <c r="F57" s="230" t="s">
        <v>96</v>
      </c>
      <c r="G57" s="224" t="s">
        <v>96</v>
      </c>
    </row>
    <row r="58" spans="1:7">
      <c r="B58" s="43" t="s">
        <v>81</v>
      </c>
      <c r="C58" s="223" t="s">
        <v>96</v>
      </c>
      <c r="D58" s="230" t="s">
        <v>96</v>
      </c>
      <c r="E58" s="230" t="s">
        <v>96</v>
      </c>
      <c r="F58" s="362">
        <f>'BM_idades (10) '!X58-'BM_idades (10) '!F58</f>
        <v>-1</v>
      </c>
      <c r="G58" s="363">
        <f>'BM_idades (10) '!Y58-'BM_idades (10) '!G58</f>
        <v>-5</v>
      </c>
    </row>
    <row r="59" spans="1:7">
      <c r="B59" s="43" t="s">
        <v>82</v>
      </c>
      <c r="C59" s="223" t="s">
        <v>96</v>
      </c>
      <c r="D59" s="230" t="s">
        <v>96</v>
      </c>
      <c r="E59" s="230" t="s">
        <v>96</v>
      </c>
      <c r="F59" s="230" t="s">
        <v>96</v>
      </c>
      <c r="G59" s="224" t="s">
        <v>96</v>
      </c>
    </row>
    <row r="60" spans="1:7">
      <c r="B60" s="43" t="s">
        <v>83</v>
      </c>
      <c r="C60" s="223" t="s">
        <v>96</v>
      </c>
      <c r="D60" s="230" t="s">
        <v>96</v>
      </c>
      <c r="E60" s="230" t="s">
        <v>96</v>
      </c>
      <c r="F60" s="230" t="s">
        <v>96</v>
      </c>
      <c r="G60" s="224" t="s">
        <v>96</v>
      </c>
    </row>
    <row r="61" spans="1:7">
      <c r="B61" s="43" t="s">
        <v>84</v>
      </c>
      <c r="C61" s="223" t="s">
        <v>96</v>
      </c>
      <c r="D61" s="230" t="s">
        <v>96</v>
      </c>
      <c r="E61" s="230" t="s">
        <v>96</v>
      </c>
      <c r="F61" s="230" t="s">
        <v>96</v>
      </c>
      <c r="G61" s="224" t="s">
        <v>96</v>
      </c>
    </row>
    <row r="62" spans="1:7">
      <c r="B62" s="43" t="s">
        <v>85</v>
      </c>
      <c r="C62" s="223" t="s">
        <v>96</v>
      </c>
      <c r="D62" s="230" t="s">
        <v>96</v>
      </c>
      <c r="E62" s="230" t="s">
        <v>96</v>
      </c>
      <c r="F62" s="230" t="s">
        <v>96</v>
      </c>
      <c r="G62" s="224" t="s">
        <v>96</v>
      </c>
    </row>
    <row r="63" spans="1:7">
      <c r="B63" s="43" t="s">
        <v>86</v>
      </c>
      <c r="C63" s="223" t="s">
        <v>96</v>
      </c>
      <c r="D63" s="230" t="s">
        <v>96</v>
      </c>
      <c r="E63" s="230" t="s">
        <v>96</v>
      </c>
      <c r="F63" s="230" t="s">
        <v>96</v>
      </c>
      <c r="G63" s="363">
        <f>'BM_idades (10) '!Y63-'BM_idades (10) '!G63</f>
        <v>2</v>
      </c>
    </row>
    <row r="64" spans="1:7">
      <c r="B64" s="43" t="s">
        <v>87</v>
      </c>
      <c r="C64" s="223" t="s">
        <v>96</v>
      </c>
      <c r="D64" s="230" t="s">
        <v>96</v>
      </c>
      <c r="E64" s="230" t="s">
        <v>96</v>
      </c>
      <c r="F64" s="230" t="s">
        <v>96</v>
      </c>
      <c r="G64" s="224" t="s">
        <v>96</v>
      </c>
    </row>
    <row r="65" spans="2:7">
      <c r="B65" s="43" t="s">
        <v>88</v>
      </c>
      <c r="C65" s="223" t="s">
        <v>96</v>
      </c>
      <c r="D65" s="230" t="s">
        <v>96</v>
      </c>
      <c r="E65" s="230" t="s">
        <v>96</v>
      </c>
      <c r="F65" s="230" t="s">
        <v>96</v>
      </c>
      <c r="G65" s="224" t="s">
        <v>96</v>
      </c>
    </row>
    <row r="66" spans="2:7">
      <c r="B66" s="43" t="s">
        <v>89</v>
      </c>
      <c r="C66" s="223" t="s">
        <v>96</v>
      </c>
      <c r="D66" s="362">
        <f>'BM_idades (10) '!V66-'BM_idades (10) '!D66</f>
        <v>0</v>
      </c>
      <c r="E66" s="362">
        <f>'BM_idades (10) '!W66-'BM_idades (10) '!E66</f>
        <v>0</v>
      </c>
      <c r="F66" s="362">
        <f>'BM_idades (10) '!X66-'BM_idades (10) '!F66</f>
        <v>0</v>
      </c>
      <c r="G66" s="363">
        <f>'BM_idades (10) '!Y66-'BM_idades (10) '!G66</f>
        <v>0</v>
      </c>
    </row>
    <row r="67" spans="2:7">
      <c r="B67" s="43" t="s">
        <v>90</v>
      </c>
      <c r="C67" s="225" t="s">
        <v>96</v>
      </c>
      <c r="D67" s="231" t="s">
        <v>96</v>
      </c>
      <c r="E67" s="231" t="s">
        <v>96</v>
      </c>
      <c r="F67" s="231" t="s">
        <v>96</v>
      </c>
      <c r="G67" s="226" t="s">
        <v>96</v>
      </c>
    </row>
    <row r="68" spans="2:7">
      <c r="B68" s="48"/>
      <c r="C68" s="621"/>
      <c r="D68" s="616"/>
      <c r="E68" s="616"/>
      <c r="F68" s="616"/>
      <c r="G68" s="616"/>
    </row>
    <row r="69" spans="2:7">
      <c r="B69" s="48"/>
      <c r="C69" s="36"/>
      <c r="D69" s="36"/>
      <c r="E69" s="36"/>
      <c r="F69" s="36"/>
      <c r="G69" s="36"/>
    </row>
  </sheetData>
  <mergeCells count="4">
    <mergeCell ref="B5:I5"/>
    <mergeCell ref="C8:G8"/>
    <mergeCell ref="C9:G9"/>
    <mergeCell ref="C68:G68"/>
  </mergeCells>
  <pageMargins left="0.7" right="0.7" top="0.75" bottom="0.75" header="0.3" footer="0.3"/>
  <pageSetup orientation="portrait" verticalDpi="0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67"/>
  <dimension ref="A1:G69"/>
  <sheetViews>
    <sheetView showGridLines="0" showRowColHeaders="0" workbookViewId="0"/>
  </sheetViews>
  <sheetFormatPr defaultColWidth="12" defaultRowHeight="15"/>
  <cols>
    <col min="2" max="2" width="38" style="148" customWidth="1"/>
    <col min="3" max="7" width="10.7109375" style="148" customWidth="1"/>
    <col min="8" max="16384" width="12" style="148"/>
  </cols>
  <sheetData>
    <row r="1" spans="1:7" s="147" customFormat="1" ht="16.5" customHeight="1">
      <c r="A1"/>
    </row>
    <row r="2" spans="1:7" s="147" customFormat="1" ht="16.5" customHeight="1">
      <c r="A2"/>
    </row>
    <row r="3" spans="1:7" s="147" customFormat="1" ht="16.5" customHeight="1">
      <c r="A3"/>
    </row>
    <row r="4" spans="1:7" s="147" customFormat="1" ht="16.5" customHeight="1">
      <c r="A4"/>
    </row>
    <row r="5" spans="1:7" s="147" customFormat="1" ht="16.5" customHeight="1">
      <c r="A5" s="328" t="s">
        <v>9</v>
      </c>
      <c r="B5" s="331" t="s">
        <v>185</v>
      </c>
      <c r="F5" s="2"/>
      <c r="G5" s="2"/>
    </row>
    <row r="6" spans="1:7" s="147" customFormat="1" ht="12" customHeight="1">
      <c r="A6" s="328"/>
      <c r="B6" s="324" t="s">
        <v>128</v>
      </c>
      <c r="F6" s="2"/>
      <c r="G6" s="2"/>
    </row>
    <row r="7" spans="1:7" ht="15" customHeight="1"/>
    <row r="8" spans="1:7" ht="24.95" customHeight="1">
      <c r="B8" s="8"/>
      <c r="C8" s="607" t="s">
        <v>184</v>
      </c>
      <c r="D8" s="607"/>
      <c r="E8" s="607"/>
      <c r="F8" s="607"/>
      <c r="G8" s="607"/>
    </row>
    <row r="9" spans="1:7" ht="24.95" customHeight="1">
      <c r="B9" s="12"/>
      <c r="C9" s="606" t="s">
        <v>130</v>
      </c>
      <c r="D9" s="606"/>
      <c r="E9" s="606"/>
      <c r="F9" s="606"/>
      <c r="G9" s="606"/>
    </row>
    <row r="10" spans="1:7">
      <c r="B10" s="334" t="s">
        <v>94</v>
      </c>
      <c r="C10" s="329" t="s">
        <v>15</v>
      </c>
      <c r="D10" s="329" t="s">
        <v>14</v>
      </c>
      <c r="E10" s="329" t="s">
        <v>13</v>
      </c>
      <c r="F10" s="329" t="s">
        <v>12</v>
      </c>
      <c r="G10" s="329" t="s">
        <v>0</v>
      </c>
    </row>
    <row r="11" spans="1:7">
      <c r="B11" s="3" t="s">
        <v>91</v>
      </c>
      <c r="C11" s="58">
        <f>('BM_idades (10) '!U11-'BM_idades (10) '!C11)/'BM_idades (10) '!C11</f>
        <v>-0.32500000000000001</v>
      </c>
      <c r="D11" s="59">
        <f>('BM_idades (10) '!V11-'BM_idades (10) '!D11)/'BM_idades (10) '!D11</f>
        <v>-0.21356783919597991</v>
      </c>
      <c r="E11" s="59">
        <f>('BM_idades (10) '!W11-'BM_idades (10) '!E11)/'BM_idades (10) '!E11</f>
        <v>-2.4604569420035149E-2</v>
      </c>
      <c r="F11" s="59">
        <f>('BM_idades (10) '!X11-'BM_idades (10) '!F11)/'BM_idades (10) '!F11</f>
        <v>7.0459414425136868E-2</v>
      </c>
      <c r="G11" s="76">
        <f>('BM_idades (10) '!Y11-'BM_idades (10) '!G11)/'BM_idades (10) '!G11</f>
        <v>-1.5855911330049263E-2</v>
      </c>
    </row>
    <row r="12" spans="1:7">
      <c r="B12" s="4" t="s">
        <v>92</v>
      </c>
      <c r="C12" s="60">
        <f>('BM_idades (10) '!U12-'BM_idades (10) '!C12)/'BM_idades (10) '!C12</f>
        <v>-0.30434782608695654</v>
      </c>
      <c r="D12" s="61">
        <f>('BM_idades (10) '!V12-'BM_idades (10) '!D12)/'BM_idades (10) '!D12</f>
        <v>-7.6923076923076927E-2</v>
      </c>
      <c r="E12" s="61">
        <f>('BM_idades (10) '!W12-'BM_idades (10) '!E12)/'BM_idades (10) '!E12</f>
        <v>-2.2660818713450291E-2</v>
      </c>
      <c r="F12" s="61">
        <f>('BM_idades (10) '!X12-'BM_idades (10) '!F12)/'BM_idades (10) '!F12</f>
        <v>4.2654028436018961E-2</v>
      </c>
      <c r="G12" s="77">
        <f>('BM_idades (10) '!Y12-'BM_idades (10) '!G12)/'BM_idades (10) '!G12</f>
        <v>-6.9955817378497794E-3</v>
      </c>
    </row>
    <row r="13" spans="1:7">
      <c r="B13" s="4" t="s">
        <v>93</v>
      </c>
      <c r="C13" s="60">
        <f>('BM_idades (10) '!U13-'BM_idades (10) '!C13)/'BM_idades (10) '!C13</f>
        <v>-0.22857142857142856</v>
      </c>
      <c r="D13" s="61">
        <f>('BM_idades (10) '!V13-'BM_idades (10) '!D13)/'BM_idades (10) '!D13</f>
        <v>-0.15642458100558659</v>
      </c>
      <c r="E13" s="61">
        <f>('BM_idades (10) '!W13-'BM_idades (10) '!E13)/'BM_idades (10) '!E13</f>
        <v>-7.478632478632479E-3</v>
      </c>
      <c r="F13" s="61">
        <f>('BM_idades (10) '!X13-'BM_idades (10) '!F13)/'BM_idades (10) '!F13</f>
        <v>5.5788005578800558E-2</v>
      </c>
      <c r="G13" s="77">
        <f>('BM_idades (10) '!Y13-'BM_idades (10) '!G13)/'BM_idades (10) '!G13</f>
        <v>-1.6068559185859668E-3</v>
      </c>
    </row>
    <row r="14" spans="1:7">
      <c r="B14" s="4" t="s">
        <v>1</v>
      </c>
      <c r="C14" s="104">
        <f>('BM_idades (10) '!U14-'BM_idades (10) '!C14)/'BM_idades (10) '!C14</f>
        <v>0.125</v>
      </c>
      <c r="D14" s="105">
        <f>('BM_idades (10) '!V14-'BM_idades (10) '!D14)/'BM_idades (10) '!D14</f>
        <v>-0.25641025641025639</v>
      </c>
      <c r="E14" s="105">
        <f>('BM_idades (10) '!W14-'BM_idades (10) '!E14)/'BM_idades (10) '!E14</f>
        <v>-1.8779342723004695E-2</v>
      </c>
      <c r="F14" s="105">
        <f>('BM_idades (10) '!X14-'BM_idades (10) '!F14)/'BM_idades (10) '!F14</f>
        <v>1.5228426395939087E-2</v>
      </c>
      <c r="G14" s="106">
        <f>('BM_idades (10) '!Y14-'BM_idades (10) '!G14)/'BM_idades (10) '!G14</f>
        <v>-2.1881838074398249E-2</v>
      </c>
    </row>
    <row r="15" spans="1:7">
      <c r="B15" s="43" t="s">
        <v>38</v>
      </c>
      <c r="C15" s="110" t="s">
        <v>96</v>
      </c>
      <c r="D15" s="111" t="s">
        <v>96</v>
      </c>
      <c r="E15" s="111">
        <f>('BM_idades (10) '!W15-'BM_idades (10) '!E15)/'BM_idades (10) '!E15</f>
        <v>-0.46153846153846156</v>
      </c>
      <c r="F15" s="111">
        <f>('BM_idades (10) '!X15-'BM_idades (10) '!F15)/'BM_idades (10) '!F15</f>
        <v>-0.16666666666666666</v>
      </c>
      <c r="G15" s="90">
        <f>('BM_idades (10) '!Y15-'BM_idades (10) '!G15)/'BM_idades (10) '!G15</f>
        <v>-0.19230769230769232</v>
      </c>
    </row>
    <row r="16" spans="1:7">
      <c r="B16" s="43" t="s">
        <v>39</v>
      </c>
      <c r="C16" s="112" t="s">
        <v>96</v>
      </c>
      <c r="D16" s="113" t="s">
        <v>96</v>
      </c>
      <c r="E16" s="113">
        <f>('BM_idades (10) '!W16-'BM_idades (10) '!E16)/'BM_idades (10) '!E16</f>
        <v>0</v>
      </c>
      <c r="F16" s="113" t="s">
        <v>96</v>
      </c>
      <c r="G16" s="91">
        <f>('BM_idades (10) '!Y16-'BM_idades (10) '!G16)/'BM_idades (10) '!G16</f>
        <v>-9.0909090909090912E-2</v>
      </c>
    </row>
    <row r="17" spans="2:7">
      <c r="B17" s="43" t="s">
        <v>40</v>
      </c>
      <c r="C17" s="112" t="s">
        <v>96</v>
      </c>
      <c r="D17" s="113" t="s">
        <v>96</v>
      </c>
      <c r="E17" s="113">
        <f>('BM_idades (10) '!W17-'BM_idades (10) '!E17)/'BM_idades (10) '!E17</f>
        <v>0.2</v>
      </c>
      <c r="F17" s="113" t="s">
        <v>96</v>
      </c>
      <c r="G17" s="91">
        <f>('BM_idades (10) '!Y17-'BM_idades (10) '!G17)/'BM_idades (10) '!G17</f>
        <v>0.5</v>
      </c>
    </row>
    <row r="18" spans="2:7">
      <c r="B18" s="43" t="s">
        <v>41</v>
      </c>
      <c r="C18" s="112" t="s">
        <v>96</v>
      </c>
      <c r="D18" s="113" t="s">
        <v>96</v>
      </c>
      <c r="E18" s="113" t="s">
        <v>96</v>
      </c>
      <c r="F18" s="113" t="s">
        <v>96</v>
      </c>
      <c r="G18" s="91" t="s">
        <v>96</v>
      </c>
    </row>
    <row r="19" spans="2:7">
      <c r="B19" s="43" t="s">
        <v>42</v>
      </c>
      <c r="C19" s="112" t="s">
        <v>96</v>
      </c>
      <c r="D19" s="113" t="s">
        <v>96</v>
      </c>
      <c r="E19" s="113">
        <f>('BM_idades (10) '!W19-'BM_idades (10) '!E19)/'BM_idades (10) '!E19</f>
        <v>0.66666666666666663</v>
      </c>
      <c r="F19" s="113">
        <f>('BM_idades (10) '!X19-'BM_idades (10) '!F19)/'BM_idades (10) '!F19</f>
        <v>0</v>
      </c>
      <c r="G19" s="91">
        <f>('BM_idades (10) '!Y19-'BM_idades (10) '!G19)/'BM_idades (10) '!G19</f>
        <v>7.1428571428571425E-2</v>
      </c>
    </row>
    <row r="20" spans="2:7">
      <c r="B20" s="43" t="s">
        <v>43</v>
      </c>
      <c r="C20" s="112" t="s">
        <v>96</v>
      </c>
      <c r="D20" s="113" t="s">
        <v>96</v>
      </c>
      <c r="E20" s="113" t="s">
        <v>96</v>
      </c>
      <c r="F20" s="113" t="s">
        <v>96</v>
      </c>
      <c r="G20" s="91">
        <f>('BM_idades (10) '!Y20-'BM_idades (10) '!G20)/'BM_idades (10) '!G20</f>
        <v>0.2</v>
      </c>
    </row>
    <row r="21" spans="2:7">
      <c r="B21" s="43" t="s">
        <v>44</v>
      </c>
      <c r="C21" s="112" t="s">
        <v>96</v>
      </c>
      <c r="D21" s="113" t="s">
        <v>96</v>
      </c>
      <c r="E21" s="113" t="s">
        <v>96</v>
      </c>
      <c r="F21" s="113">
        <f>('BM_idades (10) '!X21-'BM_idades (10) '!F21)/'BM_idades (10) '!F21</f>
        <v>-9.0909090909090912E-2</v>
      </c>
      <c r="G21" s="91">
        <f>('BM_idades (10) '!Y21-'BM_idades (10) '!G21)/'BM_idades (10) '!G21</f>
        <v>-0.26315789473684209</v>
      </c>
    </row>
    <row r="22" spans="2:7">
      <c r="B22" s="43" t="s">
        <v>45</v>
      </c>
      <c r="C22" s="112" t="s">
        <v>96</v>
      </c>
      <c r="D22" s="113" t="s">
        <v>96</v>
      </c>
      <c r="E22" s="113">
        <f>('BM_idades (10) '!W22-'BM_idades (10) '!E22)/'BM_idades (10) '!E22</f>
        <v>1.1111111111111112</v>
      </c>
      <c r="F22" s="113">
        <f>('BM_idades (10) '!X22-'BM_idades (10) '!F22)/'BM_idades (10) '!F22</f>
        <v>-0.21428571428571427</v>
      </c>
      <c r="G22" s="91">
        <f>('BM_idades (10) '!Y22-'BM_idades (10) '!G22)/'BM_idades (10) '!G22</f>
        <v>0.17857142857142858</v>
      </c>
    </row>
    <row r="23" spans="2:7">
      <c r="B23" s="43" t="s">
        <v>46</v>
      </c>
      <c r="C23" s="112" t="s">
        <v>96</v>
      </c>
      <c r="D23" s="113" t="s">
        <v>96</v>
      </c>
      <c r="E23" s="113" t="s">
        <v>96</v>
      </c>
      <c r="F23" s="113" t="s">
        <v>96</v>
      </c>
      <c r="G23" s="91" t="s">
        <v>96</v>
      </c>
    </row>
    <row r="24" spans="2:7">
      <c r="B24" s="43" t="s">
        <v>47</v>
      </c>
      <c r="C24" s="112" t="s">
        <v>96</v>
      </c>
      <c r="D24" s="113" t="s">
        <v>96</v>
      </c>
      <c r="E24" s="113">
        <f>('BM_idades (10) '!W24-'BM_idades (10) '!E24)/'BM_idades (10) '!E24</f>
        <v>0.2</v>
      </c>
      <c r="F24" s="113">
        <f>('BM_idades (10) '!X24-'BM_idades (10) '!F24)/'BM_idades (10) '!F24</f>
        <v>-0.3</v>
      </c>
      <c r="G24" s="91">
        <f>('BM_idades (10) '!Y24-'BM_idades (10) '!G24)/'BM_idades (10) '!G24</f>
        <v>-0.27777777777777779</v>
      </c>
    </row>
    <row r="25" spans="2:7">
      <c r="B25" s="43" t="s">
        <v>48</v>
      </c>
      <c r="C25" s="112" t="s">
        <v>96</v>
      </c>
      <c r="D25" s="113" t="s">
        <v>96</v>
      </c>
      <c r="E25" s="113" t="s">
        <v>96</v>
      </c>
      <c r="F25" s="113">
        <f>('BM_idades (10) '!X25-'BM_idades (10) '!F25)/'BM_idades (10) '!F25</f>
        <v>0.4</v>
      </c>
      <c r="G25" s="91">
        <f>('BM_idades (10) '!Y25-'BM_idades (10) '!G25)/'BM_idades (10) '!G25</f>
        <v>0.2</v>
      </c>
    </row>
    <row r="26" spans="2:7">
      <c r="B26" s="43" t="s">
        <v>49</v>
      </c>
      <c r="C26" s="112" t="s">
        <v>96</v>
      </c>
      <c r="D26" s="113" t="s">
        <v>96</v>
      </c>
      <c r="E26" s="113" t="s">
        <v>96</v>
      </c>
      <c r="F26" s="113" t="s">
        <v>96</v>
      </c>
      <c r="G26" s="91" t="s">
        <v>96</v>
      </c>
    </row>
    <row r="27" spans="2:7">
      <c r="B27" s="43" t="s">
        <v>50</v>
      </c>
      <c r="C27" s="112" t="s">
        <v>96</v>
      </c>
      <c r="D27" s="113" t="s">
        <v>96</v>
      </c>
      <c r="E27" s="113" t="s">
        <v>96</v>
      </c>
      <c r="F27" s="113" t="s">
        <v>96</v>
      </c>
      <c r="G27" s="91">
        <f>('BM_idades (10) '!Y27-'BM_idades (10) '!G27)/'BM_idades (10) '!G27</f>
        <v>0.125</v>
      </c>
    </row>
    <row r="28" spans="2:7">
      <c r="B28" s="43" t="s">
        <v>51</v>
      </c>
      <c r="C28" s="112" t="s">
        <v>96</v>
      </c>
      <c r="D28" s="113" t="s">
        <v>96</v>
      </c>
      <c r="E28" s="113" t="s">
        <v>96</v>
      </c>
      <c r="F28" s="113" t="s">
        <v>96</v>
      </c>
      <c r="G28" s="91" t="s">
        <v>96</v>
      </c>
    </row>
    <row r="29" spans="2:7">
      <c r="B29" s="43" t="s">
        <v>52</v>
      </c>
      <c r="C29" s="112" t="s">
        <v>96</v>
      </c>
      <c r="D29" s="113" t="s">
        <v>96</v>
      </c>
      <c r="E29" s="113" t="s">
        <v>96</v>
      </c>
      <c r="F29" s="113" t="s">
        <v>96</v>
      </c>
      <c r="G29" s="91" t="s">
        <v>96</v>
      </c>
    </row>
    <row r="30" spans="2:7">
      <c r="B30" s="43" t="s">
        <v>53</v>
      </c>
      <c r="C30" s="112" t="s">
        <v>96</v>
      </c>
      <c r="D30" s="113" t="s">
        <v>96</v>
      </c>
      <c r="E30" s="113" t="s">
        <v>96</v>
      </c>
      <c r="F30" s="113">
        <f>('BM_idades (10) '!X30-'BM_idades (10) '!F30)/'BM_idades (10) '!F30</f>
        <v>0</v>
      </c>
      <c r="G30" s="91">
        <f>('BM_idades (10) '!Y30-'BM_idades (10) '!G30)/'BM_idades (10) '!G30</f>
        <v>-0.22222222222222221</v>
      </c>
    </row>
    <row r="31" spans="2:7">
      <c r="B31" s="43" t="s">
        <v>54</v>
      </c>
      <c r="C31" s="112" t="s">
        <v>96</v>
      </c>
      <c r="D31" s="113" t="s">
        <v>96</v>
      </c>
      <c r="E31" s="113" t="s">
        <v>96</v>
      </c>
      <c r="F31" s="113" t="s">
        <v>96</v>
      </c>
      <c r="G31" s="91" t="s">
        <v>96</v>
      </c>
    </row>
    <row r="32" spans="2:7">
      <c r="B32" s="43" t="s">
        <v>55</v>
      </c>
      <c r="C32" s="112" t="s">
        <v>96</v>
      </c>
      <c r="D32" s="113" t="s">
        <v>96</v>
      </c>
      <c r="E32" s="113">
        <f>('BM_idades (10) '!W32-'BM_idades (10) '!E32)/'BM_idades (10) '!E32</f>
        <v>-0.2</v>
      </c>
      <c r="F32" s="113">
        <f>('BM_idades (10) '!X32-'BM_idades (10) '!F32)/'BM_idades (10) '!F32</f>
        <v>0.4</v>
      </c>
      <c r="G32" s="91">
        <f>('BM_idades (10) '!Y32-'BM_idades (10) '!G32)/'BM_idades (10) '!G32</f>
        <v>0.17647058823529413</v>
      </c>
    </row>
    <row r="33" spans="2:7">
      <c r="B33" s="43" t="s">
        <v>56</v>
      </c>
      <c r="C33" s="112" t="s">
        <v>96</v>
      </c>
      <c r="D33" s="113" t="s">
        <v>96</v>
      </c>
      <c r="E33" s="113" t="s">
        <v>96</v>
      </c>
      <c r="F33" s="113" t="s">
        <v>96</v>
      </c>
      <c r="G33" s="91" t="s">
        <v>96</v>
      </c>
    </row>
    <row r="34" spans="2:7" ht="12.75" customHeight="1">
      <c r="B34" s="43" t="s">
        <v>57</v>
      </c>
      <c r="C34" s="112" t="s">
        <v>96</v>
      </c>
      <c r="D34" s="113" t="s">
        <v>96</v>
      </c>
      <c r="E34" s="113" t="s">
        <v>96</v>
      </c>
      <c r="F34" s="113" t="s">
        <v>96</v>
      </c>
      <c r="G34" s="91" t="s">
        <v>96</v>
      </c>
    </row>
    <row r="35" spans="2:7">
      <c r="B35" s="43" t="s">
        <v>58</v>
      </c>
      <c r="C35" s="112" t="s">
        <v>96</v>
      </c>
      <c r="D35" s="113" t="s">
        <v>96</v>
      </c>
      <c r="E35" s="113">
        <f>('BM_idades (10) '!W35-'BM_idades (10) '!E35)/'BM_idades (10) '!E35</f>
        <v>0.2608695652173913</v>
      </c>
      <c r="F35" s="113">
        <f>('BM_idades (10) '!X35-'BM_idades (10) '!F35)/'BM_idades (10) '!F35</f>
        <v>4.7619047619047616E-2</v>
      </c>
      <c r="G35" s="91">
        <f>('BM_idades (10) '!Y35-'BM_idades (10) '!G35)/'BM_idades (10) '!G35</f>
        <v>0.10416666666666667</v>
      </c>
    </row>
    <row r="36" spans="2:7">
      <c r="B36" s="43" t="s">
        <v>59</v>
      </c>
      <c r="C36" s="112" t="s">
        <v>96</v>
      </c>
      <c r="D36" s="113" t="s">
        <v>96</v>
      </c>
      <c r="E36" s="113" t="s">
        <v>96</v>
      </c>
      <c r="F36" s="113" t="s">
        <v>96</v>
      </c>
      <c r="G36" s="91" t="s">
        <v>96</v>
      </c>
    </row>
    <row r="37" spans="2:7">
      <c r="B37" s="43" t="s">
        <v>60</v>
      </c>
      <c r="C37" s="112" t="s">
        <v>96</v>
      </c>
      <c r="D37" s="113" t="s">
        <v>96</v>
      </c>
      <c r="E37" s="113" t="s">
        <v>96</v>
      </c>
      <c r="F37" s="113" t="s">
        <v>96</v>
      </c>
      <c r="G37" s="91">
        <f>('BM_idades (10) '!Y37-'BM_idades (10) '!G37)/'BM_idades (10) '!G37</f>
        <v>-0.45454545454545453</v>
      </c>
    </row>
    <row r="38" spans="2:7">
      <c r="B38" s="43" t="s">
        <v>61</v>
      </c>
      <c r="C38" s="112" t="s">
        <v>96</v>
      </c>
      <c r="D38" s="113" t="s">
        <v>96</v>
      </c>
      <c r="E38" s="113" t="s">
        <v>96</v>
      </c>
      <c r="F38" s="113" t="s">
        <v>96</v>
      </c>
      <c r="G38" s="91" t="s">
        <v>96</v>
      </c>
    </row>
    <row r="39" spans="2:7">
      <c r="B39" s="43" t="s">
        <v>62</v>
      </c>
      <c r="C39" s="112" t="s">
        <v>96</v>
      </c>
      <c r="D39" s="113" t="s">
        <v>96</v>
      </c>
      <c r="E39" s="113">
        <f>('BM_idades (10) '!W39-'BM_idades (10) '!E39)/'BM_idades (10) '!E39</f>
        <v>-0.16666666666666666</v>
      </c>
      <c r="F39" s="113" t="s">
        <v>96</v>
      </c>
      <c r="G39" s="91">
        <f>('BM_idades (10) '!Y39-'BM_idades (10) '!G39)/'BM_idades (10) '!G39</f>
        <v>0.33333333333333331</v>
      </c>
    </row>
    <row r="40" spans="2:7">
      <c r="B40" s="43" t="s">
        <v>63</v>
      </c>
      <c r="C40" s="112" t="s">
        <v>96</v>
      </c>
      <c r="D40" s="113" t="s">
        <v>96</v>
      </c>
      <c r="E40" s="113" t="s">
        <v>96</v>
      </c>
      <c r="F40" s="113" t="s">
        <v>96</v>
      </c>
      <c r="G40" s="91">
        <f>('BM_idades (10) '!Y40-'BM_idades (10) '!G40)/'BM_idades (10) '!G40</f>
        <v>-0.16666666666666666</v>
      </c>
    </row>
    <row r="41" spans="2:7">
      <c r="B41" s="43" t="s">
        <v>64</v>
      </c>
      <c r="C41" s="112" t="s">
        <v>96</v>
      </c>
      <c r="D41" s="113" t="s">
        <v>96</v>
      </c>
      <c r="E41" s="113" t="s">
        <v>96</v>
      </c>
      <c r="F41" s="113" t="s">
        <v>96</v>
      </c>
      <c r="G41" s="91" t="s">
        <v>96</v>
      </c>
    </row>
    <row r="42" spans="2:7">
      <c r="B42" s="43" t="s">
        <v>65</v>
      </c>
      <c r="C42" s="112" t="s">
        <v>96</v>
      </c>
      <c r="D42" s="113" t="s">
        <v>96</v>
      </c>
      <c r="E42" s="113" t="s">
        <v>96</v>
      </c>
      <c r="F42" s="113" t="s">
        <v>96</v>
      </c>
      <c r="G42" s="91" t="s">
        <v>96</v>
      </c>
    </row>
    <row r="43" spans="2:7">
      <c r="B43" s="43" t="s">
        <v>66</v>
      </c>
      <c r="C43" s="112" t="s">
        <v>96</v>
      </c>
      <c r="D43" s="113" t="s">
        <v>96</v>
      </c>
      <c r="E43" s="113" t="s">
        <v>96</v>
      </c>
      <c r="F43" s="113" t="s">
        <v>96</v>
      </c>
      <c r="G43" s="91" t="s">
        <v>96</v>
      </c>
    </row>
    <row r="44" spans="2:7">
      <c r="B44" s="43" t="s">
        <v>67</v>
      </c>
      <c r="C44" s="112" t="s">
        <v>96</v>
      </c>
      <c r="D44" s="113" t="s">
        <v>96</v>
      </c>
      <c r="E44" s="113" t="s">
        <v>96</v>
      </c>
      <c r="F44" s="113" t="s">
        <v>96</v>
      </c>
      <c r="G44" s="91">
        <f>('BM_idades (10) '!Y44-'BM_idades (10) '!G44)/'BM_idades (10) '!G44</f>
        <v>-0.2857142857142857</v>
      </c>
    </row>
    <row r="45" spans="2:7">
      <c r="B45" s="43" t="s">
        <v>68</v>
      </c>
      <c r="C45" s="112" t="s">
        <v>96</v>
      </c>
      <c r="D45" s="113" t="s">
        <v>96</v>
      </c>
      <c r="E45" s="113" t="s">
        <v>96</v>
      </c>
      <c r="F45" s="113" t="s">
        <v>96</v>
      </c>
      <c r="G45" s="91" t="s">
        <v>96</v>
      </c>
    </row>
    <row r="46" spans="2:7">
      <c r="B46" s="43" t="s">
        <v>69</v>
      </c>
      <c r="C46" s="112" t="s">
        <v>96</v>
      </c>
      <c r="D46" s="113" t="s">
        <v>96</v>
      </c>
      <c r="E46" s="113" t="s">
        <v>96</v>
      </c>
      <c r="F46" s="113" t="s">
        <v>96</v>
      </c>
      <c r="G46" s="91" t="s">
        <v>96</v>
      </c>
    </row>
    <row r="47" spans="2:7">
      <c r="B47" s="43" t="s">
        <v>70</v>
      </c>
      <c r="C47" s="112" t="s">
        <v>96</v>
      </c>
      <c r="D47" s="113">
        <f>('BM_idades (10) '!V47-'BM_idades (10) '!D47)/'BM_idades (10) '!D47</f>
        <v>0.4</v>
      </c>
      <c r="E47" s="113">
        <f>('BM_idades (10) '!W47-'BM_idades (10) '!E47)/'BM_idades (10) '!E47</f>
        <v>-0.13333333333333333</v>
      </c>
      <c r="F47" s="113">
        <f>('BM_idades (10) '!X47-'BM_idades (10) '!F47)/'BM_idades (10) '!F47</f>
        <v>0.58333333333333337</v>
      </c>
      <c r="G47" s="91">
        <f>('BM_idades (10) '!Y47-'BM_idades (10) '!G47)/'BM_idades (10) '!G47</f>
        <v>0.1276595744680851</v>
      </c>
    </row>
    <row r="48" spans="2:7">
      <c r="B48" s="43" t="s">
        <v>71</v>
      </c>
      <c r="C48" s="112" t="s">
        <v>96</v>
      </c>
      <c r="D48" s="113" t="s">
        <v>96</v>
      </c>
      <c r="E48" s="113" t="s">
        <v>96</v>
      </c>
      <c r="F48" s="113" t="s">
        <v>96</v>
      </c>
      <c r="G48" s="91" t="s">
        <v>96</v>
      </c>
    </row>
    <row r="49" spans="1:7">
      <c r="B49" s="43" t="s">
        <v>72</v>
      </c>
      <c r="C49" s="112" t="s">
        <v>96</v>
      </c>
      <c r="D49" s="113" t="s">
        <v>96</v>
      </c>
      <c r="E49" s="113" t="s">
        <v>96</v>
      </c>
      <c r="F49" s="113">
        <f>('BM_idades (10) '!X49-'BM_idades (10) '!F49)/'BM_idades (10) '!F49</f>
        <v>0.6</v>
      </c>
      <c r="G49" s="91">
        <f>('BM_idades (10) '!Y49-'BM_idades (10) '!G49)/'BM_idades (10) '!G49</f>
        <v>0.77777777777777779</v>
      </c>
    </row>
    <row r="50" spans="1:7">
      <c r="B50" s="43" t="s">
        <v>73</v>
      </c>
      <c r="C50" s="112" t="s">
        <v>96</v>
      </c>
      <c r="D50" s="113" t="s">
        <v>96</v>
      </c>
      <c r="E50" s="113" t="s">
        <v>96</v>
      </c>
      <c r="F50" s="113" t="s">
        <v>96</v>
      </c>
      <c r="G50" s="91" t="s">
        <v>96</v>
      </c>
    </row>
    <row r="51" spans="1:7">
      <c r="B51" s="43" t="s">
        <v>74</v>
      </c>
      <c r="C51" s="112" t="s">
        <v>96</v>
      </c>
      <c r="D51" s="113" t="s">
        <v>96</v>
      </c>
      <c r="E51" s="113" t="s">
        <v>96</v>
      </c>
      <c r="F51" s="113" t="s">
        <v>96</v>
      </c>
      <c r="G51" s="91" t="s">
        <v>96</v>
      </c>
    </row>
    <row r="52" spans="1:7">
      <c r="B52" s="43" t="s">
        <v>75</v>
      </c>
      <c r="C52" s="112" t="s">
        <v>96</v>
      </c>
      <c r="D52" s="113" t="s">
        <v>96</v>
      </c>
      <c r="E52" s="113" t="s">
        <v>96</v>
      </c>
      <c r="F52" s="113" t="s">
        <v>96</v>
      </c>
      <c r="G52" s="91" t="s">
        <v>96</v>
      </c>
    </row>
    <row r="53" spans="1:7">
      <c r="B53" s="43" t="s">
        <v>76</v>
      </c>
      <c r="C53" s="112" t="s">
        <v>96</v>
      </c>
      <c r="D53" s="113" t="s">
        <v>96</v>
      </c>
      <c r="E53" s="113">
        <f>('BM_idades (10) '!W53-'BM_idades (10) '!E53)/'BM_idades (10) '!E53</f>
        <v>-0.25</v>
      </c>
      <c r="F53" s="113">
        <f>('BM_idades (10) '!X53-'BM_idades (10) '!F53)/'BM_idades (10) '!F53</f>
        <v>0.1</v>
      </c>
      <c r="G53" s="91">
        <f>('BM_idades (10) '!Y53-'BM_idades (10) '!G53)/'BM_idades (10) '!G53</f>
        <v>5.2631578947368418E-2</v>
      </c>
    </row>
    <row r="54" spans="1:7">
      <c r="B54" s="43" t="s">
        <v>77</v>
      </c>
      <c r="C54" s="112" t="s">
        <v>96</v>
      </c>
      <c r="D54" s="113" t="s">
        <v>96</v>
      </c>
      <c r="E54" s="113" t="s">
        <v>96</v>
      </c>
      <c r="F54" s="113" t="s">
        <v>96</v>
      </c>
      <c r="G54" s="91" t="s">
        <v>96</v>
      </c>
    </row>
    <row r="55" spans="1:7">
      <c r="B55" s="43" t="s">
        <v>78</v>
      </c>
      <c r="C55" s="112" t="s">
        <v>96</v>
      </c>
      <c r="D55" s="113" t="s">
        <v>96</v>
      </c>
      <c r="E55" s="113">
        <f>('BM_idades (10) '!W55-'BM_idades (10) '!E55)/'BM_idades (10) '!E55</f>
        <v>-0.25</v>
      </c>
      <c r="F55" s="113">
        <f>('BM_idades (10) '!X55-'BM_idades (10) '!F55)/'BM_idades (10) '!F55</f>
        <v>0.14285714285714285</v>
      </c>
      <c r="G55" s="91">
        <f>('BM_idades (10) '!Y55-'BM_idades (10) '!G55)/'BM_idades (10) '!G55</f>
        <v>-0.11764705882352941</v>
      </c>
    </row>
    <row r="56" spans="1:7" s="149" customFormat="1">
      <c r="A56" s="1"/>
      <c r="B56" s="43" t="s">
        <v>79</v>
      </c>
      <c r="C56" s="112" t="s">
        <v>96</v>
      </c>
      <c r="D56" s="113" t="s">
        <v>96</v>
      </c>
      <c r="E56" s="113" t="s">
        <v>96</v>
      </c>
      <c r="F56" s="113" t="s">
        <v>96</v>
      </c>
      <c r="G56" s="91">
        <f>('BM_idades (10) '!Y56-'BM_idades (10) '!G56)/'BM_idades (10) '!G56</f>
        <v>0.14285714285714285</v>
      </c>
    </row>
    <row r="57" spans="1:7">
      <c r="B57" s="43" t="s">
        <v>80</v>
      </c>
      <c r="C57" s="112" t="s">
        <v>96</v>
      </c>
      <c r="D57" s="113" t="s">
        <v>96</v>
      </c>
      <c r="E57" s="113" t="s">
        <v>96</v>
      </c>
      <c r="F57" s="113" t="s">
        <v>96</v>
      </c>
      <c r="G57" s="91" t="s">
        <v>96</v>
      </c>
    </row>
    <row r="58" spans="1:7">
      <c r="B58" s="43" t="s">
        <v>81</v>
      </c>
      <c r="C58" s="112" t="s">
        <v>96</v>
      </c>
      <c r="D58" s="113" t="s">
        <v>96</v>
      </c>
      <c r="E58" s="113" t="s">
        <v>96</v>
      </c>
      <c r="F58" s="113">
        <f>('BM_idades (10) '!X58-'BM_idades (10) '!F58)/'BM_idades (10) '!F58</f>
        <v>-0.16666666666666666</v>
      </c>
      <c r="G58" s="91">
        <f>('BM_idades (10) '!Y58-'BM_idades (10) '!G58)/'BM_idades (10) '!G58</f>
        <v>-0.45454545454545453</v>
      </c>
    </row>
    <row r="59" spans="1:7">
      <c r="B59" s="43" t="s">
        <v>82</v>
      </c>
      <c r="C59" s="112" t="s">
        <v>96</v>
      </c>
      <c r="D59" s="113" t="s">
        <v>96</v>
      </c>
      <c r="E59" s="113" t="s">
        <v>96</v>
      </c>
      <c r="F59" s="113" t="s">
        <v>96</v>
      </c>
      <c r="G59" s="91" t="s">
        <v>96</v>
      </c>
    </row>
    <row r="60" spans="1:7">
      <c r="B60" s="43" t="s">
        <v>83</v>
      </c>
      <c r="C60" s="112" t="s">
        <v>96</v>
      </c>
      <c r="D60" s="113" t="s">
        <v>96</v>
      </c>
      <c r="E60" s="113" t="s">
        <v>96</v>
      </c>
      <c r="F60" s="113" t="s">
        <v>96</v>
      </c>
      <c r="G60" s="91" t="s">
        <v>96</v>
      </c>
    </row>
    <row r="61" spans="1:7">
      <c r="B61" s="43" t="s">
        <v>84</v>
      </c>
      <c r="C61" s="112" t="s">
        <v>96</v>
      </c>
      <c r="D61" s="113" t="s">
        <v>96</v>
      </c>
      <c r="E61" s="113" t="s">
        <v>96</v>
      </c>
      <c r="F61" s="113" t="s">
        <v>96</v>
      </c>
      <c r="G61" s="91" t="s">
        <v>96</v>
      </c>
    </row>
    <row r="62" spans="1:7">
      <c r="B62" s="43" t="s">
        <v>85</v>
      </c>
      <c r="C62" s="112" t="s">
        <v>96</v>
      </c>
      <c r="D62" s="113" t="s">
        <v>96</v>
      </c>
      <c r="E62" s="113" t="s">
        <v>96</v>
      </c>
      <c r="F62" s="113" t="s">
        <v>96</v>
      </c>
      <c r="G62" s="91" t="s">
        <v>96</v>
      </c>
    </row>
    <row r="63" spans="1:7">
      <c r="B63" s="43" t="s">
        <v>86</v>
      </c>
      <c r="C63" s="112" t="s">
        <v>96</v>
      </c>
      <c r="D63" s="113" t="s">
        <v>96</v>
      </c>
      <c r="E63" s="113" t="s">
        <v>96</v>
      </c>
      <c r="F63" s="113" t="s">
        <v>96</v>
      </c>
      <c r="G63" s="91">
        <f>('BM_idades (10) '!Y63-'BM_idades (10) '!G63)/'BM_idades (10) '!G63</f>
        <v>0.33333333333333331</v>
      </c>
    </row>
    <row r="64" spans="1:7">
      <c r="B64" s="43" t="s">
        <v>87</v>
      </c>
      <c r="C64" s="112" t="s">
        <v>96</v>
      </c>
      <c r="D64" s="113" t="s">
        <v>96</v>
      </c>
      <c r="E64" s="113" t="s">
        <v>96</v>
      </c>
      <c r="F64" s="113" t="s">
        <v>96</v>
      </c>
      <c r="G64" s="91" t="s">
        <v>96</v>
      </c>
    </row>
    <row r="65" spans="2:7">
      <c r="B65" s="43" t="s">
        <v>88</v>
      </c>
      <c r="C65" s="112" t="s">
        <v>96</v>
      </c>
      <c r="D65" s="113" t="s">
        <v>96</v>
      </c>
      <c r="E65" s="113" t="s">
        <v>96</v>
      </c>
      <c r="F65" s="113" t="s">
        <v>96</v>
      </c>
      <c r="G65" s="91" t="s">
        <v>96</v>
      </c>
    </row>
    <row r="66" spans="2:7">
      <c r="B66" s="43" t="s">
        <v>89</v>
      </c>
      <c r="C66" s="112" t="s">
        <v>96</v>
      </c>
      <c r="D66" s="113" t="s">
        <v>96</v>
      </c>
      <c r="E66" s="113" t="s">
        <v>96</v>
      </c>
      <c r="F66" s="113" t="s">
        <v>96</v>
      </c>
      <c r="G66" s="91" t="s">
        <v>96</v>
      </c>
    </row>
    <row r="67" spans="2:7">
      <c r="B67" s="43" t="s">
        <v>90</v>
      </c>
      <c r="C67" s="114" t="s">
        <v>96</v>
      </c>
      <c r="D67" s="115" t="s">
        <v>96</v>
      </c>
      <c r="E67" s="115" t="s">
        <v>96</v>
      </c>
      <c r="F67" s="115" t="s">
        <v>96</v>
      </c>
      <c r="G67" s="92" t="s">
        <v>96</v>
      </c>
    </row>
    <row r="68" spans="2:7">
      <c r="B68" s="48"/>
      <c r="C68" s="615"/>
      <c r="D68" s="616"/>
      <c r="E68" s="616"/>
      <c r="F68" s="616"/>
      <c r="G68" s="616"/>
    </row>
    <row r="69" spans="2:7">
      <c r="B69" s="48"/>
      <c r="C69" s="36"/>
      <c r="D69" s="36"/>
      <c r="E69" s="36"/>
      <c r="F69" s="36"/>
      <c r="G69" s="36"/>
    </row>
  </sheetData>
  <mergeCells count="3">
    <mergeCell ref="C8:G8"/>
    <mergeCell ref="C9:G9"/>
    <mergeCell ref="C68:G68"/>
  </mergeCells>
  <pageMargins left="0.7" right="0.7" top="0.75" bottom="0.75" header="0.3" footer="0.3"/>
  <pageSetup orientation="portrait" verticalDpi="0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68"/>
  <dimension ref="A1:AG69"/>
  <sheetViews>
    <sheetView showGridLines="0" showRowColHeaders="0" zoomScaleNormal="100" workbookViewId="0">
      <pane xSplit="2" topLeftCell="C1" activePane="topRight" state="frozen"/>
      <selection pane="topRight"/>
    </sheetView>
  </sheetViews>
  <sheetFormatPr defaultColWidth="12" defaultRowHeight="15"/>
  <cols>
    <col min="2" max="2" width="38" style="148" customWidth="1"/>
    <col min="3" max="9" width="10.7109375" style="148" customWidth="1"/>
    <col min="10" max="10" width="1.28515625" style="148" customWidth="1"/>
    <col min="11" max="17" width="10.7109375" style="148" customWidth="1"/>
    <col min="18" max="18" width="1.28515625" style="148" customWidth="1"/>
    <col min="19" max="25" width="10.7109375" style="148" customWidth="1"/>
    <col min="26" max="26" width="1.28515625" style="148" customWidth="1"/>
    <col min="27" max="33" width="10.7109375" style="148" customWidth="1"/>
    <col min="34" max="16384" width="12" style="148"/>
  </cols>
  <sheetData>
    <row r="1" spans="1:33" s="147" customFormat="1" ht="16.5" customHeight="1">
      <c r="A1"/>
    </row>
    <row r="2" spans="1:33" s="147" customFormat="1" ht="16.5" customHeight="1">
      <c r="A2"/>
    </row>
    <row r="3" spans="1:33" s="147" customFormat="1" ht="16.5" customHeight="1">
      <c r="A3"/>
    </row>
    <row r="4" spans="1:33" s="147" customFormat="1" ht="16.5" customHeight="1">
      <c r="A4"/>
    </row>
    <row r="5" spans="1:33" s="147" customFormat="1" ht="16.5" customHeight="1">
      <c r="A5" s="328" t="s">
        <v>10</v>
      </c>
      <c r="B5" s="331" t="s">
        <v>176</v>
      </c>
      <c r="E5" s="2"/>
      <c r="F5" s="2"/>
    </row>
    <row r="6" spans="1:33" s="147" customFormat="1" ht="12" customHeight="1">
      <c r="A6" s="328"/>
      <c r="B6" s="324" t="s">
        <v>127</v>
      </c>
      <c r="E6" s="2"/>
      <c r="F6" s="2"/>
    </row>
    <row r="7" spans="1:33" ht="15" customHeight="1">
      <c r="I7" s="8"/>
      <c r="J7" s="8"/>
      <c r="K7" s="8"/>
      <c r="L7" s="8"/>
      <c r="M7" s="8"/>
      <c r="N7" s="8"/>
      <c r="O7" s="8"/>
    </row>
    <row r="8" spans="1:33" ht="24.95" customHeight="1">
      <c r="B8" s="8"/>
      <c r="C8" s="607" t="s">
        <v>176</v>
      </c>
      <c r="D8" s="607"/>
      <c r="E8" s="607"/>
      <c r="F8" s="607"/>
      <c r="G8" s="607"/>
      <c r="H8" s="607"/>
      <c r="I8" s="607"/>
      <c r="J8" s="607"/>
      <c r="K8" s="607"/>
      <c r="L8" s="607"/>
      <c r="M8" s="607"/>
      <c r="N8" s="607"/>
      <c r="O8" s="607"/>
      <c r="P8" s="607"/>
      <c r="Q8" s="607"/>
      <c r="R8" s="607"/>
      <c r="S8" s="607"/>
      <c r="T8" s="607"/>
      <c r="U8" s="607"/>
      <c r="V8" s="607"/>
      <c r="W8" s="607"/>
      <c r="X8" s="607"/>
      <c r="Y8" s="607"/>
      <c r="Z8" s="607"/>
      <c r="AA8" s="607"/>
      <c r="AB8" s="607"/>
      <c r="AC8" s="607"/>
      <c r="AD8" s="607"/>
      <c r="AE8" s="607"/>
      <c r="AF8" s="607"/>
      <c r="AG8" s="607"/>
    </row>
    <row r="9" spans="1:33" ht="24.95" customHeight="1">
      <c r="B9" s="12"/>
      <c r="C9" s="606" t="s">
        <v>21</v>
      </c>
      <c r="D9" s="606"/>
      <c r="E9" s="606"/>
      <c r="F9" s="606"/>
      <c r="G9" s="606"/>
      <c r="H9" s="606"/>
      <c r="I9" s="606"/>
      <c r="J9" s="65"/>
      <c r="K9" s="606" t="s">
        <v>23</v>
      </c>
      <c r="L9" s="606"/>
      <c r="M9" s="606"/>
      <c r="N9" s="606"/>
      <c r="O9" s="606"/>
      <c r="P9" s="606"/>
      <c r="Q9" s="606"/>
      <c r="R9" s="66"/>
      <c r="S9" s="606" t="s">
        <v>24</v>
      </c>
      <c r="T9" s="606"/>
      <c r="U9" s="606"/>
      <c r="V9" s="606"/>
      <c r="W9" s="606"/>
      <c r="X9" s="606"/>
      <c r="Y9" s="606"/>
      <c r="Z9" s="65"/>
      <c r="AA9" s="606" t="s">
        <v>22</v>
      </c>
      <c r="AB9" s="606"/>
      <c r="AC9" s="606"/>
      <c r="AD9" s="606"/>
      <c r="AE9" s="606"/>
      <c r="AF9" s="606"/>
      <c r="AG9" s="606">
        <v>4</v>
      </c>
    </row>
    <row r="10" spans="1:33">
      <c r="B10" s="334" t="s">
        <v>16</v>
      </c>
      <c r="C10" s="329" t="s">
        <v>28</v>
      </c>
      <c r="D10" s="329" t="s">
        <v>29</v>
      </c>
      <c r="E10" s="329" t="s">
        <v>30</v>
      </c>
      <c r="F10" s="329" t="s">
        <v>31</v>
      </c>
      <c r="G10" s="329" t="s">
        <v>32</v>
      </c>
      <c r="H10" s="329" t="s">
        <v>2</v>
      </c>
      <c r="I10" s="329" t="s">
        <v>0</v>
      </c>
      <c r="J10" s="13"/>
      <c r="K10" s="329" t="s">
        <v>28</v>
      </c>
      <c r="L10" s="329" t="s">
        <v>29</v>
      </c>
      <c r="M10" s="329" t="s">
        <v>30</v>
      </c>
      <c r="N10" s="329" t="s">
        <v>31</v>
      </c>
      <c r="O10" s="329" t="s">
        <v>32</v>
      </c>
      <c r="P10" s="329" t="s">
        <v>2</v>
      </c>
      <c r="Q10" s="329" t="s">
        <v>0</v>
      </c>
      <c r="R10" s="14"/>
      <c r="S10" s="329" t="s">
        <v>28</v>
      </c>
      <c r="T10" s="329" t="s">
        <v>29</v>
      </c>
      <c r="U10" s="329" t="s">
        <v>30</v>
      </c>
      <c r="V10" s="329" t="s">
        <v>31</v>
      </c>
      <c r="W10" s="329" t="s">
        <v>32</v>
      </c>
      <c r="X10" s="329" t="s">
        <v>2</v>
      </c>
      <c r="Y10" s="329" t="s">
        <v>0</v>
      </c>
      <c r="Z10" s="13"/>
      <c r="AA10" s="329" t="s">
        <v>28</v>
      </c>
      <c r="AB10" s="329" t="s">
        <v>29</v>
      </c>
      <c r="AC10" s="329" t="s">
        <v>30</v>
      </c>
      <c r="AD10" s="329" t="s">
        <v>31</v>
      </c>
      <c r="AE10" s="329" t="s">
        <v>32</v>
      </c>
      <c r="AF10" s="329" t="s">
        <v>2</v>
      </c>
      <c r="AG10" s="329" t="s">
        <v>0</v>
      </c>
    </row>
    <row r="11" spans="1:33">
      <c r="B11" s="3" t="s">
        <v>91</v>
      </c>
      <c r="C11" s="51">
        <v>806</v>
      </c>
      <c r="D11" s="53">
        <v>6521</v>
      </c>
      <c r="E11" s="53">
        <v>2656</v>
      </c>
      <c r="F11" s="53">
        <v>1803</v>
      </c>
      <c r="G11" s="53">
        <v>1020</v>
      </c>
      <c r="H11" s="53">
        <v>186</v>
      </c>
      <c r="I11" s="52">
        <v>12992</v>
      </c>
      <c r="J11" s="13"/>
      <c r="K11" s="51">
        <v>804</v>
      </c>
      <c r="L11" s="53">
        <v>6742</v>
      </c>
      <c r="M11" s="53">
        <v>2719</v>
      </c>
      <c r="N11" s="53">
        <v>1935</v>
      </c>
      <c r="O11" s="53">
        <v>1112</v>
      </c>
      <c r="P11" s="53">
        <v>200</v>
      </c>
      <c r="Q11" s="52">
        <v>13512</v>
      </c>
      <c r="R11" s="14"/>
      <c r="S11" s="51">
        <v>803</v>
      </c>
      <c r="T11" s="53">
        <v>6844</v>
      </c>
      <c r="U11" s="53">
        <v>2684</v>
      </c>
      <c r="V11" s="53">
        <v>1899</v>
      </c>
      <c r="W11" s="53">
        <v>1104</v>
      </c>
      <c r="X11" s="53">
        <v>205</v>
      </c>
      <c r="Y11" s="52">
        <v>13539</v>
      </c>
      <c r="Z11" s="13"/>
      <c r="AA11" s="51">
        <v>754</v>
      </c>
      <c r="AB11" s="53">
        <v>6447</v>
      </c>
      <c r="AC11" s="53">
        <v>2558</v>
      </c>
      <c r="AD11" s="53">
        <v>1818</v>
      </c>
      <c r="AE11" s="53">
        <v>1014</v>
      </c>
      <c r="AF11" s="53">
        <v>195</v>
      </c>
      <c r="AG11" s="52">
        <v>12786</v>
      </c>
    </row>
    <row r="12" spans="1:33">
      <c r="B12" s="4" t="s">
        <v>92</v>
      </c>
      <c r="C12" s="54">
        <v>147</v>
      </c>
      <c r="D12" s="56">
        <v>1071</v>
      </c>
      <c r="E12" s="56">
        <v>518</v>
      </c>
      <c r="F12" s="56">
        <v>525</v>
      </c>
      <c r="G12" s="56">
        <v>365</v>
      </c>
      <c r="H12" s="56">
        <v>90</v>
      </c>
      <c r="I12" s="55">
        <v>2716</v>
      </c>
      <c r="J12" s="13"/>
      <c r="K12" s="54">
        <v>131</v>
      </c>
      <c r="L12" s="56">
        <v>1130</v>
      </c>
      <c r="M12" s="56">
        <v>552</v>
      </c>
      <c r="N12" s="56">
        <v>576</v>
      </c>
      <c r="O12" s="56">
        <v>396</v>
      </c>
      <c r="P12" s="56">
        <v>94</v>
      </c>
      <c r="Q12" s="55">
        <v>2879</v>
      </c>
      <c r="R12" s="14"/>
      <c r="S12" s="54">
        <v>140</v>
      </c>
      <c r="T12" s="56">
        <v>1139</v>
      </c>
      <c r="U12" s="56">
        <v>511</v>
      </c>
      <c r="V12" s="56">
        <v>569</v>
      </c>
      <c r="W12" s="56">
        <v>405</v>
      </c>
      <c r="X12" s="56">
        <v>101</v>
      </c>
      <c r="Y12" s="55">
        <v>2865</v>
      </c>
      <c r="Z12" s="13"/>
      <c r="AA12" s="54">
        <v>143</v>
      </c>
      <c r="AB12" s="56">
        <v>1060</v>
      </c>
      <c r="AC12" s="56">
        <v>511</v>
      </c>
      <c r="AD12" s="56">
        <v>532</v>
      </c>
      <c r="AE12" s="56">
        <v>367</v>
      </c>
      <c r="AF12" s="56">
        <v>84</v>
      </c>
      <c r="AG12" s="55">
        <v>2697</v>
      </c>
    </row>
    <row r="13" spans="1:33">
      <c r="B13" s="4" t="s">
        <v>93</v>
      </c>
      <c r="C13" s="54">
        <v>105</v>
      </c>
      <c r="D13" s="56">
        <v>729</v>
      </c>
      <c r="E13" s="56">
        <v>326</v>
      </c>
      <c r="F13" s="56">
        <v>371</v>
      </c>
      <c r="G13" s="56">
        <v>266</v>
      </c>
      <c r="H13" s="56">
        <v>70</v>
      </c>
      <c r="I13" s="55">
        <v>1867</v>
      </c>
      <c r="J13" s="13"/>
      <c r="K13" s="54">
        <v>99</v>
      </c>
      <c r="L13" s="56">
        <v>784</v>
      </c>
      <c r="M13" s="56">
        <v>363</v>
      </c>
      <c r="N13" s="56">
        <v>394</v>
      </c>
      <c r="O13" s="56">
        <v>278</v>
      </c>
      <c r="P13" s="56">
        <v>74</v>
      </c>
      <c r="Q13" s="55">
        <v>1992</v>
      </c>
      <c r="R13" s="14"/>
      <c r="S13" s="54">
        <v>107</v>
      </c>
      <c r="T13" s="56">
        <v>824</v>
      </c>
      <c r="U13" s="56">
        <v>359</v>
      </c>
      <c r="V13" s="56">
        <v>401</v>
      </c>
      <c r="W13" s="56">
        <v>311</v>
      </c>
      <c r="X13" s="56">
        <v>78</v>
      </c>
      <c r="Y13" s="55">
        <v>2080</v>
      </c>
      <c r="Z13" s="13"/>
      <c r="AA13" s="54">
        <v>101</v>
      </c>
      <c r="AB13" s="56">
        <v>740</v>
      </c>
      <c r="AC13" s="56">
        <v>344</v>
      </c>
      <c r="AD13" s="56">
        <v>349</v>
      </c>
      <c r="AE13" s="56">
        <v>264</v>
      </c>
      <c r="AF13" s="56">
        <v>66</v>
      </c>
      <c r="AG13" s="55">
        <v>1864</v>
      </c>
    </row>
    <row r="14" spans="1:33">
      <c r="B14" s="4" t="s">
        <v>1</v>
      </c>
      <c r="C14" s="96">
        <v>23</v>
      </c>
      <c r="D14" s="97">
        <v>192</v>
      </c>
      <c r="E14" s="97">
        <v>72</v>
      </c>
      <c r="F14" s="97">
        <v>81</v>
      </c>
      <c r="G14" s="97">
        <v>64</v>
      </c>
      <c r="H14" s="97">
        <v>25</v>
      </c>
      <c r="I14" s="98">
        <v>457</v>
      </c>
      <c r="J14" s="103"/>
      <c r="K14" s="96">
        <v>25</v>
      </c>
      <c r="L14" s="97">
        <v>188</v>
      </c>
      <c r="M14" s="97">
        <v>77</v>
      </c>
      <c r="N14" s="97">
        <v>87</v>
      </c>
      <c r="O14" s="97">
        <v>60</v>
      </c>
      <c r="P14" s="97">
        <v>29</v>
      </c>
      <c r="Q14" s="98">
        <v>466</v>
      </c>
      <c r="R14" s="14"/>
      <c r="S14" s="96">
        <v>29</v>
      </c>
      <c r="T14" s="97">
        <v>195</v>
      </c>
      <c r="U14" s="97">
        <v>71</v>
      </c>
      <c r="V14" s="97">
        <v>92</v>
      </c>
      <c r="W14" s="97">
        <v>66</v>
      </c>
      <c r="X14" s="97">
        <v>31</v>
      </c>
      <c r="Y14" s="98">
        <v>484</v>
      </c>
      <c r="Z14" s="103"/>
      <c r="AA14" s="96">
        <v>31</v>
      </c>
      <c r="AB14" s="97">
        <v>194</v>
      </c>
      <c r="AC14" s="97">
        <v>67</v>
      </c>
      <c r="AD14" s="97">
        <v>87</v>
      </c>
      <c r="AE14" s="97">
        <v>47</v>
      </c>
      <c r="AF14" s="97">
        <v>21</v>
      </c>
      <c r="AG14" s="98">
        <v>447</v>
      </c>
    </row>
    <row r="15" spans="1:33">
      <c r="B15" s="43" t="s">
        <v>38</v>
      </c>
      <c r="C15" s="51" t="s">
        <v>97</v>
      </c>
      <c r="D15" s="53">
        <v>16</v>
      </c>
      <c r="E15" s="53" t="s">
        <v>97</v>
      </c>
      <c r="F15" s="53" t="s">
        <v>97</v>
      </c>
      <c r="G15" s="53" t="s">
        <v>97</v>
      </c>
      <c r="H15" s="53" t="s">
        <v>97</v>
      </c>
      <c r="I15" s="52">
        <v>26</v>
      </c>
      <c r="J15" s="13"/>
      <c r="K15" s="51" t="s">
        <v>97</v>
      </c>
      <c r="L15" s="53">
        <v>15</v>
      </c>
      <c r="M15" s="53" t="s">
        <v>97</v>
      </c>
      <c r="N15" s="53" t="s">
        <v>97</v>
      </c>
      <c r="O15" s="53" t="s">
        <v>97</v>
      </c>
      <c r="P15" s="53" t="s">
        <v>97</v>
      </c>
      <c r="Q15" s="52">
        <v>25</v>
      </c>
      <c r="R15" s="16"/>
      <c r="S15" s="51" t="s">
        <v>97</v>
      </c>
      <c r="T15" s="53">
        <v>16</v>
      </c>
      <c r="U15" s="53" t="s">
        <v>97</v>
      </c>
      <c r="V15" s="53">
        <v>5</v>
      </c>
      <c r="W15" s="53" t="s">
        <v>97</v>
      </c>
      <c r="X15" s="53" t="s">
        <v>97</v>
      </c>
      <c r="Y15" s="52">
        <v>30</v>
      </c>
      <c r="Z15" s="13"/>
      <c r="AA15" s="51" t="s">
        <v>97</v>
      </c>
      <c r="AB15" s="53">
        <v>11</v>
      </c>
      <c r="AC15" s="53" t="s">
        <v>97</v>
      </c>
      <c r="AD15" s="53">
        <v>5</v>
      </c>
      <c r="AE15" s="53" t="s">
        <v>96</v>
      </c>
      <c r="AF15" s="53" t="s">
        <v>96</v>
      </c>
      <c r="AG15" s="52">
        <v>21</v>
      </c>
    </row>
    <row r="16" spans="1:33">
      <c r="B16" s="43" t="s">
        <v>39</v>
      </c>
      <c r="C16" s="54" t="s">
        <v>96</v>
      </c>
      <c r="D16" s="56" t="s">
        <v>97</v>
      </c>
      <c r="E16" s="56" t="s">
        <v>97</v>
      </c>
      <c r="F16" s="56" t="s">
        <v>97</v>
      </c>
      <c r="G16" s="56" t="s">
        <v>96</v>
      </c>
      <c r="H16" s="56" t="s">
        <v>97</v>
      </c>
      <c r="I16" s="55">
        <v>11</v>
      </c>
      <c r="J16" s="13"/>
      <c r="K16" s="54" t="s">
        <v>96</v>
      </c>
      <c r="L16" s="56" t="s">
        <v>97</v>
      </c>
      <c r="M16" s="56" t="s">
        <v>97</v>
      </c>
      <c r="N16" s="56" t="s">
        <v>97</v>
      </c>
      <c r="O16" s="56" t="s">
        <v>97</v>
      </c>
      <c r="P16" s="56" t="s">
        <v>97</v>
      </c>
      <c r="Q16" s="55">
        <v>16</v>
      </c>
      <c r="R16" s="16"/>
      <c r="S16" s="54" t="s">
        <v>97</v>
      </c>
      <c r="T16" s="56" t="s">
        <v>97</v>
      </c>
      <c r="U16" s="56" t="s">
        <v>97</v>
      </c>
      <c r="V16" s="56" t="s">
        <v>97</v>
      </c>
      <c r="W16" s="56" t="s">
        <v>96</v>
      </c>
      <c r="X16" s="56" t="s">
        <v>97</v>
      </c>
      <c r="Y16" s="55">
        <v>12</v>
      </c>
      <c r="Z16" s="13"/>
      <c r="AA16" s="54" t="s">
        <v>96</v>
      </c>
      <c r="AB16" s="56" t="s">
        <v>97</v>
      </c>
      <c r="AC16" s="56" t="s">
        <v>97</v>
      </c>
      <c r="AD16" s="56" t="s">
        <v>97</v>
      </c>
      <c r="AE16" s="56" t="s">
        <v>97</v>
      </c>
      <c r="AF16" s="56" t="s">
        <v>97</v>
      </c>
      <c r="AG16" s="55">
        <v>10</v>
      </c>
    </row>
    <row r="17" spans="2:33">
      <c r="B17" s="43" t="s">
        <v>40</v>
      </c>
      <c r="C17" s="54" t="s">
        <v>96</v>
      </c>
      <c r="D17" s="56" t="s">
        <v>97</v>
      </c>
      <c r="E17" s="56" t="s">
        <v>97</v>
      </c>
      <c r="F17" s="56" t="s">
        <v>96</v>
      </c>
      <c r="G17" s="56" t="s">
        <v>97</v>
      </c>
      <c r="H17" s="56" t="s">
        <v>96</v>
      </c>
      <c r="I17" s="55">
        <v>6</v>
      </c>
      <c r="J17" s="13"/>
      <c r="K17" s="54" t="s">
        <v>96</v>
      </c>
      <c r="L17" s="56" t="s">
        <v>97</v>
      </c>
      <c r="M17" s="56" t="s">
        <v>97</v>
      </c>
      <c r="N17" s="56" t="s">
        <v>97</v>
      </c>
      <c r="O17" s="56" t="s">
        <v>97</v>
      </c>
      <c r="P17" s="56" t="s">
        <v>97</v>
      </c>
      <c r="Q17" s="55">
        <v>10</v>
      </c>
      <c r="R17" s="16"/>
      <c r="S17" s="54" t="s">
        <v>96</v>
      </c>
      <c r="T17" s="56" t="s">
        <v>97</v>
      </c>
      <c r="U17" s="56" t="s">
        <v>97</v>
      </c>
      <c r="V17" s="56" t="s">
        <v>97</v>
      </c>
      <c r="W17" s="56" t="s">
        <v>97</v>
      </c>
      <c r="X17" s="56" t="s">
        <v>97</v>
      </c>
      <c r="Y17" s="55">
        <v>6</v>
      </c>
      <c r="Z17" s="13"/>
      <c r="AA17" s="54" t="s">
        <v>97</v>
      </c>
      <c r="AB17" s="56" t="s">
        <v>97</v>
      </c>
      <c r="AC17" s="56" t="s">
        <v>97</v>
      </c>
      <c r="AD17" s="56" t="s">
        <v>97</v>
      </c>
      <c r="AE17" s="56" t="s">
        <v>97</v>
      </c>
      <c r="AF17" s="56" t="s">
        <v>96</v>
      </c>
      <c r="AG17" s="55">
        <v>9</v>
      </c>
    </row>
    <row r="18" spans="2:33">
      <c r="B18" s="43" t="s">
        <v>41</v>
      </c>
      <c r="C18" s="54" t="s">
        <v>96</v>
      </c>
      <c r="D18" s="56" t="s">
        <v>97</v>
      </c>
      <c r="E18" s="56" t="s">
        <v>96</v>
      </c>
      <c r="F18" s="56" t="s">
        <v>97</v>
      </c>
      <c r="G18" s="56" t="s">
        <v>96</v>
      </c>
      <c r="H18" s="56" t="s">
        <v>96</v>
      </c>
      <c r="I18" s="55" t="s">
        <v>97</v>
      </c>
      <c r="J18" s="13"/>
      <c r="K18" s="54" t="s">
        <v>96</v>
      </c>
      <c r="L18" s="56" t="s">
        <v>97</v>
      </c>
      <c r="M18" s="56" t="s">
        <v>96</v>
      </c>
      <c r="N18" s="56" t="s">
        <v>97</v>
      </c>
      <c r="O18" s="56" t="s">
        <v>97</v>
      </c>
      <c r="P18" s="56" t="s">
        <v>97</v>
      </c>
      <c r="Q18" s="55">
        <v>5</v>
      </c>
      <c r="R18" s="15"/>
      <c r="S18" s="54" t="s">
        <v>96</v>
      </c>
      <c r="T18" s="56" t="s">
        <v>97</v>
      </c>
      <c r="U18" s="56" t="s">
        <v>96</v>
      </c>
      <c r="V18" s="56" t="s">
        <v>97</v>
      </c>
      <c r="W18" s="56" t="s">
        <v>97</v>
      </c>
      <c r="X18" s="56" t="s">
        <v>97</v>
      </c>
      <c r="Y18" s="55">
        <v>5</v>
      </c>
      <c r="Z18" s="13"/>
      <c r="AA18" s="54" t="s">
        <v>96</v>
      </c>
      <c r="AB18" s="56" t="s">
        <v>97</v>
      </c>
      <c r="AC18" s="56" t="s">
        <v>96</v>
      </c>
      <c r="AD18" s="56" t="s">
        <v>96</v>
      </c>
      <c r="AE18" s="56" t="s">
        <v>97</v>
      </c>
      <c r="AF18" s="56" t="s">
        <v>97</v>
      </c>
      <c r="AG18" s="55" t="s">
        <v>97</v>
      </c>
    </row>
    <row r="19" spans="2:33">
      <c r="B19" s="43" t="s">
        <v>42</v>
      </c>
      <c r="C19" s="54" t="s">
        <v>96</v>
      </c>
      <c r="D19" s="56">
        <v>6</v>
      </c>
      <c r="E19" s="56">
        <v>5</v>
      </c>
      <c r="F19" s="56" t="s">
        <v>97</v>
      </c>
      <c r="G19" s="56" t="s">
        <v>97</v>
      </c>
      <c r="H19" s="56" t="s">
        <v>96</v>
      </c>
      <c r="I19" s="55">
        <v>14</v>
      </c>
      <c r="J19" s="13"/>
      <c r="K19" s="54" t="s">
        <v>96</v>
      </c>
      <c r="L19" s="56">
        <v>5</v>
      </c>
      <c r="M19" s="56" t="s">
        <v>97</v>
      </c>
      <c r="N19" s="56" t="s">
        <v>97</v>
      </c>
      <c r="O19" s="56" t="s">
        <v>97</v>
      </c>
      <c r="P19" s="56" t="s">
        <v>96</v>
      </c>
      <c r="Q19" s="55">
        <v>12</v>
      </c>
      <c r="R19" s="16"/>
      <c r="S19" s="54" t="s">
        <v>96</v>
      </c>
      <c r="T19" s="56">
        <v>7</v>
      </c>
      <c r="U19" s="56" t="s">
        <v>97</v>
      </c>
      <c r="V19" s="56" t="s">
        <v>97</v>
      </c>
      <c r="W19" s="56" t="s">
        <v>97</v>
      </c>
      <c r="X19" s="56" t="s">
        <v>96</v>
      </c>
      <c r="Y19" s="55">
        <v>14</v>
      </c>
      <c r="Z19" s="13"/>
      <c r="AA19" s="54" t="s">
        <v>97</v>
      </c>
      <c r="AB19" s="56">
        <v>6</v>
      </c>
      <c r="AC19" s="56">
        <v>5</v>
      </c>
      <c r="AD19" s="56" t="s">
        <v>97</v>
      </c>
      <c r="AE19" s="56" t="s">
        <v>97</v>
      </c>
      <c r="AF19" s="56" t="s">
        <v>96</v>
      </c>
      <c r="AG19" s="55">
        <v>15</v>
      </c>
    </row>
    <row r="20" spans="2:33">
      <c r="B20" s="43" t="s">
        <v>43</v>
      </c>
      <c r="C20" s="54" t="s">
        <v>96</v>
      </c>
      <c r="D20" s="56" t="s">
        <v>97</v>
      </c>
      <c r="E20" s="56" t="s">
        <v>97</v>
      </c>
      <c r="F20" s="56" t="s">
        <v>96</v>
      </c>
      <c r="G20" s="56" t="s">
        <v>97</v>
      </c>
      <c r="H20" s="56" t="s">
        <v>96</v>
      </c>
      <c r="I20" s="55">
        <v>5</v>
      </c>
      <c r="J20" s="13"/>
      <c r="K20" s="54" t="s">
        <v>97</v>
      </c>
      <c r="L20" s="56" t="s">
        <v>97</v>
      </c>
      <c r="M20" s="56" t="s">
        <v>97</v>
      </c>
      <c r="N20" s="56" t="s">
        <v>97</v>
      </c>
      <c r="O20" s="56" t="s">
        <v>96</v>
      </c>
      <c r="P20" s="56" t="s">
        <v>96</v>
      </c>
      <c r="Q20" s="55">
        <v>6</v>
      </c>
      <c r="R20" s="16"/>
      <c r="S20" s="54" t="s">
        <v>97</v>
      </c>
      <c r="T20" s="56" t="s">
        <v>97</v>
      </c>
      <c r="U20" s="56" t="s">
        <v>96</v>
      </c>
      <c r="V20" s="56" t="s">
        <v>96</v>
      </c>
      <c r="W20" s="56" t="s">
        <v>97</v>
      </c>
      <c r="X20" s="56" t="s">
        <v>96</v>
      </c>
      <c r="Y20" s="55">
        <v>9</v>
      </c>
      <c r="Z20" s="13"/>
      <c r="AA20" s="54" t="s">
        <v>96</v>
      </c>
      <c r="AB20" s="56" t="s">
        <v>97</v>
      </c>
      <c r="AC20" s="56" t="s">
        <v>96</v>
      </c>
      <c r="AD20" s="56" t="s">
        <v>96</v>
      </c>
      <c r="AE20" s="56" t="s">
        <v>97</v>
      </c>
      <c r="AF20" s="56" t="s">
        <v>96</v>
      </c>
      <c r="AG20" s="55">
        <v>6</v>
      </c>
    </row>
    <row r="21" spans="2:33">
      <c r="B21" s="43" t="s">
        <v>44</v>
      </c>
      <c r="C21" s="54" t="s">
        <v>96</v>
      </c>
      <c r="D21" s="56">
        <v>11</v>
      </c>
      <c r="E21" s="56" t="s">
        <v>97</v>
      </c>
      <c r="F21" s="56" t="s">
        <v>97</v>
      </c>
      <c r="G21" s="56" t="s">
        <v>97</v>
      </c>
      <c r="H21" s="56" t="s">
        <v>96</v>
      </c>
      <c r="I21" s="55">
        <v>19</v>
      </c>
      <c r="J21" s="13"/>
      <c r="K21" s="54" t="s">
        <v>96</v>
      </c>
      <c r="L21" s="56">
        <v>10</v>
      </c>
      <c r="M21" s="56" t="s">
        <v>97</v>
      </c>
      <c r="N21" s="56" t="s">
        <v>97</v>
      </c>
      <c r="O21" s="56" t="s">
        <v>97</v>
      </c>
      <c r="P21" s="56" t="s">
        <v>96</v>
      </c>
      <c r="Q21" s="55">
        <v>15</v>
      </c>
      <c r="R21" s="16"/>
      <c r="S21" s="54" t="s">
        <v>96</v>
      </c>
      <c r="T21" s="56">
        <v>10</v>
      </c>
      <c r="U21" s="56" t="s">
        <v>97</v>
      </c>
      <c r="V21" s="56" t="s">
        <v>96</v>
      </c>
      <c r="W21" s="56" t="s">
        <v>97</v>
      </c>
      <c r="X21" s="56" t="s">
        <v>96</v>
      </c>
      <c r="Y21" s="55">
        <v>13</v>
      </c>
      <c r="Z21" s="13"/>
      <c r="AA21" s="54" t="s">
        <v>97</v>
      </c>
      <c r="AB21" s="56">
        <v>9</v>
      </c>
      <c r="AC21" s="56" t="s">
        <v>97</v>
      </c>
      <c r="AD21" s="56" t="s">
        <v>96</v>
      </c>
      <c r="AE21" s="56" t="s">
        <v>97</v>
      </c>
      <c r="AF21" s="56" t="s">
        <v>96</v>
      </c>
      <c r="AG21" s="55">
        <v>14</v>
      </c>
    </row>
    <row r="22" spans="2:33">
      <c r="B22" s="43" t="s">
        <v>45</v>
      </c>
      <c r="C22" s="54" t="s">
        <v>97</v>
      </c>
      <c r="D22" s="56">
        <v>11</v>
      </c>
      <c r="E22" s="56" t="s">
        <v>97</v>
      </c>
      <c r="F22" s="56">
        <v>7</v>
      </c>
      <c r="G22" s="56" t="s">
        <v>97</v>
      </c>
      <c r="H22" s="56" t="s">
        <v>97</v>
      </c>
      <c r="I22" s="55">
        <v>28</v>
      </c>
      <c r="J22" s="13"/>
      <c r="K22" s="54" t="s">
        <v>97</v>
      </c>
      <c r="L22" s="56">
        <v>11</v>
      </c>
      <c r="M22" s="56" t="s">
        <v>97</v>
      </c>
      <c r="N22" s="56">
        <v>9</v>
      </c>
      <c r="O22" s="56">
        <v>6</v>
      </c>
      <c r="P22" s="56" t="s">
        <v>97</v>
      </c>
      <c r="Q22" s="55">
        <v>34</v>
      </c>
      <c r="R22" s="16"/>
      <c r="S22" s="54" t="s">
        <v>97</v>
      </c>
      <c r="T22" s="56">
        <v>9</v>
      </c>
      <c r="U22" s="56" t="s">
        <v>97</v>
      </c>
      <c r="V22" s="56">
        <v>7</v>
      </c>
      <c r="W22" s="56">
        <v>8</v>
      </c>
      <c r="X22" s="56" t="s">
        <v>97</v>
      </c>
      <c r="Y22" s="55">
        <v>31</v>
      </c>
      <c r="Z22" s="13"/>
      <c r="AA22" s="54" t="s">
        <v>97</v>
      </c>
      <c r="AB22" s="56">
        <v>13</v>
      </c>
      <c r="AC22" s="56" t="s">
        <v>97</v>
      </c>
      <c r="AD22" s="56">
        <v>8</v>
      </c>
      <c r="AE22" s="56">
        <v>5</v>
      </c>
      <c r="AF22" s="56" t="s">
        <v>97</v>
      </c>
      <c r="AG22" s="55">
        <v>33</v>
      </c>
    </row>
    <row r="23" spans="2:33">
      <c r="B23" s="43" t="s">
        <v>46</v>
      </c>
      <c r="C23" s="54" t="s">
        <v>96</v>
      </c>
      <c r="D23" s="56" t="s">
        <v>97</v>
      </c>
      <c r="E23" s="56" t="s">
        <v>97</v>
      </c>
      <c r="F23" s="56" t="s">
        <v>97</v>
      </c>
      <c r="G23" s="56" t="s">
        <v>97</v>
      </c>
      <c r="H23" s="56" t="s">
        <v>96</v>
      </c>
      <c r="I23" s="55">
        <v>6</v>
      </c>
      <c r="J23" s="13"/>
      <c r="K23" s="54" t="s">
        <v>96</v>
      </c>
      <c r="L23" s="56" t="s">
        <v>97</v>
      </c>
      <c r="M23" s="56" t="s">
        <v>97</v>
      </c>
      <c r="N23" s="56" t="s">
        <v>97</v>
      </c>
      <c r="O23" s="56" t="s">
        <v>96</v>
      </c>
      <c r="P23" s="56" t="s">
        <v>96</v>
      </c>
      <c r="Q23" s="55">
        <v>6</v>
      </c>
      <c r="R23" s="15"/>
      <c r="S23" s="54" t="s">
        <v>96</v>
      </c>
      <c r="T23" s="56" t="s">
        <v>97</v>
      </c>
      <c r="U23" s="56" t="s">
        <v>97</v>
      </c>
      <c r="V23" s="56" t="s">
        <v>97</v>
      </c>
      <c r="W23" s="56" t="s">
        <v>97</v>
      </c>
      <c r="X23" s="56" t="s">
        <v>97</v>
      </c>
      <c r="Y23" s="55">
        <v>9</v>
      </c>
      <c r="Z23" s="13"/>
      <c r="AA23" s="54" t="s">
        <v>96</v>
      </c>
      <c r="AB23" s="56" t="s">
        <v>97</v>
      </c>
      <c r="AC23" s="56" t="s">
        <v>97</v>
      </c>
      <c r="AD23" s="56" t="s">
        <v>96</v>
      </c>
      <c r="AE23" s="56" t="s">
        <v>96</v>
      </c>
      <c r="AF23" s="56" t="s">
        <v>97</v>
      </c>
      <c r="AG23" s="55" t="s">
        <v>97</v>
      </c>
    </row>
    <row r="24" spans="2:33">
      <c r="B24" s="43" t="s">
        <v>47</v>
      </c>
      <c r="C24" s="54" t="s">
        <v>97</v>
      </c>
      <c r="D24" s="56">
        <v>5</v>
      </c>
      <c r="E24" s="56" t="s">
        <v>97</v>
      </c>
      <c r="F24" s="56" t="s">
        <v>97</v>
      </c>
      <c r="G24" s="56" t="s">
        <v>97</v>
      </c>
      <c r="H24" s="56" t="s">
        <v>96</v>
      </c>
      <c r="I24" s="55">
        <v>18</v>
      </c>
      <c r="J24" s="13"/>
      <c r="K24" s="54" t="s">
        <v>97</v>
      </c>
      <c r="L24" s="56" t="s">
        <v>97</v>
      </c>
      <c r="M24" s="56">
        <v>5</v>
      </c>
      <c r="N24" s="56" t="s">
        <v>97</v>
      </c>
      <c r="O24" s="56" t="s">
        <v>97</v>
      </c>
      <c r="P24" s="56" t="s">
        <v>96</v>
      </c>
      <c r="Q24" s="55">
        <v>14</v>
      </c>
      <c r="R24" s="16"/>
      <c r="S24" s="54" t="s">
        <v>97</v>
      </c>
      <c r="T24" s="56">
        <v>7</v>
      </c>
      <c r="U24" s="56" t="s">
        <v>97</v>
      </c>
      <c r="V24" s="56">
        <v>5</v>
      </c>
      <c r="W24" s="56" t="s">
        <v>97</v>
      </c>
      <c r="X24" s="56" t="s">
        <v>96</v>
      </c>
      <c r="Y24" s="55">
        <v>18</v>
      </c>
      <c r="Z24" s="13"/>
      <c r="AA24" s="54" t="s">
        <v>97</v>
      </c>
      <c r="AB24" s="56">
        <v>5</v>
      </c>
      <c r="AC24" s="56" t="s">
        <v>97</v>
      </c>
      <c r="AD24" s="56">
        <v>5</v>
      </c>
      <c r="AE24" s="56" t="s">
        <v>96</v>
      </c>
      <c r="AF24" s="56" t="s">
        <v>96</v>
      </c>
      <c r="AG24" s="55">
        <v>13</v>
      </c>
    </row>
    <row r="25" spans="2:33">
      <c r="B25" s="43" t="s">
        <v>48</v>
      </c>
      <c r="C25" s="54" t="s">
        <v>96</v>
      </c>
      <c r="D25" s="56" t="s">
        <v>97</v>
      </c>
      <c r="E25" s="56" t="s">
        <v>97</v>
      </c>
      <c r="F25" s="56" t="s">
        <v>97</v>
      </c>
      <c r="G25" s="56" t="s">
        <v>96</v>
      </c>
      <c r="H25" s="56" t="s">
        <v>97</v>
      </c>
      <c r="I25" s="55">
        <v>10</v>
      </c>
      <c r="J25" s="13"/>
      <c r="K25" s="54" t="s">
        <v>96</v>
      </c>
      <c r="L25" s="56" t="s">
        <v>97</v>
      </c>
      <c r="M25" s="56" t="s">
        <v>96</v>
      </c>
      <c r="N25" s="56">
        <v>5</v>
      </c>
      <c r="O25" s="56" t="s">
        <v>97</v>
      </c>
      <c r="P25" s="56" t="s">
        <v>97</v>
      </c>
      <c r="Q25" s="55">
        <v>11</v>
      </c>
      <c r="R25" s="16"/>
      <c r="S25" s="54" t="s">
        <v>97</v>
      </c>
      <c r="T25" s="56">
        <v>5</v>
      </c>
      <c r="U25" s="56" t="s">
        <v>96</v>
      </c>
      <c r="V25" s="56" t="s">
        <v>97</v>
      </c>
      <c r="W25" s="56" t="s">
        <v>97</v>
      </c>
      <c r="X25" s="56" t="s">
        <v>97</v>
      </c>
      <c r="Y25" s="55">
        <v>13</v>
      </c>
      <c r="Z25" s="13"/>
      <c r="AA25" s="54" t="s">
        <v>97</v>
      </c>
      <c r="AB25" s="56">
        <v>5</v>
      </c>
      <c r="AC25" s="56" t="s">
        <v>97</v>
      </c>
      <c r="AD25" s="56" t="s">
        <v>97</v>
      </c>
      <c r="AE25" s="56" t="s">
        <v>96</v>
      </c>
      <c r="AF25" s="56" t="s">
        <v>97</v>
      </c>
      <c r="AG25" s="55">
        <v>12</v>
      </c>
    </row>
    <row r="26" spans="2:33">
      <c r="B26" s="43" t="s">
        <v>49</v>
      </c>
      <c r="C26" s="54" t="s">
        <v>96</v>
      </c>
      <c r="D26" s="56" t="s">
        <v>96</v>
      </c>
      <c r="E26" s="56" t="s">
        <v>97</v>
      </c>
      <c r="F26" s="56" t="s">
        <v>96</v>
      </c>
      <c r="G26" s="56" t="s">
        <v>96</v>
      </c>
      <c r="H26" s="56" t="s">
        <v>96</v>
      </c>
      <c r="I26" s="55" t="s">
        <v>97</v>
      </c>
      <c r="J26" s="13"/>
      <c r="K26" s="54"/>
      <c r="L26" s="56"/>
      <c r="M26" s="56"/>
      <c r="N26" s="56"/>
      <c r="O26" s="56"/>
      <c r="P26" s="56"/>
      <c r="Q26" s="55"/>
      <c r="R26" s="15"/>
      <c r="S26" s="54"/>
      <c r="T26" s="56"/>
      <c r="U26" s="56"/>
      <c r="V26" s="56"/>
      <c r="W26" s="56"/>
      <c r="X26" s="56"/>
      <c r="Y26" s="55"/>
      <c r="Z26" s="13"/>
      <c r="AA26" s="54"/>
      <c r="AB26" s="56"/>
      <c r="AC26" s="56"/>
      <c r="AD26" s="56"/>
      <c r="AE26" s="56"/>
      <c r="AF26" s="56"/>
      <c r="AG26" s="55"/>
    </row>
    <row r="27" spans="2:33">
      <c r="B27" s="43" t="s">
        <v>50</v>
      </c>
      <c r="C27" s="54" t="s">
        <v>96</v>
      </c>
      <c r="D27" s="56" t="s">
        <v>97</v>
      </c>
      <c r="E27" s="56" t="s">
        <v>97</v>
      </c>
      <c r="F27" s="56" t="s">
        <v>97</v>
      </c>
      <c r="G27" s="56" t="s">
        <v>97</v>
      </c>
      <c r="H27" s="56" t="s">
        <v>96</v>
      </c>
      <c r="I27" s="55">
        <v>8</v>
      </c>
      <c r="J27" s="13"/>
      <c r="K27" s="54" t="s">
        <v>96</v>
      </c>
      <c r="L27" s="56" t="s">
        <v>97</v>
      </c>
      <c r="M27" s="56" t="s">
        <v>97</v>
      </c>
      <c r="N27" s="56" t="s">
        <v>97</v>
      </c>
      <c r="O27" s="56" t="s">
        <v>97</v>
      </c>
      <c r="P27" s="56" t="s">
        <v>97</v>
      </c>
      <c r="Q27" s="55">
        <v>9</v>
      </c>
      <c r="R27" s="16"/>
      <c r="S27" s="54" t="s">
        <v>96</v>
      </c>
      <c r="T27" s="56">
        <v>5</v>
      </c>
      <c r="U27" s="56" t="s">
        <v>96</v>
      </c>
      <c r="V27" s="56" t="s">
        <v>97</v>
      </c>
      <c r="W27" s="56" t="s">
        <v>97</v>
      </c>
      <c r="X27" s="56" t="s">
        <v>97</v>
      </c>
      <c r="Y27" s="55">
        <v>8</v>
      </c>
      <c r="Z27" s="13"/>
      <c r="AA27" s="54" t="s">
        <v>96</v>
      </c>
      <c r="AB27" s="56" t="s">
        <v>97</v>
      </c>
      <c r="AC27" s="56" t="s">
        <v>97</v>
      </c>
      <c r="AD27" s="56" t="s">
        <v>97</v>
      </c>
      <c r="AE27" s="56" t="s">
        <v>97</v>
      </c>
      <c r="AF27" s="56" t="s">
        <v>96</v>
      </c>
      <c r="AG27" s="55">
        <v>9</v>
      </c>
    </row>
    <row r="28" spans="2:33">
      <c r="B28" s="43" t="s">
        <v>51</v>
      </c>
      <c r="C28" s="54" t="s">
        <v>96</v>
      </c>
      <c r="D28" s="56" t="s">
        <v>97</v>
      </c>
      <c r="E28" s="56" t="s">
        <v>96</v>
      </c>
      <c r="F28" s="56" t="s">
        <v>96</v>
      </c>
      <c r="G28" s="56" t="s">
        <v>96</v>
      </c>
      <c r="H28" s="56" t="s">
        <v>96</v>
      </c>
      <c r="I28" s="55" t="s">
        <v>97</v>
      </c>
      <c r="J28" s="13"/>
      <c r="K28" s="54" t="s">
        <v>96</v>
      </c>
      <c r="L28" s="56">
        <v>5</v>
      </c>
      <c r="M28" s="56" t="s">
        <v>96</v>
      </c>
      <c r="N28" s="56" t="s">
        <v>96</v>
      </c>
      <c r="O28" s="56" t="s">
        <v>97</v>
      </c>
      <c r="P28" s="56" t="s">
        <v>96</v>
      </c>
      <c r="Q28" s="55">
        <v>6</v>
      </c>
      <c r="R28" s="16"/>
      <c r="S28" s="54" t="s">
        <v>96</v>
      </c>
      <c r="T28" s="56" t="s">
        <v>97</v>
      </c>
      <c r="U28" s="56" t="s">
        <v>96</v>
      </c>
      <c r="V28" s="56" t="s">
        <v>96</v>
      </c>
      <c r="W28" s="56" t="s">
        <v>97</v>
      </c>
      <c r="X28" s="56" t="s">
        <v>96</v>
      </c>
      <c r="Y28" s="55">
        <v>6</v>
      </c>
      <c r="Z28" s="13"/>
      <c r="AA28" s="54" t="s">
        <v>96</v>
      </c>
      <c r="AB28" s="56" t="s">
        <v>97</v>
      </c>
      <c r="AC28" s="56" t="s">
        <v>96</v>
      </c>
      <c r="AD28" s="56" t="s">
        <v>96</v>
      </c>
      <c r="AE28" s="56" t="s">
        <v>97</v>
      </c>
      <c r="AF28" s="56" t="s">
        <v>96</v>
      </c>
      <c r="AG28" s="55">
        <v>6</v>
      </c>
    </row>
    <row r="29" spans="2:33">
      <c r="B29" s="43" t="s">
        <v>52</v>
      </c>
      <c r="C29" s="54" t="s">
        <v>96</v>
      </c>
      <c r="D29" s="56" t="s">
        <v>97</v>
      </c>
      <c r="E29" s="56" t="s">
        <v>97</v>
      </c>
      <c r="F29" s="56" t="s">
        <v>97</v>
      </c>
      <c r="G29" s="56" t="s">
        <v>96</v>
      </c>
      <c r="H29" s="56" t="s">
        <v>96</v>
      </c>
      <c r="I29" s="55" t="s">
        <v>97</v>
      </c>
      <c r="J29" s="13"/>
      <c r="K29" s="54" t="s">
        <v>97</v>
      </c>
      <c r="L29" s="56" t="s">
        <v>97</v>
      </c>
      <c r="M29" s="56" t="s">
        <v>97</v>
      </c>
      <c r="N29" s="56" t="s">
        <v>97</v>
      </c>
      <c r="O29" s="56" t="s">
        <v>96</v>
      </c>
      <c r="P29" s="56" t="s">
        <v>96</v>
      </c>
      <c r="Q29" s="55">
        <v>7</v>
      </c>
      <c r="R29" s="15"/>
      <c r="S29" s="54" t="s">
        <v>96</v>
      </c>
      <c r="T29" s="56" t="s">
        <v>97</v>
      </c>
      <c r="U29" s="56" t="s">
        <v>97</v>
      </c>
      <c r="V29" s="56" t="s">
        <v>97</v>
      </c>
      <c r="W29" s="56" t="s">
        <v>96</v>
      </c>
      <c r="X29" s="56" t="s">
        <v>97</v>
      </c>
      <c r="Y29" s="55">
        <v>6</v>
      </c>
      <c r="Z29" s="13"/>
      <c r="AA29" s="54" t="s">
        <v>96</v>
      </c>
      <c r="AB29" s="56" t="s">
        <v>97</v>
      </c>
      <c r="AC29" s="56" t="s">
        <v>97</v>
      </c>
      <c r="AD29" s="56" t="s">
        <v>96</v>
      </c>
      <c r="AE29" s="56" t="s">
        <v>96</v>
      </c>
      <c r="AF29" s="56" t="s">
        <v>96</v>
      </c>
      <c r="AG29" s="55" t="s">
        <v>97</v>
      </c>
    </row>
    <row r="30" spans="2:33">
      <c r="B30" s="43" t="s">
        <v>53</v>
      </c>
      <c r="C30" s="54" t="s">
        <v>96</v>
      </c>
      <c r="D30" s="56">
        <v>5</v>
      </c>
      <c r="E30" s="56" t="s">
        <v>97</v>
      </c>
      <c r="F30" s="56" t="s">
        <v>96</v>
      </c>
      <c r="G30" s="56" t="s">
        <v>97</v>
      </c>
      <c r="H30" s="56" t="s">
        <v>97</v>
      </c>
      <c r="I30" s="55">
        <v>9</v>
      </c>
      <c r="J30" s="13"/>
      <c r="K30" s="54" t="s">
        <v>96</v>
      </c>
      <c r="L30" s="56" t="s">
        <v>97</v>
      </c>
      <c r="M30" s="56" t="s">
        <v>97</v>
      </c>
      <c r="N30" s="56" t="s">
        <v>96</v>
      </c>
      <c r="O30" s="56" t="s">
        <v>96</v>
      </c>
      <c r="P30" s="56" t="s">
        <v>96</v>
      </c>
      <c r="Q30" s="55">
        <v>6</v>
      </c>
      <c r="R30" s="16"/>
      <c r="S30" s="54" t="s">
        <v>97</v>
      </c>
      <c r="T30" s="56" t="s">
        <v>97</v>
      </c>
      <c r="U30" s="56" t="s">
        <v>96</v>
      </c>
      <c r="V30" s="56" t="s">
        <v>96</v>
      </c>
      <c r="W30" s="56" t="s">
        <v>96</v>
      </c>
      <c r="X30" s="56" t="s">
        <v>96</v>
      </c>
      <c r="Y30" s="55" t="s">
        <v>97</v>
      </c>
      <c r="Z30" s="13"/>
      <c r="AA30" s="54" t="s">
        <v>96</v>
      </c>
      <c r="AB30" s="56">
        <v>6</v>
      </c>
      <c r="AC30" s="56" t="s">
        <v>96</v>
      </c>
      <c r="AD30" s="56" t="s">
        <v>96</v>
      </c>
      <c r="AE30" s="56" t="s">
        <v>97</v>
      </c>
      <c r="AF30" s="56" t="s">
        <v>96</v>
      </c>
      <c r="AG30" s="55">
        <v>7</v>
      </c>
    </row>
    <row r="31" spans="2:33">
      <c r="B31" s="43" t="s">
        <v>54</v>
      </c>
      <c r="C31" s="54" t="s">
        <v>96</v>
      </c>
      <c r="D31" s="56" t="s">
        <v>97</v>
      </c>
      <c r="E31" s="56" t="s">
        <v>97</v>
      </c>
      <c r="F31" s="56" t="s">
        <v>96</v>
      </c>
      <c r="G31" s="56" t="s">
        <v>97</v>
      </c>
      <c r="H31" s="56" t="s">
        <v>97</v>
      </c>
      <c r="I31" s="55">
        <v>6</v>
      </c>
      <c r="J31" s="13"/>
      <c r="K31" s="54" t="s">
        <v>96</v>
      </c>
      <c r="L31" s="56" t="s">
        <v>97</v>
      </c>
      <c r="M31" s="56" t="s">
        <v>97</v>
      </c>
      <c r="N31" s="56" t="s">
        <v>96</v>
      </c>
      <c r="O31" s="56" t="s">
        <v>96</v>
      </c>
      <c r="P31" s="56" t="s">
        <v>97</v>
      </c>
      <c r="Q31" s="55" t="s">
        <v>97</v>
      </c>
      <c r="R31" s="16"/>
      <c r="S31" s="54" t="s">
        <v>96</v>
      </c>
      <c r="T31" s="56" t="s">
        <v>97</v>
      </c>
      <c r="U31" s="56" t="s">
        <v>97</v>
      </c>
      <c r="V31" s="56" t="s">
        <v>96</v>
      </c>
      <c r="W31" s="56" t="s">
        <v>97</v>
      </c>
      <c r="X31" s="56" t="s">
        <v>97</v>
      </c>
      <c r="Y31" s="55" t="s">
        <v>97</v>
      </c>
      <c r="Z31" s="13"/>
      <c r="AA31" s="54" t="s">
        <v>96</v>
      </c>
      <c r="AB31" s="56" t="s">
        <v>96</v>
      </c>
      <c r="AC31" s="56" t="s">
        <v>97</v>
      </c>
      <c r="AD31" s="56" t="s">
        <v>96</v>
      </c>
      <c r="AE31" s="56" t="s">
        <v>96</v>
      </c>
      <c r="AF31" s="56" t="s">
        <v>96</v>
      </c>
      <c r="AG31" s="55" t="s">
        <v>97</v>
      </c>
    </row>
    <row r="32" spans="2:33">
      <c r="B32" s="43" t="s">
        <v>55</v>
      </c>
      <c r="C32" s="54" t="s">
        <v>97</v>
      </c>
      <c r="D32" s="56">
        <v>5</v>
      </c>
      <c r="E32" s="56" t="s">
        <v>97</v>
      </c>
      <c r="F32" s="56" t="s">
        <v>97</v>
      </c>
      <c r="G32" s="56" t="s">
        <v>97</v>
      </c>
      <c r="H32" s="56" t="s">
        <v>97</v>
      </c>
      <c r="I32" s="55">
        <v>17</v>
      </c>
      <c r="J32" s="13"/>
      <c r="K32" s="54" t="s">
        <v>97</v>
      </c>
      <c r="L32" s="56">
        <v>6</v>
      </c>
      <c r="M32" s="56" t="s">
        <v>96</v>
      </c>
      <c r="N32" s="56" t="s">
        <v>97</v>
      </c>
      <c r="O32" s="56" t="s">
        <v>97</v>
      </c>
      <c r="P32" s="56" t="s">
        <v>97</v>
      </c>
      <c r="Q32" s="55">
        <v>17</v>
      </c>
      <c r="R32" s="16"/>
      <c r="S32" s="54" t="s">
        <v>97</v>
      </c>
      <c r="T32" s="56" t="s">
        <v>97</v>
      </c>
      <c r="U32" s="56" t="s">
        <v>97</v>
      </c>
      <c r="V32" s="56" t="s">
        <v>97</v>
      </c>
      <c r="W32" s="56">
        <v>6</v>
      </c>
      <c r="X32" s="56" t="s">
        <v>97</v>
      </c>
      <c r="Y32" s="55">
        <v>18</v>
      </c>
      <c r="Z32" s="13"/>
      <c r="AA32" s="54" t="s">
        <v>97</v>
      </c>
      <c r="AB32" s="56" t="s">
        <v>97</v>
      </c>
      <c r="AC32" s="56" t="s">
        <v>97</v>
      </c>
      <c r="AD32" s="56">
        <v>5</v>
      </c>
      <c r="AE32" s="56">
        <v>5</v>
      </c>
      <c r="AF32" s="56" t="s">
        <v>97</v>
      </c>
      <c r="AG32" s="55">
        <v>20</v>
      </c>
    </row>
    <row r="33" spans="2:33">
      <c r="B33" s="43" t="s">
        <v>56</v>
      </c>
      <c r="C33" s="54" t="s">
        <v>96</v>
      </c>
      <c r="D33" s="56" t="s">
        <v>96</v>
      </c>
      <c r="E33" s="56" t="s">
        <v>97</v>
      </c>
      <c r="F33" s="56" t="s">
        <v>96</v>
      </c>
      <c r="G33" s="56" t="s">
        <v>96</v>
      </c>
      <c r="H33" s="56" t="s">
        <v>96</v>
      </c>
      <c r="I33" s="55" t="s">
        <v>97</v>
      </c>
      <c r="J33" s="13"/>
      <c r="K33" s="54" t="s">
        <v>96</v>
      </c>
      <c r="L33" s="56" t="s">
        <v>96</v>
      </c>
      <c r="M33" s="56" t="s">
        <v>97</v>
      </c>
      <c r="N33" s="56" t="s">
        <v>96</v>
      </c>
      <c r="O33" s="56" t="s">
        <v>96</v>
      </c>
      <c r="P33" s="56" t="s">
        <v>96</v>
      </c>
      <c r="Q33" s="55" t="s">
        <v>97</v>
      </c>
      <c r="R33" s="15"/>
      <c r="S33" s="54" t="s">
        <v>96</v>
      </c>
      <c r="T33" s="56" t="s">
        <v>96</v>
      </c>
      <c r="U33" s="56" t="s">
        <v>97</v>
      </c>
      <c r="V33" s="56" t="s">
        <v>96</v>
      </c>
      <c r="W33" s="56" t="s">
        <v>96</v>
      </c>
      <c r="X33" s="56" t="s">
        <v>96</v>
      </c>
      <c r="Y33" s="55" t="s">
        <v>97</v>
      </c>
      <c r="Z33" s="13"/>
      <c r="AA33" s="54"/>
      <c r="AB33" s="56"/>
      <c r="AC33" s="56"/>
      <c r="AD33" s="56"/>
      <c r="AE33" s="56"/>
      <c r="AF33" s="56"/>
      <c r="AG33" s="55"/>
    </row>
    <row r="34" spans="2:33" ht="12.75" customHeight="1">
      <c r="B34" s="43" t="s">
        <v>57</v>
      </c>
      <c r="C34" s="54"/>
      <c r="D34" s="56"/>
      <c r="E34" s="56"/>
      <c r="F34" s="56"/>
      <c r="G34" s="56"/>
      <c r="H34" s="56"/>
      <c r="I34" s="55"/>
      <c r="J34" s="13"/>
      <c r="K34" s="54"/>
      <c r="L34" s="56"/>
      <c r="M34" s="56"/>
      <c r="N34" s="56"/>
      <c r="O34" s="56"/>
      <c r="P34" s="56"/>
      <c r="Q34" s="55"/>
      <c r="R34" s="15"/>
      <c r="S34" s="54"/>
      <c r="T34" s="56"/>
      <c r="U34" s="56"/>
      <c r="V34" s="56"/>
      <c r="W34" s="56"/>
      <c r="X34" s="56"/>
      <c r="Y34" s="55"/>
      <c r="Z34" s="13"/>
      <c r="AA34" s="54"/>
      <c r="AB34" s="56"/>
      <c r="AC34" s="56"/>
      <c r="AD34" s="56"/>
      <c r="AE34" s="56"/>
      <c r="AF34" s="56"/>
      <c r="AG34" s="55"/>
    </row>
    <row r="35" spans="2:33">
      <c r="B35" s="43" t="s">
        <v>58</v>
      </c>
      <c r="C35" s="54" t="s">
        <v>97</v>
      </c>
      <c r="D35" s="56">
        <v>27</v>
      </c>
      <c r="E35" s="56">
        <v>6</v>
      </c>
      <c r="F35" s="56">
        <v>7</v>
      </c>
      <c r="G35" s="56">
        <v>6</v>
      </c>
      <c r="H35" s="56" t="s">
        <v>97</v>
      </c>
      <c r="I35" s="55">
        <v>48</v>
      </c>
      <c r="J35" s="13"/>
      <c r="K35" s="54" t="s">
        <v>97</v>
      </c>
      <c r="L35" s="56">
        <v>33</v>
      </c>
      <c r="M35" s="56">
        <v>6</v>
      </c>
      <c r="N35" s="56">
        <v>5</v>
      </c>
      <c r="O35" s="56">
        <v>5</v>
      </c>
      <c r="P35" s="56" t="s">
        <v>97</v>
      </c>
      <c r="Q35" s="55">
        <v>54</v>
      </c>
      <c r="R35" s="16"/>
      <c r="S35" s="54">
        <v>5</v>
      </c>
      <c r="T35" s="56">
        <v>33</v>
      </c>
      <c r="U35" s="56">
        <v>7</v>
      </c>
      <c r="V35" s="56">
        <v>7</v>
      </c>
      <c r="W35" s="56">
        <v>5</v>
      </c>
      <c r="X35" s="56" t="s">
        <v>97</v>
      </c>
      <c r="Y35" s="55">
        <v>58</v>
      </c>
      <c r="Z35" s="13"/>
      <c r="AA35" s="54">
        <v>8</v>
      </c>
      <c r="AB35" s="56">
        <v>31</v>
      </c>
      <c r="AC35" s="56">
        <v>5</v>
      </c>
      <c r="AD35" s="56" t="s">
        <v>97</v>
      </c>
      <c r="AE35" s="56" t="s">
        <v>97</v>
      </c>
      <c r="AF35" s="56" t="s">
        <v>97</v>
      </c>
      <c r="AG35" s="55">
        <v>53</v>
      </c>
    </row>
    <row r="36" spans="2:33">
      <c r="B36" s="43" t="s">
        <v>59</v>
      </c>
      <c r="C36" s="54" t="s">
        <v>96</v>
      </c>
      <c r="D36" s="56" t="s">
        <v>97</v>
      </c>
      <c r="E36" s="56" t="s">
        <v>96</v>
      </c>
      <c r="F36" s="56" t="s">
        <v>97</v>
      </c>
      <c r="G36" s="56" t="s">
        <v>97</v>
      </c>
      <c r="H36" s="56" t="s">
        <v>96</v>
      </c>
      <c r="I36" s="55" t="s">
        <v>97</v>
      </c>
      <c r="J36" s="13"/>
      <c r="K36" s="54" t="s">
        <v>96</v>
      </c>
      <c r="L36" s="56" t="s">
        <v>97</v>
      </c>
      <c r="M36" s="56" t="s">
        <v>96</v>
      </c>
      <c r="N36" s="56" t="s">
        <v>97</v>
      </c>
      <c r="O36" s="56" t="s">
        <v>97</v>
      </c>
      <c r="P36" s="56" t="s">
        <v>96</v>
      </c>
      <c r="Q36" s="55">
        <v>7</v>
      </c>
      <c r="R36" s="15"/>
      <c r="S36" s="54" t="s">
        <v>96</v>
      </c>
      <c r="T36" s="56" t="s">
        <v>97</v>
      </c>
      <c r="U36" s="56" t="s">
        <v>96</v>
      </c>
      <c r="V36" s="56" t="s">
        <v>97</v>
      </c>
      <c r="W36" s="56" t="s">
        <v>96</v>
      </c>
      <c r="X36" s="56" t="s">
        <v>96</v>
      </c>
      <c r="Y36" s="55" t="s">
        <v>97</v>
      </c>
      <c r="Z36" s="13"/>
      <c r="AA36" s="54" t="s">
        <v>96</v>
      </c>
      <c r="AB36" s="56" t="s">
        <v>97</v>
      </c>
      <c r="AC36" s="56" t="s">
        <v>96</v>
      </c>
      <c r="AD36" s="56" t="s">
        <v>97</v>
      </c>
      <c r="AE36" s="56" t="s">
        <v>96</v>
      </c>
      <c r="AF36" s="56" t="s">
        <v>96</v>
      </c>
      <c r="AG36" s="55" t="s">
        <v>97</v>
      </c>
    </row>
    <row r="37" spans="2:33">
      <c r="B37" s="43" t="s">
        <v>60</v>
      </c>
      <c r="C37" s="54" t="s">
        <v>96</v>
      </c>
      <c r="D37" s="56" t="s">
        <v>97</v>
      </c>
      <c r="E37" s="56" t="s">
        <v>97</v>
      </c>
      <c r="F37" s="56" t="s">
        <v>97</v>
      </c>
      <c r="G37" s="56" t="s">
        <v>97</v>
      </c>
      <c r="H37" s="56" t="s">
        <v>96</v>
      </c>
      <c r="I37" s="55">
        <v>11</v>
      </c>
      <c r="J37" s="13"/>
      <c r="K37" s="54" t="s">
        <v>96</v>
      </c>
      <c r="L37" s="56" t="s">
        <v>97</v>
      </c>
      <c r="M37" s="56" t="s">
        <v>97</v>
      </c>
      <c r="N37" s="56" t="s">
        <v>97</v>
      </c>
      <c r="O37" s="56" t="s">
        <v>97</v>
      </c>
      <c r="P37" s="56" t="s">
        <v>96</v>
      </c>
      <c r="Q37" s="55">
        <v>10</v>
      </c>
      <c r="R37" s="16"/>
      <c r="S37" s="54" t="s">
        <v>96</v>
      </c>
      <c r="T37" s="56" t="s">
        <v>97</v>
      </c>
      <c r="U37" s="56" t="s">
        <v>97</v>
      </c>
      <c r="V37" s="56" t="s">
        <v>97</v>
      </c>
      <c r="W37" s="56" t="s">
        <v>97</v>
      </c>
      <c r="X37" s="56" t="s">
        <v>96</v>
      </c>
      <c r="Y37" s="55">
        <v>5</v>
      </c>
      <c r="Z37" s="13"/>
      <c r="AA37" s="54" t="s">
        <v>96</v>
      </c>
      <c r="AB37" s="56" t="s">
        <v>97</v>
      </c>
      <c r="AC37" s="56" t="s">
        <v>97</v>
      </c>
      <c r="AD37" s="56" t="s">
        <v>97</v>
      </c>
      <c r="AE37" s="56" t="s">
        <v>96</v>
      </c>
      <c r="AF37" s="56" t="s">
        <v>96</v>
      </c>
      <c r="AG37" s="55">
        <v>6</v>
      </c>
    </row>
    <row r="38" spans="2:33">
      <c r="B38" s="43" t="s">
        <v>61</v>
      </c>
      <c r="C38" s="54" t="s">
        <v>96</v>
      </c>
      <c r="D38" s="56" t="s">
        <v>96</v>
      </c>
      <c r="E38" s="56" t="s">
        <v>97</v>
      </c>
      <c r="F38" s="56" t="s">
        <v>96</v>
      </c>
      <c r="G38" s="56" t="s">
        <v>97</v>
      </c>
      <c r="H38" s="56" t="s">
        <v>96</v>
      </c>
      <c r="I38" s="55" t="s">
        <v>97</v>
      </c>
      <c r="J38" s="13"/>
      <c r="K38" s="54" t="s">
        <v>96</v>
      </c>
      <c r="L38" s="56" t="s">
        <v>97</v>
      </c>
      <c r="M38" s="56" t="s">
        <v>97</v>
      </c>
      <c r="N38" s="56" t="s">
        <v>96</v>
      </c>
      <c r="O38" s="56" t="s">
        <v>96</v>
      </c>
      <c r="P38" s="56" t="s">
        <v>96</v>
      </c>
      <c r="Q38" s="55" t="s">
        <v>97</v>
      </c>
      <c r="R38" s="16"/>
      <c r="S38" s="54" t="s">
        <v>96</v>
      </c>
      <c r="T38" s="56" t="s">
        <v>97</v>
      </c>
      <c r="U38" s="56" t="s">
        <v>96</v>
      </c>
      <c r="V38" s="56" t="s">
        <v>96</v>
      </c>
      <c r="W38" s="56" t="s">
        <v>96</v>
      </c>
      <c r="X38" s="56" t="s">
        <v>96</v>
      </c>
      <c r="Y38" s="55" t="s">
        <v>97</v>
      </c>
      <c r="Z38" s="13"/>
      <c r="AA38" s="54" t="s">
        <v>97</v>
      </c>
      <c r="AB38" s="56" t="s">
        <v>97</v>
      </c>
      <c r="AC38" s="56" t="s">
        <v>96</v>
      </c>
      <c r="AD38" s="56" t="s">
        <v>96</v>
      </c>
      <c r="AE38" s="56" t="s">
        <v>96</v>
      </c>
      <c r="AF38" s="56" t="s">
        <v>96</v>
      </c>
      <c r="AG38" s="55" t="s">
        <v>97</v>
      </c>
    </row>
    <row r="39" spans="2:33">
      <c r="B39" s="43" t="s">
        <v>62</v>
      </c>
      <c r="C39" s="54" t="s">
        <v>97</v>
      </c>
      <c r="D39" s="56">
        <v>5</v>
      </c>
      <c r="E39" s="56" t="s">
        <v>97</v>
      </c>
      <c r="F39" s="56" t="s">
        <v>97</v>
      </c>
      <c r="G39" s="56" t="s">
        <v>97</v>
      </c>
      <c r="H39" s="56" t="s">
        <v>96</v>
      </c>
      <c r="I39" s="55">
        <v>9</v>
      </c>
      <c r="J39" s="13"/>
      <c r="K39" s="54" t="s">
        <v>97</v>
      </c>
      <c r="L39" s="56" t="s">
        <v>97</v>
      </c>
      <c r="M39" s="56" t="s">
        <v>97</v>
      </c>
      <c r="N39" s="56" t="s">
        <v>97</v>
      </c>
      <c r="O39" s="56" t="s">
        <v>97</v>
      </c>
      <c r="P39" s="56" t="s">
        <v>96</v>
      </c>
      <c r="Q39" s="55">
        <v>9</v>
      </c>
      <c r="R39" s="16"/>
      <c r="S39" s="54" t="s">
        <v>96</v>
      </c>
      <c r="T39" s="56">
        <v>6</v>
      </c>
      <c r="U39" s="56" t="s">
        <v>96</v>
      </c>
      <c r="V39" s="56" t="s">
        <v>97</v>
      </c>
      <c r="W39" s="56" t="s">
        <v>97</v>
      </c>
      <c r="X39" s="56" t="s">
        <v>96</v>
      </c>
      <c r="Y39" s="55">
        <v>12</v>
      </c>
      <c r="Z39" s="13"/>
      <c r="AA39" s="54" t="s">
        <v>97</v>
      </c>
      <c r="AB39" s="56">
        <v>5</v>
      </c>
      <c r="AC39" s="56" t="s">
        <v>97</v>
      </c>
      <c r="AD39" s="56" t="s">
        <v>97</v>
      </c>
      <c r="AE39" s="56" t="s">
        <v>97</v>
      </c>
      <c r="AF39" s="56" t="s">
        <v>97</v>
      </c>
      <c r="AG39" s="55">
        <v>12</v>
      </c>
    </row>
    <row r="40" spans="2:33">
      <c r="B40" s="43" t="s">
        <v>63</v>
      </c>
      <c r="C40" s="54" t="s">
        <v>97</v>
      </c>
      <c r="D40" s="56" t="s">
        <v>97</v>
      </c>
      <c r="E40" s="56" t="s">
        <v>96</v>
      </c>
      <c r="F40" s="56" t="s">
        <v>96</v>
      </c>
      <c r="G40" s="56" t="s">
        <v>97</v>
      </c>
      <c r="H40" s="56" t="s">
        <v>96</v>
      </c>
      <c r="I40" s="55">
        <v>6</v>
      </c>
      <c r="J40" s="13"/>
      <c r="K40" s="54" t="s">
        <v>96</v>
      </c>
      <c r="L40" s="56" t="s">
        <v>97</v>
      </c>
      <c r="M40" s="56" t="s">
        <v>96</v>
      </c>
      <c r="N40" s="56" t="s">
        <v>96</v>
      </c>
      <c r="O40" s="56" t="s">
        <v>97</v>
      </c>
      <c r="P40" s="56" t="s">
        <v>96</v>
      </c>
      <c r="Q40" s="55">
        <v>6</v>
      </c>
      <c r="R40" s="15"/>
      <c r="S40" s="54" t="s">
        <v>97</v>
      </c>
      <c r="T40" s="56">
        <v>5</v>
      </c>
      <c r="U40" s="56" t="s">
        <v>96</v>
      </c>
      <c r="V40" s="56" t="s">
        <v>96</v>
      </c>
      <c r="W40" s="56" t="s">
        <v>97</v>
      </c>
      <c r="X40" s="56" t="s">
        <v>97</v>
      </c>
      <c r="Y40" s="55">
        <v>8</v>
      </c>
      <c r="Z40" s="13"/>
      <c r="AA40" s="54" t="s">
        <v>96</v>
      </c>
      <c r="AB40" s="56" t="s">
        <v>97</v>
      </c>
      <c r="AC40" s="56" t="s">
        <v>96</v>
      </c>
      <c r="AD40" s="56" t="s">
        <v>96</v>
      </c>
      <c r="AE40" s="56" t="s">
        <v>97</v>
      </c>
      <c r="AF40" s="56" t="s">
        <v>96</v>
      </c>
      <c r="AG40" s="55">
        <v>5</v>
      </c>
    </row>
    <row r="41" spans="2:33">
      <c r="B41" s="43" t="s">
        <v>64</v>
      </c>
      <c r="C41" s="54" t="s">
        <v>96</v>
      </c>
      <c r="D41" s="56" t="s">
        <v>97</v>
      </c>
      <c r="E41" s="56" t="s">
        <v>96</v>
      </c>
      <c r="F41" s="56" t="s">
        <v>96</v>
      </c>
      <c r="G41" s="56" t="s">
        <v>96</v>
      </c>
      <c r="H41" s="56" t="s">
        <v>96</v>
      </c>
      <c r="I41" s="55" t="s">
        <v>97</v>
      </c>
      <c r="J41" s="13"/>
      <c r="K41" s="54"/>
      <c r="L41" s="56"/>
      <c r="M41" s="56"/>
      <c r="N41" s="56"/>
      <c r="O41" s="56"/>
      <c r="P41" s="56"/>
      <c r="Q41" s="55"/>
      <c r="R41" s="15"/>
      <c r="S41" s="54"/>
      <c r="T41" s="56"/>
      <c r="U41" s="56"/>
      <c r="V41" s="56"/>
      <c r="W41" s="56"/>
      <c r="X41" s="56"/>
      <c r="Y41" s="55"/>
      <c r="Z41" s="13"/>
      <c r="AA41" s="54" t="s">
        <v>96</v>
      </c>
      <c r="AB41" s="56" t="s">
        <v>97</v>
      </c>
      <c r="AC41" s="56" t="s">
        <v>96</v>
      </c>
      <c r="AD41" s="56" t="s">
        <v>96</v>
      </c>
      <c r="AE41" s="56" t="s">
        <v>96</v>
      </c>
      <c r="AF41" s="56" t="s">
        <v>96</v>
      </c>
      <c r="AG41" s="55" t="s">
        <v>97</v>
      </c>
    </row>
    <row r="42" spans="2:33">
      <c r="B42" s="43" t="s">
        <v>65</v>
      </c>
      <c r="C42" s="54" t="s">
        <v>96</v>
      </c>
      <c r="D42" s="56" t="s">
        <v>97</v>
      </c>
      <c r="E42" s="56" t="s">
        <v>97</v>
      </c>
      <c r="F42" s="56" t="s">
        <v>97</v>
      </c>
      <c r="G42" s="56" t="s">
        <v>96</v>
      </c>
      <c r="H42" s="56" t="s">
        <v>97</v>
      </c>
      <c r="I42" s="55" t="s">
        <v>97</v>
      </c>
      <c r="J42" s="13"/>
      <c r="K42" s="54" t="s">
        <v>96</v>
      </c>
      <c r="L42" s="56" t="s">
        <v>97</v>
      </c>
      <c r="M42" s="56" t="s">
        <v>97</v>
      </c>
      <c r="N42" s="56" t="s">
        <v>97</v>
      </c>
      <c r="O42" s="56" t="s">
        <v>96</v>
      </c>
      <c r="P42" s="56" t="s">
        <v>96</v>
      </c>
      <c r="Q42" s="55" t="s">
        <v>97</v>
      </c>
      <c r="R42" s="15"/>
      <c r="S42" s="54" t="s">
        <v>96</v>
      </c>
      <c r="T42" s="56" t="s">
        <v>97</v>
      </c>
      <c r="U42" s="56" t="s">
        <v>96</v>
      </c>
      <c r="V42" s="56" t="s">
        <v>97</v>
      </c>
      <c r="W42" s="56" t="s">
        <v>97</v>
      </c>
      <c r="X42" s="56" t="s">
        <v>96</v>
      </c>
      <c r="Y42" s="55">
        <v>5</v>
      </c>
      <c r="Z42" s="13"/>
      <c r="AA42" s="54" t="s">
        <v>96</v>
      </c>
      <c r="AB42" s="56" t="s">
        <v>97</v>
      </c>
      <c r="AC42" s="56" t="s">
        <v>96</v>
      </c>
      <c r="AD42" s="56" t="s">
        <v>97</v>
      </c>
      <c r="AE42" s="56" t="s">
        <v>97</v>
      </c>
      <c r="AF42" s="56" t="s">
        <v>96</v>
      </c>
      <c r="AG42" s="55">
        <v>6</v>
      </c>
    </row>
    <row r="43" spans="2:33">
      <c r="B43" s="43" t="s">
        <v>66</v>
      </c>
      <c r="C43" s="54" t="s">
        <v>96</v>
      </c>
      <c r="D43" s="56" t="s">
        <v>96</v>
      </c>
      <c r="E43" s="56" t="s">
        <v>96</v>
      </c>
      <c r="F43" s="56" t="s">
        <v>97</v>
      </c>
      <c r="G43" s="56" t="s">
        <v>97</v>
      </c>
      <c r="H43" s="56" t="s">
        <v>96</v>
      </c>
      <c r="I43" s="55" t="s">
        <v>97</v>
      </c>
      <c r="J43" s="13"/>
      <c r="K43" s="54" t="s">
        <v>97</v>
      </c>
      <c r="L43" s="56" t="s">
        <v>97</v>
      </c>
      <c r="M43" s="56" t="s">
        <v>96</v>
      </c>
      <c r="N43" s="56" t="s">
        <v>97</v>
      </c>
      <c r="O43" s="56" t="s">
        <v>97</v>
      </c>
      <c r="P43" s="56" t="s">
        <v>96</v>
      </c>
      <c r="Q43" s="55">
        <v>7</v>
      </c>
      <c r="R43" s="15"/>
      <c r="S43" s="54" t="s">
        <v>97</v>
      </c>
      <c r="T43" s="56" t="s">
        <v>96</v>
      </c>
      <c r="U43" s="56" t="s">
        <v>96</v>
      </c>
      <c r="V43" s="56" t="s">
        <v>97</v>
      </c>
      <c r="W43" s="56" t="s">
        <v>97</v>
      </c>
      <c r="X43" s="56" t="s">
        <v>97</v>
      </c>
      <c r="Y43" s="55">
        <v>8</v>
      </c>
      <c r="Z43" s="13"/>
      <c r="AA43" s="54" t="s">
        <v>97</v>
      </c>
      <c r="AB43" s="56" t="s">
        <v>97</v>
      </c>
      <c r="AC43" s="56" t="s">
        <v>97</v>
      </c>
      <c r="AD43" s="56" t="s">
        <v>97</v>
      </c>
      <c r="AE43" s="56" t="s">
        <v>96</v>
      </c>
      <c r="AF43" s="56" t="s">
        <v>96</v>
      </c>
      <c r="AG43" s="55">
        <v>8</v>
      </c>
    </row>
    <row r="44" spans="2:33">
      <c r="B44" s="43" t="s">
        <v>67</v>
      </c>
      <c r="C44" s="54" t="s">
        <v>96</v>
      </c>
      <c r="D44" s="56" t="s">
        <v>97</v>
      </c>
      <c r="E44" s="56" t="s">
        <v>97</v>
      </c>
      <c r="F44" s="56" t="s">
        <v>97</v>
      </c>
      <c r="G44" s="56" t="s">
        <v>97</v>
      </c>
      <c r="H44" s="56" t="s">
        <v>96</v>
      </c>
      <c r="I44" s="55">
        <v>7</v>
      </c>
      <c r="J44" s="13"/>
      <c r="K44" s="54" t="s">
        <v>96</v>
      </c>
      <c r="L44" s="56">
        <v>5</v>
      </c>
      <c r="M44" s="56" t="s">
        <v>97</v>
      </c>
      <c r="N44" s="56" t="s">
        <v>97</v>
      </c>
      <c r="O44" s="56" t="s">
        <v>96</v>
      </c>
      <c r="P44" s="56" t="s">
        <v>96</v>
      </c>
      <c r="Q44" s="55">
        <v>7</v>
      </c>
      <c r="R44" s="15"/>
      <c r="S44" s="54" t="s">
        <v>96</v>
      </c>
      <c r="T44" s="56">
        <v>6</v>
      </c>
      <c r="U44" s="56" t="s">
        <v>97</v>
      </c>
      <c r="V44" s="56" t="s">
        <v>96</v>
      </c>
      <c r="W44" s="56" t="s">
        <v>96</v>
      </c>
      <c r="X44" s="56" t="s">
        <v>96</v>
      </c>
      <c r="Y44" s="55">
        <v>7</v>
      </c>
      <c r="Z44" s="13"/>
      <c r="AA44" s="54" t="s">
        <v>96</v>
      </c>
      <c r="AB44" s="56">
        <v>5</v>
      </c>
      <c r="AC44" s="56" t="s">
        <v>96</v>
      </c>
      <c r="AD44" s="56" t="s">
        <v>96</v>
      </c>
      <c r="AE44" s="56" t="s">
        <v>96</v>
      </c>
      <c r="AF44" s="56" t="s">
        <v>96</v>
      </c>
      <c r="AG44" s="55">
        <v>5</v>
      </c>
    </row>
    <row r="45" spans="2:33">
      <c r="B45" s="43" t="s">
        <v>68</v>
      </c>
      <c r="C45" s="54" t="s">
        <v>97</v>
      </c>
      <c r="D45" s="56" t="s">
        <v>97</v>
      </c>
      <c r="E45" s="56" t="s">
        <v>96</v>
      </c>
      <c r="F45" s="56" t="s">
        <v>96</v>
      </c>
      <c r="G45" s="56" t="s">
        <v>96</v>
      </c>
      <c r="H45" s="56" t="s">
        <v>96</v>
      </c>
      <c r="I45" s="55" t="s">
        <v>97</v>
      </c>
      <c r="J45" s="13"/>
      <c r="K45" s="54" t="s">
        <v>97</v>
      </c>
      <c r="L45" s="56" t="s">
        <v>97</v>
      </c>
      <c r="M45" s="56" t="s">
        <v>96</v>
      </c>
      <c r="N45" s="56" t="s">
        <v>96</v>
      </c>
      <c r="O45" s="56" t="s">
        <v>96</v>
      </c>
      <c r="P45" s="56" t="s">
        <v>96</v>
      </c>
      <c r="Q45" s="55" t="s">
        <v>97</v>
      </c>
      <c r="R45" s="15"/>
      <c r="S45" s="54" t="s">
        <v>96</v>
      </c>
      <c r="T45" s="56" t="s">
        <v>97</v>
      </c>
      <c r="U45" s="56" t="s">
        <v>96</v>
      </c>
      <c r="V45" s="56" t="s">
        <v>96</v>
      </c>
      <c r="W45" s="56" t="s">
        <v>96</v>
      </c>
      <c r="X45" s="56" t="s">
        <v>96</v>
      </c>
      <c r="Y45" s="55" t="s">
        <v>97</v>
      </c>
      <c r="Z45" s="13"/>
      <c r="AA45" s="54" t="s">
        <v>96</v>
      </c>
      <c r="AB45" s="56" t="s">
        <v>97</v>
      </c>
      <c r="AC45" s="56" t="s">
        <v>96</v>
      </c>
      <c r="AD45" s="56" t="s">
        <v>96</v>
      </c>
      <c r="AE45" s="56" t="s">
        <v>96</v>
      </c>
      <c r="AF45" s="56" t="s">
        <v>96</v>
      </c>
      <c r="AG45" s="55" t="s">
        <v>97</v>
      </c>
    </row>
    <row r="46" spans="2:33">
      <c r="B46" s="43" t="s">
        <v>69</v>
      </c>
      <c r="C46" s="54" t="s">
        <v>97</v>
      </c>
      <c r="D46" s="56">
        <v>5</v>
      </c>
      <c r="E46" s="56" t="s">
        <v>97</v>
      </c>
      <c r="F46" s="56" t="s">
        <v>97</v>
      </c>
      <c r="G46" s="56" t="s">
        <v>96</v>
      </c>
      <c r="H46" s="56" t="s">
        <v>96</v>
      </c>
      <c r="I46" s="55">
        <v>8</v>
      </c>
      <c r="J46" s="13"/>
      <c r="K46" s="54" t="s">
        <v>97</v>
      </c>
      <c r="L46" s="56" t="s">
        <v>97</v>
      </c>
      <c r="M46" s="56" t="s">
        <v>97</v>
      </c>
      <c r="N46" s="56" t="s">
        <v>96</v>
      </c>
      <c r="O46" s="56" t="s">
        <v>96</v>
      </c>
      <c r="P46" s="56" t="s">
        <v>96</v>
      </c>
      <c r="Q46" s="55" t="s">
        <v>97</v>
      </c>
      <c r="R46" s="16"/>
      <c r="S46" s="54" t="s">
        <v>97</v>
      </c>
      <c r="T46" s="56" t="s">
        <v>96</v>
      </c>
      <c r="U46" s="56" t="s">
        <v>96</v>
      </c>
      <c r="V46" s="56" t="s">
        <v>96</v>
      </c>
      <c r="W46" s="56" t="s">
        <v>97</v>
      </c>
      <c r="X46" s="56" t="s">
        <v>97</v>
      </c>
      <c r="Y46" s="55" t="s">
        <v>97</v>
      </c>
      <c r="Z46" s="13"/>
      <c r="AA46" s="54" t="s">
        <v>96</v>
      </c>
      <c r="AB46" s="56" t="s">
        <v>97</v>
      </c>
      <c r="AC46" s="56" t="s">
        <v>96</v>
      </c>
      <c r="AD46" s="56" t="s">
        <v>96</v>
      </c>
      <c r="AE46" s="56" t="s">
        <v>96</v>
      </c>
      <c r="AF46" s="56" t="s">
        <v>96</v>
      </c>
      <c r="AG46" s="55" t="s">
        <v>97</v>
      </c>
    </row>
    <row r="47" spans="2:33">
      <c r="B47" s="43" t="s">
        <v>70</v>
      </c>
      <c r="C47" s="54" t="s">
        <v>97</v>
      </c>
      <c r="D47" s="56">
        <v>11</v>
      </c>
      <c r="E47" s="56">
        <v>9</v>
      </c>
      <c r="F47" s="56">
        <v>8</v>
      </c>
      <c r="G47" s="56">
        <v>14</v>
      </c>
      <c r="H47" s="56" t="s">
        <v>97</v>
      </c>
      <c r="I47" s="55">
        <v>47</v>
      </c>
      <c r="J47" s="13"/>
      <c r="K47" s="54" t="s">
        <v>97</v>
      </c>
      <c r="L47" s="56">
        <v>13</v>
      </c>
      <c r="M47" s="56">
        <v>8</v>
      </c>
      <c r="N47" s="56">
        <v>11</v>
      </c>
      <c r="O47" s="56">
        <v>11</v>
      </c>
      <c r="P47" s="56" t="s">
        <v>97</v>
      </c>
      <c r="Q47" s="55">
        <v>49</v>
      </c>
      <c r="R47" s="16"/>
      <c r="S47" s="54" t="s">
        <v>97</v>
      </c>
      <c r="T47" s="56">
        <v>16</v>
      </c>
      <c r="U47" s="56">
        <v>10</v>
      </c>
      <c r="V47" s="56">
        <v>14</v>
      </c>
      <c r="W47" s="56">
        <v>10</v>
      </c>
      <c r="X47" s="56" t="s">
        <v>97</v>
      </c>
      <c r="Y47" s="55">
        <v>55</v>
      </c>
      <c r="Z47" s="13"/>
      <c r="AA47" s="54" t="s">
        <v>96</v>
      </c>
      <c r="AB47" s="56" t="s">
        <v>97</v>
      </c>
      <c r="AC47" s="56" t="s">
        <v>96</v>
      </c>
      <c r="AD47" s="56" t="s">
        <v>96</v>
      </c>
      <c r="AE47" s="56" t="s">
        <v>96</v>
      </c>
      <c r="AF47" s="56" t="s">
        <v>96</v>
      </c>
      <c r="AG47" s="55" t="s">
        <v>97</v>
      </c>
    </row>
    <row r="48" spans="2:33">
      <c r="B48" s="43" t="s">
        <v>71</v>
      </c>
      <c r="C48" s="54"/>
      <c r="D48" s="56"/>
      <c r="E48" s="56"/>
      <c r="F48" s="56"/>
      <c r="G48" s="56"/>
      <c r="H48" s="56"/>
      <c r="I48" s="55"/>
      <c r="J48" s="13"/>
      <c r="K48" s="54"/>
      <c r="L48" s="56"/>
      <c r="M48" s="56"/>
      <c r="N48" s="56"/>
      <c r="O48" s="56"/>
      <c r="P48" s="56"/>
      <c r="Q48" s="55"/>
      <c r="R48" s="15"/>
      <c r="S48" s="54"/>
      <c r="T48" s="56"/>
      <c r="U48" s="56"/>
      <c r="V48" s="56"/>
      <c r="W48" s="56"/>
      <c r="X48" s="56"/>
      <c r="Y48" s="55"/>
      <c r="Z48" s="13"/>
      <c r="AA48" s="54"/>
      <c r="AB48" s="56"/>
      <c r="AC48" s="56"/>
      <c r="AD48" s="56"/>
      <c r="AE48" s="56"/>
      <c r="AF48" s="56"/>
      <c r="AG48" s="55"/>
    </row>
    <row r="49" spans="1:33">
      <c r="B49" s="43" t="s">
        <v>72</v>
      </c>
      <c r="C49" s="54" t="s">
        <v>96</v>
      </c>
      <c r="D49" s="56">
        <v>5</v>
      </c>
      <c r="E49" s="56" t="s">
        <v>97</v>
      </c>
      <c r="F49" s="56" t="s">
        <v>97</v>
      </c>
      <c r="G49" s="56" t="s">
        <v>96</v>
      </c>
      <c r="H49" s="56" t="s">
        <v>96</v>
      </c>
      <c r="I49" s="55">
        <v>9</v>
      </c>
      <c r="J49" s="13"/>
      <c r="K49" s="54" t="s">
        <v>96</v>
      </c>
      <c r="L49" s="56">
        <v>5</v>
      </c>
      <c r="M49" s="56" t="s">
        <v>97</v>
      </c>
      <c r="N49" s="56">
        <v>5</v>
      </c>
      <c r="O49" s="56" t="s">
        <v>97</v>
      </c>
      <c r="P49" s="56" t="s">
        <v>96</v>
      </c>
      <c r="Q49" s="55">
        <v>14</v>
      </c>
      <c r="R49" s="16"/>
      <c r="S49" s="54" t="s">
        <v>96</v>
      </c>
      <c r="T49" s="56">
        <v>5</v>
      </c>
      <c r="U49" s="56">
        <v>6</v>
      </c>
      <c r="V49" s="56">
        <v>6</v>
      </c>
      <c r="W49" s="56" t="s">
        <v>97</v>
      </c>
      <c r="X49" s="56" t="s">
        <v>96</v>
      </c>
      <c r="Y49" s="55">
        <v>18</v>
      </c>
      <c r="Z49" s="13"/>
      <c r="AA49" s="54" t="s">
        <v>96</v>
      </c>
      <c r="AB49" s="56">
        <v>8</v>
      </c>
      <c r="AC49" s="56" t="s">
        <v>97</v>
      </c>
      <c r="AD49" s="56" t="s">
        <v>97</v>
      </c>
      <c r="AE49" s="56" t="s">
        <v>97</v>
      </c>
      <c r="AF49" s="56" t="s">
        <v>97</v>
      </c>
      <c r="AG49" s="55">
        <v>16</v>
      </c>
    </row>
    <row r="50" spans="1:33">
      <c r="B50" s="43" t="s">
        <v>73</v>
      </c>
      <c r="C50" s="54" t="s">
        <v>96</v>
      </c>
      <c r="D50" s="56" t="s">
        <v>97</v>
      </c>
      <c r="E50" s="56" t="s">
        <v>96</v>
      </c>
      <c r="F50" s="56" t="s">
        <v>97</v>
      </c>
      <c r="G50" s="56" t="s">
        <v>96</v>
      </c>
      <c r="H50" s="56" t="s">
        <v>96</v>
      </c>
      <c r="I50" s="55" t="s">
        <v>97</v>
      </c>
      <c r="J50" s="13"/>
      <c r="K50" s="54" t="s">
        <v>96</v>
      </c>
      <c r="L50" s="56" t="s">
        <v>97</v>
      </c>
      <c r="M50" s="56" t="s">
        <v>96</v>
      </c>
      <c r="N50" s="56" t="s">
        <v>97</v>
      </c>
      <c r="O50" s="56" t="s">
        <v>97</v>
      </c>
      <c r="P50" s="56" t="s">
        <v>96</v>
      </c>
      <c r="Q50" s="55" t="s">
        <v>97</v>
      </c>
      <c r="R50" s="16"/>
      <c r="S50" s="54" t="s">
        <v>96</v>
      </c>
      <c r="T50" s="56" t="s">
        <v>97</v>
      </c>
      <c r="U50" s="56" t="s">
        <v>96</v>
      </c>
      <c r="V50" s="56" t="s">
        <v>97</v>
      </c>
      <c r="W50" s="56" t="s">
        <v>96</v>
      </c>
      <c r="X50" s="56" t="s">
        <v>97</v>
      </c>
      <c r="Y50" s="55" t="s">
        <v>97</v>
      </c>
      <c r="Z50" s="13"/>
      <c r="AA50" s="54" t="s">
        <v>96</v>
      </c>
      <c r="AB50" s="56" t="s">
        <v>97</v>
      </c>
      <c r="AC50" s="56" t="s">
        <v>96</v>
      </c>
      <c r="AD50" s="56" t="s">
        <v>97</v>
      </c>
      <c r="AE50" s="56" t="s">
        <v>96</v>
      </c>
      <c r="AF50" s="56" t="s">
        <v>96</v>
      </c>
      <c r="AG50" s="55" t="s">
        <v>97</v>
      </c>
    </row>
    <row r="51" spans="1:33">
      <c r="B51" s="43" t="s">
        <v>74</v>
      </c>
      <c r="C51" s="54" t="s">
        <v>96</v>
      </c>
      <c r="D51" s="56" t="s">
        <v>97</v>
      </c>
      <c r="E51" s="56" t="s">
        <v>97</v>
      </c>
      <c r="F51" s="56" t="s">
        <v>96</v>
      </c>
      <c r="G51" s="56" t="s">
        <v>96</v>
      </c>
      <c r="H51" s="56" t="s">
        <v>96</v>
      </c>
      <c r="I51" s="55" t="s">
        <v>97</v>
      </c>
      <c r="J51" s="13"/>
      <c r="K51" s="54" t="s">
        <v>96</v>
      </c>
      <c r="L51" s="56" t="s">
        <v>97</v>
      </c>
      <c r="M51" s="56" t="s">
        <v>97</v>
      </c>
      <c r="N51" s="56" t="s">
        <v>96</v>
      </c>
      <c r="O51" s="56" t="s">
        <v>96</v>
      </c>
      <c r="P51" s="56" t="s">
        <v>96</v>
      </c>
      <c r="Q51" s="55" t="s">
        <v>97</v>
      </c>
      <c r="R51" s="15"/>
      <c r="S51" s="54" t="s">
        <v>96</v>
      </c>
      <c r="T51" s="56" t="s">
        <v>97</v>
      </c>
      <c r="U51" s="56" t="s">
        <v>97</v>
      </c>
      <c r="V51" s="56" t="s">
        <v>97</v>
      </c>
      <c r="W51" s="56" t="s">
        <v>96</v>
      </c>
      <c r="X51" s="56" t="s">
        <v>96</v>
      </c>
      <c r="Y51" s="55">
        <v>6</v>
      </c>
      <c r="Z51" s="13"/>
      <c r="AA51" s="54" t="s">
        <v>96</v>
      </c>
      <c r="AB51" s="56" t="s">
        <v>97</v>
      </c>
      <c r="AC51" s="56" t="s">
        <v>97</v>
      </c>
      <c r="AD51" s="56" t="s">
        <v>96</v>
      </c>
      <c r="AE51" s="56" t="s">
        <v>96</v>
      </c>
      <c r="AF51" s="56" t="s">
        <v>96</v>
      </c>
      <c r="AG51" s="55">
        <v>5</v>
      </c>
    </row>
    <row r="52" spans="1:33">
      <c r="B52" s="43" t="s">
        <v>75</v>
      </c>
      <c r="C52" s="54" t="s">
        <v>96</v>
      </c>
      <c r="D52" s="56" t="s">
        <v>97</v>
      </c>
      <c r="E52" s="56" t="s">
        <v>97</v>
      </c>
      <c r="F52" s="56" t="s">
        <v>96</v>
      </c>
      <c r="G52" s="56" t="s">
        <v>96</v>
      </c>
      <c r="H52" s="56" t="s">
        <v>96</v>
      </c>
      <c r="I52" s="55" t="s">
        <v>97</v>
      </c>
      <c r="J52" s="13"/>
      <c r="K52" s="54" t="s">
        <v>96</v>
      </c>
      <c r="L52" s="56" t="s">
        <v>96</v>
      </c>
      <c r="M52" s="56" t="s">
        <v>97</v>
      </c>
      <c r="N52" s="56" t="s">
        <v>96</v>
      </c>
      <c r="O52" s="56" t="s">
        <v>96</v>
      </c>
      <c r="P52" s="56" t="s">
        <v>96</v>
      </c>
      <c r="Q52" s="55" t="s">
        <v>97</v>
      </c>
      <c r="R52" s="16"/>
      <c r="S52" s="54" t="s">
        <v>96</v>
      </c>
      <c r="T52" s="56" t="s">
        <v>97</v>
      </c>
      <c r="U52" s="56" t="s">
        <v>97</v>
      </c>
      <c r="V52" s="56" t="s">
        <v>96</v>
      </c>
      <c r="W52" s="56" t="s">
        <v>96</v>
      </c>
      <c r="X52" s="56" t="s">
        <v>96</v>
      </c>
      <c r="Y52" s="55" t="s">
        <v>97</v>
      </c>
      <c r="Z52" s="13"/>
      <c r="AA52" s="54" t="s">
        <v>96</v>
      </c>
      <c r="AB52" s="56" t="s">
        <v>97</v>
      </c>
      <c r="AC52" s="56" t="s">
        <v>97</v>
      </c>
      <c r="AD52" s="56" t="s">
        <v>97</v>
      </c>
      <c r="AE52" s="56" t="s">
        <v>96</v>
      </c>
      <c r="AF52" s="56" t="s">
        <v>96</v>
      </c>
      <c r="AG52" s="55" t="s">
        <v>97</v>
      </c>
    </row>
    <row r="53" spans="1:33">
      <c r="B53" s="43" t="s">
        <v>76</v>
      </c>
      <c r="C53" s="54" t="s">
        <v>97</v>
      </c>
      <c r="D53" s="56">
        <v>6</v>
      </c>
      <c r="E53" s="56">
        <v>5</v>
      </c>
      <c r="F53" s="56" t="s">
        <v>97</v>
      </c>
      <c r="G53" s="56" t="s">
        <v>97</v>
      </c>
      <c r="H53" s="56" t="s">
        <v>97</v>
      </c>
      <c r="I53" s="55">
        <v>19</v>
      </c>
      <c r="J53" s="13"/>
      <c r="K53" s="54" t="s">
        <v>96</v>
      </c>
      <c r="L53" s="56">
        <v>5</v>
      </c>
      <c r="M53" s="56">
        <v>6</v>
      </c>
      <c r="N53" s="56" t="s">
        <v>97</v>
      </c>
      <c r="O53" s="56" t="s">
        <v>97</v>
      </c>
      <c r="P53" s="56" t="s">
        <v>97</v>
      </c>
      <c r="Q53" s="55">
        <v>18</v>
      </c>
      <c r="R53" s="16"/>
      <c r="S53" s="54" t="s">
        <v>96</v>
      </c>
      <c r="T53" s="56">
        <v>5</v>
      </c>
      <c r="U53" s="56">
        <v>6</v>
      </c>
      <c r="V53" s="56">
        <v>7</v>
      </c>
      <c r="W53" s="56" t="s">
        <v>97</v>
      </c>
      <c r="X53" s="56" t="s">
        <v>97</v>
      </c>
      <c r="Y53" s="55">
        <v>24</v>
      </c>
      <c r="Z53" s="13"/>
      <c r="AA53" s="54" t="s">
        <v>96</v>
      </c>
      <c r="AB53" s="56">
        <v>5</v>
      </c>
      <c r="AC53" s="56">
        <v>6</v>
      </c>
      <c r="AD53" s="56">
        <v>7</v>
      </c>
      <c r="AE53" s="56" t="s">
        <v>97</v>
      </c>
      <c r="AF53" s="56" t="s">
        <v>97</v>
      </c>
      <c r="AG53" s="55">
        <v>20</v>
      </c>
    </row>
    <row r="54" spans="1:33">
      <c r="B54" s="43" t="s">
        <v>77</v>
      </c>
      <c r="C54" s="54" t="s">
        <v>96</v>
      </c>
      <c r="D54" s="56" t="s">
        <v>97</v>
      </c>
      <c r="E54" s="56" t="s">
        <v>96</v>
      </c>
      <c r="F54" s="56" t="s">
        <v>96</v>
      </c>
      <c r="G54" s="56" t="s">
        <v>96</v>
      </c>
      <c r="H54" s="56" t="s">
        <v>96</v>
      </c>
      <c r="I54" s="55" t="s">
        <v>97</v>
      </c>
      <c r="J54" s="13"/>
      <c r="K54" s="54"/>
      <c r="L54" s="56"/>
      <c r="M54" s="56"/>
      <c r="N54" s="56"/>
      <c r="O54" s="56"/>
      <c r="P54" s="56"/>
      <c r="Q54" s="55"/>
      <c r="R54" s="15"/>
      <c r="S54" s="54" t="s">
        <v>96</v>
      </c>
      <c r="T54" s="56" t="s">
        <v>97</v>
      </c>
      <c r="U54" s="56" t="s">
        <v>96</v>
      </c>
      <c r="V54" s="56" t="s">
        <v>96</v>
      </c>
      <c r="W54" s="56" t="s">
        <v>96</v>
      </c>
      <c r="X54" s="56" t="s">
        <v>96</v>
      </c>
      <c r="Y54" s="55" t="s">
        <v>97</v>
      </c>
      <c r="Z54" s="13"/>
      <c r="AA54" s="54" t="s">
        <v>96</v>
      </c>
      <c r="AB54" s="56" t="s">
        <v>97</v>
      </c>
      <c r="AC54" s="56" t="s">
        <v>96</v>
      </c>
      <c r="AD54" s="56" t="s">
        <v>96</v>
      </c>
      <c r="AE54" s="56" t="s">
        <v>96</v>
      </c>
      <c r="AF54" s="56" t="s">
        <v>96</v>
      </c>
      <c r="AG54" s="55" t="s">
        <v>97</v>
      </c>
    </row>
    <row r="55" spans="1:33">
      <c r="B55" s="43" t="s">
        <v>78</v>
      </c>
      <c r="C55" s="54" t="s">
        <v>96</v>
      </c>
      <c r="D55" s="56">
        <v>10</v>
      </c>
      <c r="E55" s="56" t="s">
        <v>97</v>
      </c>
      <c r="F55" s="56" t="s">
        <v>97</v>
      </c>
      <c r="G55" s="56" t="s">
        <v>97</v>
      </c>
      <c r="H55" s="56" t="s">
        <v>96</v>
      </c>
      <c r="I55" s="55">
        <v>17</v>
      </c>
      <c r="J55" s="13"/>
      <c r="K55" s="54" t="s">
        <v>96</v>
      </c>
      <c r="L55" s="56">
        <v>9</v>
      </c>
      <c r="M55" s="56">
        <v>5</v>
      </c>
      <c r="N55" s="56" t="s">
        <v>96</v>
      </c>
      <c r="O55" s="56" t="s">
        <v>96</v>
      </c>
      <c r="P55" s="56" t="s">
        <v>97</v>
      </c>
      <c r="Q55" s="55">
        <v>15</v>
      </c>
      <c r="R55" s="16"/>
      <c r="S55" s="54" t="s">
        <v>96</v>
      </c>
      <c r="T55" s="56">
        <v>8</v>
      </c>
      <c r="U55" s="56" t="s">
        <v>97</v>
      </c>
      <c r="V55" s="56" t="s">
        <v>96</v>
      </c>
      <c r="W55" s="56" t="s">
        <v>96</v>
      </c>
      <c r="X55" s="56" t="s">
        <v>97</v>
      </c>
      <c r="Y55" s="55">
        <v>12</v>
      </c>
      <c r="Z55" s="13"/>
      <c r="AA55" s="54" t="s">
        <v>97</v>
      </c>
      <c r="AB55" s="56">
        <v>8</v>
      </c>
      <c r="AC55" s="56" t="s">
        <v>97</v>
      </c>
      <c r="AD55" s="56" t="s">
        <v>96</v>
      </c>
      <c r="AE55" s="56" t="s">
        <v>97</v>
      </c>
      <c r="AF55" s="56" t="s">
        <v>97</v>
      </c>
      <c r="AG55" s="55">
        <v>15</v>
      </c>
    </row>
    <row r="56" spans="1:33" s="164" customFormat="1">
      <c r="A56" s="38"/>
      <c r="B56" s="43" t="s">
        <v>79</v>
      </c>
      <c r="C56" s="54" t="s">
        <v>96</v>
      </c>
      <c r="D56" s="56" t="s">
        <v>97</v>
      </c>
      <c r="E56" s="56" t="s">
        <v>96</v>
      </c>
      <c r="F56" s="56" t="s">
        <v>97</v>
      </c>
      <c r="G56" s="56" t="s">
        <v>97</v>
      </c>
      <c r="H56" s="56" t="s">
        <v>96</v>
      </c>
      <c r="I56" s="55">
        <v>7</v>
      </c>
      <c r="J56" s="40"/>
      <c r="K56" s="54" t="s">
        <v>96</v>
      </c>
      <c r="L56" s="56" t="s">
        <v>97</v>
      </c>
      <c r="M56" s="56" t="s">
        <v>96</v>
      </c>
      <c r="N56" s="56" t="s">
        <v>97</v>
      </c>
      <c r="O56" s="56" t="s">
        <v>97</v>
      </c>
      <c r="P56" s="56" t="s">
        <v>97</v>
      </c>
      <c r="Q56" s="55">
        <v>7</v>
      </c>
      <c r="R56" s="9"/>
      <c r="S56" s="54" t="s">
        <v>96</v>
      </c>
      <c r="T56" s="56" t="s">
        <v>97</v>
      </c>
      <c r="U56" s="56" t="s">
        <v>96</v>
      </c>
      <c r="V56" s="56" t="s">
        <v>97</v>
      </c>
      <c r="W56" s="56" t="s">
        <v>97</v>
      </c>
      <c r="X56" s="56" t="s">
        <v>97</v>
      </c>
      <c r="Y56" s="55">
        <v>7</v>
      </c>
      <c r="Z56" s="40"/>
      <c r="AA56" s="54" t="s">
        <v>96</v>
      </c>
      <c r="AB56" s="56" t="s">
        <v>97</v>
      </c>
      <c r="AC56" s="56" t="s">
        <v>96</v>
      </c>
      <c r="AD56" s="56" t="s">
        <v>97</v>
      </c>
      <c r="AE56" s="56" t="s">
        <v>97</v>
      </c>
      <c r="AF56" s="56" t="s">
        <v>97</v>
      </c>
      <c r="AG56" s="55">
        <v>8</v>
      </c>
    </row>
    <row r="57" spans="1:33">
      <c r="B57" s="43" t="s">
        <v>80</v>
      </c>
      <c r="C57" s="54" t="s">
        <v>96</v>
      </c>
      <c r="D57" s="56" t="s">
        <v>97</v>
      </c>
      <c r="E57" s="56" t="s">
        <v>96</v>
      </c>
      <c r="F57" s="56" t="s">
        <v>97</v>
      </c>
      <c r="G57" s="56" t="s">
        <v>97</v>
      </c>
      <c r="H57" s="56" t="s">
        <v>96</v>
      </c>
      <c r="I57" s="55">
        <v>6</v>
      </c>
      <c r="J57" s="13"/>
      <c r="K57" s="54" t="s">
        <v>96</v>
      </c>
      <c r="L57" s="56" t="s">
        <v>97</v>
      </c>
      <c r="M57" s="56" t="s">
        <v>96</v>
      </c>
      <c r="N57" s="56" t="s">
        <v>97</v>
      </c>
      <c r="O57" s="56" t="s">
        <v>97</v>
      </c>
      <c r="P57" s="56" t="s">
        <v>96</v>
      </c>
      <c r="Q57" s="55">
        <v>5</v>
      </c>
      <c r="R57" s="15"/>
      <c r="S57" s="54" t="s">
        <v>96</v>
      </c>
      <c r="T57" s="56" t="s">
        <v>97</v>
      </c>
      <c r="U57" s="56" t="s">
        <v>96</v>
      </c>
      <c r="V57" s="56" t="s">
        <v>97</v>
      </c>
      <c r="W57" s="56" t="s">
        <v>97</v>
      </c>
      <c r="X57" s="56" t="s">
        <v>97</v>
      </c>
      <c r="Y57" s="55">
        <v>6</v>
      </c>
      <c r="Z57" s="13"/>
      <c r="AA57" s="54" t="s">
        <v>96</v>
      </c>
      <c r="AB57" s="56" t="s">
        <v>97</v>
      </c>
      <c r="AC57" s="56" t="s">
        <v>96</v>
      </c>
      <c r="AD57" s="56" t="s">
        <v>96</v>
      </c>
      <c r="AE57" s="56" t="s">
        <v>97</v>
      </c>
      <c r="AF57" s="56" t="s">
        <v>96</v>
      </c>
      <c r="AG57" s="55" t="s">
        <v>97</v>
      </c>
    </row>
    <row r="58" spans="1:33">
      <c r="B58" s="43" t="s">
        <v>81</v>
      </c>
      <c r="C58" s="54" t="s">
        <v>97</v>
      </c>
      <c r="D58" s="56" t="s">
        <v>97</v>
      </c>
      <c r="E58" s="56" t="s">
        <v>96</v>
      </c>
      <c r="F58" s="56" t="s">
        <v>97</v>
      </c>
      <c r="G58" s="56" t="s">
        <v>96</v>
      </c>
      <c r="H58" s="56" t="s">
        <v>97</v>
      </c>
      <c r="I58" s="55">
        <v>11</v>
      </c>
      <c r="J58" s="13"/>
      <c r="K58" s="54" t="s">
        <v>97</v>
      </c>
      <c r="L58" s="56" t="s">
        <v>97</v>
      </c>
      <c r="M58" s="56" t="s">
        <v>96</v>
      </c>
      <c r="N58" s="56" t="s">
        <v>97</v>
      </c>
      <c r="O58" s="56" t="s">
        <v>97</v>
      </c>
      <c r="P58" s="56" t="s">
        <v>97</v>
      </c>
      <c r="Q58" s="55">
        <v>11</v>
      </c>
      <c r="R58" s="16"/>
      <c r="S58" s="54" t="s">
        <v>96</v>
      </c>
      <c r="T58" s="56" t="s">
        <v>97</v>
      </c>
      <c r="U58" s="56" t="s">
        <v>97</v>
      </c>
      <c r="V58" s="56" t="s">
        <v>97</v>
      </c>
      <c r="W58" s="56" t="s">
        <v>96</v>
      </c>
      <c r="X58" s="56" t="s">
        <v>96</v>
      </c>
      <c r="Y58" s="55">
        <v>5</v>
      </c>
      <c r="Z58" s="13"/>
      <c r="AA58" s="54" t="s">
        <v>96</v>
      </c>
      <c r="AB58" s="56" t="s">
        <v>97</v>
      </c>
      <c r="AC58" s="56" t="s">
        <v>97</v>
      </c>
      <c r="AD58" s="56" t="s">
        <v>97</v>
      </c>
      <c r="AE58" s="56" t="s">
        <v>96</v>
      </c>
      <c r="AF58" s="56" t="s">
        <v>96</v>
      </c>
      <c r="AG58" s="55">
        <v>6</v>
      </c>
    </row>
    <row r="59" spans="1:33">
      <c r="B59" s="43" t="s">
        <v>82</v>
      </c>
      <c r="C59" s="54" t="s">
        <v>96</v>
      </c>
      <c r="D59" s="56" t="s">
        <v>97</v>
      </c>
      <c r="E59" s="56" t="s">
        <v>97</v>
      </c>
      <c r="F59" s="56" t="s">
        <v>96</v>
      </c>
      <c r="G59" s="56" t="s">
        <v>97</v>
      </c>
      <c r="H59" s="56" t="s">
        <v>96</v>
      </c>
      <c r="I59" s="55" t="s">
        <v>97</v>
      </c>
      <c r="J59" s="13"/>
      <c r="K59" s="54" t="s">
        <v>96</v>
      </c>
      <c r="L59" s="56" t="s">
        <v>97</v>
      </c>
      <c r="M59" s="56" t="s">
        <v>97</v>
      </c>
      <c r="N59" s="56" t="s">
        <v>97</v>
      </c>
      <c r="O59" s="56" t="s">
        <v>96</v>
      </c>
      <c r="P59" s="56" t="s">
        <v>96</v>
      </c>
      <c r="Q59" s="55" t="s">
        <v>97</v>
      </c>
      <c r="R59" s="15"/>
      <c r="S59" s="54" t="s">
        <v>96</v>
      </c>
      <c r="T59" s="56" t="s">
        <v>97</v>
      </c>
      <c r="U59" s="56" t="s">
        <v>97</v>
      </c>
      <c r="V59" s="56" t="s">
        <v>96</v>
      </c>
      <c r="W59" s="56" t="s">
        <v>96</v>
      </c>
      <c r="X59" s="56" t="s">
        <v>96</v>
      </c>
      <c r="Y59" s="55" t="s">
        <v>97</v>
      </c>
      <c r="Z59" s="13"/>
      <c r="AA59" s="54" t="s">
        <v>96</v>
      </c>
      <c r="AB59" s="56" t="s">
        <v>97</v>
      </c>
      <c r="AC59" s="56" t="s">
        <v>97</v>
      </c>
      <c r="AD59" s="56" t="s">
        <v>97</v>
      </c>
      <c r="AE59" s="56" t="s">
        <v>96</v>
      </c>
      <c r="AF59" s="56" t="s">
        <v>96</v>
      </c>
      <c r="AG59" s="55" t="s">
        <v>97</v>
      </c>
    </row>
    <row r="60" spans="1:33" s="149" customFormat="1">
      <c r="A60" s="1"/>
      <c r="B60" s="43" t="s">
        <v>83</v>
      </c>
      <c r="C60" s="54" t="s">
        <v>96</v>
      </c>
      <c r="D60" s="56" t="s">
        <v>96</v>
      </c>
      <c r="E60" s="56" t="s">
        <v>96</v>
      </c>
      <c r="F60" s="56" t="s">
        <v>97</v>
      </c>
      <c r="G60" s="56" t="s">
        <v>96</v>
      </c>
      <c r="H60" s="56" t="s">
        <v>96</v>
      </c>
      <c r="I60" s="55" t="s">
        <v>97</v>
      </c>
      <c r="J60" s="44"/>
      <c r="K60" s="54" t="s">
        <v>96</v>
      </c>
      <c r="L60" s="56" t="s">
        <v>96</v>
      </c>
      <c r="M60" s="56" t="s">
        <v>96</v>
      </c>
      <c r="N60" s="56" t="s">
        <v>97</v>
      </c>
      <c r="O60" s="56" t="s">
        <v>96</v>
      </c>
      <c r="P60" s="56" t="s">
        <v>96</v>
      </c>
      <c r="Q60" s="55" t="s">
        <v>97</v>
      </c>
      <c r="R60" s="15"/>
      <c r="S60" s="54" t="s">
        <v>96</v>
      </c>
      <c r="T60" s="56" t="s">
        <v>96</v>
      </c>
      <c r="U60" s="56" t="s">
        <v>96</v>
      </c>
      <c r="V60" s="56" t="s">
        <v>97</v>
      </c>
      <c r="W60" s="56" t="s">
        <v>96</v>
      </c>
      <c r="X60" s="56" t="s">
        <v>96</v>
      </c>
      <c r="Y60" s="55" t="s">
        <v>97</v>
      </c>
      <c r="Z60" s="44"/>
      <c r="AA60" s="54" t="s">
        <v>96</v>
      </c>
      <c r="AB60" s="56" t="s">
        <v>96</v>
      </c>
      <c r="AC60" s="56" t="s">
        <v>96</v>
      </c>
      <c r="AD60" s="56" t="s">
        <v>97</v>
      </c>
      <c r="AE60" s="56" t="s">
        <v>97</v>
      </c>
      <c r="AF60" s="56" t="s">
        <v>96</v>
      </c>
      <c r="AG60" s="55" t="s">
        <v>97</v>
      </c>
    </row>
    <row r="61" spans="1:33">
      <c r="B61" s="43" t="s">
        <v>84</v>
      </c>
      <c r="C61" s="54" t="s">
        <v>97</v>
      </c>
      <c r="D61" s="56" t="s">
        <v>97</v>
      </c>
      <c r="E61" s="56" t="s">
        <v>96</v>
      </c>
      <c r="F61" s="56" t="s">
        <v>96</v>
      </c>
      <c r="G61" s="56" t="s">
        <v>96</v>
      </c>
      <c r="H61" s="56" t="s">
        <v>96</v>
      </c>
      <c r="I61" s="55" t="s">
        <v>97</v>
      </c>
      <c r="J61" s="13"/>
      <c r="K61" s="54" t="s">
        <v>96</v>
      </c>
      <c r="L61" s="56" t="s">
        <v>97</v>
      </c>
      <c r="M61" s="56" t="s">
        <v>96</v>
      </c>
      <c r="N61" s="56" t="s">
        <v>96</v>
      </c>
      <c r="O61" s="56" t="s">
        <v>96</v>
      </c>
      <c r="P61" s="56" t="s">
        <v>96</v>
      </c>
      <c r="Q61" s="55" t="s">
        <v>97</v>
      </c>
      <c r="R61" s="16"/>
      <c r="S61" s="54" t="s">
        <v>97</v>
      </c>
      <c r="T61" s="56" t="s">
        <v>96</v>
      </c>
      <c r="U61" s="56" t="s">
        <v>96</v>
      </c>
      <c r="V61" s="56" t="s">
        <v>96</v>
      </c>
      <c r="W61" s="56" t="s">
        <v>96</v>
      </c>
      <c r="X61" s="56" t="s">
        <v>96</v>
      </c>
      <c r="Y61" s="55" t="s">
        <v>97</v>
      </c>
      <c r="Z61" s="13"/>
      <c r="AA61" s="54" t="s">
        <v>97</v>
      </c>
      <c r="AB61" s="56" t="s">
        <v>97</v>
      </c>
      <c r="AC61" s="56" t="s">
        <v>96</v>
      </c>
      <c r="AD61" s="56" t="s">
        <v>96</v>
      </c>
      <c r="AE61" s="56" t="s">
        <v>96</v>
      </c>
      <c r="AF61" s="56" t="s">
        <v>96</v>
      </c>
      <c r="AG61" s="55" t="s">
        <v>97</v>
      </c>
    </row>
    <row r="62" spans="1:33">
      <c r="B62" s="43" t="s">
        <v>85</v>
      </c>
      <c r="C62" s="54" t="s">
        <v>96</v>
      </c>
      <c r="D62" s="56" t="s">
        <v>96</v>
      </c>
      <c r="E62" s="56" t="s">
        <v>97</v>
      </c>
      <c r="F62" s="56" t="s">
        <v>96</v>
      </c>
      <c r="G62" s="56" t="s">
        <v>96</v>
      </c>
      <c r="H62" s="56" t="s">
        <v>96</v>
      </c>
      <c r="I62" s="55" t="s">
        <v>97</v>
      </c>
      <c r="J62" s="13"/>
      <c r="K62" s="54"/>
      <c r="L62" s="56"/>
      <c r="M62" s="56"/>
      <c r="N62" s="56"/>
      <c r="O62" s="56"/>
      <c r="P62" s="56"/>
      <c r="Q62" s="55"/>
      <c r="R62" s="15"/>
      <c r="S62" s="54"/>
      <c r="T62" s="56"/>
      <c r="U62" s="56"/>
      <c r="V62" s="56"/>
      <c r="W62" s="56"/>
      <c r="X62" s="56"/>
      <c r="Y62" s="55"/>
      <c r="Z62" s="13"/>
      <c r="AA62" s="54"/>
      <c r="AB62" s="56"/>
      <c r="AC62" s="56"/>
      <c r="AD62" s="56"/>
      <c r="AE62" s="56"/>
      <c r="AF62" s="56"/>
      <c r="AG62" s="55"/>
    </row>
    <row r="63" spans="1:33">
      <c r="B63" s="43" t="s">
        <v>86</v>
      </c>
      <c r="C63" s="54" t="s">
        <v>97</v>
      </c>
      <c r="D63" s="56" t="s">
        <v>97</v>
      </c>
      <c r="E63" s="56" t="s">
        <v>96</v>
      </c>
      <c r="F63" s="56" t="s">
        <v>97</v>
      </c>
      <c r="G63" s="56" t="s">
        <v>97</v>
      </c>
      <c r="H63" s="56" t="s">
        <v>96</v>
      </c>
      <c r="I63" s="55">
        <v>6</v>
      </c>
      <c r="J63" s="13"/>
      <c r="K63" s="54" t="s">
        <v>97</v>
      </c>
      <c r="L63" s="56" t="s">
        <v>97</v>
      </c>
      <c r="M63" s="56" t="s">
        <v>96</v>
      </c>
      <c r="N63" s="56" t="s">
        <v>97</v>
      </c>
      <c r="O63" s="56" t="s">
        <v>97</v>
      </c>
      <c r="P63" s="56" t="s">
        <v>97</v>
      </c>
      <c r="Q63" s="55">
        <v>6</v>
      </c>
      <c r="R63" s="15"/>
      <c r="S63" s="54" t="s">
        <v>97</v>
      </c>
      <c r="T63" s="56" t="s">
        <v>97</v>
      </c>
      <c r="U63" s="56" t="s">
        <v>96</v>
      </c>
      <c r="V63" s="56" t="s">
        <v>97</v>
      </c>
      <c r="W63" s="56" t="s">
        <v>97</v>
      </c>
      <c r="X63" s="56" t="s">
        <v>97</v>
      </c>
      <c r="Y63" s="55">
        <v>9</v>
      </c>
      <c r="Z63" s="13"/>
      <c r="AA63" s="54" t="s">
        <v>97</v>
      </c>
      <c r="AB63" s="56" t="s">
        <v>97</v>
      </c>
      <c r="AC63" s="56" t="s">
        <v>96</v>
      </c>
      <c r="AD63" s="56" t="s">
        <v>97</v>
      </c>
      <c r="AE63" s="56" t="s">
        <v>97</v>
      </c>
      <c r="AF63" s="56" t="s">
        <v>96</v>
      </c>
      <c r="AG63" s="55">
        <v>8</v>
      </c>
    </row>
    <row r="64" spans="1:33">
      <c r="B64" s="43" t="s">
        <v>87</v>
      </c>
      <c r="C64" s="54" t="s">
        <v>96</v>
      </c>
      <c r="D64" s="56" t="s">
        <v>97</v>
      </c>
      <c r="E64" s="56" t="s">
        <v>96</v>
      </c>
      <c r="F64" s="56" t="s">
        <v>96</v>
      </c>
      <c r="G64" s="56" t="s">
        <v>97</v>
      </c>
      <c r="H64" s="56" t="s">
        <v>97</v>
      </c>
      <c r="I64" s="55" t="s">
        <v>97</v>
      </c>
      <c r="J64" s="13"/>
      <c r="K64" s="54" t="s">
        <v>96</v>
      </c>
      <c r="L64" s="56" t="s">
        <v>97</v>
      </c>
      <c r="M64" s="56" t="s">
        <v>96</v>
      </c>
      <c r="N64" s="56" t="s">
        <v>96</v>
      </c>
      <c r="O64" s="56" t="s">
        <v>97</v>
      </c>
      <c r="P64" s="56" t="s">
        <v>97</v>
      </c>
      <c r="Q64" s="55" t="s">
        <v>97</v>
      </c>
      <c r="R64" s="16"/>
      <c r="S64" s="54" t="s">
        <v>96</v>
      </c>
      <c r="T64" s="56" t="s">
        <v>97</v>
      </c>
      <c r="U64" s="56" t="s">
        <v>96</v>
      </c>
      <c r="V64" s="56" t="s">
        <v>96</v>
      </c>
      <c r="W64" s="56" t="s">
        <v>97</v>
      </c>
      <c r="X64" s="56" t="s">
        <v>96</v>
      </c>
      <c r="Y64" s="55" t="s">
        <v>97</v>
      </c>
      <c r="Z64" s="13"/>
      <c r="AA64" s="54" t="s">
        <v>96</v>
      </c>
      <c r="AB64" s="56" t="s">
        <v>97</v>
      </c>
      <c r="AC64" s="56" t="s">
        <v>97</v>
      </c>
      <c r="AD64" s="56" t="s">
        <v>96</v>
      </c>
      <c r="AE64" s="56" t="s">
        <v>97</v>
      </c>
      <c r="AF64" s="56" t="s">
        <v>96</v>
      </c>
      <c r="AG64" s="55" t="s">
        <v>97</v>
      </c>
    </row>
    <row r="65" spans="2:33">
      <c r="B65" s="43" t="s">
        <v>88</v>
      </c>
      <c r="C65" s="54" t="s">
        <v>96</v>
      </c>
      <c r="D65" s="56" t="s">
        <v>97</v>
      </c>
      <c r="E65" s="56" t="s">
        <v>96</v>
      </c>
      <c r="F65" s="56" t="s">
        <v>97</v>
      </c>
      <c r="G65" s="56" t="s">
        <v>97</v>
      </c>
      <c r="H65" s="56" t="s">
        <v>96</v>
      </c>
      <c r="I65" s="55">
        <v>5</v>
      </c>
      <c r="J65" s="13"/>
      <c r="K65" s="54" t="s">
        <v>96</v>
      </c>
      <c r="L65" s="56" t="s">
        <v>97</v>
      </c>
      <c r="M65" s="56" t="s">
        <v>96</v>
      </c>
      <c r="N65" s="56" t="s">
        <v>97</v>
      </c>
      <c r="O65" s="56" t="s">
        <v>96</v>
      </c>
      <c r="P65" s="56" t="s">
        <v>96</v>
      </c>
      <c r="Q65" s="55" t="s">
        <v>97</v>
      </c>
      <c r="R65" s="16"/>
      <c r="S65" s="54" t="s">
        <v>96</v>
      </c>
      <c r="T65" s="56" t="s">
        <v>96</v>
      </c>
      <c r="U65" s="56" t="s">
        <v>97</v>
      </c>
      <c r="V65" s="56" t="s">
        <v>97</v>
      </c>
      <c r="W65" s="56" t="s">
        <v>96</v>
      </c>
      <c r="X65" s="56" t="s">
        <v>96</v>
      </c>
      <c r="Y65" s="55" t="s">
        <v>97</v>
      </c>
      <c r="Z65" s="13"/>
      <c r="AA65" s="54" t="s">
        <v>96</v>
      </c>
      <c r="AB65" s="56" t="s">
        <v>96</v>
      </c>
      <c r="AC65" s="56" t="s">
        <v>96</v>
      </c>
      <c r="AD65" s="56" t="s">
        <v>97</v>
      </c>
      <c r="AE65" s="56" t="s">
        <v>96</v>
      </c>
      <c r="AF65" s="56" t="s">
        <v>96</v>
      </c>
      <c r="AG65" s="55" t="s">
        <v>97</v>
      </c>
    </row>
    <row r="66" spans="2:33">
      <c r="B66" s="43" t="s">
        <v>89</v>
      </c>
      <c r="C66" s="54"/>
      <c r="D66" s="56"/>
      <c r="E66" s="56"/>
      <c r="F66" s="56"/>
      <c r="G66" s="56"/>
      <c r="H66" s="56"/>
      <c r="I66" s="55"/>
      <c r="J66" s="13"/>
      <c r="K66" s="54"/>
      <c r="L66" s="56"/>
      <c r="M66" s="56"/>
      <c r="N66" s="56"/>
      <c r="O66" s="56"/>
      <c r="P66" s="56"/>
      <c r="Q66" s="55"/>
      <c r="R66" s="15"/>
      <c r="S66" s="54"/>
      <c r="T66" s="56"/>
      <c r="U66" s="56"/>
      <c r="V66" s="56"/>
      <c r="W66" s="56"/>
      <c r="X66" s="56"/>
      <c r="Y66" s="55"/>
      <c r="Z66" s="13"/>
      <c r="AA66" s="54"/>
      <c r="AB66" s="56"/>
      <c r="AC66" s="56"/>
      <c r="AD66" s="56"/>
      <c r="AE66" s="56"/>
      <c r="AF66" s="56"/>
      <c r="AG66" s="55"/>
    </row>
    <row r="67" spans="2:33">
      <c r="B67" s="43" t="s">
        <v>90</v>
      </c>
      <c r="C67" s="244" t="s">
        <v>97</v>
      </c>
      <c r="D67" s="245" t="s">
        <v>97</v>
      </c>
      <c r="E67" s="245" t="s">
        <v>97</v>
      </c>
      <c r="F67" s="245" t="s">
        <v>97</v>
      </c>
      <c r="G67" s="245" t="s">
        <v>96</v>
      </c>
      <c r="H67" s="245" t="s">
        <v>96</v>
      </c>
      <c r="I67" s="246">
        <v>9</v>
      </c>
      <c r="J67" s="13"/>
      <c r="K67" s="244" t="s">
        <v>97</v>
      </c>
      <c r="L67" s="245" t="s">
        <v>97</v>
      </c>
      <c r="M67" s="245" t="s">
        <v>97</v>
      </c>
      <c r="N67" s="245" t="s">
        <v>97</v>
      </c>
      <c r="O67" s="245" t="s">
        <v>96</v>
      </c>
      <c r="P67" s="245" t="s">
        <v>96</v>
      </c>
      <c r="Q67" s="246">
        <v>8</v>
      </c>
      <c r="R67" s="16"/>
      <c r="S67" s="244" t="s">
        <v>97</v>
      </c>
      <c r="T67" s="245" t="s">
        <v>97</v>
      </c>
      <c r="U67" s="245" t="s">
        <v>97</v>
      </c>
      <c r="V67" s="245" t="s">
        <v>97</v>
      </c>
      <c r="W67" s="245" t="s">
        <v>96</v>
      </c>
      <c r="X67" s="245" t="s">
        <v>96</v>
      </c>
      <c r="Y67" s="246">
        <v>7</v>
      </c>
      <c r="Z67" s="13"/>
      <c r="AA67" s="244" t="s">
        <v>97</v>
      </c>
      <c r="AB67" s="245" t="s">
        <v>97</v>
      </c>
      <c r="AC67" s="245" t="s">
        <v>97</v>
      </c>
      <c r="AD67" s="245" t="s">
        <v>96</v>
      </c>
      <c r="AE67" s="245" t="s">
        <v>96</v>
      </c>
      <c r="AF67" s="245" t="s">
        <v>96</v>
      </c>
      <c r="AG67" s="246" t="s">
        <v>97</v>
      </c>
    </row>
    <row r="68" spans="2:33">
      <c r="B68" s="48"/>
      <c r="C68" s="608"/>
      <c r="D68" s="609"/>
      <c r="E68" s="609"/>
      <c r="F68" s="609"/>
      <c r="G68" s="609"/>
      <c r="H68" s="608"/>
      <c r="I68" s="609"/>
      <c r="J68" s="611"/>
      <c r="K68" s="611"/>
      <c r="L68" s="612"/>
      <c r="M68" s="614"/>
      <c r="N68" s="614"/>
    </row>
    <row r="69" spans="2:33">
      <c r="B69" s="48"/>
      <c r="C69" s="36"/>
      <c r="D69" s="36"/>
      <c r="E69" s="36"/>
      <c r="F69" s="36"/>
      <c r="G69" s="36"/>
      <c r="H69" s="36"/>
      <c r="I69" s="36"/>
      <c r="J69" s="36"/>
      <c r="K69" s="36"/>
    </row>
  </sheetData>
  <mergeCells count="8">
    <mergeCell ref="C68:G68"/>
    <mergeCell ref="H68:K68"/>
    <mergeCell ref="L68:N68"/>
    <mergeCell ref="C8:AG8"/>
    <mergeCell ref="C9:I9"/>
    <mergeCell ref="K9:Q9"/>
    <mergeCell ref="S9:Y9"/>
    <mergeCell ref="AA9:AG9"/>
  </mergeCells>
  <pageMargins left="0.7" right="0.7" top="0.75" bottom="0.75" header="0.3" footer="0.3"/>
  <pageSetup orientation="portrait" verticalDpi="0" r:id="rId1"/>
  <headerFooter>
    <oddHeader>&amp;COLCPL - Observatório de Luta Contra a Pobreza</oddHeader>
  </headerFooter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69"/>
  <sheetViews>
    <sheetView showGridLines="0" showRowColHeaders="0" zoomScaleNormal="100" workbookViewId="0">
      <pane xSplit="2" topLeftCell="C1" activePane="topRight" state="frozen"/>
      <selection pane="topRight"/>
    </sheetView>
  </sheetViews>
  <sheetFormatPr defaultColWidth="12" defaultRowHeight="15"/>
  <cols>
    <col min="2" max="2" width="38" style="6" customWidth="1"/>
    <col min="3" max="8" width="10.7109375" style="6" customWidth="1"/>
    <col min="9" max="9" width="1.28515625" style="6" customWidth="1"/>
    <col min="10" max="15" width="10.7109375" style="6" customWidth="1"/>
    <col min="16" max="16" width="1.28515625" style="6" customWidth="1"/>
    <col min="17" max="22" width="10.7109375" style="6" customWidth="1"/>
    <col min="23" max="23" width="1.28515625" style="6" customWidth="1"/>
    <col min="24" max="29" width="10.7109375" style="6" customWidth="1"/>
    <col min="30" max="16384" width="12" style="6"/>
  </cols>
  <sheetData>
    <row r="1" spans="1:29" s="7" customFormat="1" ht="16.5" customHeight="1">
      <c r="A1"/>
    </row>
    <row r="2" spans="1:29" s="7" customFormat="1" ht="16.5" customHeight="1">
      <c r="A2"/>
    </row>
    <row r="3" spans="1:29" s="7" customFormat="1" ht="16.5" customHeight="1">
      <c r="A3"/>
    </row>
    <row r="4" spans="1:29" s="7" customFormat="1" ht="16.5" customHeight="1">
      <c r="A4"/>
    </row>
    <row r="5" spans="1:29" s="7" customFormat="1" ht="16.5" customHeight="1">
      <c r="A5" s="328" t="s">
        <v>11</v>
      </c>
      <c r="B5" s="331" t="s">
        <v>300</v>
      </c>
      <c r="E5" s="2"/>
      <c r="F5" s="2"/>
    </row>
    <row r="6" spans="1:29" s="7" customFormat="1" ht="12" customHeight="1">
      <c r="A6" s="328"/>
      <c r="B6" s="324" t="s">
        <v>127</v>
      </c>
      <c r="E6" s="2"/>
      <c r="F6" s="2"/>
    </row>
    <row r="7" spans="1:29" ht="15" customHeight="1">
      <c r="I7" s="8"/>
      <c r="J7" s="8"/>
      <c r="K7" s="8"/>
      <c r="L7" s="8"/>
      <c r="M7" s="8"/>
      <c r="N7" s="8"/>
    </row>
    <row r="8" spans="1:29" ht="24.95" customHeight="1">
      <c r="B8" s="8"/>
      <c r="C8" s="607" t="s">
        <v>303</v>
      </c>
      <c r="D8" s="607"/>
      <c r="E8" s="607"/>
      <c r="F8" s="607"/>
      <c r="G8" s="607"/>
      <c r="H8" s="607"/>
      <c r="I8" s="607"/>
      <c r="J8" s="607"/>
      <c r="K8" s="607"/>
      <c r="L8" s="607"/>
      <c r="M8" s="607"/>
      <c r="N8" s="607"/>
      <c r="O8" s="607"/>
      <c r="P8" s="607"/>
      <c r="Q8" s="607"/>
      <c r="R8" s="607"/>
      <c r="S8" s="607"/>
      <c r="T8" s="607"/>
      <c r="U8" s="607"/>
      <c r="V8" s="607"/>
      <c r="W8" s="607"/>
      <c r="X8" s="607"/>
      <c r="Y8" s="607"/>
      <c r="Z8" s="607"/>
      <c r="AA8" s="607"/>
      <c r="AB8" s="607"/>
      <c r="AC8" s="607"/>
    </row>
    <row r="9" spans="1:29" ht="24.95" customHeight="1">
      <c r="B9" s="12"/>
      <c r="C9" s="606" t="s">
        <v>21</v>
      </c>
      <c r="D9" s="606"/>
      <c r="E9" s="606"/>
      <c r="F9" s="606"/>
      <c r="G9" s="606"/>
      <c r="H9" s="606"/>
      <c r="I9" s="65"/>
      <c r="J9" s="606" t="s">
        <v>23</v>
      </c>
      <c r="K9" s="606"/>
      <c r="L9" s="606"/>
      <c r="M9" s="606"/>
      <c r="N9" s="606"/>
      <c r="O9" s="606"/>
      <c r="P9" s="66"/>
      <c r="Q9" s="606" t="s">
        <v>24</v>
      </c>
      <c r="R9" s="606"/>
      <c r="S9" s="606"/>
      <c r="T9" s="606"/>
      <c r="U9" s="606"/>
      <c r="V9" s="606"/>
      <c r="W9" s="65"/>
      <c r="X9" s="606" t="s">
        <v>22</v>
      </c>
      <c r="Y9" s="606"/>
      <c r="Z9" s="606"/>
      <c r="AA9" s="606"/>
      <c r="AB9" s="606"/>
      <c r="AC9" s="606"/>
    </row>
    <row r="10" spans="1:29" ht="15" customHeight="1">
      <c r="B10" s="334" t="s">
        <v>94</v>
      </c>
      <c r="C10" s="329" t="s">
        <v>28</v>
      </c>
      <c r="D10" s="329" t="s">
        <v>29</v>
      </c>
      <c r="E10" s="329" t="s">
        <v>30</v>
      </c>
      <c r="F10" s="329" t="s">
        <v>31</v>
      </c>
      <c r="G10" s="329" t="s">
        <v>32</v>
      </c>
      <c r="H10" s="329" t="s">
        <v>2</v>
      </c>
      <c r="I10" s="13"/>
      <c r="J10" s="329" t="s">
        <v>28</v>
      </c>
      <c r="K10" s="329" t="s">
        <v>29</v>
      </c>
      <c r="L10" s="329" t="s">
        <v>30</v>
      </c>
      <c r="M10" s="329" t="s">
        <v>31</v>
      </c>
      <c r="N10" s="329" t="s">
        <v>32</v>
      </c>
      <c r="O10" s="329" t="s">
        <v>2</v>
      </c>
      <c r="P10" s="14"/>
      <c r="Q10" s="329" t="s">
        <v>28</v>
      </c>
      <c r="R10" s="329" t="s">
        <v>29</v>
      </c>
      <c r="S10" s="329" t="s">
        <v>30</v>
      </c>
      <c r="T10" s="329" t="s">
        <v>31</v>
      </c>
      <c r="U10" s="329" t="s">
        <v>32</v>
      </c>
      <c r="V10" s="329" t="s">
        <v>2</v>
      </c>
      <c r="W10" s="13"/>
      <c r="X10" s="329" t="s">
        <v>28</v>
      </c>
      <c r="Y10" s="329" t="s">
        <v>29</v>
      </c>
      <c r="Z10" s="329" t="s">
        <v>30</v>
      </c>
      <c r="AA10" s="329" t="s">
        <v>31</v>
      </c>
      <c r="AB10" s="329" t="s">
        <v>32</v>
      </c>
      <c r="AC10" s="329" t="s">
        <v>2</v>
      </c>
    </row>
    <row r="11" spans="1:29">
      <c r="B11" s="3" t="s">
        <v>91</v>
      </c>
      <c r="C11" s="233">
        <f>'BM_escolaridade (10)'!C11/'BM_escolaridade (10)'!I11</f>
        <v>6.2038177339901475E-2</v>
      </c>
      <c r="D11" s="234">
        <f>'BM_escolaridade (10)'!D11/'BM_escolaridade (10)'!I11</f>
        <v>0.50192426108374388</v>
      </c>
      <c r="E11" s="234">
        <f>'BM_escolaridade (10)'!E11/'BM_escolaridade (10)'!I11</f>
        <v>0.20443349753694581</v>
      </c>
      <c r="F11" s="234">
        <f>'BM_escolaridade (10)'!F11/'BM_escolaridade (10)'!I11</f>
        <v>0.1387777093596059</v>
      </c>
      <c r="G11" s="234">
        <f>'BM_escolaridade (10)'!G11/'BM_escolaridade (10)'!I11</f>
        <v>7.8509852216748763E-2</v>
      </c>
      <c r="H11" s="235">
        <f>'BM_escolaridade (10)'!H11/'BM_escolaridade (10)'!I11</f>
        <v>1.4316502463054187E-2</v>
      </c>
      <c r="I11" s="13"/>
      <c r="J11" s="233">
        <f>'BM_escolaridade (10)'!K11/'BM_escolaridade (10)'!Q11</f>
        <v>5.9502664298401418E-2</v>
      </c>
      <c r="K11" s="234">
        <f>'BM_escolaridade (10)'!L11/'BM_escolaridade (10)'!Q11</f>
        <v>0.49896388395500296</v>
      </c>
      <c r="L11" s="234">
        <f>'BM_escolaridade (10)'!M11/'BM_escolaridade (10)'!Q11</f>
        <v>0.20122853759621079</v>
      </c>
      <c r="M11" s="234">
        <f>'BM_escolaridade (10)'!N11/'BM_escolaridade (10)'!Q11</f>
        <v>0.14320603907637655</v>
      </c>
      <c r="N11" s="234">
        <f>'BM_escolaridade (10)'!O11/'BM_escolaridade (10)'!Q11</f>
        <v>8.2297217288336291E-2</v>
      </c>
      <c r="O11" s="235">
        <f>'BM_escolaridade (10)'!P11/'BM_escolaridade (10)'!Q11</f>
        <v>1.4801657785671996E-2</v>
      </c>
      <c r="P11" s="14"/>
      <c r="Q11" s="233">
        <f>'BM_escolaridade (10)'!S11/'BM_escolaridade (10)'!Y11</f>
        <v>5.9310141073934557E-2</v>
      </c>
      <c r="R11" s="234">
        <f>'BM_escolaridade (10)'!T11/'BM_escolaridade (10)'!Y11</f>
        <v>0.50550262205480467</v>
      </c>
      <c r="S11" s="234">
        <f>'BM_escolaridade (10)'!U11/'BM_escolaridade (10)'!Y11</f>
        <v>0.19824211537041139</v>
      </c>
      <c r="T11" s="234">
        <f>'BM_escolaridade (10)'!V11/'BM_escolaridade (10)'!Y11</f>
        <v>0.14026146687347663</v>
      </c>
      <c r="U11" s="234">
        <f>'BM_escolaridade (10)'!W11/'BM_escolaridade (10)'!Y11</f>
        <v>8.1542211389319746E-2</v>
      </c>
      <c r="V11" s="235">
        <f>'BM_escolaridade (10)'!X11/'BM_escolaridade (10)'!Y11</f>
        <v>1.5141443238053031E-2</v>
      </c>
      <c r="W11" s="13"/>
      <c r="X11" s="233">
        <f>'BM_escolaridade (10)'!AA11/'BM_escolaridade (10)'!AG11</f>
        <v>5.8970749256999841E-2</v>
      </c>
      <c r="Y11" s="234">
        <f>'BM_escolaridade (10)'!AB11/'BM_escolaridade (10)'!AG11</f>
        <v>0.50422336931018297</v>
      </c>
      <c r="Z11" s="234">
        <f>'BM_escolaridade (10)'!AC11/'BM_escolaridade (10)'!AG10:AG11</f>
        <v>0.20006256843422493</v>
      </c>
      <c r="AA11" s="234">
        <f>'BM_escolaridade (10)'!AD11/'BM_escolaridade (10)'!AG11</f>
        <v>0.14218676677616143</v>
      </c>
      <c r="AB11" s="234">
        <f>'BM_escolaridade (10)'!AE11/'BM_escolaridade (10)'!AG11</f>
        <v>7.9305490380103233E-2</v>
      </c>
      <c r="AC11" s="235">
        <f>'BM_escolaridade (10)'!AF11/'BM_escolaridade (10)'!AG11</f>
        <v>1.5251055842327546E-2</v>
      </c>
    </row>
    <row r="12" spans="1:29">
      <c r="B12" s="4" t="s">
        <v>92</v>
      </c>
      <c r="C12" s="236">
        <f>'BM_escolaridade (10)'!C12/'BM_escolaridade (10)'!I12</f>
        <v>5.4123711340206188E-2</v>
      </c>
      <c r="D12" s="237">
        <f>'BM_escolaridade (10)'!D12/'BM_escolaridade (10)'!I12</f>
        <v>0.39432989690721648</v>
      </c>
      <c r="E12" s="237">
        <f>'BM_escolaridade (10)'!E12/'BM_escolaridade (10)'!I12</f>
        <v>0.19072164948453607</v>
      </c>
      <c r="F12" s="237">
        <f>'BM_escolaridade (10)'!F12/'BM_escolaridade (10)'!I12</f>
        <v>0.19329896907216496</v>
      </c>
      <c r="G12" s="237">
        <f>'BM_escolaridade (10)'!G12/'BM_escolaridade (10)'!I12</f>
        <v>0.13438880706921943</v>
      </c>
      <c r="H12" s="238">
        <f>'BM_escolaridade (10)'!H12/'BM_escolaridade (10)'!I12</f>
        <v>3.3136966126656849E-2</v>
      </c>
      <c r="I12" s="13"/>
      <c r="J12" s="236">
        <f>'BM_escolaridade (10)'!K12/'BM_escolaridade (10)'!Q12</f>
        <v>4.5501910385550536E-2</v>
      </c>
      <c r="K12" s="237">
        <f>'BM_escolaridade (10)'!L12/'BM_escolaridade (10)'!Q12</f>
        <v>0.39249739492879471</v>
      </c>
      <c r="L12" s="237">
        <f>'BM_escolaridade (10)'!M12/'BM_escolaridade (10)'!Q12</f>
        <v>0.19173324070857936</v>
      </c>
      <c r="M12" s="237">
        <f>'BM_escolaridade (10)'!N12/'BM_escolaridade (10)'!Q12</f>
        <v>0.20006946856547411</v>
      </c>
      <c r="N12" s="237">
        <f>'BM_escolaridade (10)'!O12/'BM_escolaridade (10)'!Q12</f>
        <v>0.13754775963876345</v>
      </c>
      <c r="O12" s="238">
        <f>'BM_escolaridade (10)'!P12/'BM_escolaridade (10)'!Q12</f>
        <v>3.2650225772837792E-2</v>
      </c>
      <c r="P12" s="14"/>
      <c r="Q12" s="236">
        <f>'BM_escolaridade (10)'!S12/'BM_escolaridade (10)'!Y12</f>
        <v>4.8865619546247817E-2</v>
      </c>
      <c r="R12" s="237">
        <f>'BM_escolaridade (10)'!T12/'BM_escolaridade (10)'!Y12</f>
        <v>0.39755671902268763</v>
      </c>
      <c r="S12" s="237">
        <f>'BM_escolaridade (10)'!U12/'BM_escolaridade (10)'!Y12</f>
        <v>0.17835951134380454</v>
      </c>
      <c r="T12" s="237">
        <f>'BM_escolaridade (10)'!V12/'BM_escolaridade (10)'!Y12</f>
        <v>0.19860383944153578</v>
      </c>
      <c r="U12" s="237">
        <f>'BM_escolaridade (10)'!W12/'BM_escolaridade (10)'!Y12</f>
        <v>0.14136125654450263</v>
      </c>
      <c r="V12" s="238">
        <f>'BM_escolaridade (10)'!X12/'BM_escolaridade (10)'!Y12</f>
        <v>3.5253054101221641E-2</v>
      </c>
      <c r="W12" s="13"/>
      <c r="X12" s="236">
        <f>'BM_escolaridade (10)'!AA12/'BM_escolaridade (10)'!AG12</f>
        <v>5.3021876158694844E-2</v>
      </c>
      <c r="Y12" s="237">
        <f>'BM_escolaridade (10)'!AB12/'BM_escolaridade (10)'!AG12</f>
        <v>0.39302929180571006</v>
      </c>
      <c r="Z12" s="237">
        <f>'BM_escolaridade (10)'!AC12/'BM_escolaridade (10)'!AG11:AG12</f>
        <v>0.18946978123841304</v>
      </c>
      <c r="AA12" s="237">
        <f>'BM_escolaridade (10)'!AD12/'BM_escolaridade (10)'!AG12</f>
        <v>0.19725621060437523</v>
      </c>
      <c r="AB12" s="237">
        <f>'BM_escolaridade (10)'!AE12/'BM_escolaridade (10)'!AG12</f>
        <v>0.13607712272895811</v>
      </c>
      <c r="AC12" s="238">
        <f>'BM_escolaridade (10)'!AF12/'BM_escolaridade (10)'!AG12</f>
        <v>3.114571746384872E-2</v>
      </c>
    </row>
    <row r="13" spans="1:29">
      <c r="B13" s="4" t="s">
        <v>93</v>
      </c>
      <c r="C13" s="236">
        <f>'BM_escolaridade (10)'!C13/'BM_escolaridade (10)'!I13</f>
        <v>5.6239957150508835E-2</v>
      </c>
      <c r="D13" s="237">
        <f>'BM_escolaridade (10)'!D13/'BM_escolaridade (10)'!I13</f>
        <v>0.39046598821638995</v>
      </c>
      <c r="E13" s="237">
        <f>'BM_escolaridade (10)'!E13/'BM_escolaridade (10)'!I13</f>
        <v>0.17461167648634174</v>
      </c>
      <c r="F13" s="237">
        <f>'BM_escolaridade (10)'!F13/'BM_escolaridade (10)'!I13</f>
        <v>0.19871451526513123</v>
      </c>
      <c r="G13" s="237">
        <f>'BM_escolaridade (10)'!G13/'BM_escolaridade (10)'!I13</f>
        <v>0.1424745581146224</v>
      </c>
      <c r="H13" s="238">
        <f>'BM_escolaridade (10)'!H13/'BM_escolaridade (10)'!I13</f>
        <v>3.7493304767005894E-2</v>
      </c>
      <c r="I13" s="13"/>
      <c r="J13" s="236">
        <f>'BM_escolaridade (10)'!K13/'BM_escolaridade (10)'!Q13</f>
        <v>4.9698795180722892E-2</v>
      </c>
      <c r="K13" s="237">
        <f>'BM_escolaridade (10)'!L13/'BM_escolaridade (10)'!Q13</f>
        <v>0.39357429718875503</v>
      </c>
      <c r="L13" s="237">
        <f>'BM_escolaridade (10)'!M13/'BM_escolaridade (10)'!Q13</f>
        <v>0.18222891566265059</v>
      </c>
      <c r="M13" s="237">
        <f>'BM_escolaridade (10)'!N13/'BM_escolaridade (10)'!Q13</f>
        <v>0.19779116465863453</v>
      </c>
      <c r="N13" s="237">
        <f>'BM_escolaridade (10)'!O13/'BM_escolaridade (10)'!Q13</f>
        <v>0.13955823293172689</v>
      </c>
      <c r="O13" s="238">
        <f>'BM_escolaridade (10)'!P13/'BM_escolaridade (10)'!Q13</f>
        <v>3.7148594377510037E-2</v>
      </c>
      <c r="P13" s="14"/>
      <c r="Q13" s="236">
        <f>'BM_escolaridade (10)'!S13/'BM_escolaridade (10)'!Y13</f>
        <v>5.144230769230769E-2</v>
      </c>
      <c r="R13" s="237">
        <f>'BM_escolaridade (10)'!T13/'BM_escolaridade (10)'!Y13</f>
        <v>0.39615384615384613</v>
      </c>
      <c r="S13" s="237">
        <f>'BM_escolaridade (10)'!U13/'BM_escolaridade (10)'!Y13</f>
        <v>0.17259615384615384</v>
      </c>
      <c r="T13" s="237">
        <f>'BM_escolaridade (10)'!V13/'BM_escolaridade (10)'!Y13</f>
        <v>0.19278846153846155</v>
      </c>
      <c r="U13" s="237">
        <f>'BM_escolaridade (10)'!W13/'BM_escolaridade (10)'!Y13</f>
        <v>0.14951923076923077</v>
      </c>
      <c r="V13" s="238">
        <f>'BM_escolaridade (10)'!X13/'BM_escolaridade (10)'!Y13</f>
        <v>3.7499999999999999E-2</v>
      </c>
      <c r="W13" s="13"/>
      <c r="X13" s="236">
        <f>'BM_escolaridade (10)'!AA13/'BM_escolaridade (10)'!AG13</f>
        <v>5.4184549356223174E-2</v>
      </c>
      <c r="Y13" s="237">
        <f>'BM_escolaridade (10)'!AB13/'BM_escolaridade (10)'!AG13</f>
        <v>0.39699570815450641</v>
      </c>
      <c r="Z13" s="237">
        <f>'BM_escolaridade (10)'!AC13/'BM_escolaridade (10)'!AG12:AG13</f>
        <v>0.18454935622317598</v>
      </c>
      <c r="AA13" s="237">
        <f>'BM_escolaridade (10)'!AD13/'BM_escolaridade (10)'!AG13</f>
        <v>0.18723175965665237</v>
      </c>
      <c r="AB13" s="237">
        <f>'BM_escolaridade (10)'!AE13/'BM_escolaridade (10)'!AG13</f>
        <v>0.14163090128755365</v>
      </c>
      <c r="AC13" s="238">
        <f>'BM_escolaridade (10)'!AF13/'BM_escolaridade (10)'!AG13</f>
        <v>3.5407725321888413E-2</v>
      </c>
    </row>
    <row r="14" spans="1:29">
      <c r="B14" s="4" t="s">
        <v>1</v>
      </c>
      <c r="C14" s="518">
        <f>'BM_escolaridade (10)'!C14/'BM_escolaridade (10)'!I14</f>
        <v>5.0328227571115977E-2</v>
      </c>
      <c r="D14" s="519">
        <f>'BM_escolaridade (10)'!D14/'BM_escolaridade (10)'!I14</f>
        <v>0.42013129102844637</v>
      </c>
      <c r="E14" s="519">
        <f>'BM_escolaridade (10)'!E14/'BM_escolaridade (10)'!I14</f>
        <v>0.1575492341356674</v>
      </c>
      <c r="F14" s="519">
        <f>'BM_escolaridade (10)'!F14/'BM_escolaridade (10)'!I14</f>
        <v>0.17724288840262581</v>
      </c>
      <c r="G14" s="519">
        <f>'BM_escolaridade (10)'!G14/'BM_escolaridade (10)'!I14</f>
        <v>0.14004376367614879</v>
      </c>
      <c r="H14" s="520">
        <f>'BM_escolaridade (10)'!H14/'BM_escolaridade (10)'!I14</f>
        <v>5.4704595185995623E-2</v>
      </c>
      <c r="I14" s="103"/>
      <c r="J14" s="518">
        <f>'BM_escolaridade (10)'!K14/'BM_escolaridade (10)'!Q14</f>
        <v>5.3648068669527899E-2</v>
      </c>
      <c r="K14" s="519">
        <f>'BM_escolaridade (10)'!L14/'BM_escolaridade (10)'!Q14</f>
        <v>0.40343347639484978</v>
      </c>
      <c r="L14" s="519">
        <f>'BM_escolaridade (10)'!M14/'BM_escolaridade (10)'!Q14</f>
        <v>0.16523605150214593</v>
      </c>
      <c r="M14" s="519">
        <f>'BM_escolaridade (10)'!N14/'BM_escolaridade (10)'!Q14</f>
        <v>0.18669527896995708</v>
      </c>
      <c r="N14" s="519">
        <f>'BM_escolaridade (10)'!O14/'BM_escolaridade (10)'!Q14</f>
        <v>0.12875536480686695</v>
      </c>
      <c r="O14" s="520">
        <f>'BM_escolaridade (10)'!P14/'BM_escolaridade (10)'!Q14</f>
        <v>6.2231759656652362E-2</v>
      </c>
      <c r="P14" s="14"/>
      <c r="Q14" s="518">
        <f>'BM_escolaridade (10)'!S14/'BM_escolaridade (10)'!Y14</f>
        <v>5.9917355371900828E-2</v>
      </c>
      <c r="R14" s="519">
        <f>'BM_escolaridade (10)'!T14/'BM_escolaridade (10)'!Y14</f>
        <v>0.40289256198347106</v>
      </c>
      <c r="S14" s="519">
        <f>'BM_escolaridade (10)'!U14/'BM_escolaridade (10)'!Y14</f>
        <v>0.14669421487603307</v>
      </c>
      <c r="T14" s="519">
        <f>'BM_escolaridade (10)'!V14/'BM_escolaridade (10)'!Y14</f>
        <v>0.19008264462809918</v>
      </c>
      <c r="U14" s="519">
        <f>'BM_escolaridade (10)'!W14/'BM_escolaridade (10)'!Y14</f>
        <v>0.13636363636363635</v>
      </c>
      <c r="V14" s="520">
        <f>'BM_escolaridade (10)'!X14/'BM_escolaridade (10)'!Y14</f>
        <v>6.4049586776859499E-2</v>
      </c>
      <c r="W14" s="103"/>
      <c r="X14" s="518">
        <f>'BM_escolaridade (10)'!AA14/'BM_escolaridade (10)'!AG14</f>
        <v>6.9351230425055935E-2</v>
      </c>
      <c r="Y14" s="519">
        <f>'BM_escolaridade (10)'!AB14/'BM_escolaridade (10)'!AG14</f>
        <v>0.43400447427293065</v>
      </c>
      <c r="Z14" s="519">
        <f>'BM_escolaridade (10)'!AC14/'BM_escolaridade (10)'!AG13:AG14</f>
        <v>0.14988814317673377</v>
      </c>
      <c r="AA14" s="519">
        <f>'BM_escolaridade (10)'!AD14/'BM_escolaridade (10)'!AG14</f>
        <v>0.19463087248322147</v>
      </c>
      <c r="AB14" s="519">
        <f>'BM_escolaridade (10)'!AE14/'BM_escolaridade (10)'!AG14</f>
        <v>0.10514541387024609</v>
      </c>
      <c r="AC14" s="520">
        <f>'BM_escolaridade (10)'!AF14/'BM_escolaridade (10)'!AG14</f>
        <v>4.6979865771812082E-2</v>
      </c>
    </row>
    <row r="15" spans="1:29">
      <c r="B15" s="43" t="s">
        <v>38</v>
      </c>
      <c r="C15" s="233" t="s">
        <v>96</v>
      </c>
      <c r="D15" s="234">
        <f>'BM_escolaridade (10)'!D15/'BM_escolaridade (10)'!I15</f>
        <v>0.61538461538461542</v>
      </c>
      <c r="E15" s="234" t="s">
        <v>96</v>
      </c>
      <c r="F15" s="234" t="s">
        <v>96</v>
      </c>
      <c r="G15" s="234" t="s">
        <v>96</v>
      </c>
      <c r="H15" s="235" t="s">
        <v>96</v>
      </c>
      <c r="I15" s="13"/>
      <c r="J15" s="233" t="s">
        <v>96</v>
      </c>
      <c r="K15" s="234">
        <f>'BM_escolaridade (10)'!L15/'BM_escolaridade (10)'!Q15</f>
        <v>0.6</v>
      </c>
      <c r="L15" s="234" t="s">
        <v>96</v>
      </c>
      <c r="M15" s="234" t="s">
        <v>96</v>
      </c>
      <c r="N15" s="234" t="s">
        <v>96</v>
      </c>
      <c r="O15" s="235" t="s">
        <v>96</v>
      </c>
      <c r="P15" s="16"/>
      <c r="Q15" s="233" t="s">
        <v>96</v>
      </c>
      <c r="R15" s="234">
        <f>'BM_escolaridade (10)'!T15/'BM_escolaridade (10)'!Y15</f>
        <v>0.53333333333333333</v>
      </c>
      <c r="S15" s="234" t="s">
        <v>96</v>
      </c>
      <c r="T15" s="234">
        <f>'BM_escolaridade (10)'!V15/'BM_escolaridade (10)'!Y15</f>
        <v>0.16666666666666666</v>
      </c>
      <c r="U15" s="234" t="s">
        <v>96</v>
      </c>
      <c r="V15" s="235" t="s">
        <v>96</v>
      </c>
      <c r="W15" s="13"/>
      <c r="X15" s="233" t="s">
        <v>96</v>
      </c>
      <c r="Y15" s="234">
        <f>'BM_escolaridade (10)'!AB15/'BM_escolaridade (10)'!AG15</f>
        <v>0.52380952380952384</v>
      </c>
      <c r="Z15" s="234" t="s">
        <v>96</v>
      </c>
      <c r="AA15" s="234">
        <f>'BM_escolaridade (10)'!AD15/'BM_escolaridade (10)'!AG15</f>
        <v>0.23809523809523808</v>
      </c>
      <c r="AB15" s="234" t="s">
        <v>96</v>
      </c>
      <c r="AC15" s="235" t="s">
        <v>96</v>
      </c>
    </row>
    <row r="16" spans="1:29">
      <c r="B16" s="43" t="s">
        <v>39</v>
      </c>
      <c r="C16" s="236" t="s">
        <v>96</v>
      </c>
      <c r="D16" s="237" t="s">
        <v>96</v>
      </c>
      <c r="E16" s="237" t="s">
        <v>96</v>
      </c>
      <c r="F16" s="237" t="s">
        <v>96</v>
      </c>
      <c r="G16" s="237" t="s">
        <v>96</v>
      </c>
      <c r="H16" s="238" t="s">
        <v>96</v>
      </c>
      <c r="I16" s="13"/>
      <c r="J16" s="236" t="s">
        <v>96</v>
      </c>
      <c r="K16" s="237" t="s">
        <v>96</v>
      </c>
      <c r="L16" s="237" t="s">
        <v>96</v>
      </c>
      <c r="M16" s="237" t="s">
        <v>96</v>
      </c>
      <c r="N16" s="237" t="s">
        <v>96</v>
      </c>
      <c r="O16" s="238" t="s">
        <v>96</v>
      </c>
      <c r="P16" s="16"/>
      <c r="Q16" s="236" t="s">
        <v>96</v>
      </c>
      <c r="R16" s="237" t="s">
        <v>96</v>
      </c>
      <c r="S16" s="237" t="s">
        <v>96</v>
      </c>
      <c r="T16" s="237" t="s">
        <v>96</v>
      </c>
      <c r="U16" s="237" t="s">
        <v>96</v>
      </c>
      <c r="V16" s="238" t="s">
        <v>96</v>
      </c>
      <c r="W16" s="13"/>
      <c r="X16" s="236" t="s">
        <v>96</v>
      </c>
      <c r="Y16" s="237" t="s">
        <v>96</v>
      </c>
      <c r="Z16" s="237" t="s">
        <v>96</v>
      </c>
      <c r="AA16" s="237" t="s">
        <v>96</v>
      </c>
      <c r="AB16" s="237" t="s">
        <v>96</v>
      </c>
      <c r="AC16" s="238" t="s">
        <v>96</v>
      </c>
    </row>
    <row r="17" spans="2:29">
      <c r="B17" s="43" t="s">
        <v>40</v>
      </c>
      <c r="C17" s="236" t="s">
        <v>96</v>
      </c>
      <c r="D17" s="237" t="s">
        <v>96</v>
      </c>
      <c r="E17" s="237" t="s">
        <v>96</v>
      </c>
      <c r="F17" s="237" t="s">
        <v>96</v>
      </c>
      <c r="G17" s="237" t="s">
        <v>96</v>
      </c>
      <c r="H17" s="238" t="s">
        <v>96</v>
      </c>
      <c r="I17" s="13"/>
      <c r="J17" s="236" t="s">
        <v>96</v>
      </c>
      <c r="K17" s="237" t="s">
        <v>96</v>
      </c>
      <c r="L17" s="237" t="s">
        <v>96</v>
      </c>
      <c r="M17" s="237" t="s">
        <v>96</v>
      </c>
      <c r="N17" s="237" t="s">
        <v>96</v>
      </c>
      <c r="O17" s="238" t="s">
        <v>96</v>
      </c>
      <c r="P17" s="16"/>
      <c r="Q17" s="236" t="s">
        <v>96</v>
      </c>
      <c r="R17" s="237" t="s">
        <v>96</v>
      </c>
      <c r="S17" s="237" t="s">
        <v>96</v>
      </c>
      <c r="T17" s="237" t="s">
        <v>96</v>
      </c>
      <c r="U17" s="237" t="s">
        <v>96</v>
      </c>
      <c r="V17" s="238" t="s">
        <v>96</v>
      </c>
      <c r="W17" s="13"/>
      <c r="X17" s="236" t="s">
        <v>96</v>
      </c>
      <c r="Y17" s="237" t="s">
        <v>96</v>
      </c>
      <c r="Z17" s="237" t="s">
        <v>96</v>
      </c>
      <c r="AA17" s="237" t="s">
        <v>96</v>
      </c>
      <c r="AB17" s="237" t="s">
        <v>96</v>
      </c>
      <c r="AC17" s="238" t="s">
        <v>96</v>
      </c>
    </row>
    <row r="18" spans="2:29">
      <c r="B18" s="43" t="s">
        <v>41</v>
      </c>
      <c r="C18" s="236" t="s">
        <v>96</v>
      </c>
      <c r="D18" s="237" t="s">
        <v>96</v>
      </c>
      <c r="E18" s="237" t="s">
        <v>96</v>
      </c>
      <c r="F18" s="237" t="s">
        <v>96</v>
      </c>
      <c r="G18" s="237" t="s">
        <v>96</v>
      </c>
      <c r="H18" s="238" t="s">
        <v>96</v>
      </c>
      <c r="I18" s="13"/>
      <c r="J18" s="236" t="s">
        <v>96</v>
      </c>
      <c r="K18" s="237" t="s">
        <v>96</v>
      </c>
      <c r="L18" s="237" t="s">
        <v>96</v>
      </c>
      <c r="M18" s="237" t="s">
        <v>96</v>
      </c>
      <c r="N18" s="237" t="s">
        <v>96</v>
      </c>
      <c r="O18" s="238" t="s">
        <v>96</v>
      </c>
      <c r="P18" s="15"/>
      <c r="Q18" s="236" t="s">
        <v>96</v>
      </c>
      <c r="R18" s="237" t="s">
        <v>96</v>
      </c>
      <c r="S18" s="237" t="s">
        <v>96</v>
      </c>
      <c r="T18" s="237" t="s">
        <v>96</v>
      </c>
      <c r="U18" s="237" t="s">
        <v>96</v>
      </c>
      <c r="V18" s="238" t="s">
        <v>96</v>
      </c>
      <c r="W18" s="13"/>
      <c r="X18" s="236" t="s">
        <v>96</v>
      </c>
      <c r="Y18" s="237" t="s">
        <v>96</v>
      </c>
      <c r="Z18" s="237" t="s">
        <v>96</v>
      </c>
      <c r="AA18" s="237" t="s">
        <v>96</v>
      </c>
      <c r="AB18" s="237" t="s">
        <v>96</v>
      </c>
      <c r="AC18" s="238" t="s">
        <v>96</v>
      </c>
    </row>
    <row r="19" spans="2:29">
      <c r="B19" s="43" t="s">
        <v>42</v>
      </c>
      <c r="C19" s="236" t="s">
        <v>96</v>
      </c>
      <c r="D19" s="237">
        <f>'BM_escolaridade (10)'!D19/'BM_escolaridade (10)'!I19</f>
        <v>0.42857142857142855</v>
      </c>
      <c r="E19" s="237">
        <f>'BM_escolaridade (10)'!E19/'BM_escolaridade (10)'!I19</f>
        <v>0.35714285714285715</v>
      </c>
      <c r="F19" s="237" t="s">
        <v>96</v>
      </c>
      <c r="G19" s="237" t="s">
        <v>96</v>
      </c>
      <c r="H19" s="238" t="s">
        <v>96</v>
      </c>
      <c r="I19" s="13"/>
      <c r="J19" s="236" t="s">
        <v>96</v>
      </c>
      <c r="K19" s="237">
        <f>'BM_escolaridade (10)'!L19/'BM_escolaridade (10)'!Q19</f>
        <v>0.41666666666666669</v>
      </c>
      <c r="L19" s="237" t="s">
        <v>96</v>
      </c>
      <c r="M19" s="237" t="s">
        <v>96</v>
      </c>
      <c r="N19" s="237" t="s">
        <v>96</v>
      </c>
      <c r="O19" s="238" t="s">
        <v>96</v>
      </c>
      <c r="P19" s="16"/>
      <c r="Q19" s="236" t="s">
        <v>96</v>
      </c>
      <c r="R19" s="237">
        <f>'BM_escolaridade (10)'!T19/'BM_escolaridade (10)'!Y19</f>
        <v>0.5</v>
      </c>
      <c r="S19" s="237" t="s">
        <v>96</v>
      </c>
      <c r="T19" s="237" t="s">
        <v>96</v>
      </c>
      <c r="U19" s="237" t="s">
        <v>96</v>
      </c>
      <c r="V19" s="238" t="s">
        <v>96</v>
      </c>
      <c r="W19" s="13"/>
      <c r="X19" s="236" t="s">
        <v>96</v>
      </c>
      <c r="Y19" s="237">
        <f>'BM_escolaridade (10)'!AB19/'BM_escolaridade (10)'!AG19</f>
        <v>0.4</v>
      </c>
      <c r="Z19" s="237">
        <f>'BM_escolaridade (10)'!AC19/'BM_escolaridade (10)'!AG18:AG19</f>
        <v>0.33333333333333331</v>
      </c>
      <c r="AA19" s="237" t="s">
        <v>96</v>
      </c>
      <c r="AB19" s="237" t="s">
        <v>96</v>
      </c>
      <c r="AC19" s="238" t="s">
        <v>96</v>
      </c>
    </row>
    <row r="20" spans="2:29">
      <c r="B20" s="43" t="s">
        <v>43</v>
      </c>
      <c r="C20" s="236" t="s">
        <v>96</v>
      </c>
      <c r="D20" s="237" t="s">
        <v>96</v>
      </c>
      <c r="E20" s="237" t="s">
        <v>96</v>
      </c>
      <c r="F20" s="237" t="s">
        <v>96</v>
      </c>
      <c r="G20" s="237" t="s">
        <v>96</v>
      </c>
      <c r="H20" s="238" t="s">
        <v>96</v>
      </c>
      <c r="I20" s="13"/>
      <c r="J20" s="236" t="s">
        <v>96</v>
      </c>
      <c r="K20" s="237" t="s">
        <v>96</v>
      </c>
      <c r="L20" s="237" t="s">
        <v>96</v>
      </c>
      <c r="M20" s="237" t="s">
        <v>96</v>
      </c>
      <c r="N20" s="237" t="s">
        <v>96</v>
      </c>
      <c r="O20" s="238" t="s">
        <v>96</v>
      </c>
      <c r="P20" s="16"/>
      <c r="Q20" s="236" t="s">
        <v>96</v>
      </c>
      <c r="R20" s="237" t="s">
        <v>96</v>
      </c>
      <c r="S20" s="237" t="s">
        <v>96</v>
      </c>
      <c r="T20" s="237" t="s">
        <v>96</v>
      </c>
      <c r="U20" s="237" t="s">
        <v>96</v>
      </c>
      <c r="V20" s="238" t="s">
        <v>96</v>
      </c>
      <c r="W20" s="13"/>
      <c r="X20" s="236" t="s">
        <v>96</v>
      </c>
      <c r="Y20" s="237" t="s">
        <v>96</v>
      </c>
      <c r="Z20" s="237" t="s">
        <v>96</v>
      </c>
      <c r="AA20" s="237" t="s">
        <v>96</v>
      </c>
      <c r="AB20" s="237" t="s">
        <v>96</v>
      </c>
      <c r="AC20" s="238" t="s">
        <v>96</v>
      </c>
    </row>
    <row r="21" spans="2:29">
      <c r="B21" s="43" t="s">
        <v>44</v>
      </c>
      <c r="C21" s="236" t="s">
        <v>96</v>
      </c>
      <c r="D21" s="237">
        <f>'BM_escolaridade (10)'!D21/'BM_escolaridade (10)'!I21</f>
        <v>0.57894736842105265</v>
      </c>
      <c r="E21" s="237" t="s">
        <v>96</v>
      </c>
      <c r="F21" s="237" t="s">
        <v>96</v>
      </c>
      <c r="G21" s="237" t="s">
        <v>96</v>
      </c>
      <c r="H21" s="238" t="s">
        <v>96</v>
      </c>
      <c r="I21" s="13"/>
      <c r="J21" s="236" t="s">
        <v>96</v>
      </c>
      <c r="K21" s="237">
        <f>'BM_escolaridade (10)'!L21/'BM_escolaridade (10)'!Q21</f>
        <v>0.66666666666666663</v>
      </c>
      <c r="L21" s="237" t="s">
        <v>96</v>
      </c>
      <c r="M21" s="237" t="s">
        <v>96</v>
      </c>
      <c r="N21" s="237" t="s">
        <v>96</v>
      </c>
      <c r="O21" s="238" t="s">
        <v>96</v>
      </c>
      <c r="P21" s="16"/>
      <c r="Q21" s="236" t="s">
        <v>96</v>
      </c>
      <c r="R21" s="237">
        <f>'BM_escolaridade (10)'!T21/'BM_escolaridade (10)'!Y21</f>
        <v>0.76923076923076927</v>
      </c>
      <c r="S21" s="237" t="s">
        <v>96</v>
      </c>
      <c r="T21" s="237" t="s">
        <v>96</v>
      </c>
      <c r="U21" s="237" t="s">
        <v>96</v>
      </c>
      <c r="V21" s="238" t="s">
        <v>96</v>
      </c>
      <c r="W21" s="13"/>
      <c r="X21" s="236" t="s">
        <v>96</v>
      </c>
      <c r="Y21" s="237">
        <f>'BM_escolaridade (10)'!AB21/'BM_escolaridade (10)'!AG21</f>
        <v>0.6428571428571429</v>
      </c>
      <c r="Z21" s="237" t="s">
        <v>96</v>
      </c>
      <c r="AA21" s="237" t="s">
        <v>96</v>
      </c>
      <c r="AB21" s="237" t="s">
        <v>96</v>
      </c>
      <c r="AC21" s="238" t="s">
        <v>96</v>
      </c>
    </row>
    <row r="22" spans="2:29">
      <c r="B22" s="43" t="s">
        <v>45</v>
      </c>
      <c r="C22" s="236" t="s">
        <v>96</v>
      </c>
      <c r="D22" s="237">
        <f>'BM_escolaridade (10)'!D22/'BM_escolaridade (10)'!I22</f>
        <v>0.39285714285714285</v>
      </c>
      <c r="E22" s="237" t="s">
        <v>96</v>
      </c>
      <c r="F22" s="237">
        <f>'BM_escolaridade (10)'!F22/'BM_escolaridade (10)'!I22</f>
        <v>0.25</v>
      </c>
      <c r="G22" s="237" t="s">
        <v>96</v>
      </c>
      <c r="H22" s="238" t="s">
        <v>96</v>
      </c>
      <c r="I22" s="13"/>
      <c r="J22" s="236" t="s">
        <v>96</v>
      </c>
      <c r="K22" s="237">
        <f>'BM_escolaridade (10)'!L22/'BM_escolaridade (10)'!Q22</f>
        <v>0.3235294117647059</v>
      </c>
      <c r="L22" s="237" t="s">
        <v>96</v>
      </c>
      <c r="M22" s="237">
        <f>'BM_escolaridade (10)'!N22/'BM_escolaridade (10)'!Q22</f>
        <v>0.26470588235294118</v>
      </c>
      <c r="N22" s="237">
        <f>'BM_escolaridade (10)'!O22/'BM_escolaridade (10)'!Q22</f>
        <v>0.17647058823529413</v>
      </c>
      <c r="O22" s="238" t="s">
        <v>96</v>
      </c>
      <c r="P22" s="16"/>
      <c r="Q22" s="236" t="s">
        <v>96</v>
      </c>
      <c r="R22" s="237">
        <f>'BM_escolaridade (10)'!T22/'BM_escolaridade (10)'!Y22</f>
        <v>0.29032258064516131</v>
      </c>
      <c r="S22" s="237" t="s">
        <v>96</v>
      </c>
      <c r="T22" s="237">
        <f>'BM_escolaridade (10)'!V22/'BM_escolaridade (10)'!Y22</f>
        <v>0.22580645161290322</v>
      </c>
      <c r="U22" s="237">
        <f>'BM_escolaridade (10)'!W22/'BM_escolaridade (10)'!Y22</f>
        <v>0.25806451612903225</v>
      </c>
      <c r="V22" s="238" t="s">
        <v>96</v>
      </c>
      <c r="W22" s="13"/>
      <c r="X22" s="236" t="s">
        <v>96</v>
      </c>
      <c r="Y22" s="237">
        <f>'BM_escolaridade (10)'!AB22/'BM_escolaridade (10)'!AG22</f>
        <v>0.39393939393939392</v>
      </c>
      <c r="Z22" s="237" t="s">
        <v>96</v>
      </c>
      <c r="AA22" s="237">
        <f>'BM_escolaridade (10)'!AD22/'BM_escolaridade (10)'!AG22</f>
        <v>0.24242424242424243</v>
      </c>
      <c r="AB22" s="237">
        <f>'BM_escolaridade (10)'!AE22/'BM_escolaridade (10)'!AG22</f>
        <v>0.15151515151515152</v>
      </c>
      <c r="AC22" s="238" t="s">
        <v>96</v>
      </c>
    </row>
    <row r="23" spans="2:29">
      <c r="B23" s="43" t="s">
        <v>46</v>
      </c>
      <c r="C23" s="236" t="s">
        <v>96</v>
      </c>
      <c r="D23" s="237" t="s">
        <v>96</v>
      </c>
      <c r="E23" s="237" t="s">
        <v>96</v>
      </c>
      <c r="F23" s="237" t="s">
        <v>96</v>
      </c>
      <c r="G23" s="237" t="s">
        <v>96</v>
      </c>
      <c r="H23" s="238" t="s">
        <v>96</v>
      </c>
      <c r="I23" s="13"/>
      <c r="J23" s="236" t="s">
        <v>96</v>
      </c>
      <c r="K23" s="237" t="s">
        <v>96</v>
      </c>
      <c r="L23" s="237" t="s">
        <v>96</v>
      </c>
      <c r="M23" s="237" t="s">
        <v>96</v>
      </c>
      <c r="N23" s="237" t="s">
        <v>96</v>
      </c>
      <c r="O23" s="238" t="s">
        <v>96</v>
      </c>
      <c r="P23" s="15"/>
      <c r="Q23" s="236" t="s">
        <v>96</v>
      </c>
      <c r="R23" s="237" t="s">
        <v>96</v>
      </c>
      <c r="S23" s="237" t="s">
        <v>96</v>
      </c>
      <c r="T23" s="237" t="s">
        <v>96</v>
      </c>
      <c r="U23" s="237" t="s">
        <v>96</v>
      </c>
      <c r="V23" s="238" t="s">
        <v>96</v>
      </c>
      <c r="W23" s="13"/>
      <c r="X23" s="236" t="s">
        <v>96</v>
      </c>
      <c r="Y23" s="237" t="s">
        <v>96</v>
      </c>
      <c r="Z23" s="237" t="s">
        <v>96</v>
      </c>
      <c r="AA23" s="237" t="s">
        <v>96</v>
      </c>
      <c r="AB23" s="237" t="s">
        <v>96</v>
      </c>
      <c r="AC23" s="238" t="s">
        <v>96</v>
      </c>
    </row>
    <row r="24" spans="2:29">
      <c r="B24" s="43" t="s">
        <v>47</v>
      </c>
      <c r="C24" s="236" t="s">
        <v>96</v>
      </c>
      <c r="D24" s="237">
        <f>'BM_escolaridade (10)'!D24/'BM_escolaridade (10)'!I24</f>
        <v>0.27777777777777779</v>
      </c>
      <c r="E24" s="237" t="s">
        <v>96</v>
      </c>
      <c r="F24" s="237" t="s">
        <v>96</v>
      </c>
      <c r="G24" s="237" t="s">
        <v>96</v>
      </c>
      <c r="H24" s="238" t="s">
        <v>96</v>
      </c>
      <c r="I24" s="13"/>
      <c r="J24" s="236" t="s">
        <v>96</v>
      </c>
      <c r="K24" s="237" t="s">
        <v>96</v>
      </c>
      <c r="L24" s="237">
        <f>'BM_escolaridade (10)'!M24/'BM_escolaridade (10)'!Q24</f>
        <v>0.35714285714285715</v>
      </c>
      <c r="M24" s="237" t="s">
        <v>96</v>
      </c>
      <c r="N24" s="237" t="s">
        <v>96</v>
      </c>
      <c r="O24" s="238" t="s">
        <v>96</v>
      </c>
      <c r="P24" s="16"/>
      <c r="Q24" s="236" t="s">
        <v>96</v>
      </c>
      <c r="R24" s="237">
        <f>'BM_escolaridade (10)'!T24/'BM_escolaridade (10)'!Y24</f>
        <v>0.3888888888888889</v>
      </c>
      <c r="S24" s="237" t="s">
        <v>96</v>
      </c>
      <c r="T24" s="237">
        <f>'BM_escolaridade (10)'!V24/'BM_escolaridade (10)'!Y24</f>
        <v>0.27777777777777779</v>
      </c>
      <c r="U24" s="237" t="s">
        <v>96</v>
      </c>
      <c r="V24" s="238" t="s">
        <v>96</v>
      </c>
      <c r="W24" s="13"/>
      <c r="X24" s="236" t="s">
        <v>96</v>
      </c>
      <c r="Y24" s="237">
        <f>'BM_escolaridade (10)'!AB24/'BM_escolaridade (10)'!AG24</f>
        <v>0.38461538461538464</v>
      </c>
      <c r="Z24" s="237" t="s">
        <v>96</v>
      </c>
      <c r="AA24" s="237">
        <f>'BM_escolaridade (10)'!AD24/'BM_escolaridade (10)'!AG24</f>
        <v>0.38461538461538464</v>
      </c>
      <c r="AB24" s="237" t="s">
        <v>96</v>
      </c>
      <c r="AC24" s="238" t="s">
        <v>96</v>
      </c>
    </row>
    <row r="25" spans="2:29">
      <c r="B25" s="43" t="s">
        <v>48</v>
      </c>
      <c r="C25" s="236" t="s">
        <v>96</v>
      </c>
      <c r="D25" s="237" t="s">
        <v>96</v>
      </c>
      <c r="E25" s="237" t="s">
        <v>96</v>
      </c>
      <c r="F25" s="237" t="s">
        <v>96</v>
      </c>
      <c r="G25" s="237" t="s">
        <v>96</v>
      </c>
      <c r="H25" s="238" t="s">
        <v>96</v>
      </c>
      <c r="I25" s="13"/>
      <c r="J25" s="236" t="s">
        <v>96</v>
      </c>
      <c r="K25" s="237" t="s">
        <v>96</v>
      </c>
      <c r="L25" s="237" t="s">
        <v>96</v>
      </c>
      <c r="M25" s="237">
        <f>'BM_escolaridade (10)'!N25/'BM_escolaridade (10)'!Q25</f>
        <v>0.45454545454545453</v>
      </c>
      <c r="N25" s="237" t="s">
        <v>96</v>
      </c>
      <c r="O25" s="238" t="s">
        <v>96</v>
      </c>
      <c r="P25" s="16"/>
      <c r="Q25" s="236" t="s">
        <v>96</v>
      </c>
      <c r="R25" s="237">
        <f>'BM_escolaridade (10)'!T25/'BM_escolaridade (10)'!Y25</f>
        <v>0.38461538461538464</v>
      </c>
      <c r="S25" s="237" t="s">
        <v>96</v>
      </c>
      <c r="T25" s="237" t="s">
        <v>96</v>
      </c>
      <c r="U25" s="237" t="s">
        <v>96</v>
      </c>
      <c r="V25" s="238" t="s">
        <v>96</v>
      </c>
      <c r="W25" s="13"/>
      <c r="X25" s="236" t="s">
        <v>96</v>
      </c>
      <c r="Y25" s="237">
        <f>'BM_escolaridade (10)'!AB25/'BM_escolaridade (10)'!AG25</f>
        <v>0.41666666666666669</v>
      </c>
      <c r="Z25" s="237" t="s">
        <v>96</v>
      </c>
      <c r="AA25" s="237" t="s">
        <v>96</v>
      </c>
      <c r="AB25" s="237" t="s">
        <v>96</v>
      </c>
      <c r="AC25" s="238" t="s">
        <v>96</v>
      </c>
    </row>
    <row r="26" spans="2:29">
      <c r="B26" s="43" t="s">
        <v>49</v>
      </c>
      <c r="C26" s="236" t="s">
        <v>96</v>
      </c>
      <c r="D26" s="237" t="s">
        <v>96</v>
      </c>
      <c r="E26" s="237" t="s">
        <v>96</v>
      </c>
      <c r="F26" s="237" t="s">
        <v>96</v>
      </c>
      <c r="G26" s="237" t="s">
        <v>96</v>
      </c>
      <c r="H26" s="238" t="s">
        <v>96</v>
      </c>
      <c r="I26" s="13"/>
      <c r="J26" s="236" t="s">
        <v>96</v>
      </c>
      <c r="K26" s="237" t="s">
        <v>96</v>
      </c>
      <c r="L26" s="237" t="s">
        <v>96</v>
      </c>
      <c r="M26" s="237" t="s">
        <v>96</v>
      </c>
      <c r="N26" s="237" t="s">
        <v>96</v>
      </c>
      <c r="O26" s="238" t="s">
        <v>96</v>
      </c>
      <c r="P26" s="15"/>
      <c r="Q26" s="236" t="s">
        <v>96</v>
      </c>
      <c r="R26" s="237" t="s">
        <v>96</v>
      </c>
      <c r="S26" s="237" t="s">
        <v>96</v>
      </c>
      <c r="T26" s="237" t="s">
        <v>96</v>
      </c>
      <c r="U26" s="237" t="s">
        <v>96</v>
      </c>
      <c r="V26" s="238" t="s">
        <v>96</v>
      </c>
      <c r="W26" s="13"/>
      <c r="X26" s="236" t="s">
        <v>96</v>
      </c>
      <c r="Y26" s="237" t="s">
        <v>96</v>
      </c>
      <c r="Z26" s="237" t="s">
        <v>96</v>
      </c>
      <c r="AA26" s="237" t="s">
        <v>96</v>
      </c>
      <c r="AB26" s="237" t="s">
        <v>96</v>
      </c>
      <c r="AC26" s="238" t="s">
        <v>96</v>
      </c>
    </row>
    <row r="27" spans="2:29">
      <c r="B27" s="43" t="s">
        <v>50</v>
      </c>
      <c r="C27" s="236" t="s">
        <v>96</v>
      </c>
      <c r="D27" s="237" t="s">
        <v>96</v>
      </c>
      <c r="E27" s="237" t="s">
        <v>96</v>
      </c>
      <c r="F27" s="237" t="s">
        <v>96</v>
      </c>
      <c r="G27" s="237" t="s">
        <v>96</v>
      </c>
      <c r="H27" s="238" t="s">
        <v>96</v>
      </c>
      <c r="I27" s="13"/>
      <c r="J27" s="236" t="s">
        <v>96</v>
      </c>
      <c r="K27" s="237" t="s">
        <v>96</v>
      </c>
      <c r="L27" s="237" t="s">
        <v>96</v>
      </c>
      <c r="M27" s="237" t="s">
        <v>96</v>
      </c>
      <c r="N27" s="237" t="s">
        <v>96</v>
      </c>
      <c r="O27" s="238" t="s">
        <v>96</v>
      </c>
      <c r="P27" s="16"/>
      <c r="Q27" s="236" t="s">
        <v>96</v>
      </c>
      <c r="R27" s="237">
        <f>'BM_escolaridade (10)'!T27/'BM_escolaridade (10)'!Y27</f>
        <v>0.625</v>
      </c>
      <c r="S27" s="237" t="s">
        <v>96</v>
      </c>
      <c r="T27" s="237" t="s">
        <v>96</v>
      </c>
      <c r="U27" s="237" t="s">
        <v>96</v>
      </c>
      <c r="V27" s="238" t="s">
        <v>96</v>
      </c>
      <c r="W27" s="13"/>
      <c r="X27" s="236" t="s">
        <v>96</v>
      </c>
      <c r="Y27" s="237" t="s">
        <v>96</v>
      </c>
      <c r="Z27" s="237" t="s">
        <v>96</v>
      </c>
      <c r="AA27" s="237" t="s">
        <v>96</v>
      </c>
      <c r="AB27" s="237" t="s">
        <v>96</v>
      </c>
      <c r="AC27" s="238" t="s">
        <v>96</v>
      </c>
    </row>
    <row r="28" spans="2:29">
      <c r="B28" s="43" t="s">
        <v>51</v>
      </c>
      <c r="C28" s="236" t="s">
        <v>96</v>
      </c>
      <c r="D28" s="237" t="s">
        <v>96</v>
      </c>
      <c r="E28" s="237" t="s">
        <v>96</v>
      </c>
      <c r="F28" s="237" t="s">
        <v>96</v>
      </c>
      <c r="G28" s="237" t="s">
        <v>96</v>
      </c>
      <c r="H28" s="238" t="s">
        <v>96</v>
      </c>
      <c r="I28" s="13"/>
      <c r="J28" s="236" t="s">
        <v>96</v>
      </c>
      <c r="K28" s="237">
        <f>'BM_escolaridade (10)'!L28/'BM_escolaridade (10)'!Q28</f>
        <v>0.83333333333333337</v>
      </c>
      <c r="L28" s="237" t="s">
        <v>96</v>
      </c>
      <c r="M28" s="237" t="s">
        <v>96</v>
      </c>
      <c r="N28" s="237" t="s">
        <v>96</v>
      </c>
      <c r="O28" s="238" t="s">
        <v>96</v>
      </c>
      <c r="P28" s="16"/>
      <c r="Q28" s="236" t="s">
        <v>96</v>
      </c>
      <c r="R28" s="237" t="s">
        <v>96</v>
      </c>
      <c r="S28" s="237" t="s">
        <v>96</v>
      </c>
      <c r="T28" s="237" t="s">
        <v>96</v>
      </c>
      <c r="U28" s="237" t="s">
        <v>96</v>
      </c>
      <c r="V28" s="238" t="s">
        <v>96</v>
      </c>
      <c r="W28" s="13"/>
      <c r="X28" s="236" t="s">
        <v>96</v>
      </c>
      <c r="Y28" s="237" t="s">
        <v>96</v>
      </c>
      <c r="Z28" s="237" t="s">
        <v>96</v>
      </c>
      <c r="AA28" s="237" t="s">
        <v>96</v>
      </c>
      <c r="AB28" s="237" t="s">
        <v>96</v>
      </c>
      <c r="AC28" s="238" t="s">
        <v>96</v>
      </c>
    </row>
    <row r="29" spans="2:29">
      <c r="B29" s="43" t="s">
        <v>52</v>
      </c>
      <c r="C29" s="236" t="s">
        <v>96</v>
      </c>
      <c r="D29" s="237" t="s">
        <v>96</v>
      </c>
      <c r="E29" s="237" t="s">
        <v>96</v>
      </c>
      <c r="F29" s="237" t="s">
        <v>96</v>
      </c>
      <c r="G29" s="237" t="s">
        <v>96</v>
      </c>
      <c r="H29" s="238" t="s">
        <v>96</v>
      </c>
      <c r="I29" s="13"/>
      <c r="J29" s="236" t="s">
        <v>96</v>
      </c>
      <c r="K29" s="237" t="s">
        <v>96</v>
      </c>
      <c r="L29" s="237" t="s">
        <v>96</v>
      </c>
      <c r="M29" s="237" t="s">
        <v>96</v>
      </c>
      <c r="N29" s="237" t="s">
        <v>96</v>
      </c>
      <c r="O29" s="238" t="s">
        <v>96</v>
      </c>
      <c r="P29" s="15"/>
      <c r="Q29" s="236" t="s">
        <v>96</v>
      </c>
      <c r="R29" s="237" t="s">
        <v>96</v>
      </c>
      <c r="S29" s="237" t="s">
        <v>96</v>
      </c>
      <c r="T29" s="237" t="s">
        <v>96</v>
      </c>
      <c r="U29" s="237" t="s">
        <v>96</v>
      </c>
      <c r="V29" s="238" t="s">
        <v>96</v>
      </c>
      <c r="W29" s="13"/>
      <c r="X29" s="236" t="s">
        <v>96</v>
      </c>
      <c r="Y29" s="237" t="s">
        <v>96</v>
      </c>
      <c r="Z29" s="237" t="s">
        <v>96</v>
      </c>
      <c r="AA29" s="237" t="s">
        <v>96</v>
      </c>
      <c r="AB29" s="237" t="s">
        <v>96</v>
      </c>
      <c r="AC29" s="238" t="s">
        <v>96</v>
      </c>
    </row>
    <row r="30" spans="2:29">
      <c r="B30" s="43" t="s">
        <v>53</v>
      </c>
      <c r="C30" s="236" t="s">
        <v>96</v>
      </c>
      <c r="D30" s="237">
        <f>'BM_escolaridade (10)'!D30/'BM_escolaridade (10)'!I30</f>
        <v>0.55555555555555558</v>
      </c>
      <c r="E30" s="237" t="s">
        <v>96</v>
      </c>
      <c r="F30" s="237" t="s">
        <v>96</v>
      </c>
      <c r="G30" s="237" t="s">
        <v>96</v>
      </c>
      <c r="H30" s="238" t="s">
        <v>96</v>
      </c>
      <c r="I30" s="13"/>
      <c r="J30" s="236" t="s">
        <v>96</v>
      </c>
      <c r="K30" s="237" t="s">
        <v>96</v>
      </c>
      <c r="L30" s="237" t="s">
        <v>96</v>
      </c>
      <c r="M30" s="237" t="s">
        <v>96</v>
      </c>
      <c r="N30" s="237" t="s">
        <v>96</v>
      </c>
      <c r="O30" s="238" t="s">
        <v>96</v>
      </c>
      <c r="P30" s="16"/>
      <c r="Q30" s="236" t="s">
        <v>96</v>
      </c>
      <c r="R30" s="237" t="s">
        <v>96</v>
      </c>
      <c r="S30" s="237" t="s">
        <v>96</v>
      </c>
      <c r="T30" s="237" t="s">
        <v>96</v>
      </c>
      <c r="U30" s="237" t="s">
        <v>96</v>
      </c>
      <c r="V30" s="238" t="s">
        <v>96</v>
      </c>
      <c r="W30" s="13"/>
      <c r="X30" s="236" t="s">
        <v>96</v>
      </c>
      <c r="Y30" s="237">
        <f>'BM_escolaridade (10)'!AB30/'BM_escolaridade (10)'!AG30</f>
        <v>0.8571428571428571</v>
      </c>
      <c r="Z30" s="237" t="s">
        <v>96</v>
      </c>
      <c r="AA30" s="237" t="s">
        <v>96</v>
      </c>
      <c r="AB30" s="237" t="s">
        <v>96</v>
      </c>
      <c r="AC30" s="238" t="s">
        <v>96</v>
      </c>
    </row>
    <row r="31" spans="2:29">
      <c r="B31" s="43" t="s">
        <v>54</v>
      </c>
      <c r="C31" s="236" t="s">
        <v>96</v>
      </c>
      <c r="D31" s="237" t="s">
        <v>96</v>
      </c>
      <c r="E31" s="237" t="s">
        <v>96</v>
      </c>
      <c r="F31" s="237" t="s">
        <v>96</v>
      </c>
      <c r="G31" s="237" t="s">
        <v>96</v>
      </c>
      <c r="H31" s="238" t="s">
        <v>96</v>
      </c>
      <c r="I31" s="13"/>
      <c r="J31" s="236" t="s">
        <v>96</v>
      </c>
      <c r="K31" s="237" t="s">
        <v>96</v>
      </c>
      <c r="L31" s="237" t="s">
        <v>96</v>
      </c>
      <c r="M31" s="237" t="s">
        <v>96</v>
      </c>
      <c r="N31" s="237" t="s">
        <v>96</v>
      </c>
      <c r="O31" s="238" t="s">
        <v>96</v>
      </c>
      <c r="P31" s="16"/>
      <c r="Q31" s="236" t="s">
        <v>96</v>
      </c>
      <c r="R31" s="237" t="s">
        <v>96</v>
      </c>
      <c r="S31" s="237" t="s">
        <v>96</v>
      </c>
      <c r="T31" s="237" t="s">
        <v>96</v>
      </c>
      <c r="U31" s="237" t="s">
        <v>96</v>
      </c>
      <c r="V31" s="238" t="s">
        <v>96</v>
      </c>
      <c r="W31" s="13"/>
      <c r="X31" s="236" t="s">
        <v>96</v>
      </c>
      <c r="Y31" s="237" t="s">
        <v>96</v>
      </c>
      <c r="Z31" s="237" t="s">
        <v>96</v>
      </c>
      <c r="AA31" s="237" t="s">
        <v>96</v>
      </c>
      <c r="AB31" s="237" t="s">
        <v>96</v>
      </c>
      <c r="AC31" s="238" t="s">
        <v>96</v>
      </c>
    </row>
    <row r="32" spans="2:29">
      <c r="B32" s="43" t="s">
        <v>55</v>
      </c>
      <c r="C32" s="236" t="s">
        <v>96</v>
      </c>
      <c r="D32" s="237">
        <f>'BM_escolaridade (10)'!D32/'BM_escolaridade (10)'!I32</f>
        <v>0.29411764705882354</v>
      </c>
      <c r="E32" s="237" t="s">
        <v>96</v>
      </c>
      <c r="F32" s="237" t="s">
        <v>96</v>
      </c>
      <c r="G32" s="237" t="s">
        <v>96</v>
      </c>
      <c r="H32" s="238" t="s">
        <v>96</v>
      </c>
      <c r="I32" s="13"/>
      <c r="J32" s="236" t="s">
        <v>96</v>
      </c>
      <c r="K32" s="237">
        <f>'BM_escolaridade (10)'!L32/'BM_escolaridade (10)'!Q32</f>
        <v>0.35294117647058826</v>
      </c>
      <c r="L32" s="237" t="s">
        <v>96</v>
      </c>
      <c r="M32" s="237" t="s">
        <v>96</v>
      </c>
      <c r="N32" s="237" t="s">
        <v>96</v>
      </c>
      <c r="O32" s="238" t="s">
        <v>96</v>
      </c>
      <c r="P32" s="16"/>
      <c r="Q32" s="236" t="s">
        <v>96</v>
      </c>
      <c r="R32" s="237" t="s">
        <v>96</v>
      </c>
      <c r="S32" s="237" t="s">
        <v>96</v>
      </c>
      <c r="T32" s="237" t="s">
        <v>96</v>
      </c>
      <c r="U32" s="237">
        <f>'BM_escolaridade (10)'!W32/'BM_escolaridade (10)'!Y32</f>
        <v>0.33333333333333331</v>
      </c>
      <c r="V32" s="238" t="s">
        <v>96</v>
      </c>
      <c r="W32" s="13"/>
      <c r="X32" s="236" t="s">
        <v>96</v>
      </c>
      <c r="Y32" s="237" t="s">
        <v>96</v>
      </c>
      <c r="Z32" s="237" t="s">
        <v>96</v>
      </c>
      <c r="AA32" s="237">
        <f>'BM_escolaridade (10)'!AD32/'BM_escolaridade (10)'!AG32</f>
        <v>0.25</v>
      </c>
      <c r="AB32" s="237">
        <f>'BM_escolaridade (10)'!AE32/'BM_escolaridade (10)'!AG32</f>
        <v>0.25</v>
      </c>
      <c r="AC32" s="238" t="s">
        <v>96</v>
      </c>
    </row>
    <row r="33" spans="2:29">
      <c r="B33" s="43" t="s">
        <v>56</v>
      </c>
      <c r="C33" s="236" t="s">
        <v>96</v>
      </c>
      <c r="D33" s="237" t="s">
        <v>96</v>
      </c>
      <c r="E33" s="237" t="s">
        <v>96</v>
      </c>
      <c r="F33" s="237" t="s">
        <v>96</v>
      </c>
      <c r="G33" s="237" t="s">
        <v>96</v>
      </c>
      <c r="H33" s="238" t="s">
        <v>96</v>
      </c>
      <c r="I33" s="13"/>
      <c r="J33" s="236" t="s">
        <v>96</v>
      </c>
      <c r="K33" s="237" t="s">
        <v>96</v>
      </c>
      <c r="L33" s="237" t="s">
        <v>96</v>
      </c>
      <c r="M33" s="237" t="s">
        <v>96</v>
      </c>
      <c r="N33" s="237" t="s">
        <v>96</v>
      </c>
      <c r="O33" s="238" t="s">
        <v>96</v>
      </c>
      <c r="P33" s="15"/>
      <c r="Q33" s="236" t="s">
        <v>96</v>
      </c>
      <c r="R33" s="237" t="s">
        <v>96</v>
      </c>
      <c r="S33" s="237" t="s">
        <v>96</v>
      </c>
      <c r="T33" s="237" t="s">
        <v>96</v>
      </c>
      <c r="U33" s="237" t="s">
        <v>96</v>
      </c>
      <c r="V33" s="238" t="s">
        <v>96</v>
      </c>
      <c r="W33" s="13"/>
      <c r="X33" s="236" t="s">
        <v>96</v>
      </c>
      <c r="Y33" s="237" t="s">
        <v>96</v>
      </c>
      <c r="Z33" s="237" t="s">
        <v>96</v>
      </c>
      <c r="AA33" s="237" t="s">
        <v>96</v>
      </c>
      <c r="AB33" s="237" t="s">
        <v>96</v>
      </c>
      <c r="AC33" s="238" t="s">
        <v>96</v>
      </c>
    </row>
    <row r="34" spans="2:29" ht="12.75" customHeight="1">
      <c r="B34" s="43" t="s">
        <v>57</v>
      </c>
      <c r="C34" s="236" t="s">
        <v>96</v>
      </c>
      <c r="D34" s="237" t="s">
        <v>96</v>
      </c>
      <c r="E34" s="237" t="s">
        <v>96</v>
      </c>
      <c r="F34" s="237" t="s">
        <v>96</v>
      </c>
      <c r="G34" s="237" t="s">
        <v>96</v>
      </c>
      <c r="H34" s="238" t="s">
        <v>96</v>
      </c>
      <c r="I34" s="13"/>
      <c r="J34" s="236" t="s">
        <v>96</v>
      </c>
      <c r="K34" s="237" t="s">
        <v>96</v>
      </c>
      <c r="L34" s="237" t="s">
        <v>96</v>
      </c>
      <c r="M34" s="237" t="s">
        <v>96</v>
      </c>
      <c r="N34" s="237" t="s">
        <v>96</v>
      </c>
      <c r="O34" s="238" t="s">
        <v>96</v>
      </c>
      <c r="P34" s="15"/>
      <c r="Q34" s="236" t="s">
        <v>96</v>
      </c>
      <c r="R34" s="237" t="s">
        <v>96</v>
      </c>
      <c r="S34" s="237" t="s">
        <v>96</v>
      </c>
      <c r="T34" s="237" t="s">
        <v>96</v>
      </c>
      <c r="U34" s="237" t="s">
        <v>96</v>
      </c>
      <c r="V34" s="238" t="s">
        <v>96</v>
      </c>
      <c r="W34" s="13"/>
      <c r="X34" s="236" t="s">
        <v>96</v>
      </c>
      <c r="Y34" s="237" t="s">
        <v>96</v>
      </c>
      <c r="Z34" s="237" t="s">
        <v>96</v>
      </c>
      <c r="AA34" s="237" t="s">
        <v>96</v>
      </c>
      <c r="AB34" s="237" t="s">
        <v>96</v>
      </c>
      <c r="AC34" s="238" t="s">
        <v>96</v>
      </c>
    </row>
    <row r="35" spans="2:29">
      <c r="B35" s="43" t="s">
        <v>58</v>
      </c>
      <c r="C35" s="236" t="s">
        <v>96</v>
      </c>
      <c r="D35" s="237">
        <f>'BM_escolaridade (10)'!D35/'BM_escolaridade (10)'!I35</f>
        <v>0.5625</v>
      </c>
      <c r="E35" s="237">
        <f>'BM_escolaridade (10)'!E35/'BM_escolaridade (10)'!I35</f>
        <v>0.125</v>
      </c>
      <c r="F35" s="237">
        <f>'BM_escolaridade (10)'!F35/'BM_escolaridade (10)'!I35</f>
        <v>0.14583333333333334</v>
      </c>
      <c r="G35" s="237">
        <f>'BM_escolaridade (10)'!G35/'BM_escolaridade (10)'!I35</f>
        <v>0.125</v>
      </c>
      <c r="H35" s="238" t="s">
        <v>96</v>
      </c>
      <c r="I35" s="13"/>
      <c r="J35" s="236" t="s">
        <v>96</v>
      </c>
      <c r="K35" s="237">
        <f>'BM_escolaridade (10)'!L35/'BM_escolaridade (10)'!Q35</f>
        <v>0.61111111111111116</v>
      </c>
      <c r="L35" s="237">
        <f>'BM_escolaridade (10)'!M35/'BM_escolaridade (10)'!Q35</f>
        <v>0.1111111111111111</v>
      </c>
      <c r="M35" s="237">
        <f>'BM_escolaridade (10)'!N35/'BM_escolaridade (10)'!Q35</f>
        <v>9.2592592592592587E-2</v>
      </c>
      <c r="N35" s="237">
        <f>'BM_escolaridade (10)'!O35/'BM_escolaridade (10)'!Q35</f>
        <v>9.2592592592592587E-2</v>
      </c>
      <c r="O35" s="238" t="s">
        <v>96</v>
      </c>
      <c r="P35" s="16"/>
      <c r="Q35" s="236">
        <f>'BM_escolaridade (10)'!S35/'BM_escolaridade (10)'!Y35</f>
        <v>8.6206896551724144E-2</v>
      </c>
      <c r="R35" s="237">
        <f>'BM_escolaridade (10)'!T35/'BM_escolaridade (10)'!Y35</f>
        <v>0.56896551724137934</v>
      </c>
      <c r="S35" s="237">
        <f>'BM_escolaridade (10)'!U35/'BM_escolaridade (10)'!Y35</f>
        <v>0.1206896551724138</v>
      </c>
      <c r="T35" s="237">
        <f>'BM_escolaridade (10)'!V35/'BM_escolaridade (10)'!Y35</f>
        <v>0.1206896551724138</v>
      </c>
      <c r="U35" s="237">
        <f>'BM_escolaridade (10)'!W35/'BM_escolaridade (10)'!Y35</f>
        <v>8.6206896551724144E-2</v>
      </c>
      <c r="V35" s="238" t="s">
        <v>96</v>
      </c>
      <c r="W35" s="13"/>
      <c r="X35" s="236" t="s">
        <v>96</v>
      </c>
      <c r="Y35" s="237" t="s">
        <v>96</v>
      </c>
      <c r="Z35" s="237" t="s">
        <v>96</v>
      </c>
      <c r="AA35" s="237" t="s">
        <v>96</v>
      </c>
      <c r="AB35" s="237" t="s">
        <v>96</v>
      </c>
      <c r="AC35" s="238" t="s">
        <v>96</v>
      </c>
    </row>
    <row r="36" spans="2:29">
      <c r="B36" s="43" t="s">
        <v>59</v>
      </c>
      <c r="C36" s="236" t="s">
        <v>96</v>
      </c>
      <c r="D36" s="237" t="s">
        <v>96</v>
      </c>
      <c r="E36" s="237" t="s">
        <v>96</v>
      </c>
      <c r="F36" s="237" t="s">
        <v>96</v>
      </c>
      <c r="G36" s="237" t="s">
        <v>96</v>
      </c>
      <c r="H36" s="238" t="s">
        <v>96</v>
      </c>
      <c r="I36" s="13"/>
      <c r="J36" s="236" t="s">
        <v>96</v>
      </c>
      <c r="K36" s="237" t="s">
        <v>96</v>
      </c>
      <c r="L36" s="237" t="s">
        <v>96</v>
      </c>
      <c r="M36" s="237" t="s">
        <v>96</v>
      </c>
      <c r="N36" s="237" t="s">
        <v>96</v>
      </c>
      <c r="O36" s="238" t="s">
        <v>96</v>
      </c>
      <c r="P36" s="15"/>
      <c r="Q36" s="236" t="s">
        <v>96</v>
      </c>
      <c r="R36" s="237" t="s">
        <v>96</v>
      </c>
      <c r="S36" s="237" t="s">
        <v>96</v>
      </c>
      <c r="T36" s="237" t="s">
        <v>96</v>
      </c>
      <c r="U36" s="237" t="s">
        <v>96</v>
      </c>
      <c r="V36" s="238" t="s">
        <v>96</v>
      </c>
      <c r="W36" s="13"/>
      <c r="X36" s="236" t="s">
        <v>96</v>
      </c>
      <c r="Y36" s="237" t="s">
        <v>96</v>
      </c>
      <c r="Z36" s="237" t="s">
        <v>96</v>
      </c>
      <c r="AA36" s="237" t="s">
        <v>96</v>
      </c>
      <c r="AB36" s="237" t="s">
        <v>96</v>
      </c>
      <c r="AC36" s="238" t="s">
        <v>96</v>
      </c>
    </row>
    <row r="37" spans="2:29">
      <c r="B37" s="43" t="s">
        <v>60</v>
      </c>
      <c r="C37" s="236" t="s">
        <v>96</v>
      </c>
      <c r="D37" s="237" t="s">
        <v>96</v>
      </c>
      <c r="E37" s="237" t="s">
        <v>96</v>
      </c>
      <c r="F37" s="237" t="s">
        <v>96</v>
      </c>
      <c r="G37" s="237" t="s">
        <v>96</v>
      </c>
      <c r="H37" s="238" t="s">
        <v>96</v>
      </c>
      <c r="I37" s="13"/>
      <c r="J37" s="236" t="s">
        <v>96</v>
      </c>
      <c r="K37" s="237" t="s">
        <v>96</v>
      </c>
      <c r="L37" s="237" t="s">
        <v>96</v>
      </c>
      <c r="M37" s="237" t="s">
        <v>96</v>
      </c>
      <c r="N37" s="237" t="s">
        <v>96</v>
      </c>
      <c r="O37" s="238" t="s">
        <v>96</v>
      </c>
      <c r="P37" s="16"/>
      <c r="Q37" s="236" t="s">
        <v>96</v>
      </c>
      <c r="R37" s="237" t="s">
        <v>96</v>
      </c>
      <c r="S37" s="237" t="s">
        <v>96</v>
      </c>
      <c r="T37" s="237" t="s">
        <v>96</v>
      </c>
      <c r="U37" s="237" t="s">
        <v>96</v>
      </c>
      <c r="V37" s="238" t="s">
        <v>96</v>
      </c>
      <c r="W37" s="13"/>
      <c r="X37" s="236" t="s">
        <v>96</v>
      </c>
      <c r="Y37" s="237" t="s">
        <v>96</v>
      </c>
      <c r="Z37" s="237" t="s">
        <v>96</v>
      </c>
      <c r="AA37" s="237" t="s">
        <v>96</v>
      </c>
      <c r="AB37" s="237" t="s">
        <v>96</v>
      </c>
      <c r="AC37" s="238" t="s">
        <v>96</v>
      </c>
    </row>
    <row r="38" spans="2:29">
      <c r="B38" s="43" t="s">
        <v>61</v>
      </c>
      <c r="C38" s="236" t="s">
        <v>96</v>
      </c>
      <c r="D38" s="237" t="s">
        <v>96</v>
      </c>
      <c r="E38" s="237" t="s">
        <v>96</v>
      </c>
      <c r="F38" s="237" t="s">
        <v>96</v>
      </c>
      <c r="G38" s="237" t="s">
        <v>96</v>
      </c>
      <c r="H38" s="238" t="s">
        <v>96</v>
      </c>
      <c r="I38" s="13"/>
      <c r="J38" s="236" t="s">
        <v>96</v>
      </c>
      <c r="K38" s="237" t="s">
        <v>96</v>
      </c>
      <c r="L38" s="237" t="s">
        <v>96</v>
      </c>
      <c r="M38" s="237" t="s">
        <v>96</v>
      </c>
      <c r="N38" s="237" t="s">
        <v>96</v>
      </c>
      <c r="O38" s="238" t="s">
        <v>96</v>
      </c>
      <c r="P38" s="16"/>
      <c r="Q38" s="236" t="s">
        <v>96</v>
      </c>
      <c r="R38" s="237" t="s">
        <v>96</v>
      </c>
      <c r="S38" s="237" t="s">
        <v>96</v>
      </c>
      <c r="T38" s="237" t="s">
        <v>96</v>
      </c>
      <c r="U38" s="237" t="s">
        <v>96</v>
      </c>
      <c r="V38" s="238" t="s">
        <v>96</v>
      </c>
      <c r="W38" s="13"/>
      <c r="X38" s="236" t="s">
        <v>96</v>
      </c>
      <c r="Y38" s="237" t="s">
        <v>96</v>
      </c>
      <c r="Z38" s="237" t="s">
        <v>96</v>
      </c>
      <c r="AA38" s="237" t="s">
        <v>96</v>
      </c>
      <c r="AB38" s="237" t="s">
        <v>96</v>
      </c>
      <c r="AC38" s="238" t="s">
        <v>96</v>
      </c>
    </row>
    <row r="39" spans="2:29">
      <c r="B39" s="43" t="s">
        <v>62</v>
      </c>
      <c r="C39" s="236" t="s">
        <v>96</v>
      </c>
      <c r="D39" s="237">
        <f>'BM_escolaridade (10)'!D39/'BM_escolaridade (10)'!I39</f>
        <v>0.55555555555555558</v>
      </c>
      <c r="E39" s="237" t="s">
        <v>96</v>
      </c>
      <c r="F39" s="237" t="s">
        <v>96</v>
      </c>
      <c r="G39" s="237" t="s">
        <v>96</v>
      </c>
      <c r="H39" s="238" t="s">
        <v>96</v>
      </c>
      <c r="I39" s="13"/>
      <c r="J39" s="236" t="s">
        <v>96</v>
      </c>
      <c r="K39" s="237" t="s">
        <v>96</v>
      </c>
      <c r="L39" s="237" t="s">
        <v>96</v>
      </c>
      <c r="M39" s="237" t="s">
        <v>96</v>
      </c>
      <c r="N39" s="237" t="s">
        <v>96</v>
      </c>
      <c r="O39" s="238" t="s">
        <v>96</v>
      </c>
      <c r="P39" s="16"/>
      <c r="Q39" s="236" t="s">
        <v>96</v>
      </c>
      <c r="R39" s="237">
        <f>'BM_escolaridade (10)'!T39/'BM_escolaridade (10)'!Y39</f>
        <v>0.5</v>
      </c>
      <c r="S39" s="237" t="s">
        <v>96</v>
      </c>
      <c r="T39" s="237" t="s">
        <v>96</v>
      </c>
      <c r="U39" s="237" t="s">
        <v>96</v>
      </c>
      <c r="V39" s="238" t="s">
        <v>96</v>
      </c>
      <c r="W39" s="13"/>
      <c r="X39" s="236" t="s">
        <v>96</v>
      </c>
      <c r="Y39" s="237">
        <f>'BM_escolaridade (10)'!AB39/'BM_escolaridade (10)'!AG39</f>
        <v>0.41666666666666669</v>
      </c>
      <c r="Z39" s="237" t="s">
        <v>96</v>
      </c>
      <c r="AA39" s="237" t="s">
        <v>96</v>
      </c>
      <c r="AB39" s="237" t="s">
        <v>96</v>
      </c>
      <c r="AC39" s="238" t="s">
        <v>96</v>
      </c>
    </row>
    <row r="40" spans="2:29">
      <c r="B40" s="43" t="s">
        <v>63</v>
      </c>
      <c r="C40" s="236" t="s">
        <v>96</v>
      </c>
      <c r="D40" s="237" t="s">
        <v>96</v>
      </c>
      <c r="E40" s="237" t="s">
        <v>96</v>
      </c>
      <c r="F40" s="237" t="s">
        <v>96</v>
      </c>
      <c r="G40" s="237" t="s">
        <v>96</v>
      </c>
      <c r="H40" s="238" t="s">
        <v>96</v>
      </c>
      <c r="I40" s="13"/>
      <c r="J40" s="236" t="s">
        <v>96</v>
      </c>
      <c r="K40" s="237" t="s">
        <v>96</v>
      </c>
      <c r="L40" s="237" t="s">
        <v>96</v>
      </c>
      <c r="M40" s="237" t="s">
        <v>96</v>
      </c>
      <c r="N40" s="237" t="s">
        <v>96</v>
      </c>
      <c r="O40" s="238" t="s">
        <v>96</v>
      </c>
      <c r="P40" s="15"/>
      <c r="Q40" s="236" t="s">
        <v>96</v>
      </c>
      <c r="R40" s="237">
        <f>'BM_escolaridade (10)'!T40/'BM_escolaridade (10)'!Y40</f>
        <v>0.625</v>
      </c>
      <c r="S40" s="237" t="s">
        <v>96</v>
      </c>
      <c r="T40" s="237" t="s">
        <v>96</v>
      </c>
      <c r="U40" s="237" t="s">
        <v>96</v>
      </c>
      <c r="V40" s="238" t="s">
        <v>96</v>
      </c>
      <c r="W40" s="13"/>
      <c r="X40" s="236" t="s">
        <v>96</v>
      </c>
      <c r="Y40" s="237" t="s">
        <v>96</v>
      </c>
      <c r="Z40" s="237" t="s">
        <v>96</v>
      </c>
      <c r="AA40" s="237" t="s">
        <v>96</v>
      </c>
      <c r="AB40" s="237" t="s">
        <v>96</v>
      </c>
      <c r="AC40" s="238" t="s">
        <v>96</v>
      </c>
    </row>
    <row r="41" spans="2:29">
      <c r="B41" s="43" t="s">
        <v>64</v>
      </c>
      <c r="C41" s="236" t="s">
        <v>96</v>
      </c>
      <c r="D41" s="237" t="s">
        <v>96</v>
      </c>
      <c r="E41" s="237" t="s">
        <v>96</v>
      </c>
      <c r="F41" s="237" t="s">
        <v>96</v>
      </c>
      <c r="G41" s="237" t="s">
        <v>96</v>
      </c>
      <c r="H41" s="238" t="s">
        <v>96</v>
      </c>
      <c r="I41" s="13"/>
      <c r="J41" s="236" t="s">
        <v>96</v>
      </c>
      <c r="K41" s="237" t="s">
        <v>96</v>
      </c>
      <c r="L41" s="237" t="s">
        <v>96</v>
      </c>
      <c r="M41" s="237" t="s">
        <v>96</v>
      </c>
      <c r="N41" s="237" t="s">
        <v>96</v>
      </c>
      <c r="O41" s="238" t="s">
        <v>96</v>
      </c>
      <c r="P41" s="15"/>
      <c r="Q41" s="236" t="s">
        <v>96</v>
      </c>
      <c r="R41" s="237" t="s">
        <v>96</v>
      </c>
      <c r="S41" s="237" t="s">
        <v>96</v>
      </c>
      <c r="T41" s="237" t="s">
        <v>96</v>
      </c>
      <c r="U41" s="237" t="s">
        <v>96</v>
      </c>
      <c r="V41" s="238" t="s">
        <v>96</v>
      </c>
      <c r="W41" s="13"/>
      <c r="X41" s="236" t="s">
        <v>96</v>
      </c>
      <c r="Y41" s="237" t="s">
        <v>96</v>
      </c>
      <c r="Z41" s="237" t="s">
        <v>96</v>
      </c>
      <c r="AA41" s="237" t="s">
        <v>96</v>
      </c>
      <c r="AB41" s="237" t="s">
        <v>96</v>
      </c>
      <c r="AC41" s="238" t="s">
        <v>96</v>
      </c>
    </row>
    <row r="42" spans="2:29">
      <c r="B42" s="43" t="s">
        <v>65</v>
      </c>
      <c r="C42" s="236" t="s">
        <v>96</v>
      </c>
      <c r="D42" s="237" t="s">
        <v>96</v>
      </c>
      <c r="E42" s="237" t="s">
        <v>96</v>
      </c>
      <c r="F42" s="237" t="s">
        <v>96</v>
      </c>
      <c r="G42" s="237" t="s">
        <v>96</v>
      </c>
      <c r="H42" s="238" t="s">
        <v>96</v>
      </c>
      <c r="I42" s="13"/>
      <c r="J42" s="236" t="s">
        <v>96</v>
      </c>
      <c r="K42" s="237" t="s">
        <v>96</v>
      </c>
      <c r="L42" s="237" t="s">
        <v>96</v>
      </c>
      <c r="M42" s="237" t="s">
        <v>96</v>
      </c>
      <c r="N42" s="237" t="s">
        <v>96</v>
      </c>
      <c r="O42" s="238" t="s">
        <v>96</v>
      </c>
      <c r="P42" s="15"/>
      <c r="Q42" s="236" t="s">
        <v>96</v>
      </c>
      <c r="R42" s="237" t="s">
        <v>96</v>
      </c>
      <c r="S42" s="237" t="s">
        <v>96</v>
      </c>
      <c r="T42" s="237" t="s">
        <v>96</v>
      </c>
      <c r="U42" s="237" t="s">
        <v>96</v>
      </c>
      <c r="V42" s="238" t="s">
        <v>96</v>
      </c>
      <c r="W42" s="13"/>
      <c r="X42" s="236" t="s">
        <v>96</v>
      </c>
      <c r="Y42" s="237" t="s">
        <v>96</v>
      </c>
      <c r="Z42" s="237" t="s">
        <v>96</v>
      </c>
      <c r="AA42" s="237" t="s">
        <v>96</v>
      </c>
      <c r="AB42" s="237" t="s">
        <v>96</v>
      </c>
      <c r="AC42" s="238" t="s">
        <v>96</v>
      </c>
    </row>
    <row r="43" spans="2:29">
      <c r="B43" s="43" t="s">
        <v>66</v>
      </c>
      <c r="C43" s="236" t="s">
        <v>96</v>
      </c>
      <c r="D43" s="237" t="s">
        <v>96</v>
      </c>
      <c r="E43" s="237" t="s">
        <v>96</v>
      </c>
      <c r="F43" s="237" t="s">
        <v>96</v>
      </c>
      <c r="G43" s="237" t="s">
        <v>96</v>
      </c>
      <c r="H43" s="238" t="s">
        <v>96</v>
      </c>
      <c r="I43" s="13"/>
      <c r="J43" s="236" t="s">
        <v>96</v>
      </c>
      <c r="K43" s="237" t="s">
        <v>96</v>
      </c>
      <c r="L43" s="237" t="s">
        <v>96</v>
      </c>
      <c r="M43" s="237" t="s">
        <v>96</v>
      </c>
      <c r="N43" s="237" t="s">
        <v>96</v>
      </c>
      <c r="O43" s="238" t="s">
        <v>96</v>
      </c>
      <c r="P43" s="15"/>
      <c r="Q43" s="236" t="s">
        <v>96</v>
      </c>
      <c r="R43" s="237" t="s">
        <v>96</v>
      </c>
      <c r="S43" s="237" t="s">
        <v>96</v>
      </c>
      <c r="T43" s="237" t="s">
        <v>96</v>
      </c>
      <c r="U43" s="237" t="s">
        <v>96</v>
      </c>
      <c r="V43" s="238" t="s">
        <v>96</v>
      </c>
      <c r="W43" s="13"/>
      <c r="X43" s="236" t="s">
        <v>96</v>
      </c>
      <c r="Y43" s="237" t="s">
        <v>96</v>
      </c>
      <c r="Z43" s="237" t="s">
        <v>96</v>
      </c>
      <c r="AA43" s="237" t="s">
        <v>96</v>
      </c>
      <c r="AB43" s="237" t="s">
        <v>96</v>
      </c>
      <c r="AC43" s="238" t="s">
        <v>96</v>
      </c>
    </row>
    <row r="44" spans="2:29">
      <c r="B44" s="43" t="s">
        <v>67</v>
      </c>
      <c r="C44" s="236" t="s">
        <v>96</v>
      </c>
      <c r="D44" s="237" t="s">
        <v>96</v>
      </c>
      <c r="E44" s="237" t="s">
        <v>96</v>
      </c>
      <c r="F44" s="237" t="s">
        <v>96</v>
      </c>
      <c r="G44" s="237" t="s">
        <v>96</v>
      </c>
      <c r="H44" s="238" t="s">
        <v>96</v>
      </c>
      <c r="I44" s="13"/>
      <c r="J44" s="236" t="s">
        <v>96</v>
      </c>
      <c r="K44" s="237">
        <f>'BM_escolaridade (10)'!L44/'BM_escolaridade (10)'!Q44</f>
        <v>0.7142857142857143</v>
      </c>
      <c r="L44" s="237" t="s">
        <v>96</v>
      </c>
      <c r="M44" s="237" t="s">
        <v>96</v>
      </c>
      <c r="N44" s="237" t="s">
        <v>96</v>
      </c>
      <c r="O44" s="238" t="s">
        <v>96</v>
      </c>
      <c r="P44" s="15"/>
      <c r="Q44" s="236" t="s">
        <v>96</v>
      </c>
      <c r="R44" s="237">
        <f>'BM_escolaridade (10)'!T44/'BM_escolaridade (10)'!Y44</f>
        <v>0.8571428571428571</v>
      </c>
      <c r="S44" s="237" t="s">
        <v>96</v>
      </c>
      <c r="T44" s="237" t="s">
        <v>96</v>
      </c>
      <c r="U44" s="237" t="s">
        <v>96</v>
      </c>
      <c r="V44" s="238" t="s">
        <v>96</v>
      </c>
      <c r="W44" s="13"/>
      <c r="X44" s="236" t="s">
        <v>96</v>
      </c>
      <c r="Y44" s="237">
        <f>'BM_escolaridade (10)'!AB44/'BM_escolaridade (10)'!AG44</f>
        <v>1</v>
      </c>
      <c r="Z44" s="237" t="s">
        <v>96</v>
      </c>
      <c r="AA44" s="237" t="s">
        <v>96</v>
      </c>
      <c r="AB44" s="237" t="s">
        <v>96</v>
      </c>
      <c r="AC44" s="238" t="s">
        <v>96</v>
      </c>
    </row>
    <row r="45" spans="2:29">
      <c r="B45" s="43" t="s">
        <v>68</v>
      </c>
      <c r="C45" s="236" t="s">
        <v>96</v>
      </c>
      <c r="D45" s="237" t="s">
        <v>96</v>
      </c>
      <c r="E45" s="237" t="s">
        <v>96</v>
      </c>
      <c r="F45" s="237" t="s">
        <v>96</v>
      </c>
      <c r="G45" s="237" t="s">
        <v>96</v>
      </c>
      <c r="H45" s="238" t="s">
        <v>96</v>
      </c>
      <c r="I45" s="13"/>
      <c r="J45" s="236" t="s">
        <v>96</v>
      </c>
      <c r="K45" s="237" t="s">
        <v>96</v>
      </c>
      <c r="L45" s="237" t="s">
        <v>96</v>
      </c>
      <c r="M45" s="237" t="s">
        <v>96</v>
      </c>
      <c r="N45" s="237" t="s">
        <v>96</v>
      </c>
      <c r="O45" s="238" t="s">
        <v>96</v>
      </c>
      <c r="P45" s="15"/>
      <c r="Q45" s="236" t="s">
        <v>96</v>
      </c>
      <c r="R45" s="237" t="s">
        <v>96</v>
      </c>
      <c r="S45" s="237" t="s">
        <v>96</v>
      </c>
      <c r="T45" s="237" t="s">
        <v>96</v>
      </c>
      <c r="U45" s="237" t="s">
        <v>96</v>
      </c>
      <c r="V45" s="238" t="s">
        <v>96</v>
      </c>
      <c r="W45" s="13"/>
      <c r="X45" s="236" t="s">
        <v>96</v>
      </c>
      <c r="Y45" s="237" t="s">
        <v>96</v>
      </c>
      <c r="Z45" s="237" t="s">
        <v>96</v>
      </c>
      <c r="AA45" s="237" t="s">
        <v>96</v>
      </c>
      <c r="AB45" s="237" t="s">
        <v>96</v>
      </c>
      <c r="AC45" s="238" t="s">
        <v>96</v>
      </c>
    </row>
    <row r="46" spans="2:29">
      <c r="B46" s="43" t="s">
        <v>69</v>
      </c>
      <c r="C46" s="236" t="s">
        <v>96</v>
      </c>
      <c r="D46" s="237">
        <f>'BM_escolaridade (10)'!D46/'BM_escolaridade (10)'!I46</f>
        <v>0.625</v>
      </c>
      <c r="E46" s="237" t="s">
        <v>96</v>
      </c>
      <c r="F46" s="237" t="s">
        <v>96</v>
      </c>
      <c r="G46" s="237" t="s">
        <v>96</v>
      </c>
      <c r="H46" s="238" t="s">
        <v>96</v>
      </c>
      <c r="I46" s="13"/>
      <c r="J46" s="236" t="s">
        <v>96</v>
      </c>
      <c r="K46" s="237" t="s">
        <v>96</v>
      </c>
      <c r="L46" s="237" t="s">
        <v>96</v>
      </c>
      <c r="M46" s="237" t="s">
        <v>96</v>
      </c>
      <c r="N46" s="237" t="s">
        <v>96</v>
      </c>
      <c r="O46" s="238" t="s">
        <v>96</v>
      </c>
      <c r="P46" s="16"/>
      <c r="Q46" s="236" t="s">
        <v>96</v>
      </c>
      <c r="R46" s="237" t="s">
        <v>96</v>
      </c>
      <c r="S46" s="237" t="s">
        <v>96</v>
      </c>
      <c r="T46" s="237" t="s">
        <v>96</v>
      </c>
      <c r="U46" s="237" t="s">
        <v>96</v>
      </c>
      <c r="V46" s="238" t="s">
        <v>96</v>
      </c>
      <c r="W46" s="13"/>
      <c r="X46" s="236" t="s">
        <v>96</v>
      </c>
      <c r="Y46" s="237" t="s">
        <v>96</v>
      </c>
      <c r="Z46" s="237" t="s">
        <v>96</v>
      </c>
      <c r="AA46" s="237" t="s">
        <v>96</v>
      </c>
      <c r="AB46" s="237" t="s">
        <v>96</v>
      </c>
      <c r="AC46" s="238" t="s">
        <v>96</v>
      </c>
    </row>
    <row r="47" spans="2:29">
      <c r="B47" s="43" t="s">
        <v>70</v>
      </c>
      <c r="C47" s="236" t="s">
        <v>96</v>
      </c>
      <c r="D47" s="237">
        <f>'BM_escolaridade (10)'!D47/'BM_escolaridade (10)'!I47</f>
        <v>0.23404255319148937</v>
      </c>
      <c r="E47" s="237">
        <f>'BM_escolaridade (10)'!E47/'BM_escolaridade (10)'!I47</f>
        <v>0.19148936170212766</v>
      </c>
      <c r="F47" s="237">
        <f>'BM_escolaridade (10)'!F47/'BM_escolaridade (10)'!I47</f>
        <v>0.1702127659574468</v>
      </c>
      <c r="G47" s="237">
        <f>'BM_escolaridade (10)'!G47/'BM_escolaridade (10)'!I47</f>
        <v>0.2978723404255319</v>
      </c>
      <c r="H47" s="238" t="s">
        <v>96</v>
      </c>
      <c r="I47" s="13"/>
      <c r="J47" s="236" t="s">
        <v>96</v>
      </c>
      <c r="K47" s="237">
        <f>'BM_escolaridade (10)'!L47/'BM_escolaridade (10)'!Q47</f>
        <v>0.26530612244897961</v>
      </c>
      <c r="L47" s="237">
        <f>'BM_escolaridade (10)'!M47/'BM_escolaridade (10)'!Q47</f>
        <v>0.16326530612244897</v>
      </c>
      <c r="M47" s="237">
        <f>'BM_escolaridade (10)'!N47/'BM_escolaridade (10)'!Q47</f>
        <v>0.22448979591836735</v>
      </c>
      <c r="N47" s="237">
        <f>'BM_escolaridade (10)'!O47/'BM_escolaridade (10)'!Q47</f>
        <v>0.22448979591836735</v>
      </c>
      <c r="O47" s="238" t="s">
        <v>96</v>
      </c>
      <c r="P47" s="16"/>
      <c r="Q47" s="236" t="s">
        <v>96</v>
      </c>
      <c r="R47" s="237">
        <f>'BM_escolaridade (10)'!T47/'BM_escolaridade (10)'!Y47</f>
        <v>0.29090909090909089</v>
      </c>
      <c r="S47" s="237">
        <f>'BM_escolaridade (10)'!U47/'BM_escolaridade (10)'!Y47</f>
        <v>0.18181818181818182</v>
      </c>
      <c r="T47" s="237">
        <f>'BM_escolaridade (10)'!V47/'BM_escolaridade (10)'!Y47</f>
        <v>0.25454545454545452</v>
      </c>
      <c r="U47" s="237">
        <f>'BM_escolaridade (10)'!W47/'BM_escolaridade (10)'!Y47</f>
        <v>0.18181818181818182</v>
      </c>
      <c r="V47" s="238" t="s">
        <v>96</v>
      </c>
      <c r="W47" s="13"/>
      <c r="X47" s="236" t="s">
        <v>96</v>
      </c>
      <c r="Y47" s="237" t="s">
        <v>96</v>
      </c>
      <c r="Z47" s="237" t="s">
        <v>96</v>
      </c>
      <c r="AA47" s="237" t="s">
        <v>96</v>
      </c>
      <c r="AB47" s="237" t="s">
        <v>96</v>
      </c>
      <c r="AC47" s="238" t="s">
        <v>96</v>
      </c>
    </row>
    <row r="48" spans="2:29">
      <c r="B48" s="43" t="s">
        <v>71</v>
      </c>
      <c r="C48" s="236" t="s">
        <v>96</v>
      </c>
      <c r="D48" s="237" t="s">
        <v>96</v>
      </c>
      <c r="E48" s="237" t="s">
        <v>96</v>
      </c>
      <c r="F48" s="237" t="s">
        <v>96</v>
      </c>
      <c r="G48" s="237" t="s">
        <v>96</v>
      </c>
      <c r="H48" s="238" t="s">
        <v>96</v>
      </c>
      <c r="I48" s="13"/>
      <c r="J48" s="236" t="s">
        <v>96</v>
      </c>
      <c r="K48" s="237" t="s">
        <v>96</v>
      </c>
      <c r="L48" s="237" t="s">
        <v>96</v>
      </c>
      <c r="M48" s="237" t="s">
        <v>96</v>
      </c>
      <c r="N48" s="237" t="s">
        <v>96</v>
      </c>
      <c r="O48" s="238" t="s">
        <v>96</v>
      </c>
      <c r="P48" s="15"/>
      <c r="Q48" s="236" t="s">
        <v>96</v>
      </c>
      <c r="R48" s="237" t="s">
        <v>96</v>
      </c>
      <c r="S48" s="237" t="s">
        <v>96</v>
      </c>
      <c r="T48" s="237" t="s">
        <v>96</v>
      </c>
      <c r="U48" s="237" t="s">
        <v>96</v>
      </c>
      <c r="V48" s="238" t="s">
        <v>96</v>
      </c>
      <c r="W48" s="13"/>
      <c r="X48" s="236" t="s">
        <v>96</v>
      </c>
      <c r="Y48" s="237" t="s">
        <v>96</v>
      </c>
      <c r="Z48" s="237" t="s">
        <v>96</v>
      </c>
      <c r="AA48" s="237" t="s">
        <v>96</v>
      </c>
      <c r="AB48" s="237" t="s">
        <v>96</v>
      </c>
      <c r="AC48" s="238" t="s">
        <v>96</v>
      </c>
    </row>
    <row r="49" spans="1:29">
      <c r="B49" s="43" t="s">
        <v>72</v>
      </c>
      <c r="C49" s="236" t="s">
        <v>96</v>
      </c>
      <c r="D49" s="237">
        <f>'BM_escolaridade (10)'!D49/'BM_escolaridade (10)'!I49</f>
        <v>0.55555555555555558</v>
      </c>
      <c r="E49" s="237" t="s">
        <v>96</v>
      </c>
      <c r="F49" s="237" t="s">
        <v>96</v>
      </c>
      <c r="G49" s="237" t="s">
        <v>96</v>
      </c>
      <c r="H49" s="238" t="s">
        <v>96</v>
      </c>
      <c r="I49" s="13"/>
      <c r="J49" s="236" t="s">
        <v>96</v>
      </c>
      <c r="K49" s="237">
        <f>'BM_escolaridade (10)'!L49/'BM_escolaridade (10)'!Q49</f>
        <v>0.35714285714285715</v>
      </c>
      <c r="L49" s="237" t="s">
        <v>96</v>
      </c>
      <c r="M49" s="237">
        <f>'BM_escolaridade (10)'!N49/'BM_escolaridade (10)'!Q49</f>
        <v>0.35714285714285715</v>
      </c>
      <c r="N49" s="237" t="s">
        <v>96</v>
      </c>
      <c r="O49" s="238" t="s">
        <v>96</v>
      </c>
      <c r="P49" s="16"/>
      <c r="Q49" s="236" t="s">
        <v>96</v>
      </c>
      <c r="R49" s="237">
        <f>'BM_escolaridade (10)'!T49/'BM_escolaridade (10)'!Y49</f>
        <v>0.27777777777777779</v>
      </c>
      <c r="S49" s="237">
        <f>'BM_escolaridade (10)'!U49/'BM_escolaridade (10)'!Y49</f>
        <v>0.33333333333333331</v>
      </c>
      <c r="T49" s="237">
        <f>'BM_escolaridade (10)'!V49/'BM_escolaridade (10)'!Y49</f>
        <v>0.33333333333333331</v>
      </c>
      <c r="U49" s="237" t="s">
        <v>96</v>
      </c>
      <c r="V49" s="238" t="s">
        <v>96</v>
      </c>
      <c r="W49" s="13"/>
      <c r="X49" s="236" t="s">
        <v>96</v>
      </c>
      <c r="Y49" s="237">
        <f>'BM_escolaridade (10)'!AB49/'BM_escolaridade (10)'!AG49</f>
        <v>0.5</v>
      </c>
      <c r="Z49" s="237" t="s">
        <v>96</v>
      </c>
      <c r="AA49" s="237" t="s">
        <v>96</v>
      </c>
      <c r="AB49" s="237" t="s">
        <v>96</v>
      </c>
      <c r="AC49" s="238" t="s">
        <v>96</v>
      </c>
    </row>
    <row r="50" spans="1:29">
      <c r="B50" s="43" t="s">
        <v>73</v>
      </c>
      <c r="C50" s="236" t="s">
        <v>96</v>
      </c>
      <c r="D50" s="237" t="s">
        <v>96</v>
      </c>
      <c r="E50" s="237" t="s">
        <v>96</v>
      </c>
      <c r="F50" s="237" t="s">
        <v>96</v>
      </c>
      <c r="G50" s="237" t="s">
        <v>96</v>
      </c>
      <c r="H50" s="238" t="s">
        <v>96</v>
      </c>
      <c r="I50" s="13"/>
      <c r="J50" s="236" t="s">
        <v>96</v>
      </c>
      <c r="K50" s="237" t="s">
        <v>96</v>
      </c>
      <c r="L50" s="237" t="s">
        <v>96</v>
      </c>
      <c r="M50" s="237" t="s">
        <v>96</v>
      </c>
      <c r="N50" s="237" t="s">
        <v>96</v>
      </c>
      <c r="O50" s="238" t="s">
        <v>96</v>
      </c>
      <c r="P50" s="16"/>
      <c r="Q50" s="236" t="s">
        <v>96</v>
      </c>
      <c r="R50" s="237" t="s">
        <v>96</v>
      </c>
      <c r="S50" s="237" t="s">
        <v>96</v>
      </c>
      <c r="T50" s="237" t="s">
        <v>96</v>
      </c>
      <c r="U50" s="237" t="s">
        <v>96</v>
      </c>
      <c r="V50" s="238" t="s">
        <v>96</v>
      </c>
      <c r="W50" s="13"/>
      <c r="X50" s="236" t="s">
        <v>96</v>
      </c>
      <c r="Y50" s="237" t="s">
        <v>96</v>
      </c>
      <c r="Z50" s="237" t="s">
        <v>96</v>
      </c>
      <c r="AA50" s="237" t="s">
        <v>96</v>
      </c>
      <c r="AB50" s="237" t="s">
        <v>96</v>
      </c>
      <c r="AC50" s="238" t="s">
        <v>96</v>
      </c>
    </row>
    <row r="51" spans="1:29">
      <c r="B51" s="43" t="s">
        <v>74</v>
      </c>
      <c r="C51" s="236" t="s">
        <v>96</v>
      </c>
      <c r="D51" s="237" t="s">
        <v>96</v>
      </c>
      <c r="E51" s="237" t="s">
        <v>96</v>
      </c>
      <c r="F51" s="237" t="s">
        <v>96</v>
      </c>
      <c r="G51" s="237" t="s">
        <v>96</v>
      </c>
      <c r="H51" s="238" t="s">
        <v>96</v>
      </c>
      <c r="I51" s="13"/>
      <c r="J51" s="236" t="s">
        <v>96</v>
      </c>
      <c r="K51" s="237" t="s">
        <v>96</v>
      </c>
      <c r="L51" s="237" t="s">
        <v>96</v>
      </c>
      <c r="M51" s="237" t="s">
        <v>96</v>
      </c>
      <c r="N51" s="237" t="s">
        <v>96</v>
      </c>
      <c r="O51" s="238" t="s">
        <v>96</v>
      </c>
      <c r="P51" s="15"/>
      <c r="Q51" s="236" t="s">
        <v>96</v>
      </c>
      <c r="R51" s="237" t="s">
        <v>96</v>
      </c>
      <c r="S51" s="237" t="s">
        <v>96</v>
      </c>
      <c r="T51" s="237" t="s">
        <v>96</v>
      </c>
      <c r="U51" s="237" t="s">
        <v>96</v>
      </c>
      <c r="V51" s="238" t="s">
        <v>96</v>
      </c>
      <c r="W51" s="13"/>
      <c r="X51" s="236" t="s">
        <v>96</v>
      </c>
      <c r="Y51" s="237" t="s">
        <v>96</v>
      </c>
      <c r="Z51" s="237" t="s">
        <v>96</v>
      </c>
      <c r="AA51" s="237" t="s">
        <v>96</v>
      </c>
      <c r="AB51" s="237" t="s">
        <v>96</v>
      </c>
      <c r="AC51" s="238" t="s">
        <v>96</v>
      </c>
    </row>
    <row r="52" spans="1:29">
      <c r="B52" s="43" t="s">
        <v>75</v>
      </c>
      <c r="C52" s="236" t="s">
        <v>96</v>
      </c>
      <c r="D52" s="237" t="s">
        <v>96</v>
      </c>
      <c r="E52" s="237" t="s">
        <v>96</v>
      </c>
      <c r="F52" s="237" t="s">
        <v>96</v>
      </c>
      <c r="G52" s="237" t="s">
        <v>96</v>
      </c>
      <c r="H52" s="238" t="s">
        <v>96</v>
      </c>
      <c r="I52" s="13"/>
      <c r="J52" s="236" t="s">
        <v>96</v>
      </c>
      <c r="K52" s="237" t="s">
        <v>96</v>
      </c>
      <c r="L52" s="237" t="s">
        <v>96</v>
      </c>
      <c r="M52" s="237" t="s">
        <v>96</v>
      </c>
      <c r="N52" s="237" t="s">
        <v>96</v>
      </c>
      <c r="O52" s="238" t="s">
        <v>96</v>
      </c>
      <c r="P52" s="16"/>
      <c r="Q52" s="236" t="s">
        <v>96</v>
      </c>
      <c r="R52" s="237" t="s">
        <v>96</v>
      </c>
      <c r="S52" s="237" t="s">
        <v>96</v>
      </c>
      <c r="T52" s="237" t="s">
        <v>96</v>
      </c>
      <c r="U52" s="237" t="s">
        <v>96</v>
      </c>
      <c r="V52" s="238" t="s">
        <v>96</v>
      </c>
      <c r="W52" s="13"/>
      <c r="X52" s="236" t="s">
        <v>96</v>
      </c>
      <c r="Y52" s="237" t="s">
        <v>96</v>
      </c>
      <c r="Z52" s="237" t="s">
        <v>96</v>
      </c>
      <c r="AA52" s="237" t="s">
        <v>96</v>
      </c>
      <c r="AB52" s="237" t="s">
        <v>96</v>
      </c>
      <c r="AC52" s="238" t="s">
        <v>96</v>
      </c>
    </row>
    <row r="53" spans="1:29">
      <c r="B53" s="43" t="s">
        <v>76</v>
      </c>
      <c r="C53" s="236" t="s">
        <v>96</v>
      </c>
      <c r="D53" s="237">
        <f>'BM_escolaridade (10)'!D53/'BM_escolaridade (10)'!I53</f>
        <v>0.31578947368421051</v>
      </c>
      <c r="E53" s="237">
        <f>'BM_escolaridade (10)'!E53/'BM_escolaridade (10)'!I53</f>
        <v>0.26315789473684209</v>
      </c>
      <c r="F53" s="237" t="s">
        <v>96</v>
      </c>
      <c r="G53" s="237" t="s">
        <v>96</v>
      </c>
      <c r="H53" s="238" t="s">
        <v>96</v>
      </c>
      <c r="I53" s="13"/>
      <c r="J53" s="236" t="s">
        <v>96</v>
      </c>
      <c r="K53" s="237">
        <f>'BM_escolaridade (10)'!L53/'BM_escolaridade (10)'!Q53</f>
        <v>0.27777777777777779</v>
      </c>
      <c r="L53" s="237">
        <f>'BM_escolaridade (10)'!M53/'BM_escolaridade (10)'!Q53</f>
        <v>0.33333333333333331</v>
      </c>
      <c r="M53" s="237" t="s">
        <v>96</v>
      </c>
      <c r="N53" s="237" t="s">
        <v>96</v>
      </c>
      <c r="O53" s="238" t="s">
        <v>96</v>
      </c>
      <c r="P53" s="16"/>
      <c r="Q53" s="236" t="s">
        <v>96</v>
      </c>
      <c r="R53" s="237">
        <f>'BM_escolaridade (10)'!T53/'BM_escolaridade (10)'!Y53</f>
        <v>0.20833333333333334</v>
      </c>
      <c r="S53" s="237">
        <f>'BM_escolaridade (10)'!U53/'BM_escolaridade (10)'!Y53</f>
        <v>0.25</v>
      </c>
      <c r="T53" s="237">
        <f>'BM_escolaridade (10)'!V53/'BM_escolaridade (10)'!Y53</f>
        <v>0.29166666666666669</v>
      </c>
      <c r="U53" s="237" t="s">
        <v>96</v>
      </c>
      <c r="V53" s="238" t="s">
        <v>96</v>
      </c>
      <c r="W53" s="13"/>
      <c r="X53" s="236" t="s">
        <v>96</v>
      </c>
      <c r="Y53" s="237">
        <f>'BM_escolaridade (10)'!AB53/'BM_escolaridade (10)'!AG53</f>
        <v>0.25</v>
      </c>
      <c r="Z53" s="237">
        <f>'BM_escolaridade (10)'!AC53/'BM_escolaridade (10)'!AG52:AG53</f>
        <v>0.3</v>
      </c>
      <c r="AA53" s="237">
        <f>'BM_escolaridade (10)'!AD53/'BM_escolaridade (10)'!AG53</f>
        <v>0.35</v>
      </c>
      <c r="AB53" s="237" t="s">
        <v>96</v>
      </c>
      <c r="AC53" s="238" t="s">
        <v>96</v>
      </c>
    </row>
    <row r="54" spans="1:29">
      <c r="B54" s="43" t="s">
        <v>77</v>
      </c>
      <c r="C54" s="236" t="s">
        <v>96</v>
      </c>
      <c r="D54" s="237" t="s">
        <v>96</v>
      </c>
      <c r="E54" s="237" t="s">
        <v>96</v>
      </c>
      <c r="F54" s="237" t="s">
        <v>96</v>
      </c>
      <c r="G54" s="237" t="s">
        <v>96</v>
      </c>
      <c r="H54" s="238" t="s">
        <v>96</v>
      </c>
      <c r="I54" s="13"/>
      <c r="J54" s="236" t="s">
        <v>96</v>
      </c>
      <c r="K54" s="237" t="s">
        <v>96</v>
      </c>
      <c r="L54" s="237" t="s">
        <v>96</v>
      </c>
      <c r="M54" s="237" t="s">
        <v>96</v>
      </c>
      <c r="N54" s="237" t="s">
        <v>96</v>
      </c>
      <c r="O54" s="238" t="s">
        <v>96</v>
      </c>
      <c r="P54" s="15"/>
      <c r="Q54" s="236" t="s">
        <v>96</v>
      </c>
      <c r="R54" s="237" t="s">
        <v>96</v>
      </c>
      <c r="S54" s="237" t="s">
        <v>96</v>
      </c>
      <c r="T54" s="237" t="s">
        <v>96</v>
      </c>
      <c r="U54" s="237" t="s">
        <v>96</v>
      </c>
      <c r="V54" s="238" t="s">
        <v>96</v>
      </c>
      <c r="W54" s="13"/>
      <c r="X54" s="236" t="s">
        <v>96</v>
      </c>
      <c r="Y54" s="237" t="s">
        <v>96</v>
      </c>
      <c r="Z54" s="237" t="s">
        <v>96</v>
      </c>
      <c r="AA54" s="237" t="s">
        <v>96</v>
      </c>
      <c r="AB54" s="237" t="s">
        <v>96</v>
      </c>
      <c r="AC54" s="238" t="s">
        <v>96</v>
      </c>
    </row>
    <row r="55" spans="1:29">
      <c r="B55" s="43" t="s">
        <v>78</v>
      </c>
      <c r="C55" s="236" t="s">
        <v>96</v>
      </c>
      <c r="D55" s="237">
        <f>'BM_escolaridade (10)'!D55/'BM_escolaridade (10)'!I55</f>
        <v>0.58823529411764708</v>
      </c>
      <c r="E55" s="237" t="s">
        <v>96</v>
      </c>
      <c r="F55" s="237" t="s">
        <v>96</v>
      </c>
      <c r="G55" s="237" t="s">
        <v>96</v>
      </c>
      <c r="H55" s="238" t="s">
        <v>96</v>
      </c>
      <c r="I55" s="13"/>
      <c r="J55" s="236" t="s">
        <v>96</v>
      </c>
      <c r="K55" s="237">
        <f>'BM_escolaridade (10)'!L55/'BM_escolaridade (10)'!Q55</f>
        <v>0.6</v>
      </c>
      <c r="L55" s="237">
        <f>'BM_escolaridade (10)'!M55/'BM_escolaridade (10)'!Q55</f>
        <v>0.33333333333333331</v>
      </c>
      <c r="M55" s="237" t="s">
        <v>96</v>
      </c>
      <c r="N55" s="237" t="s">
        <v>96</v>
      </c>
      <c r="O55" s="238" t="s">
        <v>96</v>
      </c>
      <c r="P55" s="16"/>
      <c r="Q55" s="236" t="s">
        <v>96</v>
      </c>
      <c r="R55" s="237">
        <f>'BM_escolaridade (10)'!T55/'BM_escolaridade (10)'!Y55</f>
        <v>0.66666666666666663</v>
      </c>
      <c r="S55" s="237" t="s">
        <v>96</v>
      </c>
      <c r="T55" s="237" t="s">
        <v>96</v>
      </c>
      <c r="U55" s="237" t="s">
        <v>96</v>
      </c>
      <c r="V55" s="238" t="s">
        <v>96</v>
      </c>
      <c r="W55" s="13"/>
      <c r="X55" s="236" t="s">
        <v>96</v>
      </c>
      <c r="Y55" s="237">
        <f>'BM_escolaridade (10)'!AB55/'BM_escolaridade (10)'!AG55</f>
        <v>0.53333333333333333</v>
      </c>
      <c r="Z55" s="237" t="s">
        <v>96</v>
      </c>
      <c r="AA55" s="237" t="s">
        <v>96</v>
      </c>
      <c r="AB55" s="237" t="s">
        <v>96</v>
      </c>
      <c r="AC55" s="238" t="s">
        <v>96</v>
      </c>
    </row>
    <row r="56" spans="1:29" s="41" customFormat="1">
      <c r="A56" s="38"/>
      <c r="B56" s="43" t="s">
        <v>79</v>
      </c>
      <c r="C56" s="236" t="s">
        <v>96</v>
      </c>
      <c r="D56" s="237" t="s">
        <v>96</v>
      </c>
      <c r="E56" s="237" t="s">
        <v>96</v>
      </c>
      <c r="F56" s="237" t="s">
        <v>96</v>
      </c>
      <c r="G56" s="237" t="s">
        <v>96</v>
      </c>
      <c r="H56" s="238" t="s">
        <v>96</v>
      </c>
      <c r="I56" s="40"/>
      <c r="J56" s="236" t="s">
        <v>96</v>
      </c>
      <c r="K56" s="237" t="s">
        <v>96</v>
      </c>
      <c r="L56" s="237" t="s">
        <v>96</v>
      </c>
      <c r="M56" s="237" t="s">
        <v>96</v>
      </c>
      <c r="N56" s="237" t="s">
        <v>96</v>
      </c>
      <c r="O56" s="238" t="s">
        <v>96</v>
      </c>
      <c r="P56" s="9"/>
      <c r="Q56" s="236" t="s">
        <v>96</v>
      </c>
      <c r="R56" s="237" t="s">
        <v>96</v>
      </c>
      <c r="S56" s="237" t="s">
        <v>96</v>
      </c>
      <c r="T56" s="237" t="s">
        <v>96</v>
      </c>
      <c r="U56" s="237" t="s">
        <v>96</v>
      </c>
      <c r="V56" s="238" t="s">
        <v>96</v>
      </c>
      <c r="W56" s="40"/>
      <c r="X56" s="236" t="s">
        <v>96</v>
      </c>
      <c r="Y56" s="237" t="s">
        <v>96</v>
      </c>
      <c r="Z56" s="237" t="s">
        <v>96</v>
      </c>
      <c r="AA56" s="237" t="s">
        <v>96</v>
      </c>
      <c r="AB56" s="237" t="s">
        <v>96</v>
      </c>
      <c r="AC56" s="238" t="s">
        <v>96</v>
      </c>
    </row>
    <row r="57" spans="1:29">
      <c r="B57" s="43" t="s">
        <v>80</v>
      </c>
      <c r="C57" s="236" t="s">
        <v>96</v>
      </c>
      <c r="D57" s="237" t="s">
        <v>96</v>
      </c>
      <c r="E57" s="237" t="s">
        <v>96</v>
      </c>
      <c r="F57" s="237" t="s">
        <v>96</v>
      </c>
      <c r="G57" s="237" t="s">
        <v>96</v>
      </c>
      <c r="H57" s="238" t="s">
        <v>96</v>
      </c>
      <c r="I57" s="13"/>
      <c r="J57" s="236" t="s">
        <v>96</v>
      </c>
      <c r="K57" s="237" t="s">
        <v>96</v>
      </c>
      <c r="L57" s="237" t="s">
        <v>96</v>
      </c>
      <c r="M57" s="237" t="s">
        <v>96</v>
      </c>
      <c r="N57" s="237" t="s">
        <v>96</v>
      </c>
      <c r="O57" s="238" t="s">
        <v>96</v>
      </c>
      <c r="P57" s="15"/>
      <c r="Q57" s="236" t="s">
        <v>96</v>
      </c>
      <c r="R57" s="237" t="s">
        <v>96</v>
      </c>
      <c r="S57" s="237" t="s">
        <v>96</v>
      </c>
      <c r="T57" s="237" t="s">
        <v>96</v>
      </c>
      <c r="U57" s="237" t="s">
        <v>96</v>
      </c>
      <c r="V57" s="238" t="s">
        <v>96</v>
      </c>
      <c r="W57" s="13"/>
      <c r="X57" s="236" t="s">
        <v>96</v>
      </c>
      <c r="Y57" s="237" t="s">
        <v>96</v>
      </c>
      <c r="Z57" s="237" t="s">
        <v>96</v>
      </c>
      <c r="AA57" s="237" t="s">
        <v>96</v>
      </c>
      <c r="AB57" s="237" t="s">
        <v>96</v>
      </c>
      <c r="AC57" s="238" t="s">
        <v>96</v>
      </c>
    </row>
    <row r="58" spans="1:29">
      <c r="B58" s="43" t="s">
        <v>81</v>
      </c>
      <c r="C58" s="236" t="s">
        <v>96</v>
      </c>
      <c r="D58" s="237" t="s">
        <v>96</v>
      </c>
      <c r="E58" s="237" t="s">
        <v>96</v>
      </c>
      <c r="F58" s="237" t="s">
        <v>96</v>
      </c>
      <c r="G58" s="237" t="s">
        <v>96</v>
      </c>
      <c r="H58" s="238" t="s">
        <v>96</v>
      </c>
      <c r="I58" s="13"/>
      <c r="J58" s="236" t="s">
        <v>96</v>
      </c>
      <c r="K58" s="237" t="s">
        <v>96</v>
      </c>
      <c r="L58" s="237" t="s">
        <v>96</v>
      </c>
      <c r="M58" s="237" t="s">
        <v>96</v>
      </c>
      <c r="N58" s="237" t="s">
        <v>96</v>
      </c>
      <c r="O58" s="238" t="s">
        <v>96</v>
      </c>
      <c r="P58" s="16"/>
      <c r="Q58" s="236" t="s">
        <v>96</v>
      </c>
      <c r="R58" s="237" t="s">
        <v>96</v>
      </c>
      <c r="S58" s="237" t="s">
        <v>96</v>
      </c>
      <c r="T58" s="237" t="s">
        <v>96</v>
      </c>
      <c r="U58" s="237" t="s">
        <v>96</v>
      </c>
      <c r="V58" s="238" t="s">
        <v>96</v>
      </c>
      <c r="W58" s="13"/>
      <c r="X58" s="236" t="s">
        <v>96</v>
      </c>
      <c r="Y58" s="237" t="s">
        <v>96</v>
      </c>
      <c r="Z58" s="237" t="s">
        <v>96</v>
      </c>
      <c r="AA58" s="237" t="s">
        <v>96</v>
      </c>
      <c r="AB58" s="237" t="s">
        <v>96</v>
      </c>
      <c r="AC58" s="238" t="s">
        <v>96</v>
      </c>
    </row>
    <row r="59" spans="1:29">
      <c r="B59" s="43" t="s">
        <v>82</v>
      </c>
      <c r="C59" s="236" t="s">
        <v>96</v>
      </c>
      <c r="D59" s="237" t="s">
        <v>96</v>
      </c>
      <c r="E59" s="237" t="s">
        <v>96</v>
      </c>
      <c r="F59" s="237" t="s">
        <v>96</v>
      </c>
      <c r="G59" s="237" t="s">
        <v>96</v>
      </c>
      <c r="H59" s="238" t="s">
        <v>96</v>
      </c>
      <c r="I59" s="13"/>
      <c r="J59" s="236" t="s">
        <v>96</v>
      </c>
      <c r="K59" s="237" t="s">
        <v>96</v>
      </c>
      <c r="L59" s="237" t="s">
        <v>96</v>
      </c>
      <c r="M59" s="237" t="s">
        <v>96</v>
      </c>
      <c r="N59" s="237" t="s">
        <v>96</v>
      </c>
      <c r="O59" s="238" t="s">
        <v>96</v>
      </c>
      <c r="P59" s="15"/>
      <c r="Q59" s="236" t="s">
        <v>96</v>
      </c>
      <c r="R59" s="237" t="s">
        <v>96</v>
      </c>
      <c r="S59" s="237" t="s">
        <v>96</v>
      </c>
      <c r="T59" s="237" t="s">
        <v>96</v>
      </c>
      <c r="U59" s="237" t="s">
        <v>96</v>
      </c>
      <c r="V59" s="238" t="s">
        <v>96</v>
      </c>
      <c r="W59" s="13"/>
      <c r="X59" s="236" t="s">
        <v>96</v>
      </c>
      <c r="Y59" s="237" t="s">
        <v>96</v>
      </c>
      <c r="Z59" s="237" t="s">
        <v>96</v>
      </c>
      <c r="AA59" s="237" t="s">
        <v>96</v>
      </c>
      <c r="AB59" s="237" t="s">
        <v>96</v>
      </c>
      <c r="AC59" s="238" t="s">
        <v>96</v>
      </c>
    </row>
    <row r="60" spans="1:29" s="46" customFormat="1">
      <c r="A60" s="1"/>
      <c r="B60" s="43" t="s">
        <v>83</v>
      </c>
      <c r="C60" s="236" t="s">
        <v>96</v>
      </c>
      <c r="D60" s="237" t="s">
        <v>96</v>
      </c>
      <c r="E60" s="237" t="s">
        <v>96</v>
      </c>
      <c r="F60" s="237" t="s">
        <v>96</v>
      </c>
      <c r="G60" s="237" t="s">
        <v>96</v>
      </c>
      <c r="H60" s="238" t="s">
        <v>96</v>
      </c>
      <c r="I60" s="44"/>
      <c r="J60" s="236" t="s">
        <v>96</v>
      </c>
      <c r="K60" s="237" t="s">
        <v>96</v>
      </c>
      <c r="L60" s="237" t="s">
        <v>96</v>
      </c>
      <c r="M60" s="237" t="s">
        <v>96</v>
      </c>
      <c r="N60" s="237" t="s">
        <v>96</v>
      </c>
      <c r="O60" s="238" t="s">
        <v>96</v>
      </c>
      <c r="P60" s="15"/>
      <c r="Q60" s="236" t="s">
        <v>96</v>
      </c>
      <c r="R60" s="237" t="s">
        <v>96</v>
      </c>
      <c r="S60" s="237" t="s">
        <v>96</v>
      </c>
      <c r="T60" s="237" t="s">
        <v>96</v>
      </c>
      <c r="U60" s="237" t="s">
        <v>96</v>
      </c>
      <c r="V60" s="238" t="s">
        <v>96</v>
      </c>
      <c r="W60" s="44"/>
      <c r="X60" s="236" t="s">
        <v>96</v>
      </c>
      <c r="Y60" s="237" t="s">
        <v>96</v>
      </c>
      <c r="Z60" s="237" t="s">
        <v>96</v>
      </c>
      <c r="AA60" s="237" t="s">
        <v>96</v>
      </c>
      <c r="AB60" s="237" t="s">
        <v>96</v>
      </c>
      <c r="AC60" s="238" t="s">
        <v>96</v>
      </c>
    </row>
    <row r="61" spans="1:29">
      <c r="B61" s="43" t="s">
        <v>84</v>
      </c>
      <c r="C61" s="236" t="s">
        <v>96</v>
      </c>
      <c r="D61" s="237" t="s">
        <v>96</v>
      </c>
      <c r="E61" s="237" t="s">
        <v>96</v>
      </c>
      <c r="F61" s="237" t="s">
        <v>96</v>
      </c>
      <c r="G61" s="237" t="s">
        <v>96</v>
      </c>
      <c r="H61" s="238" t="s">
        <v>96</v>
      </c>
      <c r="I61" s="13"/>
      <c r="J61" s="236" t="s">
        <v>96</v>
      </c>
      <c r="K61" s="237" t="s">
        <v>96</v>
      </c>
      <c r="L61" s="237" t="s">
        <v>96</v>
      </c>
      <c r="M61" s="237" t="s">
        <v>96</v>
      </c>
      <c r="N61" s="237" t="s">
        <v>96</v>
      </c>
      <c r="O61" s="238" t="s">
        <v>96</v>
      </c>
      <c r="P61" s="16"/>
      <c r="Q61" s="236" t="s">
        <v>96</v>
      </c>
      <c r="R61" s="237" t="s">
        <v>96</v>
      </c>
      <c r="S61" s="237" t="s">
        <v>96</v>
      </c>
      <c r="T61" s="237" t="s">
        <v>96</v>
      </c>
      <c r="U61" s="237" t="s">
        <v>96</v>
      </c>
      <c r="V61" s="238" t="s">
        <v>96</v>
      </c>
      <c r="W61" s="13"/>
      <c r="X61" s="236" t="s">
        <v>96</v>
      </c>
      <c r="Y61" s="237" t="s">
        <v>96</v>
      </c>
      <c r="Z61" s="237" t="s">
        <v>96</v>
      </c>
      <c r="AA61" s="237" t="s">
        <v>96</v>
      </c>
      <c r="AB61" s="237" t="s">
        <v>96</v>
      </c>
      <c r="AC61" s="238" t="s">
        <v>96</v>
      </c>
    </row>
    <row r="62" spans="1:29">
      <c r="B62" s="43" t="s">
        <v>85</v>
      </c>
      <c r="C62" s="236" t="s">
        <v>96</v>
      </c>
      <c r="D62" s="237" t="s">
        <v>96</v>
      </c>
      <c r="E62" s="237" t="s">
        <v>96</v>
      </c>
      <c r="F62" s="237" t="s">
        <v>96</v>
      </c>
      <c r="G62" s="237" t="s">
        <v>96</v>
      </c>
      <c r="H62" s="238" t="s">
        <v>96</v>
      </c>
      <c r="I62" s="13"/>
      <c r="J62" s="236" t="s">
        <v>96</v>
      </c>
      <c r="K62" s="237" t="s">
        <v>96</v>
      </c>
      <c r="L62" s="237" t="s">
        <v>96</v>
      </c>
      <c r="M62" s="237" t="s">
        <v>96</v>
      </c>
      <c r="N62" s="237" t="s">
        <v>96</v>
      </c>
      <c r="O62" s="238" t="s">
        <v>96</v>
      </c>
      <c r="P62" s="15"/>
      <c r="Q62" s="236" t="s">
        <v>96</v>
      </c>
      <c r="R62" s="237" t="s">
        <v>96</v>
      </c>
      <c r="S62" s="237" t="s">
        <v>96</v>
      </c>
      <c r="T62" s="237" t="s">
        <v>96</v>
      </c>
      <c r="U62" s="237" t="s">
        <v>96</v>
      </c>
      <c r="V62" s="238" t="s">
        <v>96</v>
      </c>
      <c r="W62" s="13"/>
      <c r="X62" s="236" t="s">
        <v>96</v>
      </c>
      <c r="Y62" s="237" t="s">
        <v>96</v>
      </c>
      <c r="Z62" s="237" t="s">
        <v>96</v>
      </c>
      <c r="AA62" s="237" t="s">
        <v>96</v>
      </c>
      <c r="AB62" s="237" t="s">
        <v>96</v>
      </c>
      <c r="AC62" s="238" t="s">
        <v>96</v>
      </c>
    </row>
    <row r="63" spans="1:29">
      <c r="B63" s="43" t="s">
        <v>86</v>
      </c>
      <c r="C63" s="236" t="s">
        <v>96</v>
      </c>
      <c r="D63" s="237" t="s">
        <v>96</v>
      </c>
      <c r="E63" s="237" t="s">
        <v>96</v>
      </c>
      <c r="F63" s="237" t="s">
        <v>96</v>
      </c>
      <c r="G63" s="237" t="s">
        <v>96</v>
      </c>
      <c r="H63" s="238" t="s">
        <v>96</v>
      </c>
      <c r="I63" s="13"/>
      <c r="J63" s="236" t="s">
        <v>96</v>
      </c>
      <c r="K63" s="237" t="s">
        <v>96</v>
      </c>
      <c r="L63" s="237" t="s">
        <v>96</v>
      </c>
      <c r="M63" s="237" t="s">
        <v>96</v>
      </c>
      <c r="N63" s="237" t="s">
        <v>96</v>
      </c>
      <c r="O63" s="238" t="s">
        <v>96</v>
      </c>
      <c r="P63" s="15"/>
      <c r="Q63" s="236" t="s">
        <v>96</v>
      </c>
      <c r="R63" s="237" t="s">
        <v>96</v>
      </c>
      <c r="S63" s="237" t="s">
        <v>96</v>
      </c>
      <c r="T63" s="237" t="s">
        <v>96</v>
      </c>
      <c r="U63" s="237" t="s">
        <v>96</v>
      </c>
      <c r="V63" s="238" t="s">
        <v>96</v>
      </c>
      <c r="W63" s="13"/>
      <c r="X63" s="236" t="s">
        <v>96</v>
      </c>
      <c r="Y63" s="237" t="s">
        <v>96</v>
      </c>
      <c r="Z63" s="237" t="s">
        <v>96</v>
      </c>
      <c r="AA63" s="237" t="s">
        <v>96</v>
      </c>
      <c r="AB63" s="237" t="s">
        <v>96</v>
      </c>
      <c r="AC63" s="238" t="s">
        <v>96</v>
      </c>
    </row>
    <row r="64" spans="1:29">
      <c r="B64" s="43" t="s">
        <v>87</v>
      </c>
      <c r="C64" s="236" t="s">
        <v>96</v>
      </c>
      <c r="D64" s="237" t="s">
        <v>96</v>
      </c>
      <c r="E64" s="237" t="s">
        <v>96</v>
      </c>
      <c r="F64" s="237" t="s">
        <v>96</v>
      </c>
      <c r="G64" s="237" t="s">
        <v>96</v>
      </c>
      <c r="H64" s="238" t="s">
        <v>96</v>
      </c>
      <c r="I64" s="13"/>
      <c r="J64" s="236" t="s">
        <v>96</v>
      </c>
      <c r="K64" s="237" t="s">
        <v>96</v>
      </c>
      <c r="L64" s="237" t="s">
        <v>96</v>
      </c>
      <c r="M64" s="237" t="s">
        <v>96</v>
      </c>
      <c r="N64" s="237" t="s">
        <v>96</v>
      </c>
      <c r="O64" s="238" t="s">
        <v>96</v>
      </c>
      <c r="P64" s="16"/>
      <c r="Q64" s="236" t="s">
        <v>96</v>
      </c>
      <c r="R64" s="237" t="s">
        <v>96</v>
      </c>
      <c r="S64" s="237" t="s">
        <v>96</v>
      </c>
      <c r="T64" s="237" t="s">
        <v>96</v>
      </c>
      <c r="U64" s="237" t="s">
        <v>96</v>
      </c>
      <c r="V64" s="238" t="s">
        <v>96</v>
      </c>
      <c r="W64" s="13"/>
      <c r="X64" s="236" t="s">
        <v>96</v>
      </c>
      <c r="Y64" s="237" t="s">
        <v>96</v>
      </c>
      <c r="Z64" s="237" t="s">
        <v>96</v>
      </c>
      <c r="AA64" s="237" t="s">
        <v>96</v>
      </c>
      <c r="AB64" s="237" t="s">
        <v>96</v>
      </c>
      <c r="AC64" s="238" t="s">
        <v>96</v>
      </c>
    </row>
    <row r="65" spans="2:29">
      <c r="B65" s="43" t="s">
        <v>88</v>
      </c>
      <c r="C65" s="236" t="s">
        <v>96</v>
      </c>
      <c r="D65" s="237" t="s">
        <v>96</v>
      </c>
      <c r="E65" s="237" t="s">
        <v>96</v>
      </c>
      <c r="F65" s="237" t="s">
        <v>96</v>
      </c>
      <c r="G65" s="237" t="s">
        <v>96</v>
      </c>
      <c r="H65" s="238" t="s">
        <v>96</v>
      </c>
      <c r="I65" s="13"/>
      <c r="J65" s="236" t="s">
        <v>96</v>
      </c>
      <c r="K65" s="237" t="s">
        <v>96</v>
      </c>
      <c r="L65" s="237" t="s">
        <v>96</v>
      </c>
      <c r="M65" s="237" t="s">
        <v>96</v>
      </c>
      <c r="N65" s="237" t="s">
        <v>96</v>
      </c>
      <c r="O65" s="238" t="s">
        <v>96</v>
      </c>
      <c r="P65" s="16"/>
      <c r="Q65" s="236" t="s">
        <v>96</v>
      </c>
      <c r="R65" s="237" t="s">
        <v>96</v>
      </c>
      <c r="S65" s="237" t="s">
        <v>96</v>
      </c>
      <c r="T65" s="237" t="s">
        <v>96</v>
      </c>
      <c r="U65" s="237" t="s">
        <v>96</v>
      </c>
      <c r="V65" s="238" t="s">
        <v>96</v>
      </c>
      <c r="W65" s="13"/>
      <c r="X65" s="236" t="s">
        <v>96</v>
      </c>
      <c r="Y65" s="237" t="s">
        <v>96</v>
      </c>
      <c r="Z65" s="237" t="s">
        <v>96</v>
      </c>
      <c r="AA65" s="237" t="s">
        <v>96</v>
      </c>
      <c r="AB65" s="237" t="s">
        <v>96</v>
      </c>
      <c r="AC65" s="238" t="s">
        <v>96</v>
      </c>
    </row>
    <row r="66" spans="2:29">
      <c r="B66" s="43" t="s">
        <v>89</v>
      </c>
      <c r="C66" s="236" t="s">
        <v>96</v>
      </c>
      <c r="D66" s="237" t="s">
        <v>96</v>
      </c>
      <c r="E66" s="237" t="s">
        <v>96</v>
      </c>
      <c r="F66" s="237" t="s">
        <v>96</v>
      </c>
      <c r="G66" s="237" t="s">
        <v>96</v>
      </c>
      <c r="H66" s="238" t="s">
        <v>96</v>
      </c>
      <c r="I66" s="13"/>
      <c r="J66" s="236" t="s">
        <v>96</v>
      </c>
      <c r="K66" s="237" t="s">
        <v>96</v>
      </c>
      <c r="L66" s="237" t="s">
        <v>96</v>
      </c>
      <c r="M66" s="237" t="s">
        <v>96</v>
      </c>
      <c r="N66" s="237" t="s">
        <v>96</v>
      </c>
      <c r="O66" s="238" t="s">
        <v>96</v>
      </c>
      <c r="P66" s="15"/>
      <c r="Q66" s="236" t="s">
        <v>96</v>
      </c>
      <c r="R66" s="237" t="s">
        <v>96</v>
      </c>
      <c r="S66" s="237" t="s">
        <v>96</v>
      </c>
      <c r="T66" s="237" t="s">
        <v>96</v>
      </c>
      <c r="U66" s="237" t="s">
        <v>96</v>
      </c>
      <c r="V66" s="238" t="s">
        <v>96</v>
      </c>
      <c r="W66" s="13"/>
      <c r="X66" s="236" t="s">
        <v>96</v>
      </c>
      <c r="Y66" s="237" t="s">
        <v>96</v>
      </c>
      <c r="Z66" s="237" t="s">
        <v>96</v>
      </c>
      <c r="AA66" s="237" t="s">
        <v>96</v>
      </c>
      <c r="AB66" s="237" t="s">
        <v>96</v>
      </c>
      <c r="AC66" s="238" t="s">
        <v>96</v>
      </c>
    </row>
    <row r="67" spans="2:29">
      <c r="B67" s="43" t="s">
        <v>90</v>
      </c>
      <c r="C67" s="239" t="s">
        <v>96</v>
      </c>
      <c r="D67" s="240" t="s">
        <v>96</v>
      </c>
      <c r="E67" s="240" t="s">
        <v>96</v>
      </c>
      <c r="F67" s="240" t="s">
        <v>96</v>
      </c>
      <c r="G67" s="240" t="s">
        <v>96</v>
      </c>
      <c r="H67" s="241" t="s">
        <v>96</v>
      </c>
      <c r="I67" s="254"/>
      <c r="J67" s="239" t="s">
        <v>96</v>
      </c>
      <c r="K67" s="240" t="s">
        <v>96</v>
      </c>
      <c r="L67" s="240" t="s">
        <v>96</v>
      </c>
      <c r="M67" s="240" t="s">
        <v>96</v>
      </c>
      <c r="N67" s="240" t="s">
        <v>96</v>
      </c>
      <c r="O67" s="241" t="s">
        <v>96</v>
      </c>
      <c r="P67" s="16"/>
      <c r="Q67" s="239" t="s">
        <v>96</v>
      </c>
      <c r="R67" s="240" t="s">
        <v>96</v>
      </c>
      <c r="S67" s="240" t="s">
        <v>96</v>
      </c>
      <c r="T67" s="240" t="s">
        <v>96</v>
      </c>
      <c r="U67" s="240" t="s">
        <v>96</v>
      </c>
      <c r="V67" s="241" t="s">
        <v>96</v>
      </c>
      <c r="W67" s="13"/>
      <c r="X67" s="239" t="s">
        <v>96</v>
      </c>
      <c r="Y67" s="240" t="s">
        <v>96</v>
      </c>
      <c r="Z67" s="240" t="s">
        <v>96</v>
      </c>
      <c r="AA67" s="240" t="s">
        <v>96</v>
      </c>
      <c r="AB67" s="240" t="s">
        <v>96</v>
      </c>
      <c r="AC67" s="241" t="s">
        <v>96</v>
      </c>
    </row>
    <row r="68" spans="2:29">
      <c r="B68" s="48"/>
      <c r="C68" s="622"/>
      <c r="D68" s="609"/>
      <c r="E68" s="609"/>
      <c r="F68" s="609"/>
      <c r="G68" s="609"/>
      <c r="H68" s="622"/>
      <c r="I68" s="609"/>
      <c r="J68" s="609"/>
      <c r="K68" s="623"/>
      <c r="L68" s="614"/>
      <c r="M68" s="614"/>
    </row>
    <row r="69" spans="2:29">
      <c r="B69" s="48"/>
      <c r="C69" s="36"/>
      <c r="D69" s="36"/>
      <c r="E69" s="36"/>
      <c r="F69" s="36"/>
      <c r="G69" s="36"/>
      <c r="H69" s="36"/>
      <c r="I69" s="36"/>
      <c r="J69" s="36"/>
    </row>
  </sheetData>
  <mergeCells count="8">
    <mergeCell ref="C68:G68"/>
    <mergeCell ref="H68:J68"/>
    <mergeCell ref="K68:M68"/>
    <mergeCell ref="C8:AC8"/>
    <mergeCell ref="C9:H9"/>
    <mergeCell ref="J9:O9"/>
    <mergeCell ref="Q9:V9"/>
    <mergeCell ref="X9:AC9"/>
  </mergeCells>
  <pageMargins left="0.7" right="0.7" top="0.75" bottom="0.75" header="0.3" footer="0.3"/>
  <pageSetup orientation="portrait" verticalDpi="0" r:id="rId1"/>
  <headerFooter>
    <oddHeader>&amp;COLCPL - Observatório de Luta Contra a Pobreza</oddHead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321"/>
  <sheetViews>
    <sheetView showGridLines="0" showRowColHeaders="0" workbookViewId="0"/>
  </sheetViews>
  <sheetFormatPr defaultColWidth="12" defaultRowHeight="12.75"/>
  <cols>
    <col min="1" max="1" width="12.7109375" style="148" customWidth="1"/>
    <col min="2" max="2" width="30.140625" style="148" customWidth="1"/>
    <col min="3" max="3" width="7.28515625" style="148" customWidth="1"/>
    <col min="4" max="4" width="7.42578125" style="148" customWidth="1"/>
    <col min="5" max="5" width="7.140625" style="158" customWidth="1"/>
    <col min="6" max="6" width="1.28515625" style="157" customWidth="1"/>
    <col min="7" max="7" width="7.140625" style="148" customWidth="1"/>
    <col min="8" max="8" width="8" style="148" customWidth="1"/>
    <col min="9" max="9" width="7.85546875" style="148" customWidth="1"/>
    <col min="10" max="10" width="1.28515625" style="148" customWidth="1"/>
    <col min="11" max="11" width="7.42578125" style="148" customWidth="1"/>
    <col min="12" max="12" width="7.28515625" style="158" customWidth="1"/>
    <col min="13" max="13" width="7.28515625" style="148" customWidth="1"/>
    <col min="14" max="14" width="1.28515625" style="148" customWidth="1"/>
    <col min="15" max="15" width="7.5703125" style="148" customWidth="1"/>
    <col min="16" max="16" width="8" style="148" customWidth="1"/>
    <col min="17" max="17" width="7.85546875" style="148" customWidth="1"/>
    <col min="18" max="16384" width="12" style="148"/>
  </cols>
  <sheetData>
    <row r="1" spans="1:20">
      <c r="E1" s="157"/>
      <c r="L1" s="157"/>
    </row>
    <row r="2" spans="1:20" s="147" customFormat="1" ht="16.5" customHeight="1">
      <c r="E2" s="150"/>
      <c r="F2" s="150"/>
      <c r="L2" s="150"/>
    </row>
    <row r="3" spans="1:20" s="147" customFormat="1" ht="16.5" customHeight="1">
      <c r="E3" s="150"/>
      <c r="F3" s="150"/>
      <c r="L3" s="150"/>
    </row>
    <row r="4" spans="1:20" s="147" customFormat="1" ht="16.5" customHeight="1">
      <c r="E4" s="150"/>
      <c r="F4" s="150"/>
      <c r="L4" s="150"/>
    </row>
    <row r="5" spans="1:20" s="147" customFormat="1" ht="16.5" customHeight="1">
      <c r="A5" s="328" t="s">
        <v>3</v>
      </c>
      <c r="B5" s="604" t="s">
        <v>145</v>
      </c>
      <c r="C5" s="604"/>
      <c r="D5" s="604"/>
      <c r="E5" s="604"/>
      <c r="F5" s="604"/>
      <c r="G5" s="604"/>
      <c r="H5" s="604"/>
      <c r="I5" s="604"/>
      <c r="J5" s="604"/>
      <c r="K5" s="604"/>
      <c r="L5" s="604"/>
    </row>
    <row r="6" spans="1:20" s="147" customFormat="1" ht="12" customHeight="1">
      <c r="B6" s="324" t="s">
        <v>127</v>
      </c>
    </row>
    <row r="7" spans="1:20" s="147" customFormat="1" ht="15" customHeight="1"/>
    <row r="8" spans="1:20" s="147" customFormat="1" ht="24.95" customHeight="1">
      <c r="B8" s="8"/>
      <c r="C8" s="605" t="s">
        <v>145</v>
      </c>
      <c r="D8" s="605"/>
      <c r="E8" s="605"/>
      <c r="F8" s="605"/>
      <c r="G8" s="605"/>
      <c r="H8" s="605"/>
      <c r="I8" s="605"/>
      <c r="J8" s="605"/>
      <c r="K8" s="605"/>
      <c r="L8" s="605"/>
      <c r="M8" s="605"/>
      <c r="N8" s="605"/>
      <c r="O8" s="605"/>
      <c r="P8" s="605"/>
      <c r="Q8" s="605"/>
    </row>
    <row r="9" spans="1:20" s="147" customFormat="1" ht="24.95" customHeight="1">
      <c r="B9" s="8"/>
      <c r="C9" s="606" t="s">
        <v>21</v>
      </c>
      <c r="D9" s="606"/>
      <c r="E9" s="606"/>
      <c r="F9" s="62"/>
      <c r="G9" s="606" t="s">
        <v>23</v>
      </c>
      <c r="H9" s="606"/>
      <c r="I9" s="606">
        <v>2</v>
      </c>
      <c r="J9" s="62"/>
      <c r="K9" s="606" t="s">
        <v>24</v>
      </c>
      <c r="L9" s="606"/>
      <c r="M9" s="606"/>
      <c r="N9" s="63"/>
      <c r="O9" s="606" t="s">
        <v>22</v>
      </c>
      <c r="P9" s="606"/>
      <c r="Q9" s="606">
        <v>4</v>
      </c>
    </row>
    <row r="10" spans="1:20" s="147" customFormat="1" ht="15" customHeight="1">
      <c r="B10" s="334" t="s">
        <v>16</v>
      </c>
      <c r="C10" s="329" t="s">
        <v>17</v>
      </c>
      <c r="D10" s="329" t="s">
        <v>18</v>
      </c>
      <c r="E10" s="329" t="s">
        <v>0</v>
      </c>
      <c r="F10" s="63"/>
      <c r="G10" s="329" t="s">
        <v>17</v>
      </c>
      <c r="H10" s="329" t="s">
        <v>18</v>
      </c>
      <c r="I10" s="329" t="s">
        <v>0</v>
      </c>
      <c r="J10" s="63"/>
      <c r="K10" s="329" t="s">
        <v>17</v>
      </c>
      <c r="L10" s="329" t="s">
        <v>18</v>
      </c>
      <c r="M10" s="329" t="s">
        <v>0</v>
      </c>
      <c r="N10" s="63"/>
      <c r="O10" s="329" t="s">
        <v>17</v>
      </c>
      <c r="P10" s="329" t="s">
        <v>18</v>
      </c>
      <c r="Q10" s="329" t="s">
        <v>0</v>
      </c>
    </row>
    <row r="11" spans="1:20" s="147" customFormat="1" ht="15" customHeight="1">
      <c r="B11" s="3" t="s">
        <v>91</v>
      </c>
      <c r="C11" s="51">
        <v>7087</v>
      </c>
      <c r="D11" s="53">
        <v>3080</v>
      </c>
      <c r="E11" s="52">
        <v>10167</v>
      </c>
      <c r="F11" s="64"/>
      <c r="G11" s="51">
        <v>7290</v>
      </c>
      <c r="H11" s="53">
        <v>3131</v>
      </c>
      <c r="I11" s="52">
        <v>10421</v>
      </c>
      <c r="J11" s="64"/>
      <c r="K11" s="51">
        <v>7345</v>
      </c>
      <c r="L11" s="53">
        <v>3120</v>
      </c>
      <c r="M11" s="52">
        <v>10465</v>
      </c>
      <c r="N11" s="64"/>
      <c r="O11" s="51">
        <v>7137</v>
      </c>
      <c r="P11" s="53">
        <v>3197</v>
      </c>
      <c r="Q11" s="52">
        <v>10334</v>
      </c>
      <c r="R11" s="311"/>
      <c r="S11" s="311"/>
      <c r="T11" s="311"/>
    </row>
    <row r="12" spans="1:20" s="147" customFormat="1" ht="15" customHeight="1">
      <c r="B12" s="4" t="s">
        <v>92</v>
      </c>
      <c r="C12" s="54">
        <v>1701</v>
      </c>
      <c r="D12" s="56">
        <v>758</v>
      </c>
      <c r="E12" s="55">
        <v>2459</v>
      </c>
      <c r="F12" s="64"/>
      <c r="G12" s="54">
        <v>1688</v>
      </c>
      <c r="H12" s="56">
        <v>716</v>
      </c>
      <c r="I12" s="55">
        <v>2404</v>
      </c>
      <c r="J12" s="64"/>
      <c r="K12" s="54">
        <v>1691</v>
      </c>
      <c r="L12" s="56">
        <v>710</v>
      </c>
      <c r="M12" s="55">
        <v>2401</v>
      </c>
      <c r="N12" s="64"/>
      <c r="O12" s="54">
        <v>1610</v>
      </c>
      <c r="P12" s="56">
        <v>718</v>
      </c>
      <c r="Q12" s="55">
        <v>2328</v>
      </c>
      <c r="R12" s="401"/>
      <c r="S12" s="401"/>
      <c r="T12" s="401"/>
    </row>
    <row r="13" spans="1:20" s="147" customFormat="1" ht="15" customHeight="1">
      <c r="B13" s="4" t="s">
        <v>93</v>
      </c>
      <c r="C13" s="54">
        <v>1221</v>
      </c>
      <c r="D13" s="56">
        <v>603</v>
      </c>
      <c r="E13" s="55">
        <v>1824</v>
      </c>
      <c r="F13" s="64"/>
      <c r="G13" s="54">
        <v>1206</v>
      </c>
      <c r="H13" s="56">
        <v>570</v>
      </c>
      <c r="I13" s="55">
        <v>1776</v>
      </c>
      <c r="J13" s="64"/>
      <c r="K13" s="54">
        <v>1208</v>
      </c>
      <c r="L13" s="56">
        <v>545</v>
      </c>
      <c r="M13" s="55">
        <v>1753</v>
      </c>
      <c r="N13" s="64"/>
      <c r="O13" s="54">
        <v>1065</v>
      </c>
      <c r="P13" s="56">
        <v>497</v>
      </c>
      <c r="Q13" s="55">
        <v>1562</v>
      </c>
      <c r="R13" s="311"/>
      <c r="S13" s="311"/>
      <c r="T13" s="311"/>
    </row>
    <row r="14" spans="1:20" s="147" customFormat="1" ht="15" customHeight="1">
      <c r="B14" s="4" t="s">
        <v>1</v>
      </c>
      <c r="C14" s="126">
        <v>291</v>
      </c>
      <c r="D14" s="127">
        <v>156</v>
      </c>
      <c r="E14" s="116">
        <v>447</v>
      </c>
      <c r="F14" s="99"/>
      <c r="G14" s="126">
        <v>311</v>
      </c>
      <c r="H14" s="127">
        <v>143</v>
      </c>
      <c r="I14" s="116">
        <v>454</v>
      </c>
      <c r="J14" s="99"/>
      <c r="K14" s="96">
        <v>289</v>
      </c>
      <c r="L14" s="97">
        <v>148</v>
      </c>
      <c r="M14" s="98">
        <v>437</v>
      </c>
      <c r="N14" s="99"/>
      <c r="O14" s="96">
        <v>280</v>
      </c>
      <c r="P14" s="97">
        <v>142</v>
      </c>
      <c r="Q14" s="98">
        <v>422</v>
      </c>
      <c r="R14" s="402"/>
      <c r="S14" s="401"/>
      <c r="T14" s="403"/>
    </row>
    <row r="15" spans="1:20" s="147" customFormat="1" ht="15" customHeight="1">
      <c r="B15" s="43" t="s">
        <v>38</v>
      </c>
      <c r="C15" s="117">
        <v>6</v>
      </c>
      <c r="D15" s="118" t="s">
        <v>97</v>
      </c>
      <c r="E15" s="88">
        <v>10</v>
      </c>
      <c r="F15" s="151"/>
      <c r="G15" s="117">
        <v>8</v>
      </c>
      <c r="H15" s="118">
        <v>6</v>
      </c>
      <c r="I15" s="88">
        <v>14</v>
      </c>
      <c r="J15" s="82"/>
      <c r="K15" s="117">
        <v>14</v>
      </c>
      <c r="L15" s="118">
        <v>6</v>
      </c>
      <c r="M15" s="88">
        <v>20</v>
      </c>
      <c r="N15" s="82"/>
      <c r="O15" s="117">
        <v>16</v>
      </c>
      <c r="P15" s="118">
        <v>6</v>
      </c>
      <c r="Q15" s="88">
        <v>22</v>
      </c>
      <c r="R15" s="311"/>
      <c r="S15" s="311"/>
      <c r="T15" s="311"/>
    </row>
    <row r="16" spans="1:20" s="147" customFormat="1" ht="15" customHeight="1">
      <c r="B16" s="43" t="s">
        <v>39</v>
      </c>
      <c r="C16" s="119">
        <v>8</v>
      </c>
      <c r="D16" s="120" t="s">
        <v>97</v>
      </c>
      <c r="E16" s="180">
        <v>12</v>
      </c>
      <c r="F16" s="151"/>
      <c r="G16" s="119">
        <v>11</v>
      </c>
      <c r="H16" s="120" t="s">
        <v>97</v>
      </c>
      <c r="I16" s="180">
        <v>14</v>
      </c>
      <c r="J16" s="82"/>
      <c r="K16" s="119">
        <v>15</v>
      </c>
      <c r="L16" s="120" t="s">
        <v>97</v>
      </c>
      <c r="M16" s="180">
        <v>18</v>
      </c>
      <c r="N16" s="82"/>
      <c r="O16" s="119">
        <v>13</v>
      </c>
      <c r="P16" s="120" t="s">
        <v>97</v>
      </c>
      <c r="Q16" s="180">
        <v>16</v>
      </c>
      <c r="R16" s="401"/>
      <c r="S16" s="401"/>
      <c r="T16" s="401"/>
    </row>
    <row r="17" spans="2:17" s="147" customFormat="1" ht="15" customHeight="1">
      <c r="B17" s="43" t="s">
        <v>40</v>
      </c>
      <c r="C17" s="119" t="s">
        <v>97</v>
      </c>
      <c r="D17" s="120">
        <v>5</v>
      </c>
      <c r="E17" s="180">
        <v>9</v>
      </c>
      <c r="F17" s="151"/>
      <c r="G17" s="119">
        <v>6</v>
      </c>
      <c r="H17" s="120">
        <v>5</v>
      </c>
      <c r="I17" s="180">
        <v>11</v>
      </c>
      <c r="J17" s="82"/>
      <c r="K17" s="119">
        <v>6</v>
      </c>
      <c r="L17" s="120" t="s">
        <v>97</v>
      </c>
      <c r="M17" s="180">
        <v>10</v>
      </c>
      <c r="N17" s="82"/>
      <c r="O17" s="119">
        <v>6</v>
      </c>
      <c r="P17" s="120">
        <v>5</v>
      </c>
      <c r="Q17" s="180">
        <v>11</v>
      </c>
    </row>
    <row r="18" spans="2:17" s="147" customFormat="1" ht="15" customHeight="1">
      <c r="B18" s="43" t="s">
        <v>41</v>
      </c>
      <c r="C18" s="119" t="s">
        <v>97</v>
      </c>
      <c r="D18" s="128" t="s">
        <v>96</v>
      </c>
      <c r="E18" s="180" t="s">
        <v>97</v>
      </c>
      <c r="F18" s="151"/>
      <c r="G18" s="119" t="s">
        <v>97</v>
      </c>
      <c r="H18" s="128" t="s">
        <v>96</v>
      </c>
      <c r="I18" s="180" t="s">
        <v>97</v>
      </c>
      <c r="J18" s="82"/>
      <c r="K18" s="119" t="s">
        <v>97</v>
      </c>
      <c r="L18" s="128" t="s">
        <v>96</v>
      </c>
      <c r="M18" s="180" t="s">
        <v>97</v>
      </c>
      <c r="N18" s="82"/>
      <c r="O18" s="119" t="s">
        <v>97</v>
      </c>
      <c r="P18" s="128" t="s">
        <v>96</v>
      </c>
      <c r="Q18" s="180" t="s">
        <v>97</v>
      </c>
    </row>
    <row r="19" spans="2:17" s="147" customFormat="1" ht="15" customHeight="1">
      <c r="B19" s="43" t="s">
        <v>42</v>
      </c>
      <c r="C19" s="119">
        <v>7</v>
      </c>
      <c r="D19" s="120" t="s">
        <v>97</v>
      </c>
      <c r="E19" s="180">
        <v>8</v>
      </c>
      <c r="F19" s="151"/>
      <c r="G19" s="119">
        <v>9</v>
      </c>
      <c r="H19" s="120" t="s">
        <v>97</v>
      </c>
      <c r="I19" s="180">
        <v>10</v>
      </c>
      <c r="J19" s="82"/>
      <c r="K19" s="119">
        <v>7</v>
      </c>
      <c r="L19" s="120" t="s">
        <v>97</v>
      </c>
      <c r="M19" s="180">
        <v>9</v>
      </c>
      <c r="N19" s="82"/>
      <c r="O19" s="119">
        <v>7</v>
      </c>
      <c r="P19" s="120" t="s">
        <v>97</v>
      </c>
      <c r="Q19" s="180">
        <v>9</v>
      </c>
    </row>
    <row r="20" spans="2:17" s="147" customFormat="1" ht="15" customHeight="1">
      <c r="B20" s="43" t="s">
        <v>43</v>
      </c>
      <c r="C20" s="119">
        <v>6</v>
      </c>
      <c r="D20" s="120" t="s">
        <v>97</v>
      </c>
      <c r="E20" s="180">
        <v>8</v>
      </c>
      <c r="F20" s="151"/>
      <c r="G20" s="119">
        <v>6</v>
      </c>
      <c r="H20" s="120" t="s">
        <v>97</v>
      </c>
      <c r="I20" s="180">
        <v>9</v>
      </c>
      <c r="J20" s="82"/>
      <c r="K20" s="119" t="s">
        <v>97</v>
      </c>
      <c r="L20" s="120" t="s">
        <v>97</v>
      </c>
      <c r="M20" s="180">
        <v>8</v>
      </c>
      <c r="N20" s="82"/>
      <c r="O20" s="119" t="s">
        <v>97</v>
      </c>
      <c r="P20" s="120">
        <v>5</v>
      </c>
      <c r="Q20" s="180">
        <v>7</v>
      </c>
    </row>
    <row r="21" spans="2:17" s="147" customFormat="1" ht="15" customHeight="1">
      <c r="B21" s="43" t="s">
        <v>44</v>
      </c>
      <c r="C21" s="119">
        <v>13</v>
      </c>
      <c r="D21" s="120">
        <v>10</v>
      </c>
      <c r="E21" s="180">
        <v>23</v>
      </c>
      <c r="F21" s="151"/>
      <c r="G21" s="119">
        <v>15</v>
      </c>
      <c r="H21" s="120">
        <v>6</v>
      </c>
      <c r="I21" s="180">
        <v>21</v>
      </c>
      <c r="J21" s="82"/>
      <c r="K21" s="119">
        <v>13</v>
      </c>
      <c r="L21" s="120">
        <v>8</v>
      </c>
      <c r="M21" s="180">
        <v>21</v>
      </c>
      <c r="N21" s="82"/>
      <c r="O21" s="119">
        <v>17</v>
      </c>
      <c r="P21" s="120">
        <v>7</v>
      </c>
      <c r="Q21" s="180">
        <v>24</v>
      </c>
    </row>
    <row r="22" spans="2:17" s="147" customFormat="1" ht="15" customHeight="1">
      <c r="B22" s="43" t="s">
        <v>45</v>
      </c>
      <c r="C22" s="119">
        <v>18</v>
      </c>
      <c r="D22" s="120">
        <v>8</v>
      </c>
      <c r="E22" s="180">
        <v>26</v>
      </c>
      <c r="F22" s="151"/>
      <c r="G22" s="119">
        <v>24</v>
      </c>
      <c r="H22" s="120">
        <v>8</v>
      </c>
      <c r="I22" s="180">
        <v>32</v>
      </c>
      <c r="J22" s="82"/>
      <c r="K22" s="119">
        <v>20</v>
      </c>
      <c r="L22" s="120">
        <v>10</v>
      </c>
      <c r="M22" s="180">
        <v>30</v>
      </c>
      <c r="N22" s="82"/>
      <c r="O22" s="119">
        <v>19</v>
      </c>
      <c r="P22" s="120">
        <v>8</v>
      </c>
      <c r="Q22" s="180">
        <v>27</v>
      </c>
    </row>
    <row r="23" spans="2:17" s="147" customFormat="1" ht="15" customHeight="1">
      <c r="B23" s="43" t="s">
        <v>46</v>
      </c>
      <c r="C23" s="119" t="s">
        <v>97</v>
      </c>
      <c r="D23" s="120" t="s">
        <v>97</v>
      </c>
      <c r="E23" s="180">
        <v>5</v>
      </c>
      <c r="F23" s="151"/>
      <c r="G23" s="119" t="s">
        <v>97</v>
      </c>
      <c r="H23" s="120" t="s">
        <v>97</v>
      </c>
      <c r="I23" s="180" t="s">
        <v>97</v>
      </c>
      <c r="J23" s="82"/>
      <c r="K23" s="119" t="s">
        <v>97</v>
      </c>
      <c r="L23" s="120" t="s">
        <v>97</v>
      </c>
      <c r="M23" s="180">
        <v>5</v>
      </c>
      <c r="N23" s="82"/>
      <c r="O23" s="119" t="s">
        <v>97</v>
      </c>
      <c r="P23" s="120" t="s">
        <v>97</v>
      </c>
      <c r="Q23" s="180">
        <v>6</v>
      </c>
    </row>
    <row r="24" spans="2:17" s="147" customFormat="1" ht="15" customHeight="1">
      <c r="B24" s="43" t="s">
        <v>47</v>
      </c>
      <c r="C24" s="119">
        <v>12</v>
      </c>
      <c r="D24" s="120" t="s">
        <v>97</v>
      </c>
      <c r="E24" s="180">
        <v>16</v>
      </c>
      <c r="F24" s="151"/>
      <c r="G24" s="119">
        <v>12</v>
      </c>
      <c r="H24" s="120" t="s">
        <v>97</v>
      </c>
      <c r="I24" s="180">
        <v>16</v>
      </c>
      <c r="J24" s="82"/>
      <c r="K24" s="119">
        <v>10</v>
      </c>
      <c r="L24" s="120" t="s">
        <v>97</v>
      </c>
      <c r="M24" s="180">
        <v>13</v>
      </c>
      <c r="N24" s="82"/>
      <c r="O24" s="119">
        <v>9</v>
      </c>
      <c r="P24" s="120" t="s">
        <v>97</v>
      </c>
      <c r="Q24" s="180">
        <v>13</v>
      </c>
    </row>
    <row r="25" spans="2:17" s="147" customFormat="1" ht="15" customHeight="1">
      <c r="B25" s="43" t="s">
        <v>48</v>
      </c>
      <c r="C25" s="119">
        <v>13</v>
      </c>
      <c r="D25" s="120">
        <v>5</v>
      </c>
      <c r="E25" s="180">
        <v>18</v>
      </c>
      <c r="F25" s="151"/>
      <c r="G25" s="119">
        <v>14</v>
      </c>
      <c r="H25" s="120">
        <v>6</v>
      </c>
      <c r="I25" s="180">
        <v>20</v>
      </c>
      <c r="J25" s="82"/>
      <c r="K25" s="119">
        <v>11</v>
      </c>
      <c r="L25" s="120" t="s">
        <v>97</v>
      </c>
      <c r="M25" s="180">
        <v>14</v>
      </c>
      <c r="N25" s="82"/>
      <c r="O25" s="119">
        <v>11</v>
      </c>
      <c r="P25" s="120">
        <v>5</v>
      </c>
      <c r="Q25" s="180">
        <v>16</v>
      </c>
    </row>
    <row r="26" spans="2:17" s="147" customFormat="1" ht="15" customHeight="1">
      <c r="B26" s="43" t="s">
        <v>49</v>
      </c>
      <c r="C26" s="121" t="s">
        <v>96</v>
      </c>
      <c r="D26" s="120" t="s">
        <v>97</v>
      </c>
      <c r="E26" s="165" t="s">
        <v>97</v>
      </c>
      <c r="F26" s="151"/>
      <c r="G26" s="121" t="s">
        <v>96</v>
      </c>
      <c r="H26" s="120" t="s">
        <v>96</v>
      </c>
      <c r="I26" s="165" t="s">
        <v>96</v>
      </c>
      <c r="J26" s="82"/>
      <c r="K26" s="121" t="s">
        <v>96</v>
      </c>
      <c r="L26" s="120" t="s">
        <v>96</v>
      </c>
      <c r="M26" s="165" t="s">
        <v>96</v>
      </c>
      <c r="N26" s="82"/>
      <c r="O26" s="121" t="s">
        <v>96</v>
      </c>
      <c r="P26" s="120" t="s">
        <v>96</v>
      </c>
      <c r="Q26" s="165" t="s">
        <v>96</v>
      </c>
    </row>
    <row r="27" spans="2:17" s="147" customFormat="1" ht="15" customHeight="1">
      <c r="B27" s="43" t="s">
        <v>50</v>
      </c>
      <c r="C27" s="119" t="s">
        <v>97</v>
      </c>
      <c r="D27" s="120">
        <v>5</v>
      </c>
      <c r="E27" s="165">
        <v>9</v>
      </c>
      <c r="F27" s="151"/>
      <c r="G27" s="119">
        <v>7</v>
      </c>
      <c r="H27" s="120" t="s">
        <v>97</v>
      </c>
      <c r="I27" s="165">
        <v>11</v>
      </c>
      <c r="J27" s="82"/>
      <c r="K27" s="119">
        <v>5</v>
      </c>
      <c r="L27" s="120">
        <v>7</v>
      </c>
      <c r="M27" s="165">
        <v>12</v>
      </c>
      <c r="N27" s="82"/>
      <c r="O27" s="119" t="s">
        <v>97</v>
      </c>
      <c r="P27" s="120">
        <v>8</v>
      </c>
      <c r="Q27" s="165">
        <v>12</v>
      </c>
    </row>
    <row r="28" spans="2:17" s="147" customFormat="1" ht="15" customHeight="1">
      <c r="B28" s="43" t="s">
        <v>51</v>
      </c>
      <c r="C28" s="119" t="s">
        <v>97</v>
      </c>
      <c r="D28" s="120" t="s">
        <v>97</v>
      </c>
      <c r="E28" s="165">
        <v>5</v>
      </c>
      <c r="F28" s="151"/>
      <c r="G28" s="119" t="s">
        <v>97</v>
      </c>
      <c r="H28" s="120" t="s">
        <v>97</v>
      </c>
      <c r="I28" s="165" t="s">
        <v>97</v>
      </c>
      <c r="J28" s="82"/>
      <c r="K28" s="119" t="s">
        <v>97</v>
      </c>
      <c r="L28" s="120" t="s">
        <v>97</v>
      </c>
      <c r="M28" s="165" t="s">
        <v>97</v>
      </c>
      <c r="N28" s="82"/>
      <c r="O28" s="119" t="s">
        <v>96</v>
      </c>
      <c r="P28" s="120" t="s">
        <v>97</v>
      </c>
      <c r="Q28" s="165" t="s">
        <v>97</v>
      </c>
    </row>
    <row r="29" spans="2:17" s="147" customFormat="1" ht="15" customHeight="1">
      <c r="B29" s="43" t="s">
        <v>52</v>
      </c>
      <c r="C29" s="119" t="s">
        <v>97</v>
      </c>
      <c r="D29" s="128" t="s">
        <v>96</v>
      </c>
      <c r="E29" s="165" t="s">
        <v>97</v>
      </c>
      <c r="F29" s="151"/>
      <c r="G29" s="119" t="s">
        <v>97</v>
      </c>
      <c r="H29" s="128" t="s">
        <v>97</v>
      </c>
      <c r="I29" s="165" t="s">
        <v>97</v>
      </c>
      <c r="J29" s="82"/>
      <c r="K29" s="119">
        <v>5</v>
      </c>
      <c r="L29" s="128" t="s">
        <v>96</v>
      </c>
      <c r="M29" s="165">
        <v>5</v>
      </c>
      <c r="N29" s="82"/>
      <c r="O29" s="119" t="s">
        <v>97</v>
      </c>
      <c r="P29" s="128" t="s">
        <v>96</v>
      </c>
      <c r="Q29" s="165" t="s">
        <v>97</v>
      </c>
    </row>
    <row r="30" spans="2:17" s="147" customFormat="1" ht="15" customHeight="1">
      <c r="B30" s="43" t="s">
        <v>53</v>
      </c>
      <c r="C30" s="119">
        <v>6</v>
      </c>
      <c r="D30" s="120" t="s">
        <v>97</v>
      </c>
      <c r="E30" s="165">
        <v>7</v>
      </c>
      <c r="F30" s="151"/>
      <c r="G30" s="119">
        <v>5</v>
      </c>
      <c r="H30" s="120" t="s">
        <v>97</v>
      </c>
      <c r="I30" s="165">
        <v>6</v>
      </c>
      <c r="J30" s="82"/>
      <c r="K30" s="119" t="s">
        <v>97</v>
      </c>
      <c r="L30" s="120" t="s">
        <v>97</v>
      </c>
      <c r="M30" s="165">
        <v>5</v>
      </c>
      <c r="N30" s="82"/>
      <c r="O30" s="119" t="s">
        <v>97</v>
      </c>
      <c r="P30" s="120" t="s">
        <v>97</v>
      </c>
      <c r="Q30" s="165">
        <v>5</v>
      </c>
    </row>
    <row r="31" spans="2:17" s="147" customFormat="1" ht="15" customHeight="1">
      <c r="B31" s="43" t="s">
        <v>54</v>
      </c>
      <c r="C31" s="119" t="s">
        <v>97</v>
      </c>
      <c r="D31" s="120" t="s">
        <v>97</v>
      </c>
      <c r="E31" s="165">
        <v>5</v>
      </c>
      <c r="F31" s="151"/>
      <c r="G31" s="119">
        <v>5</v>
      </c>
      <c r="H31" s="120" t="s">
        <v>97</v>
      </c>
      <c r="I31" s="165">
        <v>6</v>
      </c>
      <c r="J31" s="82"/>
      <c r="K31" s="119" t="s">
        <v>97</v>
      </c>
      <c r="L31" s="120" t="s">
        <v>97</v>
      </c>
      <c r="M31" s="165">
        <v>5</v>
      </c>
      <c r="N31" s="82"/>
      <c r="O31" s="119" t="s">
        <v>97</v>
      </c>
      <c r="P31" s="120" t="s">
        <v>97</v>
      </c>
      <c r="Q31" s="165" t="s">
        <v>97</v>
      </c>
    </row>
    <row r="32" spans="2:17" s="147" customFormat="1" ht="15" customHeight="1">
      <c r="B32" s="43" t="s">
        <v>55</v>
      </c>
      <c r="C32" s="119">
        <v>13</v>
      </c>
      <c r="D32" s="120">
        <v>7</v>
      </c>
      <c r="E32" s="180">
        <v>20</v>
      </c>
      <c r="F32" s="151"/>
      <c r="G32" s="119">
        <v>13</v>
      </c>
      <c r="H32" s="120">
        <v>7</v>
      </c>
      <c r="I32" s="180">
        <v>20</v>
      </c>
      <c r="J32" s="82"/>
      <c r="K32" s="119">
        <v>16</v>
      </c>
      <c r="L32" s="120" t="s">
        <v>97</v>
      </c>
      <c r="M32" s="180">
        <v>20</v>
      </c>
      <c r="N32" s="82"/>
      <c r="O32" s="119">
        <v>11</v>
      </c>
      <c r="P32" s="120">
        <v>6</v>
      </c>
      <c r="Q32" s="180">
        <v>17</v>
      </c>
    </row>
    <row r="33" spans="2:17" s="147" customFormat="1" ht="15" customHeight="1">
      <c r="B33" s="43" t="s">
        <v>56</v>
      </c>
      <c r="C33" s="81" t="s">
        <v>96</v>
      </c>
      <c r="D33" s="82" t="s">
        <v>96</v>
      </c>
      <c r="E33" s="180"/>
      <c r="F33" s="151"/>
      <c r="G33" s="81" t="s">
        <v>96</v>
      </c>
      <c r="H33" s="82" t="s">
        <v>96</v>
      </c>
      <c r="I33" s="180"/>
      <c r="J33" s="82"/>
      <c r="K33" s="81" t="s">
        <v>96</v>
      </c>
      <c r="L33" s="82" t="s">
        <v>96</v>
      </c>
      <c r="M33" s="180"/>
      <c r="N33" s="82"/>
      <c r="O33" s="81" t="s">
        <v>96</v>
      </c>
      <c r="P33" s="82" t="s">
        <v>96</v>
      </c>
      <c r="Q33" s="180" t="s">
        <v>96</v>
      </c>
    </row>
    <row r="34" spans="2:17" s="147" customFormat="1" ht="15" customHeight="1">
      <c r="B34" s="43" t="s">
        <v>57</v>
      </c>
      <c r="C34" s="81" t="s">
        <v>96</v>
      </c>
      <c r="D34" s="82" t="s">
        <v>96</v>
      </c>
      <c r="E34" s="180"/>
      <c r="F34" s="151"/>
      <c r="G34" s="81" t="s">
        <v>96</v>
      </c>
      <c r="H34" s="82" t="s">
        <v>96</v>
      </c>
      <c r="I34" s="180"/>
      <c r="J34" s="82"/>
      <c r="K34" s="81" t="s">
        <v>96</v>
      </c>
      <c r="L34" s="82" t="s">
        <v>96</v>
      </c>
      <c r="M34" s="180"/>
      <c r="N34" s="82"/>
      <c r="O34" s="81" t="s">
        <v>96</v>
      </c>
      <c r="P34" s="82" t="s">
        <v>96</v>
      </c>
      <c r="Q34" s="180" t="s">
        <v>96</v>
      </c>
    </row>
    <row r="35" spans="2:17" s="147" customFormat="1" ht="15" customHeight="1">
      <c r="B35" s="43" t="s">
        <v>58</v>
      </c>
      <c r="C35" s="119">
        <v>35</v>
      </c>
      <c r="D35" s="120">
        <v>18</v>
      </c>
      <c r="E35" s="180">
        <v>53</v>
      </c>
      <c r="F35" s="151"/>
      <c r="G35" s="119">
        <v>31</v>
      </c>
      <c r="H35" s="120">
        <v>19</v>
      </c>
      <c r="I35" s="180">
        <v>50</v>
      </c>
      <c r="J35" s="82"/>
      <c r="K35" s="119">
        <v>29</v>
      </c>
      <c r="L35" s="120">
        <v>19</v>
      </c>
      <c r="M35" s="180">
        <v>48</v>
      </c>
      <c r="N35" s="82"/>
      <c r="O35" s="119">
        <v>26</v>
      </c>
      <c r="P35" s="120">
        <v>14</v>
      </c>
      <c r="Q35" s="180">
        <v>40</v>
      </c>
    </row>
    <row r="36" spans="2:17" s="147" customFormat="1" ht="15" customHeight="1">
      <c r="B36" s="43" t="s">
        <v>59</v>
      </c>
      <c r="C36" s="119" t="s">
        <v>97</v>
      </c>
      <c r="D36" s="120" t="s">
        <v>97</v>
      </c>
      <c r="E36" s="180">
        <v>8</v>
      </c>
      <c r="F36" s="151"/>
      <c r="G36" s="119" t="s">
        <v>97</v>
      </c>
      <c r="H36" s="120" t="s">
        <v>97</v>
      </c>
      <c r="I36" s="180">
        <v>6</v>
      </c>
      <c r="J36" s="82"/>
      <c r="K36" s="119" t="s">
        <v>97</v>
      </c>
      <c r="L36" s="120" t="s">
        <v>97</v>
      </c>
      <c r="M36" s="180" t="s">
        <v>97</v>
      </c>
      <c r="N36" s="82"/>
      <c r="O36" s="119" t="s">
        <v>97</v>
      </c>
      <c r="P36" s="120" t="s">
        <v>97</v>
      </c>
      <c r="Q36" s="180" t="s">
        <v>97</v>
      </c>
    </row>
    <row r="37" spans="2:17" s="147" customFormat="1" ht="15" customHeight="1">
      <c r="B37" s="43" t="s">
        <v>60</v>
      </c>
      <c r="C37" s="119" t="s">
        <v>97</v>
      </c>
      <c r="D37" s="120" t="s">
        <v>97</v>
      </c>
      <c r="E37" s="180">
        <v>7</v>
      </c>
      <c r="F37" s="151"/>
      <c r="G37" s="119" t="s">
        <v>97</v>
      </c>
      <c r="H37" s="120" t="s">
        <v>97</v>
      </c>
      <c r="I37" s="180">
        <v>6</v>
      </c>
      <c r="J37" s="82"/>
      <c r="K37" s="119" t="s">
        <v>97</v>
      </c>
      <c r="L37" s="120" t="s">
        <v>97</v>
      </c>
      <c r="M37" s="180">
        <v>7</v>
      </c>
      <c r="N37" s="82"/>
      <c r="O37" s="119">
        <v>5</v>
      </c>
      <c r="P37" s="120" t="s">
        <v>97</v>
      </c>
      <c r="Q37" s="180">
        <v>7</v>
      </c>
    </row>
    <row r="38" spans="2:17" s="147" customFormat="1" ht="15" customHeight="1">
      <c r="B38" s="43" t="s">
        <v>61</v>
      </c>
      <c r="C38" s="119" t="s">
        <v>97</v>
      </c>
      <c r="D38" s="120" t="s">
        <v>97</v>
      </c>
      <c r="E38" s="180">
        <v>7</v>
      </c>
      <c r="F38" s="151"/>
      <c r="G38" s="119" t="s">
        <v>97</v>
      </c>
      <c r="H38" s="120" t="s">
        <v>97</v>
      </c>
      <c r="I38" s="180">
        <v>6</v>
      </c>
      <c r="J38" s="82"/>
      <c r="K38" s="119" t="s">
        <v>97</v>
      </c>
      <c r="L38" s="120" t="s">
        <v>97</v>
      </c>
      <c r="M38" s="180">
        <v>7</v>
      </c>
      <c r="N38" s="82"/>
      <c r="O38" s="119" t="s">
        <v>97</v>
      </c>
      <c r="P38" s="120" t="s">
        <v>97</v>
      </c>
      <c r="Q38" s="180" t="s">
        <v>97</v>
      </c>
    </row>
    <row r="39" spans="2:17" s="147" customFormat="1" ht="15" customHeight="1">
      <c r="B39" s="43" t="s">
        <v>62</v>
      </c>
      <c r="C39" s="119">
        <v>8</v>
      </c>
      <c r="D39" s="120" t="s">
        <v>97</v>
      </c>
      <c r="E39" s="180">
        <v>12</v>
      </c>
      <c r="F39" s="151"/>
      <c r="G39" s="119">
        <v>9</v>
      </c>
      <c r="H39" s="120" t="s">
        <v>97</v>
      </c>
      <c r="I39" s="180">
        <v>11</v>
      </c>
      <c r="J39" s="82"/>
      <c r="K39" s="119">
        <v>7</v>
      </c>
      <c r="L39" s="120">
        <v>5</v>
      </c>
      <c r="M39" s="180">
        <v>12</v>
      </c>
      <c r="N39" s="82"/>
      <c r="O39" s="119">
        <v>9</v>
      </c>
      <c r="P39" s="120">
        <v>6</v>
      </c>
      <c r="Q39" s="180">
        <v>15</v>
      </c>
    </row>
    <row r="40" spans="2:17" s="147" customFormat="1" ht="15" customHeight="1">
      <c r="B40" s="43" t="s">
        <v>63</v>
      </c>
      <c r="C40" s="119" t="s">
        <v>97</v>
      </c>
      <c r="D40" s="120" t="s">
        <v>97</v>
      </c>
      <c r="E40" s="180" t="s">
        <v>97</v>
      </c>
      <c r="F40" s="151"/>
      <c r="G40" s="119" t="s">
        <v>97</v>
      </c>
      <c r="H40" s="120" t="s">
        <v>97</v>
      </c>
      <c r="I40" s="180" t="s">
        <v>97</v>
      </c>
      <c r="J40" s="82"/>
      <c r="K40" s="119" t="s">
        <v>97</v>
      </c>
      <c r="L40" s="120" t="s">
        <v>96</v>
      </c>
      <c r="M40" s="180" t="s">
        <v>97</v>
      </c>
      <c r="N40" s="82"/>
      <c r="O40" s="119">
        <v>5</v>
      </c>
      <c r="P40" s="120" t="s">
        <v>96</v>
      </c>
      <c r="Q40" s="180">
        <v>5</v>
      </c>
    </row>
    <row r="41" spans="2:17" s="147" customFormat="1" ht="15" customHeight="1">
      <c r="B41" s="43" t="s">
        <v>64</v>
      </c>
      <c r="C41" s="119" t="s">
        <v>97</v>
      </c>
      <c r="D41" s="128" t="s">
        <v>96</v>
      </c>
      <c r="E41" s="180" t="s">
        <v>97</v>
      </c>
      <c r="F41" s="151"/>
      <c r="G41" s="119" t="s">
        <v>97</v>
      </c>
      <c r="H41" s="128" t="s">
        <v>96</v>
      </c>
      <c r="I41" s="180" t="s">
        <v>97</v>
      </c>
      <c r="J41" s="82"/>
      <c r="K41" s="119" t="s">
        <v>97</v>
      </c>
      <c r="L41" s="128" t="s">
        <v>96</v>
      </c>
      <c r="M41" s="180" t="s">
        <v>97</v>
      </c>
      <c r="N41" s="82"/>
      <c r="O41" s="119" t="s">
        <v>97</v>
      </c>
      <c r="P41" s="128" t="s">
        <v>96</v>
      </c>
      <c r="Q41" s="180" t="s">
        <v>97</v>
      </c>
    </row>
    <row r="42" spans="2:17" s="147" customFormat="1" ht="15" customHeight="1">
      <c r="B42" s="43" t="s">
        <v>65</v>
      </c>
      <c r="C42" s="119" t="s">
        <v>97</v>
      </c>
      <c r="D42" s="120" t="s">
        <v>97</v>
      </c>
      <c r="E42" s="180" t="s">
        <v>97</v>
      </c>
      <c r="F42" s="151"/>
      <c r="G42" s="119" t="s">
        <v>97</v>
      </c>
      <c r="H42" s="120" t="s">
        <v>97</v>
      </c>
      <c r="I42" s="180" t="s">
        <v>97</v>
      </c>
      <c r="J42" s="82"/>
      <c r="K42" s="119" t="s">
        <v>97</v>
      </c>
      <c r="L42" s="120" t="s">
        <v>97</v>
      </c>
      <c r="M42" s="180">
        <v>6</v>
      </c>
      <c r="N42" s="82"/>
      <c r="O42" s="119" t="s">
        <v>97</v>
      </c>
      <c r="P42" s="120" t="s">
        <v>97</v>
      </c>
      <c r="Q42" s="180" t="s">
        <v>97</v>
      </c>
    </row>
    <row r="43" spans="2:17" s="147" customFormat="1" ht="15" customHeight="1">
      <c r="B43" s="43" t="s">
        <v>66</v>
      </c>
      <c r="C43" s="119" t="s">
        <v>97</v>
      </c>
      <c r="D43" s="128" t="s">
        <v>96</v>
      </c>
      <c r="E43" s="180" t="s">
        <v>97</v>
      </c>
      <c r="F43" s="151"/>
      <c r="G43" s="119" t="s">
        <v>97</v>
      </c>
      <c r="H43" s="128" t="s">
        <v>97</v>
      </c>
      <c r="I43" s="180">
        <v>5</v>
      </c>
      <c r="J43" s="82"/>
      <c r="K43" s="119" t="s">
        <v>97</v>
      </c>
      <c r="L43" s="128" t="s">
        <v>96</v>
      </c>
      <c r="M43" s="180" t="s">
        <v>97</v>
      </c>
      <c r="N43" s="82"/>
      <c r="O43" s="119" t="s">
        <v>97</v>
      </c>
      <c r="P43" s="128" t="s">
        <v>96</v>
      </c>
      <c r="Q43" s="180" t="s">
        <v>97</v>
      </c>
    </row>
    <row r="44" spans="2:17" s="147" customFormat="1" ht="15" customHeight="1">
      <c r="B44" s="43" t="s">
        <v>67</v>
      </c>
      <c r="C44" s="119">
        <v>5</v>
      </c>
      <c r="D44" s="120" t="s">
        <v>97</v>
      </c>
      <c r="E44" s="180">
        <v>8</v>
      </c>
      <c r="F44" s="151"/>
      <c r="G44" s="119">
        <v>7</v>
      </c>
      <c r="H44" s="120" t="s">
        <v>97</v>
      </c>
      <c r="I44" s="180">
        <v>8</v>
      </c>
      <c r="J44" s="82"/>
      <c r="K44" s="119" t="s">
        <v>97</v>
      </c>
      <c r="L44" s="120" t="s">
        <v>97</v>
      </c>
      <c r="M44" s="180">
        <v>5</v>
      </c>
      <c r="N44" s="82"/>
      <c r="O44" s="119" t="s">
        <v>97</v>
      </c>
      <c r="P44" s="120" t="s">
        <v>96</v>
      </c>
      <c r="Q44" s="180" t="s">
        <v>97</v>
      </c>
    </row>
    <row r="45" spans="2:17" s="147" customFormat="1" ht="15" customHeight="1">
      <c r="B45" s="43" t="s">
        <v>68</v>
      </c>
      <c r="C45" s="119" t="s">
        <v>97</v>
      </c>
      <c r="D45" s="120" t="s">
        <v>97</v>
      </c>
      <c r="E45" s="180" t="s">
        <v>97</v>
      </c>
      <c r="F45" s="151"/>
      <c r="G45" s="119" t="s">
        <v>97</v>
      </c>
      <c r="H45" s="120" t="s">
        <v>97</v>
      </c>
      <c r="I45" s="180" t="s">
        <v>97</v>
      </c>
      <c r="J45" s="82"/>
      <c r="K45" s="119" t="s">
        <v>97</v>
      </c>
      <c r="L45" s="120" t="s">
        <v>96</v>
      </c>
      <c r="M45" s="180" t="s">
        <v>97</v>
      </c>
      <c r="N45" s="82"/>
      <c r="O45" s="119" t="s">
        <v>97</v>
      </c>
      <c r="P45" s="120" t="s">
        <v>96</v>
      </c>
      <c r="Q45" s="180" t="s">
        <v>97</v>
      </c>
    </row>
    <row r="46" spans="2:17" s="147" customFormat="1" ht="15" customHeight="1">
      <c r="B46" s="43" t="s">
        <v>69</v>
      </c>
      <c r="C46" s="119" t="s">
        <v>97</v>
      </c>
      <c r="D46" s="128" t="s">
        <v>96</v>
      </c>
      <c r="E46" s="180" t="s">
        <v>97</v>
      </c>
      <c r="F46" s="151"/>
      <c r="G46" s="119" t="s">
        <v>97</v>
      </c>
      <c r="H46" s="128" t="s">
        <v>97</v>
      </c>
      <c r="I46" s="180">
        <v>5</v>
      </c>
      <c r="J46" s="82"/>
      <c r="K46" s="119" t="s">
        <v>97</v>
      </c>
      <c r="L46" s="128" t="s">
        <v>97</v>
      </c>
      <c r="M46" s="180">
        <v>5</v>
      </c>
      <c r="N46" s="82"/>
      <c r="O46" s="119" t="s">
        <v>97</v>
      </c>
      <c r="P46" s="128" t="s">
        <v>97</v>
      </c>
      <c r="Q46" s="180" t="s">
        <v>97</v>
      </c>
    </row>
    <row r="47" spans="2:17" s="147" customFormat="1" ht="15" customHeight="1">
      <c r="B47" s="43" t="s">
        <v>70</v>
      </c>
      <c r="C47" s="119">
        <v>25</v>
      </c>
      <c r="D47" s="120">
        <v>16</v>
      </c>
      <c r="E47" s="180">
        <v>41</v>
      </c>
      <c r="F47" s="151"/>
      <c r="G47" s="119">
        <v>20</v>
      </c>
      <c r="H47" s="120">
        <v>14</v>
      </c>
      <c r="I47" s="180">
        <v>34</v>
      </c>
      <c r="J47" s="82"/>
      <c r="K47" s="119">
        <v>19</v>
      </c>
      <c r="L47" s="120">
        <v>11</v>
      </c>
      <c r="M47" s="180">
        <v>30</v>
      </c>
      <c r="N47" s="82"/>
      <c r="O47" s="119">
        <v>21</v>
      </c>
      <c r="P47" s="120">
        <v>11</v>
      </c>
      <c r="Q47" s="180">
        <v>32</v>
      </c>
    </row>
    <row r="48" spans="2:17" s="147" customFormat="1" ht="15" customHeight="1">
      <c r="B48" s="43" t="s">
        <v>71</v>
      </c>
      <c r="C48" s="81" t="s">
        <v>96</v>
      </c>
      <c r="D48" s="82" t="s">
        <v>96</v>
      </c>
      <c r="E48" s="180"/>
      <c r="F48" s="151"/>
      <c r="G48" s="81" t="s">
        <v>97</v>
      </c>
      <c r="H48" s="82" t="s">
        <v>96</v>
      </c>
      <c r="I48" s="180" t="s">
        <v>97</v>
      </c>
      <c r="J48" s="82"/>
      <c r="K48" s="81" t="s">
        <v>96</v>
      </c>
      <c r="L48" s="82" t="s">
        <v>96</v>
      </c>
      <c r="M48" s="180"/>
      <c r="N48" s="82"/>
      <c r="O48" s="81" t="s">
        <v>96</v>
      </c>
      <c r="P48" s="82" t="s">
        <v>96</v>
      </c>
      <c r="Q48" s="180" t="s">
        <v>96</v>
      </c>
    </row>
    <row r="49" spans="2:17" s="147" customFormat="1" ht="15" customHeight="1">
      <c r="B49" s="43" t="s">
        <v>72</v>
      </c>
      <c r="C49" s="119">
        <v>5</v>
      </c>
      <c r="D49" s="120">
        <v>5</v>
      </c>
      <c r="E49" s="180">
        <v>10</v>
      </c>
      <c r="F49" s="151"/>
      <c r="G49" s="119">
        <v>5</v>
      </c>
      <c r="H49" s="120" t="s">
        <v>97</v>
      </c>
      <c r="I49" s="180">
        <v>9</v>
      </c>
      <c r="J49" s="82"/>
      <c r="K49" s="119" t="s">
        <v>97</v>
      </c>
      <c r="L49" s="120">
        <v>7</v>
      </c>
      <c r="M49" s="180">
        <v>11</v>
      </c>
      <c r="N49" s="82"/>
      <c r="O49" s="119">
        <v>7</v>
      </c>
      <c r="P49" s="120">
        <v>6</v>
      </c>
      <c r="Q49" s="180">
        <v>13</v>
      </c>
    </row>
    <row r="50" spans="2:17" s="147" customFormat="1" ht="15" customHeight="1">
      <c r="B50" s="43" t="s">
        <v>73</v>
      </c>
      <c r="C50" s="119" t="s">
        <v>97</v>
      </c>
      <c r="D50" s="120" t="s">
        <v>97</v>
      </c>
      <c r="E50" s="180" t="s">
        <v>97</v>
      </c>
      <c r="F50" s="151"/>
      <c r="G50" s="119" t="s">
        <v>97</v>
      </c>
      <c r="H50" s="120" t="s">
        <v>96</v>
      </c>
      <c r="I50" s="180" t="s">
        <v>97</v>
      </c>
      <c r="J50" s="82"/>
      <c r="K50" s="119" t="s">
        <v>97</v>
      </c>
      <c r="L50" s="120" t="s">
        <v>96</v>
      </c>
      <c r="M50" s="180" t="s">
        <v>97</v>
      </c>
      <c r="N50" s="82"/>
      <c r="O50" s="119" t="s">
        <v>97</v>
      </c>
      <c r="P50" s="120" t="s">
        <v>96</v>
      </c>
      <c r="Q50" s="180" t="s">
        <v>97</v>
      </c>
    </row>
    <row r="51" spans="2:17" s="147" customFormat="1" ht="15" customHeight="1">
      <c r="B51" s="43" t="s">
        <v>74</v>
      </c>
      <c r="C51" s="119" t="s">
        <v>97</v>
      </c>
      <c r="D51" s="128" t="s">
        <v>96</v>
      </c>
      <c r="E51" s="180" t="s">
        <v>97</v>
      </c>
      <c r="F51" s="151"/>
      <c r="G51" s="119" t="s">
        <v>97</v>
      </c>
      <c r="H51" s="128" t="s">
        <v>96</v>
      </c>
      <c r="I51" s="180" t="s">
        <v>97</v>
      </c>
      <c r="J51" s="82"/>
      <c r="K51" s="119" t="s">
        <v>97</v>
      </c>
      <c r="L51" s="128" t="s">
        <v>96</v>
      </c>
      <c r="M51" s="180" t="s">
        <v>97</v>
      </c>
      <c r="N51" s="82"/>
      <c r="O51" s="119" t="s">
        <v>97</v>
      </c>
      <c r="P51" s="128" t="s">
        <v>96</v>
      </c>
      <c r="Q51" s="180" t="s">
        <v>97</v>
      </c>
    </row>
    <row r="52" spans="2:17" s="147" customFormat="1" ht="15" customHeight="1">
      <c r="B52" s="43" t="s">
        <v>75</v>
      </c>
      <c r="C52" s="119" t="s">
        <v>97</v>
      </c>
      <c r="D52" s="128" t="s">
        <v>96</v>
      </c>
      <c r="E52" s="180" t="s">
        <v>97</v>
      </c>
      <c r="F52" s="151"/>
      <c r="G52" s="119" t="s">
        <v>97</v>
      </c>
      <c r="H52" s="128" t="s">
        <v>97</v>
      </c>
      <c r="I52" s="180" t="s">
        <v>97</v>
      </c>
      <c r="J52" s="82"/>
      <c r="K52" s="119" t="s">
        <v>97</v>
      </c>
      <c r="L52" s="128" t="s">
        <v>97</v>
      </c>
      <c r="M52" s="180" t="s">
        <v>97</v>
      </c>
      <c r="N52" s="82"/>
      <c r="O52" s="119" t="s">
        <v>97</v>
      </c>
      <c r="P52" s="128" t="s">
        <v>97</v>
      </c>
      <c r="Q52" s="180" t="s">
        <v>97</v>
      </c>
    </row>
    <row r="53" spans="2:17" s="147" customFormat="1" ht="15" customHeight="1">
      <c r="B53" s="43" t="s">
        <v>76</v>
      </c>
      <c r="C53" s="119" t="s">
        <v>97</v>
      </c>
      <c r="D53" s="120">
        <v>9</v>
      </c>
      <c r="E53" s="180">
        <v>12</v>
      </c>
      <c r="F53" s="151"/>
      <c r="G53" s="119">
        <v>5</v>
      </c>
      <c r="H53" s="120">
        <v>7</v>
      </c>
      <c r="I53" s="180">
        <v>12</v>
      </c>
      <c r="J53" s="82"/>
      <c r="K53" s="119" t="s">
        <v>97</v>
      </c>
      <c r="L53" s="120">
        <v>5</v>
      </c>
      <c r="M53" s="180">
        <v>9</v>
      </c>
      <c r="N53" s="82"/>
      <c r="O53" s="119">
        <v>8</v>
      </c>
      <c r="P53" s="120">
        <v>6</v>
      </c>
      <c r="Q53" s="180">
        <v>14</v>
      </c>
    </row>
    <row r="54" spans="2:17" s="147" customFormat="1" ht="15" customHeight="1">
      <c r="B54" s="43" t="s">
        <v>77</v>
      </c>
      <c r="C54" s="119" t="s">
        <v>97</v>
      </c>
      <c r="D54" s="128" t="s">
        <v>96</v>
      </c>
      <c r="E54" s="180" t="s">
        <v>97</v>
      </c>
      <c r="F54" s="151"/>
      <c r="G54" s="119" t="s">
        <v>97</v>
      </c>
      <c r="H54" s="128" t="s">
        <v>97</v>
      </c>
      <c r="I54" s="180" t="s">
        <v>97</v>
      </c>
      <c r="J54" s="82"/>
      <c r="K54" s="119" t="s">
        <v>96</v>
      </c>
      <c r="L54" s="128" t="s">
        <v>97</v>
      </c>
      <c r="M54" s="180" t="s">
        <v>97</v>
      </c>
      <c r="N54" s="82"/>
      <c r="O54" s="119" t="s">
        <v>96</v>
      </c>
      <c r="P54" s="128" t="s">
        <v>96</v>
      </c>
      <c r="Q54" s="180" t="s">
        <v>96</v>
      </c>
    </row>
    <row r="55" spans="2:17" s="147" customFormat="1" ht="15" customHeight="1">
      <c r="B55" s="43" t="s">
        <v>78</v>
      </c>
      <c r="C55" s="119">
        <v>11</v>
      </c>
      <c r="D55" s="120" t="s">
        <v>97</v>
      </c>
      <c r="E55" s="180">
        <v>14</v>
      </c>
      <c r="F55" s="151"/>
      <c r="G55" s="119">
        <v>11</v>
      </c>
      <c r="H55" s="120" t="s">
        <v>97</v>
      </c>
      <c r="I55" s="180">
        <v>15</v>
      </c>
      <c r="J55" s="82"/>
      <c r="K55" s="119">
        <v>6</v>
      </c>
      <c r="L55" s="120">
        <v>8</v>
      </c>
      <c r="M55" s="180">
        <v>14</v>
      </c>
      <c r="N55" s="82"/>
      <c r="O55" s="119">
        <v>5</v>
      </c>
      <c r="P55" s="120">
        <v>5</v>
      </c>
      <c r="Q55" s="180">
        <v>10</v>
      </c>
    </row>
    <row r="56" spans="2:17" s="153" customFormat="1" ht="15" customHeight="1">
      <c r="B56" s="43" t="s">
        <v>79</v>
      </c>
      <c r="C56" s="119">
        <v>5</v>
      </c>
      <c r="D56" s="128" t="s">
        <v>96</v>
      </c>
      <c r="E56" s="180">
        <v>5</v>
      </c>
      <c r="F56" s="152"/>
      <c r="G56" s="119">
        <v>8</v>
      </c>
      <c r="H56" s="128" t="s">
        <v>97</v>
      </c>
      <c r="I56" s="180">
        <v>10</v>
      </c>
      <c r="J56" s="39"/>
      <c r="K56" s="119">
        <v>6</v>
      </c>
      <c r="L56" s="128" t="s">
        <v>97</v>
      </c>
      <c r="M56" s="180">
        <v>7</v>
      </c>
      <c r="N56" s="39"/>
      <c r="O56" s="119">
        <v>6</v>
      </c>
      <c r="P56" s="128" t="s">
        <v>97</v>
      </c>
      <c r="Q56" s="180">
        <v>7</v>
      </c>
    </row>
    <row r="57" spans="2:17" s="147" customFormat="1" ht="15" customHeight="1">
      <c r="B57" s="43" t="s">
        <v>80</v>
      </c>
      <c r="C57" s="119" t="s">
        <v>97</v>
      </c>
      <c r="D57" s="120" t="s">
        <v>97</v>
      </c>
      <c r="E57" s="180">
        <v>5</v>
      </c>
      <c r="F57" s="151"/>
      <c r="G57" s="119" t="s">
        <v>97</v>
      </c>
      <c r="H57" s="120" t="s">
        <v>97</v>
      </c>
      <c r="I57" s="180">
        <v>5</v>
      </c>
      <c r="J57" s="82"/>
      <c r="K57" s="119" t="s">
        <v>97</v>
      </c>
      <c r="L57" s="120" t="s">
        <v>97</v>
      </c>
      <c r="M57" s="180">
        <v>7</v>
      </c>
      <c r="N57" s="82"/>
      <c r="O57" s="119" t="s">
        <v>97</v>
      </c>
      <c r="P57" s="120" t="s">
        <v>97</v>
      </c>
      <c r="Q57" s="180">
        <v>5</v>
      </c>
    </row>
    <row r="58" spans="2:17" s="147" customFormat="1" ht="15" customHeight="1">
      <c r="B58" s="43" t="s">
        <v>81</v>
      </c>
      <c r="C58" s="119">
        <v>11</v>
      </c>
      <c r="D58" s="120" t="s">
        <v>97</v>
      </c>
      <c r="E58" s="180">
        <v>15</v>
      </c>
      <c r="F58" s="151"/>
      <c r="G58" s="119">
        <v>6</v>
      </c>
      <c r="H58" s="120" t="s">
        <v>97</v>
      </c>
      <c r="I58" s="180">
        <v>10</v>
      </c>
      <c r="J58" s="82"/>
      <c r="K58" s="119">
        <v>12</v>
      </c>
      <c r="L58" s="120">
        <v>5</v>
      </c>
      <c r="M58" s="180">
        <v>17</v>
      </c>
      <c r="N58" s="82"/>
      <c r="O58" s="119">
        <v>10</v>
      </c>
      <c r="P58" s="120">
        <v>7</v>
      </c>
      <c r="Q58" s="180">
        <v>17</v>
      </c>
    </row>
    <row r="59" spans="2:17" s="147" customFormat="1" ht="15" customHeight="1">
      <c r="B59" s="43" t="s">
        <v>82</v>
      </c>
      <c r="C59" s="119" t="s">
        <v>97</v>
      </c>
      <c r="D59" s="120" t="s">
        <v>97</v>
      </c>
      <c r="E59" s="180">
        <v>6</v>
      </c>
      <c r="F59" s="151"/>
      <c r="G59" s="119" t="s">
        <v>97</v>
      </c>
      <c r="H59" s="120" t="s">
        <v>97</v>
      </c>
      <c r="I59" s="180">
        <v>5</v>
      </c>
      <c r="J59" s="82"/>
      <c r="K59" s="119" t="s">
        <v>97</v>
      </c>
      <c r="L59" s="120" t="s">
        <v>97</v>
      </c>
      <c r="M59" s="180">
        <v>5</v>
      </c>
      <c r="N59" s="82"/>
      <c r="O59" s="119" t="s">
        <v>97</v>
      </c>
      <c r="P59" s="120" t="s">
        <v>97</v>
      </c>
      <c r="Q59" s="180">
        <v>5</v>
      </c>
    </row>
    <row r="60" spans="2:17" s="155" customFormat="1" ht="15" customHeight="1">
      <c r="B60" s="43" t="s">
        <v>83</v>
      </c>
      <c r="C60" s="119" t="s">
        <v>97</v>
      </c>
      <c r="D60" s="120" t="s">
        <v>97</v>
      </c>
      <c r="E60" s="180">
        <v>6</v>
      </c>
      <c r="F60" s="154"/>
      <c r="G60" s="119" t="s">
        <v>97</v>
      </c>
      <c r="H60" s="120" t="s">
        <v>96</v>
      </c>
      <c r="I60" s="180" t="s">
        <v>97</v>
      </c>
      <c r="J60" s="82"/>
      <c r="K60" s="119" t="s">
        <v>97</v>
      </c>
      <c r="L60" s="120" t="s">
        <v>96</v>
      </c>
      <c r="M60" s="180" t="s">
        <v>97</v>
      </c>
      <c r="N60" s="82"/>
      <c r="O60" s="119" t="s">
        <v>97</v>
      </c>
      <c r="P60" s="120" t="s">
        <v>97</v>
      </c>
      <c r="Q60" s="180" t="s">
        <v>97</v>
      </c>
    </row>
    <row r="61" spans="2:17" s="147" customFormat="1" ht="15" customHeight="1">
      <c r="B61" s="43" t="s">
        <v>84</v>
      </c>
      <c r="C61" s="119" t="s">
        <v>97</v>
      </c>
      <c r="D61" s="120" t="s">
        <v>97</v>
      </c>
      <c r="E61" s="180" t="s">
        <v>97</v>
      </c>
      <c r="F61" s="151"/>
      <c r="G61" s="119" t="s">
        <v>97</v>
      </c>
      <c r="H61" s="120" t="s">
        <v>96</v>
      </c>
      <c r="I61" s="180" t="s">
        <v>97</v>
      </c>
      <c r="J61" s="82"/>
      <c r="K61" s="119" t="s">
        <v>96</v>
      </c>
      <c r="L61" s="120" t="s">
        <v>96</v>
      </c>
      <c r="M61" s="180" t="s">
        <v>96</v>
      </c>
      <c r="N61" s="82"/>
      <c r="O61" s="119" t="s">
        <v>97</v>
      </c>
      <c r="P61" s="120" t="s">
        <v>96</v>
      </c>
      <c r="Q61" s="180" t="s">
        <v>97</v>
      </c>
    </row>
    <row r="62" spans="2:17" s="147" customFormat="1" ht="15" customHeight="1">
      <c r="B62" s="43" t="s">
        <v>85</v>
      </c>
      <c r="C62" s="119" t="s">
        <v>97</v>
      </c>
      <c r="D62" s="128" t="s">
        <v>96</v>
      </c>
      <c r="E62" s="180" t="s">
        <v>97</v>
      </c>
      <c r="F62" s="151"/>
      <c r="G62" s="119" t="s">
        <v>97</v>
      </c>
      <c r="H62" s="128" t="s">
        <v>96</v>
      </c>
      <c r="I62" s="180" t="s">
        <v>97</v>
      </c>
      <c r="J62" s="82"/>
      <c r="K62" s="119" t="s">
        <v>97</v>
      </c>
      <c r="L62" s="128" t="s">
        <v>96</v>
      </c>
      <c r="M62" s="180" t="s">
        <v>97</v>
      </c>
      <c r="N62" s="82"/>
      <c r="O62" s="119" t="s">
        <v>97</v>
      </c>
      <c r="P62" s="128" t="s">
        <v>96</v>
      </c>
      <c r="Q62" s="180" t="s">
        <v>97</v>
      </c>
    </row>
    <row r="63" spans="2:17" s="147" customFormat="1" ht="15" customHeight="1">
      <c r="B63" s="43" t="s">
        <v>86</v>
      </c>
      <c r="C63" s="119">
        <v>6</v>
      </c>
      <c r="D63" s="128" t="s">
        <v>96</v>
      </c>
      <c r="E63" s="180">
        <v>6</v>
      </c>
      <c r="F63" s="151"/>
      <c r="G63" s="119">
        <v>5</v>
      </c>
      <c r="H63" s="128" t="s">
        <v>96</v>
      </c>
      <c r="I63" s="180">
        <v>5</v>
      </c>
      <c r="J63" s="82"/>
      <c r="K63" s="119" t="s">
        <v>97</v>
      </c>
      <c r="L63" s="128" t="s">
        <v>97</v>
      </c>
      <c r="M63" s="180">
        <v>5</v>
      </c>
      <c r="N63" s="82"/>
      <c r="O63" s="119" t="s">
        <v>97</v>
      </c>
      <c r="P63" s="128" t="s">
        <v>97</v>
      </c>
      <c r="Q63" s="180" t="s">
        <v>97</v>
      </c>
    </row>
    <row r="64" spans="2:17" s="153" customFormat="1" ht="15" customHeight="1">
      <c r="B64" s="43" t="s">
        <v>87</v>
      </c>
      <c r="C64" s="119" t="s">
        <v>97</v>
      </c>
      <c r="D64" s="120" t="s">
        <v>97</v>
      </c>
      <c r="E64" s="180" t="s">
        <v>97</v>
      </c>
      <c r="F64" s="152"/>
      <c r="G64" s="119" t="s">
        <v>97</v>
      </c>
      <c r="H64" s="120" t="s">
        <v>97</v>
      </c>
      <c r="I64" s="180">
        <v>6</v>
      </c>
      <c r="J64" s="39"/>
      <c r="K64" s="119" t="s">
        <v>97</v>
      </c>
      <c r="L64" s="120" t="s">
        <v>97</v>
      </c>
      <c r="M64" s="180">
        <v>5</v>
      </c>
      <c r="N64" s="39"/>
      <c r="O64" s="119" t="s">
        <v>97</v>
      </c>
      <c r="P64" s="120" t="s">
        <v>97</v>
      </c>
      <c r="Q64" s="180">
        <v>6</v>
      </c>
    </row>
    <row r="65" spans="2:17" s="147" customFormat="1" ht="15" customHeight="1">
      <c r="B65" s="43" t="s">
        <v>88</v>
      </c>
      <c r="C65" s="119" t="s">
        <v>97</v>
      </c>
      <c r="D65" s="120" t="s">
        <v>97</v>
      </c>
      <c r="E65" s="180" t="s">
        <v>97</v>
      </c>
      <c r="F65" s="151"/>
      <c r="G65" s="119" t="s">
        <v>97</v>
      </c>
      <c r="H65" s="120" t="s">
        <v>97</v>
      </c>
      <c r="I65" s="180">
        <v>5</v>
      </c>
      <c r="J65" s="82"/>
      <c r="K65" s="119" t="s">
        <v>97</v>
      </c>
      <c r="L65" s="120" t="s">
        <v>97</v>
      </c>
      <c r="M65" s="180" t="s">
        <v>97</v>
      </c>
      <c r="N65" s="82"/>
      <c r="O65" s="119" t="s">
        <v>97</v>
      </c>
      <c r="P65" s="120" t="s">
        <v>97</v>
      </c>
      <c r="Q65" s="180" t="s">
        <v>97</v>
      </c>
    </row>
    <row r="66" spans="2:17" s="147" customFormat="1" ht="15" customHeight="1">
      <c r="B66" s="43" t="s">
        <v>89</v>
      </c>
      <c r="C66" s="119" t="s">
        <v>97</v>
      </c>
      <c r="D66" s="120" t="s">
        <v>97</v>
      </c>
      <c r="E66" s="180" t="s">
        <v>97</v>
      </c>
      <c r="F66" s="151"/>
      <c r="G66" s="119" t="s">
        <v>97</v>
      </c>
      <c r="H66" s="120" t="s">
        <v>96</v>
      </c>
      <c r="I66" s="180" t="s">
        <v>97</v>
      </c>
      <c r="J66" s="82"/>
      <c r="K66" s="119" t="s">
        <v>97</v>
      </c>
      <c r="L66" s="120" t="s">
        <v>96</v>
      </c>
      <c r="M66" s="180" t="s">
        <v>97</v>
      </c>
      <c r="N66" s="82"/>
      <c r="O66" s="119" t="s">
        <v>97</v>
      </c>
      <c r="P66" s="120" t="s">
        <v>96</v>
      </c>
      <c r="Q66" s="180" t="s">
        <v>97</v>
      </c>
    </row>
    <row r="67" spans="2:17" s="147" customFormat="1" ht="15" customHeight="1">
      <c r="B67" s="43" t="s">
        <v>90</v>
      </c>
      <c r="C67" s="122">
        <v>6</v>
      </c>
      <c r="D67" s="123" t="s">
        <v>97</v>
      </c>
      <c r="E67" s="181">
        <v>10</v>
      </c>
      <c r="F67" s="219"/>
      <c r="G67" s="122">
        <v>7</v>
      </c>
      <c r="H67" s="123" t="s">
        <v>97</v>
      </c>
      <c r="I67" s="181">
        <v>10</v>
      </c>
      <c r="J67" s="87"/>
      <c r="K67" s="122" t="s">
        <v>97</v>
      </c>
      <c r="L67" s="123" t="s">
        <v>97</v>
      </c>
      <c r="M67" s="181">
        <v>6</v>
      </c>
      <c r="N67" s="87"/>
      <c r="O67" s="122" t="s">
        <v>97</v>
      </c>
      <c r="P67" s="123" t="s">
        <v>97</v>
      </c>
      <c r="Q67" s="181">
        <v>5</v>
      </c>
    </row>
    <row r="68" spans="2:17" s="1" customFormat="1" ht="15">
      <c r="B68" s="48"/>
      <c r="C68" s="603"/>
      <c r="D68" s="603"/>
      <c r="E68" s="603"/>
      <c r="F68" s="603"/>
      <c r="G68" s="603"/>
      <c r="H68" s="603"/>
      <c r="I68" s="603"/>
      <c r="J68" s="400"/>
      <c r="K68" s="400"/>
      <c r="L68" s="400"/>
      <c r="M68" s="400"/>
      <c r="N68" s="400"/>
      <c r="O68" s="400"/>
      <c r="P68" s="85"/>
      <c r="Q68" s="86"/>
    </row>
    <row r="69" spans="2:17">
      <c r="B69" s="48"/>
      <c r="D69" s="157"/>
      <c r="E69" s="157"/>
      <c r="G69" s="157"/>
      <c r="H69" s="157"/>
      <c r="I69" s="157"/>
      <c r="J69" s="157"/>
      <c r="K69" s="157"/>
      <c r="L69" s="157"/>
      <c r="M69" s="157"/>
      <c r="N69" s="157"/>
    </row>
    <row r="70" spans="2:17">
      <c r="D70" s="157"/>
      <c r="E70" s="157"/>
      <c r="G70" s="157"/>
      <c r="H70" s="157"/>
      <c r="I70" s="157"/>
      <c r="J70" s="157"/>
      <c r="K70" s="157"/>
      <c r="L70" s="157"/>
      <c r="M70" s="157"/>
      <c r="N70" s="157"/>
    </row>
    <row r="71" spans="2:17">
      <c r="D71" s="157"/>
      <c r="E71" s="157"/>
      <c r="G71" s="157"/>
      <c r="H71" s="157"/>
      <c r="I71" s="157"/>
      <c r="J71" s="157"/>
      <c r="K71" s="157"/>
      <c r="L71" s="157"/>
      <c r="M71" s="157"/>
      <c r="N71" s="157"/>
    </row>
    <row r="72" spans="2:17">
      <c r="D72" s="157"/>
      <c r="E72" s="157"/>
      <c r="G72" s="157"/>
      <c r="H72" s="157"/>
      <c r="I72" s="157"/>
      <c r="J72" s="157"/>
      <c r="K72" s="157"/>
      <c r="L72" s="157"/>
      <c r="M72" s="157"/>
      <c r="N72" s="157"/>
    </row>
    <row r="73" spans="2:17">
      <c r="D73" s="157"/>
      <c r="E73" s="157"/>
      <c r="G73" s="157"/>
      <c r="H73" s="157"/>
      <c r="I73" s="157"/>
      <c r="J73" s="157"/>
      <c r="K73" s="157"/>
      <c r="L73" s="157"/>
      <c r="M73" s="157"/>
      <c r="N73" s="157"/>
    </row>
    <row r="74" spans="2:17">
      <c r="D74" s="157"/>
      <c r="E74" s="157"/>
      <c r="G74" s="157"/>
      <c r="H74" s="157"/>
      <c r="I74" s="157"/>
      <c r="J74" s="157"/>
      <c r="K74" s="157"/>
      <c r="L74" s="157"/>
      <c r="M74" s="157"/>
      <c r="N74" s="157"/>
    </row>
    <row r="75" spans="2:17">
      <c r="D75" s="157"/>
      <c r="E75" s="157"/>
      <c r="G75" s="157"/>
      <c r="H75" s="157"/>
      <c r="I75" s="157"/>
      <c r="J75" s="157"/>
      <c r="K75" s="157"/>
      <c r="L75" s="157"/>
      <c r="M75" s="157"/>
      <c r="N75" s="157"/>
    </row>
    <row r="76" spans="2:17">
      <c r="D76" s="157"/>
      <c r="E76" s="157"/>
      <c r="G76" s="157"/>
      <c r="H76" s="157"/>
      <c r="I76" s="157"/>
      <c r="J76" s="157"/>
      <c r="K76" s="157"/>
      <c r="L76" s="157"/>
      <c r="M76" s="157"/>
      <c r="N76" s="157"/>
    </row>
    <row r="77" spans="2:17">
      <c r="D77" s="157"/>
      <c r="E77" s="157"/>
      <c r="G77" s="157"/>
      <c r="H77" s="157"/>
      <c r="I77" s="157"/>
      <c r="J77" s="157"/>
      <c r="K77" s="157"/>
      <c r="L77" s="157"/>
      <c r="M77" s="157"/>
      <c r="N77" s="157"/>
    </row>
    <row r="78" spans="2:17">
      <c r="D78" s="157"/>
      <c r="E78" s="157"/>
      <c r="G78" s="157"/>
      <c r="H78" s="157"/>
      <c r="I78" s="157"/>
      <c r="J78" s="157"/>
      <c r="K78" s="157"/>
      <c r="L78" s="157"/>
      <c r="M78" s="157"/>
      <c r="N78" s="157"/>
    </row>
    <row r="79" spans="2:17">
      <c r="D79" s="157"/>
      <c r="E79" s="157"/>
      <c r="G79" s="157"/>
      <c r="H79" s="157"/>
      <c r="I79" s="157"/>
      <c r="J79" s="157"/>
      <c r="K79" s="157"/>
      <c r="L79" s="157"/>
      <c r="M79" s="157"/>
      <c r="N79" s="157"/>
    </row>
    <row r="80" spans="2:17">
      <c r="D80" s="157"/>
      <c r="E80" s="157"/>
      <c r="G80" s="157"/>
      <c r="H80" s="157"/>
      <c r="I80" s="157"/>
      <c r="J80" s="157"/>
      <c r="K80" s="157"/>
      <c r="L80" s="157"/>
      <c r="M80" s="157"/>
      <c r="N80" s="157"/>
    </row>
    <row r="81" spans="4:14">
      <c r="D81" s="157"/>
      <c r="E81" s="157"/>
      <c r="G81" s="157"/>
      <c r="H81" s="157"/>
      <c r="I81" s="157"/>
      <c r="J81" s="157"/>
      <c r="K81" s="157"/>
      <c r="L81" s="157"/>
      <c r="M81" s="157"/>
      <c r="N81" s="157"/>
    </row>
    <row r="82" spans="4:14">
      <c r="D82" s="157"/>
      <c r="E82" s="157"/>
      <c r="G82" s="157"/>
      <c r="H82" s="157"/>
      <c r="I82" s="157"/>
      <c r="J82" s="157"/>
      <c r="K82" s="157"/>
      <c r="L82" s="157"/>
      <c r="M82" s="157"/>
      <c r="N82" s="157"/>
    </row>
    <row r="83" spans="4:14">
      <c r="D83" s="157"/>
      <c r="E83" s="157"/>
      <c r="G83" s="157"/>
      <c r="H83" s="157"/>
      <c r="I83" s="157"/>
      <c r="J83" s="157"/>
      <c r="K83" s="157"/>
      <c r="L83" s="157"/>
      <c r="M83" s="157"/>
      <c r="N83" s="157"/>
    </row>
    <row r="84" spans="4:14">
      <c r="D84" s="157"/>
      <c r="E84" s="157"/>
      <c r="G84" s="157"/>
      <c r="H84" s="157"/>
      <c r="I84" s="157"/>
      <c r="J84" s="157"/>
      <c r="K84" s="157"/>
      <c r="L84" s="157"/>
      <c r="M84" s="157"/>
      <c r="N84" s="157"/>
    </row>
    <row r="85" spans="4:14">
      <c r="D85" s="157"/>
      <c r="E85" s="157"/>
      <c r="G85" s="157"/>
      <c r="H85" s="157"/>
      <c r="I85" s="157"/>
      <c r="J85" s="157"/>
      <c r="K85" s="157"/>
      <c r="L85" s="157"/>
      <c r="M85" s="157"/>
      <c r="N85" s="157"/>
    </row>
    <row r="86" spans="4:14">
      <c r="D86" s="157"/>
      <c r="E86" s="157"/>
      <c r="G86" s="157"/>
      <c r="H86" s="157"/>
      <c r="I86" s="157"/>
      <c r="J86" s="157"/>
      <c r="K86" s="157"/>
      <c r="L86" s="157"/>
      <c r="M86" s="157"/>
      <c r="N86" s="157"/>
    </row>
    <row r="87" spans="4:14">
      <c r="D87" s="157"/>
      <c r="E87" s="157"/>
      <c r="G87" s="157"/>
      <c r="H87" s="157"/>
      <c r="I87" s="157"/>
      <c r="J87" s="157"/>
      <c r="K87" s="157"/>
      <c r="L87" s="157"/>
      <c r="M87" s="157"/>
      <c r="N87" s="157"/>
    </row>
    <row r="88" spans="4:14">
      <c r="D88" s="157"/>
      <c r="E88" s="157"/>
      <c r="G88" s="157"/>
      <c r="H88" s="157"/>
      <c r="I88" s="157"/>
      <c r="J88" s="157"/>
      <c r="K88" s="157"/>
      <c r="L88" s="157"/>
      <c r="M88" s="157"/>
      <c r="N88" s="157"/>
    </row>
    <row r="89" spans="4:14">
      <c r="D89" s="157"/>
      <c r="E89" s="157"/>
      <c r="G89" s="157"/>
      <c r="H89" s="157"/>
      <c r="I89" s="157"/>
      <c r="J89" s="157"/>
      <c r="K89" s="157"/>
      <c r="L89" s="157"/>
      <c r="M89" s="157"/>
      <c r="N89" s="157"/>
    </row>
    <row r="90" spans="4:14">
      <c r="D90" s="157"/>
      <c r="E90" s="157"/>
      <c r="G90" s="157"/>
      <c r="H90" s="157"/>
      <c r="I90" s="157"/>
      <c r="J90" s="157"/>
      <c r="K90" s="157"/>
      <c r="L90" s="157"/>
      <c r="M90" s="157"/>
      <c r="N90" s="157"/>
    </row>
    <row r="91" spans="4:14">
      <c r="D91" s="157"/>
      <c r="E91" s="157"/>
      <c r="G91" s="157"/>
      <c r="H91" s="157"/>
      <c r="I91" s="157"/>
      <c r="J91" s="157"/>
      <c r="K91" s="157"/>
      <c r="L91" s="157"/>
      <c r="M91" s="157"/>
      <c r="N91" s="157"/>
    </row>
    <row r="92" spans="4:14">
      <c r="D92" s="157"/>
      <c r="E92" s="157"/>
      <c r="G92" s="157"/>
      <c r="H92" s="157"/>
      <c r="I92" s="157"/>
      <c r="J92" s="157"/>
      <c r="K92" s="157"/>
      <c r="L92" s="157"/>
      <c r="M92" s="157"/>
      <c r="N92" s="157"/>
    </row>
    <row r="93" spans="4:14">
      <c r="D93" s="157"/>
      <c r="E93" s="157"/>
      <c r="G93" s="157"/>
      <c r="H93" s="157"/>
      <c r="I93" s="157"/>
      <c r="J93" s="157"/>
      <c r="K93" s="157"/>
      <c r="L93" s="157"/>
      <c r="M93" s="157"/>
      <c r="N93" s="157"/>
    </row>
    <row r="94" spans="4:14">
      <c r="D94" s="157"/>
      <c r="E94" s="157"/>
      <c r="G94" s="157"/>
      <c r="H94" s="157"/>
      <c r="I94" s="157"/>
      <c r="J94" s="157"/>
      <c r="K94" s="157"/>
      <c r="L94" s="157"/>
      <c r="M94" s="157"/>
      <c r="N94" s="157"/>
    </row>
    <row r="95" spans="4:14">
      <c r="D95" s="157"/>
      <c r="E95" s="157"/>
      <c r="G95" s="157"/>
      <c r="H95" s="157"/>
      <c r="I95" s="157"/>
      <c r="J95" s="157"/>
      <c r="K95" s="157"/>
      <c r="L95" s="157"/>
      <c r="M95" s="157"/>
      <c r="N95" s="157"/>
    </row>
    <row r="96" spans="4:14">
      <c r="D96" s="157"/>
      <c r="E96" s="157"/>
      <c r="G96" s="157"/>
      <c r="H96" s="157"/>
      <c r="I96" s="157"/>
      <c r="J96" s="157"/>
      <c r="K96" s="157"/>
      <c r="L96" s="157"/>
      <c r="M96" s="157"/>
      <c r="N96" s="157"/>
    </row>
    <row r="97" spans="4:14">
      <c r="D97" s="157"/>
      <c r="E97" s="157"/>
      <c r="G97" s="157"/>
      <c r="H97" s="157"/>
      <c r="I97" s="157"/>
      <c r="J97" s="157"/>
      <c r="K97" s="157"/>
      <c r="L97" s="157"/>
      <c r="M97" s="157"/>
      <c r="N97" s="157"/>
    </row>
    <row r="98" spans="4:14">
      <c r="D98" s="157"/>
      <c r="E98" s="157"/>
      <c r="G98" s="157"/>
      <c r="H98" s="157"/>
      <c r="I98" s="157"/>
      <c r="J98" s="157"/>
      <c r="K98" s="157"/>
      <c r="L98" s="157"/>
      <c r="M98" s="157"/>
      <c r="N98" s="157"/>
    </row>
    <row r="99" spans="4:14">
      <c r="D99" s="157"/>
      <c r="E99" s="157"/>
      <c r="G99" s="157"/>
      <c r="H99" s="157"/>
      <c r="I99" s="157"/>
      <c r="J99" s="157"/>
      <c r="K99" s="157"/>
      <c r="L99" s="157"/>
      <c r="M99" s="157"/>
      <c r="N99" s="157"/>
    </row>
    <row r="100" spans="4:14">
      <c r="D100" s="157"/>
      <c r="E100" s="157"/>
      <c r="G100" s="157"/>
      <c r="H100" s="157"/>
      <c r="I100" s="157"/>
      <c r="J100" s="157"/>
      <c r="K100" s="157"/>
      <c r="L100" s="157"/>
      <c r="M100" s="157"/>
      <c r="N100" s="157"/>
    </row>
    <row r="101" spans="4:14">
      <c r="D101" s="157"/>
      <c r="E101" s="157"/>
      <c r="G101" s="157"/>
      <c r="H101" s="157"/>
      <c r="I101" s="157"/>
      <c r="J101" s="157"/>
      <c r="K101" s="157"/>
      <c r="L101" s="157"/>
      <c r="M101" s="157"/>
      <c r="N101" s="157"/>
    </row>
    <row r="102" spans="4:14">
      <c r="D102" s="157"/>
      <c r="E102" s="157"/>
      <c r="G102" s="157"/>
      <c r="H102" s="157"/>
      <c r="I102" s="157"/>
      <c r="J102" s="157"/>
      <c r="K102" s="157"/>
      <c r="L102" s="157"/>
      <c r="M102" s="157"/>
      <c r="N102" s="157"/>
    </row>
    <row r="103" spans="4:14">
      <c r="D103" s="157"/>
      <c r="E103" s="157"/>
      <c r="G103" s="157"/>
      <c r="H103" s="157"/>
      <c r="I103" s="157"/>
      <c r="J103" s="157"/>
      <c r="K103" s="157"/>
      <c r="L103" s="157"/>
      <c r="M103" s="157"/>
      <c r="N103" s="157"/>
    </row>
    <row r="104" spans="4:14">
      <c r="D104" s="157"/>
      <c r="E104" s="157"/>
      <c r="G104" s="157"/>
      <c r="H104" s="157"/>
      <c r="I104" s="157"/>
      <c r="J104" s="157"/>
      <c r="K104" s="157"/>
      <c r="L104" s="157"/>
      <c r="M104" s="157"/>
      <c r="N104" s="157"/>
    </row>
    <row r="105" spans="4:14">
      <c r="D105" s="157"/>
      <c r="E105" s="157"/>
      <c r="G105" s="157"/>
      <c r="H105" s="157"/>
      <c r="I105" s="157"/>
      <c r="J105" s="157"/>
      <c r="K105" s="157"/>
      <c r="L105" s="157"/>
      <c r="M105" s="157"/>
      <c r="N105" s="157"/>
    </row>
    <row r="106" spans="4:14">
      <c r="D106" s="157"/>
      <c r="E106" s="157"/>
      <c r="G106" s="157"/>
      <c r="H106" s="157"/>
      <c r="I106" s="157"/>
      <c r="J106" s="157"/>
      <c r="K106" s="157"/>
      <c r="L106" s="157"/>
      <c r="M106" s="157"/>
      <c r="N106" s="157"/>
    </row>
    <row r="107" spans="4:14">
      <c r="D107" s="157"/>
      <c r="E107" s="157"/>
      <c r="G107" s="157"/>
      <c r="H107" s="157"/>
      <c r="I107" s="157"/>
      <c r="J107" s="157"/>
      <c r="K107" s="157"/>
      <c r="L107" s="157"/>
      <c r="M107" s="157"/>
      <c r="N107" s="157"/>
    </row>
    <row r="108" spans="4:14">
      <c r="D108" s="157"/>
      <c r="E108" s="157"/>
      <c r="G108" s="157"/>
      <c r="H108" s="157"/>
      <c r="I108" s="157"/>
      <c r="J108" s="157"/>
      <c r="K108" s="157"/>
      <c r="L108" s="157"/>
      <c r="M108" s="157"/>
      <c r="N108" s="157"/>
    </row>
    <row r="109" spans="4:14">
      <c r="D109" s="157"/>
      <c r="E109" s="157"/>
      <c r="G109" s="157"/>
      <c r="H109" s="157"/>
      <c r="I109" s="157"/>
      <c r="J109" s="157"/>
      <c r="K109" s="157"/>
      <c r="L109" s="157"/>
      <c r="M109" s="157"/>
      <c r="N109" s="157"/>
    </row>
    <row r="110" spans="4:14">
      <c r="D110" s="157"/>
      <c r="E110" s="157"/>
      <c r="G110" s="157"/>
      <c r="H110" s="157"/>
      <c r="I110" s="157"/>
      <c r="J110" s="157"/>
      <c r="K110" s="157"/>
      <c r="L110" s="157"/>
      <c r="M110" s="157"/>
      <c r="N110" s="157"/>
    </row>
    <row r="111" spans="4:14">
      <c r="D111" s="157"/>
      <c r="E111" s="157"/>
      <c r="G111" s="157"/>
      <c r="H111" s="157"/>
      <c r="I111" s="157"/>
      <c r="J111" s="157"/>
      <c r="K111" s="157"/>
      <c r="L111" s="157"/>
      <c r="M111" s="157"/>
      <c r="N111" s="157"/>
    </row>
    <row r="112" spans="4:14">
      <c r="D112" s="157"/>
      <c r="E112" s="157"/>
      <c r="G112" s="157"/>
      <c r="H112" s="157"/>
      <c r="I112" s="157"/>
      <c r="J112" s="157"/>
      <c r="K112" s="157"/>
      <c r="L112" s="157"/>
      <c r="M112" s="157"/>
      <c r="N112" s="157"/>
    </row>
    <row r="113" spans="4:14">
      <c r="D113" s="157"/>
      <c r="E113" s="157"/>
      <c r="G113" s="157"/>
      <c r="H113" s="157"/>
      <c r="I113" s="157"/>
      <c r="J113" s="157"/>
      <c r="K113" s="157"/>
      <c r="L113" s="157"/>
      <c r="M113" s="157"/>
      <c r="N113" s="157"/>
    </row>
    <row r="114" spans="4:14">
      <c r="D114" s="157"/>
      <c r="E114" s="157"/>
      <c r="G114" s="157"/>
      <c r="H114" s="157"/>
      <c r="I114" s="157"/>
      <c r="J114" s="157"/>
      <c r="K114" s="157"/>
      <c r="L114" s="157"/>
      <c r="M114" s="157"/>
      <c r="N114" s="157"/>
    </row>
    <row r="115" spans="4:14">
      <c r="D115" s="157"/>
      <c r="E115" s="157"/>
      <c r="G115" s="157"/>
      <c r="H115" s="157"/>
      <c r="I115" s="157"/>
      <c r="J115" s="157"/>
      <c r="K115" s="157"/>
      <c r="L115" s="157"/>
      <c r="M115" s="157"/>
      <c r="N115" s="157"/>
    </row>
    <row r="116" spans="4:14">
      <c r="D116" s="157"/>
      <c r="E116" s="157"/>
      <c r="G116" s="157"/>
      <c r="H116" s="157"/>
      <c r="I116" s="157"/>
      <c r="J116" s="157"/>
      <c r="K116" s="157"/>
      <c r="L116" s="157"/>
      <c r="M116" s="157"/>
      <c r="N116" s="157"/>
    </row>
    <row r="117" spans="4:14">
      <c r="D117" s="157"/>
      <c r="E117" s="157"/>
      <c r="G117" s="157"/>
      <c r="H117" s="157"/>
      <c r="I117" s="157"/>
      <c r="J117" s="157"/>
      <c r="K117" s="157"/>
      <c r="L117" s="157"/>
      <c r="M117" s="157"/>
      <c r="N117" s="157"/>
    </row>
    <row r="118" spans="4:14">
      <c r="D118" s="157"/>
      <c r="E118" s="157"/>
      <c r="G118" s="157"/>
      <c r="H118" s="157"/>
      <c r="I118" s="157"/>
      <c r="J118" s="157"/>
      <c r="K118" s="157"/>
      <c r="L118" s="157"/>
      <c r="M118" s="157"/>
      <c r="N118" s="157"/>
    </row>
    <row r="119" spans="4:14">
      <c r="D119" s="157"/>
      <c r="E119" s="157"/>
      <c r="G119" s="157"/>
      <c r="H119" s="157"/>
      <c r="I119" s="157"/>
      <c r="J119" s="157"/>
      <c r="K119" s="157"/>
      <c r="L119" s="157"/>
      <c r="M119" s="157"/>
      <c r="N119" s="157"/>
    </row>
    <row r="120" spans="4:14">
      <c r="D120" s="157"/>
      <c r="E120" s="157"/>
      <c r="G120" s="157"/>
      <c r="H120" s="157"/>
      <c r="I120" s="157"/>
      <c r="J120" s="157"/>
      <c r="K120" s="157"/>
      <c r="L120" s="157"/>
      <c r="M120" s="157"/>
      <c r="N120" s="157"/>
    </row>
    <row r="121" spans="4:14">
      <c r="D121" s="157"/>
      <c r="E121" s="157"/>
      <c r="G121" s="157"/>
      <c r="H121" s="157"/>
      <c r="I121" s="157"/>
      <c r="J121" s="157"/>
      <c r="K121" s="157"/>
      <c r="L121" s="157"/>
      <c r="M121" s="157"/>
      <c r="N121" s="157"/>
    </row>
    <row r="122" spans="4:14">
      <c r="D122" s="157"/>
      <c r="E122" s="157"/>
      <c r="G122" s="157"/>
      <c r="H122" s="157"/>
      <c r="I122" s="157"/>
      <c r="J122" s="157"/>
      <c r="K122" s="157"/>
      <c r="L122" s="157"/>
      <c r="M122" s="157"/>
      <c r="N122" s="157"/>
    </row>
    <row r="123" spans="4:14">
      <c r="D123" s="157"/>
      <c r="E123" s="157"/>
      <c r="G123" s="157"/>
      <c r="H123" s="157"/>
      <c r="I123" s="157"/>
      <c r="J123" s="157"/>
      <c r="K123" s="157"/>
      <c r="L123" s="157"/>
      <c r="M123" s="157"/>
      <c r="N123" s="157"/>
    </row>
    <row r="124" spans="4:14">
      <c r="D124" s="157"/>
      <c r="E124" s="157"/>
      <c r="G124" s="157"/>
      <c r="H124" s="157"/>
      <c r="I124" s="157"/>
      <c r="J124" s="157"/>
      <c r="K124" s="157"/>
      <c r="L124" s="157"/>
      <c r="M124" s="157"/>
      <c r="N124" s="157"/>
    </row>
    <row r="125" spans="4:14">
      <c r="D125" s="157"/>
      <c r="E125" s="157"/>
      <c r="G125" s="157"/>
      <c r="H125" s="157"/>
      <c r="I125" s="157"/>
      <c r="J125" s="157"/>
      <c r="K125" s="157"/>
      <c r="L125" s="157"/>
      <c r="M125" s="157"/>
      <c r="N125" s="157"/>
    </row>
    <row r="126" spans="4:14">
      <c r="D126" s="157"/>
      <c r="E126" s="157"/>
      <c r="G126" s="157"/>
      <c r="H126" s="157"/>
      <c r="I126" s="157"/>
      <c r="J126" s="157"/>
      <c r="K126" s="157"/>
      <c r="L126" s="157"/>
      <c r="M126" s="157"/>
      <c r="N126" s="157"/>
    </row>
    <row r="127" spans="4:14">
      <c r="D127" s="157"/>
      <c r="E127" s="157"/>
      <c r="G127" s="157"/>
      <c r="H127" s="157"/>
      <c r="I127" s="157"/>
      <c r="J127" s="157"/>
      <c r="K127" s="157"/>
      <c r="L127" s="157"/>
      <c r="M127" s="157"/>
      <c r="N127" s="157"/>
    </row>
    <row r="128" spans="4:14">
      <c r="D128" s="157"/>
      <c r="E128" s="157"/>
      <c r="G128" s="157"/>
      <c r="H128" s="157"/>
      <c r="I128" s="157"/>
      <c r="J128" s="157"/>
      <c r="K128" s="157"/>
      <c r="L128" s="157"/>
      <c r="M128" s="157"/>
      <c r="N128" s="157"/>
    </row>
    <row r="129" spans="4:14">
      <c r="D129" s="157"/>
      <c r="E129" s="157"/>
      <c r="G129" s="157"/>
      <c r="H129" s="157"/>
      <c r="I129" s="157"/>
      <c r="J129" s="157"/>
      <c r="K129" s="157"/>
      <c r="L129" s="157"/>
      <c r="M129" s="157"/>
      <c r="N129" s="157"/>
    </row>
    <row r="130" spans="4:14">
      <c r="D130" s="157"/>
      <c r="E130" s="157"/>
      <c r="G130" s="157"/>
      <c r="H130" s="157"/>
      <c r="I130" s="157"/>
      <c r="J130" s="157"/>
      <c r="K130" s="157"/>
      <c r="L130" s="157"/>
      <c r="M130" s="157"/>
      <c r="N130" s="157"/>
    </row>
    <row r="131" spans="4:14">
      <c r="D131" s="157"/>
      <c r="E131" s="157"/>
      <c r="G131" s="157"/>
      <c r="H131" s="157"/>
      <c r="I131" s="157"/>
      <c r="J131" s="157"/>
      <c r="K131" s="157"/>
      <c r="L131" s="157"/>
      <c r="M131" s="157"/>
      <c r="N131" s="157"/>
    </row>
    <row r="132" spans="4:14">
      <c r="D132" s="157"/>
      <c r="E132" s="157"/>
      <c r="G132" s="157"/>
      <c r="H132" s="157"/>
      <c r="I132" s="157"/>
      <c r="J132" s="157"/>
      <c r="K132" s="157"/>
      <c r="L132" s="157"/>
      <c r="M132" s="157"/>
      <c r="N132" s="157"/>
    </row>
    <row r="133" spans="4:14">
      <c r="D133" s="157"/>
      <c r="E133" s="157"/>
      <c r="G133" s="157"/>
      <c r="H133" s="157"/>
      <c r="I133" s="157"/>
      <c r="J133" s="157"/>
      <c r="K133" s="157"/>
      <c r="L133" s="157"/>
      <c r="M133" s="157"/>
      <c r="N133" s="157"/>
    </row>
    <row r="134" spans="4:14">
      <c r="D134" s="157"/>
      <c r="E134" s="157"/>
      <c r="G134" s="157"/>
      <c r="H134" s="157"/>
      <c r="I134" s="157"/>
      <c r="J134" s="157"/>
      <c r="K134" s="157"/>
      <c r="L134" s="157"/>
      <c r="M134" s="157"/>
      <c r="N134" s="157"/>
    </row>
    <row r="135" spans="4:14">
      <c r="D135" s="157"/>
      <c r="E135" s="157"/>
      <c r="G135" s="157"/>
      <c r="H135" s="157"/>
      <c r="I135" s="157"/>
      <c r="J135" s="157"/>
      <c r="K135" s="157"/>
      <c r="L135" s="157"/>
      <c r="M135" s="157"/>
      <c r="N135" s="157"/>
    </row>
    <row r="136" spans="4:14">
      <c r="D136" s="157"/>
      <c r="E136" s="157"/>
      <c r="G136" s="157"/>
      <c r="H136" s="157"/>
      <c r="I136" s="157"/>
      <c r="J136" s="157"/>
      <c r="K136" s="157"/>
      <c r="L136" s="157"/>
      <c r="M136" s="157"/>
      <c r="N136" s="157"/>
    </row>
    <row r="137" spans="4:14">
      <c r="D137" s="157"/>
      <c r="E137" s="157"/>
      <c r="G137" s="157"/>
      <c r="H137" s="157"/>
      <c r="I137" s="157"/>
      <c r="J137" s="157"/>
      <c r="K137" s="157"/>
      <c r="L137" s="157"/>
      <c r="M137" s="157"/>
      <c r="N137" s="157"/>
    </row>
    <row r="138" spans="4:14">
      <c r="D138" s="157"/>
      <c r="E138" s="157"/>
      <c r="G138" s="157"/>
      <c r="H138" s="157"/>
      <c r="I138" s="157"/>
      <c r="J138" s="157"/>
      <c r="K138" s="157"/>
      <c r="L138" s="157"/>
      <c r="M138" s="157"/>
      <c r="N138" s="157"/>
    </row>
    <row r="139" spans="4:14">
      <c r="D139" s="157"/>
      <c r="E139" s="157"/>
      <c r="G139" s="157"/>
      <c r="H139" s="157"/>
      <c r="I139" s="157"/>
      <c r="J139" s="157"/>
      <c r="K139" s="157"/>
      <c r="L139" s="157"/>
      <c r="M139" s="157"/>
      <c r="N139" s="157"/>
    </row>
    <row r="140" spans="4:14">
      <c r="D140" s="157"/>
      <c r="E140" s="157"/>
      <c r="G140" s="157"/>
      <c r="H140" s="157"/>
      <c r="I140" s="157"/>
      <c r="J140" s="157"/>
      <c r="K140" s="157"/>
      <c r="L140" s="157"/>
      <c r="M140" s="157"/>
      <c r="N140" s="157"/>
    </row>
    <row r="141" spans="4:14">
      <c r="D141" s="157"/>
      <c r="E141" s="157"/>
      <c r="G141" s="157"/>
      <c r="H141" s="157"/>
      <c r="I141" s="157"/>
      <c r="J141" s="157"/>
      <c r="K141" s="157"/>
      <c r="L141" s="157"/>
      <c r="M141" s="157"/>
      <c r="N141" s="157"/>
    </row>
    <row r="142" spans="4:14">
      <c r="D142" s="157"/>
      <c r="E142" s="157"/>
      <c r="G142" s="157"/>
      <c r="H142" s="157"/>
      <c r="I142" s="157"/>
      <c r="J142" s="157"/>
      <c r="K142" s="157"/>
      <c r="L142" s="157"/>
      <c r="M142" s="157"/>
      <c r="N142" s="157"/>
    </row>
    <row r="143" spans="4:14">
      <c r="D143" s="157"/>
      <c r="E143" s="157"/>
      <c r="G143" s="157"/>
      <c r="H143" s="157"/>
      <c r="I143" s="157"/>
      <c r="J143" s="157"/>
      <c r="K143" s="157"/>
      <c r="L143" s="157"/>
      <c r="M143" s="157"/>
      <c r="N143" s="157"/>
    </row>
    <row r="144" spans="4:14">
      <c r="D144" s="157"/>
      <c r="E144" s="157"/>
      <c r="G144" s="157"/>
      <c r="H144" s="157"/>
      <c r="I144" s="157"/>
      <c r="J144" s="157"/>
      <c r="K144" s="157"/>
      <c r="L144" s="157"/>
      <c r="M144" s="157"/>
      <c r="N144" s="157"/>
    </row>
    <row r="145" spans="4:14">
      <c r="D145" s="157"/>
      <c r="E145" s="157"/>
      <c r="G145" s="157"/>
      <c r="H145" s="157"/>
      <c r="I145" s="157"/>
      <c r="J145" s="157"/>
      <c r="K145" s="157"/>
      <c r="L145" s="157"/>
      <c r="M145" s="157"/>
      <c r="N145" s="157"/>
    </row>
    <row r="146" spans="4:14">
      <c r="D146" s="157"/>
      <c r="E146" s="157"/>
      <c r="G146" s="157"/>
      <c r="H146" s="157"/>
      <c r="I146" s="157"/>
      <c r="J146" s="157"/>
      <c r="K146" s="157"/>
      <c r="L146" s="157"/>
      <c r="M146" s="157"/>
      <c r="N146" s="157"/>
    </row>
    <row r="147" spans="4:14">
      <c r="D147" s="157"/>
      <c r="E147" s="157"/>
      <c r="G147" s="157"/>
      <c r="H147" s="157"/>
      <c r="I147" s="157"/>
      <c r="J147" s="157"/>
      <c r="K147" s="157"/>
      <c r="L147" s="157"/>
      <c r="M147" s="157"/>
      <c r="N147" s="157"/>
    </row>
    <row r="148" spans="4:14">
      <c r="D148" s="157"/>
      <c r="E148" s="157"/>
      <c r="G148" s="157"/>
      <c r="H148" s="157"/>
      <c r="I148" s="157"/>
      <c r="J148" s="157"/>
      <c r="K148" s="157"/>
      <c r="L148" s="157"/>
      <c r="M148" s="157"/>
      <c r="N148" s="157"/>
    </row>
    <row r="149" spans="4:14">
      <c r="D149" s="157"/>
      <c r="E149" s="157"/>
      <c r="G149" s="157"/>
      <c r="H149" s="157"/>
      <c r="I149" s="157"/>
      <c r="J149" s="157"/>
      <c r="K149" s="157"/>
      <c r="L149" s="157"/>
      <c r="M149" s="157"/>
      <c r="N149" s="157"/>
    </row>
    <row r="150" spans="4:14">
      <c r="D150" s="157"/>
      <c r="E150" s="157"/>
      <c r="G150" s="157"/>
      <c r="H150" s="157"/>
      <c r="I150" s="157"/>
      <c r="J150" s="157"/>
      <c r="K150" s="157"/>
      <c r="L150" s="157"/>
      <c r="M150" s="157"/>
      <c r="N150" s="157"/>
    </row>
    <row r="151" spans="4:14">
      <c r="D151" s="157"/>
      <c r="E151" s="157"/>
      <c r="G151" s="157"/>
      <c r="H151" s="157"/>
      <c r="I151" s="157"/>
      <c r="J151" s="157"/>
      <c r="K151" s="157"/>
      <c r="L151" s="157"/>
      <c r="M151" s="157"/>
      <c r="N151" s="157"/>
    </row>
    <row r="152" spans="4:14">
      <c r="D152" s="157"/>
      <c r="E152" s="157"/>
      <c r="G152" s="157"/>
      <c r="H152" s="157"/>
      <c r="I152" s="157"/>
      <c r="J152" s="157"/>
      <c r="K152" s="157"/>
      <c r="L152" s="157"/>
      <c r="M152" s="157"/>
      <c r="N152" s="157"/>
    </row>
    <row r="153" spans="4:14">
      <c r="D153" s="157"/>
      <c r="E153" s="157"/>
      <c r="G153" s="157"/>
      <c r="H153" s="157"/>
      <c r="I153" s="157"/>
      <c r="J153" s="157"/>
      <c r="K153" s="157"/>
      <c r="L153" s="157"/>
      <c r="M153" s="157"/>
      <c r="N153" s="157"/>
    </row>
    <row r="154" spans="4:14">
      <c r="D154" s="157"/>
      <c r="E154" s="157"/>
      <c r="G154" s="157"/>
      <c r="H154" s="157"/>
      <c r="I154" s="157"/>
      <c r="J154" s="157"/>
      <c r="K154" s="157"/>
      <c r="L154" s="157"/>
      <c r="M154" s="157"/>
      <c r="N154" s="157"/>
    </row>
    <row r="155" spans="4:14">
      <c r="D155" s="157"/>
      <c r="E155" s="157"/>
      <c r="G155" s="157"/>
      <c r="H155" s="157"/>
      <c r="I155" s="157"/>
      <c r="J155" s="157"/>
      <c r="K155" s="157"/>
      <c r="L155" s="157"/>
      <c r="M155" s="157"/>
      <c r="N155" s="157"/>
    </row>
    <row r="156" spans="4:14">
      <c r="D156" s="157"/>
      <c r="E156" s="157"/>
      <c r="G156" s="157"/>
      <c r="H156" s="157"/>
      <c r="I156" s="157"/>
      <c r="J156" s="157"/>
      <c r="K156" s="157"/>
      <c r="L156" s="157"/>
      <c r="M156" s="157"/>
      <c r="N156" s="157"/>
    </row>
    <row r="157" spans="4:14">
      <c r="D157" s="157"/>
      <c r="E157" s="157"/>
      <c r="G157" s="157"/>
      <c r="H157" s="157"/>
      <c r="I157" s="157"/>
      <c r="J157" s="157"/>
      <c r="K157" s="157"/>
      <c r="L157" s="157"/>
      <c r="M157" s="157"/>
      <c r="N157" s="157"/>
    </row>
    <row r="158" spans="4:14">
      <c r="D158" s="157"/>
      <c r="E158" s="157"/>
      <c r="G158" s="157"/>
      <c r="H158" s="157"/>
      <c r="I158" s="157"/>
      <c r="J158" s="157"/>
      <c r="K158" s="157"/>
      <c r="L158" s="157"/>
      <c r="M158" s="157"/>
      <c r="N158" s="157"/>
    </row>
    <row r="159" spans="4:14">
      <c r="D159" s="157"/>
      <c r="E159" s="157"/>
      <c r="G159" s="157"/>
      <c r="H159" s="157"/>
      <c r="I159" s="157"/>
      <c r="J159" s="157"/>
      <c r="K159" s="157"/>
      <c r="L159" s="157"/>
      <c r="M159" s="157"/>
      <c r="N159" s="157"/>
    </row>
    <row r="160" spans="4:14">
      <c r="D160" s="157"/>
      <c r="E160" s="157"/>
      <c r="G160" s="157"/>
      <c r="H160" s="157"/>
      <c r="I160" s="157"/>
      <c r="J160" s="157"/>
      <c r="K160" s="157"/>
      <c r="L160" s="157"/>
      <c r="M160" s="157"/>
      <c r="N160" s="157"/>
    </row>
    <row r="161" spans="4:14">
      <c r="D161" s="157"/>
      <c r="E161" s="157"/>
      <c r="G161" s="157"/>
      <c r="H161" s="157"/>
      <c r="I161" s="157"/>
      <c r="J161" s="157"/>
      <c r="K161" s="157"/>
      <c r="L161" s="157"/>
      <c r="M161" s="157"/>
      <c r="N161" s="157"/>
    </row>
    <row r="162" spans="4:14">
      <c r="D162" s="157"/>
      <c r="E162" s="157"/>
      <c r="G162" s="157"/>
      <c r="H162" s="157"/>
      <c r="I162" s="157"/>
      <c r="J162" s="157"/>
      <c r="K162" s="157"/>
      <c r="L162" s="157"/>
      <c r="M162" s="157"/>
      <c r="N162" s="157"/>
    </row>
    <row r="163" spans="4:14">
      <c r="D163" s="157"/>
      <c r="E163" s="157"/>
      <c r="G163" s="157"/>
      <c r="H163" s="157"/>
      <c r="I163" s="157"/>
      <c r="J163" s="157"/>
      <c r="K163" s="157"/>
      <c r="L163" s="157"/>
      <c r="M163" s="157"/>
      <c r="N163" s="157"/>
    </row>
    <row r="164" spans="4:14">
      <c r="D164" s="157"/>
      <c r="E164" s="157"/>
      <c r="G164" s="157"/>
      <c r="H164" s="157"/>
      <c r="I164" s="157"/>
      <c r="J164" s="157"/>
      <c r="K164" s="157"/>
      <c r="L164" s="157"/>
      <c r="M164" s="157"/>
      <c r="N164" s="157"/>
    </row>
    <row r="165" spans="4:14">
      <c r="D165" s="157"/>
      <c r="E165" s="157"/>
      <c r="G165" s="157"/>
      <c r="H165" s="157"/>
      <c r="I165" s="157"/>
      <c r="J165" s="157"/>
      <c r="K165" s="157"/>
      <c r="L165" s="157"/>
      <c r="M165" s="157"/>
      <c r="N165" s="157"/>
    </row>
    <row r="166" spans="4:14">
      <c r="D166" s="157"/>
      <c r="E166" s="157"/>
      <c r="G166" s="157"/>
      <c r="H166" s="157"/>
      <c r="I166" s="157"/>
      <c r="J166" s="157"/>
      <c r="K166" s="157"/>
      <c r="L166" s="157"/>
      <c r="M166" s="157"/>
      <c r="N166" s="157"/>
    </row>
    <row r="167" spans="4:14">
      <c r="D167" s="157"/>
      <c r="E167" s="157"/>
      <c r="G167" s="157"/>
      <c r="H167" s="157"/>
      <c r="I167" s="157"/>
      <c r="J167" s="157"/>
      <c r="K167" s="157"/>
      <c r="L167" s="157"/>
      <c r="M167" s="157"/>
      <c r="N167" s="157"/>
    </row>
    <row r="168" spans="4:14">
      <c r="D168" s="157"/>
      <c r="E168" s="157"/>
      <c r="G168" s="157"/>
      <c r="H168" s="157"/>
      <c r="I168" s="157"/>
      <c r="J168" s="157"/>
      <c r="K168" s="157"/>
      <c r="L168" s="157"/>
      <c r="M168" s="157"/>
      <c r="N168" s="157"/>
    </row>
    <row r="169" spans="4:14">
      <c r="D169" s="157"/>
      <c r="E169" s="157"/>
      <c r="G169" s="157"/>
      <c r="H169" s="157"/>
      <c r="I169" s="157"/>
      <c r="J169" s="157"/>
      <c r="K169" s="157"/>
      <c r="L169" s="157"/>
      <c r="M169" s="157"/>
      <c r="N169" s="157"/>
    </row>
    <row r="170" spans="4:14">
      <c r="D170" s="157"/>
      <c r="E170" s="157"/>
      <c r="G170" s="157"/>
      <c r="H170" s="157"/>
      <c r="I170" s="157"/>
      <c r="J170" s="157"/>
      <c r="K170" s="157"/>
      <c r="L170" s="157"/>
      <c r="M170" s="157"/>
      <c r="N170" s="157"/>
    </row>
    <row r="171" spans="4:14">
      <c r="D171" s="157"/>
      <c r="E171" s="157"/>
      <c r="G171" s="157"/>
      <c r="H171" s="157"/>
      <c r="I171" s="157"/>
      <c r="J171" s="157"/>
      <c r="K171" s="157"/>
      <c r="L171" s="157"/>
      <c r="M171" s="157"/>
      <c r="N171" s="157"/>
    </row>
    <row r="172" spans="4:14">
      <c r="D172" s="157"/>
      <c r="E172" s="157"/>
      <c r="G172" s="157"/>
      <c r="H172" s="157"/>
      <c r="I172" s="157"/>
      <c r="J172" s="157"/>
      <c r="K172" s="157"/>
      <c r="L172" s="157"/>
      <c r="M172" s="157"/>
      <c r="N172" s="157"/>
    </row>
    <row r="173" spans="4:14">
      <c r="D173" s="157"/>
      <c r="E173" s="157"/>
      <c r="G173" s="157"/>
      <c r="H173" s="157"/>
      <c r="I173" s="157"/>
      <c r="J173" s="157"/>
      <c r="K173" s="157"/>
      <c r="L173" s="157"/>
      <c r="M173" s="157"/>
      <c r="N173" s="157"/>
    </row>
    <row r="174" spans="4:14">
      <c r="D174" s="157"/>
      <c r="E174" s="157"/>
      <c r="G174" s="157"/>
      <c r="H174" s="157"/>
      <c r="I174" s="157"/>
      <c r="J174" s="157"/>
      <c r="K174" s="157"/>
      <c r="L174" s="157"/>
      <c r="M174" s="157"/>
      <c r="N174" s="157"/>
    </row>
    <row r="175" spans="4:14">
      <c r="D175" s="157"/>
      <c r="E175" s="157"/>
      <c r="G175" s="157"/>
      <c r="H175" s="157"/>
      <c r="I175" s="157"/>
      <c r="J175" s="157"/>
      <c r="K175" s="157"/>
      <c r="L175" s="157"/>
      <c r="M175" s="157"/>
      <c r="N175" s="157"/>
    </row>
    <row r="176" spans="4:14">
      <c r="D176" s="157"/>
      <c r="E176" s="157"/>
      <c r="G176" s="157"/>
      <c r="H176" s="157"/>
      <c r="I176" s="157"/>
      <c r="J176" s="157"/>
      <c r="K176" s="157"/>
      <c r="L176" s="157"/>
      <c r="M176" s="157"/>
      <c r="N176" s="157"/>
    </row>
    <row r="177" spans="4:14">
      <c r="D177" s="157"/>
      <c r="E177" s="157"/>
      <c r="G177" s="157"/>
      <c r="H177" s="157"/>
      <c r="I177" s="157"/>
      <c r="J177" s="157"/>
      <c r="K177" s="157"/>
      <c r="L177" s="157"/>
      <c r="M177" s="157"/>
      <c r="N177" s="157"/>
    </row>
    <row r="178" spans="4:14">
      <c r="D178" s="157"/>
      <c r="E178" s="157"/>
      <c r="G178" s="157"/>
      <c r="H178" s="157"/>
      <c r="I178" s="157"/>
      <c r="J178" s="157"/>
      <c r="K178" s="157"/>
      <c r="L178" s="157"/>
      <c r="M178" s="157"/>
      <c r="N178" s="157"/>
    </row>
    <row r="179" spans="4:14">
      <c r="D179" s="157"/>
      <c r="E179" s="157"/>
      <c r="G179" s="157"/>
      <c r="H179" s="157"/>
      <c r="I179" s="157"/>
      <c r="J179" s="157"/>
      <c r="K179" s="157"/>
      <c r="L179" s="157"/>
      <c r="M179" s="157"/>
      <c r="N179" s="157"/>
    </row>
    <row r="180" spans="4:14">
      <c r="D180" s="157"/>
      <c r="E180" s="157"/>
      <c r="G180" s="157"/>
      <c r="H180" s="157"/>
      <c r="I180" s="157"/>
      <c r="J180" s="157"/>
      <c r="K180" s="157"/>
      <c r="L180" s="157"/>
      <c r="M180" s="157"/>
      <c r="N180" s="157"/>
    </row>
    <row r="181" spans="4:14">
      <c r="D181" s="157"/>
      <c r="E181" s="157"/>
      <c r="G181" s="157"/>
      <c r="H181" s="157"/>
      <c r="I181" s="157"/>
      <c r="J181" s="157"/>
      <c r="K181" s="157"/>
      <c r="L181" s="157"/>
      <c r="M181" s="157"/>
      <c r="N181" s="157"/>
    </row>
    <row r="182" spans="4:14">
      <c r="D182" s="157"/>
      <c r="E182" s="157"/>
      <c r="G182" s="157"/>
      <c r="H182" s="157"/>
      <c r="I182" s="157"/>
      <c r="J182" s="157"/>
      <c r="K182" s="157"/>
      <c r="L182" s="157"/>
      <c r="M182" s="157"/>
      <c r="N182" s="157"/>
    </row>
    <row r="183" spans="4:14">
      <c r="D183" s="157"/>
      <c r="E183" s="157"/>
      <c r="G183" s="157"/>
      <c r="H183" s="157"/>
      <c r="I183" s="157"/>
      <c r="J183" s="157"/>
      <c r="K183" s="157"/>
      <c r="L183" s="157"/>
      <c r="M183" s="157"/>
      <c r="N183" s="157"/>
    </row>
    <row r="184" spans="4:14">
      <c r="D184" s="157"/>
      <c r="E184" s="157"/>
      <c r="G184" s="157"/>
      <c r="H184" s="157"/>
      <c r="I184" s="157"/>
      <c r="J184" s="157"/>
      <c r="K184" s="157"/>
      <c r="L184" s="157"/>
      <c r="M184" s="157"/>
      <c r="N184" s="157"/>
    </row>
    <row r="185" spans="4:14">
      <c r="D185" s="157"/>
      <c r="E185" s="157"/>
      <c r="G185" s="157"/>
      <c r="H185" s="157"/>
      <c r="I185" s="157"/>
      <c r="J185" s="157"/>
      <c r="K185" s="157"/>
      <c r="L185" s="157"/>
      <c r="M185" s="157"/>
      <c r="N185" s="157"/>
    </row>
    <row r="186" spans="4:14">
      <c r="D186" s="157"/>
      <c r="E186" s="157"/>
      <c r="G186" s="157"/>
      <c r="H186" s="157"/>
      <c r="I186" s="157"/>
      <c r="J186" s="157"/>
      <c r="K186" s="157"/>
      <c r="L186" s="157"/>
      <c r="M186" s="157"/>
      <c r="N186" s="157"/>
    </row>
    <row r="187" spans="4:14">
      <c r="D187" s="157"/>
      <c r="E187" s="157"/>
      <c r="G187" s="157"/>
      <c r="H187" s="157"/>
      <c r="I187" s="157"/>
      <c r="J187" s="157"/>
      <c r="K187" s="157"/>
      <c r="L187" s="157"/>
      <c r="M187" s="157"/>
      <c r="N187" s="157"/>
    </row>
    <row r="188" spans="4:14">
      <c r="D188" s="157"/>
      <c r="E188" s="157"/>
      <c r="G188" s="157"/>
      <c r="H188" s="157"/>
      <c r="I188" s="157"/>
      <c r="J188" s="157"/>
      <c r="K188" s="157"/>
      <c r="L188" s="157"/>
      <c r="M188" s="157"/>
      <c r="N188" s="157"/>
    </row>
    <row r="189" spans="4:14">
      <c r="D189" s="157"/>
      <c r="E189" s="157"/>
      <c r="G189" s="157"/>
      <c r="H189" s="157"/>
      <c r="I189" s="157"/>
      <c r="J189" s="157"/>
      <c r="K189" s="157"/>
      <c r="L189" s="157"/>
      <c r="M189" s="157"/>
      <c r="N189" s="157"/>
    </row>
    <row r="190" spans="4:14">
      <c r="D190" s="157"/>
      <c r="E190" s="157"/>
      <c r="G190" s="157"/>
      <c r="H190" s="157"/>
      <c r="I190" s="157"/>
      <c r="J190" s="157"/>
      <c r="K190" s="157"/>
      <c r="L190" s="157"/>
      <c r="M190" s="157"/>
      <c r="N190" s="157"/>
    </row>
    <row r="191" spans="4:14">
      <c r="D191" s="157"/>
      <c r="E191" s="157"/>
      <c r="G191" s="157"/>
      <c r="H191" s="157"/>
      <c r="I191" s="157"/>
      <c r="J191" s="157"/>
      <c r="K191" s="157"/>
      <c r="L191" s="157"/>
      <c r="M191" s="157"/>
      <c r="N191" s="157"/>
    </row>
    <row r="192" spans="4:14">
      <c r="D192" s="157"/>
      <c r="E192" s="157"/>
      <c r="G192" s="157"/>
      <c r="H192" s="157"/>
      <c r="I192" s="157"/>
      <c r="J192" s="157"/>
      <c r="K192" s="157"/>
      <c r="L192" s="157"/>
      <c r="M192" s="157"/>
      <c r="N192" s="157"/>
    </row>
    <row r="193" spans="4:14">
      <c r="D193" s="157"/>
      <c r="E193" s="157"/>
      <c r="G193" s="157"/>
      <c r="H193" s="157"/>
      <c r="I193" s="157"/>
      <c r="J193" s="157"/>
      <c r="K193" s="157"/>
      <c r="L193" s="157"/>
      <c r="M193" s="157"/>
      <c r="N193" s="157"/>
    </row>
    <row r="194" spans="4:14">
      <c r="D194" s="157"/>
      <c r="E194" s="157"/>
      <c r="G194" s="157"/>
      <c r="H194" s="157"/>
      <c r="I194" s="157"/>
      <c r="J194" s="157"/>
      <c r="K194" s="157"/>
      <c r="L194" s="157"/>
      <c r="M194" s="157"/>
      <c r="N194" s="157"/>
    </row>
    <row r="195" spans="4:14">
      <c r="D195" s="157"/>
      <c r="E195" s="157"/>
      <c r="G195" s="157"/>
      <c r="H195" s="157"/>
      <c r="I195" s="157"/>
      <c r="J195" s="157"/>
      <c r="K195" s="157"/>
      <c r="L195" s="157"/>
      <c r="M195" s="157"/>
      <c r="N195" s="157"/>
    </row>
    <row r="196" spans="4:14">
      <c r="D196" s="157"/>
      <c r="E196" s="157"/>
      <c r="G196" s="157"/>
      <c r="H196" s="157"/>
      <c r="I196" s="157"/>
      <c r="J196" s="157"/>
      <c r="K196" s="157"/>
      <c r="L196" s="157"/>
      <c r="M196" s="157"/>
      <c r="N196" s="157"/>
    </row>
    <row r="197" spans="4:14">
      <c r="D197" s="157"/>
      <c r="E197" s="157"/>
      <c r="G197" s="157"/>
      <c r="H197" s="157"/>
      <c r="I197" s="157"/>
      <c r="J197" s="157"/>
      <c r="K197" s="157"/>
      <c r="L197" s="157"/>
      <c r="M197" s="157"/>
      <c r="N197" s="157"/>
    </row>
    <row r="198" spans="4:14">
      <c r="D198" s="157"/>
      <c r="E198" s="157"/>
      <c r="G198" s="157"/>
      <c r="H198" s="157"/>
      <c r="I198" s="157"/>
      <c r="J198" s="157"/>
      <c r="K198" s="157"/>
      <c r="L198" s="157"/>
      <c r="M198" s="157"/>
      <c r="N198" s="157"/>
    </row>
    <row r="199" spans="4:14">
      <c r="D199" s="157"/>
      <c r="E199" s="157"/>
      <c r="G199" s="157"/>
      <c r="H199" s="157"/>
      <c r="I199" s="157"/>
      <c r="J199" s="157"/>
      <c r="K199" s="157"/>
      <c r="L199" s="157"/>
      <c r="M199" s="157"/>
      <c r="N199" s="157"/>
    </row>
    <row r="200" spans="4:14">
      <c r="D200" s="157"/>
      <c r="E200" s="157"/>
      <c r="G200" s="157"/>
      <c r="H200" s="157"/>
      <c r="I200" s="157"/>
      <c r="J200" s="157"/>
      <c r="K200" s="157"/>
      <c r="L200" s="157"/>
      <c r="M200" s="157"/>
      <c r="N200" s="157"/>
    </row>
    <row r="201" spans="4:14">
      <c r="D201" s="157"/>
      <c r="E201" s="157"/>
      <c r="G201" s="157"/>
      <c r="H201" s="157"/>
      <c r="I201" s="157"/>
      <c r="J201" s="157"/>
      <c r="K201" s="157"/>
      <c r="L201" s="157"/>
      <c r="M201" s="157"/>
      <c r="N201" s="157"/>
    </row>
    <row r="202" spans="4:14">
      <c r="D202" s="157"/>
      <c r="E202" s="157"/>
      <c r="G202" s="157"/>
      <c r="H202" s="157"/>
      <c r="I202" s="157"/>
      <c r="J202" s="157"/>
      <c r="K202" s="157"/>
      <c r="L202" s="157"/>
      <c r="M202" s="157"/>
      <c r="N202" s="157"/>
    </row>
    <row r="203" spans="4:14">
      <c r="D203" s="157"/>
      <c r="E203" s="157"/>
      <c r="G203" s="157"/>
      <c r="H203" s="157"/>
      <c r="I203" s="157"/>
      <c r="J203" s="157"/>
      <c r="K203" s="157"/>
      <c r="L203" s="157"/>
      <c r="M203" s="157"/>
      <c r="N203" s="157"/>
    </row>
    <row r="204" spans="4:14">
      <c r="D204" s="157"/>
      <c r="E204" s="157"/>
      <c r="G204" s="157"/>
      <c r="H204" s="157"/>
      <c r="I204" s="157"/>
      <c r="J204" s="157"/>
      <c r="K204" s="157"/>
      <c r="L204" s="157"/>
      <c r="M204" s="157"/>
      <c r="N204" s="157"/>
    </row>
    <row r="205" spans="4:14">
      <c r="D205" s="157"/>
      <c r="E205" s="157"/>
      <c r="G205" s="157"/>
      <c r="H205" s="157"/>
      <c r="I205" s="157"/>
      <c r="J205" s="157"/>
      <c r="K205" s="157"/>
      <c r="L205" s="157"/>
      <c r="M205" s="157"/>
      <c r="N205" s="157"/>
    </row>
    <row r="206" spans="4:14">
      <c r="D206" s="157"/>
      <c r="E206" s="157"/>
      <c r="G206" s="157"/>
      <c r="H206" s="157"/>
      <c r="I206" s="157"/>
      <c r="J206" s="157"/>
      <c r="K206" s="157"/>
      <c r="L206" s="157"/>
      <c r="M206" s="157"/>
      <c r="N206" s="157"/>
    </row>
    <row r="207" spans="4:14">
      <c r="D207" s="157"/>
      <c r="E207" s="157"/>
      <c r="G207" s="157"/>
      <c r="H207" s="157"/>
      <c r="I207" s="157"/>
      <c r="J207" s="157"/>
      <c r="K207" s="157"/>
      <c r="L207" s="157"/>
      <c r="M207" s="157"/>
      <c r="N207" s="157"/>
    </row>
    <row r="208" spans="4:14">
      <c r="D208" s="157"/>
      <c r="E208" s="157"/>
      <c r="G208" s="157"/>
      <c r="H208" s="157"/>
      <c r="I208" s="157"/>
      <c r="J208" s="157"/>
      <c r="K208" s="157"/>
      <c r="L208" s="157"/>
      <c r="M208" s="157"/>
      <c r="N208" s="157"/>
    </row>
    <row r="209" spans="4:14">
      <c r="D209" s="157"/>
      <c r="E209" s="157"/>
      <c r="G209" s="157"/>
      <c r="H209" s="157"/>
      <c r="I209" s="157"/>
      <c r="J209" s="157"/>
      <c r="K209" s="157"/>
      <c r="L209" s="157"/>
      <c r="M209" s="157"/>
      <c r="N209" s="157"/>
    </row>
    <row r="210" spans="4:14">
      <c r="D210" s="157"/>
      <c r="E210" s="157"/>
      <c r="G210" s="157"/>
      <c r="H210" s="157"/>
      <c r="I210" s="157"/>
      <c r="J210" s="157"/>
      <c r="K210" s="157"/>
      <c r="L210" s="157"/>
      <c r="M210" s="157"/>
      <c r="N210" s="157"/>
    </row>
    <row r="211" spans="4:14">
      <c r="D211" s="157"/>
      <c r="E211" s="157"/>
      <c r="G211" s="157"/>
      <c r="H211" s="157"/>
      <c r="I211" s="157"/>
      <c r="J211" s="157"/>
      <c r="K211" s="157"/>
      <c r="L211" s="157"/>
      <c r="M211" s="157"/>
      <c r="N211" s="157"/>
    </row>
    <row r="212" spans="4:14">
      <c r="D212" s="157"/>
      <c r="E212" s="157"/>
      <c r="G212" s="157"/>
      <c r="H212" s="157"/>
      <c r="I212" s="157"/>
      <c r="J212" s="157"/>
      <c r="K212" s="157"/>
      <c r="L212" s="157"/>
      <c r="M212" s="157"/>
      <c r="N212" s="157"/>
    </row>
    <row r="213" spans="4:14">
      <c r="D213" s="157"/>
      <c r="E213" s="157"/>
      <c r="G213" s="157"/>
      <c r="H213" s="157"/>
      <c r="I213" s="157"/>
      <c r="J213" s="157"/>
      <c r="K213" s="157"/>
      <c r="L213" s="157"/>
      <c r="M213" s="157"/>
      <c r="N213" s="157"/>
    </row>
    <row r="214" spans="4:14">
      <c r="D214" s="157"/>
      <c r="E214" s="157"/>
      <c r="G214" s="157"/>
      <c r="H214" s="157"/>
      <c r="I214" s="157"/>
      <c r="J214" s="157"/>
      <c r="K214" s="157"/>
      <c r="L214" s="157"/>
      <c r="M214" s="157"/>
      <c r="N214" s="157"/>
    </row>
    <row r="215" spans="4:14">
      <c r="D215" s="157"/>
      <c r="E215" s="157"/>
      <c r="G215" s="157"/>
      <c r="H215" s="157"/>
      <c r="I215" s="157"/>
      <c r="J215" s="157"/>
      <c r="K215" s="157"/>
      <c r="L215" s="157"/>
      <c r="M215" s="157"/>
      <c r="N215" s="157"/>
    </row>
    <row r="216" spans="4:14">
      <c r="D216" s="157"/>
      <c r="E216" s="157"/>
      <c r="G216" s="157"/>
      <c r="H216" s="157"/>
      <c r="I216" s="157"/>
      <c r="J216" s="157"/>
      <c r="K216" s="157"/>
      <c r="L216" s="157"/>
      <c r="M216" s="157"/>
      <c r="N216" s="157"/>
    </row>
    <row r="217" spans="4:14">
      <c r="D217" s="157"/>
      <c r="E217" s="157"/>
      <c r="G217" s="157"/>
      <c r="H217" s="157"/>
      <c r="I217" s="157"/>
      <c r="J217" s="157"/>
      <c r="K217" s="157"/>
      <c r="L217" s="157"/>
      <c r="M217" s="157"/>
      <c r="N217" s="157"/>
    </row>
    <row r="218" spans="4:14">
      <c r="D218" s="157"/>
      <c r="E218" s="157"/>
      <c r="G218" s="157"/>
      <c r="H218" s="157"/>
      <c r="I218" s="157"/>
      <c r="J218" s="157"/>
      <c r="K218" s="157"/>
      <c r="L218" s="157"/>
      <c r="M218" s="157"/>
      <c r="N218" s="157"/>
    </row>
    <row r="219" spans="4:14">
      <c r="D219" s="157"/>
      <c r="E219" s="157"/>
      <c r="G219" s="157"/>
      <c r="H219" s="157"/>
      <c r="I219" s="157"/>
      <c r="J219" s="157"/>
      <c r="K219" s="157"/>
      <c r="L219" s="157"/>
      <c r="M219" s="157"/>
      <c r="N219" s="157"/>
    </row>
    <row r="220" spans="4:14">
      <c r="D220" s="157"/>
      <c r="E220" s="157"/>
      <c r="G220" s="157"/>
      <c r="H220" s="157"/>
      <c r="I220" s="157"/>
      <c r="J220" s="157"/>
      <c r="K220" s="157"/>
      <c r="L220" s="157"/>
      <c r="M220" s="157"/>
      <c r="N220" s="157"/>
    </row>
    <row r="221" spans="4:14">
      <c r="D221" s="157"/>
      <c r="E221" s="157"/>
      <c r="G221" s="157"/>
      <c r="H221" s="157"/>
      <c r="I221" s="157"/>
      <c r="J221" s="157"/>
      <c r="K221" s="157"/>
      <c r="L221" s="157"/>
      <c r="M221" s="157"/>
      <c r="N221" s="157"/>
    </row>
    <row r="222" spans="4:14">
      <c r="D222" s="157"/>
      <c r="E222" s="157"/>
      <c r="G222" s="157"/>
      <c r="H222" s="157"/>
      <c r="I222" s="157"/>
      <c r="J222" s="157"/>
      <c r="K222" s="157"/>
      <c r="L222" s="157"/>
      <c r="M222" s="157"/>
      <c r="N222" s="157"/>
    </row>
    <row r="223" spans="4:14">
      <c r="D223" s="157"/>
      <c r="E223" s="157"/>
      <c r="G223" s="157"/>
      <c r="H223" s="157"/>
      <c r="I223" s="157"/>
      <c r="J223" s="157"/>
      <c r="K223" s="157"/>
      <c r="L223" s="157"/>
      <c r="M223" s="157"/>
      <c r="N223" s="157"/>
    </row>
    <row r="224" spans="4:14">
      <c r="D224" s="157"/>
      <c r="E224" s="157"/>
      <c r="G224" s="157"/>
      <c r="H224" s="157"/>
      <c r="I224" s="157"/>
      <c r="J224" s="157"/>
      <c r="K224" s="157"/>
      <c r="L224" s="157"/>
      <c r="M224" s="157"/>
      <c r="N224" s="157"/>
    </row>
    <row r="225" spans="4:14">
      <c r="D225" s="157"/>
      <c r="E225" s="157"/>
      <c r="G225" s="157"/>
      <c r="H225" s="157"/>
      <c r="I225" s="157"/>
      <c r="J225" s="157"/>
      <c r="K225" s="157"/>
      <c r="L225" s="157"/>
      <c r="M225" s="157"/>
      <c r="N225" s="157"/>
    </row>
    <row r="226" spans="4:14">
      <c r="D226" s="157"/>
      <c r="E226" s="157"/>
      <c r="G226" s="157"/>
      <c r="H226" s="157"/>
      <c r="I226" s="157"/>
      <c r="J226" s="157"/>
      <c r="K226" s="157"/>
      <c r="L226" s="157"/>
      <c r="M226" s="157"/>
      <c r="N226" s="157"/>
    </row>
    <row r="227" spans="4:14">
      <c r="D227" s="157"/>
      <c r="E227" s="157"/>
      <c r="G227" s="157"/>
      <c r="H227" s="157"/>
      <c r="I227" s="157"/>
      <c r="J227" s="157"/>
      <c r="K227" s="157"/>
      <c r="L227" s="157"/>
      <c r="M227" s="157"/>
      <c r="N227" s="157"/>
    </row>
    <row r="228" spans="4:14">
      <c r="D228" s="157"/>
      <c r="E228" s="157"/>
      <c r="G228" s="157"/>
      <c r="H228" s="157"/>
      <c r="I228" s="157"/>
      <c r="J228" s="157"/>
      <c r="K228" s="157"/>
      <c r="L228" s="157"/>
      <c r="M228" s="157"/>
      <c r="N228" s="157"/>
    </row>
    <row r="229" spans="4:14">
      <c r="D229" s="157"/>
      <c r="E229" s="157"/>
      <c r="G229" s="157"/>
      <c r="H229" s="157"/>
      <c r="I229" s="157"/>
      <c r="J229" s="157"/>
      <c r="K229" s="157"/>
      <c r="L229" s="157"/>
      <c r="M229" s="157"/>
      <c r="N229" s="157"/>
    </row>
    <row r="230" spans="4:14">
      <c r="D230" s="157"/>
      <c r="E230" s="157"/>
      <c r="G230" s="157"/>
      <c r="H230" s="157"/>
      <c r="I230" s="157"/>
      <c r="J230" s="157"/>
      <c r="K230" s="157"/>
      <c r="L230" s="157"/>
      <c r="M230" s="157"/>
      <c r="N230" s="157"/>
    </row>
    <row r="231" spans="4:14">
      <c r="D231" s="157"/>
      <c r="E231" s="157"/>
      <c r="G231" s="157"/>
      <c r="H231" s="157"/>
      <c r="I231" s="157"/>
      <c r="J231" s="157"/>
      <c r="K231" s="157"/>
      <c r="L231" s="157"/>
      <c r="M231" s="157"/>
      <c r="N231" s="157"/>
    </row>
    <row r="232" spans="4:14">
      <c r="D232" s="157"/>
      <c r="E232" s="157"/>
      <c r="G232" s="157"/>
      <c r="H232" s="157"/>
      <c r="I232" s="157"/>
      <c r="J232" s="157"/>
      <c r="K232" s="157"/>
      <c r="L232" s="157"/>
      <c r="M232" s="157"/>
      <c r="N232" s="157"/>
    </row>
    <row r="233" spans="4:14">
      <c r="D233" s="157"/>
      <c r="E233" s="157"/>
      <c r="G233" s="157"/>
      <c r="H233" s="157"/>
      <c r="I233" s="157"/>
      <c r="J233" s="157"/>
      <c r="K233" s="157"/>
      <c r="L233" s="157"/>
      <c r="M233" s="157"/>
      <c r="N233" s="157"/>
    </row>
    <row r="234" spans="4:14">
      <c r="D234" s="157"/>
      <c r="E234" s="157"/>
      <c r="G234" s="157"/>
      <c r="H234" s="157"/>
      <c r="I234" s="157"/>
      <c r="J234" s="157"/>
      <c r="K234" s="157"/>
      <c r="L234" s="157"/>
      <c r="M234" s="157"/>
      <c r="N234" s="157"/>
    </row>
    <row r="235" spans="4:14">
      <c r="D235" s="157"/>
      <c r="E235" s="157"/>
      <c r="G235" s="157"/>
      <c r="H235" s="157"/>
      <c r="I235" s="157"/>
      <c r="J235" s="157"/>
      <c r="K235" s="157"/>
      <c r="L235" s="157"/>
      <c r="M235" s="157"/>
      <c r="N235" s="157"/>
    </row>
    <row r="236" spans="4:14">
      <c r="D236" s="157"/>
      <c r="E236" s="157"/>
      <c r="G236" s="157"/>
      <c r="H236" s="157"/>
      <c r="I236" s="157"/>
      <c r="J236" s="157"/>
      <c r="K236" s="157"/>
      <c r="L236" s="157"/>
      <c r="M236" s="157"/>
      <c r="N236" s="157"/>
    </row>
    <row r="237" spans="4:14">
      <c r="D237" s="157"/>
      <c r="E237" s="157"/>
      <c r="G237" s="157"/>
      <c r="H237" s="157"/>
      <c r="I237" s="157"/>
      <c r="J237" s="157"/>
      <c r="K237" s="157"/>
      <c r="L237" s="157"/>
      <c r="M237" s="157"/>
      <c r="N237" s="157"/>
    </row>
    <row r="238" spans="4:14">
      <c r="D238" s="157"/>
      <c r="E238" s="157"/>
      <c r="G238" s="157"/>
      <c r="H238" s="157"/>
      <c r="I238" s="157"/>
      <c r="J238" s="157"/>
      <c r="K238" s="157"/>
      <c r="L238" s="157"/>
      <c r="M238" s="157"/>
      <c r="N238" s="157"/>
    </row>
    <row r="239" spans="4:14">
      <c r="D239" s="157"/>
      <c r="E239" s="157"/>
      <c r="G239" s="157"/>
      <c r="H239" s="157"/>
      <c r="I239" s="157"/>
      <c r="J239" s="157"/>
      <c r="K239" s="157"/>
      <c r="L239" s="157"/>
      <c r="M239" s="157"/>
      <c r="N239" s="157"/>
    </row>
    <row r="240" spans="4:14">
      <c r="D240" s="157"/>
      <c r="E240" s="157"/>
      <c r="G240" s="157"/>
      <c r="H240" s="157"/>
      <c r="I240" s="157"/>
      <c r="J240" s="157"/>
      <c r="K240" s="157"/>
      <c r="L240" s="157"/>
      <c r="M240" s="157"/>
      <c r="N240" s="157"/>
    </row>
    <row r="241" spans="4:14">
      <c r="D241" s="157"/>
      <c r="E241" s="157"/>
      <c r="G241" s="157"/>
      <c r="H241" s="157"/>
      <c r="I241" s="157"/>
      <c r="J241" s="157"/>
      <c r="K241" s="157"/>
      <c r="L241" s="157"/>
      <c r="M241" s="157"/>
      <c r="N241" s="157"/>
    </row>
    <row r="242" spans="4:14">
      <c r="D242" s="157"/>
      <c r="E242" s="157"/>
      <c r="G242" s="157"/>
      <c r="H242" s="157"/>
      <c r="I242" s="157"/>
      <c r="J242" s="157"/>
      <c r="K242" s="157"/>
      <c r="L242" s="157"/>
      <c r="M242" s="157"/>
      <c r="N242" s="157"/>
    </row>
    <row r="243" spans="4:14">
      <c r="D243" s="157"/>
      <c r="E243" s="157"/>
      <c r="G243" s="157"/>
      <c r="H243" s="157"/>
      <c r="I243" s="157"/>
      <c r="J243" s="157"/>
      <c r="K243" s="157"/>
      <c r="L243" s="157"/>
      <c r="M243" s="157"/>
      <c r="N243" s="157"/>
    </row>
    <row r="244" spans="4:14">
      <c r="D244" s="157"/>
      <c r="E244" s="157"/>
      <c r="G244" s="157"/>
      <c r="H244" s="157"/>
      <c r="I244" s="157"/>
      <c r="J244" s="157"/>
      <c r="K244" s="157"/>
      <c r="L244" s="157"/>
      <c r="M244" s="157"/>
      <c r="N244" s="157"/>
    </row>
    <row r="245" spans="4:14">
      <c r="D245" s="157"/>
      <c r="E245" s="157"/>
      <c r="G245" s="157"/>
      <c r="H245" s="157"/>
      <c r="I245" s="157"/>
      <c r="J245" s="157"/>
      <c r="K245" s="157"/>
      <c r="L245" s="157"/>
      <c r="M245" s="157"/>
      <c r="N245" s="157"/>
    </row>
    <row r="246" spans="4:14">
      <c r="D246" s="157"/>
      <c r="E246" s="157"/>
      <c r="G246" s="157"/>
      <c r="H246" s="157"/>
      <c r="I246" s="157"/>
      <c r="J246" s="157"/>
      <c r="K246" s="157"/>
      <c r="L246" s="157"/>
      <c r="M246" s="157"/>
      <c r="N246" s="157"/>
    </row>
    <row r="247" spans="4:14">
      <c r="D247" s="157"/>
      <c r="E247" s="157"/>
      <c r="G247" s="157"/>
      <c r="H247" s="157"/>
      <c r="I247" s="157"/>
      <c r="J247" s="157"/>
      <c r="K247" s="157"/>
      <c r="L247" s="157"/>
      <c r="M247" s="157"/>
      <c r="N247" s="157"/>
    </row>
    <row r="248" spans="4:14">
      <c r="D248" s="157"/>
      <c r="E248" s="157"/>
      <c r="G248" s="157"/>
      <c r="H248" s="157"/>
      <c r="I248" s="157"/>
      <c r="J248" s="157"/>
      <c r="K248" s="157"/>
      <c r="L248" s="157"/>
      <c r="M248" s="157"/>
      <c r="N248" s="157"/>
    </row>
    <row r="249" spans="4:14">
      <c r="D249" s="157"/>
      <c r="E249" s="157"/>
      <c r="G249" s="157"/>
      <c r="H249" s="157"/>
      <c r="I249" s="157"/>
      <c r="J249" s="157"/>
      <c r="K249" s="157"/>
      <c r="L249" s="157"/>
      <c r="M249" s="157"/>
      <c r="N249" s="157"/>
    </row>
    <row r="250" spans="4:14">
      <c r="D250" s="157"/>
      <c r="E250" s="157"/>
      <c r="G250" s="157"/>
      <c r="H250" s="157"/>
      <c r="I250" s="157"/>
      <c r="J250" s="157"/>
      <c r="K250" s="157"/>
      <c r="L250" s="157"/>
      <c r="M250" s="157"/>
      <c r="N250" s="157"/>
    </row>
    <row r="251" spans="4:14">
      <c r="D251" s="157"/>
      <c r="E251" s="157"/>
      <c r="G251" s="157"/>
      <c r="H251" s="157"/>
      <c r="I251" s="157"/>
      <c r="J251" s="157"/>
      <c r="K251" s="157"/>
      <c r="L251" s="157"/>
      <c r="M251" s="157"/>
      <c r="N251" s="157"/>
    </row>
    <row r="252" spans="4:14">
      <c r="D252" s="157"/>
      <c r="E252" s="157"/>
      <c r="G252" s="157"/>
      <c r="H252" s="157"/>
      <c r="I252" s="157"/>
      <c r="J252" s="157"/>
      <c r="K252" s="157"/>
      <c r="L252" s="157"/>
      <c r="M252" s="157"/>
      <c r="N252" s="157"/>
    </row>
    <row r="253" spans="4:14">
      <c r="D253" s="157"/>
      <c r="E253" s="157"/>
      <c r="G253" s="157"/>
      <c r="H253" s="157"/>
      <c r="I253" s="157"/>
      <c r="J253" s="157"/>
      <c r="K253" s="157"/>
      <c r="L253" s="157"/>
      <c r="M253" s="157"/>
      <c r="N253" s="157"/>
    </row>
    <row r="254" spans="4:14">
      <c r="D254" s="157"/>
      <c r="E254" s="157"/>
      <c r="G254" s="157"/>
      <c r="H254" s="157"/>
      <c r="I254" s="157"/>
      <c r="J254" s="157"/>
      <c r="K254" s="157"/>
      <c r="L254" s="157"/>
      <c r="M254" s="157"/>
      <c r="N254" s="157"/>
    </row>
    <row r="255" spans="4:14">
      <c r="D255" s="157"/>
      <c r="E255" s="157"/>
      <c r="G255" s="157"/>
      <c r="H255" s="157"/>
      <c r="I255" s="157"/>
      <c r="J255" s="157"/>
      <c r="K255" s="157"/>
      <c r="L255" s="157"/>
      <c r="M255" s="157"/>
      <c r="N255" s="157"/>
    </row>
    <row r="256" spans="4:14">
      <c r="D256" s="157"/>
      <c r="E256" s="157"/>
      <c r="G256" s="157"/>
      <c r="H256" s="157"/>
      <c r="I256" s="157"/>
      <c r="J256" s="157"/>
      <c r="K256" s="157"/>
      <c r="L256" s="157"/>
      <c r="M256" s="157"/>
      <c r="N256" s="157"/>
    </row>
    <row r="257" spans="4:14">
      <c r="D257" s="157"/>
      <c r="E257" s="157"/>
      <c r="G257" s="157"/>
      <c r="H257" s="157"/>
      <c r="I257" s="157"/>
      <c r="J257" s="157"/>
      <c r="K257" s="157"/>
      <c r="L257" s="157"/>
      <c r="M257" s="157"/>
      <c r="N257" s="157"/>
    </row>
    <row r="258" spans="4:14">
      <c r="D258" s="157"/>
      <c r="E258" s="157"/>
      <c r="G258" s="157"/>
      <c r="H258" s="157"/>
      <c r="I258" s="157"/>
      <c r="J258" s="157"/>
      <c r="K258" s="157"/>
      <c r="L258" s="157"/>
      <c r="M258" s="157"/>
      <c r="N258" s="157"/>
    </row>
    <row r="259" spans="4:14">
      <c r="D259" s="157"/>
      <c r="E259" s="157"/>
      <c r="G259" s="157"/>
      <c r="H259" s="157"/>
      <c r="I259" s="157"/>
      <c r="J259" s="157"/>
      <c r="K259" s="157"/>
      <c r="L259" s="157"/>
      <c r="M259" s="157"/>
      <c r="N259" s="157"/>
    </row>
    <row r="260" spans="4:14">
      <c r="D260" s="157"/>
      <c r="E260" s="157"/>
      <c r="G260" s="157"/>
      <c r="H260" s="157"/>
      <c r="I260" s="157"/>
      <c r="J260" s="157"/>
      <c r="K260" s="157"/>
      <c r="L260" s="157"/>
      <c r="M260" s="157"/>
      <c r="N260" s="157"/>
    </row>
    <row r="261" spans="4:14">
      <c r="D261" s="157"/>
      <c r="E261" s="157"/>
      <c r="G261" s="157"/>
      <c r="H261" s="157"/>
      <c r="I261" s="157"/>
      <c r="J261" s="157"/>
      <c r="K261" s="157"/>
      <c r="L261" s="157"/>
      <c r="M261" s="157"/>
      <c r="N261" s="157"/>
    </row>
    <row r="262" spans="4:14">
      <c r="D262" s="157"/>
      <c r="E262" s="157"/>
      <c r="G262" s="157"/>
      <c r="H262" s="157"/>
      <c r="I262" s="157"/>
      <c r="J262" s="157"/>
      <c r="K262" s="157"/>
      <c r="L262" s="157"/>
      <c r="M262" s="157"/>
      <c r="N262" s="157"/>
    </row>
    <row r="263" spans="4:14">
      <c r="D263" s="157"/>
      <c r="E263" s="157"/>
      <c r="G263" s="157"/>
      <c r="H263" s="157"/>
      <c r="I263" s="157"/>
      <c r="J263" s="157"/>
      <c r="K263" s="157"/>
      <c r="L263" s="157"/>
      <c r="M263" s="157"/>
      <c r="N263" s="157"/>
    </row>
    <row r="264" spans="4:14">
      <c r="D264" s="157"/>
      <c r="E264" s="157"/>
      <c r="G264" s="157"/>
      <c r="H264" s="157"/>
      <c r="I264" s="157"/>
      <c r="J264" s="157"/>
      <c r="K264" s="157"/>
      <c r="L264" s="157"/>
      <c r="M264" s="157"/>
      <c r="N264" s="157"/>
    </row>
    <row r="265" spans="4:14">
      <c r="D265" s="157"/>
      <c r="E265" s="157"/>
      <c r="G265" s="157"/>
      <c r="H265" s="157"/>
      <c r="I265" s="157"/>
      <c r="J265" s="157"/>
      <c r="K265" s="157"/>
      <c r="L265" s="157"/>
      <c r="M265" s="157"/>
      <c r="N265" s="157"/>
    </row>
    <row r="266" spans="4:14">
      <c r="D266" s="157"/>
      <c r="E266" s="157"/>
      <c r="G266" s="157"/>
      <c r="H266" s="157"/>
      <c r="I266" s="157"/>
      <c r="J266" s="157"/>
      <c r="K266" s="157"/>
      <c r="L266" s="157"/>
      <c r="M266" s="157"/>
      <c r="N266" s="157"/>
    </row>
    <row r="267" spans="4:14">
      <c r="D267" s="157"/>
      <c r="E267" s="157"/>
      <c r="G267" s="157"/>
      <c r="H267" s="157"/>
      <c r="I267" s="157"/>
      <c r="J267" s="157"/>
      <c r="K267" s="157"/>
      <c r="L267" s="157"/>
      <c r="M267" s="157"/>
      <c r="N267" s="157"/>
    </row>
    <row r="268" spans="4:14">
      <c r="D268" s="157"/>
      <c r="E268" s="157"/>
      <c r="G268" s="157"/>
      <c r="H268" s="157"/>
      <c r="I268" s="157"/>
      <c r="J268" s="157"/>
      <c r="K268" s="157"/>
      <c r="L268" s="157"/>
      <c r="M268" s="157"/>
      <c r="N268" s="157"/>
    </row>
    <row r="269" spans="4:14">
      <c r="D269" s="157"/>
      <c r="E269" s="157"/>
      <c r="G269" s="157"/>
      <c r="H269" s="157"/>
      <c r="I269" s="157"/>
      <c r="J269" s="157"/>
      <c r="K269" s="157"/>
      <c r="L269" s="157"/>
      <c r="M269" s="157"/>
      <c r="N269" s="157"/>
    </row>
    <row r="270" spans="4:14">
      <c r="D270" s="157"/>
      <c r="E270" s="157"/>
      <c r="G270" s="157"/>
      <c r="H270" s="157"/>
      <c r="I270" s="157"/>
      <c r="J270" s="157"/>
      <c r="K270" s="157"/>
      <c r="L270" s="157"/>
      <c r="M270" s="157"/>
      <c r="N270" s="157"/>
    </row>
    <row r="271" spans="4:14">
      <c r="D271" s="157"/>
      <c r="E271" s="157"/>
      <c r="G271" s="157"/>
      <c r="H271" s="157"/>
      <c r="I271" s="157"/>
      <c r="J271" s="157"/>
      <c r="K271" s="157"/>
      <c r="L271" s="157"/>
      <c r="M271" s="157"/>
      <c r="N271" s="157"/>
    </row>
    <row r="272" spans="4:14">
      <c r="D272" s="157"/>
      <c r="E272" s="157"/>
      <c r="G272" s="157"/>
      <c r="H272" s="157"/>
      <c r="I272" s="157"/>
      <c r="J272" s="157"/>
      <c r="K272" s="157"/>
      <c r="L272" s="157"/>
      <c r="M272" s="157"/>
      <c r="N272" s="157"/>
    </row>
    <row r="273" spans="4:14">
      <c r="D273" s="157"/>
      <c r="E273" s="157"/>
      <c r="G273" s="157"/>
      <c r="H273" s="157"/>
      <c r="I273" s="157"/>
      <c r="J273" s="157"/>
      <c r="K273" s="157"/>
      <c r="L273" s="157"/>
      <c r="M273" s="157"/>
      <c r="N273" s="157"/>
    </row>
    <row r="274" spans="4:14">
      <c r="D274" s="157"/>
      <c r="E274" s="157"/>
      <c r="G274" s="157"/>
      <c r="H274" s="157"/>
      <c r="I274" s="157"/>
      <c r="J274" s="157"/>
      <c r="K274" s="157"/>
      <c r="L274" s="157"/>
      <c r="M274" s="157"/>
      <c r="N274" s="157"/>
    </row>
    <row r="275" spans="4:14">
      <c r="D275" s="157"/>
      <c r="E275" s="157"/>
      <c r="G275" s="157"/>
      <c r="H275" s="157"/>
      <c r="I275" s="157"/>
      <c r="J275" s="157"/>
      <c r="K275" s="157"/>
      <c r="L275" s="157"/>
      <c r="M275" s="157"/>
      <c r="N275" s="157"/>
    </row>
    <row r="276" spans="4:14">
      <c r="D276" s="157"/>
      <c r="E276" s="157"/>
      <c r="G276" s="157"/>
      <c r="H276" s="157"/>
      <c r="I276" s="157"/>
      <c r="J276" s="157"/>
      <c r="K276" s="157"/>
      <c r="L276" s="157"/>
      <c r="M276" s="157"/>
      <c r="N276" s="157"/>
    </row>
    <row r="277" spans="4:14">
      <c r="D277" s="157"/>
      <c r="E277" s="157"/>
      <c r="G277" s="157"/>
      <c r="H277" s="157"/>
      <c r="I277" s="157"/>
      <c r="J277" s="157"/>
      <c r="K277" s="157"/>
      <c r="L277" s="157"/>
      <c r="M277" s="157"/>
      <c r="N277" s="157"/>
    </row>
    <row r="278" spans="4:14">
      <c r="D278" s="157"/>
      <c r="E278" s="157"/>
      <c r="G278" s="157"/>
      <c r="H278" s="157"/>
      <c r="I278" s="157"/>
      <c r="J278" s="157"/>
      <c r="K278" s="157"/>
      <c r="L278" s="157"/>
      <c r="M278" s="157"/>
      <c r="N278" s="157"/>
    </row>
    <row r="279" spans="4:14">
      <c r="D279" s="157"/>
      <c r="E279" s="157"/>
      <c r="G279" s="157"/>
      <c r="H279" s="157"/>
      <c r="I279" s="157"/>
      <c r="J279" s="157"/>
      <c r="K279" s="157"/>
      <c r="L279" s="157"/>
      <c r="M279" s="157"/>
      <c r="N279" s="157"/>
    </row>
    <row r="280" spans="4:14">
      <c r="D280" s="157"/>
      <c r="E280" s="157"/>
      <c r="G280" s="157"/>
      <c r="H280" s="157"/>
      <c r="I280" s="157"/>
      <c r="J280" s="157"/>
      <c r="K280" s="157"/>
      <c r="L280" s="157"/>
      <c r="M280" s="157"/>
      <c r="N280" s="157"/>
    </row>
    <row r="281" spans="4:14">
      <c r="D281" s="157"/>
      <c r="E281" s="157"/>
      <c r="G281" s="157"/>
      <c r="H281" s="157"/>
      <c r="I281" s="157"/>
      <c r="J281" s="157"/>
      <c r="K281" s="157"/>
      <c r="L281" s="157"/>
      <c r="M281" s="157"/>
      <c r="N281" s="157"/>
    </row>
    <row r="282" spans="4:14">
      <c r="D282" s="157"/>
      <c r="E282" s="157"/>
      <c r="G282" s="157"/>
      <c r="H282" s="157"/>
      <c r="I282" s="157"/>
      <c r="J282" s="157"/>
      <c r="K282" s="157"/>
      <c r="L282" s="157"/>
      <c r="M282" s="157"/>
      <c r="N282" s="157"/>
    </row>
    <row r="283" spans="4:14">
      <c r="D283" s="157"/>
      <c r="E283" s="157"/>
      <c r="G283" s="157"/>
      <c r="H283" s="157"/>
      <c r="I283" s="157"/>
      <c r="J283" s="157"/>
      <c r="K283" s="157"/>
      <c r="L283" s="157"/>
      <c r="M283" s="157"/>
      <c r="N283" s="157"/>
    </row>
    <row r="284" spans="4:14">
      <c r="D284" s="157"/>
      <c r="E284" s="157"/>
      <c r="G284" s="157"/>
      <c r="H284" s="157"/>
      <c r="I284" s="157"/>
      <c r="J284" s="157"/>
      <c r="K284" s="157"/>
      <c r="L284" s="157"/>
      <c r="M284" s="157"/>
      <c r="N284" s="157"/>
    </row>
    <row r="285" spans="4:14">
      <c r="D285" s="157"/>
      <c r="E285" s="157"/>
      <c r="G285" s="157"/>
      <c r="H285" s="157"/>
      <c r="I285" s="157"/>
      <c r="J285" s="157"/>
      <c r="K285" s="157"/>
      <c r="L285" s="157"/>
      <c r="M285" s="157"/>
      <c r="N285" s="157"/>
    </row>
    <row r="286" spans="4:14">
      <c r="D286" s="157"/>
      <c r="E286" s="157"/>
      <c r="G286" s="157"/>
      <c r="H286" s="157"/>
      <c r="I286" s="157"/>
      <c r="J286" s="157"/>
      <c r="K286" s="157"/>
      <c r="L286" s="157"/>
      <c r="M286" s="157"/>
      <c r="N286" s="157"/>
    </row>
    <row r="287" spans="4:14">
      <c r="D287" s="157"/>
      <c r="E287" s="157"/>
      <c r="G287" s="157"/>
      <c r="H287" s="157"/>
      <c r="I287" s="157"/>
      <c r="J287" s="157"/>
      <c r="K287" s="157"/>
      <c r="L287" s="157"/>
      <c r="M287" s="157"/>
      <c r="N287" s="157"/>
    </row>
    <row r="288" spans="4:14">
      <c r="D288" s="157"/>
      <c r="E288" s="157"/>
      <c r="G288" s="157"/>
      <c r="H288" s="157"/>
      <c r="I288" s="157"/>
      <c r="J288" s="157"/>
      <c r="K288" s="157"/>
      <c r="L288" s="157"/>
      <c r="M288" s="157"/>
      <c r="N288" s="157"/>
    </row>
    <row r="289" spans="4:14">
      <c r="D289" s="157"/>
      <c r="E289" s="157"/>
      <c r="G289" s="157"/>
      <c r="H289" s="157"/>
      <c r="I289" s="157"/>
      <c r="J289" s="157"/>
      <c r="K289" s="157"/>
      <c r="L289" s="157"/>
      <c r="M289" s="157"/>
      <c r="N289" s="157"/>
    </row>
    <row r="290" spans="4:14">
      <c r="D290" s="157"/>
      <c r="E290" s="157"/>
      <c r="G290" s="157"/>
      <c r="H290" s="157"/>
      <c r="I290" s="157"/>
      <c r="J290" s="157"/>
      <c r="K290" s="157"/>
      <c r="L290" s="157"/>
      <c r="M290" s="157"/>
      <c r="N290" s="157"/>
    </row>
    <row r="291" spans="4:14">
      <c r="D291" s="157"/>
      <c r="E291" s="157"/>
      <c r="G291" s="157"/>
      <c r="H291" s="157"/>
      <c r="I291" s="157"/>
      <c r="J291" s="157"/>
      <c r="K291" s="157"/>
      <c r="L291" s="157"/>
      <c r="M291" s="157"/>
      <c r="N291" s="157"/>
    </row>
    <row r="292" spans="4:14">
      <c r="D292" s="157"/>
      <c r="E292" s="157"/>
      <c r="G292" s="157"/>
      <c r="H292" s="157"/>
      <c r="I292" s="157"/>
      <c r="J292" s="157"/>
      <c r="K292" s="157"/>
      <c r="L292" s="157"/>
      <c r="M292" s="157"/>
      <c r="N292" s="157"/>
    </row>
    <row r="293" spans="4:14">
      <c r="D293" s="157"/>
      <c r="E293" s="157"/>
      <c r="G293" s="157"/>
      <c r="H293" s="157"/>
      <c r="I293" s="157"/>
      <c r="J293" s="157"/>
      <c r="K293" s="157"/>
      <c r="L293" s="157"/>
      <c r="M293" s="157"/>
      <c r="N293" s="157"/>
    </row>
    <row r="294" spans="4:14">
      <c r="D294" s="157"/>
      <c r="E294" s="157"/>
      <c r="G294" s="157"/>
      <c r="H294" s="157"/>
      <c r="I294" s="157"/>
      <c r="J294" s="157"/>
      <c r="K294" s="157"/>
      <c r="L294" s="157"/>
      <c r="M294" s="157"/>
      <c r="N294" s="157"/>
    </row>
    <row r="295" spans="4:14">
      <c r="D295" s="157"/>
      <c r="E295" s="157"/>
      <c r="G295" s="157"/>
      <c r="H295" s="157"/>
      <c r="I295" s="157"/>
      <c r="J295" s="157"/>
      <c r="K295" s="157"/>
      <c r="L295" s="157"/>
      <c r="M295" s="157"/>
      <c r="N295" s="157"/>
    </row>
    <row r="296" spans="4:14">
      <c r="D296" s="157"/>
      <c r="E296" s="157"/>
      <c r="G296" s="157"/>
      <c r="H296" s="157"/>
      <c r="I296" s="157"/>
      <c r="J296" s="157"/>
      <c r="K296" s="157"/>
      <c r="L296" s="157"/>
      <c r="M296" s="157"/>
      <c r="N296" s="157"/>
    </row>
    <row r="297" spans="4:14">
      <c r="D297" s="157"/>
      <c r="E297" s="157"/>
      <c r="G297" s="157"/>
      <c r="H297" s="157"/>
      <c r="I297" s="157"/>
      <c r="J297" s="157"/>
      <c r="K297" s="157"/>
      <c r="L297" s="157"/>
      <c r="M297" s="157"/>
      <c r="N297" s="157"/>
    </row>
    <row r="298" spans="4:14">
      <c r="D298" s="157"/>
      <c r="E298" s="157"/>
      <c r="G298" s="157"/>
      <c r="H298" s="157"/>
      <c r="I298" s="157"/>
      <c r="J298" s="157"/>
      <c r="K298" s="157"/>
      <c r="L298" s="157"/>
      <c r="M298" s="157"/>
      <c r="N298" s="157"/>
    </row>
    <row r="299" spans="4:14">
      <c r="D299" s="157"/>
      <c r="E299" s="157"/>
      <c r="G299" s="157"/>
      <c r="H299" s="157"/>
      <c r="I299" s="157"/>
      <c r="J299" s="157"/>
      <c r="K299" s="157"/>
      <c r="L299" s="157"/>
      <c r="M299" s="157"/>
      <c r="N299" s="157"/>
    </row>
    <row r="300" spans="4:14">
      <c r="D300" s="157"/>
      <c r="E300" s="157"/>
      <c r="G300" s="157"/>
      <c r="H300" s="157"/>
      <c r="I300" s="157"/>
      <c r="J300" s="157"/>
      <c r="K300" s="157"/>
      <c r="L300" s="157"/>
      <c r="M300" s="157"/>
      <c r="N300" s="157"/>
    </row>
    <row r="301" spans="4:14">
      <c r="D301" s="157"/>
      <c r="E301" s="157"/>
      <c r="G301" s="157"/>
      <c r="H301" s="157"/>
      <c r="I301" s="157"/>
      <c r="J301" s="157"/>
      <c r="K301" s="157"/>
      <c r="L301" s="157"/>
      <c r="M301" s="157"/>
      <c r="N301" s="157"/>
    </row>
    <row r="302" spans="4:14">
      <c r="D302" s="157"/>
      <c r="E302" s="157"/>
      <c r="G302" s="157"/>
      <c r="H302" s="157"/>
      <c r="I302" s="157"/>
      <c r="J302" s="157"/>
      <c r="K302" s="157"/>
      <c r="L302" s="157"/>
      <c r="M302" s="157"/>
      <c r="N302" s="157"/>
    </row>
    <row r="303" spans="4:14">
      <c r="D303" s="157"/>
      <c r="E303" s="157"/>
      <c r="G303" s="157"/>
      <c r="H303" s="157"/>
      <c r="I303" s="157"/>
      <c r="J303" s="157"/>
      <c r="K303" s="157"/>
      <c r="L303" s="157"/>
      <c r="M303" s="157"/>
      <c r="N303" s="157"/>
    </row>
    <row r="304" spans="4:14">
      <c r="D304" s="157"/>
      <c r="E304" s="157"/>
      <c r="G304" s="157"/>
      <c r="H304" s="157"/>
      <c r="I304" s="157"/>
      <c r="J304" s="157"/>
      <c r="K304" s="157"/>
      <c r="L304" s="157"/>
      <c r="M304" s="157"/>
      <c r="N304" s="157"/>
    </row>
    <row r="305" spans="4:14">
      <c r="D305" s="157"/>
      <c r="E305" s="157"/>
      <c r="G305" s="157"/>
      <c r="H305" s="157"/>
      <c r="I305" s="157"/>
      <c r="J305" s="157"/>
      <c r="K305" s="157"/>
      <c r="L305" s="157"/>
      <c r="M305" s="157"/>
      <c r="N305" s="157"/>
    </row>
    <row r="306" spans="4:14">
      <c r="D306" s="157"/>
      <c r="E306" s="157"/>
      <c r="G306" s="157"/>
      <c r="H306" s="157"/>
      <c r="I306" s="157"/>
      <c r="J306" s="157"/>
      <c r="K306" s="157"/>
      <c r="L306" s="157"/>
      <c r="M306" s="157"/>
      <c r="N306" s="157"/>
    </row>
    <row r="307" spans="4:14">
      <c r="D307" s="157"/>
      <c r="E307" s="157"/>
      <c r="G307" s="157"/>
      <c r="H307" s="157"/>
      <c r="I307" s="157"/>
      <c r="J307" s="157"/>
      <c r="K307" s="157"/>
      <c r="L307" s="157"/>
      <c r="M307" s="157"/>
      <c r="N307" s="157"/>
    </row>
    <row r="308" spans="4:14">
      <c r="D308" s="157"/>
      <c r="E308" s="157"/>
      <c r="G308" s="157"/>
      <c r="H308" s="157"/>
      <c r="I308" s="157"/>
      <c r="J308" s="157"/>
      <c r="K308" s="157"/>
      <c r="L308" s="157"/>
      <c r="M308" s="157"/>
      <c r="N308" s="157"/>
    </row>
    <row r="309" spans="4:14">
      <c r="D309" s="157"/>
      <c r="E309" s="157"/>
      <c r="G309" s="157"/>
      <c r="H309" s="157"/>
      <c r="I309" s="157"/>
      <c r="J309" s="157"/>
      <c r="K309" s="157"/>
      <c r="L309" s="157"/>
      <c r="M309" s="157"/>
      <c r="N309" s="157"/>
    </row>
    <row r="310" spans="4:14">
      <c r="D310" s="157"/>
      <c r="E310" s="157"/>
      <c r="G310" s="157"/>
      <c r="H310" s="157"/>
      <c r="I310" s="157"/>
      <c r="J310" s="157"/>
      <c r="K310" s="157"/>
      <c r="L310" s="157"/>
      <c r="M310" s="157"/>
      <c r="N310" s="157"/>
    </row>
    <row r="311" spans="4:14">
      <c r="D311" s="157"/>
      <c r="E311" s="157"/>
      <c r="G311" s="157"/>
      <c r="H311" s="157"/>
      <c r="I311" s="157"/>
      <c r="J311" s="157"/>
      <c r="K311" s="157"/>
      <c r="L311" s="157"/>
      <c r="M311" s="157"/>
      <c r="N311" s="157"/>
    </row>
    <row r="312" spans="4:14">
      <c r="D312" s="157"/>
      <c r="E312" s="157"/>
      <c r="G312" s="157"/>
      <c r="H312" s="157"/>
      <c r="I312" s="157"/>
      <c r="J312" s="157"/>
      <c r="K312" s="157"/>
      <c r="L312" s="157"/>
      <c r="M312" s="157"/>
      <c r="N312" s="157"/>
    </row>
    <row r="313" spans="4:14">
      <c r="D313" s="157"/>
      <c r="E313" s="157"/>
      <c r="G313" s="157"/>
      <c r="H313" s="157"/>
      <c r="I313" s="157"/>
      <c r="J313" s="157"/>
      <c r="K313" s="157"/>
      <c r="L313" s="157"/>
      <c r="M313" s="157"/>
      <c r="N313" s="157"/>
    </row>
    <row r="314" spans="4:14">
      <c r="D314" s="157"/>
      <c r="E314" s="157"/>
      <c r="G314" s="157"/>
      <c r="H314" s="157"/>
      <c r="I314" s="157"/>
      <c r="J314" s="157"/>
      <c r="K314" s="157"/>
      <c r="L314" s="157"/>
      <c r="M314" s="157"/>
      <c r="N314" s="157"/>
    </row>
    <row r="315" spans="4:14">
      <c r="D315" s="157"/>
      <c r="E315" s="157"/>
      <c r="G315" s="157"/>
      <c r="H315" s="157"/>
      <c r="I315" s="157"/>
      <c r="J315" s="157"/>
      <c r="K315" s="157"/>
      <c r="L315" s="157"/>
      <c r="M315" s="157"/>
      <c r="N315" s="157"/>
    </row>
    <row r="316" spans="4:14">
      <c r="D316" s="157"/>
      <c r="E316" s="157"/>
      <c r="G316" s="157"/>
      <c r="H316" s="157"/>
      <c r="I316" s="157"/>
      <c r="J316" s="157"/>
      <c r="K316" s="157"/>
      <c r="L316" s="157"/>
      <c r="M316" s="157"/>
      <c r="N316" s="157"/>
    </row>
    <row r="317" spans="4:14">
      <c r="D317" s="157"/>
      <c r="E317" s="157"/>
      <c r="G317" s="157"/>
      <c r="H317" s="157"/>
      <c r="I317" s="157"/>
      <c r="J317" s="157"/>
      <c r="K317" s="157"/>
      <c r="L317" s="157"/>
      <c r="M317" s="157"/>
      <c r="N317" s="157"/>
    </row>
    <row r="318" spans="4:14">
      <c r="D318" s="157"/>
      <c r="E318" s="157"/>
      <c r="G318" s="157"/>
      <c r="H318" s="157"/>
      <c r="I318" s="157"/>
      <c r="J318" s="157"/>
      <c r="K318" s="157"/>
      <c r="L318" s="157"/>
      <c r="M318" s="157"/>
      <c r="N318" s="157"/>
    </row>
    <row r="319" spans="4:14">
      <c r="D319" s="157"/>
      <c r="E319" s="157"/>
      <c r="G319" s="157"/>
      <c r="H319" s="157"/>
      <c r="I319" s="157"/>
      <c r="J319" s="157"/>
      <c r="K319" s="157"/>
      <c r="L319" s="157"/>
      <c r="M319" s="157"/>
      <c r="N319" s="157"/>
    </row>
    <row r="320" spans="4:14">
      <c r="D320" s="157"/>
      <c r="E320" s="157"/>
      <c r="G320" s="157"/>
      <c r="H320" s="157"/>
      <c r="I320" s="157"/>
      <c r="J320" s="157"/>
      <c r="K320" s="157"/>
      <c r="L320" s="157"/>
      <c r="M320" s="157"/>
      <c r="N320" s="157"/>
    </row>
    <row r="321" spans="4:14">
      <c r="D321" s="157"/>
      <c r="E321" s="157"/>
      <c r="G321" s="157"/>
      <c r="H321" s="157"/>
      <c r="I321" s="157"/>
      <c r="J321" s="157"/>
      <c r="K321" s="157"/>
      <c r="L321" s="157"/>
      <c r="M321" s="157"/>
      <c r="N321" s="157"/>
    </row>
  </sheetData>
  <mergeCells count="7">
    <mergeCell ref="C68:I68"/>
    <mergeCell ref="B5:L5"/>
    <mergeCell ref="C8:Q8"/>
    <mergeCell ref="C9:E9"/>
    <mergeCell ref="G9:I9"/>
    <mergeCell ref="K9:M9"/>
    <mergeCell ref="O9:Q9"/>
  </mergeCells>
  <pageMargins left="0.7" right="0.7" top="0.75" bottom="0.75" header="0.3" footer="0.3"/>
  <pageSetup orientation="portrait" verticalDpi="0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showGridLines="0" showRowColHeaders="0" workbookViewId="0"/>
  </sheetViews>
  <sheetFormatPr defaultColWidth="12" defaultRowHeight="15"/>
  <cols>
    <col min="2" max="2" width="38" style="6" customWidth="1"/>
    <col min="3" max="7" width="10.7109375" style="6" customWidth="1"/>
    <col min="8" max="16384" width="12" style="6"/>
  </cols>
  <sheetData>
    <row r="1" spans="1:9" s="7" customFormat="1" ht="16.5" customHeight="1">
      <c r="A1"/>
    </row>
    <row r="2" spans="1:9" s="7" customFormat="1" ht="16.5" customHeight="1">
      <c r="A2"/>
    </row>
    <row r="3" spans="1:9" s="7" customFormat="1" ht="16.5" customHeight="1">
      <c r="A3"/>
    </row>
    <row r="4" spans="1:9" s="7" customFormat="1" ht="16.5" customHeight="1">
      <c r="A4"/>
    </row>
    <row r="5" spans="1:9" s="7" customFormat="1" ht="16.5" customHeight="1">
      <c r="A5" s="328" t="s">
        <v>25</v>
      </c>
      <c r="B5" s="331" t="s">
        <v>186</v>
      </c>
      <c r="F5" s="2"/>
      <c r="G5" s="2"/>
    </row>
    <row r="6" spans="1:9" s="7" customFormat="1" ht="12" customHeight="1">
      <c r="A6" s="328"/>
      <c r="B6" s="324" t="s">
        <v>128</v>
      </c>
      <c r="F6" s="2"/>
      <c r="G6" s="2"/>
    </row>
    <row r="7" spans="1:9" ht="15" customHeight="1"/>
    <row r="8" spans="1:9" ht="24.95" customHeight="1">
      <c r="B8" s="8"/>
      <c r="C8" s="607" t="s">
        <v>187</v>
      </c>
      <c r="D8" s="607"/>
      <c r="E8" s="607"/>
      <c r="F8" s="607"/>
      <c r="G8" s="607"/>
      <c r="H8" s="607"/>
      <c r="I8" s="607"/>
    </row>
    <row r="9" spans="1:9" ht="24.95" customHeight="1">
      <c r="B9" s="12"/>
      <c r="C9" s="606" t="s">
        <v>129</v>
      </c>
      <c r="D9" s="606"/>
      <c r="E9" s="606"/>
      <c r="F9" s="606"/>
      <c r="G9" s="606"/>
      <c r="H9" s="606"/>
      <c r="I9" s="606"/>
    </row>
    <row r="10" spans="1:9" ht="15" customHeight="1">
      <c r="B10" s="334" t="s">
        <v>16</v>
      </c>
      <c r="C10" s="329" t="s">
        <v>28</v>
      </c>
      <c r="D10" s="329" t="s">
        <v>29</v>
      </c>
      <c r="E10" s="329" t="s">
        <v>30</v>
      </c>
      <c r="F10" s="329" t="s">
        <v>31</v>
      </c>
      <c r="G10" s="329" t="s">
        <v>32</v>
      </c>
      <c r="H10" s="329" t="s">
        <v>2</v>
      </c>
      <c r="I10" s="329" t="s">
        <v>0</v>
      </c>
    </row>
    <row r="11" spans="1:9">
      <c r="B11" s="3" t="s">
        <v>91</v>
      </c>
      <c r="C11" s="358">
        <f>'BM_escolaridade (10)'!AA11-'BM_escolaridade (10)'!C11</f>
        <v>-52</v>
      </c>
      <c r="D11" s="359">
        <f>'BM_escolaridade (10)'!AB11-'BM_escolaridade (10)'!D11</f>
        <v>-74</v>
      </c>
      <c r="E11" s="359">
        <f>'BM_escolaridade (10)'!AC11-'BM_escolaridade (10)'!E11</f>
        <v>-98</v>
      </c>
      <c r="F11" s="359">
        <f>'BM_escolaridade (10)'!AD11-'BM_escolaridade (10)'!F11</f>
        <v>15</v>
      </c>
      <c r="G11" s="359">
        <f>'BM_escolaridade (10)'!AE11-'BM_escolaridade (10)'!G11</f>
        <v>-6</v>
      </c>
      <c r="H11" s="359">
        <f>'BM_escolaridade (10)'!AF11-'BM_escolaridade (10)'!H11</f>
        <v>9</v>
      </c>
      <c r="I11" s="360">
        <f>'BM_escolaridade (10)'!AG11-'BM_escolaridade (10)'!I11</f>
        <v>-206</v>
      </c>
    </row>
    <row r="12" spans="1:9">
      <c r="B12" s="4" t="s">
        <v>92</v>
      </c>
      <c r="C12" s="361">
        <f>'BM_escolaridade (10)'!AA12-'BM_escolaridade (10)'!C12</f>
        <v>-4</v>
      </c>
      <c r="D12" s="362">
        <f>'BM_escolaridade (10)'!AB12-'BM_escolaridade (10)'!D12</f>
        <v>-11</v>
      </c>
      <c r="E12" s="362">
        <f>'BM_escolaridade (10)'!AC12-'BM_escolaridade (10)'!E12</f>
        <v>-7</v>
      </c>
      <c r="F12" s="362">
        <f>'BM_escolaridade (10)'!AD12-'BM_escolaridade (10)'!F12</f>
        <v>7</v>
      </c>
      <c r="G12" s="362">
        <f>'BM_escolaridade (10)'!AE12-'BM_escolaridade (10)'!G12</f>
        <v>2</v>
      </c>
      <c r="H12" s="362">
        <f>'BM_escolaridade (10)'!AF12-'BM_escolaridade (10)'!H12</f>
        <v>-6</v>
      </c>
      <c r="I12" s="363">
        <f>'BM_escolaridade (10)'!AG12-'BM_escolaridade (10)'!I12</f>
        <v>-19</v>
      </c>
    </row>
    <row r="13" spans="1:9">
      <c r="B13" s="4" t="s">
        <v>93</v>
      </c>
      <c r="C13" s="361">
        <f>'BM_escolaridade (10)'!AA13-'BM_escolaridade (10)'!C13</f>
        <v>-4</v>
      </c>
      <c r="D13" s="362">
        <f>'BM_escolaridade (10)'!AB13-'BM_escolaridade (10)'!D13</f>
        <v>11</v>
      </c>
      <c r="E13" s="362">
        <f>'BM_escolaridade (10)'!AC13-'BM_escolaridade (10)'!E13</f>
        <v>18</v>
      </c>
      <c r="F13" s="362">
        <f>'BM_escolaridade (10)'!AD13-'BM_escolaridade (10)'!F13</f>
        <v>-22</v>
      </c>
      <c r="G13" s="362">
        <f>'BM_escolaridade (10)'!AE13-'BM_escolaridade (10)'!G13</f>
        <v>-2</v>
      </c>
      <c r="H13" s="362">
        <f>'BM_escolaridade (10)'!AF13-'BM_escolaridade (10)'!H13</f>
        <v>-4</v>
      </c>
      <c r="I13" s="363">
        <f>'BM_escolaridade (10)'!AG13-'BM_escolaridade (10)'!I13</f>
        <v>-3</v>
      </c>
    </row>
    <row r="14" spans="1:9">
      <c r="B14" s="4" t="s">
        <v>1</v>
      </c>
      <c r="C14" s="529">
        <f>'BM_escolaridade (10)'!AA14-'BM_escolaridade (10)'!C14</f>
        <v>8</v>
      </c>
      <c r="D14" s="530">
        <f>'BM_escolaridade (10)'!AB14-'BM_escolaridade (10)'!D14</f>
        <v>2</v>
      </c>
      <c r="E14" s="530">
        <f>'BM_escolaridade (10)'!AC14-'BM_escolaridade (10)'!E14</f>
        <v>-5</v>
      </c>
      <c r="F14" s="530">
        <f>'BM_escolaridade (10)'!AD14-'BM_escolaridade (10)'!F14</f>
        <v>6</v>
      </c>
      <c r="G14" s="530">
        <f>'BM_escolaridade (10)'!AE14-'BM_escolaridade (10)'!G14</f>
        <v>-17</v>
      </c>
      <c r="H14" s="530">
        <f>'BM_escolaridade (10)'!AF14-'BM_escolaridade (10)'!H14</f>
        <v>-4</v>
      </c>
      <c r="I14" s="531">
        <f>'BM_escolaridade (10)'!AG14-'BM_escolaridade (10)'!I14</f>
        <v>-10</v>
      </c>
    </row>
    <row r="15" spans="1:9">
      <c r="B15" s="43" t="s">
        <v>38</v>
      </c>
      <c r="C15" s="358" t="s">
        <v>96</v>
      </c>
      <c r="D15" s="359">
        <f>'BM_escolaridade (10)'!AB15-'BM_escolaridade (10)'!D15</f>
        <v>-5</v>
      </c>
      <c r="E15" s="359" t="s">
        <v>96</v>
      </c>
      <c r="F15" s="359" t="s">
        <v>96</v>
      </c>
      <c r="G15" s="359" t="s">
        <v>96</v>
      </c>
      <c r="H15" s="359" t="s">
        <v>96</v>
      </c>
      <c r="I15" s="360">
        <f>'BM_escolaridade (10)'!AG15-'BM_escolaridade (10)'!I15</f>
        <v>-5</v>
      </c>
    </row>
    <row r="16" spans="1:9">
      <c r="B16" s="43" t="s">
        <v>39</v>
      </c>
      <c r="C16" s="361" t="s">
        <v>96</v>
      </c>
      <c r="D16" s="362" t="s">
        <v>96</v>
      </c>
      <c r="E16" s="362" t="s">
        <v>96</v>
      </c>
      <c r="F16" s="362" t="s">
        <v>96</v>
      </c>
      <c r="G16" s="362" t="s">
        <v>96</v>
      </c>
      <c r="H16" s="362" t="s">
        <v>96</v>
      </c>
      <c r="I16" s="363">
        <f>'BM_escolaridade (10)'!AG16-'BM_escolaridade (10)'!I16</f>
        <v>-1</v>
      </c>
    </row>
    <row r="17" spans="2:9">
      <c r="B17" s="43" t="s">
        <v>40</v>
      </c>
      <c r="C17" s="361" t="s">
        <v>96</v>
      </c>
      <c r="D17" s="362" t="s">
        <v>96</v>
      </c>
      <c r="E17" s="362" t="s">
        <v>96</v>
      </c>
      <c r="F17" s="362" t="s">
        <v>96</v>
      </c>
      <c r="G17" s="362" t="s">
        <v>96</v>
      </c>
      <c r="H17" s="362" t="s">
        <v>96</v>
      </c>
      <c r="I17" s="363">
        <f>'BM_escolaridade (10)'!AG17-'BM_escolaridade (10)'!I17</f>
        <v>3</v>
      </c>
    </row>
    <row r="18" spans="2:9">
      <c r="B18" s="43" t="s">
        <v>41</v>
      </c>
      <c r="C18" s="361" t="s">
        <v>96</v>
      </c>
      <c r="D18" s="362" t="s">
        <v>96</v>
      </c>
      <c r="E18" s="362" t="s">
        <v>96</v>
      </c>
      <c r="F18" s="362" t="s">
        <v>96</v>
      </c>
      <c r="G18" s="362" t="s">
        <v>96</v>
      </c>
      <c r="H18" s="362" t="s">
        <v>96</v>
      </c>
      <c r="I18" s="363" t="s">
        <v>96</v>
      </c>
    </row>
    <row r="19" spans="2:9">
      <c r="B19" s="43" t="s">
        <v>42</v>
      </c>
      <c r="C19" s="361" t="s">
        <v>96</v>
      </c>
      <c r="D19" s="362">
        <f>'BM_escolaridade (10)'!AB19-'BM_escolaridade (10)'!D19</f>
        <v>0</v>
      </c>
      <c r="E19" s="362">
        <f>'BM_escolaridade (10)'!AC19-'BM_escolaridade (10)'!E19</f>
        <v>0</v>
      </c>
      <c r="F19" s="362" t="s">
        <v>96</v>
      </c>
      <c r="G19" s="362" t="s">
        <v>96</v>
      </c>
      <c r="H19" s="362" t="s">
        <v>96</v>
      </c>
      <c r="I19" s="363">
        <f>'BM_escolaridade (10)'!AG19-'BM_escolaridade (10)'!I19</f>
        <v>1</v>
      </c>
    </row>
    <row r="20" spans="2:9">
      <c r="B20" s="43" t="s">
        <v>43</v>
      </c>
      <c r="C20" s="361" t="s">
        <v>96</v>
      </c>
      <c r="D20" s="362" t="s">
        <v>96</v>
      </c>
      <c r="E20" s="362" t="s">
        <v>96</v>
      </c>
      <c r="F20" s="362" t="s">
        <v>96</v>
      </c>
      <c r="G20" s="362" t="s">
        <v>96</v>
      </c>
      <c r="H20" s="362" t="s">
        <v>96</v>
      </c>
      <c r="I20" s="363">
        <f>'BM_escolaridade (10)'!AG20-'BM_escolaridade (10)'!I20</f>
        <v>1</v>
      </c>
    </row>
    <row r="21" spans="2:9">
      <c r="B21" s="43" t="s">
        <v>44</v>
      </c>
      <c r="C21" s="361" t="s">
        <v>96</v>
      </c>
      <c r="D21" s="362">
        <f>'BM_escolaridade (10)'!AB21-'BM_escolaridade (10)'!D21</f>
        <v>-2</v>
      </c>
      <c r="E21" s="362" t="s">
        <v>96</v>
      </c>
      <c r="F21" s="362" t="s">
        <v>96</v>
      </c>
      <c r="G21" s="362" t="s">
        <v>96</v>
      </c>
      <c r="H21" s="362" t="s">
        <v>96</v>
      </c>
      <c r="I21" s="363">
        <f>'BM_escolaridade (10)'!AG21-'BM_escolaridade (10)'!I21</f>
        <v>-5</v>
      </c>
    </row>
    <row r="22" spans="2:9">
      <c r="B22" s="43" t="s">
        <v>45</v>
      </c>
      <c r="C22" s="361" t="s">
        <v>96</v>
      </c>
      <c r="D22" s="362">
        <f>'BM_escolaridade (10)'!AB22-'BM_escolaridade (10)'!D22</f>
        <v>2</v>
      </c>
      <c r="E22" s="362" t="s">
        <v>96</v>
      </c>
      <c r="F22" s="362">
        <f>'BM_escolaridade (10)'!AD22-'BM_escolaridade (10)'!F22</f>
        <v>1</v>
      </c>
      <c r="G22" s="362" t="s">
        <v>96</v>
      </c>
      <c r="H22" s="362" t="s">
        <v>96</v>
      </c>
      <c r="I22" s="363">
        <f>'BM_escolaridade (10)'!AG22-'BM_escolaridade (10)'!I22</f>
        <v>5</v>
      </c>
    </row>
    <row r="23" spans="2:9">
      <c r="B23" s="43" t="s">
        <v>46</v>
      </c>
      <c r="C23" s="361" t="s">
        <v>96</v>
      </c>
      <c r="D23" s="362" t="s">
        <v>96</v>
      </c>
      <c r="E23" s="362" t="s">
        <v>96</v>
      </c>
      <c r="F23" s="362" t="s">
        <v>96</v>
      </c>
      <c r="G23" s="362" t="s">
        <v>96</v>
      </c>
      <c r="H23" s="362" t="s">
        <v>96</v>
      </c>
      <c r="I23" s="363" t="s">
        <v>96</v>
      </c>
    </row>
    <row r="24" spans="2:9">
      <c r="B24" s="43" t="s">
        <v>47</v>
      </c>
      <c r="C24" s="361" t="s">
        <v>96</v>
      </c>
      <c r="D24" s="362">
        <f>'BM_escolaridade (10)'!AB24-'BM_escolaridade (10)'!D24</f>
        <v>0</v>
      </c>
      <c r="E24" s="362" t="s">
        <v>96</v>
      </c>
      <c r="F24" s="362" t="s">
        <v>96</v>
      </c>
      <c r="G24" s="362" t="s">
        <v>96</v>
      </c>
      <c r="H24" s="362" t="s">
        <v>96</v>
      </c>
      <c r="I24" s="363">
        <f>'BM_escolaridade (10)'!AG24-'BM_escolaridade (10)'!I24</f>
        <v>-5</v>
      </c>
    </row>
    <row r="25" spans="2:9">
      <c r="B25" s="43" t="s">
        <v>48</v>
      </c>
      <c r="C25" s="361" t="s">
        <v>96</v>
      </c>
      <c r="D25" s="362" t="s">
        <v>96</v>
      </c>
      <c r="E25" s="362" t="s">
        <v>96</v>
      </c>
      <c r="F25" s="362" t="s">
        <v>96</v>
      </c>
      <c r="G25" s="362" t="s">
        <v>96</v>
      </c>
      <c r="H25" s="362" t="s">
        <v>96</v>
      </c>
      <c r="I25" s="363">
        <f>'BM_escolaridade (10)'!AG25-'BM_escolaridade (10)'!I25</f>
        <v>2</v>
      </c>
    </row>
    <row r="26" spans="2:9">
      <c r="B26" s="43" t="s">
        <v>49</v>
      </c>
      <c r="C26" s="361" t="s">
        <v>96</v>
      </c>
      <c r="D26" s="362" t="s">
        <v>96</v>
      </c>
      <c r="E26" s="362" t="s">
        <v>96</v>
      </c>
      <c r="F26" s="362" t="s">
        <v>96</v>
      </c>
      <c r="G26" s="362" t="s">
        <v>96</v>
      </c>
      <c r="H26" s="362" t="s">
        <v>96</v>
      </c>
      <c r="I26" s="363" t="s">
        <v>96</v>
      </c>
    </row>
    <row r="27" spans="2:9">
      <c r="B27" s="43" t="s">
        <v>50</v>
      </c>
      <c r="C27" s="361" t="s">
        <v>96</v>
      </c>
      <c r="D27" s="362" t="s">
        <v>96</v>
      </c>
      <c r="E27" s="362" t="s">
        <v>96</v>
      </c>
      <c r="F27" s="362" t="s">
        <v>96</v>
      </c>
      <c r="G27" s="362" t="s">
        <v>96</v>
      </c>
      <c r="H27" s="362" t="s">
        <v>96</v>
      </c>
      <c r="I27" s="363">
        <f>'BM_escolaridade (10)'!AG27-'BM_escolaridade (10)'!I27</f>
        <v>1</v>
      </c>
    </row>
    <row r="28" spans="2:9">
      <c r="B28" s="43" t="s">
        <v>51</v>
      </c>
      <c r="C28" s="361" t="s">
        <v>96</v>
      </c>
      <c r="D28" s="362" t="s">
        <v>96</v>
      </c>
      <c r="E28" s="362" t="s">
        <v>96</v>
      </c>
      <c r="F28" s="362" t="s">
        <v>96</v>
      </c>
      <c r="G28" s="362" t="s">
        <v>96</v>
      </c>
      <c r="H28" s="362" t="s">
        <v>96</v>
      </c>
      <c r="I28" s="363" t="s">
        <v>96</v>
      </c>
    </row>
    <row r="29" spans="2:9">
      <c r="B29" s="43" t="s">
        <v>52</v>
      </c>
      <c r="C29" s="361" t="s">
        <v>96</v>
      </c>
      <c r="D29" s="362" t="s">
        <v>96</v>
      </c>
      <c r="E29" s="362" t="s">
        <v>96</v>
      </c>
      <c r="F29" s="362" t="s">
        <v>96</v>
      </c>
      <c r="G29" s="362" t="s">
        <v>96</v>
      </c>
      <c r="H29" s="362" t="s">
        <v>96</v>
      </c>
      <c r="I29" s="363" t="s">
        <v>96</v>
      </c>
    </row>
    <row r="30" spans="2:9">
      <c r="B30" s="43" t="s">
        <v>53</v>
      </c>
      <c r="C30" s="361" t="s">
        <v>96</v>
      </c>
      <c r="D30" s="362">
        <f>'BM_escolaridade (10)'!AB30-'BM_escolaridade (10)'!D30</f>
        <v>1</v>
      </c>
      <c r="E30" s="362" t="s">
        <v>96</v>
      </c>
      <c r="F30" s="362" t="s">
        <v>96</v>
      </c>
      <c r="G30" s="362" t="s">
        <v>96</v>
      </c>
      <c r="H30" s="362" t="s">
        <v>96</v>
      </c>
      <c r="I30" s="363">
        <f>'BM_escolaridade (10)'!AG30-'BM_escolaridade (10)'!I30</f>
        <v>-2</v>
      </c>
    </row>
    <row r="31" spans="2:9">
      <c r="B31" s="43" t="s">
        <v>54</v>
      </c>
      <c r="C31" s="361" t="s">
        <v>96</v>
      </c>
      <c r="D31" s="362" t="s">
        <v>96</v>
      </c>
      <c r="E31" s="362" t="s">
        <v>96</v>
      </c>
      <c r="F31" s="362" t="s">
        <v>96</v>
      </c>
      <c r="G31" s="362" t="s">
        <v>96</v>
      </c>
      <c r="H31" s="362" t="s">
        <v>96</v>
      </c>
      <c r="I31" s="363" t="s">
        <v>96</v>
      </c>
    </row>
    <row r="32" spans="2:9">
      <c r="B32" s="43" t="s">
        <v>55</v>
      </c>
      <c r="C32" s="361" t="s">
        <v>96</v>
      </c>
      <c r="D32" s="362" t="s">
        <v>96</v>
      </c>
      <c r="E32" s="362" t="s">
        <v>96</v>
      </c>
      <c r="F32" s="362" t="s">
        <v>96</v>
      </c>
      <c r="G32" s="362" t="s">
        <v>96</v>
      </c>
      <c r="H32" s="362" t="s">
        <v>96</v>
      </c>
      <c r="I32" s="363">
        <f>'BM_escolaridade (10)'!AG32-'BM_escolaridade (10)'!I32</f>
        <v>3</v>
      </c>
    </row>
    <row r="33" spans="2:9">
      <c r="B33" s="43" t="s">
        <v>56</v>
      </c>
      <c r="C33" s="361" t="s">
        <v>96</v>
      </c>
      <c r="D33" s="362" t="s">
        <v>96</v>
      </c>
      <c r="E33" s="362" t="s">
        <v>96</v>
      </c>
      <c r="F33" s="362" t="s">
        <v>96</v>
      </c>
      <c r="G33" s="362" t="s">
        <v>96</v>
      </c>
      <c r="H33" s="362" t="s">
        <v>96</v>
      </c>
      <c r="I33" s="363" t="s">
        <v>96</v>
      </c>
    </row>
    <row r="34" spans="2:9" ht="12.75" customHeight="1">
      <c r="B34" s="43" t="s">
        <v>57</v>
      </c>
      <c r="C34" s="361" t="s">
        <v>96</v>
      </c>
      <c r="D34" s="362" t="s">
        <v>96</v>
      </c>
      <c r="E34" s="362" t="s">
        <v>96</v>
      </c>
      <c r="F34" s="362" t="s">
        <v>96</v>
      </c>
      <c r="G34" s="362" t="s">
        <v>96</v>
      </c>
      <c r="H34" s="362" t="s">
        <v>96</v>
      </c>
      <c r="I34" s="363">
        <f>'BM_escolaridade (10)'!AG34-'BM_escolaridade (10)'!I34</f>
        <v>0</v>
      </c>
    </row>
    <row r="35" spans="2:9">
      <c r="B35" s="43" t="s">
        <v>58</v>
      </c>
      <c r="C35" s="361" t="s">
        <v>96</v>
      </c>
      <c r="D35" s="362" t="s">
        <v>96</v>
      </c>
      <c r="E35" s="362" t="s">
        <v>96</v>
      </c>
      <c r="F35" s="362" t="s">
        <v>96</v>
      </c>
      <c r="G35" s="362" t="s">
        <v>96</v>
      </c>
      <c r="H35" s="362" t="s">
        <v>96</v>
      </c>
      <c r="I35" s="363" t="s">
        <v>96</v>
      </c>
    </row>
    <row r="36" spans="2:9">
      <c r="B36" s="43" t="s">
        <v>59</v>
      </c>
      <c r="C36" s="361" t="s">
        <v>96</v>
      </c>
      <c r="D36" s="362" t="s">
        <v>96</v>
      </c>
      <c r="E36" s="362" t="s">
        <v>96</v>
      </c>
      <c r="F36" s="362" t="s">
        <v>96</v>
      </c>
      <c r="G36" s="362" t="s">
        <v>96</v>
      </c>
      <c r="H36" s="362" t="s">
        <v>96</v>
      </c>
      <c r="I36" s="363" t="s">
        <v>96</v>
      </c>
    </row>
    <row r="37" spans="2:9">
      <c r="B37" s="43" t="s">
        <v>60</v>
      </c>
      <c r="C37" s="361" t="s">
        <v>96</v>
      </c>
      <c r="D37" s="362" t="s">
        <v>96</v>
      </c>
      <c r="E37" s="362" t="s">
        <v>96</v>
      </c>
      <c r="F37" s="362" t="s">
        <v>96</v>
      </c>
      <c r="G37" s="362" t="s">
        <v>96</v>
      </c>
      <c r="H37" s="362" t="s">
        <v>96</v>
      </c>
      <c r="I37" s="363">
        <f>'BM_escolaridade (10)'!AG37-'BM_escolaridade (10)'!I37</f>
        <v>-5</v>
      </c>
    </row>
    <row r="38" spans="2:9">
      <c r="B38" s="43" t="s">
        <v>61</v>
      </c>
      <c r="C38" s="361" t="s">
        <v>96</v>
      </c>
      <c r="D38" s="362" t="s">
        <v>96</v>
      </c>
      <c r="E38" s="362" t="s">
        <v>96</v>
      </c>
      <c r="F38" s="362" t="s">
        <v>96</v>
      </c>
      <c r="G38" s="362" t="s">
        <v>96</v>
      </c>
      <c r="H38" s="362" t="s">
        <v>96</v>
      </c>
      <c r="I38" s="363" t="s">
        <v>96</v>
      </c>
    </row>
    <row r="39" spans="2:9">
      <c r="B39" s="43" t="s">
        <v>62</v>
      </c>
      <c r="C39" s="361" t="s">
        <v>96</v>
      </c>
      <c r="D39" s="362">
        <f>'BM_escolaridade (10)'!AB39-'BM_escolaridade (10)'!D39</f>
        <v>0</v>
      </c>
      <c r="E39" s="362" t="s">
        <v>96</v>
      </c>
      <c r="F39" s="362" t="s">
        <v>96</v>
      </c>
      <c r="G39" s="362" t="s">
        <v>96</v>
      </c>
      <c r="H39" s="362" t="s">
        <v>96</v>
      </c>
      <c r="I39" s="363">
        <f>'BM_escolaridade (10)'!AG39-'BM_escolaridade (10)'!I39</f>
        <v>3</v>
      </c>
    </row>
    <row r="40" spans="2:9">
      <c r="B40" s="43" t="s">
        <v>63</v>
      </c>
      <c r="C40" s="361" t="s">
        <v>96</v>
      </c>
      <c r="D40" s="362" t="s">
        <v>96</v>
      </c>
      <c r="E40" s="362" t="s">
        <v>96</v>
      </c>
      <c r="F40" s="362" t="s">
        <v>96</v>
      </c>
      <c r="G40" s="362" t="s">
        <v>96</v>
      </c>
      <c r="H40" s="362" t="s">
        <v>96</v>
      </c>
      <c r="I40" s="363">
        <f>'BM_escolaridade (10)'!AG40-'BM_escolaridade (10)'!I40</f>
        <v>-1</v>
      </c>
    </row>
    <row r="41" spans="2:9">
      <c r="B41" s="43" t="s">
        <v>64</v>
      </c>
      <c r="C41" s="361" t="s">
        <v>96</v>
      </c>
      <c r="D41" s="362" t="s">
        <v>96</v>
      </c>
      <c r="E41" s="362" t="s">
        <v>96</v>
      </c>
      <c r="F41" s="362" t="s">
        <v>96</v>
      </c>
      <c r="G41" s="362" t="s">
        <v>96</v>
      </c>
      <c r="H41" s="362" t="s">
        <v>96</v>
      </c>
      <c r="I41" s="363" t="s">
        <v>96</v>
      </c>
    </row>
    <row r="42" spans="2:9">
      <c r="B42" s="43" t="s">
        <v>65</v>
      </c>
      <c r="C42" s="361" t="s">
        <v>96</v>
      </c>
      <c r="D42" s="362" t="s">
        <v>96</v>
      </c>
      <c r="E42" s="362" t="s">
        <v>96</v>
      </c>
      <c r="F42" s="362" t="s">
        <v>96</v>
      </c>
      <c r="G42" s="362" t="s">
        <v>96</v>
      </c>
      <c r="H42" s="362" t="s">
        <v>96</v>
      </c>
      <c r="I42" s="363" t="s">
        <v>96</v>
      </c>
    </row>
    <row r="43" spans="2:9">
      <c r="B43" s="43" t="s">
        <v>66</v>
      </c>
      <c r="C43" s="361" t="s">
        <v>96</v>
      </c>
      <c r="D43" s="362" t="s">
        <v>96</v>
      </c>
      <c r="E43" s="362" t="s">
        <v>96</v>
      </c>
      <c r="F43" s="362" t="s">
        <v>96</v>
      </c>
      <c r="G43" s="362" t="s">
        <v>96</v>
      </c>
      <c r="H43" s="362" t="s">
        <v>96</v>
      </c>
      <c r="I43" s="363" t="s">
        <v>96</v>
      </c>
    </row>
    <row r="44" spans="2:9">
      <c r="B44" s="43" t="s">
        <v>67</v>
      </c>
      <c r="C44" s="361" t="s">
        <v>96</v>
      </c>
      <c r="D44" s="362" t="s">
        <v>96</v>
      </c>
      <c r="E44" s="362" t="s">
        <v>96</v>
      </c>
      <c r="F44" s="362" t="s">
        <v>96</v>
      </c>
      <c r="G44" s="362" t="s">
        <v>96</v>
      </c>
      <c r="H44" s="362" t="s">
        <v>96</v>
      </c>
      <c r="I44" s="363">
        <f>'BM_escolaridade (10)'!AG44-'BM_escolaridade (10)'!I44</f>
        <v>-2</v>
      </c>
    </row>
    <row r="45" spans="2:9">
      <c r="B45" s="43" t="s">
        <v>68</v>
      </c>
      <c r="C45" s="361" t="s">
        <v>96</v>
      </c>
      <c r="D45" s="362" t="s">
        <v>96</v>
      </c>
      <c r="E45" s="362" t="s">
        <v>96</v>
      </c>
      <c r="F45" s="362" t="s">
        <v>96</v>
      </c>
      <c r="G45" s="362" t="s">
        <v>96</v>
      </c>
      <c r="H45" s="362" t="s">
        <v>96</v>
      </c>
      <c r="I45" s="363" t="s">
        <v>96</v>
      </c>
    </row>
    <row r="46" spans="2:9">
      <c r="B46" s="43" t="s">
        <v>69</v>
      </c>
      <c r="C46" s="361" t="s">
        <v>96</v>
      </c>
      <c r="D46" s="362" t="s">
        <v>96</v>
      </c>
      <c r="E46" s="362" t="s">
        <v>96</v>
      </c>
      <c r="F46" s="362" t="s">
        <v>96</v>
      </c>
      <c r="G46" s="362" t="s">
        <v>96</v>
      </c>
      <c r="H46" s="362" t="s">
        <v>96</v>
      </c>
      <c r="I46" s="363" t="s">
        <v>96</v>
      </c>
    </row>
    <row r="47" spans="2:9">
      <c r="B47" s="43" t="s">
        <v>70</v>
      </c>
      <c r="C47" s="361" t="s">
        <v>96</v>
      </c>
      <c r="D47" s="362" t="s">
        <v>96</v>
      </c>
      <c r="E47" s="362" t="s">
        <v>96</v>
      </c>
      <c r="F47" s="362" t="s">
        <v>96</v>
      </c>
      <c r="G47" s="362" t="s">
        <v>96</v>
      </c>
      <c r="H47" s="362" t="s">
        <v>96</v>
      </c>
      <c r="I47" s="363" t="s">
        <v>96</v>
      </c>
    </row>
    <row r="48" spans="2:9">
      <c r="B48" s="43" t="s">
        <v>71</v>
      </c>
      <c r="C48" s="361" t="s">
        <v>96</v>
      </c>
      <c r="D48" s="362" t="s">
        <v>96</v>
      </c>
      <c r="E48" s="362">
        <f>'BM_escolaridade (10)'!AC48-'BM_escolaridade (10)'!E48</f>
        <v>0</v>
      </c>
      <c r="F48" s="362" t="s">
        <v>96</v>
      </c>
      <c r="G48" s="362">
        <f>'BM_escolaridade (10)'!AE48-'BM_escolaridade (10)'!G48</f>
        <v>0</v>
      </c>
      <c r="H48" s="362" t="s">
        <v>96</v>
      </c>
      <c r="I48" s="363">
        <f>'BM_escolaridade (10)'!AG48-'BM_escolaridade (10)'!I48</f>
        <v>0</v>
      </c>
    </row>
    <row r="49" spans="1:9">
      <c r="B49" s="43" t="s">
        <v>72</v>
      </c>
      <c r="C49" s="361" t="s">
        <v>96</v>
      </c>
      <c r="D49" s="362">
        <f>'BM_escolaridade (10)'!AB49-'BM_escolaridade (10)'!D49</f>
        <v>3</v>
      </c>
      <c r="E49" s="362" t="s">
        <v>96</v>
      </c>
      <c r="F49" s="362" t="s">
        <v>96</v>
      </c>
      <c r="G49" s="362" t="s">
        <v>96</v>
      </c>
      <c r="H49" s="362" t="s">
        <v>96</v>
      </c>
      <c r="I49" s="363">
        <f>'BM_escolaridade (10)'!AG49-'BM_escolaridade (10)'!I49</f>
        <v>7</v>
      </c>
    </row>
    <row r="50" spans="1:9">
      <c r="B50" s="43" t="s">
        <v>73</v>
      </c>
      <c r="C50" s="361" t="s">
        <v>96</v>
      </c>
      <c r="D50" s="362" t="s">
        <v>96</v>
      </c>
      <c r="E50" s="362" t="s">
        <v>96</v>
      </c>
      <c r="F50" s="362" t="s">
        <v>96</v>
      </c>
      <c r="G50" s="362" t="s">
        <v>96</v>
      </c>
      <c r="H50" s="362" t="s">
        <v>96</v>
      </c>
      <c r="I50" s="363" t="s">
        <v>96</v>
      </c>
    </row>
    <row r="51" spans="1:9">
      <c r="B51" s="43" t="s">
        <v>74</v>
      </c>
      <c r="C51" s="361" t="s">
        <v>96</v>
      </c>
      <c r="D51" s="362" t="s">
        <v>96</v>
      </c>
      <c r="E51" s="362" t="s">
        <v>96</v>
      </c>
      <c r="F51" s="362" t="s">
        <v>96</v>
      </c>
      <c r="G51" s="362" t="s">
        <v>96</v>
      </c>
      <c r="H51" s="362" t="s">
        <v>96</v>
      </c>
      <c r="I51" s="363" t="s">
        <v>96</v>
      </c>
    </row>
    <row r="52" spans="1:9">
      <c r="B52" s="43" t="s">
        <v>75</v>
      </c>
      <c r="C52" s="361" t="s">
        <v>96</v>
      </c>
      <c r="D52" s="362" t="s">
        <v>96</v>
      </c>
      <c r="E52" s="362" t="s">
        <v>96</v>
      </c>
      <c r="F52" s="362" t="s">
        <v>96</v>
      </c>
      <c r="G52" s="362" t="s">
        <v>96</v>
      </c>
      <c r="H52" s="362" t="s">
        <v>96</v>
      </c>
      <c r="I52" s="363" t="s">
        <v>96</v>
      </c>
    </row>
    <row r="53" spans="1:9">
      <c r="B53" s="43" t="s">
        <v>76</v>
      </c>
      <c r="C53" s="361" t="s">
        <v>96</v>
      </c>
      <c r="D53" s="362">
        <f>'BM_escolaridade (10)'!AB53-'BM_escolaridade (10)'!D53</f>
        <v>-1</v>
      </c>
      <c r="E53" s="362">
        <f>'BM_escolaridade (10)'!AC53-'BM_escolaridade (10)'!E53</f>
        <v>1</v>
      </c>
      <c r="F53" s="362" t="s">
        <v>96</v>
      </c>
      <c r="G53" s="362" t="s">
        <v>96</v>
      </c>
      <c r="H53" s="362" t="s">
        <v>96</v>
      </c>
      <c r="I53" s="363">
        <f>'BM_escolaridade (10)'!AG53-'BM_escolaridade (10)'!I53</f>
        <v>1</v>
      </c>
    </row>
    <row r="54" spans="1:9">
      <c r="B54" s="43" t="s">
        <v>77</v>
      </c>
      <c r="C54" s="361" t="s">
        <v>96</v>
      </c>
      <c r="D54" s="362" t="s">
        <v>96</v>
      </c>
      <c r="E54" s="362" t="s">
        <v>96</v>
      </c>
      <c r="F54" s="362" t="s">
        <v>96</v>
      </c>
      <c r="G54" s="362" t="s">
        <v>96</v>
      </c>
      <c r="H54" s="362" t="s">
        <v>96</v>
      </c>
      <c r="I54" s="363" t="s">
        <v>96</v>
      </c>
    </row>
    <row r="55" spans="1:9">
      <c r="B55" s="43" t="s">
        <v>78</v>
      </c>
      <c r="C55" s="361" t="s">
        <v>96</v>
      </c>
      <c r="D55" s="362">
        <f>'BM_escolaridade (10)'!AB55-'BM_escolaridade (10)'!D55</f>
        <v>-2</v>
      </c>
      <c r="E55" s="362" t="s">
        <v>96</v>
      </c>
      <c r="F55" s="362" t="s">
        <v>96</v>
      </c>
      <c r="G55" s="362" t="s">
        <v>96</v>
      </c>
      <c r="H55" s="362" t="s">
        <v>96</v>
      </c>
      <c r="I55" s="363">
        <f>'BM_escolaridade (10)'!AG55-'BM_escolaridade (10)'!I55</f>
        <v>-2</v>
      </c>
    </row>
    <row r="56" spans="1:9" s="46" customFormat="1">
      <c r="A56" s="1"/>
      <c r="B56" s="43" t="s">
        <v>79</v>
      </c>
      <c r="C56" s="361" t="s">
        <v>96</v>
      </c>
      <c r="D56" s="362" t="s">
        <v>96</v>
      </c>
      <c r="E56" s="362" t="s">
        <v>96</v>
      </c>
      <c r="F56" s="362" t="s">
        <v>96</v>
      </c>
      <c r="G56" s="362" t="s">
        <v>96</v>
      </c>
      <c r="H56" s="362" t="s">
        <v>96</v>
      </c>
      <c r="I56" s="363">
        <f>'BM_escolaridade (10)'!AG56-'BM_escolaridade (10)'!I56</f>
        <v>1</v>
      </c>
    </row>
    <row r="57" spans="1:9">
      <c r="B57" s="43" t="s">
        <v>80</v>
      </c>
      <c r="C57" s="361" t="s">
        <v>96</v>
      </c>
      <c r="D57" s="362" t="s">
        <v>96</v>
      </c>
      <c r="E57" s="362" t="s">
        <v>96</v>
      </c>
      <c r="F57" s="362" t="s">
        <v>96</v>
      </c>
      <c r="G57" s="362" t="s">
        <v>96</v>
      </c>
      <c r="H57" s="362" t="s">
        <v>96</v>
      </c>
      <c r="I57" s="363" t="s">
        <v>96</v>
      </c>
    </row>
    <row r="58" spans="1:9">
      <c r="B58" s="43" t="s">
        <v>81</v>
      </c>
      <c r="C58" s="361" t="s">
        <v>96</v>
      </c>
      <c r="D58" s="362" t="s">
        <v>96</v>
      </c>
      <c r="E58" s="362" t="s">
        <v>96</v>
      </c>
      <c r="F58" s="362" t="s">
        <v>96</v>
      </c>
      <c r="G58" s="362" t="s">
        <v>96</v>
      </c>
      <c r="H58" s="362" t="s">
        <v>96</v>
      </c>
      <c r="I58" s="363">
        <f>'BM_escolaridade (10)'!AG58-'BM_escolaridade (10)'!I58</f>
        <v>-5</v>
      </c>
    </row>
    <row r="59" spans="1:9">
      <c r="B59" s="43" t="s">
        <v>82</v>
      </c>
      <c r="C59" s="361" t="s">
        <v>96</v>
      </c>
      <c r="D59" s="362" t="s">
        <v>96</v>
      </c>
      <c r="E59" s="362" t="s">
        <v>96</v>
      </c>
      <c r="F59" s="362" t="s">
        <v>96</v>
      </c>
      <c r="G59" s="362" t="s">
        <v>96</v>
      </c>
      <c r="H59" s="362" t="s">
        <v>96</v>
      </c>
      <c r="I59" s="363" t="s">
        <v>96</v>
      </c>
    </row>
    <row r="60" spans="1:9">
      <c r="B60" s="43" t="s">
        <v>83</v>
      </c>
      <c r="C60" s="361" t="s">
        <v>96</v>
      </c>
      <c r="D60" s="362" t="s">
        <v>96</v>
      </c>
      <c r="E60" s="362" t="s">
        <v>96</v>
      </c>
      <c r="F60" s="362" t="s">
        <v>96</v>
      </c>
      <c r="G60" s="362" t="s">
        <v>96</v>
      </c>
      <c r="H60" s="362" t="s">
        <v>96</v>
      </c>
      <c r="I60" s="363" t="s">
        <v>96</v>
      </c>
    </row>
    <row r="61" spans="1:9">
      <c r="B61" s="43" t="s">
        <v>84</v>
      </c>
      <c r="C61" s="361" t="s">
        <v>96</v>
      </c>
      <c r="D61" s="362" t="s">
        <v>96</v>
      </c>
      <c r="E61" s="362" t="s">
        <v>96</v>
      </c>
      <c r="F61" s="362" t="s">
        <v>96</v>
      </c>
      <c r="G61" s="362" t="s">
        <v>96</v>
      </c>
      <c r="H61" s="362" t="s">
        <v>96</v>
      </c>
      <c r="I61" s="363" t="s">
        <v>96</v>
      </c>
    </row>
    <row r="62" spans="1:9">
      <c r="B62" s="43" t="s">
        <v>85</v>
      </c>
      <c r="C62" s="361" t="s">
        <v>96</v>
      </c>
      <c r="D62" s="362" t="s">
        <v>96</v>
      </c>
      <c r="E62" s="362" t="s">
        <v>96</v>
      </c>
      <c r="F62" s="362" t="s">
        <v>96</v>
      </c>
      <c r="G62" s="362" t="s">
        <v>96</v>
      </c>
      <c r="H62" s="362" t="s">
        <v>96</v>
      </c>
      <c r="I62" s="363" t="s">
        <v>96</v>
      </c>
    </row>
    <row r="63" spans="1:9">
      <c r="B63" s="43" t="s">
        <v>86</v>
      </c>
      <c r="C63" s="361" t="s">
        <v>96</v>
      </c>
      <c r="D63" s="362" t="s">
        <v>96</v>
      </c>
      <c r="E63" s="362" t="s">
        <v>96</v>
      </c>
      <c r="F63" s="362" t="s">
        <v>96</v>
      </c>
      <c r="G63" s="362" t="s">
        <v>96</v>
      </c>
      <c r="H63" s="362" t="s">
        <v>96</v>
      </c>
      <c r="I63" s="363">
        <f>'BM_escolaridade (10)'!AG63-'BM_escolaridade (10)'!I63</f>
        <v>2</v>
      </c>
    </row>
    <row r="64" spans="1:9">
      <c r="B64" s="43" t="s">
        <v>87</v>
      </c>
      <c r="C64" s="361" t="s">
        <v>96</v>
      </c>
      <c r="D64" s="362" t="s">
        <v>96</v>
      </c>
      <c r="E64" s="362" t="s">
        <v>96</v>
      </c>
      <c r="F64" s="362" t="s">
        <v>96</v>
      </c>
      <c r="G64" s="362" t="s">
        <v>96</v>
      </c>
      <c r="H64" s="362" t="s">
        <v>96</v>
      </c>
      <c r="I64" s="363" t="s">
        <v>96</v>
      </c>
    </row>
    <row r="65" spans="2:9">
      <c r="B65" s="43" t="s">
        <v>88</v>
      </c>
      <c r="C65" s="361" t="s">
        <v>96</v>
      </c>
      <c r="D65" s="362" t="s">
        <v>96</v>
      </c>
      <c r="E65" s="362" t="s">
        <v>96</v>
      </c>
      <c r="F65" s="362" t="s">
        <v>96</v>
      </c>
      <c r="G65" s="362" t="s">
        <v>96</v>
      </c>
      <c r="H65" s="362" t="s">
        <v>96</v>
      </c>
      <c r="I65" s="363" t="s">
        <v>96</v>
      </c>
    </row>
    <row r="66" spans="2:9">
      <c r="B66" s="43" t="s">
        <v>89</v>
      </c>
      <c r="C66" s="361">
        <f>'BM_escolaridade (10)'!AA66-'BM_escolaridade (10)'!C66</f>
        <v>0</v>
      </c>
      <c r="D66" s="362">
        <f>'BM_escolaridade (10)'!AB66-'BM_escolaridade (10)'!D66</f>
        <v>0</v>
      </c>
      <c r="E66" s="362">
        <f>'BM_escolaridade (10)'!AC66-'BM_escolaridade (10)'!E66</f>
        <v>0</v>
      </c>
      <c r="F66" s="362">
        <f>'BM_escolaridade (10)'!AD66-'BM_escolaridade (10)'!F66</f>
        <v>0</v>
      </c>
      <c r="G66" s="362">
        <f>'BM_escolaridade (10)'!AE66-'BM_escolaridade (10)'!G66</f>
        <v>0</v>
      </c>
      <c r="H66" s="362" t="s">
        <v>96</v>
      </c>
      <c r="I66" s="363">
        <f>'BM_escolaridade (10)'!AG66-'BM_escolaridade (10)'!I66</f>
        <v>0</v>
      </c>
    </row>
    <row r="67" spans="2:9">
      <c r="B67" s="43" t="s">
        <v>90</v>
      </c>
      <c r="C67" s="364" t="s">
        <v>96</v>
      </c>
      <c r="D67" s="365" t="s">
        <v>96</v>
      </c>
      <c r="E67" s="365" t="s">
        <v>96</v>
      </c>
      <c r="F67" s="365" t="s">
        <v>96</v>
      </c>
      <c r="G67" s="365" t="s">
        <v>96</v>
      </c>
      <c r="H67" s="365" t="s">
        <v>96</v>
      </c>
      <c r="I67" s="366" t="s">
        <v>96</v>
      </c>
    </row>
    <row r="68" spans="2:9">
      <c r="B68" s="48"/>
      <c r="C68" s="624"/>
      <c r="D68" s="618"/>
      <c r="E68" s="618"/>
      <c r="F68" s="618"/>
      <c r="G68" s="618"/>
    </row>
    <row r="69" spans="2:9">
      <c r="B69" s="48"/>
      <c r="C69" s="36"/>
      <c r="D69" s="36"/>
      <c r="E69" s="36"/>
      <c r="F69" s="36"/>
      <c r="G69" s="36"/>
    </row>
  </sheetData>
  <mergeCells count="3">
    <mergeCell ref="C8:I8"/>
    <mergeCell ref="C9:I9"/>
    <mergeCell ref="C68:G68"/>
  </mergeCells>
  <pageMargins left="0.7" right="0.7" top="0.75" bottom="0.75" header="0.3" footer="0.3"/>
  <pageSetup orientation="portrait" verticalDpi="0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69"/>
  <dimension ref="A1:I69"/>
  <sheetViews>
    <sheetView showGridLines="0" showRowColHeaders="0" workbookViewId="0"/>
  </sheetViews>
  <sheetFormatPr defaultColWidth="12" defaultRowHeight="15"/>
  <cols>
    <col min="2" max="2" width="38" style="148" customWidth="1"/>
    <col min="3" max="7" width="10.7109375" style="148" customWidth="1"/>
    <col min="8" max="16384" width="12" style="148"/>
  </cols>
  <sheetData>
    <row r="1" spans="1:9" s="147" customFormat="1" ht="16.5" customHeight="1">
      <c r="A1"/>
    </row>
    <row r="2" spans="1:9" s="147" customFormat="1" ht="16.5" customHeight="1">
      <c r="A2"/>
    </row>
    <row r="3" spans="1:9" s="147" customFormat="1" ht="16.5" customHeight="1">
      <c r="A3"/>
    </row>
    <row r="4" spans="1:9" s="147" customFormat="1" ht="16.5" customHeight="1">
      <c r="A4"/>
    </row>
    <row r="5" spans="1:9" s="147" customFormat="1" ht="16.5" customHeight="1">
      <c r="A5" s="328" t="s">
        <v>26</v>
      </c>
      <c r="B5" s="331" t="s">
        <v>188</v>
      </c>
      <c r="F5" s="2"/>
      <c r="G5" s="2"/>
    </row>
    <row r="6" spans="1:9" ht="15" customHeight="1">
      <c r="B6" s="324" t="s">
        <v>128</v>
      </c>
    </row>
    <row r="7" spans="1:9" ht="15" customHeight="1">
      <c r="B7" s="324"/>
    </row>
    <row r="8" spans="1:9" ht="21.95" customHeight="1">
      <c r="B8" s="8"/>
      <c r="C8" s="607" t="s">
        <v>187</v>
      </c>
      <c r="D8" s="607"/>
      <c r="E8" s="607"/>
      <c r="F8" s="607"/>
      <c r="G8" s="607"/>
      <c r="H8" s="607"/>
      <c r="I8" s="607"/>
    </row>
    <row r="9" spans="1:9" ht="21.95" customHeight="1">
      <c r="B9" s="12"/>
      <c r="C9" s="606" t="s">
        <v>130</v>
      </c>
      <c r="D9" s="606"/>
      <c r="E9" s="606"/>
      <c r="F9" s="606"/>
      <c r="G9" s="606"/>
      <c r="H9" s="606"/>
      <c r="I9" s="606"/>
    </row>
    <row r="10" spans="1:9">
      <c r="B10" s="334" t="s">
        <v>94</v>
      </c>
      <c r="C10" s="329" t="s">
        <v>28</v>
      </c>
      <c r="D10" s="329" t="s">
        <v>29</v>
      </c>
      <c r="E10" s="329" t="s">
        <v>30</v>
      </c>
      <c r="F10" s="329" t="s">
        <v>31</v>
      </c>
      <c r="G10" s="329" t="s">
        <v>32</v>
      </c>
      <c r="H10" s="329" t="s">
        <v>2</v>
      </c>
      <c r="I10" s="329" t="s">
        <v>0</v>
      </c>
    </row>
    <row r="11" spans="1:9">
      <c r="B11" s="3" t="s">
        <v>91</v>
      </c>
      <c r="C11" s="58">
        <f>('BM_escolaridade (10)'!AA11-'BM_escolaridade (10)'!C11)/'BM_escolaridade (10)'!C11</f>
        <v>-6.4516129032258063E-2</v>
      </c>
      <c r="D11" s="59">
        <f>('BM_escolaridade (10)'!AB11-'BM_escolaridade (10)'!D11)/'BM_escolaridade (10)'!D11</f>
        <v>-1.1347952767980372E-2</v>
      </c>
      <c r="E11" s="59">
        <f>('BM_escolaridade (10)'!AC11-'BM_escolaridade (10)'!E11)/'BM_escolaridade (10)'!E11</f>
        <v>-3.6897590361445784E-2</v>
      </c>
      <c r="F11" s="59">
        <f>('BM_escolaridade (10)'!AD11-'BM_escolaridade (10)'!F11)/'BM_escolaridade (10)'!F11</f>
        <v>8.3194675540765387E-3</v>
      </c>
      <c r="G11" s="59">
        <f>('BM_escolaridade (10)'!AE11-'BM_escolaridade (10)'!G11)/'BM_escolaridade (10)'!G11</f>
        <v>-5.8823529411764705E-3</v>
      </c>
      <c r="H11" s="59">
        <f>('BM_escolaridade (10)'!AF11-'BM_escolaridade (10)'!H11)/'BM_escolaridade (10)'!H11</f>
        <v>4.8387096774193547E-2</v>
      </c>
      <c r="I11" s="76">
        <f>('BM_escolaridade (10)'!AG11-'BM_escolaridade (10)'!I11)/'BM_escolaridade (10)'!I11</f>
        <v>-1.5855911330049263E-2</v>
      </c>
    </row>
    <row r="12" spans="1:9">
      <c r="B12" s="4" t="s">
        <v>92</v>
      </c>
      <c r="C12" s="60">
        <f>('BM_escolaridade (10)'!AA12-'BM_escolaridade (10)'!C12)/'BM_escolaridade (10)'!C12</f>
        <v>-2.7210884353741496E-2</v>
      </c>
      <c r="D12" s="61">
        <f>('BM_escolaridade (10)'!AB12-'BM_escolaridade (10)'!D12)/'BM_escolaridade (10)'!D12</f>
        <v>-1.027077497665733E-2</v>
      </c>
      <c r="E12" s="61">
        <f>('BM_escolaridade (10)'!AC12-'BM_escolaridade (10)'!E12)/'BM_escolaridade (10)'!E12</f>
        <v>-1.3513513513513514E-2</v>
      </c>
      <c r="F12" s="61">
        <f>('BM_escolaridade (10)'!AD12-'BM_escolaridade (10)'!F12)/'BM_escolaridade (10)'!F12</f>
        <v>1.3333333333333334E-2</v>
      </c>
      <c r="G12" s="61">
        <f>('BM_escolaridade (10)'!AE12-'BM_escolaridade (10)'!G12)/'BM_escolaridade (10)'!G12</f>
        <v>5.4794520547945206E-3</v>
      </c>
      <c r="H12" s="61">
        <f>('BM_escolaridade (10)'!AF12-'BM_escolaridade (10)'!H12)/'BM_escolaridade (10)'!H12</f>
        <v>-6.6666666666666666E-2</v>
      </c>
      <c r="I12" s="77">
        <f>('BM_escolaridade (10)'!AG12-'BM_escolaridade (10)'!I12)/'BM_escolaridade (10)'!I12</f>
        <v>-6.9955817378497794E-3</v>
      </c>
    </row>
    <row r="13" spans="1:9">
      <c r="B13" s="4" t="s">
        <v>93</v>
      </c>
      <c r="C13" s="60">
        <f>('BM_escolaridade (10)'!AA13-'BM_escolaridade (10)'!C13)/'BM_escolaridade (10)'!C13</f>
        <v>-3.8095238095238099E-2</v>
      </c>
      <c r="D13" s="61">
        <f>('BM_escolaridade (10)'!AB13-'BM_escolaridade (10)'!D13)/'BM_escolaridade (10)'!D13</f>
        <v>1.5089163237311385E-2</v>
      </c>
      <c r="E13" s="61">
        <f>('BM_escolaridade (10)'!AC13-'BM_escolaridade (10)'!E13)/'BM_escolaridade (10)'!E13</f>
        <v>5.5214723926380369E-2</v>
      </c>
      <c r="F13" s="61">
        <f>('BM_escolaridade (10)'!AD13-'BM_escolaridade (10)'!F13)/'BM_escolaridade (10)'!F13</f>
        <v>-5.9299191374663072E-2</v>
      </c>
      <c r="G13" s="61">
        <f>('BM_escolaridade (10)'!AE13-'BM_escolaridade (10)'!G13)/'BM_escolaridade (10)'!G13</f>
        <v>-7.5187969924812026E-3</v>
      </c>
      <c r="H13" s="61">
        <f>('BM_escolaridade (10)'!AF13-'BM_escolaridade (10)'!H13)/'BM_escolaridade (10)'!H13</f>
        <v>-5.7142857142857141E-2</v>
      </c>
      <c r="I13" s="77">
        <f>('BM_escolaridade (10)'!AG13-'BM_escolaridade (10)'!I13)/'BM_escolaridade (10)'!I13</f>
        <v>-1.6068559185859668E-3</v>
      </c>
    </row>
    <row r="14" spans="1:9">
      <c r="B14" s="4" t="s">
        <v>1</v>
      </c>
      <c r="C14" s="104">
        <f>('BM_escolaridade (10)'!AA14-'BM_escolaridade (10)'!C14)/'BM_escolaridade (10)'!C14</f>
        <v>0.34782608695652173</v>
      </c>
      <c r="D14" s="105">
        <f>('BM_escolaridade (10)'!AB14-'BM_escolaridade (10)'!D14)/'BM_escolaridade (10)'!D14</f>
        <v>1.0416666666666666E-2</v>
      </c>
      <c r="E14" s="105">
        <f>('BM_escolaridade (10)'!AC14-'BM_escolaridade (10)'!E14)/'BM_escolaridade (10)'!E14</f>
        <v>-6.9444444444444448E-2</v>
      </c>
      <c r="F14" s="105">
        <f>('BM_escolaridade (10)'!AD14-'BM_escolaridade (10)'!F14)/'BM_escolaridade (10)'!F14</f>
        <v>7.407407407407407E-2</v>
      </c>
      <c r="G14" s="105">
        <f>('BM_escolaridade (10)'!AE14-'BM_escolaridade (10)'!G14)/'BM_escolaridade (10)'!G14</f>
        <v>-0.265625</v>
      </c>
      <c r="H14" s="105">
        <f>('BM_escolaridade (10)'!AF14-'BM_escolaridade (10)'!H14)/'BM_escolaridade (10)'!H14</f>
        <v>-0.16</v>
      </c>
      <c r="I14" s="106">
        <f>('BM_escolaridade (10)'!AG14-'BM_escolaridade (10)'!I14)/'BM_escolaridade (10)'!I14</f>
        <v>-2.1881838074398249E-2</v>
      </c>
    </row>
    <row r="15" spans="1:9">
      <c r="B15" s="43" t="s">
        <v>38</v>
      </c>
      <c r="C15" s="110" t="s">
        <v>96</v>
      </c>
      <c r="D15" s="111">
        <f>('BM_escolaridade (10)'!AB15-'BM_escolaridade (10)'!D15)/'BM_escolaridade (10)'!D15</f>
        <v>-0.3125</v>
      </c>
      <c r="E15" s="111" t="s">
        <v>96</v>
      </c>
      <c r="F15" s="111" t="s">
        <v>96</v>
      </c>
      <c r="G15" s="111" t="s">
        <v>96</v>
      </c>
      <c r="H15" s="111" t="s">
        <v>96</v>
      </c>
      <c r="I15" s="93">
        <f>('BM_escolaridade (10)'!AG15-'BM_escolaridade (10)'!I15)/'BM_escolaridade (10)'!I15</f>
        <v>-0.19230769230769232</v>
      </c>
    </row>
    <row r="16" spans="1:9">
      <c r="B16" s="43" t="s">
        <v>39</v>
      </c>
      <c r="C16" s="112" t="s">
        <v>96</v>
      </c>
      <c r="D16" s="113" t="s">
        <v>96</v>
      </c>
      <c r="E16" s="113" t="s">
        <v>96</v>
      </c>
      <c r="F16" s="113" t="s">
        <v>96</v>
      </c>
      <c r="G16" s="113" t="s">
        <v>96</v>
      </c>
      <c r="H16" s="113" t="s">
        <v>96</v>
      </c>
      <c r="I16" s="94">
        <f>('BM_escolaridade (10)'!AG16-'BM_escolaridade (10)'!I16)/'BM_escolaridade (10)'!I16</f>
        <v>-9.0909090909090912E-2</v>
      </c>
    </row>
    <row r="17" spans="2:9">
      <c r="B17" s="43" t="s">
        <v>40</v>
      </c>
      <c r="C17" s="112" t="s">
        <v>96</v>
      </c>
      <c r="D17" s="113" t="s">
        <v>96</v>
      </c>
      <c r="E17" s="113" t="s">
        <v>96</v>
      </c>
      <c r="F17" s="113" t="s">
        <v>96</v>
      </c>
      <c r="G17" s="113" t="s">
        <v>96</v>
      </c>
      <c r="H17" s="113" t="s">
        <v>96</v>
      </c>
      <c r="I17" s="94">
        <f>('BM_escolaridade (10)'!AG17-'BM_escolaridade (10)'!I17)/'BM_escolaridade (10)'!I17</f>
        <v>0.5</v>
      </c>
    </row>
    <row r="18" spans="2:9">
      <c r="B18" s="43" t="s">
        <v>41</v>
      </c>
      <c r="C18" s="112" t="s">
        <v>96</v>
      </c>
      <c r="D18" s="113" t="s">
        <v>96</v>
      </c>
      <c r="E18" s="113" t="s">
        <v>96</v>
      </c>
      <c r="F18" s="113" t="s">
        <v>96</v>
      </c>
      <c r="G18" s="113" t="s">
        <v>96</v>
      </c>
      <c r="H18" s="113" t="s">
        <v>96</v>
      </c>
      <c r="I18" s="91" t="s">
        <v>96</v>
      </c>
    </row>
    <row r="19" spans="2:9">
      <c r="B19" s="43" t="s">
        <v>42</v>
      </c>
      <c r="C19" s="112" t="s">
        <v>96</v>
      </c>
      <c r="D19" s="113">
        <f>('BM_escolaridade (10)'!AB19-'BM_escolaridade (10)'!D19)/'BM_escolaridade (10)'!D19</f>
        <v>0</v>
      </c>
      <c r="E19" s="113">
        <f>('BM_escolaridade (10)'!AC19-'BM_escolaridade (10)'!E19)/'BM_escolaridade (10)'!E19</f>
        <v>0</v>
      </c>
      <c r="F19" s="113" t="s">
        <v>96</v>
      </c>
      <c r="G19" s="113" t="s">
        <v>96</v>
      </c>
      <c r="H19" s="113" t="s">
        <v>96</v>
      </c>
      <c r="I19" s="94">
        <f>('BM_escolaridade (10)'!AG19-'BM_escolaridade (10)'!I19)/'BM_escolaridade (10)'!I19</f>
        <v>7.1428571428571425E-2</v>
      </c>
    </row>
    <row r="20" spans="2:9">
      <c r="B20" s="43" t="s">
        <v>43</v>
      </c>
      <c r="C20" s="112" t="s">
        <v>96</v>
      </c>
      <c r="D20" s="113" t="s">
        <v>96</v>
      </c>
      <c r="E20" s="113" t="s">
        <v>96</v>
      </c>
      <c r="F20" s="113" t="s">
        <v>96</v>
      </c>
      <c r="G20" s="113" t="s">
        <v>96</v>
      </c>
      <c r="H20" s="113" t="s">
        <v>96</v>
      </c>
      <c r="I20" s="94">
        <f>('BM_escolaridade (10)'!AG20-'BM_escolaridade (10)'!I20)/'BM_escolaridade (10)'!I20</f>
        <v>0.2</v>
      </c>
    </row>
    <row r="21" spans="2:9">
      <c r="B21" s="43" t="s">
        <v>44</v>
      </c>
      <c r="C21" s="112" t="s">
        <v>96</v>
      </c>
      <c r="D21" s="113">
        <f>('BM_escolaridade (10)'!AB21-'BM_escolaridade (10)'!D21)/'BM_escolaridade (10)'!D21</f>
        <v>-0.18181818181818182</v>
      </c>
      <c r="E21" s="113" t="s">
        <v>96</v>
      </c>
      <c r="F21" s="113" t="s">
        <v>96</v>
      </c>
      <c r="G21" s="113" t="s">
        <v>96</v>
      </c>
      <c r="H21" s="113" t="s">
        <v>96</v>
      </c>
      <c r="I21" s="94">
        <f>('BM_escolaridade (10)'!AG21-'BM_escolaridade (10)'!I21)/'BM_escolaridade (10)'!I21</f>
        <v>-0.26315789473684209</v>
      </c>
    </row>
    <row r="22" spans="2:9">
      <c r="B22" s="43" t="s">
        <v>45</v>
      </c>
      <c r="C22" s="112" t="s">
        <v>96</v>
      </c>
      <c r="D22" s="113">
        <f>('BM_escolaridade (10)'!AB22-'BM_escolaridade (10)'!D22)/'BM_escolaridade (10)'!D22</f>
        <v>0.18181818181818182</v>
      </c>
      <c r="E22" s="113" t="s">
        <v>96</v>
      </c>
      <c r="F22" s="113">
        <f>('BM_escolaridade (10)'!AD22-'BM_escolaridade (10)'!F22)/'BM_escolaridade (10)'!F22</f>
        <v>0.14285714285714285</v>
      </c>
      <c r="G22" s="113" t="s">
        <v>96</v>
      </c>
      <c r="H22" s="113" t="s">
        <v>96</v>
      </c>
      <c r="I22" s="94">
        <f>('BM_escolaridade (10)'!AG22-'BM_escolaridade (10)'!I22)/'BM_escolaridade (10)'!I22</f>
        <v>0.17857142857142858</v>
      </c>
    </row>
    <row r="23" spans="2:9">
      <c r="B23" s="43" t="s">
        <v>46</v>
      </c>
      <c r="C23" s="112" t="s">
        <v>96</v>
      </c>
      <c r="D23" s="113" t="s">
        <v>96</v>
      </c>
      <c r="E23" s="113" t="s">
        <v>96</v>
      </c>
      <c r="F23" s="113" t="s">
        <v>96</v>
      </c>
      <c r="G23" s="113" t="s">
        <v>96</v>
      </c>
      <c r="H23" s="113" t="s">
        <v>96</v>
      </c>
      <c r="I23" s="91" t="s">
        <v>96</v>
      </c>
    </row>
    <row r="24" spans="2:9">
      <c r="B24" s="43" t="s">
        <v>47</v>
      </c>
      <c r="C24" s="112" t="s">
        <v>96</v>
      </c>
      <c r="D24" s="113">
        <f>('BM_escolaridade (10)'!AB24-'BM_escolaridade (10)'!D24)/'BM_escolaridade (10)'!D24</f>
        <v>0</v>
      </c>
      <c r="E24" s="113" t="s">
        <v>96</v>
      </c>
      <c r="F24" s="113" t="s">
        <v>96</v>
      </c>
      <c r="G24" s="113" t="s">
        <v>96</v>
      </c>
      <c r="H24" s="113" t="s">
        <v>96</v>
      </c>
      <c r="I24" s="94">
        <f>('BM_escolaridade (10)'!AG24-'BM_escolaridade (10)'!I24)/'BM_escolaridade (10)'!I24</f>
        <v>-0.27777777777777779</v>
      </c>
    </row>
    <row r="25" spans="2:9">
      <c r="B25" s="43" t="s">
        <v>48</v>
      </c>
      <c r="C25" s="112" t="s">
        <v>96</v>
      </c>
      <c r="D25" s="113" t="s">
        <v>96</v>
      </c>
      <c r="E25" s="113" t="s">
        <v>96</v>
      </c>
      <c r="F25" s="113" t="s">
        <v>96</v>
      </c>
      <c r="G25" s="113" t="s">
        <v>96</v>
      </c>
      <c r="H25" s="113" t="s">
        <v>96</v>
      </c>
      <c r="I25" s="94">
        <f>('BM_escolaridade (10)'!AG25-'BM_escolaridade (10)'!I25)/'BM_escolaridade (10)'!I25</f>
        <v>0.2</v>
      </c>
    </row>
    <row r="26" spans="2:9">
      <c r="B26" s="43" t="s">
        <v>49</v>
      </c>
      <c r="C26" s="112" t="s">
        <v>96</v>
      </c>
      <c r="D26" s="113" t="s">
        <v>96</v>
      </c>
      <c r="E26" s="113" t="s">
        <v>96</v>
      </c>
      <c r="F26" s="113" t="s">
        <v>96</v>
      </c>
      <c r="G26" s="113" t="s">
        <v>96</v>
      </c>
      <c r="H26" s="113" t="s">
        <v>96</v>
      </c>
      <c r="I26" s="91" t="s">
        <v>96</v>
      </c>
    </row>
    <row r="27" spans="2:9">
      <c r="B27" s="43" t="s">
        <v>50</v>
      </c>
      <c r="C27" s="112" t="s">
        <v>96</v>
      </c>
      <c r="D27" s="113" t="s">
        <v>96</v>
      </c>
      <c r="E27" s="113" t="s">
        <v>96</v>
      </c>
      <c r="F27" s="113" t="s">
        <v>96</v>
      </c>
      <c r="G27" s="113" t="s">
        <v>96</v>
      </c>
      <c r="H27" s="113" t="s">
        <v>96</v>
      </c>
      <c r="I27" s="94">
        <f>('BM_escolaridade (10)'!AG27-'BM_escolaridade (10)'!I27)/'BM_escolaridade (10)'!I27</f>
        <v>0.125</v>
      </c>
    </row>
    <row r="28" spans="2:9">
      <c r="B28" s="43" t="s">
        <v>51</v>
      </c>
      <c r="C28" s="112" t="s">
        <v>96</v>
      </c>
      <c r="D28" s="113" t="s">
        <v>96</v>
      </c>
      <c r="E28" s="113" t="s">
        <v>96</v>
      </c>
      <c r="F28" s="113" t="s">
        <v>96</v>
      </c>
      <c r="G28" s="113" t="s">
        <v>96</v>
      </c>
      <c r="H28" s="113" t="s">
        <v>96</v>
      </c>
      <c r="I28" s="91" t="s">
        <v>96</v>
      </c>
    </row>
    <row r="29" spans="2:9">
      <c r="B29" s="43" t="s">
        <v>52</v>
      </c>
      <c r="C29" s="112" t="s">
        <v>96</v>
      </c>
      <c r="D29" s="113" t="s">
        <v>96</v>
      </c>
      <c r="E29" s="113" t="s">
        <v>96</v>
      </c>
      <c r="F29" s="113" t="s">
        <v>96</v>
      </c>
      <c r="G29" s="113" t="s">
        <v>96</v>
      </c>
      <c r="H29" s="113" t="s">
        <v>96</v>
      </c>
      <c r="I29" s="91" t="s">
        <v>96</v>
      </c>
    </row>
    <row r="30" spans="2:9">
      <c r="B30" s="43" t="s">
        <v>53</v>
      </c>
      <c r="C30" s="112" t="s">
        <v>96</v>
      </c>
      <c r="D30" s="113">
        <f>('BM_escolaridade (10)'!AB30-'BM_escolaridade (10)'!D30)/'BM_escolaridade (10)'!D30</f>
        <v>0.2</v>
      </c>
      <c r="E30" s="113" t="s">
        <v>96</v>
      </c>
      <c r="F30" s="113" t="s">
        <v>96</v>
      </c>
      <c r="G30" s="113" t="s">
        <v>96</v>
      </c>
      <c r="H30" s="113" t="s">
        <v>96</v>
      </c>
      <c r="I30" s="94">
        <f>('BM_escolaridade (10)'!AG30-'BM_escolaridade (10)'!I30)/'BM_escolaridade (10)'!I30</f>
        <v>-0.22222222222222221</v>
      </c>
    </row>
    <row r="31" spans="2:9">
      <c r="B31" s="43" t="s">
        <v>54</v>
      </c>
      <c r="C31" s="112" t="s">
        <v>96</v>
      </c>
      <c r="D31" s="113" t="s">
        <v>96</v>
      </c>
      <c r="E31" s="113" t="s">
        <v>96</v>
      </c>
      <c r="F31" s="113" t="s">
        <v>96</v>
      </c>
      <c r="G31" s="113" t="s">
        <v>96</v>
      </c>
      <c r="H31" s="113" t="s">
        <v>96</v>
      </c>
      <c r="I31" s="91" t="s">
        <v>96</v>
      </c>
    </row>
    <row r="32" spans="2:9">
      <c r="B32" s="43" t="s">
        <v>55</v>
      </c>
      <c r="C32" s="112" t="s">
        <v>96</v>
      </c>
      <c r="D32" s="113" t="s">
        <v>96</v>
      </c>
      <c r="E32" s="113" t="s">
        <v>96</v>
      </c>
      <c r="F32" s="113" t="s">
        <v>96</v>
      </c>
      <c r="G32" s="113" t="s">
        <v>96</v>
      </c>
      <c r="H32" s="113" t="s">
        <v>96</v>
      </c>
      <c r="I32" s="94">
        <f>('BM_escolaridade (10)'!AG32-'BM_escolaridade (10)'!I32)/'BM_escolaridade (10)'!I32</f>
        <v>0.17647058823529413</v>
      </c>
    </row>
    <row r="33" spans="2:9">
      <c r="B33" s="43" t="s">
        <v>56</v>
      </c>
      <c r="C33" s="112" t="s">
        <v>96</v>
      </c>
      <c r="D33" s="113" t="s">
        <v>96</v>
      </c>
      <c r="E33" s="113" t="s">
        <v>96</v>
      </c>
      <c r="F33" s="113" t="s">
        <v>96</v>
      </c>
      <c r="G33" s="113" t="s">
        <v>96</v>
      </c>
      <c r="H33" s="113" t="s">
        <v>96</v>
      </c>
      <c r="I33" s="91" t="s">
        <v>96</v>
      </c>
    </row>
    <row r="34" spans="2:9" ht="12.75" customHeight="1">
      <c r="B34" s="43" t="s">
        <v>57</v>
      </c>
      <c r="C34" s="112" t="s">
        <v>96</v>
      </c>
      <c r="D34" s="113" t="s">
        <v>96</v>
      </c>
      <c r="E34" s="113" t="s">
        <v>96</v>
      </c>
      <c r="F34" s="113" t="s">
        <v>96</v>
      </c>
      <c r="G34" s="113" t="s">
        <v>96</v>
      </c>
      <c r="H34" s="113" t="s">
        <v>96</v>
      </c>
      <c r="I34" s="91" t="s">
        <v>96</v>
      </c>
    </row>
    <row r="35" spans="2:9">
      <c r="B35" s="43" t="s">
        <v>58</v>
      </c>
      <c r="C35" s="112" t="s">
        <v>96</v>
      </c>
      <c r="D35" s="113" t="s">
        <v>96</v>
      </c>
      <c r="E35" s="113" t="s">
        <v>96</v>
      </c>
      <c r="F35" s="113" t="s">
        <v>96</v>
      </c>
      <c r="G35" s="113" t="s">
        <v>96</v>
      </c>
      <c r="H35" s="113" t="s">
        <v>96</v>
      </c>
      <c r="I35" s="91" t="s">
        <v>96</v>
      </c>
    </row>
    <row r="36" spans="2:9">
      <c r="B36" s="43" t="s">
        <v>59</v>
      </c>
      <c r="C36" s="112" t="s">
        <v>96</v>
      </c>
      <c r="D36" s="113" t="s">
        <v>96</v>
      </c>
      <c r="E36" s="113" t="s">
        <v>96</v>
      </c>
      <c r="F36" s="113" t="s">
        <v>96</v>
      </c>
      <c r="G36" s="113" t="s">
        <v>96</v>
      </c>
      <c r="H36" s="113" t="s">
        <v>96</v>
      </c>
      <c r="I36" s="91" t="s">
        <v>96</v>
      </c>
    </row>
    <row r="37" spans="2:9">
      <c r="B37" s="43" t="s">
        <v>60</v>
      </c>
      <c r="C37" s="112" t="s">
        <v>96</v>
      </c>
      <c r="D37" s="113" t="s">
        <v>96</v>
      </c>
      <c r="E37" s="113" t="s">
        <v>96</v>
      </c>
      <c r="F37" s="113" t="s">
        <v>96</v>
      </c>
      <c r="G37" s="113" t="s">
        <v>96</v>
      </c>
      <c r="H37" s="113" t="s">
        <v>96</v>
      </c>
      <c r="I37" s="94">
        <f>('BM_escolaridade (10)'!AG37-'BM_escolaridade (10)'!I37)/'BM_escolaridade (10)'!I37</f>
        <v>-0.45454545454545453</v>
      </c>
    </row>
    <row r="38" spans="2:9">
      <c r="B38" s="43" t="s">
        <v>61</v>
      </c>
      <c r="C38" s="112" t="s">
        <v>96</v>
      </c>
      <c r="D38" s="113" t="s">
        <v>96</v>
      </c>
      <c r="E38" s="113" t="s">
        <v>96</v>
      </c>
      <c r="F38" s="113" t="s">
        <v>96</v>
      </c>
      <c r="G38" s="113" t="s">
        <v>96</v>
      </c>
      <c r="H38" s="113" t="s">
        <v>96</v>
      </c>
      <c r="I38" s="91" t="s">
        <v>96</v>
      </c>
    </row>
    <row r="39" spans="2:9">
      <c r="B39" s="43" t="s">
        <v>62</v>
      </c>
      <c r="C39" s="112" t="s">
        <v>96</v>
      </c>
      <c r="D39" s="113">
        <f>('BM_escolaridade (10)'!AB39-'BM_escolaridade (10)'!D39)/'BM_escolaridade (10)'!D39</f>
        <v>0</v>
      </c>
      <c r="E39" s="113" t="s">
        <v>96</v>
      </c>
      <c r="F39" s="113" t="s">
        <v>96</v>
      </c>
      <c r="G39" s="113" t="s">
        <v>96</v>
      </c>
      <c r="H39" s="113" t="s">
        <v>96</v>
      </c>
      <c r="I39" s="94">
        <f>('BM_escolaridade (10)'!AG39-'BM_escolaridade (10)'!I39)/'BM_escolaridade (10)'!I39</f>
        <v>0.33333333333333331</v>
      </c>
    </row>
    <row r="40" spans="2:9">
      <c r="B40" s="43" t="s">
        <v>63</v>
      </c>
      <c r="C40" s="112" t="s">
        <v>96</v>
      </c>
      <c r="D40" s="113" t="s">
        <v>96</v>
      </c>
      <c r="E40" s="113" t="s">
        <v>96</v>
      </c>
      <c r="F40" s="113" t="s">
        <v>96</v>
      </c>
      <c r="G40" s="113" t="s">
        <v>96</v>
      </c>
      <c r="H40" s="113" t="s">
        <v>96</v>
      </c>
      <c r="I40" s="94">
        <f>('BM_escolaridade (10)'!AG40-'BM_escolaridade (10)'!I40)/'BM_escolaridade (10)'!I40</f>
        <v>-0.16666666666666666</v>
      </c>
    </row>
    <row r="41" spans="2:9">
      <c r="B41" s="43" t="s">
        <v>64</v>
      </c>
      <c r="C41" s="112" t="s">
        <v>96</v>
      </c>
      <c r="D41" s="113" t="s">
        <v>96</v>
      </c>
      <c r="E41" s="113" t="s">
        <v>96</v>
      </c>
      <c r="F41" s="113" t="s">
        <v>96</v>
      </c>
      <c r="G41" s="113" t="s">
        <v>96</v>
      </c>
      <c r="H41" s="113" t="s">
        <v>96</v>
      </c>
      <c r="I41" s="91" t="s">
        <v>96</v>
      </c>
    </row>
    <row r="42" spans="2:9">
      <c r="B42" s="43" t="s">
        <v>65</v>
      </c>
      <c r="C42" s="112" t="s">
        <v>96</v>
      </c>
      <c r="D42" s="113" t="s">
        <v>96</v>
      </c>
      <c r="E42" s="113" t="s">
        <v>96</v>
      </c>
      <c r="F42" s="113" t="s">
        <v>96</v>
      </c>
      <c r="G42" s="113" t="s">
        <v>96</v>
      </c>
      <c r="H42" s="113" t="s">
        <v>96</v>
      </c>
      <c r="I42" s="91" t="s">
        <v>96</v>
      </c>
    </row>
    <row r="43" spans="2:9">
      <c r="B43" s="43" t="s">
        <v>66</v>
      </c>
      <c r="C43" s="112" t="s">
        <v>96</v>
      </c>
      <c r="D43" s="113" t="s">
        <v>96</v>
      </c>
      <c r="E43" s="113" t="s">
        <v>96</v>
      </c>
      <c r="F43" s="113" t="s">
        <v>96</v>
      </c>
      <c r="G43" s="113" t="s">
        <v>96</v>
      </c>
      <c r="H43" s="113" t="s">
        <v>96</v>
      </c>
      <c r="I43" s="91" t="s">
        <v>96</v>
      </c>
    </row>
    <row r="44" spans="2:9">
      <c r="B44" s="43" t="s">
        <v>67</v>
      </c>
      <c r="C44" s="112" t="s">
        <v>96</v>
      </c>
      <c r="D44" s="113" t="s">
        <v>96</v>
      </c>
      <c r="E44" s="113" t="s">
        <v>96</v>
      </c>
      <c r="F44" s="113" t="s">
        <v>96</v>
      </c>
      <c r="G44" s="113" t="s">
        <v>96</v>
      </c>
      <c r="H44" s="113" t="s">
        <v>96</v>
      </c>
      <c r="I44" s="94">
        <f>('BM_escolaridade (10)'!AG44-'BM_escolaridade (10)'!I44)/'BM_escolaridade (10)'!I44</f>
        <v>-0.2857142857142857</v>
      </c>
    </row>
    <row r="45" spans="2:9">
      <c r="B45" s="43" t="s">
        <v>68</v>
      </c>
      <c r="C45" s="112" t="s">
        <v>96</v>
      </c>
      <c r="D45" s="113" t="s">
        <v>96</v>
      </c>
      <c r="E45" s="113" t="s">
        <v>96</v>
      </c>
      <c r="F45" s="113" t="s">
        <v>96</v>
      </c>
      <c r="G45" s="113" t="s">
        <v>96</v>
      </c>
      <c r="H45" s="113" t="s">
        <v>96</v>
      </c>
      <c r="I45" s="91" t="s">
        <v>96</v>
      </c>
    </row>
    <row r="46" spans="2:9">
      <c r="B46" s="43" t="s">
        <v>69</v>
      </c>
      <c r="C46" s="112" t="s">
        <v>96</v>
      </c>
      <c r="D46" s="113" t="s">
        <v>96</v>
      </c>
      <c r="E46" s="113" t="s">
        <v>96</v>
      </c>
      <c r="F46" s="113" t="s">
        <v>96</v>
      </c>
      <c r="G46" s="113" t="s">
        <v>96</v>
      </c>
      <c r="H46" s="113" t="s">
        <v>96</v>
      </c>
      <c r="I46" s="91" t="s">
        <v>96</v>
      </c>
    </row>
    <row r="47" spans="2:9">
      <c r="B47" s="43" t="s">
        <v>70</v>
      </c>
      <c r="C47" s="112" t="s">
        <v>96</v>
      </c>
      <c r="D47" s="113" t="s">
        <v>96</v>
      </c>
      <c r="E47" s="113" t="s">
        <v>96</v>
      </c>
      <c r="F47" s="113" t="s">
        <v>96</v>
      </c>
      <c r="G47" s="113" t="s">
        <v>96</v>
      </c>
      <c r="H47" s="113" t="s">
        <v>96</v>
      </c>
      <c r="I47" s="91" t="s">
        <v>96</v>
      </c>
    </row>
    <row r="48" spans="2:9">
      <c r="B48" s="43" t="s">
        <v>71</v>
      </c>
      <c r="C48" s="112" t="s">
        <v>96</v>
      </c>
      <c r="D48" s="113" t="s">
        <v>96</v>
      </c>
      <c r="E48" s="113" t="s">
        <v>96</v>
      </c>
      <c r="F48" s="113" t="s">
        <v>96</v>
      </c>
      <c r="G48" s="113" t="s">
        <v>96</v>
      </c>
      <c r="H48" s="113" t="s">
        <v>96</v>
      </c>
      <c r="I48" s="91" t="s">
        <v>96</v>
      </c>
    </row>
    <row r="49" spans="1:9">
      <c r="B49" s="43" t="s">
        <v>72</v>
      </c>
      <c r="C49" s="112" t="s">
        <v>96</v>
      </c>
      <c r="D49" s="113">
        <f>('BM_escolaridade (10)'!AB49-'BM_escolaridade (10)'!D49)/'BM_escolaridade (10)'!D49</f>
        <v>0.6</v>
      </c>
      <c r="E49" s="113" t="s">
        <v>96</v>
      </c>
      <c r="F49" s="113" t="s">
        <v>96</v>
      </c>
      <c r="G49" s="113" t="s">
        <v>96</v>
      </c>
      <c r="H49" s="113" t="s">
        <v>96</v>
      </c>
      <c r="I49" s="94">
        <f>('BM_escolaridade (10)'!AG49-'BM_escolaridade (10)'!I49)/'BM_escolaridade (10)'!I49</f>
        <v>0.77777777777777779</v>
      </c>
    </row>
    <row r="50" spans="1:9">
      <c r="B50" s="43" t="s">
        <v>73</v>
      </c>
      <c r="C50" s="112" t="s">
        <v>96</v>
      </c>
      <c r="D50" s="113" t="s">
        <v>96</v>
      </c>
      <c r="E50" s="113" t="s">
        <v>96</v>
      </c>
      <c r="F50" s="113" t="s">
        <v>96</v>
      </c>
      <c r="G50" s="113" t="s">
        <v>96</v>
      </c>
      <c r="H50" s="113" t="s">
        <v>96</v>
      </c>
      <c r="I50" s="91" t="s">
        <v>96</v>
      </c>
    </row>
    <row r="51" spans="1:9">
      <c r="B51" s="43" t="s">
        <v>74</v>
      </c>
      <c r="C51" s="112" t="s">
        <v>96</v>
      </c>
      <c r="D51" s="113" t="s">
        <v>96</v>
      </c>
      <c r="E51" s="113" t="s">
        <v>96</v>
      </c>
      <c r="F51" s="113" t="s">
        <v>96</v>
      </c>
      <c r="G51" s="113" t="s">
        <v>96</v>
      </c>
      <c r="H51" s="113" t="s">
        <v>96</v>
      </c>
      <c r="I51" s="91" t="s">
        <v>96</v>
      </c>
    </row>
    <row r="52" spans="1:9">
      <c r="B52" s="43" t="s">
        <v>75</v>
      </c>
      <c r="C52" s="112" t="s">
        <v>96</v>
      </c>
      <c r="D52" s="113" t="s">
        <v>96</v>
      </c>
      <c r="E52" s="113" t="s">
        <v>96</v>
      </c>
      <c r="F52" s="113" t="s">
        <v>96</v>
      </c>
      <c r="G52" s="113" t="s">
        <v>96</v>
      </c>
      <c r="H52" s="113" t="s">
        <v>96</v>
      </c>
      <c r="I52" s="91" t="s">
        <v>96</v>
      </c>
    </row>
    <row r="53" spans="1:9">
      <c r="B53" s="43" t="s">
        <v>76</v>
      </c>
      <c r="C53" s="112" t="s">
        <v>96</v>
      </c>
      <c r="D53" s="113">
        <f>('BM_escolaridade (10)'!AB53-'BM_escolaridade (10)'!D53)/'BM_escolaridade (10)'!D53</f>
        <v>-0.16666666666666666</v>
      </c>
      <c r="E53" s="113">
        <f>('BM_escolaridade (10)'!AC53-'BM_escolaridade (10)'!E53)/'BM_escolaridade (10)'!E53</f>
        <v>0.2</v>
      </c>
      <c r="F53" s="113" t="s">
        <v>96</v>
      </c>
      <c r="G53" s="113" t="s">
        <v>96</v>
      </c>
      <c r="H53" s="113" t="s">
        <v>96</v>
      </c>
      <c r="I53" s="94">
        <f>('BM_escolaridade (10)'!AG53-'BM_escolaridade (10)'!I53)/'BM_escolaridade (10)'!I53</f>
        <v>5.2631578947368418E-2</v>
      </c>
    </row>
    <row r="54" spans="1:9">
      <c r="B54" s="43" t="s">
        <v>77</v>
      </c>
      <c r="C54" s="112" t="s">
        <v>96</v>
      </c>
      <c r="D54" s="113" t="s">
        <v>96</v>
      </c>
      <c r="E54" s="113" t="s">
        <v>96</v>
      </c>
      <c r="F54" s="113" t="s">
        <v>96</v>
      </c>
      <c r="G54" s="113" t="s">
        <v>96</v>
      </c>
      <c r="H54" s="113" t="s">
        <v>96</v>
      </c>
      <c r="I54" s="91" t="s">
        <v>96</v>
      </c>
    </row>
    <row r="55" spans="1:9">
      <c r="B55" s="43" t="s">
        <v>78</v>
      </c>
      <c r="C55" s="112" t="s">
        <v>96</v>
      </c>
      <c r="D55" s="113">
        <f>('BM_escolaridade (10)'!AB55-'BM_escolaridade (10)'!D55)/'BM_escolaridade (10)'!D55</f>
        <v>-0.2</v>
      </c>
      <c r="E55" s="113" t="s">
        <v>96</v>
      </c>
      <c r="F55" s="113" t="s">
        <v>96</v>
      </c>
      <c r="G55" s="113" t="s">
        <v>96</v>
      </c>
      <c r="H55" s="113" t="s">
        <v>96</v>
      </c>
      <c r="I55" s="94">
        <f>('BM_escolaridade (10)'!AG55-'BM_escolaridade (10)'!I55)/'BM_escolaridade (10)'!I55</f>
        <v>-0.11764705882352941</v>
      </c>
    </row>
    <row r="56" spans="1:9" s="149" customFormat="1">
      <c r="A56" s="1"/>
      <c r="B56" s="43" t="s">
        <v>79</v>
      </c>
      <c r="C56" s="112" t="s">
        <v>96</v>
      </c>
      <c r="D56" s="113" t="s">
        <v>96</v>
      </c>
      <c r="E56" s="113" t="s">
        <v>96</v>
      </c>
      <c r="F56" s="113" t="s">
        <v>96</v>
      </c>
      <c r="G56" s="113" t="s">
        <v>96</v>
      </c>
      <c r="H56" s="113" t="s">
        <v>96</v>
      </c>
      <c r="I56" s="94">
        <f>('BM_escolaridade (10)'!AG56-'BM_escolaridade (10)'!I56)/'BM_escolaridade (10)'!I56</f>
        <v>0.14285714285714285</v>
      </c>
    </row>
    <row r="57" spans="1:9">
      <c r="B57" s="43" t="s">
        <v>80</v>
      </c>
      <c r="C57" s="112" t="s">
        <v>96</v>
      </c>
      <c r="D57" s="113" t="s">
        <v>96</v>
      </c>
      <c r="E57" s="113" t="s">
        <v>96</v>
      </c>
      <c r="F57" s="113" t="s">
        <v>96</v>
      </c>
      <c r="G57" s="113" t="s">
        <v>96</v>
      </c>
      <c r="H57" s="113" t="s">
        <v>96</v>
      </c>
      <c r="I57" s="91" t="s">
        <v>96</v>
      </c>
    </row>
    <row r="58" spans="1:9">
      <c r="B58" s="43" t="s">
        <v>81</v>
      </c>
      <c r="C58" s="112" t="s">
        <v>96</v>
      </c>
      <c r="D58" s="113" t="s">
        <v>96</v>
      </c>
      <c r="E58" s="113" t="s">
        <v>96</v>
      </c>
      <c r="F58" s="113" t="s">
        <v>96</v>
      </c>
      <c r="G58" s="113" t="s">
        <v>96</v>
      </c>
      <c r="H58" s="113" t="s">
        <v>96</v>
      </c>
      <c r="I58" s="94">
        <f>('BM_escolaridade (10)'!AG58-'BM_escolaridade (10)'!I58)/'BM_escolaridade (10)'!I58</f>
        <v>-0.45454545454545453</v>
      </c>
    </row>
    <row r="59" spans="1:9">
      <c r="B59" s="43" t="s">
        <v>82</v>
      </c>
      <c r="C59" s="112" t="s">
        <v>96</v>
      </c>
      <c r="D59" s="113" t="s">
        <v>96</v>
      </c>
      <c r="E59" s="113" t="s">
        <v>96</v>
      </c>
      <c r="F59" s="113" t="s">
        <v>96</v>
      </c>
      <c r="G59" s="113" t="s">
        <v>96</v>
      </c>
      <c r="H59" s="113" t="s">
        <v>96</v>
      </c>
      <c r="I59" s="91" t="s">
        <v>96</v>
      </c>
    </row>
    <row r="60" spans="1:9">
      <c r="B60" s="43" t="s">
        <v>83</v>
      </c>
      <c r="C60" s="112" t="s">
        <v>96</v>
      </c>
      <c r="D60" s="113" t="s">
        <v>96</v>
      </c>
      <c r="E60" s="113" t="s">
        <v>96</v>
      </c>
      <c r="F60" s="113" t="s">
        <v>96</v>
      </c>
      <c r="G60" s="113" t="s">
        <v>96</v>
      </c>
      <c r="H60" s="113" t="s">
        <v>96</v>
      </c>
      <c r="I60" s="91" t="s">
        <v>96</v>
      </c>
    </row>
    <row r="61" spans="1:9">
      <c r="B61" s="43" t="s">
        <v>84</v>
      </c>
      <c r="C61" s="112" t="s">
        <v>96</v>
      </c>
      <c r="D61" s="113" t="s">
        <v>96</v>
      </c>
      <c r="E61" s="113" t="s">
        <v>96</v>
      </c>
      <c r="F61" s="113" t="s">
        <v>96</v>
      </c>
      <c r="G61" s="113" t="s">
        <v>96</v>
      </c>
      <c r="H61" s="113" t="s">
        <v>96</v>
      </c>
      <c r="I61" s="91" t="s">
        <v>96</v>
      </c>
    </row>
    <row r="62" spans="1:9">
      <c r="B62" s="43" t="s">
        <v>85</v>
      </c>
      <c r="C62" s="112" t="s">
        <v>96</v>
      </c>
      <c r="D62" s="113" t="s">
        <v>96</v>
      </c>
      <c r="E62" s="113" t="s">
        <v>96</v>
      </c>
      <c r="F62" s="113" t="s">
        <v>96</v>
      </c>
      <c r="G62" s="113" t="s">
        <v>96</v>
      </c>
      <c r="H62" s="113" t="s">
        <v>96</v>
      </c>
      <c r="I62" s="91" t="s">
        <v>96</v>
      </c>
    </row>
    <row r="63" spans="1:9">
      <c r="B63" s="43" t="s">
        <v>86</v>
      </c>
      <c r="C63" s="112" t="s">
        <v>96</v>
      </c>
      <c r="D63" s="113" t="s">
        <v>96</v>
      </c>
      <c r="E63" s="113" t="s">
        <v>96</v>
      </c>
      <c r="F63" s="113" t="s">
        <v>96</v>
      </c>
      <c r="G63" s="113" t="s">
        <v>96</v>
      </c>
      <c r="H63" s="113" t="s">
        <v>96</v>
      </c>
      <c r="I63" s="94">
        <f>('BM_escolaridade (10)'!AG63-'BM_escolaridade (10)'!I63)/'BM_escolaridade (10)'!I63</f>
        <v>0.33333333333333331</v>
      </c>
    </row>
    <row r="64" spans="1:9">
      <c r="B64" s="43" t="s">
        <v>87</v>
      </c>
      <c r="C64" s="112" t="s">
        <v>96</v>
      </c>
      <c r="D64" s="113" t="s">
        <v>96</v>
      </c>
      <c r="E64" s="113" t="s">
        <v>96</v>
      </c>
      <c r="F64" s="113" t="s">
        <v>96</v>
      </c>
      <c r="G64" s="113" t="s">
        <v>96</v>
      </c>
      <c r="H64" s="113" t="s">
        <v>96</v>
      </c>
      <c r="I64" s="91" t="s">
        <v>96</v>
      </c>
    </row>
    <row r="65" spans="2:9">
      <c r="B65" s="43" t="s">
        <v>88</v>
      </c>
      <c r="C65" s="112" t="s">
        <v>96</v>
      </c>
      <c r="D65" s="113" t="s">
        <v>96</v>
      </c>
      <c r="E65" s="113" t="s">
        <v>96</v>
      </c>
      <c r="F65" s="113" t="s">
        <v>96</v>
      </c>
      <c r="G65" s="113" t="s">
        <v>96</v>
      </c>
      <c r="H65" s="113" t="s">
        <v>96</v>
      </c>
      <c r="I65" s="91" t="s">
        <v>96</v>
      </c>
    </row>
    <row r="66" spans="2:9">
      <c r="B66" s="43" t="s">
        <v>89</v>
      </c>
      <c r="C66" s="112" t="s">
        <v>96</v>
      </c>
      <c r="D66" s="113" t="s">
        <v>96</v>
      </c>
      <c r="E66" s="113" t="s">
        <v>96</v>
      </c>
      <c r="F66" s="113" t="s">
        <v>96</v>
      </c>
      <c r="G66" s="113" t="s">
        <v>96</v>
      </c>
      <c r="H66" s="113" t="s">
        <v>96</v>
      </c>
      <c r="I66" s="91" t="s">
        <v>96</v>
      </c>
    </row>
    <row r="67" spans="2:9">
      <c r="B67" s="43" t="s">
        <v>90</v>
      </c>
      <c r="C67" s="114" t="s">
        <v>96</v>
      </c>
      <c r="D67" s="115" t="s">
        <v>96</v>
      </c>
      <c r="E67" s="115" t="s">
        <v>96</v>
      </c>
      <c r="F67" s="115" t="s">
        <v>96</v>
      </c>
      <c r="G67" s="115" t="s">
        <v>96</v>
      </c>
      <c r="H67" s="115" t="s">
        <v>96</v>
      </c>
      <c r="I67" s="92" t="s">
        <v>96</v>
      </c>
    </row>
    <row r="68" spans="2:9">
      <c r="B68" s="48"/>
      <c r="C68" s="617"/>
      <c r="D68" s="618"/>
      <c r="E68" s="618"/>
      <c r="F68" s="618"/>
      <c r="G68" s="618"/>
    </row>
    <row r="69" spans="2:9">
      <c r="B69" s="48"/>
      <c r="C69" s="36"/>
      <c r="D69" s="36"/>
      <c r="E69" s="36"/>
      <c r="F69" s="36"/>
      <c r="G69" s="36"/>
    </row>
  </sheetData>
  <mergeCells count="3">
    <mergeCell ref="C8:I8"/>
    <mergeCell ref="C9:I9"/>
    <mergeCell ref="C68:G68"/>
  </mergeCells>
  <pageMargins left="0.7" right="0.7" top="0.75" bottom="0.75" header="0.3" footer="0.3"/>
  <pageSetup orientation="portrait" verticalDpi="0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84"/>
  <dimension ref="A5:N78"/>
  <sheetViews>
    <sheetView showGridLines="0" showRowColHeaders="0" workbookViewId="0">
      <selection activeCell="B9" sqref="B9"/>
    </sheetView>
  </sheetViews>
  <sheetFormatPr defaultColWidth="9.140625" defaultRowHeight="15"/>
  <cols>
    <col min="1" max="1" width="6.85546875" style="1" customWidth="1"/>
    <col min="2" max="2" width="120.140625" style="167" customWidth="1"/>
    <col min="3" max="16384" width="9.140625" style="1"/>
  </cols>
  <sheetData>
    <row r="5" spans="1:14">
      <c r="B5" s="619" t="s">
        <v>482</v>
      </c>
      <c r="C5" s="620"/>
      <c r="D5" s="620"/>
    </row>
    <row r="7" spans="1:14">
      <c r="B7" s="457" t="s">
        <v>430</v>
      </c>
    </row>
    <row r="8" spans="1:14" ht="6.95" customHeight="1">
      <c r="B8" s="392"/>
      <c r="C8" s="392"/>
      <c r="D8" s="392"/>
      <c r="E8" s="392"/>
      <c r="F8" s="392"/>
      <c r="G8" s="392"/>
      <c r="H8" s="392"/>
      <c r="I8" s="392"/>
      <c r="J8" s="392"/>
    </row>
    <row r="9" spans="1:14" ht="15" customHeight="1">
      <c r="A9" s="386" t="s">
        <v>3</v>
      </c>
      <c r="B9" s="452" t="s">
        <v>304</v>
      </c>
      <c r="C9" s="451"/>
      <c r="D9" s="451"/>
      <c r="E9" s="451"/>
      <c r="F9" s="451"/>
      <c r="G9" s="451"/>
      <c r="H9" s="451"/>
      <c r="I9" s="451"/>
      <c r="J9" s="451"/>
      <c r="K9" s="340"/>
      <c r="L9" s="47"/>
      <c r="M9" s="47"/>
      <c r="N9" s="47"/>
    </row>
    <row r="10" spans="1:14" ht="15" customHeight="1">
      <c r="A10" s="386" t="s">
        <v>4</v>
      </c>
      <c r="B10" s="452" t="s">
        <v>310</v>
      </c>
      <c r="C10" s="451"/>
      <c r="D10" s="451"/>
      <c r="E10" s="451"/>
      <c r="F10" s="451"/>
      <c r="G10" s="451"/>
      <c r="H10" s="451"/>
      <c r="I10" s="451"/>
      <c r="J10" s="451"/>
      <c r="K10" s="168"/>
      <c r="L10" s="47"/>
      <c r="M10" s="47"/>
      <c r="N10" s="47"/>
    </row>
    <row r="11" spans="1:14" ht="15" customHeight="1">
      <c r="A11" s="386" t="s">
        <v>5</v>
      </c>
      <c r="B11" s="452" t="s">
        <v>189</v>
      </c>
      <c r="C11" s="451"/>
      <c r="D11" s="451"/>
      <c r="E11" s="451"/>
      <c r="F11" s="451"/>
      <c r="G11" s="451"/>
      <c r="H11" s="451"/>
      <c r="I11" s="451"/>
      <c r="J11" s="451"/>
      <c r="K11" s="168"/>
      <c r="L11" s="47"/>
      <c r="M11" s="47"/>
      <c r="N11" s="47"/>
    </row>
    <row r="12" spans="1:14" ht="15" customHeight="1">
      <c r="A12" s="386" t="s">
        <v>6</v>
      </c>
      <c r="B12" s="452" t="s">
        <v>190</v>
      </c>
      <c r="C12" s="451"/>
      <c r="D12" s="451"/>
      <c r="E12" s="451"/>
      <c r="F12" s="451"/>
      <c r="G12" s="451"/>
      <c r="H12" s="451"/>
      <c r="I12" s="451"/>
      <c r="J12" s="451"/>
      <c r="K12" s="168"/>
      <c r="L12" s="47"/>
      <c r="M12" s="47"/>
      <c r="N12" s="47"/>
    </row>
    <row r="13" spans="1:14" ht="15" customHeight="1">
      <c r="A13" s="386" t="s">
        <v>7</v>
      </c>
      <c r="B13" s="452" t="s">
        <v>305</v>
      </c>
      <c r="C13" s="451"/>
      <c r="D13" s="451"/>
      <c r="E13" s="451"/>
      <c r="F13" s="451"/>
      <c r="G13" s="451"/>
      <c r="H13" s="451"/>
      <c r="I13" s="451"/>
      <c r="J13" s="451"/>
      <c r="K13" s="168"/>
      <c r="L13" s="47"/>
      <c r="M13" s="47"/>
      <c r="N13" s="47"/>
    </row>
    <row r="14" spans="1:14" ht="15" customHeight="1">
      <c r="A14" s="386" t="s">
        <v>95</v>
      </c>
      <c r="B14" s="452" t="s">
        <v>311</v>
      </c>
      <c r="C14" s="451"/>
      <c r="D14" s="451"/>
      <c r="E14" s="451"/>
      <c r="F14" s="451"/>
      <c r="G14" s="451"/>
      <c r="H14" s="451"/>
      <c r="I14" s="451"/>
      <c r="J14" s="451"/>
      <c r="K14" s="383"/>
      <c r="L14" s="47"/>
      <c r="M14" s="47"/>
      <c r="N14" s="47"/>
    </row>
    <row r="15" spans="1:14" ht="15" customHeight="1">
      <c r="A15" s="386" t="s">
        <v>8</v>
      </c>
      <c r="B15" s="452" t="s">
        <v>200</v>
      </c>
      <c r="C15" s="451"/>
      <c r="D15" s="451"/>
      <c r="E15" s="451"/>
      <c r="F15" s="451"/>
      <c r="G15" s="451"/>
      <c r="H15" s="451"/>
      <c r="I15" s="451"/>
      <c r="J15" s="451"/>
      <c r="K15" s="383"/>
      <c r="L15" s="47"/>
      <c r="M15" s="47"/>
      <c r="N15" s="47"/>
    </row>
    <row r="16" spans="1:14" ht="15" customHeight="1">
      <c r="A16" s="386" t="s">
        <v>9</v>
      </c>
      <c r="B16" s="452" t="s">
        <v>306</v>
      </c>
      <c r="C16" s="451"/>
      <c r="D16" s="451"/>
      <c r="E16" s="451"/>
      <c r="F16" s="451"/>
      <c r="G16" s="451"/>
      <c r="H16" s="451"/>
      <c r="I16" s="451"/>
      <c r="J16" s="451"/>
      <c r="K16" s="342"/>
      <c r="L16" s="47"/>
      <c r="M16" s="47"/>
      <c r="N16" s="47"/>
    </row>
    <row r="17" spans="1:14" ht="15" customHeight="1">
      <c r="A17" s="386" t="s">
        <v>10</v>
      </c>
      <c r="B17" s="452" t="s">
        <v>307</v>
      </c>
      <c r="C17" s="451"/>
      <c r="D17" s="451"/>
      <c r="E17" s="451"/>
      <c r="F17" s="451"/>
      <c r="G17" s="451"/>
      <c r="H17" s="451"/>
      <c r="I17" s="451"/>
      <c r="J17" s="451"/>
      <c r="K17" s="383"/>
      <c r="L17" s="47"/>
      <c r="M17" s="47"/>
      <c r="N17" s="47"/>
    </row>
    <row r="18" spans="1:14" ht="15" customHeight="1">
      <c r="A18" s="386" t="s">
        <v>11</v>
      </c>
      <c r="B18" s="452" t="s">
        <v>312</v>
      </c>
      <c r="C18" s="451"/>
      <c r="D18" s="451"/>
      <c r="E18" s="451"/>
      <c r="F18" s="451"/>
      <c r="G18" s="451"/>
      <c r="H18" s="451"/>
      <c r="I18" s="451"/>
      <c r="J18" s="451"/>
      <c r="K18" s="340"/>
      <c r="L18" s="47"/>
      <c r="M18" s="47"/>
      <c r="N18" s="47"/>
    </row>
    <row r="19" spans="1:14" ht="15" customHeight="1">
      <c r="A19" s="386" t="s">
        <v>25</v>
      </c>
      <c r="B19" s="452" t="s">
        <v>308</v>
      </c>
      <c r="C19" s="451"/>
      <c r="D19" s="451"/>
      <c r="E19" s="451"/>
      <c r="F19" s="451"/>
      <c r="G19" s="451"/>
      <c r="H19" s="451"/>
      <c r="I19" s="451"/>
      <c r="J19" s="451"/>
      <c r="K19" s="340"/>
      <c r="L19" s="47"/>
      <c r="M19" s="47"/>
      <c r="N19" s="47"/>
    </row>
    <row r="20" spans="1:14" ht="15" customHeight="1">
      <c r="A20" s="386" t="s">
        <v>26</v>
      </c>
      <c r="B20" s="452" t="s">
        <v>309</v>
      </c>
      <c r="C20" s="451"/>
      <c r="D20" s="451"/>
      <c r="E20" s="451"/>
      <c r="F20" s="451"/>
      <c r="G20" s="451"/>
      <c r="H20" s="451"/>
      <c r="I20" s="451"/>
      <c r="J20" s="451"/>
      <c r="K20" s="342"/>
      <c r="L20" s="47"/>
      <c r="M20" s="47"/>
      <c r="N20" s="47"/>
    </row>
    <row r="21" spans="1:14" ht="15" customHeight="1">
      <c r="A21" s="386"/>
      <c r="B21" s="451"/>
      <c r="C21" s="451"/>
      <c r="D21" s="451"/>
      <c r="E21" s="451"/>
      <c r="F21" s="451"/>
      <c r="G21" s="451"/>
      <c r="H21" s="451"/>
      <c r="I21" s="451"/>
      <c r="J21" s="451"/>
      <c r="K21" s="342"/>
      <c r="L21" s="47"/>
      <c r="M21" s="47"/>
      <c r="N21" s="47"/>
    </row>
    <row r="22" spans="1:14" ht="15" customHeight="1">
      <c r="A22" s="386"/>
      <c r="B22" s="457" t="s">
        <v>431</v>
      </c>
      <c r="C22" s="451"/>
      <c r="D22" s="451"/>
      <c r="E22" s="451"/>
      <c r="F22" s="451"/>
      <c r="G22" s="451"/>
      <c r="H22" s="451"/>
      <c r="I22" s="451"/>
      <c r="J22" s="451"/>
      <c r="K22" s="342"/>
      <c r="L22" s="47"/>
      <c r="M22" s="47"/>
      <c r="N22" s="47"/>
    </row>
    <row r="23" spans="1:14" ht="6.95" customHeight="1">
      <c r="A23" s="386"/>
      <c r="B23" s="451"/>
      <c r="C23" s="451"/>
      <c r="D23" s="451"/>
      <c r="E23" s="451"/>
      <c r="F23" s="451"/>
      <c r="G23" s="451"/>
      <c r="H23" s="451"/>
      <c r="I23" s="451"/>
      <c r="J23" s="451"/>
      <c r="K23" s="342"/>
      <c r="L23" s="47"/>
      <c r="M23" s="47"/>
      <c r="N23" s="47"/>
    </row>
    <row r="24" spans="1:14" ht="15" customHeight="1">
      <c r="A24" s="386" t="s">
        <v>27</v>
      </c>
      <c r="B24" s="452" t="s">
        <v>191</v>
      </c>
      <c r="C24" s="451"/>
      <c r="D24" s="451"/>
      <c r="E24" s="451"/>
      <c r="F24" s="451"/>
      <c r="G24" s="451"/>
      <c r="H24" s="451"/>
      <c r="I24" s="451"/>
      <c r="J24" s="451"/>
      <c r="K24" s="342"/>
      <c r="L24" s="47"/>
      <c r="M24" s="47"/>
      <c r="N24" s="47"/>
    </row>
    <row r="25" spans="1:14" ht="15" customHeight="1">
      <c r="A25" s="386" t="s">
        <v>33</v>
      </c>
      <c r="B25" s="452" t="s">
        <v>313</v>
      </c>
      <c r="C25" s="451"/>
      <c r="D25" s="451"/>
      <c r="E25" s="451"/>
      <c r="F25" s="451"/>
      <c r="G25" s="451"/>
      <c r="H25" s="451"/>
      <c r="I25" s="451"/>
      <c r="J25" s="451"/>
      <c r="K25" s="342"/>
      <c r="L25" s="47"/>
      <c r="M25" s="47"/>
      <c r="N25" s="47"/>
    </row>
    <row r="26" spans="1:14" ht="15" customHeight="1">
      <c r="A26" s="386" t="s">
        <v>34</v>
      </c>
      <c r="B26" s="452" t="s">
        <v>192</v>
      </c>
      <c r="C26" s="451"/>
      <c r="D26" s="451"/>
      <c r="E26" s="451"/>
      <c r="F26" s="451"/>
      <c r="G26" s="451"/>
      <c r="H26" s="451"/>
      <c r="I26" s="451"/>
      <c r="J26" s="451"/>
      <c r="K26" s="383"/>
      <c r="L26" s="47"/>
      <c r="M26" s="47"/>
      <c r="N26" s="47"/>
    </row>
    <row r="27" spans="1:14" ht="15" customHeight="1">
      <c r="A27" s="386" t="s">
        <v>35</v>
      </c>
      <c r="B27" s="452" t="s">
        <v>193</v>
      </c>
      <c r="C27" s="451"/>
      <c r="D27" s="451"/>
      <c r="E27" s="451"/>
      <c r="F27" s="451"/>
      <c r="G27" s="451"/>
      <c r="H27" s="451"/>
      <c r="I27" s="451"/>
      <c r="J27" s="451"/>
      <c r="K27" s="383"/>
      <c r="L27" s="47"/>
      <c r="M27" s="47"/>
      <c r="N27" s="47"/>
    </row>
    <row r="28" spans="1:14" ht="15" customHeight="1">
      <c r="A28" s="386" t="s">
        <v>36</v>
      </c>
      <c r="B28" s="452" t="s">
        <v>194</v>
      </c>
      <c r="C28" s="451"/>
      <c r="D28" s="451"/>
      <c r="E28" s="451"/>
      <c r="F28" s="451"/>
      <c r="G28" s="451"/>
      <c r="H28" s="451"/>
      <c r="I28" s="451"/>
      <c r="J28" s="451"/>
      <c r="K28" s="168"/>
      <c r="L28" s="47"/>
      <c r="M28" s="47"/>
      <c r="N28" s="47"/>
    </row>
    <row r="29" spans="1:14" ht="15" customHeight="1">
      <c r="A29" s="386" t="s">
        <v>37</v>
      </c>
      <c r="B29" s="452" t="s">
        <v>314</v>
      </c>
      <c r="C29" s="451"/>
      <c r="D29" s="451"/>
      <c r="E29" s="451"/>
      <c r="F29" s="451"/>
      <c r="G29" s="451"/>
      <c r="H29" s="451"/>
      <c r="I29" s="451"/>
      <c r="J29" s="451"/>
      <c r="K29" s="168"/>
      <c r="L29" s="47"/>
      <c r="M29" s="47"/>
      <c r="N29" s="47"/>
    </row>
    <row r="30" spans="1:14" ht="15" customHeight="1">
      <c r="A30" s="386" t="s">
        <v>100</v>
      </c>
      <c r="B30" s="452" t="s">
        <v>195</v>
      </c>
      <c r="C30" s="385"/>
      <c r="D30" s="385"/>
      <c r="E30" s="384"/>
      <c r="F30" s="384"/>
      <c r="G30" s="384"/>
      <c r="H30" s="384"/>
      <c r="I30" s="384"/>
      <c r="J30" s="384"/>
      <c r="K30" s="382"/>
      <c r="L30" s="47"/>
      <c r="M30" s="47"/>
      <c r="N30" s="47"/>
    </row>
    <row r="31" spans="1:14" ht="15" customHeight="1">
      <c r="A31" s="386" t="s">
        <v>101</v>
      </c>
      <c r="B31" s="452" t="s">
        <v>196</v>
      </c>
      <c r="C31" s="385"/>
      <c r="D31" s="385"/>
      <c r="E31" s="384"/>
      <c r="F31" s="384"/>
      <c r="G31" s="384"/>
      <c r="H31" s="384"/>
      <c r="I31" s="384"/>
      <c r="J31" s="384"/>
      <c r="K31" s="382"/>
      <c r="L31" s="47"/>
      <c r="M31" s="47"/>
      <c r="N31" s="47"/>
    </row>
    <row r="32" spans="1:14" ht="15" customHeight="1">
      <c r="A32" s="386" t="s">
        <v>102</v>
      </c>
      <c r="B32" s="452" t="s">
        <v>197</v>
      </c>
      <c r="C32" s="385"/>
      <c r="D32" s="385"/>
      <c r="E32" s="384"/>
      <c r="F32" s="384"/>
      <c r="G32" s="384"/>
      <c r="H32" s="384"/>
      <c r="I32" s="384"/>
      <c r="J32" s="384"/>
      <c r="K32" s="382"/>
      <c r="L32" s="382"/>
      <c r="M32" s="47"/>
      <c r="N32" s="47"/>
    </row>
    <row r="33" spans="1:14" ht="15" customHeight="1">
      <c r="A33" s="386" t="s">
        <v>103</v>
      </c>
      <c r="B33" s="452" t="s">
        <v>315</v>
      </c>
      <c r="C33" s="385"/>
      <c r="D33" s="385"/>
      <c r="E33" s="384"/>
      <c r="F33" s="384"/>
      <c r="G33" s="384"/>
      <c r="H33" s="384"/>
      <c r="I33" s="384"/>
      <c r="J33" s="384"/>
      <c r="K33" s="382"/>
      <c r="L33" s="47"/>
      <c r="M33" s="47"/>
      <c r="N33" s="47"/>
    </row>
    <row r="34" spans="1:14" ht="15" customHeight="1">
      <c r="A34" s="386" t="s">
        <v>104</v>
      </c>
      <c r="B34" s="452" t="s">
        <v>198</v>
      </c>
      <c r="C34" s="385"/>
      <c r="D34" s="385"/>
      <c r="E34" s="384"/>
      <c r="F34" s="384"/>
      <c r="G34" s="384"/>
      <c r="H34" s="384"/>
      <c r="I34" s="384"/>
      <c r="J34" s="384"/>
      <c r="K34" s="47"/>
      <c r="L34" s="47"/>
      <c r="M34" s="47"/>
      <c r="N34" s="47"/>
    </row>
    <row r="35" spans="1:14" ht="15" customHeight="1">
      <c r="A35" s="386" t="s">
        <v>105</v>
      </c>
      <c r="B35" s="452" t="s">
        <v>199</v>
      </c>
      <c r="C35" s="385"/>
      <c r="D35" s="385"/>
      <c r="E35" s="384"/>
      <c r="F35" s="384"/>
      <c r="G35" s="384"/>
      <c r="H35" s="384"/>
      <c r="I35" s="384"/>
      <c r="J35" s="384"/>
      <c r="K35" s="47"/>
      <c r="L35" s="47"/>
      <c r="M35" s="47"/>
      <c r="N35" s="47"/>
    </row>
    <row r="36" spans="1:14" ht="15" customHeight="1">
      <c r="A36" s="386"/>
      <c r="B36" s="387"/>
      <c r="C36" s="385"/>
      <c r="D36" s="385"/>
      <c r="E36" s="384"/>
      <c r="F36" s="384"/>
      <c r="G36" s="384"/>
      <c r="H36" s="384"/>
      <c r="I36" s="384"/>
      <c r="J36" s="384"/>
      <c r="K36" s="382"/>
      <c r="L36" s="382"/>
      <c r="M36" s="47"/>
      <c r="N36" s="47"/>
    </row>
    <row r="37" spans="1:14" ht="15" customHeight="1">
      <c r="A37" s="386"/>
      <c r="B37" s="335"/>
      <c r="C37" s="385"/>
      <c r="D37" s="385"/>
      <c r="E37" s="384"/>
      <c r="F37" s="384"/>
      <c r="G37" s="384"/>
      <c r="H37" s="384"/>
      <c r="I37" s="384"/>
      <c r="J37" s="384"/>
      <c r="K37" s="382"/>
      <c r="L37" s="47"/>
      <c r="M37" s="47"/>
      <c r="N37" s="47"/>
    </row>
    <row r="38" spans="1:14" ht="15" customHeight="1">
      <c r="A38" s="386"/>
      <c r="B38" s="465"/>
      <c r="C38" s="385"/>
      <c r="D38" s="385"/>
      <c r="E38" s="384"/>
      <c r="F38" s="384"/>
      <c r="G38" s="384"/>
      <c r="H38" s="384"/>
      <c r="I38" s="384"/>
      <c r="J38" s="384"/>
      <c r="K38" s="382"/>
      <c r="L38" s="382"/>
      <c r="M38" s="47"/>
      <c r="N38" s="47"/>
    </row>
    <row r="39" spans="1:14" ht="15" customHeight="1">
      <c r="A39" s="386"/>
      <c r="B39" s="465"/>
      <c r="C39" s="385"/>
      <c r="D39" s="385"/>
      <c r="E39" s="384"/>
      <c r="F39" s="384"/>
      <c r="G39" s="384"/>
      <c r="H39" s="384"/>
      <c r="I39" s="384"/>
      <c r="J39" s="384"/>
      <c r="K39" s="382"/>
      <c r="L39" s="382"/>
      <c r="M39" s="382"/>
      <c r="N39" s="382"/>
    </row>
    <row r="40" spans="1:14" ht="15" customHeight="1">
      <c r="A40" s="386"/>
      <c r="B40" s="387"/>
      <c r="C40" s="385"/>
      <c r="D40" s="385"/>
      <c r="E40" s="384"/>
      <c r="F40" s="384"/>
      <c r="G40" s="384"/>
      <c r="H40" s="384"/>
      <c r="I40" s="384"/>
      <c r="J40" s="384"/>
      <c r="K40" s="382"/>
      <c r="L40" s="382"/>
      <c r="M40" s="382"/>
      <c r="N40" s="47"/>
    </row>
    <row r="41" spans="1:14" ht="15" customHeight="1">
      <c r="A41" s="386"/>
      <c r="B41" s="387"/>
      <c r="C41" s="385"/>
      <c r="D41" s="385"/>
      <c r="E41" s="384"/>
      <c r="F41" s="384"/>
      <c r="G41" s="384"/>
      <c r="H41" s="384"/>
      <c r="I41" s="384"/>
      <c r="J41" s="384"/>
      <c r="K41" s="382"/>
      <c r="L41" s="382"/>
      <c r="M41" s="382"/>
      <c r="N41" s="47"/>
    </row>
    <row r="42" spans="1:14" ht="15" customHeight="1">
      <c r="A42" s="386"/>
      <c r="B42" s="387"/>
      <c r="C42" s="385"/>
      <c r="D42" s="385"/>
      <c r="E42" s="384"/>
      <c r="F42" s="384"/>
      <c r="G42" s="384"/>
      <c r="H42" s="384"/>
      <c r="I42" s="384"/>
      <c r="J42" s="384"/>
      <c r="K42" s="47"/>
      <c r="L42" s="47"/>
      <c r="M42" s="47"/>
      <c r="N42" s="47"/>
    </row>
    <row r="43" spans="1:14" ht="15" customHeight="1">
      <c r="A43" s="386"/>
      <c r="B43" s="387"/>
      <c r="C43" s="385"/>
      <c r="D43" s="385"/>
      <c r="E43" s="384"/>
      <c r="F43" s="384"/>
      <c r="G43" s="384"/>
      <c r="H43" s="384"/>
      <c r="I43" s="384"/>
      <c r="J43" s="384"/>
      <c r="K43" s="47"/>
      <c r="L43" s="47"/>
      <c r="M43" s="47"/>
      <c r="N43" s="47"/>
    </row>
    <row r="44" spans="1:14" ht="15" customHeight="1">
      <c r="A44" s="386"/>
      <c r="B44" s="390"/>
      <c r="C44" s="384"/>
      <c r="D44" s="384"/>
      <c r="E44" s="384"/>
      <c r="F44" s="384"/>
      <c r="G44" s="384"/>
      <c r="H44" s="384"/>
      <c r="I44" s="384"/>
      <c r="J44" s="384"/>
      <c r="K44" s="47"/>
      <c r="L44" s="47"/>
      <c r="M44" s="47"/>
      <c r="N44" s="47"/>
    </row>
    <row r="45" spans="1:14" ht="15" customHeight="1">
      <c r="A45" s="386"/>
      <c r="B45" s="390"/>
      <c r="C45" s="384"/>
      <c r="D45" s="384"/>
      <c r="E45" s="384"/>
      <c r="F45" s="384"/>
      <c r="G45" s="384"/>
      <c r="H45" s="384"/>
      <c r="I45" s="384"/>
      <c r="J45" s="384"/>
    </row>
    <row r="46" spans="1:14" ht="15" customHeight="1">
      <c r="A46" s="386"/>
      <c r="B46" s="390"/>
      <c r="C46" s="384"/>
      <c r="D46" s="384"/>
      <c r="E46" s="384"/>
      <c r="F46" s="384"/>
      <c r="G46" s="384"/>
      <c r="H46" s="384"/>
      <c r="I46" s="384"/>
      <c r="J46" s="384"/>
    </row>
    <row r="47" spans="1:14" ht="15" customHeight="1">
      <c r="A47" s="386"/>
      <c r="B47" s="390"/>
      <c r="C47" s="384"/>
      <c r="D47" s="384"/>
      <c r="E47" s="384"/>
      <c r="F47" s="384"/>
      <c r="G47" s="384"/>
      <c r="H47" s="384"/>
      <c r="I47" s="384"/>
      <c r="J47" s="384"/>
    </row>
    <row r="48" spans="1:14" ht="15" customHeight="1">
      <c r="A48" s="141"/>
      <c r="B48" s="170"/>
      <c r="C48" s="171"/>
      <c r="D48" s="171"/>
    </row>
    <row r="49" spans="1:4" ht="15" customHeight="1">
      <c r="A49" s="141"/>
      <c r="B49" s="170"/>
      <c r="C49" s="171"/>
      <c r="D49" s="171"/>
    </row>
    <row r="50" spans="1:4" ht="15" customHeight="1">
      <c r="A50" s="141"/>
      <c r="B50" s="170"/>
      <c r="C50" s="171"/>
      <c r="D50" s="171"/>
    </row>
    <row r="51" spans="1:4" ht="15" customHeight="1">
      <c r="A51" s="141"/>
      <c r="B51" s="170"/>
      <c r="C51" s="171"/>
      <c r="D51" s="171"/>
    </row>
    <row r="52" spans="1:4" ht="15" customHeight="1">
      <c r="A52" s="141"/>
      <c r="B52" s="170"/>
      <c r="C52" s="171"/>
      <c r="D52" s="171"/>
    </row>
    <row r="53" spans="1:4" ht="15" customHeight="1">
      <c r="A53" s="141"/>
      <c r="B53" s="170"/>
      <c r="C53" s="171"/>
      <c r="D53" s="171"/>
    </row>
    <row r="54" spans="1:4" ht="15" customHeight="1">
      <c r="A54" s="141"/>
      <c r="B54" s="170"/>
      <c r="C54" s="171"/>
      <c r="D54" s="171"/>
    </row>
    <row r="55" spans="1:4" ht="15" customHeight="1">
      <c r="A55" s="141"/>
      <c r="B55" s="170"/>
      <c r="C55" s="171"/>
      <c r="D55" s="171"/>
    </row>
    <row r="56" spans="1:4" ht="15" customHeight="1">
      <c r="A56" s="141"/>
      <c r="B56" s="170"/>
      <c r="C56" s="171"/>
      <c r="D56" s="171"/>
    </row>
    <row r="57" spans="1:4" ht="15" customHeight="1">
      <c r="A57" s="141"/>
      <c r="B57" s="170"/>
      <c r="C57" s="171"/>
      <c r="D57" s="171"/>
    </row>
    <row r="58" spans="1:4" ht="15" customHeight="1">
      <c r="A58" s="141"/>
      <c r="B58" s="170"/>
      <c r="C58" s="171"/>
      <c r="D58" s="171"/>
    </row>
    <row r="59" spans="1:4" ht="15" customHeight="1">
      <c r="A59" s="141"/>
      <c r="B59" s="170"/>
      <c r="C59" s="171"/>
      <c r="D59" s="171"/>
    </row>
    <row r="60" spans="1:4" ht="15" customHeight="1">
      <c r="A60" s="141"/>
      <c r="B60" s="170"/>
      <c r="C60" s="171"/>
      <c r="D60" s="171"/>
    </row>
    <row r="61" spans="1:4" ht="15" customHeight="1">
      <c r="A61" s="141"/>
      <c r="B61" s="170"/>
      <c r="C61" s="171"/>
      <c r="D61" s="171"/>
    </row>
    <row r="62" spans="1:4" ht="15" customHeight="1">
      <c r="A62" s="141"/>
      <c r="B62" s="170"/>
      <c r="C62" s="171"/>
      <c r="D62" s="171"/>
    </row>
    <row r="63" spans="1:4" ht="15" customHeight="1">
      <c r="A63" s="141"/>
      <c r="B63" s="170"/>
      <c r="C63" s="171"/>
      <c r="D63" s="171"/>
    </row>
    <row r="64" spans="1:4" ht="15" customHeight="1">
      <c r="A64" s="141"/>
      <c r="B64" s="170"/>
      <c r="C64" s="171"/>
      <c r="D64" s="171"/>
    </row>
    <row r="65" spans="1:4" ht="15" customHeight="1">
      <c r="A65" s="141"/>
      <c r="B65" s="170"/>
      <c r="C65" s="171"/>
      <c r="D65" s="171"/>
    </row>
    <row r="66" spans="1:4" ht="15" customHeight="1">
      <c r="A66" s="141"/>
      <c r="B66" s="170"/>
      <c r="C66" s="171"/>
      <c r="D66" s="171"/>
    </row>
    <row r="67" spans="1:4" ht="15" customHeight="1">
      <c r="A67" s="141"/>
      <c r="B67" s="170"/>
      <c r="C67" s="171"/>
      <c r="D67" s="171"/>
    </row>
    <row r="68" spans="1:4" ht="15" customHeight="1">
      <c r="A68" s="141"/>
      <c r="B68" s="170"/>
      <c r="C68" s="171"/>
      <c r="D68" s="171"/>
    </row>
    <row r="69" spans="1:4" ht="15" customHeight="1">
      <c r="A69" s="141"/>
      <c r="B69" s="170"/>
      <c r="C69" s="171"/>
      <c r="D69" s="171"/>
    </row>
    <row r="70" spans="1:4" ht="15" customHeight="1">
      <c r="A70" s="141"/>
      <c r="B70" s="170"/>
      <c r="C70" s="171"/>
      <c r="D70" s="171"/>
    </row>
    <row r="71" spans="1:4">
      <c r="A71" s="141"/>
      <c r="B71" s="170"/>
      <c r="C71" s="171"/>
      <c r="D71" s="171"/>
    </row>
    <row r="72" spans="1:4">
      <c r="A72" s="141"/>
      <c r="B72" s="170"/>
      <c r="C72" s="171"/>
      <c r="D72" s="171"/>
    </row>
    <row r="73" spans="1:4">
      <c r="A73" s="141"/>
      <c r="B73" s="170"/>
      <c r="C73" s="171"/>
      <c r="D73" s="171"/>
    </row>
    <row r="74" spans="1:4">
      <c r="A74" s="141"/>
      <c r="B74" s="170"/>
      <c r="C74" s="171"/>
      <c r="D74" s="171"/>
    </row>
    <row r="75" spans="1:4">
      <c r="A75" s="141"/>
      <c r="B75" s="170"/>
      <c r="C75" s="171"/>
      <c r="D75" s="171"/>
    </row>
    <row r="76" spans="1:4">
      <c r="A76" s="141"/>
      <c r="B76" s="170"/>
      <c r="C76" s="171"/>
      <c r="D76" s="171"/>
    </row>
    <row r="77" spans="1:4">
      <c r="A77" s="141"/>
      <c r="B77" s="170"/>
      <c r="C77" s="171"/>
      <c r="D77" s="171"/>
    </row>
    <row r="78" spans="1:4">
      <c r="A78" s="141"/>
      <c r="B78" s="170"/>
      <c r="C78" s="171"/>
      <c r="D78" s="171"/>
    </row>
  </sheetData>
  <mergeCells count="1">
    <mergeCell ref="B5:D5"/>
  </mergeCells>
  <hyperlinks>
    <hyperlink ref="B9" location="'OF_genero (11)'!A1" display="Número de pessoas ocupadas em acções de formação inscritas nos Centros de Emprego, género, 2011"/>
    <hyperlink ref="B10" location="'OF_genero % (11)'!A1" display="Pessoas ocupadas em acções de formação inscritas nos Centros de Emprego, género, 2011 (%)"/>
    <hyperlink ref="B11" location="'OF_Ev.Nº 1º-4ºtrim_genero (11'!A1" display="Evolução número de pessoas à procura do 1º emprego inscritas nos Centros de Emprego, género, 2011, 1º trim.-4º trim."/>
    <hyperlink ref="B12" location="'OF_Ev.%1º-4º trim_Genero (11)'!A1" display="Evolução número de pessoas à procura do 1º emprego inscritas nos Centros de Emprego, género, 2011, 1º trim.-4º trim. (%)"/>
    <hyperlink ref="B13" location="'OF_idade (11) '!A1" display="Número de pessoas ocupadas em acções de formação inscritas nos Centros de Emprego, idade, 2011"/>
    <hyperlink ref="B14" location="'OF_idade % (11)'!A1" display="Pessoas ocupadas em acções de formação inscritas nos Centros de Emprego, idade, 2011 (%)"/>
    <hyperlink ref="B15" location="'OF_Ev.Nº 1º-4ºtrim_genero (11'!A1" display="Evolução número de pessoas ocupadas em acções de formação inscritas nos Centros de Emprego, idade, 2011, 1º trim.-4º trim."/>
    <hyperlink ref="B16" location="'OF_Ev.%1º-4ºtrim_idades (11) '!A1" display="Evolução número de pessoas ocupadas em acções de formação inscritas nos Centros de Emprego, idade, 2011, 1º trim.-4º trim. (%)"/>
    <hyperlink ref="B17" location="'OF_ escol. (11)'!A1" display="Número de pessoas ocupadas em acções de formação inscritas nos Centros de Emprego, escolaridade, 2011"/>
    <hyperlink ref="B18" location="'OF_escol. % (11)'!A1" display="Pessoas ocupadas em acções de formação inscritas nos Centros de Emprego, escolaridade, 2011 (%)"/>
    <hyperlink ref="B19" location="'OF_Ev.Nº 1º-4º trim escol.(11)'!A1" display="Evolução número de pessoas ocupadas em acções de formação inscritas nos Centros de Emprego, escolaridade, 2011, 1º trim.-4º trim."/>
    <hyperlink ref="B20" location="'OF_Ev.%1º-4º trim_escol. (11)'!A1" display="Evolução número de pessoas ocupadas em acções de formação inscritas nos Centros de Emprego, escolaridade, 2011, 1º trim.-4º trim. (%)"/>
    <hyperlink ref="B24" location="'BM_género (11) '!A1" display="Número de pessoas indisponíveis por baixa médica inscritas nos centros de emprego, género, 2011"/>
    <hyperlink ref="B25" location="'BM_genero % (11)'!A1" display="Pessoas indisponíveis por baixa médica inscritas nos centros de emprego, género, 2011 (%)"/>
    <hyperlink ref="B26" location="'BM_Ev.Nº 1º-4ºtrimgenero(11)'!A1" display="Evolução pessoas indisponíveis por baixa médica inscritas nos centros de emprego, género, 2011,  1º trim.-4º trim."/>
    <hyperlink ref="B27" location="'BM_Ev.% 1º-4ºtrim_Genero (11)'!A1" display="Evolução pessoas indisponíveis por baixa médica inscritas nos centros de emprego, género, 2011,  1º trim.-4º trim. (%)"/>
    <hyperlink ref="B28" location="'BM_ idade (11)'!A1" display="Número de pessoas indisponíveis por baixa médica inscritas nos centros de emprego, idade, 2011"/>
    <hyperlink ref="B29" location="'BM_idade % (11)'!A1" display="Pessoas indisponíveis por baixa médica inscritas nos centros de emprego, idade, 2011 (%)"/>
    <hyperlink ref="B30" location="'BM_Ev. Nº 1º-4ºtrimidade(11)'!A1" display="Evolução de pessoas indisponíveis por baixa médica inscritas nos centros de emprego, idade, 2011"/>
    <hyperlink ref="B31" location="'BM_Ev.% 1º-4º trim_idades (11)'!A1" display="Evolução de pessoas indisponíveis por baixa médica inscritas nos centros de emprego, idade, 2011 (%)"/>
    <hyperlink ref="B32" location="'BM escolaridade (11)'!A1" display="Número de pessoas indisponíveis por baixa médica inscritas nos centros de emprego, escolaridade, 2011"/>
    <hyperlink ref="B33" location="'BM_escol. % (11)'!A1" display="Pessoas indisponíveis por baixa médica inscritas nos centros de emprego, escolaridade, 2011 (%)"/>
    <hyperlink ref="B34" location="'BM_Ev.Nº 1º-4ºtrimescol.(11)'!A1" display="Evolução de pessoas indisponíveis por baixa médica inscritas nos centros de emprego, escolaridade, 2011"/>
    <hyperlink ref="B35" location="'BM_Ev.% 1º-4ºtrim_escolar (11)'!A1" display="Evolução de pessoas indisponíveis por baixa médica inscritas nos centros de emprego, escolaridade, 2011 (%)"/>
  </hyperlinks>
  <pageMargins left="0.7" right="0.7" top="0.75" bottom="0.75" header="0.3" footer="0.3"/>
  <pageSetup orientation="portrait" verticalDpi="0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85"/>
  <dimension ref="A1:Q320"/>
  <sheetViews>
    <sheetView showGridLines="0" showRowColHeaders="0" workbookViewId="0"/>
  </sheetViews>
  <sheetFormatPr defaultColWidth="12" defaultRowHeight="12.75"/>
  <cols>
    <col min="1" max="1" width="12" style="148"/>
    <col min="2" max="2" width="38" style="148" customWidth="1"/>
    <col min="3" max="3" width="7.28515625" style="148" customWidth="1"/>
    <col min="4" max="4" width="7.42578125" style="148" customWidth="1"/>
    <col min="5" max="5" width="7.140625" style="158" customWidth="1"/>
    <col min="6" max="6" width="1.28515625" style="157" customWidth="1"/>
    <col min="7" max="7" width="7.140625" style="148" customWidth="1"/>
    <col min="8" max="8" width="8" style="148" customWidth="1"/>
    <col min="9" max="9" width="7.85546875" style="148" customWidth="1"/>
    <col min="10" max="10" width="1.28515625" style="148" customWidth="1"/>
    <col min="11" max="11" width="7.42578125" style="148" customWidth="1"/>
    <col min="12" max="12" width="7.28515625" style="158" customWidth="1"/>
    <col min="13" max="13" width="7.28515625" style="148" customWidth="1"/>
    <col min="14" max="14" width="1.28515625" style="148" customWidth="1"/>
    <col min="15" max="15" width="7.5703125" style="148" customWidth="1"/>
    <col min="16" max="16" width="8" style="148" customWidth="1"/>
    <col min="17" max="17" width="7.85546875" style="148" customWidth="1"/>
    <col min="18" max="16384" width="12" style="148"/>
  </cols>
  <sheetData>
    <row r="1" spans="1:17" s="147" customFormat="1" ht="16.5" customHeight="1">
      <c r="E1" s="150"/>
      <c r="F1" s="150"/>
      <c r="L1" s="150"/>
    </row>
    <row r="2" spans="1:17" s="147" customFormat="1" ht="16.5" customHeight="1">
      <c r="E2" s="150"/>
      <c r="F2" s="150"/>
      <c r="L2" s="150"/>
    </row>
    <row r="3" spans="1:17" s="147" customFormat="1" ht="16.5" customHeight="1">
      <c r="E3" s="150"/>
      <c r="F3" s="150"/>
      <c r="L3" s="150"/>
    </row>
    <row r="4" spans="1:17" s="147" customFormat="1" ht="16.5" customHeight="1">
      <c r="A4" s="330" t="s">
        <v>3</v>
      </c>
      <c r="B4" s="335" t="s">
        <v>304</v>
      </c>
      <c r="D4" s="150"/>
      <c r="L4" s="150"/>
    </row>
    <row r="5" spans="1:17" s="147" customFormat="1" ht="12" customHeight="1">
      <c r="A5" s="330"/>
      <c r="B5" s="324" t="s">
        <v>127</v>
      </c>
      <c r="D5" s="150"/>
      <c r="L5" s="150"/>
    </row>
    <row r="6" spans="1:17" s="147" customFormat="1" ht="16.5" customHeight="1"/>
    <row r="7" spans="1:17" s="147" customFormat="1" ht="24.95" customHeight="1">
      <c r="B7" s="8"/>
      <c r="C7" s="605" t="s">
        <v>304</v>
      </c>
      <c r="D7" s="605"/>
      <c r="E7" s="605"/>
      <c r="F7" s="605"/>
      <c r="G7" s="605"/>
      <c r="H7" s="605"/>
      <c r="I7" s="605"/>
      <c r="J7" s="605"/>
      <c r="K7" s="605"/>
      <c r="L7" s="605"/>
      <c r="M7" s="605"/>
      <c r="N7" s="605"/>
      <c r="O7" s="605"/>
      <c r="P7" s="605"/>
      <c r="Q7" s="605"/>
    </row>
    <row r="8" spans="1:17" s="147" customFormat="1" ht="24.95" customHeight="1">
      <c r="B8" s="8"/>
      <c r="C8" s="606" t="s">
        <v>21</v>
      </c>
      <c r="D8" s="606"/>
      <c r="E8" s="606"/>
      <c r="F8" s="62"/>
      <c r="G8" s="606" t="s">
        <v>23</v>
      </c>
      <c r="H8" s="606"/>
      <c r="I8" s="606">
        <v>2</v>
      </c>
      <c r="J8" s="62"/>
      <c r="K8" s="606" t="s">
        <v>24</v>
      </c>
      <c r="L8" s="606"/>
      <c r="M8" s="606"/>
      <c r="N8" s="63"/>
      <c r="O8" s="606" t="s">
        <v>22</v>
      </c>
      <c r="P8" s="606"/>
      <c r="Q8" s="606">
        <v>4</v>
      </c>
    </row>
    <row r="9" spans="1:17" s="147" customFormat="1" ht="14.25" customHeight="1">
      <c r="B9" s="334" t="s">
        <v>16</v>
      </c>
      <c r="C9" s="329" t="s">
        <v>17</v>
      </c>
      <c r="D9" s="329" t="s">
        <v>18</v>
      </c>
      <c r="E9" s="329" t="s">
        <v>0</v>
      </c>
      <c r="F9" s="63"/>
      <c r="G9" s="329" t="s">
        <v>17</v>
      </c>
      <c r="H9" s="329" t="s">
        <v>18</v>
      </c>
      <c r="I9" s="329" t="s">
        <v>0</v>
      </c>
      <c r="J9" s="63"/>
      <c r="K9" s="329" t="s">
        <v>17</v>
      </c>
      <c r="L9" s="329" t="s">
        <v>18</v>
      </c>
      <c r="M9" s="329" t="s">
        <v>0</v>
      </c>
      <c r="N9" s="63"/>
      <c r="O9" s="329" t="s">
        <v>17</v>
      </c>
      <c r="P9" s="329" t="s">
        <v>18</v>
      </c>
      <c r="Q9" s="329" t="s">
        <v>0</v>
      </c>
    </row>
    <row r="10" spans="1:17" s="147" customFormat="1" ht="14.25" customHeight="1">
      <c r="B10" s="3" t="s">
        <v>91</v>
      </c>
      <c r="C10" s="51" t="s">
        <v>96</v>
      </c>
      <c r="D10" s="53" t="s">
        <v>96</v>
      </c>
      <c r="E10" s="52" t="s">
        <v>96</v>
      </c>
      <c r="F10" s="64"/>
      <c r="G10" s="51" t="s">
        <v>96</v>
      </c>
      <c r="H10" s="53" t="s">
        <v>96</v>
      </c>
      <c r="I10" s="52" t="s">
        <v>96</v>
      </c>
      <c r="J10" s="64"/>
      <c r="K10" s="51">
        <v>1008</v>
      </c>
      <c r="L10" s="53">
        <v>723</v>
      </c>
      <c r="M10" s="52">
        <v>1731</v>
      </c>
      <c r="N10" s="64"/>
      <c r="O10" s="51">
        <v>6920</v>
      </c>
      <c r="P10" s="53">
        <v>5133</v>
      </c>
      <c r="Q10" s="52">
        <v>12053</v>
      </c>
    </row>
    <row r="11" spans="1:17" s="147" customFormat="1" ht="14.25" customHeight="1">
      <c r="B11" s="4" t="s">
        <v>92</v>
      </c>
      <c r="C11" s="54" t="s">
        <v>96</v>
      </c>
      <c r="D11" s="56" t="s">
        <v>96</v>
      </c>
      <c r="E11" s="55" t="s">
        <v>96</v>
      </c>
      <c r="F11" s="64"/>
      <c r="G11" s="54" t="s">
        <v>96</v>
      </c>
      <c r="H11" s="56" t="s">
        <v>96</v>
      </c>
      <c r="I11" s="55" t="s">
        <v>96</v>
      </c>
      <c r="J11" s="64"/>
      <c r="K11" s="54">
        <v>196</v>
      </c>
      <c r="L11" s="56">
        <v>175</v>
      </c>
      <c r="M11" s="55">
        <v>371</v>
      </c>
      <c r="N11" s="64"/>
      <c r="O11" s="54">
        <v>1589</v>
      </c>
      <c r="P11" s="56">
        <v>1431</v>
      </c>
      <c r="Q11" s="55">
        <v>3020</v>
      </c>
    </row>
    <row r="12" spans="1:17" s="147" customFormat="1" ht="14.25" customHeight="1">
      <c r="B12" s="4" t="s">
        <v>93</v>
      </c>
      <c r="C12" s="54" t="s">
        <v>96</v>
      </c>
      <c r="D12" s="56" t="s">
        <v>96</v>
      </c>
      <c r="E12" s="55" t="s">
        <v>96</v>
      </c>
      <c r="F12" s="64"/>
      <c r="G12" s="54" t="s">
        <v>96</v>
      </c>
      <c r="H12" s="56" t="s">
        <v>96</v>
      </c>
      <c r="I12" s="55" t="s">
        <v>96</v>
      </c>
      <c r="J12" s="64"/>
      <c r="K12" s="54">
        <v>131</v>
      </c>
      <c r="L12" s="56">
        <v>103</v>
      </c>
      <c r="M12" s="55">
        <v>234</v>
      </c>
      <c r="N12" s="64"/>
      <c r="O12" s="54">
        <v>1312</v>
      </c>
      <c r="P12" s="56">
        <v>1270</v>
      </c>
      <c r="Q12" s="55">
        <v>2582</v>
      </c>
    </row>
    <row r="13" spans="1:17" s="147" customFormat="1" ht="14.25" customHeight="1">
      <c r="B13" s="4" t="s">
        <v>1</v>
      </c>
      <c r="C13" s="96" t="s">
        <v>96</v>
      </c>
      <c r="D13" s="97" t="s">
        <v>96</v>
      </c>
      <c r="E13" s="98" t="s">
        <v>96</v>
      </c>
      <c r="F13" s="99"/>
      <c r="G13" s="96" t="s">
        <v>96</v>
      </c>
      <c r="H13" s="97" t="s">
        <v>96</v>
      </c>
      <c r="I13" s="98" t="s">
        <v>96</v>
      </c>
      <c r="J13" s="99"/>
      <c r="K13" s="96">
        <v>47</v>
      </c>
      <c r="L13" s="97">
        <v>44</v>
      </c>
      <c r="M13" s="98">
        <v>91</v>
      </c>
      <c r="N13" s="99"/>
      <c r="O13" s="96">
        <v>168</v>
      </c>
      <c r="P13" s="97">
        <v>182</v>
      </c>
      <c r="Q13" s="98">
        <v>350</v>
      </c>
    </row>
    <row r="14" spans="1:17" s="147" customFormat="1" ht="14.25" customHeight="1">
      <c r="B14" s="43" t="s">
        <v>38</v>
      </c>
      <c r="C14" s="211" t="s">
        <v>96</v>
      </c>
      <c r="D14" s="212" t="s">
        <v>96</v>
      </c>
      <c r="E14" s="161" t="s">
        <v>96</v>
      </c>
      <c r="F14" s="151"/>
      <c r="G14" s="211" t="s">
        <v>96</v>
      </c>
      <c r="H14" s="212" t="s">
        <v>96</v>
      </c>
      <c r="I14" s="161" t="s">
        <v>96</v>
      </c>
      <c r="J14" s="82"/>
      <c r="K14" s="211" t="s">
        <v>96</v>
      </c>
      <c r="L14" s="212" t="s">
        <v>96</v>
      </c>
      <c r="M14" s="161">
        <v>6</v>
      </c>
      <c r="N14" s="82"/>
      <c r="O14" s="211" t="s">
        <v>96</v>
      </c>
      <c r="P14" s="212" t="s">
        <v>96</v>
      </c>
      <c r="Q14" s="161">
        <v>12</v>
      </c>
    </row>
    <row r="15" spans="1:17" s="147" customFormat="1" ht="14.25" customHeight="1">
      <c r="B15" s="43" t="s">
        <v>39</v>
      </c>
      <c r="C15" s="213" t="s">
        <v>96</v>
      </c>
      <c r="D15" s="214" t="s">
        <v>96</v>
      </c>
      <c r="E15" s="162" t="s">
        <v>96</v>
      </c>
      <c r="F15" s="151"/>
      <c r="G15" s="213" t="s">
        <v>96</v>
      </c>
      <c r="H15" s="214" t="s">
        <v>96</v>
      </c>
      <c r="I15" s="162" t="s">
        <v>96</v>
      </c>
      <c r="J15" s="82"/>
      <c r="K15" s="213" t="s">
        <v>96</v>
      </c>
      <c r="L15" s="214" t="s">
        <v>96</v>
      </c>
      <c r="M15" s="162" t="s">
        <v>96</v>
      </c>
      <c r="N15" s="82"/>
      <c r="O15" s="213" t="s">
        <v>96</v>
      </c>
      <c r="P15" s="214" t="s">
        <v>96</v>
      </c>
      <c r="Q15" s="162">
        <v>8</v>
      </c>
    </row>
    <row r="16" spans="1:17" s="147" customFormat="1" ht="14.25" customHeight="1">
      <c r="B16" s="43" t="s">
        <v>40</v>
      </c>
      <c r="C16" s="213" t="s">
        <v>96</v>
      </c>
      <c r="D16" s="214" t="s">
        <v>96</v>
      </c>
      <c r="E16" s="162" t="s">
        <v>96</v>
      </c>
      <c r="F16" s="151"/>
      <c r="G16" s="213" t="s">
        <v>96</v>
      </c>
      <c r="H16" s="214" t="s">
        <v>96</v>
      </c>
      <c r="I16" s="162" t="s">
        <v>96</v>
      </c>
      <c r="J16" s="82"/>
      <c r="K16" s="213" t="s">
        <v>96</v>
      </c>
      <c r="L16" s="214" t="s">
        <v>96</v>
      </c>
      <c r="M16" s="162" t="s">
        <v>97</v>
      </c>
      <c r="N16" s="82"/>
      <c r="O16" s="213" t="s">
        <v>96</v>
      </c>
      <c r="P16" s="214" t="s">
        <v>96</v>
      </c>
      <c r="Q16" s="162">
        <v>7</v>
      </c>
    </row>
    <row r="17" spans="2:17" s="147" customFormat="1" ht="14.25" customHeight="1">
      <c r="B17" s="43" t="s">
        <v>41</v>
      </c>
      <c r="C17" s="213" t="s">
        <v>96</v>
      </c>
      <c r="D17" s="214" t="s">
        <v>96</v>
      </c>
      <c r="E17" s="162" t="s">
        <v>96</v>
      </c>
      <c r="F17" s="151"/>
      <c r="G17" s="213" t="s">
        <v>96</v>
      </c>
      <c r="H17" s="214" t="s">
        <v>96</v>
      </c>
      <c r="I17" s="162" t="s">
        <v>96</v>
      </c>
      <c r="J17" s="82"/>
      <c r="K17" s="213" t="s">
        <v>96</v>
      </c>
      <c r="L17" s="214" t="s">
        <v>96</v>
      </c>
      <c r="M17" s="162" t="s">
        <v>96</v>
      </c>
      <c r="N17" s="82"/>
      <c r="O17" s="213" t="s">
        <v>96</v>
      </c>
      <c r="P17" s="214" t="s">
        <v>96</v>
      </c>
      <c r="Q17" s="162" t="s">
        <v>97</v>
      </c>
    </row>
    <row r="18" spans="2:17" s="147" customFormat="1" ht="14.25" customHeight="1">
      <c r="B18" s="43" t="s">
        <v>42</v>
      </c>
      <c r="C18" s="213" t="s">
        <v>96</v>
      </c>
      <c r="D18" s="214" t="s">
        <v>96</v>
      </c>
      <c r="E18" s="162" t="s">
        <v>96</v>
      </c>
      <c r="F18" s="151"/>
      <c r="G18" s="213" t="s">
        <v>96</v>
      </c>
      <c r="H18" s="214" t="s">
        <v>96</v>
      </c>
      <c r="I18" s="162" t="s">
        <v>96</v>
      </c>
      <c r="J18" s="82"/>
      <c r="K18" s="213" t="s">
        <v>96</v>
      </c>
      <c r="L18" s="214" t="s">
        <v>96</v>
      </c>
      <c r="M18" s="162">
        <v>7</v>
      </c>
      <c r="N18" s="82"/>
      <c r="O18" s="213" t="s">
        <v>96</v>
      </c>
      <c r="P18" s="214" t="s">
        <v>96</v>
      </c>
      <c r="Q18" s="162">
        <v>13</v>
      </c>
    </row>
    <row r="19" spans="2:17" s="147" customFormat="1" ht="14.25" customHeight="1">
      <c r="B19" s="43" t="s">
        <v>43</v>
      </c>
      <c r="C19" s="213" t="s">
        <v>96</v>
      </c>
      <c r="D19" s="214" t="s">
        <v>96</v>
      </c>
      <c r="E19" s="162" t="s">
        <v>96</v>
      </c>
      <c r="F19" s="151"/>
      <c r="G19" s="213" t="s">
        <v>96</v>
      </c>
      <c r="H19" s="214" t="s">
        <v>96</v>
      </c>
      <c r="I19" s="162" t="s">
        <v>96</v>
      </c>
      <c r="J19" s="82"/>
      <c r="K19" s="213" t="s">
        <v>96</v>
      </c>
      <c r="L19" s="214" t="s">
        <v>96</v>
      </c>
      <c r="M19" s="162" t="s">
        <v>97</v>
      </c>
      <c r="N19" s="82"/>
      <c r="O19" s="213" t="s">
        <v>96</v>
      </c>
      <c r="P19" s="214" t="s">
        <v>96</v>
      </c>
      <c r="Q19" s="162">
        <v>10</v>
      </c>
    </row>
    <row r="20" spans="2:17" s="147" customFormat="1" ht="14.25" customHeight="1">
      <c r="B20" s="43" t="s">
        <v>44</v>
      </c>
      <c r="C20" s="213" t="s">
        <v>96</v>
      </c>
      <c r="D20" s="214" t="s">
        <v>96</v>
      </c>
      <c r="E20" s="162" t="s">
        <v>96</v>
      </c>
      <c r="F20" s="151"/>
      <c r="G20" s="213" t="s">
        <v>96</v>
      </c>
      <c r="H20" s="214" t="s">
        <v>96</v>
      </c>
      <c r="I20" s="162" t="s">
        <v>96</v>
      </c>
      <c r="J20" s="82"/>
      <c r="K20" s="213" t="s">
        <v>96</v>
      </c>
      <c r="L20" s="214" t="s">
        <v>96</v>
      </c>
      <c r="M20" s="162" t="s">
        <v>97</v>
      </c>
      <c r="N20" s="82"/>
      <c r="O20" s="213" t="s">
        <v>96</v>
      </c>
      <c r="P20" s="214" t="s">
        <v>96</v>
      </c>
      <c r="Q20" s="162">
        <v>20</v>
      </c>
    </row>
    <row r="21" spans="2:17" s="147" customFormat="1" ht="14.25" customHeight="1">
      <c r="B21" s="43" t="s">
        <v>45</v>
      </c>
      <c r="C21" s="213" t="s">
        <v>96</v>
      </c>
      <c r="D21" s="214" t="s">
        <v>96</v>
      </c>
      <c r="E21" s="162" t="s">
        <v>96</v>
      </c>
      <c r="F21" s="151"/>
      <c r="G21" s="213" t="s">
        <v>96</v>
      </c>
      <c r="H21" s="214" t="s">
        <v>96</v>
      </c>
      <c r="I21" s="162" t="s">
        <v>96</v>
      </c>
      <c r="J21" s="82"/>
      <c r="K21" s="213" t="s">
        <v>96</v>
      </c>
      <c r="L21" s="214" t="s">
        <v>96</v>
      </c>
      <c r="M21" s="162">
        <v>8</v>
      </c>
      <c r="N21" s="82"/>
      <c r="O21" s="213" t="s">
        <v>96</v>
      </c>
      <c r="P21" s="214" t="s">
        <v>96</v>
      </c>
      <c r="Q21" s="162">
        <v>19</v>
      </c>
    </row>
    <row r="22" spans="2:17" s="147" customFormat="1" ht="14.25" customHeight="1">
      <c r="B22" s="43" t="s">
        <v>46</v>
      </c>
      <c r="C22" s="213" t="s">
        <v>96</v>
      </c>
      <c r="D22" s="214" t="s">
        <v>96</v>
      </c>
      <c r="E22" s="162" t="s">
        <v>96</v>
      </c>
      <c r="F22" s="151"/>
      <c r="G22" s="213" t="s">
        <v>96</v>
      </c>
      <c r="H22" s="214" t="s">
        <v>96</v>
      </c>
      <c r="I22" s="162" t="s">
        <v>96</v>
      </c>
      <c r="J22" s="82"/>
      <c r="K22" s="213" t="s">
        <v>96</v>
      </c>
      <c r="L22" s="214" t="s">
        <v>96</v>
      </c>
      <c r="M22" s="162" t="s">
        <v>97</v>
      </c>
      <c r="N22" s="82"/>
      <c r="O22" s="213" t="s">
        <v>96</v>
      </c>
      <c r="P22" s="214" t="s">
        <v>96</v>
      </c>
      <c r="Q22" s="162">
        <v>6</v>
      </c>
    </row>
    <row r="23" spans="2:17" s="147" customFormat="1" ht="14.25" customHeight="1">
      <c r="B23" s="43" t="s">
        <v>47</v>
      </c>
      <c r="C23" s="213" t="s">
        <v>96</v>
      </c>
      <c r="D23" s="214" t="s">
        <v>96</v>
      </c>
      <c r="E23" s="162" t="s">
        <v>96</v>
      </c>
      <c r="F23" s="151"/>
      <c r="G23" s="213" t="s">
        <v>96</v>
      </c>
      <c r="H23" s="214" t="s">
        <v>96</v>
      </c>
      <c r="I23" s="162" t="s">
        <v>96</v>
      </c>
      <c r="J23" s="82"/>
      <c r="K23" s="213" t="s">
        <v>96</v>
      </c>
      <c r="L23" s="214" t="s">
        <v>96</v>
      </c>
      <c r="M23" s="162" t="s">
        <v>96</v>
      </c>
      <c r="N23" s="82"/>
      <c r="O23" s="213" t="s">
        <v>96</v>
      </c>
      <c r="P23" s="214" t="s">
        <v>96</v>
      </c>
      <c r="Q23" s="162">
        <v>6</v>
      </c>
    </row>
    <row r="24" spans="2:17" s="147" customFormat="1" ht="14.25" customHeight="1">
      <c r="B24" s="43" t="s">
        <v>48</v>
      </c>
      <c r="C24" s="213" t="s">
        <v>96</v>
      </c>
      <c r="D24" s="214" t="s">
        <v>96</v>
      </c>
      <c r="E24" s="162" t="s">
        <v>96</v>
      </c>
      <c r="F24" s="151"/>
      <c r="G24" s="213" t="s">
        <v>96</v>
      </c>
      <c r="H24" s="214" t="s">
        <v>96</v>
      </c>
      <c r="I24" s="162" t="s">
        <v>96</v>
      </c>
      <c r="J24" s="82"/>
      <c r="K24" s="213" t="s">
        <v>96</v>
      </c>
      <c r="L24" s="214" t="s">
        <v>96</v>
      </c>
      <c r="M24" s="162">
        <v>6</v>
      </c>
      <c r="N24" s="82"/>
      <c r="O24" s="213" t="s">
        <v>96</v>
      </c>
      <c r="P24" s="214" t="s">
        <v>96</v>
      </c>
      <c r="Q24" s="162">
        <v>16</v>
      </c>
    </row>
    <row r="25" spans="2:17" s="147" customFormat="1" ht="14.25" customHeight="1">
      <c r="B25" s="43" t="s">
        <v>49</v>
      </c>
      <c r="C25" s="213" t="s">
        <v>96</v>
      </c>
      <c r="D25" s="214" t="s">
        <v>96</v>
      </c>
      <c r="E25" s="162" t="s">
        <v>96</v>
      </c>
      <c r="F25" s="151"/>
      <c r="G25" s="213" t="s">
        <v>96</v>
      </c>
      <c r="H25" s="214" t="s">
        <v>96</v>
      </c>
      <c r="I25" s="162" t="s">
        <v>96</v>
      </c>
      <c r="J25" s="82"/>
      <c r="K25" s="213" t="s">
        <v>96</v>
      </c>
      <c r="L25" s="214" t="s">
        <v>96</v>
      </c>
      <c r="M25" s="162" t="s">
        <v>96</v>
      </c>
      <c r="N25" s="82"/>
      <c r="O25" s="213" t="s">
        <v>96</v>
      </c>
      <c r="P25" s="214" t="s">
        <v>96</v>
      </c>
      <c r="Q25" s="162" t="s">
        <v>96</v>
      </c>
    </row>
    <row r="26" spans="2:17" s="147" customFormat="1" ht="14.25" customHeight="1">
      <c r="B26" s="43" t="s">
        <v>50</v>
      </c>
      <c r="C26" s="213" t="s">
        <v>96</v>
      </c>
      <c r="D26" s="214" t="s">
        <v>96</v>
      </c>
      <c r="E26" s="162" t="s">
        <v>96</v>
      </c>
      <c r="F26" s="151"/>
      <c r="G26" s="213" t="s">
        <v>96</v>
      </c>
      <c r="H26" s="214" t="s">
        <v>96</v>
      </c>
      <c r="I26" s="162" t="s">
        <v>96</v>
      </c>
      <c r="J26" s="82"/>
      <c r="K26" s="213" t="s">
        <v>96</v>
      </c>
      <c r="L26" s="214" t="s">
        <v>96</v>
      </c>
      <c r="M26" s="162" t="s">
        <v>97</v>
      </c>
      <c r="N26" s="82"/>
      <c r="O26" s="213" t="s">
        <v>96</v>
      </c>
      <c r="P26" s="214" t="s">
        <v>96</v>
      </c>
      <c r="Q26" s="162">
        <v>11</v>
      </c>
    </row>
    <row r="27" spans="2:17" s="147" customFormat="1" ht="14.25" customHeight="1">
      <c r="B27" s="43" t="s">
        <v>51</v>
      </c>
      <c r="C27" s="213" t="s">
        <v>96</v>
      </c>
      <c r="D27" s="214" t="s">
        <v>96</v>
      </c>
      <c r="E27" s="162" t="s">
        <v>96</v>
      </c>
      <c r="F27" s="151"/>
      <c r="G27" s="213" t="s">
        <v>96</v>
      </c>
      <c r="H27" s="214" t="s">
        <v>96</v>
      </c>
      <c r="I27" s="162" t="s">
        <v>96</v>
      </c>
      <c r="J27" s="82"/>
      <c r="K27" s="213" t="s">
        <v>96</v>
      </c>
      <c r="L27" s="214" t="s">
        <v>96</v>
      </c>
      <c r="M27" s="162" t="s">
        <v>96</v>
      </c>
      <c r="N27" s="82"/>
      <c r="O27" s="213" t="s">
        <v>96</v>
      </c>
      <c r="P27" s="214" t="s">
        <v>96</v>
      </c>
      <c r="Q27" s="162" t="s">
        <v>97</v>
      </c>
    </row>
    <row r="28" spans="2:17" s="147" customFormat="1" ht="14.25" customHeight="1">
      <c r="B28" s="43" t="s">
        <v>52</v>
      </c>
      <c r="C28" s="213" t="s">
        <v>96</v>
      </c>
      <c r="D28" s="214" t="s">
        <v>96</v>
      </c>
      <c r="E28" s="162" t="s">
        <v>96</v>
      </c>
      <c r="F28" s="151"/>
      <c r="G28" s="213" t="s">
        <v>96</v>
      </c>
      <c r="H28" s="214" t="s">
        <v>96</v>
      </c>
      <c r="I28" s="162" t="s">
        <v>96</v>
      </c>
      <c r="J28" s="82"/>
      <c r="K28" s="213" t="s">
        <v>96</v>
      </c>
      <c r="L28" s="214" t="s">
        <v>96</v>
      </c>
      <c r="M28" s="162" t="s">
        <v>97</v>
      </c>
      <c r="N28" s="82"/>
      <c r="O28" s="213" t="s">
        <v>96</v>
      </c>
      <c r="P28" s="214" t="s">
        <v>96</v>
      </c>
      <c r="Q28" s="162" t="s">
        <v>97</v>
      </c>
    </row>
    <row r="29" spans="2:17" s="147" customFormat="1" ht="14.25" customHeight="1">
      <c r="B29" s="43" t="s">
        <v>53</v>
      </c>
      <c r="C29" s="213" t="s">
        <v>96</v>
      </c>
      <c r="D29" s="214" t="s">
        <v>96</v>
      </c>
      <c r="E29" s="162" t="s">
        <v>96</v>
      </c>
      <c r="F29" s="151"/>
      <c r="G29" s="213" t="s">
        <v>96</v>
      </c>
      <c r="H29" s="214" t="s">
        <v>96</v>
      </c>
      <c r="I29" s="162" t="s">
        <v>96</v>
      </c>
      <c r="J29" s="82"/>
      <c r="K29" s="213" t="s">
        <v>96</v>
      </c>
      <c r="L29" s="214" t="s">
        <v>96</v>
      </c>
      <c r="M29" s="162" t="s">
        <v>96</v>
      </c>
      <c r="N29" s="82"/>
      <c r="O29" s="213" t="s">
        <v>96</v>
      </c>
      <c r="P29" s="214" t="s">
        <v>96</v>
      </c>
      <c r="Q29" s="162">
        <v>5</v>
      </c>
    </row>
    <row r="30" spans="2:17" s="147" customFormat="1" ht="14.25" customHeight="1">
      <c r="B30" s="43" t="s">
        <v>54</v>
      </c>
      <c r="C30" s="213" t="s">
        <v>96</v>
      </c>
      <c r="D30" s="214" t="s">
        <v>96</v>
      </c>
      <c r="E30" s="162" t="s">
        <v>96</v>
      </c>
      <c r="F30" s="151"/>
      <c r="G30" s="213" t="s">
        <v>96</v>
      </c>
      <c r="H30" s="214" t="s">
        <v>96</v>
      </c>
      <c r="I30" s="162" t="s">
        <v>96</v>
      </c>
      <c r="J30" s="82"/>
      <c r="K30" s="213" t="s">
        <v>96</v>
      </c>
      <c r="L30" s="214" t="s">
        <v>96</v>
      </c>
      <c r="M30" s="162" t="s">
        <v>96</v>
      </c>
      <c r="N30" s="82"/>
      <c r="O30" s="213" t="s">
        <v>96</v>
      </c>
      <c r="P30" s="214" t="s">
        <v>96</v>
      </c>
      <c r="Q30" s="162" t="s">
        <v>97</v>
      </c>
    </row>
    <row r="31" spans="2:17" s="147" customFormat="1" ht="14.25" customHeight="1">
      <c r="B31" s="43" t="s">
        <v>55</v>
      </c>
      <c r="C31" s="213" t="s">
        <v>96</v>
      </c>
      <c r="D31" s="214" t="s">
        <v>96</v>
      </c>
      <c r="E31" s="162" t="s">
        <v>96</v>
      </c>
      <c r="F31" s="151"/>
      <c r="G31" s="213" t="s">
        <v>96</v>
      </c>
      <c r="H31" s="214" t="s">
        <v>96</v>
      </c>
      <c r="I31" s="162" t="s">
        <v>96</v>
      </c>
      <c r="J31" s="82"/>
      <c r="K31" s="213" t="s">
        <v>96</v>
      </c>
      <c r="L31" s="214" t="s">
        <v>96</v>
      </c>
      <c r="M31" s="162">
        <v>7</v>
      </c>
      <c r="N31" s="82"/>
      <c r="O31" s="213" t="s">
        <v>96</v>
      </c>
      <c r="P31" s="214" t="s">
        <v>96</v>
      </c>
      <c r="Q31" s="162">
        <v>8</v>
      </c>
    </row>
    <row r="32" spans="2:17" s="147" customFormat="1" ht="14.25" customHeight="1">
      <c r="B32" s="43" t="s">
        <v>56</v>
      </c>
      <c r="C32" s="81" t="s">
        <v>96</v>
      </c>
      <c r="D32" s="82" t="s">
        <v>96</v>
      </c>
      <c r="E32" s="185" t="s">
        <v>96</v>
      </c>
      <c r="F32" s="151"/>
      <c r="G32" s="81" t="s">
        <v>96</v>
      </c>
      <c r="H32" s="82" t="s">
        <v>96</v>
      </c>
      <c r="I32" s="185" t="s">
        <v>96</v>
      </c>
      <c r="J32" s="82"/>
      <c r="K32" s="81" t="s">
        <v>96</v>
      </c>
      <c r="L32" s="82" t="s">
        <v>96</v>
      </c>
      <c r="M32" s="185" t="s">
        <v>96</v>
      </c>
      <c r="N32" s="82"/>
      <c r="O32" s="81" t="s">
        <v>96</v>
      </c>
      <c r="P32" s="82" t="s">
        <v>96</v>
      </c>
      <c r="Q32" s="185" t="s">
        <v>96</v>
      </c>
    </row>
    <row r="33" spans="2:17" s="147" customFormat="1" ht="14.25" customHeight="1">
      <c r="B33" s="43" t="s">
        <v>57</v>
      </c>
      <c r="C33" s="81" t="s">
        <v>96</v>
      </c>
      <c r="D33" s="82" t="s">
        <v>96</v>
      </c>
      <c r="E33" s="185" t="s">
        <v>96</v>
      </c>
      <c r="F33" s="151"/>
      <c r="G33" s="81" t="s">
        <v>96</v>
      </c>
      <c r="H33" s="82" t="s">
        <v>96</v>
      </c>
      <c r="I33" s="185" t="s">
        <v>96</v>
      </c>
      <c r="J33" s="82"/>
      <c r="K33" s="81" t="s">
        <v>96</v>
      </c>
      <c r="L33" s="82" t="s">
        <v>96</v>
      </c>
      <c r="M33" s="185" t="s">
        <v>96</v>
      </c>
      <c r="N33" s="82"/>
      <c r="O33" s="81" t="s">
        <v>96</v>
      </c>
      <c r="P33" s="82" t="s">
        <v>96</v>
      </c>
      <c r="Q33" s="185" t="s">
        <v>96</v>
      </c>
    </row>
    <row r="34" spans="2:17" s="147" customFormat="1" ht="14.25" customHeight="1">
      <c r="B34" s="43" t="s">
        <v>58</v>
      </c>
      <c r="C34" s="213" t="s">
        <v>96</v>
      </c>
      <c r="D34" s="214" t="s">
        <v>96</v>
      </c>
      <c r="E34" s="162" t="s">
        <v>96</v>
      </c>
      <c r="F34" s="151"/>
      <c r="G34" s="213" t="s">
        <v>96</v>
      </c>
      <c r="H34" s="214" t="s">
        <v>96</v>
      </c>
      <c r="I34" s="162" t="s">
        <v>96</v>
      </c>
      <c r="J34" s="82"/>
      <c r="K34" s="213" t="s">
        <v>96</v>
      </c>
      <c r="L34" s="214" t="s">
        <v>96</v>
      </c>
      <c r="M34" s="162">
        <v>6</v>
      </c>
      <c r="N34" s="82"/>
      <c r="O34" s="213" t="s">
        <v>96</v>
      </c>
      <c r="P34" s="214" t="s">
        <v>96</v>
      </c>
      <c r="Q34" s="162">
        <v>38</v>
      </c>
    </row>
    <row r="35" spans="2:17" s="147" customFormat="1" ht="14.25" customHeight="1">
      <c r="B35" s="43" t="s">
        <v>59</v>
      </c>
      <c r="C35" s="213" t="s">
        <v>96</v>
      </c>
      <c r="D35" s="214" t="s">
        <v>96</v>
      </c>
      <c r="E35" s="162" t="s">
        <v>96</v>
      </c>
      <c r="F35" s="151"/>
      <c r="G35" s="213" t="s">
        <v>96</v>
      </c>
      <c r="H35" s="214" t="s">
        <v>96</v>
      </c>
      <c r="I35" s="162" t="s">
        <v>96</v>
      </c>
      <c r="J35" s="82"/>
      <c r="K35" s="213" t="s">
        <v>96</v>
      </c>
      <c r="L35" s="214" t="s">
        <v>96</v>
      </c>
      <c r="M35" s="162" t="s">
        <v>97</v>
      </c>
      <c r="N35" s="82"/>
      <c r="O35" s="213" t="s">
        <v>96</v>
      </c>
      <c r="P35" s="214" t="s">
        <v>96</v>
      </c>
      <c r="Q35" s="162" t="s">
        <v>97</v>
      </c>
    </row>
    <row r="36" spans="2:17" s="147" customFormat="1" ht="14.25" customHeight="1">
      <c r="B36" s="43" t="s">
        <v>60</v>
      </c>
      <c r="C36" s="213" t="s">
        <v>96</v>
      </c>
      <c r="D36" s="214" t="s">
        <v>96</v>
      </c>
      <c r="E36" s="162" t="s">
        <v>96</v>
      </c>
      <c r="F36" s="151"/>
      <c r="G36" s="213" t="s">
        <v>96</v>
      </c>
      <c r="H36" s="214" t="s">
        <v>96</v>
      </c>
      <c r="I36" s="162" t="s">
        <v>96</v>
      </c>
      <c r="J36" s="82"/>
      <c r="K36" s="213" t="s">
        <v>96</v>
      </c>
      <c r="L36" s="214" t="s">
        <v>96</v>
      </c>
      <c r="M36" s="162" t="s">
        <v>97</v>
      </c>
      <c r="N36" s="82"/>
      <c r="O36" s="213" t="s">
        <v>96</v>
      </c>
      <c r="P36" s="214" t="s">
        <v>96</v>
      </c>
      <c r="Q36" s="162">
        <v>8</v>
      </c>
    </row>
    <row r="37" spans="2:17" s="147" customFormat="1" ht="14.25" customHeight="1">
      <c r="B37" s="43" t="s">
        <v>61</v>
      </c>
      <c r="C37" s="213" t="s">
        <v>96</v>
      </c>
      <c r="D37" s="214" t="s">
        <v>96</v>
      </c>
      <c r="E37" s="162" t="s">
        <v>96</v>
      </c>
      <c r="F37" s="151"/>
      <c r="G37" s="213" t="s">
        <v>96</v>
      </c>
      <c r="H37" s="214" t="s">
        <v>96</v>
      </c>
      <c r="I37" s="162" t="s">
        <v>96</v>
      </c>
      <c r="J37" s="82"/>
      <c r="K37" s="213" t="s">
        <v>96</v>
      </c>
      <c r="L37" s="214" t="s">
        <v>96</v>
      </c>
      <c r="M37" s="162" t="s">
        <v>96</v>
      </c>
      <c r="N37" s="82"/>
      <c r="O37" s="213" t="s">
        <v>96</v>
      </c>
      <c r="P37" s="214" t="s">
        <v>96</v>
      </c>
      <c r="Q37" s="162" t="s">
        <v>97</v>
      </c>
    </row>
    <row r="38" spans="2:17" s="147" customFormat="1" ht="14.25" customHeight="1">
      <c r="B38" s="43" t="s">
        <v>62</v>
      </c>
      <c r="C38" s="213" t="s">
        <v>96</v>
      </c>
      <c r="D38" s="214" t="s">
        <v>96</v>
      </c>
      <c r="E38" s="162" t="s">
        <v>96</v>
      </c>
      <c r="F38" s="151"/>
      <c r="G38" s="213" t="s">
        <v>96</v>
      </c>
      <c r="H38" s="214" t="s">
        <v>96</v>
      </c>
      <c r="I38" s="162" t="s">
        <v>96</v>
      </c>
      <c r="J38" s="82"/>
      <c r="K38" s="213" t="s">
        <v>96</v>
      </c>
      <c r="L38" s="214" t="s">
        <v>96</v>
      </c>
      <c r="M38" s="162" t="s">
        <v>97</v>
      </c>
      <c r="N38" s="82"/>
      <c r="O38" s="213" t="s">
        <v>96</v>
      </c>
      <c r="P38" s="214" t="s">
        <v>96</v>
      </c>
      <c r="Q38" s="162">
        <v>8</v>
      </c>
    </row>
    <row r="39" spans="2:17" s="147" customFormat="1" ht="14.25" customHeight="1">
      <c r="B39" s="43" t="s">
        <v>63</v>
      </c>
      <c r="C39" s="213" t="s">
        <v>96</v>
      </c>
      <c r="D39" s="214" t="s">
        <v>96</v>
      </c>
      <c r="E39" s="162" t="s">
        <v>96</v>
      </c>
      <c r="F39" s="151"/>
      <c r="G39" s="213" t="s">
        <v>96</v>
      </c>
      <c r="H39" s="214" t="s">
        <v>96</v>
      </c>
      <c r="I39" s="162" t="s">
        <v>96</v>
      </c>
      <c r="J39" s="82"/>
      <c r="K39" s="213" t="s">
        <v>96</v>
      </c>
      <c r="L39" s="214" t="s">
        <v>96</v>
      </c>
      <c r="M39" s="162" t="s">
        <v>97</v>
      </c>
      <c r="N39" s="82"/>
      <c r="O39" s="213" t="s">
        <v>96</v>
      </c>
      <c r="P39" s="214" t="s">
        <v>96</v>
      </c>
      <c r="Q39" s="162">
        <v>5</v>
      </c>
    </row>
    <row r="40" spans="2:17" s="147" customFormat="1" ht="14.25" customHeight="1">
      <c r="B40" s="43" t="s">
        <v>64</v>
      </c>
      <c r="C40" s="213" t="s">
        <v>96</v>
      </c>
      <c r="D40" s="214" t="s">
        <v>96</v>
      </c>
      <c r="E40" s="162" t="s">
        <v>96</v>
      </c>
      <c r="F40" s="151"/>
      <c r="G40" s="213" t="s">
        <v>96</v>
      </c>
      <c r="H40" s="214" t="s">
        <v>96</v>
      </c>
      <c r="I40" s="162" t="s">
        <v>96</v>
      </c>
      <c r="J40" s="82"/>
      <c r="K40" s="213" t="s">
        <v>96</v>
      </c>
      <c r="L40" s="214" t="s">
        <v>96</v>
      </c>
      <c r="M40" s="162" t="s">
        <v>96</v>
      </c>
      <c r="N40" s="82"/>
      <c r="O40" s="213" t="s">
        <v>96</v>
      </c>
      <c r="P40" s="214" t="s">
        <v>96</v>
      </c>
      <c r="Q40" s="162" t="s">
        <v>97</v>
      </c>
    </row>
    <row r="41" spans="2:17" s="147" customFormat="1" ht="14.25" customHeight="1">
      <c r="B41" s="43" t="s">
        <v>65</v>
      </c>
      <c r="C41" s="213" t="s">
        <v>96</v>
      </c>
      <c r="D41" s="214" t="s">
        <v>96</v>
      </c>
      <c r="E41" s="162" t="s">
        <v>96</v>
      </c>
      <c r="F41" s="151"/>
      <c r="G41" s="213" t="s">
        <v>96</v>
      </c>
      <c r="H41" s="214" t="s">
        <v>96</v>
      </c>
      <c r="I41" s="162" t="s">
        <v>96</v>
      </c>
      <c r="J41" s="82"/>
      <c r="K41" s="213" t="s">
        <v>96</v>
      </c>
      <c r="L41" s="214" t="s">
        <v>96</v>
      </c>
      <c r="M41" s="162" t="s">
        <v>97</v>
      </c>
      <c r="N41" s="82"/>
      <c r="O41" s="213" t="s">
        <v>96</v>
      </c>
      <c r="P41" s="214" t="s">
        <v>96</v>
      </c>
      <c r="Q41" s="162">
        <v>6</v>
      </c>
    </row>
    <row r="42" spans="2:17" s="147" customFormat="1" ht="14.25" customHeight="1">
      <c r="B42" s="43" t="s">
        <v>66</v>
      </c>
      <c r="C42" s="213" t="s">
        <v>96</v>
      </c>
      <c r="D42" s="214" t="s">
        <v>96</v>
      </c>
      <c r="E42" s="162" t="s">
        <v>96</v>
      </c>
      <c r="F42" s="151"/>
      <c r="G42" s="213" t="s">
        <v>96</v>
      </c>
      <c r="H42" s="214" t="s">
        <v>96</v>
      </c>
      <c r="I42" s="162" t="s">
        <v>96</v>
      </c>
      <c r="J42" s="82"/>
      <c r="K42" s="213" t="s">
        <v>96</v>
      </c>
      <c r="L42" s="214" t="s">
        <v>96</v>
      </c>
      <c r="M42" s="162" t="s">
        <v>97</v>
      </c>
      <c r="N42" s="82"/>
      <c r="O42" s="213" t="s">
        <v>96</v>
      </c>
      <c r="P42" s="214" t="s">
        <v>96</v>
      </c>
      <c r="Q42" s="162" t="s">
        <v>97</v>
      </c>
    </row>
    <row r="43" spans="2:17" s="147" customFormat="1" ht="14.25" customHeight="1">
      <c r="B43" s="43" t="s">
        <v>67</v>
      </c>
      <c r="C43" s="213" t="s">
        <v>96</v>
      </c>
      <c r="D43" s="214" t="s">
        <v>96</v>
      </c>
      <c r="E43" s="162" t="s">
        <v>96</v>
      </c>
      <c r="F43" s="151"/>
      <c r="G43" s="213" t="s">
        <v>96</v>
      </c>
      <c r="H43" s="214" t="s">
        <v>96</v>
      </c>
      <c r="I43" s="162" t="s">
        <v>96</v>
      </c>
      <c r="J43" s="82"/>
      <c r="K43" s="213" t="s">
        <v>96</v>
      </c>
      <c r="L43" s="214" t="s">
        <v>96</v>
      </c>
      <c r="M43" s="162" t="s">
        <v>97</v>
      </c>
      <c r="N43" s="82"/>
      <c r="O43" s="213" t="s">
        <v>96</v>
      </c>
      <c r="P43" s="214" t="s">
        <v>96</v>
      </c>
      <c r="Q43" s="162" t="s">
        <v>97</v>
      </c>
    </row>
    <row r="44" spans="2:17" s="147" customFormat="1" ht="14.25" customHeight="1">
      <c r="B44" s="43" t="s">
        <v>68</v>
      </c>
      <c r="C44" s="213" t="s">
        <v>96</v>
      </c>
      <c r="D44" s="214" t="s">
        <v>96</v>
      </c>
      <c r="E44" s="162" t="s">
        <v>96</v>
      </c>
      <c r="F44" s="151"/>
      <c r="G44" s="213" t="s">
        <v>96</v>
      </c>
      <c r="H44" s="214" t="s">
        <v>96</v>
      </c>
      <c r="I44" s="162" t="s">
        <v>96</v>
      </c>
      <c r="J44" s="82"/>
      <c r="K44" s="213" t="s">
        <v>96</v>
      </c>
      <c r="L44" s="214" t="s">
        <v>96</v>
      </c>
      <c r="M44" s="162" t="s">
        <v>96</v>
      </c>
      <c r="N44" s="82"/>
      <c r="O44" s="213" t="s">
        <v>96</v>
      </c>
      <c r="P44" s="214" t="s">
        <v>96</v>
      </c>
      <c r="Q44" s="162" t="s">
        <v>97</v>
      </c>
    </row>
    <row r="45" spans="2:17" s="147" customFormat="1" ht="14.25" customHeight="1">
      <c r="B45" s="43" t="s">
        <v>69</v>
      </c>
      <c r="C45" s="213" t="s">
        <v>96</v>
      </c>
      <c r="D45" s="214" t="s">
        <v>96</v>
      </c>
      <c r="E45" s="162" t="s">
        <v>96</v>
      </c>
      <c r="F45" s="151"/>
      <c r="G45" s="213" t="s">
        <v>96</v>
      </c>
      <c r="H45" s="214" t="s">
        <v>96</v>
      </c>
      <c r="I45" s="162" t="s">
        <v>96</v>
      </c>
      <c r="J45" s="82"/>
      <c r="K45" s="213" t="s">
        <v>96</v>
      </c>
      <c r="L45" s="214" t="s">
        <v>96</v>
      </c>
      <c r="M45" s="162" t="s">
        <v>96</v>
      </c>
      <c r="N45" s="82"/>
      <c r="O45" s="213" t="s">
        <v>96</v>
      </c>
      <c r="P45" s="214" t="s">
        <v>96</v>
      </c>
      <c r="Q45" s="162" t="s">
        <v>97</v>
      </c>
    </row>
    <row r="46" spans="2:17" s="147" customFormat="1" ht="14.25" customHeight="1">
      <c r="B46" s="43" t="s">
        <v>70</v>
      </c>
      <c r="C46" s="213" t="s">
        <v>96</v>
      </c>
      <c r="D46" s="214" t="s">
        <v>96</v>
      </c>
      <c r="E46" s="162" t="s">
        <v>96</v>
      </c>
      <c r="F46" s="151"/>
      <c r="G46" s="213" t="s">
        <v>96</v>
      </c>
      <c r="H46" s="214" t="s">
        <v>96</v>
      </c>
      <c r="I46" s="162" t="s">
        <v>96</v>
      </c>
      <c r="J46" s="82"/>
      <c r="K46" s="213" t="s">
        <v>96</v>
      </c>
      <c r="L46" s="214" t="s">
        <v>96</v>
      </c>
      <c r="M46" s="162">
        <v>5</v>
      </c>
      <c r="N46" s="82"/>
      <c r="O46" s="213" t="s">
        <v>96</v>
      </c>
      <c r="P46" s="214" t="s">
        <v>96</v>
      </c>
      <c r="Q46" s="162">
        <v>29</v>
      </c>
    </row>
    <row r="47" spans="2:17" s="147" customFormat="1" ht="14.25" customHeight="1">
      <c r="B47" s="43" t="s">
        <v>71</v>
      </c>
      <c r="C47" s="213" t="s">
        <v>96</v>
      </c>
      <c r="D47" s="214" t="s">
        <v>96</v>
      </c>
      <c r="E47" s="162" t="s">
        <v>96</v>
      </c>
      <c r="F47" s="151"/>
      <c r="G47" s="213" t="s">
        <v>96</v>
      </c>
      <c r="H47" s="214" t="s">
        <v>96</v>
      </c>
      <c r="I47" s="162" t="s">
        <v>96</v>
      </c>
      <c r="J47" s="82"/>
      <c r="K47" s="213" t="s">
        <v>96</v>
      </c>
      <c r="L47" s="214" t="s">
        <v>96</v>
      </c>
      <c r="M47" s="162" t="s">
        <v>96</v>
      </c>
      <c r="N47" s="82"/>
      <c r="O47" s="213" t="s">
        <v>96</v>
      </c>
      <c r="P47" s="214" t="s">
        <v>96</v>
      </c>
      <c r="Q47" s="162" t="s">
        <v>96</v>
      </c>
    </row>
    <row r="48" spans="2:17" s="147" customFormat="1" ht="14.25" customHeight="1">
      <c r="B48" s="43" t="s">
        <v>72</v>
      </c>
      <c r="C48" s="213" t="s">
        <v>96</v>
      </c>
      <c r="D48" s="214" t="s">
        <v>96</v>
      </c>
      <c r="E48" s="162" t="s">
        <v>96</v>
      </c>
      <c r="F48" s="151"/>
      <c r="G48" s="213" t="s">
        <v>96</v>
      </c>
      <c r="H48" s="214" t="s">
        <v>96</v>
      </c>
      <c r="I48" s="162" t="s">
        <v>96</v>
      </c>
      <c r="J48" s="82"/>
      <c r="K48" s="213" t="s">
        <v>96</v>
      </c>
      <c r="L48" s="214" t="s">
        <v>96</v>
      </c>
      <c r="M48" s="162" t="s">
        <v>97</v>
      </c>
      <c r="N48" s="82"/>
      <c r="O48" s="213" t="s">
        <v>96</v>
      </c>
      <c r="P48" s="214" t="s">
        <v>96</v>
      </c>
      <c r="Q48" s="162">
        <v>14</v>
      </c>
    </row>
    <row r="49" spans="2:17" s="147" customFormat="1" ht="14.25" customHeight="1">
      <c r="B49" s="43" t="s">
        <v>73</v>
      </c>
      <c r="C49" s="213" t="s">
        <v>96</v>
      </c>
      <c r="D49" s="214" t="s">
        <v>96</v>
      </c>
      <c r="E49" s="162" t="s">
        <v>96</v>
      </c>
      <c r="F49" s="151"/>
      <c r="G49" s="213" t="s">
        <v>96</v>
      </c>
      <c r="H49" s="214" t="s">
        <v>96</v>
      </c>
      <c r="I49" s="162" t="s">
        <v>96</v>
      </c>
      <c r="J49" s="82"/>
      <c r="K49" s="213" t="s">
        <v>96</v>
      </c>
      <c r="L49" s="214" t="s">
        <v>96</v>
      </c>
      <c r="M49" s="162" t="s">
        <v>96</v>
      </c>
      <c r="N49" s="82"/>
      <c r="O49" s="213" t="s">
        <v>96</v>
      </c>
      <c r="P49" s="214" t="s">
        <v>96</v>
      </c>
      <c r="Q49" s="162" t="s">
        <v>97</v>
      </c>
    </row>
    <row r="50" spans="2:17" s="147" customFormat="1" ht="14.25" customHeight="1">
      <c r="B50" s="43" t="s">
        <v>74</v>
      </c>
      <c r="C50" s="213" t="s">
        <v>96</v>
      </c>
      <c r="D50" s="214" t="s">
        <v>96</v>
      </c>
      <c r="E50" s="162" t="s">
        <v>96</v>
      </c>
      <c r="F50" s="151"/>
      <c r="G50" s="213" t="s">
        <v>96</v>
      </c>
      <c r="H50" s="214" t="s">
        <v>96</v>
      </c>
      <c r="I50" s="162" t="s">
        <v>96</v>
      </c>
      <c r="J50" s="82"/>
      <c r="K50" s="213" t="s">
        <v>96</v>
      </c>
      <c r="L50" s="214" t="s">
        <v>96</v>
      </c>
      <c r="M50" s="162" t="s">
        <v>97</v>
      </c>
      <c r="N50" s="82"/>
      <c r="O50" s="213" t="s">
        <v>96</v>
      </c>
      <c r="P50" s="214" t="s">
        <v>96</v>
      </c>
      <c r="Q50" s="162" t="s">
        <v>97</v>
      </c>
    </row>
    <row r="51" spans="2:17" s="147" customFormat="1" ht="14.25" customHeight="1">
      <c r="B51" s="43" t="s">
        <v>75</v>
      </c>
      <c r="C51" s="213" t="s">
        <v>96</v>
      </c>
      <c r="D51" s="214" t="s">
        <v>96</v>
      </c>
      <c r="E51" s="162" t="s">
        <v>96</v>
      </c>
      <c r="F51" s="151"/>
      <c r="G51" s="213" t="s">
        <v>96</v>
      </c>
      <c r="H51" s="214" t="s">
        <v>96</v>
      </c>
      <c r="I51" s="162" t="s">
        <v>96</v>
      </c>
      <c r="J51" s="82"/>
      <c r="K51" s="213" t="s">
        <v>96</v>
      </c>
      <c r="L51" s="214" t="s">
        <v>96</v>
      </c>
      <c r="M51" s="162" t="s">
        <v>97</v>
      </c>
      <c r="N51" s="82"/>
      <c r="O51" s="213" t="s">
        <v>96</v>
      </c>
      <c r="P51" s="214" t="s">
        <v>96</v>
      </c>
      <c r="Q51" s="162" t="s">
        <v>97</v>
      </c>
    </row>
    <row r="52" spans="2:17" s="147" customFormat="1" ht="14.25" customHeight="1">
      <c r="B52" s="43" t="s">
        <v>76</v>
      </c>
      <c r="C52" s="213" t="s">
        <v>96</v>
      </c>
      <c r="D52" s="214" t="s">
        <v>96</v>
      </c>
      <c r="E52" s="162" t="s">
        <v>96</v>
      </c>
      <c r="F52" s="151"/>
      <c r="G52" s="213" t="s">
        <v>96</v>
      </c>
      <c r="H52" s="214" t="s">
        <v>96</v>
      </c>
      <c r="I52" s="162" t="s">
        <v>96</v>
      </c>
      <c r="J52" s="82"/>
      <c r="K52" s="213" t="s">
        <v>96</v>
      </c>
      <c r="L52" s="214" t="s">
        <v>96</v>
      </c>
      <c r="M52" s="162" t="s">
        <v>97</v>
      </c>
      <c r="N52" s="82"/>
      <c r="O52" s="213" t="s">
        <v>96</v>
      </c>
      <c r="P52" s="214" t="s">
        <v>96</v>
      </c>
      <c r="Q52" s="162">
        <v>9</v>
      </c>
    </row>
    <row r="53" spans="2:17" s="147" customFormat="1" ht="14.25" customHeight="1">
      <c r="B53" s="43" t="s">
        <v>77</v>
      </c>
      <c r="C53" s="213" t="s">
        <v>96</v>
      </c>
      <c r="D53" s="214" t="s">
        <v>96</v>
      </c>
      <c r="E53" s="162" t="s">
        <v>96</v>
      </c>
      <c r="F53" s="151"/>
      <c r="G53" s="213" t="s">
        <v>96</v>
      </c>
      <c r="H53" s="214" t="s">
        <v>96</v>
      </c>
      <c r="I53" s="162" t="s">
        <v>96</v>
      </c>
      <c r="J53" s="82"/>
      <c r="K53" s="213" t="s">
        <v>96</v>
      </c>
      <c r="L53" s="214" t="s">
        <v>96</v>
      </c>
      <c r="M53" s="162" t="s">
        <v>96</v>
      </c>
      <c r="N53" s="82"/>
      <c r="O53" s="213" t="s">
        <v>96</v>
      </c>
      <c r="P53" s="214" t="s">
        <v>96</v>
      </c>
      <c r="Q53" s="162" t="s">
        <v>97</v>
      </c>
    </row>
    <row r="54" spans="2:17" s="147" customFormat="1" ht="14.25" customHeight="1">
      <c r="B54" s="43" t="s">
        <v>78</v>
      </c>
      <c r="C54" s="213" t="s">
        <v>96</v>
      </c>
      <c r="D54" s="214" t="s">
        <v>96</v>
      </c>
      <c r="E54" s="162" t="s">
        <v>96</v>
      </c>
      <c r="F54" s="151"/>
      <c r="G54" s="213" t="s">
        <v>96</v>
      </c>
      <c r="H54" s="214" t="s">
        <v>96</v>
      </c>
      <c r="I54" s="162" t="s">
        <v>96</v>
      </c>
      <c r="J54" s="82"/>
      <c r="K54" s="213" t="s">
        <v>96</v>
      </c>
      <c r="L54" s="214" t="s">
        <v>96</v>
      </c>
      <c r="M54" s="162" t="s">
        <v>96</v>
      </c>
      <c r="N54" s="82"/>
      <c r="O54" s="213" t="s">
        <v>96</v>
      </c>
      <c r="P54" s="214" t="s">
        <v>96</v>
      </c>
      <c r="Q54" s="162">
        <v>12</v>
      </c>
    </row>
    <row r="55" spans="2:17" s="153" customFormat="1" ht="14.25" customHeight="1">
      <c r="B55" s="43" t="s">
        <v>79</v>
      </c>
      <c r="C55" s="213" t="s">
        <v>96</v>
      </c>
      <c r="D55" s="214" t="s">
        <v>96</v>
      </c>
      <c r="E55" s="162" t="s">
        <v>96</v>
      </c>
      <c r="F55" s="152"/>
      <c r="G55" s="213" t="s">
        <v>96</v>
      </c>
      <c r="H55" s="214" t="s">
        <v>96</v>
      </c>
      <c r="I55" s="162" t="s">
        <v>96</v>
      </c>
      <c r="J55" s="39"/>
      <c r="K55" s="213" t="s">
        <v>96</v>
      </c>
      <c r="L55" s="214" t="s">
        <v>96</v>
      </c>
      <c r="M55" s="162" t="s">
        <v>96</v>
      </c>
      <c r="N55" s="39"/>
      <c r="O55" s="213" t="s">
        <v>96</v>
      </c>
      <c r="P55" s="214" t="s">
        <v>96</v>
      </c>
      <c r="Q55" s="162" t="s">
        <v>97</v>
      </c>
    </row>
    <row r="56" spans="2:17" s="147" customFormat="1" ht="14.25" customHeight="1">
      <c r="B56" s="43" t="s">
        <v>80</v>
      </c>
      <c r="C56" s="213" t="s">
        <v>96</v>
      </c>
      <c r="D56" s="214" t="s">
        <v>96</v>
      </c>
      <c r="E56" s="162" t="s">
        <v>96</v>
      </c>
      <c r="F56" s="151"/>
      <c r="G56" s="213" t="s">
        <v>96</v>
      </c>
      <c r="H56" s="214" t="s">
        <v>96</v>
      </c>
      <c r="I56" s="162" t="s">
        <v>96</v>
      </c>
      <c r="J56" s="82"/>
      <c r="K56" s="213" t="s">
        <v>96</v>
      </c>
      <c r="L56" s="214" t="s">
        <v>96</v>
      </c>
      <c r="M56" s="162" t="s">
        <v>97</v>
      </c>
      <c r="N56" s="82"/>
      <c r="O56" s="213" t="s">
        <v>96</v>
      </c>
      <c r="P56" s="214" t="s">
        <v>96</v>
      </c>
      <c r="Q56" s="162">
        <v>5</v>
      </c>
    </row>
    <row r="57" spans="2:17" s="147" customFormat="1" ht="14.25" customHeight="1">
      <c r="B57" s="43" t="s">
        <v>81</v>
      </c>
      <c r="C57" s="213" t="s">
        <v>96</v>
      </c>
      <c r="D57" s="214" t="s">
        <v>96</v>
      </c>
      <c r="E57" s="162" t="s">
        <v>96</v>
      </c>
      <c r="F57" s="151"/>
      <c r="G57" s="213" t="s">
        <v>96</v>
      </c>
      <c r="H57" s="214" t="s">
        <v>96</v>
      </c>
      <c r="I57" s="162" t="s">
        <v>96</v>
      </c>
      <c r="J57" s="82"/>
      <c r="K57" s="213" t="s">
        <v>96</v>
      </c>
      <c r="L57" s="214" t="s">
        <v>96</v>
      </c>
      <c r="M57" s="162" t="s">
        <v>96</v>
      </c>
      <c r="N57" s="82"/>
      <c r="O57" s="213" t="s">
        <v>96</v>
      </c>
      <c r="P57" s="214" t="s">
        <v>96</v>
      </c>
      <c r="Q57" s="162">
        <v>15</v>
      </c>
    </row>
    <row r="58" spans="2:17" s="147" customFormat="1" ht="14.25" customHeight="1">
      <c r="B58" s="43" t="s">
        <v>82</v>
      </c>
      <c r="C58" s="213" t="s">
        <v>96</v>
      </c>
      <c r="D58" s="214" t="s">
        <v>96</v>
      </c>
      <c r="E58" s="162" t="s">
        <v>96</v>
      </c>
      <c r="F58" s="151"/>
      <c r="G58" s="213" t="s">
        <v>96</v>
      </c>
      <c r="H58" s="214" t="s">
        <v>96</v>
      </c>
      <c r="I58" s="162" t="s">
        <v>96</v>
      </c>
      <c r="J58" s="82"/>
      <c r="K58" s="213" t="s">
        <v>96</v>
      </c>
      <c r="L58" s="214" t="s">
        <v>96</v>
      </c>
      <c r="M58" s="162" t="s">
        <v>96</v>
      </c>
      <c r="N58" s="82"/>
      <c r="O58" s="213" t="s">
        <v>96</v>
      </c>
      <c r="P58" s="214" t="s">
        <v>96</v>
      </c>
      <c r="Q58" s="162" t="s">
        <v>97</v>
      </c>
    </row>
    <row r="59" spans="2:17" s="155" customFormat="1" ht="14.25" customHeight="1">
      <c r="B59" s="43" t="s">
        <v>83</v>
      </c>
      <c r="C59" s="213" t="s">
        <v>96</v>
      </c>
      <c r="D59" s="214" t="s">
        <v>96</v>
      </c>
      <c r="E59" s="162" t="s">
        <v>96</v>
      </c>
      <c r="F59" s="154"/>
      <c r="G59" s="213" t="s">
        <v>96</v>
      </c>
      <c r="H59" s="214" t="s">
        <v>96</v>
      </c>
      <c r="I59" s="162" t="s">
        <v>96</v>
      </c>
      <c r="J59" s="82"/>
      <c r="K59" s="213" t="s">
        <v>96</v>
      </c>
      <c r="L59" s="214" t="s">
        <v>96</v>
      </c>
      <c r="M59" s="162" t="s">
        <v>97</v>
      </c>
      <c r="N59" s="82"/>
      <c r="O59" s="213" t="s">
        <v>96</v>
      </c>
      <c r="P59" s="214" t="s">
        <v>96</v>
      </c>
      <c r="Q59" s="162" t="s">
        <v>97</v>
      </c>
    </row>
    <row r="60" spans="2:17" s="147" customFormat="1" ht="14.25" customHeight="1">
      <c r="B60" s="43" t="s">
        <v>84</v>
      </c>
      <c r="C60" s="213" t="s">
        <v>96</v>
      </c>
      <c r="D60" s="214" t="s">
        <v>96</v>
      </c>
      <c r="E60" s="162" t="s">
        <v>96</v>
      </c>
      <c r="F60" s="151"/>
      <c r="G60" s="213" t="s">
        <v>96</v>
      </c>
      <c r="H60" s="214" t="s">
        <v>96</v>
      </c>
      <c r="I60" s="162" t="s">
        <v>96</v>
      </c>
      <c r="J60" s="82"/>
      <c r="K60" s="213" t="s">
        <v>96</v>
      </c>
      <c r="L60" s="214" t="s">
        <v>96</v>
      </c>
      <c r="M60" s="162" t="s">
        <v>97</v>
      </c>
      <c r="N60" s="82"/>
      <c r="O60" s="213" t="s">
        <v>96</v>
      </c>
      <c r="P60" s="214" t="s">
        <v>96</v>
      </c>
      <c r="Q60" s="162" t="s">
        <v>97</v>
      </c>
    </row>
    <row r="61" spans="2:17" s="147" customFormat="1" ht="14.25" customHeight="1">
      <c r="B61" s="43" t="s">
        <v>85</v>
      </c>
      <c r="C61" s="213" t="s">
        <v>96</v>
      </c>
      <c r="D61" s="214" t="s">
        <v>96</v>
      </c>
      <c r="E61" s="162" t="s">
        <v>96</v>
      </c>
      <c r="F61" s="151"/>
      <c r="G61" s="213" t="s">
        <v>96</v>
      </c>
      <c r="H61" s="214" t="s">
        <v>96</v>
      </c>
      <c r="I61" s="162" t="s">
        <v>96</v>
      </c>
      <c r="J61" s="82"/>
      <c r="K61" s="213" t="s">
        <v>96</v>
      </c>
      <c r="L61" s="214" t="s">
        <v>96</v>
      </c>
      <c r="M61" s="162" t="s">
        <v>96</v>
      </c>
      <c r="N61" s="82"/>
      <c r="O61" s="213" t="s">
        <v>96</v>
      </c>
      <c r="P61" s="214" t="s">
        <v>96</v>
      </c>
      <c r="Q61" s="162" t="s">
        <v>96</v>
      </c>
    </row>
    <row r="62" spans="2:17" s="147" customFormat="1" ht="14.25" customHeight="1">
      <c r="B62" s="43" t="s">
        <v>86</v>
      </c>
      <c r="C62" s="213" t="s">
        <v>96</v>
      </c>
      <c r="D62" s="214" t="s">
        <v>96</v>
      </c>
      <c r="E62" s="162" t="s">
        <v>96</v>
      </c>
      <c r="F62" s="151"/>
      <c r="G62" s="213" t="s">
        <v>96</v>
      </c>
      <c r="H62" s="214" t="s">
        <v>96</v>
      </c>
      <c r="I62" s="162" t="s">
        <v>96</v>
      </c>
      <c r="J62" s="82"/>
      <c r="K62" s="213" t="s">
        <v>96</v>
      </c>
      <c r="L62" s="214" t="s">
        <v>96</v>
      </c>
      <c r="M62" s="162" t="s">
        <v>96</v>
      </c>
      <c r="N62" s="82"/>
      <c r="O62" s="213" t="s">
        <v>96</v>
      </c>
      <c r="P62" s="214" t="s">
        <v>96</v>
      </c>
      <c r="Q62" s="162" t="s">
        <v>97</v>
      </c>
    </row>
    <row r="63" spans="2:17" s="153" customFormat="1" ht="14.25" customHeight="1">
      <c r="B63" s="43" t="s">
        <v>87</v>
      </c>
      <c r="C63" s="213" t="s">
        <v>96</v>
      </c>
      <c r="D63" s="214" t="s">
        <v>96</v>
      </c>
      <c r="E63" s="162" t="s">
        <v>96</v>
      </c>
      <c r="F63" s="152"/>
      <c r="G63" s="213" t="s">
        <v>96</v>
      </c>
      <c r="H63" s="214" t="s">
        <v>96</v>
      </c>
      <c r="I63" s="162" t="s">
        <v>96</v>
      </c>
      <c r="J63" s="39"/>
      <c r="K63" s="213" t="s">
        <v>96</v>
      </c>
      <c r="L63" s="214" t="s">
        <v>96</v>
      </c>
      <c r="M63" s="162" t="s">
        <v>96</v>
      </c>
      <c r="N63" s="39"/>
      <c r="O63" s="213" t="s">
        <v>96</v>
      </c>
      <c r="P63" s="214" t="s">
        <v>96</v>
      </c>
      <c r="Q63" s="162" t="s">
        <v>97</v>
      </c>
    </row>
    <row r="64" spans="2:17" s="147" customFormat="1" ht="14.25" customHeight="1">
      <c r="B64" s="43" t="s">
        <v>88</v>
      </c>
      <c r="C64" s="213" t="s">
        <v>96</v>
      </c>
      <c r="D64" s="214" t="s">
        <v>96</v>
      </c>
      <c r="E64" s="162" t="s">
        <v>96</v>
      </c>
      <c r="F64" s="151"/>
      <c r="G64" s="213" t="s">
        <v>96</v>
      </c>
      <c r="H64" s="214" t="s">
        <v>96</v>
      </c>
      <c r="I64" s="162" t="s">
        <v>96</v>
      </c>
      <c r="J64" s="82"/>
      <c r="K64" s="213" t="s">
        <v>96</v>
      </c>
      <c r="L64" s="214" t="s">
        <v>96</v>
      </c>
      <c r="M64" s="162" t="s">
        <v>96</v>
      </c>
      <c r="N64" s="82"/>
      <c r="O64" s="213" t="s">
        <v>96</v>
      </c>
      <c r="P64" s="214" t="s">
        <v>96</v>
      </c>
      <c r="Q64" s="162" t="s">
        <v>97</v>
      </c>
    </row>
    <row r="65" spans="2:17" s="147" customFormat="1" ht="14.25" customHeight="1">
      <c r="B65" s="43" t="s">
        <v>89</v>
      </c>
      <c r="C65" s="213" t="s">
        <v>96</v>
      </c>
      <c r="D65" s="214" t="s">
        <v>96</v>
      </c>
      <c r="E65" s="162" t="s">
        <v>96</v>
      </c>
      <c r="F65" s="151"/>
      <c r="G65" s="213" t="s">
        <v>96</v>
      </c>
      <c r="H65" s="214" t="s">
        <v>96</v>
      </c>
      <c r="I65" s="162" t="s">
        <v>96</v>
      </c>
      <c r="J65" s="82"/>
      <c r="K65" s="213" t="s">
        <v>96</v>
      </c>
      <c r="L65" s="214" t="s">
        <v>96</v>
      </c>
      <c r="M65" s="162" t="s">
        <v>96</v>
      </c>
      <c r="N65" s="82"/>
      <c r="O65" s="213" t="s">
        <v>96</v>
      </c>
      <c r="P65" s="214" t="s">
        <v>96</v>
      </c>
      <c r="Q65" s="162" t="s">
        <v>97</v>
      </c>
    </row>
    <row r="66" spans="2:17" s="147" customFormat="1" ht="14.25" customHeight="1">
      <c r="B66" s="43" t="s">
        <v>90</v>
      </c>
      <c r="C66" s="216" t="s">
        <v>96</v>
      </c>
      <c r="D66" s="217" t="s">
        <v>96</v>
      </c>
      <c r="E66" s="163" t="s">
        <v>96</v>
      </c>
      <c r="F66" s="151"/>
      <c r="G66" s="216" t="s">
        <v>96</v>
      </c>
      <c r="H66" s="217" t="s">
        <v>96</v>
      </c>
      <c r="I66" s="163" t="s">
        <v>96</v>
      </c>
      <c r="J66" s="82"/>
      <c r="K66" s="216" t="s">
        <v>96</v>
      </c>
      <c r="L66" s="217" t="s">
        <v>96</v>
      </c>
      <c r="M66" s="163" t="s">
        <v>96</v>
      </c>
      <c r="N66" s="82"/>
      <c r="O66" s="216" t="s">
        <v>96</v>
      </c>
      <c r="P66" s="217" t="s">
        <v>96</v>
      </c>
      <c r="Q66" s="163" t="s">
        <v>97</v>
      </c>
    </row>
    <row r="67" spans="2:17" s="1" customFormat="1" ht="15">
      <c r="B67" s="48"/>
      <c r="C67" s="603"/>
      <c r="D67" s="614"/>
      <c r="E67" s="614"/>
      <c r="F67" s="614"/>
      <c r="G67" s="614"/>
      <c r="H67" s="614"/>
      <c r="I67" s="614"/>
      <c r="J67" s="614"/>
      <c r="K67" s="614"/>
      <c r="L67" s="614"/>
      <c r="M67" s="614"/>
      <c r="N67" s="614"/>
      <c r="O67" s="613"/>
      <c r="P67" s="628"/>
      <c r="Q67" s="613"/>
    </row>
    <row r="68" spans="2:17">
      <c r="B68" s="48"/>
      <c r="D68" s="157"/>
      <c r="E68" s="157"/>
      <c r="G68" s="157"/>
      <c r="H68" s="157"/>
      <c r="I68" s="157"/>
      <c r="J68" s="157"/>
      <c r="K68" s="157"/>
      <c r="L68" s="157"/>
      <c r="M68" s="157"/>
      <c r="N68" s="157"/>
    </row>
    <row r="69" spans="2:17">
      <c r="D69" s="157"/>
      <c r="E69" s="157"/>
      <c r="G69" s="157"/>
      <c r="H69" s="157"/>
      <c r="I69" s="157"/>
      <c r="J69" s="157"/>
      <c r="K69" s="157"/>
      <c r="L69" s="157"/>
      <c r="M69" s="157"/>
      <c r="N69" s="157"/>
    </row>
    <row r="70" spans="2:17">
      <c r="D70" s="157"/>
      <c r="E70" s="157"/>
      <c r="G70" s="157"/>
      <c r="H70" s="157"/>
      <c r="I70" s="157"/>
      <c r="J70" s="157"/>
      <c r="K70" s="157"/>
      <c r="L70" s="157"/>
      <c r="M70" s="157"/>
      <c r="N70" s="157"/>
    </row>
    <row r="71" spans="2:17">
      <c r="D71" s="157"/>
      <c r="E71" s="157"/>
      <c r="G71" s="157"/>
      <c r="H71" s="157"/>
      <c r="I71" s="157"/>
      <c r="J71" s="157"/>
      <c r="K71" s="157"/>
      <c r="L71" s="157"/>
      <c r="M71" s="157"/>
      <c r="N71" s="157"/>
    </row>
    <row r="72" spans="2:17">
      <c r="D72" s="157"/>
      <c r="E72" s="157"/>
      <c r="G72" s="157"/>
      <c r="H72" s="157"/>
      <c r="I72" s="157"/>
      <c r="J72" s="157"/>
      <c r="K72" s="157"/>
      <c r="L72" s="157"/>
      <c r="M72" s="157"/>
      <c r="N72" s="157"/>
    </row>
    <row r="73" spans="2:17">
      <c r="D73" s="157"/>
      <c r="E73" s="157"/>
      <c r="G73" s="157"/>
      <c r="H73" s="157"/>
      <c r="I73" s="157"/>
      <c r="J73" s="157"/>
      <c r="K73" s="157"/>
      <c r="L73" s="157"/>
      <c r="M73" s="157"/>
      <c r="N73" s="157"/>
    </row>
    <row r="74" spans="2:17">
      <c r="D74" s="157"/>
      <c r="E74" s="157"/>
      <c r="G74" s="157"/>
      <c r="H74" s="157"/>
      <c r="I74" s="157"/>
      <c r="J74" s="157"/>
      <c r="K74" s="157"/>
      <c r="L74" s="157"/>
      <c r="M74" s="157"/>
      <c r="N74" s="157"/>
    </row>
    <row r="75" spans="2:17">
      <c r="D75" s="157"/>
      <c r="E75" s="157"/>
      <c r="G75" s="157"/>
      <c r="H75" s="157"/>
      <c r="I75" s="157"/>
      <c r="J75" s="157"/>
      <c r="K75" s="157"/>
      <c r="L75" s="157"/>
      <c r="M75" s="157"/>
      <c r="N75" s="157"/>
    </row>
    <row r="76" spans="2:17">
      <c r="D76" s="157"/>
      <c r="E76" s="157"/>
      <c r="G76" s="157"/>
      <c r="H76" s="157"/>
      <c r="I76" s="157"/>
      <c r="J76" s="157"/>
      <c r="K76" s="157"/>
      <c r="L76" s="157"/>
      <c r="M76" s="157"/>
      <c r="N76" s="157"/>
    </row>
    <row r="77" spans="2:17">
      <c r="D77" s="157"/>
      <c r="E77" s="157"/>
      <c r="G77" s="157"/>
      <c r="H77" s="157"/>
      <c r="I77" s="157"/>
      <c r="J77" s="157"/>
      <c r="K77" s="157"/>
      <c r="L77" s="157"/>
      <c r="M77" s="157"/>
      <c r="N77" s="157"/>
    </row>
    <row r="78" spans="2:17">
      <c r="D78" s="157"/>
      <c r="E78" s="157"/>
      <c r="G78" s="157"/>
      <c r="H78" s="157"/>
      <c r="I78" s="157"/>
      <c r="J78" s="157"/>
      <c r="K78" s="157"/>
      <c r="L78" s="157"/>
      <c r="M78" s="157"/>
      <c r="N78" s="157"/>
    </row>
    <row r="79" spans="2:17">
      <c r="D79" s="157"/>
      <c r="E79" s="157"/>
      <c r="G79" s="157"/>
      <c r="H79" s="157"/>
      <c r="I79" s="157"/>
      <c r="J79" s="157"/>
      <c r="K79" s="157"/>
      <c r="L79" s="157"/>
      <c r="M79" s="157"/>
      <c r="N79" s="157"/>
    </row>
    <row r="80" spans="2:17">
      <c r="D80" s="157"/>
      <c r="E80" s="157"/>
      <c r="G80" s="157"/>
      <c r="H80" s="157"/>
      <c r="I80" s="157"/>
      <c r="J80" s="157"/>
      <c r="K80" s="157"/>
      <c r="L80" s="157"/>
      <c r="M80" s="157"/>
      <c r="N80" s="157"/>
    </row>
    <row r="81" spans="4:14">
      <c r="D81" s="157"/>
      <c r="E81" s="157"/>
      <c r="G81" s="157"/>
      <c r="H81" s="157"/>
      <c r="I81" s="157"/>
      <c r="J81" s="157"/>
      <c r="K81" s="157"/>
      <c r="L81" s="157"/>
      <c r="M81" s="157"/>
      <c r="N81" s="157"/>
    </row>
    <row r="82" spans="4:14">
      <c r="D82" s="157"/>
      <c r="E82" s="157"/>
      <c r="G82" s="157"/>
      <c r="H82" s="157"/>
      <c r="I82" s="157"/>
      <c r="J82" s="157"/>
      <c r="K82" s="157"/>
      <c r="L82" s="157"/>
      <c r="M82" s="157"/>
      <c r="N82" s="157"/>
    </row>
    <row r="83" spans="4:14">
      <c r="D83" s="157"/>
      <c r="E83" s="157"/>
      <c r="G83" s="157"/>
      <c r="H83" s="157"/>
      <c r="I83" s="157"/>
      <c r="J83" s="157"/>
      <c r="K83" s="157"/>
      <c r="L83" s="157"/>
      <c r="M83" s="157"/>
      <c r="N83" s="157"/>
    </row>
    <row r="84" spans="4:14">
      <c r="D84" s="157"/>
      <c r="E84" s="157"/>
      <c r="G84" s="157"/>
      <c r="H84" s="157"/>
      <c r="I84" s="157"/>
      <c r="J84" s="157"/>
      <c r="K84" s="157"/>
      <c r="L84" s="157"/>
      <c r="M84" s="157"/>
      <c r="N84" s="157"/>
    </row>
    <row r="85" spans="4:14">
      <c r="D85" s="157"/>
      <c r="E85" s="157"/>
      <c r="G85" s="157"/>
      <c r="H85" s="157"/>
      <c r="I85" s="157"/>
      <c r="J85" s="157"/>
      <c r="K85" s="157"/>
      <c r="L85" s="157"/>
      <c r="M85" s="157"/>
      <c r="N85" s="157"/>
    </row>
    <row r="86" spans="4:14">
      <c r="D86" s="157"/>
      <c r="E86" s="157"/>
      <c r="G86" s="157"/>
      <c r="H86" s="157"/>
      <c r="I86" s="157"/>
      <c r="J86" s="157"/>
      <c r="K86" s="157"/>
      <c r="L86" s="157"/>
      <c r="M86" s="157"/>
      <c r="N86" s="157"/>
    </row>
    <row r="87" spans="4:14">
      <c r="D87" s="157"/>
      <c r="E87" s="157"/>
      <c r="G87" s="157"/>
      <c r="H87" s="157"/>
      <c r="I87" s="157"/>
      <c r="J87" s="157"/>
      <c r="K87" s="157"/>
      <c r="L87" s="157"/>
      <c r="M87" s="157"/>
      <c r="N87" s="157"/>
    </row>
    <row r="88" spans="4:14">
      <c r="D88" s="157"/>
      <c r="E88" s="157"/>
      <c r="G88" s="157"/>
      <c r="H88" s="157"/>
      <c r="I88" s="157"/>
      <c r="J88" s="157"/>
      <c r="K88" s="157"/>
      <c r="L88" s="157"/>
      <c r="M88" s="157"/>
      <c r="N88" s="157"/>
    </row>
    <row r="89" spans="4:14">
      <c r="D89" s="157"/>
      <c r="E89" s="157"/>
      <c r="G89" s="157"/>
      <c r="H89" s="157"/>
      <c r="I89" s="157"/>
      <c r="J89" s="157"/>
      <c r="K89" s="157"/>
      <c r="L89" s="157"/>
      <c r="M89" s="157"/>
      <c r="N89" s="157"/>
    </row>
    <row r="90" spans="4:14">
      <c r="D90" s="157"/>
      <c r="E90" s="157"/>
      <c r="G90" s="157"/>
      <c r="H90" s="157"/>
      <c r="I90" s="157"/>
      <c r="J90" s="157"/>
      <c r="K90" s="157"/>
      <c r="L90" s="157"/>
      <c r="M90" s="157"/>
      <c r="N90" s="157"/>
    </row>
    <row r="91" spans="4:14">
      <c r="D91" s="157"/>
      <c r="E91" s="157"/>
      <c r="G91" s="157"/>
      <c r="H91" s="157"/>
      <c r="I91" s="157"/>
      <c r="J91" s="157"/>
      <c r="K91" s="157"/>
      <c r="L91" s="157"/>
      <c r="M91" s="157"/>
      <c r="N91" s="157"/>
    </row>
    <row r="92" spans="4:14">
      <c r="D92" s="157"/>
      <c r="E92" s="157"/>
      <c r="G92" s="157"/>
      <c r="H92" s="157"/>
      <c r="I92" s="157"/>
      <c r="J92" s="157"/>
      <c r="K92" s="157"/>
      <c r="L92" s="157"/>
      <c r="M92" s="157"/>
      <c r="N92" s="157"/>
    </row>
    <row r="93" spans="4:14">
      <c r="D93" s="157"/>
      <c r="E93" s="157"/>
      <c r="G93" s="157"/>
      <c r="H93" s="157"/>
      <c r="I93" s="157"/>
      <c r="J93" s="157"/>
      <c r="K93" s="157"/>
      <c r="L93" s="157"/>
      <c r="M93" s="157"/>
      <c r="N93" s="157"/>
    </row>
    <row r="94" spans="4:14">
      <c r="D94" s="157"/>
      <c r="E94" s="157"/>
      <c r="G94" s="157"/>
      <c r="H94" s="157"/>
      <c r="I94" s="157"/>
      <c r="J94" s="157"/>
      <c r="K94" s="157"/>
      <c r="L94" s="157"/>
      <c r="M94" s="157"/>
      <c r="N94" s="157"/>
    </row>
    <row r="95" spans="4:14">
      <c r="D95" s="157"/>
      <c r="E95" s="157"/>
      <c r="G95" s="157"/>
      <c r="H95" s="157"/>
      <c r="I95" s="157"/>
      <c r="J95" s="157"/>
      <c r="K95" s="157"/>
      <c r="L95" s="157"/>
      <c r="M95" s="157"/>
      <c r="N95" s="157"/>
    </row>
    <row r="96" spans="4:14">
      <c r="D96" s="157"/>
      <c r="E96" s="157"/>
      <c r="G96" s="157"/>
      <c r="H96" s="157"/>
      <c r="I96" s="157"/>
      <c r="J96" s="157"/>
      <c r="K96" s="157"/>
      <c r="L96" s="157"/>
      <c r="M96" s="157"/>
      <c r="N96" s="157"/>
    </row>
    <row r="97" spans="4:14">
      <c r="D97" s="157"/>
      <c r="E97" s="157"/>
      <c r="G97" s="157"/>
      <c r="H97" s="157"/>
      <c r="I97" s="157"/>
      <c r="J97" s="157"/>
      <c r="K97" s="157"/>
      <c r="L97" s="157"/>
      <c r="M97" s="157"/>
      <c r="N97" s="157"/>
    </row>
    <row r="98" spans="4:14">
      <c r="D98" s="157"/>
      <c r="E98" s="157"/>
      <c r="G98" s="157"/>
      <c r="H98" s="157"/>
      <c r="I98" s="157"/>
      <c r="J98" s="157"/>
      <c r="K98" s="157"/>
      <c r="L98" s="157"/>
      <c r="M98" s="157"/>
      <c r="N98" s="157"/>
    </row>
    <row r="99" spans="4:14">
      <c r="D99" s="157"/>
      <c r="E99" s="157"/>
      <c r="G99" s="157"/>
      <c r="H99" s="157"/>
      <c r="I99" s="157"/>
      <c r="J99" s="157"/>
      <c r="K99" s="157"/>
      <c r="L99" s="157"/>
      <c r="M99" s="157"/>
      <c r="N99" s="157"/>
    </row>
    <row r="100" spans="4:14">
      <c r="D100" s="157"/>
      <c r="E100" s="157"/>
      <c r="G100" s="157"/>
      <c r="H100" s="157"/>
      <c r="I100" s="157"/>
      <c r="J100" s="157"/>
      <c r="K100" s="157"/>
      <c r="L100" s="157"/>
      <c r="M100" s="157"/>
      <c r="N100" s="157"/>
    </row>
    <row r="101" spans="4:14">
      <c r="D101" s="157"/>
      <c r="E101" s="157"/>
      <c r="G101" s="157"/>
      <c r="H101" s="157"/>
      <c r="I101" s="157"/>
      <c r="J101" s="157"/>
      <c r="K101" s="157"/>
      <c r="L101" s="157"/>
      <c r="M101" s="157"/>
      <c r="N101" s="157"/>
    </row>
    <row r="102" spans="4:14">
      <c r="D102" s="157"/>
      <c r="E102" s="157"/>
      <c r="G102" s="157"/>
      <c r="H102" s="157"/>
      <c r="I102" s="157"/>
      <c r="J102" s="157"/>
      <c r="K102" s="157"/>
      <c r="L102" s="157"/>
      <c r="M102" s="157"/>
      <c r="N102" s="157"/>
    </row>
    <row r="103" spans="4:14">
      <c r="D103" s="157"/>
      <c r="E103" s="157"/>
      <c r="G103" s="157"/>
      <c r="H103" s="157"/>
      <c r="I103" s="157"/>
      <c r="J103" s="157"/>
      <c r="K103" s="157"/>
      <c r="L103" s="157"/>
      <c r="M103" s="157"/>
      <c r="N103" s="157"/>
    </row>
    <row r="104" spans="4:14">
      <c r="D104" s="157"/>
      <c r="E104" s="157"/>
      <c r="G104" s="157"/>
      <c r="H104" s="157"/>
      <c r="I104" s="157"/>
      <c r="J104" s="157"/>
      <c r="K104" s="157"/>
      <c r="L104" s="157"/>
      <c r="M104" s="157"/>
      <c r="N104" s="157"/>
    </row>
    <row r="105" spans="4:14">
      <c r="D105" s="157"/>
      <c r="E105" s="157"/>
      <c r="G105" s="157"/>
      <c r="H105" s="157"/>
      <c r="I105" s="157"/>
      <c r="J105" s="157"/>
      <c r="K105" s="157"/>
      <c r="L105" s="157"/>
      <c r="M105" s="157"/>
      <c r="N105" s="157"/>
    </row>
    <row r="106" spans="4:14">
      <c r="D106" s="157"/>
      <c r="E106" s="157"/>
      <c r="G106" s="157"/>
      <c r="H106" s="157"/>
      <c r="I106" s="157"/>
      <c r="J106" s="157"/>
      <c r="K106" s="157"/>
      <c r="L106" s="157"/>
      <c r="M106" s="157"/>
      <c r="N106" s="157"/>
    </row>
    <row r="107" spans="4:14">
      <c r="D107" s="157"/>
      <c r="E107" s="157"/>
      <c r="G107" s="157"/>
      <c r="H107" s="157"/>
      <c r="I107" s="157"/>
      <c r="J107" s="157"/>
      <c r="K107" s="157"/>
      <c r="L107" s="157"/>
      <c r="M107" s="157"/>
      <c r="N107" s="157"/>
    </row>
    <row r="108" spans="4:14">
      <c r="D108" s="157"/>
      <c r="E108" s="157"/>
      <c r="G108" s="157"/>
      <c r="H108" s="157"/>
      <c r="I108" s="157"/>
      <c r="J108" s="157"/>
      <c r="K108" s="157"/>
      <c r="L108" s="157"/>
      <c r="M108" s="157"/>
      <c r="N108" s="157"/>
    </row>
    <row r="109" spans="4:14">
      <c r="D109" s="157"/>
      <c r="E109" s="157"/>
      <c r="G109" s="157"/>
      <c r="H109" s="157"/>
      <c r="I109" s="157"/>
      <c r="J109" s="157"/>
      <c r="K109" s="157"/>
      <c r="L109" s="157"/>
      <c r="M109" s="157"/>
      <c r="N109" s="157"/>
    </row>
    <row r="110" spans="4:14">
      <c r="D110" s="157"/>
      <c r="E110" s="157"/>
      <c r="G110" s="157"/>
      <c r="H110" s="157"/>
      <c r="I110" s="157"/>
      <c r="J110" s="157"/>
      <c r="K110" s="157"/>
      <c r="L110" s="157"/>
      <c r="M110" s="157"/>
      <c r="N110" s="157"/>
    </row>
    <row r="111" spans="4:14">
      <c r="D111" s="157"/>
      <c r="E111" s="157"/>
      <c r="G111" s="157"/>
      <c r="H111" s="157"/>
      <c r="I111" s="157"/>
      <c r="J111" s="157"/>
      <c r="K111" s="157"/>
      <c r="L111" s="157"/>
      <c r="M111" s="157"/>
      <c r="N111" s="157"/>
    </row>
    <row r="112" spans="4:14">
      <c r="D112" s="157"/>
      <c r="E112" s="157"/>
      <c r="G112" s="157"/>
      <c r="H112" s="157"/>
      <c r="I112" s="157"/>
      <c r="J112" s="157"/>
      <c r="K112" s="157"/>
      <c r="L112" s="157"/>
      <c r="M112" s="157"/>
      <c r="N112" s="157"/>
    </row>
    <row r="113" spans="4:14">
      <c r="D113" s="157"/>
      <c r="E113" s="157"/>
      <c r="G113" s="157"/>
      <c r="H113" s="157"/>
      <c r="I113" s="157"/>
      <c r="J113" s="157"/>
      <c r="K113" s="157"/>
      <c r="L113" s="157"/>
      <c r="M113" s="157"/>
      <c r="N113" s="157"/>
    </row>
    <row r="114" spans="4:14">
      <c r="D114" s="157"/>
      <c r="E114" s="157"/>
      <c r="G114" s="157"/>
      <c r="H114" s="157"/>
      <c r="I114" s="157"/>
      <c r="J114" s="157"/>
      <c r="K114" s="157"/>
      <c r="L114" s="157"/>
      <c r="M114" s="157"/>
      <c r="N114" s="157"/>
    </row>
    <row r="115" spans="4:14">
      <c r="D115" s="157"/>
      <c r="E115" s="157"/>
      <c r="G115" s="157"/>
      <c r="H115" s="157"/>
      <c r="I115" s="157"/>
      <c r="J115" s="157"/>
      <c r="K115" s="157"/>
      <c r="L115" s="157"/>
      <c r="M115" s="157"/>
      <c r="N115" s="157"/>
    </row>
    <row r="116" spans="4:14">
      <c r="D116" s="157"/>
      <c r="E116" s="157"/>
      <c r="G116" s="157"/>
      <c r="H116" s="157"/>
      <c r="I116" s="157"/>
      <c r="J116" s="157"/>
      <c r="K116" s="157"/>
      <c r="L116" s="157"/>
      <c r="M116" s="157"/>
      <c r="N116" s="157"/>
    </row>
    <row r="117" spans="4:14">
      <c r="D117" s="157"/>
      <c r="E117" s="157"/>
      <c r="G117" s="157"/>
      <c r="H117" s="157"/>
      <c r="I117" s="157"/>
      <c r="J117" s="157"/>
      <c r="K117" s="157"/>
      <c r="L117" s="157"/>
      <c r="M117" s="157"/>
      <c r="N117" s="157"/>
    </row>
    <row r="118" spans="4:14">
      <c r="D118" s="157"/>
      <c r="E118" s="157"/>
      <c r="G118" s="157"/>
      <c r="H118" s="157"/>
      <c r="I118" s="157"/>
      <c r="J118" s="157"/>
      <c r="K118" s="157"/>
      <c r="L118" s="157"/>
      <c r="M118" s="157"/>
      <c r="N118" s="157"/>
    </row>
    <row r="119" spans="4:14">
      <c r="D119" s="157"/>
      <c r="E119" s="157"/>
      <c r="G119" s="157"/>
      <c r="H119" s="157"/>
      <c r="I119" s="157"/>
      <c r="J119" s="157"/>
      <c r="K119" s="157"/>
      <c r="L119" s="157"/>
      <c r="M119" s="157"/>
      <c r="N119" s="157"/>
    </row>
    <row r="120" spans="4:14">
      <c r="D120" s="157"/>
      <c r="E120" s="157"/>
      <c r="G120" s="157"/>
      <c r="H120" s="157"/>
      <c r="I120" s="157"/>
      <c r="J120" s="157"/>
      <c r="K120" s="157"/>
      <c r="L120" s="157"/>
      <c r="M120" s="157"/>
      <c r="N120" s="157"/>
    </row>
    <row r="121" spans="4:14">
      <c r="D121" s="157"/>
      <c r="E121" s="157"/>
      <c r="G121" s="157"/>
      <c r="H121" s="157"/>
      <c r="I121" s="157"/>
      <c r="J121" s="157"/>
      <c r="K121" s="157"/>
      <c r="L121" s="157"/>
      <c r="M121" s="157"/>
      <c r="N121" s="157"/>
    </row>
    <row r="122" spans="4:14">
      <c r="D122" s="157"/>
      <c r="E122" s="157"/>
      <c r="G122" s="157"/>
      <c r="H122" s="157"/>
      <c r="I122" s="157"/>
      <c r="J122" s="157"/>
      <c r="K122" s="157"/>
      <c r="L122" s="157"/>
      <c r="M122" s="157"/>
      <c r="N122" s="157"/>
    </row>
    <row r="123" spans="4:14">
      <c r="D123" s="157"/>
      <c r="E123" s="157"/>
      <c r="G123" s="157"/>
      <c r="H123" s="157"/>
      <c r="I123" s="157"/>
      <c r="J123" s="157"/>
      <c r="K123" s="157"/>
      <c r="L123" s="157"/>
      <c r="M123" s="157"/>
      <c r="N123" s="157"/>
    </row>
    <row r="124" spans="4:14">
      <c r="D124" s="157"/>
      <c r="E124" s="157"/>
      <c r="G124" s="157"/>
      <c r="H124" s="157"/>
      <c r="I124" s="157"/>
      <c r="J124" s="157"/>
      <c r="K124" s="157"/>
      <c r="L124" s="157"/>
      <c r="M124" s="157"/>
      <c r="N124" s="157"/>
    </row>
    <row r="125" spans="4:14">
      <c r="D125" s="157"/>
      <c r="E125" s="157"/>
      <c r="G125" s="157"/>
      <c r="H125" s="157"/>
      <c r="I125" s="157"/>
      <c r="J125" s="157"/>
      <c r="K125" s="157"/>
      <c r="L125" s="157"/>
      <c r="M125" s="157"/>
      <c r="N125" s="157"/>
    </row>
    <row r="126" spans="4:14">
      <c r="D126" s="157"/>
      <c r="E126" s="157"/>
      <c r="G126" s="157"/>
      <c r="H126" s="157"/>
      <c r="I126" s="157"/>
      <c r="J126" s="157"/>
      <c r="K126" s="157"/>
      <c r="L126" s="157"/>
      <c r="M126" s="157"/>
      <c r="N126" s="157"/>
    </row>
    <row r="127" spans="4:14">
      <c r="D127" s="157"/>
      <c r="E127" s="157"/>
      <c r="G127" s="157"/>
      <c r="H127" s="157"/>
      <c r="I127" s="157"/>
      <c r="J127" s="157"/>
      <c r="K127" s="157"/>
      <c r="L127" s="157"/>
      <c r="M127" s="157"/>
      <c r="N127" s="157"/>
    </row>
    <row r="128" spans="4:14">
      <c r="D128" s="157"/>
      <c r="E128" s="157"/>
      <c r="G128" s="157"/>
      <c r="H128" s="157"/>
      <c r="I128" s="157"/>
      <c r="J128" s="157"/>
      <c r="K128" s="157"/>
      <c r="L128" s="157"/>
      <c r="M128" s="157"/>
      <c r="N128" s="157"/>
    </row>
    <row r="129" spans="4:14">
      <c r="D129" s="157"/>
      <c r="E129" s="157"/>
      <c r="G129" s="157"/>
      <c r="H129" s="157"/>
      <c r="I129" s="157"/>
      <c r="J129" s="157"/>
      <c r="K129" s="157"/>
      <c r="L129" s="157"/>
      <c r="M129" s="157"/>
      <c r="N129" s="157"/>
    </row>
    <row r="130" spans="4:14">
      <c r="D130" s="157"/>
      <c r="E130" s="157"/>
      <c r="G130" s="157"/>
      <c r="H130" s="157"/>
      <c r="I130" s="157"/>
      <c r="J130" s="157"/>
      <c r="K130" s="157"/>
      <c r="L130" s="157"/>
      <c r="M130" s="157"/>
      <c r="N130" s="157"/>
    </row>
    <row r="131" spans="4:14">
      <c r="D131" s="157"/>
      <c r="E131" s="157"/>
      <c r="G131" s="157"/>
      <c r="H131" s="157"/>
      <c r="I131" s="157"/>
      <c r="J131" s="157"/>
      <c r="K131" s="157"/>
      <c r="L131" s="157"/>
      <c r="M131" s="157"/>
      <c r="N131" s="157"/>
    </row>
    <row r="132" spans="4:14">
      <c r="D132" s="157"/>
      <c r="E132" s="157"/>
      <c r="G132" s="157"/>
      <c r="H132" s="157"/>
      <c r="I132" s="157"/>
      <c r="J132" s="157"/>
      <c r="K132" s="157"/>
      <c r="L132" s="157"/>
      <c r="M132" s="157"/>
      <c r="N132" s="157"/>
    </row>
    <row r="133" spans="4:14">
      <c r="D133" s="157"/>
      <c r="E133" s="157"/>
      <c r="G133" s="157"/>
      <c r="H133" s="157"/>
      <c r="I133" s="157"/>
      <c r="J133" s="157"/>
      <c r="K133" s="157"/>
      <c r="L133" s="157"/>
      <c r="M133" s="157"/>
      <c r="N133" s="157"/>
    </row>
    <row r="134" spans="4:14">
      <c r="D134" s="157"/>
      <c r="E134" s="157"/>
      <c r="G134" s="157"/>
      <c r="H134" s="157"/>
      <c r="I134" s="157"/>
      <c r="J134" s="157"/>
      <c r="K134" s="157"/>
      <c r="L134" s="157"/>
      <c r="M134" s="157"/>
      <c r="N134" s="157"/>
    </row>
    <row r="135" spans="4:14">
      <c r="D135" s="157"/>
      <c r="E135" s="157"/>
      <c r="G135" s="157"/>
      <c r="H135" s="157"/>
      <c r="I135" s="157"/>
      <c r="J135" s="157"/>
      <c r="K135" s="157"/>
      <c r="L135" s="157"/>
      <c r="M135" s="157"/>
      <c r="N135" s="157"/>
    </row>
    <row r="136" spans="4:14">
      <c r="D136" s="157"/>
      <c r="E136" s="157"/>
      <c r="G136" s="157"/>
      <c r="H136" s="157"/>
      <c r="I136" s="157"/>
      <c r="J136" s="157"/>
      <c r="K136" s="157"/>
      <c r="L136" s="157"/>
      <c r="M136" s="157"/>
      <c r="N136" s="157"/>
    </row>
    <row r="137" spans="4:14">
      <c r="D137" s="157"/>
      <c r="E137" s="157"/>
      <c r="G137" s="157"/>
      <c r="H137" s="157"/>
      <c r="I137" s="157"/>
      <c r="J137" s="157"/>
      <c r="K137" s="157"/>
      <c r="L137" s="157"/>
      <c r="M137" s="157"/>
      <c r="N137" s="157"/>
    </row>
    <row r="138" spans="4:14">
      <c r="D138" s="157"/>
      <c r="E138" s="157"/>
      <c r="G138" s="157"/>
      <c r="H138" s="157"/>
      <c r="I138" s="157"/>
      <c r="J138" s="157"/>
      <c r="K138" s="157"/>
      <c r="L138" s="157"/>
      <c r="M138" s="157"/>
      <c r="N138" s="157"/>
    </row>
    <row r="139" spans="4:14">
      <c r="D139" s="157"/>
      <c r="E139" s="157"/>
      <c r="G139" s="157"/>
      <c r="H139" s="157"/>
      <c r="I139" s="157"/>
      <c r="J139" s="157"/>
      <c r="K139" s="157"/>
      <c r="L139" s="157"/>
      <c r="M139" s="157"/>
      <c r="N139" s="157"/>
    </row>
    <row r="140" spans="4:14">
      <c r="D140" s="157"/>
      <c r="E140" s="157"/>
      <c r="G140" s="157"/>
      <c r="H140" s="157"/>
      <c r="I140" s="157"/>
      <c r="J140" s="157"/>
      <c r="K140" s="157"/>
      <c r="L140" s="157"/>
      <c r="M140" s="157"/>
      <c r="N140" s="157"/>
    </row>
    <row r="141" spans="4:14">
      <c r="D141" s="157"/>
      <c r="E141" s="157"/>
      <c r="G141" s="157"/>
      <c r="H141" s="157"/>
      <c r="I141" s="157"/>
      <c r="J141" s="157"/>
      <c r="K141" s="157"/>
      <c r="L141" s="157"/>
      <c r="M141" s="157"/>
      <c r="N141" s="157"/>
    </row>
    <row r="142" spans="4:14">
      <c r="D142" s="157"/>
      <c r="E142" s="157"/>
      <c r="G142" s="157"/>
      <c r="H142" s="157"/>
      <c r="I142" s="157"/>
      <c r="J142" s="157"/>
      <c r="K142" s="157"/>
      <c r="L142" s="157"/>
      <c r="M142" s="157"/>
      <c r="N142" s="157"/>
    </row>
    <row r="143" spans="4:14">
      <c r="D143" s="157"/>
      <c r="E143" s="157"/>
      <c r="G143" s="157"/>
      <c r="H143" s="157"/>
      <c r="I143" s="157"/>
      <c r="J143" s="157"/>
      <c r="K143" s="157"/>
      <c r="L143" s="157"/>
      <c r="M143" s="157"/>
      <c r="N143" s="157"/>
    </row>
    <row r="144" spans="4:14">
      <c r="D144" s="157"/>
      <c r="E144" s="157"/>
      <c r="G144" s="157"/>
      <c r="H144" s="157"/>
      <c r="I144" s="157"/>
      <c r="J144" s="157"/>
      <c r="K144" s="157"/>
      <c r="L144" s="157"/>
      <c r="M144" s="157"/>
      <c r="N144" s="157"/>
    </row>
    <row r="145" spans="4:14">
      <c r="D145" s="157"/>
      <c r="E145" s="157"/>
      <c r="G145" s="157"/>
      <c r="H145" s="157"/>
      <c r="I145" s="157"/>
      <c r="J145" s="157"/>
      <c r="K145" s="157"/>
      <c r="L145" s="157"/>
      <c r="M145" s="157"/>
      <c r="N145" s="157"/>
    </row>
    <row r="146" spans="4:14">
      <c r="D146" s="157"/>
      <c r="E146" s="157"/>
      <c r="G146" s="157"/>
      <c r="H146" s="157"/>
      <c r="I146" s="157"/>
      <c r="J146" s="157"/>
      <c r="K146" s="157"/>
      <c r="L146" s="157"/>
      <c r="M146" s="157"/>
      <c r="N146" s="157"/>
    </row>
    <row r="147" spans="4:14">
      <c r="D147" s="157"/>
      <c r="E147" s="157"/>
      <c r="G147" s="157"/>
      <c r="H147" s="157"/>
      <c r="I147" s="157"/>
      <c r="J147" s="157"/>
      <c r="K147" s="157"/>
      <c r="L147" s="157"/>
      <c r="M147" s="157"/>
      <c r="N147" s="157"/>
    </row>
    <row r="148" spans="4:14">
      <c r="D148" s="157"/>
      <c r="E148" s="157"/>
      <c r="G148" s="157"/>
      <c r="H148" s="157"/>
      <c r="I148" s="157"/>
      <c r="J148" s="157"/>
      <c r="K148" s="157"/>
      <c r="L148" s="157"/>
      <c r="M148" s="157"/>
      <c r="N148" s="157"/>
    </row>
    <row r="149" spans="4:14">
      <c r="D149" s="157"/>
      <c r="E149" s="157"/>
      <c r="G149" s="157"/>
      <c r="H149" s="157"/>
      <c r="I149" s="157"/>
      <c r="J149" s="157"/>
      <c r="K149" s="157"/>
      <c r="L149" s="157"/>
      <c r="M149" s="157"/>
      <c r="N149" s="157"/>
    </row>
    <row r="150" spans="4:14">
      <c r="D150" s="157"/>
      <c r="E150" s="157"/>
      <c r="G150" s="157"/>
      <c r="H150" s="157"/>
      <c r="I150" s="157"/>
      <c r="J150" s="157"/>
      <c r="K150" s="157"/>
      <c r="L150" s="157"/>
      <c r="M150" s="157"/>
      <c r="N150" s="157"/>
    </row>
    <row r="151" spans="4:14">
      <c r="D151" s="157"/>
      <c r="E151" s="157"/>
      <c r="G151" s="157"/>
      <c r="H151" s="157"/>
      <c r="I151" s="157"/>
      <c r="J151" s="157"/>
      <c r="K151" s="157"/>
      <c r="L151" s="157"/>
      <c r="M151" s="157"/>
      <c r="N151" s="157"/>
    </row>
    <row r="152" spans="4:14">
      <c r="D152" s="157"/>
      <c r="E152" s="157"/>
      <c r="G152" s="157"/>
      <c r="H152" s="157"/>
      <c r="I152" s="157"/>
      <c r="J152" s="157"/>
      <c r="K152" s="157"/>
      <c r="L152" s="157"/>
      <c r="M152" s="157"/>
      <c r="N152" s="157"/>
    </row>
    <row r="153" spans="4:14">
      <c r="D153" s="157"/>
      <c r="E153" s="157"/>
      <c r="G153" s="157"/>
      <c r="H153" s="157"/>
      <c r="I153" s="157"/>
      <c r="J153" s="157"/>
      <c r="K153" s="157"/>
      <c r="L153" s="157"/>
      <c r="M153" s="157"/>
      <c r="N153" s="157"/>
    </row>
    <row r="154" spans="4:14">
      <c r="D154" s="157"/>
      <c r="E154" s="157"/>
      <c r="G154" s="157"/>
      <c r="H154" s="157"/>
      <c r="I154" s="157"/>
      <c r="J154" s="157"/>
      <c r="K154" s="157"/>
      <c r="L154" s="157"/>
      <c r="M154" s="157"/>
      <c r="N154" s="157"/>
    </row>
    <row r="155" spans="4:14">
      <c r="D155" s="157"/>
      <c r="E155" s="157"/>
      <c r="G155" s="157"/>
      <c r="H155" s="157"/>
      <c r="I155" s="157"/>
      <c r="J155" s="157"/>
      <c r="K155" s="157"/>
      <c r="L155" s="157"/>
      <c r="M155" s="157"/>
      <c r="N155" s="157"/>
    </row>
    <row r="156" spans="4:14">
      <c r="D156" s="157"/>
      <c r="E156" s="157"/>
      <c r="G156" s="157"/>
      <c r="H156" s="157"/>
      <c r="I156" s="157"/>
      <c r="J156" s="157"/>
      <c r="K156" s="157"/>
      <c r="L156" s="157"/>
      <c r="M156" s="157"/>
      <c r="N156" s="157"/>
    </row>
    <row r="157" spans="4:14">
      <c r="D157" s="157"/>
      <c r="E157" s="157"/>
      <c r="G157" s="157"/>
      <c r="H157" s="157"/>
      <c r="I157" s="157"/>
      <c r="J157" s="157"/>
      <c r="K157" s="157"/>
      <c r="L157" s="157"/>
      <c r="M157" s="157"/>
      <c r="N157" s="157"/>
    </row>
    <row r="158" spans="4:14">
      <c r="D158" s="157"/>
      <c r="E158" s="157"/>
      <c r="G158" s="157"/>
      <c r="H158" s="157"/>
      <c r="I158" s="157"/>
      <c r="J158" s="157"/>
      <c r="K158" s="157"/>
      <c r="L158" s="157"/>
      <c r="M158" s="157"/>
      <c r="N158" s="157"/>
    </row>
    <row r="159" spans="4:14">
      <c r="D159" s="157"/>
      <c r="E159" s="157"/>
      <c r="G159" s="157"/>
      <c r="H159" s="157"/>
      <c r="I159" s="157"/>
      <c r="J159" s="157"/>
      <c r="K159" s="157"/>
      <c r="L159" s="157"/>
      <c r="M159" s="157"/>
      <c r="N159" s="157"/>
    </row>
    <row r="160" spans="4:14">
      <c r="D160" s="157"/>
      <c r="E160" s="157"/>
      <c r="G160" s="157"/>
      <c r="H160" s="157"/>
      <c r="I160" s="157"/>
      <c r="J160" s="157"/>
      <c r="K160" s="157"/>
      <c r="L160" s="157"/>
      <c r="M160" s="157"/>
      <c r="N160" s="157"/>
    </row>
    <row r="161" spans="4:14">
      <c r="D161" s="157"/>
      <c r="E161" s="157"/>
      <c r="G161" s="157"/>
      <c r="H161" s="157"/>
      <c r="I161" s="157"/>
      <c r="J161" s="157"/>
      <c r="K161" s="157"/>
      <c r="L161" s="157"/>
      <c r="M161" s="157"/>
      <c r="N161" s="157"/>
    </row>
    <row r="162" spans="4:14">
      <c r="D162" s="157"/>
      <c r="E162" s="157"/>
      <c r="G162" s="157"/>
      <c r="H162" s="157"/>
      <c r="I162" s="157"/>
      <c r="J162" s="157"/>
      <c r="K162" s="157"/>
      <c r="L162" s="157"/>
      <c r="M162" s="157"/>
      <c r="N162" s="157"/>
    </row>
    <row r="163" spans="4:14">
      <c r="D163" s="157"/>
      <c r="E163" s="157"/>
      <c r="G163" s="157"/>
      <c r="H163" s="157"/>
      <c r="I163" s="157"/>
      <c r="J163" s="157"/>
      <c r="K163" s="157"/>
      <c r="L163" s="157"/>
      <c r="M163" s="157"/>
      <c r="N163" s="157"/>
    </row>
    <row r="164" spans="4:14">
      <c r="D164" s="157"/>
      <c r="E164" s="157"/>
      <c r="G164" s="157"/>
      <c r="H164" s="157"/>
      <c r="I164" s="157"/>
      <c r="J164" s="157"/>
      <c r="K164" s="157"/>
      <c r="L164" s="157"/>
      <c r="M164" s="157"/>
      <c r="N164" s="157"/>
    </row>
    <row r="165" spans="4:14">
      <c r="D165" s="157"/>
      <c r="E165" s="157"/>
      <c r="G165" s="157"/>
      <c r="H165" s="157"/>
      <c r="I165" s="157"/>
      <c r="J165" s="157"/>
      <c r="K165" s="157"/>
      <c r="L165" s="157"/>
      <c r="M165" s="157"/>
      <c r="N165" s="157"/>
    </row>
    <row r="166" spans="4:14">
      <c r="D166" s="157"/>
      <c r="E166" s="157"/>
      <c r="G166" s="157"/>
      <c r="H166" s="157"/>
      <c r="I166" s="157"/>
      <c r="J166" s="157"/>
      <c r="K166" s="157"/>
      <c r="L166" s="157"/>
      <c r="M166" s="157"/>
      <c r="N166" s="157"/>
    </row>
    <row r="167" spans="4:14">
      <c r="D167" s="157"/>
      <c r="E167" s="157"/>
      <c r="G167" s="157"/>
      <c r="H167" s="157"/>
      <c r="I167" s="157"/>
      <c r="J167" s="157"/>
      <c r="K167" s="157"/>
      <c r="L167" s="157"/>
      <c r="M167" s="157"/>
      <c r="N167" s="157"/>
    </row>
    <row r="168" spans="4:14">
      <c r="D168" s="157"/>
      <c r="E168" s="157"/>
      <c r="G168" s="157"/>
      <c r="H168" s="157"/>
      <c r="I168" s="157"/>
      <c r="J168" s="157"/>
      <c r="K168" s="157"/>
      <c r="L168" s="157"/>
      <c r="M168" s="157"/>
      <c r="N168" s="157"/>
    </row>
    <row r="169" spans="4:14">
      <c r="D169" s="157"/>
      <c r="E169" s="157"/>
      <c r="G169" s="157"/>
      <c r="H169" s="157"/>
      <c r="I169" s="157"/>
      <c r="J169" s="157"/>
      <c r="K169" s="157"/>
      <c r="L169" s="157"/>
      <c r="M169" s="157"/>
      <c r="N169" s="157"/>
    </row>
    <row r="170" spans="4:14">
      <c r="D170" s="157"/>
      <c r="E170" s="157"/>
      <c r="G170" s="157"/>
      <c r="H170" s="157"/>
      <c r="I170" s="157"/>
      <c r="J170" s="157"/>
      <c r="K170" s="157"/>
      <c r="L170" s="157"/>
      <c r="M170" s="157"/>
      <c r="N170" s="157"/>
    </row>
    <row r="171" spans="4:14">
      <c r="D171" s="157"/>
      <c r="E171" s="157"/>
      <c r="G171" s="157"/>
      <c r="H171" s="157"/>
      <c r="I171" s="157"/>
      <c r="J171" s="157"/>
      <c r="K171" s="157"/>
      <c r="L171" s="157"/>
      <c r="M171" s="157"/>
      <c r="N171" s="157"/>
    </row>
    <row r="172" spans="4:14">
      <c r="D172" s="157"/>
      <c r="E172" s="157"/>
      <c r="G172" s="157"/>
      <c r="H172" s="157"/>
      <c r="I172" s="157"/>
      <c r="J172" s="157"/>
      <c r="K172" s="157"/>
      <c r="L172" s="157"/>
      <c r="M172" s="157"/>
      <c r="N172" s="157"/>
    </row>
    <row r="173" spans="4:14">
      <c r="D173" s="157"/>
      <c r="E173" s="157"/>
      <c r="G173" s="157"/>
      <c r="H173" s="157"/>
      <c r="I173" s="157"/>
      <c r="J173" s="157"/>
      <c r="K173" s="157"/>
      <c r="L173" s="157"/>
      <c r="M173" s="157"/>
      <c r="N173" s="157"/>
    </row>
    <row r="174" spans="4:14">
      <c r="D174" s="157"/>
      <c r="E174" s="157"/>
      <c r="G174" s="157"/>
      <c r="H174" s="157"/>
      <c r="I174" s="157"/>
      <c r="J174" s="157"/>
      <c r="K174" s="157"/>
      <c r="L174" s="157"/>
      <c r="M174" s="157"/>
      <c r="N174" s="157"/>
    </row>
    <row r="175" spans="4:14">
      <c r="D175" s="157"/>
      <c r="E175" s="157"/>
      <c r="G175" s="157"/>
      <c r="H175" s="157"/>
      <c r="I175" s="157"/>
      <c r="J175" s="157"/>
      <c r="K175" s="157"/>
      <c r="L175" s="157"/>
      <c r="M175" s="157"/>
      <c r="N175" s="157"/>
    </row>
    <row r="176" spans="4:14">
      <c r="D176" s="157"/>
      <c r="E176" s="157"/>
      <c r="G176" s="157"/>
      <c r="H176" s="157"/>
      <c r="I176" s="157"/>
      <c r="J176" s="157"/>
      <c r="K176" s="157"/>
      <c r="L176" s="157"/>
      <c r="M176" s="157"/>
      <c r="N176" s="157"/>
    </row>
    <row r="177" spans="4:14">
      <c r="D177" s="157"/>
      <c r="E177" s="157"/>
      <c r="G177" s="157"/>
      <c r="H177" s="157"/>
      <c r="I177" s="157"/>
      <c r="J177" s="157"/>
      <c r="K177" s="157"/>
      <c r="L177" s="157"/>
      <c r="M177" s="157"/>
      <c r="N177" s="157"/>
    </row>
    <row r="178" spans="4:14">
      <c r="D178" s="157"/>
      <c r="E178" s="157"/>
      <c r="G178" s="157"/>
      <c r="H178" s="157"/>
      <c r="I178" s="157"/>
      <c r="J178" s="157"/>
      <c r="K178" s="157"/>
      <c r="L178" s="157"/>
      <c r="M178" s="157"/>
      <c r="N178" s="157"/>
    </row>
    <row r="179" spans="4:14">
      <c r="D179" s="157"/>
      <c r="E179" s="157"/>
      <c r="G179" s="157"/>
      <c r="H179" s="157"/>
      <c r="I179" s="157"/>
      <c r="J179" s="157"/>
      <c r="K179" s="157"/>
      <c r="L179" s="157"/>
      <c r="M179" s="157"/>
      <c r="N179" s="157"/>
    </row>
    <row r="180" spans="4:14">
      <c r="D180" s="157"/>
      <c r="E180" s="157"/>
      <c r="G180" s="157"/>
      <c r="H180" s="157"/>
      <c r="I180" s="157"/>
      <c r="J180" s="157"/>
      <c r="K180" s="157"/>
      <c r="L180" s="157"/>
      <c r="M180" s="157"/>
      <c r="N180" s="157"/>
    </row>
    <row r="181" spans="4:14">
      <c r="D181" s="157"/>
      <c r="E181" s="157"/>
      <c r="G181" s="157"/>
      <c r="H181" s="157"/>
      <c r="I181" s="157"/>
      <c r="J181" s="157"/>
      <c r="K181" s="157"/>
      <c r="L181" s="157"/>
      <c r="M181" s="157"/>
      <c r="N181" s="157"/>
    </row>
    <row r="182" spans="4:14">
      <c r="D182" s="157"/>
      <c r="E182" s="157"/>
      <c r="G182" s="157"/>
      <c r="H182" s="157"/>
      <c r="I182" s="157"/>
      <c r="J182" s="157"/>
      <c r="K182" s="157"/>
      <c r="L182" s="157"/>
      <c r="M182" s="157"/>
      <c r="N182" s="157"/>
    </row>
    <row r="183" spans="4:14">
      <c r="D183" s="157"/>
      <c r="E183" s="157"/>
      <c r="G183" s="157"/>
      <c r="H183" s="157"/>
      <c r="I183" s="157"/>
      <c r="J183" s="157"/>
      <c r="K183" s="157"/>
      <c r="L183" s="157"/>
      <c r="M183" s="157"/>
      <c r="N183" s="157"/>
    </row>
    <row r="184" spans="4:14">
      <c r="D184" s="157"/>
      <c r="E184" s="157"/>
      <c r="G184" s="157"/>
      <c r="H184" s="157"/>
      <c r="I184" s="157"/>
      <c r="J184" s="157"/>
      <c r="K184" s="157"/>
      <c r="L184" s="157"/>
      <c r="M184" s="157"/>
      <c r="N184" s="157"/>
    </row>
    <row r="185" spans="4:14">
      <c r="D185" s="157"/>
      <c r="E185" s="157"/>
      <c r="G185" s="157"/>
      <c r="H185" s="157"/>
      <c r="I185" s="157"/>
      <c r="J185" s="157"/>
      <c r="K185" s="157"/>
      <c r="L185" s="157"/>
      <c r="M185" s="157"/>
      <c r="N185" s="157"/>
    </row>
    <row r="186" spans="4:14">
      <c r="D186" s="157"/>
      <c r="E186" s="157"/>
      <c r="G186" s="157"/>
      <c r="H186" s="157"/>
      <c r="I186" s="157"/>
      <c r="J186" s="157"/>
      <c r="K186" s="157"/>
      <c r="L186" s="157"/>
      <c r="M186" s="157"/>
      <c r="N186" s="157"/>
    </row>
    <row r="187" spans="4:14">
      <c r="D187" s="157"/>
      <c r="E187" s="157"/>
      <c r="G187" s="157"/>
      <c r="H187" s="157"/>
      <c r="I187" s="157"/>
      <c r="J187" s="157"/>
      <c r="K187" s="157"/>
      <c r="L187" s="157"/>
      <c r="M187" s="157"/>
      <c r="N187" s="157"/>
    </row>
    <row r="188" spans="4:14">
      <c r="D188" s="157"/>
      <c r="E188" s="157"/>
      <c r="G188" s="157"/>
      <c r="H188" s="157"/>
      <c r="I188" s="157"/>
      <c r="J188" s="157"/>
      <c r="K188" s="157"/>
      <c r="L188" s="157"/>
      <c r="M188" s="157"/>
      <c r="N188" s="157"/>
    </row>
    <row r="189" spans="4:14">
      <c r="D189" s="157"/>
      <c r="E189" s="157"/>
      <c r="G189" s="157"/>
      <c r="H189" s="157"/>
      <c r="I189" s="157"/>
      <c r="J189" s="157"/>
      <c r="K189" s="157"/>
      <c r="L189" s="157"/>
      <c r="M189" s="157"/>
      <c r="N189" s="157"/>
    </row>
    <row r="190" spans="4:14">
      <c r="D190" s="157"/>
      <c r="E190" s="157"/>
      <c r="G190" s="157"/>
      <c r="H190" s="157"/>
      <c r="I190" s="157"/>
      <c r="J190" s="157"/>
      <c r="K190" s="157"/>
      <c r="L190" s="157"/>
      <c r="M190" s="157"/>
      <c r="N190" s="157"/>
    </row>
    <row r="191" spans="4:14">
      <c r="D191" s="157"/>
      <c r="E191" s="157"/>
      <c r="G191" s="157"/>
      <c r="H191" s="157"/>
      <c r="I191" s="157"/>
      <c r="J191" s="157"/>
      <c r="K191" s="157"/>
      <c r="L191" s="157"/>
      <c r="M191" s="157"/>
      <c r="N191" s="157"/>
    </row>
    <row r="192" spans="4:14">
      <c r="D192" s="157"/>
      <c r="E192" s="157"/>
      <c r="G192" s="157"/>
      <c r="H192" s="157"/>
      <c r="I192" s="157"/>
      <c r="J192" s="157"/>
      <c r="K192" s="157"/>
      <c r="L192" s="157"/>
      <c r="M192" s="157"/>
      <c r="N192" s="157"/>
    </row>
    <row r="193" spans="4:14">
      <c r="D193" s="157"/>
      <c r="E193" s="157"/>
      <c r="G193" s="157"/>
      <c r="H193" s="157"/>
      <c r="I193" s="157"/>
      <c r="J193" s="157"/>
      <c r="K193" s="157"/>
      <c r="L193" s="157"/>
      <c r="M193" s="157"/>
      <c r="N193" s="157"/>
    </row>
    <row r="194" spans="4:14">
      <c r="D194" s="157"/>
      <c r="E194" s="157"/>
      <c r="G194" s="157"/>
      <c r="H194" s="157"/>
      <c r="I194" s="157"/>
      <c r="J194" s="157"/>
      <c r="K194" s="157"/>
      <c r="L194" s="157"/>
      <c r="M194" s="157"/>
      <c r="N194" s="157"/>
    </row>
    <row r="195" spans="4:14">
      <c r="D195" s="157"/>
      <c r="E195" s="157"/>
      <c r="G195" s="157"/>
      <c r="H195" s="157"/>
      <c r="I195" s="157"/>
      <c r="J195" s="157"/>
      <c r="K195" s="157"/>
      <c r="L195" s="157"/>
      <c r="M195" s="157"/>
      <c r="N195" s="157"/>
    </row>
    <row r="196" spans="4:14">
      <c r="D196" s="157"/>
      <c r="E196" s="157"/>
      <c r="G196" s="157"/>
      <c r="H196" s="157"/>
      <c r="I196" s="157"/>
      <c r="J196" s="157"/>
      <c r="K196" s="157"/>
      <c r="L196" s="157"/>
      <c r="M196" s="157"/>
      <c r="N196" s="157"/>
    </row>
    <row r="197" spans="4:14">
      <c r="D197" s="157"/>
      <c r="E197" s="157"/>
      <c r="G197" s="157"/>
      <c r="H197" s="157"/>
      <c r="I197" s="157"/>
      <c r="J197" s="157"/>
      <c r="K197" s="157"/>
      <c r="L197" s="157"/>
      <c r="M197" s="157"/>
      <c r="N197" s="157"/>
    </row>
    <row r="198" spans="4:14">
      <c r="D198" s="157"/>
      <c r="E198" s="157"/>
      <c r="G198" s="157"/>
      <c r="H198" s="157"/>
      <c r="I198" s="157"/>
      <c r="J198" s="157"/>
      <c r="K198" s="157"/>
      <c r="L198" s="157"/>
      <c r="M198" s="157"/>
      <c r="N198" s="157"/>
    </row>
    <row r="199" spans="4:14">
      <c r="D199" s="157"/>
      <c r="E199" s="157"/>
      <c r="G199" s="157"/>
      <c r="H199" s="157"/>
      <c r="I199" s="157"/>
      <c r="J199" s="157"/>
      <c r="K199" s="157"/>
      <c r="L199" s="157"/>
      <c r="M199" s="157"/>
      <c r="N199" s="157"/>
    </row>
    <row r="200" spans="4:14">
      <c r="D200" s="157"/>
      <c r="E200" s="157"/>
      <c r="G200" s="157"/>
      <c r="H200" s="157"/>
      <c r="I200" s="157"/>
      <c r="J200" s="157"/>
      <c r="K200" s="157"/>
      <c r="L200" s="157"/>
      <c r="M200" s="157"/>
      <c r="N200" s="157"/>
    </row>
    <row r="201" spans="4:14">
      <c r="D201" s="157"/>
      <c r="E201" s="157"/>
      <c r="G201" s="157"/>
      <c r="H201" s="157"/>
      <c r="I201" s="157"/>
      <c r="J201" s="157"/>
      <c r="K201" s="157"/>
      <c r="L201" s="157"/>
      <c r="M201" s="157"/>
      <c r="N201" s="157"/>
    </row>
    <row r="202" spans="4:14">
      <c r="D202" s="157"/>
      <c r="E202" s="157"/>
      <c r="G202" s="157"/>
      <c r="H202" s="157"/>
      <c r="I202" s="157"/>
      <c r="J202" s="157"/>
      <c r="K202" s="157"/>
      <c r="L202" s="157"/>
      <c r="M202" s="157"/>
      <c r="N202" s="157"/>
    </row>
    <row r="203" spans="4:14">
      <c r="D203" s="157"/>
      <c r="E203" s="157"/>
      <c r="G203" s="157"/>
      <c r="H203" s="157"/>
      <c r="I203" s="157"/>
      <c r="J203" s="157"/>
      <c r="K203" s="157"/>
      <c r="L203" s="157"/>
      <c r="M203" s="157"/>
      <c r="N203" s="157"/>
    </row>
    <row r="204" spans="4:14">
      <c r="D204" s="157"/>
      <c r="E204" s="157"/>
      <c r="G204" s="157"/>
      <c r="H204" s="157"/>
      <c r="I204" s="157"/>
      <c r="J204" s="157"/>
      <c r="K204" s="157"/>
      <c r="L204" s="157"/>
      <c r="M204" s="157"/>
      <c r="N204" s="157"/>
    </row>
    <row r="205" spans="4:14">
      <c r="D205" s="157"/>
      <c r="E205" s="157"/>
      <c r="G205" s="157"/>
      <c r="H205" s="157"/>
      <c r="I205" s="157"/>
      <c r="J205" s="157"/>
      <c r="K205" s="157"/>
      <c r="L205" s="157"/>
      <c r="M205" s="157"/>
      <c r="N205" s="157"/>
    </row>
    <row r="206" spans="4:14">
      <c r="D206" s="157"/>
      <c r="E206" s="157"/>
      <c r="G206" s="157"/>
      <c r="H206" s="157"/>
      <c r="I206" s="157"/>
      <c r="J206" s="157"/>
      <c r="K206" s="157"/>
      <c r="L206" s="157"/>
      <c r="M206" s="157"/>
      <c r="N206" s="157"/>
    </row>
    <row r="207" spans="4:14">
      <c r="D207" s="157"/>
      <c r="E207" s="157"/>
      <c r="G207" s="157"/>
      <c r="H207" s="157"/>
      <c r="I207" s="157"/>
      <c r="J207" s="157"/>
      <c r="K207" s="157"/>
      <c r="L207" s="157"/>
      <c r="M207" s="157"/>
      <c r="N207" s="157"/>
    </row>
    <row r="208" spans="4:14">
      <c r="D208" s="157"/>
      <c r="E208" s="157"/>
      <c r="G208" s="157"/>
      <c r="H208" s="157"/>
      <c r="I208" s="157"/>
      <c r="J208" s="157"/>
      <c r="K208" s="157"/>
      <c r="L208" s="157"/>
      <c r="M208" s="157"/>
      <c r="N208" s="157"/>
    </row>
    <row r="209" spans="4:14">
      <c r="D209" s="157"/>
      <c r="E209" s="157"/>
      <c r="G209" s="157"/>
      <c r="H209" s="157"/>
      <c r="I209" s="157"/>
      <c r="J209" s="157"/>
      <c r="K209" s="157"/>
      <c r="L209" s="157"/>
      <c r="M209" s="157"/>
      <c r="N209" s="157"/>
    </row>
    <row r="210" spans="4:14">
      <c r="D210" s="157"/>
      <c r="E210" s="157"/>
      <c r="G210" s="157"/>
      <c r="H210" s="157"/>
      <c r="I210" s="157"/>
      <c r="J210" s="157"/>
      <c r="K210" s="157"/>
      <c r="L210" s="157"/>
      <c r="M210" s="157"/>
      <c r="N210" s="157"/>
    </row>
    <row r="211" spans="4:14">
      <c r="D211" s="157"/>
      <c r="E211" s="157"/>
      <c r="G211" s="157"/>
      <c r="H211" s="157"/>
      <c r="I211" s="157"/>
      <c r="J211" s="157"/>
      <c r="K211" s="157"/>
      <c r="L211" s="157"/>
      <c r="M211" s="157"/>
      <c r="N211" s="157"/>
    </row>
    <row r="212" spans="4:14">
      <c r="D212" s="157"/>
      <c r="E212" s="157"/>
      <c r="G212" s="157"/>
      <c r="H212" s="157"/>
      <c r="I212" s="157"/>
      <c r="J212" s="157"/>
      <c r="K212" s="157"/>
      <c r="L212" s="157"/>
      <c r="M212" s="157"/>
      <c r="N212" s="157"/>
    </row>
    <row r="213" spans="4:14">
      <c r="D213" s="157"/>
      <c r="E213" s="157"/>
      <c r="G213" s="157"/>
      <c r="H213" s="157"/>
      <c r="I213" s="157"/>
      <c r="J213" s="157"/>
      <c r="K213" s="157"/>
      <c r="L213" s="157"/>
      <c r="M213" s="157"/>
      <c r="N213" s="157"/>
    </row>
    <row r="214" spans="4:14">
      <c r="D214" s="157"/>
      <c r="E214" s="157"/>
      <c r="G214" s="157"/>
      <c r="H214" s="157"/>
      <c r="I214" s="157"/>
      <c r="J214" s="157"/>
      <c r="K214" s="157"/>
      <c r="L214" s="157"/>
      <c r="M214" s="157"/>
      <c r="N214" s="157"/>
    </row>
    <row r="215" spans="4:14">
      <c r="D215" s="157"/>
      <c r="E215" s="157"/>
      <c r="G215" s="157"/>
      <c r="H215" s="157"/>
      <c r="I215" s="157"/>
      <c r="J215" s="157"/>
      <c r="K215" s="157"/>
      <c r="L215" s="157"/>
      <c r="M215" s="157"/>
      <c r="N215" s="157"/>
    </row>
    <row r="216" spans="4:14">
      <c r="D216" s="157"/>
      <c r="E216" s="157"/>
      <c r="G216" s="157"/>
      <c r="H216" s="157"/>
      <c r="I216" s="157"/>
      <c r="J216" s="157"/>
      <c r="K216" s="157"/>
      <c r="L216" s="157"/>
      <c r="M216" s="157"/>
      <c r="N216" s="157"/>
    </row>
    <row r="217" spans="4:14">
      <c r="D217" s="157"/>
      <c r="E217" s="157"/>
      <c r="G217" s="157"/>
      <c r="H217" s="157"/>
      <c r="I217" s="157"/>
      <c r="J217" s="157"/>
      <c r="K217" s="157"/>
      <c r="L217" s="157"/>
      <c r="M217" s="157"/>
      <c r="N217" s="157"/>
    </row>
    <row r="218" spans="4:14">
      <c r="D218" s="157"/>
      <c r="E218" s="157"/>
      <c r="G218" s="157"/>
      <c r="H218" s="157"/>
      <c r="I218" s="157"/>
      <c r="J218" s="157"/>
      <c r="K218" s="157"/>
      <c r="L218" s="157"/>
      <c r="M218" s="157"/>
      <c r="N218" s="157"/>
    </row>
    <row r="219" spans="4:14">
      <c r="D219" s="157"/>
      <c r="E219" s="157"/>
      <c r="G219" s="157"/>
      <c r="H219" s="157"/>
      <c r="I219" s="157"/>
      <c r="J219" s="157"/>
      <c r="K219" s="157"/>
      <c r="L219" s="157"/>
      <c r="M219" s="157"/>
      <c r="N219" s="157"/>
    </row>
    <row r="220" spans="4:14">
      <c r="D220" s="157"/>
      <c r="E220" s="157"/>
      <c r="G220" s="157"/>
      <c r="H220" s="157"/>
      <c r="I220" s="157"/>
      <c r="J220" s="157"/>
      <c r="K220" s="157"/>
      <c r="L220" s="157"/>
      <c r="M220" s="157"/>
      <c r="N220" s="157"/>
    </row>
    <row r="221" spans="4:14">
      <c r="D221" s="157"/>
      <c r="E221" s="157"/>
      <c r="G221" s="157"/>
      <c r="H221" s="157"/>
      <c r="I221" s="157"/>
      <c r="J221" s="157"/>
      <c r="K221" s="157"/>
      <c r="L221" s="157"/>
      <c r="M221" s="157"/>
      <c r="N221" s="157"/>
    </row>
    <row r="222" spans="4:14">
      <c r="D222" s="157"/>
      <c r="E222" s="157"/>
      <c r="G222" s="157"/>
      <c r="H222" s="157"/>
      <c r="I222" s="157"/>
      <c r="J222" s="157"/>
      <c r="K222" s="157"/>
      <c r="L222" s="157"/>
      <c r="M222" s="157"/>
      <c r="N222" s="157"/>
    </row>
    <row r="223" spans="4:14">
      <c r="D223" s="157"/>
      <c r="E223" s="157"/>
      <c r="G223" s="157"/>
      <c r="H223" s="157"/>
      <c r="I223" s="157"/>
      <c r="J223" s="157"/>
      <c r="K223" s="157"/>
      <c r="L223" s="157"/>
      <c r="M223" s="157"/>
      <c r="N223" s="157"/>
    </row>
    <row r="224" spans="4:14">
      <c r="D224" s="157"/>
      <c r="E224" s="157"/>
      <c r="G224" s="157"/>
      <c r="H224" s="157"/>
      <c r="I224" s="157"/>
      <c r="J224" s="157"/>
      <c r="K224" s="157"/>
      <c r="L224" s="157"/>
      <c r="M224" s="157"/>
      <c r="N224" s="157"/>
    </row>
    <row r="225" spans="4:14">
      <c r="D225" s="157"/>
      <c r="E225" s="157"/>
      <c r="G225" s="157"/>
      <c r="H225" s="157"/>
      <c r="I225" s="157"/>
      <c r="J225" s="157"/>
      <c r="K225" s="157"/>
      <c r="L225" s="157"/>
      <c r="M225" s="157"/>
      <c r="N225" s="157"/>
    </row>
    <row r="226" spans="4:14">
      <c r="D226" s="157"/>
      <c r="E226" s="157"/>
      <c r="G226" s="157"/>
      <c r="H226" s="157"/>
      <c r="I226" s="157"/>
      <c r="J226" s="157"/>
      <c r="K226" s="157"/>
      <c r="L226" s="157"/>
      <c r="M226" s="157"/>
      <c r="N226" s="157"/>
    </row>
    <row r="227" spans="4:14">
      <c r="D227" s="157"/>
      <c r="E227" s="157"/>
      <c r="G227" s="157"/>
      <c r="H227" s="157"/>
      <c r="I227" s="157"/>
      <c r="J227" s="157"/>
      <c r="K227" s="157"/>
      <c r="L227" s="157"/>
      <c r="M227" s="157"/>
      <c r="N227" s="157"/>
    </row>
    <row r="228" spans="4:14">
      <c r="D228" s="157"/>
      <c r="E228" s="157"/>
      <c r="G228" s="157"/>
      <c r="H228" s="157"/>
      <c r="I228" s="157"/>
      <c r="J228" s="157"/>
      <c r="K228" s="157"/>
      <c r="L228" s="157"/>
      <c r="M228" s="157"/>
      <c r="N228" s="157"/>
    </row>
    <row r="229" spans="4:14">
      <c r="D229" s="157"/>
      <c r="E229" s="157"/>
      <c r="G229" s="157"/>
      <c r="H229" s="157"/>
      <c r="I229" s="157"/>
      <c r="J229" s="157"/>
      <c r="K229" s="157"/>
      <c r="L229" s="157"/>
      <c r="M229" s="157"/>
      <c r="N229" s="157"/>
    </row>
    <row r="230" spans="4:14">
      <c r="D230" s="157"/>
      <c r="E230" s="157"/>
      <c r="G230" s="157"/>
      <c r="H230" s="157"/>
      <c r="I230" s="157"/>
      <c r="J230" s="157"/>
      <c r="K230" s="157"/>
      <c r="L230" s="157"/>
      <c r="M230" s="157"/>
      <c r="N230" s="157"/>
    </row>
    <row r="231" spans="4:14">
      <c r="D231" s="157"/>
      <c r="E231" s="157"/>
      <c r="G231" s="157"/>
      <c r="H231" s="157"/>
      <c r="I231" s="157"/>
      <c r="J231" s="157"/>
      <c r="K231" s="157"/>
      <c r="L231" s="157"/>
      <c r="M231" s="157"/>
      <c r="N231" s="157"/>
    </row>
    <row r="232" spans="4:14">
      <c r="D232" s="157"/>
      <c r="E232" s="157"/>
      <c r="G232" s="157"/>
      <c r="H232" s="157"/>
      <c r="I232" s="157"/>
      <c r="J232" s="157"/>
      <c r="K232" s="157"/>
      <c r="L232" s="157"/>
      <c r="M232" s="157"/>
      <c r="N232" s="157"/>
    </row>
    <row r="233" spans="4:14">
      <c r="D233" s="157"/>
      <c r="E233" s="157"/>
      <c r="G233" s="157"/>
      <c r="H233" s="157"/>
      <c r="I233" s="157"/>
      <c r="J233" s="157"/>
      <c r="K233" s="157"/>
      <c r="L233" s="157"/>
      <c r="M233" s="157"/>
      <c r="N233" s="157"/>
    </row>
    <row r="234" spans="4:14">
      <c r="D234" s="157"/>
      <c r="E234" s="157"/>
      <c r="G234" s="157"/>
      <c r="H234" s="157"/>
      <c r="I234" s="157"/>
      <c r="J234" s="157"/>
      <c r="K234" s="157"/>
      <c r="L234" s="157"/>
      <c r="M234" s="157"/>
      <c r="N234" s="157"/>
    </row>
    <row r="235" spans="4:14">
      <c r="D235" s="157"/>
      <c r="E235" s="157"/>
      <c r="G235" s="157"/>
      <c r="H235" s="157"/>
      <c r="I235" s="157"/>
      <c r="J235" s="157"/>
      <c r="K235" s="157"/>
      <c r="L235" s="157"/>
      <c r="M235" s="157"/>
      <c r="N235" s="157"/>
    </row>
    <row r="236" spans="4:14">
      <c r="D236" s="157"/>
      <c r="E236" s="157"/>
      <c r="G236" s="157"/>
      <c r="H236" s="157"/>
      <c r="I236" s="157"/>
      <c r="J236" s="157"/>
      <c r="K236" s="157"/>
      <c r="L236" s="157"/>
      <c r="M236" s="157"/>
      <c r="N236" s="157"/>
    </row>
    <row r="237" spans="4:14">
      <c r="D237" s="157"/>
      <c r="E237" s="157"/>
      <c r="G237" s="157"/>
      <c r="H237" s="157"/>
      <c r="I237" s="157"/>
      <c r="J237" s="157"/>
      <c r="K237" s="157"/>
      <c r="L237" s="157"/>
      <c r="M237" s="157"/>
      <c r="N237" s="157"/>
    </row>
    <row r="238" spans="4:14">
      <c r="D238" s="157"/>
      <c r="E238" s="157"/>
      <c r="G238" s="157"/>
      <c r="H238" s="157"/>
      <c r="I238" s="157"/>
      <c r="J238" s="157"/>
      <c r="K238" s="157"/>
      <c r="L238" s="157"/>
      <c r="M238" s="157"/>
      <c r="N238" s="157"/>
    </row>
    <row r="239" spans="4:14">
      <c r="D239" s="157"/>
      <c r="E239" s="157"/>
      <c r="G239" s="157"/>
      <c r="H239" s="157"/>
      <c r="I239" s="157"/>
      <c r="J239" s="157"/>
      <c r="K239" s="157"/>
      <c r="L239" s="157"/>
      <c r="M239" s="157"/>
      <c r="N239" s="157"/>
    </row>
    <row r="240" spans="4:14">
      <c r="D240" s="157"/>
      <c r="E240" s="157"/>
      <c r="G240" s="157"/>
      <c r="H240" s="157"/>
      <c r="I240" s="157"/>
      <c r="J240" s="157"/>
      <c r="K240" s="157"/>
      <c r="L240" s="157"/>
      <c r="M240" s="157"/>
      <c r="N240" s="157"/>
    </row>
    <row r="241" spans="4:14">
      <c r="D241" s="157"/>
      <c r="E241" s="157"/>
      <c r="G241" s="157"/>
      <c r="H241" s="157"/>
      <c r="I241" s="157"/>
      <c r="J241" s="157"/>
      <c r="K241" s="157"/>
      <c r="L241" s="157"/>
      <c r="M241" s="157"/>
      <c r="N241" s="157"/>
    </row>
    <row r="242" spans="4:14">
      <c r="D242" s="157"/>
      <c r="E242" s="157"/>
      <c r="G242" s="157"/>
      <c r="H242" s="157"/>
      <c r="I242" s="157"/>
      <c r="J242" s="157"/>
      <c r="K242" s="157"/>
      <c r="L242" s="157"/>
      <c r="M242" s="157"/>
      <c r="N242" s="157"/>
    </row>
    <row r="243" spans="4:14">
      <c r="D243" s="157"/>
      <c r="E243" s="157"/>
      <c r="G243" s="157"/>
      <c r="H243" s="157"/>
      <c r="I243" s="157"/>
      <c r="J243" s="157"/>
      <c r="K243" s="157"/>
      <c r="L243" s="157"/>
      <c r="M243" s="157"/>
      <c r="N243" s="157"/>
    </row>
    <row r="244" spans="4:14">
      <c r="D244" s="157"/>
      <c r="E244" s="157"/>
      <c r="G244" s="157"/>
      <c r="H244" s="157"/>
      <c r="I244" s="157"/>
      <c r="J244" s="157"/>
      <c r="K244" s="157"/>
      <c r="L244" s="157"/>
      <c r="M244" s="157"/>
      <c r="N244" s="157"/>
    </row>
    <row r="245" spans="4:14">
      <c r="D245" s="157"/>
      <c r="E245" s="157"/>
      <c r="G245" s="157"/>
      <c r="H245" s="157"/>
      <c r="I245" s="157"/>
      <c r="J245" s="157"/>
      <c r="K245" s="157"/>
      <c r="L245" s="157"/>
      <c r="M245" s="157"/>
      <c r="N245" s="157"/>
    </row>
    <row r="246" spans="4:14">
      <c r="D246" s="157"/>
      <c r="E246" s="157"/>
      <c r="G246" s="157"/>
      <c r="H246" s="157"/>
      <c r="I246" s="157"/>
      <c r="J246" s="157"/>
      <c r="K246" s="157"/>
      <c r="L246" s="157"/>
      <c r="M246" s="157"/>
      <c r="N246" s="157"/>
    </row>
    <row r="247" spans="4:14">
      <c r="D247" s="157"/>
      <c r="E247" s="157"/>
      <c r="G247" s="157"/>
      <c r="H247" s="157"/>
      <c r="I247" s="157"/>
      <c r="J247" s="157"/>
      <c r="K247" s="157"/>
      <c r="L247" s="157"/>
      <c r="M247" s="157"/>
      <c r="N247" s="157"/>
    </row>
    <row r="248" spans="4:14">
      <c r="D248" s="157"/>
      <c r="E248" s="157"/>
      <c r="G248" s="157"/>
      <c r="H248" s="157"/>
      <c r="I248" s="157"/>
      <c r="J248" s="157"/>
      <c r="K248" s="157"/>
      <c r="L248" s="157"/>
      <c r="M248" s="157"/>
      <c r="N248" s="157"/>
    </row>
    <row r="249" spans="4:14">
      <c r="D249" s="157"/>
      <c r="E249" s="157"/>
      <c r="G249" s="157"/>
      <c r="H249" s="157"/>
      <c r="I249" s="157"/>
      <c r="J249" s="157"/>
      <c r="K249" s="157"/>
      <c r="L249" s="157"/>
      <c r="M249" s="157"/>
      <c r="N249" s="157"/>
    </row>
    <row r="250" spans="4:14">
      <c r="D250" s="157"/>
      <c r="E250" s="157"/>
      <c r="G250" s="157"/>
      <c r="H250" s="157"/>
      <c r="I250" s="157"/>
      <c r="J250" s="157"/>
      <c r="K250" s="157"/>
      <c r="L250" s="157"/>
      <c r="M250" s="157"/>
      <c r="N250" s="157"/>
    </row>
    <row r="251" spans="4:14">
      <c r="D251" s="157"/>
      <c r="E251" s="157"/>
      <c r="G251" s="157"/>
      <c r="H251" s="157"/>
      <c r="I251" s="157"/>
      <c r="J251" s="157"/>
      <c r="K251" s="157"/>
      <c r="L251" s="157"/>
      <c r="M251" s="157"/>
      <c r="N251" s="157"/>
    </row>
    <row r="252" spans="4:14">
      <c r="D252" s="157"/>
      <c r="E252" s="157"/>
      <c r="G252" s="157"/>
      <c r="H252" s="157"/>
      <c r="I252" s="157"/>
      <c r="J252" s="157"/>
      <c r="K252" s="157"/>
      <c r="L252" s="157"/>
      <c r="M252" s="157"/>
      <c r="N252" s="157"/>
    </row>
    <row r="253" spans="4:14">
      <c r="D253" s="157"/>
      <c r="E253" s="157"/>
      <c r="G253" s="157"/>
      <c r="H253" s="157"/>
      <c r="I253" s="157"/>
      <c r="J253" s="157"/>
      <c r="K253" s="157"/>
      <c r="L253" s="157"/>
      <c r="M253" s="157"/>
      <c r="N253" s="157"/>
    </row>
    <row r="254" spans="4:14">
      <c r="D254" s="157"/>
      <c r="E254" s="157"/>
      <c r="G254" s="157"/>
      <c r="H254" s="157"/>
      <c r="I254" s="157"/>
      <c r="J254" s="157"/>
      <c r="K254" s="157"/>
      <c r="L254" s="157"/>
      <c r="M254" s="157"/>
      <c r="N254" s="157"/>
    </row>
    <row r="255" spans="4:14">
      <c r="D255" s="157"/>
      <c r="E255" s="157"/>
      <c r="G255" s="157"/>
      <c r="H255" s="157"/>
      <c r="I255" s="157"/>
      <c r="J255" s="157"/>
      <c r="K255" s="157"/>
      <c r="L255" s="157"/>
      <c r="M255" s="157"/>
      <c r="N255" s="157"/>
    </row>
    <row r="256" spans="4:14">
      <c r="D256" s="157"/>
      <c r="E256" s="157"/>
      <c r="G256" s="157"/>
      <c r="H256" s="157"/>
      <c r="I256" s="157"/>
      <c r="J256" s="157"/>
      <c r="K256" s="157"/>
      <c r="L256" s="157"/>
      <c r="M256" s="157"/>
      <c r="N256" s="157"/>
    </row>
    <row r="257" spans="4:14">
      <c r="D257" s="157"/>
      <c r="E257" s="157"/>
      <c r="G257" s="157"/>
      <c r="H257" s="157"/>
      <c r="I257" s="157"/>
      <c r="J257" s="157"/>
      <c r="K257" s="157"/>
      <c r="L257" s="157"/>
      <c r="M257" s="157"/>
      <c r="N257" s="157"/>
    </row>
    <row r="258" spans="4:14">
      <c r="D258" s="157"/>
      <c r="E258" s="157"/>
      <c r="G258" s="157"/>
      <c r="H258" s="157"/>
      <c r="I258" s="157"/>
      <c r="J258" s="157"/>
      <c r="K258" s="157"/>
      <c r="L258" s="157"/>
      <c r="M258" s="157"/>
      <c r="N258" s="157"/>
    </row>
    <row r="259" spans="4:14">
      <c r="D259" s="157"/>
      <c r="E259" s="157"/>
      <c r="G259" s="157"/>
      <c r="H259" s="157"/>
      <c r="I259" s="157"/>
      <c r="J259" s="157"/>
      <c r="K259" s="157"/>
      <c r="L259" s="157"/>
      <c r="M259" s="157"/>
      <c r="N259" s="157"/>
    </row>
    <row r="260" spans="4:14">
      <c r="D260" s="157"/>
      <c r="E260" s="157"/>
      <c r="G260" s="157"/>
      <c r="H260" s="157"/>
      <c r="I260" s="157"/>
      <c r="J260" s="157"/>
      <c r="K260" s="157"/>
      <c r="L260" s="157"/>
      <c r="M260" s="157"/>
      <c r="N260" s="157"/>
    </row>
    <row r="261" spans="4:14">
      <c r="D261" s="157"/>
      <c r="E261" s="157"/>
      <c r="G261" s="157"/>
      <c r="H261" s="157"/>
      <c r="I261" s="157"/>
      <c r="J261" s="157"/>
      <c r="K261" s="157"/>
      <c r="L261" s="157"/>
      <c r="M261" s="157"/>
      <c r="N261" s="157"/>
    </row>
    <row r="262" spans="4:14">
      <c r="D262" s="157"/>
      <c r="E262" s="157"/>
      <c r="G262" s="157"/>
      <c r="H262" s="157"/>
      <c r="I262" s="157"/>
      <c r="J262" s="157"/>
      <c r="K262" s="157"/>
      <c r="L262" s="157"/>
      <c r="M262" s="157"/>
      <c r="N262" s="157"/>
    </row>
    <row r="263" spans="4:14">
      <c r="D263" s="157"/>
      <c r="E263" s="157"/>
      <c r="G263" s="157"/>
      <c r="H263" s="157"/>
      <c r="I263" s="157"/>
      <c r="J263" s="157"/>
      <c r="K263" s="157"/>
      <c r="L263" s="157"/>
      <c r="M263" s="157"/>
      <c r="N263" s="157"/>
    </row>
    <row r="264" spans="4:14">
      <c r="D264" s="157"/>
      <c r="E264" s="157"/>
      <c r="G264" s="157"/>
      <c r="H264" s="157"/>
      <c r="I264" s="157"/>
      <c r="J264" s="157"/>
      <c r="K264" s="157"/>
      <c r="L264" s="157"/>
      <c r="M264" s="157"/>
      <c r="N264" s="157"/>
    </row>
    <row r="265" spans="4:14">
      <c r="D265" s="157"/>
      <c r="E265" s="157"/>
      <c r="G265" s="157"/>
      <c r="H265" s="157"/>
      <c r="I265" s="157"/>
      <c r="J265" s="157"/>
      <c r="K265" s="157"/>
      <c r="L265" s="157"/>
      <c r="M265" s="157"/>
      <c r="N265" s="157"/>
    </row>
    <row r="266" spans="4:14">
      <c r="D266" s="157"/>
      <c r="E266" s="157"/>
      <c r="G266" s="157"/>
      <c r="H266" s="157"/>
      <c r="I266" s="157"/>
      <c r="J266" s="157"/>
      <c r="K266" s="157"/>
      <c r="L266" s="157"/>
      <c r="M266" s="157"/>
      <c r="N266" s="157"/>
    </row>
    <row r="267" spans="4:14">
      <c r="D267" s="157"/>
      <c r="E267" s="157"/>
      <c r="G267" s="157"/>
      <c r="H267" s="157"/>
      <c r="I267" s="157"/>
      <c r="J267" s="157"/>
      <c r="K267" s="157"/>
      <c r="L267" s="157"/>
      <c r="M267" s="157"/>
      <c r="N267" s="157"/>
    </row>
    <row r="268" spans="4:14">
      <c r="D268" s="157"/>
      <c r="E268" s="157"/>
      <c r="G268" s="157"/>
      <c r="H268" s="157"/>
      <c r="I268" s="157"/>
      <c r="J268" s="157"/>
      <c r="K268" s="157"/>
      <c r="L268" s="157"/>
      <c r="M268" s="157"/>
      <c r="N268" s="157"/>
    </row>
    <row r="269" spans="4:14">
      <c r="D269" s="157"/>
      <c r="E269" s="157"/>
      <c r="G269" s="157"/>
      <c r="H269" s="157"/>
      <c r="I269" s="157"/>
      <c r="J269" s="157"/>
      <c r="K269" s="157"/>
      <c r="L269" s="157"/>
      <c r="M269" s="157"/>
      <c r="N269" s="157"/>
    </row>
    <row r="270" spans="4:14">
      <c r="D270" s="157"/>
      <c r="E270" s="157"/>
      <c r="G270" s="157"/>
      <c r="H270" s="157"/>
      <c r="I270" s="157"/>
      <c r="J270" s="157"/>
      <c r="K270" s="157"/>
      <c r="L270" s="157"/>
      <c r="M270" s="157"/>
      <c r="N270" s="157"/>
    </row>
    <row r="271" spans="4:14">
      <c r="D271" s="157"/>
      <c r="E271" s="157"/>
      <c r="G271" s="157"/>
      <c r="H271" s="157"/>
      <c r="I271" s="157"/>
      <c r="J271" s="157"/>
      <c r="K271" s="157"/>
      <c r="L271" s="157"/>
      <c r="M271" s="157"/>
      <c r="N271" s="157"/>
    </row>
    <row r="272" spans="4:14">
      <c r="D272" s="157"/>
      <c r="E272" s="157"/>
      <c r="G272" s="157"/>
      <c r="H272" s="157"/>
      <c r="I272" s="157"/>
      <c r="J272" s="157"/>
      <c r="K272" s="157"/>
      <c r="L272" s="157"/>
      <c r="M272" s="157"/>
      <c r="N272" s="157"/>
    </row>
    <row r="273" spans="4:14">
      <c r="D273" s="157"/>
      <c r="E273" s="157"/>
      <c r="G273" s="157"/>
      <c r="H273" s="157"/>
      <c r="I273" s="157"/>
      <c r="J273" s="157"/>
      <c r="K273" s="157"/>
      <c r="L273" s="157"/>
      <c r="M273" s="157"/>
      <c r="N273" s="157"/>
    </row>
    <row r="274" spans="4:14">
      <c r="D274" s="157"/>
      <c r="E274" s="157"/>
      <c r="G274" s="157"/>
      <c r="H274" s="157"/>
      <c r="I274" s="157"/>
      <c r="J274" s="157"/>
      <c r="K274" s="157"/>
      <c r="L274" s="157"/>
      <c r="M274" s="157"/>
      <c r="N274" s="157"/>
    </row>
    <row r="275" spans="4:14">
      <c r="D275" s="157"/>
      <c r="E275" s="157"/>
      <c r="G275" s="157"/>
      <c r="H275" s="157"/>
      <c r="I275" s="157"/>
      <c r="J275" s="157"/>
      <c r="K275" s="157"/>
      <c r="L275" s="157"/>
      <c r="M275" s="157"/>
      <c r="N275" s="157"/>
    </row>
    <row r="276" spans="4:14">
      <c r="D276" s="157"/>
      <c r="E276" s="157"/>
      <c r="G276" s="157"/>
      <c r="H276" s="157"/>
      <c r="I276" s="157"/>
      <c r="J276" s="157"/>
      <c r="K276" s="157"/>
      <c r="L276" s="157"/>
      <c r="M276" s="157"/>
      <c r="N276" s="157"/>
    </row>
    <row r="277" spans="4:14">
      <c r="D277" s="157"/>
      <c r="E277" s="157"/>
      <c r="G277" s="157"/>
      <c r="H277" s="157"/>
      <c r="I277" s="157"/>
      <c r="J277" s="157"/>
      <c r="K277" s="157"/>
      <c r="L277" s="157"/>
      <c r="M277" s="157"/>
      <c r="N277" s="157"/>
    </row>
    <row r="278" spans="4:14">
      <c r="D278" s="157"/>
      <c r="E278" s="157"/>
      <c r="G278" s="157"/>
      <c r="H278" s="157"/>
      <c r="I278" s="157"/>
      <c r="J278" s="157"/>
      <c r="K278" s="157"/>
      <c r="L278" s="157"/>
      <c r="M278" s="157"/>
      <c r="N278" s="157"/>
    </row>
    <row r="279" spans="4:14">
      <c r="D279" s="157"/>
      <c r="E279" s="157"/>
      <c r="G279" s="157"/>
      <c r="H279" s="157"/>
      <c r="I279" s="157"/>
      <c r="J279" s="157"/>
      <c r="K279" s="157"/>
      <c r="L279" s="157"/>
      <c r="M279" s="157"/>
      <c r="N279" s="157"/>
    </row>
    <row r="280" spans="4:14">
      <c r="D280" s="157"/>
      <c r="E280" s="157"/>
      <c r="G280" s="157"/>
      <c r="H280" s="157"/>
      <c r="I280" s="157"/>
      <c r="J280" s="157"/>
      <c r="K280" s="157"/>
      <c r="L280" s="157"/>
      <c r="M280" s="157"/>
      <c r="N280" s="157"/>
    </row>
    <row r="281" spans="4:14">
      <c r="D281" s="157"/>
      <c r="E281" s="157"/>
      <c r="G281" s="157"/>
      <c r="H281" s="157"/>
      <c r="I281" s="157"/>
      <c r="J281" s="157"/>
      <c r="K281" s="157"/>
      <c r="L281" s="157"/>
      <c r="M281" s="157"/>
      <c r="N281" s="157"/>
    </row>
    <row r="282" spans="4:14">
      <c r="D282" s="157"/>
      <c r="E282" s="157"/>
      <c r="G282" s="157"/>
      <c r="H282" s="157"/>
      <c r="I282" s="157"/>
      <c r="J282" s="157"/>
      <c r="K282" s="157"/>
      <c r="L282" s="157"/>
      <c r="M282" s="157"/>
      <c r="N282" s="157"/>
    </row>
    <row r="283" spans="4:14">
      <c r="D283" s="157"/>
      <c r="E283" s="157"/>
      <c r="G283" s="157"/>
      <c r="H283" s="157"/>
      <c r="I283" s="157"/>
      <c r="J283" s="157"/>
      <c r="K283" s="157"/>
      <c r="L283" s="157"/>
      <c r="M283" s="157"/>
      <c r="N283" s="157"/>
    </row>
    <row r="284" spans="4:14">
      <c r="D284" s="157"/>
      <c r="E284" s="157"/>
      <c r="G284" s="157"/>
      <c r="H284" s="157"/>
      <c r="I284" s="157"/>
      <c r="J284" s="157"/>
      <c r="K284" s="157"/>
      <c r="L284" s="157"/>
      <c r="M284" s="157"/>
      <c r="N284" s="157"/>
    </row>
    <row r="285" spans="4:14">
      <c r="D285" s="157"/>
      <c r="E285" s="157"/>
      <c r="G285" s="157"/>
      <c r="H285" s="157"/>
      <c r="I285" s="157"/>
      <c r="J285" s="157"/>
      <c r="K285" s="157"/>
      <c r="L285" s="157"/>
      <c r="M285" s="157"/>
      <c r="N285" s="157"/>
    </row>
    <row r="286" spans="4:14">
      <c r="D286" s="157"/>
      <c r="E286" s="157"/>
      <c r="G286" s="157"/>
      <c r="H286" s="157"/>
      <c r="I286" s="157"/>
      <c r="J286" s="157"/>
      <c r="K286" s="157"/>
      <c r="L286" s="157"/>
      <c r="M286" s="157"/>
      <c r="N286" s="157"/>
    </row>
    <row r="287" spans="4:14">
      <c r="D287" s="157"/>
      <c r="E287" s="157"/>
      <c r="G287" s="157"/>
      <c r="H287" s="157"/>
      <c r="I287" s="157"/>
      <c r="J287" s="157"/>
      <c r="K287" s="157"/>
      <c r="L287" s="157"/>
      <c r="M287" s="157"/>
      <c r="N287" s="157"/>
    </row>
    <row r="288" spans="4:14">
      <c r="D288" s="157"/>
      <c r="E288" s="157"/>
      <c r="G288" s="157"/>
      <c r="H288" s="157"/>
      <c r="I288" s="157"/>
      <c r="J288" s="157"/>
      <c r="K288" s="157"/>
      <c r="L288" s="157"/>
      <c r="M288" s="157"/>
      <c r="N288" s="157"/>
    </row>
    <row r="289" spans="4:14">
      <c r="D289" s="157"/>
      <c r="E289" s="157"/>
      <c r="G289" s="157"/>
      <c r="H289" s="157"/>
      <c r="I289" s="157"/>
      <c r="J289" s="157"/>
      <c r="K289" s="157"/>
      <c r="L289" s="157"/>
      <c r="M289" s="157"/>
      <c r="N289" s="157"/>
    </row>
    <row r="290" spans="4:14">
      <c r="D290" s="157"/>
      <c r="E290" s="157"/>
      <c r="G290" s="157"/>
      <c r="H290" s="157"/>
      <c r="I290" s="157"/>
      <c r="J290" s="157"/>
      <c r="K290" s="157"/>
      <c r="L290" s="157"/>
      <c r="M290" s="157"/>
      <c r="N290" s="157"/>
    </row>
    <row r="291" spans="4:14">
      <c r="D291" s="157"/>
      <c r="E291" s="157"/>
      <c r="G291" s="157"/>
      <c r="H291" s="157"/>
      <c r="I291" s="157"/>
      <c r="J291" s="157"/>
      <c r="K291" s="157"/>
      <c r="L291" s="157"/>
      <c r="M291" s="157"/>
      <c r="N291" s="157"/>
    </row>
    <row r="292" spans="4:14">
      <c r="D292" s="157"/>
      <c r="E292" s="157"/>
      <c r="G292" s="157"/>
      <c r="H292" s="157"/>
      <c r="I292" s="157"/>
      <c r="J292" s="157"/>
      <c r="K292" s="157"/>
      <c r="L292" s="157"/>
      <c r="M292" s="157"/>
      <c r="N292" s="157"/>
    </row>
    <row r="293" spans="4:14">
      <c r="D293" s="157"/>
      <c r="E293" s="157"/>
      <c r="G293" s="157"/>
      <c r="H293" s="157"/>
      <c r="I293" s="157"/>
      <c r="J293" s="157"/>
      <c r="K293" s="157"/>
      <c r="L293" s="157"/>
      <c r="M293" s="157"/>
      <c r="N293" s="157"/>
    </row>
    <row r="294" spans="4:14">
      <c r="D294" s="157"/>
      <c r="E294" s="157"/>
      <c r="G294" s="157"/>
      <c r="H294" s="157"/>
      <c r="I294" s="157"/>
      <c r="J294" s="157"/>
      <c r="K294" s="157"/>
      <c r="L294" s="157"/>
      <c r="M294" s="157"/>
      <c r="N294" s="157"/>
    </row>
    <row r="295" spans="4:14">
      <c r="D295" s="157"/>
      <c r="E295" s="157"/>
      <c r="G295" s="157"/>
      <c r="H295" s="157"/>
      <c r="I295" s="157"/>
      <c r="J295" s="157"/>
      <c r="K295" s="157"/>
      <c r="L295" s="157"/>
      <c r="M295" s="157"/>
      <c r="N295" s="157"/>
    </row>
    <row r="296" spans="4:14">
      <c r="D296" s="157"/>
      <c r="E296" s="157"/>
      <c r="G296" s="157"/>
      <c r="H296" s="157"/>
      <c r="I296" s="157"/>
      <c r="J296" s="157"/>
      <c r="K296" s="157"/>
      <c r="L296" s="157"/>
      <c r="M296" s="157"/>
      <c r="N296" s="157"/>
    </row>
    <row r="297" spans="4:14">
      <c r="D297" s="157"/>
      <c r="E297" s="157"/>
      <c r="G297" s="157"/>
      <c r="H297" s="157"/>
      <c r="I297" s="157"/>
      <c r="J297" s="157"/>
      <c r="K297" s="157"/>
      <c r="L297" s="157"/>
      <c r="M297" s="157"/>
      <c r="N297" s="157"/>
    </row>
    <row r="298" spans="4:14">
      <c r="D298" s="157"/>
      <c r="E298" s="157"/>
      <c r="G298" s="157"/>
      <c r="H298" s="157"/>
      <c r="I298" s="157"/>
      <c r="J298" s="157"/>
      <c r="K298" s="157"/>
      <c r="L298" s="157"/>
      <c r="M298" s="157"/>
      <c r="N298" s="157"/>
    </row>
    <row r="299" spans="4:14">
      <c r="D299" s="157"/>
      <c r="E299" s="157"/>
      <c r="G299" s="157"/>
      <c r="H299" s="157"/>
      <c r="I299" s="157"/>
      <c r="J299" s="157"/>
      <c r="K299" s="157"/>
      <c r="L299" s="157"/>
      <c r="M299" s="157"/>
      <c r="N299" s="157"/>
    </row>
    <row r="300" spans="4:14">
      <c r="D300" s="157"/>
      <c r="E300" s="157"/>
      <c r="G300" s="157"/>
      <c r="H300" s="157"/>
      <c r="I300" s="157"/>
      <c r="J300" s="157"/>
      <c r="K300" s="157"/>
      <c r="L300" s="157"/>
      <c r="M300" s="157"/>
      <c r="N300" s="157"/>
    </row>
    <row r="301" spans="4:14">
      <c r="D301" s="157"/>
      <c r="E301" s="157"/>
      <c r="G301" s="157"/>
      <c r="H301" s="157"/>
      <c r="I301" s="157"/>
      <c r="J301" s="157"/>
      <c r="K301" s="157"/>
      <c r="L301" s="157"/>
      <c r="M301" s="157"/>
      <c r="N301" s="157"/>
    </row>
    <row r="302" spans="4:14">
      <c r="D302" s="157"/>
      <c r="E302" s="157"/>
      <c r="G302" s="157"/>
      <c r="H302" s="157"/>
      <c r="I302" s="157"/>
      <c r="J302" s="157"/>
      <c r="K302" s="157"/>
      <c r="L302" s="157"/>
      <c r="M302" s="157"/>
      <c r="N302" s="157"/>
    </row>
    <row r="303" spans="4:14">
      <c r="D303" s="157"/>
      <c r="E303" s="157"/>
      <c r="G303" s="157"/>
      <c r="H303" s="157"/>
      <c r="I303" s="157"/>
      <c r="J303" s="157"/>
      <c r="K303" s="157"/>
      <c r="L303" s="157"/>
      <c r="M303" s="157"/>
      <c r="N303" s="157"/>
    </row>
    <row r="304" spans="4:14">
      <c r="D304" s="157"/>
      <c r="E304" s="157"/>
      <c r="G304" s="157"/>
      <c r="H304" s="157"/>
      <c r="I304" s="157"/>
      <c r="J304" s="157"/>
      <c r="K304" s="157"/>
      <c r="L304" s="157"/>
      <c r="M304" s="157"/>
      <c r="N304" s="157"/>
    </row>
    <row r="305" spans="4:14">
      <c r="D305" s="157"/>
      <c r="E305" s="157"/>
      <c r="G305" s="157"/>
      <c r="H305" s="157"/>
      <c r="I305" s="157"/>
      <c r="J305" s="157"/>
      <c r="K305" s="157"/>
      <c r="L305" s="157"/>
      <c r="M305" s="157"/>
      <c r="N305" s="157"/>
    </row>
    <row r="306" spans="4:14">
      <c r="D306" s="157"/>
      <c r="E306" s="157"/>
      <c r="G306" s="157"/>
      <c r="H306" s="157"/>
      <c r="I306" s="157"/>
      <c r="J306" s="157"/>
      <c r="K306" s="157"/>
      <c r="L306" s="157"/>
      <c r="M306" s="157"/>
      <c r="N306" s="157"/>
    </row>
    <row r="307" spans="4:14">
      <c r="D307" s="157"/>
      <c r="E307" s="157"/>
      <c r="G307" s="157"/>
      <c r="H307" s="157"/>
      <c r="I307" s="157"/>
      <c r="J307" s="157"/>
      <c r="K307" s="157"/>
      <c r="L307" s="157"/>
      <c r="M307" s="157"/>
      <c r="N307" s="157"/>
    </row>
    <row r="308" spans="4:14">
      <c r="D308" s="157"/>
      <c r="E308" s="157"/>
      <c r="G308" s="157"/>
      <c r="H308" s="157"/>
      <c r="I308" s="157"/>
      <c r="J308" s="157"/>
      <c r="K308" s="157"/>
      <c r="L308" s="157"/>
      <c r="M308" s="157"/>
      <c r="N308" s="157"/>
    </row>
    <row r="309" spans="4:14">
      <c r="D309" s="157"/>
      <c r="E309" s="157"/>
      <c r="G309" s="157"/>
      <c r="H309" s="157"/>
      <c r="I309" s="157"/>
      <c r="J309" s="157"/>
      <c r="K309" s="157"/>
      <c r="L309" s="157"/>
      <c r="M309" s="157"/>
      <c r="N309" s="157"/>
    </row>
    <row r="310" spans="4:14">
      <c r="D310" s="157"/>
      <c r="E310" s="157"/>
      <c r="G310" s="157"/>
      <c r="H310" s="157"/>
      <c r="I310" s="157"/>
      <c r="J310" s="157"/>
      <c r="K310" s="157"/>
      <c r="L310" s="157"/>
      <c r="M310" s="157"/>
      <c r="N310" s="157"/>
    </row>
    <row r="311" spans="4:14">
      <c r="D311" s="157"/>
      <c r="E311" s="157"/>
      <c r="G311" s="157"/>
      <c r="H311" s="157"/>
      <c r="I311" s="157"/>
      <c r="J311" s="157"/>
      <c r="K311" s="157"/>
      <c r="L311" s="157"/>
      <c r="M311" s="157"/>
      <c r="N311" s="157"/>
    </row>
    <row r="312" spans="4:14">
      <c r="D312" s="157"/>
      <c r="E312" s="157"/>
      <c r="G312" s="157"/>
      <c r="H312" s="157"/>
      <c r="I312" s="157"/>
      <c r="J312" s="157"/>
      <c r="K312" s="157"/>
      <c r="L312" s="157"/>
      <c r="M312" s="157"/>
      <c r="N312" s="157"/>
    </row>
    <row r="313" spans="4:14">
      <c r="D313" s="157"/>
      <c r="E313" s="157"/>
      <c r="G313" s="157"/>
      <c r="H313" s="157"/>
      <c r="I313" s="157"/>
      <c r="J313" s="157"/>
      <c r="K313" s="157"/>
      <c r="L313" s="157"/>
      <c r="M313" s="157"/>
      <c r="N313" s="157"/>
    </row>
    <row r="314" spans="4:14">
      <c r="D314" s="157"/>
      <c r="E314" s="157"/>
      <c r="G314" s="157"/>
      <c r="H314" s="157"/>
      <c r="I314" s="157"/>
      <c r="J314" s="157"/>
      <c r="K314" s="157"/>
      <c r="L314" s="157"/>
      <c r="M314" s="157"/>
      <c r="N314" s="157"/>
    </row>
    <row r="315" spans="4:14">
      <c r="D315" s="157"/>
      <c r="E315" s="157"/>
      <c r="G315" s="157"/>
      <c r="H315" s="157"/>
      <c r="I315" s="157"/>
      <c r="J315" s="157"/>
      <c r="K315" s="157"/>
      <c r="L315" s="157"/>
      <c r="M315" s="157"/>
      <c r="N315" s="157"/>
    </row>
    <row r="316" spans="4:14">
      <c r="D316" s="157"/>
      <c r="E316" s="157"/>
      <c r="G316" s="157"/>
      <c r="H316" s="157"/>
      <c r="I316" s="157"/>
      <c r="J316" s="157"/>
      <c r="K316" s="157"/>
      <c r="L316" s="157"/>
      <c r="M316" s="157"/>
      <c r="N316" s="157"/>
    </row>
    <row r="317" spans="4:14">
      <c r="D317" s="157"/>
      <c r="E317" s="157"/>
      <c r="G317" s="157"/>
      <c r="H317" s="157"/>
      <c r="I317" s="157"/>
      <c r="J317" s="157"/>
      <c r="K317" s="157"/>
      <c r="L317" s="157"/>
      <c r="M317" s="157"/>
      <c r="N317" s="157"/>
    </row>
    <row r="318" spans="4:14">
      <c r="D318" s="157"/>
      <c r="E318" s="157"/>
      <c r="G318" s="157"/>
      <c r="H318" s="157"/>
      <c r="I318" s="157"/>
      <c r="J318" s="157"/>
      <c r="K318" s="157"/>
      <c r="L318" s="157"/>
      <c r="M318" s="157"/>
      <c r="N318" s="157"/>
    </row>
    <row r="319" spans="4:14">
      <c r="D319" s="157"/>
      <c r="E319" s="157"/>
      <c r="G319" s="157"/>
      <c r="H319" s="157"/>
      <c r="I319" s="157"/>
      <c r="J319" s="157"/>
      <c r="K319" s="157"/>
      <c r="L319" s="157"/>
      <c r="M319" s="157"/>
      <c r="N319" s="157"/>
    </row>
    <row r="320" spans="4:14">
      <c r="D320" s="157"/>
      <c r="E320" s="157"/>
      <c r="G320" s="157"/>
      <c r="H320" s="157"/>
      <c r="I320" s="157"/>
      <c r="J320" s="157"/>
      <c r="K320" s="157"/>
      <c r="L320" s="157"/>
      <c r="M320" s="157"/>
      <c r="N320" s="157"/>
    </row>
  </sheetData>
  <mergeCells count="7">
    <mergeCell ref="C67:O67"/>
    <mergeCell ref="P67:Q67"/>
    <mergeCell ref="C7:Q7"/>
    <mergeCell ref="C8:E8"/>
    <mergeCell ref="G8:I8"/>
    <mergeCell ref="K8:M8"/>
    <mergeCell ref="O8:Q8"/>
  </mergeCells>
  <pageMargins left="0.7" right="0.7" top="0.75" bottom="0.75" header="0.3" footer="0.3"/>
  <pageSetup orientation="portrait" verticalDpi="0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21"/>
  <sheetViews>
    <sheetView showGridLines="0" showRowColHeaders="0" workbookViewId="0">
      <selection activeCell="I14" sqref="I14:M14"/>
    </sheetView>
  </sheetViews>
  <sheetFormatPr defaultColWidth="12" defaultRowHeight="12.75"/>
  <cols>
    <col min="1" max="1" width="12" style="148"/>
    <col min="2" max="2" width="38" style="148" customWidth="1"/>
    <col min="3" max="3" width="10.42578125" style="148" customWidth="1"/>
    <col min="4" max="4" width="7.42578125" style="148" customWidth="1"/>
    <col min="5" max="5" width="1.28515625" style="157" customWidth="1"/>
    <col min="6" max="6" width="7.140625" style="148" customWidth="1"/>
    <col min="7" max="7" width="8" style="148" customWidth="1"/>
    <col min="8" max="8" width="1.28515625" style="148" customWidth="1"/>
    <col min="9" max="9" width="7.42578125" style="148" customWidth="1"/>
    <col min="10" max="10" width="7.28515625" style="158" customWidth="1"/>
    <col min="11" max="11" width="1.28515625" style="148" customWidth="1"/>
    <col min="12" max="13" width="8" style="148" customWidth="1"/>
    <col min="14" max="16384" width="12" style="148"/>
  </cols>
  <sheetData>
    <row r="1" spans="1:14" s="147" customFormat="1" ht="16.5" customHeight="1">
      <c r="E1" s="150"/>
      <c r="J1" s="150"/>
    </row>
    <row r="2" spans="1:14" s="147" customFormat="1" ht="16.5" customHeight="1">
      <c r="E2" s="150"/>
      <c r="J2" s="150"/>
    </row>
    <row r="3" spans="1:14" s="147" customFormat="1" ht="16.5" customHeight="1">
      <c r="E3" s="150"/>
      <c r="J3" s="150"/>
    </row>
    <row r="4" spans="1:14" s="147" customFormat="1" ht="16.5" customHeight="1">
      <c r="E4" s="150"/>
      <c r="J4" s="150"/>
    </row>
    <row r="5" spans="1:14" s="147" customFormat="1" ht="16.5" customHeight="1">
      <c r="A5" s="328" t="s">
        <v>4</v>
      </c>
      <c r="B5" s="331" t="s">
        <v>310</v>
      </c>
      <c r="D5" s="150"/>
      <c r="J5" s="150"/>
    </row>
    <row r="6" spans="1:14" s="147" customFormat="1" ht="12" customHeight="1">
      <c r="A6" s="328"/>
      <c r="B6" s="324" t="s">
        <v>128</v>
      </c>
      <c r="D6" s="150"/>
      <c r="J6" s="150"/>
    </row>
    <row r="7" spans="1:14" s="147" customFormat="1" ht="16.5" customHeight="1"/>
    <row r="8" spans="1:14" s="147" customFormat="1" ht="24.95" customHeight="1">
      <c r="B8" s="8"/>
      <c r="C8" s="607" t="s">
        <v>321</v>
      </c>
      <c r="D8" s="607"/>
      <c r="E8" s="607"/>
      <c r="F8" s="607"/>
      <c r="G8" s="607"/>
      <c r="H8" s="607"/>
      <c r="I8" s="607"/>
      <c r="J8" s="607"/>
      <c r="K8" s="607"/>
      <c r="L8" s="607"/>
      <c r="M8" s="607"/>
    </row>
    <row r="9" spans="1:14" s="147" customFormat="1" ht="24.95" customHeight="1">
      <c r="B9" s="8"/>
      <c r="C9" s="606" t="s">
        <v>21</v>
      </c>
      <c r="D9" s="606"/>
      <c r="E9" s="62"/>
      <c r="F9" s="606" t="s">
        <v>23</v>
      </c>
      <c r="G9" s="606"/>
      <c r="H9" s="62"/>
      <c r="I9" s="606" t="s">
        <v>24</v>
      </c>
      <c r="J9" s="606"/>
      <c r="K9" s="63"/>
      <c r="L9" s="606" t="s">
        <v>22</v>
      </c>
      <c r="M9" s="606"/>
    </row>
    <row r="10" spans="1:14" s="147" customFormat="1" ht="14.25" customHeight="1">
      <c r="B10" s="57" t="s">
        <v>94</v>
      </c>
      <c r="C10" s="329" t="s">
        <v>17</v>
      </c>
      <c r="D10" s="329" t="s">
        <v>18</v>
      </c>
      <c r="E10" s="63"/>
      <c r="F10" s="329" t="s">
        <v>17</v>
      </c>
      <c r="G10" s="329" t="s">
        <v>18</v>
      </c>
      <c r="H10" s="63"/>
      <c r="I10" s="329" t="s">
        <v>17</v>
      </c>
      <c r="J10" s="329" t="s">
        <v>18</v>
      </c>
      <c r="K10" s="63"/>
      <c r="L10" s="329" t="s">
        <v>17</v>
      </c>
      <c r="M10" s="329" t="s">
        <v>18</v>
      </c>
    </row>
    <row r="11" spans="1:14" s="147" customFormat="1" ht="14.25" customHeight="1">
      <c r="B11" s="3" t="s">
        <v>91</v>
      </c>
      <c r="C11" s="51" t="s">
        <v>96</v>
      </c>
      <c r="D11" s="52" t="s">
        <v>96</v>
      </c>
      <c r="E11" s="56"/>
      <c r="F11" s="51" t="s">
        <v>96</v>
      </c>
      <c r="G11" s="52" t="s">
        <v>96</v>
      </c>
      <c r="H11" s="54"/>
      <c r="I11" s="221">
        <f>'OF_genero (11)'!K10/'OF_genero (11)'!M10</f>
        <v>0.5823223570190641</v>
      </c>
      <c r="J11" s="222">
        <f>'OF_genero (11)'!L10/'OF_genero (11)'!M10</f>
        <v>0.41767764298093585</v>
      </c>
      <c r="K11" s="56"/>
      <c r="L11" s="221">
        <f>'OF_genero (11)'!O10/'OF_genero (11)'!Q10</f>
        <v>0.57413092176221692</v>
      </c>
      <c r="M11" s="222">
        <f>'OF_genero (11)'!P10/'OF_genero (11)'!Q10</f>
        <v>0.42586907823778314</v>
      </c>
    </row>
    <row r="12" spans="1:14" s="147" customFormat="1" ht="14.25" customHeight="1">
      <c r="B12" s="4" t="s">
        <v>92</v>
      </c>
      <c r="C12" s="54" t="s">
        <v>96</v>
      </c>
      <c r="D12" s="55" t="s">
        <v>96</v>
      </c>
      <c r="E12" s="56"/>
      <c r="F12" s="54" t="s">
        <v>96</v>
      </c>
      <c r="G12" s="55" t="s">
        <v>96</v>
      </c>
      <c r="H12" s="54"/>
      <c r="I12" s="223">
        <f>'OF_genero (11)'!K11/'OF_genero (11)'!M11</f>
        <v>0.52830188679245282</v>
      </c>
      <c r="J12" s="224">
        <f>'OF_genero (11)'!L11/'OF_genero (11)'!M11</f>
        <v>0.47169811320754718</v>
      </c>
      <c r="K12" s="56"/>
      <c r="L12" s="223">
        <f>'OF_genero (11)'!O11/'OF_genero (11)'!Q11</f>
        <v>0.526158940397351</v>
      </c>
      <c r="M12" s="224">
        <f>'OF_genero (11)'!P11/'OF_genero (11)'!Q11</f>
        <v>0.473841059602649</v>
      </c>
    </row>
    <row r="13" spans="1:14" s="147" customFormat="1" ht="14.25" customHeight="1">
      <c r="B13" s="4" t="s">
        <v>93</v>
      </c>
      <c r="C13" s="54" t="s">
        <v>96</v>
      </c>
      <c r="D13" s="55" t="s">
        <v>96</v>
      </c>
      <c r="E13" s="56"/>
      <c r="F13" s="54" t="s">
        <v>96</v>
      </c>
      <c r="G13" s="55" t="s">
        <v>96</v>
      </c>
      <c r="H13" s="54"/>
      <c r="I13" s="223">
        <f>'OF_genero (11)'!K12/'OF_genero (11)'!M12</f>
        <v>0.55982905982905984</v>
      </c>
      <c r="J13" s="224">
        <f>'OF_genero (11)'!L12/'OF_genero (11)'!M12</f>
        <v>0.44017094017094016</v>
      </c>
      <c r="K13" s="56"/>
      <c r="L13" s="223">
        <f>'OF_genero (11)'!O12/'OF_genero (11)'!Q12</f>
        <v>0.50813323005422151</v>
      </c>
      <c r="M13" s="224">
        <f>'OF_genero (11)'!P12/'OF_genero (11)'!Q12</f>
        <v>0.49186676994577849</v>
      </c>
    </row>
    <row r="14" spans="1:14" s="147" customFormat="1" ht="14.25" customHeight="1">
      <c r="B14" s="4" t="s">
        <v>1</v>
      </c>
      <c r="C14" s="96" t="s">
        <v>96</v>
      </c>
      <c r="D14" s="98" t="s">
        <v>96</v>
      </c>
      <c r="E14" s="97"/>
      <c r="F14" s="96" t="s">
        <v>96</v>
      </c>
      <c r="G14" s="98" t="s">
        <v>96</v>
      </c>
      <c r="H14" s="126"/>
      <c r="I14" s="535">
        <f>'OF_genero (11)'!K13/'OF_genero (11)'!M13</f>
        <v>0.51648351648351654</v>
      </c>
      <c r="J14" s="536">
        <f>'OF_genero (11)'!L13/'OF_genero (11)'!M13</f>
        <v>0.48351648351648352</v>
      </c>
      <c r="K14" s="127"/>
      <c r="L14" s="535">
        <f>'OF_genero (11)'!O13/'OF_genero (11)'!Q13</f>
        <v>0.48</v>
      </c>
      <c r="M14" s="536">
        <f>'OF_genero (11)'!P13/'OF_genero (11)'!Q13</f>
        <v>0.52</v>
      </c>
      <c r="N14" s="67"/>
    </row>
    <row r="15" spans="1:14" s="147" customFormat="1" ht="14.25" customHeight="1">
      <c r="B15" s="43" t="s">
        <v>38</v>
      </c>
      <c r="C15" s="54" t="s">
        <v>96</v>
      </c>
      <c r="D15" s="55" t="s">
        <v>96</v>
      </c>
      <c r="E15" s="422"/>
      <c r="F15" s="54" t="s">
        <v>96</v>
      </c>
      <c r="G15" s="55" t="s">
        <v>96</v>
      </c>
      <c r="H15" s="197"/>
      <c r="I15" s="54" t="s">
        <v>96</v>
      </c>
      <c r="J15" s="55" t="s">
        <v>96</v>
      </c>
      <c r="K15" s="151"/>
      <c r="L15" s="54" t="s">
        <v>96</v>
      </c>
      <c r="M15" s="55" t="s">
        <v>96</v>
      </c>
    </row>
    <row r="16" spans="1:14" s="147" customFormat="1" ht="14.25" customHeight="1">
      <c r="B16" s="43" t="s">
        <v>39</v>
      </c>
      <c r="C16" s="54" t="s">
        <v>96</v>
      </c>
      <c r="D16" s="55" t="s">
        <v>96</v>
      </c>
      <c r="E16" s="197"/>
      <c r="F16" s="54" t="s">
        <v>96</v>
      </c>
      <c r="G16" s="55" t="s">
        <v>96</v>
      </c>
      <c r="H16" s="197"/>
      <c r="I16" s="54" t="s">
        <v>96</v>
      </c>
      <c r="J16" s="55" t="s">
        <v>96</v>
      </c>
      <c r="K16" s="151"/>
      <c r="L16" s="54" t="s">
        <v>96</v>
      </c>
      <c r="M16" s="55" t="s">
        <v>96</v>
      </c>
    </row>
    <row r="17" spans="2:13" s="147" customFormat="1" ht="14.25" customHeight="1">
      <c r="B17" s="43" t="s">
        <v>40</v>
      </c>
      <c r="C17" s="54" t="s">
        <v>96</v>
      </c>
      <c r="D17" s="55" t="s">
        <v>96</v>
      </c>
      <c r="E17" s="197"/>
      <c r="F17" s="54" t="s">
        <v>96</v>
      </c>
      <c r="G17" s="55" t="s">
        <v>96</v>
      </c>
      <c r="H17" s="197"/>
      <c r="I17" s="54" t="s">
        <v>96</v>
      </c>
      <c r="J17" s="55" t="s">
        <v>96</v>
      </c>
      <c r="K17" s="151"/>
      <c r="L17" s="54" t="s">
        <v>96</v>
      </c>
      <c r="M17" s="55" t="s">
        <v>96</v>
      </c>
    </row>
    <row r="18" spans="2:13" s="147" customFormat="1" ht="14.25" customHeight="1">
      <c r="B18" s="43" t="s">
        <v>41</v>
      </c>
      <c r="C18" s="54" t="s">
        <v>96</v>
      </c>
      <c r="D18" s="55" t="s">
        <v>96</v>
      </c>
      <c r="E18" s="197"/>
      <c r="F18" s="54" t="s">
        <v>96</v>
      </c>
      <c r="G18" s="55" t="s">
        <v>96</v>
      </c>
      <c r="H18" s="197"/>
      <c r="I18" s="54" t="s">
        <v>96</v>
      </c>
      <c r="J18" s="55" t="s">
        <v>96</v>
      </c>
      <c r="K18" s="151"/>
      <c r="L18" s="54" t="s">
        <v>96</v>
      </c>
      <c r="M18" s="55" t="s">
        <v>96</v>
      </c>
    </row>
    <row r="19" spans="2:13" s="147" customFormat="1" ht="14.25" customHeight="1">
      <c r="B19" s="43" t="s">
        <v>42</v>
      </c>
      <c r="C19" s="54" t="s">
        <v>96</v>
      </c>
      <c r="D19" s="55" t="s">
        <v>96</v>
      </c>
      <c r="E19" s="197"/>
      <c r="F19" s="54" t="s">
        <v>96</v>
      </c>
      <c r="G19" s="55" t="s">
        <v>96</v>
      </c>
      <c r="H19" s="197"/>
      <c r="I19" s="54" t="s">
        <v>96</v>
      </c>
      <c r="J19" s="55" t="s">
        <v>96</v>
      </c>
      <c r="K19" s="151"/>
      <c r="L19" s="54" t="s">
        <v>96</v>
      </c>
      <c r="M19" s="55" t="s">
        <v>96</v>
      </c>
    </row>
    <row r="20" spans="2:13" s="147" customFormat="1" ht="14.25" customHeight="1">
      <c r="B20" s="43" t="s">
        <v>43</v>
      </c>
      <c r="C20" s="54" t="s">
        <v>96</v>
      </c>
      <c r="D20" s="55" t="s">
        <v>96</v>
      </c>
      <c r="E20" s="197"/>
      <c r="F20" s="54" t="s">
        <v>96</v>
      </c>
      <c r="G20" s="55" t="s">
        <v>96</v>
      </c>
      <c r="H20" s="197"/>
      <c r="I20" s="54" t="s">
        <v>96</v>
      </c>
      <c r="J20" s="55" t="s">
        <v>96</v>
      </c>
      <c r="K20" s="151"/>
      <c r="L20" s="54" t="s">
        <v>96</v>
      </c>
      <c r="M20" s="55" t="s">
        <v>96</v>
      </c>
    </row>
    <row r="21" spans="2:13" s="147" customFormat="1" ht="14.25" customHeight="1">
      <c r="B21" s="43" t="s">
        <v>44</v>
      </c>
      <c r="C21" s="54" t="s">
        <v>96</v>
      </c>
      <c r="D21" s="55" t="s">
        <v>96</v>
      </c>
      <c r="E21" s="197"/>
      <c r="F21" s="54" t="s">
        <v>96</v>
      </c>
      <c r="G21" s="55" t="s">
        <v>96</v>
      </c>
      <c r="H21" s="197"/>
      <c r="I21" s="54" t="s">
        <v>96</v>
      </c>
      <c r="J21" s="55" t="s">
        <v>96</v>
      </c>
      <c r="K21" s="151"/>
      <c r="L21" s="54" t="s">
        <v>96</v>
      </c>
      <c r="M21" s="55" t="s">
        <v>96</v>
      </c>
    </row>
    <row r="22" spans="2:13" s="147" customFormat="1" ht="14.25" customHeight="1">
      <c r="B22" s="43" t="s">
        <v>45</v>
      </c>
      <c r="C22" s="54" t="s">
        <v>96</v>
      </c>
      <c r="D22" s="55" t="s">
        <v>96</v>
      </c>
      <c r="E22" s="197"/>
      <c r="F22" s="54" t="s">
        <v>96</v>
      </c>
      <c r="G22" s="55" t="s">
        <v>96</v>
      </c>
      <c r="H22" s="197"/>
      <c r="I22" s="54" t="s">
        <v>96</v>
      </c>
      <c r="J22" s="55" t="s">
        <v>96</v>
      </c>
      <c r="K22" s="151"/>
      <c r="L22" s="54" t="s">
        <v>96</v>
      </c>
      <c r="M22" s="55" t="s">
        <v>96</v>
      </c>
    </row>
    <row r="23" spans="2:13" s="147" customFormat="1" ht="14.25" customHeight="1">
      <c r="B23" s="43" t="s">
        <v>46</v>
      </c>
      <c r="C23" s="54" t="s">
        <v>96</v>
      </c>
      <c r="D23" s="55" t="s">
        <v>96</v>
      </c>
      <c r="E23" s="197"/>
      <c r="F23" s="54" t="s">
        <v>96</v>
      </c>
      <c r="G23" s="55" t="s">
        <v>96</v>
      </c>
      <c r="H23" s="197"/>
      <c r="I23" s="54" t="s">
        <v>96</v>
      </c>
      <c r="J23" s="55" t="s">
        <v>96</v>
      </c>
      <c r="K23" s="151"/>
      <c r="L23" s="54" t="s">
        <v>96</v>
      </c>
      <c r="M23" s="55" t="s">
        <v>96</v>
      </c>
    </row>
    <row r="24" spans="2:13" s="147" customFormat="1" ht="14.25" customHeight="1">
      <c r="B24" s="43" t="s">
        <v>47</v>
      </c>
      <c r="C24" s="54" t="s">
        <v>96</v>
      </c>
      <c r="D24" s="55" t="s">
        <v>96</v>
      </c>
      <c r="E24" s="197"/>
      <c r="F24" s="54" t="s">
        <v>96</v>
      </c>
      <c r="G24" s="55" t="s">
        <v>96</v>
      </c>
      <c r="H24" s="197"/>
      <c r="I24" s="54" t="s">
        <v>96</v>
      </c>
      <c r="J24" s="55" t="s">
        <v>96</v>
      </c>
      <c r="K24" s="151"/>
      <c r="L24" s="54" t="s">
        <v>96</v>
      </c>
      <c r="M24" s="55" t="s">
        <v>96</v>
      </c>
    </row>
    <row r="25" spans="2:13" s="147" customFormat="1" ht="14.25" customHeight="1">
      <c r="B25" s="43" t="s">
        <v>48</v>
      </c>
      <c r="C25" s="54" t="s">
        <v>96</v>
      </c>
      <c r="D25" s="55" t="s">
        <v>96</v>
      </c>
      <c r="E25" s="197"/>
      <c r="F25" s="54" t="s">
        <v>96</v>
      </c>
      <c r="G25" s="55" t="s">
        <v>96</v>
      </c>
      <c r="H25" s="197"/>
      <c r="I25" s="54" t="s">
        <v>96</v>
      </c>
      <c r="J25" s="55" t="s">
        <v>96</v>
      </c>
      <c r="K25" s="151"/>
      <c r="L25" s="54" t="s">
        <v>96</v>
      </c>
      <c r="M25" s="55" t="s">
        <v>96</v>
      </c>
    </row>
    <row r="26" spans="2:13" s="147" customFormat="1" ht="14.25" customHeight="1">
      <c r="B26" s="43" t="s">
        <v>49</v>
      </c>
      <c r="C26" s="54" t="s">
        <v>96</v>
      </c>
      <c r="D26" s="55" t="s">
        <v>96</v>
      </c>
      <c r="E26" s="197"/>
      <c r="F26" s="54" t="s">
        <v>96</v>
      </c>
      <c r="G26" s="55" t="s">
        <v>96</v>
      </c>
      <c r="H26" s="197"/>
      <c r="I26" s="54" t="s">
        <v>96</v>
      </c>
      <c r="J26" s="55" t="s">
        <v>96</v>
      </c>
      <c r="K26" s="151"/>
      <c r="L26" s="54" t="s">
        <v>96</v>
      </c>
      <c r="M26" s="55" t="s">
        <v>96</v>
      </c>
    </row>
    <row r="27" spans="2:13" s="147" customFormat="1" ht="14.25" customHeight="1">
      <c r="B27" s="43" t="s">
        <v>50</v>
      </c>
      <c r="C27" s="54" t="s">
        <v>96</v>
      </c>
      <c r="D27" s="55" t="s">
        <v>96</v>
      </c>
      <c r="E27" s="197"/>
      <c r="F27" s="54" t="s">
        <v>96</v>
      </c>
      <c r="G27" s="55" t="s">
        <v>96</v>
      </c>
      <c r="H27" s="197"/>
      <c r="I27" s="54" t="s">
        <v>96</v>
      </c>
      <c r="J27" s="55" t="s">
        <v>96</v>
      </c>
      <c r="K27" s="151"/>
      <c r="L27" s="54" t="s">
        <v>96</v>
      </c>
      <c r="M27" s="55" t="s">
        <v>96</v>
      </c>
    </row>
    <row r="28" spans="2:13" s="147" customFormat="1" ht="14.25" customHeight="1">
      <c r="B28" s="43" t="s">
        <v>51</v>
      </c>
      <c r="C28" s="54" t="s">
        <v>96</v>
      </c>
      <c r="D28" s="55" t="s">
        <v>96</v>
      </c>
      <c r="E28" s="197"/>
      <c r="F28" s="54" t="s">
        <v>96</v>
      </c>
      <c r="G28" s="55" t="s">
        <v>96</v>
      </c>
      <c r="H28" s="197"/>
      <c r="I28" s="54" t="s">
        <v>96</v>
      </c>
      <c r="J28" s="55" t="s">
        <v>96</v>
      </c>
      <c r="K28" s="151"/>
      <c r="L28" s="54" t="s">
        <v>96</v>
      </c>
      <c r="M28" s="55" t="s">
        <v>96</v>
      </c>
    </row>
    <row r="29" spans="2:13" s="147" customFormat="1" ht="14.25" customHeight="1">
      <c r="B29" s="43" t="s">
        <v>52</v>
      </c>
      <c r="C29" s="54" t="s">
        <v>96</v>
      </c>
      <c r="D29" s="55" t="s">
        <v>96</v>
      </c>
      <c r="E29" s="197"/>
      <c r="F29" s="54" t="s">
        <v>96</v>
      </c>
      <c r="G29" s="55" t="s">
        <v>96</v>
      </c>
      <c r="H29" s="197"/>
      <c r="I29" s="54" t="s">
        <v>96</v>
      </c>
      <c r="J29" s="55" t="s">
        <v>96</v>
      </c>
      <c r="K29" s="151"/>
      <c r="L29" s="54" t="s">
        <v>96</v>
      </c>
      <c r="M29" s="55" t="s">
        <v>96</v>
      </c>
    </row>
    <row r="30" spans="2:13" s="147" customFormat="1" ht="14.25" customHeight="1">
      <c r="B30" s="43" t="s">
        <v>53</v>
      </c>
      <c r="C30" s="54" t="s">
        <v>96</v>
      </c>
      <c r="D30" s="55" t="s">
        <v>96</v>
      </c>
      <c r="E30" s="197"/>
      <c r="F30" s="54" t="s">
        <v>96</v>
      </c>
      <c r="G30" s="55" t="s">
        <v>96</v>
      </c>
      <c r="H30" s="197"/>
      <c r="I30" s="54" t="s">
        <v>96</v>
      </c>
      <c r="J30" s="55" t="s">
        <v>96</v>
      </c>
      <c r="K30" s="151"/>
      <c r="L30" s="54" t="s">
        <v>96</v>
      </c>
      <c r="M30" s="55" t="s">
        <v>96</v>
      </c>
    </row>
    <row r="31" spans="2:13" s="147" customFormat="1" ht="14.25" customHeight="1">
      <c r="B31" s="43" t="s">
        <v>54</v>
      </c>
      <c r="C31" s="54" t="s">
        <v>96</v>
      </c>
      <c r="D31" s="55" t="s">
        <v>96</v>
      </c>
      <c r="E31" s="197"/>
      <c r="F31" s="54" t="s">
        <v>96</v>
      </c>
      <c r="G31" s="55" t="s">
        <v>96</v>
      </c>
      <c r="H31" s="197"/>
      <c r="I31" s="54" t="s">
        <v>96</v>
      </c>
      <c r="J31" s="55" t="s">
        <v>96</v>
      </c>
      <c r="K31" s="151"/>
      <c r="L31" s="54" t="s">
        <v>96</v>
      </c>
      <c r="M31" s="55" t="s">
        <v>96</v>
      </c>
    </row>
    <row r="32" spans="2:13" s="147" customFormat="1" ht="14.25" customHeight="1">
      <c r="B32" s="43" t="s">
        <v>55</v>
      </c>
      <c r="C32" s="54" t="s">
        <v>96</v>
      </c>
      <c r="D32" s="55" t="s">
        <v>96</v>
      </c>
      <c r="E32" s="197"/>
      <c r="F32" s="54" t="s">
        <v>96</v>
      </c>
      <c r="G32" s="55" t="s">
        <v>96</v>
      </c>
      <c r="H32" s="197"/>
      <c r="I32" s="54" t="s">
        <v>96</v>
      </c>
      <c r="J32" s="55" t="s">
        <v>96</v>
      </c>
      <c r="K32" s="151"/>
      <c r="L32" s="54" t="s">
        <v>96</v>
      </c>
      <c r="M32" s="55" t="s">
        <v>96</v>
      </c>
    </row>
    <row r="33" spans="2:13" s="147" customFormat="1" ht="14.25" customHeight="1">
      <c r="B33" s="43" t="s">
        <v>56</v>
      </c>
      <c r="C33" s="54" t="s">
        <v>96</v>
      </c>
      <c r="D33" s="55" t="s">
        <v>96</v>
      </c>
      <c r="E33" s="197"/>
      <c r="F33" s="54" t="s">
        <v>96</v>
      </c>
      <c r="G33" s="55" t="s">
        <v>96</v>
      </c>
      <c r="H33" s="197"/>
      <c r="I33" s="54" t="s">
        <v>96</v>
      </c>
      <c r="J33" s="55" t="s">
        <v>96</v>
      </c>
      <c r="K33" s="151"/>
      <c r="L33" s="54" t="s">
        <v>96</v>
      </c>
      <c r="M33" s="55" t="s">
        <v>96</v>
      </c>
    </row>
    <row r="34" spans="2:13" s="147" customFormat="1" ht="14.25" customHeight="1">
      <c r="B34" s="43" t="s">
        <v>57</v>
      </c>
      <c r="C34" s="54" t="s">
        <v>96</v>
      </c>
      <c r="D34" s="55" t="s">
        <v>96</v>
      </c>
      <c r="E34" s="197"/>
      <c r="F34" s="54" t="s">
        <v>96</v>
      </c>
      <c r="G34" s="55" t="s">
        <v>96</v>
      </c>
      <c r="H34" s="197"/>
      <c r="I34" s="54" t="s">
        <v>96</v>
      </c>
      <c r="J34" s="55" t="s">
        <v>96</v>
      </c>
      <c r="K34" s="151"/>
      <c r="L34" s="54" t="s">
        <v>96</v>
      </c>
      <c r="M34" s="55" t="s">
        <v>96</v>
      </c>
    </row>
    <row r="35" spans="2:13" s="147" customFormat="1" ht="14.25" customHeight="1">
      <c r="B35" s="43" t="s">
        <v>58</v>
      </c>
      <c r="C35" s="54" t="s">
        <v>96</v>
      </c>
      <c r="D35" s="55" t="s">
        <v>96</v>
      </c>
      <c r="E35" s="197"/>
      <c r="F35" s="54" t="s">
        <v>96</v>
      </c>
      <c r="G35" s="55" t="s">
        <v>96</v>
      </c>
      <c r="H35" s="197"/>
      <c r="I35" s="54" t="s">
        <v>96</v>
      </c>
      <c r="J35" s="55" t="s">
        <v>96</v>
      </c>
      <c r="K35" s="151"/>
      <c r="L35" s="54" t="s">
        <v>96</v>
      </c>
      <c r="M35" s="55" t="s">
        <v>96</v>
      </c>
    </row>
    <row r="36" spans="2:13" s="147" customFormat="1" ht="14.25" customHeight="1">
      <c r="B36" s="43" t="s">
        <v>59</v>
      </c>
      <c r="C36" s="54" t="s">
        <v>96</v>
      </c>
      <c r="D36" s="55" t="s">
        <v>96</v>
      </c>
      <c r="E36" s="197"/>
      <c r="F36" s="54" t="s">
        <v>96</v>
      </c>
      <c r="G36" s="55" t="s">
        <v>96</v>
      </c>
      <c r="H36" s="197"/>
      <c r="I36" s="54" t="s">
        <v>96</v>
      </c>
      <c r="J36" s="55" t="s">
        <v>96</v>
      </c>
      <c r="K36" s="151"/>
      <c r="L36" s="54" t="s">
        <v>96</v>
      </c>
      <c r="M36" s="55" t="s">
        <v>96</v>
      </c>
    </row>
    <row r="37" spans="2:13" s="147" customFormat="1" ht="14.25" customHeight="1">
      <c r="B37" s="43" t="s">
        <v>60</v>
      </c>
      <c r="C37" s="54" t="s">
        <v>96</v>
      </c>
      <c r="D37" s="55" t="s">
        <v>96</v>
      </c>
      <c r="E37" s="197"/>
      <c r="F37" s="54" t="s">
        <v>96</v>
      </c>
      <c r="G37" s="55" t="s">
        <v>96</v>
      </c>
      <c r="H37" s="197"/>
      <c r="I37" s="54" t="s">
        <v>96</v>
      </c>
      <c r="J37" s="55" t="s">
        <v>96</v>
      </c>
      <c r="K37" s="151"/>
      <c r="L37" s="54" t="s">
        <v>96</v>
      </c>
      <c r="M37" s="55" t="s">
        <v>96</v>
      </c>
    </row>
    <row r="38" spans="2:13" s="147" customFormat="1" ht="14.25" customHeight="1">
      <c r="B38" s="43" t="s">
        <v>61</v>
      </c>
      <c r="C38" s="54" t="s">
        <v>96</v>
      </c>
      <c r="D38" s="55" t="s">
        <v>96</v>
      </c>
      <c r="E38" s="197"/>
      <c r="F38" s="54" t="s">
        <v>96</v>
      </c>
      <c r="G38" s="55" t="s">
        <v>96</v>
      </c>
      <c r="H38" s="197"/>
      <c r="I38" s="54" t="s">
        <v>96</v>
      </c>
      <c r="J38" s="55" t="s">
        <v>96</v>
      </c>
      <c r="K38" s="151"/>
      <c r="L38" s="54" t="s">
        <v>96</v>
      </c>
      <c r="M38" s="55" t="s">
        <v>96</v>
      </c>
    </row>
    <row r="39" spans="2:13" s="147" customFormat="1" ht="14.25" customHeight="1">
      <c r="B39" s="43" t="s">
        <v>62</v>
      </c>
      <c r="C39" s="54" t="s">
        <v>96</v>
      </c>
      <c r="D39" s="55" t="s">
        <v>96</v>
      </c>
      <c r="E39" s="197"/>
      <c r="F39" s="54" t="s">
        <v>96</v>
      </c>
      <c r="G39" s="55" t="s">
        <v>96</v>
      </c>
      <c r="H39" s="197"/>
      <c r="I39" s="54" t="s">
        <v>96</v>
      </c>
      <c r="J39" s="55" t="s">
        <v>96</v>
      </c>
      <c r="K39" s="151"/>
      <c r="L39" s="54" t="s">
        <v>96</v>
      </c>
      <c r="M39" s="55" t="s">
        <v>96</v>
      </c>
    </row>
    <row r="40" spans="2:13" s="147" customFormat="1" ht="14.25" customHeight="1">
      <c r="B40" s="43" t="s">
        <v>63</v>
      </c>
      <c r="C40" s="54" t="s">
        <v>96</v>
      </c>
      <c r="D40" s="55" t="s">
        <v>96</v>
      </c>
      <c r="E40" s="197"/>
      <c r="F40" s="54" t="s">
        <v>96</v>
      </c>
      <c r="G40" s="55" t="s">
        <v>96</v>
      </c>
      <c r="H40" s="197"/>
      <c r="I40" s="54" t="s">
        <v>96</v>
      </c>
      <c r="J40" s="55" t="s">
        <v>96</v>
      </c>
      <c r="K40" s="151"/>
      <c r="L40" s="54" t="s">
        <v>96</v>
      </c>
      <c r="M40" s="55" t="s">
        <v>96</v>
      </c>
    </row>
    <row r="41" spans="2:13" s="147" customFormat="1" ht="14.25" customHeight="1">
      <c r="B41" s="43" t="s">
        <v>64</v>
      </c>
      <c r="C41" s="54" t="s">
        <v>96</v>
      </c>
      <c r="D41" s="55" t="s">
        <v>96</v>
      </c>
      <c r="E41" s="197"/>
      <c r="F41" s="54" t="s">
        <v>96</v>
      </c>
      <c r="G41" s="55" t="s">
        <v>96</v>
      </c>
      <c r="H41" s="197"/>
      <c r="I41" s="54" t="s">
        <v>96</v>
      </c>
      <c r="J41" s="55" t="s">
        <v>96</v>
      </c>
      <c r="K41" s="151"/>
      <c r="L41" s="54" t="s">
        <v>96</v>
      </c>
      <c r="M41" s="55" t="s">
        <v>96</v>
      </c>
    </row>
    <row r="42" spans="2:13" s="147" customFormat="1" ht="14.25" customHeight="1">
      <c r="B42" s="43" t="s">
        <v>65</v>
      </c>
      <c r="C42" s="54" t="s">
        <v>96</v>
      </c>
      <c r="D42" s="55" t="s">
        <v>96</v>
      </c>
      <c r="E42" s="197"/>
      <c r="F42" s="54" t="s">
        <v>96</v>
      </c>
      <c r="G42" s="55" t="s">
        <v>96</v>
      </c>
      <c r="H42" s="197"/>
      <c r="I42" s="54" t="s">
        <v>96</v>
      </c>
      <c r="J42" s="55" t="s">
        <v>96</v>
      </c>
      <c r="K42" s="151"/>
      <c r="L42" s="54" t="s">
        <v>96</v>
      </c>
      <c r="M42" s="55" t="s">
        <v>96</v>
      </c>
    </row>
    <row r="43" spans="2:13" s="147" customFormat="1" ht="14.25" customHeight="1">
      <c r="B43" s="43" t="s">
        <v>66</v>
      </c>
      <c r="C43" s="54" t="s">
        <v>96</v>
      </c>
      <c r="D43" s="55" t="s">
        <v>96</v>
      </c>
      <c r="E43" s="197"/>
      <c r="F43" s="54" t="s">
        <v>96</v>
      </c>
      <c r="G43" s="55" t="s">
        <v>96</v>
      </c>
      <c r="H43" s="197"/>
      <c r="I43" s="54" t="s">
        <v>96</v>
      </c>
      <c r="J43" s="55" t="s">
        <v>96</v>
      </c>
      <c r="K43" s="151"/>
      <c r="L43" s="54" t="s">
        <v>96</v>
      </c>
      <c r="M43" s="55" t="s">
        <v>96</v>
      </c>
    </row>
    <row r="44" spans="2:13" s="147" customFormat="1" ht="14.25" customHeight="1">
      <c r="B44" s="43" t="s">
        <v>67</v>
      </c>
      <c r="C44" s="54" t="s">
        <v>96</v>
      </c>
      <c r="D44" s="55" t="s">
        <v>96</v>
      </c>
      <c r="E44" s="197"/>
      <c r="F44" s="54" t="s">
        <v>96</v>
      </c>
      <c r="G44" s="55" t="s">
        <v>96</v>
      </c>
      <c r="H44" s="197"/>
      <c r="I44" s="54" t="s">
        <v>96</v>
      </c>
      <c r="J44" s="55" t="s">
        <v>96</v>
      </c>
      <c r="K44" s="151"/>
      <c r="L44" s="54" t="s">
        <v>96</v>
      </c>
      <c r="M44" s="55" t="s">
        <v>96</v>
      </c>
    </row>
    <row r="45" spans="2:13" s="147" customFormat="1" ht="14.25" customHeight="1">
      <c r="B45" s="43" t="s">
        <v>68</v>
      </c>
      <c r="C45" s="54" t="s">
        <v>96</v>
      </c>
      <c r="D45" s="55" t="s">
        <v>96</v>
      </c>
      <c r="E45" s="197"/>
      <c r="F45" s="54" t="s">
        <v>96</v>
      </c>
      <c r="G45" s="55" t="s">
        <v>96</v>
      </c>
      <c r="H45" s="197"/>
      <c r="I45" s="54" t="s">
        <v>96</v>
      </c>
      <c r="J45" s="55" t="s">
        <v>96</v>
      </c>
      <c r="K45" s="151"/>
      <c r="L45" s="54" t="s">
        <v>96</v>
      </c>
      <c r="M45" s="55" t="s">
        <v>96</v>
      </c>
    </row>
    <row r="46" spans="2:13" s="147" customFormat="1" ht="14.25" customHeight="1">
      <c r="B46" s="43" t="s">
        <v>69</v>
      </c>
      <c r="C46" s="54" t="s">
        <v>96</v>
      </c>
      <c r="D46" s="55" t="s">
        <v>96</v>
      </c>
      <c r="E46" s="197"/>
      <c r="F46" s="54" t="s">
        <v>96</v>
      </c>
      <c r="G46" s="55" t="s">
        <v>96</v>
      </c>
      <c r="H46" s="197"/>
      <c r="I46" s="54" t="s">
        <v>96</v>
      </c>
      <c r="J46" s="55" t="s">
        <v>96</v>
      </c>
      <c r="K46" s="151"/>
      <c r="L46" s="54" t="s">
        <v>96</v>
      </c>
      <c r="M46" s="55" t="s">
        <v>96</v>
      </c>
    </row>
    <row r="47" spans="2:13" s="147" customFormat="1" ht="14.25" customHeight="1">
      <c r="B47" s="43" t="s">
        <v>70</v>
      </c>
      <c r="C47" s="54" t="s">
        <v>96</v>
      </c>
      <c r="D47" s="55" t="s">
        <v>96</v>
      </c>
      <c r="E47" s="197"/>
      <c r="F47" s="54" t="s">
        <v>96</v>
      </c>
      <c r="G47" s="55" t="s">
        <v>96</v>
      </c>
      <c r="H47" s="197"/>
      <c r="I47" s="54" t="s">
        <v>96</v>
      </c>
      <c r="J47" s="55" t="s">
        <v>96</v>
      </c>
      <c r="K47" s="151"/>
      <c r="L47" s="54" t="s">
        <v>96</v>
      </c>
      <c r="M47" s="55" t="s">
        <v>96</v>
      </c>
    </row>
    <row r="48" spans="2:13" s="147" customFormat="1" ht="14.25" customHeight="1">
      <c r="B48" s="43" t="s">
        <v>71</v>
      </c>
      <c r="C48" s="54" t="s">
        <v>96</v>
      </c>
      <c r="D48" s="55" t="s">
        <v>96</v>
      </c>
      <c r="E48" s="197"/>
      <c r="F48" s="54" t="s">
        <v>96</v>
      </c>
      <c r="G48" s="55" t="s">
        <v>96</v>
      </c>
      <c r="H48" s="197"/>
      <c r="I48" s="54" t="s">
        <v>96</v>
      </c>
      <c r="J48" s="55" t="s">
        <v>96</v>
      </c>
      <c r="K48" s="151"/>
      <c r="L48" s="54" t="s">
        <v>96</v>
      </c>
      <c r="M48" s="55" t="s">
        <v>96</v>
      </c>
    </row>
    <row r="49" spans="2:13" s="147" customFormat="1" ht="14.25" customHeight="1">
      <c r="B49" s="43" t="s">
        <v>72</v>
      </c>
      <c r="C49" s="54" t="s">
        <v>96</v>
      </c>
      <c r="D49" s="55" t="s">
        <v>96</v>
      </c>
      <c r="E49" s="197"/>
      <c r="F49" s="54" t="s">
        <v>96</v>
      </c>
      <c r="G49" s="55" t="s">
        <v>96</v>
      </c>
      <c r="H49" s="197"/>
      <c r="I49" s="54" t="s">
        <v>96</v>
      </c>
      <c r="J49" s="55" t="s">
        <v>96</v>
      </c>
      <c r="K49" s="151"/>
      <c r="L49" s="54" t="s">
        <v>96</v>
      </c>
      <c r="M49" s="55" t="s">
        <v>96</v>
      </c>
    </row>
    <row r="50" spans="2:13" s="147" customFormat="1" ht="14.25" customHeight="1">
      <c r="B50" s="43" t="s">
        <v>73</v>
      </c>
      <c r="C50" s="54" t="s">
        <v>96</v>
      </c>
      <c r="D50" s="55" t="s">
        <v>96</v>
      </c>
      <c r="E50" s="197"/>
      <c r="F50" s="54" t="s">
        <v>96</v>
      </c>
      <c r="G50" s="55" t="s">
        <v>96</v>
      </c>
      <c r="H50" s="197"/>
      <c r="I50" s="54" t="s">
        <v>96</v>
      </c>
      <c r="J50" s="55" t="s">
        <v>96</v>
      </c>
      <c r="K50" s="151"/>
      <c r="L50" s="54" t="s">
        <v>96</v>
      </c>
      <c r="M50" s="55" t="s">
        <v>96</v>
      </c>
    </row>
    <row r="51" spans="2:13" s="147" customFormat="1" ht="14.25" customHeight="1">
      <c r="B51" s="43" t="s">
        <v>74</v>
      </c>
      <c r="C51" s="54" t="s">
        <v>96</v>
      </c>
      <c r="D51" s="55" t="s">
        <v>96</v>
      </c>
      <c r="E51" s="197"/>
      <c r="F51" s="54" t="s">
        <v>96</v>
      </c>
      <c r="G51" s="55" t="s">
        <v>96</v>
      </c>
      <c r="H51" s="197"/>
      <c r="I51" s="54" t="s">
        <v>96</v>
      </c>
      <c r="J51" s="55" t="s">
        <v>96</v>
      </c>
      <c r="K51" s="151"/>
      <c r="L51" s="54" t="s">
        <v>96</v>
      </c>
      <c r="M51" s="55" t="s">
        <v>96</v>
      </c>
    </row>
    <row r="52" spans="2:13" s="147" customFormat="1" ht="14.25" customHeight="1">
      <c r="B52" s="43" t="s">
        <v>75</v>
      </c>
      <c r="C52" s="54" t="s">
        <v>96</v>
      </c>
      <c r="D52" s="55" t="s">
        <v>96</v>
      </c>
      <c r="E52" s="197"/>
      <c r="F52" s="54" t="s">
        <v>96</v>
      </c>
      <c r="G52" s="55" t="s">
        <v>96</v>
      </c>
      <c r="H52" s="197"/>
      <c r="I52" s="54" t="s">
        <v>96</v>
      </c>
      <c r="J52" s="55" t="s">
        <v>96</v>
      </c>
      <c r="K52" s="151"/>
      <c r="L52" s="54" t="s">
        <v>96</v>
      </c>
      <c r="M52" s="55" t="s">
        <v>96</v>
      </c>
    </row>
    <row r="53" spans="2:13" s="147" customFormat="1" ht="14.25" customHeight="1">
      <c r="B53" s="43" t="s">
        <v>76</v>
      </c>
      <c r="C53" s="54" t="s">
        <v>96</v>
      </c>
      <c r="D53" s="55" t="s">
        <v>96</v>
      </c>
      <c r="E53" s="197"/>
      <c r="F53" s="54" t="s">
        <v>96</v>
      </c>
      <c r="G53" s="55" t="s">
        <v>96</v>
      </c>
      <c r="H53" s="197"/>
      <c r="I53" s="54" t="s">
        <v>96</v>
      </c>
      <c r="J53" s="55" t="s">
        <v>96</v>
      </c>
      <c r="K53" s="151"/>
      <c r="L53" s="54" t="s">
        <v>96</v>
      </c>
      <c r="M53" s="55" t="s">
        <v>96</v>
      </c>
    </row>
    <row r="54" spans="2:13" s="147" customFormat="1" ht="14.25" customHeight="1">
      <c r="B54" s="43" t="s">
        <v>77</v>
      </c>
      <c r="C54" s="54" t="s">
        <v>96</v>
      </c>
      <c r="D54" s="55" t="s">
        <v>96</v>
      </c>
      <c r="E54" s="197"/>
      <c r="F54" s="54" t="s">
        <v>96</v>
      </c>
      <c r="G54" s="55" t="s">
        <v>96</v>
      </c>
      <c r="H54" s="197"/>
      <c r="I54" s="54" t="s">
        <v>96</v>
      </c>
      <c r="J54" s="55" t="s">
        <v>96</v>
      </c>
      <c r="K54" s="151"/>
      <c r="L54" s="54" t="s">
        <v>96</v>
      </c>
      <c r="M54" s="55" t="s">
        <v>96</v>
      </c>
    </row>
    <row r="55" spans="2:13" s="147" customFormat="1" ht="14.25" customHeight="1">
      <c r="B55" s="43" t="s">
        <v>78</v>
      </c>
      <c r="C55" s="54" t="s">
        <v>96</v>
      </c>
      <c r="D55" s="55" t="s">
        <v>96</v>
      </c>
      <c r="E55" s="197"/>
      <c r="F55" s="54" t="s">
        <v>96</v>
      </c>
      <c r="G55" s="55" t="s">
        <v>96</v>
      </c>
      <c r="H55" s="197"/>
      <c r="I55" s="54" t="s">
        <v>96</v>
      </c>
      <c r="J55" s="55" t="s">
        <v>96</v>
      </c>
      <c r="K55" s="151"/>
      <c r="L55" s="54" t="s">
        <v>96</v>
      </c>
      <c r="M55" s="55" t="s">
        <v>96</v>
      </c>
    </row>
    <row r="56" spans="2:13" s="153" customFormat="1" ht="14.25" customHeight="1">
      <c r="B56" s="43" t="s">
        <v>79</v>
      </c>
      <c r="C56" s="54" t="s">
        <v>96</v>
      </c>
      <c r="D56" s="55" t="s">
        <v>96</v>
      </c>
      <c r="E56" s="198"/>
      <c r="F56" s="54" t="s">
        <v>96</v>
      </c>
      <c r="G56" s="55" t="s">
        <v>96</v>
      </c>
      <c r="H56" s="198"/>
      <c r="I56" s="54" t="s">
        <v>96</v>
      </c>
      <c r="J56" s="55" t="s">
        <v>96</v>
      </c>
      <c r="K56" s="152"/>
      <c r="L56" s="54" t="s">
        <v>96</v>
      </c>
      <c r="M56" s="55" t="s">
        <v>96</v>
      </c>
    </row>
    <row r="57" spans="2:13" s="147" customFormat="1" ht="14.25" customHeight="1">
      <c r="B57" s="43" t="s">
        <v>80</v>
      </c>
      <c r="C57" s="54" t="s">
        <v>96</v>
      </c>
      <c r="D57" s="55" t="s">
        <v>96</v>
      </c>
      <c r="E57" s="197"/>
      <c r="F57" s="54" t="s">
        <v>96</v>
      </c>
      <c r="G57" s="55" t="s">
        <v>96</v>
      </c>
      <c r="H57" s="197"/>
      <c r="I57" s="54" t="s">
        <v>96</v>
      </c>
      <c r="J57" s="55" t="s">
        <v>96</v>
      </c>
      <c r="K57" s="151"/>
      <c r="L57" s="54" t="s">
        <v>96</v>
      </c>
      <c r="M57" s="55" t="s">
        <v>96</v>
      </c>
    </row>
    <row r="58" spans="2:13" s="147" customFormat="1" ht="14.25" customHeight="1">
      <c r="B58" s="43" t="s">
        <v>81</v>
      </c>
      <c r="C58" s="54" t="s">
        <v>96</v>
      </c>
      <c r="D58" s="55" t="s">
        <v>96</v>
      </c>
      <c r="E58" s="197"/>
      <c r="F58" s="54" t="s">
        <v>96</v>
      </c>
      <c r="G58" s="55" t="s">
        <v>96</v>
      </c>
      <c r="H58" s="197"/>
      <c r="I58" s="54" t="s">
        <v>96</v>
      </c>
      <c r="J58" s="55" t="s">
        <v>96</v>
      </c>
      <c r="K58" s="151"/>
      <c r="L58" s="54" t="s">
        <v>96</v>
      </c>
      <c r="M58" s="55" t="s">
        <v>96</v>
      </c>
    </row>
    <row r="59" spans="2:13" s="147" customFormat="1" ht="14.25" customHeight="1">
      <c r="B59" s="43" t="s">
        <v>82</v>
      </c>
      <c r="C59" s="54" t="s">
        <v>96</v>
      </c>
      <c r="D59" s="55" t="s">
        <v>96</v>
      </c>
      <c r="E59" s="197"/>
      <c r="F59" s="54" t="s">
        <v>96</v>
      </c>
      <c r="G59" s="55" t="s">
        <v>96</v>
      </c>
      <c r="H59" s="197"/>
      <c r="I59" s="54" t="s">
        <v>96</v>
      </c>
      <c r="J59" s="55" t="s">
        <v>96</v>
      </c>
      <c r="K59" s="151"/>
      <c r="L59" s="54" t="s">
        <v>96</v>
      </c>
      <c r="M59" s="55" t="s">
        <v>96</v>
      </c>
    </row>
    <row r="60" spans="2:13" s="155" customFormat="1" ht="14.25" customHeight="1">
      <c r="B60" s="43" t="s">
        <v>83</v>
      </c>
      <c r="C60" s="54" t="s">
        <v>96</v>
      </c>
      <c r="D60" s="55" t="s">
        <v>96</v>
      </c>
      <c r="E60" s="199"/>
      <c r="F60" s="54" t="s">
        <v>96</v>
      </c>
      <c r="G60" s="55" t="s">
        <v>96</v>
      </c>
      <c r="H60" s="199"/>
      <c r="I60" s="54" t="s">
        <v>96</v>
      </c>
      <c r="J60" s="55" t="s">
        <v>96</v>
      </c>
      <c r="K60" s="154"/>
      <c r="L60" s="54" t="s">
        <v>96</v>
      </c>
      <c r="M60" s="55" t="s">
        <v>96</v>
      </c>
    </row>
    <row r="61" spans="2:13" s="147" customFormat="1" ht="14.25" customHeight="1">
      <c r="B61" s="43" t="s">
        <v>84</v>
      </c>
      <c r="C61" s="54" t="s">
        <v>96</v>
      </c>
      <c r="D61" s="55" t="s">
        <v>96</v>
      </c>
      <c r="E61" s="197"/>
      <c r="F61" s="54" t="s">
        <v>96</v>
      </c>
      <c r="G61" s="55" t="s">
        <v>96</v>
      </c>
      <c r="H61" s="197"/>
      <c r="I61" s="54" t="s">
        <v>96</v>
      </c>
      <c r="J61" s="55" t="s">
        <v>96</v>
      </c>
      <c r="K61" s="151"/>
      <c r="L61" s="54" t="s">
        <v>96</v>
      </c>
      <c r="M61" s="55" t="s">
        <v>96</v>
      </c>
    </row>
    <row r="62" spans="2:13" s="147" customFormat="1" ht="14.25" customHeight="1">
      <c r="B62" s="43" t="s">
        <v>85</v>
      </c>
      <c r="C62" s="54" t="s">
        <v>96</v>
      </c>
      <c r="D62" s="55" t="s">
        <v>96</v>
      </c>
      <c r="E62" s="197"/>
      <c r="F62" s="54" t="s">
        <v>96</v>
      </c>
      <c r="G62" s="55" t="s">
        <v>96</v>
      </c>
      <c r="H62" s="197"/>
      <c r="I62" s="54" t="s">
        <v>96</v>
      </c>
      <c r="J62" s="55" t="s">
        <v>96</v>
      </c>
      <c r="K62" s="151"/>
      <c r="L62" s="54" t="s">
        <v>96</v>
      </c>
      <c r="M62" s="55" t="s">
        <v>96</v>
      </c>
    </row>
    <row r="63" spans="2:13" s="147" customFormat="1" ht="14.25" customHeight="1">
      <c r="B63" s="43" t="s">
        <v>86</v>
      </c>
      <c r="C63" s="54" t="s">
        <v>96</v>
      </c>
      <c r="D63" s="55" t="s">
        <v>96</v>
      </c>
      <c r="E63" s="197"/>
      <c r="F63" s="54" t="s">
        <v>96</v>
      </c>
      <c r="G63" s="55" t="s">
        <v>96</v>
      </c>
      <c r="H63" s="197"/>
      <c r="I63" s="54" t="s">
        <v>96</v>
      </c>
      <c r="J63" s="55" t="s">
        <v>96</v>
      </c>
      <c r="K63" s="151"/>
      <c r="L63" s="54" t="s">
        <v>96</v>
      </c>
      <c r="M63" s="55" t="s">
        <v>96</v>
      </c>
    </row>
    <row r="64" spans="2:13" s="153" customFormat="1" ht="14.25" customHeight="1">
      <c r="B64" s="43" t="s">
        <v>87</v>
      </c>
      <c r="C64" s="54" t="s">
        <v>96</v>
      </c>
      <c r="D64" s="55" t="s">
        <v>96</v>
      </c>
      <c r="E64" s="198"/>
      <c r="F64" s="54" t="s">
        <v>96</v>
      </c>
      <c r="G64" s="55" t="s">
        <v>96</v>
      </c>
      <c r="H64" s="198"/>
      <c r="I64" s="54" t="s">
        <v>96</v>
      </c>
      <c r="J64" s="55" t="s">
        <v>96</v>
      </c>
      <c r="K64" s="152"/>
      <c r="L64" s="54" t="s">
        <v>96</v>
      </c>
      <c r="M64" s="55" t="s">
        <v>96</v>
      </c>
    </row>
    <row r="65" spans="2:13" s="147" customFormat="1" ht="14.25" customHeight="1">
      <c r="B65" s="43" t="s">
        <v>88</v>
      </c>
      <c r="C65" s="54" t="s">
        <v>96</v>
      </c>
      <c r="D65" s="55" t="s">
        <v>96</v>
      </c>
      <c r="E65" s="197"/>
      <c r="F65" s="54" t="s">
        <v>96</v>
      </c>
      <c r="G65" s="55" t="s">
        <v>96</v>
      </c>
      <c r="H65" s="197"/>
      <c r="I65" s="54" t="s">
        <v>96</v>
      </c>
      <c r="J65" s="55" t="s">
        <v>96</v>
      </c>
      <c r="K65" s="151"/>
      <c r="L65" s="54" t="s">
        <v>96</v>
      </c>
      <c r="M65" s="55" t="s">
        <v>96</v>
      </c>
    </row>
    <row r="66" spans="2:13" s="147" customFormat="1" ht="14.25" customHeight="1">
      <c r="B66" s="43" t="s">
        <v>89</v>
      </c>
      <c r="C66" s="54" t="s">
        <v>96</v>
      </c>
      <c r="D66" s="55" t="s">
        <v>96</v>
      </c>
      <c r="E66" s="197"/>
      <c r="F66" s="54" t="s">
        <v>96</v>
      </c>
      <c r="G66" s="55" t="s">
        <v>96</v>
      </c>
      <c r="H66" s="197"/>
      <c r="I66" s="54" t="s">
        <v>96</v>
      </c>
      <c r="J66" s="55" t="s">
        <v>96</v>
      </c>
      <c r="K66" s="151"/>
      <c r="L66" s="54" t="s">
        <v>96</v>
      </c>
      <c r="M66" s="55" t="s">
        <v>96</v>
      </c>
    </row>
    <row r="67" spans="2:13" s="147" customFormat="1" ht="14.25" customHeight="1">
      <c r="B67" s="43" t="s">
        <v>90</v>
      </c>
      <c r="C67" s="244" t="s">
        <v>96</v>
      </c>
      <c r="D67" s="246" t="s">
        <v>96</v>
      </c>
      <c r="E67" s="197"/>
      <c r="F67" s="244" t="s">
        <v>96</v>
      </c>
      <c r="G67" s="246" t="s">
        <v>96</v>
      </c>
      <c r="H67" s="197"/>
      <c r="I67" s="244" t="s">
        <v>96</v>
      </c>
      <c r="J67" s="246" t="s">
        <v>96</v>
      </c>
      <c r="K67" s="151"/>
      <c r="L67" s="244" t="s">
        <v>96</v>
      </c>
      <c r="M67" s="246" t="s">
        <v>96</v>
      </c>
    </row>
    <row r="68" spans="2:13" s="1" customFormat="1" ht="15">
      <c r="B68" s="48"/>
      <c r="C68" s="178"/>
      <c r="D68" s="357"/>
      <c r="E68" s="357"/>
      <c r="F68" s="357"/>
      <c r="G68" s="357"/>
      <c r="H68" s="357"/>
      <c r="I68" s="357"/>
      <c r="J68" s="357"/>
      <c r="K68" s="357"/>
      <c r="L68" s="357"/>
      <c r="M68" s="178"/>
    </row>
    <row r="69" spans="2:13">
      <c r="B69" s="48"/>
      <c r="C69" s="178"/>
      <c r="D69" s="157"/>
      <c r="F69" s="157"/>
      <c r="G69" s="157"/>
      <c r="H69" s="157"/>
      <c r="I69" s="157"/>
      <c r="J69" s="157"/>
      <c r="K69" s="157"/>
    </row>
    <row r="70" spans="2:13">
      <c r="D70" s="157"/>
      <c r="F70" s="157"/>
      <c r="G70" s="157"/>
      <c r="H70" s="157"/>
      <c r="I70" s="157"/>
      <c r="J70" s="157"/>
      <c r="K70" s="157"/>
    </row>
    <row r="71" spans="2:13">
      <c r="D71" s="157"/>
      <c r="F71" s="157"/>
      <c r="G71" s="157"/>
      <c r="H71" s="157"/>
      <c r="I71" s="157"/>
      <c r="J71" s="157"/>
      <c r="K71" s="157"/>
    </row>
    <row r="72" spans="2:13">
      <c r="D72" s="157"/>
      <c r="F72" s="157"/>
      <c r="G72" s="157"/>
      <c r="H72" s="157"/>
      <c r="I72" s="157"/>
      <c r="J72" s="157"/>
      <c r="K72" s="157"/>
    </row>
    <row r="73" spans="2:13">
      <c r="D73" s="157"/>
      <c r="F73" s="157"/>
      <c r="G73" s="157"/>
      <c r="H73" s="157"/>
      <c r="I73" s="157"/>
      <c r="J73" s="157"/>
      <c r="K73" s="157"/>
    </row>
    <row r="74" spans="2:13">
      <c r="D74" s="157"/>
      <c r="F74" s="157"/>
      <c r="G74" s="157"/>
      <c r="H74" s="157"/>
      <c r="I74" s="157"/>
      <c r="J74" s="157"/>
      <c r="K74" s="157"/>
    </row>
    <row r="75" spans="2:13">
      <c r="D75" s="157"/>
      <c r="F75" s="157"/>
      <c r="G75" s="157"/>
      <c r="H75" s="157"/>
      <c r="I75" s="157"/>
      <c r="J75" s="157"/>
      <c r="K75" s="157"/>
    </row>
    <row r="76" spans="2:13">
      <c r="D76" s="157"/>
      <c r="F76" s="157"/>
      <c r="G76" s="157"/>
      <c r="H76" s="157"/>
      <c r="I76" s="157"/>
      <c r="J76" s="157"/>
      <c r="K76" s="157"/>
    </row>
    <row r="77" spans="2:13">
      <c r="D77" s="157"/>
      <c r="F77" s="157"/>
      <c r="G77" s="157"/>
      <c r="H77" s="157"/>
      <c r="I77" s="157"/>
      <c r="J77" s="157"/>
      <c r="K77" s="157"/>
    </row>
    <row r="78" spans="2:13">
      <c r="D78" s="157"/>
      <c r="F78" s="157"/>
      <c r="G78" s="157"/>
      <c r="H78" s="157"/>
      <c r="I78" s="157"/>
      <c r="J78" s="157"/>
      <c r="K78" s="157"/>
    </row>
    <row r="79" spans="2:13">
      <c r="D79" s="157"/>
      <c r="F79" s="157"/>
      <c r="G79" s="157"/>
      <c r="H79" s="157"/>
      <c r="I79" s="157"/>
      <c r="J79" s="157"/>
      <c r="K79" s="157"/>
    </row>
    <row r="80" spans="2:13">
      <c r="D80" s="157"/>
      <c r="F80" s="157"/>
      <c r="G80" s="157"/>
      <c r="H80" s="157"/>
      <c r="I80" s="157"/>
      <c r="J80" s="157"/>
      <c r="K80" s="157"/>
    </row>
    <row r="81" spans="4:11">
      <c r="D81" s="157"/>
      <c r="F81" s="157"/>
      <c r="G81" s="157"/>
      <c r="H81" s="157"/>
      <c r="I81" s="157"/>
      <c r="J81" s="157"/>
      <c r="K81" s="157"/>
    </row>
    <row r="82" spans="4:11">
      <c r="D82" s="157"/>
      <c r="F82" s="157"/>
      <c r="G82" s="157"/>
      <c r="H82" s="157"/>
      <c r="I82" s="157"/>
      <c r="J82" s="157"/>
      <c r="K82" s="157"/>
    </row>
    <row r="83" spans="4:11">
      <c r="D83" s="157"/>
      <c r="F83" s="157"/>
      <c r="G83" s="157"/>
      <c r="H83" s="157"/>
      <c r="I83" s="157"/>
      <c r="J83" s="157"/>
      <c r="K83" s="157"/>
    </row>
    <row r="84" spans="4:11">
      <c r="D84" s="157"/>
      <c r="F84" s="157"/>
      <c r="G84" s="157"/>
      <c r="H84" s="157"/>
      <c r="I84" s="157"/>
      <c r="J84" s="157"/>
      <c r="K84" s="157"/>
    </row>
    <row r="85" spans="4:11">
      <c r="D85" s="157"/>
      <c r="F85" s="157"/>
      <c r="G85" s="157"/>
      <c r="H85" s="157"/>
      <c r="I85" s="157"/>
      <c r="J85" s="157"/>
      <c r="K85" s="157"/>
    </row>
    <row r="86" spans="4:11">
      <c r="D86" s="157"/>
      <c r="F86" s="157"/>
      <c r="G86" s="157"/>
      <c r="H86" s="157"/>
      <c r="I86" s="157"/>
      <c r="J86" s="157"/>
      <c r="K86" s="157"/>
    </row>
    <row r="87" spans="4:11">
      <c r="D87" s="157"/>
      <c r="F87" s="157"/>
      <c r="G87" s="157"/>
      <c r="H87" s="157"/>
      <c r="I87" s="157"/>
      <c r="J87" s="157"/>
      <c r="K87" s="157"/>
    </row>
    <row r="88" spans="4:11">
      <c r="D88" s="157"/>
      <c r="F88" s="157"/>
      <c r="G88" s="157"/>
      <c r="H88" s="157"/>
      <c r="I88" s="157"/>
      <c r="J88" s="157"/>
      <c r="K88" s="157"/>
    </row>
    <row r="89" spans="4:11">
      <c r="D89" s="157"/>
      <c r="F89" s="157"/>
      <c r="G89" s="157"/>
      <c r="H89" s="157"/>
      <c r="I89" s="157"/>
      <c r="J89" s="157"/>
      <c r="K89" s="157"/>
    </row>
    <row r="90" spans="4:11">
      <c r="D90" s="157"/>
      <c r="F90" s="157"/>
      <c r="G90" s="157"/>
      <c r="H90" s="157"/>
      <c r="I90" s="157"/>
      <c r="J90" s="157"/>
      <c r="K90" s="157"/>
    </row>
    <row r="91" spans="4:11">
      <c r="D91" s="157"/>
      <c r="F91" s="157"/>
      <c r="G91" s="157"/>
      <c r="H91" s="157"/>
      <c r="I91" s="157"/>
      <c r="J91" s="157"/>
      <c r="K91" s="157"/>
    </row>
    <row r="92" spans="4:11">
      <c r="D92" s="157"/>
      <c r="F92" s="157"/>
      <c r="G92" s="157"/>
      <c r="H92" s="157"/>
      <c r="I92" s="157"/>
      <c r="J92" s="157"/>
      <c r="K92" s="157"/>
    </row>
    <row r="93" spans="4:11">
      <c r="D93" s="157"/>
      <c r="F93" s="157"/>
      <c r="G93" s="157"/>
      <c r="H93" s="157"/>
      <c r="I93" s="157"/>
      <c r="J93" s="157"/>
      <c r="K93" s="157"/>
    </row>
    <row r="94" spans="4:11">
      <c r="D94" s="157"/>
      <c r="F94" s="157"/>
      <c r="G94" s="157"/>
      <c r="H94" s="157"/>
      <c r="I94" s="157"/>
      <c r="J94" s="157"/>
      <c r="K94" s="157"/>
    </row>
    <row r="95" spans="4:11">
      <c r="D95" s="157"/>
      <c r="F95" s="157"/>
      <c r="G95" s="157"/>
      <c r="H95" s="157"/>
      <c r="I95" s="157"/>
      <c r="J95" s="157"/>
      <c r="K95" s="157"/>
    </row>
    <row r="96" spans="4:11">
      <c r="D96" s="157"/>
      <c r="F96" s="157"/>
      <c r="G96" s="157"/>
      <c r="H96" s="157"/>
      <c r="I96" s="157"/>
      <c r="J96" s="157"/>
      <c r="K96" s="157"/>
    </row>
    <row r="97" spans="4:11">
      <c r="D97" s="157"/>
      <c r="F97" s="157"/>
      <c r="G97" s="157"/>
      <c r="H97" s="157"/>
      <c r="I97" s="157"/>
      <c r="J97" s="157"/>
      <c r="K97" s="157"/>
    </row>
    <row r="98" spans="4:11">
      <c r="D98" s="157"/>
      <c r="F98" s="157"/>
      <c r="G98" s="157"/>
      <c r="H98" s="157"/>
      <c r="I98" s="157"/>
      <c r="J98" s="157"/>
      <c r="K98" s="157"/>
    </row>
    <row r="99" spans="4:11">
      <c r="D99" s="157"/>
      <c r="F99" s="157"/>
      <c r="G99" s="157"/>
      <c r="H99" s="157"/>
      <c r="I99" s="157"/>
      <c r="J99" s="157"/>
      <c r="K99" s="157"/>
    </row>
    <row r="100" spans="4:11">
      <c r="D100" s="157"/>
      <c r="F100" s="157"/>
      <c r="G100" s="157"/>
      <c r="H100" s="157"/>
      <c r="I100" s="157"/>
      <c r="J100" s="157"/>
      <c r="K100" s="157"/>
    </row>
    <row r="101" spans="4:11">
      <c r="D101" s="157"/>
      <c r="F101" s="157"/>
      <c r="G101" s="157"/>
      <c r="H101" s="157"/>
      <c r="I101" s="157"/>
      <c r="J101" s="157"/>
      <c r="K101" s="157"/>
    </row>
    <row r="102" spans="4:11">
      <c r="D102" s="157"/>
      <c r="F102" s="157"/>
      <c r="G102" s="157"/>
      <c r="H102" s="157"/>
      <c r="I102" s="157"/>
      <c r="J102" s="157"/>
      <c r="K102" s="157"/>
    </row>
    <row r="103" spans="4:11">
      <c r="D103" s="157"/>
      <c r="F103" s="157"/>
      <c r="G103" s="157"/>
      <c r="H103" s="157"/>
      <c r="I103" s="157"/>
      <c r="J103" s="157"/>
      <c r="K103" s="157"/>
    </row>
    <row r="104" spans="4:11">
      <c r="D104" s="157"/>
      <c r="F104" s="157"/>
      <c r="G104" s="157"/>
      <c r="H104" s="157"/>
      <c r="I104" s="157"/>
      <c r="J104" s="157"/>
      <c r="K104" s="157"/>
    </row>
    <row r="105" spans="4:11">
      <c r="D105" s="157"/>
      <c r="F105" s="157"/>
      <c r="G105" s="157"/>
      <c r="H105" s="157"/>
      <c r="I105" s="157"/>
      <c r="J105" s="157"/>
      <c r="K105" s="157"/>
    </row>
    <row r="106" spans="4:11">
      <c r="D106" s="157"/>
      <c r="F106" s="157"/>
      <c r="G106" s="157"/>
      <c r="H106" s="157"/>
      <c r="I106" s="157"/>
      <c r="J106" s="157"/>
      <c r="K106" s="157"/>
    </row>
    <row r="107" spans="4:11">
      <c r="D107" s="157"/>
      <c r="F107" s="157"/>
      <c r="G107" s="157"/>
      <c r="H107" s="157"/>
      <c r="I107" s="157"/>
      <c r="J107" s="157"/>
      <c r="K107" s="157"/>
    </row>
    <row r="108" spans="4:11">
      <c r="D108" s="157"/>
      <c r="F108" s="157"/>
      <c r="G108" s="157"/>
      <c r="H108" s="157"/>
      <c r="I108" s="157"/>
      <c r="J108" s="157"/>
      <c r="K108" s="157"/>
    </row>
    <row r="109" spans="4:11">
      <c r="D109" s="157"/>
      <c r="F109" s="157"/>
      <c r="G109" s="157"/>
      <c r="H109" s="157"/>
      <c r="I109" s="157"/>
      <c r="J109" s="157"/>
      <c r="K109" s="157"/>
    </row>
    <row r="110" spans="4:11">
      <c r="D110" s="157"/>
      <c r="F110" s="157"/>
      <c r="G110" s="157"/>
      <c r="H110" s="157"/>
      <c r="I110" s="157"/>
      <c r="J110" s="157"/>
      <c r="K110" s="157"/>
    </row>
    <row r="111" spans="4:11">
      <c r="D111" s="157"/>
      <c r="F111" s="157"/>
      <c r="G111" s="157"/>
      <c r="H111" s="157"/>
      <c r="I111" s="157"/>
      <c r="J111" s="157"/>
      <c r="K111" s="157"/>
    </row>
    <row r="112" spans="4:11">
      <c r="D112" s="157"/>
      <c r="F112" s="157"/>
      <c r="G112" s="157"/>
      <c r="H112" s="157"/>
      <c r="I112" s="157"/>
      <c r="J112" s="157"/>
      <c r="K112" s="157"/>
    </row>
    <row r="113" spans="4:11">
      <c r="D113" s="157"/>
      <c r="F113" s="157"/>
      <c r="G113" s="157"/>
      <c r="H113" s="157"/>
      <c r="I113" s="157"/>
      <c r="J113" s="157"/>
      <c r="K113" s="157"/>
    </row>
    <row r="114" spans="4:11">
      <c r="D114" s="157"/>
      <c r="F114" s="157"/>
      <c r="G114" s="157"/>
      <c r="H114" s="157"/>
      <c r="I114" s="157"/>
      <c r="J114" s="157"/>
      <c r="K114" s="157"/>
    </row>
    <row r="115" spans="4:11">
      <c r="D115" s="157"/>
      <c r="F115" s="157"/>
      <c r="G115" s="157"/>
      <c r="H115" s="157"/>
      <c r="I115" s="157"/>
      <c r="J115" s="157"/>
      <c r="K115" s="157"/>
    </row>
    <row r="116" spans="4:11">
      <c r="D116" s="157"/>
      <c r="F116" s="157"/>
      <c r="G116" s="157"/>
      <c r="H116" s="157"/>
      <c r="I116" s="157"/>
      <c r="J116" s="157"/>
      <c r="K116" s="157"/>
    </row>
    <row r="117" spans="4:11">
      <c r="D117" s="157"/>
      <c r="F117" s="157"/>
      <c r="G117" s="157"/>
      <c r="H117" s="157"/>
      <c r="I117" s="157"/>
      <c r="J117" s="157"/>
      <c r="K117" s="157"/>
    </row>
    <row r="118" spans="4:11">
      <c r="D118" s="157"/>
      <c r="F118" s="157"/>
      <c r="G118" s="157"/>
      <c r="H118" s="157"/>
      <c r="I118" s="157"/>
      <c r="J118" s="157"/>
      <c r="K118" s="157"/>
    </row>
    <row r="119" spans="4:11">
      <c r="D119" s="157"/>
      <c r="F119" s="157"/>
      <c r="G119" s="157"/>
      <c r="H119" s="157"/>
      <c r="I119" s="157"/>
      <c r="J119" s="157"/>
      <c r="K119" s="157"/>
    </row>
    <row r="120" spans="4:11">
      <c r="D120" s="157"/>
      <c r="F120" s="157"/>
      <c r="G120" s="157"/>
      <c r="H120" s="157"/>
      <c r="I120" s="157"/>
      <c r="J120" s="157"/>
      <c r="K120" s="157"/>
    </row>
    <row r="121" spans="4:11">
      <c r="D121" s="157"/>
      <c r="F121" s="157"/>
      <c r="G121" s="157"/>
      <c r="H121" s="157"/>
      <c r="I121" s="157"/>
      <c r="J121" s="157"/>
      <c r="K121" s="157"/>
    </row>
    <row r="122" spans="4:11">
      <c r="D122" s="157"/>
      <c r="F122" s="157"/>
      <c r="G122" s="157"/>
      <c r="H122" s="157"/>
      <c r="I122" s="157"/>
      <c r="J122" s="157"/>
      <c r="K122" s="157"/>
    </row>
    <row r="123" spans="4:11">
      <c r="D123" s="157"/>
      <c r="F123" s="157"/>
      <c r="G123" s="157"/>
      <c r="H123" s="157"/>
      <c r="I123" s="157"/>
      <c r="J123" s="157"/>
      <c r="K123" s="157"/>
    </row>
    <row r="124" spans="4:11">
      <c r="D124" s="157"/>
      <c r="F124" s="157"/>
      <c r="G124" s="157"/>
      <c r="H124" s="157"/>
      <c r="I124" s="157"/>
      <c r="J124" s="157"/>
      <c r="K124" s="157"/>
    </row>
    <row r="125" spans="4:11">
      <c r="D125" s="157"/>
      <c r="F125" s="157"/>
      <c r="G125" s="157"/>
      <c r="H125" s="157"/>
      <c r="I125" s="157"/>
      <c r="J125" s="157"/>
      <c r="K125" s="157"/>
    </row>
    <row r="126" spans="4:11">
      <c r="D126" s="157"/>
      <c r="F126" s="157"/>
      <c r="G126" s="157"/>
      <c r="H126" s="157"/>
      <c r="I126" s="157"/>
      <c r="J126" s="157"/>
      <c r="K126" s="157"/>
    </row>
    <row r="127" spans="4:11">
      <c r="D127" s="157"/>
      <c r="F127" s="157"/>
      <c r="G127" s="157"/>
      <c r="H127" s="157"/>
      <c r="I127" s="157"/>
      <c r="J127" s="157"/>
      <c r="K127" s="157"/>
    </row>
    <row r="128" spans="4:11">
      <c r="D128" s="157"/>
      <c r="F128" s="157"/>
      <c r="G128" s="157"/>
      <c r="H128" s="157"/>
      <c r="I128" s="157"/>
      <c r="J128" s="157"/>
      <c r="K128" s="157"/>
    </row>
    <row r="129" spans="4:11">
      <c r="D129" s="157"/>
      <c r="F129" s="157"/>
      <c r="G129" s="157"/>
      <c r="H129" s="157"/>
      <c r="I129" s="157"/>
      <c r="J129" s="157"/>
      <c r="K129" s="157"/>
    </row>
    <row r="130" spans="4:11">
      <c r="D130" s="157"/>
      <c r="F130" s="157"/>
      <c r="G130" s="157"/>
      <c r="H130" s="157"/>
      <c r="I130" s="157"/>
      <c r="J130" s="157"/>
      <c r="K130" s="157"/>
    </row>
    <row r="131" spans="4:11">
      <c r="D131" s="157"/>
      <c r="F131" s="157"/>
      <c r="G131" s="157"/>
      <c r="H131" s="157"/>
      <c r="I131" s="157"/>
      <c r="J131" s="157"/>
      <c r="K131" s="157"/>
    </row>
    <row r="132" spans="4:11">
      <c r="D132" s="157"/>
      <c r="F132" s="157"/>
      <c r="G132" s="157"/>
      <c r="H132" s="157"/>
      <c r="I132" s="157"/>
      <c r="J132" s="157"/>
      <c r="K132" s="157"/>
    </row>
    <row r="133" spans="4:11">
      <c r="D133" s="157"/>
      <c r="F133" s="157"/>
      <c r="G133" s="157"/>
      <c r="H133" s="157"/>
      <c r="I133" s="157"/>
      <c r="J133" s="157"/>
      <c r="K133" s="157"/>
    </row>
    <row r="134" spans="4:11">
      <c r="D134" s="157"/>
      <c r="F134" s="157"/>
      <c r="G134" s="157"/>
      <c r="H134" s="157"/>
      <c r="I134" s="157"/>
      <c r="J134" s="157"/>
      <c r="K134" s="157"/>
    </row>
    <row r="135" spans="4:11">
      <c r="D135" s="157"/>
      <c r="F135" s="157"/>
      <c r="G135" s="157"/>
      <c r="H135" s="157"/>
      <c r="I135" s="157"/>
      <c r="J135" s="157"/>
      <c r="K135" s="157"/>
    </row>
    <row r="136" spans="4:11">
      <c r="D136" s="157"/>
      <c r="F136" s="157"/>
      <c r="G136" s="157"/>
      <c r="H136" s="157"/>
      <c r="I136" s="157"/>
      <c r="J136" s="157"/>
      <c r="K136" s="157"/>
    </row>
    <row r="137" spans="4:11">
      <c r="D137" s="157"/>
      <c r="F137" s="157"/>
      <c r="G137" s="157"/>
      <c r="H137" s="157"/>
      <c r="I137" s="157"/>
      <c r="J137" s="157"/>
      <c r="K137" s="157"/>
    </row>
    <row r="138" spans="4:11">
      <c r="D138" s="157"/>
      <c r="F138" s="157"/>
      <c r="G138" s="157"/>
      <c r="H138" s="157"/>
      <c r="I138" s="157"/>
      <c r="J138" s="157"/>
      <c r="K138" s="157"/>
    </row>
    <row r="139" spans="4:11">
      <c r="D139" s="157"/>
      <c r="F139" s="157"/>
      <c r="G139" s="157"/>
      <c r="H139" s="157"/>
      <c r="I139" s="157"/>
      <c r="J139" s="157"/>
      <c r="K139" s="157"/>
    </row>
    <row r="140" spans="4:11">
      <c r="D140" s="157"/>
      <c r="F140" s="157"/>
      <c r="G140" s="157"/>
      <c r="H140" s="157"/>
      <c r="I140" s="157"/>
      <c r="J140" s="157"/>
      <c r="K140" s="157"/>
    </row>
    <row r="141" spans="4:11">
      <c r="D141" s="157"/>
      <c r="F141" s="157"/>
      <c r="G141" s="157"/>
      <c r="H141" s="157"/>
      <c r="I141" s="157"/>
      <c r="J141" s="157"/>
      <c r="K141" s="157"/>
    </row>
    <row r="142" spans="4:11">
      <c r="D142" s="157"/>
      <c r="F142" s="157"/>
      <c r="G142" s="157"/>
      <c r="H142" s="157"/>
      <c r="I142" s="157"/>
      <c r="J142" s="157"/>
      <c r="K142" s="157"/>
    </row>
    <row r="143" spans="4:11">
      <c r="D143" s="157"/>
      <c r="F143" s="157"/>
      <c r="G143" s="157"/>
      <c r="H143" s="157"/>
      <c r="I143" s="157"/>
      <c r="J143" s="157"/>
      <c r="K143" s="157"/>
    </row>
    <row r="144" spans="4:11">
      <c r="D144" s="157"/>
      <c r="F144" s="157"/>
      <c r="G144" s="157"/>
      <c r="H144" s="157"/>
      <c r="I144" s="157"/>
      <c r="J144" s="157"/>
      <c r="K144" s="157"/>
    </row>
    <row r="145" spans="4:11">
      <c r="D145" s="157"/>
      <c r="F145" s="157"/>
      <c r="G145" s="157"/>
      <c r="H145" s="157"/>
      <c r="I145" s="157"/>
      <c r="J145" s="157"/>
      <c r="K145" s="157"/>
    </row>
    <row r="146" spans="4:11">
      <c r="D146" s="157"/>
      <c r="F146" s="157"/>
      <c r="G146" s="157"/>
      <c r="H146" s="157"/>
      <c r="I146" s="157"/>
      <c r="J146" s="157"/>
      <c r="K146" s="157"/>
    </row>
    <row r="147" spans="4:11">
      <c r="D147" s="157"/>
      <c r="F147" s="157"/>
      <c r="G147" s="157"/>
      <c r="H147" s="157"/>
      <c r="I147" s="157"/>
      <c r="J147" s="157"/>
      <c r="K147" s="157"/>
    </row>
    <row r="148" spans="4:11">
      <c r="D148" s="157"/>
      <c r="F148" s="157"/>
      <c r="G148" s="157"/>
      <c r="H148" s="157"/>
      <c r="I148" s="157"/>
      <c r="J148" s="157"/>
      <c r="K148" s="157"/>
    </row>
    <row r="149" spans="4:11">
      <c r="D149" s="157"/>
      <c r="F149" s="157"/>
      <c r="G149" s="157"/>
      <c r="H149" s="157"/>
      <c r="I149" s="157"/>
      <c r="J149" s="157"/>
      <c r="K149" s="157"/>
    </row>
    <row r="150" spans="4:11">
      <c r="D150" s="157"/>
      <c r="F150" s="157"/>
      <c r="G150" s="157"/>
      <c r="H150" s="157"/>
      <c r="I150" s="157"/>
      <c r="J150" s="157"/>
      <c r="K150" s="157"/>
    </row>
    <row r="151" spans="4:11">
      <c r="D151" s="157"/>
      <c r="F151" s="157"/>
      <c r="G151" s="157"/>
      <c r="H151" s="157"/>
      <c r="I151" s="157"/>
      <c r="J151" s="157"/>
      <c r="K151" s="157"/>
    </row>
    <row r="152" spans="4:11">
      <c r="D152" s="157"/>
      <c r="F152" s="157"/>
      <c r="G152" s="157"/>
      <c r="H152" s="157"/>
      <c r="I152" s="157"/>
      <c r="J152" s="157"/>
      <c r="K152" s="157"/>
    </row>
    <row r="153" spans="4:11">
      <c r="D153" s="157"/>
      <c r="F153" s="157"/>
      <c r="G153" s="157"/>
      <c r="H153" s="157"/>
      <c r="I153" s="157"/>
      <c r="J153" s="157"/>
      <c r="K153" s="157"/>
    </row>
    <row r="154" spans="4:11">
      <c r="D154" s="157"/>
      <c r="F154" s="157"/>
      <c r="G154" s="157"/>
      <c r="H154" s="157"/>
      <c r="I154" s="157"/>
      <c r="J154" s="157"/>
      <c r="K154" s="157"/>
    </row>
    <row r="155" spans="4:11">
      <c r="D155" s="157"/>
      <c r="F155" s="157"/>
      <c r="G155" s="157"/>
      <c r="H155" s="157"/>
      <c r="I155" s="157"/>
      <c r="J155" s="157"/>
      <c r="K155" s="157"/>
    </row>
    <row r="156" spans="4:11">
      <c r="D156" s="157"/>
      <c r="F156" s="157"/>
      <c r="G156" s="157"/>
      <c r="H156" s="157"/>
      <c r="I156" s="157"/>
      <c r="J156" s="157"/>
      <c r="K156" s="157"/>
    </row>
    <row r="157" spans="4:11">
      <c r="D157" s="157"/>
      <c r="F157" s="157"/>
      <c r="G157" s="157"/>
      <c r="H157" s="157"/>
      <c r="I157" s="157"/>
      <c r="J157" s="157"/>
      <c r="K157" s="157"/>
    </row>
    <row r="158" spans="4:11">
      <c r="D158" s="157"/>
      <c r="F158" s="157"/>
      <c r="G158" s="157"/>
      <c r="H158" s="157"/>
      <c r="I158" s="157"/>
      <c r="J158" s="157"/>
      <c r="K158" s="157"/>
    </row>
    <row r="159" spans="4:11">
      <c r="D159" s="157"/>
      <c r="F159" s="157"/>
      <c r="G159" s="157"/>
      <c r="H159" s="157"/>
      <c r="I159" s="157"/>
      <c r="J159" s="157"/>
      <c r="K159" s="157"/>
    </row>
    <row r="160" spans="4:11">
      <c r="D160" s="157"/>
      <c r="F160" s="157"/>
      <c r="G160" s="157"/>
      <c r="H160" s="157"/>
      <c r="I160" s="157"/>
      <c r="J160" s="157"/>
      <c r="K160" s="157"/>
    </row>
    <row r="161" spans="4:11">
      <c r="D161" s="157"/>
      <c r="F161" s="157"/>
      <c r="G161" s="157"/>
      <c r="H161" s="157"/>
      <c r="I161" s="157"/>
      <c r="J161" s="157"/>
      <c r="K161" s="157"/>
    </row>
    <row r="162" spans="4:11">
      <c r="D162" s="157"/>
      <c r="F162" s="157"/>
      <c r="G162" s="157"/>
      <c r="H162" s="157"/>
      <c r="I162" s="157"/>
      <c r="J162" s="157"/>
      <c r="K162" s="157"/>
    </row>
    <row r="163" spans="4:11">
      <c r="D163" s="157"/>
      <c r="F163" s="157"/>
      <c r="G163" s="157"/>
      <c r="H163" s="157"/>
      <c r="I163" s="157"/>
      <c r="J163" s="157"/>
      <c r="K163" s="157"/>
    </row>
    <row r="164" spans="4:11">
      <c r="D164" s="157"/>
      <c r="F164" s="157"/>
      <c r="G164" s="157"/>
      <c r="H164" s="157"/>
      <c r="I164" s="157"/>
      <c r="J164" s="157"/>
      <c r="K164" s="157"/>
    </row>
    <row r="165" spans="4:11">
      <c r="D165" s="157"/>
      <c r="F165" s="157"/>
      <c r="G165" s="157"/>
      <c r="H165" s="157"/>
      <c r="I165" s="157"/>
      <c r="J165" s="157"/>
      <c r="K165" s="157"/>
    </row>
    <row r="166" spans="4:11">
      <c r="D166" s="157"/>
      <c r="F166" s="157"/>
      <c r="G166" s="157"/>
      <c r="H166" s="157"/>
      <c r="I166" s="157"/>
      <c r="J166" s="157"/>
      <c r="K166" s="157"/>
    </row>
    <row r="167" spans="4:11">
      <c r="D167" s="157"/>
      <c r="F167" s="157"/>
      <c r="G167" s="157"/>
      <c r="H167" s="157"/>
      <c r="I167" s="157"/>
      <c r="J167" s="157"/>
      <c r="K167" s="157"/>
    </row>
    <row r="168" spans="4:11">
      <c r="D168" s="157"/>
      <c r="F168" s="157"/>
      <c r="G168" s="157"/>
      <c r="H168" s="157"/>
      <c r="I168" s="157"/>
      <c r="J168" s="157"/>
      <c r="K168" s="157"/>
    </row>
    <row r="169" spans="4:11">
      <c r="D169" s="157"/>
      <c r="F169" s="157"/>
      <c r="G169" s="157"/>
      <c r="H169" s="157"/>
      <c r="I169" s="157"/>
      <c r="J169" s="157"/>
      <c r="K169" s="157"/>
    </row>
    <row r="170" spans="4:11">
      <c r="D170" s="157"/>
      <c r="F170" s="157"/>
      <c r="G170" s="157"/>
      <c r="H170" s="157"/>
      <c r="I170" s="157"/>
      <c r="J170" s="157"/>
      <c r="K170" s="157"/>
    </row>
    <row r="171" spans="4:11">
      <c r="D171" s="157"/>
      <c r="F171" s="157"/>
      <c r="G171" s="157"/>
      <c r="H171" s="157"/>
      <c r="I171" s="157"/>
      <c r="J171" s="157"/>
      <c r="K171" s="157"/>
    </row>
    <row r="172" spans="4:11">
      <c r="D172" s="157"/>
      <c r="F172" s="157"/>
      <c r="G172" s="157"/>
      <c r="H172" s="157"/>
      <c r="I172" s="157"/>
      <c r="J172" s="157"/>
      <c r="K172" s="157"/>
    </row>
    <row r="173" spans="4:11">
      <c r="D173" s="157"/>
      <c r="F173" s="157"/>
      <c r="G173" s="157"/>
      <c r="H173" s="157"/>
      <c r="I173" s="157"/>
      <c r="J173" s="157"/>
      <c r="K173" s="157"/>
    </row>
    <row r="174" spans="4:11">
      <c r="D174" s="157"/>
      <c r="F174" s="157"/>
      <c r="G174" s="157"/>
      <c r="H174" s="157"/>
      <c r="I174" s="157"/>
      <c r="J174" s="157"/>
      <c r="K174" s="157"/>
    </row>
    <row r="175" spans="4:11">
      <c r="D175" s="157"/>
      <c r="F175" s="157"/>
      <c r="G175" s="157"/>
      <c r="H175" s="157"/>
      <c r="I175" s="157"/>
      <c r="J175" s="157"/>
      <c r="K175" s="157"/>
    </row>
    <row r="176" spans="4:11">
      <c r="D176" s="157"/>
      <c r="F176" s="157"/>
      <c r="G176" s="157"/>
      <c r="H176" s="157"/>
      <c r="I176" s="157"/>
      <c r="J176" s="157"/>
      <c r="K176" s="157"/>
    </row>
    <row r="177" spans="4:11">
      <c r="D177" s="157"/>
      <c r="F177" s="157"/>
      <c r="G177" s="157"/>
      <c r="H177" s="157"/>
      <c r="I177" s="157"/>
      <c r="J177" s="157"/>
      <c r="K177" s="157"/>
    </row>
    <row r="178" spans="4:11">
      <c r="D178" s="157"/>
      <c r="F178" s="157"/>
      <c r="G178" s="157"/>
      <c r="H178" s="157"/>
      <c r="I178" s="157"/>
      <c r="J178" s="157"/>
      <c r="K178" s="157"/>
    </row>
    <row r="179" spans="4:11">
      <c r="D179" s="157"/>
      <c r="F179" s="157"/>
      <c r="G179" s="157"/>
      <c r="H179" s="157"/>
      <c r="I179" s="157"/>
      <c r="J179" s="157"/>
      <c r="K179" s="157"/>
    </row>
    <row r="180" spans="4:11">
      <c r="D180" s="157"/>
      <c r="F180" s="157"/>
      <c r="G180" s="157"/>
      <c r="H180" s="157"/>
      <c r="I180" s="157"/>
      <c r="J180" s="157"/>
      <c r="K180" s="157"/>
    </row>
    <row r="181" spans="4:11">
      <c r="D181" s="157"/>
      <c r="F181" s="157"/>
      <c r="G181" s="157"/>
      <c r="H181" s="157"/>
      <c r="I181" s="157"/>
      <c r="J181" s="157"/>
      <c r="K181" s="157"/>
    </row>
    <row r="182" spans="4:11">
      <c r="D182" s="157"/>
      <c r="F182" s="157"/>
      <c r="G182" s="157"/>
      <c r="H182" s="157"/>
      <c r="I182" s="157"/>
      <c r="J182" s="157"/>
      <c r="K182" s="157"/>
    </row>
    <row r="183" spans="4:11">
      <c r="D183" s="157"/>
      <c r="F183" s="157"/>
      <c r="G183" s="157"/>
      <c r="H183" s="157"/>
      <c r="I183" s="157"/>
      <c r="J183" s="157"/>
      <c r="K183" s="157"/>
    </row>
    <row r="184" spans="4:11">
      <c r="D184" s="157"/>
      <c r="F184" s="157"/>
      <c r="G184" s="157"/>
      <c r="H184" s="157"/>
      <c r="I184" s="157"/>
      <c r="J184" s="157"/>
      <c r="K184" s="157"/>
    </row>
    <row r="185" spans="4:11">
      <c r="D185" s="157"/>
      <c r="F185" s="157"/>
      <c r="G185" s="157"/>
      <c r="H185" s="157"/>
      <c r="I185" s="157"/>
      <c r="J185" s="157"/>
      <c r="K185" s="157"/>
    </row>
    <row r="186" spans="4:11">
      <c r="D186" s="157"/>
      <c r="F186" s="157"/>
      <c r="G186" s="157"/>
      <c r="H186" s="157"/>
      <c r="I186" s="157"/>
      <c r="J186" s="157"/>
      <c r="K186" s="157"/>
    </row>
    <row r="187" spans="4:11">
      <c r="D187" s="157"/>
      <c r="F187" s="157"/>
      <c r="G187" s="157"/>
      <c r="H187" s="157"/>
      <c r="I187" s="157"/>
      <c r="J187" s="157"/>
      <c r="K187" s="157"/>
    </row>
    <row r="188" spans="4:11">
      <c r="D188" s="157"/>
      <c r="F188" s="157"/>
      <c r="G188" s="157"/>
      <c r="H188" s="157"/>
      <c r="I188" s="157"/>
      <c r="J188" s="157"/>
      <c r="K188" s="157"/>
    </row>
    <row r="189" spans="4:11">
      <c r="D189" s="157"/>
      <c r="F189" s="157"/>
      <c r="G189" s="157"/>
      <c r="H189" s="157"/>
      <c r="I189" s="157"/>
      <c r="J189" s="157"/>
      <c r="K189" s="157"/>
    </row>
    <row r="190" spans="4:11">
      <c r="D190" s="157"/>
      <c r="F190" s="157"/>
      <c r="G190" s="157"/>
      <c r="H190" s="157"/>
      <c r="I190" s="157"/>
      <c r="J190" s="157"/>
      <c r="K190" s="157"/>
    </row>
    <row r="191" spans="4:11">
      <c r="D191" s="157"/>
      <c r="F191" s="157"/>
      <c r="G191" s="157"/>
      <c r="H191" s="157"/>
      <c r="I191" s="157"/>
      <c r="J191" s="157"/>
      <c r="K191" s="157"/>
    </row>
    <row r="192" spans="4:11">
      <c r="D192" s="157"/>
      <c r="F192" s="157"/>
      <c r="G192" s="157"/>
      <c r="H192" s="157"/>
      <c r="I192" s="157"/>
      <c r="J192" s="157"/>
      <c r="K192" s="157"/>
    </row>
    <row r="193" spans="4:11">
      <c r="D193" s="157"/>
      <c r="F193" s="157"/>
      <c r="G193" s="157"/>
      <c r="H193" s="157"/>
      <c r="I193" s="157"/>
      <c r="J193" s="157"/>
      <c r="K193" s="157"/>
    </row>
    <row r="194" spans="4:11">
      <c r="D194" s="157"/>
      <c r="F194" s="157"/>
      <c r="G194" s="157"/>
      <c r="H194" s="157"/>
      <c r="I194" s="157"/>
      <c r="J194" s="157"/>
      <c r="K194" s="157"/>
    </row>
    <row r="195" spans="4:11">
      <c r="D195" s="157"/>
      <c r="F195" s="157"/>
      <c r="G195" s="157"/>
      <c r="H195" s="157"/>
      <c r="I195" s="157"/>
      <c r="J195" s="157"/>
      <c r="K195" s="157"/>
    </row>
    <row r="196" spans="4:11">
      <c r="D196" s="157"/>
      <c r="F196" s="157"/>
      <c r="G196" s="157"/>
      <c r="H196" s="157"/>
      <c r="I196" s="157"/>
      <c r="J196" s="157"/>
      <c r="K196" s="157"/>
    </row>
    <row r="197" spans="4:11">
      <c r="D197" s="157"/>
      <c r="F197" s="157"/>
      <c r="G197" s="157"/>
      <c r="H197" s="157"/>
      <c r="I197" s="157"/>
      <c r="J197" s="157"/>
      <c r="K197" s="157"/>
    </row>
    <row r="198" spans="4:11">
      <c r="D198" s="157"/>
      <c r="F198" s="157"/>
      <c r="G198" s="157"/>
      <c r="H198" s="157"/>
      <c r="I198" s="157"/>
      <c r="J198" s="157"/>
      <c r="K198" s="157"/>
    </row>
    <row r="199" spans="4:11">
      <c r="D199" s="157"/>
      <c r="F199" s="157"/>
      <c r="G199" s="157"/>
      <c r="H199" s="157"/>
      <c r="I199" s="157"/>
      <c r="J199" s="157"/>
      <c r="K199" s="157"/>
    </row>
    <row r="200" spans="4:11">
      <c r="D200" s="157"/>
      <c r="F200" s="157"/>
      <c r="G200" s="157"/>
      <c r="H200" s="157"/>
      <c r="I200" s="157"/>
      <c r="J200" s="157"/>
      <c r="K200" s="157"/>
    </row>
    <row r="201" spans="4:11">
      <c r="D201" s="157"/>
      <c r="F201" s="157"/>
      <c r="G201" s="157"/>
      <c r="H201" s="157"/>
      <c r="I201" s="157"/>
      <c r="J201" s="157"/>
      <c r="K201" s="157"/>
    </row>
    <row r="202" spans="4:11">
      <c r="D202" s="157"/>
      <c r="F202" s="157"/>
      <c r="G202" s="157"/>
      <c r="H202" s="157"/>
      <c r="I202" s="157"/>
      <c r="J202" s="157"/>
      <c r="K202" s="157"/>
    </row>
    <row r="203" spans="4:11">
      <c r="D203" s="157"/>
      <c r="F203" s="157"/>
      <c r="G203" s="157"/>
      <c r="H203" s="157"/>
      <c r="I203" s="157"/>
      <c r="J203" s="157"/>
      <c r="K203" s="157"/>
    </row>
    <row r="204" spans="4:11">
      <c r="D204" s="157"/>
      <c r="F204" s="157"/>
      <c r="G204" s="157"/>
      <c r="H204" s="157"/>
      <c r="I204" s="157"/>
      <c r="J204" s="157"/>
      <c r="K204" s="157"/>
    </row>
    <row r="205" spans="4:11">
      <c r="D205" s="157"/>
      <c r="F205" s="157"/>
      <c r="G205" s="157"/>
      <c r="H205" s="157"/>
      <c r="I205" s="157"/>
      <c r="J205" s="157"/>
      <c r="K205" s="157"/>
    </row>
    <row r="206" spans="4:11">
      <c r="D206" s="157"/>
      <c r="F206" s="157"/>
      <c r="G206" s="157"/>
      <c r="H206" s="157"/>
      <c r="I206" s="157"/>
      <c r="J206" s="157"/>
      <c r="K206" s="157"/>
    </row>
    <row r="207" spans="4:11">
      <c r="D207" s="157"/>
      <c r="F207" s="157"/>
      <c r="G207" s="157"/>
      <c r="H207" s="157"/>
      <c r="I207" s="157"/>
      <c r="J207" s="157"/>
      <c r="K207" s="157"/>
    </row>
    <row r="208" spans="4:11">
      <c r="D208" s="157"/>
      <c r="F208" s="157"/>
      <c r="G208" s="157"/>
      <c r="H208" s="157"/>
      <c r="I208" s="157"/>
      <c r="J208" s="157"/>
      <c r="K208" s="157"/>
    </row>
    <row r="209" spans="4:11">
      <c r="D209" s="157"/>
      <c r="F209" s="157"/>
      <c r="G209" s="157"/>
      <c r="H209" s="157"/>
      <c r="I209" s="157"/>
      <c r="J209" s="157"/>
      <c r="K209" s="157"/>
    </row>
    <row r="210" spans="4:11">
      <c r="D210" s="157"/>
      <c r="F210" s="157"/>
      <c r="G210" s="157"/>
      <c r="H210" s="157"/>
      <c r="I210" s="157"/>
      <c r="J210" s="157"/>
      <c r="K210" s="157"/>
    </row>
    <row r="211" spans="4:11">
      <c r="D211" s="157"/>
      <c r="F211" s="157"/>
      <c r="G211" s="157"/>
      <c r="H211" s="157"/>
      <c r="I211" s="157"/>
      <c r="J211" s="157"/>
      <c r="K211" s="157"/>
    </row>
    <row r="212" spans="4:11">
      <c r="D212" s="157"/>
      <c r="F212" s="157"/>
      <c r="G212" s="157"/>
      <c r="H212" s="157"/>
      <c r="I212" s="157"/>
      <c r="J212" s="157"/>
      <c r="K212" s="157"/>
    </row>
    <row r="213" spans="4:11">
      <c r="D213" s="157"/>
      <c r="F213" s="157"/>
      <c r="G213" s="157"/>
      <c r="H213" s="157"/>
      <c r="I213" s="157"/>
      <c r="J213" s="157"/>
      <c r="K213" s="157"/>
    </row>
    <row r="214" spans="4:11">
      <c r="D214" s="157"/>
      <c r="F214" s="157"/>
      <c r="G214" s="157"/>
      <c r="H214" s="157"/>
      <c r="I214" s="157"/>
      <c r="J214" s="157"/>
      <c r="K214" s="157"/>
    </row>
    <row r="215" spans="4:11">
      <c r="D215" s="157"/>
      <c r="F215" s="157"/>
      <c r="G215" s="157"/>
      <c r="H215" s="157"/>
      <c r="I215" s="157"/>
      <c r="J215" s="157"/>
      <c r="K215" s="157"/>
    </row>
    <row r="216" spans="4:11">
      <c r="D216" s="157"/>
      <c r="F216" s="157"/>
      <c r="G216" s="157"/>
      <c r="H216" s="157"/>
      <c r="I216" s="157"/>
      <c r="J216" s="157"/>
      <c r="K216" s="157"/>
    </row>
    <row r="217" spans="4:11">
      <c r="D217" s="157"/>
      <c r="F217" s="157"/>
      <c r="G217" s="157"/>
      <c r="H217" s="157"/>
      <c r="I217" s="157"/>
      <c r="J217" s="157"/>
      <c r="K217" s="157"/>
    </row>
    <row r="218" spans="4:11">
      <c r="D218" s="157"/>
      <c r="F218" s="157"/>
      <c r="G218" s="157"/>
      <c r="H218" s="157"/>
      <c r="I218" s="157"/>
      <c r="J218" s="157"/>
      <c r="K218" s="157"/>
    </row>
    <row r="219" spans="4:11">
      <c r="D219" s="157"/>
      <c r="F219" s="157"/>
      <c r="G219" s="157"/>
      <c r="H219" s="157"/>
      <c r="I219" s="157"/>
      <c r="J219" s="157"/>
      <c r="K219" s="157"/>
    </row>
    <row r="220" spans="4:11">
      <c r="D220" s="157"/>
      <c r="F220" s="157"/>
      <c r="G220" s="157"/>
      <c r="H220" s="157"/>
      <c r="I220" s="157"/>
      <c r="J220" s="157"/>
      <c r="K220" s="157"/>
    </row>
    <row r="221" spans="4:11">
      <c r="D221" s="157"/>
      <c r="F221" s="157"/>
      <c r="G221" s="157"/>
      <c r="H221" s="157"/>
      <c r="I221" s="157"/>
      <c r="J221" s="157"/>
      <c r="K221" s="157"/>
    </row>
    <row r="222" spans="4:11">
      <c r="D222" s="157"/>
      <c r="F222" s="157"/>
      <c r="G222" s="157"/>
      <c r="H222" s="157"/>
      <c r="I222" s="157"/>
      <c r="J222" s="157"/>
      <c r="K222" s="157"/>
    </row>
    <row r="223" spans="4:11">
      <c r="D223" s="157"/>
      <c r="F223" s="157"/>
      <c r="G223" s="157"/>
      <c r="H223" s="157"/>
      <c r="I223" s="157"/>
      <c r="J223" s="157"/>
      <c r="K223" s="157"/>
    </row>
    <row r="224" spans="4:11">
      <c r="D224" s="157"/>
      <c r="F224" s="157"/>
      <c r="G224" s="157"/>
      <c r="H224" s="157"/>
      <c r="I224" s="157"/>
      <c r="J224" s="157"/>
      <c r="K224" s="157"/>
    </row>
    <row r="225" spans="4:11">
      <c r="D225" s="157"/>
      <c r="F225" s="157"/>
      <c r="G225" s="157"/>
      <c r="H225" s="157"/>
      <c r="I225" s="157"/>
      <c r="J225" s="157"/>
      <c r="K225" s="157"/>
    </row>
    <row r="226" spans="4:11">
      <c r="D226" s="157"/>
      <c r="F226" s="157"/>
      <c r="G226" s="157"/>
      <c r="H226" s="157"/>
      <c r="I226" s="157"/>
      <c r="J226" s="157"/>
      <c r="K226" s="157"/>
    </row>
    <row r="227" spans="4:11">
      <c r="D227" s="157"/>
      <c r="F227" s="157"/>
      <c r="G227" s="157"/>
      <c r="H227" s="157"/>
      <c r="I227" s="157"/>
      <c r="J227" s="157"/>
      <c r="K227" s="157"/>
    </row>
    <row r="228" spans="4:11">
      <c r="D228" s="157"/>
      <c r="F228" s="157"/>
      <c r="G228" s="157"/>
      <c r="H228" s="157"/>
      <c r="I228" s="157"/>
      <c r="J228" s="157"/>
      <c r="K228" s="157"/>
    </row>
    <row r="229" spans="4:11">
      <c r="D229" s="157"/>
      <c r="F229" s="157"/>
      <c r="G229" s="157"/>
      <c r="H229" s="157"/>
      <c r="I229" s="157"/>
      <c r="J229" s="157"/>
      <c r="K229" s="157"/>
    </row>
    <row r="230" spans="4:11">
      <c r="D230" s="157"/>
      <c r="F230" s="157"/>
      <c r="G230" s="157"/>
      <c r="H230" s="157"/>
      <c r="I230" s="157"/>
      <c r="J230" s="157"/>
      <c r="K230" s="157"/>
    </row>
    <row r="231" spans="4:11">
      <c r="D231" s="157"/>
      <c r="F231" s="157"/>
      <c r="G231" s="157"/>
      <c r="H231" s="157"/>
      <c r="I231" s="157"/>
      <c r="J231" s="157"/>
      <c r="K231" s="157"/>
    </row>
    <row r="232" spans="4:11">
      <c r="D232" s="157"/>
      <c r="F232" s="157"/>
      <c r="G232" s="157"/>
      <c r="H232" s="157"/>
      <c r="I232" s="157"/>
      <c r="J232" s="157"/>
      <c r="K232" s="157"/>
    </row>
    <row r="233" spans="4:11">
      <c r="D233" s="157"/>
      <c r="F233" s="157"/>
      <c r="G233" s="157"/>
      <c r="H233" s="157"/>
      <c r="I233" s="157"/>
      <c r="J233" s="157"/>
      <c r="K233" s="157"/>
    </row>
    <row r="234" spans="4:11">
      <c r="D234" s="157"/>
      <c r="F234" s="157"/>
      <c r="G234" s="157"/>
      <c r="H234" s="157"/>
      <c r="I234" s="157"/>
      <c r="J234" s="157"/>
      <c r="K234" s="157"/>
    </row>
    <row r="235" spans="4:11">
      <c r="D235" s="157"/>
      <c r="F235" s="157"/>
      <c r="G235" s="157"/>
      <c r="H235" s="157"/>
      <c r="I235" s="157"/>
      <c r="J235" s="157"/>
      <c r="K235" s="157"/>
    </row>
    <row r="236" spans="4:11">
      <c r="D236" s="157"/>
      <c r="F236" s="157"/>
      <c r="G236" s="157"/>
      <c r="H236" s="157"/>
      <c r="I236" s="157"/>
      <c r="J236" s="157"/>
      <c r="K236" s="157"/>
    </row>
    <row r="237" spans="4:11">
      <c r="D237" s="157"/>
      <c r="F237" s="157"/>
      <c r="G237" s="157"/>
      <c r="H237" s="157"/>
      <c r="I237" s="157"/>
      <c r="J237" s="157"/>
      <c r="K237" s="157"/>
    </row>
    <row r="238" spans="4:11">
      <c r="D238" s="157"/>
      <c r="F238" s="157"/>
      <c r="G238" s="157"/>
      <c r="H238" s="157"/>
      <c r="I238" s="157"/>
      <c r="J238" s="157"/>
      <c r="K238" s="157"/>
    </row>
    <row r="239" spans="4:11">
      <c r="D239" s="157"/>
      <c r="F239" s="157"/>
      <c r="G239" s="157"/>
      <c r="H239" s="157"/>
      <c r="I239" s="157"/>
      <c r="J239" s="157"/>
      <c r="K239" s="157"/>
    </row>
    <row r="240" spans="4:11">
      <c r="D240" s="157"/>
      <c r="F240" s="157"/>
      <c r="G240" s="157"/>
      <c r="H240" s="157"/>
      <c r="I240" s="157"/>
      <c r="J240" s="157"/>
      <c r="K240" s="157"/>
    </row>
    <row r="241" spans="4:11">
      <c r="D241" s="157"/>
      <c r="F241" s="157"/>
      <c r="G241" s="157"/>
      <c r="H241" s="157"/>
      <c r="I241" s="157"/>
      <c r="J241" s="157"/>
      <c r="K241" s="157"/>
    </row>
    <row r="242" spans="4:11">
      <c r="D242" s="157"/>
      <c r="F242" s="157"/>
      <c r="G242" s="157"/>
      <c r="H242" s="157"/>
      <c r="I242" s="157"/>
      <c r="J242" s="157"/>
      <c r="K242" s="157"/>
    </row>
    <row r="243" spans="4:11">
      <c r="D243" s="157"/>
      <c r="F243" s="157"/>
      <c r="G243" s="157"/>
      <c r="H243" s="157"/>
      <c r="I243" s="157"/>
      <c r="J243" s="157"/>
      <c r="K243" s="157"/>
    </row>
    <row r="244" spans="4:11">
      <c r="D244" s="157"/>
      <c r="F244" s="157"/>
      <c r="G244" s="157"/>
      <c r="H244" s="157"/>
      <c r="I244" s="157"/>
      <c r="J244" s="157"/>
      <c r="K244" s="157"/>
    </row>
    <row r="245" spans="4:11">
      <c r="D245" s="157"/>
      <c r="F245" s="157"/>
      <c r="G245" s="157"/>
      <c r="H245" s="157"/>
      <c r="I245" s="157"/>
      <c r="J245" s="157"/>
      <c r="K245" s="157"/>
    </row>
    <row r="246" spans="4:11">
      <c r="D246" s="157"/>
      <c r="F246" s="157"/>
      <c r="G246" s="157"/>
      <c r="H246" s="157"/>
      <c r="I246" s="157"/>
      <c r="J246" s="157"/>
      <c r="K246" s="157"/>
    </row>
    <row r="247" spans="4:11">
      <c r="D247" s="157"/>
      <c r="F247" s="157"/>
      <c r="G247" s="157"/>
      <c r="H247" s="157"/>
      <c r="I247" s="157"/>
      <c r="J247" s="157"/>
      <c r="K247" s="157"/>
    </row>
    <row r="248" spans="4:11">
      <c r="D248" s="157"/>
      <c r="F248" s="157"/>
      <c r="G248" s="157"/>
      <c r="H248" s="157"/>
      <c r="I248" s="157"/>
      <c r="J248" s="157"/>
      <c r="K248" s="157"/>
    </row>
    <row r="249" spans="4:11">
      <c r="D249" s="157"/>
      <c r="F249" s="157"/>
      <c r="G249" s="157"/>
      <c r="H249" s="157"/>
      <c r="I249" s="157"/>
      <c r="J249" s="157"/>
      <c r="K249" s="157"/>
    </row>
    <row r="250" spans="4:11">
      <c r="D250" s="157"/>
      <c r="F250" s="157"/>
      <c r="G250" s="157"/>
      <c r="H250" s="157"/>
      <c r="I250" s="157"/>
      <c r="J250" s="157"/>
      <c r="K250" s="157"/>
    </row>
    <row r="251" spans="4:11">
      <c r="D251" s="157"/>
      <c r="F251" s="157"/>
      <c r="G251" s="157"/>
      <c r="H251" s="157"/>
      <c r="I251" s="157"/>
      <c r="J251" s="157"/>
      <c r="K251" s="157"/>
    </row>
    <row r="252" spans="4:11">
      <c r="D252" s="157"/>
      <c r="F252" s="157"/>
      <c r="G252" s="157"/>
      <c r="H252" s="157"/>
      <c r="I252" s="157"/>
      <c r="J252" s="157"/>
      <c r="K252" s="157"/>
    </row>
    <row r="253" spans="4:11">
      <c r="D253" s="157"/>
      <c r="F253" s="157"/>
      <c r="G253" s="157"/>
      <c r="H253" s="157"/>
      <c r="I253" s="157"/>
      <c r="J253" s="157"/>
      <c r="K253" s="157"/>
    </row>
    <row r="254" spans="4:11">
      <c r="D254" s="157"/>
      <c r="F254" s="157"/>
      <c r="G254" s="157"/>
      <c r="H254" s="157"/>
      <c r="I254" s="157"/>
      <c r="J254" s="157"/>
      <c r="K254" s="157"/>
    </row>
    <row r="255" spans="4:11">
      <c r="D255" s="157"/>
      <c r="F255" s="157"/>
      <c r="G255" s="157"/>
      <c r="H255" s="157"/>
      <c r="I255" s="157"/>
      <c r="J255" s="157"/>
      <c r="K255" s="157"/>
    </row>
    <row r="256" spans="4:11">
      <c r="D256" s="157"/>
      <c r="F256" s="157"/>
      <c r="G256" s="157"/>
      <c r="H256" s="157"/>
      <c r="I256" s="157"/>
      <c r="J256" s="157"/>
      <c r="K256" s="157"/>
    </row>
    <row r="257" spans="4:11">
      <c r="D257" s="157"/>
      <c r="F257" s="157"/>
      <c r="G257" s="157"/>
      <c r="H257" s="157"/>
      <c r="I257" s="157"/>
      <c r="J257" s="157"/>
      <c r="K257" s="157"/>
    </row>
    <row r="258" spans="4:11">
      <c r="D258" s="157"/>
      <c r="F258" s="157"/>
      <c r="G258" s="157"/>
      <c r="H258" s="157"/>
      <c r="I258" s="157"/>
      <c r="J258" s="157"/>
      <c r="K258" s="157"/>
    </row>
    <row r="259" spans="4:11">
      <c r="D259" s="157"/>
      <c r="F259" s="157"/>
      <c r="G259" s="157"/>
      <c r="H259" s="157"/>
      <c r="I259" s="157"/>
      <c r="J259" s="157"/>
      <c r="K259" s="157"/>
    </row>
    <row r="260" spans="4:11">
      <c r="D260" s="157"/>
      <c r="F260" s="157"/>
      <c r="G260" s="157"/>
      <c r="H260" s="157"/>
      <c r="I260" s="157"/>
      <c r="J260" s="157"/>
      <c r="K260" s="157"/>
    </row>
    <row r="261" spans="4:11">
      <c r="D261" s="157"/>
      <c r="F261" s="157"/>
      <c r="G261" s="157"/>
      <c r="H261" s="157"/>
      <c r="I261" s="157"/>
      <c r="J261" s="157"/>
      <c r="K261" s="157"/>
    </row>
    <row r="262" spans="4:11">
      <c r="D262" s="157"/>
      <c r="F262" s="157"/>
      <c r="G262" s="157"/>
      <c r="H262" s="157"/>
      <c r="I262" s="157"/>
      <c r="J262" s="157"/>
      <c r="K262" s="157"/>
    </row>
    <row r="263" spans="4:11">
      <c r="D263" s="157"/>
      <c r="F263" s="157"/>
      <c r="G263" s="157"/>
      <c r="H263" s="157"/>
      <c r="I263" s="157"/>
      <c r="J263" s="157"/>
      <c r="K263" s="157"/>
    </row>
    <row r="264" spans="4:11">
      <c r="D264" s="157"/>
      <c r="F264" s="157"/>
      <c r="G264" s="157"/>
      <c r="H264" s="157"/>
      <c r="I264" s="157"/>
      <c r="J264" s="157"/>
      <c r="K264" s="157"/>
    </row>
    <row r="265" spans="4:11">
      <c r="D265" s="157"/>
      <c r="F265" s="157"/>
      <c r="G265" s="157"/>
      <c r="H265" s="157"/>
      <c r="I265" s="157"/>
      <c r="J265" s="157"/>
      <c r="K265" s="157"/>
    </row>
    <row r="266" spans="4:11">
      <c r="D266" s="157"/>
      <c r="F266" s="157"/>
      <c r="G266" s="157"/>
      <c r="H266" s="157"/>
      <c r="I266" s="157"/>
      <c r="J266" s="157"/>
      <c r="K266" s="157"/>
    </row>
    <row r="267" spans="4:11">
      <c r="D267" s="157"/>
      <c r="F267" s="157"/>
      <c r="G267" s="157"/>
      <c r="H267" s="157"/>
      <c r="I267" s="157"/>
      <c r="J267" s="157"/>
      <c r="K267" s="157"/>
    </row>
    <row r="268" spans="4:11">
      <c r="D268" s="157"/>
      <c r="F268" s="157"/>
      <c r="G268" s="157"/>
      <c r="H268" s="157"/>
      <c r="I268" s="157"/>
      <c r="J268" s="157"/>
      <c r="K268" s="157"/>
    </row>
    <row r="269" spans="4:11">
      <c r="D269" s="157"/>
      <c r="F269" s="157"/>
      <c r="G269" s="157"/>
      <c r="H269" s="157"/>
      <c r="I269" s="157"/>
      <c r="J269" s="157"/>
      <c r="K269" s="157"/>
    </row>
    <row r="270" spans="4:11">
      <c r="D270" s="157"/>
      <c r="F270" s="157"/>
      <c r="G270" s="157"/>
      <c r="H270" s="157"/>
      <c r="I270" s="157"/>
      <c r="J270" s="157"/>
      <c r="K270" s="157"/>
    </row>
    <row r="271" spans="4:11">
      <c r="D271" s="157"/>
      <c r="F271" s="157"/>
      <c r="G271" s="157"/>
      <c r="H271" s="157"/>
      <c r="I271" s="157"/>
      <c r="J271" s="157"/>
      <c r="K271" s="157"/>
    </row>
    <row r="272" spans="4:11">
      <c r="D272" s="157"/>
      <c r="F272" s="157"/>
      <c r="G272" s="157"/>
      <c r="H272" s="157"/>
      <c r="I272" s="157"/>
      <c r="J272" s="157"/>
      <c r="K272" s="157"/>
    </row>
    <row r="273" spans="4:11">
      <c r="D273" s="157"/>
      <c r="F273" s="157"/>
      <c r="G273" s="157"/>
      <c r="H273" s="157"/>
      <c r="I273" s="157"/>
      <c r="J273" s="157"/>
      <c r="K273" s="157"/>
    </row>
    <row r="274" spans="4:11">
      <c r="D274" s="157"/>
      <c r="F274" s="157"/>
      <c r="G274" s="157"/>
      <c r="H274" s="157"/>
      <c r="I274" s="157"/>
      <c r="J274" s="157"/>
      <c r="K274" s="157"/>
    </row>
    <row r="275" spans="4:11">
      <c r="D275" s="157"/>
      <c r="F275" s="157"/>
      <c r="G275" s="157"/>
      <c r="H275" s="157"/>
      <c r="I275" s="157"/>
      <c r="J275" s="157"/>
      <c r="K275" s="157"/>
    </row>
    <row r="276" spans="4:11">
      <c r="D276" s="157"/>
      <c r="F276" s="157"/>
      <c r="G276" s="157"/>
      <c r="H276" s="157"/>
      <c r="I276" s="157"/>
      <c r="J276" s="157"/>
      <c r="K276" s="157"/>
    </row>
    <row r="277" spans="4:11">
      <c r="D277" s="157"/>
      <c r="F277" s="157"/>
      <c r="G277" s="157"/>
      <c r="H277" s="157"/>
      <c r="I277" s="157"/>
      <c r="J277" s="157"/>
      <c r="K277" s="157"/>
    </row>
    <row r="278" spans="4:11">
      <c r="D278" s="157"/>
      <c r="F278" s="157"/>
      <c r="G278" s="157"/>
      <c r="H278" s="157"/>
      <c r="I278" s="157"/>
      <c r="J278" s="157"/>
      <c r="K278" s="157"/>
    </row>
    <row r="279" spans="4:11">
      <c r="D279" s="157"/>
      <c r="F279" s="157"/>
      <c r="G279" s="157"/>
      <c r="H279" s="157"/>
      <c r="I279" s="157"/>
      <c r="J279" s="157"/>
      <c r="K279" s="157"/>
    </row>
    <row r="280" spans="4:11">
      <c r="D280" s="157"/>
      <c r="F280" s="157"/>
      <c r="G280" s="157"/>
      <c r="H280" s="157"/>
      <c r="I280" s="157"/>
      <c r="J280" s="157"/>
      <c r="K280" s="157"/>
    </row>
    <row r="281" spans="4:11">
      <c r="D281" s="157"/>
      <c r="F281" s="157"/>
      <c r="G281" s="157"/>
      <c r="H281" s="157"/>
      <c r="I281" s="157"/>
      <c r="J281" s="157"/>
      <c r="K281" s="157"/>
    </row>
    <row r="282" spans="4:11">
      <c r="D282" s="157"/>
      <c r="F282" s="157"/>
      <c r="G282" s="157"/>
      <c r="H282" s="157"/>
      <c r="I282" s="157"/>
      <c r="J282" s="157"/>
      <c r="K282" s="157"/>
    </row>
    <row r="283" spans="4:11">
      <c r="D283" s="157"/>
      <c r="F283" s="157"/>
      <c r="G283" s="157"/>
      <c r="H283" s="157"/>
      <c r="I283" s="157"/>
      <c r="J283" s="157"/>
      <c r="K283" s="157"/>
    </row>
    <row r="284" spans="4:11">
      <c r="D284" s="157"/>
      <c r="F284" s="157"/>
      <c r="G284" s="157"/>
      <c r="H284" s="157"/>
      <c r="I284" s="157"/>
      <c r="J284" s="157"/>
      <c r="K284" s="157"/>
    </row>
    <row r="285" spans="4:11">
      <c r="D285" s="157"/>
      <c r="F285" s="157"/>
      <c r="G285" s="157"/>
      <c r="H285" s="157"/>
      <c r="I285" s="157"/>
      <c r="J285" s="157"/>
      <c r="K285" s="157"/>
    </row>
    <row r="286" spans="4:11">
      <c r="D286" s="157"/>
      <c r="F286" s="157"/>
      <c r="G286" s="157"/>
      <c r="H286" s="157"/>
      <c r="I286" s="157"/>
      <c r="J286" s="157"/>
      <c r="K286" s="157"/>
    </row>
    <row r="287" spans="4:11">
      <c r="D287" s="157"/>
      <c r="F287" s="157"/>
      <c r="G287" s="157"/>
      <c r="H287" s="157"/>
      <c r="I287" s="157"/>
      <c r="J287" s="157"/>
      <c r="K287" s="157"/>
    </row>
    <row r="288" spans="4:11">
      <c r="D288" s="157"/>
      <c r="F288" s="157"/>
      <c r="G288" s="157"/>
      <c r="H288" s="157"/>
      <c r="I288" s="157"/>
      <c r="J288" s="157"/>
      <c r="K288" s="157"/>
    </row>
    <row r="289" spans="4:11">
      <c r="D289" s="157"/>
      <c r="F289" s="157"/>
      <c r="G289" s="157"/>
      <c r="H289" s="157"/>
      <c r="I289" s="157"/>
      <c r="J289" s="157"/>
      <c r="K289" s="157"/>
    </row>
    <row r="290" spans="4:11">
      <c r="D290" s="157"/>
      <c r="F290" s="157"/>
      <c r="G290" s="157"/>
      <c r="H290" s="157"/>
      <c r="I290" s="157"/>
      <c r="J290" s="157"/>
      <c r="K290" s="157"/>
    </row>
    <row r="291" spans="4:11">
      <c r="D291" s="157"/>
      <c r="F291" s="157"/>
      <c r="G291" s="157"/>
      <c r="H291" s="157"/>
      <c r="I291" s="157"/>
      <c r="J291" s="157"/>
      <c r="K291" s="157"/>
    </row>
    <row r="292" spans="4:11">
      <c r="D292" s="157"/>
      <c r="F292" s="157"/>
      <c r="G292" s="157"/>
      <c r="H292" s="157"/>
      <c r="I292" s="157"/>
      <c r="J292" s="157"/>
      <c r="K292" s="157"/>
    </row>
    <row r="293" spans="4:11">
      <c r="D293" s="157"/>
      <c r="F293" s="157"/>
      <c r="G293" s="157"/>
      <c r="H293" s="157"/>
      <c r="I293" s="157"/>
      <c r="J293" s="157"/>
      <c r="K293" s="157"/>
    </row>
    <row r="294" spans="4:11">
      <c r="D294" s="157"/>
      <c r="F294" s="157"/>
      <c r="G294" s="157"/>
      <c r="H294" s="157"/>
      <c r="I294" s="157"/>
      <c r="J294" s="157"/>
      <c r="K294" s="157"/>
    </row>
    <row r="295" spans="4:11">
      <c r="D295" s="157"/>
      <c r="F295" s="157"/>
      <c r="G295" s="157"/>
      <c r="H295" s="157"/>
      <c r="I295" s="157"/>
      <c r="J295" s="157"/>
      <c r="K295" s="157"/>
    </row>
    <row r="296" spans="4:11">
      <c r="D296" s="157"/>
      <c r="F296" s="157"/>
      <c r="G296" s="157"/>
      <c r="H296" s="157"/>
      <c r="I296" s="157"/>
      <c r="J296" s="157"/>
      <c r="K296" s="157"/>
    </row>
    <row r="297" spans="4:11">
      <c r="D297" s="157"/>
      <c r="F297" s="157"/>
      <c r="G297" s="157"/>
      <c r="H297" s="157"/>
      <c r="I297" s="157"/>
      <c r="J297" s="157"/>
      <c r="K297" s="157"/>
    </row>
    <row r="298" spans="4:11">
      <c r="D298" s="157"/>
      <c r="F298" s="157"/>
      <c r="G298" s="157"/>
      <c r="H298" s="157"/>
      <c r="I298" s="157"/>
      <c r="J298" s="157"/>
      <c r="K298" s="157"/>
    </row>
    <row r="299" spans="4:11">
      <c r="D299" s="157"/>
      <c r="F299" s="157"/>
      <c r="G299" s="157"/>
      <c r="H299" s="157"/>
      <c r="I299" s="157"/>
      <c r="J299" s="157"/>
      <c r="K299" s="157"/>
    </row>
    <row r="300" spans="4:11">
      <c r="D300" s="157"/>
      <c r="F300" s="157"/>
      <c r="G300" s="157"/>
      <c r="H300" s="157"/>
      <c r="I300" s="157"/>
      <c r="J300" s="157"/>
      <c r="K300" s="157"/>
    </row>
    <row r="301" spans="4:11">
      <c r="D301" s="157"/>
      <c r="F301" s="157"/>
      <c r="G301" s="157"/>
      <c r="H301" s="157"/>
      <c r="I301" s="157"/>
      <c r="J301" s="157"/>
      <c r="K301" s="157"/>
    </row>
    <row r="302" spans="4:11">
      <c r="D302" s="157"/>
      <c r="F302" s="157"/>
      <c r="G302" s="157"/>
      <c r="H302" s="157"/>
      <c r="I302" s="157"/>
      <c r="J302" s="157"/>
      <c r="K302" s="157"/>
    </row>
    <row r="303" spans="4:11">
      <c r="D303" s="157"/>
      <c r="F303" s="157"/>
      <c r="G303" s="157"/>
      <c r="H303" s="157"/>
      <c r="I303" s="157"/>
      <c r="J303" s="157"/>
      <c r="K303" s="157"/>
    </row>
    <row r="304" spans="4:11">
      <c r="D304" s="157"/>
      <c r="F304" s="157"/>
      <c r="G304" s="157"/>
      <c r="H304" s="157"/>
      <c r="I304" s="157"/>
      <c r="J304" s="157"/>
      <c r="K304" s="157"/>
    </row>
    <row r="305" spans="4:11">
      <c r="D305" s="157"/>
      <c r="F305" s="157"/>
      <c r="G305" s="157"/>
      <c r="H305" s="157"/>
      <c r="I305" s="157"/>
      <c r="J305" s="157"/>
      <c r="K305" s="157"/>
    </row>
    <row r="306" spans="4:11">
      <c r="D306" s="157"/>
      <c r="F306" s="157"/>
      <c r="G306" s="157"/>
      <c r="H306" s="157"/>
      <c r="I306" s="157"/>
      <c r="J306" s="157"/>
      <c r="K306" s="157"/>
    </row>
    <row r="307" spans="4:11">
      <c r="D307" s="157"/>
      <c r="F307" s="157"/>
      <c r="G307" s="157"/>
      <c r="H307" s="157"/>
      <c r="I307" s="157"/>
      <c r="J307" s="157"/>
      <c r="K307" s="157"/>
    </row>
    <row r="308" spans="4:11">
      <c r="D308" s="157"/>
      <c r="F308" s="157"/>
      <c r="G308" s="157"/>
      <c r="H308" s="157"/>
      <c r="I308" s="157"/>
      <c r="J308" s="157"/>
      <c r="K308" s="157"/>
    </row>
    <row r="309" spans="4:11">
      <c r="D309" s="157"/>
      <c r="F309" s="157"/>
      <c r="G309" s="157"/>
      <c r="H309" s="157"/>
      <c r="I309" s="157"/>
      <c r="J309" s="157"/>
      <c r="K309" s="157"/>
    </row>
    <row r="310" spans="4:11">
      <c r="D310" s="157"/>
      <c r="F310" s="157"/>
      <c r="G310" s="157"/>
      <c r="H310" s="157"/>
      <c r="I310" s="157"/>
      <c r="J310" s="157"/>
      <c r="K310" s="157"/>
    </row>
    <row r="311" spans="4:11">
      <c r="D311" s="157"/>
      <c r="F311" s="157"/>
      <c r="G311" s="157"/>
      <c r="H311" s="157"/>
      <c r="I311" s="157"/>
      <c r="J311" s="157"/>
      <c r="K311" s="157"/>
    </row>
    <row r="312" spans="4:11">
      <c r="D312" s="157"/>
      <c r="F312" s="157"/>
      <c r="G312" s="157"/>
      <c r="H312" s="157"/>
      <c r="I312" s="157"/>
      <c r="J312" s="157"/>
      <c r="K312" s="157"/>
    </row>
    <row r="313" spans="4:11">
      <c r="D313" s="157"/>
      <c r="F313" s="157"/>
      <c r="G313" s="157"/>
      <c r="H313" s="157"/>
      <c r="I313" s="157"/>
      <c r="J313" s="157"/>
      <c r="K313" s="157"/>
    </row>
    <row r="314" spans="4:11">
      <c r="D314" s="157"/>
      <c r="F314" s="157"/>
      <c r="G314" s="157"/>
      <c r="H314" s="157"/>
      <c r="I314" s="157"/>
      <c r="J314" s="157"/>
      <c r="K314" s="157"/>
    </row>
    <row r="315" spans="4:11">
      <c r="D315" s="157"/>
      <c r="F315" s="157"/>
      <c r="G315" s="157"/>
      <c r="H315" s="157"/>
      <c r="I315" s="157"/>
      <c r="J315" s="157"/>
      <c r="K315" s="157"/>
    </row>
    <row r="316" spans="4:11">
      <c r="D316" s="157"/>
      <c r="F316" s="157"/>
      <c r="G316" s="157"/>
      <c r="H316" s="157"/>
      <c r="I316" s="157"/>
      <c r="J316" s="157"/>
      <c r="K316" s="157"/>
    </row>
    <row r="317" spans="4:11">
      <c r="D317" s="157"/>
      <c r="F317" s="157"/>
      <c r="G317" s="157"/>
      <c r="H317" s="157"/>
      <c r="I317" s="157"/>
      <c r="J317" s="157"/>
      <c r="K317" s="157"/>
    </row>
    <row r="318" spans="4:11">
      <c r="D318" s="157"/>
      <c r="F318" s="157"/>
      <c r="G318" s="157"/>
      <c r="H318" s="157"/>
      <c r="I318" s="157"/>
      <c r="J318" s="157"/>
      <c r="K318" s="157"/>
    </row>
    <row r="319" spans="4:11">
      <c r="D319" s="157"/>
      <c r="F319" s="157"/>
      <c r="G319" s="157"/>
      <c r="H319" s="157"/>
      <c r="I319" s="157"/>
      <c r="J319" s="157"/>
      <c r="K319" s="157"/>
    </row>
    <row r="320" spans="4:11">
      <c r="D320" s="157"/>
      <c r="F320" s="157"/>
      <c r="G320" s="157"/>
      <c r="H320" s="157"/>
      <c r="I320" s="157"/>
      <c r="J320" s="157"/>
      <c r="K320" s="157"/>
    </row>
    <row r="321" spans="4:11">
      <c r="D321" s="157"/>
      <c r="F321" s="157"/>
      <c r="G321" s="157"/>
      <c r="H321" s="157"/>
      <c r="I321" s="157"/>
      <c r="J321" s="157"/>
      <c r="K321" s="157"/>
    </row>
  </sheetData>
  <mergeCells count="5">
    <mergeCell ref="C8:M8"/>
    <mergeCell ref="C9:D9"/>
    <mergeCell ref="F9:G9"/>
    <mergeCell ref="I9:J9"/>
    <mergeCell ref="L9:M9"/>
  </mergeCells>
  <pageMargins left="0.7" right="0.7" top="0.75" bottom="0.75" header="0.3" footer="0.3"/>
  <pageSetup orientation="portrait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9"/>
  <sheetViews>
    <sheetView showGridLines="0" showRowColHeaders="0" workbookViewId="0">
      <selection activeCell="G25" sqref="G25:G27"/>
    </sheetView>
  </sheetViews>
  <sheetFormatPr defaultColWidth="12" defaultRowHeight="12.75"/>
  <cols>
    <col min="1" max="1" width="12" style="6"/>
    <col min="2" max="2" width="38" style="6" customWidth="1"/>
    <col min="3" max="3" width="10.7109375" style="6" customWidth="1"/>
    <col min="4" max="4" width="12.5703125" style="6" customWidth="1"/>
    <col min="5" max="5" width="10.7109375" style="6" customWidth="1"/>
    <col min="6" max="16384" width="12" style="6"/>
  </cols>
  <sheetData>
    <row r="1" spans="1:10" s="7" customFormat="1" ht="16.5" customHeight="1"/>
    <row r="2" spans="1:10" s="7" customFormat="1" ht="16.5" customHeight="1"/>
    <row r="3" spans="1:10" s="7" customFormat="1" ht="16.5" customHeight="1"/>
    <row r="4" spans="1:10" s="7" customFormat="1" ht="16.5" customHeight="1"/>
    <row r="5" spans="1:10" s="7" customFormat="1" ht="16.5" customHeight="1">
      <c r="A5" s="328" t="s">
        <v>5</v>
      </c>
      <c r="B5" s="604" t="s">
        <v>316</v>
      </c>
      <c r="C5" s="604"/>
      <c r="D5" s="604"/>
      <c r="E5" s="604"/>
      <c r="F5" s="604"/>
      <c r="G5" s="604"/>
      <c r="H5" s="604"/>
      <c r="I5" s="604"/>
      <c r="J5" s="604"/>
    </row>
    <row r="6" spans="1:10" s="7" customFormat="1" ht="12" customHeight="1">
      <c r="A6" s="328"/>
      <c r="B6" s="324" t="s">
        <v>128</v>
      </c>
      <c r="C6" s="356"/>
      <c r="D6" s="356"/>
      <c r="E6" s="356"/>
      <c r="F6" s="356"/>
      <c r="G6" s="356"/>
      <c r="H6" s="356"/>
      <c r="I6" s="356"/>
      <c r="J6" s="356"/>
    </row>
    <row r="7" spans="1:10" s="7" customFormat="1" ht="15" customHeight="1">
      <c r="D7" s="8"/>
    </row>
    <row r="8" spans="1:10" s="7" customFormat="1" ht="35.25" customHeight="1">
      <c r="B8" s="8"/>
      <c r="C8" s="607" t="s">
        <v>317</v>
      </c>
      <c r="D8" s="607"/>
      <c r="E8" s="607"/>
    </row>
    <row r="9" spans="1:10" s="7" customFormat="1" ht="24.95" customHeight="1">
      <c r="B9" s="8"/>
      <c r="C9" s="606" t="s">
        <v>130</v>
      </c>
      <c r="D9" s="606"/>
      <c r="E9" s="606"/>
    </row>
    <row r="10" spans="1:10" s="7" customFormat="1" ht="14.25" customHeight="1">
      <c r="B10" s="334" t="s">
        <v>16</v>
      </c>
      <c r="C10" s="329" t="s">
        <v>17</v>
      </c>
      <c r="D10" s="329" t="s">
        <v>132</v>
      </c>
      <c r="E10" s="329" t="s">
        <v>133</v>
      </c>
    </row>
    <row r="11" spans="1:10" s="7" customFormat="1" ht="14.25" customHeight="1">
      <c r="B11" s="3" t="s">
        <v>91</v>
      </c>
      <c r="C11" s="51" t="s">
        <v>96</v>
      </c>
      <c r="D11" s="53" t="s">
        <v>96</v>
      </c>
      <c r="E11" s="52" t="s">
        <v>96</v>
      </c>
    </row>
    <row r="12" spans="1:10" s="7" customFormat="1" ht="14.25" customHeight="1">
      <c r="B12" s="4" t="s">
        <v>92</v>
      </c>
      <c r="C12" s="54" t="s">
        <v>96</v>
      </c>
      <c r="D12" s="56" t="s">
        <v>96</v>
      </c>
      <c r="E12" s="55" t="s">
        <v>96</v>
      </c>
    </row>
    <row r="13" spans="1:10" s="7" customFormat="1" ht="14.25" customHeight="1">
      <c r="B13" s="4" t="s">
        <v>93</v>
      </c>
      <c r="C13" s="54" t="s">
        <v>96</v>
      </c>
      <c r="D13" s="56" t="s">
        <v>96</v>
      </c>
      <c r="E13" s="55" t="s">
        <v>96</v>
      </c>
    </row>
    <row r="14" spans="1:10" s="7" customFormat="1" ht="14.25" customHeight="1">
      <c r="B14" s="4" t="s">
        <v>1</v>
      </c>
      <c r="C14" s="244" t="s">
        <v>96</v>
      </c>
      <c r="D14" s="245" t="s">
        <v>96</v>
      </c>
      <c r="E14" s="246" t="s">
        <v>96</v>
      </c>
    </row>
    <row r="15" spans="1:10" s="7" customFormat="1" ht="14.25" customHeight="1">
      <c r="B15" s="43" t="s">
        <v>38</v>
      </c>
      <c r="C15" s="51" t="s">
        <v>96</v>
      </c>
      <c r="D15" s="53" t="s">
        <v>96</v>
      </c>
      <c r="E15" s="52" t="s">
        <v>96</v>
      </c>
    </row>
    <row r="16" spans="1:10" s="7" customFormat="1" ht="14.25" customHeight="1">
      <c r="B16" s="43" t="s">
        <v>39</v>
      </c>
      <c r="C16" s="54" t="s">
        <v>96</v>
      </c>
      <c r="D16" s="56" t="s">
        <v>96</v>
      </c>
      <c r="E16" s="55" t="s">
        <v>96</v>
      </c>
    </row>
    <row r="17" spans="2:5" s="7" customFormat="1" ht="14.25" customHeight="1">
      <c r="B17" s="43" t="s">
        <v>40</v>
      </c>
      <c r="C17" s="54" t="s">
        <v>96</v>
      </c>
      <c r="D17" s="56" t="s">
        <v>96</v>
      </c>
      <c r="E17" s="55" t="s">
        <v>96</v>
      </c>
    </row>
    <row r="18" spans="2:5" s="7" customFormat="1" ht="14.25" customHeight="1">
      <c r="B18" s="43" t="s">
        <v>41</v>
      </c>
      <c r="C18" s="54" t="s">
        <v>96</v>
      </c>
      <c r="D18" s="56" t="s">
        <v>96</v>
      </c>
      <c r="E18" s="55" t="s">
        <v>96</v>
      </c>
    </row>
    <row r="19" spans="2:5" s="7" customFormat="1" ht="14.25" customHeight="1">
      <c r="B19" s="43" t="s">
        <v>42</v>
      </c>
      <c r="C19" s="54" t="s">
        <v>96</v>
      </c>
      <c r="D19" s="56" t="s">
        <v>96</v>
      </c>
      <c r="E19" s="55" t="s">
        <v>96</v>
      </c>
    </row>
    <row r="20" spans="2:5" s="7" customFormat="1" ht="14.25" customHeight="1">
      <c r="B20" s="43" t="s">
        <v>43</v>
      </c>
      <c r="C20" s="54" t="s">
        <v>96</v>
      </c>
      <c r="D20" s="56" t="s">
        <v>96</v>
      </c>
      <c r="E20" s="55" t="s">
        <v>96</v>
      </c>
    </row>
    <row r="21" spans="2:5" s="7" customFormat="1" ht="14.25" customHeight="1">
      <c r="B21" s="43" t="s">
        <v>44</v>
      </c>
      <c r="C21" s="54" t="s">
        <v>96</v>
      </c>
      <c r="D21" s="56" t="s">
        <v>96</v>
      </c>
      <c r="E21" s="55" t="s">
        <v>96</v>
      </c>
    </row>
    <row r="22" spans="2:5" s="7" customFormat="1" ht="14.25" customHeight="1">
      <c r="B22" s="43" t="s">
        <v>45</v>
      </c>
      <c r="C22" s="54" t="s">
        <v>96</v>
      </c>
      <c r="D22" s="56" t="s">
        <v>96</v>
      </c>
      <c r="E22" s="55" t="s">
        <v>96</v>
      </c>
    </row>
    <row r="23" spans="2:5" s="7" customFormat="1" ht="14.25" customHeight="1">
      <c r="B23" s="43" t="s">
        <v>46</v>
      </c>
      <c r="C23" s="54" t="s">
        <v>96</v>
      </c>
      <c r="D23" s="56" t="s">
        <v>96</v>
      </c>
      <c r="E23" s="55" t="s">
        <v>96</v>
      </c>
    </row>
    <row r="24" spans="2:5" s="7" customFormat="1" ht="14.25" customHeight="1">
      <c r="B24" s="43" t="s">
        <v>47</v>
      </c>
      <c r="C24" s="54" t="s">
        <v>96</v>
      </c>
      <c r="D24" s="56" t="s">
        <v>96</v>
      </c>
      <c r="E24" s="55" t="s">
        <v>96</v>
      </c>
    </row>
    <row r="25" spans="2:5" s="7" customFormat="1" ht="14.25" customHeight="1">
      <c r="B25" s="43" t="s">
        <v>48</v>
      </c>
      <c r="C25" s="54" t="s">
        <v>96</v>
      </c>
      <c r="D25" s="56" t="s">
        <v>96</v>
      </c>
      <c r="E25" s="55" t="s">
        <v>96</v>
      </c>
    </row>
    <row r="26" spans="2:5" s="7" customFormat="1" ht="14.25" customHeight="1">
      <c r="B26" s="43" t="s">
        <v>49</v>
      </c>
      <c r="C26" s="54" t="s">
        <v>96</v>
      </c>
      <c r="D26" s="56" t="s">
        <v>96</v>
      </c>
      <c r="E26" s="55" t="s">
        <v>96</v>
      </c>
    </row>
    <row r="27" spans="2:5" s="7" customFormat="1" ht="14.25" customHeight="1">
      <c r="B27" s="43" t="s">
        <v>50</v>
      </c>
      <c r="C27" s="54" t="s">
        <v>96</v>
      </c>
      <c r="D27" s="56" t="s">
        <v>96</v>
      </c>
      <c r="E27" s="55" t="s">
        <v>96</v>
      </c>
    </row>
    <row r="28" spans="2:5" s="7" customFormat="1" ht="14.25" customHeight="1">
      <c r="B28" s="43" t="s">
        <v>51</v>
      </c>
      <c r="C28" s="54" t="s">
        <v>96</v>
      </c>
      <c r="D28" s="56" t="s">
        <v>96</v>
      </c>
      <c r="E28" s="55" t="s">
        <v>96</v>
      </c>
    </row>
    <row r="29" spans="2:5" s="7" customFormat="1" ht="14.25" customHeight="1">
      <c r="B29" s="43" t="s">
        <v>52</v>
      </c>
      <c r="C29" s="54" t="s">
        <v>96</v>
      </c>
      <c r="D29" s="56" t="s">
        <v>96</v>
      </c>
      <c r="E29" s="55" t="s">
        <v>96</v>
      </c>
    </row>
    <row r="30" spans="2:5" s="7" customFormat="1" ht="14.25" customHeight="1">
      <c r="B30" s="43" t="s">
        <v>53</v>
      </c>
      <c r="C30" s="54" t="s">
        <v>96</v>
      </c>
      <c r="D30" s="56" t="s">
        <v>96</v>
      </c>
      <c r="E30" s="55" t="s">
        <v>96</v>
      </c>
    </row>
    <row r="31" spans="2:5" s="7" customFormat="1" ht="14.25" customHeight="1">
      <c r="B31" s="43" t="s">
        <v>54</v>
      </c>
      <c r="C31" s="54" t="s">
        <v>96</v>
      </c>
      <c r="D31" s="56" t="s">
        <v>96</v>
      </c>
      <c r="E31" s="55" t="s">
        <v>96</v>
      </c>
    </row>
    <row r="32" spans="2:5" s="7" customFormat="1" ht="14.25" customHeight="1">
      <c r="B32" s="43" t="s">
        <v>55</v>
      </c>
      <c r="C32" s="54" t="s">
        <v>96</v>
      </c>
      <c r="D32" s="56" t="s">
        <v>96</v>
      </c>
      <c r="E32" s="55" t="s">
        <v>96</v>
      </c>
    </row>
    <row r="33" spans="2:5" s="7" customFormat="1" ht="14.25" customHeight="1">
      <c r="B33" s="43" t="s">
        <v>56</v>
      </c>
      <c r="C33" s="54" t="s">
        <v>96</v>
      </c>
      <c r="D33" s="56" t="s">
        <v>96</v>
      </c>
      <c r="E33" s="55" t="s">
        <v>96</v>
      </c>
    </row>
    <row r="34" spans="2:5" s="7" customFormat="1" ht="14.25" customHeight="1">
      <c r="B34" s="43" t="s">
        <v>57</v>
      </c>
      <c r="C34" s="54" t="s">
        <v>96</v>
      </c>
      <c r="D34" s="56" t="s">
        <v>96</v>
      </c>
      <c r="E34" s="55" t="s">
        <v>96</v>
      </c>
    </row>
    <row r="35" spans="2:5" s="7" customFormat="1" ht="14.25" customHeight="1">
      <c r="B35" s="43" t="s">
        <v>58</v>
      </c>
      <c r="C35" s="54" t="s">
        <v>96</v>
      </c>
      <c r="D35" s="56" t="s">
        <v>96</v>
      </c>
      <c r="E35" s="55" t="s">
        <v>96</v>
      </c>
    </row>
    <row r="36" spans="2:5" s="7" customFormat="1" ht="14.25" customHeight="1">
      <c r="B36" s="43" t="s">
        <v>59</v>
      </c>
      <c r="C36" s="54" t="s">
        <v>96</v>
      </c>
      <c r="D36" s="56" t="s">
        <v>96</v>
      </c>
      <c r="E36" s="55" t="s">
        <v>96</v>
      </c>
    </row>
    <row r="37" spans="2:5" s="7" customFormat="1" ht="14.25" customHeight="1">
      <c r="B37" s="43" t="s">
        <v>60</v>
      </c>
      <c r="C37" s="54" t="s">
        <v>96</v>
      </c>
      <c r="D37" s="56" t="s">
        <v>96</v>
      </c>
      <c r="E37" s="55" t="s">
        <v>96</v>
      </c>
    </row>
    <row r="38" spans="2:5" s="7" customFormat="1" ht="14.25" customHeight="1">
      <c r="B38" s="43" t="s">
        <v>61</v>
      </c>
      <c r="C38" s="54" t="s">
        <v>96</v>
      </c>
      <c r="D38" s="56" t="s">
        <v>96</v>
      </c>
      <c r="E38" s="55" t="s">
        <v>96</v>
      </c>
    </row>
    <row r="39" spans="2:5" s="7" customFormat="1" ht="14.25" customHeight="1">
      <c r="B39" s="43" t="s">
        <v>62</v>
      </c>
      <c r="C39" s="54" t="s">
        <v>96</v>
      </c>
      <c r="D39" s="56" t="s">
        <v>96</v>
      </c>
      <c r="E39" s="55" t="s">
        <v>96</v>
      </c>
    </row>
    <row r="40" spans="2:5" s="7" customFormat="1" ht="14.25" customHeight="1">
      <c r="B40" s="43" t="s">
        <v>63</v>
      </c>
      <c r="C40" s="54" t="s">
        <v>96</v>
      </c>
      <c r="D40" s="56" t="s">
        <v>96</v>
      </c>
      <c r="E40" s="55" t="s">
        <v>96</v>
      </c>
    </row>
    <row r="41" spans="2:5" s="7" customFormat="1" ht="14.25" customHeight="1">
      <c r="B41" s="43" t="s">
        <v>64</v>
      </c>
      <c r="C41" s="54" t="s">
        <v>96</v>
      </c>
      <c r="D41" s="56" t="s">
        <v>96</v>
      </c>
      <c r="E41" s="55" t="s">
        <v>96</v>
      </c>
    </row>
    <row r="42" spans="2:5" s="7" customFormat="1" ht="14.25" customHeight="1">
      <c r="B42" s="43" t="s">
        <v>65</v>
      </c>
      <c r="C42" s="54" t="s">
        <v>96</v>
      </c>
      <c r="D42" s="56" t="s">
        <v>96</v>
      </c>
      <c r="E42" s="55" t="s">
        <v>96</v>
      </c>
    </row>
    <row r="43" spans="2:5" s="7" customFormat="1" ht="14.25" customHeight="1">
      <c r="B43" s="43" t="s">
        <v>66</v>
      </c>
      <c r="C43" s="54" t="s">
        <v>96</v>
      </c>
      <c r="D43" s="56" t="s">
        <v>96</v>
      </c>
      <c r="E43" s="55" t="s">
        <v>96</v>
      </c>
    </row>
    <row r="44" spans="2:5" s="7" customFormat="1" ht="14.25" customHeight="1">
      <c r="B44" s="43" t="s">
        <v>67</v>
      </c>
      <c r="C44" s="54" t="s">
        <v>96</v>
      </c>
      <c r="D44" s="56" t="s">
        <v>96</v>
      </c>
      <c r="E44" s="55" t="s">
        <v>96</v>
      </c>
    </row>
    <row r="45" spans="2:5" s="7" customFormat="1" ht="14.25" customHeight="1">
      <c r="B45" s="43" t="s">
        <v>68</v>
      </c>
      <c r="C45" s="54" t="s">
        <v>96</v>
      </c>
      <c r="D45" s="56" t="s">
        <v>96</v>
      </c>
      <c r="E45" s="55" t="s">
        <v>96</v>
      </c>
    </row>
    <row r="46" spans="2:5" s="7" customFormat="1" ht="14.25" customHeight="1">
      <c r="B46" s="43" t="s">
        <v>69</v>
      </c>
      <c r="C46" s="54" t="s">
        <v>96</v>
      </c>
      <c r="D46" s="56" t="s">
        <v>96</v>
      </c>
      <c r="E46" s="55" t="s">
        <v>96</v>
      </c>
    </row>
    <row r="47" spans="2:5" s="7" customFormat="1" ht="14.25" customHeight="1">
      <c r="B47" s="43" t="s">
        <v>70</v>
      </c>
      <c r="C47" s="54" t="s">
        <v>96</v>
      </c>
      <c r="D47" s="56" t="s">
        <v>96</v>
      </c>
      <c r="E47" s="55" t="s">
        <v>96</v>
      </c>
    </row>
    <row r="48" spans="2:5" s="7" customFormat="1" ht="14.25" customHeight="1">
      <c r="B48" s="43" t="s">
        <v>71</v>
      </c>
      <c r="C48" s="54" t="s">
        <v>96</v>
      </c>
      <c r="D48" s="56" t="s">
        <v>96</v>
      </c>
      <c r="E48" s="55" t="s">
        <v>96</v>
      </c>
    </row>
    <row r="49" spans="2:5" s="7" customFormat="1" ht="14.25" customHeight="1">
      <c r="B49" s="43" t="s">
        <v>72</v>
      </c>
      <c r="C49" s="54" t="s">
        <v>96</v>
      </c>
      <c r="D49" s="56" t="s">
        <v>96</v>
      </c>
      <c r="E49" s="55" t="s">
        <v>96</v>
      </c>
    </row>
    <row r="50" spans="2:5" s="7" customFormat="1" ht="14.25" customHeight="1">
      <c r="B50" s="43" t="s">
        <v>73</v>
      </c>
      <c r="C50" s="54" t="s">
        <v>96</v>
      </c>
      <c r="D50" s="56" t="s">
        <v>96</v>
      </c>
      <c r="E50" s="55" t="s">
        <v>96</v>
      </c>
    </row>
    <row r="51" spans="2:5" s="7" customFormat="1" ht="14.25" customHeight="1">
      <c r="B51" s="43" t="s">
        <v>74</v>
      </c>
      <c r="C51" s="54" t="s">
        <v>96</v>
      </c>
      <c r="D51" s="56" t="s">
        <v>96</v>
      </c>
      <c r="E51" s="55" t="s">
        <v>96</v>
      </c>
    </row>
    <row r="52" spans="2:5" s="7" customFormat="1" ht="14.25" customHeight="1">
      <c r="B52" s="43" t="s">
        <v>75</v>
      </c>
      <c r="C52" s="54" t="s">
        <v>96</v>
      </c>
      <c r="D52" s="56" t="s">
        <v>96</v>
      </c>
      <c r="E52" s="55" t="s">
        <v>96</v>
      </c>
    </row>
    <row r="53" spans="2:5" s="7" customFormat="1" ht="14.25" customHeight="1">
      <c r="B53" s="43" t="s">
        <v>76</v>
      </c>
      <c r="C53" s="54" t="s">
        <v>96</v>
      </c>
      <c r="D53" s="56" t="s">
        <v>96</v>
      </c>
      <c r="E53" s="55" t="s">
        <v>96</v>
      </c>
    </row>
    <row r="54" spans="2:5" s="7" customFormat="1" ht="14.25" customHeight="1">
      <c r="B54" s="43" t="s">
        <v>77</v>
      </c>
      <c r="C54" s="54" t="s">
        <v>96</v>
      </c>
      <c r="D54" s="56" t="s">
        <v>96</v>
      </c>
      <c r="E54" s="55" t="s">
        <v>96</v>
      </c>
    </row>
    <row r="55" spans="2:5" s="7" customFormat="1" ht="14.25" customHeight="1">
      <c r="B55" s="43" t="s">
        <v>78</v>
      </c>
      <c r="C55" s="54" t="s">
        <v>96</v>
      </c>
      <c r="D55" s="56" t="s">
        <v>96</v>
      </c>
      <c r="E55" s="55" t="s">
        <v>96</v>
      </c>
    </row>
    <row r="56" spans="2:5" s="42" customFormat="1" ht="14.25" customHeight="1">
      <c r="B56" s="43" t="s">
        <v>79</v>
      </c>
      <c r="C56" s="54" t="s">
        <v>96</v>
      </c>
      <c r="D56" s="56" t="s">
        <v>96</v>
      </c>
      <c r="E56" s="55" t="s">
        <v>96</v>
      </c>
    </row>
    <row r="57" spans="2:5" s="7" customFormat="1" ht="14.25" customHeight="1">
      <c r="B57" s="43" t="s">
        <v>80</v>
      </c>
      <c r="C57" s="54" t="s">
        <v>96</v>
      </c>
      <c r="D57" s="56" t="s">
        <v>96</v>
      </c>
      <c r="E57" s="55" t="s">
        <v>96</v>
      </c>
    </row>
    <row r="58" spans="2:5" s="7" customFormat="1" ht="14.25" customHeight="1">
      <c r="B58" s="43" t="s">
        <v>81</v>
      </c>
      <c r="C58" s="54" t="s">
        <v>96</v>
      </c>
      <c r="D58" s="56" t="s">
        <v>96</v>
      </c>
      <c r="E58" s="55" t="s">
        <v>96</v>
      </c>
    </row>
    <row r="59" spans="2:5" s="7" customFormat="1" ht="14.25" customHeight="1">
      <c r="B59" s="43" t="s">
        <v>82</v>
      </c>
      <c r="C59" s="54" t="s">
        <v>96</v>
      </c>
      <c r="D59" s="56" t="s">
        <v>96</v>
      </c>
      <c r="E59" s="55" t="s">
        <v>96</v>
      </c>
    </row>
    <row r="60" spans="2:5" s="45" customFormat="1" ht="14.25" customHeight="1">
      <c r="B60" s="43" t="s">
        <v>83</v>
      </c>
      <c r="C60" s="54" t="s">
        <v>96</v>
      </c>
      <c r="D60" s="56" t="s">
        <v>96</v>
      </c>
      <c r="E60" s="55" t="s">
        <v>96</v>
      </c>
    </row>
    <row r="61" spans="2:5" s="7" customFormat="1" ht="14.25" customHeight="1">
      <c r="B61" s="43" t="s">
        <v>84</v>
      </c>
      <c r="C61" s="54" t="s">
        <v>96</v>
      </c>
      <c r="D61" s="56" t="s">
        <v>96</v>
      </c>
      <c r="E61" s="55" t="s">
        <v>96</v>
      </c>
    </row>
    <row r="62" spans="2:5" s="7" customFormat="1" ht="14.25" customHeight="1">
      <c r="B62" s="43" t="s">
        <v>85</v>
      </c>
      <c r="C62" s="54" t="s">
        <v>96</v>
      </c>
      <c r="D62" s="56" t="s">
        <v>96</v>
      </c>
      <c r="E62" s="55" t="s">
        <v>96</v>
      </c>
    </row>
    <row r="63" spans="2:5" s="7" customFormat="1" ht="14.25" customHeight="1">
      <c r="B63" s="43" t="s">
        <v>86</v>
      </c>
      <c r="C63" s="54" t="s">
        <v>96</v>
      </c>
      <c r="D63" s="56" t="s">
        <v>96</v>
      </c>
      <c r="E63" s="55" t="s">
        <v>96</v>
      </c>
    </row>
    <row r="64" spans="2:5" s="42" customFormat="1" ht="14.25" customHeight="1">
      <c r="B64" s="43" t="s">
        <v>87</v>
      </c>
      <c r="C64" s="54" t="s">
        <v>96</v>
      </c>
      <c r="D64" s="56" t="s">
        <v>96</v>
      </c>
      <c r="E64" s="55" t="s">
        <v>96</v>
      </c>
    </row>
    <row r="65" spans="2:5" s="7" customFormat="1" ht="14.25" customHeight="1">
      <c r="B65" s="43" t="s">
        <v>88</v>
      </c>
      <c r="C65" s="54" t="s">
        <v>96</v>
      </c>
      <c r="D65" s="56" t="s">
        <v>96</v>
      </c>
      <c r="E65" s="55" t="s">
        <v>96</v>
      </c>
    </row>
    <row r="66" spans="2:5" s="7" customFormat="1" ht="14.25" customHeight="1">
      <c r="B66" s="43" t="s">
        <v>89</v>
      </c>
      <c r="C66" s="54" t="s">
        <v>96</v>
      </c>
      <c r="D66" s="56" t="s">
        <v>96</v>
      </c>
      <c r="E66" s="55" t="s">
        <v>96</v>
      </c>
    </row>
    <row r="67" spans="2:5" s="7" customFormat="1" ht="14.25" customHeight="1">
      <c r="B67" s="43" t="s">
        <v>90</v>
      </c>
      <c r="C67" s="244" t="s">
        <v>96</v>
      </c>
      <c r="D67" s="245" t="s">
        <v>96</v>
      </c>
      <c r="E67" s="246" t="s">
        <v>96</v>
      </c>
    </row>
    <row r="68" spans="2:5" s="1" customFormat="1" ht="15">
      <c r="B68" s="296"/>
      <c r="C68" s="71"/>
      <c r="D68" s="201"/>
    </row>
    <row r="69" spans="2:5">
      <c r="B69" s="48"/>
    </row>
  </sheetData>
  <mergeCells count="3">
    <mergeCell ref="B5:J5"/>
    <mergeCell ref="C8:E8"/>
    <mergeCell ref="C9:E9"/>
  </mergeCells>
  <pageMargins left="0.7" right="0.7" top="0.75" bottom="0.75" header="0.3" footer="0.3"/>
  <pageSetup orientation="portrait" verticalDpi="0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86"/>
  <dimension ref="A1:E69"/>
  <sheetViews>
    <sheetView showGridLines="0" showRowColHeaders="0" workbookViewId="0">
      <selection activeCell="G11" sqref="G11"/>
    </sheetView>
  </sheetViews>
  <sheetFormatPr defaultColWidth="12" defaultRowHeight="12.75"/>
  <cols>
    <col min="1" max="1" width="12" style="148"/>
    <col min="2" max="2" width="38" style="148" customWidth="1"/>
    <col min="3" max="4" width="10.7109375" style="148" customWidth="1"/>
    <col min="5" max="5" width="12.7109375" style="148" customWidth="1"/>
    <col min="6" max="16384" width="12" style="148"/>
  </cols>
  <sheetData>
    <row r="1" spans="1:5" s="147" customFormat="1" ht="16.5" customHeight="1"/>
    <row r="2" spans="1:5" s="147" customFormat="1" ht="16.5" customHeight="1"/>
    <row r="3" spans="1:5" s="147" customFormat="1" ht="16.5" customHeight="1"/>
    <row r="4" spans="1:5" s="147" customFormat="1" ht="16.5" customHeight="1"/>
    <row r="5" spans="1:5" s="147" customFormat="1" ht="16.5" customHeight="1">
      <c r="A5" s="330" t="s">
        <v>6</v>
      </c>
      <c r="B5" s="168" t="s">
        <v>318</v>
      </c>
    </row>
    <row r="6" spans="1:5" s="147" customFormat="1" ht="16.5" customHeight="1">
      <c r="B6" s="336" t="s">
        <v>128</v>
      </c>
      <c r="D6" s="8"/>
    </row>
    <row r="7" spans="1:5" s="147" customFormat="1" ht="16.5" customHeight="1">
      <c r="B7" s="336"/>
      <c r="D7" s="8"/>
    </row>
    <row r="8" spans="1:5" s="147" customFormat="1" ht="35.25" customHeight="1">
      <c r="B8" s="8"/>
      <c r="C8" s="607" t="s">
        <v>317</v>
      </c>
      <c r="D8" s="607"/>
      <c r="E8" s="607"/>
    </row>
    <row r="9" spans="1:5" s="147" customFormat="1" ht="24.95" customHeight="1">
      <c r="B9" s="8"/>
      <c r="C9" s="606" t="s">
        <v>130</v>
      </c>
      <c r="D9" s="606"/>
      <c r="E9" s="606"/>
    </row>
    <row r="10" spans="1:5" s="147" customFormat="1" ht="14.25" customHeight="1">
      <c r="B10" s="57" t="s">
        <v>94</v>
      </c>
      <c r="C10" s="329" t="s">
        <v>134</v>
      </c>
      <c r="D10" s="329" t="s">
        <v>132</v>
      </c>
      <c r="E10" s="329" t="s">
        <v>133</v>
      </c>
    </row>
    <row r="11" spans="1:5" s="147" customFormat="1" ht="14.25" customHeight="1">
      <c r="B11" s="3" t="s">
        <v>91</v>
      </c>
      <c r="C11" s="51" t="s">
        <v>96</v>
      </c>
      <c r="D11" s="53" t="s">
        <v>96</v>
      </c>
      <c r="E11" s="52" t="s">
        <v>96</v>
      </c>
    </row>
    <row r="12" spans="1:5" s="147" customFormat="1" ht="14.25" customHeight="1">
      <c r="B12" s="4" t="s">
        <v>92</v>
      </c>
      <c r="C12" s="54" t="s">
        <v>96</v>
      </c>
      <c r="D12" s="56" t="s">
        <v>96</v>
      </c>
      <c r="E12" s="55" t="s">
        <v>96</v>
      </c>
    </row>
    <row r="13" spans="1:5" s="147" customFormat="1" ht="14.25" customHeight="1">
      <c r="B13" s="4" t="s">
        <v>93</v>
      </c>
      <c r="C13" s="54" t="s">
        <v>96</v>
      </c>
      <c r="D13" s="56" t="s">
        <v>96</v>
      </c>
      <c r="E13" s="55" t="s">
        <v>96</v>
      </c>
    </row>
    <row r="14" spans="1:5" s="147" customFormat="1" ht="14.25" customHeight="1">
      <c r="B14" s="4" t="s">
        <v>1</v>
      </c>
      <c r="C14" s="244" t="s">
        <v>96</v>
      </c>
      <c r="D14" s="245" t="s">
        <v>96</v>
      </c>
      <c r="E14" s="246" t="s">
        <v>96</v>
      </c>
    </row>
    <row r="15" spans="1:5" s="147" customFormat="1" ht="14.25" customHeight="1">
      <c r="B15" s="43" t="s">
        <v>38</v>
      </c>
      <c r="C15" s="51" t="s">
        <v>96</v>
      </c>
      <c r="D15" s="53" t="s">
        <v>96</v>
      </c>
      <c r="E15" s="52" t="s">
        <v>96</v>
      </c>
    </row>
    <row r="16" spans="1:5" s="147" customFormat="1" ht="14.25" customHeight="1">
      <c r="B16" s="43" t="s">
        <v>39</v>
      </c>
      <c r="C16" s="54" t="s">
        <v>96</v>
      </c>
      <c r="D16" s="56" t="s">
        <v>96</v>
      </c>
      <c r="E16" s="55" t="s">
        <v>96</v>
      </c>
    </row>
    <row r="17" spans="2:5" s="147" customFormat="1" ht="14.25" customHeight="1">
      <c r="B17" s="43" t="s">
        <v>40</v>
      </c>
      <c r="C17" s="54" t="s">
        <v>96</v>
      </c>
      <c r="D17" s="56" t="s">
        <v>96</v>
      </c>
      <c r="E17" s="55" t="s">
        <v>96</v>
      </c>
    </row>
    <row r="18" spans="2:5" s="147" customFormat="1" ht="14.25" customHeight="1">
      <c r="B18" s="43" t="s">
        <v>41</v>
      </c>
      <c r="C18" s="54" t="s">
        <v>96</v>
      </c>
      <c r="D18" s="56" t="s">
        <v>96</v>
      </c>
      <c r="E18" s="55" t="s">
        <v>96</v>
      </c>
    </row>
    <row r="19" spans="2:5" s="147" customFormat="1" ht="14.25" customHeight="1">
      <c r="B19" s="43" t="s">
        <v>42</v>
      </c>
      <c r="C19" s="54" t="s">
        <v>96</v>
      </c>
      <c r="D19" s="56" t="s">
        <v>96</v>
      </c>
      <c r="E19" s="55" t="s">
        <v>96</v>
      </c>
    </row>
    <row r="20" spans="2:5" s="147" customFormat="1" ht="14.25" customHeight="1">
      <c r="B20" s="43" t="s">
        <v>43</v>
      </c>
      <c r="C20" s="54" t="s">
        <v>96</v>
      </c>
      <c r="D20" s="56" t="s">
        <v>96</v>
      </c>
      <c r="E20" s="55" t="s">
        <v>96</v>
      </c>
    </row>
    <row r="21" spans="2:5" s="147" customFormat="1" ht="14.25" customHeight="1">
      <c r="B21" s="43" t="s">
        <v>44</v>
      </c>
      <c r="C21" s="54" t="s">
        <v>96</v>
      </c>
      <c r="D21" s="56" t="s">
        <v>96</v>
      </c>
      <c r="E21" s="55" t="s">
        <v>96</v>
      </c>
    </row>
    <row r="22" spans="2:5" s="147" customFormat="1" ht="14.25" customHeight="1">
      <c r="B22" s="43" t="s">
        <v>45</v>
      </c>
      <c r="C22" s="54" t="s">
        <v>96</v>
      </c>
      <c r="D22" s="56" t="s">
        <v>96</v>
      </c>
      <c r="E22" s="55" t="s">
        <v>96</v>
      </c>
    </row>
    <row r="23" spans="2:5" s="147" customFormat="1" ht="14.25" customHeight="1">
      <c r="B23" s="43" t="s">
        <v>46</v>
      </c>
      <c r="C23" s="54" t="s">
        <v>96</v>
      </c>
      <c r="D23" s="56" t="s">
        <v>96</v>
      </c>
      <c r="E23" s="55" t="s">
        <v>96</v>
      </c>
    </row>
    <row r="24" spans="2:5" s="147" customFormat="1" ht="14.25" customHeight="1">
      <c r="B24" s="43" t="s">
        <v>47</v>
      </c>
      <c r="C24" s="54" t="s">
        <v>96</v>
      </c>
      <c r="D24" s="56" t="s">
        <v>96</v>
      </c>
      <c r="E24" s="55" t="s">
        <v>96</v>
      </c>
    </row>
    <row r="25" spans="2:5" s="147" customFormat="1" ht="14.25" customHeight="1">
      <c r="B25" s="43" t="s">
        <v>48</v>
      </c>
      <c r="C25" s="54" t="s">
        <v>96</v>
      </c>
      <c r="D25" s="56" t="s">
        <v>96</v>
      </c>
      <c r="E25" s="55" t="s">
        <v>96</v>
      </c>
    </row>
    <row r="26" spans="2:5" s="147" customFormat="1" ht="14.25" customHeight="1">
      <c r="B26" s="43" t="s">
        <v>49</v>
      </c>
      <c r="C26" s="54" t="s">
        <v>96</v>
      </c>
      <c r="D26" s="56" t="s">
        <v>96</v>
      </c>
      <c r="E26" s="55" t="s">
        <v>96</v>
      </c>
    </row>
    <row r="27" spans="2:5" s="147" customFormat="1" ht="14.25" customHeight="1">
      <c r="B27" s="43" t="s">
        <v>50</v>
      </c>
      <c r="C27" s="54" t="s">
        <v>96</v>
      </c>
      <c r="D27" s="56" t="s">
        <v>96</v>
      </c>
      <c r="E27" s="55" t="s">
        <v>96</v>
      </c>
    </row>
    <row r="28" spans="2:5" s="147" customFormat="1" ht="14.25" customHeight="1">
      <c r="B28" s="43" t="s">
        <v>51</v>
      </c>
      <c r="C28" s="54" t="s">
        <v>96</v>
      </c>
      <c r="D28" s="56" t="s">
        <v>96</v>
      </c>
      <c r="E28" s="55" t="s">
        <v>96</v>
      </c>
    </row>
    <row r="29" spans="2:5" s="147" customFormat="1" ht="14.25" customHeight="1">
      <c r="B29" s="43" t="s">
        <v>52</v>
      </c>
      <c r="C29" s="54" t="s">
        <v>96</v>
      </c>
      <c r="D29" s="56" t="s">
        <v>96</v>
      </c>
      <c r="E29" s="55" t="s">
        <v>96</v>
      </c>
    </row>
    <row r="30" spans="2:5" s="147" customFormat="1" ht="14.25" customHeight="1">
      <c r="B30" s="43" t="s">
        <v>53</v>
      </c>
      <c r="C30" s="54" t="s">
        <v>96</v>
      </c>
      <c r="D30" s="56" t="s">
        <v>96</v>
      </c>
      <c r="E30" s="55" t="s">
        <v>96</v>
      </c>
    </row>
    <row r="31" spans="2:5" s="147" customFormat="1" ht="14.25" customHeight="1">
      <c r="B31" s="43" t="s">
        <v>54</v>
      </c>
      <c r="C31" s="54" t="s">
        <v>96</v>
      </c>
      <c r="D31" s="56" t="s">
        <v>96</v>
      </c>
      <c r="E31" s="55" t="s">
        <v>96</v>
      </c>
    </row>
    <row r="32" spans="2:5" s="147" customFormat="1" ht="14.25" customHeight="1">
      <c r="B32" s="43" t="s">
        <v>55</v>
      </c>
      <c r="C32" s="54" t="s">
        <v>96</v>
      </c>
      <c r="D32" s="56" t="s">
        <v>96</v>
      </c>
      <c r="E32" s="55" t="s">
        <v>96</v>
      </c>
    </row>
    <row r="33" spans="2:5" s="147" customFormat="1" ht="14.25" customHeight="1">
      <c r="B33" s="43" t="s">
        <v>56</v>
      </c>
      <c r="C33" s="54" t="s">
        <v>96</v>
      </c>
      <c r="D33" s="56" t="s">
        <v>96</v>
      </c>
      <c r="E33" s="55" t="s">
        <v>96</v>
      </c>
    </row>
    <row r="34" spans="2:5" s="147" customFormat="1" ht="14.25" customHeight="1">
      <c r="B34" s="43" t="s">
        <v>57</v>
      </c>
      <c r="C34" s="54" t="s">
        <v>96</v>
      </c>
      <c r="D34" s="56" t="s">
        <v>96</v>
      </c>
      <c r="E34" s="55" t="s">
        <v>96</v>
      </c>
    </row>
    <row r="35" spans="2:5" s="147" customFormat="1" ht="14.25" customHeight="1">
      <c r="B35" s="43" t="s">
        <v>58</v>
      </c>
      <c r="C35" s="54" t="s">
        <v>96</v>
      </c>
      <c r="D35" s="56" t="s">
        <v>96</v>
      </c>
      <c r="E35" s="55" t="s">
        <v>96</v>
      </c>
    </row>
    <row r="36" spans="2:5" s="147" customFormat="1" ht="14.25" customHeight="1">
      <c r="B36" s="43" t="s">
        <v>59</v>
      </c>
      <c r="C36" s="54" t="s">
        <v>96</v>
      </c>
      <c r="D36" s="56" t="s">
        <v>96</v>
      </c>
      <c r="E36" s="55" t="s">
        <v>96</v>
      </c>
    </row>
    <row r="37" spans="2:5" s="147" customFormat="1" ht="14.25" customHeight="1">
      <c r="B37" s="43" t="s">
        <v>60</v>
      </c>
      <c r="C37" s="54" t="s">
        <v>96</v>
      </c>
      <c r="D37" s="56" t="s">
        <v>96</v>
      </c>
      <c r="E37" s="55" t="s">
        <v>96</v>
      </c>
    </row>
    <row r="38" spans="2:5" s="147" customFormat="1" ht="14.25" customHeight="1">
      <c r="B38" s="43" t="s">
        <v>61</v>
      </c>
      <c r="C38" s="54" t="s">
        <v>96</v>
      </c>
      <c r="D38" s="56" t="s">
        <v>96</v>
      </c>
      <c r="E38" s="55" t="s">
        <v>96</v>
      </c>
    </row>
    <row r="39" spans="2:5" s="147" customFormat="1" ht="14.25" customHeight="1">
      <c r="B39" s="43" t="s">
        <v>62</v>
      </c>
      <c r="C39" s="54" t="s">
        <v>96</v>
      </c>
      <c r="D39" s="56" t="s">
        <v>96</v>
      </c>
      <c r="E39" s="55" t="s">
        <v>96</v>
      </c>
    </row>
    <row r="40" spans="2:5" s="147" customFormat="1" ht="14.25" customHeight="1">
      <c r="B40" s="43" t="s">
        <v>63</v>
      </c>
      <c r="C40" s="54" t="s">
        <v>96</v>
      </c>
      <c r="D40" s="56" t="s">
        <v>96</v>
      </c>
      <c r="E40" s="55" t="s">
        <v>96</v>
      </c>
    </row>
    <row r="41" spans="2:5" s="147" customFormat="1" ht="14.25" customHeight="1">
      <c r="B41" s="43" t="s">
        <v>64</v>
      </c>
      <c r="C41" s="54" t="s">
        <v>96</v>
      </c>
      <c r="D41" s="56" t="s">
        <v>96</v>
      </c>
      <c r="E41" s="55" t="s">
        <v>96</v>
      </c>
    </row>
    <row r="42" spans="2:5" s="147" customFormat="1" ht="14.25" customHeight="1">
      <c r="B42" s="43" t="s">
        <v>65</v>
      </c>
      <c r="C42" s="54" t="s">
        <v>96</v>
      </c>
      <c r="D42" s="56" t="s">
        <v>96</v>
      </c>
      <c r="E42" s="55" t="s">
        <v>96</v>
      </c>
    </row>
    <row r="43" spans="2:5" s="147" customFormat="1" ht="14.25" customHeight="1">
      <c r="B43" s="43" t="s">
        <v>66</v>
      </c>
      <c r="C43" s="54" t="s">
        <v>96</v>
      </c>
      <c r="D43" s="56" t="s">
        <v>96</v>
      </c>
      <c r="E43" s="55" t="s">
        <v>96</v>
      </c>
    </row>
    <row r="44" spans="2:5" s="147" customFormat="1" ht="14.25" customHeight="1">
      <c r="B44" s="43" t="s">
        <v>67</v>
      </c>
      <c r="C44" s="54" t="s">
        <v>96</v>
      </c>
      <c r="D44" s="56" t="s">
        <v>96</v>
      </c>
      <c r="E44" s="55" t="s">
        <v>96</v>
      </c>
    </row>
    <row r="45" spans="2:5" s="147" customFormat="1" ht="14.25" customHeight="1">
      <c r="B45" s="43" t="s">
        <v>68</v>
      </c>
      <c r="C45" s="54" t="s">
        <v>96</v>
      </c>
      <c r="D45" s="56" t="s">
        <v>96</v>
      </c>
      <c r="E45" s="55" t="s">
        <v>96</v>
      </c>
    </row>
    <row r="46" spans="2:5" s="147" customFormat="1" ht="14.25" customHeight="1">
      <c r="B46" s="43" t="s">
        <v>69</v>
      </c>
      <c r="C46" s="54" t="s">
        <v>96</v>
      </c>
      <c r="D46" s="56" t="s">
        <v>96</v>
      </c>
      <c r="E46" s="55" t="s">
        <v>96</v>
      </c>
    </row>
    <row r="47" spans="2:5" s="147" customFormat="1" ht="14.25" customHeight="1">
      <c r="B47" s="43" t="s">
        <v>70</v>
      </c>
      <c r="C47" s="54" t="s">
        <v>96</v>
      </c>
      <c r="D47" s="56" t="s">
        <v>96</v>
      </c>
      <c r="E47" s="55" t="s">
        <v>96</v>
      </c>
    </row>
    <row r="48" spans="2:5" s="147" customFormat="1" ht="14.25" customHeight="1">
      <c r="B48" s="43" t="s">
        <v>71</v>
      </c>
      <c r="C48" s="54" t="s">
        <v>96</v>
      </c>
      <c r="D48" s="56" t="s">
        <v>96</v>
      </c>
      <c r="E48" s="55" t="s">
        <v>96</v>
      </c>
    </row>
    <row r="49" spans="2:5" s="147" customFormat="1" ht="14.25" customHeight="1">
      <c r="B49" s="43" t="s">
        <v>72</v>
      </c>
      <c r="C49" s="54" t="s">
        <v>96</v>
      </c>
      <c r="D49" s="56" t="s">
        <v>96</v>
      </c>
      <c r="E49" s="55" t="s">
        <v>96</v>
      </c>
    </row>
    <row r="50" spans="2:5" s="147" customFormat="1" ht="14.25" customHeight="1">
      <c r="B50" s="43" t="s">
        <v>73</v>
      </c>
      <c r="C50" s="54" t="s">
        <v>96</v>
      </c>
      <c r="D50" s="56" t="s">
        <v>96</v>
      </c>
      <c r="E50" s="55" t="s">
        <v>96</v>
      </c>
    </row>
    <row r="51" spans="2:5" s="147" customFormat="1" ht="14.25" customHeight="1">
      <c r="B51" s="43" t="s">
        <v>74</v>
      </c>
      <c r="C51" s="54" t="s">
        <v>96</v>
      </c>
      <c r="D51" s="56" t="s">
        <v>96</v>
      </c>
      <c r="E51" s="55" t="s">
        <v>96</v>
      </c>
    </row>
    <row r="52" spans="2:5" s="147" customFormat="1" ht="14.25" customHeight="1">
      <c r="B52" s="43" t="s">
        <v>75</v>
      </c>
      <c r="C52" s="54" t="s">
        <v>96</v>
      </c>
      <c r="D52" s="56" t="s">
        <v>96</v>
      </c>
      <c r="E52" s="55" t="s">
        <v>96</v>
      </c>
    </row>
    <row r="53" spans="2:5" s="147" customFormat="1" ht="14.25" customHeight="1">
      <c r="B53" s="43" t="s">
        <v>76</v>
      </c>
      <c r="C53" s="54" t="s">
        <v>96</v>
      </c>
      <c r="D53" s="56" t="s">
        <v>96</v>
      </c>
      <c r="E53" s="55" t="s">
        <v>96</v>
      </c>
    </row>
    <row r="54" spans="2:5" s="147" customFormat="1" ht="14.25" customHeight="1">
      <c r="B54" s="43" t="s">
        <v>77</v>
      </c>
      <c r="C54" s="54" t="s">
        <v>96</v>
      </c>
      <c r="D54" s="56" t="s">
        <v>96</v>
      </c>
      <c r="E54" s="55" t="s">
        <v>96</v>
      </c>
    </row>
    <row r="55" spans="2:5" s="147" customFormat="1" ht="14.25" customHeight="1">
      <c r="B55" s="43" t="s">
        <v>78</v>
      </c>
      <c r="C55" s="54" t="s">
        <v>96</v>
      </c>
      <c r="D55" s="56" t="s">
        <v>96</v>
      </c>
      <c r="E55" s="55" t="s">
        <v>96</v>
      </c>
    </row>
    <row r="56" spans="2:5" s="153" customFormat="1" ht="14.25" customHeight="1">
      <c r="B56" s="43" t="s">
        <v>79</v>
      </c>
      <c r="C56" s="54" t="s">
        <v>96</v>
      </c>
      <c r="D56" s="56" t="s">
        <v>96</v>
      </c>
      <c r="E56" s="55" t="s">
        <v>96</v>
      </c>
    </row>
    <row r="57" spans="2:5" s="147" customFormat="1" ht="14.25" customHeight="1">
      <c r="B57" s="43" t="s">
        <v>80</v>
      </c>
      <c r="C57" s="54" t="s">
        <v>96</v>
      </c>
      <c r="D57" s="56" t="s">
        <v>96</v>
      </c>
      <c r="E57" s="55" t="s">
        <v>96</v>
      </c>
    </row>
    <row r="58" spans="2:5" s="147" customFormat="1" ht="14.25" customHeight="1">
      <c r="B58" s="43" t="s">
        <v>81</v>
      </c>
      <c r="C58" s="54" t="s">
        <v>96</v>
      </c>
      <c r="D58" s="56" t="s">
        <v>96</v>
      </c>
      <c r="E58" s="55" t="s">
        <v>96</v>
      </c>
    </row>
    <row r="59" spans="2:5" s="147" customFormat="1" ht="14.25" customHeight="1">
      <c r="B59" s="43" t="s">
        <v>82</v>
      </c>
      <c r="C59" s="54" t="s">
        <v>96</v>
      </c>
      <c r="D59" s="56" t="s">
        <v>96</v>
      </c>
      <c r="E59" s="55" t="s">
        <v>96</v>
      </c>
    </row>
    <row r="60" spans="2:5" s="155" customFormat="1" ht="14.25" customHeight="1">
      <c r="B60" s="43" t="s">
        <v>83</v>
      </c>
      <c r="C60" s="54" t="s">
        <v>96</v>
      </c>
      <c r="D60" s="56" t="s">
        <v>96</v>
      </c>
      <c r="E60" s="55" t="s">
        <v>96</v>
      </c>
    </row>
    <row r="61" spans="2:5" s="147" customFormat="1" ht="14.25" customHeight="1">
      <c r="B61" s="43" t="s">
        <v>84</v>
      </c>
      <c r="C61" s="54" t="s">
        <v>96</v>
      </c>
      <c r="D61" s="56" t="s">
        <v>96</v>
      </c>
      <c r="E61" s="55" t="s">
        <v>96</v>
      </c>
    </row>
    <row r="62" spans="2:5" s="147" customFormat="1" ht="14.25" customHeight="1">
      <c r="B62" s="43" t="s">
        <v>85</v>
      </c>
      <c r="C62" s="54" t="s">
        <v>96</v>
      </c>
      <c r="D62" s="56" t="s">
        <v>96</v>
      </c>
      <c r="E62" s="55" t="s">
        <v>96</v>
      </c>
    </row>
    <row r="63" spans="2:5" s="147" customFormat="1" ht="14.25" customHeight="1">
      <c r="B63" s="43" t="s">
        <v>86</v>
      </c>
      <c r="C63" s="54" t="s">
        <v>96</v>
      </c>
      <c r="D63" s="56" t="s">
        <v>96</v>
      </c>
      <c r="E63" s="55" t="s">
        <v>96</v>
      </c>
    </row>
    <row r="64" spans="2:5" s="153" customFormat="1" ht="14.25" customHeight="1">
      <c r="B64" s="43" t="s">
        <v>87</v>
      </c>
      <c r="C64" s="54" t="s">
        <v>96</v>
      </c>
      <c r="D64" s="56" t="s">
        <v>96</v>
      </c>
      <c r="E64" s="55" t="s">
        <v>96</v>
      </c>
    </row>
    <row r="65" spans="2:5" s="147" customFormat="1" ht="14.25" customHeight="1">
      <c r="B65" s="43" t="s">
        <v>88</v>
      </c>
      <c r="C65" s="54" t="s">
        <v>96</v>
      </c>
      <c r="D65" s="56" t="s">
        <v>96</v>
      </c>
      <c r="E65" s="55" t="s">
        <v>96</v>
      </c>
    </row>
    <row r="66" spans="2:5" s="147" customFormat="1" ht="14.25" customHeight="1">
      <c r="B66" s="43" t="s">
        <v>89</v>
      </c>
      <c r="C66" s="54" t="s">
        <v>96</v>
      </c>
      <c r="D66" s="56" t="s">
        <v>96</v>
      </c>
      <c r="E66" s="55" t="s">
        <v>96</v>
      </c>
    </row>
    <row r="67" spans="2:5" s="147" customFormat="1" ht="14.25" customHeight="1">
      <c r="B67" s="43" t="s">
        <v>90</v>
      </c>
      <c r="C67" s="244" t="s">
        <v>96</v>
      </c>
      <c r="D67" s="245" t="s">
        <v>96</v>
      </c>
      <c r="E67" s="246" t="s">
        <v>96</v>
      </c>
    </row>
    <row r="68" spans="2:5" s="1" customFormat="1" ht="15">
      <c r="B68" s="48"/>
      <c r="C68" s="132"/>
      <c r="D68" s="132"/>
    </row>
    <row r="69" spans="2:5">
      <c r="B69" s="48"/>
    </row>
  </sheetData>
  <mergeCells count="2">
    <mergeCell ref="C8:E8"/>
    <mergeCell ref="C9:E9"/>
  </mergeCells>
  <pageMargins left="0.7" right="0.7" top="0.75" bottom="0.75" header="0.3" footer="0.3"/>
  <pageSetup orientation="portrait" verticalDpi="0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87"/>
  <dimension ref="A1:Y69"/>
  <sheetViews>
    <sheetView showGridLines="0" showRowColHeaders="0" workbookViewId="0"/>
  </sheetViews>
  <sheetFormatPr defaultColWidth="12" defaultRowHeight="15"/>
  <cols>
    <col min="2" max="2" width="38" style="148" customWidth="1"/>
    <col min="3" max="7" width="10.7109375" style="148" customWidth="1"/>
    <col min="8" max="8" width="1.28515625" style="148" customWidth="1"/>
    <col min="9" max="13" width="10.7109375" style="148" customWidth="1"/>
    <col min="14" max="14" width="1.28515625" style="148" customWidth="1"/>
    <col min="15" max="19" width="10.7109375" style="148" customWidth="1"/>
    <col min="20" max="20" width="1.28515625" style="148" customWidth="1"/>
    <col min="21" max="25" width="10.7109375" style="148" customWidth="1"/>
    <col min="26" max="16384" width="12" style="148"/>
  </cols>
  <sheetData>
    <row r="1" spans="1:25" s="147" customFormat="1" ht="16.5" customHeight="1">
      <c r="A1"/>
    </row>
    <row r="2" spans="1:25" s="147" customFormat="1" ht="16.5" customHeight="1">
      <c r="A2"/>
    </row>
    <row r="3" spans="1:25" s="147" customFormat="1" ht="16.5" customHeight="1">
      <c r="A3"/>
    </row>
    <row r="4" spans="1:25" s="147" customFormat="1" ht="16.5" customHeight="1">
      <c r="A4"/>
    </row>
    <row r="5" spans="1:25" s="147" customFormat="1" ht="16.5" customHeight="1">
      <c r="A5" s="330" t="s">
        <v>7</v>
      </c>
      <c r="B5" s="168" t="s">
        <v>305</v>
      </c>
      <c r="F5" s="2"/>
      <c r="G5" s="2"/>
    </row>
    <row r="6" spans="1:25" s="147" customFormat="1" ht="12" customHeight="1">
      <c r="A6" s="330"/>
      <c r="B6" s="324" t="s">
        <v>127</v>
      </c>
      <c r="F6" s="2"/>
      <c r="G6" s="2"/>
    </row>
    <row r="7" spans="1:25" ht="15" customHeight="1">
      <c r="J7" s="8"/>
      <c r="K7" s="8"/>
      <c r="L7" s="8"/>
      <c r="M7" s="8"/>
      <c r="N7" s="8"/>
      <c r="O7" s="8"/>
      <c r="P7" s="8"/>
    </row>
    <row r="8" spans="1:25" ht="24.95" customHeight="1">
      <c r="B8" s="8"/>
      <c r="C8" s="607" t="s">
        <v>305</v>
      </c>
      <c r="D8" s="607"/>
      <c r="E8" s="607"/>
      <c r="F8" s="607"/>
      <c r="G8" s="607"/>
      <c r="H8" s="607"/>
      <c r="I8" s="607"/>
      <c r="J8" s="607"/>
      <c r="K8" s="607"/>
      <c r="L8" s="607"/>
      <c r="M8" s="607"/>
      <c r="N8" s="607"/>
      <c r="O8" s="607"/>
      <c r="P8" s="607"/>
      <c r="Q8" s="607"/>
      <c r="R8" s="607"/>
      <c r="S8" s="607"/>
      <c r="T8" s="607"/>
      <c r="U8" s="607"/>
      <c r="V8" s="607"/>
      <c r="W8" s="607"/>
      <c r="X8" s="607"/>
      <c r="Y8" s="607"/>
    </row>
    <row r="9" spans="1:25" ht="24.95" customHeight="1">
      <c r="B9" s="12"/>
      <c r="C9" s="606" t="s">
        <v>21</v>
      </c>
      <c r="D9" s="606"/>
      <c r="E9" s="606"/>
      <c r="F9" s="606"/>
      <c r="G9" s="606"/>
      <c r="H9" s="606"/>
      <c r="I9" s="606" t="s">
        <v>23</v>
      </c>
      <c r="J9" s="606"/>
      <c r="K9" s="606"/>
      <c r="L9" s="606"/>
      <c r="M9" s="606"/>
      <c r="N9" s="606"/>
      <c r="O9" s="606" t="s">
        <v>24</v>
      </c>
      <c r="P9" s="606"/>
      <c r="Q9" s="606"/>
      <c r="R9" s="606"/>
      <c r="S9" s="606"/>
      <c r="T9" s="606"/>
      <c r="U9" s="606" t="s">
        <v>22</v>
      </c>
      <c r="V9" s="606"/>
      <c r="W9" s="606"/>
      <c r="X9" s="606"/>
      <c r="Y9" s="606"/>
    </row>
    <row r="10" spans="1:25">
      <c r="B10" s="334" t="s">
        <v>16</v>
      </c>
      <c r="C10" s="329" t="s">
        <v>15</v>
      </c>
      <c r="D10" s="329" t="s">
        <v>14</v>
      </c>
      <c r="E10" s="329" t="s">
        <v>13</v>
      </c>
      <c r="F10" s="329" t="s">
        <v>12</v>
      </c>
      <c r="G10" s="329" t="s">
        <v>0</v>
      </c>
      <c r="H10" s="329"/>
      <c r="I10" s="329" t="s">
        <v>15</v>
      </c>
      <c r="J10" s="329" t="s">
        <v>14</v>
      </c>
      <c r="K10" s="329" t="s">
        <v>13</v>
      </c>
      <c r="L10" s="329" t="s">
        <v>12</v>
      </c>
      <c r="M10" s="329" t="s">
        <v>0</v>
      </c>
      <c r="N10" s="329"/>
      <c r="O10" s="329" t="s">
        <v>15</v>
      </c>
      <c r="P10" s="329" t="s">
        <v>14</v>
      </c>
      <c r="Q10" s="329" t="s">
        <v>13</v>
      </c>
      <c r="R10" s="329" t="s">
        <v>12</v>
      </c>
      <c r="S10" s="329" t="s">
        <v>0</v>
      </c>
      <c r="T10" s="329"/>
      <c r="U10" s="329" t="s">
        <v>15</v>
      </c>
      <c r="V10" s="329" t="s">
        <v>14</v>
      </c>
      <c r="W10" s="329" t="s">
        <v>13</v>
      </c>
      <c r="X10" s="329" t="s">
        <v>12</v>
      </c>
      <c r="Y10" s="329" t="s">
        <v>0</v>
      </c>
    </row>
    <row r="11" spans="1:25">
      <c r="B11" s="3" t="s">
        <v>91</v>
      </c>
      <c r="C11" s="51" t="s">
        <v>96</v>
      </c>
      <c r="D11" s="53" t="s">
        <v>96</v>
      </c>
      <c r="E11" s="53" t="s">
        <v>96</v>
      </c>
      <c r="F11" s="53" t="s">
        <v>96</v>
      </c>
      <c r="G11" s="52" t="s">
        <v>96</v>
      </c>
      <c r="H11" s="14"/>
      <c r="I11" s="51" t="s">
        <v>96</v>
      </c>
      <c r="J11" s="53" t="s">
        <v>96</v>
      </c>
      <c r="K11" s="53" t="s">
        <v>96</v>
      </c>
      <c r="L11" s="53" t="s">
        <v>96</v>
      </c>
      <c r="M11" s="52" t="s">
        <v>96</v>
      </c>
      <c r="N11" s="14"/>
      <c r="O11" s="51">
        <v>280</v>
      </c>
      <c r="P11" s="53">
        <v>452</v>
      </c>
      <c r="Q11" s="53">
        <v>845</v>
      </c>
      <c r="R11" s="53">
        <v>154</v>
      </c>
      <c r="S11" s="52">
        <v>1731</v>
      </c>
      <c r="T11" s="13"/>
      <c r="U11" s="51">
        <v>2178</v>
      </c>
      <c r="V11" s="53">
        <v>2996</v>
      </c>
      <c r="W11" s="53">
        <v>5787</v>
      </c>
      <c r="X11" s="53">
        <v>1092</v>
      </c>
      <c r="Y11" s="52">
        <v>12053</v>
      </c>
    </row>
    <row r="12" spans="1:25">
      <c r="B12" s="4" t="s">
        <v>92</v>
      </c>
      <c r="C12" s="54" t="s">
        <v>96</v>
      </c>
      <c r="D12" s="56" t="s">
        <v>96</v>
      </c>
      <c r="E12" s="56" t="s">
        <v>96</v>
      </c>
      <c r="F12" s="56" t="s">
        <v>96</v>
      </c>
      <c r="G12" s="55" t="s">
        <v>96</v>
      </c>
      <c r="H12" s="14"/>
      <c r="I12" s="54" t="s">
        <v>96</v>
      </c>
      <c r="J12" s="56" t="s">
        <v>96</v>
      </c>
      <c r="K12" s="56" t="s">
        <v>96</v>
      </c>
      <c r="L12" s="56" t="s">
        <v>96</v>
      </c>
      <c r="M12" s="55" t="s">
        <v>96</v>
      </c>
      <c r="N12" s="14"/>
      <c r="O12" s="54">
        <v>32</v>
      </c>
      <c r="P12" s="56">
        <v>105</v>
      </c>
      <c r="Q12" s="56">
        <v>187</v>
      </c>
      <c r="R12" s="56">
        <v>47</v>
      </c>
      <c r="S12" s="55">
        <v>371</v>
      </c>
      <c r="T12" s="13"/>
      <c r="U12" s="54">
        <v>440</v>
      </c>
      <c r="V12" s="56">
        <v>773</v>
      </c>
      <c r="W12" s="56">
        <v>1526</v>
      </c>
      <c r="X12" s="56">
        <v>281</v>
      </c>
      <c r="Y12" s="55">
        <v>3020</v>
      </c>
    </row>
    <row r="13" spans="1:25">
      <c r="B13" s="4" t="s">
        <v>93</v>
      </c>
      <c r="C13" s="54" t="s">
        <v>96</v>
      </c>
      <c r="D13" s="56" t="s">
        <v>96</v>
      </c>
      <c r="E13" s="56" t="s">
        <v>96</v>
      </c>
      <c r="F13" s="56" t="s">
        <v>96</v>
      </c>
      <c r="G13" s="55" t="s">
        <v>96</v>
      </c>
      <c r="H13" s="14"/>
      <c r="I13" s="54" t="s">
        <v>96</v>
      </c>
      <c r="J13" s="56" t="s">
        <v>96</v>
      </c>
      <c r="K13" s="56" t="s">
        <v>96</v>
      </c>
      <c r="L13" s="56" t="s">
        <v>96</v>
      </c>
      <c r="M13" s="55" t="s">
        <v>96</v>
      </c>
      <c r="N13" s="14"/>
      <c r="O13" s="54">
        <v>19</v>
      </c>
      <c r="P13" s="56">
        <v>57</v>
      </c>
      <c r="Q13" s="56">
        <v>128</v>
      </c>
      <c r="R13" s="56">
        <v>30</v>
      </c>
      <c r="S13" s="55">
        <v>234</v>
      </c>
      <c r="T13" s="13"/>
      <c r="U13" s="54">
        <v>378</v>
      </c>
      <c r="V13" s="56">
        <v>645</v>
      </c>
      <c r="W13" s="56">
        <v>1309</v>
      </c>
      <c r="X13" s="56">
        <v>250</v>
      </c>
      <c r="Y13" s="55">
        <v>2582</v>
      </c>
    </row>
    <row r="14" spans="1:25">
      <c r="B14" s="4" t="s">
        <v>1</v>
      </c>
      <c r="C14" s="96" t="s">
        <v>96</v>
      </c>
      <c r="D14" s="97" t="s">
        <v>96</v>
      </c>
      <c r="E14" s="97" t="s">
        <v>96</v>
      </c>
      <c r="F14" s="97" t="s">
        <v>96</v>
      </c>
      <c r="G14" s="98" t="s">
        <v>96</v>
      </c>
      <c r="H14" s="17"/>
      <c r="I14" s="96" t="s">
        <v>96</v>
      </c>
      <c r="J14" s="97" t="s">
        <v>96</v>
      </c>
      <c r="K14" s="97" t="s">
        <v>96</v>
      </c>
      <c r="L14" s="97" t="s">
        <v>96</v>
      </c>
      <c r="M14" s="98" t="s">
        <v>96</v>
      </c>
      <c r="N14" s="17"/>
      <c r="O14" s="96">
        <v>4</v>
      </c>
      <c r="P14" s="97">
        <v>18</v>
      </c>
      <c r="Q14" s="97">
        <v>51</v>
      </c>
      <c r="R14" s="97">
        <v>18</v>
      </c>
      <c r="S14" s="98">
        <v>91</v>
      </c>
      <c r="T14" s="13"/>
      <c r="U14" s="96">
        <v>58</v>
      </c>
      <c r="V14" s="97">
        <v>89</v>
      </c>
      <c r="W14" s="97">
        <v>175</v>
      </c>
      <c r="X14" s="97">
        <v>28</v>
      </c>
      <c r="Y14" s="98">
        <v>350</v>
      </c>
    </row>
    <row r="15" spans="1:25">
      <c r="B15" s="43" t="s">
        <v>38</v>
      </c>
      <c r="C15" s="211" t="s">
        <v>96</v>
      </c>
      <c r="D15" s="212" t="s">
        <v>96</v>
      </c>
      <c r="E15" s="212" t="s">
        <v>96</v>
      </c>
      <c r="F15" s="212" t="s">
        <v>96</v>
      </c>
      <c r="G15" s="161" t="s">
        <v>96</v>
      </c>
      <c r="H15" s="16"/>
      <c r="I15" s="211" t="s">
        <v>96</v>
      </c>
      <c r="J15" s="212" t="s">
        <v>96</v>
      </c>
      <c r="K15" s="212" t="s">
        <v>96</v>
      </c>
      <c r="L15" s="212" t="s">
        <v>96</v>
      </c>
      <c r="M15" s="161" t="s">
        <v>96</v>
      </c>
      <c r="N15" s="16"/>
      <c r="O15" s="211" t="s">
        <v>96</v>
      </c>
      <c r="P15" s="212" t="s">
        <v>96</v>
      </c>
      <c r="Q15" s="212" t="s">
        <v>96</v>
      </c>
      <c r="R15" s="212" t="s">
        <v>96</v>
      </c>
      <c r="S15" s="161">
        <v>6</v>
      </c>
      <c r="T15" s="13"/>
      <c r="U15" s="211" t="s">
        <v>96</v>
      </c>
      <c r="V15" s="212" t="s">
        <v>96</v>
      </c>
      <c r="W15" s="212" t="s">
        <v>96</v>
      </c>
      <c r="X15" s="212" t="s">
        <v>96</v>
      </c>
      <c r="Y15" s="161">
        <v>12</v>
      </c>
    </row>
    <row r="16" spans="1:25">
      <c r="B16" s="43" t="s">
        <v>39</v>
      </c>
      <c r="C16" s="213" t="s">
        <v>96</v>
      </c>
      <c r="D16" s="214" t="s">
        <v>96</v>
      </c>
      <c r="E16" s="214" t="s">
        <v>96</v>
      </c>
      <c r="F16" s="214" t="s">
        <v>96</v>
      </c>
      <c r="G16" s="162" t="s">
        <v>96</v>
      </c>
      <c r="H16" s="15"/>
      <c r="I16" s="213" t="s">
        <v>96</v>
      </c>
      <c r="J16" s="214" t="s">
        <v>96</v>
      </c>
      <c r="K16" s="214" t="s">
        <v>96</v>
      </c>
      <c r="L16" s="214" t="s">
        <v>96</v>
      </c>
      <c r="M16" s="162" t="s">
        <v>96</v>
      </c>
      <c r="N16" s="15"/>
      <c r="O16" s="213" t="s">
        <v>96</v>
      </c>
      <c r="P16" s="214" t="s">
        <v>96</v>
      </c>
      <c r="Q16" s="214" t="s">
        <v>96</v>
      </c>
      <c r="R16" s="214" t="s">
        <v>96</v>
      </c>
      <c r="S16" s="162" t="s">
        <v>96</v>
      </c>
      <c r="T16" s="13"/>
      <c r="U16" s="213" t="s">
        <v>96</v>
      </c>
      <c r="V16" s="214" t="s">
        <v>96</v>
      </c>
      <c r="W16" s="214" t="s">
        <v>96</v>
      </c>
      <c r="X16" s="214" t="s">
        <v>96</v>
      </c>
      <c r="Y16" s="162">
        <v>8</v>
      </c>
    </row>
    <row r="17" spans="2:25">
      <c r="B17" s="43" t="s">
        <v>40</v>
      </c>
      <c r="C17" s="213" t="s">
        <v>96</v>
      </c>
      <c r="D17" s="214" t="s">
        <v>96</v>
      </c>
      <c r="E17" s="214" t="s">
        <v>96</v>
      </c>
      <c r="F17" s="214" t="s">
        <v>96</v>
      </c>
      <c r="G17" s="162" t="s">
        <v>96</v>
      </c>
      <c r="H17" s="16"/>
      <c r="I17" s="213" t="s">
        <v>96</v>
      </c>
      <c r="J17" s="214" t="s">
        <v>96</v>
      </c>
      <c r="K17" s="214" t="s">
        <v>96</v>
      </c>
      <c r="L17" s="214" t="s">
        <v>96</v>
      </c>
      <c r="M17" s="162" t="s">
        <v>96</v>
      </c>
      <c r="N17" s="16"/>
      <c r="O17" s="213" t="s">
        <v>96</v>
      </c>
      <c r="P17" s="214" t="s">
        <v>96</v>
      </c>
      <c r="Q17" s="214" t="s">
        <v>96</v>
      </c>
      <c r="R17" s="214" t="s">
        <v>96</v>
      </c>
      <c r="S17" s="162" t="s">
        <v>97</v>
      </c>
      <c r="T17" s="13"/>
      <c r="U17" s="213" t="s">
        <v>96</v>
      </c>
      <c r="V17" s="214" t="s">
        <v>96</v>
      </c>
      <c r="W17" s="214" t="s">
        <v>96</v>
      </c>
      <c r="X17" s="214" t="s">
        <v>96</v>
      </c>
      <c r="Y17" s="162">
        <v>7</v>
      </c>
    </row>
    <row r="18" spans="2:25">
      <c r="B18" s="43" t="s">
        <v>41</v>
      </c>
      <c r="C18" s="213" t="s">
        <v>96</v>
      </c>
      <c r="D18" s="214" t="s">
        <v>96</v>
      </c>
      <c r="E18" s="214" t="s">
        <v>96</v>
      </c>
      <c r="F18" s="214" t="s">
        <v>96</v>
      </c>
      <c r="G18" s="162" t="s">
        <v>96</v>
      </c>
      <c r="H18" s="15"/>
      <c r="I18" s="213" t="s">
        <v>96</v>
      </c>
      <c r="J18" s="214" t="s">
        <v>96</v>
      </c>
      <c r="K18" s="214" t="s">
        <v>96</v>
      </c>
      <c r="L18" s="214" t="s">
        <v>96</v>
      </c>
      <c r="M18" s="162" t="s">
        <v>96</v>
      </c>
      <c r="N18" s="15"/>
      <c r="O18" s="213" t="s">
        <v>96</v>
      </c>
      <c r="P18" s="214" t="s">
        <v>96</v>
      </c>
      <c r="Q18" s="214" t="s">
        <v>96</v>
      </c>
      <c r="R18" s="214" t="s">
        <v>96</v>
      </c>
      <c r="S18" s="162" t="s">
        <v>96</v>
      </c>
      <c r="T18" s="13"/>
      <c r="U18" s="213" t="s">
        <v>96</v>
      </c>
      <c r="V18" s="214" t="s">
        <v>96</v>
      </c>
      <c r="W18" s="214" t="s">
        <v>96</v>
      </c>
      <c r="X18" s="214" t="s">
        <v>96</v>
      </c>
      <c r="Y18" s="162" t="s">
        <v>97</v>
      </c>
    </row>
    <row r="19" spans="2:25">
      <c r="B19" s="43" t="s">
        <v>42</v>
      </c>
      <c r="C19" s="213" t="s">
        <v>96</v>
      </c>
      <c r="D19" s="214" t="s">
        <v>96</v>
      </c>
      <c r="E19" s="214" t="s">
        <v>96</v>
      </c>
      <c r="F19" s="214" t="s">
        <v>96</v>
      </c>
      <c r="G19" s="162" t="s">
        <v>96</v>
      </c>
      <c r="H19" s="16"/>
      <c r="I19" s="213" t="s">
        <v>96</v>
      </c>
      <c r="J19" s="214" t="s">
        <v>96</v>
      </c>
      <c r="K19" s="214" t="s">
        <v>96</v>
      </c>
      <c r="L19" s="214" t="s">
        <v>96</v>
      </c>
      <c r="M19" s="162" t="s">
        <v>96</v>
      </c>
      <c r="N19" s="16"/>
      <c r="O19" s="213" t="s">
        <v>96</v>
      </c>
      <c r="P19" s="214" t="s">
        <v>96</v>
      </c>
      <c r="Q19" s="214" t="s">
        <v>96</v>
      </c>
      <c r="R19" s="214" t="s">
        <v>96</v>
      </c>
      <c r="S19" s="162">
        <v>7</v>
      </c>
      <c r="T19" s="13"/>
      <c r="U19" s="213" t="s">
        <v>96</v>
      </c>
      <c r="V19" s="214" t="s">
        <v>96</v>
      </c>
      <c r="W19" s="214" t="s">
        <v>96</v>
      </c>
      <c r="X19" s="214" t="s">
        <v>96</v>
      </c>
      <c r="Y19" s="162">
        <v>13</v>
      </c>
    </row>
    <row r="20" spans="2:25">
      <c r="B20" s="43" t="s">
        <v>43</v>
      </c>
      <c r="C20" s="213" t="s">
        <v>96</v>
      </c>
      <c r="D20" s="214" t="s">
        <v>96</v>
      </c>
      <c r="E20" s="214" t="s">
        <v>96</v>
      </c>
      <c r="F20" s="214" t="s">
        <v>96</v>
      </c>
      <c r="G20" s="162" t="s">
        <v>96</v>
      </c>
      <c r="H20" s="16"/>
      <c r="I20" s="213" t="s">
        <v>96</v>
      </c>
      <c r="J20" s="214" t="s">
        <v>96</v>
      </c>
      <c r="K20" s="214" t="s">
        <v>96</v>
      </c>
      <c r="L20" s="214" t="s">
        <v>96</v>
      </c>
      <c r="M20" s="162" t="s">
        <v>96</v>
      </c>
      <c r="N20" s="16"/>
      <c r="O20" s="213" t="s">
        <v>96</v>
      </c>
      <c r="P20" s="214" t="s">
        <v>96</v>
      </c>
      <c r="Q20" s="214" t="s">
        <v>96</v>
      </c>
      <c r="R20" s="214" t="s">
        <v>96</v>
      </c>
      <c r="S20" s="162" t="s">
        <v>97</v>
      </c>
      <c r="T20" s="13"/>
      <c r="U20" s="213" t="s">
        <v>96</v>
      </c>
      <c r="V20" s="214" t="s">
        <v>96</v>
      </c>
      <c r="W20" s="214" t="s">
        <v>96</v>
      </c>
      <c r="X20" s="214" t="s">
        <v>96</v>
      </c>
      <c r="Y20" s="162">
        <v>10</v>
      </c>
    </row>
    <row r="21" spans="2:25">
      <c r="B21" s="43" t="s">
        <v>44</v>
      </c>
      <c r="C21" s="213" t="s">
        <v>96</v>
      </c>
      <c r="D21" s="214" t="s">
        <v>96</v>
      </c>
      <c r="E21" s="214" t="s">
        <v>96</v>
      </c>
      <c r="F21" s="214" t="s">
        <v>96</v>
      </c>
      <c r="G21" s="162" t="s">
        <v>96</v>
      </c>
      <c r="H21" s="16"/>
      <c r="I21" s="213" t="s">
        <v>96</v>
      </c>
      <c r="J21" s="214" t="s">
        <v>96</v>
      </c>
      <c r="K21" s="214" t="s">
        <v>96</v>
      </c>
      <c r="L21" s="214" t="s">
        <v>96</v>
      </c>
      <c r="M21" s="162" t="s">
        <v>96</v>
      </c>
      <c r="N21" s="16"/>
      <c r="O21" s="213" t="s">
        <v>96</v>
      </c>
      <c r="P21" s="214" t="s">
        <v>96</v>
      </c>
      <c r="Q21" s="214" t="s">
        <v>96</v>
      </c>
      <c r="R21" s="214" t="s">
        <v>96</v>
      </c>
      <c r="S21" s="162" t="s">
        <v>97</v>
      </c>
      <c r="T21" s="13"/>
      <c r="U21" s="213" t="s">
        <v>96</v>
      </c>
      <c r="V21" s="214" t="s">
        <v>96</v>
      </c>
      <c r="W21" s="214" t="s">
        <v>96</v>
      </c>
      <c r="X21" s="214" t="s">
        <v>96</v>
      </c>
      <c r="Y21" s="162">
        <v>20</v>
      </c>
    </row>
    <row r="22" spans="2:25">
      <c r="B22" s="43" t="s">
        <v>45</v>
      </c>
      <c r="C22" s="213" t="s">
        <v>96</v>
      </c>
      <c r="D22" s="214" t="s">
        <v>96</v>
      </c>
      <c r="E22" s="214" t="s">
        <v>96</v>
      </c>
      <c r="F22" s="214" t="s">
        <v>96</v>
      </c>
      <c r="G22" s="162" t="s">
        <v>96</v>
      </c>
      <c r="H22" s="16"/>
      <c r="I22" s="213" t="s">
        <v>96</v>
      </c>
      <c r="J22" s="214" t="s">
        <v>96</v>
      </c>
      <c r="K22" s="214" t="s">
        <v>96</v>
      </c>
      <c r="L22" s="214" t="s">
        <v>96</v>
      </c>
      <c r="M22" s="162" t="s">
        <v>96</v>
      </c>
      <c r="N22" s="16"/>
      <c r="O22" s="213" t="s">
        <v>96</v>
      </c>
      <c r="P22" s="214" t="s">
        <v>96</v>
      </c>
      <c r="Q22" s="214" t="s">
        <v>96</v>
      </c>
      <c r="R22" s="214" t="s">
        <v>96</v>
      </c>
      <c r="S22" s="162">
        <v>8</v>
      </c>
      <c r="T22" s="13"/>
      <c r="U22" s="213" t="s">
        <v>96</v>
      </c>
      <c r="V22" s="214" t="s">
        <v>96</v>
      </c>
      <c r="W22" s="214" t="s">
        <v>96</v>
      </c>
      <c r="X22" s="214" t="s">
        <v>96</v>
      </c>
      <c r="Y22" s="162">
        <v>19</v>
      </c>
    </row>
    <row r="23" spans="2:25">
      <c r="B23" s="43" t="s">
        <v>46</v>
      </c>
      <c r="C23" s="213" t="s">
        <v>96</v>
      </c>
      <c r="D23" s="214" t="s">
        <v>96</v>
      </c>
      <c r="E23" s="214" t="s">
        <v>96</v>
      </c>
      <c r="F23" s="214" t="s">
        <v>96</v>
      </c>
      <c r="G23" s="162" t="s">
        <v>96</v>
      </c>
      <c r="H23" s="16"/>
      <c r="I23" s="213" t="s">
        <v>96</v>
      </c>
      <c r="J23" s="214" t="s">
        <v>96</v>
      </c>
      <c r="K23" s="214" t="s">
        <v>96</v>
      </c>
      <c r="L23" s="214" t="s">
        <v>96</v>
      </c>
      <c r="M23" s="162" t="s">
        <v>96</v>
      </c>
      <c r="N23" s="16"/>
      <c r="O23" s="213" t="s">
        <v>96</v>
      </c>
      <c r="P23" s="214" t="s">
        <v>96</v>
      </c>
      <c r="Q23" s="214" t="s">
        <v>96</v>
      </c>
      <c r="R23" s="214" t="s">
        <v>96</v>
      </c>
      <c r="S23" s="162" t="s">
        <v>97</v>
      </c>
      <c r="T23" s="13"/>
      <c r="U23" s="213" t="s">
        <v>96</v>
      </c>
      <c r="V23" s="214" t="s">
        <v>96</v>
      </c>
      <c r="W23" s="214" t="s">
        <v>96</v>
      </c>
      <c r="X23" s="214" t="s">
        <v>96</v>
      </c>
      <c r="Y23" s="162">
        <v>6</v>
      </c>
    </row>
    <row r="24" spans="2:25">
      <c r="B24" s="43" t="s">
        <v>47</v>
      </c>
      <c r="C24" s="213" t="s">
        <v>96</v>
      </c>
      <c r="D24" s="214" t="s">
        <v>96</v>
      </c>
      <c r="E24" s="214" t="s">
        <v>96</v>
      </c>
      <c r="F24" s="214" t="s">
        <v>96</v>
      </c>
      <c r="G24" s="162" t="s">
        <v>96</v>
      </c>
      <c r="H24" s="16"/>
      <c r="I24" s="213" t="s">
        <v>96</v>
      </c>
      <c r="J24" s="214" t="s">
        <v>96</v>
      </c>
      <c r="K24" s="214" t="s">
        <v>96</v>
      </c>
      <c r="L24" s="214" t="s">
        <v>96</v>
      </c>
      <c r="M24" s="162" t="s">
        <v>96</v>
      </c>
      <c r="N24" s="16"/>
      <c r="O24" s="213" t="s">
        <v>96</v>
      </c>
      <c r="P24" s="214" t="s">
        <v>96</v>
      </c>
      <c r="Q24" s="214" t="s">
        <v>96</v>
      </c>
      <c r="R24" s="214" t="s">
        <v>96</v>
      </c>
      <c r="S24" s="162" t="s">
        <v>96</v>
      </c>
      <c r="T24" s="13"/>
      <c r="U24" s="213" t="s">
        <v>96</v>
      </c>
      <c r="V24" s="214" t="s">
        <v>96</v>
      </c>
      <c r="W24" s="214" t="s">
        <v>96</v>
      </c>
      <c r="X24" s="214" t="s">
        <v>96</v>
      </c>
      <c r="Y24" s="162">
        <v>6</v>
      </c>
    </row>
    <row r="25" spans="2:25">
      <c r="B25" s="43" t="s">
        <v>48</v>
      </c>
      <c r="C25" s="213" t="s">
        <v>96</v>
      </c>
      <c r="D25" s="214"/>
      <c r="E25" s="214"/>
      <c r="F25" s="214"/>
      <c r="G25" s="162" t="s">
        <v>96</v>
      </c>
      <c r="H25" s="16"/>
      <c r="I25" s="213" t="s">
        <v>96</v>
      </c>
      <c r="J25" s="214"/>
      <c r="K25" s="214"/>
      <c r="L25" s="214"/>
      <c r="M25" s="162" t="s">
        <v>96</v>
      </c>
      <c r="N25" s="16"/>
      <c r="O25" s="213" t="s">
        <v>96</v>
      </c>
      <c r="P25" s="214"/>
      <c r="Q25" s="214"/>
      <c r="R25" s="214"/>
      <c r="S25" s="162">
        <v>6</v>
      </c>
      <c r="T25" s="13"/>
      <c r="U25" s="213" t="s">
        <v>96</v>
      </c>
      <c r="V25" s="214"/>
      <c r="W25" s="214"/>
      <c r="X25" s="214"/>
      <c r="Y25" s="162">
        <v>16</v>
      </c>
    </row>
    <row r="26" spans="2:25">
      <c r="B26" s="43" t="s">
        <v>49</v>
      </c>
      <c r="C26" s="213" t="s">
        <v>96</v>
      </c>
      <c r="D26" s="214" t="s">
        <v>96</v>
      </c>
      <c r="E26" s="214" t="s">
        <v>96</v>
      </c>
      <c r="F26" s="214" t="s">
        <v>96</v>
      </c>
      <c r="G26" s="162" t="s">
        <v>96</v>
      </c>
      <c r="H26" s="15"/>
      <c r="I26" s="213" t="s">
        <v>96</v>
      </c>
      <c r="J26" s="214" t="s">
        <v>96</v>
      </c>
      <c r="K26" s="214" t="s">
        <v>96</v>
      </c>
      <c r="L26" s="214" t="s">
        <v>96</v>
      </c>
      <c r="M26" s="162" t="s">
        <v>96</v>
      </c>
      <c r="N26" s="15"/>
      <c r="O26" s="213" t="s">
        <v>96</v>
      </c>
      <c r="P26" s="214" t="s">
        <v>96</v>
      </c>
      <c r="Q26" s="214" t="s">
        <v>96</v>
      </c>
      <c r="R26" s="214" t="s">
        <v>96</v>
      </c>
      <c r="S26" s="162" t="s">
        <v>96</v>
      </c>
      <c r="T26" s="13"/>
      <c r="U26" s="213" t="s">
        <v>96</v>
      </c>
      <c r="V26" s="214" t="s">
        <v>96</v>
      </c>
      <c r="W26" s="214" t="s">
        <v>96</v>
      </c>
      <c r="X26" s="214" t="s">
        <v>96</v>
      </c>
      <c r="Y26" s="162" t="s">
        <v>96</v>
      </c>
    </row>
    <row r="27" spans="2:25">
      <c r="B27" s="43" t="s">
        <v>50</v>
      </c>
      <c r="C27" s="213" t="s">
        <v>96</v>
      </c>
      <c r="D27" s="214" t="s">
        <v>96</v>
      </c>
      <c r="E27" s="214" t="s">
        <v>96</v>
      </c>
      <c r="F27" s="214" t="s">
        <v>96</v>
      </c>
      <c r="G27" s="162" t="s">
        <v>96</v>
      </c>
      <c r="H27" s="15"/>
      <c r="I27" s="213" t="s">
        <v>96</v>
      </c>
      <c r="J27" s="214" t="s">
        <v>96</v>
      </c>
      <c r="K27" s="214" t="s">
        <v>96</v>
      </c>
      <c r="L27" s="214" t="s">
        <v>96</v>
      </c>
      <c r="M27" s="162" t="s">
        <v>96</v>
      </c>
      <c r="N27" s="16"/>
      <c r="O27" s="213" t="s">
        <v>96</v>
      </c>
      <c r="P27" s="214" t="s">
        <v>96</v>
      </c>
      <c r="Q27" s="214" t="s">
        <v>96</v>
      </c>
      <c r="R27" s="214" t="s">
        <v>96</v>
      </c>
      <c r="S27" s="162" t="s">
        <v>97</v>
      </c>
      <c r="T27" s="13"/>
      <c r="U27" s="213" t="s">
        <v>96</v>
      </c>
      <c r="V27" s="214" t="s">
        <v>96</v>
      </c>
      <c r="W27" s="214" t="s">
        <v>96</v>
      </c>
      <c r="X27" s="214" t="s">
        <v>96</v>
      </c>
      <c r="Y27" s="162">
        <v>11</v>
      </c>
    </row>
    <row r="28" spans="2:25">
      <c r="B28" s="43" t="s">
        <v>51</v>
      </c>
      <c r="C28" s="213" t="s">
        <v>96</v>
      </c>
      <c r="D28" s="214" t="s">
        <v>96</v>
      </c>
      <c r="E28" s="214" t="s">
        <v>96</v>
      </c>
      <c r="F28" s="214" t="s">
        <v>96</v>
      </c>
      <c r="G28" s="162" t="s">
        <v>96</v>
      </c>
      <c r="H28" s="16"/>
      <c r="I28" s="213" t="s">
        <v>96</v>
      </c>
      <c r="J28" s="214" t="s">
        <v>96</v>
      </c>
      <c r="K28" s="214" t="s">
        <v>96</v>
      </c>
      <c r="L28" s="214" t="s">
        <v>96</v>
      </c>
      <c r="M28" s="162" t="s">
        <v>96</v>
      </c>
      <c r="N28" s="16"/>
      <c r="O28" s="213" t="s">
        <v>96</v>
      </c>
      <c r="P28" s="214" t="s">
        <v>96</v>
      </c>
      <c r="Q28" s="214" t="s">
        <v>96</v>
      </c>
      <c r="R28" s="214" t="s">
        <v>96</v>
      </c>
      <c r="S28" s="162" t="s">
        <v>96</v>
      </c>
      <c r="T28" s="13"/>
      <c r="U28" s="213" t="s">
        <v>96</v>
      </c>
      <c r="V28" s="214" t="s">
        <v>96</v>
      </c>
      <c r="W28" s="214" t="s">
        <v>96</v>
      </c>
      <c r="X28" s="214" t="s">
        <v>96</v>
      </c>
      <c r="Y28" s="162" t="s">
        <v>97</v>
      </c>
    </row>
    <row r="29" spans="2:25">
      <c r="B29" s="43" t="s">
        <v>52</v>
      </c>
      <c r="C29" s="213" t="s">
        <v>96</v>
      </c>
      <c r="D29" s="214" t="s">
        <v>96</v>
      </c>
      <c r="E29" s="214" t="s">
        <v>96</v>
      </c>
      <c r="F29" s="214" t="s">
        <v>96</v>
      </c>
      <c r="G29" s="162" t="s">
        <v>96</v>
      </c>
      <c r="H29" s="15"/>
      <c r="I29" s="213" t="s">
        <v>96</v>
      </c>
      <c r="J29" s="214" t="s">
        <v>96</v>
      </c>
      <c r="K29" s="214" t="s">
        <v>96</v>
      </c>
      <c r="L29" s="214" t="s">
        <v>96</v>
      </c>
      <c r="M29" s="162" t="s">
        <v>96</v>
      </c>
      <c r="N29" s="15"/>
      <c r="O29" s="213" t="s">
        <v>96</v>
      </c>
      <c r="P29" s="214" t="s">
        <v>96</v>
      </c>
      <c r="Q29" s="214" t="s">
        <v>96</v>
      </c>
      <c r="R29" s="214" t="s">
        <v>96</v>
      </c>
      <c r="S29" s="162" t="s">
        <v>97</v>
      </c>
      <c r="T29" s="13"/>
      <c r="U29" s="213" t="s">
        <v>96</v>
      </c>
      <c r="V29" s="214" t="s">
        <v>96</v>
      </c>
      <c r="W29" s="214" t="s">
        <v>96</v>
      </c>
      <c r="X29" s="214" t="s">
        <v>96</v>
      </c>
      <c r="Y29" s="162" t="s">
        <v>97</v>
      </c>
    </row>
    <row r="30" spans="2:25">
      <c r="B30" s="43" t="s">
        <v>53</v>
      </c>
      <c r="C30" s="213" t="s">
        <v>96</v>
      </c>
      <c r="D30" s="214" t="s">
        <v>96</v>
      </c>
      <c r="E30" s="214" t="s">
        <v>96</v>
      </c>
      <c r="F30" s="214" t="s">
        <v>96</v>
      </c>
      <c r="G30" s="162" t="s">
        <v>96</v>
      </c>
      <c r="H30" s="16"/>
      <c r="I30" s="213" t="s">
        <v>96</v>
      </c>
      <c r="J30" s="214" t="s">
        <v>96</v>
      </c>
      <c r="K30" s="214" t="s">
        <v>96</v>
      </c>
      <c r="L30" s="214" t="s">
        <v>96</v>
      </c>
      <c r="M30" s="162" t="s">
        <v>96</v>
      </c>
      <c r="N30" s="16"/>
      <c r="O30" s="213" t="s">
        <v>96</v>
      </c>
      <c r="P30" s="214" t="s">
        <v>96</v>
      </c>
      <c r="Q30" s="214" t="s">
        <v>96</v>
      </c>
      <c r="R30" s="214" t="s">
        <v>96</v>
      </c>
      <c r="S30" s="162" t="s">
        <v>96</v>
      </c>
      <c r="T30" s="13"/>
      <c r="U30" s="213" t="s">
        <v>96</v>
      </c>
      <c r="V30" s="214" t="s">
        <v>96</v>
      </c>
      <c r="W30" s="214" t="s">
        <v>96</v>
      </c>
      <c r="X30" s="214" t="s">
        <v>96</v>
      </c>
      <c r="Y30" s="162">
        <v>5</v>
      </c>
    </row>
    <row r="31" spans="2:25">
      <c r="B31" s="43" t="s">
        <v>54</v>
      </c>
      <c r="C31" s="213" t="s">
        <v>96</v>
      </c>
      <c r="D31" s="214" t="s">
        <v>96</v>
      </c>
      <c r="E31" s="214" t="s">
        <v>96</v>
      </c>
      <c r="F31" s="214" t="s">
        <v>96</v>
      </c>
      <c r="G31" s="162" t="s">
        <v>96</v>
      </c>
      <c r="H31" s="15"/>
      <c r="I31" s="213" t="s">
        <v>96</v>
      </c>
      <c r="J31" s="214" t="s">
        <v>96</v>
      </c>
      <c r="K31" s="214" t="s">
        <v>96</v>
      </c>
      <c r="L31" s="214" t="s">
        <v>96</v>
      </c>
      <c r="M31" s="162" t="s">
        <v>96</v>
      </c>
      <c r="N31" s="15"/>
      <c r="O31" s="213" t="s">
        <v>96</v>
      </c>
      <c r="P31" s="214" t="s">
        <v>96</v>
      </c>
      <c r="Q31" s="214" t="s">
        <v>96</v>
      </c>
      <c r="R31" s="214" t="s">
        <v>96</v>
      </c>
      <c r="S31" s="162" t="s">
        <v>96</v>
      </c>
      <c r="T31" s="13"/>
      <c r="U31" s="213" t="s">
        <v>96</v>
      </c>
      <c r="V31" s="214" t="s">
        <v>96</v>
      </c>
      <c r="W31" s="214" t="s">
        <v>96</v>
      </c>
      <c r="X31" s="214" t="s">
        <v>96</v>
      </c>
      <c r="Y31" s="162" t="s">
        <v>97</v>
      </c>
    </row>
    <row r="32" spans="2:25">
      <c r="B32" s="43" t="s">
        <v>55</v>
      </c>
      <c r="C32" s="213" t="s">
        <v>96</v>
      </c>
      <c r="D32" s="214" t="s">
        <v>96</v>
      </c>
      <c r="E32" s="214" t="s">
        <v>96</v>
      </c>
      <c r="F32" s="214" t="s">
        <v>96</v>
      </c>
      <c r="G32" s="162" t="s">
        <v>96</v>
      </c>
      <c r="H32" s="16"/>
      <c r="I32" s="213" t="s">
        <v>96</v>
      </c>
      <c r="J32" s="214" t="s">
        <v>96</v>
      </c>
      <c r="K32" s="214" t="s">
        <v>96</v>
      </c>
      <c r="L32" s="214" t="s">
        <v>96</v>
      </c>
      <c r="M32" s="162" t="s">
        <v>96</v>
      </c>
      <c r="N32" s="16"/>
      <c r="O32" s="213" t="s">
        <v>96</v>
      </c>
      <c r="P32" s="214" t="s">
        <v>96</v>
      </c>
      <c r="Q32" s="214" t="s">
        <v>96</v>
      </c>
      <c r="R32" s="214" t="s">
        <v>96</v>
      </c>
      <c r="S32" s="162">
        <v>7</v>
      </c>
      <c r="T32" s="13"/>
      <c r="U32" s="213" t="s">
        <v>96</v>
      </c>
      <c r="V32" s="214" t="s">
        <v>96</v>
      </c>
      <c r="W32" s="214" t="s">
        <v>96</v>
      </c>
      <c r="X32" s="214" t="s">
        <v>96</v>
      </c>
      <c r="Y32" s="162">
        <v>8</v>
      </c>
    </row>
    <row r="33" spans="2:25">
      <c r="B33" s="43" t="s">
        <v>56</v>
      </c>
      <c r="C33" s="81" t="s">
        <v>96</v>
      </c>
      <c r="D33" s="82" t="s">
        <v>96</v>
      </c>
      <c r="E33" s="82" t="s">
        <v>96</v>
      </c>
      <c r="F33" s="82" t="s">
        <v>96</v>
      </c>
      <c r="G33" s="180" t="s">
        <v>96</v>
      </c>
      <c r="H33" s="15"/>
      <c r="I33" s="81" t="s">
        <v>96</v>
      </c>
      <c r="J33" s="82" t="s">
        <v>96</v>
      </c>
      <c r="K33" s="82" t="s">
        <v>96</v>
      </c>
      <c r="L33" s="82" t="s">
        <v>96</v>
      </c>
      <c r="M33" s="180" t="s">
        <v>96</v>
      </c>
      <c r="N33" s="15"/>
      <c r="O33" s="81" t="s">
        <v>96</v>
      </c>
      <c r="P33" s="82" t="s">
        <v>96</v>
      </c>
      <c r="Q33" s="82" t="s">
        <v>96</v>
      </c>
      <c r="R33" s="82" t="s">
        <v>96</v>
      </c>
      <c r="S33" s="185" t="s">
        <v>96</v>
      </c>
      <c r="T33" s="13"/>
      <c r="U33" s="81" t="s">
        <v>96</v>
      </c>
      <c r="V33" s="82" t="s">
        <v>96</v>
      </c>
      <c r="W33" s="82" t="s">
        <v>96</v>
      </c>
      <c r="X33" s="82" t="s">
        <v>96</v>
      </c>
      <c r="Y33" s="185" t="s">
        <v>96</v>
      </c>
    </row>
    <row r="34" spans="2:25" ht="12.75" customHeight="1">
      <c r="B34" s="43" t="s">
        <v>57</v>
      </c>
      <c r="C34" s="81" t="s">
        <v>96</v>
      </c>
      <c r="D34" s="82" t="s">
        <v>96</v>
      </c>
      <c r="E34" s="82" t="s">
        <v>96</v>
      </c>
      <c r="F34" s="82" t="s">
        <v>96</v>
      </c>
      <c r="G34" s="180" t="s">
        <v>96</v>
      </c>
      <c r="H34" s="15"/>
      <c r="I34" s="81" t="s">
        <v>96</v>
      </c>
      <c r="J34" s="82" t="s">
        <v>96</v>
      </c>
      <c r="K34" s="82" t="s">
        <v>96</v>
      </c>
      <c r="L34" s="82" t="s">
        <v>96</v>
      </c>
      <c r="M34" s="180" t="s">
        <v>96</v>
      </c>
      <c r="N34" s="15"/>
      <c r="O34" s="81" t="s">
        <v>96</v>
      </c>
      <c r="P34" s="82" t="s">
        <v>96</v>
      </c>
      <c r="Q34" s="82" t="s">
        <v>96</v>
      </c>
      <c r="R34" s="82" t="s">
        <v>96</v>
      </c>
      <c r="S34" s="185" t="s">
        <v>96</v>
      </c>
      <c r="T34" s="13"/>
      <c r="U34" s="81" t="s">
        <v>96</v>
      </c>
      <c r="V34" s="82" t="s">
        <v>96</v>
      </c>
      <c r="W34" s="82" t="s">
        <v>96</v>
      </c>
      <c r="X34" s="82" t="s">
        <v>96</v>
      </c>
      <c r="Y34" s="185" t="s">
        <v>96</v>
      </c>
    </row>
    <row r="35" spans="2:25">
      <c r="B35" s="43" t="s">
        <v>58</v>
      </c>
      <c r="C35" s="213" t="s">
        <v>96</v>
      </c>
      <c r="D35" s="214" t="s">
        <v>96</v>
      </c>
      <c r="E35" s="214" t="s">
        <v>96</v>
      </c>
      <c r="F35" s="214" t="s">
        <v>96</v>
      </c>
      <c r="G35" s="162" t="s">
        <v>96</v>
      </c>
      <c r="H35" s="16"/>
      <c r="I35" s="213" t="s">
        <v>96</v>
      </c>
      <c r="J35" s="214" t="s">
        <v>96</v>
      </c>
      <c r="K35" s="214" t="s">
        <v>96</v>
      </c>
      <c r="L35" s="214" t="s">
        <v>96</v>
      </c>
      <c r="M35" s="162" t="s">
        <v>96</v>
      </c>
      <c r="N35" s="16"/>
      <c r="O35" s="213" t="s">
        <v>96</v>
      </c>
      <c r="P35" s="214" t="s">
        <v>96</v>
      </c>
      <c r="Q35" s="214" t="s">
        <v>96</v>
      </c>
      <c r="R35" s="214" t="s">
        <v>96</v>
      </c>
      <c r="S35" s="162">
        <v>6</v>
      </c>
      <c r="T35" s="13"/>
      <c r="U35" s="213" t="s">
        <v>96</v>
      </c>
      <c r="V35" s="214" t="s">
        <v>96</v>
      </c>
      <c r="W35" s="214" t="s">
        <v>96</v>
      </c>
      <c r="X35" s="214" t="s">
        <v>96</v>
      </c>
      <c r="Y35" s="162">
        <v>38</v>
      </c>
    </row>
    <row r="36" spans="2:25">
      <c r="B36" s="43" t="s">
        <v>59</v>
      </c>
      <c r="C36" s="213" t="s">
        <v>96</v>
      </c>
      <c r="D36" s="214" t="s">
        <v>96</v>
      </c>
      <c r="E36" s="214" t="s">
        <v>96</v>
      </c>
      <c r="F36" s="214" t="s">
        <v>96</v>
      </c>
      <c r="G36" s="162" t="s">
        <v>96</v>
      </c>
      <c r="H36" s="16"/>
      <c r="I36" s="213" t="s">
        <v>96</v>
      </c>
      <c r="J36" s="214" t="s">
        <v>96</v>
      </c>
      <c r="K36" s="214" t="s">
        <v>96</v>
      </c>
      <c r="L36" s="214" t="s">
        <v>96</v>
      </c>
      <c r="M36" s="162" t="s">
        <v>96</v>
      </c>
      <c r="N36" s="16"/>
      <c r="O36" s="213" t="s">
        <v>96</v>
      </c>
      <c r="P36" s="214" t="s">
        <v>96</v>
      </c>
      <c r="Q36" s="214" t="s">
        <v>96</v>
      </c>
      <c r="R36" s="214" t="s">
        <v>96</v>
      </c>
      <c r="S36" s="162" t="s">
        <v>97</v>
      </c>
      <c r="T36" s="13"/>
      <c r="U36" s="213" t="s">
        <v>96</v>
      </c>
      <c r="V36" s="214" t="s">
        <v>96</v>
      </c>
      <c r="W36" s="214" t="s">
        <v>96</v>
      </c>
      <c r="X36" s="214" t="s">
        <v>96</v>
      </c>
      <c r="Y36" s="162" t="s">
        <v>97</v>
      </c>
    </row>
    <row r="37" spans="2:25">
      <c r="B37" s="43" t="s">
        <v>60</v>
      </c>
      <c r="C37" s="213" t="s">
        <v>96</v>
      </c>
      <c r="D37" s="214" t="s">
        <v>96</v>
      </c>
      <c r="E37" s="214" t="s">
        <v>96</v>
      </c>
      <c r="F37" s="214" t="s">
        <v>96</v>
      </c>
      <c r="G37" s="162" t="s">
        <v>96</v>
      </c>
      <c r="H37" s="16"/>
      <c r="I37" s="213" t="s">
        <v>96</v>
      </c>
      <c r="J37" s="214" t="s">
        <v>96</v>
      </c>
      <c r="K37" s="214" t="s">
        <v>96</v>
      </c>
      <c r="L37" s="214" t="s">
        <v>96</v>
      </c>
      <c r="M37" s="162" t="s">
        <v>96</v>
      </c>
      <c r="N37" s="16"/>
      <c r="O37" s="213" t="s">
        <v>96</v>
      </c>
      <c r="P37" s="214" t="s">
        <v>96</v>
      </c>
      <c r="Q37" s="214" t="s">
        <v>96</v>
      </c>
      <c r="R37" s="214" t="s">
        <v>96</v>
      </c>
      <c r="S37" s="162" t="s">
        <v>97</v>
      </c>
      <c r="T37" s="13"/>
      <c r="U37" s="213" t="s">
        <v>96</v>
      </c>
      <c r="V37" s="214" t="s">
        <v>96</v>
      </c>
      <c r="W37" s="214" t="s">
        <v>96</v>
      </c>
      <c r="X37" s="214" t="s">
        <v>96</v>
      </c>
      <c r="Y37" s="162">
        <v>8</v>
      </c>
    </row>
    <row r="38" spans="2:25">
      <c r="B38" s="43" t="s">
        <v>61</v>
      </c>
      <c r="C38" s="213" t="s">
        <v>96</v>
      </c>
      <c r="D38" s="214" t="s">
        <v>96</v>
      </c>
      <c r="E38" s="214" t="s">
        <v>96</v>
      </c>
      <c r="F38" s="214" t="s">
        <v>96</v>
      </c>
      <c r="G38" s="162" t="s">
        <v>96</v>
      </c>
      <c r="H38" s="16"/>
      <c r="I38" s="213" t="s">
        <v>96</v>
      </c>
      <c r="J38" s="214" t="s">
        <v>96</v>
      </c>
      <c r="K38" s="214" t="s">
        <v>96</v>
      </c>
      <c r="L38" s="214" t="s">
        <v>96</v>
      </c>
      <c r="M38" s="162" t="s">
        <v>96</v>
      </c>
      <c r="N38" s="16"/>
      <c r="O38" s="213" t="s">
        <v>96</v>
      </c>
      <c r="P38" s="214" t="s">
        <v>96</v>
      </c>
      <c r="Q38" s="214" t="s">
        <v>96</v>
      </c>
      <c r="R38" s="214" t="s">
        <v>96</v>
      </c>
      <c r="S38" s="162" t="s">
        <v>96</v>
      </c>
      <c r="T38" s="13"/>
      <c r="U38" s="213" t="s">
        <v>96</v>
      </c>
      <c r="V38" s="214" t="s">
        <v>96</v>
      </c>
      <c r="W38" s="214" t="s">
        <v>96</v>
      </c>
      <c r="X38" s="214" t="s">
        <v>96</v>
      </c>
      <c r="Y38" s="162" t="s">
        <v>97</v>
      </c>
    </row>
    <row r="39" spans="2:25">
      <c r="B39" s="43" t="s">
        <v>62</v>
      </c>
      <c r="C39" s="213" t="s">
        <v>96</v>
      </c>
      <c r="D39" s="214" t="s">
        <v>96</v>
      </c>
      <c r="E39" s="214" t="s">
        <v>96</v>
      </c>
      <c r="F39" s="214" t="s">
        <v>96</v>
      </c>
      <c r="G39" s="162" t="s">
        <v>96</v>
      </c>
      <c r="H39" s="16"/>
      <c r="I39" s="213" t="s">
        <v>96</v>
      </c>
      <c r="J39" s="214" t="s">
        <v>96</v>
      </c>
      <c r="K39" s="214" t="s">
        <v>96</v>
      </c>
      <c r="L39" s="214" t="s">
        <v>96</v>
      </c>
      <c r="M39" s="162" t="s">
        <v>96</v>
      </c>
      <c r="N39" s="16"/>
      <c r="O39" s="213" t="s">
        <v>96</v>
      </c>
      <c r="P39" s="214" t="s">
        <v>96</v>
      </c>
      <c r="Q39" s="214" t="s">
        <v>96</v>
      </c>
      <c r="R39" s="214" t="s">
        <v>96</v>
      </c>
      <c r="S39" s="162" t="s">
        <v>97</v>
      </c>
      <c r="T39" s="13"/>
      <c r="U39" s="213" t="s">
        <v>96</v>
      </c>
      <c r="V39" s="214" t="s">
        <v>96</v>
      </c>
      <c r="W39" s="214" t="s">
        <v>96</v>
      </c>
      <c r="X39" s="214" t="s">
        <v>96</v>
      </c>
      <c r="Y39" s="162">
        <v>8</v>
      </c>
    </row>
    <row r="40" spans="2:25">
      <c r="B40" s="43" t="s">
        <v>63</v>
      </c>
      <c r="C40" s="213" t="s">
        <v>96</v>
      </c>
      <c r="D40" s="214" t="s">
        <v>96</v>
      </c>
      <c r="E40" s="214" t="s">
        <v>96</v>
      </c>
      <c r="F40" s="214" t="s">
        <v>96</v>
      </c>
      <c r="G40" s="162" t="s">
        <v>96</v>
      </c>
      <c r="H40" s="15"/>
      <c r="I40" s="213" t="s">
        <v>96</v>
      </c>
      <c r="J40" s="214" t="s">
        <v>96</v>
      </c>
      <c r="K40" s="214" t="s">
        <v>96</v>
      </c>
      <c r="L40" s="214" t="s">
        <v>96</v>
      </c>
      <c r="M40" s="162" t="s">
        <v>96</v>
      </c>
      <c r="N40" s="15"/>
      <c r="O40" s="213" t="s">
        <v>96</v>
      </c>
      <c r="P40" s="214" t="s">
        <v>96</v>
      </c>
      <c r="Q40" s="214" t="s">
        <v>96</v>
      </c>
      <c r="R40" s="214" t="s">
        <v>96</v>
      </c>
      <c r="S40" s="162" t="s">
        <v>97</v>
      </c>
      <c r="T40" s="13"/>
      <c r="U40" s="213" t="s">
        <v>96</v>
      </c>
      <c r="V40" s="214" t="s">
        <v>96</v>
      </c>
      <c r="W40" s="214" t="s">
        <v>96</v>
      </c>
      <c r="X40" s="214" t="s">
        <v>96</v>
      </c>
      <c r="Y40" s="162">
        <v>5</v>
      </c>
    </row>
    <row r="41" spans="2:25">
      <c r="B41" s="43" t="s">
        <v>64</v>
      </c>
      <c r="C41" s="213" t="s">
        <v>96</v>
      </c>
      <c r="D41" s="214" t="s">
        <v>96</v>
      </c>
      <c r="E41" s="214" t="s">
        <v>96</v>
      </c>
      <c r="F41" s="214" t="s">
        <v>96</v>
      </c>
      <c r="G41" s="162" t="s">
        <v>96</v>
      </c>
      <c r="H41" s="15"/>
      <c r="I41" s="213" t="s">
        <v>96</v>
      </c>
      <c r="J41" s="214" t="s">
        <v>96</v>
      </c>
      <c r="K41" s="214" t="s">
        <v>96</v>
      </c>
      <c r="L41" s="214" t="s">
        <v>96</v>
      </c>
      <c r="M41" s="162" t="s">
        <v>96</v>
      </c>
      <c r="N41" s="15"/>
      <c r="O41" s="213" t="s">
        <v>96</v>
      </c>
      <c r="P41" s="214" t="s">
        <v>96</v>
      </c>
      <c r="Q41" s="214" t="s">
        <v>96</v>
      </c>
      <c r="R41" s="214" t="s">
        <v>96</v>
      </c>
      <c r="S41" s="162" t="s">
        <v>96</v>
      </c>
      <c r="T41" s="13"/>
      <c r="U41" s="213" t="s">
        <v>96</v>
      </c>
      <c r="V41" s="214" t="s">
        <v>96</v>
      </c>
      <c r="W41" s="214" t="s">
        <v>96</v>
      </c>
      <c r="X41" s="214" t="s">
        <v>96</v>
      </c>
      <c r="Y41" s="162" t="s">
        <v>97</v>
      </c>
    </row>
    <row r="42" spans="2:25">
      <c r="B42" s="43" t="s">
        <v>65</v>
      </c>
      <c r="C42" s="213" t="s">
        <v>96</v>
      </c>
      <c r="D42" s="214" t="s">
        <v>96</v>
      </c>
      <c r="E42" s="214" t="s">
        <v>96</v>
      </c>
      <c r="F42" s="214" t="s">
        <v>96</v>
      </c>
      <c r="G42" s="162" t="s">
        <v>96</v>
      </c>
      <c r="H42" s="16"/>
      <c r="I42" s="213" t="s">
        <v>96</v>
      </c>
      <c r="J42" s="214" t="s">
        <v>96</v>
      </c>
      <c r="K42" s="214" t="s">
        <v>96</v>
      </c>
      <c r="L42" s="214" t="s">
        <v>96</v>
      </c>
      <c r="M42" s="162" t="s">
        <v>96</v>
      </c>
      <c r="N42" s="15"/>
      <c r="O42" s="213" t="s">
        <v>96</v>
      </c>
      <c r="P42" s="214" t="s">
        <v>96</v>
      </c>
      <c r="Q42" s="214" t="s">
        <v>96</v>
      </c>
      <c r="R42" s="214" t="s">
        <v>96</v>
      </c>
      <c r="S42" s="162" t="s">
        <v>97</v>
      </c>
      <c r="T42" s="13"/>
      <c r="U42" s="213" t="s">
        <v>96</v>
      </c>
      <c r="V42" s="214" t="s">
        <v>96</v>
      </c>
      <c r="W42" s="214" t="s">
        <v>96</v>
      </c>
      <c r="X42" s="214" t="s">
        <v>96</v>
      </c>
      <c r="Y42" s="162">
        <v>6</v>
      </c>
    </row>
    <row r="43" spans="2:25">
      <c r="B43" s="43" t="s">
        <v>66</v>
      </c>
      <c r="C43" s="213" t="s">
        <v>96</v>
      </c>
      <c r="D43" s="214" t="s">
        <v>96</v>
      </c>
      <c r="E43" s="214" t="s">
        <v>96</v>
      </c>
      <c r="F43" s="214" t="s">
        <v>96</v>
      </c>
      <c r="G43" s="162" t="s">
        <v>96</v>
      </c>
      <c r="H43" s="15"/>
      <c r="I43" s="213" t="s">
        <v>96</v>
      </c>
      <c r="J43" s="214" t="s">
        <v>96</v>
      </c>
      <c r="K43" s="214" t="s">
        <v>96</v>
      </c>
      <c r="L43" s="214" t="s">
        <v>96</v>
      </c>
      <c r="M43" s="162" t="s">
        <v>96</v>
      </c>
      <c r="N43" s="16"/>
      <c r="O43" s="213" t="s">
        <v>96</v>
      </c>
      <c r="P43" s="214" t="s">
        <v>96</v>
      </c>
      <c r="Q43" s="214" t="s">
        <v>96</v>
      </c>
      <c r="R43" s="214" t="s">
        <v>96</v>
      </c>
      <c r="S43" s="162" t="s">
        <v>97</v>
      </c>
      <c r="T43" s="13"/>
      <c r="U43" s="213" t="s">
        <v>96</v>
      </c>
      <c r="V43" s="214" t="s">
        <v>96</v>
      </c>
      <c r="W43" s="214" t="s">
        <v>96</v>
      </c>
      <c r="X43" s="214" t="s">
        <v>96</v>
      </c>
      <c r="Y43" s="162" t="s">
        <v>97</v>
      </c>
    </row>
    <row r="44" spans="2:25">
      <c r="B44" s="43" t="s">
        <v>67</v>
      </c>
      <c r="C44" s="213" t="s">
        <v>96</v>
      </c>
      <c r="D44" s="214" t="s">
        <v>96</v>
      </c>
      <c r="E44" s="214" t="s">
        <v>96</v>
      </c>
      <c r="F44" s="214" t="s">
        <v>96</v>
      </c>
      <c r="G44" s="162" t="s">
        <v>96</v>
      </c>
      <c r="H44" s="15"/>
      <c r="I44" s="213" t="s">
        <v>96</v>
      </c>
      <c r="J44" s="214" t="s">
        <v>96</v>
      </c>
      <c r="K44" s="214" t="s">
        <v>96</v>
      </c>
      <c r="L44" s="214" t="s">
        <v>96</v>
      </c>
      <c r="M44" s="162" t="s">
        <v>96</v>
      </c>
      <c r="N44" s="15"/>
      <c r="O44" s="213" t="s">
        <v>96</v>
      </c>
      <c r="P44" s="214" t="s">
        <v>96</v>
      </c>
      <c r="Q44" s="214" t="s">
        <v>96</v>
      </c>
      <c r="R44" s="214" t="s">
        <v>96</v>
      </c>
      <c r="S44" s="162" t="s">
        <v>97</v>
      </c>
      <c r="T44" s="13"/>
      <c r="U44" s="213" t="s">
        <v>96</v>
      </c>
      <c r="V44" s="214" t="s">
        <v>96</v>
      </c>
      <c r="W44" s="214" t="s">
        <v>96</v>
      </c>
      <c r="X44" s="214" t="s">
        <v>96</v>
      </c>
      <c r="Y44" s="162" t="s">
        <v>97</v>
      </c>
    </row>
    <row r="45" spans="2:25">
      <c r="B45" s="43" t="s">
        <v>68</v>
      </c>
      <c r="C45" s="213" t="s">
        <v>96</v>
      </c>
      <c r="D45" s="214" t="s">
        <v>96</v>
      </c>
      <c r="E45" s="214" t="s">
        <v>96</v>
      </c>
      <c r="F45" s="214" t="s">
        <v>96</v>
      </c>
      <c r="G45" s="162" t="s">
        <v>96</v>
      </c>
      <c r="H45" s="16"/>
      <c r="I45" s="213" t="s">
        <v>96</v>
      </c>
      <c r="J45" s="214" t="s">
        <v>96</v>
      </c>
      <c r="K45" s="214" t="s">
        <v>96</v>
      </c>
      <c r="L45" s="214" t="s">
        <v>96</v>
      </c>
      <c r="M45" s="162" t="s">
        <v>96</v>
      </c>
      <c r="N45" s="16"/>
      <c r="O45" s="213" t="s">
        <v>96</v>
      </c>
      <c r="P45" s="214" t="s">
        <v>96</v>
      </c>
      <c r="Q45" s="214" t="s">
        <v>96</v>
      </c>
      <c r="R45" s="214" t="s">
        <v>96</v>
      </c>
      <c r="S45" s="162" t="s">
        <v>96</v>
      </c>
      <c r="T45" s="13"/>
      <c r="U45" s="213" t="s">
        <v>96</v>
      </c>
      <c r="V45" s="214" t="s">
        <v>96</v>
      </c>
      <c r="W45" s="214" t="s">
        <v>96</v>
      </c>
      <c r="X45" s="214" t="s">
        <v>96</v>
      </c>
      <c r="Y45" s="162" t="s">
        <v>97</v>
      </c>
    </row>
    <row r="46" spans="2:25">
      <c r="B46" s="43" t="s">
        <v>69</v>
      </c>
      <c r="C46" s="213" t="s">
        <v>96</v>
      </c>
      <c r="D46" s="214" t="s">
        <v>96</v>
      </c>
      <c r="E46" s="214" t="s">
        <v>96</v>
      </c>
      <c r="F46" s="214" t="s">
        <v>96</v>
      </c>
      <c r="G46" s="162" t="s">
        <v>96</v>
      </c>
      <c r="H46" s="15"/>
      <c r="I46" s="213" t="s">
        <v>96</v>
      </c>
      <c r="J46" s="214" t="s">
        <v>96</v>
      </c>
      <c r="K46" s="214" t="s">
        <v>96</v>
      </c>
      <c r="L46" s="214" t="s">
        <v>96</v>
      </c>
      <c r="M46" s="162" t="s">
        <v>96</v>
      </c>
      <c r="N46" s="15"/>
      <c r="O46" s="213" t="s">
        <v>96</v>
      </c>
      <c r="P46" s="214" t="s">
        <v>96</v>
      </c>
      <c r="Q46" s="214" t="s">
        <v>96</v>
      </c>
      <c r="R46" s="214" t="s">
        <v>96</v>
      </c>
      <c r="S46" s="162" t="s">
        <v>96</v>
      </c>
      <c r="T46" s="13"/>
      <c r="U46" s="213" t="s">
        <v>96</v>
      </c>
      <c r="V46" s="214" t="s">
        <v>96</v>
      </c>
      <c r="W46" s="214" t="s">
        <v>96</v>
      </c>
      <c r="X46" s="214" t="s">
        <v>96</v>
      </c>
      <c r="Y46" s="162" t="s">
        <v>97</v>
      </c>
    </row>
    <row r="47" spans="2:25">
      <c r="B47" s="43" t="s">
        <v>70</v>
      </c>
      <c r="C47" s="213" t="s">
        <v>96</v>
      </c>
      <c r="D47" s="214" t="s">
        <v>96</v>
      </c>
      <c r="E47" s="214" t="s">
        <v>96</v>
      </c>
      <c r="F47" s="214" t="s">
        <v>96</v>
      </c>
      <c r="G47" s="162" t="s">
        <v>96</v>
      </c>
      <c r="H47" s="16"/>
      <c r="I47" s="213" t="s">
        <v>96</v>
      </c>
      <c r="J47" s="214" t="s">
        <v>96</v>
      </c>
      <c r="K47" s="214" t="s">
        <v>96</v>
      </c>
      <c r="L47" s="214" t="s">
        <v>96</v>
      </c>
      <c r="M47" s="162" t="s">
        <v>96</v>
      </c>
      <c r="N47" s="16"/>
      <c r="O47" s="213" t="s">
        <v>96</v>
      </c>
      <c r="P47" s="214" t="s">
        <v>96</v>
      </c>
      <c r="Q47" s="214" t="s">
        <v>96</v>
      </c>
      <c r="R47" s="214" t="s">
        <v>96</v>
      </c>
      <c r="S47" s="162">
        <v>5</v>
      </c>
      <c r="T47" s="13"/>
      <c r="U47" s="213" t="s">
        <v>96</v>
      </c>
      <c r="V47" s="214" t="s">
        <v>96</v>
      </c>
      <c r="W47" s="214" t="s">
        <v>96</v>
      </c>
      <c r="X47" s="214" t="s">
        <v>96</v>
      </c>
      <c r="Y47" s="162">
        <v>29</v>
      </c>
    </row>
    <row r="48" spans="2:25">
      <c r="B48" s="43" t="s">
        <v>71</v>
      </c>
      <c r="C48" s="213" t="s">
        <v>96</v>
      </c>
      <c r="D48" s="214" t="s">
        <v>96</v>
      </c>
      <c r="E48" s="214" t="s">
        <v>96</v>
      </c>
      <c r="F48" s="214" t="s">
        <v>96</v>
      </c>
      <c r="G48" s="162" t="s">
        <v>96</v>
      </c>
      <c r="H48" s="15"/>
      <c r="I48" s="213" t="s">
        <v>96</v>
      </c>
      <c r="J48" s="214" t="s">
        <v>96</v>
      </c>
      <c r="K48" s="214" t="s">
        <v>96</v>
      </c>
      <c r="L48" s="214" t="s">
        <v>96</v>
      </c>
      <c r="M48" s="162" t="s">
        <v>96</v>
      </c>
      <c r="N48" s="15"/>
      <c r="O48" s="213" t="s">
        <v>96</v>
      </c>
      <c r="P48" s="214" t="s">
        <v>96</v>
      </c>
      <c r="Q48" s="214" t="s">
        <v>96</v>
      </c>
      <c r="R48" s="214" t="s">
        <v>96</v>
      </c>
      <c r="S48" s="162" t="s">
        <v>96</v>
      </c>
      <c r="T48" s="13"/>
      <c r="U48" s="213" t="s">
        <v>96</v>
      </c>
      <c r="V48" s="214" t="s">
        <v>96</v>
      </c>
      <c r="W48" s="214" t="s">
        <v>96</v>
      </c>
      <c r="X48" s="214" t="s">
        <v>96</v>
      </c>
      <c r="Y48" s="162" t="s">
        <v>96</v>
      </c>
    </row>
    <row r="49" spans="1:25">
      <c r="B49" s="43" t="s">
        <v>72</v>
      </c>
      <c r="C49" s="213" t="s">
        <v>96</v>
      </c>
      <c r="D49" s="214" t="s">
        <v>96</v>
      </c>
      <c r="E49" s="214" t="s">
        <v>96</v>
      </c>
      <c r="F49" s="214" t="s">
        <v>96</v>
      </c>
      <c r="G49" s="162" t="s">
        <v>96</v>
      </c>
      <c r="H49" s="15"/>
      <c r="I49" s="213" t="s">
        <v>96</v>
      </c>
      <c r="J49" s="214" t="s">
        <v>96</v>
      </c>
      <c r="K49" s="214" t="s">
        <v>96</v>
      </c>
      <c r="L49" s="214" t="s">
        <v>96</v>
      </c>
      <c r="M49" s="162" t="s">
        <v>96</v>
      </c>
      <c r="N49" s="15"/>
      <c r="O49" s="213" t="s">
        <v>96</v>
      </c>
      <c r="P49" s="214" t="s">
        <v>96</v>
      </c>
      <c r="Q49" s="214" t="s">
        <v>96</v>
      </c>
      <c r="R49" s="214" t="s">
        <v>96</v>
      </c>
      <c r="S49" s="162" t="s">
        <v>97</v>
      </c>
      <c r="T49" s="13"/>
      <c r="U49" s="213" t="s">
        <v>96</v>
      </c>
      <c r="V49" s="214" t="s">
        <v>96</v>
      </c>
      <c r="W49" s="214" t="s">
        <v>96</v>
      </c>
      <c r="X49" s="214" t="s">
        <v>96</v>
      </c>
      <c r="Y49" s="162">
        <v>14</v>
      </c>
    </row>
    <row r="50" spans="1:25">
      <c r="B50" s="43" t="s">
        <v>73</v>
      </c>
      <c r="C50" s="213" t="s">
        <v>96</v>
      </c>
      <c r="D50" s="214" t="s">
        <v>96</v>
      </c>
      <c r="E50" s="214" t="s">
        <v>96</v>
      </c>
      <c r="F50" s="214" t="s">
        <v>96</v>
      </c>
      <c r="G50" s="162" t="s">
        <v>96</v>
      </c>
      <c r="H50" s="16"/>
      <c r="I50" s="213" t="s">
        <v>96</v>
      </c>
      <c r="J50" s="214" t="s">
        <v>96</v>
      </c>
      <c r="K50" s="214" t="s">
        <v>96</v>
      </c>
      <c r="L50" s="214" t="s">
        <v>96</v>
      </c>
      <c r="M50" s="162" t="s">
        <v>96</v>
      </c>
      <c r="N50" s="16"/>
      <c r="O50" s="213" t="s">
        <v>96</v>
      </c>
      <c r="P50" s="214" t="s">
        <v>96</v>
      </c>
      <c r="Q50" s="214" t="s">
        <v>96</v>
      </c>
      <c r="R50" s="214" t="s">
        <v>96</v>
      </c>
      <c r="S50" s="162" t="s">
        <v>96</v>
      </c>
      <c r="T50" s="13"/>
      <c r="U50" s="213" t="s">
        <v>96</v>
      </c>
      <c r="V50" s="214" t="s">
        <v>96</v>
      </c>
      <c r="W50" s="214" t="s">
        <v>96</v>
      </c>
      <c r="X50" s="214" t="s">
        <v>96</v>
      </c>
      <c r="Y50" s="162" t="s">
        <v>97</v>
      </c>
    </row>
    <row r="51" spans="1:25">
      <c r="B51" s="43" t="s">
        <v>74</v>
      </c>
      <c r="C51" s="213" t="s">
        <v>96</v>
      </c>
      <c r="D51" s="214" t="s">
        <v>96</v>
      </c>
      <c r="E51" s="214" t="s">
        <v>96</v>
      </c>
      <c r="F51" s="214" t="s">
        <v>96</v>
      </c>
      <c r="G51" s="162" t="s">
        <v>96</v>
      </c>
      <c r="H51" s="15"/>
      <c r="I51" s="213" t="s">
        <v>96</v>
      </c>
      <c r="J51" s="214" t="s">
        <v>96</v>
      </c>
      <c r="K51" s="214" t="s">
        <v>96</v>
      </c>
      <c r="L51" s="214" t="s">
        <v>96</v>
      </c>
      <c r="M51" s="162" t="s">
        <v>96</v>
      </c>
      <c r="N51" s="15"/>
      <c r="O51" s="213" t="s">
        <v>96</v>
      </c>
      <c r="P51" s="214" t="s">
        <v>96</v>
      </c>
      <c r="Q51" s="214" t="s">
        <v>96</v>
      </c>
      <c r="R51" s="214" t="s">
        <v>96</v>
      </c>
      <c r="S51" s="162" t="s">
        <v>97</v>
      </c>
      <c r="T51" s="13"/>
      <c r="U51" s="213" t="s">
        <v>96</v>
      </c>
      <c r="V51" s="214" t="s">
        <v>96</v>
      </c>
      <c r="W51" s="214" t="s">
        <v>96</v>
      </c>
      <c r="X51" s="214" t="s">
        <v>96</v>
      </c>
      <c r="Y51" s="162" t="s">
        <v>97</v>
      </c>
    </row>
    <row r="52" spans="1:25">
      <c r="B52" s="43" t="s">
        <v>75</v>
      </c>
      <c r="C52" s="213" t="s">
        <v>96</v>
      </c>
      <c r="D52" s="214" t="s">
        <v>96</v>
      </c>
      <c r="E52" s="214" t="s">
        <v>96</v>
      </c>
      <c r="F52" s="214" t="s">
        <v>96</v>
      </c>
      <c r="G52" s="162" t="s">
        <v>96</v>
      </c>
      <c r="H52" s="16"/>
      <c r="I52" s="213" t="s">
        <v>96</v>
      </c>
      <c r="J52" s="214" t="s">
        <v>96</v>
      </c>
      <c r="K52" s="214" t="s">
        <v>96</v>
      </c>
      <c r="L52" s="214" t="s">
        <v>96</v>
      </c>
      <c r="M52" s="162" t="s">
        <v>96</v>
      </c>
      <c r="N52" s="16"/>
      <c r="O52" s="213" t="s">
        <v>96</v>
      </c>
      <c r="P52" s="214" t="s">
        <v>96</v>
      </c>
      <c r="Q52" s="214" t="s">
        <v>96</v>
      </c>
      <c r="R52" s="214" t="s">
        <v>96</v>
      </c>
      <c r="S52" s="162" t="s">
        <v>97</v>
      </c>
      <c r="T52" s="13"/>
      <c r="U52" s="213" t="s">
        <v>96</v>
      </c>
      <c r="V52" s="214" t="s">
        <v>96</v>
      </c>
      <c r="W52" s="214" t="s">
        <v>96</v>
      </c>
      <c r="X52" s="214" t="s">
        <v>96</v>
      </c>
      <c r="Y52" s="162" t="s">
        <v>97</v>
      </c>
    </row>
    <row r="53" spans="1:25">
      <c r="B53" s="43" t="s">
        <v>76</v>
      </c>
      <c r="C53" s="213" t="s">
        <v>96</v>
      </c>
      <c r="D53" s="214" t="s">
        <v>96</v>
      </c>
      <c r="E53" s="214" t="s">
        <v>96</v>
      </c>
      <c r="F53" s="214" t="s">
        <v>96</v>
      </c>
      <c r="G53" s="162" t="s">
        <v>96</v>
      </c>
      <c r="H53" s="16"/>
      <c r="I53" s="213" t="s">
        <v>96</v>
      </c>
      <c r="J53" s="214" t="s">
        <v>96</v>
      </c>
      <c r="K53" s="214" t="s">
        <v>96</v>
      </c>
      <c r="L53" s="214" t="s">
        <v>96</v>
      </c>
      <c r="M53" s="162" t="s">
        <v>96</v>
      </c>
      <c r="N53" s="16"/>
      <c r="O53" s="213" t="s">
        <v>96</v>
      </c>
      <c r="P53" s="214" t="s">
        <v>96</v>
      </c>
      <c r="Q53" s="214" t="s">
        <v>96</v>
      </c>
      <c r="R53" s="214" t="s">
        <v>96</v>
      </c>
      <c r="S53" s="162" t="s">
        <v>97</v>
      </c>
      <c r="T53" s="13"/>
      <c r="U53" s="213" t="s">
        <v>96</v>
      </c>
      <c r="V53" s="214" t="s">
        <v>96</v>
      </c>
      <c r="W53" s="214" t="s">
        <v>96</v>
      </c>
      <c r="X53" s="214" t="s">
        <v>96</v>
      </c>
      <c r="Y53" s="162">
        <v>9</v>
      </c>
    </row>
    <row r="54" spans="1:25">
      <c r="B54" s="43" t="s">
        <v>77</v>
      </c>
      <c r="C54" s="213" t="s">
        <v>96</v>
      </c>
      <c r="D54" s="214" t="s">
        <v>96</v>
      </c>
      <c r="E54" s="214" t="s">
        <v>96</v>
      </c>
      <c r="F54" s="214" t="s">
        <v>96</v>
      </c>
      <c r="G54" s="162" t="s">
        <v>96</v>
      </c>
      <c r="H54" s="15"/>
      <c r="I54" s="213" t="s">
        <v>96</v>
      </c>
      <c r="J54" s="214" t="s">
        <v>96</v>
      </c>
      <c r="K54" s="214" t="s">
        <v>96</v>
      </c>
      <c r="L54" s="214" t="s">
        <v>96</v>
      </c>
      <c r="M54" s="162" t="s">
        <v>96</v>
      </c>
      <c r="N54" s="15"/>
      <c r="O54" s="213" t="s">
        <v>96</v>
      </c>
      <c r="P54" s="214" t="s">
        <v>96</v>
      </c>
      <c r="Q54" s="214" t="s">
        <v>96</v>
      </c>
      <c r="R54" s="214" t="s">
        <v>96</v>
      </c>
      <c r="S54" s="162" t="s">
        <v>96</v>
      </c>
      <c r="T54" s="13"/>
      <c r="U54" s="213" t="s">
        <v>96</v>
      </c>
      <c r="V54" s="214" t="s">
        <v>96</v>
      </c>
      <c r="W54" s="214" t="s">
        <v>96</v>
      </c>
      <c r="X54" s="214" t="s">
        <v>96</v>
      </c>
      <c r="Y54" s="162" t="s">
        <v>97</v>
      </c>
    </row>
    <row r="55" spans="1:25">
      <c r="B55" s="43" t="s">
        <v>78</v>
      </c>
      <c r="C55" s="213" t="s">
        <v>96</v>
      </c>
      <c r="D55" s="214" t="s">
        <v>96</v>
      </c>
      <c r="E55" s="214" t="s">
        <v>96</v>
      </c>
      <c r="F55" s="214" t="s">
        <v>96</v>
      </c>
      <c r="G55" s="162" t="s">
        <v>96</v>
      </c>
      <c r="H55" s="15"/>
      <c r="I55" s="213" t="s">
        <v>96</v>
      </c>
      <c r="J55" s="214" t="s">
        <v>96</v>
      </c>
      <c r="K55" s="214" t="s">
        <v>96</v>
      </c>
      <c r="L55" s="214" t="s">
        <v>96</v>
      </c>
      <c r="M55" s="162" t="s">
        <v>96</v>
      </c>
      <c r="N55" s="15"/>
      <c r="O55" s="213" t="s">
        <v>96</v>
      </c>
      <c r="P55" s="214" t="s">
        <v>96</v>
      </c>
      <c r="Q55" s="214" t="s">
        <v>96</v>
      </c>
      <c r="R55" s="214" t="s">
        <v>96</v>
      </c>
      <c r="S55" s="162" t="s">
        <v>96</v>
      </c>
      <c r="T55" s="13"/>
      <c r="U55" s="213" t="s">
        <v>96</v>
      </c>
      <c r="V55" s="214" t="s">
        <v>96</v>
      </c>
      <c r="W55" s="214" t="s">
        <v>96</v>
      </c>
      <c r="X55" s="214" t="s">
        <v>96</v>
      </c>
      <c r="Y55" s="162">
        <v>12</v>
      </c>
    </row>
    <row r="56" spans="1:25" s="149" customFormat="1">
      <c r="A56" s="1"/>
      <c r="B56" s="43" t="s">
        <v>79</v>
      </c>
      <c r="C56" s="213" t="s">
        <v>96</v>
      </c>
      <c r="D56" s="214" t="s">
        <v>96</v>
      </c>
      <c r="E56" s="214" t="s">
        <v>96</v>
      </c>
      <c r="F56" s="214" t="s">
        <v>96</v>
      </c>
      <c r="G56" s="162" t="s">
        <v>96</v>
      </c>
      <c r="H56" s="16"/>
      <c r="I56" s="213" t="s">
        <v>96</v>
      </c>
      <c r="J56" s="214" t="s">
        <v>96</v>
      </c>
      <c r="K56" s="214" t="s">
        <v>96</v>
      </c>
      <c r="L56" s="214" t="s">
        <v>96</v>
      </c>
      <c r="M56" s="162" t="s">
        <v>96</v>
      </c>
      <c r="N56" s="16"/>
      <c r="O56" s="213" t="s">
        <v>96</v>
      </c>
      <c r="P56" s="214" t="s">
        <v>96</v>
      </c>
      <c r="Q56" s="214" t="s">
        <v>96</v>
      </c>
      <c r="R56" s="214" t="s">
        <v>96</v>
      </c>
      <c r="S56" s="162" t="s">
        <v>96</v>
      </c>
      <c r="T56" s="44"/>
      <c r="U56" s="213" t="s">
        <v>96</v>
      </c>
      <c r="V56" s="214" t="s">
        <v>96</v>
      </c>
      <c r="W56" s="214" t="s">
        <v>96</v>
      </c>
      <c r="X56" s="214" t="s">
        <v>96</v>
      </c>
      <c r="Y56" s="162" t="s">
        <v>97</v>
      </c>
    </row>
    <row r="57" spans="1:25">
      <c r="B57" s="43" t="s">
        <v>80</v>
      </c>
      <c r="C57" s="213" t="s">
        <v>96</v>
      </c>
      <c r="D57" s="214" t="s">
        <v>96</v>
      </c>
      <c r="E57" s="214" t="s">
        <v>96</v>
      </c>
      <c r="F57" s="214" t="s">
        <v>96</v>
      </c>
      <c r="G57" s="162" t="s">
        <v>96</v>
      </c>
      <c r="H57" s="16"/>
      <c r="I57" s="213" t="s">
        <v>96</v>
      </c>
      <c r="J57" s="214" t="s">
        <v>96</v>
      </c>
      <c r="K57" s="214" t="s">
        <v>96</v>
      </c>
      <c r="L57" s="214" t="s">
        <v>96</v>
      </c>
      <c r="M57" s="162" t="s">
        <v>96</v>
      </c>
      <c r="N57" s="16"/>
      <c r="O57" s="213" t="s">
        <v>96</v>
      </c>
      <c r="P57" s="214" t="s">
        <v>96</v>
      </c>
      <c r="Q57" s="214" t="s">
        <v>96</v>
      </c>
      <c r="R57" s="214" t="s">
        <v>96</v>
      </c>
      <c r="S57" s="162" t="s">
        <v>97</v>
      </c>
      <c r="T57" s="13"/>
      <c r="U57" s="213" t="s">
        <v>96</v>
      </c>
      <c r="V57" s="214" t="s">
        <v>96</v>
      </c>
      <c r="W57" s="214" t="s">
        <v>96</v>
      </c>
      <c r="X57" s="214" t="s">
        <v>96</v>
      </c>
      <c r="Y57" s="162">
        <v>5</v>
      </c>
    </row>
    <row r="58" spans="1:25">
      <c r="B58" s="43" t="s">
        <v>81</v>
      </c>
      <c r="C58" s="213" t="s">
        <v>96</v>
      </c>
      <c r="D58" s="214" t="s">
        <v>96</v>
      </c>
      <c r="E58" s="214" t="s">
        <v>96</v>
      </c>
      <c r="F58" s="214" t="s">
        <v>96</v>
      </c>
      <c r="G58" s="162" t="s">
        <v>96</v>
      </c>
      <c r="H58" s="16"/>
      <c r="I58" s="213" t="s">
        <v>96</v>
      </c>
      <c r="J58" s="214" t="s">
        <v>96</v>
      </c>
      <c r="K58" s="214" t="s">
        <v>96</v>
      </c>
      <c r="L58" s="214" t="s">
        <v>96</v>
      </c>
      <c r="M58" s="162" t="s">
        <v>96</v>
      </c>
      <c r="N58" s="16"/>
      <c r="O58" s="213" t="s">
        <v>96</v>
      </c>
      <c r="P58" s="214" t="s">
        <v>96</v>
      </c>
      <c r="Q58" s="214" t="s">
        <v>96</v>
      </c>
      <c r="R58" s="214" t="s">
        <v>96</v>
      </c>
      <c r="S58" s="162" t="s">
        <v>96</v>
      </c>
      <c r="T58" s="13"/>
      <c r="U58" s="213" t="s">
        <v>96</v>
      </c>
      <c r="V58" s="214" t="s">
        <v>96</v>
      </c>
      <c r="W58" s="214" t="s">
        <v>96</v>
      </c>
      <c r="X58" s="214" t="s">
        <v>96</v>
      </c>
      <c r="Y58" s="162">
        <v>15</v>
      </c>
    </row>
    <row r="59" spans="1:25">
      <c r="B59" s="43" t="s">
        <v>82</v>
      </c>
      <c r="C59" s="213" t="s">
        <v>96</v>
      </c>
      <c r="D59" s="214" t="s">
        <v>96</v>
      </c>
      <c r="E59" s="214" t="s">
        <v>96</v>
      </c>
      <c r="F59" s="214" t="s">
        <v>96</v>
      </c>
      <c r="G59" s="162" t="s">
        <v>96</v>
      </c>
      <c r="H59" s="15"/>
      <c r="I59" s="213" t="s">
        <v>96</v>
      </c>
      <c r="J59" s="214" t="s">
        <v>96</v>
      </c>
      <c r="K59" s="214" t="s">
        <v>96</v>
      </c>
      <c r="L59" s="214" t="s">
        <v>96</v>
      </c>
      <c r="M59" s="162" t="s">
        <v>96</v>
      </c>
      <c r="N59" s="16"/>
      <c r="O59" s="213" t="s">
        <v>96</v>
      </c>
      <c r="P59" s="214" t="s">
        <v>96</v>
      </c>
      <c r="Q59" s="214" t="s">
        <v>96</v>
      </c>
      <c r="R59" s="214" t="s">
        <v>96</v>
      </c>
      <c r="S59" s="162" t="s">
        <v>96</v>
      </c>
      <c r="T59" s="13"/>
      <c r="U59" s="213" t="s">
        <v>96</v>
      </c>
      <c r="V59" s="214" t="s">
        <v>96</v>
      </c>
      <c r="W59" s="214" t="s">
        <v>96</v>
      </c>
      <c r="X59" s="214" t="s">
        <v>96</v>
      </c>
      <c r="Y59" s="162" t="s">
        <v>97</v>
      </c>
    </row>
    <row r="60" spans="1:25">
      <c r="B60" s="43" t="s">
        <v>83</v>
      </c>
      <c r="C60" s="213" t="s">
        <v>96</v>
      </c>
      <c r="D60" s="214" t="s">
        <v>96</v>
      </c>
      <c r="E60" s="214" t="s">
        <v>96</v>
      </c>
      <c r="F60" s="214" t="s">
        <v>96</v>
      </c>
      <c r="G60" s="162" t="s">
        <v>96</v>
      </c>
      <c r="H60" s="15"/>
      <c r="I60" s="213" t="s">
        <v>96</v>
      </c>
      <c r="J60" s="214" t="s">
        <v>96</v>
      </c>
      <c r="K60" s="214" t="s">
        <v>96</v>
      </c>
      <c r="L60" s="214" t="s">
        <v>96</v>
      </c>
      <c r="M60" s="162" t="s">
        <v>96</v>
      </c>
      <c r="N60" s="15"/>
      <c r="O60" s="213" t="s">
        <v>96</v>
      </c>
      <c r="P60" s="214" t="s">
        <v>96</v>
      </c>
      <c r="Q60" s="214" t="s">
        <v>96</v>
      </c>
      <c r="R60" s="214" t="s">
        <v>96</v>
      </c>
      <c r="S60" s="162" t="s">
        <v>97</v>
      </c>
      <c r="T60" s="13"/>
      <c r="U60" s="213" t="s">
        <v>96</v>
      </c>
      <c r="V60" s="214" t="s">
        <v>96</v>
      </c>
      <c r="W60" s="214" t="s">
        <v>96</v>
      </c>
      <c r="X60" s="214" t="s">
        <v>96</v>
      </c>
      <c r="Y60" s="162" t="s">
        <v>97</v>
      </c>
    </row>
    <row r="61" spans="1:25">
      <c r="B61" s="43" t="s">
        <v>84</v>
      </c>
      <c r="C61" s="213" t="s">
        <v>96</v>
      </c>
      <c r="D61" s="214" t="s">
        <v>96</v>
      </c>
      <c r="E61" s="214" t="s">
        <v>96</v>
      </c>
      <c r="F61" s="214" t="s">
        <v>96</v>
      </c>
      <c r="G61" s="162" t="s">
        <v>96</v>
      </c>
      <c r="H61" s="16"/>
      <c r="I61" s="213" t="s">
        <v>96</v>
      </c>
      <c r="J61" s="214" t="s">
        <v>96</v>
      </c>
      <c r="K61" s="214" t="s">
        <v>96</v>
      </c>
      <c r="L61" s="214" t="s">
        <v>96</v>
      </c>
      <c r="M61" s="162" t="s">
        <v>96</v>
      </c>
      <c r="N61" s="16"/>
      <c r="O61" s="213" t="s">
        <v>96</v>
      </c>
      <c r="P61" s="214" t="s">
        <v>96</v>
      </c>
      <c r="Q61" s="214" t="s">
        <v>96</v>
      </c>
      <c r="R61" s="214" t="s">
        <v>96</v>
      </c>
      <c r="S61" s="162" t="s">
        <v>97</v>
      </c>
      <c r="T61" s="13"/>
      <c r="U61" s="213" t="s">
        <v>96</v>
      </c>
      <c r="V61" s="214" t="s">
        <v>96</v>
      </c>
      <c r="W61" s="214" t="s">
        <v>96</v>
      </c>
      <c r="X61" s="214" t="s">
        <v>96</v>
      </c>
      <c r="Y61" s="162" t="s">
        <v>97</v>
      </c>
    </row>
    <row r="62" spans="1:25">
      <c r="B62" s="43" t="s">
        <v>85</v>
      </c>
      <c r="C62" s="213" t="s">
        <v>96</v>
      </c>
      <c r="D62" s="214" t="s">
        <v>96</v>
      </c>
      <c r="E62" s="214" t="s">
        <v>96</v>
      </c>
      <c r="F62" s="214" t="s">
        <v>96</v>
      </c>
      <c r="G62" s="162" t="s">
        <v>96</v>
      </c>
      <c r="H62" s="15"/>
      <c r="I62" s="213" t="s">
        <v>96</v>
      </c>
      <c r="J62" s="214" t="s">
        <v>96</v>
      </c>
      <c r="K62" s="214" t="s">
        <v>96</v>
      </c>
      <c r="L62" s="214" t="s">
        <v>96</v>
      </c>
      <c r="M62" s="162" t="s">
        <v>96</v>
      </c>
      <c r="N62" s="15"/>
      <c r="O62" s="213" t="s">
        <v>96</v>
      </c>
      <c r="P62" s="214" t="s">
        <v>96</v>
      </c>
      <c r="Q62" s="214" t="s">
        <v>96</v>
      </c>
      <c r="R62" s="214" t="s">
        <v>96</v>
      </c>
      <c r="S62" s="162" t="s">
        <v>96</v>
      </c>
      <c r="T62" s="13"/>
      <c r="U62" s="213" t="s">
        <v>96</v>
      </c>
      <c r="V62" s="214" t="s">
        <v>96</v>
      </c>
      <c r="W62" s="214" t="s">
        <v>96</v>
      </c>
      <c r="X62" s="214" t="s">
        <v>96</v>
      </c>
      <c r="Y62" s="162" t="s">
        <v>96</v>
      </c>
    </row>
    <row r="63" spans="1:25">
      <c r="B63" s="43" t="s">
        <v>86</v>
      </c>
      <c r="C63" s="213" t="s">
        <v>96</v>
      </c>
      <c r="D63" s="214" t="s">
        <v>96</v>
      </c>
      <c r="E63" s="214" t="s">
        <v>96</v>
      </c>
      <c r="F63" s="214" t="s">
        <v>96</v>
      </c>
      <c r="G63" s="162" t="s">
        <v>96</v>
      </c>
      <c r="H63" s="15"/>
      <c r="I63" s="213" t="s">
        <v>96</v>
      </c>
      <c r="J63" s="214" t="s">
        <v>96</v>
      </c>
      <c r="K63" s="214" t="s">
        <v>96</v>
      </c>
      <c r="L63" s="214" t="s">
        <v>96</v>
      </c>
      <c r="M63" s="162" t="s">
        <v>96</v>
      </c>
      <c r="N63" s="15"/>
      <c r="O63" s="213" t="s">
        <v>96</v>
      </c>
      <c r="P63" s="214" t="s">
        <v>96</v>
      </c>
      <c r="Q63" s="214" t="s">
        <v>96</v>
      </c>
      <c r="R63" s="214" t="s">
        <v>96</v>
      </c>
      <c r="S63" s="162" t="s">
        <v>96</v>
      </c>
      <c r="T63" s="13"/>
      <c r="U63" s="213" t="s">
        <v>96</v>
      </c>
      <c r="V63" s="214" t="s">
        <v>96</v>
      </c>
      <c r="W63" s="214" t="s">
        <v>96</v>
      </c>
      <c r="X63" s="214" t="s">
        <v>96</v>
      </c>
      <c r="Y63" s="162" t="s">
        <v>97</v>
      </c>
    </row>
    <row r="64" spans="1:25">
      <c r="B64" s="43" t="s">
        <v>87</v>
      </c>
      <c r="C64" s="213" t="s">
        <v>96</v>
      </c>
      <c r="D64" s="214" t="s">
        <v>96</v>
      </c>
      <c r="E64" s="214" t="s">
        <v>96</v>
      </c>
      <c r="F64" s="214" t="s">
        <v>96</v>
      </c>
      <c r="G64" s="162" t="s">
        <v>96</v>
      </c>
      <c r="H64" s="16"/>
      <c r="I64" s="213" t="s">
        <v>96</v>
      </c>
      <c r="J64" s="214" t="s">
        <v>96</v>
      </c>
      <c r="K64" s="214" t="s">
        <v>96</v>
      </c>
      <c r="L64" s="214" t="s">
        <v>96</v>
      </c>
      <c r="M64" s="162" t="s">
        <v>96</v>
      </c>
      <c r="N64" s="16"/>
      <c r="O64" s="213" t="s">
        <v>96</v>
      </c>
      <c r="P64" s="214" t="s">
        <v>96</v>
      </c>
      <c r="Q64" s="214" t="s">
        <v>96</v>
      </c>
      <c r="R64" s="214" t="s">
        <v>96</v>
      </c>
      <c r="S64" s="162" t="s">
        <v>96</v>
      </c>
      <c r="T64" s="13"/>
      <c r="U64" s="213" t="s">
        <v>96</v>
      </c>
      <c r="V64" s="214" t="s">
        <v>96</v>
      </c>
      <c r="W64" s="214" t="s">
        <v>96</v>
      </c>
      <c r="X64" s="214" t="s">
        <v>96</v>
      </c>
      <c r="Y64" s="162" t="s">
        <v>97</v>
      </c>
    </row>
    <row r="65" spans="2:25">
      <c r="B65" s="43" t="s">
        <v>88</v>
      </c>
      <c r="C65" s="213" t="s">
        <v>96</v>
      </c>
      <c r="D65" s="214" t="s">
        <v>96</v>
      </c>
      <c r="E65" s="214" t="s">
        <v>96</v>
      </c>
      <c r="F65" s="214" t="s">
        <v>96</v>
      </c>
      <c r="G65" s="162" t="s">
        <v>96</v>
      </c>
      <c r="H65" s="16"/>
      <c r="I65" s="213" t="s">
        <v>96</v>
      </c>
      <c r="J65" s="214" t="s">
        <v>96</v>
      </c>
      <c r="K65" s="214" t="s">
        <v>96</v>
      </c>
      <c r="L65" s="214" t="s">
        <v>96</v>
      </c>
      <c r="M65" s="162" t="s">
        <v>96</v>
      </c>
      <c r="N65" s="16"/>
      <c r="O65" s="213" t="s">
        <v>96</v>
      </c>
      <c r="P65" s="214" t="s">
        <v>96</v>
      </c>
      <c r="Q65" s="214" t="s">
        <v>96</v>
      </c>
      <c r="R65" s="214" t="s">
        <v>96</v>
      </c>
      <c r="S65" s="162" t="s">
        <v>96</v>
      </c>
      <c r="T65" s="13"/>
      <c r="U65" s="213" t="s">
        <v>96</v>
      </c>
      <c r="V65" s="214" t="s">
        <v>96</v>
      </c>
      <c r="W65" s="214" t="s">
        <v>96</v>
      </c>
      <c r="X65" s="214" t="s">
        <v>96</v>
      </c>
      <c r="Y65" s="162" t="s">
        <v>97</v>
      </c>
    </row>
    <row r="66" spans="2:25">
      <c r="B66" s="43" t="s">
        <v>89</v>
      </c>
      <c r="C66" s="213" t="s">
        <v>96</v>
      </c>
      <c r="D66" s="214" t="s">
        <v>96</v>
      </c>
      <c r="E66" s="214" t="s">
        <v>96</v>
      </c>
      <c r="F66" s="214" t="s">
        <v>96</v>
      </c>
      <c r="G66" s="162" t="s">
        <v>96</v>
      </c>
      <c r="H66" s="15"/>
      <c r="I66" s="213" t="s">
        <v>96</v>
      </c>
      <c r="J66" s="214" t="s">
        <v>96</v>
      </c>
      <c r="K66" s="214" t="s">
        <v>96</v>
      </c>
      <c r="L66" s="214" t="s">
        <v>96</v>
      </c>
      <c r="M66" s="162" t="s">
        <v>96</v>
      </c>
      <c r="N66" s="15"/>
      <c r="O66" s="213" t="s">
        <v>96</v>
      </c>
      <c r="P66" s="214" t="s">
        <v>96</v>
      </c>
      <c r="Q66" s="214" t="s">
        <v>96</v>
      </c>
      <c r="R66" s="214" t="s">
        <v>96</v>
      </c>
      <c r="S66" s="162" t="s">
        <v>96</v>
      </c>
      <c r="T66" s="13"/>
      <c r="U66" s="213" t="s">
        <v>96</v>
      </c>
      <c r="V66" s="214" t="s">
        <v>96</v>
      </c>
      <c r="W66" s="214" t="s">
        <v>96</v>
      </c>
      <c r="X66" s="214" t="s">
        <v>96</v>
      </c>
      <c r="Y66" s="162" t="s">
        <v>97</v>
      </c>
    </row>
    <row r="67" spans="2:25">
      <c r="B67" s="43" t="s">
        <v>90</v>
      </c>
      <c r="C67" s="216" t="s">
        <v>96</v>
      </c>
      <c r="D67" s="217" t="s">
        <v>96</v>
      </c>
      <c r="E67" s="217" t="s">
        <v>96</v>
      </c>
      <c r="F67" s="217" t="s">
        <v>96</v>
      </c>
      <c r="G67" s="163" t="s">
        <v>96</v>
      </c>
      <c r="H67" s="16"/>
      <c r="I67" s="216" t="s">
        <v>96</v>
      </c>
      <c r="J67" s="217" t="s">
        <v>96</v>
      </c>
      <c r="K67" s="217" t="s">
        <v>96</v>
      </c>
      <c r="L67" s="217" t="s">
        <v>96</v>
      </c>
      <c r="M67" s="163" t="s">
        <v>96</v>
      </c>
      <c r="N67" s="16"/>
      <c r="O67" s="216" t="s">
        <v>96</v>
      </c>
      <c r="P67" s="217" t="s">
        <v>96</v>
      </c>
      <c r="Q67" s="217" t="s">
        <v>96</v>
      </c>
      <c r="R67" s="217" t="s">
        <v>96</v>
      </c>
      <c r="S67" s="163" t="s">
        <v>96</v>
      </c>
      <c r="T67" s="13"/>
      <c r="U67" s="216" t="s">
        <v>96</v>
      </c>
      <c r="V67" s="217" t="s">
        <v>96</v>
      </c>
      <c r="W67" s="217" t="s">
        <v>96</v>
      </c>
      <c r="X67" s="217" t="s">
        <v>96</v>
      </c>
      <c r="Y67" s="163" t="s">
        <v>97</v>
      </c>
    </row>
    <row r="68" spans="2:25">
      <c r="B68" s="48"/>
      <c r="C68" s="610"/>
      <c r="D68" s="611"/>
      <c r="E68" s="611"/>
      <c r="F68" s="611"/>
      <c r="G68" s="611"/>
      <c r="H68" s="610"/>
      <c r="I68" s="611"/>
      <c r="J68" s="611"/>
      <c r="K68" s="611"/>
      <c r="M68" s="612"/>
      <c r="N68" s="613"/>
      <c r="O68" s="614"/>
    </row>
    <row r="69" spans="2:25">
      <c r="B69" s="48"/>
      <c r="C69" s="36"/>
      <c r="D69" s="36"/>
      <c r="E69" s="36"/>
      <c r="F69" s="36"/>
      <c r="G69" s="36"/>
      <c r="H69" s="36"/>
      <c r="I69" s="36"/>
      <c r="J69" s="36"/>
      <c r="K69" s="36"/>
    </row>
  </sheetData>
  <mergeCells count="12">
    <mergeCell ref="C68:G68"/>
    <mergeCell ref="H68:K68"/>
    <mergeCell ref="M68:O68"/>
    <mergeCell ref="C8:Y8"/>
    <mergeCell ref="C9:E9"/>
    <mergeCell ref="F9:H9"/>
    <mergeCell ref="I9:K9"/>
    <mergeCell ref="L9:N9"/>
    <mergeCell ref="O9:Q9"/>
    <mergeCell ref="R9:T9"/>
    <mergeCell ref="U9:W9"/>
    <mergeCell ref="X9:Y9"/>
  </mergeCells>
  <pageMargins left="0.7" right="0.7" top="0.75" bottom="0.75" header="0.3" footer="0.3"/>
  <pageSetup orientation="portrait" verticalDpi="0" r:id="rId1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321"/>
  <sheetViews>
    <sheetView showGridLines="0" showRowColHeaders="0" workbookViewId="0">
      <pane xSplit="2" topLeftCell="C1" activePane="topRight" state="frozen"/>
      <selection pane="topRight" activeCell="F14" sqref="F14"/>
    </sheetView>
  </sheetViews>
  <sheetFormatPr defaultColWidth="12" defaultRowHeight="12.75"/>
  <cols>
    <col min="1" max="1" width="12" style="148"/>
    <col min="2" max="2" width="38" style="148" customWidth="1"/>
    <col min="3" max="3" width="9" style="148" bestFit="1" customWidth="1"/>
    <col min="4" max="4" width="11" style="148" bestFit="1" customWidth="1"/>
    <col min="5" max="5" width="11" style="157" bestFit="1" customWidth="1"/>
    <col min="6" max="6" width="11.42578125" style="148" customWidth="1"/>
    <col min="7" max="7" width="1.28515625" style="148" customWidth="1"/>
    <col min="8" max="8" width="9" style="148" bestFit="1" customWidth="1"/>
    <col min="9" max="9" width="11" style="158" bestFit="1" customWidth="1"/>
    <col min="10" max="10" width="11" style="148" bestFit="1" customWidth="1"/>
    <col min="11" max="11" width="10.42578125" style="148" bestFit="1" customWidth="1"/>
    <col min="12" max="12" width="1.28515625" style="148" customWidth="1"/>
    <col min="13" max="16" width="12" style="148"/>
    <col min="17" max="17" width="1.28515625" style="148" customWidth="1"/>
    <col min="18" max="16384" width="12" style="148"/>
  </cols>
  <sheetData>
    <row r="1" spans="1:21" s="147" customFormat="1" ht="16.5" customHeight="1">
      <c r="E1" s="150"/>
      <c r="I1" s="150"/>
    </row>
    <row r="2" spans="1:21" s="147" customFormat="1" ht="16.5" customHeight="1">
      <c r="E2" s="150"/>
      <c r="I2" s="150"/>
    </row>
    <row r="3" spans="1:21" s="147" customFormat="1" ht="16.5" customHeight="1">
      <c r="E3" s="150"/>
      <c r="I3" s="150"/>
    </row>
    <row r="4" spans="1:21" s="147" customFormat="1" ht="16.5" customHeight="1">
      <c r="E4" s="150"/>
      <c r="I4" s="150"/>
    </row>
    <row r="5" spans="1:21" s="147" customFormat="1" ht="16.5" customHeight="1">
      <c r="A5" s="328" t="s">
        <v>95</v>
      </c>
      <c r="B5" s="331" t="s">
        <v>311</v>
      </c>
      <c r="D5" s="150"/>
      <c r="I5" s="150"/>
    </row>
    <row r="6" spans="1:21" s="147" customFormat="1" ht="12" customHeight="1">
      <c r="A6" s="328"/>
      <c r="B6" s="324" t="s">
        <v>128</v>
      </c>
      <c r="D6" s="150"/>
      <c r="I6" s="150"/>
    </row>
    <row r="7" spans="1:21" s="147" customFormat="1" ht="16.5" customHeight="1"/>
    <row r="8" spans="1:21" s="147" customFormat="1" ht="24.95" customHeight="1">
      <c r="B8" s="8"/>
      <c r="C8" s="605" t="s">
        <v>311</v>
      </c>
      <c r="D8" s="605"/>
      <c r="E8" s="605"/>
      <c r="F8" s="605"/>
      <c r="G8" s="605"/>
      <c r="H8" s="605"/>
      <c r="I8" s="605"/>
      <c r="J8" s="605"/>
      <c r="K8" s="605"/>
      <c r="L8" s="605"/>
      <c r="M8" s="605"/>
      <c r="N8" s="605"/>
      <c r="O8" s="605"/>
      <c r="P8" s="605"/>
      <c r="Q8" s="605"/>
      <c r="R8" s="605"/>
      <c r="S8" s="605"/>
      <c r="T8" s="605"/>
      <c r="U8" s="605"/>
    </row>
    <row r="9" spans="1:21" s="147" customFormat="1" ht="24.95" customHeight="1">
      <c r="B9" s="8"/>
      <c r="C9" s="606" t="s">
        <v>21</v>
      </c>
      <c r="D9" s="606"/>
      <c r="E9" s="606"/>
      <c r="F9" s="606"/>
      <c r="G9" s="14"/>
      <c r="H9" s="606" t="s">
        <v>23</v>
      </c>
      <c r="I9" s="606"/>
      <c r="J9" s="606"/>
      <c r="K9" s="606"/>
      <c r="L9" s="14"/>
      <c r="M9" s="606" t="s">
        <v>24</v>
      </c>
      <c r="N9" s="606"/>
      <c r="O9" s="606"/>
      <c r="P9" s="606"/>
      <c r="Q9" s="44"/>
      <c r="R9" s="606" t="s">
        <v>22</v>
      </c>
      <c r="S9" s="606"/>
      <c r="T9" s="606"/>
      <c r="U9" s="606"/>
    </row>
    <row r="10" spans="1:21" s="147" customFormat="1" ht="14.25" customHeight="1">
      <c r="B10" s="57" t="s">
        <v>94</v>
      </c>
      <c r="C10" s="329" t="s">
        <v>15</v>
      </c>
      <c r="D10" s="329" t="s">
        <v>14</v>
      </c>
      <c r="E10" s="329" t="s">
        <v>13</v>
      </c>
      <c r="F10" s="329" t="s">
        <v>12</v>
      </c>
      <c r="G10" s="14"/>
      <c r="H10" s="329" t="s">
        <v>15</v>
      </c>
      <c r="I10" s="329" t="s">
        <v>14</v>
      </c>
      <c r="J10" s="329" t="s">
        <v>13</v>
      </c>
      <c r="K10" s="329" t="s">
        <v>12</v>
      </c>
      <c r="L10" s="14"/>
      <c r="M10" s="329" t="s">
        <v>15</v>
      </c>
      <c r="N10" s="329" t="s">
        <v>14</v>
      </c>
      <c r="O10" s="329" t="s">
        <v>13</v>
      </c>
      <c r="P10" s="329" t="s">
        <v>12</v>
      </c>
      <c r="Q10" s="13"/>
      <c r="R10" s="329" t="s">
        <v>15</v>
      </c>
      <c r="S10" s="329" t="s">
        <v>14</v>
      </c>
      <c r="T10" s="329" t="s">
        <v>13</v>
      </c>
      <c r="U10" s="329" t="s">
        <v>12</v>
      </c>
    </row>
    <row r="11" spans="1:21" s="147" customFormat="1" ht="14.25" customHeight="1">
      <c r="B11" s="3" t="s">
        <v>91</v>
      </c>
      <c r="C11" s="51" t="s">
        <v>96</v>
      </c>
      <c r="D11" s="53" t="s">
        <v>96</v>
      </c>
      <c r="E11" s="53" t="s">
        <v>96</v>
      </c>
      <c r="F11" s="52" t="s">
        <v>96</v>
      </c>
      <c r="G11" s="195"/>
      <c r="H11" s="51" t="s">
        <v>96</v>
      </c>
      <c r="I11" s="53" t="s">
        <v>96</v>
      </c>
      <c r="J11" s="53" t="s">
        <v>96</v>
      </c>
      <c r="K11" s="52" t="s">
        <v>96</v>
      </c>
      <c r="M11" s="51">
        <f>'OF_idade (11) '!O11/'OF_idade (11) '!S11</f>
        <v>0.16175621028307338</v>
      </c>
      <c r="N11" s="53">
        <f>'OF_idade (11) '!P11/'OF_idade (11) '!S11</f>
        <v>0.26112073945696129</v>
      </c>
      <c r="O11" s="53">
        <f>'OF_idade (11) '!Q11/'OF_idade (11) '!S11</f>
        <v>0.48815713460427501</v>
      </c>
      <c r="P11" s="52">
        <f>'OF_idade (11) '!R11/'OF_idade (11) '!S11</f>
        <v>8.8965915655690356E-2</v>
      </c>
      <c r="R11" s="51">
        <f>'OF_idade (11) '!U11/'OF_idade (11) '!Y11</f>
        <v>0.18070189994192318</v>
      </c>
      <c r="S11" s="53">
        <f>'OF_idade (11) '!V11/'OF_idade (11) '!Y11</f>
        <v>0.24856882104040487</v>
      </c>
      <c r="T11" s="53">
        <f>'OF_idade (11) '!W11/'OF_idade (11) '!Y11</f>
        <v>0.48012942835808514</v>
      </c>
      <c r="U11" s="52">
        <f>'OF_idade (11) '!X11/'OF_idade (11) '!Y11</f>
        <v>9.0599850659586825E-2</v>
      </c>
    </row>
    <row r="12" spans="1:21" s="147" customFormat="1" ht="14.25" customHeight="1">
      <c r="B12" s="4" t="s">
        <v>92</v>
      </c>
      <c r="C12" s="54" t="s">
        <v>96</v>
      </c>
      <c r="D12" s="56" t="s">
        <v>96</v>
      </c>
      <c r="E12" s="56" t="s">
        <v>96</v>
      </c>
      <c r="F12" s="55" t="s">
        <v>96</v>
      </c>
      <c r="G12" s="195"/>
      <c r="H12" s="54" t="s">
        <v>96</v>
      </c>
      <c r="I12" s="56" t="s">
        <v>96</v>
      </c>
      <c r="J12" s="56" t="s">
        <v>96</v>
      </c>
      <c r="K12" s="55" t="s">
        <v>96</v>
      </c>
      <c r="M12" s="54">
        <f>'OF_idade (11) '!O12/'OF_idade (11) '!S12</f>
        <v>8.6253369272237201E-2</v>
      </c>
      <c r="N12" s="56">
        <f>'OF_idade (11) '!P12/'OF_idade (11) '!S12</f>
        <v>0.28301886792452829</v>
      </c>
      <c r="O12" s="56">
        <f>'OF_idade (11) '!Q12/'OF_idade (11) '!S12</f>
        <v>0.50404312668463613</v>
      </c>
      <c r="P12" s="55">
        <f>'OF_idade (11) '!R12/'OF_idade (11) '!S12</f>
        <v>0.12668463611859837</v>
      </c>
      <c r="R12" s="54">
        <f>'OF_idade (11) '!U12/'OF_idade (11) '!Y12</f>
        <v>0.14569536423841059</v>
      </c>
      <c r="S12" s="56">
        <f>'OF_idade (11) '!V12/'OF_idade (11) '!Y12</f>
        <v>0.25596026490066226</v>
      </c>
      <c r="T12" s="56">
        <f>'OF_idade (11) '!W12/'OF_idade (11) '!Y12</f>
        <v>0.5052980132450331</v>
      </c>
      <c r="U12" s="55">
        <f>'OF_idade (11) '!X12/'OF_idade (11) '!Y12</f>
        <v>9.304635761589404E-2</v>
      </c>
    </row>
    <row r="13" spans="1:21" s="147" customFormat="1" ht="14.25" customHeight="1">
      <c r="B13" s="4" t="s">
        <v>93</v>
      </c>
      <c r="C13" s="54" t="s">
        <v>96</v>
      </c>
      <c r="D13" s="56" t="s">
        <v>96</v>
      </c>
      <c r="E13" s="56" t="s">
        <v>96</v>
      </c>
      <c r="F13" s="55" t="s">
        <v>96</v>
      </c>
      <c r="G13" s="195"/>
      <c r="H13" s="54" t="s">
        <v>96</v>
      </c>
      <c r="I13" s="56" t="s">
        <v>96</v>
      </c>
      <c r="J13" s="56" t="s">
        <v>96</v>
      </c>
      <c r="K13" s="55" t="s">
        <v>96</v>
      </c>
      <c r="M13" s="54">
        <f>'OF_idade (11) '!O13/'OF_idade (11) '!S13</f>
        <v>8.11965811965812E-2</v>
      </c>
      <c r="N13" s="56">
        <f>'OF_idade (11) '!P13/'OF_idade (11) '!S13</f>
        <v>0.24358974358974358</v>
      </c>
      <c r="O13" s="56">
        <f>'OF_idade (11) '!Q13/'OF_idade (11) '!S13</f>
        <v>0.54700854700854706</v>
      </c>
      <c r="P13" s="55">
        <f>'OF_idade (11) '!R13/'OF_idade (11) '!S13</f>
        <v>0.12820512820512819</v>
      </c>
      <c r="R13" s="54">
        <f>'OF_idade (11) '!U13/'OF_idade (11) '!Y13</f>
        <v>0.14639814097598761</v>
      </c>
      <c r="S13" s="56">
        <f>'OF_idade (11) '!V13/'OF_idade (11) '!Y13</f>
        <v>0.24980635166537568</v>
      </c>
      <c r="T13" s="56">
        <f>'OF_idade (11) '!W13/'OF_idade (11) '!Y13</f>
        <v>0.50697134004647559</v>
      </c>
      <c r="U13" s="55">
        <f>'OF_idade (11) '!X13/'OF_idade (11) '!Y13</f>
        <v>9.6824167312161119E-2</v>
      </c>
    </row>
    <row r="14" spans="1:21" s="147" customFormat="1" ht="14.25" customHeight="1">
      <c r="B14" s="4" t="s">
        <v>1</v>
      </c>
      <c r="C14" s="244" t="s">
        <v>96</v>
      </c>
      <c r="D14" s="245" t="s">
        <v>96</v>
      </c>
      <c r="E14" s="245" t="s">
        <v>96</v>
      </c>
      <c r="F14" s="246" t="s">
        <v>96</v>
      </c>
      <c r="G14" s="210"/>
      <c r="H14" s="244" t="s">
        <v>96</v>
      </c>
      <c r="I14" s="245" t="s">
        <v>96</v>
      </c>
      <c r="J14" s="245" t="s">
        <v>96</v>
      </c>
      <c r="K14" s="246" t="s">
        <v>96</v>
      </c>
      <c r="L14" s="67"/>
      <c r="M14" s="244">
        <f>'OF_idade (11) '!O14/'OF_idade (11) '!S14</f>
        <v>4.3956043956043959E-2</v>
      </c>
      <c r="N14" s="245">
        <f>'OF_idade (11) '!P14/'OF_idade (11) '!S14</f>
        <v>0.19780219780219779</v>
      </c>
      <c r="O14" s="245">
        <f>'OF_idade (11) '!Q14/'OF_idade (11) '!S14</f>
        <v>0.56043956043956045</v>
      </c>
      <c r="P14" s="246">
        <f>'OF_idade (11) '!R14/'OF_idade (11) '!S14</f>
        <v>0.19780219780219779</v>
      </c>
      <c r="R14" s="244">
        <f>'OF_idade (11) '!U14/'OF_idade (11) '!Y14</f>
        <v>0.1657142857142857</v>
      </c>
      <c r="S14" s="245">
        <f>'OF_idade (11) '!V14/'OF_idade (11) '!Y14</f>
        <v>0.25428571428571428</v>
      </c>
      <c r="T14" s="245">
        <f>'OF_idade (11) '!W14/'OF_idade (11) '!Y14</f>
        <v>0.5</v>
      </c>
      <c r="U14" s="246">
        <f>'OF_idade (11) '!X14/'OF_idade (11) '!Y14</f>
        <v>0.08</v>
      </c>
    </row>
    <row r="15" spans="1:21" s="147" customFormat="1" ht="14.25" customHeight="1">
      <c r="B15" s="43" t="s">
        <v>38</v>
      </c>
      <c r="C15" s="51" t="s">
        <v>96</v>
      </c>
      <c r="D15" s="53" t="s">
        <v>96</v>
      </c>
      <c r="E15" s="53" t="s">
        <v>96</v>
      </c>
      <c r="F15" s="52" t="s">
        <v>96</v>
      </c>
      <c r="G15" s="197"/>
      <c r="H15" s="51" t="s">
        <v>96</v>
      </c>
      <c r="I15" s="53" t="s">
        <v>96</v>
      </c>
      <c r="J15" s="53" t="s">
        <v>96</v>
      </c>
      <c r="K15" s="52" t="s">
        <v>96</v>
      </c>
      <c r="M15" s="51" t="s">
        <v>96</v>
      </c>
      <c r="N15" s="53" t="s">
        <v>96</v>
      </c>
      <c r="O15" s="53" t="s">
        <v>96</v>
      </c>
      <c r="P15" s="52" t="s">
        <v>96</v>
      </c>
      <c r="R15" s="51" t="s">
        <v>96</v>
      </c>
      <c r="S15" s="53" t="s">
        <v>96</v>
      </c>
      <c r="T15" s="53" t="s">
        <v>96</v>
      </c>
      <c r="U15" s="52" t="s">
        <v>96</v>
      </c>
    </row>
    <row r="16" spans="1:21" s="147" customFormat="1" ht="14.25" customHeight="1">
      <c r="B16" s="43" t="s">
        <v>39</v>
      </c>
      <c r="C16" s="54" t="s">
        <v>96</v>
      </c>
      <c r="D16" s="56" t="s">
        <v>96</v>
      </c>
      <c r="E16" s="56" t="s">
        <v>96</v>
      </c>
      <c r="F16" s="55" t="s">
        <v>96</v>
      </c>
      <c r="G16" s="197"/>
      <c r="H16" s="54" t="s">
        <v>96</v>
      </c>
      <c r="I16" s="56" t="s">
        <v>96</v>
      </c>
      <c r="J16" s="56" t="s">
        <v>96</v>
      </c>
      <c r="K16" s="55" t="s">
        <v>96</v>
      </c>
      <c r="M16" s="54" t="s">
        <v>96</v>
      </c>
      <c r="N16" s="56" t="s">
        <v>96</v>
      </c>
      <c r="O16" s="56" t="s">
        <v>96</v>
      </c>
      <c r="P16" s="55" t="s">
        <v>96</v>
      </c>
      <c r="R16" s="54" t="s">
        <v>96</v>
      </c>
      <c r="S16" s="56" t="s">
        <v>96</v>
      </c>
      <c r="T16" s="56" t="s">
        <v>96</v>
      </c>
      <c r="U16" s="55" t="s">
        <v>96</v>
      </c>
    </row>
    <row r="17" spans="2:21" s="147" customFormat="1" ht="14.25" customHeight="1">
      <c r="B17" s="43" t="s">
        <v>40</v>
      </c>
      <c r="C17" s="54" t="s">
        <v>96</v>
      </c>
      <c r="D17" s="56" t="s">
        <v>96</v>
      </c>
      <c r="E17" s="56" t="s">
        <v>96</v>
      </c>
      <c r="F17" s="55" t="s">
        <v>96</v>
      </c>
      <c r="G17" s="197"/>
      <c r="H17" s="54" t="s">
        <v>96</v>
      </c>
      <c r="I17" s="56" t="s">
        <v>96</v>
      </c>
      <c r="J17" s="56" t="s">
        <v>96</v>
      </c>
      <c r="K17" s="55" t="s">
        <v>96</v>
      </c>
      <c r="M17" s="54" t="s">
        <v>96</v>
      </c>
      <c r="N17" s="56" t="s">
        <v>96</v>
      </c>
      <c r="O17" s="56" t="s">
        <v>96</v>
      </c>
      <c r="P17" s="55" t="s">
        <v>96</v>
      </c>
      <c r="R17" s="54" t="s">
        <v>96</v>
      </c>
      <c r="S17" s="56" t="s">
        <v>96</v>
      </c>
      <c r="T17" s="56" t="s">
        <v>96</v>
      </c>
      <c r="U17" s="55" t="s">
        <v>96</v>
      </c>
    </row>
    <row r="18" spans="2:21" s="147" customFormat="1" ht="14.25" customHeight="1">
      <c r="B18" s="43" t="s">
        <v>41</v>
      </c>
      <c r="C18" s="54" t="s">
        <v>96</v>
      </c>
      <c r="D18" s="56" t="s">
        <v>96</v>
      </c>
      <c r="E18" s="56" t="s">
        <v>96</v>
      </c>
      <c r="F18" s="55" t="s">
        <v>96</v>
      </c>
      <c r="G18" s="197"/>
      <c r="H18" s="54" t="s">
        <v>96</v>
      </c>
      <c r="I18" s="56" t="s">
        <v>96</v>
      </c>
      <c r="J18" s="56" t="s">
        <v>96</v>
      </c>
      <c r="K18" s="55" t="s">
        <v>96</v>
      </c>
      <c r="M18" s="54" t="s">
        <v>96</v>
      </c>
      <c r="N18" s="56" t="s">
        <v>96</v>
      </c>
      <c r="O18" s="56" t="s">
        <v>96</v>
      </c>
      <c r="P18" s="55" t="s">
        <v>96</v>
      </c>
      <c r="R18" s="54" t="s">
        <v>96</v>
      </c>
      <c r="S18" s="56" t="s">
        <v>96</v>
      </c>
      <c r="T18" s="56" t="s">
        <v>96</v>
      </c>
      <c r="U18" s="55" t="s">
        <v>96</v>
      </c>
    </row>
    <row r="19" spans="2:21" s="147" customFormat="1" ht="14.25" customHeight="1">
      <c r="B19" s="43" t="s">
        <v>42</v>
      </c>
      <c r="C19" s="54" t="s">
        <v>96</v>
      </c>
      <c r="D19" s="56" t="s">
        <v>96</v>
      </c>
      <c r="E19" s="56" t="s">
        <v>96</v>
      </c>
      <c r="F19" s="55" t="s">
        <v>96</v>
      </c>
      <c r="G19" s="197"/>
      <c r="H19" s="54" t="s">
        <v>96</v>
      </c>
      <c r="I19" s="56" t="s">
        <v>96</v>
      </c>
      <c r="J19" s="56" t="s">
        <v>96</v>
      </c>
      <c r="K19" s="55" t="s">
        <v>96</v>
      </c>
      <c r="M19" s="54" t="s">
        <v>96</v>
      </c>
      <c r="N19" s="56" t="s">
        <v>96</v>
      </c>
      <c r="O19" s="56" t="s">
        <v>96</v>
      </c>
      <c r="P19" s="55" t="s">
        <v>96</v>
      </c>
      <c r="R19" s="54" t="s">
        <v>96</v>
      </c>
      <c r="S19" s="56" t="s">
        <v>96</v>
      </c>
      <c r="T19" s="56" t="s">
        <v>96</v>
      </c>
      <c r="U19" s="55" t="s">
        <v>96</v>
      </c>
    </row>
    <row r="20" spans="2:21" s="147" customFormat="1" ht="14.25" customHeight="1">
      <c r="B20" s="43" t="s">
        <v>43</v>
      </c>
      <c r="C20" s="54" t="s">
        <v>96</v>
      </c>
      <c r="D20" s="56" t="s">
        <v>96</v>
      </c>
      <c r="E20" s="56" t="s">
        <v>96</v>
      </c>
      <c r="F20" s="55" t="s">
        <v>96</v>
      </c>
      <c r="G20" s="197"/>
      <c r="H20" s="54" t="s">
        <v>96</v>
      </c>
      <c r="I20" s="56" t="s">
        <v>96</v>
      </c>
      <c r="J20" s="56" t="s">
        <v>96</v>
      </c>
      <c r="K20" s="55" t="s">
        <v>96</v>
      </c>
      <c r="M20" s="54" t="s">
        <v>96</v>
      </c>
      <c r="N20" s="56" t="s">
        <v>96</v>
      </c>
      <c r="O20" s="56" t="s">
        <v>96</v>
      </c>
      <c r="P20" s="55" t="s">
        <v>96</v>
      </c>
      <c r="R20" s="54" t="s">
        <v>96</v>
      </c>
      <c r="S20" s="56" t="s">
        <v>96</v>
      </c>
      <c r="T20" s="56" t="s">
        <v>96</v>
      </c>
      <c r="U20" s="55" t="s">
        <v>96</v>
      </c>
    </row>
    <row r="21" spans="2:21" s="147" customFormat="1" ht="14.25" customHeight="1">
      <c r="B21" s="43" t="s">
        <v>44</v>
      </c>
      <c r="C21" s="54" t="s">
        <v>96</v>
      </c>
      <c r="D21" s="56" t="s">
        <v>96</v>
      </c>
      <c r="E21" s="56" t="s">
        <v>96</v>
      </c>
      <c r="F21" s="55" t="s">
        <v>96</v>
      </c>
      <c r="G21" s="197"/>
      <c r="H21" s="54" t="s">
        <v>96</v>
      </c>
      <c r="I21" s="56" t="s">
        <v>96</v>
      </c>
      <c r="J21" s="56" t="s">
        <v>96</v>
      </c>
      <c r="K21" s="55" t="s">
        <v>96</v>
      </c>
      <c r="M21" s="54" t="s">
        <v>96</v>
      </c>
      <c r="N21" s="56" t="s">
        <v>96</v>
      </c>
      <c r="O21" s="56" t="s">
        <v>96</v>
      </c>
      <c r="P21" s="55" t="s">
        <v>96</v>
      </c>
      <c r="R21" s="54" t="s">
        <v>96</v>
      </c>
      <c r="S21" s="56" t="s">
        <v>96</v>
      </c>
      <c r="T21" s="56" t="s">
        <v>96</v>
      </c>
      <c r="U21" s="55" t="s">
        <v>96</v>
      </c>
    </row>
    <row r="22" spans="2:21" s="147" customFormat="1" ht="14.25" customHeight="1">
      <c r="B22" s="43" t="s">
        <v>45</v>
      </c>
      <c r="C22" s="54" t="s">
        <v>96</v>
      </c>
      <c r="D22" s="56" t="s">
        <v>96</v>
      </c>
      <c r="E22" s="56" t="s">
        <v>96</v>
      </c>
      <c r="F22" s="55" t="s">
        <v>96</v>
      </c>
      <c r="G22" s="197"/>
      <c r="H22" s="54" t="s">
        <v>96</v>
      </c>
      <c r="I22" s="56" t="s">
        <v>96</v>
      </c>
      <c r="J22" s="56" t="s">
        <v>96</v>
      </c>
      <c r="K22" s="55" t="s">
        <v>96</v>
      </c>
      <c r="M22" s="54" t="s">
        <v>96</v>
      </c>
      <c r="N22" s="56" t="s">
        <v>96</v>
      </c>
      <c r="O22" s="56" t="s">
        <v>96</v>
      </c>
      <c r="P22" s="55" t="s">
        <v>96</v>
      </c>
      <c r="R22" s="54" t="s">
        <v>96</v>
      </c>
      <c r="S22" s="56" t="s">
        <v>96</v>
      </c>
      <c r="T22" s="56" t="s">
        <v>96</v>
      </c>
      <c r="U22" s="55" t="s">
        <v>96</v>
      </c>
    </row>
    <row r="23" spans="2:21" s="147" customFormat="1" ht="14.25" customHeight="1">
      <c r="B23" s="43" t="s">
        <v>46</v>
      </c>
      <c r="C23" s="54" t="s">
        <v>96</v>
      </c>
      <c r="D23" s="56" t="s">
        <v>96</v>
      </c>
      <c r="E23" s="56" t="s">
        <v>96</v>
      </c>
      <c r="F23" s="55" t="s">
        <v>96</v>
      </c>
      <c r="G23" s="197"/>
      <c r="H23" s="54" t="s">
        <v>96</v>
      </c>
      <c r="I23" s="56" t="s">
        <v>96</v>
      </c>
      <c r="J23" s="56" t="s">
        <v>96</v>
      </c>
      <c r="K23" s="55" t="s">
        <v>96</v>
      </c>
      <c r="M23" s="54" t="s">
        <v>96</v>
      </c>
      <c r="N23" s="56" t="s">
        <v>96</v>
      </c>
      <c r="O23" s="56" t="s">
        <v>96</v>
      </c>
      <c r="P23" s="55" t="s">
        <v>96</v>
      </c>
      <c r="R23" s="54" t="s">
        <v>96</v>
      </c>
      <c r="S23" s="56" t="s">
        <v>96</v>
      </c>
      <c r="T23" s="56" t="s">
        <v>96</v>
      </c>
      <c r="U23" s="55" t="s">
        <v>96</v>
      </c>
    </row>
    <row r="24" spans="2:21" s="147" customFormat="1" ht="14.25" customHeight="1">
      <c r="B24" s="43" t="s">
        <v>47</v>
      </c>
      <c r="C24" s="54" t="s">
        <v>96</v>
      </c>
      <c r="D24" s="56" t="s">
        <v>96</v>
      </c>
      <c r="E24" s="56" t="s">
        <v>96</v>
      </c>
      <c r="F24" s="55" t="s">
        <v>96</v>
      </c>
      <c r="G24" s="197"/>
      <c r="H24" s="54" t="s">
        <v>96</v>
      </c>
      <c r="I24" s="56" t="s">
        <v>96</v>
      </c>
      <c r="J24" s="56" t="s">
        <v>96</v>
      </c>
      <c r="K24" s="55" t="s">
        <v>96</v>
      </c>
      <c r="M24" s="54" t="s">
        <v>96</v>
      </c>
      <c r="N24" s="56" t="s">
        <v>96</v>
      </c>
      <c r="O24" s="56" t="s">
        <v>96</v>
      </c>
      <c r="P24" s="55" t="s">
        <v>96</v>
      </c>
      <c r="R24" s="54" t="s">
        <v>96</v>
      </c>
      <c r="S24" s="56" t="s">
        <v>96</v>
      </c>
      <c r="T24" s="56" t="s">
        <v>96</v>
      </c>
      <c r="U24" s="55" t="s">
        <v>96</v>
      </c>
    </row>
    <row r="25" spans="2:21" s="147" customFormat="1" ht="14.25" customHeight="1">
      <c r="B25" s="43" t="s">
        <v>48</v>
      </c>
      <c r="C25" s="54" t="s">
        <v>96</v>
      </c>
      <c r="D25" s="56" t="s">
        <v>96</v>
      </c>
      <c r="E25" s="56" t="s">
        <v>96</v>
      </c>
      <c r="F25" s="55" t="s">
        <v>96</v>
      </c>
      <c r="G25" s="197"/>
      <c r="H25" s="54" t="s">
        <v>96</v>
      </c>
      <c r="I25" s="56" t="s">
        <v>96</v>
      </c>
      <c r="J25" s="56" t="s">
        <v>96</v>
      </c>
      <c r="K25" s="55" t="s">
        <v>96</v>
      </c>
      <c r="M25" s="54" t="s">
        <v>96</v>
      </c>
      <c r="N25" s="56" t="s">
        <v>96</v>
      </c>
      <c r="O25" s="56" t="s">
        <v>96</v>
      </c>
      <c r="P25" s="55" t="s">
        <v>96</v>
      </c>
      <c r="R25" s="54" t="s">
        <v>96</v>
      </c>
      <c r="S25" s="56">
        <f>'OF_idade (11) '!V25/'OF_idade (11) '!Y25</f>
        <v>0</v>
      </c>
      <c r="T25" s="56">
        <f>'OF_idade (11) '!W25/'OF_idade (11) '!Y25</f>
        <v>0</v>
      </c>
      <c r="U25" s="55">
        <f>'OF_idade (11) '!X25/'OF_idade (11) '!Y25</f>
        <v>0</v>
      </c>
    </row>
    <row r="26" spans="2:21" s="147" customFormat="1" ht="14.25" customHeight="1">
      <c r="B26" s="43" t="s">
        <v>49</v>
      </c>
      <c r="C26" s="54" t="s">
        <v>96</v>
      </c>
      <c r="D26" s="56" t="s">
        <v>96</v>
      </c>
      <c r="E26" s="56" t="s">
        <v>96</v>
      </c>
      <c r="F26" s="55" t="s">
        <v>96</v>
      </c>
      <c r="G26" s="197"/>
      <c r="H26" s="54" t="s">
        <v>96</v>
      </c>
      <c r="I26" s="56" t="s">
        <v>96</v>
      </c>
      <c r="J26" s="56" t="s">
        <v>96</v>
      </c>
      <c r="K26" s="55" t="s">
        <v>96</v>
      </c>
      <c r="M26" s="54" t="s">
        <v>96</v>
      </c>
      <c r="N26" s="56" t="s">
        <v>96</v>
      </c>
      <c r="O26" s="56" t="s">
        <v>96</v>
      </c>
      <c r="P26" s="55" t="s">
        <v>96</v>
      </c>
      <c r="R26" s="54" t="s">
        <v>96</v>
      </c>
      <c r="S26" s="56" t="s">
        <v>96</v>
      </c>
      <c r="T26" s="56" t="s">
        <v>96</v>
      </c>
      <c r="U26" s="55" t="s">
        <v>96</v>
      </c>
    </row>
    <row r="27" spans="2:21" s="147" customFormat="1" ht="14.25" customHeight="1">
      <c r="B27" s="43" t="s">
        <v>50</v>
      </c>
      <c r="C27" s="54" t="s">
        <v>96</v>
      </c>
      <c r="D27" s="56" t="s">
        <v>96</v>
      </c>
      <c r="E27" s="56" t="s">
        <v>96</v>
      </c>
      <c r="F27" s="55" t="s">
        <v>96</v>
      </c>
      <c r="G27" s="197"/>
      <c r="H27" s="54" t="s">
        <v>96</v>
      </c>
      <c r="I27" s="56" t="s">
        <v>96</v>
      </c>
      <c r="J27" s="56" t="s">
        <v>96</v>
      </c>
      <c r="K27" s="55" t="s">
        <v>96</v>
      </c>
      <c r="M27" s="54" t="s">
        <v>96</v>
      </c>
      <c r="N27" s="56" t="s">
        <v>96</v>
      </c>
      <c r="O27" s="56" t="s">
        <v>96</v>
      </c>
      <c r="P27" s="55" t="s">
        <v>96</v>
      </c>
      <c r="R27" s="54" t="s">
        <v>96</v>
      </c>
      <c r="S27" s="56" t="s">
        <v>96</v>
      </c>
      <c r="T27" s="56" t="s">
        <v>96</v>
      </c>
      <c r="U27" s="55" t="s">
        <v>96</v>
      </c>
    </row>
    <row r="28" spans="2:21" s="147" customFormat="1" ht="14.25" customHeight="1">
      <c r="B28" s="43" t="s">
        <v>51</v>
      </c>
      <c r="C28" s="54" t="s">
        <v>96</v>
      </c>
      <c r="D28" s="56" t="s">
        <v>96</v>
      </c>
      <c r="E28" s="56" t="s">
        <v>96</v>
      </c>
      <c r="F28" s="55" t="s">
        <v>96</v>
      </c>
      <c r="G28" s="197"/>
      <c r="H28" s="54" t="s">
        <v>96</v>
      </c>
      <c r="I28" s="56" t="s">
        <v>96</v>
      </c>
      <c r="J28" s="56" t="s">
        <v>96</v>
      </c>
      <c r="K28" s="55" t="s">
        <v>96</v>
      </c>
      <c r="M28" s="54" t="s">
        <v>96</v>
      </c>
      <c r="N28" s="56" t="s">
        <v>96</v>
      </c>
      <c r="O28" s="56" t="s">
        <v>96</v>
      </c>
      <c r="P28" s="55" t="s">
        <v>96</v>
      </c>
      <c r="R28" s="54" t="s">
        <v>96</v>
      </c>
      <c r="S28" s="56" t="s">
        <v>96</v>
      </c>
      <c r="T28" s="56" t="s">
        <v>96</v>
      </c>
      <c r="U28" s="55" t="s">
        <v>96</v>
      </c>
    </row>
    <row r="29" spans="2:21" s="147" customFormat="1" ht="14.25" customHeight="1">
      <c r="B29" s="43" t="s">
        <v>52</v>
      </c>
      <c r="C29" s="54" t="s">
        <v>96</v>
      </c>
      <c r="D29" s="56" t="s">
        <v>96</v>
      </c>
      <c r="E29" s="56" t="s">
        <v>96</v>
      </c>
      <c r="F29" s="55" t="s">
        <v>96</v>
      </c>
      <c r="G29" s="197"/>
      <c r="H29" s="54" t="s">
        <v>96</v>
      </c>
      <c r="I29" s="56" t="s">
        <v>96</v>
      </c>
      <c r="J29" s="56" t="s">
        <v>96</v>
      </c>
      <c r="K29" s="55" t="s">
        <v>96</v>
      </c>
      <c r="M29" s="54" t="s">
        <v>96</v>
      </c>
      <c r="N29" s="56" t="s">
        <v>96</v>
      </c>
      <c r="O29" s="56" t="s">
        <v>96</v>
      </c>
      <c r="P29" s="55" t="s">
        <v>96</v>
      </c>
      <c r="R29" s="54" t="s">
        <v>96</v>
      </c>
      <c r="S29" s="56" t="s">
        <v>96</v>
      </c>
      <c r="T29" s="56" t="s">
        <v>96</v>
      </c>
      <c r="U29" s="55" t="s">
        <v>96</v>
      </c>
    </row>
    <row r="30" spans="2:21" s="147" customFormat="1" ht="14.25" customHeight="1">
      <c r="B30" s="43" t="s">
        <v>53</v>
      </c>
      <c r="C30" s="54" t="s">
        <v>96</v>
      </c>
      <c r="D30" s="56" t="s">
        <v>96</v>
      </c>
      <c r="E30" s="56" t="s">
        <v>96</v>
      </c>
      <c r="F30" s="55" t="s">
        <v>96</v>
      </c>
      <c r="G30" s="197"/>
      <c r="H30" s="54" t="s">
        <v>96</v>
      </c>
      <c r="I30" s="56" t="s">
        <v>96</v>
      </c>
      <c r="J30" s="56" t="s">
        <v>96</v>
      </c>
      <c r="K30" s="55" t="s">
        <v>96</v>
      </c>
      <c r="M30" s="54" t="s">
        <v>96</v>
      </c>
      <c r="N30" s="56" t="s">
        <v>96</v>
      </c>
      <c r="O30" s="56" t="s">
        <v>96</v>
      </c>
      <c r="P30" s="55" t="s">
        <v>96</v>
      </c>
      <c r="R30" s="54" t="s">
        <v>96</v>
      </c>
      <c r="S30" s="56" t="s">
        <v>96</v>
      </c>
      <c r="T30" s="56" t="s">
        <v>96</v>
      </c>
      <c r="U30" s="55" t="s">
        <v>96</v>
      </c>
    </row>
    <row r="31" spans="2:21" s="147" customFormat="1" ht="14.25" customHeight="1">
      <c r="B31" s="43" t="s">
        <v>54</v>
      </c>
      <c r="C31" s="54" t="s">
        <v>96</v>
      </c>
      <c r="D31" s="56" t="s">
        <v>96</v>
      </c>
      <c r="E31" s="56" t="s">
        <v>96</v>
      </c>
      <c r="F31" s="55" t="s">
        <v>96</v>
      </c>
      <c r="G31" s="197"/>
      <c r="H31" s="54" t="s">
        <v>96</v>
      </c>
      <c r="I31" s="56" t="s">
        <v>96</v>
      </c>
      <c r="J31" s="56" t="s">
        <v>96</v>
      </c>
      <c r="K31" s="55" t="s">
        <v>96</v>
      </c>
      <c r="M31" s="54" t="s">
        <v>96</v>
      </c>
      <c r="N31" s="56" t="s">
        <v>96</v>
      </c>
      <c r="O31" s="56" t="s">
        <v>96</v>
      </c>
      <c r="P31" s="55" t="s">
        <v>96</v>
      </c>
      <c r="R31" s="54" t="s">
        <v>96</v>
      </c>
      <c r="S31" s="56" t="s">
        <v>96</v>
      </c>
      <c r="T31" s="56" t="s">
        <v>96</v>
      </c>
      <c r="U31" s="55" t="s">
        <v>96</v>
      </c>
    </row>
    <row r="32" spans="2:21" s="147" customFormat="1" ht="14.25" customHeight="1">
      <c r="B32" s="43" t="s">
        <v>55</v>
      </c>
      <c r="C32" s="54" t="s">
        <v>96</v>
      </c>
      <c r="D32" s="56" t="s">
        <v>96</v>
      </c>
      <c r="E32" s="56" t="s">
        <v>96</v>
      </c>
      <c r="F32" s="55" t="s">
        <v>96</v>
      </c>
      <c r="G32" s="197"/>
      <c r="H32" s="54" t="s">
        <v>96</v>
      </c>
      <c r="I32" s="56" t="s">
        <v>96</v>
      </c>
      <c r="J32" s="56" t="s">
        <v>96</v>
      </c>
      <c r="K32" s="55" t="s">
        <v>96</v>
      </c>
      <c r="M32" s="54" t="s">
        <v>96</v>
      </c>
      <c r="N32" s="56" t="s">
        <v>96</v>
      </c>
      <c r="O32" s="56" t="s">
        <v>96</v>
      </c>
      <c r="P32" s="55" t="s">
        <v>96</v>
      </c>
      <c r="R32" s="54" t="s">
        <v>96</v>
      </c>
      <c r="S32" s="56" t="s">
        <v>96</v>
      </c>
      <c r="T32" s="56" t="s">
        <v>96</v>
      </c>
      <c r="U32" s="55" t="s">
        <v>96</v>
      </c>
    </row>
    <row r="33" spans="2:21" s="147" customFormat="1" ht="14.25" customHeight="1">
      <c r="B33" s="43" t="s">
        <v>56</v>
      </c>
      <c r="C33" s="54" t="s">
        <v>96</v>
      </c>
      <c r="D33" s="56" t="s">
        <v>96</v>
      </c>
      <c r="E33" s="56" t="s">
        <v>96</v>
      </c>
      <c r="F33" s="55" t="s">
        <v>96</v>
      </c>
      <c r="G33" s="197"/>
      <c r="H33" s="54" t="s">
        <v>96</v>
      </c>
      <c r="I33" s="56" t="s">
        <v>96</v>
      </c>
      <c r="J33" s="56" t="s">
        <v>96</v>
      </c>
      <c r="K33" s="55" t="s">
        <v>96</v>
      </c>
      <c r="M33" s="54" t="s">
        <v>96</v>
      </c>
      <c r="N33" s="56" t="s">
        <v>96</v>
      </c>
      <c r="O33" s="56" t="s">
        <v>96</v>
      </c>
      <c r="P33" s="55" t="s">
        <v>96</v>
      </c>
      <c r="R33" s="54" t="s">
        <v>96</v>
      </c>
      <c r="S33" s="56" t="s">
        <v>96</v>
      </c>
      <c r="T33" s="56" t="s">
        <v>96</v>
      </c>
      <c r="U33" s="55" t="s">
        <v>96</v>
      </c>
    </row>
    <row r="34" spans="2:21" s="147" customFormat="1" ht="14.25" customHeight="1">
      <c r="B34" s="43" t="s">
        <v>57</v>
      </c>
      <c r="C34" s="54" t="s">
        <v>96</v>
      </c>
      <c r="D34" s="56" t="s">
        <v>96</v>
      </c>
      <c r="E34" s="56" t="s">
        <v>96</v>
      </c>
      <c r="F34" s="55" t="s">
        <v>96</v>
      </c>
      <c r="G34" s="197"/>
      <c r="H34" s="54" t="s">
        <v>96</v>
      </c>
      <c r="I34" s="56" t="s">
        <v>96</v>
      </c>
      <c r="J34" s="56" t="s">
        <v>96</v>
      </c>
      <c r="K34" s="55" t="s">
        <v>96</v>
      </c>
      <c r="M34" s="54" t="s">
        <v>96</v>
      </c>
      <c r="N34" s="56" t="s">
        <v>96</v>
      </c>
      <c r="O34" s="56" t="s">
        <v>96</v>
      </c>
      <c r="P34" s="55" t="s">
        <v>96</v>
      </c>
      <c r="R34" s="54" t="s">
        <v>96</v>
      </c>
      <c r="S34" s="56" t="s">
        <v>96</v>
      </c>
      <c r="T34" s="56" t="s">
        <v>96</v>
      </c>
      <c r="U34" s="55" t="s">
        <v>96</v>
      </c>
    </row>
    <row r="35" spans="2:21" s="147" customFormat="1" ht="14.25" customHeight="1">
      <c r="B35" s="43" t="s">
        <v>58</v>
      </c>
      <c r="C35" s="54" t="s">
        <v>96</v>
      </c>
      <c r="D35" s="56" t="s">
        <v>96</v>
      </c>
      <c r="E35" s="56" t="s">
        <v>96</v>
      </c>
      <c r="F35" s="55" t="s">
        <v>96</v>
      </c>
      <c r="G35" s="197"/>
      <c r="H35" s="54" t="s">
        <v>96</v>
      </c>
      <c r="I35" s="56" t="s">
        <v>96</v>
      </c>
      <c r="J35" s="56" t="s">
        <v>96</v>
      </c>
      <c r="K35" s="55" t="s">
        <v>96</v>
      </c>
      <c r="M35" s="54" t="s">
        <v>96</v>
      </c>
      <c r="N35" s="56" t="s">
        <v>96</v>
      </c>
      <c r="O35" s="56" t="s">
        <v>96</v>
      </c>
      <c r="P35" s="55" t="s">
        <v>96</v>
      </c>
      <c r="R35" s="54" t="s">
        <v>96</v>
      </c>
      <c r="S35" s="56" t="s">
        <v>96</v>
      </c>
      <c r="T35" s="56" t="s">
        <v>96</v>
      </c>
      <c r="U35" s="55" t="s">
        <v>96</v>
      </c>
    </row>
    <row r="36" spans="2:21" s="147" customFormat="1" ht="14.25" customHeight="1">
      <c r="B36" s="43" t="s">
        <v>59</v>
      </c>
      <c r="C36" s="54" t="s">
        <v>96</v>
      </c>
      <c r="D36" s="56" t="s">
        <v>96</v>
      </c>
      <c r="E36" s="56" t="s">
        <v>96</v>
      </c>
      <c r="F36" s="55" t="s">
        <v>96</v>
      </c>
      <c r="G36" s="197"/>
      <c r="H36" s="54" t="s">
        <v>96</v>
      </c>
      <c r="I36" s="56" t="s">
        <v>96</v>
      </c>
      <c r="J36" s="56" t="s">
        <v>96</v>
      </c>
      <c r="K36" s="55" t="s">
        <v>96</v>
      </c>
      <c r="M36" s="54" t="s">
        <v>96</v>
      </c>
      <c r="N36" s="56" t="s">
        <v>96</v>
      </c>
      <c r="O36" s="56" t="s">
        <v>96</v>
      </c>
      <c r="P36" s="55" t="s">
        <v>96</v>
      </c>
      <c r="R36" s="54" t="s">
        <v>96</v>
      </c>
      <c r="S36" s="56" t="s">
        <v>96</v>
      </c>
      <c r="T36" s="56" t="s">
        <v>96</v>
      </c>
      <c r="U36" s="55" t="s">
        <v>96</v>
      </c>
    </row>
    <row r="37" spans="2:21" s="147" customFormat="1" ht="14.25" customHeight="1">
      <c r="B37" s="43" t="s">
        <v>60</v>
      </c>
      <c r="C37" s="54" t="s">
        <v>96</v>
      </c>
      <c r="D37" s="56" t="s">
        <v>96</v>
      </c>
      <c r="E37" s="56" t="s">
        <v>96</v>
      </c>
      <c r="F37" s="55" t="s">
        <v>96</v>
      </c>
      <c r="G37" s="197"/>
      <c r="H37" s="54" t="s">
        <v>96</v>
      </c>
      <c r="I37" s="56" t="s">
        <v>96</v>
      </c>
      <c r="J37" s="56" t="s">
        <v>96</v>
      </c>
      <c r="K37" s="55" t="s">
        <v>96</v>
      </c>
      <c r="M37" s="54" t="s">
        <v>96</v>
      </c>
      <c r="N37" s="56" t="s">
        <v>96</v>
      </c>
      <c r="O37" s="56" t="s">
        <v>96</v>
      </c>
      <c r="P37" s="55" t="s">
        <v>96</v>
      </c>
      <c r="R37" s="54" t="s">
        <v>96</v>
      </c>
      <c r="S37" s="56" t="s">
        <v>96</v>
      </c>
      <c r="T37" s="56" t="s">
        <v>96</v>
      </c>
      <c r="U37" s="55" t="s">
        <v>96</v>
      </c>
    </row>
    <row r="38" spans="2:21" s="147" customFormat="1" ht="14.25" customHeight="1">
      <c r="B38" s="43" t="s">
        <v>61</v>
      </c>
      <c r="C38" s="54" t="s">
        <v>96</v>
      </c>
      <c r="D38" s="56" t="s">
        <v>96</v>
      </c>
      <c r="E38" s="56" t="s">
        <v>96</v>
      </c>
      <c r="F38" s="55" t="s">
        <v>96</v>
      </c>
      <c r="G38" s="197"/>
      <c r="H38" s="54" t="s">
        <v>96</v>
      </c>
      <c r="I38" s="56" t="s">
        <v>96</v>
      </c>
      <c r="J38" s="56" t="s">
        <v>96</v>
      </c>
      <c r="K38" s="55" t="s">
        <v>96</v>
      </c>
      <c r="M38" s="54" t="s">
        <v>96</v>
      </c>
      <c r="N38" s="56" t="s">
        <v>96</v>
      </c>
      <c r="O38" s="56" t="s">
        <v>96</v>
      </c>
      <c r="P38" s="55" t="s">
        <v>96</v>
      </c>
      <c r="R38" s="54" t="s">
        <v>96</v>
      </c>
      <c r="S38" s="56" t="s">
        <v>96</v>
      </c>
      <c r="T38" s="56" t="s">
        <v>96</v>
      </c>
      <c r="U38" s="55" t="s">
        <v>96</v>
      </c>
    </row>
    <row r="39" spans="2:21" s="147" customFormat="1" ht="14.25" customHeight="1">
      <c r="B39" s="43" t="s">
        <v>62</v>
      </c>
      <c r="C39" s="54" t="s">
        <v>96</v>
      </c>
      <c r="D39" s="56" t="s">
        <v>96</v>
      </c>
      <c r="E39" s="56" t="s">
        <v>96</v>
      </c>
      <c r="F39" s="55" t="s">
        <v>96</v>
      </c>
      <c r="G39" s="197"/>
      <c r="H39" s="54" t="s">
        <v>96</v>
      </c>
      <c r="I39" s="56" t="s">
        <v>96</v>
      </c>
      <c r="J39" s="56" t="s">
        <v>96</v>
      </c>
      <c r="K39" s="55" t="s">
        <v>96</v>
      </c>
      <c r="M39" s="54" t="s">
        <v>96</v>
      </c>
      <c r="N39" s="56" t="s">
        <v>96</v>
      </c>
      <c r="O39" s="56" t="s">
        <v>96</v>
      </c>
      <c r="P39" s="55" t="s">
        <v>96</v>
      </c>
      <c r="R39" s="54" t="s">
        <v>96</v>
      </c>
      <c r="S39" s="56" t="s">
        <v>96</v>
      </c>
      <c r="T39" s="56" t="s">
        <v>96</v>
      </c>
      <c r="U39" s="55" t="s">
        <v>96</v>
      </c>
    </row>
    <row r="40" spans="2:21" s="147" customFormat="1" ht="14.25" customHeight="1">
      <c r="B40" s="43" t="s">
        <v>63</v>
      </c>
      <c r="C40" s="54" t="s">
        <v>96</v>
      </c>
      <c r="D40" s="56" t="s">
        <v>96</v>
      </c>
      <c r="E40" s="56" t="s">
        <v>96</v>
      </c>
      <c r="F40" s="55" t="s">
        <v>96</v>
      </c>
      <c r="G40" s="197"/>
      <c r="H40" s="54" t="s">
        <v>96</v>
      </c>
      <c r="I40" s="56" t="s">
        <v>96</v>
      </c>
      <c r="J40" s="56" t="s">
        <v>96</v>
      </c>
      <c r="K40" s="55" t="s">
        <v>96</v>
      </c>
      <c r="M40" s="54" t="s">
        <v>96</v>
      </c>
      <c r="N40" s="56" t="s">
        <v>96</v>
      </c>
      <c r="O40" s="56" t="s">
        <v>96</v>
      </c>
      <c r="P40" s="55" t="s">
        <v>96</v>
      </c>
      <c r="R40" s="54" t="s">
        <v>96</v>
      </c>
      <c r="S40" s="56" t="s">
        <v>96</v>
      </c>
      <c r="T40" s="56" t="s">
        <v>96</v>
      </c>
      <c r="U40" s="55" t="s">
        <v>96</v>
      </c>
    </row>
    <row r="41" spans="2:21" s="147" customFormat="1" ht="14.25" customHeight="1">
      <c r="B41" s="43" t="s">
        <v>64</v>
      </c>
      <c r="C41" s="54" t="s">
        <v>96</v>
      </c>
      <c r="D41" s="56" t="s">
        <v>96</v>
      </c>
      <c r="E41" s="56" t="s">
        <v>96</v>
      </c>
      <c r="F41" s="55" t="s">
        <v>96</v>
      </c>
      <c r="G41" s="197"/>
      <c r="H41" s="54" t="s">
        <v>96</v>
      </c>
      <c r="I41" s="56" t="s">
        <v>96</v>
      </c>
      <c r="J41" s="56" t="s">
        <v>96</v>
      </c>
      <c r="K41" s="55" t="s">
        <v>96</v>
      </c>
      <c r="M41" s="54" t="s">
        <v>96</v>
      </c>
      <c r="N41" s="56" t="s">
        <v>96</v>
      </c>
      <c r="O41" s="56" t="s">
        <v>96</v>
      </c>
      <c r="P41" s="55" t="s">
        <v>96</v>
      </c>
      <c r="R41" s="54" t="s">
        <v>96</v>
      </c>
      <c r="S41" s="56" t="s">
        <v>96</v>
      </c>
      <c r="T41" s="56" t="s">
        <v>96</v>
      </c>
      <c r="U41" s="55" t="s">
        <v>96</v>
      </c>
    </row>
    <row r="42" spans="2:21" s="147" customFormat="1" ht="14.25" customHeight="1">
      <c r="B42" s="43" t="s">
        <v>65</v>
      </c>
      <c r="C42" s="54" t="s">
        <v>96</v>
      </c>
      <c r="D42" s="56" t="s">
        <v>96</v>
      </c>
      <c r="E42" s="56" t="s">
        <v>96</v>
      </c>
      <c r="F42" s="55" t="s">
        <v>96</v>
      </c>
      <c r="G42" s="197"/>
      <c r="H42" s="54" t="s">
        <v>96</v>
      </c>
      <c r="I42" s="56" t="s">
        <v>96</v>
      </c>
      <c r="J42" s="56" t="s">
        <v>96</v>
      </c>
      <c r="K42" s="55" t="s">
        <v>96</v>
      </c>
      <c r="M42" s="54" t="s">
        <v>96</v>
      </c>
      <c r="N42" s="56" t="s">
        <v>96</v>
      </c>
      <c r="O42" s="56" t="s">
        <v>96</v>
      </c>
      <c r="P42" s="55" t="s">
        <v>96</v>
      </c>
      <c r="R42" s="54" t="s">
        <v>96</v>
      </c>
      <c r="S42" s="56" t="s">
        <v>96</v>
      </c>
      <c r="T42" s="56" t="s">
        <v>96</v>
      </c>
      <c r="U42" s="55" t="s">
        <v>96</v>
      </c>
    </row>
    <row r="43" spans="2:21" s="147" customFormat="1" ht="14.25" customHeight="1">
      <c r="B43" s="43" t="s">
        <v>66</v>
      </c>
      <c r="C43" s="54" t="s">
        <v>96</v>
      </c>
      <c r="D43" s="56" t="s">
        <v>96</v>
      </c>
      <c r="E43" s="56" t="s">
        <v>96</v>
      </c>
      <c r="F43" s="55" t="s">
        <v>96</v>
      </c>
      <c r="G43" s="197"/>
      <c r="H43" s="54" t="s">
        <v>96</v>
      </c>
      <c r="I43" s="56" t="s">
        <v>96</v>
      </c>
      <c r="J43" s="56" t="s">
        <v>96</v>
      </c>
      <c r="K43" s="55" t="s">
        <v>96</v>
      </c>
      <c r="M43" s="54" t="s">
        <v>96</v>
      </c>
      <c r="N43" s="56" t="s">
        <v>96</v>
      </c>
      <c r="O43" s="56" t="s">
        <v>96</v>
      </c>
      <c r="P43" s="55" t="s">
        <v>96</v>
      </c>
      <c r="R43" s="54" t="s">
        <v>96</v>
      </c>
      <c r="S43" s="56" t="s">
        <v>96</v>
      </c>
      <c r="T43" s="56" t="s">
        <v>96</v>
      </c>
      <c r="U43" s="55" t="s">
        <v>96</v>
      </c>
    </row>
    <row r="44" spans="2:21" s="147" customFormat="1" ht="14.25" customHeight="1">
      <c r="B44" s="43" t="s">
        <v>67</v>
      </c>
      <c r="C44" s="54" t="s">
        <v>96</v>
      </c>
      <c r="D44" s="56" t="s">
        <v>96</v>
      </c>
      <c r="E44" s="56" t="s">
        <v>96</v>
      </c>
      <c r="F44" s="55" t="s">
        <v>96</v>
      </c>
      <c r="G44" s="197"/>
      <c r="H44" s="54" t="s">
        <v>96</v>
      </c>
      <c r="I44" s="56" t="s">
        <v>96</v>
      </c>
      <c r="J44" s="56" t="s">
        <v>96</v>
      </c>
      <c r="K44" s="55" t="s">
        <v>96</v>
      </c>
      <c r="M44" s="54" t="s">
        <v>96</v>
      </c>
      <c r="N44" s="56" t="s">
        <v>96</v>
      </c>
      <c r="O44" s="56" t="s">
        <v>96</v>
      </c>
      <c r="P44" s="55" t="s">
        <v>96</v>
      </c>
      <c r="R44" s="54" t="s">
        <v>96</v>
      </c>
      <c r="S44" s="56" t="s">
        <v>96</v>
      </c>
      <c r="T44" s="56" t="s">
        <v>96</v>
      </c>
      <c r="U44" s="55" t="s">
        <v>96</v>
      </c>
    </row>
    <row r="45" spans="2:21" s="147" customFormat="1" ht="14.25" customHeight="1">
      <c r="B45" s="43" t="s">
        <v>68</v>
      </c>
      <c r="C45" s="54" t="s">
        <v>96</v>
      </c>
      <c r="D45" s="56" t="s">
        <v>96</v>
      </c>
      <c r="E45" s="56" t="s">
        <v>96</v>
      </c>
      <c r="F45" s="55" t="s">
        <v>96</v>
      </c>
      <c r="G45" s="197"/>
      <c r="H45" s="54" t="s">
        <v>96</v>
      </c>
      <c r="I45" s="56" t="s">
        <v>96</v>
      </c>
      <c r="J45" s="56" t="s">
        <v>96</v>
      </c>
      <c r="K45" s="55" t="s">
        <v>96</v>
      </c>
      <c r="M45" s="54" t="s">
        <v>96</v>
      </c>
      <c r="N45" s="56" t="s">
        <v>96</v>
      </c>
      <c r="O45" s="56" t="s">
        <v>96</v>
      </c>
      <c r="P45" s="55" t="s">
        <v>96</v>
      </c>
      <c r="R45" s="54" t="s">
        <v>96</v>
      </c>
      <c r="S45" s="56" t="s">
        <v>96</v>
      </c>
      <c r="T45" s="56" t="s">
        <v>96</v>
      </c>
      <c r="U45" s="55" t="s">
        <v>96</v>
      </c>
    </row>
    <row r="46" spans="2:21" s="147" customFormat="1" ht="14.25" customHeight="1">
      <c r="B46" s="43" t="s">
        <v>69</v>
      </c>
      <c r="C46" s="54" t="s">
        <v>96</v>
      </c>
      <c r="D46" s="56" t="s">
        <v>96</v>
      </c>
      <c r="E46" s="56" t="s">
        <v>96</v>
      </c>
      <c r="F46" s="55" t="s">
        <v>96</v>
      </c>
      <c r="G46" s="197"/>
      <c r="H46" s="54" t="s">
        <v>96</v>
      </c>
      <c r="I46" s="56" t="s">
        <v>96</v>
      </c>
      <c r="J46" s="56" t="s">
        <v>96</v>
      </c>
      <c r="K46" s="55" t="s">
        <v>96</v>
      </c>
      <c r="M46" s="54" t="s">
        <v>96</v>
      </c>
      <c r="N46" s="56" t="s">
        <v>96</v>
      </c>
      <c r="O46" s="56" t="s">
        <v>96</v>
      </c>
      <c r="P46" s="55" t="s">
        <v>96</v>
      </c>
      <c r="R46" s="54" t="s">
        <v>96</v>
      </c>
      <c r="S46" s="56" t="s">
        <v>96</v>
      </c>
      <c r="T46" s="56" t="s">
        <v>96</v>
      </c>
      <c r="U46" s="55" t="s">
        <v>96</v>
      </c>
    </row>
    <row r="47" spans="2:21" s="147" customFormat="1" ht="14.25" customHeight="1">
      <c r="B47" s="43" t="s">
        <v>70</v>
      </c>
      <c r="C47" s="54" t="s">
        <v>96</v>
      </c>
      <c r="D47" s="56" t="s">
        <v>96</v>
      </c>
      <c r="E47" s="56" t="s">
        <v>96</v>
      </c>
      <c r="F47" s="55" t="s">
        <v>96</v>
      </c>
      <c r="G47" s="197"/>
      <c r="H47" s="54" t="s">
        <v>96</v>
      </c>
      <c r="I47" s="56" t="s">
        <v>96</v>
      </c>
      <c r="J47" s="56" t="s">
        <v>96</v>
      </c>
      <c r="K47" s="55" t="s">
        <v>96</v>
      </c>
      <c r="M47" s="54" t="s">
        <v>96</v>
      </c>
      <c r="N47" s="56" t="s">
        <v>96</v>
      </c>
      <c r="O47" s="56" t="s">
        <v>96</v>
      </c>
      <c r="P47" s="55" t="s">
        <v>96</v>
      </c>
      <c r="R47" s="54" t="s">
        <v>96</v>
      </c>
      <c r="S47" s="56" t="s">
        <v>96</v>
      </c>
      <c r="T47" s="56" t="s">
        <v>96</v>
      </c>
      <c r="U47" s="55" t="s">
        <v>96</v>
      </c>
    </row>
    <row r="48" spans="2:21" s="147" customFormat="1" ht="14.25" customHeight="1">
      <c r="B48" s="43" t="s">
        <v>71</v>
      </c>
      <c r="C48" s="54" t="s">
        <v>96</v>
      </c>
      <c r="D48" s="56" t="s">
        <v>96</v>
      </c>
      <c r="E48" s="56" t="s">
        <v>96</v>
      </c>
      <c r="F48" s="55" t="s">
        <v>96</v>
      </c>
      <c r="G48" s="197"/>
      <c r="H48" s="54" t="s">
        <v>96</v>
      </c>
      <c r="I48" s="56" t="s">
        <v>96</v>
      </c>
      <c r="J48" s="56" t="s">
        <v>96</v>
      </c>
      <c r="K48" s="55" t="s">
        <v>96</v>
      </c>
      <c r="M48" s="54" t="s">
        <v>96</v>
      </c>
      <c r="N48" s="56" t="s">
        <v>96</v>
      </c>
      <c r="O48" s="56" t="s">
        <v>96</v>
      </c>
      <c r="P48" s="55" t="s">
        <v>96</v>
      </c>
      <c r="R48" s="54" t="s">
        <v>96</v>
      </c>
      <c r="S48" s="56" t="s">
        <v>96</v>
      </c>
      <c r="T48" s="56" t="s">
        <v>96</v>
      </c>
      <c r="U48" s="55" t="s">
        <v>96</v>
      </c>
    </row>
    <row r="49" spans="2:21" s="147" customFormat="1" ht="14.25" customHeight="1">
      <c r="B49" s="43" t="s">
        <v>72</v>
      </c>
      <c r="C49" s="54" t="s">
        <v>96</v>
      </c>
      <c r="D49" s="56" t="s">
        <v>96</v>
      </c>
      <c r="E49" s="56" t="s">
        <v>96</v>
      </c>
      <c r="F49" s="55" t="s">
        <v>96</v>
      </c>
      <c r="G49" s="197"/>
      <c r="H49" s="54" t="s">
        <v>96</v>
      </c>
      <c r="I49" s="56" t="s">
        <v>96</v>
      </c>
      <c r="J49" s="56" t="s">
        <v>96</v>
      </c>
      <c r="K49" s="55" t="s">
        <v>96</v>
      </c>
      <c r="M49" s="54" t="s">
        <v>96</v>
      </c>
      <c r="N49" s="56" t="s">
        <v>96</v>
      </c>
      <c r="O49" s="56" t="s">
        <v>96</v>
      </c>
      <c r="P49" s="55" t="s">
        <v>96</v>
      </c>
      <c r="R49" s="54" t="s">
        <v>96</v>
      </c>
      <c r="S49" s="56" t="s">
        <v>96</v>
      </c>
      <c r="T49" s="56" t="s">
        <v>96</v>
      </c>
      <c r="U49" s="55" t="s">
        <v>96</v>
      </c>
    </row>
    <row r="50" spans="2:21" s="147" customFormat="1" ht="14.25" customHeight="1">
      <c r="B50" s="43" t="s">
        <v>73</v>
      </c>
      <c r="C50" s="54" t="s">
        <v>96</v>
      </c>
      <c r="D50" s="56" t="s">
        <v>96</v>
      </c>
      <c r="E50" s="56" t="s">
        <v>96</v>
      </c>
      <c r="F50" s="55" t="s">
        <v>96</v>
      </c>
      <c r="G50" s="197"/>
      <c r="H50" s="54" t="s">
        <v>96</v>
      </c>
      <c r="I50" s="56" t="s">
        <v>96</v>
      </c>
      <c r="J50" s="56" t="s">
        <v>96</v>
      </c>
      <c r="K50" s="55" t="s">
        <v>96</v>
      </c>
      <c r="M50" s="54" t="s">
        <v>96</v>
      </c>
      <c r="N50" s="56" t="s">
        <v>96</v>
      </c>
      <c r="O50" s="56" t="s">
        <v>96</v>
      </c>
      <c r="P50" s="55" t="s">
        <v>96</v>
      </c>
      <c r="R50" s="54" t="s">
        <v>96</v>
      </c>
      <c r="S50" s="56" t="s">
        <v>96</v>
      </c>
      <c r="T50" s="56" t="s">
        <v>96</v>
      </c>
      <c r="U50" s="55" t="s">
        <v>96</v>
      </c>
    </row>
    <row r="51" spans="2:21" s="147" customFormat="1" ht="14.25" customHeight="1">
      <c r="B51" s="43" t="s">
        <v>74</v>
      </c>
      <c r="C51" s="54" t="s">
        <v>96</v>
      </c>
      <c r="D51" s="56" t="s">
        <v>96</v>
      </c>
      <c r="E51" s="56" t="s">
        <v>96</v>
      </c>
      <c r="F51" s="55" t="s">
        <v>96</v>
      </c>
      <c r="G51" s="197"/>
      <c r="H51" s="54" t="s">
        <v>96</v>
      </c>
      <c r="I51" s="56" t="s">
        <v>96</v>
      </c>
      <c r="J51" s="56" t="s">
        <v>96</v>
      </c>
      <c r="K51" s="55" t="s">
        <v>96</v>
      </c>
      <c r="M51" s="54" t="s">
        <v>96</v>
      </c>
      <c r="N51" s="56" t="s">
        <v>96</v>
      </c>
      <c r="O51" s="56" t="s">
        <v>96</v>
      </c>
      <c r="P51" s="55" t="s">
        <v>96</v>
      </c>
      <c r="R51" s="54" t="s">
        <v>96</v>
      </c>
      <c r="S51" s="56" t="s">
        <v>96</v>
      </c>
      <c r="T51" s="56" t="s">
        <v>96</v>
      </c>
      <c r="U51" s="55" t="s">
        <v>96</v>
      </c>
    </row>
    <row r="52" spans="2:21" s="147" customFormat="1" ht="14.25" customHeight="1">
      <c r="B52" s="43" t="s">
        <v>75</v>
      </c>
      <c r="C52" s="54" t="s">
        <v>96</v>
      </c>
      <c r="D52" s="56" t="s">
        <v>96</v>
      </c>
      <c r="E52" s="56" t="s">
        <v>96</v>
      </c>
      <c r="F52" s="55" t="s">
        <v>96</v>
      </c>
      <c r="G52" s="197"/>
      <c r="H52" s="54" t="s">
        <v>96</v>
      </c>
      <c r="I52" s="56" t="s">
        <v>96</v>
      </c>
      <c r="J52" s="56" t="s">
        <v>96</v>
      </c>
      <c r="K52" s="55" t="s">
        <v>96</v>
      </c>
      <c r="M52" s="54" t="s">
        <v>96</v>
      </c>
      <c r="N52" s="56" t="s">
        <v>96</v>
      </c>
      <c r="O52" s="56" t="s">
        <v>96</v>
      </c>
      <c r="P52" s="55" t="s">
        <v>96</v>
      </c>
      <c r="R52" s="54" t="s">
        <v>96</v>
      </c>
      <c r="S52" s="56" t="s">
        <v>96</v>
      </c>
      <c r="T52" s="56" t="s">
        <v>96</v>
      </c>
      <c r="U52" s="55" t="s">
        <v>96</v>
      </c>
    </row>
    <row r="53" spans="2:21" s="147" customFormat="1" ht="14.25" customHeight="1">
      <c r="B53" s="43" t="s">
        <v>76</v>
      </c>
      <c r="C53" s="54" t="s">
        <v>96</v>
      </c>
      <c r="D53" s="56" t="s">
        <v>96</v>
      </c>
      <c r="E53" s="56" t="s">
        <v>96</v>
      </c>
      <c r="F53" s="55" t="s">
        <v>96</v>
      </c>
      <c r="G53" s="197"/>
      <c r="H53" s="54" t="s">
        <v>96</v>
      </c>
      <c r="I53" s="56" t="s">
        <v>96</v>
      </c>
      <c r="J53" s="56" t="s">
        <v>96</v>
      </c>
      <c r="K53" s="55" t="s">
        <v>96</v>
      </c>
      <c r="M53" s="54" t="s">
        <v>96</v>
      </c>
      <c r="N53" s="56" t="s">
        <v>96</v>
      </c>
      <c r="O53" s="56" t="s">
        <v>96</v>
      </c>
      <c r="P53" s="55" t="s">
        <v>96</v>
      </c>
      <c r="R53" s="54" t="s">
        <v>96</v>
      </c>
      <c r="S53" s="56" t="s">
        <v>96</v>
      </c>
      <c r="T53" s="56" t="s">
        <v>96</v>
      </c>
      <c r="U53" s="55" t="s">
        <v>96</v>
      </c>
    </row>
    <row r="54" spans="2:21" s="147" customFormat="1" ht="14.25" customHeight="1">
      <c r="B54" s="43" t="s">
        <v>77</v>
      </c>
      <c r="C54" s="54" t="s">
        <v>96</v>
      </c>
      <c r="D54" s="56" t="s">
        <v>96</v>
      </c>
      <c r="E54" s="56" t="s">
        <v>96</v>
      </c>
      <c r="F54" s="55" t="s">
        <v>96</v>
      </c>
      <c r="G54" s="197"/>
      <c r="H54" s="54" t="s">
        <v>96</v>
      </c>
      <c r="I54" s="56" t="s">
        <v>96</v>
      </c>
      <c r="J54" s="56" t="s">
        <v>96</v>
      </c>
      <c r="K54" s="55" t="s">
        <v>96</v>
      </c>
      <c r="M54" s="54" t="s">
        <v>96</v>
      </c>
      <c r="N54" s="56" t="s">
        <v>96</v>
      </c>
      <c r="O54" s="56" t="s">
        <v>96</v>
      </c>
      <c r="P54" s="55" t="s">
        <v>96</v>
      </c>
      <c r="R54" s="54" t="s">
        <v>96</v>
      </c>
      <c r="S54" s="56" t="s">
        <v>96</v>
      </c>
      <c r="T54" s="56" t="s">
        <v>96</v>
      </c>
      <c r="U54" s="55" t="s">
        <v>96</v>
      </c>
    </row>
    <row r="55" spans="2:21" s="147" customFormat="1" ht="14.25" customHeight="1">
      <c r="B55" s="43" t="s">
        <v>78</v>
      </c>
      <c r="C55" s="54" t="s">
        <v>96</v>
      </c>
      <c r="D55" s="56" t="s">
        <v>96</v>
      </c>
      <c r="E55" s="56" t="s">
        <v>96</v>
      </c>
      <c r="F55" s="55" t="s">
        <v>96</v>
      </c>
      <c r="G55" s="197"/>
      <c r="H55" s="54" t="s">
        <v>96</v>
      </c>
      <c r="I55" s="56" t="s">
        <v>96</v>
      </c>
      <c r="J55" s="56" t="s">
        <v>96</v>
      </c>
      <c r="K55" s="55" t="s">
        <v>96</v>
      </c>
      <c r="M55" s="54" t="s">
        <v>96</v>
      </c>
      <c r="N55" s="56" t="s">
        <v>96</v>
      </c>
      <c r="O55" s="56" t="s">
        <v>96</v>
      </c>
      <c r="P55" s="55" t="s">
        <v>96</v>
      </c>
      <c r="R55" s="54" t="s">
        <v>96</v>
      </c>
      <c r="S55" s="56" t="s">
        <v>96</v>
      </c>
      <c r="T55" s="56" t="s">
        <v>96</v>
      </c>
      <c r="U55" s="55" t="s">
        <v>96</v>
      </c>
    </row>
    <row r="56" spans="2:21" s="153" customFormat="1" ht="14.25" customHeight="1">
      <c r="B56" s="43" t="s">
        <v>79</v>
      </c>
      <c r="C56" s="54" t="s">
        <v>96</v>
      </c>
      <c r="D56" s="56" t="s">
        <v>96</v>
      </c>
      <c r="E56" s="56" t="s">
        <v>96</v>
      </c>
      <c r="F56" s="55" t="s">
        <v>96</v>
      </c>
      <c r="G56" s="198"/>
      <c r="H56" s="54" t="s">
        <v>96</v>
      </c>
      <c r="I56" s="56" t="s">
        <v>96</v>
      </c>
      <c r="J56" s="56" t="s">
        <v>96</v>
      </c>
      <c r="K56" s="55" t="s">
        <v>96</v>
      </c>
      <c r="M56" s="54" t="s">
        <v>96</v>
      </c>
      <c r="N56" s="56" t="s">
        <v>96</v>
      </c>
      <c r="O56" s="56" t="s">
        <v>96</v>
      </c>
      <c r="P56" s="55" t="s">
        <v>96</v>
      </c>
      <c r="R56" s="54" t="s">
        <v>96</v>
      </c>
      <c r="S56" s="56" t="s">
        <v>96</v>
      </c>
      <c r="T56" s="56" t="s">
        <v>96</v>
      </c>
      <c r="U56" s="55" t="s">
        <v>96</v>
      </c>
    </row>
    <row r="57" spans="2:21" s="147" customFormat="1" ht="14.25" customHeight="1">
      <c r="B57" s="43" t="s">
        <v>80</v>
      </c>
      <c r="C57" s="54" t="s">
        <v>96</v>
      </c>
      <c r="D57" s="56" t="s">
        <v>96</v>
      </c>
      <c r="E57" s="56" t="s">
        <v>96</v>
      </c>
      <c r="F57" s="55" t="s">
        <v>96</v>
      </c>
      <c r="G57" s="197"/>
      <c r="H57" s="54" t="s">
        <v>96</v>
      </c>
      <c r="I57" s="56" t="s">
        <v>96</v>
      </c>
      <c r="J57" s="56" t="s">
        <v>96</v>
      </c>
      <c r="K57" s="55" t="s">
        <v>96</v>
      </c>
      <c r="M57" s="54" t="s">
        <v>96</v>
      </c>
      <c r="N57" s="56" t="s">
        <v>96</v>
      </c>
      <c r="O57" s="56" t="s">
        <v>96</v>
      </c>
      <c r="P57" s="55" t="s">
        <v>96</v>
      </c>
      <c r="R57" s="54" t="s">
        <v>96</v>
      </c>
      <c r="S57" s="56" t="s">
        <v>96</v>
      </c>
      <c r="T57" s="56" t="s">
        <v>96</v>
      </c>
      <c r="U57" s="55" t="s">
        <v>96</v>
      </c>
    </row>
    <row r="58" spans="2:21" s="147" customFormat="1" ht="14.25" customHeight="1">
      <c r="B58" s="43" t="s">
        <v>81</v>
      </c>
      <c r="C58" s="54" t="s">
        <v>96</v>
      </c>
      <c r="D58" s="56" t="s">
        <v>96</v>
      </c>
      <c r="E58" s="56" t="s">
        <v>96</v>
      </c>
      <c r="F58" s="55" t="s">
        <v>96</v>
      </c>
      <c r="G58" s="197"/>
      <c r="H58" s="54" t="s">
        <v>96</v>
      </c>
      <c r="I58" s="56" t="s">
        <v>96</v>
      </c>
      <c r="J58" s="56" t="s">
        <v>96</v>
      </c>
      <c r="K58" s="55" t="s">
        <v>96</v>
      </c>
      <c r="M58" s="54" t="s">
        <v>96</v>
      </c>
      <c r="N58" s="56" t="s">
        <v>96</v>
      </c>
      <c r="O58" s="56" t="s">
        <v>96</v>
      </c>
      <c r="P58" s="55" t="s">
        <v>96</v>
      </c>
      <c r="R58" s="54" t="s">
        <v>96</v>
      </c>
      <c r="S58" s="56" t="s">
        <v>96</v>
      </c>
      <c r="T58" s="56" t="s">
        <v>96</v>
      </c>
      <c r="U58" s="55" t="s">
        <v>96</v>
      </c>
    </row>
    <row r="59" spans="2:21" s="147" customFormat="1" ht="14.25" customHeight="1">
      <c r="B59" s="43" t="s">
        <v>82</v>
      </c>
      <c r="C59" s="54" t="s">
        <v>96</v>
      </c>
      <c r="D59" s="56" t="s">
        <v>96</v>
      </c>
      <c r="E59" s="56" t="s">
        <v>96</v>
      </c>
      <c r="F59" s="55" t="s">
        <v>96</v>
      </c>
      <c r="G59" s="197"/>
      <c r="H59" s="54" t="s">
        <v>96</v>
      </c>
      <c r="I59" s="56" t="s">
        <v>96</v>
      </c>
      <c r="J59" s="56" t="s">
        <v>96</v>
      </c>
      <c r="K59" s="55" t="s">
        <v>96</v>
      </c>
      <c r="M59" s="54" t="s">
        <v>96</v>
      </c>
      <c r="N59" s="56" t="s">
        <v>96</v>
      </c>
      <c r="O59" s="56" t="s">
        <v>96</v>
      </c>
      <c r="P59" s="55" t="s">
        <v>96</v>
      </c>
      <c r="R59" s="54" t="s">
        <v>96</v>
      </c>
      <c r="S59" s="56" t="s">
        <v>96</v>
      </c>
      <c r="T59" s="56" t="s">
        <v>96</v>
      </c>
      <c r="U59" s="55" t="s">
        <v>96</v>
      </c>
    </row>
    <row r="60" spans="2:21" s="155" customFormat="1" ht="14.25" customHeight="1">
      <c r="B60" s="43" t="s">
        <v>83</v>
      </c>
      <c r="C60" s="54" t="s">
        <v>96</v>
      </c>
      <c r="D60" s="56" t="s">
        <v>96</v>
      </c>
      <c r="E60" s="56" t="s">
        <v>96</v>
      </c>
      <c r="F60" s="55" t="s">
        <v>96</v>
      </c>
      <c r="G60" s="199"/>
      <c r="H60" s="54" t="s">
        <v>96</v>
      </c>
      <c r="I60" s="56" t="s">
        <v>96</v>
      </c>
      <c r="J60" s="56" t="s">
        <v>96</v>
      </c>
      <c r="K60" s="55" t="s">
        <v>96</v>
      </c>
      <c r="M60" s="54" t="s">
        <v>96</v>
      </c>
      <c r="N60" s="56" t="s">
        <v>96</v>
      </c>
      <c r="O60" s="56" t="s">
        <v>96</v>
      </c>
      <c r="P60" s="55" t="s">
        <v>96</v>
      </c>
      <c r="R60" s="54" t="s">
        <v>96</v>
      </c>
      <c r="S60" s="56" t="s">
        <v>96</v>
      </c>
      <c r="T60" s="56" t="s">
        <v>96</v>
      </c>
      <c r="U60" s="55" t="s">
        <v>96</v>
      </c>
    </row>
    <row r="61" spans="2:21" s="147" customFormat="1" ht="14.25" customHeight="1">
      <c r="B61" s="43" t="s">
        <v>84</v>
      </c>
      <c r="C61" s="54" t="s">
        <v>96</v>
      </c>
      <c r="D61" s="56" t="s">
        <v>96</v>
      </c>
      <c r="E61" s="56" t="s">
        <v>96</v>
      </c>
      <c r="F61" s="55" t="s">
        <v>96</v>
      </c>
      <c r="G61" s="197"/>
      <c r="H61" s="54" t="s">
        <v>96</v>
      </c>
      <c r="I61" s="56" t="s">
        <v>96</v>
      </c>
      <c r="J61" s="56" t="s">
        <v>96</v>
      </c>
      <c r="K61" s="55" t="s">
        <v>96</v>
      </c>
      <c r="M61" s="54" t="s">
        <v>96</v>
      </c>
      <c r="N61" s="56" t="s">
        <v>96</v>
      </c>
      <c r="O61" s="56" t="s">
        <v>96</v>
      </c>
      <c r="P61" s="55" t="s">
        <v>96</v>
      </c>
      <c r="R61" s="54" t="s">
        <v>96</v>
      </c>
      <c r="S61" s="56" t="s">
        <v>96</v>
      </c>
      <c r="T61" s="56" t="s">
        <v>96</v>
      </c>
      <c r="U61" s="55" t="s">
        <v>96</v>
      </c>
    </row>
    <row r="62" spans="2:21" s="147" customFormat="1" ht="14.25" customHeight="1">
      <c r="B62" s="43" t="s">
        <v>85</v>
      </c>
      <c r="C62" s="54" t="s">
        <v>96</v>
      </c>
      <c r="D62" s="56" t="s">
        <v>96</v>
      </c>
      <c r="E62" s="56" t="s">
        <v>96</v>
      </c>
      <c r="F62" s="55" t="s">
        <v>96</v>
      </c>
      <c r="G62" s="197"/>
      <c r="H62" s="54" t="s">
        <v>96</v>
      </c>
      <c r="I62" s="56" t="s">
        <v>96</v>
      </c>
      <c r="J62" s="56" t="s">
        <v>96</v>
      </c>
      <c r="K62" s="55" t="s">
        <v>96</v>
      </c>
      <c r="M62" s="54" t="s">
        <v>96</v>
      </c>
      <c r="N62" s="56" t="s">
        <v>96</v>
      </c>
      <c r="O62" s="56" t="s">
        <v>96</v>
      </c>
      <c r="P62" s="55" t="s">
        <v>96</v>
      </c>
      <c r="R62" s="54" t="s">
        <v>96</v>
      </c>
      <c r="S62" s="56" t="s">
        <v>96</v>
      </c>
      <c r="T62" s="56" t="s">
        <v>96</v>
      </c>
      <c r="U62" s="55" t="s">
        <v>96</v>
      </c>
    </row>
    <row r="63" spans="2:21" s="147" customFormat="1" ht="14.25" customHeight="1">
      <c r="B63" s="43" t="s">
        <v>86</v>
      </c>
      <c r="C63" s="54" t="s">
        <v>96</v>
      </c>
      <c r="D63" s="56" t="s">
        <v>96</v>
      </c>
      <c r="E63" s="56" t="s">
        <v>96</v>
      </c>
      <c r="F63" s="55" t="s">
        <v>96</v>
      </c>
      <c r="G63" s="197"/>
      <c r="H63" s="54" t="s">
        <v>96</v>
      </c>
      <c r="I63" s="56" t="s">
        <v>96</v>
      </c>
      <c r="J63" s="56" t="s">
        <v>96</v>
      </c>
      <c r="K63" s="55" t="s">
        <v>96</v>
      </c>
      <c r="M63" s="54" t="s">
        <v>96</v>
      </c>
      <c r="N63" s="56" t="s">
        <v>96</v>
      </c>
      <c r="O63" s="56" t="s">
        <v>96</v>
      </c>
      <c r="P63" s="55" t="s">
        <v>96</v>
      </c>
      <c r="R63" s="54" t="s">
        <v>96</v>
      </c>
      <c r="S63" s="56" t="s">
        <v>96</v>
      </c>
      <c r="T63" s="56" t="s">
        <v>96</v>
      </c>
      <c r="U63" s="55" t="s">
        <v>96</v>
      </c>
    </row>
    <row r="64" spans="2:21" s="153" customFormat="1" ht="14.25" customHeight="1">
      <c r="B64" s="43" t="s">
        <v>87</v>
      </c>
      <c r="C64" s="54" t="s">
        <v>96</v>
      </c>
      <c r="D64" s="56" t="s">
        <v>96</v>
      </c>
      <c r="E64" s="56" t="s">
        <v>96</v>
      </c>
      <c r="F64" s="55" t="s">
        <v>96</v>
      </c>
      <c r="G64" s="198"/>
      <c r="H64" s="54" t="s">
        <v>96</v>
      </c>
      <c r="I64" s="56" t="s">
        <v>96</v>
      </c>
      <c r="J64" s="56" t="s">
        <v>96</v>
      </c>
      <c r="K64" s="55" t="s">
        <v>96</v>
      </c>
      <c r="M64" s="54" t="s">
        <v>96</v>
      </c>
      <c r="N64" s="56" t="s">
        <v>96</v>
      </c>
      <c r="O64" s="56" t="s">
        <v>96</v>
      </c>
      <c r="P64" s="55" t="s">
        <v>96</v>
      </c>
      <c r="R64" s="54" t="s">
        <v>96</v>
      </c>
      <c r="S64" s="56" t="s">
        <v>96</v>
      </c>
      <c r="T64" s="56" t="s">
        <v>96</v>
      </c>
      <c r="U64" s="55" t="s">
        <v>96</v>
      </c>
    </row>
    <row r="65" spans="2:21" s="147" customFormat="1" ht="14.25" customHeight="1">
      <c r="B65" s="43" t="s">
        <v>88</v>
      </c>
      <c r="C65" s="54" t="s">
        <v>96</v>
      </c>
      <c r="D65" s="56" t="s">
        <v>96</v>
      </c>
      <c r="E65" s="56" t="s">
        <v>96</v>
      </c>
      <c r="F65" s="55" t="s">
        <v>96</v>
      </c>
      <c r="G65" s="197"/>
      <c r="H65" s="54" t="s">
        <v>96</v>
      </c>
      <c r="I65" s="56" t="s">
        <v>96</v>
      </c>
      <c r="J65" s="56" t="s">
        <v>96</v>
      </c>
      <c r="K65" s="55" t="s">
        <v>96</v>
      </c>
      <c r="M65" s="54" t="s">
        <v>96</v>
      </c>
      <c r="N65" s="56" t="s">
        <v>96</v>
      </c>
      <c r="O65" s="56" t="s">
        <v>96</v>
      </c>
      <c r="P65" s="55" t="s">
        <v>96</v>
      </c>
      <c r="R65" s="54" t="s">
        <v>96</v>
      </c>
      <c r="S65" s="56" t="s">
        <v>96</v>
      </c>
      <c r="T65" s="56" t="s">
        <v>96</v>
      </c>
      <c r="U65" s="55" t="s">
        <v>96</v>
      </c>
    </row>
    <row r="66" spans="2:21" s="147" customFormat="1" ht="14.25" customHeight="1">
      <c r="B66" s="43" t="s">
        <v>89</v>
      </c>
      <c r="C66" s="54" t="s">
        <v>96</v>
      </c>
      <c r="D66" s="56" t="s">
        <v>96</v>
      </c>
      <c r="E66" s="56" t="s">
        <v>96</v>
      </c>
      <c r="F66" s="55" t="s">
        <v>96</v>
      </c>
      <c r="G66" s="197"/>
      <c r="H66" s="54" t="s">
        <v>96</v>
      </c>
      <c r="I66" s="56" t="s">
        <v>96</v>
      </c>
      <c r="J66" s="56" t="s">
        <v>96</v>
      </c>
      <c r="K66" s="55" t="s">
        <v>96</v>
      </c>
      <c r="M66" s="54" t="s">
        <v>96</v>
      </c>
      <c r="N66" s="56" t="s">
        <v>96</v>
      </c>
      <c r="O66" s="56" t="s">
        <v>96</v>
      </c>
      <c r="P66" s="55" t="s">
        <v>96</v>
      </c>
      <c r="R66" s="54" t="s">
        <v>96</v>
      </c>
      <c r="S66" s="56" t="s">
        <v>96</v>
      </c>
      <c r="T66" s="56" t="s">
        <v>96</v>
      </c>
      <c r="U66" s="55" t="s">
        <v>96</v>
      </c>
    </row>
    <row r="67" spans="2:21" s="147" customFormat="1" ht="14.25" customHeight="1">
      <c r="B67" s="43" t="s">
        <v>90</v>
      </c>
      <c r="C67" s="244" t="s">
        <v>96</v>
      </c>
      <c r="D67" s="245" t="s">
        <v>96</v>
      </c>
      <c r="E67" s="245" t="s">
        <v>96</v>
      </c>
      <c r="F67" s="246" t="s">
        <v>96</v>
      </c>
      <c r="G67" s="197"/>
      <c r="H67" s="244" t="s">
        <v>96</v>
      </c>
      <c r="I67" s="245" t="s">
        <v>96</v>
      </c>
      <c r="J67" s="245" t="s">
        <v>96</v>
      </c>
      <c r="K67" s="246" t="s">
        <v>96</v>
      </c>
      <c r="M67" s="244" t="s">
        <v>96</v>
      </c>
      <c r="N67" s="245" t="s">
        <v>96</v>
      </c>
      <c r="O67" s="245" t="s">
        <v>96</v>
      </c>
      <c r="P67" s="246" t="s">
        <v>96</v>
      </c>
      <c r="R67" s="244" t="s">
        <v>96</v>
      </c>
      <c r="S67" s="245" t="s">
        <v>96</v>
      </c>
      <c r="T67" s="245" t="s">
        <v>96</v>
      </c>
      <c r="U67" s="246" t="s">
        <v>96</v>
      </c>
    </row>
    <row r="68" spans="2:21" s="1" customFormat="1" ht="15">
      <c r="B68" s="48"/>
      <c r="C68" s="178"/>
      <c r="D68" s="370"/>
      <c r="E68" s="370"/>
      <c r="F68" s="370"/>
      <c r="G68" s="370"/>
      <c r="H68" s="370"/>
      <c r="I68" s="370"/>
      <c r="J68" s="370"/>
      <c r="K68" s="370"/>
    </row>
    <row r="69" spans="2:21">
      <c r="B69" s="48"/>
      <c r="C69" s="178"/>
      <c r="D69" s="157"/>
      <c r="F69" s="157"/>
      <c r="G69" s="157"/>
      <c r="H69" s="157"/>
      <c r="I69" s="157"/>
      <c r="J69" s="157"/>
    </row>
    <row r="70" spans="2:21">
      <c r="D70" s="157"/>
      <c r="F70" s="157"/>
      <c r="G70" s="157"/>
      <c r="H70" s="157"/>
      <c r="I70" s="157"/>
      <c r="J70" s="157"/>
    </row>
    <row r="71" spans="2:21">
      <c r="D71" s="157"/>
      <c r="F71" s="157"/>
      <c r="G71" s="157"/>
      <c r="H71" s="157"/>
      <c r="I71" s="157"/>
      <c r="J71" s="157"/>
    </row>
    <row r="72" spans="2:21">
      <c r="D72" s="157"/>
      <c r="F72" s="157"/>
      <c r="G72" s="157"/>
      <c r="H72" s="157"/>
      <c r="I72" s="157"/>
      <c r="J72" s="157"/>
    </row>
    <row r="73" spans="2:21">
      <c r="D73" s="157"/>
      <c r="F73" s="157"/>
      <c r="G73" s="157"/>
      <c r="H73" s="157"/>
      <c r="I73" s="157"/>
      <c r="J73" s="157"/>
    </row>
    <row r="74" spans="2:21">
      <c r="D74" s="157"/>
      <c r="F74" s="157"/>
      <c r="G74" s="157"/>
      <c r="H74" s="157"/>
      <c r="I74" s="157"/>
      <c r="J74" s="157"/>
    </row>
    <row r="75" spans="2:21">
      <c r="D75" s="157"/>
      <c r="F75" s="157"/>
      <c r="G75" s="157"/>
      <c r="H75" s="157"/>
      <c r="I75" s="157"/>
      <c r="J75" s="157"/>
    </row>
    <row r="76" spans="2:21">
      <c r="D76" s="157"/>
      <c r="F76" s="157"/>
      <c r="G76" s="157"/>
      <c r="H76" s="157"/>
      <c r="I76" s="157"/>
      <c r="J76" s="157"/>
    </row>
    <row r="77" spans="2:21">
      <c r="D77" s="157"/>
      <c r="F77" s="157"/>
      <c r="G77" s="157"/>
      <c r="H77" s="157"/>
      <c r="I77" s="157"/>
      <c r="J77" s="157"/>
    </row>
    <row r="78" spans="2:21">
      <c r="D78" s="157"/>
      <c r="F78" s="157"/>
      <c r="G78" s="157"/>
      <c r="H78" s="157"/>
      <c r="I78" s="157"/>
      <c r="J78" s="157"/>
    </row>
    <row r="79" spans="2:21">
      <c r="D79" s="157"/>
      <c r="F79" s="157"/>
      <c r="G79" s="157"/>
      <c r="H79" s="157"/>
      <c r="I79" s="157"/>
      <c r="J79" s="157"/>
    </row>
    <row r="80" spans="2:21">
      <c r="D80" s="157"/>
      <c r="F80" s="157"/>
      <c r="G80" s="157"/>
      <c r="H80" s="157"/>
      <c r="I80" s="157"/>
      <c r="J80" s="157"/>
    </row>
    <row r="81" spans="4:10">
      <c r="D81" s="157"/>
      <c r="F81" s="157"/>
      <c r="G81" s="157"/>
      <c r="H81" s="157"/>
      <c r="I81" s="157"/>
      <c r="J81" s="157"/>
    </row>
    <row r="82" spans="4:10">
      <c r="D82" s="157"/>
      <c r="F82" s="157"/>
      <c r="G82" s="157"/>
      <c r="H82" s="157"/>
      <c r="I82" s="157"/>
      <c r="J82" s="157"/>
    </row>
    <row r="83" spans="4:10">
      <c r="D83" s="157"/>
      <c r="F83" s="157"/>
      <c r="G83" s="157"/>
      <c r="H83" s="157"/>
      <c r="I83" s="157"/>
      <c r="J83" s="157"/>
    </row>
    <row r="84" spans="4:10">
      <c r="D84" s="157"/>
      <c r="F84" s="157"/>
      <c r="G84" s="157"/>
      <c r="H84" s="157"/>
      <c r="I84" s="157"/>
      <c r="J84" s="157"/>
    </row>
    <row r="85" spans="4:10">
      <c r="D85" s="157"/>
      <c r="F85" s="157"/>
      <c r="G85" s="157"/>
      <c r="H85" s="157"/>
      <c r="I85" s="157"/>
      <c r="J85" s="157"/>
    </row>
    <row r="86" spans="4:10">
      <c r="D86" s="157"/>
      <c r="F86" s="157"/>
      <c r="G86" s="157"/>
      <c r="H86" s="157"/>
      <c r="I86" s="157"/>
      <c r="J86" s="157"/>
    </row>
    <row r="87" spans="4:10">
      <c r="D87" s="157"/>
      <c r="F87" s="157"/>
      <c r="G87" s="157"/>
      <c r="H87" s="157"/>
      <c r="I87" s="157"/>
      <c r="J87" s="157"/>
    </row>
    <row r="88" spans="4:10">
      <c r="D88" s="157"/>
      <c r="F88" s="157"/>
      <c r="G88" s="157"/>
      <c r="H88" s="157"/>
      <c r="I88" s="157"/>
      <c r="J88" s="157"/>
    </row>
    <row r="89" spans="4:10">
      <c r="D89" s="157"/>
      <c r="F89" s="157"/>
      <c r="G89" s="157"/>
      <c r="H89" s="157"/>
      <c r="I89" s="157"/>
      <c r="J89" s="157"/>
    </row>
    <row r="90" spans="4:10">
      <c r="D90" s="157"/>
      <c r="F90" s="157"/>
      <c r="G90" s="157"/>
      <c r="H90" s="157"/>
      <c r="I90" s="157"/>
      <c r="J90" s="157"/>
    </row>
    <row r="91" spans="4:10">
      <c r="D91" s="157"/>
      <c r="F91" s="157"/>
      <c r="G91" s="157"/>
      <c r="H91" s="157"/>
      <c r="I91" s="157"/>
      <c r="J91" s="157"/>
    </row>
    <row r="92" spans="4:10">
      <c r="D92" s="157"/>
      <c r="F92" s="157"/>
      <c r="G92" s="157"/>
      <c r="H92" s="157"/>
      <c r="I92" s="157"/>
      <c r="J92" s="157"/>
    </row>
    <row r="93" spans="4:10">
      <c r="D93" s="157"/>
      <c r="F93" s="157"/>
      <c r="G93" s="157"/>
      <c r="H93" s="157"/>
      <c r="I93" s="157"/>
      <c r="J93" s="157"/>
    </row>
    <row r="94" spans="4:10">
      <c r="D94" s="157"/>
      <c r="F94" s="157"/>
      <c r="G94" s="157"/>
      <c r="H94" s="157"/>
      <c r="I94" s="157"/>
      <c r="J94" s="157"/>
    </row>
    <row r="95" spans="4:10">
      <c r="D95" s="157"/>
      <c r="F95" s="157"/>
      <c r="G95" s="157"/>
      <c r="H95" s="157"/>
      <c r="I95" s="157"/>
      <c r="J95" s="157"/>
    </row>
    <row r="96" spans="4:10">
      <c r="D96" s="157"/>
      <c r="F96" s="157"/>
      <c r="G96" s="157"/>
      <c r="H96" s="157"/>
      <c r="I96" s="157"/>
      <c r="J96" s="157"/>
    </row>
    <row r="97" spans="4:10">
      <c r="D97" s="157"/>
      <c r="F97" s="157"/>
      <c r="G97" s="157"/>
      <c r="H97" s="157"/>
      <c r="I97" s="157"/>
      <c r="J97" s="157"/>
    </row>
    <row r="98" spans="4:10">
      <c r="D98" s="157"/>
      <c r="F98" s="157"/>
      <c r="G98" s="157"/>
      <c r="H98" s="157"/>
      <c r="I98" s="157"/>
      <c r="J98" s="157"/>
    </row>
    <row r="99" spans="4:10">
      <c r="D99" s="157"/>
      <c r="F99" s="157"/>
      <c r="G99" s="157"/>
      <c r="H99" s="157"/>
      <c r="I99" s="157"/>
      <c r="J99" s="157"/>
    </row>
    <row r="100" spans="4:10">
      <c r="D100" s="157"/>
      <c r="F100" s="157"/>
      <c r="G100" s="157"/>
      <c r="H100" s="157"/>
      <c r="I100" s="157"/>
      <c r="J100" s="157"/>
    </row>
    <row r="101" spans="4:10">
      <c r="D101" s="157"/>
      <c r="F101" s="157"/>
      <c r="G101" s="157"/>
      <c r="H101" s="157"/>
      <c r="I101" s="157"/>
      <c r="J101" s="157"/>
    </row>
    <row r="102" spans="4:10">
      <c r="D102" s="157"/>
      <c r="F102" s="157"/>
      <c r="G102" s="157"/>
      <c r="H102" s="157"/>
      <c r="I102" s="157"/>
      <c r="J102" s="157"/>
    </row>
    <row r="103" spans="4:10">
      <c r="D103" s="157"/>
      <c r="F103" s="157"/>
      <c r="G103" s="157"/>
      <c r="H103" s="157"/>
      <c r="I103" s="157"/>
      <c r="J103" s="157"/>
    </row>
    <row r="104" spans="4:10">
      <c r="D104" s="157"/>
      <c r="F104" s="157"/>
      <c r="G104" s="157"/>
      <c r="H104" s="157"/>
      <c r="I104" s="157"/>
      <c r="J104" s="157"/>
    </row>
    <row r="105" spans="4:10">
      <c r="D105" s="157"/>
      <c r="F105" s="157"/>
      <c r="G105" s="157"/>
      <c r="H105" s="157"/>
      <c r="I105" s="157"/>
      <c r="J105" s="157"/>
    </row>
    <row r="106" spans="4:10">
      <c r="D106" s="157"/>
      <c r="F106" s="157"/>
      <c r="G106" s="157"/>
      <c r="H106" s="157"/>
      <c r="I106" s="157"/>
      <c r="J106" s="157"/>
    </row>
    <row r="107" spans="4:10">
      <c r="D107" s="157"/>
      <c r="F107" s="157"/>
      <c r="G107" s="157"/>
      <c r="H107" s="157"/>
      <c r="I107" s="157"/>
      <c r="J107" s="157"/>
    </row>
    <row r="108" spans="4:10">
      <c r="D108" s="157"/>
      <c r="F108" s="157"/>
      <c r="G108" s="157"/>
      <c r="H108" s="157"/>
      <c r="I108" s="157"/>
      <c r="J108" s="157"/>
    </row>
    <row r="109" spans="4:10">
      <c r="D109" s="157"/>
      <c r="F109" s="157"/>
      <c r="G109" s="157"/>
      <c r="H109" s="157"/>
      <c r="I109" s="157"/>
      <c r="J109" s="157"/>
    </row>
    <row r="110" spans="4:10">
      <c r="D110" s="157"/>
      <c r="F110" s="157"/>
      <c r="G110" s="157"/>
      <c r="H110" s="157"/>
      <c r="I110" s="157"/>
      <c r="J110" s="157"/>
    </row>
    <row r="111" spans="4:10">
      <c r="D111" s="157"/>
      <c r="F111" s="157"/>
      <c r="G111" s="157"/>
      <c r="H111" s="157"/>
      <c r="I111" s="157"/>
      <c r="J111" s="157"/>
    </row>
    <row r="112" spans="4:10">
      <c r="D112" s="157"/>
      <c r="F112" s="157"/>
      <c r="G112" s="157"/>
      <c r="H112" s="157"/>
      <c r="I112" s="157"/>
      <c r="J112" s="157"/>
    </row>
    <row r="113" spans="4:10">
      <c r="D113" s="157"/>
      <c r="F113" s="157"/>
      <c r="G113" s="157"/>
      <c r="H113" s="157"/>
      <c r="I113" s="157"/>
      <c r="J113" s="157"/>
    </row>
    <row r="114" spans="4:10">
      <c r="D114" s="157"/>
      <c r="F114" s="157"/>
      <c r="G114" s="157"/>
      <c r="H114" s="157"/>
      <c r="I114" s="157"/>
      <c r="J114" s="157"/>
    </row>
    <row r="115" spans="4:10">
      <c r="D115" s="157"/>
      <c r="F115" s="157"/>
      <c r="G115" s="157"/>
      <c r="H115" s="157"/>
      <c r="I115" s="157"/>
      <c r="J115" s="157"/>
    </row>
    <row r="116" spans="4:10">
      <c r="D116" s="157"/>
      <c r="F116" s="157"/>
      <c r="G116" s="157"/>
      <c r="H116" s="157"/>
      <c r="I116" s="157"/>
      <c r="J116" s="157"/>
    </row>
    <row r="117" spans="4:10">
      <c r="D117" s="157"/>
      <c r="F117" s="157"/>
      <c r="G117" s="157"/>
      <c r="H117" s="157"/>
      <c r="I117" s="157"/>
      <c r="J117" s="157"/>
    </row>
    <row r="118" spans="4:10">
      <c r="D118" s="157"/>
      <c r="F118" s="157"/>
      <c r="G118" s="157"/>
      <c r="H118" s="157"/>
      <c r="I118" s="157"/>
      <c r="J118" s="157"/>
    </row>
    <row r="119" spans="4:10">
      <c r="D119" s="157"/>
      <c r="F119" s="157"/>
      <c r="G119" s="157"/>
      <c r="H119" s="157"/>
      <c r="I119" s="157"/>
      <c r="J119" s="157"/>
    </row>
    <row r="120" spans="4:10">
      <c r="D120" s="157"/>
      <c r="F120" s="157"/>
      <c r="G120" s="157"/>
      <c r="H120" s="157"/>
      <c r="I120" s="157"/>
      <c r="J120" s="157"/>
    </row>
    <row r="121" spans="4:10">
      <c r="D121" s="157"/>
      <c r="F121" s="157"/>
      <c r="G121" s="157"/>
      <c r="H121" s="157"/>
      <c r="I121" s="157"/>
      <c r="J121" s="157"/>
    </row>
    <row r="122" spans="4:10">
      <c r="D122" s="157"/>
      <c r="F122" s="157"/>
      <c r="G122" s="157"/>
      <c r="H122" s="157"/>
      <c r="I122" s="157"/>
      <c r="J122" s="157"/>
    </row>
    <row r="123" spans="4:10">
      <c r="D123" s="157"/>
      <c r="F123" s="157"/>
      <c r="G123" s="157"/>
      <c r="H123" s="157"/>
      <c r="I123" s="157"/>
      <c r="J123" s="157"/>
    </row>
    <row r="124" spans="4:10">
      <c r="D124" s="157"/>
      <c r="F124" s="157"/>
      <c r="G124" s="157"/>
      <c r="H124" s="157"/>
      <c r="I124" s="157"/>
      <c r="J124" s="157"/>
    </row>
    <row r="125" spans="4:10">
      <c r="D125" s="157"/>
      <c r="F125" s="157"/>
      <c r="G125" s="157"/>
      <c r="H125" s="157"/>
      <c r="I125" s="157"/>
      <c r="J125" s="157"/>
    </row>
    <row r="126" spans="4:10">
      <c r="D126" s="157"/>
      <c r="F126" s="157"/>
      <c r="G126" s="157"/>
      <c r="H126" s="157"/>
      <c r="I126" s="157"/>
      <c r="J126" s="157"/>
    </row>
    <row r="127" spans="4:10">
      <c r="D127" s="157"/>
      <c r="F127" s="157"/>
      <c r="G127" s="157"/>
      <c r="H127" s="157"/>
      <c r="I127" s="157"/>
      <c r="J127" s="157"/>
    </row>
    <row r="128" spans="4:10">
      <c r="D128" s="157"/>
      <c r="F128" s="157"/>
      <c r="G128" s="157"/>
      <c r="H128" s="157"/>
      <c r="I128" s="157"/>
      <c r="J128" s="157"/>
    </row>
    <row r="129" spans="4:10">
      <c r="D129" s="157"/>
      <c r="F129" s="157"/>
      <c r="G129" s="157"/>
      <c r="H129" s="157"/>
      <c r="I129" s="157"/>
      <c r="J129" s="157"/>
    </row>
    <row r="130" spans="4:10">
      <c r="D130" s="157"/>
      <c r="F130" s="157"/>
      <c r="G130" s="157"/>
      <c r="H130" s="157"/>
      <c r="I130" s="157"/>
      <c r="J130" s="157"/>
    </row>
    <row r="131" spans="4:10">
      <c r="D131" s="157"/>
      <c r="F131" s="157"/>
      <c r="G131" s="157"/>
      <c r="H131" s="157"/>
      <c r="I131" s="157"/>
      <c r="J131" s="157"/>
    </row>
    <row r="132" spans="4:10">
      <c r="D132" s="157"/>
      <c r="F132" s="157"/>
      <c r="G132" s="157"/>
      <c r="H132" s="157"/>
      <c r="I132" s="157"/>
      <c r="J132" s="157"/>
    </row>
    <row r="133" spans="4:10">
      <c r="D133" s="157"/>
      <c r="F133" s="157"/>
      <c r="G133" s="157"/>
      <c r="H133" s="157"/>
      <c r="I133" s="157"/>
      <c r="J133" s="157"/>
    </row>
    <row r="134" spans="4:10">
      <c r="D134" s="157"/>
      <c r="F134" s="157"/>
      <c r="G134" s="157"/>
      <c r="H134" s="157"/>
      <c r="I134" s="157"/>
      <c r="J134" s="157"/>
    </row>
    <row r="135" spans="4:10">
      <c r="D135" s="157"/>
      <c r="F135" s="157"/>
      <c r="G135" s="157"/>
      <c r="H135" s="157"/>
      <c r="I135" s="157"/>
      <c r="J135" s="157"/>
    </row>
    <row r="136" spans="4:10">
      <c r="D136" s="157"/>
      <c r="F136" s="157"/>
      <c r="G136" s="157"/>
      <c r="H136" s="157"/>
      <c r="I136" s="157"/>
      <c r="J136" s="157"/>
    </row>
    <row r="137" spans="4:10">
      <c r="D137" s="157"/>
      <c r="F137" s="157"/>
      <c r="G137" s="157"/>
      <c r="H137" s="157"/>
      <c r="I137" s="157"/>
      <c r="J137" s="157"/>
    </row>
    <row r="138" spans="4:10">
      <c r="D138" s="157"/>
      <c r="F138" s="157"/>
      <c r="G138" s="157"/>
      <c r="H138" s="157"/>
      <c r="I138" s="157"/>
      <c r="J138" s="157"/>
    </row>
    <row r="139" spans="4:10">
      <c r="D139" s="157"/>
      <c r="F139" s="157"/>
      <c r="G139" s="157"/>
      <c r="H139" s="157"/>
      <c r="I139" s="157"/>
      <c r="J139" s="157"/>
    </row>
    <row r="140" spans="4:10">
      <c r="D140" s="157"/>
      <c r="F140" s="157"/>
      <c r="G140" s="157"/>
      <c r="H140" s="157"/>
      <c r="I140" s="157"/>
      <c r="J140" s="157"/>
    </row>
    <row r="141" spans="4:10">
      <c r="D141" s="157"/>
      <c r="F141" s="157"/>
      <c r="G141" s="157"/>
      <c r="H141" s="157"/>
      <c r="I141" s="157"/>
      <c r="J141" s="157"/>
    </row>
    <row r="142" spans="4:10">
      <c r="D142" s="157"/>
      <c r="F142" s="157"/>
      <c r="G142" s="157"/>
      <c r="H142" s="157"/>
      <c r="I142" s="157"/>
      <c r="J142" s="157"/>
    </row>
    <row r="143" spans="4:10">
      <c r="D143" s="157"/>
      <c r="F143" s="157"/>
      <c r="G143" s="157"/>
      <c r="H143" s="157"/>
      <c r="I143" s="157"/>
      <c r="J143" s="157"/>
    </row>
    <row r="144" spans="4:10">
      <c r="D144" s="157"/>
      <c r="F144" s="157"/>
      <c r="G144" s="157"/>
      <c r="H144" s="157"/>
      <c r="I144" s="157"/>
      <c r="J144" s="157"/>
    </row>
    <row r="145" spans="4:10">
      <c r="D145" s="157"/>
      <c r="F145" s="157"/>
      <c r="G145" s="157"/>
      <c r="H145" s="157"/>
      <c r="I145" s="157"/>
      <c r="J145" s="157"/>
    </row>
    <row r="146" spans="4:10">
      <c r="D146" s="157"/>
      <c r="F146" s="157"/>
      <c r="G146" s="157"/>
      <c r="H146" s="157"/>
      <c r="I146" s="157"/>
      <c r="J146" s="157"/>
    </row>
    <row r="147" spans="4:10">
      <c r="D147" s="157"/>
      <c r="F147" s="157"/>
      <c r="G147" s="157"/>
      <c r="H147" s="157"/>
      <c r="I147" s="157"/>
      <c r="J147" s="157"/>
    </row>
    <row r="148" spans="4:10">
      <c r="D148" s="157"/>
      <c r="F148" s="157"/>
      <c r="G148" s="157"/>
      <c r="H148" s="157"/>
      <c r="I148" s="157"/>
      <c r="J148" s="157"/>
    </row>
    <row r="149" spans="4:10">
      <c r="D149" s="157"/>
      <c r="F149" s="157"/>
      <c r="G149" s="157"/>
      <c r="H149" s="157"/>
      <c r="I149" s="157"/>
      <c r="J149" s="157"/>
    </row>
    <row r="150" spans="4:10">
      <c r="D150" s="157"/>
      <c r="F150" s="157"/>
      <c r="G150" s="157"/>
      <c r="H150" s="157"/>
      <c r="I150" s="157"/>
      <c r="J150" s="157"/>
    </row>
    <row r="151" spans="4:10">
      <c r="D151" s="157"/>
      <c r="F151" s="157"/>
      <c r="G151" s="157"/>
      <c r="H151" s="157"/>
      <c r="I151" s="157"/>
      <c r="J151" s="157"/>
    </row>
    <row r="152" spans="4:10">
      <c r="D152" s="157"/>
      <c r="F152" s="157"/>
      <c r="G152" s="157"/>
      <c r="H152" s="157"/>
      <c r="I152" s="157"/>
      <c r="J152" s="157"/>
    </row>
    <row r="153" spans="4:10">
      <c r="D153" s="157"/>
      <c r="F153" s="157"/>
      <c r="G153" s="157"/>
      <c r="H153" s="157"/>
      <c r="I153" s="157"/>
      <c r="J153" s="157"/>
    </row>
    <row r="154" spans="4:10">
      <c r="D154" s="157"/>
      <c r="F154" s="157"/>
      <c r="G154" s="157"/>
      <c r="H154" s="157"/>
      <c r="I154" s="157"/>
      <c r="J154" s="157"/>
    </row>
    <row r="155" spans="4:10">
      <c r="D155" s="157"/>
      <c r="F155" s="157"/>
      <c r="G155" s="157"/>
      <c r="H155" s="157"/>
      <c r="I155" s="157"/>
      <c r="J155" s="157"/>
    </row>
    <row r="156" spans="4:10">
      <c r="D156" s="157"/>
      <c r="F156" s="157"/>
      <c r="G156" s="157"/>
      <c r="H156" s="157"/>
      <c r="I156" s="157"/>
      <c r="J156" s="157"/>
    </row>
    <row r="157" spans="4:10">
      <c r="D157" s="157"/>
      <c r="F157" s="157"/>
      <c r="G157" s="157"/>
      <c r="H157" s="157"/>
      <c r="I157" s="157"/>
      <c r="J157" s="157"/>
    </row>
    <row r="158" spans="4:10">
      <c r="D158" s="157"/>
      <c r="F158" s="157"/>
      <c r="G158" s="157"/>
      <c r="H158" s="157"/>
      <c r="I158" s="157"/>
      <c r="J158" s="157"/>
    </row>
    <row r="159" spans="4:10">
      <c r="D159" s="157"/>
      <c r="F159" s="157"/>
      <c r="G159" s="157"/>
      <c r="H159" s="157"/>
      <c r="I159" s="157"/>
      <c r="J159" s="157"/>
    </row>
    <row r="160" spans="4:10">
      <c r="D160" s="157"/>
      <c r="F160" s="157"/>
      <c r="G160" s="157"/>
      <c r="H160" s="157"/>
      <c r="I160" s="157"/>
      <c r="J160" s="157"/>
    </row>
    <row r="161" spans="4:10">
      <c r="D161" s="157"/>
      <c r="F161" s="157"/>
      <c r="G161" s="157"/>
      <c r="H161" s="157"/>
      <c r="I161" s="157"/>
      <c r="J161" s="157"/>
    </row>
    <row r="162" spans="4:10">
      <c r="D162" s="157"/>
      <c r="F162" s="157"/>
      <c r="G162" s="157"/>
      <c r="H162" s="157"/>
      <c r="I162" s="157"/>
      <c r="J162" s="157"/>
    </row>
    <row r="163" spans="4:10">
      <c r="D163" s="157"/>
      <c r="F163" s="157"/>
      <c r="G163" s="157"/>
      <c r="H163" s="157"/>
      <c r="I163" s="157"/>
      <c r="J163" s="157"/>
    </row>
    <row r="164" spans="4:10">
      <c r="D164" s="157"/>
      <c r="F164" s="157"/>
      <c r="G164" s="157"/>
      <c r="H164" s="157"/>
      <c r="I164" s="157"/>
      <c r="J164" s="157"/>
    </row>
    <row r="165" spans="4:10">
      <c r="D165" s="157"/>
      <c r="F165" s="157"/>
      <c r="G165" s="157"/>
      <c r="H165" s="157"/>
      <c r="I165" s="157"/>
      <c r="J165" s="157"/>
    </row>
    <row r="166" spans="4:10">
      <c r="D166" s="157"/>
      <c r="F166" s="157"/>
      <c r="G166" s="157"/>
      <c r="H166" s="157"/>
      <c r="I166" s="157"/>
      <c r="J166" s="157"/>
    </row>
    <row r="167" spans="4:10">
      <c r="D167" s="157"/>
      <c r="F167" s="157"/>
      <c r="G167" s="157"/>
      <c r="H167" s="157"/>
      <c r="I167" s="157"/>
      <c r="J167" s="157"/>
    </row>
    <row r="168" spans="4:10">
      <c r="D168" s="157"/>
      <c r="F168" s="157"/>
      <c r="G168" s="157"/>
      <c r="H168" s="157"/>
      <c r="I168" s="157"/>
      <c r="J168" s="157"/>
    </row>
    <row r="169" spans="4:10">
      <c r="D169" s="157"/>
      <c r="F169" s="157"/>
      <c r="G169" s="157"/>
      <c r="H169" s="157"/>
      <c r="I169" s="157"/>
      <c r="J169" s="157"/>
    </row>
    <row r="170" spans="4:10">
      <c r="D170" s="157"/>
      <c r="F170" s="157"/>
      <c r="G170" s="157"/>
      <c r="H170" s="157"/>
      <c r="I170" s="157"/>
      <c r="J170" s="157"/>
    </row>
    <row r="171" spans="4:10">
      <c r="D171" s="157"/>
      <c r="F171" s="157"/>
      <c r="G171" s="157"/>
      <c r="H171" s="157"/>
      <c r="I171" s="157"/>
      <c r="J171" s="157"/>
    </row>
    <row r="172" spans="4:10">
      <c r="D172" s="157"/>
      <c r="F172" s="157"/>
      <c r="G172" s="157"/>
      <c r="H172" s="157"/>
      <c r="I172" s="157"/>
      <c r="J172" s="157"/>
    </row>
    <row r="173" spans="4:10">
      <c r="D173" s="157"/>
      <c r="F173" s="157"/>
      <c r="G173" s="157"/>
      <c r="H173" s="157"/>
      <c r="I173" s="157"/>
      <c r="J173" s="157"/>
    </row>
    <row r="174" spans="4:10">
      <c r="D174" s="157"/>
      <c r="F174" s="157"/>
      <c r="G174" s="157"/>
      <c r="H174" s="157"/>
      <c r="I174" s="157"/>
      <c r="J174" s="157"/>
    </row>
    <row r="175" spans="4:10">
      <c r="D175" s="157"/>
      <c r="F175" s="157"/>
      <c r="G175" s="157"/>
      <c r="H175" s="157"/>
      <c r="I175" s="157"/>
      <c r="J175" s="157"/>
    </row>
    <row r="176" spans="4:10">
      <c r="D176" s="157"/>
      <c r="F176" s="157"/>
      <c r="G176" s="157"/>
      <c r="H176" s="157"/>
      <c r="I176" s="157"/>
      <c r="J176" s="157"/>
    </row>
    <row r="177" spans="4:10">
      <c r="D177" s="157"/>
      <c r="F177" s="157"/>
      <c r="G177" s="157"/>
      <c r="H177" s="157"/>
      <c r="I177" s="157"/>
      <c r="J177" s="157"/>
    </row>
    <row r="178" spans="4:10">
      <c r="D178" s="157"/>
      <c r="F178" s="157"/>
      <c r="G178" s="157"/>
      <c r="H178" s="157"/>
      <c r="I178" s="157"/>
      <c r="J178" s="157"/>
    </row>
    <row r="179" spans="4:10">
      <c r="D179" s="157"/>
      <c r="F179" s="157"/>
      <c r="G179" s="157"/>
      <c r="H179" s="157"/>
      <c r="I179" s="157"/>
      <c r="J179" s="157"/>
    </row>
    <row r="180" spans="4:10">
      <c r="D180" s="157"/>
      <c r="F180" s="157"/>
      <c r="G180" s="157"/>
      <c r="H180" s="157"/>
      <c r="I180" s="157"/>
      <c r="J180" s="157"/>
    </row>
    <row r="181" spans="4:10">
      <c r="D181" s="157"/>
      <c r="F181" s="157"/>
      <c r="G181" s="157"/>
      <c r="H181" s="157"/>
      <c r="I181" s="157"/>
      <c r="J181" s="157"/>
    </row>
    <row r="182" spans="4:10">
      <c r="D182" s="157"/>
      <c r="F182" s="157"/>
      <c r="G182" s="157"/>
      <c r="H182" s="157"/>
      <c r="I182" s="157"/>
      <c r="J182" s="157"/>
    </row>
    <row r="183" spans="4:10">
      <c r="D183" s="157"/>
      <c r="F183" s="157"/>
      <c r="G183" s="157"/>
      <c r="H183" s="157"/>
      <c r="I183" s="157"/>
      <c r="J183" s="157"/>
    </row>
    <row r="184" spans="4:10">
      <c r="D184" s="157"/>
      <c r="F184" s="157"/>
      <c r="G184" s="157"/>
      <c r="H184" s="157"/>
      <c r="I184" s="157"/>
      <c r="J184" s="157"/>
    </row>
    <row r="185" spans="4:10">
      <c r="D185" s="157"/>
      <c r="F185" s="157"/>
      <c r="G185" s="157"/>
      <c r="H185" s="157"/>
      <c r="I185" s="157"/>
      <c r="J185" s="157"/>
    </row>
    <row r="186" spans="4:10">
      <c r="D186" s="157"/>
      <c r="F186" s="157"/>
      <c r="G186" s="157"/>
      <c r="H186" s="157"/>
      <c r="I186" s="157"/>
      <c r="J186" s="157"/>
    </row>
    <row r="187" spans="4:10">
      <c r="D187" s="157"/>
      <c r="F187" s="157"/>
      <c r="G187" s="157"/>
      <c r="H187" s="157"/>
      <c r="I187" s="157"/>
      <c r="J187" s="157"/>
    </row>
    <row r="188" spans="4:10">
      <c r="D188" s="157"/>
      <c r="F188" s="157"/>
      <c r="G188" s="157"/>
      <c r="H188" s="157"/>
      <c r="I188" s="157"/>
      <c r="J188" s="157"/>
    </row>
    <row r="189" spans="4:10">
      <c r="D189" s="157"/>
      <c r="F189" s="157"/>
      <c r="G189" s="157"/>
      <c r="H189" s="157"/>
      <c r="I189" s="157"/>
      <c r="J189" s="157"/>
    </row>
    <row r="190" spans="4:10">
      <c r="D190" s="157"/>
      <c r="F190" s="157"/>
      <c r="G190" s="157"/>
      <c r="H190" s="157"/>
      <c r="I190" s="157"/>
      <c r="J190" s="157"/>
    </row>
    <row r="191" spans="4:10">
      <c r="D191" s="157"/>
      <c r="F191" s="157"/>
      <c r="G191" s="157"/>
      <c r="H191" s="157"/>
      <c r="I191" s="157"/>
      <c r="J191" s="157"/>
    </row>
    <row r="192" spans="4:10">
      <c r="D192" s="157"/>
      <c r="F192" s="157"/>
      <c r="G192" s="157"/>
      <c r="H192" s="157"/>
      <c r="I192" s="157"/>
      <c r="J192" s="157"/>
    </row>
    <row r="193" spans="4:10">
      <c r="D193" s="157"/>
      <c r="F193" s="157"/>
      <c r="G193" s="157"/>
      <c r="H193" s="157"/>
      <c r="I193" s="157"/>
      <c r="J193" s="157"/>
    </row>
    <row r="194" spans="4:10">
      <c r="D194" s="157"/>
      <c r="F194" s="157"/>
      <c r="G194" s="157"/>
      <c r="H194" s="157"/>
      <c r="I194" s="157"/>
      <c r="J194" s="157"/>
    </row>
    <row r="195" spans="4:10">
      <c r="D195" s="157"/>
      <c r="F195" s="157"/>
      <c r="G195" s="157"/>
      <c r="H195" s="157"/>
      <c r="I195" s="157"/>
      <c r="J195" s="157"/>
    </row>
    <row r="196" spans="4:10">
      <c r="D196" s="157"/>
      <c r="F196" s="157"/>
      <c r="G196" s="157"/>
      <c r="H196" s="157"/>
      <c r="I196" s="157"/>
      <c r="J196" s="157"/>
    </row>
    <row r="197" spans="4:10">
      <c r="D197" s="157"/>
      <c r="F197" s="157"/>
      <c r="G197" s="157"/>
      <c r="H197" s="157"/>
      <c r="I197" s="157"/>
      <c r="J197" s="157"/>
    </row>
    <row r="198" spans="4:10">
      <c r="D198" s="157"/>
      <c r="F198" s="157"/>
      <c r="G198" s="157"/>
      <c r="H198" s="157"/>
      <c r="I198" s="157"/>
      <c r="J198" s="157"/>
    </row>
    <row r="199" spans="4:10">
      <c r="D199" s="157"/>
      <c r="F199" s="157"/>
      <c r="G199" s="157"/>
      <c r="H199" s="157"/>
      <c r="I199" s="157"/>
      <c r="J199" s="157"/>
    </row>
    <row r="200" spans="4:10">
      <c r="D200" s="157"/>
      <c r="F200" s="157"/>
      <c r="G200" s="157"/>
      <c r="H200" s="157"/>
      <c r="I200" s="157"/>
      <c r="J200" s="157"/>
    </row>
    <row r="201" spans="4:10">
      <c r="D201" s="157"/>
      <c r="F201" s="157"/>
      <c r="G201" s="157"/>
      <c r="H201" s="157"/>
      <c r="I201" s="157"/>
      <c r="J201" s="157"/>
    </row>
    <row r="202" spans="4:10">
      <c r="D202" s="157"/>
      <c r="F202" s="157"/>
      <c r="G202" s="157"/>
      <c r="H202" s="157"/>
      <c r="I202" s="157"/>
      <c r="J202" s="157"/>
    </row>
    <row r="203" spans="4:10">
      <c r="D203" s="157"/>
      <c r="F203" s="157"/>
      <c r="G203" s="157"/>
      <c r="H203" s="157"/>
      <c r="I203" s="157"/>
      <c r="J203" s="157"/>
    </row>
    <row r="204" spans="4:10">
      <c r="D204" s="157"/>
      <c r="F204" s="157"/>
      <c r="G204" s="157"/>
      <c r="H204" s="157"/>
      <c r="I204" s="157"/>
      <c r="J204" s="157"/>
    </row>
    <row r="205" spans="4:10">
      <c r="D205" s="157"/>
      <c r="F205" s="157"/>
      <c r="G205" s="157"/>
      <c r="H205" s="157"/>
      <c r="I205" s="157"/>
      <c r="J205" s="157"/>
    </row>
    <row r="206" spans="4:10">
      <c r="D206" s="157"/>
      <c r="F206" s="157"/>
      <c r="G206" s="157"/>
      <c r="H206" s="157"/>
      <c r="I206" s="157"/>
      <c r="J206" s="157"/>
    </row>
    <row r="207" spans="4:10">
      <c r="D207" s="157"/>
      <c r="F207" s="157"/>
      <c r="G207" s="157"/>
      <c r="H207" s="157"/>
      <c r="I207" s="157"/>
      <c r="J207" s="157"/>
    </row>
    <row r="208" spans="4:10">
      <c r="D208" s="157"/>
      <c r="F208" s="157"/>
      <c r="G208" s="157"/>
      <c r="H208" s="157"/>
      <c r="I208" s="157"/>
      <c r="J208" s="157"/>
    </row>
    <row r="209" spans="4:10">
      <c r="D209" s="157"/>
      <c r="F209" s="157"/>
      <c r="G209" s="157"/>
      <c r="H209" s="157"/>
      <c r="I209" s="157"/>
      <c r="J209" s="157"/>
    </row>
    <row r="210" spans="4:10">
      <c r="D210" s="157"/>
      <c r="F210" s="157"/>
      <c r="G210" s="157"/>
      <c r="H210" s="157"/>
      <c r="I210" s="157"/>
      <c r="J210" s="157"/>
    </row>
    <row r="211" spans="4:10">
      <c r="D211" s="157"/>
      <c r="F211" s="157"/>
      <c r="G211" s="157"/>
      <c r="H211" s="157"/>
      <c r="I211" s="157"/>
      <c r="J211" s="157"/>
    </row>
    <row r="212" spans="4:10">
      <c r="D212" s="157"/>
      <c r="F212" s="157"/>
      <c r="G212" s="157"/>
      <c r="H212" s="157"/>
      <c r="I212" s="157"/>
      <c r="J212" s="157"/>
    </row>
    <row r="213" spans="4:10">
      <c r="D213" s="157"/>
      <c r="F213" s="157"/>
      <c r="G213" s="157"/>
      <c r="H213" s="157"/>
      <c r="I213" s="157"/>
      <c r="J213" s="157"/>
    </row>
    <row r="214" spans="4:10">
      <c r="D214" s="157"/>
      <c r="F214" s="157"/>
      <c r="G214" s="157"/>
      <c r="H214" s="157"/>
      <c r="I214" s="157"/>
      <c r="J214" s="157"/>
    </row>
    <row r="215" spans="4:10">
      <c r="D215" s="157"/>
      <c r="F215" s="157"/>
      <c r="G215" s="157"/>
      <c r="H215" s="157"/>
      <c r="I215" s="157"/>
      <c r="J215" s="157"/>
    </row>
    <row r="216" spans="4:10">
      <c r="D216" s="157"/>
      <c r="F216" s="157"/>
      <c r="G216" s="157"/>
      <c r="H216" s="157"/>
      <c r="I216" s="157"/>
      <c r="J216" s="157"/>
    </row>
    <row r="217" spans="4:10">
      <c r="D217" s="157"/>
      <c r="F217" s="157"/>
      <c r="G217" s="157"/>
      <c r="H217" s="157"/>
      <c r="I217" s="157"/>
      <c r="J217" s="157"/>
    </row>
    <row r="218" spans="4:10">
      <c r="D218" s="157"/>
      <c r="F218" s="157"/>
      <c r="G218" s="157"/>
      <c r="H218" s="157"/>
      <c r="I218" s="157"/>
      <c r="J218" s="157"/>
    </row>
    <row r="219" spans="4:10">
      <c r="D219" s="157"/>
      <c r="F219" s="157"/>
      <c r="G219" s="157"/>
      <c r="H219" s="157"/>
      <c r="I219" s="157"/>
      <c r="J219" s="157"/>
    </row>
    <row r="220" spans="4:10">
      <c r="D220" s="157"/>
      <c r="F220" s="157"/>
      <c r="G220" s="157"/>
      <c r="H220" s="157"/>
      <c r="I220" s="157"/>
      <c r="J220" s="157"/>
    </row>
    <row r="221" spans="4:10">
      <c r="D221" s="157"/>
      <c r="F221" s="157"/>
      <c r="G221" s="157"/>
      <c r="H221" s="157"/>
      <c r="I221" s="157"/>
      <c r="J221" s="157"/>
    </row>
    <row r="222" spans="4:10">
      <c r="D222" s="157"/>
      <c r="F222" s="157"/>
      <c r="G222" s="157"/>
      <c r="H222" s="157"/>
      <c r="I222" s="157"/>
      <c r="J222" s="157"/>
    </row>
    <row r="223" spans="4:10">
      <c r="D223" s="157"/>
      <c r="F223" s="157"/>
      <c r="G223" s="157"/>
      <c r="H223" s="157"/>
      <c r="I223" s="157"/>
      <c r="J223" s="157"/>
    </row>
    <row r="224" spans="4:10">
      <c r="D224" s="157"/>
      <c r="F224" s="157"/>
      <c r="G224" s="157"/>
      <c r="H224" s="157"/>
      <c r="I224" s="157"/>
      <c r="J224" s="157"/>
    </row>
    <row r="225" spans="4:10">
      <c r="D225" s="157"/>
      <c r="F225" s="157"/>
      <c r="G225" s="157"/>
      <c r="H225" s="157"/>
      <c r="I225" s="157"/>
      <c r="J225" s="157"/>
    </row>
    <row r="226" spans="4:10">
      <c r="D226" s="157"/>
      <c r="F226" s="157"/>
      <c r="G226" s="157"/>
      <c r="H226" s="157"/>
      <c r="I226" s="157"/>
      <c r="J226" s="157"/>
    </row>
    <row r="227" spans="4:10">
      <c r="D227" s="157"/>
      <c r="F227" s="157"/>
      <c r="G227" s="157"/>
      <c r="H227" s="157"/>
      <c r="I227" s="157"/>
      <c r="J227" s="157"/>
    </row>
    <row r="228" spans="4:10">
      <c r="D228" s="157"/>
      <c r="F228" s="157"/>
      <c r="G228" s="157"/>
      <c r="H228" s="157"/>
      <c r="I228" s="157"/>
      <c r="J228" s="157"/>
    </row>
    <row r="229" spans="4:10">
      <c r="D229" s="157"/>
      <c r="F229" s="157"/>
      <c r="G229" s="157"/>
      <c r="H229" s="157"/>
      <c r="I229" s="157"/>
      <c r="J229" s="157"/>
    </row>
    <row r="230" spans="4:10">
      <c r="D230" s="157"/>
      <c r="F230" s="157"/>
      <c r="G230" s="157"/>
      <c r="H230" s="157"/>
      <c r="I230" s="157"/>
      <c r="J230" s="157"/>
    </row>
    <row r="231" spans="4:10">
      <c r="D231" s="157"/>
      <c r="F231" s="157"/>
      <c r="G231" s="157"/>
      <c r="H231" s="157"/>
      <c r="I231" s="157"/>
      <c r="J231" s="157"/>
    </row>
    <row r="232" spans="4:10">
      <c r="D232" s="157"/>
      <c r="F232" s="157"/>
      <c r="G232" s="157"/>
      <c r="H232" s="157"/>
      <c r="I232" s="157"/>
      <c r="J232" s="157"/>
    </row>
    <row r="233" spans="4:10">
      <c r="D233" s="157"/>
      <c r="F233" s="157"/>
      <c r="G233" s="157"/>
      <c r="H233" s="157"/>
      <c r="I233" s="157"/>
      <c r="J233" s="157"/>
    </row>
    <row r="234" spans="4:10">
      <c r="D234" s="157"/>
      <c r="F234" s="157"/>
      <c r="G234" s="157"/>
      <c r="H234" s="157"/>
      <c r="I234" s="157"/>
      <c r="J234" s="157"/>
    </row>
    <row r="235" spans="4:10">
      <c r="D235" s="157"/>
      <c r="F235" s="157"/>
      <c r="G235" s="157"/>
      <c r="H235" s="157"/>
      <c r="I235" s="157"/>
      <c r="J235" s="157"/>
    </row>
    <row r="236" spans="4:10">
      <c r="D236" s="157"/>
      <c r="F236" s="157"/>
      <c r="G236" s="157"/>
      <c r="H236" s="157"/>
      <c r="I236" s="157"/>
      <c r="J236" s="157"/>
    </row>
    <row r="237" spans="4:10">
      <c r="D237" s="157"/>
      <c r="F237" s="157"/>
      <c r="G237" s="157"/>
      <c r="H237" s="157"/>
      <c r="I237" s="157"/>
      <c r="J237" s="157"/>
    </row>
    <row r="238" spans="4:10">
      <c r="D238" s="157"/>
      <c r="F238" s="157"/>
      <c r="G238" s="157"/>
      <c r="H238" s="157"/>
      <c r="I238" s="157"/>
      <c r="J238" s="157"/>
    </row>
    <row r="239" spans="4:10">
      <c r="D239" s="157"/>
      <c r="F239" s="157"/>
      <c r="G239" s="157"/>
      <c r="H239" s="157"/>
      <c r="I239" s="157"/>
      <c r="J239" s="157"/>
    </row>
    <row r="240" spans="4:10">
      <c r="D240" s="157"/>
      <c r="F240" s="157"/>
      <c r="G240" s="157"/>
      <c r="H240" s="157"/>
      <c r="I240" s="157"/>
      <c r="J240" s="157"/>
    </row>
    <row r="241" spans="4:10">
      <c r="D241" s="157"/>
      <c r="F241" s="157"/>
      <c r="G241" s="157"/>
      <c r="H241" s="157"/>
      <c r="I241" s="157"/>
      <c r="J241" s="157"/>
    </row>
    <row r="242" spans="4:10">
      <c r="D242" s="157"/>
      <c r="F242" s="157"/>
      <c r="G242" s="157"/>
      <c r="H242" s="157"/>
      <c r="I242" s="157"/>
      <c r="J242" s="157"/>
    </row>
    <row r="243" spans="4:10">
      <c r="D243" s="157"/>
      <c r="F243" s="157"/>
      <c r="G243" s="157"/>
      <c r="H243" s="157"/>
      <c r="I243" s="157"/>
      <c r="J243" s="157"/>
    </row>
    <row r="244" spans="4:10">
      <c r="D244" s="157"/>
      <c r="F244" s="157"/>
      <c r="G244" s="157"/>
      <c r="H244" s="157"/>
      <c r="I244" s="157"/>
      <c r="J244" s="157"/>
    </row>
    <row r="245" spans="4:10">
      <c r="D245" s="157"/>
      <c r="F245" s="157"/>
      <c r="G245" s="157"/>
      <c r="H245" s="157"/>
      <c r="I245" s="157"/>
      <c r="J245" s="157"/>
    </row>
    <row r="246" spans="4:10">
      <c r="D246" s="157"/>
      <c r="F246" s="157"/>
      <c r="G246" s="157"/>
      <c r="H246" s="157"/>
      <c r="I246" s="157"/>
      <c r="J246" s="157"/>
    </row>
    <row r="247" spans="4:10">
      <c r="D247" s="157"/>
      <c r="F247" s="157"/>
      <c r="G247" s="157"/>
      <c r="H247" s="157"/>
      <c r="I247" s="157"/>
      <c r="J247" s="157"/>
    </row>
    <row r="248" spans="4:10">
      <c r="D248" s="157"/>
      <c r="F248" s="157"/>
      <c r="G248" s="157"/>
      <c r="H248" s="157"/>
      <c r="I248" s="157"/>
      <c r="J248" s="157"/>
    </row>
    <row r="249" spans="4:10">
      <c r="D249" s="157"/>
      <c r="F249" s="157"/>
      <c r="G249" s="157"/>
      <c r="H249" s="157"/>
      <c r="I249" s="157"/>
      <c r="J249" s="157"/>
    </row>
    <row r="250" spans="4:10">
      <c r="D250" s="157"/>
      <c r="F250" s="157"/>
      <c r="G250" s="157"/>
      <c r="H250" s="157"/>
      <c r="I250" s="157"/>
      <c r="J250" s="157"/>
    </row>
    <row r="251" spans="4:10">
      <c r="D251" s="157"/>
      <c r="F251" s="157"/>
      <c r="G251" s="157"/>
      <c r="H251" s="157"/>
      <c r="I251" s="157"/>
      <c r="J251" s="157"/>
    </row>
    <row r="252" spans="4:10">
      <c r="D252" s="157"/>
      <c r="F252" s="157"/>
      <c r="G252" s="157"/>
      <c r="H252" s="157"/>
      <c r="I252" s="157"/>
      <c r="J252" s="157"/>
    </row>
    <row r="253" spans="4:10">
      <c r="D253" s="157"/>
      <c r="F253" s="157"/>
      <c r="G253" s="157"/>
      <c r="H253" s="157"/>
      <c r="I253" s="157"/>
      <c r="J253" s="157"/>
    </row>
    <row r="254" spans="4:10">
      <c r="D254" s="157"/>
      <c r="F254" s="157"/>
      <c r="G254" s="157"/>
      <c r="H254" s="157"/>
      <c r="I254" s="157"/>
      <c r="J254" s="157"/>
    </row>
    <row r="255" spans="4:10">
      <c r="D255" s="157"/>
      <c r="F255" s="157"/>
      <c r="G255" s="157"/>
      <c r="H255" s="157"/>
      <c r="I255" s="157"/>
      <c r="J255" s="157"/>
    </row>
    <row r="256" spans="4:10">
      <c r="D256" s="157"/>
      <c r="F256" s="157"/>
      <c r="G256" s="157"/>
      <c r="H256" s="157"/>
      <c r="I256" s="157"/>
      <c r="J256" s="157"/>
    </row>
    <row r="257" spans="4:10">
      <c r="D257" s="157"/>
      <c r="F257" s="157"/>
      <c r="G257" s="157"/>
      <c r="H257" s="157"/>
      <c r="I257" s="157"/>
      <c r="J257" s="157"/>
    </row>
    <row r="258" spans="4:10">
      <c r="D258" s="157"/>
      <c r="F258" s="157"/>
      <c r="G258" s="157"/>
      <c r="H258" s="157"/>
      <c r="I258" s="157"/>
      <c r="J258" s="157"/>
    </row>
    <row r="259" spans="4:10">
      <c r="D259" s="157"/>
      <c r="F259" s="157"/>
      <c r="G259" s="157"/>
      <c r="H259" s="157"/>
      <c r="I259" s="157"/>
      <c r="J259" s="157"/>
    </row>
    <row r="260" spans="4:10">
      <c r="D260" s="157"/>
      <c r="F260" s="157"/>
      <c r="G260" s="157"/>
      <c r="H260" s="157"/>
      <c r="I260" s="157"/>
      <c r="J260" s="157"/>
    </row>
    <row r="261" spans="4:10">
      <c r="D261" s="157"/>
      <c r="F261" s="157"/>
      <c r="G261" s="157"/>
      <c r="H261" s="157"/>
      <c r="I261" s="157"/>
      <c r="J261" s="157"/>
    </row>
    <row r="262" spans="4:10">
      <c r="D262" s="157"/>
      <c r="F262" s="157"/>
      <c r="G262" s="157"/>
      <c r="H262" s="157"/>
      <c r="I262" s="157"/>
      <c r="J262" s="157"/>
    </row>
    <row r="263" spans="4:10">
      <c r="D263" s="157"/>
      <c r="F263" s="157"/>
      <c r="G263" s="157"/>
      <c r="H263" s="157"/>
      <c r="I263" s="157"/>
      <c r="J263" s="157"/>
    </row>
    <row r="264" spans="4:10">
      <c r="D264" s="157"/>
      <c r="F264" s="157"/>
      <c r="G264" s="157"/>
      <c r="H264" s="157"/>
      <c r="I264" s="157"/>
      <c r="J264" s="157"/>
    </row>
    <row r="265" spans="4:10">
      <c r="D265" s="157"/>
      <c r="F265" s="157"/>
      <c r="G265" s="157"/>
      <c r="H265" s="157"/>
      <c r="I265" s="157"/>
      <c r="J265" s="157"/>
    </row>
    <row r="266" spans="4:10">
      <c r="D266" s="157"/>
      <c r="F266" s="157"/>
      <c r="G266" s="157"/>
      <c r="H266" s="157"/>
      <c r="I266" s="157"/>
      <c r="J266" s="157"/>
    </row>
    <row r="267" spans="4:10">
      <c r="D267" s="157"/>
      <c r="F267" s="157"/>
      <c r="G267" s="157"/>
      <c r="H267" s="157"/>
      <c r="I267" s="157"/>
      <c r="J267" s="157"/>
    </row>
    <row r="268" spans="4:10">
      <c r="D268" s="157"/>
      <c r="F268" s="157"/>
      <c r="G268" s="157"/>
      <c r="H268" s="157"/>
      <c r="I268" s="157"/>
      <c r="J268" s="157"/>
    </row>
    <row r="269" spans="4:10">
      <c r="D269" s="157"/>
      <c r="F269" s="157"/>
      <c r="G269" s="157"/>
      <c r="H269" s="157"/>
      <c r="I269" s="157"/>
      <c r="J269" s="157"/>
    </row>
    <row r="270" spans="4:10">
      <c r="D270" s="157"/>
      <c r="F270" s="157"/>
      <c r="G270" s="157"/>
      <c r="H270" s="157"/>
      <c r="I270" s="157"/>
      <c r="J270" s="157"/>
    </row>
    <row r="271" spans="4:10">
      <c r="D271" s="157"/>
      <c r="F271" s="157"/>
      <c r="G271" s="157"/>
      <c r="H271" s="157"/>
      <c r="I271" s="157"/>
      <c r="J271" s="157"/>
    </row>
    <row r="272" spans="4:10">
      <c r="D272" s="157"/>
      <c r="F272" s="157"/>
      <c r="G272" s="157"/>
      <c r="H272" s="157"/>
      <c r="I272" s="157"/>
      <c r="J272" s="157"/>
    </row>
    <row r="273" spans="4:10">
      <c r="D273" s="157"/>
      <c r="F273" s="157"/>
      <c r="G273" s="157"/>
      <c r="H273" s="157"/>
      <c r="I273" s="157"/>
      <c r="J273" s="157"/>
    </row>
    <row r="274" spans="4:10">
      <c r="D274" s="157"/>
      <c r="F274" s="157"/>
      <c r="G274" s="157"/>
      <c r="H274" s="157"/>
      <c r="I274" s="157"/>
      <c r="J274" s="157"/>
    </row>
    <row r="275" spans="4:10">
      <c r="D275" s="157"/>
      <c r="F275" s="157"/>
      <c r="G275" s="157"/>
      <c r="H275" s="157"/>
      <c r="I275" s="157"/>
      <c r="J275" s="157"/>
    </row>
    <row r="276" spans="4:10">
      <c r="D276" s="157"/>
      <c r="F276" s="157"/>
      <c r="G276" s="157"/>
      <c r="H276" s="157"/>
      <c r="I276" s="157"/>
      <c r="J276" s="157"/>
    </row>
    <row r="277" spans="4:10">
      <c r="D277" s="157"/>
      <c r="F277" s="157"/>
      <c r="G277" s="157"/>
      <c r="H277" s="157"/>
      <c r="I277" s="157"/>
      <c r="J277" s="157"/>
    </row>
    <row r="278" spans="4:10">
      <c r="D278" s="157"/>
      <c r="F278" s="157"/>
      <c r="G278" s="157"/>
      <c r="H278" s="157"/>
      <c r="I278" s="157"/>
      <c r="J278" s="157"/>
    </row>
    <row r="279" spans="4:10">
      <c r="D279" s="157"/>
      <c r="F279" s="157"/>
      <c r="G279" s="157"/>
      <c r="H279" s="157"/>
      <c r="I279" s="157"/>
      <c r="J279" s="157"/>
    </row>
    <row r="280" spans="4:10">
      <c r="D280" s="157"/>
      <c r="F280" s="157"/>
      <c r="G280" s="157"/>
      <c r="H280" s="157"/>
      <c r="I280" s="157"/>
      <c r="J280" s="157"/>
    </row>
    <row r="281" spans="4:10">
      <c r="D281" s="157"/>
      <c r="F281" s="157"/>
      <c r="G281" s="157"/>
      <c r="H281" s="157"/>
      <c r="I281" s="157"/>
      <c r="J281" s="157"/>
    </row>
    <row r="282" spans="4:10">
      <c r="D282" s="157"/>
      <c r="F282" s="157"/>
      <c r="G282" s="157"/>
      <c r="H282" s="157"/>
      <c r="I282" s="157"/>
      <c r="J282" s="157"/>
    </row>
    <row r="283" spans="4:10">
      <c r="D283" s="157"/>
      <c r="F283" s="157"/>
      <c r="G283" s="157"/>
      <c r="H283" s="157"/>
      <c r="I283" s="157"/>
      <c r="J283" s="157"/>
    </row>
    <row r="284" spans="4:10">
      <c r="D284" s="157"/>
      <c r="F284" s="157"/>
      <c r="G284" s="157"/>
      <c r="H284" s="157"/>
      <c r="I284" s="157"/>
      <c r="J284" s="157"/>
    </row>
    <row r="285" spans="4:10">
      <c r="D285" s="157"/>
      <c r="F285" s="157"/>
      <c r="G285" s="157"/>
      <c r="H285" s="157"/>
      <c r="I285" s="157"/>
      <c r="J285" s="157"/>
    </row>
    <row r="286" spans="4:10">
      <c r="D286" s="157"/>
      <c r="F286" s="157"/>
      <c r="G286" s="157"/>
      <c r="H286" s="157"/>
      <c r="I286" s="157"/>
      <c r="J286" s="157"/>
    </row>
    <row r="287" spans="4:10">
      <c r="D287" s="157"/>
      <c r="F287" s="157"/>
      <c r="G287" s="157"/>
      <c r="H287" s="157"/>
      <c r="I287" s="157"/>
      <c r="J287" s="157"/>
    </row>
    <row r="288" spans="4:10">
      <c r="D288" s="157"/>
      <c r="F288" s="157"/>
      <c r="G288" s="157"/>
      <c r="H288" s="157"/>
      <c r="I288" s="157"/>
      <c r="J288" s="157"/>
    </row>
    <row r="289" spans="4:10">
      <c r="D289" s="157"/>
      <c r="F289" s="157"/>
      <c r="G289" s="157"/>
      <c r="H289" s="157"/>
      <c r="I289" s="157"/>
      <c r="J289" s="157"/>
    </row>
    <row r="290" spans="4:10">
      <c r="D290" s="157"/>
      <c r="F290" s="157"/>
      <c r="G290" s="157"/>
      <c r="H290" s="157"/>
      <c r="I290" s="157"/>
      <c r="J290" s="157"/>
    </row>
    <row r="291" spans="4:10">
      <c r="D291" s="157"/>
      <c r="F291" s="157"/>
      <c r="G291" s="157"/>
      <c r="H291" s="157"/>
      <c r="I291" s="157"/>
      <c r="J291" s="157"/>
    </row>
    <row r="292" spans="4:10">
      <c r="D292" s="157"/>
      <c r="F292" s="157"/>
      <c r="G292" s="157"/>
      <c r="H292" s="157"/>
      <c r="I292" s="157"/>
      <c r="J292" s="157"/>
    </row>
    <row r="293" spans="4:10">
      <c r="D293" s="157"/>
      <c r="F293" s="157"/>
      <c r="G293" s="157"/>
      <c r="H293" s="157"/>
      <c r="I293" s="157"/>
      <c r="J293" s="157"/>
    </row>
    <row r="294" spans="4:10">
      <c r="D294" s="157"/>
      <c r="F294" s="157"/>
      <c r="G294" s="157"/>
      <c r="H294" s="157"/>
      <c r="I294" s="157"/>
      <c r="J294" s="157"/>
    </row>
    <row r="295" spans="4:10">
      <c r="D295" s="157"/>
      <c r="F295" s="157"/>
      <c r="G295" s="157"/>
      <c r="H295" s="157"/>
      <c r="I295" s="157"/>
      <c r="J295" s="157"/>
    </row>
    <row r="296" spans="4:10">
      <c r="D296" s="157"/>
      <c r="F296" s="157"/>
      <c r="G296" s="157"/>
      <c r="H296" s="157"/>
      <c r="I296" s="157"/>
      <c r="J296" s="157"/>
    </row>
    <row r="297" spans="4:10">
      <c r="D297" s="157"/>
      <c r="F297" s="157"/>
      <c r="G297" s="157"/>
      <c r="H297" s="157"/>
      <c r="I297" s="157"/>
      <c r="J297" s="157"/>
    </row>
    <row r="298" spans="4:10">
      <c r="D298" s="157"/>
      <c r="F298" s="157"/>
      <c r="G298" s="157"/>
      <c r="H298" s="157"/>
      <c r="I298" s="157"/>
      <c r="J298" s="157"/>
    </row>
    <row r="299" spans="4:10">
      <c r="D299" s="157"/>
      <c r="F299" s="157"/>
      <c r="G299" s="157"/>
      <c r="H299" s="157"/>
      <c r="I299" s="157"/>
      <c r="J299" s="157"/>
    </row>
    <row r="300" spans="4:10">
      <c r="D300" s="157"/>
      <c r="F300" s="157"/>
      <c r="G300" s="157"/>
      <c r="H300" s="157"/>
      <c r="I300" s="157"/>
      <c r="J300" s="157"/>
    </row>
    <row r="301" spans="4:10">
      <c r="D301" s="157"/>
      <c r="F301" s="157"/>
      <c r="G301" s="157"/>
      <c r="H301" s="157"/>
      <c r="I301" s="157"/>
      <c r="J301" s="157"/>
    </row>
    <row r="302" spans="4:10">
      <c r="D302" s="157"/>
      <c r="F302" s="157"/>
      <c r="G302" s="157"/>
      <c r="H302" s="157"/>
      <c r="I302" s="157"/>
      <c r="J302" s="157"/>
    </row>
    <row r="303" spans="4:10">
      <c r="D303" s="157"/>
      <c r="F303" s="157"/>
      <c r="G303" s="157"/>
      <c r="H303" s="157"/>
      <c r="I303" s="157"/>
      <c r="J303" s="157"/>
    </row>
    <row r="304" spans="4:10">
      <c r="D304" s="157"/>
      <c r="F304" s="157"/>
      <c r="G304" s="157"/>
      <c r="H304" s="157"/>
      <c r="I304" s="157"/>
      <c r="J304" s="157"/>
    </row>
    <row r="305" spans="4:10">
      <c r="D305" s="157"/>
      <c r="F305" s="157"/>
      <c r="G305" s="157"/>
      <c r="H305" s="157"/>
      <c r="I305" s="157"/>
      <c r="J305" s="157"/>
    </row>
    <row r="306" spans="4:10">
      <c r="D306" s="157"/>
      <c r="F306" s="157"/>
      <c r="G306" s="157"/>
      <c r="H306" s="157"/>
      <c r="I306" s="157"/>
      <c r="J306" s="157"/>
    </row>
    <row r="307" spans="4:10">
      <c r="D307" s="157"/>
      <c r="F307" s="157"/>
      <c r="G307" s="157"/>
      <c r="H307" s="157"/>
      <c r="I307" s="157"/>
      <c r="J307" s="157"/>
    </row>
    <row r="308" spans="4:10">
      <c r="D308" s="157"/>
      <c r="F308" s="157"/>
      <c r="G308" s="157"/>
      <c r="H308" s="157"/>
      <c r="I308" s="157"/>
      <c r="J308" s="157"/>
    </row>
    <row r="309" spans="4:10">
      <c r="D309" s="157"/>
      <c r="F309" s="157"/>
      <c r="G309" s="157"/>
      <c r="H309" s="157"/>
      <c r="I309" s="157"/>
      <c r="J309" s="157"/>
    </row>
    <row r="310" spans="4:10">
      <c r="D310" s="157"/>
      <c r="F310" s="157"/>
      <c r="G310" s="157"/>
      <c r="H310" s="157"/>
      <c r="I310" s="157"/>
      <c r="J310" s="157"/>
    </row>
    <row r="311" spans="4:10">
      <c r="D311" s="157"/>
      <c r="F311" s="157"/>
      <c r="G311" s="157"/>
      <c r="H311" s="157"/>
      <c r="I311" s="157"/>
      <c r="J311" s="157"/>
    </row>
    <row r="312" spans="4:10">
      <c r="D312" s="157"/>
      <c r="F312" s="157"/>
      <c r="G312" s="157"/>
      <c r="H312" s="157"/>
      <c r="I312" s="157"/>
      <c r="J312" s="157"/>
    </row>
    <row r="313" spans="4:10">
      <c r="D313" s="157"/>
      <c r="F313" s="157"/>
      <c r="G313" s="157"/>
      <c r="H313" s="157"/>
      <c r="I313" s="157"/>
      <c r="J313" s="157"/>
    </row>
    <row r="314" spans="4:10">
      <c r="D314" s="157"/>
      <c r="F314" s="157"/>
      <c r="G314" s="157"/>
      <c r="H314" s="157"/>
      <c r="I314" s="157"/>
      <c r="J314" s="157"/>
    </row>
    <row r="315" spans="4:10">
      <c r="D315" s="157"/>
      <c r="F315" s="157"/>
      <c r="G315" s="157"/>
      <c r="H315" s="157"/>
      <c r="I315" s="157"/>
      <c r="J315" s="157"/>
    </row>
    <row r="316" spans="4:10">
      <c r="D316" s="157"/>
      <c r="F316" s="157"/>
      <c r="G316" s="157"/>
      <c r="H316" s="157"/>
      <c r="I316" s="157"/>
      <c r="J316" s="157"/>
    </row>
    <row r="317" spans="4:10">
      <c r="D317" s="157"/>
      <c r="F317" s="157"/>
      <c r="G317" s="157"/>
      <c r="H317" s="157"/>
      <c r="I317" s="157"/>
      <c r="J317" s="157"/>
    </row>
    <row r="318" spans="4:10">
      <c r="D318" s="157"/>
      <c r="F318" s="157"/>
      <c r="G318" s="157"/>
      <c r="H318" s="157"/>
      <c r="I318" s="157"/>
      <c r="J318" s="157"/>
    </row>
    <row r="319" spans="4:10">
      <c r="D319" s="157"/>
      <c r="F319" s="157"/>
      <c r="G319" s="157"/>
      <c r="H319" s="157"/>
      <c r="I319" s="157"/>
      <c r="J319" s="157"/>
    </row>
    <row r="320" spans="4:10">
      <c r="D320" s="157"/>
      <c r="F320" s="157"/>
      <c r="G320" s="157"/>
      <c r="H320" s="157"/>
      <c r="I320" s="157"/>
      <c r="J320" s="157"/>
    </row>
    <row r="321" spans="4:10">
      <c r="D321" s="157"/>
      <c r="F321" s="157"/>
      <c r="G321" s="157"/>
      <c r="H321" s="157"/>
      <c r="I321" s="157"/>
      <c r="J321" s="157"/>
    </row>
  </sheetData>
  <mergeCells count="5">
    <mergeCell ref="C8:U8"/>
    <mergeCell ref="C9:F9"/>
    <mergeCell ref="H9:K9"/>
    <mergeCell ref="M9:P9"/>
    <mergeCell ref="R9:U9"/>
  </mergeCells>
  <pageMargins left="0.7" right="0.7" top="0.75" bottom="0.75" header="0.3" footer="0.3"/>
  <pageSetup orientation="portrait" r:id="rId1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showGridLines="0" showRowColHeaders="0" workbookViewId="0">
      <selection activeCell="B5" sqref="B5:I5"/>
    </sheetView>
  </sheetViews>
  <sheetFormatPr defaultColWidth="12" defaultRowHeight="15"/>
  <cols>
    <col min="2" max="2" width="38" style="6" customWidth="1"/>
    <col min="3" max="7" width="10.7109375" style="6" customWidth="1"/>
    <col min="8" max="16384" width="12" style="6"/>
  </cols>
  <sheetData>
    <row r="1" spans="1:9" s="7" customFormat="1" ht="16.5" customHeight="1">
      <c r="A1"/>
    </row>
    <row r="2" spans="1:9" s="7" customFormat="1" ht="16.5" customHeight="1">
      <c r="A2"/>
    </row>
    <row r="3" spans="1:9" s="7" customFormat="1" ht="16.5" customHeight="1">
      <c r="A3"/>
    </row>
    <row r="4" spans="1:9" s="7" customFormat="1" ht="16.5" customHeight="1">
      <c r="A4"/>
    </row>
    <row r="5" spans="1:9" s="7" customFormat="1" ht="16.5" customHeight="1">
      <c r="A5" s="328" t="s">
        <v>8</v>
      </c>
      <c r="B5" s="604" t="s">
        <v>200</v>
      </c>
      <c r="C5" s="604"/>
      <c r="D5" s="604"/>
      <c r="E5" s="604"/>
      <c r="F5" s="604"/>
      <c r="G5" s="604"/>
      <c r="H5" s="604"/>
      <c r="I5" s="604"/>
    </row>
    <row r="6" spans="1:9" ht="12" customHeight="1">
      <c r="B6" s="324" t="s">
        <v>128</v>
      </c>
    </row>
    <row r="7" spans="1:9" ht="12" customHeight="1"/>
    <row r="8" spans="1:9" ht="24.95" customHeight="1">
      <c r="B8" s="8"/>
      <c r="C8" s="607" t="s">
        <v>319</v>
      </c>
      <c r="D8" s="607"/>
      <c r="E8" s="607"/>
      <c r="F8" s="607"/>
      <c r="G8" s="607"/>
    </row>
    <row r="9" spans="1:9" ht="24.95" customHeight="1">
      <c r="B9" s="12"/>
      <c r="C9" s="606" t="s">
        <v>129</v>
      </c>
      <c r="D9" s="606"/>
      <c r="E9" s="606"/>
      <c r="F9" s="606"/>
      <c r="G9" s="606"/>
    </row>
    <row r="10" spans="1:9" ht="15" customHeight="1">
      <c r="B10" s="334" t="s">
        <v>16</v>
      </c>
      <c r="C10" s="329" t="s">
        <v>15</v>
      </c>
      <c r="D10" s="329" t="s">
        <v>14</v>
      </c>
      <c r="E10" s="329" t="s">
        <v>13</v>
      </c>
      <c r="F10" s="329" t="s">
        <v>12</v>
      </c>
      <c r="G10" s="329" t="s">
        <v>0</v>
      </c>
    </row>
    <row r="11" spans="1:9">
      <c r="B11" s="3" t="s">
        <v>91</v>
      </c>
      <c r="C11" s="358" t="s">
        <v>96</v>
      </c>
      <c r="D11" s="359" t="s">
        <v>96</v>
      </c>
      <c r="E11" s="359" t="s">
        <v>96</v>
      </c>
      <c r="F11" s="359" t="s">
        <v>96</v>
      </c>
      <c r="G11" s="360" t="s">
        <v>96</v>
      </c>
      <c r="I11" s="133"/>
    </row>
    <row r="12" spans="1:9">
      <c r="B12" s="4" t="s">
        <v>92</v>
      </c>
      <c r="C12" s="361" t="s">
        <v>96</v>
      </c>
      <c r="D12" s="362" t="s">
        <v>96</v>
      </c>
      <c r="E12" s="362" t="s">
        <v>96</v>
      </c>
      <c r="F12" s="362" t="s">
        <v>96</v>
      </c>
      <c r="G12" s="363" t="s">
        <v>96</v>
      </c>
    </row>
    <row r="13" spans="1:9">
      <c r="B13" s="4" t="s">
        <v>93</v>
      </c>
      <c r="C13" s="361" t="s">
        <v>96</v>
      </c>
      <c r="D13" s="362" t="s">
        <v>96</v>
      </c>
      <c r="E13" s="362" t="s">
        <v>96</v>
      </c>
      <c r="F13" s="362" t="s">
        <v>96</v>
      </c>
      <c r="G13" s="363" t="s">
        <v>96</v>
      </c>
    </row>
    <row r="14" spans="1:9">
      <c r="B14" s="4" t="s">
        <v>1</v>
      </c>
      <c r="C14" s="364" t="s">
        <v>96</v>
      </c>
      <c r="D14" s="365" t="s">
        <v>96</v>
      </c>
      <c r="E14" s="365" t="s">
        <v>96</v>
      </c>
      <c r="F14" s="365" t="s">
        <v>96</v>
      </c>
      <c r="G14" s="366" t="s">
        <v>96</v>
      </c>
    </row>
    <row r="15" spans="1:9">
      <c r="B15" s="43" t="s">
        <v>38</v>
      </c>
      <c r="C15" s="358" t="s">
        <v>96</v>
      </c>
      <c r="D15" s="359" t="s">
        <v>96</v>
      </c>
      <c r="E15" s="359" t="s">
        <v>96</v>
      </c>
      <c r="F15" s="359" t="s">
        <v>96</v>
      </c>
      <c r="G15" s="360" t="s">
        <v>96</v>
      </c>
    </row>
    <row r="16" spans="1:9">
      <c r="B16" s="43" t="s">
        <v>39</v>
      </c>
      <c r="C16" s="361" t="s">
        <v>96</v>
      </c>
      <c r="D16" s="362" t="s">
        <v>96</v>
      </c>
      <c r="E16" s="362" t="s">
        <v>96</v>
      </c>
      <c r="F16" s="362" t="s">
        <v>96</v>
      </c>
      <c r="G16" s="363" t="s">
        <v>96</v>
      </c>
    </row>
    <row r="17" spans="2:7">
      <c r="B17" s="43" t="s">
        <v>40</v>
      </c>
      <c r="C17" s="361" t="s">
        <v>96</v>
      </c>
      <c r="D17" s="362" t="s">
        <v>96</v>
      </c>
      <c r="E17" s="362" t="s">
        <v>96</v>
      </c>
      <c r="F17" s="362" t="s">
        <v>96</v>
      </c>
      <c r="G17" s="363" t="s">
        <v>96</v>
      </c>
    </row>
    <row r="18" spans="2:7">
      <c r="B18" s="43" t="s">
        <v>41</v>
      </c>
      <c r="C18" s="361" t="s">
        <v>96</v>
      </c>
      <c r="D18" s="362" t="s">
        <v>96</v>
      </c>
      <c r="E18" s="362" t="s">
        <v>96</v>
      </c>
      <c r="F18" s="362" t="s">
        <v>96</v>
      </c>
      <c r="G18" s="363" t="s">
        <v>96</v>
      </c>
    </row>
    <row r="19" spans="2:7">
      <c r="B19" s="43" t="s">
        <v>42</v>
      </c>
      <c r="C19" s="361" t="s">
        <v>96</v>
      </c>
      <c r="D19" s="362" t="s">
        <v>96</v>
      </c>
      <c r="E19" s="362" t="s">
        <v>96</v>
      </c>
      <c r="F19" s="362" t="s">
        <v>96</v>
      </c>
      <c r="G19" s="363" t="s">
        <v>96</v>
      </c>
    </row>
    <row r="20" spans="2:7">
      <c r="B20" s="43" t="s">
        <v>43</v>
      </c>
      <c r="C20" s="361" t="s">
        <v>96</v>
      </c>
      <c r="D20" s="362" t="s">
        <v>96</v>
      </c>
      <c r="E20" s="362" t="s">
        <v>96</v>
      </c>
      <c r="F20" s="362" t="s">
        <v>96</v>
      </c>
      <c r="G20" s="363" t="s">
        <v>96</v>
      </c>
    </row>
    <row r="21" spans="2:7">
      <c r="B21" s="43" t="s">
        <v>44</v>
      </c>
      <c r="C21" s="361" t="s">
        <v>96</v>
      </c>
      <c r="D21" s="362" t="s">
        <v>96</v>
      </c>
      <c r="E21" s="362" t="s">
        <v>96</v>
      </c>
      <c r="F21" s="362" t="s">
        <v>96</v>
      </c>
      <c r="G21" s="363" t="s">
        <v>96</v>
      </c>
    </row>
    <row r="22" spans="2:7">
      <c r="B22" s="43" t="s">
        <v>45</v>
      </c>
      <c r="C22" s="361" t="s">
        <v>96</v>
      </c>
      <c r="D22" s="362" t="s">
        <v>96</v>
      </c>
      <c r="E22" s="362" t="s">
        <v>96</v>
      </c>
      <c r="F22" s="362" t="s">
        <v>96</v>
      </c>
      <c r="G22" s="363" t="s">
        <v>96</v>
      </c>
    </row>
    <row r="23" spans="2:7">
      <c r="B23" s="43" t="s">
        <v>46</v>
      </c>
      <c r="C23" s="361" t="s">
        <v>96</v>
      </c>
      <c r="D23" s="362" t="s">
        <v>96</v>
      </c>
      <c r="E23" s="362" t="s">
        <v>96</v>
      </c>
      <c r="F23" s="362" t="s">
        <v>96</v>
      </c>
      <c r="G23" s="363" t="s">
        <v>96</v>
      </c>
    </row>
    <row r="24" spans="2:7">
      <c r="B24" s="43" t="s">
        <v>47</v>
      </c>
      <c r="C24" s="361" t="s">
        <v>96</v>
      </c>
      <c r="D24" s="362" t="s">
        <v>96</v>
      </c>
      <c r="E24" s="362" t="s">
        <v>96</v>
      </c>
      <c r="F24" s="362" t="s">
        <v>96</v>
      </c>
      <c r="G24" s="363" t="s">
        <v>96</v>
      </c>
    </row>
    <row r="25" spans="2:7">
      <c r="B25" s="43" t="s">
        <v>48</v>
      </c>
      <c r="C25" s="361" t="s">
        <v>96</v>
      </c>
      <c r="D25" s="362">
        <f>'OF_idade (11) '!V25-'OF_idade (11) '!D25</f>
        <v>0</v>
      </c>
      <c r="E25" s="362">
        <f>'OF_idade (11) '!W25-'OF_idade (11) '!E25</f>
        <v>0</v>
      </c>
      <c r="F25" s="362">
        <f>'OF_idade (11) '!X25-'OF_idade (11) '!F25</f>
        <v>0</v>
      </c>
      <c r="G25" s="363" t="s">
        <v>96</v>
      </c>
    </row>
    <row r="26" spans="2:7">
      <c r="B26" s="43" t="s">
        <v>49</v>
      </c>
      <c r="C26" s="361" t="s">
        <v>96</v>
      </c>
      <c r="D26" s="362" t="s">
        <v>96</v>
      </c>
      <c r="E26" s="362" t="s">
        <v>96</v>
      </c>
      <c r="F26" s="362" t="s">
        <v>96</v>
      </c>
      <c r="G26" s="363" t="s">
        <v>96</v>
      </c>
    </row>
    <row r="27" spans="2:7">
      <c r="B27" s="43" t="s">
        <v>50</v>
      </c>
      <c r="C27" s="361" t="s">
        <v>96</v>
      </c>
      <c r="D27" s="362" t="s">
        <v>96</v>
      </c>
      <c r="E27" s="362" t="s">
        <v>96</v>
      </c>
      <c r="F27" s="362" t="s">
        <v>96</v>
      </c>
      <c r="G27" s="363" t="s">
        <v>96</v>
      </c>
    </row>
    <row r="28" spans="2:7">
      <c r="B28" s="43" t="s">
        <v>51</v>
      </c>
      <c r="C28" s="361" t="s">
        <v>96</v>
      </c>
      <c r="D28" s="362" t="s">
        <v>96</v>
      </c>
      <c r="E28" s="362" t="s">
        <v>96</v>
      </c>
      <c r="F28" s="362" t="s">
        <v>96</v>
      </c>
      <c r="G28" s="363" t="s">
        <v>96</v>
      </c>
    </row>
    <row r="29" spans="2:7">
      <c r="B29" s="43" t="s">
        <v>52</v>
      </c>
      <c r="C29" s="361" t="s">
        <v>96</v>
      </c>
      <c r="D29" s="362" t="s">
        <v>96</v>
      </c>
      <c r="E29" s="362" t="s">
        <v>96</v>
      </c>
      <c r="F29" s="362" t="s">
        <v>96</v>
      </c>
      <c r="G29" s="363" t="s">
        <v>96</v>
      </c>
    </row>
    <row r="30" spans="2:7">
      <c r="B30" s="43" t="s">
        <v>53</v>
      </c>
      <c r="C30" s="361" t="s">
        <v>96</v>
      </c>
      <c r="D30" s="362" t="s">
        <v>96</v>
      </c>
      <c r="E30" s="362" t="s">
        <v>96</v>
      </c>
      <c r="F30" s="362" t="s">
        <v>96</v>
      </c>
      <c r="G30" s="363" t="s">
        <v>96</v>
      </c>
    </row>
    <row r="31" spans="2:7">
      <c r="B31" s="43" t="s">
        <v>54</v>
      </c>
      <c r="C31" s="361" t="s">
        <v>96</v>
      </c>
      <c r="D31" s="362" t="s">
        <v>96</v>
      </c>
      <c r="E31" s="362" t="s">
        <v>96</v>
      </c>
      <c r="F31" s="362" t="s">
        <v>96</v>
      </c>
      <c r="G31" s="363" t="s">
        <v>96</v>
      </c>
    </row>
    <row r="32" spans="2:7">
      <c r="B32" s="43" t="s">
        <v>55</v>
      </c>
      <c r="C32" s="361" t="s">
        <v>96</v>
      </c>
      <c r="D32" s="362" t="s">
        <v>96</v>
      </c>
      <c r="E32" s="362" t="s">
        <v>96</v>
      </c>
      <c r="F32" s="362" t="s">
        <v>96</v>
      </c>
      <c r="G32" s="363" t="s">
        <v>96</v>
      </c>
    </row>
    <row r="33" spans="2:7">
      <c r="B33" s="43" t="s">
        <v>56</v>
      </c>
      <c r="C33" s="361" t="s">
        <v>96</v>
      </c>
      <c r="D33" s="362" t="s">
        <v>96</v>
      </c>
      <c r="E33" s="362" t="s">
        <v>96</v>
      </c>
      <c r="F33" s="362" t="s">
        <v>96</v>
      </c>
      <c r="G33" s="363" t="s">
        <v>96</v>
      </c>
    </row>
    <row r="34" spans="2:7" ht="12.75" customHeight="1">
      <c r="B34" s="43" t="s">
        <v>57</v>
      </c>
      <c r="C34" s="361" t="s">
        <v>96</v>
      </c>
      <c r="D34" s="362" t="s">
        <v>96</v>
      </c>
      <c r="E34" s="362" t="s">
        <v>96</v>
      </c>
      <c r="F34" s="362" t="s">
        <v>96</v>
      </c>
      <c r="G34" s="363" t="s">
        <v>96</v>
      </c>
    </row>
    <row r="35" spans="2:7">
      <c r="B35" s="43" t="s">
        <v>58</v>
      </c>
      <c r="C35" s="361" t="s">
        <v>96</v>
      </c>
      <c r="D35" s="362" t="s">
        <v>96</v>
      </c>
      <c r="E35" s="362" t="s">
        <v>96</v>
      </c>
      <c r="F35" s="362" t="s">
        <v>96</v>
      </c>
      <c r="G35" s="363" t="s">
        <v>96</v>
      </c>
    </row>
    <row r="36" spans="2:7">
      <c r="B36" s="43" t="s">
        <v>59</v>
      </c>
      <c r="C36" s="361" t="s">
        <v>96</v>
      </c>
      <c r="D36" s="362" t="s">
        <v>96</v>
      </c>
      <c r="E36" s="362" t="s">
        <v>96</v>
      </c>
      <c r="F36" s="362" t="s">
        <v>96</v>
      </c>
      <c r="G36" s="363" t="s">
        <v>96</v>
      </c>
    </row>
    <row r="37" spans="2:7">
      <c r="B37" s="43" t="s">
        <v>60</v>
      </c>
      <c r="C37" s="361" t="s">
        <v>96</v>
      </c>
      <c r="D37" s="362" t="s">
        <v>96</v>
      </c>
      <c r="E37" s="362" t="s">
        <v>96</v>
      </c>
      <c r="F37" s="362" t="s">
        <v>96</v>
      </c>
      <c r="G37" s="363" t="s">
        <v>96</v>
      </c>
    </row>
    <row r="38" spans="2:7">
      <c r="B38" s="43" t="s">
        <v>61</v>
      </c>
      <c r="C38" s="361" t="s">
        <v>96</v>
      </c>
      <c r="D38" s="362" t="s">
        <v>96</v>
      </c>
      <c r="E38" s="362" t="s">
        <v>96</v>
      </c>
      <c r="F38" s="362" t="s">
        <v>96</v>
      </c>
      <c r="G38" s="363" t="s">
        <v>96</v>
      </c>
    </row>
    <row r="39" spans="2:7">
      <c r="B39" s="43" t="s">
        <v>62</v>
      </c>
      <c r="C39" s="361" t="s">
        <v>96</v>
      </c>
      <c r="D39" s="362" t="s">
        <v>96</v>
      </c>
      <c r="E39" s="362" t="s">
        <v>96</v>
      </c>
      <c r="F39" s="362" t="s">
        <v>96</v>
      </c>
      <c r="G39" s="363" t="s">
        <v>96</v>
      </c>
    </row>
    <row r="40" spans="2:7">
      <c r="B40" s="43" t="s">
        <v>63</v>
      </c>
      <c r="C40" s="361" t="s">
        <v>96</v>
      </c>
      <c r="D40" s="362" t="s">
        <v>96</v>
      </c>
      <c r="E40" s="362" t="s">
        <v>96</v>
      </c>
      <c r="F40" s="362" t="s">
        <v>96</v>
      </c>
      <c r="G40" s="363" t="s">
        <v>96</v>
      </c>
    </row>
    <row r="41" spans="2:7">
      <c r="B41" s="43" t="s">
        <v>64</v>
      </c>
      <c r="C41" s="361" t="s">
        <v>96</v>
      </c>
      <c r="D41" s="362" t="s">
        <v>96</v>
      </c>
      <c r="E41" s="362" t="s">
        <v>96</v>
      </c>
      <c r="F41" s="362" t="s">
        <v>96</v>
      </c>
      <c r="G41" s="363" t="s">
        <v>96</v>
      </c>
    </row>
    <row r="42" spans="2:7">
      <c r="B42" s="43" t="s">
        <v>65</v>
      </c>
      <c r="C42" s="361" t="s">
        <v>96</v>
      </c>
      <c r="D42" s="362" t="s">
        <v>96</v>
      </c>
      <c r="E42" s="362" t="s">
        <v>96</v>
      </c>
      <c r="F42" s="362" t="s">
        <v>96</v>
      </c>
      <c r="G42" s="363" t="s">
        <v>96</v>
      </c>
    </row>
    <row r="43" spans="2:7">
      <c r="B43" s="43" t="s">
        <v>66</v>
      </c>
      <c r="C43" s="361" t="s">
        <v>96</v>
      </c>
      <c r="D43" s="362" t="s">
        <v>96</v>
      </c>
      <c r="E43" s="362" t="s">
        <v>96</v>
      </c>
      <c r="F43" s="362" t="s">
        <v>96</v>
      </c>
      <c r="G43" s="363" t="s">
        <v>96</v>
      </c>
    </row>
    <row r="44" spans="2:7">
      <c r="B44" s="43" t="s">
        <v>67</v>
      </c>
      <c r="C44" s="361" t="s">
        <v>96</v>
      </c>
      <c r="D44" s="362" t="s">
        <v>96</v>
      </c>
      <c r="E44" s="362" t="s">
        <v>96</v>
      </c>
      <c r="F44" s="362" t="s">
        <v>96</v>
      </c>
      <c r="G44" s="363" t="s">
        <v>96</v>
      </c>
    </row>
    <row r="45" spans="2:7">
      <c r="B45" s="43" t="s">
        <v>68</v>
      </c>
      <c r="C45" s="361" t="s">
        <v>96</v>
      </c>
      <c r="D45" s="362" t="s">
        <v>96</v>
      </c>
      <c r="E45" s="362" t="s">
        <v>96</v>
      </c>
      <c r="F45" s="362" t="s">
        <v>96</v>
      </c>
      <c r="G45" s="363" t="s">
        <v>96</v>
      </c>
    </row>
    <row r="46" spans="2:7">
      <c r="B46" s="43" t="s">
        <v>69</v>
      </c>
      <c r="C46" s="361" t="s">
        <v>96</v>
      </c>
      <c r="D46" s="362" t="s">
        <v>96</v>
      </c>
      <c r="E46" s="362" t="s">
        <v>96</v>
      </c>
      <c r="F46" s="362" t="s">
        <v>96</v>
      </c>
      <c r="G46" s="363" t="s">
        <v>96</v>
      </c>
    </row>
    <row r="47" spans="2:7">
      <c r="B47" s="43" t="s">
        <v>70</v>
      </c>
      <c r="C47" s="361" t="s">
        <v>96</v>
      </c>
      <c r="D47" s="362" t="s">
        <v>96</v>
      </c>
      <c r="E47" s="362" t="s">
        <v>96</v>
      </c>
      <c r="F47" s="362" t="s">
        <v>96</v>
      </c>
      <c r="G47" s="363" t="s">
        <v>96</v>
      </c>
    </row>
    <row r="48" spans="2:7">
      <c r="B48" s="43" t="s">
        <v>71</v>
      </c>
      <c r="C48" s="361" t="s">
        <v>96</v>
      </c>
      <c r="D48" s="362" t="s">
        <v>96</v>
      </c>
      <c r="E48" s="362" t="s">
        <v>96</v>
      </c>
      <c r="F48" s="362" t="s">
        <v>96</v>
      </c>
      <c r="G48" s="363" t="s">
        <v>96</v>
      </c>
    </row>
    <row r="49" spans="1:7">
      <c r="B49" s="43" t="s">
        <v>72</v>
      </c>
      <c r="C49" s="361" t="s">
        <v>96</v>
      </c>
      <c r="D49" s="362" t="s">
        <v>96</v>
      </c>
      <c r="E49" s="362" t="s">
        <v>96</v>
      </c>
      <c r="F49" s="362" t="s">
        <v>96</v>
      </c>
      <c r="G49" s="363" t="s">
        <v>96</v>
      </c>
    </row>
    <row r="50" spans="1:7">
      <c r="B50" s="43" t="s">
        <v>73</v>
      </c>
      <c r="C50" s="361" t="s">
        <v>96</v>
      </c>
      <c r="D50" s="362" t="s">
        <v>96</v>
      </c>
      <c r="E50" s="362" t="s">
        <v>96</v>
      </c>
      <c r="F50" s="362" t="s">
        <v>96</v>
      </c>
      <c r="G50" s="363" t="s">
        <v>96</v>
      </c>
    </row>
    <row r="51" spans="1:7">
      <c r="B51" s="43" t="s">
        <v>74</v>
      </c>
      <c r="C51" s="361" t="s">
        <v>96</v>
      </c>
      <c r="D51" s="362" t="s">
        <v>96</v>
      </c>
      <c r="E51" s="362" t="s">
        <v>96</v>
      </c>
      <c r="F51" s="362" t="s">
        <v>96</v>
      </c>
      <c r="G51" s="363" t="s">
        <v>96</v>
      </c>
    </row>
    <row r="52" spans="1:7">
      <c r="B52" s="43" t="s">
        <v>75</v>
      </c>
      <c r="C52" s="361" t="s">
        <v>96</v>
      </c>
      <c r="D52" s="362" t="s">
        <v>96</v>
      </c>
      <c r="E52" s="362" t="s">
        <v>96</v>
      </c>
      <c r="F52" s="362" t="s">
        <v>96</v>
      </c>
      <c r="G52" s="363" t="s">
        <v>96</v>
      </c>
    </row>
    <row r="53" spans="1:7">
      <c r="B53" s="43" t="s">
        <v>76</v>
      </c>
      <c r="C53" s="361" t="s">
        <v>96</v>
      </c>
      <c r="D53" s="362" t="s">
        <v>96</v>
      </c>
      <c r="E53" s="362" t="s">
        <v>96</v>
      </c>
      <c r="F53" s="362" t="s">
        <v>96</v>
      </c>
      <c r="G53" s="363" t="s">
        <v>96</v>
      </c>
    </row>
    <row r="54" spans="1:7">
      <c r="B54" s="43" t="s">
        <v>77</v>
      </c>
      <c r="C54" s="361" t="s">
        <v>96</v>
      </c>
      <c r="D54" s="362" t="s">
        <v>96</v>
      </c>
      <c r="E54" s="362" t="s">
        <v>96</v>
      </c>
      <c r="F54" s="362" t="s">
        <v>96</v>
      </c>
      <c r="G54" s="363" t="s">
        <v>96</v>
      </c>
    </row>
    <row r="55" spans="1:7">
      <c r="B55" s="43" t="s">
        <v>78</v>
      </c>
      <c r="C55" s="361" t="s">
        <v>96</v>
      </c>
      <c r="D55" s="362" t="s">
        <v>96</v>
      </c>
      <c r="E55" s="362" t="s">
        <v>96</v>
      </c>
      <c r="F55" s="362" t="s">
        <v>96</v>
      </c>
      <c r="G55" s="363" t="s">
        <v>96</v>
      </c>
    </row>
    <row r="56" spans="1:7" s="46" customFormat="1">
      <c r="A56" s="1"/>
      <c r="B56" s="43" t="s">
        <v>79</v>
      </c>
      <c r="C56" s="361" t="s">
        <v>96</v>
      </c>
      <c r="D56" s="362" t="s">
        <v>96</v>
      </c>
      <c r="E56" s="362" t="s">
        <v>96</v>
      </c>
      <c r="F56" s="362" t="s">
        <v>96</v>
      </c>
      <c r="G56" s="363" t="s">
        <v>96</v>
      </c>
    </row>
    <row r="57" spans="1:7">
      <c r="B57" s="43" t="s">
        <v>80</v>
      </c>
      <c r="C57" s="361" t="s">
        <v>96</v>
      </c>
      <c r="D57" s="362" t="s">
        <v>96</v>
      </c>
      <c r="E57" s="362" t="s">
        <v>96</v>
      </c>
      <c r="F57" s="362" t="s">
        <v>96</v>
      </c>
      <c r="G57" s="363" t="s">
        <v>96</v>
      </c>
    </row>
    <row r="58" spans="1:7">
      <c r="B58" s="43" t="s">
        <v>81</v>
      </c>
      <c r="C58" s="361" t="s">
        <v>96</v>
      </c>
      <c r="D58" s="362" t="s">
        <v>96</v>
      </c>
      <c r="E58" s="362" t="s">
        <v>96</v>
      </c>
      <c r="F58" s="362" t="s">
        <v>96</v>
      </c>
      <c r="G58" s="363" t="s">
        <v>96</v>
      </c>
    </row>
    <row r="59" spans="1:7">
      <c r="B59" s="43" t="s">
        <v>82</v>
      </c>
      <c r="C59" s="361" t="s">
        <v>96</v>
      </c>
      <c r="D59" s="362" t="s">
        <v>96</v>
      </c>
      <c r="E59" s="362" t="s">
        <v>96</v>
      </c>
      <c r="F59" s="362" t="s">
        <v>96</v>
      </c>
      <c r="G59" s="363" t="s">
        <v>96</v>
      </c>
    </row>
    <row r="60" spans="1:7">
      <c r="B60" s="43" t="s">
        <v>83</v>
      </c>
      <c r="C60" s="361" t="s">
        <v>96</v>
      </c>
      <c r="D60" s="362" t="s">
        <v>96</v>
      </c>
      <c r="E60" s="362" t="s">
        <v>96</v>
      </c>
      <c r="F60" s="362" t="s">
        <v>96</v>
      </c>
      <c r="G60" s="363" t="s">
        <v>96</v>
      </c>
    </row>
    <row r="61" spans="1:7">
      <c r="B61" s="43" t="s">
        <v>84</v>
      </c>
      <c r="C61" s="361" t="s">
        <v>96</v>
      </c>
      <c r="D61" s="362" t="s">
        <v>96</v>
      </c>
      <c r="E61" s="362" t="s">
        <v>96</v>
      </c>
      <c r="F61" s="362" t="s">
        <v>96</v>
      </c>
      <c r="G61" s="363" t="s">
        <v>96</v>
      </c>
    </row>
    <row r="62" spans="1:7">
      <c r="B62" s="43" t="s">
        <v>85</v>
      </c>
      <c r="C62" s="361" t="s">
        <v>96</v>
      </c>
      <c r="D62" s="362" t="s">
        <v>96</v>
      </c>
      <c r="E62" s="362" t="s">
        <v>96</v>
      </c>
      <c r="F62" s="362" t="s">
        <v>96</v>
      </c>
      <c r="G62" s="363" t="s">
        <v>96</v>
      </c>
    </row>
    <row r="63" spans="1:7">
      <c r="B63" s="43" t="s">
        <v>86</v>
      </c>
      <c r="C63" s="361" t="s">
        <v>96</v>
      </c>
      <c r="D63" s="362" t="s">
        <v>96</v>
      </c>
      <c r="E63" s="362" t="s">
        <v>96</v>
      </c>
      <c r="F63" s="362" t="s">
        <v>96</v>
      </c>
      <c r="G63" s="363" t="s">
        <v>96</v>
      </c>
    </row>
    <row r="64" spans="1:7">
      <c r="B64" s="43" t="s">
        <v>87</v>
      </c>
      <c r="C64" s="361" t="s">
        <v>96</v>
      </c>
      <c r="D64" s="362" t="s">
        <v>96</v>
      </c>
      <c r="E64" s="362" t="s">
        <v>96</v>
      </c>
      <c r="F64" s="362" t="s">
        <v>96</v>
      </c>
      <c r="G64" s="363" t="s">
        <v>96</v>
      </c>
    </row>
    <row r="65" spans="2:7">
      <c r="B65" s="43" t="s">
        <v>88</v>
      </c>
      <c r="C65" s="361" t="s">
        <v>96</v>
      </c>
      <c r="D65" s="362" t="s">
        <v>96</v>
      </c>
      <c r="E65" s="362" t="s">
        <v>96</v>
      </c>
      <c r="F65" s="362" t="s">
        <v>96</v>
      </c>
      <c r="G65" s="363" t="s">
        <v>96</v>
      </c>
    </row>
    <row r="66" spans="2:7">
      <c r="B66" s="43" t="s">
        <v>89</v>
      </c>
      <c r="C66" s="361" t="s">
        <v>96</v>
      </c>
      <c r="D66" s="362" t="s">
        <v>96</v>
      </c>
      <c r="E66" s="362" t="s">
        <v>96</v>
      </c>
      <c r="F66" s="362" t="s">
        <v>96</v>
      </c>
      <c r="G66" s="363" t="s">
        <v>96</v>
      </c>
    </row>
    <row r="67" spans="2:7">
      <c r="B67" s="43" t="s">
        <v>90</v>
      </c>
      <c r="C67" s="364" t="s">
        <v>96</v>
      </c>
      <c r="D67" s="365" t="s">
        <v>96</v>
      </c>
      <c r="E67" s="365" t="s">
        <v>96</v>
      </c>
      <c r="F67" s="365" t="s">
        <v>96</v>
      </c>
      <c r="G67" s="366" t="s">
        <v>96</v>
      </c>
    </row>
    <row r="68" spans="2:7">
      <c r="B68" s="48"/>
      <c r="C68" s="621"/>
      <c r="D68" s="616"/>
      <c r="E68" s="616"/>
      <c r="F68" s="616"/>
      <c r="G68" s="616"/>
    </row>
    <row r="69" spans="2:7">
      <c r="B69" s="48"/>
      <c r="C69" s="36"/>
      <c r="D69" s="36"/>
      <c r="E69" s="36"/>
      <c r="F69" s="36"/>
      <c r="G69" s="36"/>
    </row>
  </sheetData>
  <mergeCells count="4">
    <mergeCell ref="B5:I5"/>
    <mergeCell ref="C8:G8"/>
    <mergeCell ref="C9:G9"/>
    <mergeCell ref="C68:G68"/>
  </mergeCells>
  <pageMargins left="0.7" right="0.7" top="0.75" bottom="0.75" header="0.3" footer="0.3"/>
  <pageSetup orientation="portrait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21"/>
  <sheetViews>
    <sheetView showGridLines="0" showRowColHeaders="0" workbookViewId="0">
      <selection activeCell="C14" sqref="C14:M14"/>
    </sheetView>
  </sheetViews>
  <sheetFormatPr defaultColWidth="12" defaultRowHeight="12.75"/>
  <cols>
    <col min="1" max="1" width="12" style="148"/>
    <col min="2" max="2" width="38" style="148" customWidth="1"/>
    <col min="3" max="3" width="10.42578125" style="148" customWidth="1"/>
    <col min="4" max="4" width="7.42578125" style="148" customWidth="1"/>
    <col min="5" max="5" width="1.28515625" style="157" customWidth="1"/>
    <col min="6" max="6" width="7.140625" style="148" customWidth="1"/>
    <col min="7" max="7" width="8" style="148" customWidth="1"/>
    <col min="8" max="8" width="1.28515625" style="148" customWidth="1"/>
    <col min="9" max="9" width="7.42578125" style="148" customWidth="1"/>
    <col min="10" max="10" width="7.28515625" style="158" customWidth="1"/>
    <col min="11" max="11" width="1.28515625" style="148" customWidth="1"/>
    <col min="12" max="13" width="8" style="148" customWidth="1"/>
    <col min="14" max="16384" width="12" style="148"/>
  </cols>
  <sheetData>
    <row r="1" spans="1:14" s="147" customFormat="1" ht="16.5" customHeight="1">
      <c r="E1" s="150"/>
      <c r="J1" s="150"/>
    </row>
    <row r="2" spans="1:14" s="147" customFormat="1" ht="16.5" customHeight="1">
      <c r="E2" s="150"/>
      <c r="J2" s="150"/>
    </row>
    <row r="3" spans="1:14" s="147" customFormat="1" ht="16.5" customHeight="1">
      <c r="E3" s="150"/>
      <c r="J3" s="150"/>
    </row>
    <row r="4" spans="1:14" s="147" customFormat="1" ht="16.5" customHeight="1">
      <c r="E4" s="150"/>
      <c r="J4" s="150"/>
    </row>
    <row r="5" spans="1:14" s="147" customFormat="1" ht="16.5" customHeight="1">
      <c r="A5" s="328" t="s">
        <v>4</v>
      </c>
      <c r="B5" s="331" t="s">
        <v>144</v>
      </c>
      <c r="D5" s="150"/>
      <c r="J5" s="150"/>
    </row>
    <row r="6" spans="1:14" s="147" customFormat="1" ht="12" customHeight="1">
      <c r="A6" s="328"/>
      <c r="B6" s="324" t="s">
        <v>128</v>
      </c>
      <c r="D6" s="150"/>
      <c r="J6" s="150"/>
    </row>
    <row r="7" spans="1:14" s="147" customFormat="1" ht="16.5" customHeight="1"/>
    <row r="8" spans="1:14" s="147" customFormat="1" ht="24.75" customHeight="1">
      <c r="B8" s="8"/>
      <c r="C8" s="607" t="s">
        <v>288</v>
      </c>
      <c r="D8" s="607"/>
      <c r="E8" s="607"/>
      <c r="F8" s="607"/>
      <c r="G8" s="607"/>
      <c r="H8" s="607"/>
      <c r="I8" s="607"/>
      <c r="J8" s="607"/>
      <c r="K8" s="607"/>
      <c r="L8" s="607"/>
      <c r="M8" s="607"/>
    </row>
    <row r="9" spans="1:14" s="147" customFormat="1" ht="24.95" customHeight="1">
      <c r="B9" s="8"/>
      <c r="C9" s="606" t="s">
        <v>21</v>
      </c>
      <c r="D9" s="606"/>
      <c r="E9" s="62"/>
      <c r="F9" s="606" t="s">
        <v>23</v>
      </c>
      <c r="G9" s="606"/>
      <c r="H9" s="62"/>
      <c r="I9" s="606" t="s">
        <v>24</v>
      </c>
      <c r="J9" s="606"/>
      <c r="K9" s="63"/>
      <c r="L9" s="606" t="s">
        <v>22</v>
      </c>
      <c r="M9" s="606"/>
    </row>
    <row r="10" spans="1:14" s="147" customFormat="1" ht="15" customHeight="1">
      <c r="B10" s="57" t="s">
        <v>94</v>
      </c>
      <c r="C10" s="329" t="s">
        <v>17</v>
      </c>
      <c r="D10" s="329" t="s">
        <v>18</v>
      </c>
      <c r="E10" s="63"/>
      <c r="F10" s="329" t="s">
        <v>17</v>
      </c>
      <c r="G10" s="329" t="s">
        <v>18</v>
      </c>
      <c r="H10" s="63"/>
      <c r="I10" s="329" t="s">
        <v>17</v>
      </c>
      <c r="J10" s="329" t="s">
        <v>18</v>
      </c>
      <c r="K10" s="63"/>
      <c r="L10" s="329" t="s">
        <v>17</v>
      </c>
      <c r="M10" s="329" t="s">
        <v>18</v>
      </c>
    </row>
    <row r="11" spans="1:14" s="147" customFormat="1" ht="14.25" customHeight="1">
      <c r="B11" s="3" t="s">
        <v>91</v>
      </c>
      <c r="C11" s="221">
        <f>'BM_genero (08)'!C11/'BM_genero (08)'!E11</f>
        <v>0.69705911281597321</v>
      </c>
      <c r="D11" s="222">
        <f>'[1]DBM_genero (08)'!D11/'[1]DBM_genero (08)'!E11</f>
        <v>0.30294088718402673</v>
      </c>
      <c r="E11" s="194"/>
      <c r="F11" s="221">
        <f>'[1]DBM_genero (08)'!G11/'[1]DBM_genero (08)'!I11</f>
        <v>0.69954898762114959</v>
      </c>
      <c r="G11" s="222">
        <f>'[1]DBM_genero (08)'!H11/'[1]DBM_genero (08)'!I11</f>
        <v>0.30045101237885041</v>
      </c>
      <c r="H11" s="195"/>
      <c r="I11" s="221">
        <f>'[1]DBM_genero (08)'!K11/'[1]DBM_genero (08)'!M11</f>
        <v>0.70186335403726707</v>
      </c>
      <c r="J11" s="222">
        <f>'[1]DBM_genero (08)'!L11/'[1]DBM_genero (08)'!M11</f>
        <v>0.29813664596273293</v>
      </c>
      <c r="K11" s="56"/>
      <c r="L11" s="221">
        <f>'[1]DBM_genero (08)'!O11/'[1]DBM_genero (08)'!Q11</f>
        <v>0.69063286239597443</v>
      </c>
      <c r="M11" s="222">
        <f>'[1]DBM_genero (08)'!P11/'[1]DBM_genero (08)'!Q11</f>
        <v>0.30936713760402557</v>
      </c>
      <c r="N11" s="67"/>
    </row>
    <row r="12" spans="1:14" s="147" customFormat="1" ht="14.25" customHeight="1">
      <c r="B12" s="4" t="s">
        <v>92</v>
      </c>
      <c r="C12" s="223">
        <f>'[1]DBM_genero (08)'!C12/'[1]DBM_genero (08)'!E12</f>
        <v>0.69174461163074419</v>
      </c>
      <c r="D12" s="224">
        <f>'[1]DBM_genero (08)'!D12/'[1]DBM_genero (08)'!E12</f>
        <v>0.30825538836925581</v>
      </c>
      <c r="E12" s="194"/>
      <c r="F12" s="223">
        <f>'[1]DBM_genero (08)'!G12/'[1]DBM_genero (08)'!I12</f>
        <v>0.70216306156405994</v>
      </c>
      <c r="G12" s="224">
        <f>'[1]DBM_genero (08)'!H12/'[1]DBM_genero (08)'!I12</f>
        <v>0.29783693843594011</v>
      </c>
      <c r="H12" s="195"/>
      <c r="I12" s="223">
        <f>'[1]DBM_genero (08)'!K12/'[1]DBM_genero (08)'!M12</f>
        <v>0.70428987921699293</v>
      </c>
      <c r="J12" s="224">
        <f>'[1]DBM_genero (08)'!L12/'[1]DBM_genero (08)'!M12</f>
        <v>0.29571012078300707</v>
      </c>
      <c r="K12" s="56"/>
      <c r="L12" s="223">
        <f>'[1]DBM_genero (08)'!O12/'[1]DBM_genero (08)'!Q12</f>
        <v>0.69158075601374569</v>
      </c>
      <c r="M12" s="224">
        <f>'[1]DBM_genero (08)'!P12/'[1]DBM_genero (08)'!Q12</f>
        <v>0.30841924398625431</v>
      </c>
    </row>
    <row r="13" spans="1:14" s="147" customFormat="1" ht="14.25" customHeight="1">
      <c r="B13" s="4" t="s">
        <v>93</v>
      </c>
      <c r="C13" s="223">
        <f>'[1]DBM_genero (08)'!C13/'[1]DBM_genero (08)'!E13</f>
        <v>0.66940789473684215</v>
      </c>
      <c r="D13" s="224">
        <f>'[1]DBM_genero (08)'!D13/'[1]DBM_genero (08)'!E13</f>
        <v>0.33059210526315791</v>
      </c>
      <c r="E13" s="194"/>
      <c r="F13" s="223">
        <f>'[1]DBM_genero (08)'!G13/'[1]DBM_genero (08)'!I13</f>
        <v>0.67905405405405406</v>
      </c>
      <c r="G13" s="224">
        <f>'[1]DBM_genero (08)'!H13/'[1]DBM_genero (08)'!I13</f>
        <v>0.32094594594594594</v>
      </c>
      <c r="H13" s="195"/>
      <c r="I13" s="223">
        <f>'[1]DBM_genero (08)'!K13/'[1]DBM_genero (08)'!M13</f>
        <v>0.68910439247005129</v>
      </c>
      <c r="J13" s="224">
        <f>'[1]DBM_genero (08)'!L13/'[1]DBM_genero (08)'!M13</f>
        <v>0.31089560752994866</v>
      </c>
      <c r="K13" s="56"/>
      <c r="L13" s="223">
        <f>'[1]DBM_genero (08)'!O13/'[1]DBM_genero (08)'!Q13</f>
        <v>0.68181818181818177</v>
      </c>
      <c r="M13" s="224">
        <f>'[1]DBM_genero (08)'!P13/'[1]DBM_genero (08)'!Q13</f>
        <v>0.31818181818181818</v>
      </c>
    </row>
    <row r="14" spans="1:14" s="147" customFormat="1" ht="14.25" customHeight="1">
      <c r="B14" s="4" t="s">
        <v>1</v>
      </c>
      <c r="C14" s="535">
        <f>'[1]DBM_genero (08)'!C14/'[1]DBM_genero (08)'!E14</f>
        <v>0.65100671140939592</v>
      </c>
      <c r="D14" s="536">
        <f>'[1]DBM_genero (08)'!D14/'[1]DBM_genero (08)'!E14</f>
        <v>0.34899328859060402</v>
      </c>
      <c r="E14" s="209"/>
      <c r="F14" s="535">
        <f>'[1]DBM_genero (08)'!G14/'[1]DBM_genero (08)'!I14</f>
        <v>0.68502202643171806</v>
      </c>
      <c r="G14" s="536">
        <f>'[1]DBM_genero (08)'!H14/'[1]DBM_genero (08)'!I14</f>
        <v>0.31497797356828194</v>
      </c>
      <c r="H14" s="210"/>
      <c r="I14" s="535">
        <f>'[1]DBM_genero (08)'!K14/'[1]DBM_genero (08)'!M14</f>
        <v>0.66132723112128144</v>
      </c>
      <c r="J14" s="536">
        <f>'[1]DBM_genero (08)'!L14/'[1]DBM_genero (08)'!M14</f>
        <v>0.33867276887871856</v>
      </c>
      <c r="K14" s="127"/>
      <c r="L14" s="535">
        <f>'[1]DBM_genero (08)'!O14/'[1]DBM_genero (08)'!Q14</f>
        <v>0.6635071090047393</v>
      </c>
      <c r="M14" s="536">
        <f>'[1]DBM_genero (08)'!P14/'[1]DBM_genero (08)'!Q14</f>
        <v>0.33649289099526064</v>
      </c>
      <c r="N14" s="67"/>
    </row>
    <row r="15" spans="1:14" s="147" customFormat="1" ht="14.25" customHeight="1">
      <c r="B15" s="43" t="s">
        <v>38</v>
      </c>
      <c r="C15" s="223">
        <f>'[1]DBM_genero (08)'!C15/'[1]DBM_genero (08)'!E15</f>
        <v>0.6</v>
      </c>
      <c r="D15" s="224" t="s">
        <v>96</v>
      </c>
      <c r="E15" s="197"/>
      <c r="F15" s="223">
        <f>'[1]DBM_genero (08)'!G15/'[1]DBM_genero (08)'!I15</f>
        <v>0.5714285714285714</v>
      </c>
      <c r="G15" s="224">
        <f>'[1]DBM_genero (08)'!H15/'[1]DBM_genero (08)'!I15</f>
        <v>0.42857142857142855</v>
      </c>
      <c r="H15" s="197"/>
      <c r="I15" s="223">
        <f>'[1]DBM_genero (08)'!K15/'[1]DBM_genero (08)'!M15</f>
        <v>0.7</v>
      </c>
      <c r="J15" s="224">
        <f>'[1]DBM_genero (08)'!L15/'[1]DBM_genero (08)'!M15</f>
        <v>0.3</v>
      </c>
      <c r="K15" s="151"/>
      <c r="L15" s="223">
        <f>'[1]DBM_genero (08)'!O15/'[1]DBM_genero (08)'!Q15</f>
        <v>0.72727272727272729</v>
      </c>
      <c r="M15" s="224">
        <f>'[1]DBM_genero (08)'!P15/'[1]DBM_genero (08)'!Q15</f>
        <v>0.27272727272727271</v>
      </c>
    </row>
    <row r="16" spans="1:14" s="147" customFormat="1" ht="14.25" customHeight="1">
      <c r="B16" s="43" t="s">
        <v>39</v>
      </c>
      <c r="C16" s="223">
        <f>'[1]DBM_genero (08)'!C16/'[1]DBM_genero (08)'!E16</f>
        <v>0.66666666666666663</v>
      </c>
      <c r="D16" s="224" t="s">
        <v>96</v>
      </c>
      <c r="E16" s="197"/>
      <c r="F16" s="223">
        <f>'[1]DBM_genero (08)'!G16/'[1]DBM_genero (08)'!I16</f>
        <v>0.7857142857142857</v>
      </c>
      <c r="G16" s="224" t="s">
        <v>96</v>
      </c>
      <c r="H16" s="197"/>
      <c r="I16" s="223">
        <f>'[1]DBM_genero (08)'!K16/'[1]DBM_genero (08)'!M16</f>
        <v>0.83333333333333337</v>
      </c>
      <c r="J16" s="224" t="s">
        <v>96</v>
      </c>
      <c r="K16" s="151"/>
      <c r="L16" s="223">
        <f>'[1]DBM_genero (08)'!O16/'[1]DBM_genero (08)'!Q16</f>
        <v>0.8125</v>
      </c>
      <c r="M16" s="224" t="s">
        <v>96</v>
      </c>
    </row>
    <row r="17" spans="2:13" s="147" customFormat="1" ht="14.25" customHeight="1">
      <c r="B17" s="43" t="s">
        <v>40</v>
      </c>
      <c r="C17" s="223" t="s">
        <v>96</v>
      </c>
      <c r="D17" s="224">
        <f>'[1]DBM_genero (08)'!D17/'[1]DBM_genero (08)'!E17</f>
        <v>0.55555555555555558</v>
      </c>
      <c r="E17" s="197"/>
      <c r="F17" s="223">
        <f>'[1]DBM_genero (08)'!G17/'[1]DBM_genero (08)'!I17</f>
        <v>0.54545454545454541</v>
      </c>
      <c r="G17" s="224">
        <f>'[1]DBM_genero (08)'!H17/'[1]DBM_genero (08)'!I17</f>
        <v>0.45454545454545453</v>
      </c>
      <c r="H17" s="197"/>
      <c r="I17" s="223">
        <f>'[1]DBM_genero (08)'!K17/'[1]DBM_genero (08)'!M17</f>
        <v>0.6</v>
      </c>
      <c r="J17" s="224" t="s">
        <v>96</v>
      </c>
      <c r="K17" s="151"/>
      <c r="L17" s="223">
        <f>'[1]DBM_genero (08)'!O17/'[1]DBM_genero (08)'!Q17</f>
        <v>0.54545454545454541</v>
      </c>
      <c r="M17" s="224">
        <f>'[1]DBM_genero (08)'!P17/'[1]DBM_genero (08)'!Q17</f>
        <v>0.45454545454545453</v>
      </c>
    </row>
    <row r="18" spans="2:13" s="147" customFormat="1" ht="14.25" customHeight="1">
      <c r="B18" s="43" t="s">
        <v>41</v>
      </c>
      <c r="C18" s="223" t="s">
        <v>96</v>
      </c>
      <c r="D18" s="224" t="s">
        <v>96</v>
      </c>
      <c r="E18" s="197"/>
      <c r="F18" s="223" t="s">
        <v>96</v>
      </c>
      <c r="G18" s="224" t="s">
        <v>96</v>
      </c>
      <c r="H18" s="197"/>
      <c r="I18" s="223" t="s">
        <v>96</v>
      </c>
      <c r="J18" s="224" t="s">
        <v>96</v>
      </c>
      <c r="K18" s="151"/>
      <c r="L18" s="223" t="s">
        <v>96</v>
      </c>
      <c r="M18" s="224" t="s">
        <v>96</v>
      </c>
    </row>
    <row r="19" spans="2:13" s="147" customFormat="1" ht="14.25" customHeight="1">
      <c r="B19" s="43" t="s">
        <v>42</v>
      </c>
      <c r="C19" s="223">
        <f>'[1]DBM_genero (08)'!C19/'[1]DBM_genero (08)'!E19</f>
        <v>0.875</v>
      </c>
      <c r="D19" s="224" t="s">
        <v>96</v>
      </c>
      <c r="E19" s="197"/>
      <c r="F19" s="223">
        <f>'[1]DBM_genero (08)'!G19/'[1]DBM_genero (08)'!I19</f>
        <v>0.9</v>
      </c>
      <c r="G19" s="224" t="s">
        <v>96</v>
      </c>
      <c r="H19" s="197"/>
      <c r="I19" s="223">
        <f>'[1]DBM_genero (08)'!K19/'[1]DBM_genero (08)'!M19</f>
        <v>0.77777777777777779</v>
      </c>
      <c r="J19" s="224" t="s">
        <v>96</v>
      </c>
      <c r="K19" s="151"/>
      <c r="L19" s="223">
        <f>'[1]DBM_genero (08)'!O19/'[1]DBM_genero (08)'!Q19</f>
        <v>0.77777777777777779</v>
      </c>
      <c r="M19" s="224" t="s">
        <v>96</v>
      </c>
    </row>
    <row r="20" spans="2:13" s="147" customFormat="1" ht="14.25" customHeight="1">
      <c r="B20" s="43" t="s">
        <v>43</v>
      </c>
      <c r="C20" s="223">
        <f>'[1]DBM_genero (08)'!C20/'[1]DBM_genero (08)'!E20</f>
        <v>0.75</v>
      </c>
      <c r="D20" s="224" t="s">
        <v>96</v>
      </c>
      <c r="E20" s="197"/>
      <c r="F20" s="223">
        <f>'[1]DBM_genero (08)'!G20/'[1]DBM_genero (08)'!I20</f>
        <v>0.66666666666666663</v>
      </c>
      <c r="G20" s="224" t="s">
        <v>96</v>
      </c>
      <c r="H20" s="197"/>
      <c r="I20" s="223" t="s">
        <v>96</v>
      </c>
      <c r="J20" s="224" t="s">
        <v>96</v>
      </c>
      <c r="K20" s="151"/>
      <c r="L20" s="223" t="s">
        <v>96</v>
      </c>
      <c r="M20" s="224">
        <f>'[1]DBM_genero (08)'!P20/'[1]DBM_genero (08)'!Q20</f>
        <v>0.7142857142857143</v>
      </c>
    </row>
    <row r="21" spans="2:13" s="147" customFormat="1" ht="14.25" customHeight="1">
      <c r="B21" s="43" t="s">
        <v>44</v>
      </c>
      <c r="C21" s="223">
        <f>'[1]DBM_genero (08)'!C21/'[1]DBM_genero (08)'!E21</f>
        <v>0.56521739130434778</v>
      </c>
      <c r="D21" s="224">
        <f>'[1]DBM_genero (08)'!D21/'[1]DBM_genero (08)'!E21</f>
        <v>0.43478260869565216</v>
      </c>
      <c r="E21" s="197"/>
      <c r="F21" s="223">
        <f>'[1]DBM_genero (08)'!G21/'[1]DBM_genero (08)'!I21</f>
        <v>0.7142857142857143</v>
      </c>
      <c r="G21" s="224">
        <f>'[1]DBM_genero (08)'!H21/'[1]DBM_genero (08)'!I21</f>
        <v>0.2857142857142857</v>
      </c>
      <c r="H21" s="197"/>
      <c r="I21" s="223">
        <f>'[1]DBM_genero (08)'!K21/'[1]DBM_genero (08)'!M21</f>
        <v>0.61904761904761907</v>
      </c>
      <c r="J21" s="224">
        <f>'[1]DBM_genero (08)'!L21/'[1]DBM_genero (08)'!M21</f>
        <v>0.38095238095238093</v>
      </c>
      <c r="K21" s="151"/>
      <c r="L21" s="223">
        <f>'[1]DBM_genero (08)'!O21/'[1]DBM_genero (08)'!Q21</f>
        <v>0.70833333333333337</v>
      </c>
      <c r="M21" s="224">
        <f>'[1]DBM_genero (08)'!P21/'[1]DBM_genero (08)'!Q21</f>
        <v>0.29166666666666669</v>
      </c>
    </row>
    <row r="22" spans="2:13" s="147" customFormat="1" ht="14.25" customHeight="1">
      <c r="B22" s="43" t="s">
        <v>45</v>
      </c>
      <c r="C22" s="223">
        <f>'[1]DBM_genero (08)'!C22/'[1]DBM_genero (08)'!E22</f>
        <v>0.69230769230769229</v>
      </c>
      <c r="D22" s="224">
        <f>'[1]DBM_genero (08)'!D22/'[1]DBM_genero (08)'!E22</f>
        <v>0.30769230769230771</v>
      </c>
      <c r="E22" s="197"/>
      <c r="F22" s="223">
        <f>'[1]DBM_genero (08)'!G22/'[1]DBM_genero (08)'!I22</f>
        <v>0.75</v>
      </c>
      <c r="G22" s="224">
        <f>'[1]DBM_genero (08)'!H22/'[1]DBM_genero (08)'!I22</f>
        <v>0.25</v>
      </c>
      <c r="H22" s="197"/>
      <c r="I22" s="223">
        <f>'[1]DBM_genero (08)'!K22/'[1]DBM_genero (08)'!M22</f>
        <v>0.66666666666666663</v>
      </c>
      <c r="J22" s="224">
        <f>'[1]DBM_genero (08)'!L22/'[1]DBM_genero (08)'!M22</f>
        <v>0.33333333333333331</v>
      </c>
      <c r="K22" s="151"/>
      <c r="L22" s="223">
        <f>'[1]DBM_genero (08)'!O22/'[1]DBM_genero (08)'!Q22</f>
        <v>0.70370370370370372</v>
      </c>
      <c r="M22" s="224">
        <f>'[1]DBM_genero (08)'!P22/'[1]DBM_genero (08)'!Q22</f>
        <v>0.29629629629629628</v>
      </c>
    </row>
    <row r="23" spans="2:13" s="147" customFormat="1" ht="14.25" customHeight="1">
      <c r="B23" s="43" t="s">
        <v>46</v>
      </c>
      <c r="C23" s="223" t="s">
        <v>96</v>
      </c>
      <c r="D23" s="224" t="s">
        <v>96</v>
      </c>
      <c r="E23" s="197"/>
      <c r="F23" s="223" t="s">
        <v>96</v>
      </c>
      <c r="G23" s="224" t="s">
        <v>96</v>
      </c>
      <c r="H23" s="197"/>
      <c r="I23" s="223" t="s">
        <v>96</v>
      </c>
      <c r="J23" s="224" t="s">
        <v>96</v>
      </c>
      <c r="K23" s="151"/>
      <c r="L23" s="223" t="s">
        <v>96</v>
      </c>
      <c r="M23" s="224" t="s">
        <v>96</v>
      </c>
    </row>
    <row r="24" spans="2:13" s="147" customFormat="1" ht="14.25" customHeight="1">
      <c r="B24" s="43" t="s">
        <v>47</v>
      </c>
      <c r="C24" s="223">
        <f>'[1]DBM_genero (08)'!C24/'[1]DBM_genero (08)'!E24</f>
        <v>0.75</v>
      </c>
      <c r="D24" s="224" t="s">
        <v>96</v>
      </c>
      <c r="E24" s="197"/>
      <c r="F24" s="223">
        <f>'[1]DBM_genero (08)'!G24/'[1]DBM_genero (08)'!I24</f>
        <v>0.75</v>
      </c>
      <c r="G24" s="224" t="s">
        <v>96</v>
      </c>
      <c r="H24" s="197"/>
      <c r="I24" s="223">
        <f>'[1]DBM_genero (08)'!K24/'[1]DBM_genero (08)'!M24</f>
        <v>0.76923076923076927</v>
      </c>
      <c r="J24" s="224" t="s">
        <v>96</v>
      </c>
      <c r="K24" s="151"/>
      <c r="L24" s="223">
        <f>'[1]DBM_genero (08)'!O24/'[1]DBM_genero (08)'!Q24</f>
        <v>0.69230769230769229</v>
      </c>
      <c r="M24" s="224" t="s">
        <v>96</v>
      </c>
    </row>
    <row r="25" spans="2:13" s="147" customFormat="1" ht="14.25" customHeight="1">
      <c r="B25" s="43" t="s">
        <v>48</v>
      </c>
      <c r="C25" s="223">
        <f>'[1]DBM_genero (08)'!C25/'[1]DBM_genero (08)'!E25</f>
        <v>0.72222222222222221</v>
      </c>
      <c r="D25" s="224">
        <f>'[1]DBM_genero (08)'!D25/'[1]DBM_genero (08)'!E25</f>
        <v>0.27777777777777779</v>
      </c>
      <c r="E25" s="197"/>
      <c r="F25" s="223">
        <f>'[1]DBM_genero (08)'!G25/'[1]DBM_genero (08)'!I25</f>
        <v>0.7</v>
      </c>
      <c r="G25" s="224">
        <f>'[1]DBM_genero (08)'!H25/'[1]DBM_genero (08)'!I25</f>
        <v>0.3</v>
      </c>
      <c r="H25" s="197"/>
      <c r="I25" s="223">
        <f>'[1]DBM_genero (08)'!K25/'[1]DBM_genero (08)'!M25</f>
        <v>0.7857142857142857</v>
      </c>
      <c r="J25" s="224" t="s">
        <v>96</v>
      </c>
      <c r="K25" s="151"/>
      <c r="L25" s="223">
        <f>'[1]DBM_genero (08)'!O25/'[1]DBM_genero (08)'!Q25</f>
        <v>0.6875</v>
      </c>
      <c r="M25" s="224">
        <f>'[1]DBM_genero (08)'!P25/'[1]DBM_genero (08)'!Q25</f>
        <v>0.3125</v>
      </c>
    </row>
    <row r="26" spans="2:13" s="147" customFormat="1" ht="14.25" customHeight="1">
      <c r="B26" s="43" t="s">
        <v>49</v>
      </c>
      <c r="C26" s="223" t="s">
        <v>96</v>
      </c>
      <c r="D26" s="224" t="s">
        <v>96</v>
      </c>
      <c r="E26" s="197"/>
      <c r="F26" s="223" t="s">
        <v>96</v>
      </c>
      <c r="G26" s="224" t="s">
        <v>96</v>
      </c>
      <c r="H26" s="197"/>
      <c r="I26" s="223" t="s">
        <v>96</v>
      </c>
      <c r="J26" s="224" t="s">
        <v>96</v>
      </c>
      <c r="K26" s="151"/>
      <c r="L26" s="223" t="s">
        <v>96</v>
      </c>
      <c r="M26" s="224" t="s">
        <v>96</v>
      </c>
    </row>
    <row r="27" spans="2:13" s="147" customFormat="1" ht="14.25" customHeight="1">
      <c r="B27" s="43" t="s">
        <v>50</v>
      </c>
      <c r="C27" s="223" t="s">
        <v>96</v>
      </c>
      <c r="D27" s="224">
        <f>'[1]DBM_genero (08)'!D27/'[1]DBM_genero (08)'!E27</f>
        <v>0.55555555555555558</v>
      </c>
      <c r="E27" s="197"/>
      <c r="F27" s="223">
        <f>'[1]DBM_genero (08)'!G27/'[1]DBM_genero (08)'!I27</f>
        <v>0.63636363636363635</v>
      </c>
      <c r="G27" s="224" t="s">
        <v>96</v>
      </c>
      <c r="H27" s="197"/>
      <c r="I27" s="223">
        <f>'[1]DBM_genero (08)'!K27/'[1]DBM_genero (08)'!M27</f>
        <v>0.41666666666666669</v>
      </c>
      <c r="J27" s="224">
        <f>'[1]DBM_genero (08)'!L27/'[1]DBM_genero (08)'!M27</f>
        <v>0.58333333333333337</v>
      </c>
      <c r="K27" s="151"/>
      <c r="L27" s="223" t="s">
        <v>96</v>
      </c>
      <c r="M27" s="224">
        <f>'[1]DBM_genero (08)'!P27/'[1]DBM_genero (08)'!Q27</f>
        <v>0.66666666666666663</v>
      </c>
    </row>
    <row r="28" spans="2:13" s="147" customFormat="1" ht="14.25" customHeight="1">
      <c r="B28" s="43" t="s">
        <v>51</v>
      </c>
      <c r="C28" s="223" t="s">
        <v>96</v>
      </c>
      <c r="D28" s="224" t="s">
        <v>96</v>
      </c>
      <c r="E28" s="197"/>
      <c r="F28" s="223" t="s">
        <v>96</v>
      </c>
      <c r="G28" s="224" t="s">
        <v>96</v>
      </c>
      <c r="H28" s="197"/>
      <c r="I28" s="223" t="s">
        <v>96</v>
      </c>
      <c r="J28" s="224" t="s">
        <v>96</v>
      </c>
      <c r="K28" s="151"/>
      <c r="L28" s="223" t="s">
        <v>96</v>
      </c>
      <c r="M28" s="224" t="s">
        <v>96</v>
      </c>
    </row>
    <row r="29" spans="2:13" s="147" customFormat="1" ht="14.25" customHeight="1">
      <c r="B29" s="43" t="s">
        <v>52</v>
      </c>
      <c r="C29" s="223" t="s">
        <v>96</v>
      </c>
      <c r="D29" s="224" t="s">
        <v>96</v>
      </c>
      <c r="E29" s="197"/>
      <c r="F29" s="223" t="s">
        <v>96</v>
      </c>
      <c r="G29" s="224" t="s">
        <v>96</v>
      </c>
      <c r="H29" s="197"/>
      <c r="I29" s="223">
        <f>'[1]DBM_genero (08)'!K29/'[1]DBM_genero (08)'!M29</f>
        <v>1</v>
      </c>
      <c r="J29" s="224" t="s">
        <v>96</v>
      </c>
      <c r="K29" s="151"/>
      <c r="L29" s="223" t="s">
        <v>96</v>
      </c>
      <c r="M29" s="224" t="s">
        <v>96</v>
      </c>
    </row>
    <row r="30" spans="2:13" s="147" customFormat="1" ht="14.25" customHeight="1">
      <c r="B30" s="43" t="s">
        <v>53</v>
      </c>
      <c r="C30" s="223">
        <f>'[1]DBM_genero (08)'!C30/'[1]DBM_genero (08)'!E30</f>
        <v>0.8571428571428571</v>
      </c>
      <c r="D30" s="224" t="s">
        <v>96</v>
      </c>
      <c r="E30" s="197"/>
      <c r="F30" s="223">
        <f>'[1]DBM_genero (08)'!G30/'[1]DBM_genero (08)'!I30</f>
        <v>0.83333333333333337</v>
      </c>
      <c r="G30" s="224" t="s">
        <v>96</v>
      </c>
      <c r="H30" s="197"/>
      <c r="I30" s="223" t="s">
        <v>96</v>
      </c>
      <c r="J30" s="224" t="s">
        <v>96</v>
      </c>
      <c r="K30" s="151"/>
      <c r="L30" s="223" t="s">
        <v>96</v>
      </c>
      <c r="M30" s="224" t="s">
        <v>96</v>
      </c>
    </row>
    <row r="31" spans="2:13" s="147" customFormat="1" ht="14.25" customHeight="1">
      <c r="B31" s="43" t="s">
        <v>54</v>
      </c>
      <c r="C31" s="223" t="s">
        <v>96</v>
      </c>
      <c r="D31" s="224" t="s">
        <v>96</v>
      </c>
      <c r="E31" s="197"/>
      <c r="F31" s="223">
        <f>'[1]DBM_genero (08)'!G31/'[1]DBM_genero (08)'!I31</f>
        <v>0.83333333333333337</v>
      </c>
      <c r="G31" s="224" t="s">
        <v>96</v>
      </c>
      <c r="H31" s="197"/>
      <c r="I31" s="223" t="s">
        <v>96</v>
      </c>
      <c r="J31" s="224" t="s">
        <v>96</v>
      </c>
      <c r="K31" s="151"/>
      <c r="L31" s="223" t="s">
        <v>96</v>
      </c>
      <c r="M31" s="224" t="s">
        <v>96</v>
      </c>
    </row>
    <row r="32" spans="2:13" s="147" customFormat="1" ht="14.25" customHeight="1">
      <c r="B32" s="43" t="s">
        <v>55</v>
      </c>
      <c r="C32" s="223">
        <f>'[1]DBM_genero (08)'!C32/'[1]DBM_genero (08)'!E32</f>
        <v>0.65</v>
      </c>
      <c r="D32" s="224">
        <f>'[1]DBM_genero (08)'!D32/'[1]DBM_genero (08)'!E32</f>
        <v>0.35</v>
      </c>
      <c r="E32" s="197"/>
      <c r="F32" s="223">
        <f>'[1]DBM_genero (08)'!G32/'[1]DBM_genero (08)'!I32</f>
        <v>0.65</v>
      </c>
      <c r="G32" s="224">
        <f>'[1]DBM_genero (08)'!H32/'[1]DBM_genero (08)'!I32</f>
        <v>0.35</v>
      </c>
      <c r="H32" s="197"/>
      <c r="I32" s="223">
        <f>'[1]DBM_genero (08)'!K32/'[1]DBM_genero (08)'!M32</f>
        <v>0.8</v>
      </c>
      <c r="J32" s="224" t="s">
        <v>96</v>
      </c>
      <c r="K32" s="151"/>
      <c r="L32" s="223">
        <f>'[1]DBM_genero (08)'!O32/'[1]DBM_genero (08)'!Q32</f>
        <v>0.6470588235294118</v>
      </c>
      <c r="M32" s="224">
        <f>'[1]DBM_genero (08)'!P32/'[1]DBM_genero (08)'!Q32</f>
        <v>0.35294117647058826</v>
      </c>
    </row>
    <row r="33" spans="2:13" s="147" customFormat="1" ht="14.25" customHeight="1">
      <c r="B33" s="43" t="s">
        <v>56</v>
      </c>
      <c r="C33" s="223" t="s">
        <v>96</v>
      </c>
      <c r="D33" s="224" t="s">
        <v>96</v>
      </c>
      <c r="E33" s="197"/>
      <c r="F33" s="223" t="s">
        <v>96</v>
      </c>
      <c r="G33" s="224" t="s">
        <v>96</v>
      </c>
      <c r="H33" s="197"/>
      <c r="I33" s="223" t="s">
        <v>96</v>
      </c>
      <c r="J33" s="224" t="s">
        <v>96</v>
      </c>
      <c r="K33" s="151"/>
      <c r="L33" s="223" t="s">
        <v>96</v>
      </c>
      <c r="M33" s="224" t="s">
        <v>96</v>
      </c>
    </row>
    <row r="34" spans="2:13" s="147" customFormat="1" ht="14.25" customHeight="1">
      <c r="B34" s="43" t="s">
        <v>57</v>
      </c>
      <c r="C34" s="223" t="s">
        <v>96</v>
      </c>
      <c r="D34" s="224" t="s">
        <v>96</v>
      </c>
      <c r="E34" s="197"/>
      <c r="F34" s="223" t="s">
        <v>96</v>
      </c>
      <c r="G34" s="224" t="s">
        <v>96</v>
      </c>
      <c r="H34" s="197"/>
      <c r="I34" s="223" t="s">
        <v>96</v>
      </c>
      <c r="J34" s="224" t="s">
        <v>96</v>
      </c>
      <c r="K34" s="151"/>
      <c r="L34" s="223" t="s">
        <v>96</v>
      </c>
      <c r="M34" s="224" t="s">
        <v>96</v>
      </c>
    </row>
    <row r="35" spans="2:13" s="147" customFormat="1" ht="14.25" customHeight="1">
      <c r="B35" s="43" t="s">
        <v>58</v>
      </c>
      <c r="C35" s="223">
        <f>'[1]DBM_genero (08)'!C35/'[1]DBM_genero (08)'!E35</f>
        <v>0.660377358490566</v>
      </c>
      <c r="D35" s="224">
        <f>'[1]DBM_genero (08)'!D35/'[1]DBM_genero (08)'!E35</f>
        <v>0.33962264150943394</v>
      </c>
      <c r="E35" s="197"/>
      <c r="F35" s="223">
        <f>'[1]DBM_genero (08)'!G35/'[1]DBM_genero (08)'!I35</f>
        <v>0.62</v>
      </c>
      <c r="G35" s="224">
        <f>'[1]DBM_genero (08)'!H35/'[1]DBM_genero (08)'!I35</f>
        <v>0.38</v>
      </c>
      <c r="H35" s="197"/>
      <c r="I35" s="223">
        <f>'[1]DBM_genero (08)'!K35/'[1]DBM_genero (08)'!M35</f>
        <v>0.60416666666666663</v>
      </c>
      <c r="J35" s="224">
        <f>'[1]DBM_genero (08)'!L35/'[1]DBM_genero (08)'!M35</f>
        <v>0.39583333333333331</v>
      </c>
      <c r="K35" s="151"/>
      <c r="L35" s="223">
        <f>'[1]DBM_genero (08)'!O35/'[1]DBM_genero (08)'!Q35</f>
        <v>0.65</v>
      </c>
      <c r="M35" s="224">
        <f>'[1]DBM_genero (08)'!P35/'[1]DBM_genero (08)'!Q35</f>
        <v>0.35</v>
      </c>
    </row>
    <row r="36" spans="2:13" s="147" customFormat="1" ht="14.25" customHeight="1">
      <c r="B36" s="43" t="s">
        <v>59</v>
      </c>
      <c r="C36" s="223" t="s">
        <v>96</v>
      </c>
      <c r="D36" s="224" t="s">
        <v>96</v>
      </c>
      <c r="E36" s="197"/>
      <c r="F36" s="223" t="s">
        <v>96</v>
      </c>
      <c r="G36" s="224" t="s">
        <v>96</v>
      </c>
      <c r="H36" s="197"/>
      <c r="I36" s="223" t="s">
        <v>96</v>
      </c>
      <c r="J36" s="224" t="s">
        <v>96</v>
      </c>
      <c r="K36" s="151"/>
      <c r="L36" s="223" t="s">
        <v>96</v>
      </c>
      <c r="M36" s="224" t="s">
        <v>96</v>
      </c>
    </row>
    <row r="37" spans="2:13" s="147" customFormat="1" ht="14.25" customHeight="1">
      <c r="B37" s="43" t="s">
        <v>60</v>
      </c>
      <c r="C37" s="223" t="s">
        <v>96</v>
      </c>
      <c r="D37" s="224" t="s">
        <v>96</v>
      </c>
      <c r="E37" s="197"/>
      <c r="F37" s="223" t="s">
        <v>96</v>
      </c>
      <c r="G37" s="224" t="s">
        <v>96</v>
      </c>
      <c r="H37" s="197"/>
      <c r="I37" s="223" t="s">
        <v>96</v>
      </c>
      <c r="J37" s="224" t="s">
        <v>96</v>
      </c>
      <c r="K37" s="151"/>
      <c r="L37" s="223">
        <f>'[1]DBM_genero (08)'!O37/'[1]DBM_genero (08)'!Q37</f>
        <v>0.7142857142857143</v>
      </c>
      <c r="M37" s="224" t="s">
        <v>96</v>
      </c>
    </row>
    <row r="38" spans="2:13" s="147" customFormat="1" ht="14.25" customHeight="1">
      <c r="B38" s="43" t="s">
        <v>61</v>
      </c>
      <c r="C38" s="223" t="s">
        <v>96</v>
      </c>
      <c r="D38" s="224" t="s">
        <v>96</v>
      </c>
      <c r="E38" s="197"/>
      <c r="F38" s="223" t="s">
        <v>96</v>
      </c>
      <c r="G38" s="224" t="s">
        <v>96</v>
      </c>
      <c r="H38" s="197"/>
      <c r="I38" s="223" t="s">
        <v>96</v>
      </c>
      <c r="J38" s="224" t="s">
        <v>96</v>
      </c>
      <c r="K38" s="151"/>
      <c r="L38" s="223" t="s">
        <v>96</v>
      </c>
      <c r="M38" s="224" t="s">
        <v>96</v>
      </c>
    </row>
    <row r="39" spans="2:13" s="147" customFormat="1" ht="14.25" customHeight="1">
      <c r="B39" s="43" t="s">
        <v>62</v>
      </c>
      <c r="C39" s="223">
        <f>'[1]DBM_genero (08)'!C39/'[1]DBM_genero (08)'!E39</f>
        <v>0.66666666666666663</v>
      </c>
      <c r="D39" s="224" t="s">
        <v>96</v>
      </c>
      <c r="E39" s="197"/>
      <c r="F39" s="223">
        <f>'[1]DBM_genero (08)'!G39/'[1]DBM_genero (08)'!I39</f>
        <v>0.81818181818181823</v>
      </c>
      <c r="G39" s="224" t="s">
        <v>96</v>
      </c>
      <c r="H39" s="197"/>
      <c r="I39" s="223">
        <f>'[1]DBM_genero (08)'!K39/'[1]DBM_genero (08)'!M39</f>
        <v>0.58333333333333337</v>
      </c>
      <c r="J39" s="224">
        <f>'[1]DBM_genero (08)'!L39/'[1]DBM_genero (08)'!M39</f>
        <v>0.41666666666666669</v>
      </c>
      <c r="K39" s="151"/>
      <c r="L39" s="223">
        <f>'[1]DBM_genero (08)'!O39/'[1]DBM_genero (08)'!Q39</f>
        <v>0.6</v>
      </c>
      <c r="M39" s="224">
        <f>'[1]DBM_genero (08)'!P39/'[1]DBM_genero (08)'!Q39</f>
        <v>0.4</v>
      </c>
    </row>
    <row r="40" spans="2:13" s="147" customFormat="1" ht="14.25" customHeight="1">
      <c r="B40" s="43" t="s">
        <v>63</v>
      </c>
      <c r="C40" s="223" t="s">
        <v>96</v>
      </c>
      <c r="D40" s="224" t="s">
        <v>96</v>
      </c>
      <c r="E40" s="197"/>
      <c r="F40" s="223" t="s">
        <v>96</v>
      </c>
      <c r="G40" s="224" t="s">
        <v>96</v>
      </c>
      <c r="H40" s="197"/>
      <c r="I40" s="223" t="s">
        <v>96</v>
      </c>
      <c r="J40" s="224" t="s">
        <v>96</v>
      </c>
      <c r="K40" s="151"/>
      <c r="L40" s="223">
        <f>'[1]DBM_genero (08)'!O40/'[1]DBM_genero (08)'!Q40</f>
        <v>1</v>
      </c>
      <c r="M40" s="224" t="s">
        <v>96</v>
      </c>
    </row>
    <row r="41" spans="2:13" s="147" customFormat="1" ht="14.25" customHeight="1">
      <c r="B41" s="43" t="s">
        <v>64</v>
      </c>
      <c r="C41" s="223" t="s">
        <v>96</v>
      </c>
      <c r="D41" s="224" t="s">
        <v>96</v>
      </c>
      <c r="E41" s="197"/>
      <c r="F41" s="223" t="s">
        <v>96</v>
      </c>
      <c r="G41" s="224" t="s">
        <v>96</v>
      </c>
      <c r="H41" s="197"/>
      <c r="I41" s="223" t="s">
        <v>96</v>
      </c>
      <c r="J41" s="224" t="s">
        <v>96</v>
      </c>
      <c r="K41" s="151"/>
      <c r="L41" s="223" t="s">
        <v>96</v>
      </c>
      <c r="M41" s="224" t="s">
        <v>96</v>
      </c>
    </row>
    <row r="42" spans="2:13" s="147" customFormat="1" ht="14.25" customHeight="1">
      <c r="B42" s="43" t="s">
        <v>65</v>
      </c>
      <c r="C42" s="223" t="s">
        <v>96</v>
      </c>
      <c r="D42" s="224" t="s">
        <v>96</v>
      </c>
      <c r="E42" s="197"/>
      <c r="F42" s="223" t="s">
        <v>96</v>
      </c>
      <c r="G42" s="224" t="s">
        <v>96</v>
      </c>
      <c r="H42" s="197"/>
      <c r="I42" s="223" t="s">
        <v>96</v>
      </c>
      <c r="J42" s="224" t="s">
        <v>96</v>
      </c>
      <c r="K42" s="151"/>
      <c r="L42" s="223" t="s">
        <v>96</v>
      </c>
      <c r="M42" s="224" t="s">
        <v>96</v>
      </c>
    </row>
    <row r="43" spans="2:13" s="147" customFormat="1" ht="14.25" customHeight="1">
      <c r="B43" s="43" t="s">
        <v>66</v>
      </c>
      <c r="C43" s="223" t="s">
        <v>96</v>
      </c>
      <c r="D43" s="224" t="s">
        <v>96</v>
      </c>
      <c r="E43" s="197"/>
      <c r="F43" s="223" t="s">
        <v>96</v>
      </c>
      <c r="G43" s="224" t="s">
        <v>96</v>
      </c>
      <c r="H43" s="197"/>
      <c r="I43" s="223" t="s">
        <v>96</v>
      </c>
      <c r="J43" s="224" t="s">
        <v>96</v>
      </c>
      <c r="K43" s="151"/>
      <c r="L43" s="223" t="s">
        <v>96</v>
      </c>
      <c r="M43" s="224" t="s">
        <v>96</v>
      </c>
    </row>
    <row r="44" spans="2:13" s="147" customFormat="1" ht="14.25" customHeight="1">
      <c r="B44" s="43" t="s">
        <v>67</v>
      </c>
      <c r="C44" s="223">
        <f>'[1]DBM_genero (08)'!C44/'[1]DBM_genero (08)'!E44</f>
        <v>0.625</v>
      </c>
      <c r="D44" s="224" t="s">
        <v>96</v>
      </c>
      <c r="E44" s="197"/>
      <c r="F44" s="223">
        <f>'[1]DBM_genero (08)'!G44/'[1]DBM_genero (08)'!I44</f>
        <v>0.875</v>
      </c>
      <c r="G44" s="224" t="s">
        <v>96</v>
      </c>
      <c r="H44" s="197"/>
      <c r="I44" s="223" t="s">
        <v>96</v>
      </c>
      <c r="J44" s="224" t="s">
        <v>96</v>
      </c>
      <c r="K44" s="151"/>
      <c r="L44" s="223" t="s">
        <v>96</v>
      </c>
      <c r="M44" s="224" t="s">
        <v>96</v>
      </c>
    </row>
    <row r="45" spans="2:13" s="147" customFormat="1" ht="14.25" customHeight="1">
      <c r="B45" s="43" t="s">
        <v>68</v>
      </c>
      <c r="C45" s="223" t="s">
        <v>96</v>
      </c>
      <c r="D45" s="224" t="s">
        <v>96</v>
      </c>
      <c r="E45" s="197"/>
      <c r="F45" s="223" t="s">
        <v>96</v>
      </c>
      <c r="G45" s="224" t="s">
        <v>96</v>
      </c>
      <c r="H45" s="197"/>
      <c r="I45" s="223" t="s">
        <v>96</v>
      </c>
      <c r="J45" s="224" t="s">
        <v>96</v>
      </c>
      <c r="K45" s="151"/>
      <c r="L45" s="223" t="s">
        <v>96</v>
      </c>
      <c r="M45" s="224" t="s">
        <v>96</v>
      </c>
    </row>
    <row r="46" spans="2:13" s="147" customFormat="1" ht="14.25" customHeight="1">
      <c r="B46" s="43" t="s">
        <v>69</v>
      </c>
      <c r="C46" s="223" t="s">
        <v>96</v>
      </c>
      <c r="D46" s="224" t="s">
        <v>96</v>
      </c>
      <c r="E46" s="197"/>
      <c r="F46" s="223" t="s">
        <v>96</v>
      </c>
      <c r="G46" s="224" t="s">
        <v>96</v>
      </c>
      <c r="H46" s="197"/>
      <c r="I46" s="223" t="s">
        <v>96</v>
      </c>
      <c r="J46" s="224" t="s">
        <v>96</v>
      </c>
      <c r="K46" s="151"/>
      <c r="L46" s="223" t="s">
        <v>96</v>
      </c>
      <c r="M46" s="224" t="s">
        <v>96</v>
      </c>
    </row>
    <row r="47" spans="2:13" s="147" customFormat="1" ht="14.25" customHeight="1">
      <c r="B47" s="43" t="s">
        <v>70</v>
      </c>
      <c r="C47" s="223">
        <f>'[1]DBM_genero (08)'!C47/'[1]DBM_genero (08)'!E47</f>
        <v>0.6097560975609756</v>
      </c>
      <c r="D47" s="224">
        <f>'[1]DBM_genero (08)'!D47/'[1]DBM_genero (08)'!E47</f>
        <v>0.3902439024390244</v>
      </c>
      <c r="E47" s="197"/>
      <c r="F47" s="223">
        <f>'[1]DBM_genero (08)'!G47/'[1]DBM_genero (08)'!I47</f>
        <v>0.58823529411764708</v>
      </c>
      <c r="G47" s="224">
        <f>'[1]DBM_genero (08)'!H47/'[1]DBM_genero (08)'!I47</f>
        <v>0.41176470588235292</v>
      </c>
      <c r="H47" s="197"/>
      <c r="I47" s="223">
        <f>'[1]DBM_genero (08)'!K47/'[1]DBM_genero (08)'!M47</f>
        <v>0.6333333333333333</v>
      </c>
      <c r="J47" s="224">
        <f>'[1]DBM_genero (08)'!L47/'[1]DBM_genero (08)'!M47</f>
        <v>0.36666666666666664</v>
      </c>
      <c r="K47" s="151"/>
      <c r="L47" s="223">
        <f>'[1]DBM_genero (08)'!O47/'[1]DBM_genero (08)'!Q47</f>
        <v>0.65625</v>
      </c>
      <c r="M47" s="224">
        <f>'[1]DBM_genero (08)'!P47/'[1]DBM_genero (08)'!Q47</f>
        <v>0.34375</v>
      </c>
    </row>
    <row r="48" spans="2:13" s="147" customFormat="1" ht="14.25" customHeight="1">
      <c r="B48" s="43" t="s">
        <v>71</v>
      </c>
      <c r="C48" s="223" t="s">
        <v>96</v>
      </c>
      <c r="D48" s="224" t="s">
        <v>96</v>
      </c>
      <c r="E48" s="197"/>
      <c r="F48" s="223" t="s">
        <v>96</v>
      </c>
      <c r="G48" s="224" t="s">
        <v>96</v>
      </c>
      <c r="H48" s="197"/>
      <c r="I48" s="223" t="s">
        <v>96</v>
      </c>
      <c r="J48" s="224" t="s">
        <v>96</v>
      </c>
      <c r="K48" s="151"/>
      <c r="L48" s="223" t="s">
        <v>96</v>
      </c>
      <c r="M48" s="224" t="s">
        <v>96</v>
      </c>
    </row>
    <row r="49" spans="2:13" s="147" customFormat="1" ht="14.25" customHeight="1">
      <c r="B49" s="43" t="s">
        <v>72</v>
      </c>
      <c r="C49" s="223">
        <f>'[1]DBM_genero (08)'!C49/'[1]DBM_genero (08)'!E49</f>
        <v>0.5</v>
      </c>
      <c r="D49" s="224">
        <f>'[1]DBM_genero (08)'!D49/'[1]DBM_genero (08)'!E49</f>
        <v>0.5</v>
      </c>
      <c r="E49" s="197"/>
      <c r="F49" s="223">
        <f>'[1]DBM_genero (08)'!G49/'[1]DBM_genero (08)'!I49</f>
        <v>0.55555555555555558</v>
      </c>
      <c r="G49" s="224" t="s">
        <v>96</v>
      </c>
      <c r="H49" s="197"/>
      <c r="I49" s="223" t="s">
        <v>96</v>
      </c>
      <c r="J49" s="224">
        <f>'[1]DBM_genero (08)'!L49/'[1]DBM_genero (08)'!M49</f>
        <v>0.63636363636363635</v>
      </c>
      <c r="K49" s="151"/>
      <c r="L49" s="223">
        <f>'[1]DBM_genero (08)'!O49/'[1]DBM_genero (08)'!Q49</f>
        <v>0.53846153846153844</v>
      </c>
      <c r="M49" s="224">
        <f>'[1]DBM_genero (08)'!P49/'[1]DBM_genero (08)'!Q49</f>
        <v>0.46153846153846156</v>
      </c>
    </row>
    <row r="50" spans="2:13" s="147" customFormat="1" ht="14.25" customHeight="1">
      <c r="B50" s="43" t="s">
        <v>73</v>
      </c>
      <c r="C50" s="223" t="s">
        <v>96</v>
      </c>
      <c r="D50" s="224" t="s">
        <v>96</v>
      </c>
      <c r="E50" s="197"/>
      <c r="F50" s="223" t="s">
        <v>96</v>
      </c>
      <c r="G50" s="224" t="s">
        <v>96</v>
      </c>
      <c r="H50" s="197"/>
      <c r="I50" s="223" t="s">
        <v>96</v>
      </c>
      <c r="J50" s="224" t="s">
        <v>96</v>
      </c>
      <c r="K50" s="151"/>
      <c r="L50" s="223" t="s">
        <v>96</v>
      </c>
      <c r="M50" s="224" t="s">
        <v>96</v>
      </c>
    </row>
    <row r="51" spans="2:13" s="147" customFormat="1" ht="14.25" customHeight="1">
      <c r="B51" s="43" t="s">
        <v>74</v>
      </c>
      <c r="C51" s="223" t="s">
        <v>96</v>
      </c>
      <c r="D51" s="224" t="s">
        <v>96</v>
      </c>
      <c r="E51" s="197"/>
      <c r="F51" s="223" t="s">
        <v>96</v>
      </c>
      <c r="G51" s="224" t="s">
        <v>96</v>
      </c>
      <c r="H51" s="197"/>
      <c r="I51" s="223" t="s">
        <v>96</v>
      </c>
      <c r="J51" s="224" t="s">
        <v>96</v>
      </c>
      <c r="K51" s="151"/>
      <c r="L51" s="223" t="s">
        <v>96</v>
      </c>
      <c r="M51" s="224" t="s">
        <v>96</v>
      </c>
    </row>
    <row r="52" spans="2:13" s="147" customFormat="1" ht="14.25" customHeight="1">
      <c r="B52" s="43" t="s">
        <v>75</v>
      </c>
      <c r="C52" s="223" t="s">
        <v>96</v>
      </c>
      <c r="D52" s="224" t="s">
        <v>96</v>
      </c>
      <c r="E52" s="197"/>
      <c r="F52" s="223" t="s">
        <v>96</v>
      </c>
      <c r="G52" s="224" t="s">
        <v>96</v>
      </c>
      <c r="H52" s="197"/>
      <c r="I52" s="223" t="s">
        <v>96</v>
      </c>
      <c r="J52" s="224" t="s">
        <v>96</v>
      </c>
      <c r="K52" s="151"/>
      <c r="L52" s="223" t="s">
        <v>96</v>
      </c>
      <c r="M52" s="224" t="s">
        <v>96</v>
      </c>
    </row>
    <row r="53" spans="2:13" s="147" customFormat="1" ht="14.25" customHeight="1">
      <c r="B53" s="43" t="s">
        <v>76</v>
      </c>
      <c r="C53" s="223" t="s">
        <v>96</v>
      </c>
      <c r="D53" s="224">
        <f>'[1]DBM_genero (08)'!D53/'[1]DBM_genero (08)'!E53</f>
        <v>0.75</v>
      </c>
      <c r="E53" s="197"/>
      <c r="F53" s="223">
        <f>'[1]DBM_genero (08)'!G53/'[1]DBM_genero (08)'!I53</f>
        <v>0.41666666666666669</v>
      </c>
      <c r="G53" s="224">
        <f>'[1]DBM_genero (08)'!H53/'[1]DBM_genero (08)'!I53</f>
        <v>0.58333333333333337</v>
      </c>
      <c r="H53" s="197"/>
      <c r="I53" s="223" t="s">
        <v>96</v>
      </c>
      <c r="J53" s="224">
        <f>'[1]DBM_genero (08)'!L53/'[1]DBM_genero (08)'!M53</f>
        <v>0.55555555555555558</v>
      </c>
      <c r="K53" s="151"/>
      <c r="L53" s="223">
        <f>'[1]DBM_genero (08)'!O53/'[1]DBM_genero (08)'!Q53</f>
        <v>0.5714285714285714</v>
      </c>
      <c r="M53" s="224">
        <f>'[1]DBM_genero (08)'!P53/'[1]DBM_genero (08)'!Q53</f>
        <v>0.42857142857142855</v>
      </c>
    </row>
    <row r="54" spans="2:13" s="147" customFormat="1" ht="14.25" customHeight="1">
      <c r="B54" s="43" t="s">
        <v>77</v>
      </c>
      <c r="C54" s="223" t="s">
        <v>96</v>
      </c>
      <c r="D54" s="224" t="s">
        <v>96</v>
      </c>
      <c r="E54" s="197"/>
      <c r="F54" s="223" t="s">
        <v>96</v>
      </c>
      <c r="G54" s="224" t="s">
        <v>96</v>
      </c>
      <c r="H54" s="197"/>
      <c r="I54" s="223" t="s">
        <v>96</v>
      </c>
      <c r="J54" s="224" t="s">
        <v>96</v>
      </c>
      <c r="K54" s="151"/>
      <c r="L54" s="223" t="s">
        <v>96</v>
      </c>
      <c r="M54" s="224" t="s">
        <v>96</v>
      </c>
    </row>
    <row r="55" spans="2:13" s="147" customFormat="1" ht="14.25" customHeight="1">
      <c r="B55" s="43" t="s">
        <v>78</v>
      </c>
      <c r="C55" s="223">
        <f>'[1]DBM_genero (08)'!C55/'[1]DBM_genero (08)'!E55</f>
        <v>0.7857142857142857</v>
      </c>
      <c r="D55" s="224" t="s">
        <v>96</v>
      </c>
      <c r="E55" s="197"/>
      <c r="F55" s="223">
        <f>'[1]DBM_genero (08)'!G55/'[1]DBM_genero (08)'!I55</f>
        <v>0.73333333333333328</v>
      </c>
      <c r="G55" s="224" t="s">
        <v>96</v>
      </c>
      <c r="H55" s="197"/>
      <c r="I55" s="223">
        <f>'[1]DBM_genero (08)'!K55/'[1]DBM_genero (08)'!M55</f>
        <v>0.42857142857142855</v>
      </c>
      <c r="J55" s="224">
        <f>'[1]DBM_genero (08)'!L55/'[1]DBM_genero (08)'!M55</f>
        <v>0.5714285714285714</v>
      </c>
      <c r="K55" s="151"/>
      <c r="L55" s="223">
        <f>'[1]DBM_genero (08)'!O55/'[1]DBM_genero (08)'!Q55</f>
        <v>0.5</v>
      </c>
      <c r="M55" s="224">
        <f>'[1]DBM_genero (08)'!P55/'[1]DBM_genero (08)'!Q55</f>
        <v>0.5</v>
      </c>
    </row>
    <row r="56" spans="2:13" s="153" customFormat="1" ht="14.25" customHeight="1">
      <c r="B56" s="43" t="s">
        <v>79</v>
      </c>
      <c r="C56" s="223">
        <f>'[1]DBM_genero (08)'!C56/'[1]DBM_genero (08)'!E56</f>
        <v>1</v>
      </c>
      <c r="D56" s="224" t="s">
        <v>96</v>
      </c>
      <c r="E56" s="198"/>
      <c r="F56" s="223">
        <f>'[1]DBM_genero (08)'!G56/'[1]DBM_genero (08)'!I56</f>
        <v>0.8</v>
      </c>
      <c r="G56" s="224" t="s">
        <v>96</v>
      </c>
      <c r="H56" s="198"/>
      <c r="I56" s="223">
        <f>'[1]DBM_genero (08)'!K56/'[1]DBM_genero (08)'!M56</f>
        <v>0.8571428571428571</v>
      </c>
      <c r="J56" s="224" t="s">
        <v>96</v>
      </c>
      <c r="K56" s="152"/>
      <c r="L56" s="223">
        <f>'[1]DBM_genero (08)'!O56/'[1]DBM_genero (08)'!Q56</f>
        <v>0.8571428571428571</v>
      </c>
      <c r="M56" s="224" t="s">
        <v>96</v>
      </c>
    </row>
    <row r="57" spans="2:13" s="147" customFormat="1" ht="14.25" customHeight="1">
      <c r="B57" s="43" t="s">
        <v>80</v>
      </c>
      <c r="C57" s="223" t="s">
        <v>96</v>
      </c>
      <c r="D57" s="224" t="s">
        <v>96</v>
      </c>
      <c r="E57" s="197"/>
      <c r="F57" s="223" t="s">
        <v>96</v>
      </c>
      <c r="G57" s="224" t="s">
        <v>96</v>
      </c>
      <c r="H57" s="197"/>
      <c r="I57" s="223" t="s">
        <v>96</v>
      </c>
      <c r="J57" s="224" t="s">
        <v>96</v>
      </c>
      <c r="K57" s="151"/>
      <c r="L57" s="223" t="s">
        <v>96</v>
      </c>
      <c r="M57" s="224" t="s">
        <v>96</v>
      </c>
    </row>
    <row r="58" spans="2:13" s="147" customFormat="1" ht="14.25" customHeight="1">
      <c r="B58" s="43" t="s">
        <v>81</v>
      </c>
      <c r="C58" s="223">
        <f>'[1]DBM_genero (08)'!C58/'[1]DBM_genero (08)'!E58</f>
        <v>0.73333333333333328</v>
      </c>
      <c r="D58" s="224" t="s">
        <v>96</v>
      </c>
      <c r="E58" s="197"/>
      <c r="F58" s="223">
        <f>'[1]DBM_genero (08)'!G58/'[1]DBM_genero (08)'!I58</f>
        <v>0.6</v>
      </c>
      <c r="G58" s="224" t="s">
        <v>96</v>
      </c>
      <c r="H58" s="197"/>
      <c r="I58" s="223">
        <f>'[1]DBM_genero (08)'!K58/'[1]DBM_genero (08)'!M58</f>
        <v>0.70588235294117652</v>
      </c>
      <c r="J58" s="224">
        <f>'[1]DBM_genero (08)'!L58/'[1]DBM_genero (08)'!M58</f>
        <v>0.29411764705882354</v>
      </c>
      <c r="K58" s="151"/>
      <c r="L58" s="223">
        <f>'[1]DBM_genero (08)'!O58/'[1]DBM_genero (08)'!Q58</f>
        <v>0.58823529411764708</v>
      </c>
      <c r="M58" s="224">
        <f>'[1]DBM_genero (08)'!P58/'[1]DBM_genero (08)'!Q58</f>
        <v>0.41176470588235292</v>
      </c>
    </row>
    <row r="59" spans="2:13" s="147" customFormat="1" ht="14.25" customHeight="1">
      <c r="B59" s="43" t="s">
        <v>82</v>
      </c>
      <c r="C59" s="223" t="s">
        <v>96</v>
      </c>
      <c r="D59" s="224" t="s">
        <v>96</v>
      </c>
      <c r="E59" s="197"/>
      <c r="F59" s="223" t="s">
        <v>96</v>
      </c>
      <c r="G59" s="224" t="s">
        <v>96</v>
      </c>
      <c r="H59" s="197"/>
      <c r="I59" s="223" t="s">
        <v>96</v>
      </c>
      <c r="J59" s="224" t="s">
        <v>96</v>
      </c>
      <c r="K59" s="151"/>
      <c r="L59" s="223" t="s">
        <v>96</v>
      </c>
      <c r="M59" s="224" t="s">
        <v>96</v>
      </c>
    </row>
    <row r="60" spans="2:13" s="155" customFormat="1" ht="14.25" customHeight="1">
      <c r="B60" s="43" t="s">
        <v>83</v>
      </c>
      <c r="C60" s="223" t="s">
        <v>96</v>
      </c>
      <c r="D60" s="224" t="s">
        <v>96</v>
      </c>
      <c r="E60" s="199"/>
      <c r="F60" s="223" t="s">
        <v>96</v>
      </c>
      <c r="G60" s="224" t="s">
        <v>96</v>
      </c>
      <c r="H60" s="199"/>
      <c r="I60" s="223" t="s">
        <v>96</v>
      </c>
      <c r="J60" s="224" t="s">
        <v>96</v>
      </c>
      <c r="K60" s="154"/>
      <c r="L60" s="223" t="s">
        <v>96</v>
      </c>
      <c r="M60" s="224" t="s">
        <v>96</v>
      </c>
    </row>
    <row r="61" spans="2:13" s="147" customFormat="1" ht="14.25" customHeight="1">
      <c r="B61" s="43" t="s">
        <v>84</v>
      </c>
      <c r="C61" s="223" t="s">
        <v>96</v>
      </c>
      <c r="D61" s="224" t="s">
        <v>96</v>
      </c>
      <c r="E61" s="197"/>
      <c r="F61" s="223" t="s">
        <v>96</v>
      </c>
      <c r="G61" s="224" t="s">
        <v>96</v>
      </c>
      <c r="H61" s="197"/>
      <c r="I61" s="223" t="s">
        <v>96</v>
      </c>
      <c r="J61" s="224" t="s">
        <v>96</v>
      </c>
      <c r="K61" s="151"/>
      <c r="L61" s="223" t="s">
        <v>96</v>
      </c>
      <c r="M61" s="224" t="s">
        <v>96</v>
      </c>
    </row>
    <row r="62" spans="2:13" s="147" customFormat="1" ht="14.25" customHeight="1">
      <c r="B62" s="43" t="s">
        <v>85</v>
      </c>
      <c r="C62" s="223" t="s">
        <v>96</v>
      </c>
      <c r="D62" s="224" t="s">
        <v>96</v>
      </c>
      <c r="E62" s="197"/>
      <c r="F62" s="223" t="s">
        <v>96</v>
      </c>
      <c r="G62" s="224" t="s">
        <v>96</v>
      </c>
      <c r="H62" s="197"/>
      <c r="I62" s="223" t="s">
        <v>96</v>
      </c>
      <c r="J62" s="224" t="s">
        <v>96</v>
      </c>
      <c r="K62" s="151"/>
      <c r="L62" s="223" t="s">
        <v>96</v>
      </c>
      <c r="M62" s="224" t="s">
        <v>96</v>
      </c>
    </row>
    <row r="63" spans="2:13" s="147" customFormat="1" ht="14.25" customHeight="1">
      <c r="B63" s="43" t="s">
        <v>86</v>
      </c>
      <c r="C63" s="223">
        <f>'[1]DBM_genero (08)'!C63/'[1]DBM_genero (08)'!E63</f>
        <v>1</v>
      </c>
      <c r="D63" s="224" t="s">
        <v>96</v>
      </c>
      <c r="E63" s="197"/>
      <c r="F63" s="223">
        <f>'[1]DBM_genero (08)'!G63/'[1]DBM_genero (08)'!I63</f>
        <v>1</v>
      </c>
      <c r="G63" s="224" t="s">
        <v>96</v>
      </c>
      <c r="H63" s="197"/>
      <c r="I63" s="223" t="s">
        <v>96</v>
      </c>
      <c r="J63" s="224" t="s">
        <v>96</v>
      </c>
      <c r="K63" s="151"/>
      <c r="L63" s="223" t="s">
        <v>96</v>
      </c>
      <c r="M63" s="224" t="s">
        <v>96</v>
      </c>
    </row>
    <row r="64" spans="2:13" s="153" customFormat="1" ht="14.25" customHeight="1">
      <c r="B64" s="43" t="s">
        <v>87</v>
      </c>
      <c r="C64" s="223" t="s">
        <v>96</v>
      </c>
      <c r="D64" s="224" t="s">
        <v>96</v>
      </c>
      <c r="E64" s="198"/>
      <c r="F64" s="223" t="s">
        <v>96</v>
      </c>
      <c r="G64" s="224" t="s">
        <v>96</v>
      </c>
      <c r="H64" s="198"/>
      <c r="I64" s="223" t="s">
        <v>96</v>
      </c>
      <c r="J64" s="224" t="s">
        <v>96</v>
      </c>
      <c r="K64" s="152"/>
      <c r="L64" s="223" t="s">
        <v>96</v>
      </c>
      <c r="M64" s="224" t="s">
        <v>96</v>
      </c>
    </row>
    <row r="65" spans="2:13" s="147" customFormat="1" ht="14.25" customHeight="1">
      <c r="B65" s="43" t="s">
        <v>88</v>
      </c>
      <c r="C65" s="223" t="s">
        <v>96</v>
      </c>
      <c r="D65" s="224" t="s">
        <v>96</v>
      </c>
      <c r="E65" s="197"/>
      <c r="F65" s="223" t="s">
        <v>96</v>
      </c>
      <c r="G65" s="224" t="s">
        <v>96</v>
      </c>
      <c r="H65" s="197"/>
      <c r="I65" s="223" t="s">
        <v>96</v>
      </c>
      <c r="J65" s="224" t="s">
        <v>96</v>
      </c>
      <c r="K65" s="151"/>
      <c r="L65" s="223" t="s">
        <v>96</v>
      </c>
      <c r="M65" s="224" t="s">
        <v>96</v>
      </c>
    </row>
    <row r="66" spans="2:13" s="147" customFormat="1" ht="14.25" customHeight="1">
      <c r="B66" s="43" t="s">
        <v>89</v>
      </c>
      <c r="C66" s="223" t="s">
        <v>96</v>
      </c>
      <c r="D66" s="224" t="s">
        <v>96</v>
      </c>
      <c r="E66" s="197"/>
      <c r="F66" s="223" t="s">
        <v>96</v>
      </c>
      <c r="G66" s="224" t="s">
        <v>96</v>
      </c>
      <c r="H66" s="197"/>
      <c r="I66" s="223" t="s">
        <v>96</v>
      </c>
      <c r="J66" s="224" t="s">
        <v>96</v>
      </c>
      <c r="K66" s="151"/>
      <c r="L66" s="223" t="s">
        <v>96</v>
      </c>
      <c r="M66" s="224" t="s">
        <v>96</v>
      </c>
    </row>
    <row r="67" spans="2:13" s="147" customFormat="1" ht="14.25" customHeight="1">
      <c r="B67" s="43" t="s">
        <v>90</v>
      </c>
      <c r="C67" s="225">
        <f>'[1]DBM_genero (08)'!C67/'[1]DBM_genero (08)'!E67</f>
        <v>0.6</v>
      </c>
      <c r="D67" s="226" t="s">
        <v>96</v>
      </c>
      <c r="E67" s="197"/>
      <c r="F67" s="225">
        <f>'[1]DBM_genero (08)'!G67/'[1]DBM_genero (08)'!I67</f>
        <v>0.7</v>
      </c>
      <c r="G67" s="226" t="s">
        <v>96</v>
      </c>
      <c r="H67" s="197"/>
      <c r="I67" s="225" t="s">
        <v>96</v>
      </c>
      <c r="J67" s="226" t="s">
        <v>96</v>
      </c>
      <c r="K67" s="151"/>
      <c r="L67" s="225" t="s">
        <v>96</v>
      </c>
      <c r="M67" s="226" t="s">
        <v>96</v>
      </c>
    </row>
    <row r="68" spans="2:13" s="1" customFormat="1" ht="15">
      <c r="B68" s="48"/>
      <c r="C68" s="178"/>
      <c r="D68" s="400"/>
      <c r="E68" s="400"/>
      <c r="F68" s="400"/>
      <c r="G68" s="400"/>
      <c r="H68" s="400"/>
      <c r="I68" s="400"/>
      <c r="J68" s="400"/>
      <c r="K68" s="400"/>
      <c r="L68" s="400"/>
      <c r="M68" s="178"/>
    </row>
    <row r="69" spans="2:13">
      <c r="B69" s="48"/>
      <c r="C69" s="178"/>
      <c r="D69" s="157"/>
      <c r="F69" s="157"/>
      <c r="G69" s="157"/>
      <c r="H69" s="157"/>
      <c r="I69" s="157"/>
      <c r="J69" s="157"/>
      <c r="K69" s="157"/>
    </row>
    <row r="70" spans="2:13">
      <c r="D70" s="157"/>
      <c r="F70" s="157"/>
      <c r="G70" s="157"/>
      <c r="H70" s="157"/>
      <c r="I70" s="157"/>
      <c r="J70" s="157"/>
      <c r="K70" s="157"/>
    </row>
    <row r="71" spans="2:13">
      <c r="D71" s="157"/>
      <c r="F71" s="157"/>
      <c r="G71" s="157"/>
      <c r="H71" s="157"/>
      <c r="I71" s="157"/>
      <c r="J71" s="157"/>
      <c r="K71" s="157"/>
    </row>
    <row r="72" spans="2:13">
      <c r="D72" s="157"/>
      <c r="F72" s="157"/>
      <c r="G72" s="157"/>
      <c r="H72" s="157"/>
      <c r="I72" s="157"/>
      <c r="J72" s="157"/>
      <c r="K72" s="157"/>
    </row>
    <row r="73" spans="2:13">
      <c r="D73" s="157"/>
      <c r="F73" s="157"/>
      <c r="G73" s="157"/>
      <c r="H73" s="157"/>
      <c r="I73" s="157"/>
      <c r="J73" s="157"/>
      <c r="K73" s="157"/>
    </row>
    <row r="74" spans="2:13">
      <c r="D74" s="157"/>
      <c r="F74" s="157"/>
      <c r="G74" s="157"/>
      <c r="H74" s="157"/>
      <c r="I74" s="157"/>
      <c r="J74" s="157"/>
      <c r="K74" s="157"/>
    </row>
    <row r="75" spans="2:13">
      <c r="D75" s="157"/>
      <c r="F75" s="157"/>
      <c r="G75" s="157"/>
      <c r="H75" s="157"/>
      <c r="I75" s="157"/>
      <c r="J75" s="157"/>
      <c r="K75" s="157"/>
    </row>
    <row r="76" spans="2:13">
      <c r="D76" s="157"/>
      <c r="F76" s="157"/>
      <c r="G76" s="157"/>
      <c r="H76" s="157"/>
      <c r="I76" s="157"/>
      <c r="J76" s="157"/>
      <c r="K76" s="157"/>
    </row>
    <row r="77" spans="2:13">
      <c r="D77" s="157"/>
      <c r="F77" s="157"/>
      <c r="G77" s="157"/>
      <c r="H77" s="157"/>
      <c r="I77" s="157"/>
      <c r="J77" s="157"/>
      <c r="K77" s="157"/>
    </row>
    <row r="78" spans="2:13">
      <c r="D78" s="157"/>
      <c r="F78" s="157"/>
      <c r="G78" s="157"/>
      <c r="H78" s="157"/>
      <c r="I78" s="157"/>
      <c r="J78" s="157"/>
      <c r="K78" s="157"/>
    </row>
    <row r="79" spans="2:13">
      <c r="D79" s="157"/>
      <c r="F79" s="157"/>
      <c r="G79" s="157"/>
      <c r="H79" s="157"/>
      <c r="I79" s="157"/>
      <c r="J79" s="157"/>
      <c r="K79" s="157"/>
    </row>
    <row r="80" spans="2:13">
      <c r="D80" s="157"/>
      <c r="F80" s="157"/>
      <c r="G80" s="157"/>
      <c r="H80" s="157"/>
      <c r="I80" s="157"/>
      <c r="J80" s="157"/>
      <c r="K80" s="157"/>
    </row>
    <row r="81" spans="4:11">
      <c r="D81" s="157"/>
      <c r="F81" s="157"/>
      <c r="G81" s="157"/>
      <c r="H81" s="157"/>
      <c r="I81" s="157"/>
      <c r="J81" s="157"/>
      <c r="K81" s="157"/>
    </row>
    <row r="82" spans="4:11">
      <c r="D82" s="157"/>
      <c r="F82" s="157"/>
      <c r="G82" s="157"/>
      <c r="H82" s="157"/>
      <c r="I82" s="157"/>
      <c r="J82" s="157"/>
      <c r="K82" s="157"/>
    </row>
    <row r="83" spans="4:11">
      <c r="D83" s="157"/>
      <c r="F83" s="157"/>
      <c r="G83" s="157"/>
      <c r="H83" s="157"/>
      <c r="I83" s="157"/>
      <c r="J83" s="157"/>
      <c r="K83" s="157"/>
    </row>
    <row r="84" spans="4:11">
      <c r="D84" s="157"/>
      <c r="F84" s="157"/>
      <c r="G84" s="157"/>
      <c r="H84" s="157"/>
      <c r="I84" s="157"/>
      <c r="J84" s="157"/>
      <c r="K84" s="157"/>
    </row>
    <row r="85" spans="4:11">
      <c r="D85" s="157"/>
      <c r="F85" s="157"/>
      <c r="G85" s="157"/>
      <c r="H85" s="157"/>
      <c r="I85" s="157"/>
      <c r="J85" s="157"/>
      <c r="K85" s="157"/>
    </row>
    <row r="86" spans="4:11">
      <c r="D86" s="157"/>
      <c r="F86" s="157"/>
      <c r="G86" s="157"/>
      <c r="H86" s="157"/>
      <c r="I86" s="157"/>
      <c r="J86" s="157"/>
      <c r="K86" s="157"/>
    </row>
    <row r="87" spans="4:11">
      <c r="D87" s="157"/>
      <c r="F87" s="157"/>
      <c r="G87" s="157"/>
      <c r="H87" s="157"/>
      <c r="I87" s="157"/>
      <c r="J87" s="157"/>
      <c r="K87" s="157"/>
    </row>
    <row r="88" spans="4:11">
      <c r="D88" s="157"/>
      <c r="F88" s="157"/>
      <c r="G88" s="157"/>
      <c r="H88" s="157"/>
      <c r="I88" s="157"/>
      <c r="J88" s="157"/>
      <c r="K88" s="157"/>
    </row>
    <row r="89" spans="4:11">
      <c r="D89" s="157"/>
      <c r="F89" s="157"/>
      <c r="G89" s="157"/>
      <c r="H89" s="157"/>
      <c r="I89" s="157"/>
      <c r="J89" s="157"/>
      <c r="K89" s="157"/>
    </row>
    <row r="90" spans="4:11">
      <c r="D90" s="157"/>
      <c r="F90" s="157"/>
      <c r="G90" s="157"/>
      <c r="H90" s="157"/>
      <c r="I90" s="157"/>
      <c r="J90" s="157"/>
      <c r="K90" s="157"/>
    </row>
    <row r="91" spans="4:11">
      <c r="D91" s="157"/>
      <c r="F91" s="157"/>
      <c r="G91" s="157"/>
      <c r="H91" s="157"/>
      <c r="I91" s="157"/>
      <c r="J91" s="157"/>
      <c r="K91" s="157"/>
    </row>
    <row r="92" spans="4:11">
      <c r="D92" s="157"/>
      <c r="F92" s="157"/>
      <c r="G92" s="157"/>
      <c r="H92" s="157"/>
      <c r="I92" s="157"/>
      <c r="J92" s="157"/>
      <c r="K92" s="157"/>
    </row>
    <row r="93" spans="4:11">
      <c r="D93" s="157"/>
      <c r="F93" s="157"/>
      <c r="G93" s="157"/>
      <c r="H93" s="157"/>
      <c r="I93" s="157"/>
      <c r="J93" s="157"/>
      <c r="K93" s="157"/>
    </row>
    <row r="94" spans="4:11">
      <c r="D94" s="157"/>
      <c r="F94" s="157"/>
      <c r="G94" s="157"/>
      <c r="H94" s="157"/>
      <c r="I94" s="157"/>
      <c r="J94" s="157"/>
      <c r="K94" s="157"/>
    </row>
    <row r="95" spans="4:11">
      <c r="D95" s="157"/>
      <c r="F95" s="157"/>
      <c r="G95" s="157"/>
      <c r="H95" s="157"/>
      <c r="I95" s="157"/>
      <c r="J95" s="157"/>
      <c r="K95" s="157"/>
    </row>
    <row r="96" spans="4:11">
      <c r="D96" s="157"/>
      <c r="F96" s="157"/>
      <c r="G96" s="157"/>
      <c r="H96" s="157"/>
      <c r="I96" s="157"/>
      <c r="J96" s="157"/>
      <c r="K96" s="157"/>
    </row>
    <row r="97" spans="4:11">
      <c r="D97" s="157"/>
      <c r="F97" s="157"/>
      <c r="G97" s="157"/>
      <c r="H97" s="157"/>
      <c r="I97" s="157"/>
      <c r="J97" s="157"/>
      <c r="K97" s="157"/>
    </row>
    <row r="98" spans="4:11">
      <c r="D98" s="157"/>
      <c r="F98" s="157"/>
      <c r="G98" s="157"/>
      <c r="H98" s="157"/>
      <c r="I98" s="157"/>
      <c r="J98" s="157"/>
      <c r="K98" s="157"/>
    </row>
    <row r="99" spans="4:11">
      <c r="D99" s="157"/>
      <c r="F99" s="157"/>
      <c r="G99" s="157"/>
      <c r="H99" s="157"/>
      <c r="I99" s="157"/>
      <c r="J99" s="157"/>
      <c r="K99" s="157"/>
    </row>
    <row r="100" spans="4:11">
      <c r="D100" s="157"/>
      <c r="F100" s="157"/>
      <c r="G100" s="157"/>
      <c r="H100" s="157"/>
      <c r="I100" s="157"/>
      <c r="J100" s="157"/>
      <c r="K100" s="157"/>
    </row>
    <row r="101" spans="4:11">
      <c r="D101" s="157"/>
      <c r="F101" s="157"/>
      <c r="G101" s="157"/>
      <c r="H101" s="157"/>
      <c r="I101" s="157"/>
      <c r="J101" s="157"/>
      <c r="K101" s="157"/>
    </row>
    <row r="102" spans="4:11">
      <c r="D102" s="157"/>
      <c r="F102" s="157"/>
      <c r="G102" s="157"/>
      <c r="H102" s="157"/>
      <c r="I102" s="157"/>
      <c r="J102" s="157"/>
      <c r="K102" s="157"/>
    </row>
    <row r="103" spans="4:11">
      <c r="D103" s="157"/>
      <c r="F103" s="157"/>
      <c r="G103" s="157"/>
      <c r="H103" s="157"/>
      <c r="I103" s="157"/>
      <c r="J103" s="157"/>
      <c r="K103" s="157"/>
    </row>
    <row r="104" spans="4:11">
      <c r="D104" s="157"/>
      <c r="F104" s="157"/>
      <c r="G104" s="157"/>
      <c r="H104" s="157"/>
      <c r="I104" s="157"/>
      <c r="J104" s="157"/>
      <c r="K104" s="157"/>
    </row>
    <row r="105" spans="4:11">
      <c r="D105" s="157"/>
      <c r="F105" s="157"/>
      <c r="G105" s="157"/>
      <c r="H105" s="157"/>
      <c r="I105" s="157"/>
      <c r="J105" s="157"/>
      <c r="K105" s="157"/>
    </row>
    <row r="106" spans="4:11">
      <c r="D106" s="157"/>
      <c r="F106" s="157"/>
      <c r="G106" s="157"/>
      <c r="H106" s="157"/>
      <c r="I106" s="157"/>
      <c r="J106" s="157"/>
      <c r="K106" s="157"/>
    </row>
    <row r="107" spans="4:11">
      <c r="D107" s="157"/>
      <c r="F107" s="157"/>
      <c r="G107" s="157"/>
      <c r="H107" s="157"/>
      <c r="I107" s="157"/>
      <c r="J107" s="157"/>
      <c r="K107" s="157"/>
    </row>
    <row r="108" spans="4:11">
      <c r="D108" s="157"/>
      <c r="F108" s="157"/>
      <c r="G108" s="157"/>
      <c r="H108" s="157"/>
      <c r="I108" s="157"/>
      <c r="J108" s="157"/>
      <c r="K108" s="157"/>
    </row>
    <row r="109" spans="4:11">
      <c r="D109" s="157"/>
      <c r="F109" s="157"/>
      <c r="G109" s="157"/>
      <c r="H109" s="157"/>
      <c r="I109" s="157"/>
      <c r="J109" s="157"/>
      <c r="K109" s="157"/>
    </row>
    <row r="110" spans="4:11">
      <c r="D110" s="157"/>
      <c r="F110" s="157"/>
      <c r="G110" s="157"/>
      <c r="H110" s="157"/>
      <c r="I110" s="157"/>
      <c r="J110" s="157"/>
      <c r="K110" s="157"/>
    </row>
    <row r="111" spans="4:11">
      <c r="D111" s="157"/>
      <c r="F111" s="157"/>
      <c r="G111" s="157"/>
      <c r="H111" s="157"/>
      <c r="I111" s="157"/>
      <c r="J111" s="157"/>
      <c r="K111" s="157"/>
    </row>
    <row r="112" spans="4:11">
      <c r="D112" s="157"/>
      <c r="F112" s="157"/>
      <c r="G112" s="157"/>
      <c r="H112" s="157"/>
      <c r="I112" s="157"/>
      <c r="J112" s="157"/>
      <c r="K112" s="157"/>
    </row>
    <row r="113" spans="4:11">
      <c r="D113" s="157"/>
      <c r="F113" s="157"/>
      <c r="G113" s="157"/>
      <c r="H113" s="157"/>
      <c r="I113" s="157"/>
      <c r="J113" s="157"/>
      <c r="K113" s="157"/>
    </row>
    <row r="114" spans="4:11">
      <c r="D114" s="157"/>
      <c r="F114" s="157"/>
      <c r="G114" s="157"/>
      <c r="H114" s="157"/>
      <c r="I114" s="157"/>
      <c r="J114" s="157"/>
      <c r="K114" s="157"/>
    </row>
    <row r="115" spans="4:11">
      <c r="D115" s="157"/>
      <c r="F115" s="157"/>
      <c r="G115" s="157"/>
      <c r="H115" s="157"/>
      <c r="I115" s="157"/>
      <c r="J115" s="157"/>
      <c r="K115" s="157"/>
    </row>
    <row r="116" spans="4:11">
      <c r="D116" s="157"/>
      <c r="F116" s="157"/>
      <c r="G116" s="157"/>
      <c r="H116" s="157"/>
      <c r="I116" s="157"/>
      <c r="J116" s="157"/>
      <c r="K116" s="157"/>
    </row>
    <row r="117" spans="4:11">
      <c r="D117" s="157"/>
      <c r="F117" s="157"/>
      <c r="G117" s="157"/>
      <c r="H117" s="157"/>
      <c r="I117" s="157"/>
      <c r="J117" s="157"/>
      <c r="K117" s="157"/>
    </row>
    <row r="118" spans="4:11">
      <c r="D118" s="157"/>
      <c r="F118" s="157"/>
      <c r="G118" s="157"/>
      <c r="H118" s="157"/>
      <c r="I118" s="157"/>
      <c r="J118" s="157"/>
      <c r="K118" s="157"/>
    </row>
    <row r="119" spans="4:11">
      <c r="D119" s="157"/>
      <c r="F119" s="157"/>
      <c r="G119" s="157"/>
      <c r="H119" s="157"/>
      <c r="I119" s="157"/>
      <c r="J119" s="157"/>
      <c r="K119" s="157"/>
    </row>
    <row r="120" spans="4:11">
      <c r="D120" s="157"/>
      <c r="F120" s="157"/>
      <c r="G120" s="157"/>
      <c r="H120" s="157"/>
      <c r="I120" s="157"/>
      <c r="J120" s="157"/>
      <c r="K120" s="157"/>
    </row>
    <row r="121" spans="4:11">
      <c r="D121" s="157"/>
      <c r="F121" s="157"/>
      <c r="G121" s="157"/>
      <c r="H121" s="157"/>
      <c r="I121" s="157"/>
      <c r="J121" s="157"/>
      <c r="K121" s="157"/>
    </row>
    <row r="122" spans="4:11">
      <c r="D122" s="157"/>
      <c r="F122" s="157"/>
      <c r="G122" s="157"/>
      <c r="H122" s="157"/>
      <c r="I122" s="157"/>
      <c r="J122" s="157"/>
      <c r="K122" s="157"/>
    </row>
    <row r="123" spans="4:11">
      <c r="D123" s="157"/>
      <c r="F123" s="157"/>
      <c r="G123" s="157"/>
      <c r="H123" s="157"/>
      <c r="I123" s="157"/>
      <c r="J123" s="157"/>
      <c r="K123" s="157"/>
    </row>
    <row r="124" spans="4:11">
      <c r="D124" s="157"/>
      <c r="F124" s="157"/>
      <c r="G124" s="157"/>
      <c r="H124" s="157"/>
      <c r="I124" s="157"/>
      <c r="J124" s="157"/>
      <c r="K124" s="157"/>
    </row>
    <row r="125" spans="4:11">
      <c r="D125" s="157"/>
      <c r="F125" s="157"/>
      <c r="G125" s="157"/>
      <c r="H125" s="157"/>
      <c r="I125" s="157"/>
      <c r="J125" s="157"/>
      <c r="K125" s="157"/>
    </row>
    <row r="126" spans="4:11">
      <c r="D126" s="157"/>
      <c r="F126" s="157"/>
      <c r="G126" s="157"/>
      <c r="H126" s="157"/>
      <c r="I126" s="157"/>
      <c r="J126" s="157"/>
      <c r="K126" s="157"/>
    </row>
    <row r="127" spans="4:11">
      <c r="D127" s="157"/>
      <c r="F127" s="157"/>
      <c r="G127" s="157"/>
      <c r="H127" s="157"/>
      <c r="I127" s="157"/>
      <c r="J127" s="157"/>
      <c r="K127" s="157"/>
    </row>
    <row r="128" spans="4:11">
      <c r="D128" s="157"/>
      <c r="F128" s="157"/>
      <c r="G128" s="157"/>
      <c r="H128" s="157"/>
      <c r="I128" s="157"/>
      <c r="J128" s="157"/>
      <c r="K128" s="157"/>
    </row>
    <row r="129" spans="4:11">
      <c r="D129" s="157"/>
      <c r="F129" s="157"/>
      <c r="G129" s="157"/>
      <c r="H129" s="157"/>
      <c r="I129" s="157"/>
      <c r="J129" s="157"/>
      <c r="K129" s="157"/>
    </row>
    <row r="130" spans="4:11">
      <c r="D130" s="157"/>
      <c r="F130" s="157"/>
      <c r="G130" s="157"/>
      <c r="H130" s="157"/>
      <c r="I130" s="157"/>
      <c r="J130" s="157"/>
      <c r="K130" s="157"/>
    </row>
    <row r="131" spans="4:11">
      <c r="D131" s="157"/>
      <c r="F131" s="157"/>
      <c r="G131" s="157"/>
      <c r="H131" s="157"/>
      <c r="I131" s="157"/>
      <c r="J131" s="157"/>
      <c r="K131" s="157"/>
    </row>
    <row r="132" spans="4:11">
      <c r="D132" s="157"/>
      <c r="F132" s="157"/>
      <c r="G132" s="157"/>
      <c r="H132" s="157"/>
      <c r="I132" s="157"/>
      <c r="J132" s="157"/>
      <c r="K132" s="157"/>
    </row>
    <row r="133" spans="4:11">
      <c r="D133" s="157"/>
      <c r="F133" s="157"/>
      <c r="G133" s="157"/>
      <c r="H133" s="157"/>
      <c r="I133" s="157"/>
      <c r="J133" s="157"/>
      <c r="K133" s="157"/>
    </row>
    <row r="134" spans="4:11">
      <c r="D134" s="157"/>
      <c r="F134" s="157"/>
      <c r="G134" s="157"/>
      <c r="H134" s="157"/>
      <c r="I134" s="157"/>
      <c r="J134" s="157"/>
      <c r="K134" s="157"/>
    </row>
    <row r="135" spans="4:11">
      <c r="D135" s="157"/>
      <c r="F135" s="157"/>
      <c r="G135" s="157"/>
      <c r="H135" s="157"/>
      <c r="I135" s="157"/>
      <c r="J135" s="157"/>
      <c r="K135" s="157"/>
    </row>
    <row r="136" spans="4:11">
      <c r="D136" s="157"/>
      <c r="F136" s="157"/>
      <c r="G136" s="157"/>
      <c r="H136" s="157"/>
      <c r="I136" s="157"/>
      <c r="J136" s="157"/>
      <c r="K136" s="157"/>
    </row>
    <row r="137" spans="4:11">
      <c r="D137" s="157"/>
      <c r="F137" s="157"/>
      <c r="G137" s="157"/>
      <c r="H137" s="157"/>
      <c r="I137" s="157"/>
      <c r="J137" s="157"/>
      <c r="K137" s="157"/>
    </row>
    <row r="138" spans="4:11">
      <c r="D138" s="157"/>
      <c r="F138" s="157"/>
      <c r="G138" s="157"/>
      <c r="H138" s="157"/>
      <c r="I138" s="157"/>
      <c r="J138" s="157"/>
      <c r="K138" s="157"/>
    </row>
    <row r="139" spans="4:11">
      <c r="D139" s="157"/>
      <c r="F139" s="157"/>
      <c r="G139" s="157"/>
      <c r="H139" s="157"/>
      <c r="I139" s="157"/>
      <c r="J139" s="157"/>
      <c r="K139" s="157"/>
    </row>
    <row r="140" spans="4:11">
      <c r="D140" s="157"/>
      <c r="F140" s="157"/>
      <c r="G140" s="157"/>
      <c r="H140" s="157"/>
      <c r="I140" s="157"/>
      <c r="J140" s="157"/>
      <c r="K140" s="157"/>
    </row>
    <row r="141" spans="4:11">
      <c r="D141" s="157"/>
      <c r="F141" s="157"/>
      <c r="G141" s="157"/>
      <c r="H141" s="157"/>
      <c r="I141" s="157"/>
      <c r="J141" s="157"/>
      <c r="K141" s="157"/>
    </row>
    <row r="142" spans="4:11">
      <c r="D142" s="157"/>
      <c r="F142" s="157"/>
      <c r="G142" s="157"/>
      <c r="H142" s="157"/>
      <c r="I142" s="157"/>
      <c r="J142" s="157"/>
      <c r="K142" s="157"/>
    </row>
    <row r="143" spans="4:11">
      <c r="D143" s="157"/>
      <c r="F143" s="157"/>
      <c r="G143" s="157"/>
      <c r="H143" s="157"/>
      <c r="I143" s="157"/>
      <c r="J143" s="157"/>
      <c r="K143" s="157"/>
    </row>
    <row r="144" spans="4:11">
      <c r="D144" s="157"/>
      <c r="F144" s="157"/>
      <c r="G144" s="157"/>
      <c r="H144" s="157"/>
      <c r="I144" s="157"/>
      <c r="J144" s="157"/>
      <c r="K144" s="157"/>
    </row>
    <row r="145" spans="4:11">
      <c r="D145" s="157"/>
      <c r="F145" s="157"/>
      <c r="G145" s="157"/>
      <c r="H145" s="157"/>
      <c r="I145" s="157"/>
      <c r="J145" s="157"/>
      <c r="K145" s="157"/>
    </row>
    <row r="146" spans="4:11">
      <c r="D146" s="157"/>
      <c r="F146" s="157"/>
      <c r="G146" s="157"/>
      <c r="H146" s="157"/>
      <c r="I146" s="157"/>
      <c r="J146" s="157"/>
      <c r="K146" s="157"/>
    </row>
    <row r="147" spans="4:11">
      <c r="D147" s="157"/>
      <c r="F147" s="157"/>
      <c r="G147" s="157"/>
      <c r="H147" s="157"/>
      <c r="I147" s="157"/>
      <c r="J147" s="157"/>
      <c r="K147" s="157"/>
    </row>
    <row r="148" spans="4:11">
      <c r="D148" s="157"/>
      <c r="F148" s="157"/>
      <c r="G148" s="157"/>
      <c r="H148" s="157"/>
      <c r="I148" s="157"/>
      <c r="J148" s="157"/>
      <c r="K148" s="157"/>
    </row>
    <row r="149" spans="4:11">
      <c r="D149" s="157"/>
      <c r="F149" s="157"/>
      <c r="G149" s="157"/>
      <c r="H149" s="157"/>
      <c r="I149" s="157"/>
      <c r="J149" s="157"/>
      <c r="K149" s="157"/>
    </row>
    <row r="150" spans="4:11">
      <c r="D150" s="157"/>
      <c r="F150" s="157"/>
      <c r="G150" s="157"/>
      <c r="H150" s="157"/>
      <c r="I150" s="157"/>
      <c r="J150" s="157"/>
      <c r="K150" s="157"/>
    </row>
    <row r="151" spans="4:11">
      <c r="D151" s="157"/>
      <c r="F151" s="157"/>
      <c r="G151" s="157"/>
      <c r="H151" s="157"/>
      <c r="I151" s="157"/>
      <c r="J151" s="157"/>
      <c r="K151" s="157"/>
    </row>
    <row r="152" spans="4:11">
      <c r="D152" s="157"/>
      <c r="F152" s="157"/>
      <c r="G152" s="157"/>
      <c r="H152" s="157"/>
      <c r="I152" s="157"/>
      <c r="J152" s="157"/>
      <c r="K152" s="157"/>
    </row>
    <row r="153" spans="4:11">
      <c r="D153" s="157"/>
      <c r="F153" s="157"/>
      <c r="G153" s="157"/>
      <c r="H153" s="157"/>
      <c r="I153" s="157"/>
      <c r="J153" s="157"/>
      <c r="K153" s="157"/>
    </row>
    <row r="154" spans="4:11">
      <c r="D154" s="157"/>
      <c r="F154" s="157"/>
      <c r="G154" s="157"/>
      <c r="H154" s="157"/>
      <c r="I154" s="157"/>
      <c r="J154" s="157"/>
      <c r="K154" s="157"/>
    </row>
    <row r="155" spans="4:11">
      <c r="D155" s="157"/>
      <c r="F155" s="157"/>
      <c r="G155" s="157"/>
      <c r="H155" s="157"/>
      <c r="I155" s="157"/>
      <c r="J155" s="157"/>
      <c r="K155" s="157"/>
    </row>
    <row r="156" spans="4:11">
      <c r="D156" s="157"/>
      <c r="F156" s="157"/>
      <c r="G156" s="157"/>
      <c r="H156" s="157"/>
      <c r="I156" s="157"/>
      <c r="J156" s="157"/>
      <c r="K156" s="157"/>
    </row>
    <row r="157" spans="4:11">
      <c r="D157" s="157"/>
      <c r="F157" s="157"/>
      <c r="G157" s="157"/>
      <c r="H157" s="157"/>
      <c r="I157" s="157"/>
      <c r="J157" s="157"/>
      <c r="K157" s="157"/>
    </row>
    <row r="158" spans="4:11">
      <c r="D158" s="157"/>
      <c r="F158" s="157"/>
      <c r="G158" s="157"/>
      <c r="H158" s="157"/>
      <c r="I158" s="157"/>
      <c r="J158" s="157"/>
      <c r="K158" s="157"/>
    </row>
    <row r="159" spans="4:11">
      <c r="D159" s="157"/>
      <c r="F159" s="157"/>
      <c r="G159" s="157"/>
      <c r="H159" s="157"/>
      <c r="I159" s="157"/>
      <c r="J159" s="157"/>
      <c r="K159" s="157"/>
    </row>
    <row r="160" spans="4:11">
      <c r="D160" s="157"/>
      <c r="F160" s="157"/>
      <c r="G160" s="157"/>
      <c r="H160" s="157"/>
      <c r="I160" s="157"/>
      <c r="J160" s="157"/>
      <c r="K160" s="157"/>
    </row>
    <row r="161" spans="4:11">
      <c r="D161" s="157"/>
      <c r="F161" s="157"/>
      <c r="G161" s="157"/>
      <c r="H161" s="157"/>
      <c r="I161" s="157"/>
      <c r="J161" s="157"/>
      <c r="K161" s="157"/>
    </row>
    <row r="162" spans="4:11">
      <c r="D162" s="157"/>
      <c r="F162" s="157"/>
      <c r="G162" s="157"/>
      <c r="H162" s="157"/>
      <c r="I162" s="157"/>
      <c r="J162" s="157"/>
      <c r="K162" s="157"/>
    </row>
    <row r="163" spans="4:11">
      <c r="D163" s="157"/>
      <c r="F163" s="157"/>
      <c r="G163" s="157"/>
      <c r="H163" s="157"/>
      <c r="I163" s="157"/>
      <c r="J163" s="157"/>
      <c r="K163" s="157"/>
    </row>
    <row r="164" spans="4:11">
      <c r="D164" s="157"/>
      <c r="F164" s="157"/>
      <c r="G164" s="157"/>
      <c r="H164" s="157"/>
      <c r="I164" s="157"/>
      <c r="J164" s="157"/>
      <c r="K164" s="157"/>
    </row>
    <row r="165" spans="4:11">
      <c r="D165" s="157"/>
      <c r="F165" s="157"/>
      <c r="G165" s="157"/>
      <c r="H165" s="157"/>
      <c r="I165" s="157"/>
      <c r="J165" s="157"/>
      <c r="K165" s="157"/>
    </row>
    <row r="166" spans="4:11">
      <c r="D166" s="157"/>
      <c r="F166" s="157"/>
      <c r="G166" s="157"/>
      <c r="H166" s="157"/>
      <c r="I166" s="157"/>
      <c r="J166" s="157"/>
      <c r="K166" s="157"/>
    </row>
    <row r="167" spans="4:11">
      <c r="D167" s="157"/>
      <c r="F167" s="157"/>
      <c r="G167" s="157"/>
      <c r="H167" s="157"/>
      <c r="I167" s="157"/>
      <c r="J167" s="157"/>
      <c r="K167" s="157"/>
    </row>
    <row r="168" spans="4:11">
      <c r="D168" s="157"/>
      <c r="F168" s="157"/>
      <c r="G168" s="157"/>
      <c r="H168" s="157"/>
      <c r="I168" s="157"/>
      <c r="J168" s="157"/>
      <c r="K168" s="157"/>
    </row>
    <row r="169" spans="4:11">
      <c r="D169" s="157"/>
      <c r="F169" s="157"/>
      <c r="G169" s="157"/>
      <c r="H169" s="157"/>
      <c r="I169" s="157"/>
      <c r="J169" s="157"/>
      <c r="K169" s="157"/>
    </row>
    <row r="170" spans="4:11">
      <c r="D170" s="157"/>
      <c r="F170" s="157"/>
      <c r="G170" s="157"/>
      <c r="H170" s="157"/>
      <c r="I170" s="157"/>
      <c r="J170" s="157"/>
      <c r="K170" s="157"/>
    </row>
    <row r="171" spans="4:11">
      <c r="D171" s="157"/>
      <c r="F171" s="157"/>
      <c r="G171" s="157"/>
      <c r="H171" s="157"/>
      <c r="I171" s="157"/>
      <c r="J171" s="157"/>
      <c r="K171" s="157"/>
    </row>
    <row r="172" spans="4:11">
      <c r="D172" s="157"/>
      <c r="F172" s="157"/>
      <c r="G172" s="157"/>
      <c r="H172" s="157"/>
      <c r="I172" s="157"/>
      <c r="J172" s="157"/>
      <c r="K172" s="157"/>
    </row>
    <row r="173" spans="4:11">
      <c r="D173" s="157"/>
      <c r="F173" s="157"/>
      <c r="G173" s="157"/>
      <c r="H173" s="157"/>
      <c r="I173" s="157"/>
      <c r="J173" s="157"/>
      <c r="K173" s="157"/>
    </row>
    <row r="174" spans="4:11">
      <c r="D174" s="157"/>
      <c r="F174" s="157"/>
      <c r="G174" s="157"/>
      <c r="H174" s="157"/>
      <c r="I174" s="157"/>
      <c r="J174" s="157"/>
      <c r="K174" s="157"/>
    </row>
    <row r="175" spans="4:11">
      <c r="D175" s="157"/>
      <c r="F175" s="157"/>
      <c r="G175" s="157"/>
      <c r="H175" s="157"/>
      <c r="I175" s="157"/>
      <c r="J175" s="157"/>
      <c r="K175" s="157"/>
    </row>
    <row r="176" spans="4:11">
      <c r="D176" s="157"/>
      <c r="F176" s="157"/>
      <c r="G176" s="157"/>
      <c r="H176" s="157"/>
      <c r="I176" s="157"/>
      <c r="J176" s="157"/>
      <c r="K176" s="157"/>
    </row>
    <row r="177" spans="4:11">
      <c r="D177" s="157"/>
      <c r="F177" s="157"/>
      <c r="G177" s="157"/>
      <c r="H177" s="157"/>
      <c r="I177" s="157"/>
      <c r="J177" s="157"/>
      <c r="K177" s="157"/>
    </row>
    <row r="178" spans="4:11">
      <c r="D178" s="157"/>
      <c r="F178" s="157"/>
      <c r="G178" s="157"/>
      <c r="H178" s="157"/>
      <c r="I178" s="157"/>
      <c r="J178" s="157"/>
      <c r="K178" s="157"/>
    </row>
    <row r="179" spans="4:11">
      <c r="D179" s="157"/>
      <c r="F179" s="157"/>
      <c r="G179" s="157"/>
      <c r="H179" s="157"/>
      <c r="I179" s="157"/>
      <c r="J179" s="157"/>
      <c r="K179" s="157"/>
    </row>
    <row r="180" spans="4:11">
      <c r="D180" s="157"/>
      <c r="F180" s="157"/>
      <c r="G180" s="157"/>
      <c r="H180" s="157"/>
      <c r="I180" s="157"/>
      <c r="J180" s="157"/>
      <c r="K180" s="157"/>
    </row>
    <row r="181" spans="4:11">
      <c r="D181" s="157"/>
      <c r="F181" s="157"/>
      <c r="G181" s="157"/>
      <c r="H181" s="157"/>
      <c r="I181" s="157"/>
      <c r="J181" s="157"/>
      <c r="K181" s="157"/>
    </row>
    <row r="182" spans="4:11">
      <c r="D182" s="157"/>
      <c r="F182" s="157"/>
      <c r="G182" s="157"/>
      <c r="H182" s="157"/>
      <c r="I182" s="157"/>
      <c r="J182" s="157"/>
      <c r="K182" s="157"/>
    </row>
    <row r="183" spans="4:11">
      <c r="D183" s="157"/>
      <c r="F183" s="157"/>
      <c r="G183" s="157"/>
      <c r="H183" s="157"/>
      <c r="I183" s="157"/>
      <c r="J183" s="157"/>
      <c r="K183" s="157"/>
    </row>
    <row r="184" spans="4:11">
      <c r="D184" s="157"/>
      <c r="F184" s="157"/>
      <c r="G184" s="157"/>
      <c r="H184" s="157"/>
      <c r="I184" s="157"/>
      <c r="J184" s="157"/>
      <c r="K184" s="157"/>
    </row>
    <row r="185" spans="4:11">
      <c r="D185" s="157"/>
      <c r="F185" s="157"/>
      <c r="G185" s="157"/>
      <c r="H185" s="157"/>
      <c r="I185" s="157"/>
      <c r="J185" s="157"/>
      <c r="K185" s="157"/>
    </row>
    <row r="186" spans="4:11">
      <c r="D186" s="157"/>
      <c r="F186" s="157"/>
      <c r="G186" s="157"/>
      <c r="H186" s="157"/>
      <c r="I186" s="157"/>
      <c r="J186" s="157"/>
      <c r="K186" s="157"/>
    </row>
    <row r="187" spans="4:11">
      <c r="D187" s="157"/>
      <c r="F187" s="157"/>
      <c r="G187" s="157"/>
      <c r="H187" s="157"/>
      <c r="I187" s="157"/>
      <c r="J187" s="157"/>
      <c r="K187" s="157"/>
    </row>
    <row r="188" spans="4:11">
      <c r="D188" s="157"/>
      <c r="F188" s="157"/>
      <c r="G188" s="157"/>
      <c r="H188" s="157"/>
      <c r="I188" s="157"/>
      <c r="J188" s="157"/>
      <c r="K188" s="157"/>
    </row>
    <row r="189" spans="4:11">
      <c r="D189" s="157"/>
      <c r="F189" s="157"/>
      <c r="G189" s="157"/>
      <c r="H189" s="157"/>
      <c r="I189" s="157"/>
      <c r="J189" s="157"/>
      <c r="K189" s="157"/>
    </row>
    <row r="190" spans="4:11">
      <c r="D190" s="157"/>
      <c r="F190" s="157"/>
      <c r="G190" s="157"/>
      <c r="H190" s="157"/>
      <c r="I190" s="157"/>
      <c r="J190" s="157"/>
      <c r="K190" s="157"/>
    </row>
    <row r="191" spans="4:11">
      <c r="D191" s="157"/>
      <c r="F191" s="157"/>
      <c r="G191" s="157"/>
      <c r="H191" s="157"/>
      <c r="I191" s="157"/>
      <c r="J191" s="157"/>
      <c r="K191" s="157"/>
    </row>
    <row r="192" spans="4:11">
      <c r="D192" s="157"/>
      <c r="F192" s="157"/>
      <c r="G192" s="157"/>
      <c r="H192" s="157"/>
      <c r="I192" s="157"/>
      <c r="J192" s="157"/>
      <c r="K192" s="157"/>
    </row>
    <row r="193" spans="4:11">
      <c r="D193" s="157"/>
      <c r="F193" s="157"/>
      <c r="G193" s="157"/>
      <c r="H193" s="157"/>
      <c r="I193" s="157"/>
      <c r="J193" s="157"/>
      <c r="K193" s="157"/>
    </row>
    <row r="194" spans="4:11">
      <c r="D194" s="157"/>
      <c r="F194" s="157"/>
      <c r="G194" s="157"/>
      <c r="H194" s="157"/>
      <c r="I194" s="157"/>
      <c r="J194" s="157"/>
      <c r="K194" s="157"/>
    </row>
    <row r="195" spans="4:11">
      <c r="D195" s="157"/>
      <c r="F195" s="157"/>
      <c r="G195" s="157"/>
      <c r="H195" s="157"/>
      <c r="I195" s="157"/>
      <c r="J195" s="157"/>
      <c r="K195" s="157"/>
    </row>
    <row r="196" spans="4:11">
      <c r="D196" s="157"/>
      <c r="F196" s="157"/>
      <c r="G196" s="157"/>
      <c r="H196" s="157"/>
      <c r="I196" s="157"/>
      <c r="J196" s="157"/>
      <c r="K196" s="157"/>
    </row>
    <row r="197" spans="4:11">
      <c r="D197" s="157"/>
      <c r="F197" s="157"/>
      <c r="G197" s="157"/>
      <c r="H197" s="157"/>
      <c r="I197" s="157"/>
      <c r="J197" s="157"/>
      <c r="K197" s="157"/>
    </row>
    <row r="198" spans="4:11">
      <c r="D198" s="157"/>
      <c r="F198" s="157"/>
      <c r="G198" s="157"/>
      <c r="H198" s="157"/>
      <c r="I198" s="157"/>
      <c r="J198" s="157"/>
      <c r="K198" s="157"/>
    </row>
    <row r="199" spans="4:11">
      <c r="D199" s="157"/>
      <c r="F199" s="157"/>
      <c r="G199" s="157"/>
      <c r="H199" s="157"/>
      <c r="I199" s="157"/>
      <c r="J199" s="157"/>
      <c r="K199" s="157"/>
    </row>
    <row r="200" spans="4:11">
      <c r="D200" s="157"/>
      <c r="F200" s="157"/>
      <c r="G200" s="157"/>
      <c r="H200" s="157"/>
      <c r="I200" s="157"/>
      <c r="J200" s="157"/>
      <c r="K200" s="157"/>
    </row>
    <row r="201" spans="4:11">
      <c r="D201" s="157"/>
      <c r="F201" s="157"/>
      <c r="G201" s="157"/>
      <c r="H201" s="157"/>
      <c r="I201" s="157"/>
      <c r="J201" s="157"/>
      <c r="K201" s="157"/>
    </row>
    <row r="202" spans="4:11">
      <c r="D202" s="157"/>
      <c r="F202" s="157"/>
      <c r="G202" s="157"/>
      <c r="H202" s="157"/>
      <c r="I202" s="157"/>
      <c r="J202" s="157"/>
      <c r="K202" s="157"/>
    </row>
    <row r="203" spans="4:11">
      <c r="D203" s="157"/>
      <c r="F203" s="157"/>
      <c r="G203" s="157"/>
      <c r="H203" s="157"/>
      <c r="I203" s="157"/>
      <c r="J203" s="157"/>
      <c r="K203" s="157"/>
    </row>
    <row r="204" spans="4:11">
      <c r="D204" s="157"/>
      <c r="F204" s="157"/>
      <c r="G204" s="157"/>
      <c r="H204" s="157"/>
      <c r="I204" s="157"/>
      <c r="J204" s="157"/>
      <c r="K204" s="157"/>
    </row>
    <row r="205" spans="4:11">
      <c r="D205" s="157"/>
      <c r="F205" s="157"/>
      <c r="G205" s="157"/>
      <c r="H205" s="157"/>
      <c r="I205" s="157"/>
      <c r="J205" s="157"/>
      <c r="K205" s="157"/>
    </row>
    <row r="206" spans="4:11">
      <c r="D206" s="157"/>
      <c r="F206" s="157"/>
      <c r="G206" s="157"/>
      <c r="H206" s="157"/>
      <c r="I206" s="157"/>
      <c r="J206" s="157"/>
      <c r="K206" s="157"/>
    </row>
    <row r="207" spans="4:11">
      <c r="D207" s="157"/>
      <c r="F207" s="157"/>
      <c r="G207" s="157"/>
      <c r="H207" s="157"/>
      <c r="I207" s="157"/>
      <c r="J207" s="157"/>
      <c r="K207" s="157"/>
    </row>
    <row r="208" spans="4:11">
      <c r="D208" s="157"/>
      <c r="F208" s="157"/>
      <c r="G208" s="157"/>
      <c r="H208" s="157"/>
      <c r="I208" s="157"/>
      <c r="J208" s="157"/>
      <c r="K208" s="157"/>
    </row>
    <row r="209" spans="4:11">
      <c r="D209" s="157"/>
      <c r="F209" s="157"/>
      <c r="G209" s="157"/>
      <c r="H209" s="157"/>
      <c r="I209" s="157"/>
      <c r="J209" s="157"/>
      <c r="K209" s="157"/>
    </row>
    <row r="210" spans="4:11">
      <c r="D210" s="157"/>
      <c r="F210" s="157"/>
      <c r="G210" s="157"/>
      <c r="H210" s="157"/>
      <c r="I210" s="157"/>
      <c r="J210" s="157"/>
      <c r="K210" s="157"/>
    </row>
    <row r="211" spans="4:11">
      <c r="D211" s="157"/>
      <c r="F211" s="157"/>
      <c r="G211" s="157"/>
      <c r="H211" s="157"/>
      <c r="I211" s="157"/>
      <c r="J211" s="157"/>
      <c r="K211" s="157"/>
    </row>
    <row r="212" spans="4:11">
      <c r="D212" s="157"/>
      <c r="F212" s="157"/>
      <c r="G212" s="157"/>
      <c r="H212" s="157"/>
      <c r="I212" s="157"/>
      <c r="J212" s="157"/>
      <c r="K212" s="157"/>
    </row>
    <row r="213" spans="4:11">
      <c r="D213" s="157"/>
      <c r="F213" s="157"/>
      <c r="G213" s="157"/>
      <c r="H213" s="157"/>
      <c r="I213" s="157"/>
      <c r="J213" s="157"/>
      <c r="K213" s="157"/>
    </row>
    <row r="214" spans="4:11">
      <c r="D214" s="157"/>
      <c r="F214" s="157"/>
      <c r="G214" s="157"/>
      <c r="H214" s="157"/>
      <c r="I214" s="157"/>
      <c r="J214" s="157"/>
      <c r="K214" s="157"/>
    </row>
    <row r="215" spans="4:11">
      <c r="D215" s="157"/>
      <c r="F215" s="157"/>
      <c r="G215" s="157"/>
      <c r="H215" s="157"/>
      <c r="I215" s="157"/>
      <c r="J215" s="157"/>
      <c r="K215" s="157"/>
    </row>
    <row r="216" spans="4:11">
      <c r="D216" s="157"/>
      <c r="F216" s="157"/>
      <c r="G216" s="157"/>
      <c r="H216" s="157"/>
      <c r="I216" s="157"/>
      <c r="J216" s="157"/>
      <c r="K216" s="157"/>
    </row>
    <row r="217" spans="4:11">
      <c r="D217" s="157"/>
      <c r="F217" s="157"/>
      <c r="G217" s="157"/>
      <c r="H217" s="157"/>
      <c r="I217" s="157"/>
      <c r="J217" s="157"/>
      <c r="K217" s="157"/>
    </row>
    <row r="218" spans="4:11">
      <c r="D218" s="157"/>
      <c r="F218" s="157"/>
      <c r="G218" s="157"/>
      <c r="H218" s="157"/>
      <c r="I218" s="157"/>
      <c r="J218" s="157"/>
      <c r="K218" s="157"/>
    </row>
    <row r="219" spans="4:11">
      <c r="D219" s="157"/>
      <c r="F219" s="157"/>
      <c r="G219" s="157"/>
      <c r="H219" s="157"/>
      <c r="I219" s="157"/>
      <c r="J219" s="157"/>
      <c r="K219" s="157"/>
    </row>
    <row r="220" spans="4:11">
      <c r="D220" s="157"/>
      <c r="F220" s="157"/>
      <c r="G220" s="157"/>
      <c r="H220" s="157"/>
      <c r="I220" s="157"/>
      <c r="J220" s="157"/>
      <c r="K220" s="157"/>
    </row>
    <row r="221" spans="4:11">
      <c r="D221" s="157"/>
      <c r="F221" s="157"/>
      <c r="G221" s="157"/>
      <c r="H221" s="157"/>
      <c r="I221" s="157"/>
      <c r="J221" s="157"/>
      <c r="K221" s="157"/>
    </row>
    <row r="222" spans="4:11">
      <c r="D222" s="157"/>
      <c r="F222" s="157"/>
      <c r="G222" s="157"/>
      <c r="H222" s="157"/>
      <c r="I222" s="157"/>
      <c r="J222" s="157"/>
      <c r="K222" s="157"/>
    </row>
    <row r="223" spans="4:11">
      <c r="D223" s="157"/>
      <c r="F223" s="157"/>
      <c r="G223" s="157"/>
      <c r="H223" s="157"/>
      <c r="I223" s="157"/>
      <c r="J223" s="157"/>
      <c r="K223" s="157"/>
    </row>
    <row r="224" spans="4:11">
      <c r="D224" s="157"/>
      <c r="F224" s="157"/>
      <c r="G224" s="157"/>
      <c r="H224" s="157"/>
      <c r="I224" s="157"/>
      <c r="J224" s="157"/>
      <c r="K224" s="157"/>
    </row>
    <row r="225" spans="4:11">
      <c r="D225" s="157"/>
      <c r="F225" s="157"/>
      <c r="G225" s="157"/>
      <c r="H225" s="157"/>
      <c r="I225" s="157"/>
      <c r="J225" s="157"/>
      <c r="K225" s="157"/>
    </row>
    <row r="226" spans="4:11">
      <c r="D226" s="157"/>
      <c r="F226" s="157"/>
      <c r="G226" s="157"/>
      <c r="H226" s="157"/>
      <c r="I226" s="157"/>
      <c r="J226" s="157"/>
      <c r="K226" s="157"/>
    </row>
    <row r="227" spans="4:11">
      <c r="D227" s="157"/>
      <c r="F227" s="157"/>
      <c r="G227" s="157"/>
      <c r="H227" s="157"/>
      <c r="I227" s="157"/>
      <c r="J227" s="157"/>
      <c r="K227" s="157"/>
    </row>
    <row r="228" spans="4:11">
      <c r="D228" s="157"/>
      <c r="F228" s="157"/>
      <c r="G228" s="157"/>
      <c r="H228" s="157"/>
      <c r="I228" s="157"/>
      <c r="J228" s="157"/>
      <c r="K228" s="157"/>
    </row>
    <row r="229" spans="4:11">
      <c r="D229" s="157"/>
      <c r="F229" s="157"/>
      <c r="G229" s="157"/>
      <c r="H229" s="157"/>
      <c r="I229" s="157"/>
      <c r="J229" s="157"/>
      <c r="K229" s="157"/>
    </row>
    <row r="230" spans="4:11">
      <c r="D230" s="157"/>
      <c r="F230" s="157"/>
      <c r="G230" s="157"/>
      <c r="H230" s="157"/>
      <c r="I230" s="157"/>
      <c r="J230" s="157"/>
      <c r="K230" s="157"/>
    </row>
    <row r="231" spans="4:11">
      <c r="D231" s="157"/>
      <c r="F231" s="157"/>
      <c r="G231" s="157"/>
      <c r="H231" s="157"/>
      <c r="I231" s="157"/>
      <c r="J231" s="157"/>
      <c r="K231" s="157"/>
    </row>
    <row r="232" spans="4:11">
      <c r="D232" s="157"/>
      <c r="F232" s="157"/>
      <c r="G232" s="157"/>
      <c r="H232" s="157"/>
      <c r="I232" s="157"/>
      <c r="J232" s="157"/>
      <c r="K232" s="157"/>
    </row>
    <row r="233" spans="4:11">
      <c r="D233" s="157"/>
      <c r="F233" s="157"/>
      <c r="G233" s="157"/>
      <c r="H233" s="157"/>
      <c r="I233" s="157"/>
      <c r="J233" s="157"/>
      <c r="K233" s="157"/>
    </row>
    <row r="234" spans="4:11">
      <c r="D234" s="157"/>
      <c r="F234" s="157"/>
      <c r="G234" s="157"/>
      <c r="H234" s="157"/>
      <c r="I234" s="157"/>
      <c r="J234" s="157"/>
      <c r="K234" s="157"/>
    </row>
    <row r="235" spans="4:11">
      <c r="D235" s="157"/>
      <c r="F235" s="157"/>
      <c r="G235" s="157"/>
      <c r="H235" s="157"/>
      <c r="I235" s="157"/>
      <c r="J235" s="157"/>
      <c r="K235" s="157"/>
    </row>
    <row r="236" spans="4:11">
      <c r="D236" s="157"/>
      <c r="F236" s="157"/>
      <c r="G236" s="157"/>
      <c r="H236" s="157"/>
      <c r="I236" s="157"/>
      <c r="J236" s="157"/>
      <c r="K236" s="157"/>
    </row>
    <row r="237" spans="4:11">
      <c r="D237" s="157"/>
      <c r="F237" s="157"/>
      <c r="G237" s="157"/>
      <c r="H237" s="157"/>
      <c r="I237" s="157"/>
      <c r="J237" s="157"/>
      <c r="K237" s="157"/>
    </row>
    <row r="238" spans="4:11">
      <c r="D238" s="157"/>
      <c r="F238" s="157"/>
      <c r="G238" s="157"/>
      <c r="H238" s="157"/>
      <c r="I238" s="157"/>
      <c r="J238" s="157"/>
      <c r="K238" s="157"/>
    </row>
    <row r="239" spans="4:11">
      <c r="D239" s="157"/>
      <c r="F239" s="157"/>
      <c r="G239" s="157"/>
      <c r="H239" s="157"/>
      <c r="I239" s="157"/>
      <c r="J239" s="157"/>
      <c r="K239" s="157"/>
    </row>
    <row r="240" spans="4:11">
      <c r="D240" s="157"/>
      <c r="F240" s="157"/>
      <c r="G240" s="157"/>
      <c r="H240" s="157"/>
      <c r="I240" s="157"/>
      <c r="J240" s="157"/>
      <c r="K240" s="157"/>
    </row>
    <row r="241" spans="4:11">
      <c r="D241" s="157"/>
      <c r="F241" s="157"/>
      <c r="G241" s="157"/>
      <c r="H241" s="157"/>
      <c r="I241" s="157"/>
      <c r="J241" s="157"/>
      <c r="K241" s="157"/>
    </row>
    <row r="242" spans="4:11">
      <c r="D242" s="157"/>
      <c r="F242" s="157"/>
      <c r="G242" s="157"/>
      <c r="H242" s="157"/>
      <c r="I242" s="157"/>
      <c r="J242" s="157"/>
      <c r="K242" s="157"/>
    </row>
    <row r="243" spans="4:11">
      <c r="D243" s="157"/>
      <c r="F243" s="157"/>
      <c r="G243" s="157"/>
      <c r="H243" s="157"/>
      <c r="I243" s="157"/>
      <c r="J243" s="157"/>
      <c r="K243" s="157"/>
    </row>
    <row r="244" spans="4:11">
      <c r="D244" s="157"/>
      <c r="F244" s="157"/>
      <c r="G244" s="157"/>
      <c r="H244" s="157"/>
      <c r="I244" s="157"/>
      <c r="J244" s="157"/>
      <c r="K244" s="157"/>
    </row>
    <row r="245" spans="4:11">
      <c r="D245" s="157"/>
      <c r="F245" s="157"/>
      <c r="G245" s="157"/>
      <c r="H245" s="157"/>
      <c r="I245" s="157"/>
      <c r="J245" s="157"/>
      <c r="K245" s="157"/>
    </row>
    <row r="246" spans="4:11">
      <c r="D246" s="157"/>
      <c r="F246" s="157"/>
      <c r="G246" s="157"/>
      <c r="H246" s="157"/>
      <c r="I246" s="157"/>
      <c r="J246" s="157"/>
      <c r="K246" s="157"/>
    </row>
    <row r="247" spans="4:11">
      <c r="D247" s="157"/>
      <c r="F247" s="157"/>
      <c r="G247" s="157"/>
      <c r="H247" s="157"/>
      <c r="I247" s="157"/>
      <c r="J247" s="157"/>
      <c r="K247" s="157"/>
    </row>
    <row r="248" spans="4:11">
      <c r="D248" s="157"/>
      <c r="F248" s="157"/>
      <c r="G248" s="157"/>
      <c r="H248" s="157"/>
      <c r="I248" s="157"/>
      <c r="J248" s="157"/>
      <c r="K248" s="157"/>
    </row>
    <row r="249" spans="4:11">
      <c r="D249" s="157"/>
      <c r="F249" s="157"/>
      <c r="G249" s="157"/>
      <c r="H249" s="157"/>
      <c r="I249" s="157"/>
      <c r="J249" s="157"/>
      <c r="K249" s="157"/>
    </row>
    <row r="250" spans="4:11">
      <c r="D250" s="157"/>
      <c r="F250" s="157"/>
      <c r="G250" s="157"/>
      <c r="H250" s="157"/>
      <c r="I250" s="157"/>
      <c r="J250" s="157"/>
      <c r="K250" s="157"/>
    </row>
    <row r="251" spans="4:11">
      <c r="D251" s="157"/>
      <c r="F251" s="157"/>
      <c r="G251" s="157"/>
      <c r="H251" s="157"/>
      <c r="I251" s="157"/>
      <c r="J251" s="157"/>
      <c r="K251" s="157"/>
    </row>
    <row r="252" spans="4:11">
      <c r="D252" s="157"/>
      <c r="F252" s="157"/>
      <c r="G252" s="157"/>
      <c r="H252" s="157"/>
      <c r="I252" s="157"/>
      <c r="J252" s="157"/>
      <c r="K252" s="157"/>
    </row>
    <row r="253" spans="4:11">
      <c r="D253" s="157"/>
      <c r="F253" s="157"/>
      <c r="G253" s="157"/>
      <c r="H253" s="157"/>
      <c r="I253" s="157"/>
      <c r="J253" s="157"/>
      <c r="K253" s="157"/>
    </row>
    <row r="254" spans="4:11">
      <c r="D254" s="157"/>
      <c r="F254" s="157"/>
      <c r="G254" s="157"/>
      <c r="H254" s="157"/>
      <c r="I254" s="157"/>
      <c r="J254" s="157"/>
      <c r="K254" s="157"/>
    </row>
    <row r="255" spans="4:11">
      <c r="D255" s="157"/>
      <c r="F255" s="157"/>
      <c r="G255" s="157"/>
      <c r="H255" s="157"/>
      <c r="I255" s="157"/>
      <c r="J255" s="157"/>
      <c r="K255" s="157"/>
    </row>
    <row r="256" spans="4:11">
      <c r="D256" s="157"/>
      <c r="F256" s="157"/>
      <c r="G256" s="157"/>
      <c r="H256" s="157"/>
      <c r="I256" s="157"/>
      <c r="J256" s="157"/>
      <c r="K256" s="157"/>
    </row>
    <row r="257" spans="4:11">
      <c r="D257" s="157"/>
      <c r="F257" s="157"/>
      <c r="G257" s="157"/>
      <c r="H257" s="157"/>
      <c r="I257" s="157"/>
      <c r="J257" s="157"/>
      <c r="K257" s="157"/>
    </row>
    <row r="258" spans="4:11">
      <c r="D258" s="157"/>
      <c r="F258" s="157"/>
      <c r="G258" s="157"/>
      <c r="H258" s="157"/>
      <c r="I258" s="157"/>
      <c r="J258" s="157"/>
      <c r="K258" s="157"/>
    </row>
    <row r="259" spans="4:11">
      <c r="D259" s="157"/>
      <c r="F259" s="157"/>
      <c r="G259" s="157"/>
      <c r="H259" s="157"/>
      <c r="I259" s="157"/>
      <c r="J259" s="157"/>
      <c r="K259" s="157"/>
    </row>
    <row r="260" spans="4:11">
      <c r="D260" s="157"/>
      <c r="F260" s="157"/>
      <c r="G260" s="157"/>
      <c r="H260" s="157"/>
      <c r="I260" s="157"/>
      <c r="J260" s="157"/>
      <c r="K260" s="157"/>
    </row>
    <row r="261" spans="4:11">
      <c r="D261" s="157"/>
      <c r="F261" s="157"/>
      <c r="G261" s="157"/>
      <c r="H261" s="157"/>
      <c r="I261" s="157"/>
      <c r="J261" s="157"/>
      <c r="K261" s="157"/>
    </row>
    <row r="262" spans="4:11">
      <c r="D262" s="157"/>
      <c r="F262" s="157"/>
      <c r="G262" s="157"/>
      <c r="H262" s="157"/>
      <c r="I262" s="157"/>
      <c r="J262" s="157"/>
      <c r="K262" s="157"/>
    </row>
    <row r="263" spans="4:11">
      <c r="D263" s="157"/>
      <c r="F263" s="157"/>
      <c r="G263" s="157"/>
      <c r="H263" s="157"/>
      <c r="I263" s="157"/>
      <c r="J263" s="157"/>
      <c r="K263" s="157"/>
    </row>
    <row r="264" spans="4:11">
      <c r="D264" s="157"/>
      <c r="F264" s="157"/>
      <c r="G264" s="157"/>
      <c r="H264" s="157"/>
      <c r="I264" s="157"/>
      <c r="J264" s="157"/>
      <c r="K264" s="157"/>
    </row>
    <row r="265" spans="4:11">
      <c r="D265" s="157"/>
      <c r="F265" s="157"/>
      <c r="G265" s="157"/>
      <c r="H265" s="157"/>
      <c r="I265" s="157"/>
      <c r="J265" s="157"/>
      <c r="K265" s="157"/>
    </row>
    <row r="266" spans="4:11">
      <c r="D266" s="157"/>
      <c r="F266" s="157"/>
      <c r="G266" s="157"/>
      <c r="H266" s="157"/>
      <c r="I266" s="157"/>
      <c r="J266" s="157"/>
      <c r="K266" s="157"/>
    </row>
    <row r="267" spans="4:11">
      <c r="D267" s="157"/>
      <c r="F267" s="157"/>
      <c r="G267" s="157"/>
      <c r="H267" s="157"/>
      <c r="I267" s="157"/>
      <c r="J267" s="157"/>
      <c r="K267" s="157"/>
    </row>
    <row r="268" spans="4:11">
      <c r="D268" s="157"/>
      <c r="F268" s="157"/>
      <c r="G268" s="157"/>
      <c r="H268" s="157"/>
      <c r="I268" s="157"/>
      <c r="J268" s="157"/>
      <c r="K268" s="157"/>
    </row>
    <row r="269" spans="4:11">
      <c r="D269" s="157"/>
      <c r="F269" s="157"/>
      <c r="G269" s="157"/>
      <c r="H269" s="157"/>
      <c r="I269" s="157"/>
      <c r="J269" s="157"/>
      <c r="K269" s="157"/>
    </row>
    <row r="270" spans="4:11">
      <c r="D270" s="157"/>
      <c r="F270" s="157"/>
      <c r="G270" s="157"/>
      <c r="H270" s="157"/>
      <c r="I270" s="157"/>
      <c r="J270" s="157"/>
      <c r="K270" s="157"/>
    </row>
    <row r="271" spans="4:11">
      <c r="D271" s="157"/>
      <c r="F271" s="157"/>
      <c r="G271" s="157"/>
      <c r="H271" s="157"/>
      <c r="I271" s="157"/>
      <c r="J271" s="157"/>
      <c r="K271" s="157"/>
    </row>
    <row r="272" spans="4:11">
      <c r="D272" s="157"/>
      <c r="F272" s="157"/>
      <c r="G272" s="157"/>
      <c r="H272" s="157"/>
      <c r="I272" s="157"/>
      <c r="J272" s="157"/>
      <c r="K272" s="157"/>
    </row>
    <row r="273" spans="4:11">
      <c r="D273" s="157"/>
      <c r="F273" s="157"/>
      <c r="G273" s="157"/>
      <c r="H273" s="157"/>
      <c r="I273" s="157"/>
      <c r="J273" s="157"/>
      <c r="K273" s="157"/>
    </row>
    <row r="274" spans="4:11">
      <c r="D274" s="157"/>
      <c r="F274" s="157"/>
      <c r="G274" s="157"/>
      <c r="H274" s="157"/>
      <c r="I274" s="157"/>
      <c r="J274" s="157"/>
      <c r="K274" s="157"/>
    </row>
    <row r="275" spans="4:11">
      <c r="D275" s="157"/>
      <c r="F275" s="157"/>
      <c r="G275" s="157"/>
      <c r="H275" s="157"/>
      <c r="I275" s="157"/>
      <c r="J275" s="157"/>
      <c r="K275" s="157"/>
    </row>
    <row r="276" spans="4:11">
      <c r="D276" s="157"/>
      <c r="F276" s="157"/>
      <c r="G276" s="157"/>
      <c r="H276" s="157"/>
      <c r="I276" s="157"/>
      <c r="J276" s="157"/>
      <c r="K276" s="157"/>
    </row>
    <row r="277" spans="4:11">
      <c r="D277" s="157"/>
      <c r="F277" s="157"/>
      <c r="G277" s="157"/>
      <c r="H277" s="157"/>
      <c r="I277" s="157"/>
      <c r="J277" s="157"/>
      <c r="K277" s="157"/>
    </row>
    <row r="278" spans="4:11">
      <c r="D278" s="157"/>
      <c r="F278" s="157"/>
      <c r="G278" s="157"/>
      <c r="H278" s="157"/>
      <c r="I278" s="157"/>
      <c r="J278" s="157"/>
      <c r="K278" s="157"/>
    </row>
    <row r="279" spans="4:11">
      <c r="D279" s="157"/>
      <c r="F279" s="157"/>
      <c r="G279" s="157"/>
      <c r="H279" s="157"/>
      <c r="I279" s="157"/>
      <c r="J279" s="157"/>
      <c r="K279" s="157"/>
    </row>
    <row r="280" spans="4:11">
      <c r="D280" s="157"/>
      <c r="F280" s="157"/>
      <c r="G280" s="157"/>
      <c r="H280" s="157"/>
      <c r="I280" s="157"/>
      <c r="J280" s="157"/>
      <c r="K280" s="157"/>
    </row>
    <row r="281" spans="4:11">
      <c r="D281" s="157"/>
      <c r="F281" s="157"/>
      <c r="G281" s="157"/>
      <c r="H281" s="157"/>
      <c r="I281" s="157"/>
      <c r="J281" s="157"/>
      <c r="K281" s="157"/>
    </row>
    <row r="282" spans="4:11">
      <c r="D282" s="157"/>
      <c r="F282" s="157"/>
      <c r="G282" s="157"/>
      <c r="H282" s="157"/>
      <c r="I282" s="157"/>
      <c r="J282" s="157"/>
      <c r="K282" s="157"/>
    </row>
    <row r="283" spans="4:11">
      <c r="D283" s="157"/>
      <c r="F283" s="157"/>
      <c r="G283" s="157"/>
      <c r="H283" s="157"/>
      <c r="I283" s="157"/>
      <c r="J283" s="157"/>
      <c r="K283" s="157"/>
    </row>
    <row r="284" spans="4:11">
      <c r="D284" s="157"/>
      <c r="F284" s="157"/>
      <c r="G284" s="157"/>
      <c r="H284" s="157"/>
      <c r="I284" s="157"/>
      <c r="J284" s="157"/>
      <c r="K284" s="157"/>
    </row>
    <row r="285" spans="4:11">
      <c r="D285" s="157"/>
      <c r="F285" s="157"/>
      <c r="G285" s="157"/>
      <c r="H285" s="157"/>
      <c r="I285" s="157"/>
      <c r="J285" s="157"/>
      <c r="K285" s="157"/>
    </row>
    <row r="286" spans="4:11">
      <c r="D286" s="157"/>
      <c r="F286" s="157"/>
      <c r="G286" s="157"/>
      <c r="H286" s="157"/>
      <c r="I286" s="157"/>
      <c r="J286" s="157"/>
      <c r="K286" s="157"/>
    </row>
    <row r="287" spans="4:11">
      <c r="D287" s="157"/>
      <c r="F287" s="157"/>
      <c r="G287" s="157"/>
      <c r="H287" s="157"/>
      <c r="I287" s="157"/>
      <c r="J287" s="157"/>
      <c r="K287" s="157"/>
    </row>
    <row r="288" spans="4:11">
      <c r="D288" s="157"/>
      <c r="F288" s="157"/>
      <c r="G288" s="157"/>
      <c r="H288" s="157"/>
      <c r="I288" s="157"/>
      <c r="J288" s="157"/>
      <c r="K288" s="157"/>
    </row>
    <row r="289" spans="4:11">
      <c r="D289" s="157"/>
      <c r="F289" s="157"/>
      <c r="G289" s="157"/>
      <c r="H289" s="157"/>
      <c r="I289" s="157"/>
      <c r="J289" s="157"/>
      <c r="K289" s="157"/>
    </row>
    <row r="290" spans="4:11">
      <c r="D290" s="157"/>
      <c r="F290" s="157"/>
      <c r="G290" s="157"/>
      <c r="H290" s="157"/>
      <c r="I290" s="157"/>
      <c r="J290" s="157"/>
      <c r="K290" s="157"/>
    </row>
    <row r="291" spans="4:11">
      <c r="D291" s="157"/>
      <c r="F291" s="157"/>
      <c r="G291" s="157"/>
      <c r="H291" s="157"/>
      <c r="I291" s="157"/>
      <c r="J291" s="157"/>
      <c r="K291" s="157"/>
    </row>
    <row r="292" spans="4:11">
      <c r="D292" s="157"/>
      <c r="F292" s="157"/>
      <c r="G292" s="157"/>
      <c r="H292" s="157"/>
      <c r="I292" s="157"/>
      <c r="J292" s="157"/>
      <c r="K292" s="157"/>
    </row>
    <row r="293" spans="4:11">
      <c r="D293" s="157"/>
      <c r="F293" s="157"/>
      <c r="G293" s="157"/>
      <c r="H293" s="157"/>
      <c r="I293" s="157"/>
      <c r="J293" s="157"/>
      <c r="K293" s="157"/>
    </row>
    <row r="294" spans="4:11">
      <c r="D294" s="157"/>
      <c r="F294" s="157"/>
      <c r="G294" s="157"/>
      <c r="H294" s="157"/>
      <c r="I294" s="157"/>
      <c r="J294" s="157"/>
      <c r="K294" s="157"/>
    </row>
    <row r="295" spans="4:11">
      <c r="D295" s="157"/>
      <c r="F295" s="157"/>
      <c r="G295" s="157"/>
      <c r="H295" s="157"/>
      <c r="I295" s="157"/>
      <c r="J295" s="157"/>
      <c r="K295" s="157"/>
    </row>
    <row r="296" spans="4:11">
      <c r="D296" s="157"/>
      <c r="F296" s="157"/>
      <c r="G296" s="157"/>
      <c r="H296" s="157"/>
      <c r="I296" s="157"/>
      <c r="J296" s="157"/>
      <c r="K296" s="157"/>
    </row>
    <row r="297" spans="4:11">
      <c r="D297" s="157"/>
      <c r="F297" s="157"/>
      <c r="G297" s="157"/>
      <c r="H297" s="157"/>
      <c r="I297" s="157"/>
      <c r="J297" s="157"/>
      <c r="K297" s="157"/>
    </row>
    <row r="298" spans="4:11">
      <c r="D298" s="157"/>
      <c r="F298" s="157"/>
      <c r="G298" s="157"/>
      <c r="H298" s="157"/>
      <c r="I298" s="157"/>
      <c r="J298" s="157"/>
      <c r="K298" s="157"/>
    </row>
    <row r="299" spans="4:11">
      <c r="D299" s="157"/>
      <c r="F299" s="157"/>
      <c r="G299" s="157"/>
      <c r="H299" s="157"/>
      <c r="I299" s="157"/>
      <c r="J299" s="157"/>
      <c r="K299" s="157"/>
    </row>
    <row r="300" spans="4:11">
      <c r="D300" s="157"/>
      <c r="F300" s="157"/>
      <c r="G300" s="157"/>
      <c r="H300" s="157"/>
      <c r="I300" s="157"/>
      <c r="J300" s="157"/>
      <c r="K300" s="157"/>
    </row>
    <row r="301" spans="4:11">
      <c r="D301" s="157"/>
      <c r="F301" s="157"/>
      <c r="G301" s="157"/>
      <c r="H301" s="157"/>
      <c r="I301" s="157"/>
      <c r="J301" s="157"/>
      <c r="K301" s="157"/>
    </row>
    <row r="302" spans="4:11">
      <c r="D302" s="157"/>
      <c r="F302" s="157"/>
      <c r="G302" s="157"/>
      <c r="H302" s="157"/>
      <c r="I302" s="157"/>
      <c r="J302" s="157"/>
      <c r="K302" s="157"/>
    </row>
    <row r="303" spans="4:11">
      <c r="D303" s="157"/>
      <c r="F303" s="157"/>
      <c r="G303" s="157"/>
      <c r="H303" s="157"/>
      <c r="I303" s="157"/>
      <c r="J303" s="157"/>
      <c r="K303" s="157"/>
    </row>
    <row r="304" spans="4:11">
      <c r="D304" s="157"/>
      <c r="F304" s="157"/>
      <c r="G304" s="157"/>
      <c r="H304" s="157"/>
      <c r="I304" s="157"/>
      <c r="J304" s="157"/>
      <c r="K304" s="157"/>
    </row>
    <row r="305" spans="4:11">
      <c r="D305" s="157"/>
      <c r="F305" s="157"/>
      <c r="G305" s="157"/>
      <c r="H305" s="157"/>
      <c r="I305" s="157"/>
      <c r="J305" s="157"/>
      <c r="K305" s="157"/>
    </row>
    <row r="306" spans="4:11">
      <c r="D306" s="157"/>
      <c r="F306" s="157"/>
      <c r="G306" s="157"/>
      <c r="H306" s="157"/>
      <c r="I306" s="157"/>
      <c r="J306" s="157"/>
      <c r="K306" s="157"/>
    </row>
    <row r="307" spans="4:11">
      <c r="D307" s="157"/>
      <c r="F307" s="157"/>
      <c r="G307" s="157"/>
      <c r="H307" s="157"/>
      <c r="I307" s="157"/>
      <c r="J307" s="157"/>
      <c r="K307" s="157"/>
    </row>
    <row r="308" spans="4:11">
      <c r="D308" s="157"/>
      <c r="F308" s="157"/>
      <c r="G308" s="157"/>
      <c r="H308" s="157"/>
      <c r="I308" s="157"/>
      <c r="J308" s="157"/>
      <c r="K308" s="157"/>
    </row>
    <row r="309" spans="4:11">
      <c r="D309" s="157"/>
      <c r="F309" s="157"/>
      <c r="G309" s="157"/>
      <c r="H309" s="157"/>
      <c r="I309" s="157"/>
      <c r="J309" s="157"/>
      <c r="K309" s="157"/>
    </row>
    <row r="310" spans="4:11">
      <c r="D310" s="157"/>
      <c r="F310" s="157"/>
      <c r="G310" s="157"/>
      <c r="H310" s="157"/>
      <c r="I310" s="157"/>
      <c r="J310" s="157"/>
      <c r="K310" s="157"/>
    </row>
    <row r="311" spans="4:11">
      <c r="D311" s="157"/>
      <c r="F311" s="157"/>
      <c r="G311" s="157"/>
      <c r="H311" s="157"/>
      <c r="I311" s="157"/>
      <c r="J311" s="157"/>
      <c r="K311" s="157"/>
    </row>
    <row r="312" spans="4:11">
      <c r="D312" s="157"/>
      <c r="F312" s="157"/>
      <c r="G312" s="157"/>
      <c r="H312" s="157"/>
      <c r="I312" s="157"/>
      <c r="J312" s="157"/>
      <c r="K312" s="157"/>
    </row>
    <row r="313" spans="4:11">
      <c r="D313" s="157"/>
      <c r="F313" s="157"/>
      <c r="G313" s="157"/>
      <c r="H313" s="157"/>
      <c r="I313" s="157"/>
      <c r="J313" s="157"/>
      <c r="K313" s="157"/>
    </row>
    <row r="314" spans="4:11">
      <c r="D314" s="157"/>
      <c r="F314" s="157"/>
      <c r="G314" s="157"/>
      <c r="H314" s="157"/>
      <c r="I314" s="157"/>
      <c r="J314" s="157"/>
      <c r="K314" s="157"/>
    </row>
    <row r="315" spans="4:11">
      <c r="D315" s="157"/>
      <c r="F315" s="157"/>
      <c r="G315" s="157"/>
      <c r="H315" s="157"/>
      <c r="I315" s="157"/>
      <c r="J315" s="157"/>
      <c r="K315" s="157"/>
    </row>
    <row r="316" spans="4:11">
      <c r="D316" s="157"/>
      <c r="F316" s="157"/>
      <c r="G316" s="157"/>
      <c r="H316" s="157"/>
      <c r="I316" s="157"/>
      <c r="J316" s="157"/>
      <c r="K316" s="157"/>
    </row>
    <row r="317" spans="4:11">
      <c r="D317" s="157"/>
      <c r="F317" s="157"/>
      <c r="G317" s="157"/>
      <c r="H317" s="157"/>
      <c r="I317" s="157"/>
      <c r="J317" s="157"/>
      <c r="K317" s="157"/>
    </row>
    <row r="318" spans="4:11">
      <c r="D318" s="157"/>
      <c r="F318" s="157"/>
      <c r="G318" s="157"/>
      <c r="H318" s="157"/>
      <c r="I318" s="157"/>
      <c r="J318" s="157"/>
      <c r="K318" s="157"/>
    </row>
    <row r="319" spans="4:11">
      <c r="D319" s="157"/>
      <c r="F319" s="157"/>
      <c r="G319" s="157"/>
      <c r="H319" s="157"/>
      <c r="I319" s="157"/>
      <c r="J319" s="157"/>
      <c r="K319" s="157"/>
    </row>
    <row r="320" spans="4:11">
      <c r="D320" s="157"/>
      <c r="F320" s="157"/>
      <c r="G320" s="157"/>
      <c r="H320" s="157"/>
      <c r="I320" s="157"/>
      <c r="J320" s="157"/>
      <c r="K320" s="157"/>
    </row>
    <row r="321" spans="4:11">
      <c r="D321" s="157"/>
      <c r="F321" s="157"/>
      <c r="G321" s="157"/>
      <c r="H321" s="157"/>
      <c r="I321" s="157"/>
      <c r="J321" s="157"/>
      <c r="K321" s="157"/>
    </row>
  </sheetData>
  <mergeCells count="5">
    <mergeCell ref="C8:M8"/>
    <mergeCell ref="C9:D9"/>
    <mergeCell ref="F9:G9"/>
    <mergeCell ref="I9:J9"/>
    <mergeCell ref="L9:M9"/>
  </mergeCells>
  <pageMargins left="0.7" right="0.7" top="0.75" bottom="0.75" header="0.3" footer="0.3"/>
  <pageSetup orientation="portrait" r:id="rId1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88"/>
  <dimension ref="A1:G69"/>
  <sheetViews>
    <sheetView showGridLines="0" showRowColHeaders="0" workbookViewId="0">
      <selection activeCell="C8" sqref="C8:G8"/>
    </sheetView>
  </sheetViews>
  <sheetFormatPr defaultColWidth="12" defaultRowHeight="15"/>
  <cols>
    <col min="2" max="2" width="38" style="148" customWidth="1"/>
    <col min="3" max="7" width="10.7109375" style="148" customWidth="1"/>
    <col min="8" max="16384" width="12" style="148"/>
  </cols>
  <sheetData>
    <row r="1" spans="1:7" s="147" customFormat="1" ht="16.5" customHeight="1">
      <c r="A1"/>
    </row>
    <row r="2" spans="1:7" s="147" customFormat="1" ht="16.5" customHeight="1">
      <c r="A2"/>
    </row>
    <row r="3" spans="1:7" s="147" customFormat="1" ht="16.5" customHeight="1">
      <c r="A3"/>
    </row>
    <row r="4" spans="1:7" s="147" customFormat="1" ht="16.5" customHeight="1">
      <c r="A4"/>
    </row>
    <row r="5" spans="1:7" s="147" customFormat="1" ht="16.5" customHeight="1">
      <c r="A5" s="330" t="s">
        <v>9</v>
      </c>
      <c r="B5" s="335" t="s">
        <v>306</v>
      </c>
      <c r="F5" s="2"/>
      <c r="G5" s="2"/>
    </row>
    <row r="6" spans="1:7" s="147" customFormat="1" ht="16.5" customHeight="1">
      <c r="A6" s="330"/>
      <c r="B6" s="336" t="s">
        <v>128</v>
      </c>
      <c r="F6" s="2"/>
      <c r="G6" s="2"/>
    </row>
    <row r="7" spans="1:7" ht="15" customHeight="1"/>
    <row r="8" spans="1:7" ht="24.95" customHeight="1">
      <c r="B8" s="8"/>
      <c r="C8" s="607" t="s">
        <v>319</v>
      </c>
      <c r="D8" s="607"/>
      <c r="E8" s="607"/>
      <c r="F8" s="607"/>
      <c r="G8" s="607"/>
    </row>
    <row r="9" spans="1:7" ht="24.95" customHeight="1">
      <c r="B9" s="12"/>
      <c r="C9" s="606" t="s">
        <v>130</v>
      </c>
      <c r="D9" s="606"/>
      <c r="E9" s="606"/>
      <c r="F9" s="606"/>
      <c r="G9" s="606"/>
    </row>
    <row r="10" spans="1:7">
      <c r="B10" s="334" t="s">
        <v>94</v>
      </c>
      <c r="C10" s="329" t="s">
        <v>15</v>
      </c>
      <c r="D10" s="329" t="s">
        <v>14</v>
      </c>
      <c r="E10" s="329" t="s">
        <v>13</v>
      </c>
      <c r="F10" s="329" t="s">
        <v>12</v>
      </c>
      <c r="G10" s="329" t="s">
        <v>0</v>
      </c>
    </row>
    <row r="11" spans="1:7">
      <c r="B11" s="3" t="s">
        <v>91</v>
      </c>
      <c r="C11" s="358" t="s">
        <v>96</v>
      </c>
      <c r="D11" s="359" t="s">
        <v>96</v>
      </c>
      <c r="E11" s="359" t="s">
        <v>96</v>
      </c>
      <c r="F11" s="359" t="s">
        <v>96</v>
      </c>
      <c r="G11" s="360" t="s">
        <v>96</v>
      </c>
    </row>
    <row r="12" spans="1:7">
      <c r="B12" s="4" t="s">
        <v>92</v>
      </c>
      <c r="C12" s="361" t="s">
        <v>96</v>
      </c>
      <c r="D12" s="362" t="s">
        <v>96</v>
      </c>
      <c r="E12" s="362" t="s">
        <v>96</v>
      </c>
      <c r="F12" s="362" t="s">
        <v>96</v>
      </c>
      <c r="G12" s="363" t="s">
        <v>96</v>
      </c>
    </row>
    <row r="13" spans="1:7">
      <c r="B13" s="4" t="s">
        <v>93</v>
      </c>
      <c r="C13" s="361" t="s">
        <v>96</v>
      </c>
      <c r="D13" s="362" t="s">
        <v>96</v>
      </c>
      <c r="E13" s="362" t="s">
        <v>96</v>
      </c>
      <c r="F13" s="362" t="s">
        <v>96</v>
      </c>
      <c r="G13" s="363" t="s">
        <v>96</v>
      </c>
    </row>
    <row r="14" spans="1:7">
      <c r="B14" s="4" t="s">
        <v>1</v>
      </c>
      <c r="C14" s="364" t="s">
        <v>96</v>
      </c>
      <c r="D14" s="365" t="s">
        <v>96</v>
      </c>
      <c r="E14" s="365" t="s">
        <v>96</v>
      </c>
      <c r="F14" s="365" t="s">
        <v>96</v>
      </c>
      <c r="G14" s="366" t="s">
        <v>96</v>
      </c>
    </row>
    <row r="15" spans="1:7">
      <c r="B15" s="43" t="s">
        <v>38</v>
      </c>
      <c r="C15" s="358" t="s">
        <v>96</v>
      </c>
      <c r="D15" s="359" t="s">
        <v>96</v>
      </c>
      <c r="E15" s="359" t="s">
        <v>96</v>
      </c>
      <c r="F15" s="359" t="s">
        <v>96</v>
      </c>
      <c r="G15" s="360" t="s">
        <v>96</v>
      </c>
    </row>
    <row r="16" spans="1:7">
      <c r="B16" s="43" t="s">
        <v>39</v>
      </c>
      <c r="C16" s="361" t="s">
        <v>96</v>
      </c>
      <c r="D16" s="362" t="s">
        <v>96</v>
      </c>
      <c r="E16" s="362" t="s">
        <v>96</v>
      </c>
      <c r="F16" s="362" t="s">
        <v>96</v>
      </c>
      <c r="G16" s="363" t="s">
        <v>96</v>
      </c>
    </row>
    <row r="17" spans="2:7">
      <c r="B17" s="43" t="s">
        <v>40</v>
      </c>
      <c r="C17" s="361" t="s">
        <v>96</v>
      </c>
      <c r="D17" s="362" t="s">
        <v>96</v>
      </c>
      <c r="E17" s="362" t="s">
        <v>96</v>
      </c>
      <c r="F17" s="362" t="s">
        <v>96</v>
      </c>
      <c r="G17" s="363" t="s">
        <v>96</v>
      </c>
    </row>
    <row r="18" spans="2:7">
      <c r="B18" s="43" t="s">
        <v>41</v>
      </c>
      <c r="C18" s="361" t="s">
        <v>96</v>
      </c>
      <c r="D18" s="362" t="s">
        <v>96</v>
      </c>
      <c r="E18" s="362" t="s">
        <v>96</v>
      </c>
      <c r="F18" s="362" t="s">
        <v>96</v>
      </c>
      <c r="G18" s="363" t="s">
        <v>96</v>
      </c>
    </row>
    <row r="19" spans="2:7">
      <c r="B19" s="43" t="s">
        <v>42</v>
      </c>
      <c r="C19" s="361" t="s">
        <v>96</v>
      </c>
      <c r="D19" s="362" t="s">
        <v>96</v>
      </c>
      <c r="E19" s="362" t="s">
        <v>96</v>
      </c>
      <c r="F19" s="362" t="s">
        <v>96</v>
      </c>
      <c r="G19" s="363" t="s">
        <v>96</v>
      </c>
    </row>
    <row r="20" spans="2:7">
      <c r="B20" s="43" t="s">
        <v>43</v>
      </c>
      <c r="C20" s="361" t="s">
        <v>96</v>
      </c>
      <c r="D20" s="362" t="s">
        <v>96</v>
      </c>
      <c r="E20" s="362" t="s">
        <v>96</v>
      </c>
      <c r="F20" s="362" t="s">
        <v>96</v>
      </c>
      <c r="G20" s="363" t="s">
        <v>96</v>
      </c>
    </row>
    <row r="21" spans="2:7">
      <c r="B21" s="43" t="s">
        <v>44</v>
      </c>
      <c r="C21" s="361" t="s">
        <v>96</v>
      </c>
      <c r="D21" s="362" t="s">
        <v>96</v>
      </c>
      <c r="E21" s="362" t="s">
        <v>96</v>
      </c>
      <c r="F21" s="362" t="s">
        <v>96</v>
      </c>
      <c r="G21" s="363" t="s">
        <v>96</v>
      </c>
    </row>
    <row r="22" spans="2:7">
      <c r="B22" s="43" t="s">
        <v>45</v>
      </c>
      <c r="C22" s="361" t="s">
        <v>96</v>
      </c>
      <c r="D22" s="362" t="s">
        <v>96</v>
      </c>
      <c r="E22" s="362" t="s">
        <v>96</v>
      </c>
      <c r="F22" s="362" t="s">
        <v>96</v>
      </c>
      <c r="G22" s="363" t="s">
        <v>96</v>
      </c>
    </row>
    <row r="23" spans="2:7">
      <c r="B23" s="43" t="s">
        <v>46</v>
      </c>
      <c r="C23" s="361" t="s">
        <v>96</v>
      </c>
      <c r="D23" s="362" t="s">
        <v>96</v>
      </c>
      <c r="E23" s="362" t="s">
        <v>96</v>
      </c>
      <c r="F23" s="362" t="s">
        <v>96</v>
      </c>
      <c r="G23" s="363" t="s">
        <v>96</v>
      </c>
    </row>
    <row r="24" spans="2:7">
      <c r="B24" s="43" t="s">
        <v>47</v>
      </c>
      <c r="C24" s="361" t="s">
        <v>96</v>
      </c>
      <c r="D24" s="362" t="s">
        <v>96</v>
      </c>
      <c r="E24" s="362" t="s">
        <v>96</v>
      </c>
      <c r="F24" s="362" t="s">
        <v>96</v>
      </c>
      <c r="G24" s="363" t="s">
        <v>96</v>
      </c>
    </row>
    <row r="25" spans="2:7">
      <c r="B25" s="43" t="s">
        <v>48</v>
      </c>
      <c r="C25" s="361" t="s">
        <v>96</v>
      </c>
      <c r="D25" s="362" t="s">
        <v>96</v>
      </c>
      <c r="E25" s="362" t="s">
        <v>96</v>
      </c>
      <c r="F25" s="362" t="s">
        <v>96</v>
      </c>
      <c r="G25" s="363" t="s">
        <v>96</v>
      </c>
    </row>
    <row r="26" spans="2:7">
      <c r="B26" s="43" t="s">
        <v>49</v>
      </c>
      <c r="C26" s="361" t="s">
        <v>96</v>
      </c>
      <c r="D26" s="362" t="s">
        <v>96</v>
      </c>
      <c r="E26" s="362" t="s">
        <v>96</v>
      </c>
      <c r="F26" s="362" t="s">
        <v>96</v>
      </c>
      <c r="G26" s="363" t="s">
        <v>96</v>
      </c>
    </row>
    <row r="27" spans="2:7">
      <c r="B27" s="43" t="s">
        <v>50</v>
      </c>
      <c r="C27" s="361" t="s">
        <v>96</v>
      </c>
      <c r="D27" s="362" t="s">
        <v>96</v>
      </c>
      <c r="E27" s="362" t="s">
        <v>96</v>
      </c>
      <c r="F27" s="362" t="s">
        <v>96</v>
      </c>
      <c r="G27" s="363" t="s">
        <v>96</v>
      </c>
    </row>
    <row r="28" spans="2:7">
      <c r="B28" s="43" t="s">
        <v>51</v>
      </c>
      <c r="C28" s="361" t="s">
        <v>96</v>
      </c>
      <c r="D28" s="362" t="s">
        <v>96</v>
      </c>
      <c r="E28" s="362" t="s">
        <v>96</v>
      </c>
      <c r="F28" s="362" t="s">
        <v>96</v>
      </c>
      <c r="G28" s="363" t="s">
        <v>96</v>
      </c>
    </row>
    <row r="29" spans="2:7">
      <c r="B29" s="43" t="s">
        <v>52</v>
      </c>
      <c r="C29" s="361" t="s">
        <v>96</v>
      </c>
      <c r="D29" s="362" t="s">
        <v>96</v>
      </c>
      <c r="E29" s="362" t="s">
        <v>96</v>
      </c>
      <c r="F29" s="362" t="s">
        <v>96</v>
      </c>
      <c r="G29" s="363" t="s">
        <v>96</v>
      </c>
    </row>
    <row r="30" spans="2:7">
      <c r="B30" s="43" t="s">
        <v>53</v>
      </c>
      <c r="C30" s="361" t="s">
        <v>96</v>
      </c>
      <c r="D30" s="362" t="s">
        <v>96</v>
      </c>
      <c r="E30" s="362" t="s">
        <v>96</v>
      </c>
      <c r="F30" s="362" t="s">
        <v>96</v>
      </c>
      <c r="G30" s="363" t="s">
        <v>96</v>
      </c>
    </row>
    <row r="31" spans="2:7">
      <c r="B31" s="43" t="s">
        <v>54</v>
      </c>
      <c r="C31" s="361" t="s">
        <v>96</v>
      </c>
      <c r="D31" s="362" t="s">
        <v>96</v>
      </c>
      <c r="E31" s="362" t="s">
        <v>96</v>
      </c>
      <c r="F31" s="362" t="s">
        <v>96</v>
      </c>
      <c r="G31" s="363" t="s">
        <v>96</v>
      </c>
    </row>
    <row r="32" spans="2:7">
      <c r="B32" s="43" t="s">
        <v>55</v>
      </c>
      <c r="C32" s="361" t="s">
        <v>96</v>
      </c>
      <c r="D32" s="362" t="s">
        <v>96</v>
      </c>
      <c r="E32" s="362" t="s">
        <v>96</v>
      </c>
      <c r="F32" s="362" t="s">
        <v>96</v>
      </c>
      <c r="G32" s="363" t="s">
        <v>96</v>
      </c>
    </row>
    <row r="33" spans="2:7">
      <c r="B33" s="43" t="s">
        <v>56</v>
      </c>
      <c r="C33" s="361" t="s">
        <v>96</v>
      </c>
      <c r="D33" s="362" t="s">
        <v>96</v>
      </c>
      <c r="E33" s="362" t="s">
        <v>96</v>
      </c>
      <c r="F33" s="362" t="s">
        <v>96</v>
      </c>
      <c r="G33" s="363" t="s">
        <v>96</v>
      </c>
    </row>
    <row r="34" spans="2:7" ht="12.75" customHeight="1">
      <c r="B34" s="43" t="s">
        <v>57</v>
      </c>
      <c r="C34" s="361" t="s">
        <v>96</v>
      </c>
      <c r="D34" s="362" t="s">
        <v>96</v>
      </c>
      <c r="E34" s="362" t="s">
        <v>96</v>
      </c>
      <c r="F34" s="362" t="s">
        <v>96</v>
      </c>
      <c r="G34" s="363" t="s">
        <v>96</v>
      </c>
    </row>
    <row r="35" spans="2:7">
      <c r="B35" s="43" t="s">
        <v>58</v>
      </c>
      <c r="C35" s="361" t="s">
        <v>96</v>
      </c>
      <c r="D35" s="362" t="s">
        <v>96</v>
      </c>
      <c r="E35" s="362" t="s">
        <v>96</v>
      </c>
      <c r="F35" s="362" t="s">
        <v>96</v>
      </c>
      <c r="G35" s="363" t="s">
        <v>96</v>
      </c>
    </row>
    <row r="36" spans="2:7">
      <c r="B36" s="43" t="s">
        <v>59</v>
      </c>
      <c r="C36" s="361" t="s">
        <v>96</v>
      </c>
      <c r="D36" s="362" t="s">
        <v>96</v>
      </c>
      <c r="E36" s="362" t="s">
        <v>96</v>
      </c>
      <c r="F36" s="362" t="s">
        <v>96</v>
      </c>
      <c r="G36" s="363" t="s">
        <v>96</v>
      </c>
    </row>
    <row r="37" spans="2:7">
      <c r="B37" s="43" t="s">
        <v>60</v>
      </c>
      <c r="C37" s="361" t="s">
        <v>96</v>
      </c>
      <c r="D37" s="362" t="s">
        <v>96</v>
      </c>
      <c r="E37" s="362" t="s">
        <v>96</v>
      </c>
      <c r="F37" s="362" t="s">
        <v>96</v>
      </c>
      <c r="G37" s="363" t="s">
        <v>96</v>
      </c>
    </row>
    <row r="38" spans="2:7">
      <c r="B38" s="43" t="s">
        <v>61</v>
      </c>
      <c r="C38" s="361" t="s">
        <v>96</v>
      </c>
      <c r="D38" s="362" t="s">
        <v>96</v>
      </c>
      <c r="E38" s="362" t="s">
        <v>96</v>
      </c>
      <c r="F38" s="362" t="s">
        <v>96</v>
      </c>
      <c r="G38" s="363" t="s">
        <v>96</v>
      </c>
    </row>
    <row r="39" spans="2:7">
      <c r="B39" s="43" t="s">
        <v>62</v>
      </c>
      <c r="C39" s="361" t="s">
        <v>96</v>
      </c>
      <c r="D39" s="362" t="s">
        <v>96</v>
      </c>
      <c r="E39" s="362" t="s">
        <v>96</v>
      </c>
      <c r="F39" s="362" t="s">
        <v>96</v>
      </c>
      <c r="G39" s="363" t="s">
        <v>96</v>
      </c>
    </row>
    <row r="40" spans="2:7">
      <c r="B40" s="43" t="s">
        <v>63</v>
      </c>
      <c r="C40" s="361" t="s">
        <v>96</v>
      </c>
      <c r="D40" s="362" t="s">
        <v>96</v>
      </c>
      <c r="E40" s="362" t="s">
        <v>96</v>
      </c>
      <c r="F40" s="362" t="s">
        <v>96</v>
      </c>
      <c r="G40" s="363" t="s">
        <v>96</v>
      </c>
    </row>
    <row r="41" spans="2:7">
      <c r="B41" s="43" t="s">
        <v>64</v>
      </c>
      <c r="C41" s="361" t="s">
        <v>96</v>
      </c>
      <c r="D41" s="362" t="s">
        <v>96</v>
      </c>
      <c r="E41" s="362" t="s">
        <v>96</v>
      </c>
      <c r="F41" s="362" t="s">
        <v>96</v>
      </c>
      <c r="G41" s="363" t="s">
        <v>96</v>
      </c>
    </row>
    <row r="42" spans="2:7">
      <c r="B42" s="43" t="s">
        <v>65</v>
      </c>
      <c r="C42" s="361" t="s">
        <v>96</v>
      </c>
      <c r="D42" s="362" t="s">
        <v>96</v>
      </c>
      <c r="E42" s="362" t="s">
        <v>96</v>
      </c>
      <c r="F42" s="362" t="s">
        <v>96</v>
      </c>
      <c r="G42" s="363" t="s">
        <v>96</v>
      </c>
    </row>
    <row r="43" spans="2:7">
      <c r="B43" s="43" t="s">
        <v>66</v>
      </c>
      <c r="C43" s="361" t="s">
        <v>96</v>
      </c>
      <c r="D43" s="362" t="s">
        <v>96</v>
      </c>
      <c r="E43" s="362" t="s">
        <v>96</v>
      </c>
      <c r="F43" s="362" t="s">
        <v>96</v>
      </c>
      <c r="G43" s="363" t="s">
        <v>96</v>
      </c>
    </row>
    <row r="44" spans="2:7">
      <c r="B44" s="43" t="s">
        <v>67</v>
      </c>
      <c r="C44" s="361" t="s">
        <v>96</v>
      </c>
      <c r="D44" s="362" t="s">
        <v>96</v>
      </c>
      <c r="E44" s="362" t="s">
        <v>96</v>
      </c>
      <c r="F44" s="362" t="s">
        <v>96</v>
      </c>
      <c r="G44" s="363" t="s">
        <v>96</v>
      </c>
    </row>
    <row r="45" spans="2:7">
      <c r="B45" s="43" t="s">
        <v>68</v>
      </c>
      <c r="C45" s="361" t="s">
        <v>96</v>
      </c>
      <c r="D45" s="362" t="s">
        <v>96</v>
      </c>
      <c r="E45" s="362" t="s">
        <v>96</v>
      </c>
      <c r="F45" s="362" t="s">
        <v>96</v>
      </c>
      <c r="G45" s="363" t="s">
        <v>96</v>
      </c>
    </row>
    <row r="46" spans="2:7">
      <c r="B46" s="43" t="s">
        <v>69</v>
      </c>
      <c r="C46" s="361" t="s">
        <v>96</v>
      </c>
      <c r="D46" s="362" t="s">
        <v>96</v>
      </c>
      <c r="E46" s="362" t="s">
        <v>96</v>
      </c>
      <c r="F46" s="362" t="s">
        <v>96</v>
      </c>
      <c r="G46" s="363" t="s">
        <v>96</v>
      </c>
    </row>
    <row r="47" spans="2:7">
      <c r="B47" s="43" t="s">
        <v>70</v>
      </c>
      <c r="C47" s="361" t="s">
        <v>96</v>
      </c>
      <c r="D47" s="362" t="s">
        <v>96</v>
      </c>
      <c r="E47" s="362" t="s">
        <v>96</v>
      </c>
      <c r="F47" s="362" t="s">
        <v>96</v>
      </c>
      <c r="G47" s="363" t="s">
        <v>96</v>
      </c>
    </row>
    <row r="48" spans="2:7">
      <c r="B48" s="43" t="s">
        <v>71</v>
      </c>
      <c r="C48" s="361" t="s">
        <v>96</v>
      </c>
      <c r="D48" s="362" t="s">
        <v>96</v>
      </c>
      <c r="E48" s="362" t="s">
        <v>96</v>
      </c>
      <c r="F48" s="362" t="s">
        <v>96</v>
      </c>
      <c r="G48" s="363" t="s">
        <v>96</v>
      </c>
    </row>
    <row r="49" spans="1:7">
      <c r="B49" s="43" t="s">
        <v>72</v>
      </c>
      <c r="C49" s="361" t="s">
        <v>96</v>
      </c>
      <c r="D49" s="362" t="s">
        <v>96</v>
      </c>
      <c r="E49" s="362" t="s">
        <v>96</v>
      </c>
      <c r="F49" s="362" t="s">
        <v>96</v>
      </c>
      <c r="G49" s="363" t="s">
        <v>96</v>
      </c>
    </row>
    <row r="50" spans="1:7">
      <c r="B50" s="43" t="s">
        <v>73</v>
      </c>
      <c r="C50" s="361" t="s">
        <v>96</v>
      </c>
      <c r="D50" s="362" t="s">
        <v>96</v>
      </c>
      <c r="E50" s="362" t="s">
        <v>96</v>
      </c>
      <c r="F50" s="362" t="s">
        <v>96</v>
      </c>
      <c r="G50" s="363" t="s">
        <v>96</v>
      </c>
    </row>
    <row r="51" spans="1:7">
      <c r="B51" s="43" t="s">
        <v>74</v>
      </c>
      <c r="C51" s="361" t="s">
        <v>96</v>
      </c>
      <c r="D51" s="362" t="s">
        <v>96</v>
      </c>
      <c r="E51" s="362" t="s">
        <v>96</v>
      </c>
      <c r="F51" s="362" t="s">
        <v>96</v>
      </c>
      <c r="G51" s="363" t="s">
        <v>96</v>
      </c>
    </row>
    <row r="52" spans="1:7">
      <c r="B52" s="43" t="s">
        <v>75</v>
      </c>
      <c r="C52" s="361" t="s">
        <v>96</v>
      </c>
      <c r="D52" s="362" t="s">
        <v>96</v>
      </c>
      <c r="E52" s="362" t="s">
        <v>96</v>
      </c>
      <c r="F52" s="362" t="s">
        <v>96</v>
      </c>
      <c r="G52" s="363" t="s">
        <v>96</v>
      </c>
    </row>
    <row r="53" spans="1:7">
      <c r="B53" s="43" t="s">
        <v>76</v>
      </c>
      <c r="C53" s="361" t="s">
        <v>96</v>
      </c>
      <c r="D53" s="362" t="s">
        <v>96</v>
      </c>
      <c r="E53" s="362" t="s">
        <v>96</v>
      </c>
      <c r="F53" s="362" t="s">
        <v>96</v>
      </c>
      <c r="G53" s="363" t="s">
        <v>96</v>
      </c>
    </row>
    <row r="54" spans="1:7">
      <c r="B54" s="43" t="s">
        <v>77</v>
      </c>
      <c r="C54" s="361" t="s">
        <v>96</v>
      </c>
      <c r="D54" s="362" t="s">
        <v>96</v>
      </c>
      <c r="E54" s="362" t="s">
        <v>96</v>
      </c>
      <c r="F54" s="362" t="s">
        <v>96</v>
      </c>
      <c r="G54" s="363" t="s">
        <v>96</v>
      </c>
    </row>
    <row r="55" spans="1:7">
      <c r="B55" s="43" t="s">
        <v>78</v>
      </c>
      <c r="C55" s="361" t="s">
        <v>96</v>
      </c>
      <c r="D55" s="362" t="s">
        <v>96</v>
      </c>
      <c r="E55" s="362" t="s">
        <v>96</v>
      </c>
      <c r="F55" s="362" t="s">
        <v>96</v>
      </c>
      <c r="G55" s="363" t="s">
        <v>96</v>
      </c>
    </row>
    <row r="56" spans="1:7" s="149" customFormat="1">
      <c r="A56" s="1"/>
      <c r="B56" s="43" t="s">
        <v>79</v>
      </c>
      <c r="C56" s="361" t="s">
        <v>96</v>
      </c>
      <c r="D56" s="362" t="s">
        <v>96</v>
      </c>
      <c r="E56" s="362" t="s">
        <v>96</v>
      </c>
      <c r="F56" s="362" t="s">
        <v>96</v>
      </c>
      <c r="G56" s="363" t="s">
        <v>96</v>
      </c>
    </row>
    <row r="57" spans="1:7">
      <c r="B57" s="43" t="s">
        <v>80</v>
      </c>
      <c r="C57" s="361" t="s">
        <v>96</v>
      </c>
      <c r="D57" s="362" t="s">
        <v>96</v>
      </c>
      <c r="E57" s="362" t="s">
        <v>96</v>
      </c>
      <c r="F57" s="362" t="s">
        <v>96</v>
      </c>
      <c r="G57" s="363" t="s">
        <v>96</v>
      </c>
    </row>
    <row r="58" spans="1:7">
      <c r="B58" s="43" t="s">
        <v>81</v>
      </c>
      <c r="C58" s="361" t="s">
        <v>96</v>
      </c>
      <c r="D58" s="362" t="s">
        <v>96</v>
      </c>
      <c r="E58" s="362" t="s">
        <v>96</v>
      </c>
      <c r="F58" s="362" t="s">
        <v>96</v>
      </c>
      <c r="G58" s="363" t="s">
        <v>96</v>
      </c>
    </row>
    <row r="59" spans="1:7">
      <c r="B59" s="43" t="s">
        <v>82</v>
      </c>
      <c r="C59" s="361" t="s">
        <v>96</v>
      </c>
      <c r="D59" s="362" t="s">
        <v>96</v>
      </c>
      <c r="E59" s="362" t="s">
        <v>96</v>
      </c>
      <c r="F59" s="362" t="s">
        <v>96</v>
      </c>
      <c r="G59" s="363" t="s">
        <v>96</v>
      </c>
    </row>
    <row r="60" spans="1:7">
      <c r="B60" s="43" t="s">
        <v>83</v>
      </c>
      <c r="C60" s="361" t="s">
        <v>96</v>
      </c>
      <c r="D60" s="362" t="s">
        <v>96</v>
      </c>
      <c r="E60" s="362" t="s">
        <v>96</v>
      </c>
      <c r="F60" s="362" t="s">
        <v>96</v>
      </c>
      <c r="G60" s="363" t="s">
        <v>96</v>
      </c>
    </row>
    <row r="61" spans="1:7">
      <c r="B61" s="43" t="s">
        <v>84</v>
      </c>
      <c r="C61" s="361" t="s">
        <v>96</v>
      </c>
      <c r="D61" s="362" t="s">
        <v>96</v>
      </c>
      <c r="E61" s="362" t="s">
        <v>96</v>
      </c>
      <c r="F61" s="362" t="s">
        <v>96</v>
      </c>
      <c r="G61" s="363" t="s">
        <v>96</v>
      </c>
    </row>
    <row r="62" spans="1:7">
      <c r="B62" s="43" t="s">
        <v>85</v>
      </c>
      <c r="C62" s="361" t="s">
        <v>96</v>
      </c>
      <c r="D62" s="362" t="s">
        <v>96</v>
      </c>
      <c r="E62" s="362" t="s">
        <v>96</v>
      </c>
      <c r="F62" s="362" t="s">
        <v>96</v>
      </c>
      <c r="G62" s="363" t="s">
        <v>96</v>
      </c>
    </row>
    <row r="63" spans="1:7">
      <c r="B63" s="43" t="s">
        <v>86</v>
      </c>
      <c r="C63" s="361" t="s">
        <v>96</v>
      </c>
      <c r="D63" s="362" t="s">
        <v>96</v>
      </c>
      <c r="E63" s="362" t="s">
        <v>96</v>
      </c>
      <c r="F63" s="362" t="s">
        <v>96</v>
      </c>
      <c r="G63" s="363" t="s">
        <v>96</v>
      </c>
    </row>
    <row r="64" spans="1:7">
      <c r="B64" s="43" t="s">
        <v>87</v>
      </c>
      <c r="C64" s="361" t="s">
        <v>96</v>
      </c>
      <c r="D64" s="362" t="s">
        <v>96</v>
      </c>
      <c r="E64" s="362" t="s">
        <v>96</v>
      </c>
      <c r="F64" s="362" t="s">
        <v>96</v>
      </c>
      <c r="G64" s="363" t="s">
        <v>96</v>
      </c>
    </row>
    <row r="65" spans="2:7">
      <c r="B65" s="43" t="s">
        <v>88</v>
      </c>
      <c r="C65" s="361" t="s">
        <v>96</v>
      </c>
      <c r="D65" s="362" t="s">
        <v>96</v>
      </c>
      <c r="E65" s="362" t="s">
        <v>96</v>
      </c>
      <c r="F65" s="362" t="s">
        <v>96</v>
      </c>
      <c r="G65" s="363" t="s">
        <v>96</v>
      </c>
    </row>
    <row r="66" spans="2:7">
      <c r="B66" s="43" t="s">
        <v>89</v>
      </c>
      <c r="C66" s="361" t="s">
        <v>96</v>
      </c>
      <c r="D66" s="362" t="s">
        <v>96</v>
      </c>
      <c r="E66" s="362" t="s">
        <v>96</v>
      </c>
      <c r="F66" s="362" t="s">
        <v>96</v>
      </c>
      <c r="G66" s="363" t="s">
        <v>96</v>
      </c>
    </row>
    <row r="67" spans="2:7">
      <c r="B67" s="43" t="s">
        <v>90</v>
      </c>
      <c r="C67" s="364" t="s">
        <v>96</v>
      </c>
      <c r="D67" s="365" t="s">
        <v>96</v>
      </c>
      <c r="E67" s="365" t="s">
        <v>96</v>
      </c>
      <c r="F67" s="365" t="s">
        <v>96</v>
      </c>
      <c r="G67" s="366" t="s">
        <v>96</v>
      </c>
    </row>
    <row r="68" spans="2:7">
      <c r="B68" s="48"/>
      <c r="C68" s="615"/>
      <c r="D68" s="616"/>
      <c r="E68" s="616"/>
      <c r="F68" s="616"/>
      <c r="G68" s="616"/>
    </row>
    <row r="69" spans="2:7">
      <c r="B69" s="48"/>
      <c r="C69" s="36"/>
      <c r="D69" s="36"/>
      <c r="E69" s="36"/>
      <c r="F69" s="36"/>
      <c r="G69" s="36"/>
    </row>
  </sheetData>
  <mergeCells count="3">
    <mergeCell ref="C8:G8"/>
    <mergeCell ref="C9:G9"/>
    <mergeCell ref="C68:G68"/>
  </mergeCells>
  <pageMargins left="0.7" right="0.7" top="0.75" bottom="0.75" header="0.3" footer="0.3"/>
  <pageSetup orientation="portrait" verticalDpi="0" r:id="rId1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89"/>
  <dimension ref="A1:AG69"/>
  <sheetViews>
    <sheetView showGridLines="0" showRowColHeaders="0" zoomScaleNormal="100" workbookViewId="0">
      <pane xSplit="2" topLeftCell="C1" activePane="topRight" state="frozen"/>
      <selection pane="topRight" activeCell="C1" sqref="C1:C1048576"/>
    </sheetView>
  </sheetViews>
  <sheetFormatPr defaultColWidth="12" defaultRowHeight="15"/>
  <cols>
    <col min="2" max="2" width="38" style="148" customWidth="1"/>
    <col min="3" max="9" width="10.7109375" style="148" customWidth="1"/>
    <col min="10" max="10" width="1.28515625" style="148" customWidth="1"/>
    <col min="11" max="17" width="10.7109375" style="148" customWidth="1"/>
    <col min="18" max="18" width="1.28515625" style="148" customWidth="1"/>
    <col min="19" max="25" width="10.7109375" style="148" customWidth="1"/>
    <col min="26" max="26" width="1.28515625" style="148" customWidth="1"/>
    <col min="27" max="33" width="10.7109375" style="148" customWidth="1"/>
    <col min="34" max="16384" width="12" style="148"/>
  </cols>
  <sheetData>
    <row r="1" spans="1:33" s="147" customFormat="1" ht="16.5" customHeight="1">
      <c r="A1"/>
    </row>
    <row r="2" spans="1:33" s="147" customFormat="1" ht="16.5" customHeight="1">
      <c r="A2"/>
    </row>
    <row r="3" spans="1:33" s="147" customFormat="1" ht="16.5" customHeight="1">
      <c r="A3"/>
    </row>
    <row r="4" spans="1:33" s="147" customFormat="1" ht="16.5" customHeight="1">
      <c r="A4"/>
    </row>
    <row r="5" spans="1:33" s="147" customFormat="1" ht="16.5" customHeight="1">
      <c r="A5" s="330" t="s">
        <v>10</v>
      </c>
      <c r="B5" s="335" t="s">
        <v>307</v>
      </c>
      <c r="E5" s="2"/>
      <c r="F5" s="2"/>
    </row>
    <row r="6" spans="1:33" s="147" customFormat="1" ht="12" customHeight="1">
      <c r="A6" s="330"/>
      <c r="B6" s="324" t="s">
        <v>127</v>
      </c>
      <c r="E6" s="2"/>
      <c r="F6" s="2"/>
    </row>
    <row r="7" spans="1:33" ht="15" customHeight="1">
      <c r="I7" s="8"/>
      <c r="J7" s="8"/>
      <c r="K7" s="8"/>
      <c r="L7" s="8"/>
      <c r="M7" s="8"/>
      <c r="N7" s="8"/>
      <c r="O7" s="8"/>
    </row>
    <row r="8" spans="1:33" ht="24.95" customHeight="1">
      <c r="B8" s="8"/>
      <c r="C8" s="607" t="s">
        <v>307</v>
      </c>
      <c r="D8" s="607"/>
      <c r="E8" s="607"/>
      <c r="F8" s="607"/>
      <c r="G8" s="607"/>
      <c r="H8" s="607"/>
      <c r="I8" s="607"/>
      <c r="J8" s="607"/>
      <c r="K8" s="607"/>
      <c r="L8" s="607"/>
      <c r="M8" s="607"/>
      <c r="N8" s="607"/>
      <c r="O8" s="607"/>
      <c r="P8" s="607"/>
      <c r="Q8" s="607"/>
      <c r="R8" s="607"/>
      <c r="S8" s="607"/>
      <c r="T8" s="607"/>
      <c r="U8" s="607"/>
      <c r="V8" s="607"/>
      <c r="W8" s="607"/>
      <c r="X8" s="607"/>
      <c r="Y8" s="607"/>
      <c r="Z8" s="607"/>
      <c r="AA8" s="607"/>
      <c r="AB8" s="607"/>
      <c r="AC8" s="607"/>
      <c r="AD8" s="607"/>
      <c r="AE8" s="607"/>
      <c r="AF8" s="607"/>
      <c r="AG8" s="607"/>
    </row>
    <row r="9" spans="1:33" ht="24.95" customHeight="1">
      <c r="B9" s="12"/>
      <c r="C9" s="606" t="s">
        <v>21</v>
      </c>
      <c r="D9" s="606"/>
      <c r="E9" s="606"/>
      <c r="F9" s="606"/>
      <c r="G9" s="606"/>
      <c r="H9" s="606"/>
      <c r="I9" s="606"/>
      <c r="J9" s="65"/>
      <c r="K9" s="606" t="s">
        <v>23</v>
      </c>
      <c r="L9" s="606"/>
      <c r="M9" s="606"/>
      <c r="N9" s="606"/>
      <c r="O9" s="606"/>
      <c r="P9" s="606"/>
      <c r="Q9" s="606"/>
      <c r="R9" s="66"/>
      <c r="S9" s="606" t="s">
        <v>24</v>
      </c>
      <c r="T9" s="606"/>
      <c r="U9" s="606"/>
      <c r="V9" s="606"/>
      <c r="W9" s="606"/>
      <c r="X9" s="606"/>
      <c r="Y9" s="606"/>
      <c r="Z9" s="65"/>
      <c r="AA9" s="606" t="s">
        <v>22</v>
      </c>
      <c r="AB9" s="606"/>
      <c r="AC9" s="606"/>
      <c r="AD9" s="606"/>
      <c r="AE9" s="606"/>
      <c r="AF9" s="606"/>
      <c r="AG9" s="606">
        <v>4</v>
      </c>
    </row>
    <row r="10" spans="1:33" ht="15" customHeight="1">
      <c r="B10" s="334" t="s">
        <v>16</v>
      </c>
      <c r="C10" s="329" t="s">
        <v>28</v>
      </c>
      <c r="D10" s="329" t="s">
        <v>29</v>
      </c>
      <c r="E10" s="329" t="s">
        <v>30</v>
      </c>
      <c r="F10" s="329" t="s">
        <v>31</v>
      </c>
      <c r="G10" s="329" t="s">
        <v>32</v>
      </c>
      <c r="H10" s="329" t="s">
        <v>2</v>
      </c>
      <c r="I10" s="329" t="s">
        <v>0</v>
      </c>
      <c r="J10" s="13"/>
      <c r="K10" s="329" t="s">
        <v>28</v>
      </c>
      <c r="L10" s="329" t="s">
        <v>29</v>
      </c>
      <c r="M10" s="329" t="s">
        <v>30</v>
      </c>
      <c r="N10" s="329" t="s">
        <v>31</v>
      </c>
      <c r="O10" s="329" t="s">
        <v>32</v>
      </c>
      <c r="P10" s="329" t="s">
        <v>2</v>
      </c>
      <c r="Q10" s="329" t="s">
        <v>0</v>
      </c>
      <c r="R10" s="14"/>
      <c r="S10" s="329" t="s">
        <v>28</v>
      </c>
      <c r="T10" s="329" t="s">
        <v>29</v>
      </c>
      <c r="U10" s="329" t="s">
        <v>30</v>
      </c>
      <c r="V10" s="329" t="s">
        <v>31</v>
      </c>
      <c r="W10" s="329" t="s">
        <v>32</v>
      </c>
      <c r="X10" s="329" t="s">
        <v>2</v>
      </c>
      <c r="Y10" s="329" t="s">
        <v>0</v>
      </c>
      <c r="Z10" s="13"/>
      <c r="AA10" s="329" t="s">
        <v>28</v>
      </c>
      <c r="AB10" s="329" t="s">
        <v>29</v>
      </c>
      <c r="AC10" s="329" t="s">
        <v>30</v>
      </c>
      <c r="AD10" s="329" t="s">
        <v>31</v>
      </c>
      <c r="AE10" s="329" t="s">
        <v>32</v>
      </c>
      <c r="AF10" s="329" t="s">
        <v>2</v>
      </c>
      <c r="AG10" s="329" t="s">
        <v>0</v>
      </c>
    </row>
    <row r="11" spans="1:33">
      <c r="B11" s="3" t="s">
        <v>91</v>
      </c>
      <c r="C11" s="51" t="s">
        <v>96</v>
      </c>
      <c r="D11" s="53" t="s">
        <v>96</v>
      </c>
      <c r="E11" s="53" t="s">
        <v>96</v>
      </c>
      <c r="F11" s="53" t="s">
        <v>96</v>
      </c>
      <c r="G11" s="53" t="s">
        <v>96</v>
      </c>
      <c r="H11" s="53" t="s">
        <v>96</v>
      </c>
      <c r="I11" s="52" t="s">
        <v>96</v>
      </c>
      <c r="J11" s="13"/>
      <c r="K11" s="51" t="s">
        <v>96</v>
      </c>
      <c r="L11" s="53" t="s">
        <v>96</v>
      </c>
      <c r="M11" s="53" t="s">
        <v>96</v>
      </c>
      <c r="N11" s="53" t="s">
        <v>96</v>
      </c>
      <c r="O11" s="53" t="s">
        <v>96</v>
      </c>
      <c r="P11" s="53" t="s">
        <v>96</v>
      </c>
      <c r="Q11" s="52" t="s">
        <v>96</v>
      </c>
      <c r="R11" s="14"/>
      <c r="S11" s="51">
        <v>258</v>
      </c>
      <c r="T11" s="53">
        <v>253</v>
      </c>
      <c r="U11" s="53">
        <v>331</v>
      </c>
      <c r="V11" s="53">
        <v>651</v>
      </c>
      <c r="W11" s="53">
        <v>198</v>
      </c>
      <c r="X11" s="53">
        <v>40</v>
      </c>
      <c r="Y11" s="52">
        <v>1731</v>
      </c>
      <c r="Z11" s="13"/>
      <c r="AA11" s="51">
        <v>942</v>
      </c>
      <c r="AB11" s="53">
        <v>1754</v>
      </c>
      <c r="AC11" s="53">
        <v>2524</v>
      </c>
      <c r="AD11" s="53">
        <v>4242</v>
      </c>
      <c r="AE11" s="53">
        <v>2325</v>
      </c>
      <c r="AF11" s="53">
        <v>266</v>
      </c>
      <c r="AG11" s="52">
        <v>12053</v>
      </c>
    </row>
    <row r="12" spans="1:33">
      <c r="B12" s="4" t="s">
        <v>92</v>
      </c>
      <c r="C12" s="54" t="s">
        <v>96</v>
      </c>
      <c r="D12" s="56" t="s">
        <v>96</v>
      </c>
      <c r="E12" s="56" t="s">
        <v>96</v>
      </c>
      <c r="F12" s="56" t="s">
        <v>96</v>
      </c>
      <c r="G12" s="56" t="s">
        <v>96</v>
      </c>
      <c r="H12" s="56" t="s">
        <v>96</v>
      </c>
      <c r="I12" s="55" t="s">
        <v>96</v>
      </c>
      <c r="J12" s="13"/>
      <c r="K12" s="54" t="s">
        <v>96</v>
      </c>
      <c r="L12" s="56" t="s">
        <v>96</v>
      </c>
      <c r="M12" s="56" t="s">
        <v>96</v>
      </c>
      <c r="N12" s="56" t="s">
        <v>96</v>
      </c>
      <c r="O12" s="56" t="s">
        <v>96</v>
      </c>
      <c r="P12" s="56" t="s">
        <v>96</v>
      </c>
      <c r="Q12" s="55" t="s">
        <v>96</v>
      </c>
      <c r="R12" s="14"/>
      <c r="S12" s="54">
        <v>70</v>
      </c>
      <c r="T12" s="56">
        <v>38</v>
      </c>
      <c r="U12" s="56">
        <v>93</v>
      </c>
      <c r="V12" s="56">
        <v>123</v>
      </c>
      <c r="W12" s="56">
        <v>41</v>
      </c>
      <c r="X12" s="56">
        <v>6</v>
      </c>
      <c r="Y12" s="55">
        <v>371</v>
      </c>
      <c r="Z12" s="13"/>
      <c r="AA12" s="54">
        <v>235</v>
      </c>
      <c r="AB12" s="56">
        <v>322</v>
      </c>
      <c r="AC12" s="56">
        <v>602</v>
      </c>
      <c r="AD12" s="56">
        <v>1086</v>
      </c>
      <c r="AE12" s="56">
        <v>695</v>
      </c>
      <c r="AF12" s="56">
        <v>80</v>
      </c>
      <c r="AG12" s="55">
        <v>3020</v>
      </c>
    </row>
    <row r="13" spans="1:33">
      <c r="B13" s="4" t="s">
        <v>93</v>
      </c>
      <c r="C13" s="54" t="s">
        <v>96</v>
      </c>
      <c r="D13" s="56" t="s">
        <v>96</v>
      </c>
      <c r="E13" s="56" t="s">
        <v>96</v>
      </c>
      <c r="F13" s="56" t="s">
        <v>96</v>
      </c>
      <c r="G13" s="56" t="s">
        <v>96</v>
      </c>
      <c r="H13" s="56" t="s">
        <v>96</v>
      </c>
      <c r="I13" s="55" t="s">
        <v>96</v>
      </c>
      <c r="J13" s="13"/>
      <c r="K13" s="54" t="s">
        <v>96</v>
      </c>
      <c r="L13" s="56" t="s">
        <v>96</v>
      </c>
      <c r="M13" s="56" t="s">
        <v>96</v>
      </c>
      <c r="N13" s="56" t="s">
        <v>96</v>
      </c>
      <c r="O13" s="56" t="s">
        <v>96</v>
      </c>
      <c r="P13" s="56" t="s">
        <v>96</v>
      </c>
      <c r="Q13" s="55" t="s">
        <v>96</v>
      </c>
      <c r="R13" s="14"/>
      <c r="S13" s="54">
        <v>66</v>
      </c>
      <c r="T13" s="56">
        <v>22</v>
      </c>
      <c r="U13" s="56">
        <v>27</v>
      </c>
      <c r="V13" s="56">
        <v>93</v>
      </c>
      <c r="W13" s="56">
        <v>25</v>
      </c>
      <c r="X13" s="56">
        <v>1</v>
      </c>
      <c r="Y13" s="55">
        <v>234</v>
      </c>
      <c r="Z13" s="13"/>
      <c r="AA13" s="54">
        <v>275</v>
      </c>
      <c r="AB13" s="56">
        <v>293</v>
      </c>
      <c r="AC13" s="56">
        <v>588</v>
      </c>
      <c r="AD13" s="56">
        <v>898</v>
      </c>
      <c r="AE13" s="56">
        <v>467</v>
      </c>
      <c r="AF13" s="56">
        <v>61</v>
      </c>
      <c r="AG13" s="55">
        <v>2582</v>
      </c>
    </row>
    <row r="14" spans="1:33">
      <c r="B14" s="4" t="s">
        <v>1</v>
      </c>
      <c r="C14" s="96" t="s">
        <v>96</v>
      </c>
      <c r="D14" s="97" t="s">
        <v>96</v>
      </c>
      <c r="E14" s="97" t="s">
        <v>96</v>
      </c>
      <c r="F14" s="97" t="s">
        <v>96</v>
      </c>
      <c r="G14" s="97" t="s">
        <v>96</v>
      </c>
      <c r="H14" s="97" t="s">
        <v>96</v>
      </c>
      <c r="I14" s="98" t="s">
        <v>96</v>
      </c>
      <c r="J14" s="13"/>
      <c r="K14" s="96" t="s">
        <v>96</v>
      </c>
      <c r="L14" s="97" t="s">
        <v>96</v>
      </c>
      <c r="M14" s="97" t="s">
        <v>96</v>
      </c>
      <c r="N14" s="97" t="s">
        <v>96</v>
      </c>
      <c r="O14" s="97" t="s">
        <v>96</v>
      </c>
      <c r="P14" s="97" t="s">
        <v>96</v>
      </c>
      <c r="Q14" s="98" t="s">
        <v>96</v>
      </c>
      <c r="R14" s="14"/>
      <c r="S14" s="96">
        <v>44</v>
      </c>
      <c r="T14" s="97">
        <v>9</v>
      </c>
      <c r="U14" s="97">
        <v>14</v>
      </c>
      <c r="V14" s="97">
        <v>16</v>
      </c>
      <c r="W14" s="97">
        <v>8</v>
      </c>
      <c r="X14" s="97" t="s">
        <v>96</v>
      </c>
      <c r="Y14" s="98">
        <v>91</v>
      </c>
      <c r="Z14" s="13"/>
      <c r="AA14" s="96">
        <v>38</v>
      </c>
      <c r="AB14" s="97">
        <v>26</v>
      </c>
      <c r="AC14" s="97">
        <v>92</v>
      </c>
      <c r="AD14" s="97">
        <v>113</v>
      </c>
      <c r="AE14" s="97">
        <v>70</v>
      </c>
      <c r="AF14" s="97">
        <v>11</v>
      </c>
      <c r="AG14" s="98">
        <v>350</v>
      </c>
    </row>
    <row r="15" spans="1:33">
      <c r="B15" s="43" t="s">
        <v>38</v>
      </c>
      <c r="C15" s="211" t="s">
        <v>96</v>
      </c>
      <c r="D15" s="212" t="s">
        <v>96</v>
      </c>
      <c r="E15" s="212" t="s">
        <v>96</v>
      </c>
      <c r="F15" s="212" t="s">
        <v>96</v>
      </c>
      <c r="G15" s="212" t="s">
        <v>96</v>
      </c>
      <c r="H15" s="212" t="s">
        <v>96</v>
      </c>
      <c r="I15" s="161" t="s">
        <v>96</v>
      </c>
      <c r="J15" s="13"/>
      <c r="K15" s="211" t="s">
        <v>96</v>
      </c>
      <c r="L15" s="212" t="s">
        <v>96</v>
      </c>
      <c r="M15" s="212" t="s">
        <v>96</v>
      </c>
      <c r="N15" s="212" t="s">
        <v>96</v>
      </c>
      <c r="O15" s="212" t="s">
        <v>96</v>
      </c>
      <c r="P15" s="212" t="s">
        <v>96</v>
      </c>
      <c r="Q15" s="161" t="s">
        <v>96</v>
      </c>
      <c r="R15" s="16"/>
      <c r="S15" s="211" t="s">
        <v>96</v>
      </c>
      <c r="T15" s="212" t="s">
        <v>96</v>
      </c>
      <c r="U15" s="212" t="s">
        <v>96</v>
      </c>
      <c r="V15" s="212" t="s">
        <v>96</v>
      </c>
      <c r="W15" s="212" t="s">
        <v>96</v>
      </c>
      <c r="X15" s="212" t="s">
        <v>96</v>
      </c>
      <c r="Y15" s="161">
        <v>6</v>
      </c>
      <c r="Z15" s="13"/>
      <c r="AA15" s="211" t="s">
        <v>96</v>
      </c>
      <c r="AB15" s="212" t="s">
        <v>96</v>
      </c>
      <c r="AC15" s="212" t="s">
        <v>96</v>
      </c>
      <c r="AD15" s="212" t="s">
        <v>96</v>
      </c>
      <c r="AE15" s="212" t="s">
        <v>96</v>
      </c>
      <c r="AF15" s="212" t="s">
        <v>96</v>
      </c>
      <c r="AG15" s="161">
        <v>12</v>
      </c>
    </row>
    <row r="16" spans="1:33">
      <c r="B16" s="43" t="s">
        <v>39</v>
      </c>
      <c r="C16" s="213" t="s">
        <v>96</v>
      </c>
      <c r="D16" s="214" t="s">
        <v>96</v>
      </c>
      <c r="E16" s="214" t="s">
        <v>96</v>
      </c>
      <c r="F16" s="214" t="s">
        <v>96</v>
      </c>
      <c r="G16" s="214" t="s">
        <v>96</v>
      </c>
      <c r="H16" s="214" t="s">
        <v>96</v>
      </c>
      <c r="I16" s="162" t="s">
        <v>96</v>
      </c>
      <c r="J16" s="13"/>
      <c r="K16" s="213" t="s">
        <v>96</v>
      </c>
      <c r="L16" s="214" t="s">
        <v>96</v>
      </c>
      <c r="M16" s="214" t="s">
        <v>96</v>
      </c>
      <c r="N16" s="214" t="s">
        <v>96</v>
      </c>
      <c r="O16" s="214" t="s">
        <v>96</v>
      </c>
      <c r="P16" s="214" t="s">
        <v>96</v>
      </c>
      <c r="Q16" s="162" t="s">
        <v>96</v>
      </c>
      <c r="R16" s="16"/>
      <c r="S16" s="213" t="s">
        <v>96</v>
      </c>
      <c r="T16" s="214" t="s">
        <v>96</v>
      </c>
      <c r="U16" s="214" t="s">
        <v>96</v>
      </c>
      <c r="V16" s="214" t="s">
        <v>96</v>
      </c>
      <c r="W16" s="214" t="s">
        <v>96</v>
      </c>
      <c r="X16" s="214" t="s">
        <v>96</v>
      </c>
      <c r="Y16" s="162" t="s">
        <v>96</v>
      </c>
      <c r="Z16" s="13"/>
      <c r="AA16" s="213" t="s">
        <v>96</v>
      </c>
      <c r="AB16" s="214" t="s">
        <v>96</v>
      </c>
      <c r="AC16" s="214" t="s">
        <v>96</v>
      </c>
      <c r="AD16" s="214" t="s">
        <v>96</v>
      </c>
      <c r="AE16" s="214" t="s">
        <v>96</v>
      </c>
      <c r="AF16" s="214" t="s">
        <v>96</v>
      </c>
      <c r="AG16" s="162">
        <v>8</v>
      </c>
    </row>
    <row r="17" spans="2:33">
      <c r="B17" s="43" t="s">
        <v>40</v>
      </c>
      <c r="C17" s="213" t="s">
        <v>96</v>
      </c>
      <c r="D17" s="214" t="s">
        <v>96</v>
      </c>
      <c r="E17" s="214" t="s">
        <v>96</v>
      </c>
      <c r="F17" s="214" t="s">
        <v>96</v>
      </c>
      <c r="G17" s="214" t="s">
        <v>96</v>
      </c>
      <c r="H17" s="214" t="s">
        <v>96</v>
      </c>
      <c r="I17" s="162" t="s">
        <v>96</v>
      </c>
      <c r="J17" s="13"/>
      <c r="K17" s="213" t="s">
        <v>96</v>
      </c>
      <c r="L17" s="214" t="s">
        <v>96</v>
      </c>
      <c r="M17" s="214" t="s">
        <v>96</v>
      </c>
      <c r="N17" s="214" t="s">
        <v>96</v>
      </c>
      <c r="O17" s="214" t="s">
        <v>96</v>
      </c>
      <c r="P17" s="214" t="s">
        <v>96</v>
      </c>
      <c r="Q17" s="162" t="s">
        <v>96</v>
      </c>
      <c r="R17" s="16"/>
      <c r="S17" s="213" t="s">
        <v>96</v>
      </c>
      <c r="T17" s="214" t="s">
        <v>96</v>
      </c>
      <c r="U17" s="214" t="s">
        <v>96</v>
      </c>
      <c r="V17" s="214" t="s">
        <v>96</v>
      </c>
      <c r="W17" s="214" t="s">
        <v>96</v>
      </c>
      <c r="X17" s="214" t="s">
        <v>96</v>
      </c>
      <c r="Y17" s="162" t="s">
        <v>97</v>
      </c>
      <c r="Z17" s="13"/>
      <c r="AA17" s="213" t="s">
        <v>96</v>
      </c>
      <c r="AB17" s="214" t="s">
        <v>96</v>
      </c>
      <c r="AC17" s="214" t="s">
        <v>96</v>
      </c>
      <c r="AD17" s="214" t="s">
        <v>96</v>
      </c>
      <c r="AE17" s="214" t="s">
        <v>96</v>
      </c>
      <c r="AF17" s="214" t="s">
        <v>96</v>
      </c>
      <c r="AG17" s="162">
        <v>7</v>
      </c>
    </row>
    <row r="18" spans="2:33">
      <c r="B18" s="43" t="s">
        <v>41</v>
      </c>
      <c r="C18" s="213" t="s">
        <v>96</v>
      </c>
      <c r="D18" s="214" t="s">
        <v>96</v>
      </c>
      <c r="E18" s="214" t="s">
        <v>96</v>
      </c>
      <c r="F18" s="214" t="s">
        <v>96</v>
      </c>
      <c r="G18" s="214" t="s">
        <v>96</v>
      </c>
      <c r="H18" s="214" t="s">
        <v>96</v>
      </c>
      <c r="I18" s="162" t="s">
        <v>96</v>
      </c>
      <c r="J18" s="13"/>
      <c r="K18" s="213" t="s">
        <v>96</v>
      </c>
      <c r="L18" s="214" t="s">
        <v>96</v>
      </c>
      <c r="M18" s="214" t="s">
        <v>96</v>
      </c>
      <c r="N18" s="214" t="s">
        <v>96</v>
      </c>
      <c r="O18" s="214" t="s">
        <v>96</v>
      </c>
      <c r="P18" s="214" t="s">
        <v>96</v>
      </c>
      <c r="Q18" s="162" t="s">
        <v>96</v>
      </c>
      <c r="R18" s="15"/>
      <c r="S18" s="213" t="s">
        <v>96</v>
      </c>
      <c r="T18" s="214" t="s">
        <v>96</v>
      </c>
      <c r="U18" s="214" t="s">
        <v>96</v>
      </c>
      <c r="V18" s="214" t="s">
        <v>96</v>
      </c>
      <c r="W18" s="214" t="s">
        <v>96</v>
      </c>
      <c r="X18" s="214" t="s">
        <v>96</v>
      </c>
      <c r="Y18" s="162" t="s">
        <v>96</v>
      </c>
      <c r="Z18" s="13"/>
      <c r="AA18" s="213" t="s">
        <v>96</v>
      </c>
      <c r="AB18" s="214" t="s">
        <v>96</v>
      </c>
      <c r="AC18" s="214" t="s">
        <v>96</v>
      </c>
      <c r="AD18" s="214" t="s">
        <v>96</v>
      </c>
      <c r="AE18" s="214" t="s">
        <v>96</v>
      </c>
      <c r="AF18" s="214" t="s">
        <v>96</v>
      </c>
      <c r="AG18" s="162" t="s">
        <v>97</v>
      </c>
    </row>
    <row r="19" spans="2:33">
      <c r="B19" s="43" t="s">
        <v>42</v>
      </c>
      <c r="C19" s="213" t="s">
        <v>96</v>
      </c>
      <c r="D19" s="214" t="s">
        <v>96</v>
      </c>
      <c r="E19" s="214" t="s">
        <v>96</v>
      </c>
      <c r="F19" s="214" t="s">
        <v>96</v>
      </c>
      <c r="G19" s="214" t="s">
        <v>96</v>
      </c>
      <c r="H19" s="214" t="s">
        <v>96</v>
      </c>
      <c r="I19" s="162" t="s">
        <v>96</v>
      </c>
      <c r="J19" s="13"/>
      <c r="K19" s="213" t="s">
        <v>96</v>
      </c>
      <c r="L19" s="214" t="s">
        <v>96</v>
      </c>
      <c r="M19" s="214" t="s">
        <v>96</v>
      </c>
      <c r="N19" s="214" t="s">
        <v>96</v>
      </c>
      <c r="O19" s="214" t="s">
        <v>96</v>
      </c>
      <c r="P19" s="214" t="s">
        <v>96</v>
      </c>
      <c r="Q19" s="162" t="s">
        <v>96</v>
      </c>
      <c r="R19" s="16"/>
      <c r="S19" s="213" t="s">
        <v>96</v>
      </c>
      <c r="T19" s="214" t="s">
        <v>96</v>
      </c>
      <c r="U19" s="214" t="s">
        <v>96</v>
      </c>
      <c r="V19" s="214" t="s">
        <v>96</v>
      </c>
      <c r="W19" s="214" t="s">
        <v>96</v>
      </c>
      <c r="X19" s="214" t="s">
        <v>96</v>
      </c>
      <c r="Y19" s="162">
        <v>7</v>
      </c>
      <c r="Z19" s="13"/>
      <c r="AA19" s="213" t="s">
        <v>96</v>
      </c>
      <c r="AB19" s="214" t="s">
        <v>96</v>
      </c>
      <c r="AC19" s="214" t="s">
        <v>96</v>
      </c>
      <c r="AD19" s="214" t="s">
        <v>96</v>
      </c>
      <c r="AE19" s="214" t="s">
        <v>96</v>
      </c>
      <c r="AF19" s="214" t="s">
        <v>96</v>
      </c>
      <c r="AG19" s="162">
        <v>13</v>
      </c>
    </row>
    <row r="20" spans="2:33">
      <c r="B20" s="43" t="s">
        <v>43</v>
      </c>
      <c r="C20" s="213" t="s">
        <v>96</v>
      </c>
      <c r="D20" s="214" t="s">
        <v>96</v>
      </c>
      <c r="E20" s="214" t="s">
        <v>96</v>
      </c>
      <c r="F20" s="214" t="s">
        <v>96</v>
      </c>
      <c r="G20" s="214" t="s">
        <v>96</v>
      </c>
      <c r="H20" s="214" t="s">
        <v>96</v>
      </c>
      <c r="I20" s="162" t="s">
        <v>96</v>
      </c>
      <c r="J20" s="13"/>
      <c r="K20" s="213" t="s">
        <v>96</v>
      </c>
      <c r="L20" s="214" t="s">
        <v>96</v>
      </c>
      <c r="M20" s="214" t="s">
        <v>96</v>
      </c>
      <c r="N20" s="214" t="s">
        <v>96</v>
      </c>
      <c r="O20" s="214" t="s">
        <v>96</v>
      </c>
      <c r="P20" s="214" t="s">
        <v>96</v>
      </c>
      <c r="Q20" s="162" t="s">
        <v>96</v>
      </c>
      <c r="R20" s="16"/>
      <c r="S20" s="213" t="s">
        <v>96</v>
      </c>
      <c r="T20" s="214" t="s">
        <v>96</v>
      </c>
      <c r="U20" s="214" t="s">
        <v>96</v>
      </c>
      <c r="V20" s="214" t="s">
        <v>96</v>
      </c>
      <c r="W20" s="214" t="s">
        <v>96</v>
      </c>
      <c r="X20" s="214" t="s">
        <v>96</v>
      </c>
      <c r="Y20" s="162" t="s">
        <v>97</v>
      </c>
      <c r="Z20" s="13"/>
      <c r="AA20" s="213" t="s">
        <v>96</v>
      </c>
      <c r="AB20" s="214" t="s">
        <v>96</v>
      </c>
      <c r="AC20" s="214" t="s">
        <v>96</v>
      </c>
      <c r="AD20" s="214" t="s">
        <v>96</v>
      </c>
      <c r="AE20" s="214" t="s">
        <v>96</v>
      </c>
      <c r="AF20" s="214" t="s">
        <v>96</v>
      </c>
      <c r="AG20" s="162">
        <v>10</v>
      </c>
    </row>
    <row r="21" spans="2:33">
      <c r="B21" s="43" t="s">
        <v>44</v>
      </c>
      <c r="C21" s="213" t="s">
        <v>96</v>
      </c>
      <c r="D21" s="214" t="s">
        <v>96</v>
      </c>
      <c r="E21" s="214" t="s">
        <v>96</v>
      </c>
      <c r="F21" s="214" t="s">
        <v>96</v>
      </c>
      <c r="G21" s="214" t="s">
        <v>96</v>
      </c>
      <c r="H21" s="214" t="s">
        <v>96</v>
      </c>
      <c r="I21" s="162" t="s">
        <v>96</v>
      </c>
      <c r="J21" s="13"/>
      <c r="K21" s="213" t="s">
        <v>96</v>
      </c>
      <c r="L21" s="214" t="s">
        <v>96</v>
      </c>
      <c r="M21" s="214" t="s">
        <v>96</v>
      </c>
      <c r="N21" s="214" t="s">
        <v>96</v>
      </c>
      <c r="O21" s="214" t="s">
        <v>96</v>
      </c>
      <c r="P21" s="214" t="s">
        <v>96</v>
      </c>
      <c r="Q21" s="162" t="s">
        <v>96</v>
      </c>
      <c r="R21" s="16"/>
      <c r="S21" s="213" t="s">
        <v>96</v>
      </c>
      <c r="T21" s="214" t="s">
        <v>96</v>
      </c>
      <c r="U21" s="214" t="s">
        <v>96</v>
      </c>
      <c r="V21" s="214" t="s">
        <v>96</v>
      </c>
      <c r="W21" s="214" t="s">
        <v>96</v>
      </c>
      <c r="X21" s="214" t="s">
        <v>96</v>
      </c>
      <c r="Y21" s="162" t="s">
        <v>97</v>
      </c>
      <c r="Z21" s="13"/>
      <c r="AA21" s="213" t="s">
        <v>96</v>
      </c>
      <c r="AB21" s="214" t="s">
        <v>96</v>
      </c>
      <c r="AC21" s="214" t="s">
        <v>96</v>
      </c>
      <c r="AD21" s="214" t="s">
        <v>96</v>
      </c>
      <c r="AE21" s="214" t="s">
        <v>96</v>
      </c>
      <c r="AF21" s="214" t="s">
        <v>96</v>
      </c>
      <c r="AG21" s="162">
        <v>20</v>
      </c>
    </row>
    <row r="22" spans="2:33">
      <c r="B22" s="43" t="s">
        <v>45</v>
      </c>
      <c r="C22" s="213" t="s">
        <v>96</v>
      </c>
      <c r="D22" s="214" t="s">
        <v>96</v>
      </c>
      <c r="E22" s="214" t="s">
        <v>96</v>
      </c>
      <c r="F22" s="214" t="s">
        <v>96</v>
      </c>
      <c r="G22" s="214" t="s">
        <v>96</v>
      </c>
      <c r="H22" s="214" t="s">
        <v>96</v>
      </c>
      <c r="I22" s="162" t="s">
        <v>96</v>
      </c>
      <c r="J22" s="13"/>
      <c r="K22" s="213" t="s">
        <v>96</v>
      </c>
      <c r="L22" s="214" t="s">
        <v>96</v>
      </c>
      <c r="M22" s="214" t="s">
        <v>96</v>
      </c>
      <c r="N22" s="214" t="s">
        <v>96</v>
      </c>
      <c r="O22" s="214" t="s">
        <v>96</v>
      </c>
      <c r="P22" s="214" t="s">
        <v>96</v>
      </c>
      <c r="Q22" s="162" t="s">
        <v>96</v>
      </c>
      <c r="R22" s="16"/>
      <c r="S22" s="213" t="s">
        <v>96</v>
      </c>
      <c r="T22" s="214" t="s">
        <v>96</v>
      </c>
      <c r="U22" s="214" t="s">
        <v>96</v>
      </c>
      <c r="V22" s="214" t="s">
        <v>96</v>
      </c>
      <c r="W22" s="214" t="s">
        <v>96</v>
      </c>
      <c r="X22" s="214" t="s">
        <v>96</v>
      </c>
      <c r="Y22" s="162">
        <v>8</v>
      </c>
      <c r="Z22" s="13"/>
      <c r="AA22" s="213" t="s">
        <v>96</v>
      </c>
      <c r="AB22" s="214" t="s">
        <v>96</v>
      </c>
      <c r="AC22" s="214" t="s">
        <v>96</v>
      </c>
      <c r="AD22" s="214" t="s">
        <v>96</v>
      </c>
      <c r="AE22" s="214" t="s">
        <v>96</v>
      </c>
      <c r="AF22" s="214" t="s">
        <v>96</v>
      </c>
      <c r="AG22" s="162">
        <v>19</v>
      </c>
    </row>
    <row r="23" spans="2:33">
      <c r="B23" s="43" t="s">
        <v>46</v>
      </c>
      <c r="C23" s="213" t="s">
        <v>96</v>
      </c>
      <c r="D23" s="214" t="s">
        <v>96</v>
      </c>
      <c r="E23" s="214" t="s">
        <v>96</v>
      </c>
      <c r="F23" s="214" t="s">
        <v>96</v>
      </c>
      <c r="G23" s="214" t="s">
        <v>96</v>
      </c>
      <c r="H23" s="214" t="s">
        <v>96</v>
      </c>
      <c r="I23" s="162" t="s">
        <v>96</v>
      </c>
      <c r="J23" s="13"/>
      <c r="K23" s="213" t="s">
        <v>96</v>
      </c>
      <c r="L23" s="214" t="s">
        <v>96</v>
      </c>
      <c r="M23" s="214" t="s">
        <v>96</v>
      </c>
      <c r="N23" s="214" t="s">
        <v>96</v>
      </c>
      <c r="O23" s="214" t="s">
        <v>96</v>
      </c>
      <c r="P23" s="214" t="s">
        <v>96</v>
      </c>
      <c r="Q23" s="162" t="s">
        <v>96</v>
      </c>
      <c r="R23" s="15"/>
      <c r="S23" s="213" t="s">
        <v>96</v>
      </c>
      <c r="T23" s="214" t="s">
        <v>96</v>
      </c>
      <c r="U23" s="214" t="s">
        <v>96</v>
      </c>
      <c r="V23" s="214" t="s">
        <v>96</v>
      </c>
      <c r="W23" s="214" t="s">
        <v>96</v>
      </c>
      <c r="X23" s="214" t="s">
        <v>96</v>
      </c>
      <c r="Y23" s="162" t="s">
        <v>97</v>
      </c>
      <c r="Z23" s="13"/>
      <c r="AA23" s="213" t="s">
        <v>96</v>
      </c>
      <c r="AB23" s="214" t="s">
        <v>96</v>
      </c>
      <c r="AC23" s="214" t="s">
        <v>96</v>
      </c>
      <c r="AD23" s="214" t="s">
        <v>96</v>
      </c>
      <c r="AE23" s="214" t="s">
        <v>96</v>
      </c>
      <c r="AF23" s="214" t="s">
        <v>96</v>
      </c>
      <c r="AG23" s="162">
        <v>6</v>
      </c>
    </row>
    <row r="24" spans="2:33">
      <c r="B24" s="43" t="s">
        <v>47</v>
      </c>
      <c r="C24" s="213" t="s">
        <v>96</v>
      </c>
      <c r="D24" s="214" t="s">
        <v>96</v>
      </c>
      <c r="E24" s="214" t="s">
        <v>96</v>
      </c>
      <c r="F24" s="214" t="s">
        <v>96</v>
      </c>
      <c r="G24" s="214" t="s">
        <v>96</v>
      </c>
      <c r="H24" s="214" t="s">
        <v>96</v>
      </c>
      <c r="I24" s="162" t="s">
        <v>96</v>
      </c>
      <c r="J24" s="13"/>
      <c r="K24" s="213" t="s">
        <v>96</v>
      </c>
      <c r="L24" s="214" t="s">
        <v>96</v>
      </c>
      <c r="M24" s="214" t="s">
        <v>96</v>
      </c>
      <c r="N24" s="214" t="s">
        <v>96</v>
      </c>
      <c r="O24" s="214" t="s">
        <v>96</v>
      </c>
      <c r="P24" s="214" t="s">
        <v>96</v>
      </c>
      <c r="Q24" s="162" t="s">
        <v>96</v>
      </c>
      <c r="R24" s="16"/>
      <c r="S24" s="213" t="s">
        <v>96</v>
      </c>
      <c r="T24" s="214" t="s">
        <v>96</v>
      </c>
      <c r="U24" s="214" t="s">
        <v>96</v>
      </c>
      <c r="V24" s="214" t="s">
        <v>96</v>
      </c>
      <c r="W24" s="214" t="s">
        <v>96</v>
      </c>
      <c r="X24" s="214" t="s">
        <v>96</v>
      </c>
      <c r="Y24" s="162" t="s">
        <v>96</v>
      </c>
      <c r="Z24" s="13"/>
      <c r="AA24" s="213" t="s">
        <v>96</v>
      </c>
      <c r="AB24" s="214" t="s">
        <v>96</v>
      </c>
      <c r="AC24" s="214" t="s">
        <v>96</v>
      </c>
      <c r="AD24" s="214" t="s">
        <v>96</v>
      </c>
      <c r="AE24" s="214" t="s">
        <v>96</v>
      </c>
      <c r="AF24" s="214" t="s">
        <v>96</v>
      </c>
      <c r="AG24" s="162">
        <v>6</v>
      </c>
    </row>
    <row r="25" spans="2:33">
      <c r="B25" s="43" t="s">
        <v>48</v>
      </c>
      <c r="C25" s="213" t="s">
        <v>96</v>
      </c>
      <c r="D25" s="214" t="s">
        <v>96</v>
      </c>
      <c r="E25" s="214" t="s">
        <v>96</v>
      </c>
      <c r="F25" s="214" t="s">
        <v>96</v>
      </c>
      <c r="G25" s="214" t="s">
        <v>96</v>
      </c>
      <c r="H25" s="214" t="s">
        <v>96</v>
      </c>
      <c r="I25" s="162" t="s">
        <v>96</v>
      </c>
      <c r="J25" s="13"/>
      <c r="K25" s="213" t="s">
        <v>96</v>
      </c>
      <c r="L25" s="214" t="s">
        <v>96</v>
      </c>
      <c r="M25" s="214" t="s">
        <v>96</v>
      </c>
      <c r="N25" s="214" t="s">
        <v>96</v>
      </c>
      <c r="O25" s="214" t="s">
        <v>96</v>
      </c>
      <c r="P25" s="214" t="s">
        <v>96</v>
      </c>
      <c r="Q25" s="162" t="s">
        <v>96</v>
      </c>
      <c r="R25" s="16"/>
      <c r="S25" s="213" t="s">
        <v>96</v>
      </c>
      <c r="T25" s="214" t="s">
        <v>96</v>
      </c>
      <c r="U25" s="214" t="s">
        <v>96</v>
      </c>
      <c r="V25" s="214" t="s">
        <v>96</v>
      </c>
      <c r="W25" s="214" t="s">
        <v>96</v>
      </c>
      <c r="X25" s="214" t="s">
        <v>96</v>
      </c>
      <c r="Y25" s="162">
        <v>6</v>
      </c>
      <c r="Z25" s="13"/>
      <c r="AA25" s="213" t="s">
        <v>96</v>
      </c>
      <c r="AB25" s="214" t="s">
        <v>96</v>
      </c>
      <c r="AC25" s="214" t="s">
        <v>96</v>
      </c>
      <c r="AD25" s="214" t="s">
        <v>96</v>
      </c>
      <c r="AE25" s="214" t="s">
        <v>96</v>
      </c>
      <c r="AF25" s="214" t="s">
        <v>96</v>
      </c>
      <c r="AG25" s="162">
        <v>16</v>
      </c>
    </row>
    <row r="26" spans="2:33">
      <c r="B26" s="43" t="s">
        <v>49</v>
      </c>
      <c r="C26" s="213" t="s">
        <v>96</v>
      </c>
      <c r="D26" s="214" t="s">
        <v>96</v>
      </c>
      <c r="E26" s="214" t="s">
        <v>96</v>
      </c>
      <c r="F26" s="214" t="s">
        <v>96</v>
      </c>
      <c r="G26" s="214" t="s">
        <v>96</v>
      </c>
      <c r="H26" s="214" t="s">
        <v>96</v>
      </c>
      <c r="I26" s="162" t="s">
        <v>96</v>
      </c>
      <c r="J26" s="13"/>
      <c r="K26" s="213" t="s">
        <v>96</v>
      </c>
      <c r="L26" s="214" t="s">
        <v>96</v>
      </c>
      <c r="M26" s="214" t="s">
        <v>96</v>
      </c>
      <c r="N26" s="214" t="s">
        <v>96</v>
      </c>
      <c r="O26" s="214" t="s">
        <v>96</v>
      </c>
      <c r="P26" s="214" t="s">
        <v>96</v>
      </c>
      <c r="Q26" s="162" t="s">
        <v>96</v>
      </c>
      <c r="R26" s="15"/>
      <c r="S26" s="213" t="s">
        <v>96</v>
      </c>
      <c r="T26" s="214" t="s">
        <v>96</v>
      </c>
      <c r="U26" s="214" t="s">
        <v>96</v>
      </c>
      <c r="V26" s="214" t="s">
        <v>96</v>
      </c>
      <c r="W26" s="214" t="s">
        <v>96</v>
      </c>
      <c r="X26" s="214" t="s">
        <v>96</v>
      </c>
      <c r="Y26" s="162" t="s">
        <v>96</v>
      </c>
      <c r="Z26" s="13"/>
      <c r="AA26" s="213" t="s">
        <v>96</v>
      </c>
      <c r="AB26" s="214" t="s">
        <v>96</v>
      </c>
      <c r="AC26" s="214" t="s">
        <v>96</v>
      </c>
      <c r="AD26" s="214" t="s">
        <v>96</v>
      </c>
      <c r="AE26" s="214" t="s">
        <v>96</v>
      </c>
      <c r="AF26" s="214" t="s">
        <v>96</v>
      </c>
      <c r="AG26" s="162" t="s">
        <v>96</v>
      </c>
    </row>
    <row r="27" spans="2:33">
      <c r="B27" s="43" t="s">
        <v>50</v>
      </c>
      <c r="C27" s="213" t="s">
        <v>96</v>
      </c>
      <c r="D27" s="214" t="s">
        <v>96</v>
      </c>
      <c r="E27" s="214" t="s">
        <v>96</v>
      </c>
      <c r="F27" s="214" t="s">
        <v>96</v>
      </c>
      <c r="G27" s="214" t="s">
        <v>96</v>
      </c>
      <c r="H27" s="214" t="s">
        <v>96</v>
      </c>
      <c r="I27" s="162" t="s">
        <v>96</v>
      </c>
      <c r="J27" s="13"/>
      <c r="K27" s="213" t="s">
        <v>96</v>
      </c>
      <c r="L27" s="214" t="s">
        <v>96</v>
      </c>
      <c r="M27" s="214" t="s">
        <v>96</v>
      </c>
      <c r="N27" s="214" t="s">
        <v>96</v>
      </c>
      <c r="O27" s="214" t="s">
        <v>96</v>
      </c>
      <c r="P27" s="214" t="s">
        <v>96</v>
      </c>
      <c r="Q27" s="162" t="s">
        <v>96</v>
      </c>
      <c r="R27" s="16"/>
      <c r="S27" s="213" t="s">
        <v>96</v>
      </c>
      <c r="T27" s="214" t="s">
        <v>96</v>
      </c>
      <c r="U27" s="214" t="s">
        <v>96</v>
      </c>
      <c r="V27" s="214" t="s">
        <v>96</v>
      </c>
      <c r="W27" s="214" t="s">
        <v>96</v>
      </c>
      <c r="X27" s="214" t="s">
        <v>96</v>
      </c>
      <c r="Y27" s="162" t="s">
        <v>97</v>
      </c>
      <c r="Z27" s="13"/>
      <c r="AA27" s="213" t="s">
        <v>96</v>
      </c>
      <c r="AB27" s="214" t="s">
        <v>96</v>
      </c>
      <c r="AC27" s="214" t="s">
        <v>96</v>
      </c>
      <c r="AD27" s="214" t="s">
        <v>96</v>
      </c>
      <c r="AE27" s="214" t="s">
        <v>96</v>
      </c>
      <c r="AF27" s="214" t="s">
        <v>96</v>
      </c>
      <c r="AG27" s="162">
        <v>11</v>
      </c>
    </row>
    <row r="28" spans="2:33">
      <c r="B28" s="43" t="s">
        <v>51</v>
      </c>
      <c r="C28" s="213" t="s">
        <v>96</v>
      </c>
      <c r="D28" s="214" t="s">
        <v>96</v>
      </c>
      <c r="E28" s="214" t="s">
        <v>96</v>
      </c>
      <c r="F28" s="214" t="s">
        <v>96</v>
      </c>
      <c r="G28" s="214" t="s">
        <v>96</v>
      </c>
      <c r="H28" s="214" t="s">
        <v>96</v>
      </c>
      <c r="I28" s="162" t="s">
        <v>96</v>
      </c>
      <c r="J28" s="13"/>
      <c r="K28" s="213" t="s">
        <v>96</v>
      </c>
      <c r="L28" s="214" t="s">
        <v>96</v>
      </c>
      <c r="M28" s="214" t="s">
        <v>96</v>
      </c>
      <c r="N28" s="214" t="s">
        <v>96</v>
      </c>
      <c r="O28" s="214" t="s">
        <v>96</v>
      </c>
      <c r="P28" s="214" t="s">
        <v>96</v>
      </c>
      <c r="Q28" s="162" t="s">
        <v>96</v>
      </c>
      <c r="R28" s="16"/>
      <c r="S28" s="213" t="s">
        <v>96</v>
      </c>
      <c r="T28" s="214" t="s">
        <v>96</v>
      </c>
      <c r="U28" s="214" t="s">
        <v>96</v>
      </c>
      <c r="V28" s="214" t="s">
        <v>96</v>
      </c>
      <c r="W28" s="214" t="s">
        <v>96</v>
      </c>
      <c r="X28" s="214" t="s">
        <v>96</v>
      </c>
      <c r="Y28" s="162" t="s">
        <v>96</v>
      </c>
      <c r="Z28" s="13"/>
      <c r="AA28" s="213" t="s">
        <v>96</v>
      </c>
      <c r="AB28" s="214" t="s">
        <v>96</v>
      </c>
      <c r="AC28" s="214" t="s">
        <v>96</v>
      </c>
      <c r="AD28" s="214" t="s">
        <v>96</v>
      </c>
      <c r="AE28" s="214" t="s">
        <v>96</v>
      </c>
      <c r="AF28" s="214" t="s">
        <v>96</v>
      </c>
      <c r="AG28" s="162" t="s">
        <v>97</v>
      </c>
    </row>
    <row r="29" spans="2:33">
      <c r="B29" s="43" t="s">
        <v>52</v>
      </c>
      <c r="C29" s="213" t="s">
        <v>96</v>
      </c>
      <c r="D29" s="214" t="s">
        <v>96</v>
      </c>
      <c r="E29" s="214" t="s">
        <v>96</v>
      </c>
      <c r="F29" s="214" t="s">
        <v>96</v>
      </c>
      <c r="G29" s="214" t="s">
        <v>96</v>
      </c>
      <c r="H29" s="214" t="s">
        <v>96</v>
      </c>
      <c r="I29" s="162" t="s">
        <v>96</v>
      </c>
      <c r="J29" s="13"/>
      <c r="K29" s="213" t="s">
        <v>96</v>
      </c>
      <c r="L29" s="214" t="s">
        <v>96</v>
      </c>
      <c r="M29" s="214" t="s">
        <v>96</v>
      </c>
      <c r="N29" s="214" t="s">
        <v>96</v>
      </c>
      <c r="O29" s="214" t="s">
        <v>96</v>
      </c>
      <c r="P29" s="214" t="s">
        <v>96</v>
      </c>
      <c r="Q29" s="162" t="s">
        <v>96</v>
      </c>
      <c r="R29" s="15"/>
      <c r="S29" s="213" t="s">
        <v>96</v>
      </c>
      <c r="T29" s="214" t="s">
        <v>96</v>
      </c>
      <c r="U29" s="214" t="s">
        <v>96</v>
      </c>
      <c r="V29" s="214" t="s">
        <v>96</v>
      </c>
      <c r="W29" s="214" t="s">
        <v>96</v>
      </c>
      <c r="X29" s="214" t="s">
        <v>96</v>
      </c>
      <c r="Y29" s="162" t="s">
        <v>97</v>
      </c>
      <c r="Z29" s="13"/>
      <c r="AA29" s="213" t="s">
        <v>96</v>
      </c>
      <c r="AB29" s="214" t="s">
        <v>96</v>
      </c>
      <c r="AC29" s="214" t="s">
        <v>96</v>
      </c>
      <c r="AD29" s="214" t="s">
        <v>96</v>
      </c>
      <c r="AE29" s="214" t="s">
        <v>96</v>
      </c>
      <c r="AF29" s="214" t="s">
        <v>96</v>
      </c>
      <c r="AG29" s="162" t="s">
        <v>97</v>
      </c>
    </row>
    <row r="30" spans="2:33">
      <c r="B30" s="43" t="s">
        <v>53</v>
      </c>
      <c r="C30" s="213" t="s">
        <v>96</v>
      </c>
      <c r="D30" s="214" t="s">
        <v>96</v>
      </c>
      <c r="E30" s="214" t="s">
        <v>96</v>
      </c>
      <c r="F30" s="214" t="s">
        <v>96</v>
      </c>
      <c r="G30" s="214" t="s">
        <v>96</v>
      </c>
      <c r="H30" s="214" t="s">
        <v>96</v>
      </c>
      <c r="I30" s="162" t="s">
        <v>96</v>
      </c>
      <c r="J30" s="13"/>
      <c r="K30" s="213" t="s">
        <v>96</v>
      </c>
      <c r="L30" s="214" t="s">
        <v>96</v>
      </c>
      <c r="M30" s="214" t="s">
        <v>96</v>
      </c>
      <c r="N30" s="214" t="s">
        <v>96</v>
      </c>
      <c r="O30" s="214" t="s">
        <v>96</v>
      </c>
      <c r="P30" s="214" t="s">
        <v>96</v>
      </c>
      <c r="Q30" s="162" t="s">
        <v>96</v>
      </c>
      <c r="R30" s="16"/>
      <c r="S30" s="213" t="s">
        <v>96</v>
      </c>
      <c r="T30" s="214" t="s">
        <v>96</v>
      </c>
      <c r="U30" s="214" t="s">
        <v>96</v>
      </c>
      <c r="V30" s="214" t="s">
        <v>96</v>
      </c>
      <c r="W30" s="214" t="s">
        <v>96</v>
      </c>
      <c r="X30" s="214" t="s">
        <v>96</v>
      </c>
      <c r="Y30" s="162" t="s">
        <v>96</v>
      </c>
      <c r="Z30" s="13"/>
      <c r="AA30" s="213" t="s">
        <v>96</v>
      </c>
      <c r="AB30" s="214" t="s">
        <v>96</v>
      </c>
      <c r="AC30" s="214" t="s">
        <v>96</v>
      </c>
      <c r="AD30" s="214" t="s">
        <v>96</v>
      </c>
      <c r="AE30" s="214" t="s">
        <v>96</v>
      </c>
      <c r="AF30" s="214" t="s">
        <v>96</v>
      </c>
      <c r="AG30" s="162">
        <v>5</v>
      </c>
    </row>
    <row r="31" spans="2:33">
      <c r="B31" s="43" t="s">
        <v>54</v>
      </c>
      <c r="C31" s="213" t="s">
        <v>96</v>
      </c>
      <c r="D31" s="214" t="s">
        <v>96</v>
      </c>
      <c r="E31" s="214" t="s">
        <v>96</v>
      </c>
      <c r="F31" s="214" t="s">
        <v>96</v>
      </c>
      <c r="G31" s="214" t="s">
        <v>96</v>
      </c>
      <c r="H31" s="214" t="s">
        <v>96</v>
      </c>
      <c r="I31" s="162" t="s">
        <v>96</v>
      </c>
      <c r="J31" s="13"/>
      <c r="K31" s="213" t="s">
        <v>96</v>
      </c>
      <c r="L31" s="214" t="s">
        <v>96</v>
      </c>
      <c r="M31" s="214" t="s">
        <v>96</v>
      </c>
      <c r="N31" s="214" t="s">
        <v>96</v>
      </c>
      <c r="O31" s="214" t="s">
        <v>96</v>
      </c>
      <c r="P31" s="214" t="s">
        <v>96</v>
      </c>
      <c r="Q31" s="162" t="s">
        <v>96</v>
      </c>
      <c r="R31" s="16"/>
      <c r="S31" s="213" t="s">
        <v>96</v>
      </c>
      <c r="T31" s="214" t="s">
        <v>96</v>
      </c>
      <c r="U31" s="214" t="s">
        <v>96</v>
      </c>
      <c r="V31" s="214" t="s">
        <v>96</v>
      </c>
      <c r="W31" s="214" t="s">
        <v>96</v>
      </c>
      <c r="X31" s="214" t="s">
        <v>96</v>
      </c>
      <c r="Y31" s="162" t="s">
        <v>96</v>
      </c>
      <c r="Z31" s="13"/>
      <c r="AA31" s="213" t="s">
        <v>96</v>
      </c>
      <c r="AB31" s="214" t="s">
        <v>96</v>
      </c>
      <c r="AC31" s="214" t="s">
        <v>96</v>
      </c>
      <c r="AD31" s="214" t="s">
        <v>96</v>
      </c>
      <c r="AE31" s="214" t="s">
        <v>96</v>
      </c>
      <c r="AF31" s="214" t="s">
        <v>96</v>
      </c>
      <c r="AG31" s="162" t="s">
        <v>97</v>
      </c>
    </row>
    <row r="32" spans="2:33">
      <c r="B32" s="43" t="s">
        <v>55</v>
      </c>
      <c r="C32" s="213" t="s">
        <v>96</v>
      </c>
      <c r="D32" s="214" t="s">
        <v>96</v>
      </c>
      <c r="E32" s="214" t="s">
        <v>96</v>
      </c>
      <c r="F32" s="214" t="s">
        <v>96</v>
      </c>
      <c r="G32" s="214" t="s">
        <v>96</v>
      </c>
      <c r="H32" s="214" t="s">
        <v>96</v>
      </c>
      <c r="I32" s="162" t="s">
        <v>96</v>
      </c>
      <c r="J32" s="13"/>
      <c r="K32" s="213" t="s">
        <v>96</v>
      </c>
      <c r="L32" s="214" t="s">
        <v>96</v>
      </c>
      <c r="M32" s="214" t="s">
        <v>96</v>
      </c>
      <c r="N32" s="214" t="s">
        <v>96</v>
      </c>
      <c r="O32" s="214" t="s">
        <v>96</v>
      </c>
      <c r="P32" s="214" t="s">
        <v>96</v>
      </c>
      <c r="Q32" s="162" t="s">
        <v>96</v>
      </c>
      <c r="R32" s="16"/>
      <c r="S32" s="213" t="s">
        <v>96</v>
      </c>
      <c r="T32" s="214" t="s">
        <v>96</v>
      </c>
      <c r="U32" s="214" t="s">
        <v>96</v>
      </c>
      <c r="V32" s="214" t="s">
        <v>96</v>
      </c>
      <c r="W32" s="214" t="s">
        <v>96</v>
      </c>
      <c r="X32" s="214" t="s">
        <v>96</v>
      </c>
      <c r="Y32" s="162">
        <v>7</v>
      </c>
      <c r="Z32" s="13"/>
      <c r="AA32" s="213" t="s">
        <v>96</v>
      </c>
      <c r="AB32" s="214" t="s">
        <v>96</v>
      </c>
      <c r="AC32" s="214" t="s">
        <v>96</v>
      </c>
      <c r="AD32" s="214" t="s">
        <v>96</v>
      </c>
      <c r="AE32" s="214" t="s">
        <v>96</v>
      </c>
      <c r="AF32" s="214" t="s">
        <v>96</v>
      </c>
      <c r="AG32" s="162">
        <v>8</v>
      </c>
    </row>
    <row r="33" spans="2:33">
      <c r="B33" s="43" t="s">
        <v>56</v>
      </c>
      <c r="C33" s="81" t="s">
        <v>96</v>
      </c>
      <c r="D33" s="82" t="s">
        <v>96</v>
      </c>
      <c r="E33" s="82" t="s">
        <v>96</v>
      </c>
      <c r="F33" s="82" t="s">
        <v>96</v>
      </c>
      <c r="G33" s="82" t="s">
        <v>96</v>
      </c>
      <c r="H33" s="82" t="s">
        <v>96</v>
      </c>
      <c r="I33" s="180" t="s">
        <v>96</v>
      </c>
      <c r="J33" s="13"/>
      <c r="K33" s="81" t="s">
        <v>96</v>
      </c>
      <c r="L33" s="82" t="s">
        <v>96</v>
      </c>
      <c r="M33" s="82" t="s">
        <v>96</v>
      </c>
      <c r="N33" s="82" t="s">
        <v>96</v>
      </c>
      <c r="O33" s="82" t="s">
        <v>96</v>
      </c>
      <c r="P33" s="82" t="s">
        <v>96</v>
      </c>
      <c r="Q33" s="180" t="s">
        <v>96</v>
      </c>
      <c r="R33" s="15"/>
      <c r="S33" s="81" t="s">
        <v>96</v>
      </c>
      <c r="T33" s="82" t="s">
        <v>96</v>
      </c>
      <c r="U33" s="82" t="s">
        <v>96</v>
      </c>
      <c r="V33" s="82" t="s">
        <v>96</v>
      </c>
      <c r="W33" s="82" t="s">
        <v>96</v>
      </c>
      <c r="X33" s="82" t="s">
        <v>96</v>
      </c>
      <c r="Y33" s="185" t="s">
        <v>96</v>
      </c>
      <c r="Z33" s="13"/>
      <c r="AA33" s="81" t="s">
        <v>96</v>
      </c>
      <c r="AB33" s="82" t="s">
        <v>96</v>
      </c>
      <c r="AC33" s="82" t="s">
        <v>96</v>
      </c>
      <c r="AD33" s="82" t="s">
        <v>96</v>
      </c>
      <c r="AE33" s="82" t="s">
        <v>96</v>
      </c>
      <c r="AF33" s="82" t="s">
        <v>96</v>
      </c>
      <c r="AG33" s="185" t="s">
        <v>96</v>
      </c>
    </row>
    <row r="34" spans="2:33" ht="12.75" customHeight="1">
      <c r="B34" s="43" t="s">
        <v>57</v>
      </c>
      <c r="C34" s="81" t="s">
        <v>96</v>
      </c>
      <c r="D34" s="82" t="s">
        <v>96</v>
      </c>
      <c r="E34" s="82" t="s">
        <v>96</v>
      </c>
      <c r="F34" s="82" t="s">
        <v>96</v>
      </c>
      <c r="G34" s="82" t="s">
        <v>96</v>
      </c>
      <c r="H34" s="82" t="s">
        <v>96</v>
      </c>
      <c r="I34" s="180" t="s">
        <v>96</v>
      </c>
      <c r="J34" s="13"/>
      <c r="K34" s="81" t="s">
        <v>96</v>
      </c>
      <c r="L34" s="82" t="s">
        <v>96</v>
      </c>
      <c r="M34" s="82" t="s">
        <v>96</v>
      </c>
      <c r="N34" s="82" t="s">
        <v>96</v>
      </c>
      <c r="O34" s="82" t="s">
        <v>96</v>
      </c>
      <c r="P34" s="82" t="s">
        <v>96</v>
      </c>
      <c r="Q34" s="180" t="s">
        <v>96</v>
      </c>
      <c r="R34" s="15"/>
      <c r="S34" s="81" t="s">
        <v>96</v>
      </c>
      <c r="T34" s="82" t="s">
        <v>96</v>
      </c>
      <c r="U34" s="82" t="s">
        <v>96</v>
      </c>
      <c r="V34" s="82" t="s">
        <v>96</v>
      </c>
      <c r="W34" s="82" t="s">
        <v>96</v>
      </c>
      <c r="X34" s="82" t="s">
        <v>96</v>
      </c>
      <c r="Y34" s="185" t="s">
        <v>96</v>
      </c>
      <c r="Z34" s="13"/>
      <c r="AA34" s="81" t="s">
        <v>96</v>
      </c>
      <c r="AB34" s="82" t="s">
        <v>96</v>
      </c>
      <c r="AC34" s="82" t="s">
        <v>96</v>
      </c>
      <c r="AD34" s="82" t="s">
        <v>96</v>
      </c>
      <c r="AE34" s="82" t="s">
        <v>96</v>
      </c>
      <c r="AF34" s="82" t="s">
        <v>96</v>
      </c>
      <c r="AG34" s="185" t="s">
        <v>96</v>
      </c>
    </row>
    <row r="35" spans="2:33">
      <c r="B35" s="43" t="s">
        <v>58</v>
      </c>
      <c r="C35" s="213" t="s">
        <v>96</v>
      </c>
      <c r="D35" s="214" t="s">
        <v>96</v>
      </c>
      <c r="E35" s="214" t="s">
        <v>96</v>
      </c>
      <c r="F35" s="214" t="s">
        <v>96</v>
      </c>
      <c r="G35" s="214" t="s">
        <v>96</v>
      </c>
      <c r="H35" s="214" t="s">
        <v>96</v>
      </c>
      <c r="I35" s="162" t="s">
        <v>96</v>
      </c>
      <c r="J35" s="13"/>
      <c r="K35" s="213" t="s">
        <v>96</v>
      </c>
      <c r="L35" s="214" t="s">
        <v>96</v>
      </c>
      <c r="M35" s="214" t="s">
        <v>96</v>
      </c>
      <c r="N35" s="214" t="s">
        <v>96</v>
      </c>
      <c r="O35" s="214" t="s">
        <v>96</v>
      </c>
      <c r="P35" s="214" t="s">
        <v>96</v>
      </c>
      <c r="Q35" s="162" t="s">
        <v>96</v>
      </c>
      <c r="R35" s="16"/>
      <c r="S35" s="213" t="s">
        <v>96</v>
      </c>
      <c r="T35" s="214" t="s">
        <v>96</v>
      </c>
      <c r="U35" s="214" t="s">
        <v>96</v>
      </c>
      <c r="V35" s="214" t="s">
        <v>96</v>
      </c>
      <c r="W35" s="214" t="s">
        <v>96</v>
      </c>
      <c r="X35" s="214" t="s">
        <v>96</v>
      </c>
      <c r="Y35" s="162">
        <v>6</v>
      </c>
      <c r="Z35" s="13"/>
      <c r="AA35" s="213" t="s">
        <v>96</v>
      </c>
      <c r="AB35" s="214" t="s">
        <v>96</v>
      </c>
      <c r="AC35" s="214" t="s">
        <v>96</v>
      </c>
      <c r="AD35" s="214" t="s">
        <v>96</v>
      </c>
      <c r="AE35" s="214" t="s">
        <v>96</v>
      </c>
      <c r="AF35" s="214" t="s">
        <v>96</v>
      </c>
      <c r="AG35" s="162">
        <v>38</v>
      </c>
    </row>
    <row r="36" spans="2:33">
      <c r="B36" s="43" t="s">
        <v>59</v>
      </c>
      <c r="C36" s="213" t="s">
        <v>96</v>
      </c>
      <c r="D36" s="214" t="s">
        <v>96</v>
      </c>
      <c r="E36" s="214" t="s">
        <v>96</v>
      </c>
      <c r="F36" s="214" t="s">
        <v>96</v>
      </c>
      <c r="G36" s="214" t="s">
        <v>96</v>
      </c>
      <c r="H36" s="214" t="s">
        <v>96</v>
      </c>
      <c r="I36" s="162" t="s">
        <v>96</v>
      </c>
      <c r="J36" s="13"/>
      <c r="K36" s="213" t="s">
        <v>96</v>
      </c>
      <c r="L36" s="214" t="s">
        <v>96</v>
      </c>
      <c r="M36" s="214" t="s">
        <v>96</v>
      </c>
      <c r="N36" s="214" t="s">
        <v>96</v>
      </c>
      <c r="O36" s="214" t="s">
        <v>96</v>
      </c>
      <c r="P36" s="214" t="s">
        <v>96</v>
      </c>
      <c r="Q36" s="162" t="s">
        <v>96</v>
      </c>
      <c r="R36" s="15"/>
      <c r="S36" s="213" t="s">
        <v>96</v>
      </c>
      <c r="T36" s="214" t="s">
        <v>96</v>
      </c>
      <c r="U36" s="214" t="s">
        <v>96</v>
      </c>
      <c r="V36" s="214" t="s">
        <v>96</v>
      </c>
      <c r="W36" s="214" t="s">
        <v>96</v>
      </c>
      <c r="X36" s="214" t="s">
        <v>96</v>
      </c>
      <c r="Y36" s="162" t="s">
        <v>97</v>
      </c>
      <c r="Z36" s="13"/>
      <c r="AA36" s="213" t="s">
        <v>96</v>
      </c>
      <c r="AB36" s="214" t="s">
        <v>96</v>
      </c>
      <c r="AC36" s="214" t="s">
        <v>96</v>
      </c>
      <c r="AD36" s="214" t="s">
        <v>96</v>
      </c>
      <c r="AE36" s="214" t="s">
        <v>96</v>
      </c>
      <c r="AF36" s="214" t="s">
        <v>96</v>
      </c>
      <c r="AG36" s="162" t="s">
        <v>97</v>
      </c>
    </row>
    <row r="37" spans="2:33">
      <c r="B37" s="43" t="s">
        <v>60</v>
      </c>
      <c r="C37" s="213" t="s">
        <v>96</v>
      </c>
      <c r="D37" s="214" t="s">
        <v>96</v>
      </c>
      <c r="E37" s="214" t="s">
        <v>96</v>
      </c>
      <c r="F37" s="214" t="s">
        <v>96</v>
      </c>
      <c r="G37" s="214" t="s">
        <v>96</v>
      </c>
      <c r="H37" s="214" t="s">
        <v>96</v>
      </c>
      <c r="I37" s="162" t="s">
        <v>96</v>
      </c>
      <c r="J37" s="13"/>
      <c r="K37" s="213" t="s">
        <v>96</v>
      </c>
      <c r="L37" s="214" t="s">
        <v>96</v>
      </c>
      <c r="M37" s="214" t="s">
        <v>96</v>
      </c>
      <c r="N37" s="214" t="s">
        <v>96</v>
      </c>
      <c r="O37" s="214" t="s">
        <v>96</v>
      </c>
      <c r="P37" s="214" t="s">
        <v>96</v>
      </c>
      <c r="Q37" s="162" t="s">
        <v>96</v>
      </c>
      <c r="R37" s="16"/>
      <c r="S37" s="213" t="s">
        <v>96</v>
      </c>
      <c r="T37" s="214" t="s">
        <v>96</v>
      </c>
      <c r="U37" s="214" t="s">
        <v>96</v>
      </c>
      <c r="V37" s="214" t="s">
        <v>96</v>
      </c>
      <c r="W37" s="214" t="s">
        <v>96</v>
      </c>
      <c r="X37" s="214" t="s">
        <v>96</v>
      </c>
      <c r="Y37" s="162" t="s">
        <v>97</v>
      </c>
      <c r="Z37" s="13"/>
      <c r="AA37" s="213" t="s">
        <v>96</v>
      </c>
      <c r="AB37" s="214" t="s">
        <v>96</v>
      </c>
      <c r="AC37" s="214" t="s">
        <v>96</v>
      </c>
      <c r="AD37" s="214" t="s">
        <v>96</v>
      </c>
      <c r="AE37" s="214" t="s">
        <v>96</v>
      </c>
      <c r="AF37" s="214" t="s">
        <v>96</v>
      </c>
      <c r="AG37" s="162">
        <v>8</v>
      </c>
    </row>
    <row r="38" spans="2:33">
      <c r="B38" s="43" t="s">
        <v>61</v>
      </c>
      <c r="C38" s="213" t="s">
        <v>96</v>
      </c>
      <c r="D38" s="214" t="s">
        <v>96</v>
      </c>
      <c r="E38" s="214" t="s">
        <v>96</v>
      </c>
      <c r="F38" s="214" t="s">
        <v>96</v>
      </c>
      <c r="G38" s="214" t="s">
        <v>96</v>
      </c>
      <c r="H38" s="214" t="s">
        <v>96</v>
      </c>
      <c r="I38" s="162" t="s">
        <v>96</v>
      </c>
      <c r="J38" s="13"/>
      <c r="K38" s="213" t="s">
        <v>96</v>
      </c>
      <c r="L38" s="214" t="s">
        <v>96</v>
      </c>
      <c r="M38" s="214" t="s">
        <v>96</v>
      </c>
      <c r="N38" s="214" t="s">
        <v>96</v>
      </c>
      <c r="O38" s="214" t="s">
        <v>96</v>
      </c>
      <c r="P38" s="214" t="s">
        <v>96</v>
      </c>
      <c r="Q38" s="162" t="s">
        <v>96</v>
      </c>
      <c r="R38" s="16"/>
      <c r="S38" s="213" t="s">
        <v>96</v>
      </c>
      <c r="T38" s="214" t="s">
        <v>96</v>
      </c>
      <c r="U38" s="214" t="s">
        <v>96</v>
      </c>
      <c r="V38" s="214" t="s">
        <v>96</v>
      </c>
      <c r="W38" s="214" t="s">
        <v>96</v>
      </c>
      <c r="X38" s="214" t="s">
        <v>96</v>
      </c>
      <c r="Y38" s="162" t="s">
        <v>96</v>
      </c>
      <c r="Z38" s="13"/>
      <c r="AA38" s="213" t="s">
        <v>96</v>
      </c>
      <c r="AB38" s="214" t="s">
        <v>96</v>
      </c>
      <c r="AC38" s="214" t="s">
        <v>96</v>
      </c>
      <c r="AD38" s="214" t="s">
        <v>96</v>
      </c>
      <c r="AE38" s="214" t="s">
        <v>96</v>
      </c>
      <c r="AF38" s="214" t="s">
        <v>96</v>
      </c>
      <c r="AG38" s="162" t="s">
        <v>97</v>
      </c>
    </row>
    <row r="39" spans="2:33">
      <c r="B39" s="43" t="s">
        <v>62</v>
      </c>
      <c r="C39" s="213" t="s">
        <v>96</v>
      </c>
      <c r="D39" s="214" t="s">
        <v>96</v>
      </c>
      <c r="E39" s="214" t="s">
        <v>96</v>
      </c>
      <c r="F39" s="214" t="s">
        <v>96</v>
      </c>
      <c r="G39" s="214" t="s">
        <v>96</v>
      </c>
      <c r="H39" s="214" t="s">
        <v>96</v>
      </c>
      <c r="I39" s="162" t="s">
        <v>96</v>
      </c>
      <c r="J39" s="13"/>
      <c r="K39" s="213" t="s">
        <v>96</v>
      </c>
      <c r="L39" s="214" t="s">
        <v>96</v>
      </c>
      <c r="M39" s="214" t="s">
        <v>96</v>
      </c>
      <c r="N39" s="214" t="s">
        <v>96</v>
      </c>
      <c r="O39" s="214" t="s">
        <v>96</v>
      </c>
      <c r="P39" s="214" t="s">
        <v>96</v>
      </c>
      <c r="Q39" s="162" t="s">
        <v>96</v>
      </c>
      <c r="R39" s="16"/>
      <c r="S39" s="213" t="s">
        <v>96</v>
      </c>
      <c r="T39" s="214" t="s">
        <v>96</v>
      </c>
      <c r="U39" s="214" t="s">
        <v>96</v>
      </c>
      <c r="V39" s="214" t="s">
        <v>96</v>
      </c>
      <c r="W39" s="214" t="s">
        <v>96</v>
      </c>
      <c r="X39" s="214" t="s">
        <v>96</v>
      </c>
      <c r="Y39" s="162" t="s">
        <v>97</v>
      </c>
      <c r="Z39" s="13"/>
      <c r="AA39" s="213" t="s">
        <v>96</v>
      </c>
      <c r="AB39" s="214" t="s">
        <v>96</v>
      </c>
      <c r="AC39" s="214" t="s">
        <v>96</v>
      </c>
      <c r="AD39" s="214" t="s">
        <v>96</v>
      </c>
      <c r="AE39" s="214" t="s">
        <v>96</v>
      </c>
      <c r="AF39" s="214" t="s">
        <v>96</v>
      </c>
      <c r="AG39" s="162">
        <v>8</v>
      </c>
    </row>
    <row r="40" spans="2:33">
      <c r="B40" s="43" t="s">
        <v>63</v>
      </c>
      <c r="C40" s="213" t="s">
        <v>96</v>
      </c>
      <c r="D40" s="214" t="s">
        <v>96</v>
      </c>
      <c r="E40" s="214" t="s">
        <v>96</v>
      </c>
      <c r="F40" s="214" t="s">
        <v>96</v>
      </c>
      <c r="G40" s="214" t="s">
        <v>96</v>
      </c>
      <c r="H40" s="214" t="s">
        <v>96</v>
      </c>
      <c r="I40" s="162" t="s">
        <v>96</v>
      </c>
      <c r="J40" s="13"/>
      <c r="K40" s="213" t="s">
        <v>96</v>
      </c>
      <c r="L40" s="214" t="s">
        <v>96</v>
      </c>
      <c r="M40" s="214" t="s">
        <v>96</v>
      </c>
      <c r="N40" s="214" t="s">
        <v>96</v>
      </c>
      <c r="O40" s="214" t="s">
        <v>96</v>
      </c>
      <c r="P40" s="214" t="s">
        <v>96</v>
      </c>
      <c r="Q40" s="162" t="s">
        <v>96</v>
      </c>
      <c r="R40" s="15"/>
      <c r="S40" s="213" t="s">
        <v>96</v>
      </c>
      <c r="T40" s="214" t="s">
        <v>96</v>
      </c>
      <c r="U40" s="214" t="s">
        <v>96</v>
      </c>
      <c r="V40" s="214" t="s">
        <v>96</v>
      </c>
      <c r="W40" s="214" t="s">
        <v>96</v>
      </c>
      <c r="X40" s="214" t="s">
        <v>96</v>
      </c>
      <c r="Y40" s="162" t="s">
        <v>97</v>
      </c>
      <c r="Z40" s="13"/>
      <c r="AA40" s="213" t="s">
        <v>96</v>
      </c>
      <c r="AB40" s="214" t="s">
        <v>96</v>
      </c>
      <c r="AC40" s="214" t="s">
        <v>96</v>
      </c>
      <c r="AD40" s="214" t="s">
        <v>96</v>
      </c>
      <c r="AE40" s="214" t="s">
        <v>96</v>
      </c>
      <c r="AF40" s="214" t="s">
        <v>96</v>
      </c>
      <c r="AG40" s="162">
        <v>5</v>
      </c>
    </row>
    <row r="41" spans="2:33">
      <c r="B41" s="43" t="s">
        <v>64</v>
      </c>
      <c r="C41" s="213" t="s">
        <v>96</v>
      </c>
      <c r="D41" s="214" t="s">
        <v>96</v>
      </c>
      <c r="E41" s="214" t="s">
        <v>96</v>
      </c>
      <c r="F41" s="214" t="s">
        <v>96</v>
      </c>
      <c r="G41" s="214" t="s">
        <v>96</v>
      </c>
      <c r="H41" s="214" t="s">
        <v>96</v>
      </c>
      <c r="I41" s="162" t="s">
        <v>96</v>
      </c>
      <c r="J41" s="13"/>
      <c r="K41" s="213" t="s">
        <v>96</v>
      </c>
      <c r="L41" s="214" t="s">
        <v>96</v>
      </c>
      <c r="M41" s="214" t="s">
        <v>96</v>
      </c>
      <c r="N41" s="214" t="s">
        <v>96</v>
      </c>
      <c r="O41" s="214" t="s">
        <v>96</v>
      </c>
      <c r="P41" s="214" t="s">
        <v>96</v>
      </c>
      <c r="Q41" s="162" t="s">
        <v>96</v>
      </c>
      <c r="R41" s="15"/>
      <c r="S41" s="213" t="s">
        <v>96</v>
      </c>
      <c r="T41" s="214" t="s">
        <v>96</v>
      </c>
      <c r="U41" s="214" t="s">
        <v>96</v>
      </c>
      <c r="V41" s="214" t="s">
        <v>96</v>
      </c>
      <c r="W41" s="214" t="s">
        <v>96</v>
      </c>
      <c r="X41" s="214" t="s">
        <v>96</v>
      </c>
      <c r="Y41" s="162" t="s">
        <v>96</v>
      </c>
      <c r="Z41" s="13"/>
      <c r="AA41" s="213" t="s">
        <v>96</v>
      </c>
      <c r="AB41" s="214" t="s">
        <v>96</v>
      </c>
      <c r="AC41" s="214" t="s">
        <v>96</v>
      </c>
      <c r="AD41" s="214" t="s">
        <v>96</v>
      </c>
      <c r="AE41" s="214" t="s">
        <v>96</v>
      </c>
      <c r="AF41" s="214" t="s">
        <v>96</v>
      </c>
      <c r="AG41" s="162" t="s">
        <v>97</v>
      </c>
    </row>
    <row r="42" spans="2:33">
      <c r="B42" s="43" t="s">
        <v>65</v>
      </c>
      <c r="C42" s="213" t="s">
        <v>96</v>
      </c>
      <c r="D42" s="214" t="s">
        <v>96</v>
      </c>
      <c r="E42" s="214" t="s">
        <v>96</v>
      </c>
      <c r="F42" s="214" t="s">
        <v>96</v>
      </c>
      <c r="G42" s="214" t="s">
        <v>96</v>
      </c>
      <c r="H42" s="214" t="s">
        <v>96</v>
      </c>
      <c r="I42" s="162" t="s">
        <v>96</v>
      </c>
      <c r="J42" s="13"/>
      <c r="K42" s="213" t="s">
        <v>96</v>
      </c>
      <c r="L42" s="214" t="s">
        <v>96</v>
      </c>
      <c r="M42" s="214" t="s">
        <v>96</v>
      </c>
      <c r="N42" s="214" t="s">
        <v>96</v>
      </c>
      <c r="O42" s="214" t="s">
        <v>96</v>
      </c>
      <c r="P42" s="214" t="s">
        <v>96</v>
      </c>
      <c r="Q42" s="162" t="s">
        <v>96</v>
      </c>
      <c r="R42" s="15"/>
      <c r="S42" s="213" t="s">
        <v>96</v>
      </c>
      <c r="T42" s="214" t="s">
        <v>96</v>
      </c>
      <c r="U42" s="214" t="s">
        <v>96</v>
      </c>
      <c r="V42" s="214" t="s">
        <v>96</v>
      </c>
      <c r="W42" s="214" t="s">
        <v>96</v>
      </c>
      <c r="X42" s="214" t="s">
        <v>96</v>
      </c>
      <c r="Y42" s="162" t="s">
        <v>97</v>
      </c>
      <c r="Z42" s="13"/>
      <c r="AA42" s="213" t="s">
        <v>96</v>
      </c>
      <c r="AB42" s="214" t="s">
        <v>96</v>
      </c>
      <c r="AC42" s="214" t="s">
        <v>96</v>
      </c>
      <c r="AD42" s="214" t="s">
        <v>96</v>
      </c>
      <c r="AE42" s="214" t="s">
        <v>96</v>
      </c>
      <c r="AF42" s="214" t="s">
        <v>96</v>
      </c>
      <c r="AG42" s="162">
        <v>6</v>
      </c>
    </row>
    <row r="43" spans="2:33">
      <c r="B43" s="43" t="s">
        <v>66</v>
      </c>
      <c r="C43" s="213" t="s">
        <v>96</v>
      </c>
      <c r="D43" s="214" t="s">
        <v>96</v>
      </c>
      <c r="E43" s="214" t="s">
        <v>96</v>
      </c>
      <c r="F43" s="214" t="s">
        <v>96</v>
      </c>
      <c r="G43" s="214" t="s">
        <v>96</v>
      </c>
      <c r="H43" s="214" t="s">
        <v>96</v>
      </c>
      <c r="I43" s="162" t="s">
        <v>96</v>
      </c>
      <c r="J43" s="13"/>
      <c r="K43" s="213" t="s">
        <v>96</v>
      </c>
      <c r="L43" s="214" t="s">
        <v>96</v>
      </c>
      <c r="M43" s="214" t="s">
        <v>96</v>
      </c>
      <c r="N43" s="214" t="s">
        <v>96</v>
      </c>
      <c r="O43" s="214" t="s">
        <v>96</v>
      </c>
      <c r="P43" s="214" t="s">
        <v>96</v>
      </c>
      <c r="Q43" s="162" t="s">
        <v>96</v>
      </c>
      <c r="R43" s="15"/>
      <c r="S43" s="213" t="s">
        <v>96</v>
      </c>
      <c r="T43" s="214" t="s">
        <v>96</v>
      </c>
      <c r="U43" s="214" t="s">
        <v>96</v>
      </c>
      <c r="V43" s="214" t="s">
        <v>96</v>
      </c>
      <c r="W43" s="214" t="s">
        <v>96</v>
      </c>
      <c r="X43" s="214" t="s">
        <v>96</v>
      </c>
      <c r="Y43" s="162" t="s">
        <v>97</v>
      </c>
      <c r="Z43" s="13"/>
      <c r="AA43" s="213" t="s">
        <v>96</v>
      </c>
      <c r="AB43" s="214" t="s">
        <v>96</v>
      </c>
      <c r="AC43" s="214" t="s">
        <v>96</v>
      </c>
      <c r="AD43" s="214" t="s">
        <v>96</v>
      </c>
      <c r="AE43" s="214" t="s">
        <v>96</v>
      </c>
      <c r="AF43" s="214" t="s">
        <v>96</v>
      </c>
      <c r="AG43" s="162" t="s">
        <v>97</v>
      </c>
    </row>
    <row r="44" spans="2:33">
      <c r="B44" s="43" t="s">
        <v>67</v>
      </c>
      <c r="C44" s="213" t="s">
        <v>96</v>
      </c>
      <c r="D44" s="214" t="s">
        <v>96</v>
      </c>
      <c r="E44" s="214" t="s">
        <v>96</v>
      </c>
      <c r="F44" s="214" t="s">
        <v>96</v>
      </c>
      <c r="G44" s="214" t="s">
        <v>96</v>
      </c>
      <c r="H44" s="214" t="s">
        <v>96</v>
      </c>
      <c r="I44" s="162" t="s">
        <v>96</v>
      </c>
      <c r="J44" s="13"/>
      <c r="K44" s="213" t="s">
        <v>96</v>
      </c>
      <c r="L44" s="214" t="s">
        <v>96</v>
      </c>
      <c r="M44" s="214" t="s">
        <v>96</v>
      </c>
      <c r="N44" s="214" t="s">
        <v>96</v>
      </c>
      <c r="O44" s="214" t="s">
        <v>96</v>
      </c>
      <c r="P44" s="214" t="s">
        <v>96</v>
      </c>
      <c r="Q44" s="162" t="s">
        <v>96</v>
      </c>
      <c r="R44" s="15"/>
      <c r="S44" s="213" t="s">
        <v>96</v>
      </c>
      <c r="T44" s="214" t="s">
        <v>96</v>
      </c>
      <c r="U44" s="214" t="s">
        <v>96</v>
      </c>
      <c r="V44" s="214" t="s">
        <v>96</v>
      </c>
      <c r="W44" s="214" t="s">
        <v>96</v>
      </c>
      <c r="X44" s="214" t="s">
        <v>96</v>
      </c>
      <c r="Y44" s="162" t="s">
        <v>97</v>
      </c>
      <c r="Z44" s="13"/>
      <c r="AA44" s="213" t="s">
        <v>96</v>
      </c>
      <c r="AB44" s="214" t="s">
        <v>96</v>
      </c>
      <c r="AC44" s="214" t="s">
        <v>96</v>
      </c>
      <c r="AD44" s="214" t="s">
        <v>96</v>
      </c>
      <c r="AE44" s="214" t="s">
        <v>96</v>
      </c>
      <c r="AF44" s="214" t="s">
        <v>96</v>
      </c>
      <c r="AG44" s="162" t="s">
        <v>97</v>
      </c>
    </row>
    <row r="45" spans="2:33">
      <c r="B45" s="43" t="s">
        <v>68</v>
      </c>
      <c r="C45" s="213" t="s">
        <v>96</v>
      </c>
      <c r="D45" s="214" t="s">
        <v>96</v>
      </c>
      <c r="E45" s="214" t="s">
        <v>96</v>
      </c>
      <c r="F45" s="214" t="s">
        <v>96</v>
      </c>
      <c r="G45" s="214" t="s">
        <v>96</v>
      </c>
      <c r="H45" s="214" t="s">
        <v>96</v>
      </c>
      <c r="I45" s="162" t="s">
        <v>96</v>
      </c>
      <c r="J45" s="13"/>
      <c r="K45" s="213" t="s">
        <v>96</v>
      </c>
      <c r="L45" s="214" t="s">
        <v>96</v>
      </c>
      <c r="M45" s="214" t="s">
        <v>96</v>
      </c>
      <c r="N45" s="214" t="s">
        <v>96</v>
      </c>
      <c r="O45" s="214" t="s">
        <v>96</v>
      </c>
      <c r="P45" s="214" t="s">
        <v>96</v>
      </c>
      <c r="Q45" s="162" t="s">
        <v>96</v>
      </c>
      <c r="R45" s="15"/>
      <c r="S45" s="213" t="s">
        <v>96</v>
      </c>
      <c r="T45" s="214" t="s">
        <v>96</v>
      </c>
      <c r="U45" s="214" t="s">
        <v>96</v>
      </c>
      <c r="V45" s="214" t="s">
        <v>96</v>
      </c>
      <c r="W45" s="214" t="s">
        <v>96</v>
      </c>
      <c r="X45" s="214" t="s">
        <v>96</v>
      </c>
      <c r="Y45" s="162" t="s">
        <v>96</v>
      </c>
      <c r="Z45" s="13"/>
      <c r="AA45" s="213" t="s">
        <v>96</v>
      </c>
      <c r="AB45" s="214" t="s">
        <v>96</v>
      </c>
      <c r="AC45" s="214" t="s">
        <v>96</v>
      </c>
      <c r="AD45" s="214" t="s">
        <v>96</v>
      </c>
      <c r="AE45" s="214" t="s">
        <v>96</v>
      </c>
      <c r="AF45" s="214" t="s">
        <v>96</v>
      </c>
      <c r="AG45" s="162" t="s">
        <v>97</v>
      </c>
    </row>
    <row r="46" spans="2:33">
      <c r="B46" s="43" t="s">
        <v>69</v>
      </c>
      <c r="C46" s="213" t="s">
        <v>96</v>
      </c>
      <c r="D46" s="214" t="s">
        <v>96</v>
      </c>
      <c r="E46" s="214" t="s">
        <v>96</v>
      </c>
      <c r="F46" s="214" t="s">
        <v>96</v>
      </c>
      <c r="G46" s="214" t="s">
        <v>96</v>
      </c>
      <c r="H46" s="214" t="s">
        <v>96</v>
      </c>
      <c r="I46" s="162" t="s">
        <v>96</v>
      </c>
      <c r="J46" s="13"/>
      <c r="K46" s="213" t="s">
        <v>96</v>
      </c>
      <c r="L46" s="214" t="s">
        <v>96</v>
      </c>
      <c r="M46" s="214" t="s">
        <v>96</v>
      </c>
      <c r="N46" s="214" t="s">
        <v>96</v>
      </c>
      <c r="O46" s="214" t="s">
        <v>96</v>
      </c>
      <c r="P46" s="214" t="s">
        <v>96</v>
      </c>
      <c r="Q46" s="162" t="s">
        <v>96</v>
      </c>
      <c r="R46" s="16"/>
      <c r="S46" s="213" t="s">
        <v>96</v>
      </c>
      <c r="T46" s="214" t="s">
        <v>96</v>
      </c>
      <c r="U46" s="214" t="s">
        <v>96</v>
      </c>
      <c r="V46" s="214" t="s">
        <v>96</v>
      </c>
      <c r="W46" s="214" t="s">
        <v>96</v>
      </c>
      <c r="X46" s="214" t="s">
        <v>96</v>
      </c>
      <c r="Y46" s="162" t="s">
        <v>96</v>
      </c>
      <c r="Z46" s="13"/>
      <c r="AA46" s="213" t="s">
        <v>96</v>
      </c>
      <c r="AB46" s="214" t="s">
        <v>96</v>
      </c>
      <c r="AC46" s="214" t="s">
        <v>96</v>
      </c>
      <c r="AD46" s="214" t="s">
        <v>96</v>
      </c>
      <c r="AE46" s="214" t="s">
        <v>96</v>
      </c>
      <c r="AF46" s="214" t="s">
        <v>96</v>
      </c>
      <c r="AG46" s="162" t="s">
        <v>97</v>
      </c>
    </row>
    <row r="47" spans="2:33">
      <c r="B47" s="43" t="s">
        <v>70</v>
      </c>
      <c r="C47" s="213" t="s">
        <v>96</v>
      </c>
      <c r="D47" s="214" t="s">
        <v>96</v>
      </c>
      <c r="E47" s="214" t="s">
        <v>96</v>
      </c>
      <c r="F47" s="214" t="s">
        <v>96</v>
      </c>
      <c r="G47" s="214" t="s">
        <v>96</v>
      </c>
      <c r="H47" s="214" t="s">
        <v>96</v>
      </c>
      <c r="I47" s="162" t="s">
        <v>96</v>
      </c>
      <c r="J47" s="13"/>
      <c r="K47" s="213" t="s">
        <v>96</v>
      </c>
      <c r="L47" s="214" t="s">
        <v>96</v>
      </c>
      <c r="M47" s="214" t="s">
        <v>96</v>
      </c>
      <c r="N47" s="214" t="s">
        <v>96</v>
      </c>
      <c r="O47" s="214" t="s">
        <v>96</v>
      </c>
      <c r="P47" s="214" t="s">
        <v>96</v>
      </c>
      <c r="Q47" s="162" t="s">
        <v>96</v>
      </c>
      <c r="R47" s="16"/>
      <c r="S47" s="213" t="s">
        <v>96</v>
      </c>
      <c r="T47" s="214" t="s">
        <v>96</v>
      </c>
      <c r="U47" s="214" t="s">
        <v>96</v>
      </c>
      <c r="V47" s="214" t="s">
        <v>96</v>
      </c>
      <c r="W47" s="214" t="s">
        <v>96</v>
      </c>
      <c r="X47" s="214" t="s">
        <v>96</v>
      </c>
      <c r="Y47" s="162">
        <v>5</v>
      </c>
      <c r="Z47" s="13"/>
      <c r="AA47" s="213" t="s">
        <v>96</v>
      </c>
      <c r="AB47" s="214" t="s">
        <v>96</v>
      </c>
      <c r="AC47" s="214" t="s">
        <v>96</v>
      </c>
      <c r="AD47" s="214" t="s">
        <v>96</v>
      </c>
      <c r="AE47" s="214" t="s">
        <v>96</v>
      </c>
      <c r="AF47" s="214" t="s">
        <v>96</v>
      </c>
      <c r="AG47" s="162">
        <v>29</v>
      </c>
    </row>
    <row r="48" spans="2:33">
      <c r="B48" s="43" t="s">
        <v>71</v>
      </c>
      <c r="C48" s="213" t="s">
        <v>96</v>
      </c>
      <c r="D48" s="214" t="s">
        <v>96</v>
      </c>
      <c r="E48" s="214" t="s">
        <v>96</v>
      </c>
      <c r="F48" s="214" t="s">
        <v>96</v>
      </c>
      <c r="G48" s="214" t="s">
        <v>96</v>
      </c>
      <c r="H48" s="214" t="s">
        <v>96</v>
      </c>
      <c r="I48" s="162" t="s">
        <v>96</v>
      </c>
      <c r="J48" s="13"/>
      <c r="K48" s="213" t="s">
        <v>96</v>
      </c>
      <c r="L48" s="214" t="s">
        <v>96</v>
      </c>
      <c r="M48" s="214" t="s">
        <v>96</v>
      </c>
      <c r="N48" s="214" t="s">
        <v>96</v>
      </c>
      <c r="O48" s="214" t="s">
        <v>96</v>
      </c>
      <c r="P48" s="214" t="s">
        <v>96</v>
      </c>
      <c r="Q48" s="162" t="s">
        <v>96</v>
      </c>
      <c r="R48" s="15"/>
      <c r="S48" s="213" t="s">
        <v>96</v>
      </c>
      <c r="T48" s="214" t="s">
        <v>96</v>
      </c>
      <c r="U48" s="214" t="s">
        <v>96</v>
      </c>
      <c r="V48" s="214" t="s">
        <v>96</v>
      </c>
      <c r="W48" s="214" t="s">
        <v>96</v>
      </c>
      <c r="X48" s="214" t="s">
        <v>96</v>
      </c>
      <c r="Y48" s="162" t="s">
        <v>96</v>
      </c>
      <c r="Z48" s="13"/>
      <c r="AA48" s="213" t="s">
        <v>96</v>
      </c>
      <c r="AB48" s="214" t="s">
        <v>96</v>
      </c>
      <c r="AC48" s="214" t="s">
        <v>96</v>
      </c>
      <c r="AD48" s="214" t="s">
        <v>96</v>
      </c>
      <c r="AE48" s="214" t="s">
        <v>96</v>
      </c>
      <c r="AF48" s="214" t="s">
        <v>96</v>
      </c>
      <c r="AG48" s="162" t="s">
        <v>96</v>
      </c>
    </row>
    <row r="49" spans="1:33">
      <c r="B49" s="43" t="s">
        <v>72</v>
      </c>
      <c r="C49" s="213" t="s">
        <v>96</v>
      </c>
      <c r="D49" s="214" t="s">
        <v>96</v>
      </c>
      <c r="E49" s="214" t="s">
        <v>96</v>
      </c>
      <c r="F49" s="214" t="s">
        <v>96</v>
      </c>
      <c r="G49" s="214" t="s">
        <v>96</v>
      </c>
      <c r="H49" s="214" t="s">
        <v>96</v>
      </c>
      <c r="I49" s="162" t="s">
        <v>96</v>
      </c>
      <c r="J49" s="13"/>
      <c r="K49" s="213" t="s">
        <v>96</v>
      </c>
      <c r="L49" s="214" t="s">
        <v>96</v>
      </c>
      <c r="M49" s="214" t="s">
        <v>96</v>
      </c>
      <c r="N49" s="214" t="s">
        <v>96</v>
      </c>
      <c r="O49" s="214" t="s">
        <v>96</v>
      </c>
      <c r="P49" s="214" t="s">
        <v>96</v>
      </c>
      <c r="Q49" s="162" t="s">
        <v>96</v>
      </c>
      <c r="R49" s="16"/>
      <c r="S49" s="213" t="s">
        <v>96</v>
      </c>
      <c r="T49" s="214" t="s">
        <v>96</v>
      </c>
      <c r="U49" s="214" t="s">
        <v>96</v>
      </c>
      <c r="V49" s="214" t="s">
        <v>96</v>
      </c>
      <c r="W49" s="214" t="s">
        <v>96</v>
      </c>
      <c r="X49" s="214" t="s">
        <v>96</v>
      </c>
      <c r="Y49" s="162" t="s">
        <v>97</v>
      </c>
      <c r="Z49" s="13"/>
      <c r="AA49" s="213" t="s">
        <v>96</v>
      </c>
      <c r="AB49" s="214" t="s">
        <v>96</v>
      </c>
      <c r="AC49" s="214" t="s">
        <v>96</v>
      </c>
      <c r="AD49" s="214" t="s">
        <v>96</v>
      </c>
      <c r="AE49" s="214" t="s">
        <v>96</v>
      </c>
      <c r="AF49" s="214" t="s">
        <v>96</v>
      </c>
      <c r="AG49" s="162">
        <v>14</v>
      </c>
    </row>
    <row r="50" spans="1:33">
      <c r="B50" s="43" t="s">
        <v>73</v>
      </c>
      <c r="C50" s="213" t="s">
        <v>96</v>
      </c>
      <c r="D50" s="214" t="s">
        <v>96</v>
      </c>
      <c r="E50" s="214" t="s">
        <v>96</v>
      </c>
      <c r="F50" s="214" t="s">
        <v>96</v>
      </c>
      <c r="G50" s="214" t="s">
        <v>96</v>
      </c>
      <c r="H50" s="214" t="s">
        <v>96</v>
      </c>
      <c r="I50" s="162" t="s">
        <v>96</v>
      </c>
      <c r="J50" s="13"/>
      <c r="K50" s="213" t="s">
        <v>96</v>
      </c>
      <c r="L50" s="214" t="s">
        <v>96</v>
      </c>
      <c r="M50" s="214" t="s">
        <v>96</v>
      </c>
      <c r="N50" s="214" t="s">
        <v>96</v>
      </c>
      <c r="O50" s="214" t="s">
        <v>96</v>
      </c>
      <c r="P50" s="214" t="s">
        <v>96</v>
      </c>
      <c r="Q50" s="162" t="s">
        <v>96</v>
      </c>
      <c r="R50" s="16"/>
      <c r="S50" s="213" t="s">
        <v>96</v>
      </c>
      <c r="T50" s="214" t="s">
        <v>96</v>
      </c>
      <c r="U50" s="214" t="s">
        <v>96</v>
      </c>
      <c r="V50" s="214" t="s">
        <v>96</v>
      </c>
      <c r="W50" s="214" t="s">
        <v>96</v>
      </c>
      <c r="X50" s="214" t="s">
        <v>96</v>
      </c>
      <c r="Y50" s="162" t="s">
        <v>96</v>
      </c>
      <c r="Z50" s="13"/>
      <c r="AA50" s="213" t="s">
        <v>96</v>
      </c>
      <c r="AB50" s="214" t="s">
        <v>96</v>
      </c>
      <c r="AC50" s="214" t="s">
        <v>96</v>
      </c>
      <c r="AD50" s="214" t="s">
        <v>96</v>
      </c>
      <c r="AE50" s="214" t="s">
        <v>96</v>
      </c>
      <c r="AF50" s="214" t="s">
        <v>96</v>
      </c>
      <c r="AG50" s="162" t="s">
        <v>97</v>
      </c>
    </row>
    <row r="51" spans="1:33">
      <c r="B51" s="43" t="s">
        <v>74</v>
      </c>
      <c r="C51" s="213" t="s">
        <v>96</v>
      </c>
      <c r="D51" s="214" t="s">
        <v>96</v>
      </c>
      <c r="E51" s="214" t="s">
        <v>96</v>
      </c>
      <c r="F51" s="214" t="s">
        <v>96</v>
      </c>
      <c r="G51" s="214" t="s">
        <v>96</v>
      </c>
      <c r="H51" s="214" t="s">
        <v>96</v>
      </c>
      <c r="I51" s="162" t="s">
        <v>96</v>
      </c>
      <c r="J51" s="13"/>
      <c r="K51" s="213" t="s">
        <v>96</v>
      </c>
      <c r="L51" s="214" t="s">
        <v>96</v>
      </c>
      <c r="M51" s="214" t="s">
        <v>96</v>
      </c>
      <c r="N51" s="214" t="s">
        <v>96</v>
      </c>
      <c r="O51" s="214" t="s">
        <v>96</v>
      </c>
      <c r="P51" s="214" t="s">
        <v>96</v>
      </c>
      <c r="Q51" s="162" t="s">
        <v>96</v>
      </c>
      <c r="R51" s="15"/>
      <c r="S51" s="213" t="s">
        <v>96</v>
      </c>
      <c r="T51" s="214" t="s">
        <v>96</v>
      </c>
      <c r="U51" s="214" t="s">
        <v>96</v>
      </c>
      <c r="V51" s="214" t="s">
        <v>96</v>
      </c>
      <c r="W51" s="214" t="s">
        <v>96</v>
      </c>
      <c r="X51" s="214" t="s">
        <v>96</v>
      </c>
      <c r="Y51" s="162" t="s">
        <v>97</v>
      </c>
      <c r="Z51" s="13"/>
      <c r="AA51" s="213" t="s">
        <v>96</v>
      </c>
      <c r="AB51" s="214" t="s">
        <v>96</v>
      </c>
      <c r="AC51" s="214" t="s">
        <v>96</v>
      </c>
      <c r="AD51" s="214" t="s">
        <v>96</v>
      </c>
      <c r="AE51" s="214" t="s">
        <v>96</v>
      </c>
      <c r="AF51" s="214" t="s">
        <v>96</v>
      </c>
      <c r="AG51" s="162" t="s">
        <v>97</v>
      </c>
    </row>
    <row r="52" spans="1:33">
      <c r="B52" s="43" t="s">
        <v>75</v>
      </c>
      <c r="C52" s="213" t="s">
        <v>96</v>
      </c>
      <c r="D52" s="214" t="s">
        <v>96</v>
      </c>
      <c r="E52" s="214" t="s">
        <v>96</v>
      </c>
      <c r="F52" s="214" t="s">
        <v>96</v>
      </c>
      <c r="G52" s="214" t="s">
        <v>96</v>
      </c>
      <c r="H52" s="214" t="s">
        <v>96</v>
      </c>
      <c r="I52" s="162" t="s">
        <v>96</v>
      </c>
      <c r="J52" s="13"/>
      <c r="K52" s="213" t="s">
        <v>96</v>
      </c>
      <c r="L52" s="214" t="s">
        <v>96</v>
      </c>
      <c r="M52" s="214" t="s">
        <v>96</v>
      </c>
      <c r="N52" s="214" t="s">
        <v>96</v>
      </c>
      <c r="O52" s="214" t="s">
        <v>96</v>
      </c>
      <c r="P52" s="214" t="s">
        <v>96</v>
      </c>
      <c r="Q52" s="162" t="s">
        <v>96</v>
      </c>
      <c r="R52" s="16"/>
      <c r="S52" s="213" t="s">
        <v>96</v>
      </c>
      <c r="T52" s="214" t="s">
        <v>96</v>
      </c>
      <c r="U52" s="214" t="s">
        <v>96</v>
      </c>
      <c r="V52" s="214" t="s">
        <v>96</v>
      </c>
      <c r="W52" s="214" t="s">
        <v>96</v>
      </c>
      <c r="X52" s="214" t="s">
        <v>96</v>
      </c>
      <c r="Y52" s="162" t="s">
        <v>97</v>
      </c>
      <c r="Z52" s="13"/>
      <c r="AA52" s="213" t="s">
        <v>96</v>
      </c>
      <c r="AB52" s="214" t="s">
        <v>96</v>
      </c>
      <c r="AC52" s="214" t="s">
        <v>96</v>
      </c>
      <c r="AD52" s="214" t="s">
        <v>96</v>
      </c>
      <c r="AE52" s="214" t="s">
        <v>96</v>
      </c>
      <c r="AF52" s="214" t="s">
        <v>96</v>
      </c>
      <c r="AG52" s="162" t="s">
        <v>97</v>
      </c>
    </row>
    <row r="53" spans="1:33">
      <c r="B53" s="43" t="s">
        <v>76</v>
      </c>
      <c r="C53" s="213" t="s">
        <v>96</v>
      </c>
      <c r="D53" s="214" t="s">
        <v>96</v>
      </c>
      <c r="E53" s="214" t="s">
        <v>96</v>
      </c>
      <c r="F53" s="214" t="s">
        <v>96</v>
      </c>
      <c r="G53" s="214" t="s">
        <v>96</v>
      </c>
      <c r="H53" s="214" t="s">
        <v>96</v>
      </c>
      <c r="I53" s="162" t="s">
        <v>96</v>
      </c>
      <c r="J53" s="13"/>
      <c r="K53" s="213" t="s">
        <v>96</v>
      </c>
      <c r="L53" s="214" t="s">
        <v>96</v>
      </c>
      <c r="M53" s="214" t="s">
        <v>96</v>
      </c>
      <c r="N53" s="214" t="s">
        <v>96</v>
      </c>
      <c r="O53" s="214" t="s">
        <v>96</v>
      </c>
      <c r="P53" s="214" t="s">
        <v>96</v>
      </c>
      <c r="Q53" s="162" t="s">
        <v>96</v>
      </c>
      <c r="R53" s="16"/>
      <c r="S53" s="213" t="s">
        <v>96</v>
      </c>
      <c r="T53" s="214" t="s">
        <v>96</v>
      </c>
      <c r="U53" s="214" t="s">
        <v>96</v>
      </c>
      <c r="V53" s="214" t="s">
        <v>96</v>
      </c>
      <c r="W53" s="214" t="s">
        <v>96</v>
      </c>
      <c r="X53" s="214" t="s">
        <v>96</v>
      </c>
      <c r="Y53" s="162" t="s">
        <v>97</v>
      </c>
      <c r="Z53" s="13"/>
      <c r="AA53" s="213" t="s">
        <v>96</v>
      </c>
      <c r="AB53" s="214" t="s">
        <v>96</v>
      </c>
      <c r="AC53" s="214" t="s">
        <v>96</v>
      </c>
      <c r="AD53" s="214" t="s">
        <v>96</v>
      </c>
      <c r="AE53" s="214" t="s">
        <v>96</v>
      </c>
      <c r="AF53" s="214" t="s">
        <v>96</v>
      </c>
      <c r="AG53" s="162">
        <v>9</v>
      </c>
    </row>
    <row r="54" spans="1:33">
      <c r="B54" s="43" t="s">
        <v>77</v>
      </c>
      <c r="C54" s="213" t="s">
        <v>96</v>
      </c>
      <c r="D54" s="214" t="s">
        <v>96</v>
      </c>
      <c r="E54" s="214" t="s">
        <v>96</v>
      </c>
      <c r="F54" s="214" t="s">
        <v>96</v>
      </c>
      <c r="G54" s="214" t="s">
        <v>96</v>
      </c>
      <c r="H54" s="214" t="s">
        <v>96</v>
      </c>
      <c r="I54" s="162" t="s">
        <v>96</v>
      </c>
      <c r="J54" s="13"/>
      <c r="K54" s="213" t="s">
        <v>96</v>
      </c>
      <c r="L54" s="214" t="s">
        <v>96</v>
      </c>
      <c r="M54" s="214" t="s">
        <v>96</v>
      </c>
      <c r="N54" s="214" t="s">
        <v>96</v>
      </c>
      <c r="O54" s="214" t="s">
        <v>96</v>
      </c>
      <c r="P54" s="214" t="s">
        <v>96</v>
      </c>
      <c r="Q54" s="162" t="s">
        <v>96</v>
      </c>
      <c r="R54" s="15"/>
      <c r="S54" s="213" t="s">
        <v>96</v>
      </c>
      <c r="T54" s="214" t="s">
        <v>96</v>
      </c>
      <c r="U54" s="214" t="s">
        <v>96</v>
      </c>
      <c r="V54" s="214" t="s">
        <v>96</v>
      </c>
      <c r="W54" s="214" t="s">
        <v>96</v>
      </c>
      <c r="X54" s="214" t="s">
        <v>96</v>
      </c>
      <c r="Y54" s="162" t="s">
        <v>96</v>
      </c>
      <c r="Z54" s="13"/>
      <c r="AA54" s="213" t="s">
        <v>96</v>
      </c>
      <c r="AB54" s="214" t="s">
        <v>96</v>
      </c>
      <c r="AC54" s="214" t="s">
        <v>96</v>
      </c>
      <c r="AD54" s="214" t="s">
        <v>96</v>
      </c>
      <c r="AE54" s="214" t="s">
        <v>96</v>
      </c>
      <c r="AF54" s="214" t="s">
        <v>96</v>
      </c>
      <c r="AG54" s="162" t="s">
        <v>97</v>
      </c>
    </row>
    <row r="55" spans="1:33">
      <c r="B55" s="43" t="s">
        <v>78</v>
      </c>
      <c r="C55" s="213" t="s">
        <v>96</v>
      </c>
      <c r="D55" s="214" t="s">
        <v>96</v>
      </c>
      <c r="E55" s="214" t="s">
        <v>96</v>
      </c>
      <c r="F55" s="214" t="s">
        <v>96</v>
      </c>
      <c r="G55" s="214" t="s">
        <v>96</v>
      </c>
      <c r="H55" s="214" t="s">
        <v>96</v>
      </c>
      <c r="I55" s="162" t="s">
        <v>96</v>
      </c>
      <c r="J55" s="13"/>
      <c r="K55" s="213" t="s">
        <v>96</v>
      </c>
      <c r="L55" s="214" t="s">
        <v>96</v>
      </c>
      <c r="M55" s="214" t="s">
        <v>96</v>
      </c>
      <c r="N55" s="214" t="s">
        <v>96</v>
      </c>
      <c r="O55" s="214" t="s">
        <v>96</v>
      </c>
      <c r="P55" s="214" t="s">
        <v>96</v>
      </c>
      <c r="Q55" s="162" t="s">
        <v>96</v>
      </c>
      <c r="R55" s="16"/>
      <c r="S55" s="213" t="s">
        <v>96</v>
      </c>
      <c r="T55" s="214" t="s">
        <v>96</v>
      </c>
      <c r="U55" s="214" t="s">
        <v>96</v>
      </c>
      <c r="V55" s="214" t="s">
        <v>96</v>
      </c>
      <c r="W55" s="214" t="s">
        <v>96</v>
      </c>
      <c r="X55" s="214" t="s">
        <v>96</v>
      </c>
      <c r="Y55" s="162" t="s">
        <v>96</v>
      </c>
      <c r="Z55" s="13"/>
      <c r="AA55" s="213" t="s">
        <v>96</v>
      </c>
      <c r="AB55" s="214" t="s">
        <v>96</v>
      </c>
      <c r="AC55" s="214" t="s">
        <v>96</v>
      </c>
      <c r="AD55" s="214" t="s">
        <v>96</v>
      </c>
      <c r="AE55" s="214" t="s">
        <v>96</v>
      </c>
      <c r="AF55" s="214" t="s">
        <v>96</v>
      </c>
      <c r="AG55" s="162">
        <v>12</v>
      </c>
    </row>
    <row r="56" spans="1:33" s="164" customFormat="1">
      <c r="A56" s="38"/>
      <c r="B56" s="43" t="s">
        <v>79</v>
      </c>
      <c r="C56" s="213" t="s">
        <v>96</v>
      </c>
      <c r="D56" s="214" t="s">
        <v>96</v>
      </c>
      <c r="E56" s="214" t="s">
        <v>96</v>
      </c>
      <c r="F56" s="214" t="s">
        <v>96</v>
      </c>
      <c r="G56" s="214" t="s">
        <v>96</v>
      </c>
      <c r="H56" s="214" t="s">
        <v>96</v>
      </c>
      <c r="I56" s="162" t="s">
        <v>96</v>
      </c>
      <c r="J56" s="40"/>
      <c r="K56" s="213" t="s">
        <v>96</v>
      </c>
      <c r="L56" s="214" t="s">
        <v>96</v>
      </c>
      <c r="M56" s="214" t="s">
        <v>96</v>
      </c>
      <c r="N56" s="214" t="s">
        <v>96</v>
      </c>
      <c r="O56" s="214" t="s">
        <v>96</v>
      </c>
      <c r="P56" s="214" t="s">
        <v>96</v>
      </c>
      <c r="Q56" s="162" t="s">
        <v>96</v>
      </c>
      <c r="R56" s="9"/>
      <c r="S56" s="213" t="s">
        <v>96</v>
      </c>
      <c r="T56" s="214" t="s">
        <v>96</v>
      </c>
      <c r="U56" s="214" t="s">
        <v>96</v>
      </c>
      <c r="V56" s="214" t="s">
        <v>96</v>
      </c>
      <c r="W56" s="214" t="s">
        <v>96</v>
      </c>
      <c r="X56" s="214" t="s">
        <v>96</v>
      </c>
      <c r="Y56" s="162" t="s">
        <v>96</v>
      </c>
      <c r="Z56" s="40"/>
      <c r="AA56" s="213" t="s">
        <v>96</v>
      </c>
      <c r="AB56" s="214" t="s">
        <v>96</v>
      </c>
      <c r="AC56" s="214" t="s">
        <v>96</v>
      </c>
      <c r="AD56" s="214" t="s">
        <v>96</v>
      </c>
      <c r="AE56" s="214" t="s">
        <v>96</v>
      </c>
      <c r="AF56" s="214" t="s">
        <v>96</v>
      </c>
      <c r="AG56" s="162" t="s">
        <v>97</v>
      </c>
    </row>
    <row r="57" spans="1:33">
      <c r="B57" s="43" t="s">
        <v>80</v>
      </c>
      <c r="C57" s="213" t="s">
        <v>96</v>
      </c>
      <c r="D57" s="214" t="s">
        <v>96</v>
      </c>
      <c r="E57" s="214" t="s">
        <v>96</v>
      </c>
      <c r="F57" s="214" t="s">
        <v>96</v>
      </c>
      <c r="G57" s="214" t="s">
        <v>96</v>
      </c>
      <c r="H57" s="214" t="s">
        <v>96</v>
      </c>
      <c r="I57" s="162" t="s">
        <v>96</v>
      </c>
      <c r="J57" s="13"/>
      <c r="K57" s="213" t="s">
        <v>96</v>
      </c>
      <c r="L57" s="214" t="s">
        <v>96</v>
      </c>
      <c r="M57" s="214" t="s">
        <v>96</v>
      </c>
      <c r="N57" s="214" t="s">
        <v>96</v>
      </c>
      <c r="O57" s="214" t="s">
        <v>96</v>
      </c>
      <c r="P57" s="214" t="s">
        <v>96</v>
      </c>
      <c r="Q57" s="162" t="s">
        <v>96</v>
      </c>
      <c r="R57" s="15"/>
      <c r="S57" s="213" t="s">
        <v>96</v>
      </c>
      <c r="T57" s="214" t="s">
        <v>96</v>
      </c>
      <c r="U57" s="214" t="s">
        <v>96</v>
      </c>
      <c r="V57" s="214" t="s">
        <v>96</v>
      </c>
      <c r="W57" s="214" t="s">
        <v>96</v>
      </c>
      <c r="X57" s="214" t="s">
        <v>96</v>
      </c>
      <c r="Y57" s="162" t="s">
        <v>97</v>
      </c>
      <c r="Z57" s="13"/>
      <c r="AA57" s="213" t="s">
        <v>96</v>
      </c>
      <c r="AB57" s="214" t="s">
        <v>96</v>
      </c>
      <c r="AC57" s="214" t="s">
        <v>96</v>
      </c>
      <c r="AD57" s="214" t="s">
        <v>96</v>
      </c>
      <c r="AE57" s="214" t="s">
        <v>96</v>
      </c>
      <c r="AF57" s="214" t="s">
        <v>96</v>
      </c>
      <c r="AG57" s="162">
        <v>5</v>
      </c>
    </row>
    <row r="58" spans="1:33">
      <c r="B58" s="43" t="s">
        <v>81</v>
      </c>
      <c r="C58" s="213" t="s">
        <v>96</v>
      </c>
      <c r="D58" s="214" t="s">
        <v>96</v>
      </c>
      <c r="E58" s="214" t="s">
        <v>96</v>
      </c>
      <c r="F58" s="214" t="s">
        <v>96</v>
      </c>
      <c r="G58" s="214" t="s">
        <v>96</v>
      </c>
      <c r="H58" s="214" t="s">
        <v>96</v>
      </c>
      <c r="I58" s="162" t="s">
        <v>96</v>
      </c>
      <c r="J58" s="13"/>
      <c r="K58" s="213" t="s">
        <v>96</v>
      </c>
      <c r="L58" s="214" t="s">
        <v>96</v>
      </c>
      <c r="M58" s="214" t="s">
        <v>96</v>
      </c>
      <c r="N58" s="214" t="s">
        <v>96</v>
      </c>
      <c r="O58" s="214" t="s">
        <v>96</v>
      </c>
      <c r="P58" s="214" t="s">
        <v>96</v>
      </c>
      <c r="Q58" s="162" t="s">
        <v>96</v>
      </c>
      <c r="R58" s="16"/>
      <c r="S58" s="213" t="s">
        <v>96</v>
      </c>
      <c r="T58" s="214" t="s">
        <v>96</v>
      </c>
      <c r="U58" s="214" t="s">
        <v>96</v>
      </c>
      <c r="V58" s="214" t="s">
        <v>96</v>
      </c>
      <c r="W58" s="214" t="s">
        <v>96</v>
      </c>
      <c r="X58" s="214" t="s">
        <v>96</v>
      </c>
      <c r="Y58" s="162" t="s">
        <v>96</v>
      </c>
      <c r="Z58" s="13"/>
      <c r="AA58" s="213" t="s">
        <v>96</v>
      </c>
      <c r="AB58" s="214" t="s">
        <v>96</v>
      </c>
      <c r="AC58" s="214" t="s">
        <v>96</v>
      </c>
      <c r="AD58" s="214" t="s">
        <v>96</v>
      </c>
      <c r="AE58" s="214" t="s">
        <v>96</v>
      </c>
      <c r="AF58" s="214" t="s">
        <v>96</v>
      </c>
      <c r="AG58" s="162">
        <v>15</v>
      </c>
    </row>
    <row r="59" spans="1:33">
      <c r="B59" s="43" t="s">
        <v>82</v>
      </c>
      <c r="C59" s="213" t="s">
        <v>96</v>
      </c>
      <c r="D59" s="214" t="s">
        <v>96</v>
      </c>
      <c r="E59" s="214" t="s">
        <v>96</v>
      </c>
      <c r="F59" s="214" t="s">
        <v>96</v>
      </c>
      <c r="G59" s="214" t="s">
        <v>96</v>
      </c>
      <c r="H59" s="214" t="s">
        <v>96</v>
      </c>
      <c r="I59" s="162" t="s">
        <v>96</v>
      </c>
      <c r="J59" s="13"/>
      <c r="K59" s="213" t="s">
        <v>96</v>
      </c>
      <c r="L59" s="214" t="s">
        <v>96</v>
      </c>
      <c r="M59" s="214" t="s">
        <v>96</v>
      </c>
      <c r="N59" s="214" t="s">
        <v>96</v>
      </c>
      <c r="O59" s="214" t="s">
        <v>96</v>
      </c>
      <c r="P59" s="214" t="s">
        <v>96</v>
      </c>
      <c r="Q59" s="162" t="s">
        <v>96</v>
      </c>
      <c r="R59" s="15"/>
      <c r="S59" s="213" t="s">
        <v>96</v>
      </c>
      <c r="T59" s="214" t="s">
        <v>96</v>
      </c>
      <c r="U59" s="214" t="s">
        <v>96</v>
      </c>
      <c r="V59" s="214" t="s">
        <v>96</v>
      </c>
      <c r="W59" s="214" t="s">
        <v>96</v>
      </c>
      <c r="X59" s="214" t="s">
        <v>96</v>
      </c>
      <c r="Y59" s="162" t="s">
        <v>96</v>
      </c>
      <c r="Z59" s="13"/>
      <c r="AA59" s="213" t="s">
        <v>96</v>
      </c>
      <c r="AB59" s="214" t="s">
        <v>96</v>
      </c>
      <c r="AC59" s="214" t="s">
        <v>96</v>
      </c>
      <c r="AD59" s="214" t="s">
        <v>96</v>
      </c>
      <c r="AE59" s="214" t="s">
        <v>96</v>
      </c>
      <c r="AF59" s="214" t="s">
        <v>96</v>
      </c>
      <c r="AG59" s="162" t="s">
        <v>97</v>
      </c>
    </row>
    <row r="60" spans="1:33" s="149" customFormat="1">
      <c r="A60" s="1"/>
      <c r="B60" s="43" t="s">
        <v>83</v>
      </c>
      <c r="C60" s="213" t="s">
        <v>96</v>
      </c>
      <c r="D60" s="214" t="s">
        <v>96</v>
      </c>
      <c r="E60" s="214" t="s">
        <v>96</v>
      </c>
      <c r="F60" s="214" t="s">
        <v>96</v>
      </c>
      <c r="G60" s="214" t="s">
        <v>96</v>
      </c>
      <c r="H60" s="214" t="s">
        <v>96</v>
      </c>
      <c r="I60" s="162" t="s">
        <v>96</v>
      </c>
      <c r="J60" s="44"/>
      <c r="K60" s="213" t="s">
        <v>96</v>
      </c>
      <c r="L60" s="214" t="s">
        <v>96</v>
      </c>
      <c r="M60" s="214" t="s">
        <v>96</v>
      </c>
      <c r="N60" s="214" t="s">
        <v>96</v>
      </c>
      <c r="O60" s="214" t="s">
        <v>96</v>
      </c>
      <c r="P60" s="214" t="s">
        <v>96</v>
      </c>
      <c r="Q60" s="162" t="s">
        <v>96</v>
      </c>
      <c r="R60" s="15"/>
      <c r="S60" s="213" t="s">
        <v>96</v>
      </c>
      <c r="T60" s="214" t="s">
        <v>96</v>
      </c>
      <c r="U60" s="214" t="s">
        <v>96</v>
      </c>
      <c r="V60" s="214" t="s">
        <v>96</v>
      </c>
      <c r="W60" s="214" t="s">
        <v>96</v>
      </c>
      <c r="X60" s="214" t="s">
        <v>96</v>
      </c>
      <c r="Y60" s="162" t="s">
        <v>97</v>
      </c>
      <c r="Z60" s="44"/>
      <c r="AA60" s="213" t="s">
        <v>96</v>
      </c>
      <c r="AB60" s="214" t="s">
        <v>96</v>
      </c>
      <c r="AC60" s="214" t="s">
        <v>96</v>
      </c>
      <c r="AD60" s="214" t="s">
        <v>96</v>
      </c>
      <c r="AE60" s="214" t="s">
        <v>96</v>
      </c>
      <c r="AF60" s="214" t="s">
        <v>96</v>
      </c>
      <c r="AG60" s="162" t="s">
        <v>97</v>
      </c>
    </row>
    <row r="61" spans="1:33">
      <c r="B61" s="43" t="s">
        <v>84</v>
      </c>
      <c r="C61" s="213" t="s">
        <v>96</v>
      </c>
      <c r="D61" s="214" t="s">
        <v>96</v>
      </c>
      <c r="E61" s="214" t="s">
        <v>96</v>
      </c>
      <c r="F61" s="214" t="s">
        <v>96</v>
      </c>
      <c r="G61" s="214" t="s">
        <v>96</v>
      </c>
      <c r="H61" s="214" t="s">
        <v>96</v>
      </c>
      <c r="I61" s="162" t="s">
        <v>96</v>
      </c>
      <c r="J61" s="13"/>
      <c r="K61" s="213" t="s">
        <v>96</v>
      </c>
      <c r="L61" s="214" t="s">
        <v>96</v>
      </c>
      <c r="M61" s="214" t="s">
        <v>96</v>
      </c>
      <c r="N61" s="214" t="s">
        <v>96</v>
      </c>
      <c r="O61" s="214" t="s">
        <v>96</v>
      </c>
      <c r="P61" s="214" t="s">
        <v>96</v>
      </c>
      <c r="Q61" s="162" t="s">
        <v>96</v>
      </c>
      <c r="R61" s="16"/>
      <c r="S61" s="213" t="s">
        <v>96</v>
      </c>
      <c r="T61" s="214" t="s">
        <v>96</v>
      </c>
      <c r="U61" s="214" t="s">
        <v>96</v>
      </c>
      <c r="V61" s="214" t="s">
        <v>96</v>
      </c>
      <c r="W61" s="214" t="s">
        <v>96</v>
      </c>
      <c r="X61" s="214" t="s">
        <v>96</v>
      </c>
      <c r="Y61" s="162" t="s">
        <v>97</v>
      </c>
      <c r="Z61" s="13"/>
      <c r="AA61" s="213" t="s">
        <v>96</v>
      </c>
      <c r="AB61" s="214" t="s">
        <v>96</v>
      </c>
      <c r="AC61" s="214" t="s">
        <v>96</v>
      </c>
      <c r="AD61" s="214" t="s">
        <v>96</v>
      </c>
      <c r="AE61" s="214" t="s">
        <v>96</v>
      </c>
      <c r="AF61" s="214" t="s">
        <v>96</v>
      </c>
      <c r="AG61" s="162" t="s">
        <v>97</v>
      </c>
    </row>
    <row r="62" spans="1:33">
      <c r="B62" s="43" t="s">
        <v>85</v>
      </c>
      <c r="C62" s="213" t="s">
        <v>96</v>
      </c>
      <c r="D62" s="214" t="s">
        <v>96</v>
      </c>
      <c r="E62" s="214" t="s">
        <v>96</v>
      </c>
      <c r="F62" s="214" t="s">
        <v>96</v>
      </c>
      <c r="G62" s="214" t="s">
        <v>96</v>
      </c>
      <c r="H62" s="214" t="s">
        <v>96</v>
      </c>
      <c r="I62" s="162" t="s">
        <v>96</v>
      </c>
      <c r="J62" s="13"/>
      <c r="K62" s="213" t="s">
        <v>96</v>
      </c>
      <c r="L62" s="214" t="s">
        <v>96</v>
      </c>
      <c r="M62" s="214" t="s">
        <v>96</v>
      </c>
      <c r="N62" s="214" t="s">
        <v>96</v>
      </c>
      <c r="O62" s="214" t="s">
        <v>96</v>
      </c>
      <c r="P62" s="214" t="s">
        <v>96</v>
      </c>
      <c r="Q62" s="162" t="s">
        <v>96</v>
      </c>
      <c r="R62" s="15"/>
      <c r="S62" s="213" t="s">
        <v>96</v>
      </c>
      <c r="T62" s="214" t="s">
        <v>96</v>
      </c>
      <c r="U62" s="214" t="s">
        <v>96</v>
      </c>
      <c r="V62" s="214" t="s">
        <v>96</v>
      </c>
      <c r="W62" s="214" t="s">
        <v>96</v>
      </c>
      <c r="X62" s="214" t="s">
        <v>96</v>
      </c>
      <c r="Y62" s="162" t="s">
        <v>96</v>
      </c>
      <c r="Z62" s="13"/>
      <c r="AA62" s="213" t="s">
        <v>96</v>
      </c>
      <c r="AB62" s="214" t="s">
        <v>96</v>
      </c>
      <c r="AC62" s="214" t="s">
        <v>96</v>
      </c>
      <c r="AD62" s="214" t="s">
        <v>96</v>
      </c>
      <c r="AE62" s="214" t="s">
        <v>96</v>
      </c>
      <c r="AF62" s="214" t="s">
        <v>96</v>
      </c>
      <c r="AG62" s="162" t="s">
        <v>96</v>
      </c>
    </row>
    <row r="63" spans="1:33">
      <c r="B63" s="43" t="s">
        <v>86</v>
      </c>
      <c r="C63" s="213" t="s">
        <v>96</v>
      </c>
      <c r="D63" s="214" t="s">
        <v>96</v>
      </c>
      <c r="E63" s="214" t="s">
        <v>96</v>
      </c>
      <c r="F63" s="214" t="s">
        <v>96</v>
      </c>
      <c r="G63" s="214" t="s">
        <v>96</v>
      </c>
      <c r="H63" s="214" t="s">
        <v>96</v>
      </c>
      <c r="I63" s="162" t="s">
        <v>96</v>
      </c>
      <c r="J63" s="13"/>
      <c r="K63" s="213" t="s">
        <v>96</v>
      </c>
      <c r="L63" s="214" t="s">
        <v>96</v>
      </c>
      <c r="M63" s="214" t="s">
        <v>96</v>
      </c>
      <c r="N63" s="214" t="s">
        <v>96</v>
      </c>
      <c r="O63" s="214" t="s">
        <v>96</v>
      </c>
      <c r="P63" s="214" t="s">
        <v>96</v>
      </c>
      <c r="Q63" s="162" t="s">
        <v>96</v>
      </c>
      <c r="R63" s="15"/>
      <c r="S63" s="213" t="s">
        <v>96</v>
      </c>
      <c r="T63" s="214" t="s">
        <v>96</v>
      </c>
      <c r="U63" s="214" t="s">
        <v>96</v>
      </c>
      <c r="V63" s="214" t="s">
        <v>96</v>
      </c>
      <c r="W63" s="214" t="s">
        <v>96</v>
      </c>
      <c r="X63" s="214" t="s">
        <v>96</v>
      </c>
      <c r="Y63" s="162" t="s">
        <v>96</v>
      </c>
      <c r="Z63" s="13"/>
      <c r="AA63" s="213" t="s">
        <v>96</v>
      </c>
      <c r="AB63" s="214" t="s">
        <v>96</v>
      </c>
      <c r="AC63" s="214" t="s">
        <v>96</v>
      </c>
      <c r="AD63" s="214" t="s">
        <v>96</v>
      </c>
      <c r="AE63" s="214" t="s">
        <v>96</v>
      </c>
      <c r="AF63" s="214" t="s">
        <v>96</v>
      </c>
      <c r="AG63" s="162" t="s">
        <v>97</v>
      </c>
    </row>
    <row r="64" spans="1:33">
      <c r="B64" s="43" t="s">
        <v>87</v>
      </c>
      <c r="C64" s="213" t="s">
        <v>96</v>
      </c>
      <c r="D64" s="214" t="s">
        <v>96</v>
      </c>
      <c r="E64" s="214" t="s">
        <v>96</v>
      </c>
      <c r="F64" s="214" t="s">
        <v>96</v>
      </c>
      <c r="G64" s="214" t="s">
        <v>96</v>
      </c>
      <c r="H64" s="214" t="s">
        <v>96</v>
      </c>
      <c r="I64" s="162" t="s">
        <v>96</v>
      </c>
      <c r="J64" s="13"/>
      <c r="K64" s="213" t="s">
        <v>96</v>
      </c>
      <c r="L64" s="214" t="s">
        <v>96</v>
      </c>
      <c r="M64" s="214" t="s">
        <v>96</v>
      </c>
      <c r="N64" s="214" t="s">
        <v>96</v>
      </c>
      <c r="O64" s="214" t="s">
        <v>96</v>
      </c>
      <c r="P64" s="214" t="s">
        <v>96</v>
      </c>
      <c r="Q64" s="162" t="s">
        <v>96</v>
      </c>
      <c r="R64" s="16"/>
      <c r="S64" s="213" t="s">
        <v>96</v>
      </c>
      <c r="T64" s="214" t="s">
        <v>96</v>
      </c>
      <c r="U64" s="214" t="s">
        <v>96</v>
      </c>
      <c r="V64" s="214" t="s">
        <v>96</v>
      </c>
      <c r="W64" s="214" t="s">
        <v>96</v>
      </c>
      <c r="X64" s="214" t="s">
        <v>96</v>
      </c>
      <c r="Y64" s="162" t="s">
        <v>96</v>
      </c>
      <c r="Z64" s="13"/>
      <c r="AA64" s="213" t="s">
        <v>96</v>
      </c>
      <c r="AB64" s="214" t="s">
        <v>96</v>
      </c>
      <c r="AC64" s="214" t="s">
        <v>96</v>
      </c>
      <c r="AD64" s="214" t="s">
        <v>96</v>
      </c>
      <c r="AE64" s="214" t="s">
        <v>96</v>
      </c>
      <c r="AF64" s="214" t="s">
        <v>96</v>
      </c>
      <c r="AG64" s="162" t="s">
        <v>97</v>
      </c>
    </row>
    <row r="65" spans="2:33">
      <c r="B65" s="43" t="s">
        <v>88</v>
      </c>
      <c r="C65" s="213" t="s">
        <v>96</v>
      </c>
      <c r="D65" s="214" t="s">
        <v>96</v>
      </c>
      <c r="E65" s="214" t="s">
        <v>96</v>
      </c>
      <c r="F65" s="214" t="s">
        <v>96</v>
      </c>
      <c r="G65" s="214" t="s">
        <v>96</v>
      </c>
      <c r="H65" s="214" t="s">
        <v>96</v>
      </c>
      <c r="I65" s="162" t="s">
        <v>96</v>
      </c>
      <c r="J65" s="13"/>
      <c r="K65" s="213" t="s">
        <v>96</v>
      </c>
      <c r="L65" s="214" t="s">
        <v>96</v>
      </c>
      <c r="M65" s="214" t="s">
        <v>96</v>
      </c>
      <c r="N65" s="214" t="s">
        <v>96</v>
      </c>
      <c r="O65" s="214" t="s">
        <v>96</v>
      </c>
      <c r="P65" s="214" t="s">
        <v>96</v>
      </c>
      <c r="Q65" s="162" t="s">
        <v>96</v>
      </c>
      <c r="R65" s="16"/>
      <c r="S65" s="213" t="s">
        <v>96</v>
      </c>
      <c r="T65" s="214" t="s">
        <v>96</v>
      </c>
      <c r="U65" s="214" t="s">
        <v>96</v>
      </c>
      <c r="V65" s="214" t="s">
        <v>96</v>
      </c>
      <c r="W65" s="214" t="s">
        <v>96</v>
      </c>
      <c r="X65" s="214" t="s">
        <v>96</v>
      </c>
      <c r="Y65" s="162" t="s">
        <v>96</v>
      </c>
      <c r="Z65" s="13"/>
      <c r="AA65" s="213" t="s">
        <v>96</v>
      </c>
      <c r="AB65" s="214" t="s">
        <v>96</v>
      </c>
      <c r="AC65" s="214" t="s">
        <v>96</v>
      </c>
      <c r="AD65" s="214" t="s">
        <v>96</v>
      </c>
      <c r="AE65" s="214" t="s">
        <v>96</v>
      </c>
      <c r="AF65" s="214" t="s">
        <v>96</v>
      </c>
      <c r="AG65" s="162" t="s">
        <v>97</v>
      </c>
    </row>
    <row r="66" spans="2:33">
      <c r="B66" s="43" t="s">
        <v>89</v>
      </c>
      <c r="C66" s="213" t="s">
        <v>96</v>
      </c>
      <c r="D66" s="214" t="s">
        <v>96</v>
      </c>
      <c r="E66" s="214" t="s">
        <v>96</v>
      </c>
      <c r="F66" s="214" t="s">
        <v>96</v>
      </c>
      <c r="G66" s="214" t="s">
        <v>96</v>
      </c>
      <c r="H66" s="214" t="s">
        <v>96</v>
      </c>
      <c r="I66" s="162" t="s">
        <v>96</v>
      </c>
      <c r="J66" s="13"/>
      <c r="K66" s="213" t="s">
        <v>96</v>
      </c>
      <c r="L66" s="214" t="s">
        <v>96</v>
      </c>
      <c r="M66" s="214" t="s">
        <v>96</v>
      </c>
      <c r="N66" s="214" t="s">
        <v>96</v>
      </c>
      <c r="O66" s="214" t="s">
        <v>96</v>
      </c>
      <c r="P66" s="214" t="s">
        <v>96</v>
      </c>
      <c r="Q66" s="162" t="s">
        <v>96</v>
      </c>
      <c r="R66" s="15"/>
      <c r="S66" s="213" t="s">
        <v>96</v>
      </c>
      <c r="T66" s="214" t="s">
        <v>96</v>
      </c>
      <c r="U66" s="214" t="s">
        <v>96</v>
      </c>
      <c r="V66" s="214" t="s">
        <v>96</v>
      </c>
      <c r="W66" s="214" t="s">
        <v>96</v>
      </c>
      <c r="X66" s="214" t="s">
        <v>96</v>
      </c>
      <c r="Y66" s="162" t="s">
        <v>96</v>
      </c>
      <c r="Z66" s="13"/>
      <c r="AA66" s="213" t="s">
        <v>96</v>
      </c>
      <c r="AB66" s="214" t="s">
        <v>96</v>
      </c>
      <c r="AC66" s="214" t="s">
        <v>96</v>
      </c>
      <c r="AD66" s="214" t="s">
        <v>96</v>
      </c>
      <c r="AE66" s="214" t="s">
        <v>96</v>
      </c>
      <c r="AF66" s="214" t="s">
        <v>96</v>
      </c>
      <c r="AG66" s="162" t="s">
        <v>97</v>
      </c>
    </row>
    <row r="67" spans="2:33">
      <c r="B67" s="43" t="s">
        <v>90</v>
      </c>
      <c r="C67" s="216" t="s">
        <v>96</v>
      </c>
      <c r="D67" s="217" t="s">
        <v>96</v>
      </c>
      <c r="E67" s="217" t="s">
        <v>96</v>
      </c>
      <c r="F67" s="217" t="s">
        <v>96</v>
      </c>
      <c r="G67" s="217" t="s">
        <v>96</v>
      </c>
      <c r="H67" s="217" t="s">
        <v>96</v>
      </c>
      <c r="I67" s="163" t="s">
        <v>96</v>
      </c>
      <c r="J67" s="337"/>
      <c r="K67" s="216" t="s">
        <v>96</v>
      </c>
      <c r="L67" s="217" t="s">
        <v>96</v>
      </c>
      <c r="M67" s="217" t="s">
        <v>96</v>
      </c>
      <c r="N67" s="217" t="s">
        <v>96</v>
      </c>
      <c r="O67" s="217" t="s">
        <v>96</v>
      </c>
      <c r="P67" s="217" t="s">
        <v>96</v>
      </c>
      <c r="Q67" s="163" t="s">
        <v>96</v>
      </c>
      <c r="R67" s="16"/>
      <c r="S67" s="216" t="s">
        <v>96</v>
      </c>
      <c r="T67" s="217" t="s">
        <v>96</v>
      </c>
      <c r="U67" s="217" t="s">
        <v>96</v>
      </c>
      <c r="V67" s="217" t="s">
        <v>96</v>
      </c>
      <c r="W67" s="217" t="s">
        <v>96</v>
      </c>
      <c r="X67" s="217" t="s">
        <v>96</v>
      </c>
      <c r="Y67" s="163" t="s">
        <v>96</v>
      </c>
      <c r="Z67" s="13"/>
      <c r="AA67" s="216" t="s">
        <v>96</v>
      </c>
      <c r="AB67" s="217" t="s">
        <v>96</v>
      </c>
      <c r="AC67" s="217" t="s">
        <v>96</v>
      </c>
      <c r="AD67" s="217" t="s">
        <v>96</v>
      </c>
      <c r="AE67" s="217" t="s">
        <v>96</v>
      </c>
      <c r="AF67" s="217" t="s">
        <v>96</v>
      </c>
      <c r="AG67" s="163" t="s">
        <v>97</v>
      </c>
    </row>
    <row r="68" spans="2:33">
      <c r="B68" s="48"/>
      <c r="C68" s="610"/>
      <c r="D68" s="611"/>
      <c r="E68" s="611"/>
      <c r="F68" s="611"/>
      <c r="G68" s="611"/>
      <c r="H68" s="610"/>
      <c r="I68" s="611"/>
      <c r="J68" s="609"/>
      <c r="K68" s="609"/>
      <c r="L68" s="612"/>
      <c r="M68" s="614"/>
      <c r="N68" s="614"/>
    </row>
    <row r="69" spans="2:33">
      <c r="B69" s="48"/>
      <c r="C69" s="36"/>
      <c r="D69" s="36"/>
      <c r="E69" s="36"/>
      <c r="F69" s="36"/>
      <c r="G69" s="36"/>
      <c r="H69" s="36"/>
      <c r="I69" s="36"/>
      <c r="J69" s="36"/>
      <c r="K69" s="36"/>
    </row>
  </sheetData>
  <mergeCells count="8">
    <mergeCell ref="C68:G68"/>
    <mergeCell ref="H68:K68"/>
    <mergeCell ref="L68:N68"/>
    <mergeCell ref="C8:AG8"/>
    <mergeCell ref="C9:I9"/>
    <mergeCell ref="K9:Q9"/>
    <mergeCell ref="S9:Y9"/>
    <mergeCell ref="AA9:AG9"/>
  </mergeCells>
  <pageMargins left="0.7" right="0.7" top="0.75" bottom="0.75" header="0.3" footer="0.3"/>
  <pageSetup orientation="portrait" verticalDpi="0" r:id="rId1"/>
  <headerFooter>
    <oddHeader>&amp;COLCPL - Observatório de Luta Contra a Pobreza</oddHeader>
  </headerFooter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69"/>
  <sheetViews>
    <sheetView showGridLines="0" showRowColHeaders="0" zoomScaleNormal="100" workbookViewId="0">
      <pane xSplit="2" topLeftCell="C1" activePane="topRight" state="frozen"/>
      <selection pane="topRight" activeCell="C1" sqref="C1:C1048576"/>
    </sheetView>
  </sheetViews>
  <sheetFormatPr defaultColWidth="12" defaultRowHeight="15"/>
  <cols>
    <col min="2" max="2" width="38" style="6" customWidth="1"/>
    <col min="3" max="8" width="10.7109375" style="6" customWidth="1"/>
    <col min="9" max="9" width="1.28515625" style="6" customWidth="1"/>
    <col min="10" max="11" width="10.7109375" style="6" customWidth="1"/>
    <col min="12" max="12" width="1.28515625" style="6" customWidth="1"/>
    <col min="13" max="15" width="10.7109375" style="6" customWidth="1"/>
    <col min="16" max="16" width="1.28515625" style="6" customWidth="1"/>
    <col min="17" max="22" width="10.7109375" style="6" customWidth="1"/>
    <col min="23" max="23" width="1.28515625" style="6" customWidth="1"/>
    <col min="24" max="29" width="10.7109375" style="6" customWidth="1"/>
    <col min="30" max="16384" width="12" style="6"/>
  </cols>
  <sheetData>
    <row r="1" spans="1:29" s="7" customFormat="1" ht="16.5" customHeight="1">
      <c r="A1"/>
    </row>
    <row r="2" spans="1:29" s="7" customFormat="1" ht="16.5" customHeight="1">
      <c r="A2"/>
    </row>
    <row r="3" spans="1:29" s="7" customFormat="1" ht="16.5" customHeight="1">
      <c r="A3"/>
    </row>
    <row r="4" spans="1:29" s="7" customFormat="1" ht="16.5" customHeight="1">
      <c r="A4"/>
    </row>
    <row r="5" spans="1:29" s="7" customFormat="1" ht="16.5" customHeight="1">
      <c r="A5" s="328" t="s">
        <v>11</v>
      </c>
      <c r="B5" s="331" t="s">
        <v>312</v>
      </c>
      <c r="E5" s="2"/>
      <c r="F5" s="2"/>
    </row>
    <row r="6" spans="1:29" s="7" customFormat="1" ht="12" customHeight="1">
      <c r="A6" s="328"/>
      <c r="B6" s="324" t="s">
        <v>127</v>
      </c>
      <c r="E6" s="2"/>
      <c r="F6" s="2"/>
    </row>
    <row r="7" spans="1:29" ht="15" customHeight="1">
      <c r="I7" s="8"/>
      <c r="J7" s="8"/>
      <c r="K7" s="8"/>
      <c r="L7" s="8"/>
      <c r="M7" s="8"/>
      <c r="N7" s="8"/>
    </row>
    <row r="8" spans="1:29" ht="24.95" customHeight="1">
      <c r="B8" s="8"/>
      <c r="C8" s="607" t="s">
        <v>312</v>
      </c>
      <c r="D8" s="607"/>
      <c r="E8" s="607"/>
      <c r="F8" s="607"/>
      <c r="G8" s="607"/>
      <c r="H8" s="607"/>
      <c r="I8" s="607"/>
      <c r="J8" s="607"/>
      <c r="K8" s="607"/>
      <c r="L8" s="607"/>
      <c r="M8" s="607"/>
      <c r="N8" s="607"/>
      <c r="O8" s="607"/>
      <c r="P8" s="607"/>
      <c r="Q8" s="607"/>
      <c r="R8" s="607"/>
      <c r="S8" s="607"/>
      <c r="T8" s="607"/>
      <c r="U8" s="607"/>
      <c r="V8" s="607"/>
      <c r="W8" s="607"/>
      <c r="X8" s="607"/>
      <c r="Y8" s="607"/>
      <c r="Z8" s="607"/>
      <c r="AA8" s="607"/>
      <c r="AB8" s="607"/>
      <c r="AC8" s="607"/>
    </row>
    <row r="9" spans="1:29" ht="24.95" customHeight="1">
      <c r="B9" s="12"/>
      <c r="C9" s="606" t="s">
        <v>21</v>
      </c>
      <c r="D9" s="606"/>
      <c r="E9" s="606"/>
      <c r="F9" s="606"/>
      <c r="G9" s="606"/>
      <c r="H9" s="606"/>
      <c r="I9" s="65"/>
      <c r="J9" s="606" t="s">
        <v>23</v>
      </c>
      <c r="K9" s="606"/>
      <c r="L9" s="606"/>
      <c r="M9" s="606"/>
      <c r="N9" s="606"/>
      <c r="O9" s="606"/>
      <c r="P9" s="66"/>
      <c r="Q9" s="606" t="s">
        <v>24</v>
      </c>
      <c r="R9" s="606"/>
      <c r="S9" s="606"/>
      <c r="T9" s="606"/>
      <c r="U9" s="606"/>
      <c r="V9" s="606"/>
      <c r="W9" s="65"/>
      <c r="X9" s="606" t="s">
        <v>22</v>
      </c>
      <c r="Y9" s="606"/>
      <c r="Z9" s="606"/>
      <c r="AA9" s="606"/>
      <c r="AB9" s="606"/>
      <c r="AC9" s="606"/>
    </row>
    <row r="10" spans="1:29" ht="15" customHeight="1">
      <c r="B10" s="334" t="s">
        <v>94</v>
      </c>
      <c r="C10" s="329" t="s">
        <v>28</v>
      </c>
      <c r="D10" s="329" t="s">
        <v>29</v>
      </c>
      <c r="E10" s="329" t="s">
        <v>30</v>
      </c>
      <c r="F10" s="329" t="s">
        <v>31</v>
      </c>
      <c r="G10" s="329" t="s">
        <v>32</v>
      </c>
      <c r="H10" s="329" t="s">
        <v>2</v>
      </c>
      <c r="I10" s="13"/>
      <c r="J10" s="329" t="s">
        <v>28</v>
      </c>
      <c r="K10" s="329" t="s">
        <v>29</v>
      </c>
      <c r="L10" s="329" t="s">
        <v>30</v>
      </c>
      <c r="M10" s="329" t="s">
        <v>31</v>
      </c>
      <c r="N10" s="329" t="s">
        <v>32</v>
      </c>
      <c r="O10" s="329" t="s">
        <v>2</v>
      </c>
      <c r="P10" s="14"/>
      <c r="Q10" s="329" t="s">
        <v>28</v>
      </c>
      <c r="R10" s="329" t="s">
        <v>29</v>
      </c>
      <c r="S10" s="329" t="s">
        <v>30</v>
      </c>
      <c r="T10" s="329" t="s">
        <v>31</v>
      </c>
      <c r="U10" s="329" t="s">
        <v>32</v>
      </c>
      <c r="V10" s="329" t="s">
        <v>2</v>
      </c>
      <c r="W10" s="13"/>
      <c r="X10" s="329" t="s">
        <v>28</v>
      </c>
      <c r="Y10" s="329" t="s">
        <v>29</v>
      </c>
      <c r="Z10" s="329" t="s">
        <v>30</v>
      </c>
      <c r="AA10" s="329" t="s">
        <v>31</v>
      </c>
      <c r="AB10" s="329" t="s">
        <v>32</v>
      </c>
      <c r="AC10" s="329" t="s">
        <v>2</v>
      </c>
    </row>
    <row r="11" spans="1:29">
      <c r="B11" s="3" t="s">
        <v>91</v>
      </c>
      <c r="C11" s="233" t="s">
        <v>96</v>
      </c>
      <c r="D11" s="234" t="s">
        <v>96</v>
      </c>
      <c r="E11" s="234" t="s">
        <v>96</v>
      </c>
      <c r="F11" s="234" t="s">
        <v>96</v>
      </c>
      <c r="G11" s="234" t="s">
        <v>96</v>
      </c>
      <c r="H11" s="235" t="s">
        <v>96</v>
      </c>
      <c r="I11" s="13"/>
      <c r="J11" s="233" t="s">
        <v>96</v>
      </c>
      <c r="K11" s="234" t="s">
        <v>96</v>
      </c>
      <c r="L11" s="234" t="s">
        <v>96</v>
      </c>
      <c r="M11" s="234" t="s">
        <v>96</v>
      </c>
      <c r="N11" s="234" t="s">
        <v>96</v>
      </c>
      <c r="O11" s="235" t="s">
        <v>96</v>
      </c>
      <c r="P11" s="14"/>
      <c r="Q11" s="233">
        <f>'OF_ escol. (11)'!S11/'OF_ escol. (11)'!Y11</f>
        <v>0.14904679376083188</v>
      </c>
      <c r="R11" s="234">
        <f>'OF_ escol. (11)'!T11/'OF_ escol. (11)'!Y11</f>
        <v>0.14615829000577701</v>
      </c>
      <c r="S11" s="234">
        <f>'OF_ escol. (11)'!U11/'OF_ escol. (11)'!Y11</f>
        <v>0.19121894858463315</v>
      </c>
      <c r="T11" s="234">
        <f>'OF_ escol. (11)'!V11/'OF_ escol. (11)'!Y11</f>
        <v>0.37608318890814557</v>
      </c>
      <c r="U11" s="234">
        <f>'OF_ escol. (11)'!W11/'OF_ escol. (11)'!Y11</f>
        <v>0.11438474870017332</v>
      </c>
      <c r="V11" s="235">
        <f>'OF_ escol. (11)'!X11/'OF_ escol. (11)'!Y11</f>
        <v>2.3108030040439053E-2</v>
      </c>
      <c r="W11" s="13"/>
      <c r="X11" s="233">
        <f>'OF_ escol. (11)'!AA11/'OF_ escol. (11)'!AG11</f>
        <v>7.8154816228324903E-2</v>
      </c>
      <c r="Y11" s="234">
        <f>'OF_ escol. (11)'!AB11/'OF_ escol. (11)'!AG11</f>
        <v>0.14552393594955612</v>
      </c>
      <c r="Z11" s="234">
        <f>'OF_ escol. (11)'!AC11/'OF_ escol. (11)'!AG11</f>
        <v>0.20940844603003403</v>
      </c>
      <c r="AA11" s="234">
        <f>'OF_ escol. (11)'!AD11/'OF_ escol. (11)'!AG11</f>
        <v>0.35194557371608726</v>
      </c>
      <c r="AB11" s="234">
        <f>'OF_ escol. (11)'!AE11/'OF_ escol. (11)'!AG11</f>
        <v>0.19289803368455985</v>
      </c>
      <c r="AC11" s="235">
        <f>'OF_ escol. (11)'!AF11/'OF_ escol. (11)'!AG11</f>
        <v>2.2069194391437816E-2</v>
      </c>
    </row>
    <row r="12" spans="1:29">
      <c r="B12" s="4" t="s">
        <v>92</v>
      </c>
      <c r="C12" s="236" t="s">
        <v>96</v>
      </c>
      <c r="D12" s="237" t="s">
        <v>96</v>
      </c>
      <c r="E12" s="237" t="s">
        <v>96</v>
      </c>
      <c r="F12" s="237" t="s">
        <v>96</v>
      </c>
      <c r="G12" s="237" t="s">
        <v>96</v>
      </c>
      <c r="H12" s="238" t="s">
        <v>96</v>
      </c>
      <c r="I12" s="13"/>
      <c r="J12" s="236" t="s">
        <v>96</v>
      </c>
      <c r="K12" s="237" t="s">
        <v>96</v>
      </c>
      <c r="L12" s="237" t="s">
        <v>96</v>
      </c>
      <c r="M12" s="237" t="s">
        <v>96</v>
      </c>
      <c r="N12" s="237" t="s">
        <v>96</v>
      </c>
      <c r="O12" s="238" t="s">
        <v>96</v>
      </c>
      <c r="P12" s="14"/>
      <c r="Q12" s="236">
        <f>'OF_ escol. (11)'!S12/'OF_ escol. (11)'!Y12</f>
        <v>0.18867924528301888</v>
      </c>
      <c r="R12" s="237">
        <f>'OF_ escol. (11)'!T12/'OF_ escol. (11)'!Y12</f>
        <v>0.10242587601078167</v>
      </c>
      <c r="S12" s="237">
        <f>'OF_ escol. (11)'!U12/'OF_ escol. (11)'!Y12</f>
        <v>0.25067385444743934</v>
      </c>
      <c r="T12" s="237">
        <f>'OF_ escol. (11)'!V12/'OF_ escol. (11)'!Y12</f>
        <v>0.33153638814016173</v>
      </c>
      <c r="U12" s="237">
        <f>'OF_ escol. (11)'!W12/'OF_ escol. (11)'!Y12</f>
        <v>0.11051212938005391</v>
      </c>
      <c r="V12" s="238">
        <f>'OF_ escol. (11)'!X12/'OF_ escol. (11)'!Y12</f>
        <v>1.6172506738544475E-2</v>
      </c>
      <c r="W12" s="13"/>
      <c r="X12" s="236">
        <f>'OF_ escol. (11)'!AA12/'OF_ escol. (11)'!AG12</f>
        <v>7.7814569536423836E-2</v>
      </c>
      <c r="Y12" s="237">
        <f>'OF_ escol. (11)'!AB12/'OF_ escol. (11)'!AG12</f>
        <v>0.10662251655629139</v>
      </c>
      <c r="Z12" s="237">
        <f>'OF_ escol. (11)'!AC12/'OF_ escol. (11)'!AG12</f>
        <v>0.19933774834437087</v>
      </c>
      <c r="AA12" s="237">
        <f>'OF_ escol. (11)'!AD12/'OF_ escol. (11)'!AG12</f>
        <v>0.35960264900662253</v>
      </c>
      <c r="AB12" s="237">
        <f>'OF_ escol. (11)'!AE12/'OF_ escol. (11)'!AG12</f>
        <v>0.23013245033112584</v>
      </c>
      <c r="AC12" s="238">
        <f>'OF_ escol. (11)'!AF12/'OF_ escol. (11)'!AG12</f>
        <v>2.6490066225165563E-2</v>
      </c>
    </row>
    <row r="13" spans="1:29">
      <c r="B13" s="4" t="s">
        <v>93</v>
      </c>
      <c r="C13" s="236" t="s">
        <v>96</v>
      </c>
      <c r="D13" s="237" t="s">
        <v>96</v>
      </c>
      <c r="E13" s="237" t="s">
        <v>96</v>
      </c>
      <c r="F13" s="237" t="s">
        <v>96</v>
      </c>
      <c r="G13" s="237" t="s">
        <v>96</v>
      </c>
      <c r="H13" s="238" t="s">
        <v>96</v>
      </c>
      <c r="I13" s="13"/>
      <c r="J13" s="236" t="s">
        <v>96</v>
      </c>
      <c r="K13" s="237" t="s">
        <v>96</v>
      </c>
      <c r="L13" s="237" t="s">
        <v>96</v>
      </c>
      <c r="M13" s="237" t="s">
        <v>96</v>
      </c>
      <c r="N13" s="237" t="s">
        <v>96</v>
      </c>
      <c r="O13" s="238" t="s">
        <v>96</v>
      </c>
      <c r="P13" s="14"/>
      <c r="Q13" s="236">
        <f>'OF_ escol. (11)'!S13/'OF_ escol. (11)'!Y13</f>
        <v>0.28205128205128205</v>
      </c>
      <c r="R13" s="237">
        <f>'OF_ escol. (11)'!T13/'OF_ escol. (11)'!Y13</f>
        <v>9.4017094017094016E-2</v>
      </c>
      <c r="S13" s="237">
        <f>'OF_ escol. (11)'!U13/'OF_ escol. (11)'!Y13</f>
        <v>0.11538461538461539</v>
      </c>
      <c r="T13" s="237">
        <f>'OF_ escol. (11)'!V13/'OF_ escol. (11)'!Y13</f>
        <v>0.39743589743589741</v>
      </c>
      <c r="U13" s="237">
        <f>'OF_ escol. (11)'!W13/'OF_ escol. (11)'!Y13</f>
        <v>0.10683760683760683</v>
      </c>
      <c r="V13" s="238">
        <f>'OF_ escol. (11)'!X13/'OF_ escol. (11)'!Y13</f>
        <v>4.2735042735042739E-3</v>
      </c>
      <c r="W13" s="13"/>
      <c r="X13" s="236">
        <f>'OF_ escol. (11)'!AA13/'OF_ escol. (11)'!AG13</f>
        <v>0.10650658404337723</v>
      </c>
      <c r="Y13" s="237">
        <f>'OF_ escol. (11)'!AB13/'OF_ escol. (11)'!AG13</f>
        <v>0.11347792408985283</v>
      </c>
      <c r="Z13" s="237">
        <f>'OF_ escol. (11)'!AC13/'OF_ escol. (11)'!AG13</f>
        <v>0.22773044151820293</v>
      </c>
      <c r="AA13" s="237">
        <f>'OF_ escol. (11)'!AD13/'OF_ escol. (11)'!AG13</f>
        <v>0.34779240898528274</v>
      </c>
      <c r="AB13" s="237">
        <f>'OF_ escol. (11)'!AE13/'OF_ escol. (11)'!AG13</f>
        <v>0.18086754453911696</v>
      </c>
      <c r="AC13" s="238">
        <f>'OF_ escol. (11)'!AF13/'OF_ escol. (11)'!AG13</f>
        <v>2.3625096824167312E-2</v>
      </c>
    </row>
    <row r="14" spans="1:29">
      <c r="B14" s="4" t="s">
        <v>1</v>
      </c>
      <c r="C14" s="239" t="s">
        <v>96</v>
      </c>
      <c r="D14" s="240" t="s">
        <v>96</v>
      </c>
      <c r="E14" s="240" t="s">
        <v>96</v>
      </c>
      <c r="F14" s="240" t="s">
        <v>96</v>
      </c>
      <c r="G14" s="240" t="s">
        <v>96</v>
      </c>
      <c r="H14" s="241" t="s">
        <v>96</v>
      </c>
      <c r="I14" s="103"/>
      <c r="J14" s="239" t="s">
        <v>96</v>
      </c>
      <c r="K14" s="240" t="s">
        <v>96</v>
      </c>
      <c r="L14" s="240" t="s">
        <v>96</v>
      </c>
      <c r="M14" s="240" t="s">
        <v>96</v>
      </c>
      <c r="N14" s="240" t="s">
        <v>96</v>
      </c>
      <c r="O14" s="241" t="s">
        <v>96</v>
      </c>
      <c r="P14" s="14"/>
      <c r="Q14" s="239">
        <f>'OF_ escol. (11)'!S14/'OF_ escol. (11)'!Y14</f>
        <v>0.48351648351648352</v>
      </c>
      <c r="R14" s="240">
        <f>'OF_ escol. (11)'!T14/'OF_ escol. (11)'!Y14</f>
        <v>9.8901098901098897E-2</v>
      </c>
      <c r="S14" s="240">
        <f>'OF_ escol. (11)'!U14/'OF_ escol. (11)'!Y14</f>
        <v>0.15384615384615385</v>
      </c>
      <c r="T14" s="240">
        <f>'OF_ escol. (11)'!V14/'OF_ escol. (11)'!Y14</f>
        <v>0.17582417582417584</v>
      </c>
      <c r="U14" s="240">
        <f>'OF_ escol. (11)'!W14/'OF_ escol. (11)'!Y14</f>
        <v>8.7912087912087919E-2</v>
      </c>
      <c r="V14" s="241" t="s">
        <v>96</v>
      </c>
      <c r="W14" s="103"/>
      <c r="X14" s="239">
        <f>'OF_ escol. (11)'!AA14/'OF_ escol. (11)'!AG14</f>
        <v>0.10857142857142857</v>
      </c>
      <c r="Y14" s="240">
        <f>'OF_ escol. (11)'!AB14/'OF_ escol. (11)'!AG14</f>
        <v>7.4285714285714288E-2</v>
      </c>
      <c r="Z14" s="240">
        <f>'OF_ escol. (11)'!AC14/'OF_ escol. (11)'!AG14</f>
        <v>0.26285714285714284</v>
      </c>
      <c r="AA14" s="240">
        <f>'OF_ escol. (11)'!AD14/'OF_ escol. (11)'!AG14</f>
        <v>0.32285714285714284</v>
      </c>
      <c r="AB14" s="240">
        <f>'OF_ escol. (11)'!AE14/'OF_ escol. (11)'!AG14</f>
        <v>0.2</v>
      </c>
      <c r="AC14" s="241">
        <f>'OF_ escol. (11)'!AF14/'OF_ escol. (11)'!AG14</f>
        <v>3.1428571428571431E-2</v>
      </c>
    </row>
    <row r="15" spans="1:29">
      <c r="B15" s="43" t="s">
        <v>38</v>
      </c>
      <c r="C15" s="211" t="s">
        <v>96</v>
      </c>
      <c r="D15" s="212" t="s">
        <v>96</v>
      </c>
      <c r="E15" s="212" t="s">
        <v>96</v>
      </c>
      <c r="F15" s="212" t="s">
        <v>96</v>
      </c>
      <c r="G15" s="212" t="s">
        <v>96</v>
      </c>
      <c r="H15" s="161" t="s">
        <v>96</v>
      </c>
      <c r="I15" s="13"/>
      <c r="J15" s="211" t="s">
        <v>96</v>
      </c>
      <c r="K15" s="212" t="s">
        <v>96</v>
      </c>
      <c r="L15" s="212" t="s">
        <v>96</v>
      </c>
      <c r="M15" s="212" t="s">
        <v>96</v>
      </c>
      <c r="N15" s="212" t="s">
        <v>96</v>
      </c>
      <c r="O15" s="161" t="s">
        <v>96</v>
      </c>
      <c r="P15" s="16"/>
      <c r="Q15" s="211" t="s">
        <v>96</v>
      </c>
      <c r="R15" s="212" t="s">
        <v>96</v>
      </c>
      <c r="S15" s="212" t="s">
        <v>96</v>
      </c>
      <c r="T15" s="212" t="s">
        <v>96</v>
      </c>
      <c r="U15" s="212" t="s">
        <v>96</v>
      </c>
      <c r="V15" s="161" t="s">
        <v>96</v>
      </c>
      <c r="W15" s="13"/>
      <c r="X15" s="211" t="s">
        <v>96</v>
      </c>
      <c r="Y15" s="212" t="s">
        <v>96</v>
      </c>
      <c r="Z15" s="212" t="s">
        <v>96</v>
      </c>
      <c r="AA15" s="212" t="s">
        <v>96</v>
      </c>
      <c r="AB15" s="212" t="s">
        <v>96</v>
      </c>
      <c r="AC15" s="161" t="s">
        <v>96</v>
      </c>
    </row>
    <row r="16" spans="1:29">
      <c r="B16" s="43" t="s">
        <v>39</v>
      </c>
      <c r="C16" s="213" t="s">
        <v>96</v>
      </c>
      <c r="D16" s="214" t="s">
        <v>96</v>
      </c>
      <c r="E16" s="214" t="s">
        <v>96</v>
      </c>
      <c r="F16" s="214" t="s">
        <v>96</v>
      </c>
      <c r="G16" s="214" t="s">
        <v>96</v>
      </c>
      <c r="H16" s="162" t="s">
        <v>96</v>
      </c>
      <c r="I16" s="13"/>
      <c r="J16" s="213" t="s">
        <v>96</v>
      </c>
      <c r="K16" s="214" t="s">
        <v>96</v>
      </c>
      <c r="L16" s="214" t="s">
        <v>96</v>
      </c>
      <c r="M16" s="214" t="s">
        <v>96</v>
      </c>
      <c r="N16" s="214" t="s">
        <v>96</v>
      </c>
      <c r="O16" s="162" t="s">
        <v>96</v>
      </c>
      <c r="P16" s="16"/>
      <c r="Q16" s="213" t="s">
        <v>96</v>
      </c>
      <c r="R16" s="214" t="s">
        <v>96</v>
      </c>
      <c r="S16" s="214" t="s">
        <v>96</v>
      </c>
      <c r="T16" s="214" t="s">
        <v>96</v>
      </c>
      <c r="U16" s="214" t="s">
        <v>96</v>
      </c>
      <c r="V16" s="162" t="s">
        <v>96</v>
      </c>
      <c r="W16" s="13"/>
      <c r="X16" s="213" t="s">
        <v>96</v>
      </c>
      <c r="Y16" s="214" t="s">
        <v>96</v>
      </c>
      <c r="Z16" s="214" t="s">
        <v>96</v>
      </c>
      <c r="AA16" s="214" t="s">
        <v>96</v>
      </c>
      <c r="AB16" s="214" t="s">
        <v>96</v>
      </c>
      <c r="AC16" s="162" t="s">
        <v>96</v>
      </c>
    </row>
    <row r="17" spans="2:29">
      <c r="B17" s="43" t="s">
        <v>40</v>
      </c>
      <c r="C17" s="213" t="s">
        <v>96</v>
      </c>
      <c r="D17" s="214" t="s">
        <v>96</v>
      </c>
      <c r="E17" s="214" t="s">
        <v>96</v>
      </c>
      <c r="F17" s="214" t="s">
        <v>96</v>
      </c>
      <c r="G17" s="214" t="s">
        <v>96</v>
      </c>
      <c r="H17" s="162" t="s">
        <v>96</v>
      </c>
      <c r="I17" s="13"/>
      <c r="J17" s="213" t="s">
        <v>96</v>
      </c>
      <c r="K17" s="214" t="s">
        <v>96</v>
      </c>
      <c r="L17" s="214" t="s">
        <v>96</v>
      </c>
      <c r="M17" s="214" t="s">
        <v>96</v>
      </c>
      <c r="N17" s="214" t="s">
        <v>96</v>
      </c>
      <c r="O17" s="162" t="s">
        <v>96</v>
      </c>
      <c r="P17" s="16"/>
      <c r="Q17" s="213" t="s">
        <v>96</v>
      </c>
      <c r="R17" s="214" t="s">
        <v>96</v>
      </c>
      <c r="S17" s="214" t="s">
        <v>96</v>
      </c>
      <c r="T17" s="214" t="s">
        <v>96</v>
      </c>
      <c r="U17" s="214" t="s">
        <v>96</v>
      </c>
      <c r="V17" s="162" t="s">
        <v>96</v>
      </c>
      <c r="W17" s="13"/>
      <c r="X17" s="213" t="s">
        <v>96</v>
      </c>
      <c r="Y17" s="214" t="s">
        <v>96</v>
      </c>
      <c r="Z17" s="214" t="s">
        <v>96</v>
      </c>
      <c r="AA17" s="214" t="s">
        <v>96</v>
      </c>
      <c r="AB17" s="214" t="s">
        <v>96</v>
      </c>
      <c r="AC17" s="162" t="s">
        <v>96</v>
      </c>
    </row>
    <row r="18" spans="2:29">
      <c r="B18" s="43" t="s">
        <v>41</v>
      </c>
      <c r="C18" s="213" t="s">
        <v>96</v>
      </c>
      <c r="D18" s="214" t="s">
        <v>96</v>
      </c>
      <c r="E18" s="214" t="s">
        <v>96</v>
      </c>
      <c r="F18" s="214" t="s">
        <v>96</v>
      </c>
      <c r="G18" s="214" t="s">
        <v>96</v>
      </c>
      <c r="H18" s="162" t="s">
        <v>96</v>
      </c>
      <c r="I18" s="13"/>
      <c r="J18" s="213" t="s">
        <v>96</v>
      </c>
      <c r="K18" s="214" t="s">
        <v>96</v>
      </c>
      <c r="L18" s="214" t="s">
        <v>96</v>
      </c>
      <c r="M18" s="214" t="s">
        <v>96</v>
      </c>
      <c r="N18" s="214" t="s">
        <v>96</v>
      </c>
      <c r="O18" s="162" t="s">
        <v>96</v>
      </c>
      <c r="P18" s="15"/>
      <c r="Q18" s="213" t="s">
        <v>96</v>
      </c>
      <c r="R18" s="214" t="s">
        <v>96</v>
      </c>
      <c r="S18" s="214" t="s">
        <v>96</v>
      </c>
      <c r="T18" s="214" t="s">
        <v>96</v>
      </c>
      <c r="U18" s="214" t="s">
        <v>96</v>
      </c>
      <c r="V18" s="162" t="s">
        <v>96</v>
      </c>
      <c r="W18" s="13"/>
      <c r="X18" s="213" t="s">
        <v>96</v>
      </c>
      <c r="Y18" s="214" t="s">
        <v>96</v>
      </c>
      <c r="Z18" s="214" t="s">
        <v>96</v>
      </c>
      <c r="AA18" s="214" t="s">
        <v>96</v>
      </c>
      <c r="AB18" s="214" t="s">
        <v>96</v>
      </c>
      <c r="AC18" s="162" t="s">
        <v>96</v>
      </c>
    </row>
    <row r="19" spans="2:29">
      <c r="B19" s="43" t="s">
        <v>42</v>
      </c>
      <c r="C19" s="213" t="s">
        <v>96</v>
      </c>
      <c r="D19" s="214" t="s">
        <v>96</v>
      </c>
      <c r="E19" s="214" t="s">
        <v>96</v>
      </c>
      <c r="F19" s="214" t="s">
        <v>96</v>
      </c>
      <c r="G19" s="214" t="s">
        <v>96</v>
      </c>
      <c r="H19" s="162" t="s">
        <v>96</v>
      </c>
      <c r="I19" s="13"/>
      <c r="J19" s="213" t="s">
        <v>96</v>
      </c>
      <c r="K19" s="214" t="s">
        <v>96</v>
      </c>
      <c r="L19" s="214" t="s">
        <v>96</v>
      </c>
      <c r="M19" s="214" t="s">
        <v>96</v>
      </c>
      <c r="N19" s="214" t="s">
        <v>96</v>
      </c>
      <c r="O19" s="162" t="s">
        <v>96</v>
      </c>
      <c r="P19" s="16"/>
      <c r="Q19" s="213" t="s">
        <v>96</v>
      </c>
      <c r="R19" s="214" t="s">
        <v>96</v>
      </c>
      <c r="S19" s="214" t="s">
        <v>96</v>
      </c>
      <c r="T19" s="214" t="s">
        <v>96</v>
      </c>
      <c r="U19" s="214" t="s">
        <v>96</v>
      </c>
      <c r="V19" s="162" t="s">
        <v>96</v>
      </c>
      <c r="W19" s="13"/>
      <c r="X19" s="213" t="s">
        <v>96</v>
      </c>
      <c r="Y19" s="214" t="s">
        <v>96</v>
      </c>
      <c r="Z19" s="214" t="s">
        <v>96</v>
      </c>
      <c r="AA19" s="214" t="s">
        <v>96</v>
      </c>
      <c r="AB19" s="214" t="s">
        <v>96</v>
      </c>
      <c r="AC19" s="162" t="s">
        <v>96</v>
      </c>
    </row>
    <row r="20" spans="2:29">
      <c r="B20" s="43" t="s">
        <v>43</v>
      </c>
      <c r="C20" s="213" t="s">
        <v>96</v>
      </c>
      <c r="D20" s="214" t="s">
        <v>96</v>
      </c>
      <c r="E20" s="214" t="s">
        <v>96</v>
      </c>
      <c r="F20" s="214" t="s">
        <v>96</v>
      </c>
      <c r="G20" s="214" t="s">
        <v>96</v>
      </c>
      <c r="H20" s="162" t="s">
        <v>96</v>
      </c>
      <c r="I20" s="13"/>
      <c r="J20" s="213" t="s">
        <v>96</v>
      </c>
      <c r="K20" s="214" t="s">
        <v>96</v>
      </c>
      <c r="L20" s="214" t="s">
        <v>96</v>
      </c>
      <c r="M20" s="214" t="s">
        <v>96</v>
      </c>
      <c r="N20" s="214" t="s">
        <v>96</v>
      </c>
      <c r="O20" s="162" t="s">
        <v>96</v>
      </c>
      <c r="P20" s="16"/>
      <c r="Q20" s="213" t="s">
        <v>96</v>
      </c>
      <c r="R20" s="214" t="s">
        <v>96</v>
      </c>
      <c r="S20" s="214" t="s">
        <v>96</v>
      </c>
      <c r="T20" s="214" t="s">
        <v>96</v>
      </c>
      <c r="U20" s="214" t="s">
        <v>96</v>
      </c>
      <c r="V20" s="162" t="s">
        <v>96</v>
      </c>
      <c r="W20" s="13"/>
      <c r="X20" s="213" t="s">
        <v>96</v>
      </c>
      <c r="Y20" s="214" t="s">
        <v>96</v>
      </c>
      <c r="Z20" s="214" t="s">
        <v>96</v>
      </c>
      <c r="AA20" s="214" t="s">
        <v>96</v>
      </c>
      <c r="AB20" s="214" t="s">
        <v>96</v>
      </c>
      <c r="AC20" s="162" t="s">
        <v>96</v>
      </c>
    </row>
    <row r="21" spans="2:29">
      <c r="B21" s="43" t="s">
        <v>44</v>
      </c>
      <c r="C21" s="213" t="s">
        <v>96</v>
      </c>
      <c r="D21" s="214" t="s">
        <v>96</v>
      </c>
      <c r="E21" s="214" t="s">
        <v>96</v>
      </c>
      <c r="F21" s="214" t="s">
        <v>96</v>
      </c>
      <c r="G21" s="214" t="s">
        <v>96</v>
      </c>
      <c r="H21" s="162" t="s">
        <v>96</v>
      </c>
      <c r="I21" s="13"/>
      <c r="J21" s="213" t="s">
        <v>96</v>
      </c>
      <c r="K21" s="214" t="s">
        <v>96</v>
      </c>
      <c r="L21" s="214" t="s">
        <v>96</v>
      </c>
      <c r="M21" s="214" t="s">
        <v>96</v>
      </c>
      <c r="N21" s="214" t="s">
        <v>96</v>
      </c>
      <c r="O21" s="162" t="s">
        <v>96</v>
      </c>
      <c r="P21" s="16"/>
      <c r="Q21" s="213" t="s">
        <v>96</v>
      </c>
      <c r="R21" s="214" t="s">
        <v>96</v>
      </c>
      <c r="S21" s="214" t="s">
        <v>96</v>
      </c>
      <c r="T21" s="214" t="s">
        <v>96</v>
      </c>
      <c r="U21" s="214" t="s">
        <v>96</v>
      </c>
      <c r="V21" s="162" t="s">
        <v>96</v>
      </c>
      <c r="W21" s="13"/>
      <c r="X21" s="213" t="s">
        <v>96</v>
      </c>
      <c r="Y21" s="214" t="s">
        <v>96</v>
      </c>
      <c r="Z21" s="214" t="s">
        <v>96</v>
      </c>
      <c r="AA21" s="214" t="s">
        <v>96</v>
      </c>
      <c r="AB21" s="214" t="s">
        <v>96</v>
      </c>
      <c r="AC21" s="162" t="s">
        <v>96</v>
      </c>
    </row>
    <row r="22" spans="2:29">
      <c r="B22" s="43" t="s">
        <v>45</v>
      </c>
      <c r="C22" s="213" t="s">
        <v>96</v>
      </c>
      <c r="D22" s="214" t="s">
        <v>96</v>
      </c>
      <c r="E22" s="214" t="s">
        <v>96</v>
      </c>
      <c r="F22" s="214" t="s">
        <v>96</v>
      </c>
      <c r="G22" s="214" t="s">
        <v>96</v>
      </c>
      <c r="H22" s="162" t="s">
        <v>96</v>
      </c>
      <c r="I22" s="13"/>
      <c r="J22" s="213" t="s">
        <v>96</v>
      </c>
      <c r="K22" s="214" t="s">
        <v>96</v>
      </c>
      <c r="L22" s="214" t="s">
        <v>96</v>
      </c>
      <c r="M22" s="214" t="s">
        <v>96</v>
      </c>
      <c r="N22" s="214" t="s">
        <v>96</v>
      </c>
      <c r="O22" s="162" t="s">
        <v>96</v>
      </c>
      <c r="P22" s="16"/>
      <c r="Q22" s="213" t="s">
        <v>96</v>
      </c>
      <c r="R22" s="214" t="s">
        <v>96</v>
      </c>
      <c r="S22" s="214" t="s">
        <v>96</v>
      </c>
      <c r="T22" s="214" t="s">
        <v>96</v>
      </c>
      <c r="U22" s="214" t="s">
        <v>96</v>
      </c>
      <c r="V22" s="162" t="s">
        <v>96</v>
      </c>
      <c r="W22" s="13"/>
      <c r="X22" s="213" t="s">
        <v>96</v>
      </c>
      <c r="Y22" s="214" t="s">
        <v>96</v>
      </c>
      <c r="Z22" s="214" t="s">
        <v>96</v>
      </c>
      <c r="AA22" s="214" t="s">
        <v>96</v>
      </c>
      <c r="AB22" s="214" t="s">
        <v>96</v>
      </c>
      <c r="AC22" s="162" t="s">
        <v>96</v>
      </c>
    </row>
    <row r="23" spans="2:29">
      <c r="B23" s="43" t="s">
        <v>46</v>
      </c>
      <c r="C23" s="213" t="s">
        <v>96</v>
      </c>
      <c r="D23" s="214" t="s">
        <v>96</v>
      </c>
      <c r="E23" s="214" t="s">
        <v>96</v>
      </c>
      <c r="F23" s="214" t="s">
        <v>96</v>
      </c>
      <c r="G23" s="214" t="s">
        <v>96</v>
      </c>
      <c r="H23" s="162" t="s">
        <v>96</v>
      </c>
      <c r="I23" s="13"/>
      <c r="J23" s="213" t="s">
        <v>96</v>
      </c>
      <c r="K23" s="214" t="s">
        <v>96</v>
      </c>
      <c r="L23" s="214" t="s">
        <v>96</v>
      </c>
      <c r="M23" s="214" t="s">
        <v>96</v>
      </c>
      <c r="N23" s="214" t="s">
        <v>96</v>
      </c>
      <c r="O23" s="162" t="s">
        <v>96</v>
      </c>
      <c r="P23" s="15"/>
      <c r="Q23" s="213" t="s">
        <v>96</v>
      </c>
      <c r="R23" s="214" t="s">
        <v>96</v>
      </c>
      <c r="S23" s="214" t="s">
        <v>96</v>
      </c>
      <c r="T23" s="214" t="s">
        <v>96</v>
      </c>
      <c r="U23" s="214" t="s">
        <v>96</v>
      </c>
      <c r="V23" s="162" t="s">
        <v>96</v>
      </c>
      <c r="W23" s="13"/>
      <c r="X23" s="213" t="s">
        <v>96</v>
      </c>
      <c r="Y23" s="214" t="s">
        <v>96</v>
      </c>
      <c r="Z23" s="214" t="s">
        <v>96</v>
      </c>
      <c r="AA23" s="214" t="s">
        <v>96</v>
      </c>
      <c r="AB23" s="214" t="s">
        <v>96</v>
      </c>
      <c r="AC23" s="162" t="s">
        <v>96</v>
      </c>
    </row>
    <row r="24" spans="2:29">
      <c r="B24" s="43" t="s">
        <v>47</v>
      </c>
      <c r="C24" s="213" t="s">
        <v>96</v>
      </c>
      <c r="D24" s="214" t="s">
        <v>96</v>
      </c>
      <c r="E24" s="214" t="s">
        <v>96</v>
      </c>
      <c r="F24" s="214" t="s">
        <v>96</v>
      </c>
      <c r="G24" s="214" t="s">
        <v>96</v>
      </c>
      <c r="H24" s="162" t="s">
        <v>96</v>
      </c>
      <c r="I24" s="13"/>
      <c r="J24" s="213" t="s">
        <v>96</v>
      </c>
      <c r="K24" s="214" t="s">
        <v>96</v>
      </c>
      <c r="L24" s="214" t="s">
        <v>96</v>
      </c>
      <c r="M24" s="214" t="s">
        <v>96</v>
      </c>
      <c r="N24" s="214" t="s">
        <v>96</v>
      </c>
      <c r="O24" s="162" t="s">
        <v>96</v>
      </c>
      <c r="P24" s="16"/>
      <c r="Q24" s="213" t="s">
        <v>96</v>
      </c>
      <c r="R24" s="214" t="s">
        <v>96</v>
      </c>
      <c r="S24" s="214" t="s">
        <v>96</v>
      </c>
      <c r="T24" s="214" t="s">
        <v>96</v>
      </c>
      <c r="U24" s="214" t="s">
        <v>96</v>
      </c>
      <c r="V24" s="162" t="s">
        <v>96</v>
      </c>
      <c r="W24" s="13"/>
      <c r="X24" s="213" t="s">
        <v>96</v>
      </c>
      <c r="Y24" s="214" t="s">
        <v>96</v>
      </c>
      <c r="Z24" s="214" t="s">
        <v>96</v>
      </c>
      <c r="AA24" s="214" t="s">
        <v>96</v>
      </c>
      <c r="AB24" s="214" t="s">
        <v>96</v>
      </c>
      <c r="AC24" s="162" t="s">
        <v>96</v>
      </c>
    </row>
    <row r="25" spans="2:29">
      <c r="B25" s="43" t="s">
        <v>48</v>
      </c>
      <c r="C25" s="213" t="s">
        <v>96</v>
      </c>
      <c r="D25" s="214" t="s">
        <v>96</v>
      </c>
      <c r="E25" s="214" t="s">
        <v>96</v>
      </c>
      <c r="F25" s="214" t="s">
        <v>96</v>
      </c>
      <c r="G25" s="214" t="s">
        <v>96</v>
      </c>
      <c r="H25" s="162" t="s">
        <v>96</v>
      </c>
      <c r="I25" s="13"/>
      <c r="J25" s="213" t="s">
        <v>96</v>
      </c>
      <c r="K25" s="214" t="s">
        <v>96</v>
      </c>
      <c r="L25" s="214" t="s">
        <v>96</v>
      </c>
      <c r="M25" s="214" t="s">
        <v>96</v>
      </c>
      <c r="N25" s="214" t="s">
        <v>96</v>
      </c>
      <c r="O25" s="162" t="s">
        <v>96</v>
      </c>
      <c r="P25" s="16"/>
      <c r="Q25" s="213" t="s">
        <v>96</v>
      </c>
      <c r="R25" s="214" t="s">
        <v>96</v>
      </c>
      <c r="S25" s="214" t="s">
        <v>96</v>
      </c>
      <c r="T25" s="214" t="s">
        <v>96</v>
      </c>
      <c r="U25" s="214" t="s">
        <v>96</v>
      </c>
      <c r="V25" s="162" t="s">
        <v>96</v>
      </c>
      <c r="W25" s="13"/>
      <c r="X25" s="213" t="s">
        <v>96</v>
      </c>
      <c r="Y25" s="214" t="s">
        <v>96</v>
      </c>
      <c r="Z25" s="214" t="s">
        <v>96</v>
      </c>
      <c r="AA25" s="214" t="s">
        <v>96</v>
      </c>
      <c r="AB25" s="214" t="s">
        <v>96</v>
      </c>
      <c r="AC25" s="162" t="s">
        <v>96</v>
      </c>
    </row>
    <row r="26" spans="2:29">
      <c r="B26" s="43" t="s">
        <v>49</v>
      </c>
      <c r="C26" s="213" t="s">
        <v>96</v>
      </c>
      <c r="D26" s="214" t="s">
        <v>96</v>
      </c>
      <c r="E26" s="214" t="s">
        <v>96</v>
      </c>
      <c r="F26" s="214" t="s">
        <v>96</v>
      </c>
      <c r="G26" s="214" t="s">
        <v>96</v>
      </c>
      <c r="H26" s="162" t="s">
        <v>96</v>
      </c>
      <c r="I26" s="13"/>
      <c r="J26" s="213" t="s">
        <v>96</v>
      </c>
      <c r="K26" s="214" t="s">
        <v>96</v>
      </c>
      <c r="L26" s="214" t="s">
        <v>96</v>
      </c>
      <c r="M26" s="214" t="s">
        <v>96</v>
      </c>
      <c r="N26" s="214" t="s">
        <v>96</v>
      </c>
      <c r="O26" s="162" t="s">
        <v>96</v>
      </c>
      <c r="P26" s="15"/>
      <c r="Q26" s="213" t="s">
        <v>96</v>
      </c>
      <c r="R26" s="214" t="s">
        <v>96</v>
      </c>
      <c r="S26" s="214" t="s">
        <v>96</v>
      </c>
      <c r="T26" s="214" t="s">
        <v>96</v>
      </c>
      <c r="U26" s="214" t="s">
        <v>96</v>
      </c>
      <c r="V26" s="162" t="s">
        <v>96</v>
      </c>
      <c r="W26" s="13"/>
      <c r="X26" s="213" t="s">
        <v>96</v>
      </c>
      <c r="Y26" s="214" t="s">
        <v>96</v>
      </c>
      <c r="Z26" s="214" t="s">
        <v>96</v>
      </c>
      <c r="AA26" s="214" t="s">
        <v>96</v>
      </c>
      <c r="AB26" s="214" t="s">
        <v>96</v>
      </c>
      <c r="AC26" s="162" t="s">
        <v>96</v>
      </c>
    </row>
    <row r="27" spans="2:29">
      <c r="B27" s="43" t="s">
        <v>50</v>
      </c>
      <c r="C27" s="213" t="s">
        <v>96</v>
      </c>
      <c r="D27" s="214" t="s">
        <v>96</v>
      </c>
      <c r="E27" s="214" t="s">
        <v>96</v>
      </c>
      <c r="F27" s="214" t="s">
        <v>96</v>
      </c>
      <c r="G27" s="214" t="s">
        <v>96</v>
      </c>
      <c r="H27" s="162" t="s">
        <v>96</v>
      </c>
      <c r="I27" s="13"/>
      <c r="J27" s="213" t="s">
        <v>96</v>
      </c>
      <c r="K27" s="214" t="s">
        <v>96</v>
      </c>
      <c r="L27" s="214" t="s">
        <v>96</v>
      </c>
      <c r="M27" s="214" t="s">
        <v>96</v>
      </c>
      <c r="N27" s="214" t="s">
        <v>96</v>
      </c>
      <c r="O27" s="162" t="s">
        <v>96</v>
      </c>
      <c r="P27" s="16"/>
      <c r="Q27" s="213" t="s">
        <v>96</v>
      </c>
      <c r="R27" s="214" t="s">
        <v>96</v>
      </c>
      <c r="S27" s="214" t="s">
        <v>96</v>
      </c>
      <c r="T27" s="214" t="s">
        <v>96</v>
      </c>
      <c r="U27" s="214" t="s">
        <v>96</v>
      </c>
      <c r="V27" s="162" t="s">
        <v>96</v>
      </c>
      <c r="W27" s="13"/>
      <c r="X27" s="213" t="s">
        <v>96</v>
      </c>
      <c r="Y27" s="214" t="s">
        <v>96</v>
      </c>
      <c r="Z27" s="214" t="s">
        <v>96</v>
      </c>
      <c r="AA27" s="214" t="s">
        <v>96</v>
      </c>
      <c r="AB27" s="214" t="s">
        <v>96</v>
      </c>
      <c r="AC27" s="162" t="s">
        <v>96</v>
      </c>
    </row>
    <row r="28" spans="2:29">
      <c r="B28" s="43" t="s">
        <v>51</v>
      </c>
      <c r="C28" s="213" t="s">
        <v>96</v>
      </c>
      <c r="D28" s="214" t="s">
        <v>96</v>
      </c>
      <c r="E28" s="214" t="s">
        <v>96</v>
      </c>
      <c r="F28" s="214" t="s">
        <v>96</v>
      </c>
      <c r="G28" s="214" t="s">
        <v>96</v>
      </c>
      <c r="H28" s="162" t="s">
        <v>96</v>
      </c>
      <c r="I28" s="13"/>
      <c r="J28" s="213" t="s">
        <v>96</v>
      </c>
      <c r="K28" s="214" t="s">
        <v>96</v>
      </c>
      <c r="L28" s="214" t="s">
        <v>96</v>
      </c>
      <c r="M28" s="214" t="s">
        <v>96</v>
      </c>
      <c r="N28" s="214" t="s">
        <v>96</v>
      </c>
      <c r="O28" s="162" t="s">
        <v>96</v>
      </c>
      <c r="P28" s="16"/>
      <c r="Q28" s="213" t="s">
        <v>96</v>
      </c>
      <c r="R28" s="214" t="s">
        <v>96</v>
      </c>
      <c r="S28" s="214" t="s">
        <v>96</v>
      </c>
      <c r="T28" s="214" t="s">
        <v>96</v>
      </c>
      <c r="U28" s="214" t="s">
        <v>96</v>
      </c>
      <c r="V28" s="162" t="s">
        <v>96</v>
      </c>
      <c r="W28" s="13"/>
      <c r="X28" s="213" t="s">
        <v>96</v>
      </c>
      <c r="Y28" s="214" t="s">
        <v>96</v>
      </c>
      <c r="Z28" s="214" t="s">
        <v>96</v>
      </c>
      <c r="AA28" s="214" t="s">
        <v>96</v>
      </c>
      <c r="AB28" s="214" t="s">
        <v>96</v>
      </c>
      <c r="AC28" s="162" t="s">
        <v>96</v>
      </c>
    </row>
    <row r="29" spans="2:29">
      <c r="B29" s="43" t="s">
        <v>52</v>
      </c>
      <c r="C29" s="213" t="s">
        <v>96</v>
      </c>
      <c r="D29" s="214" t="s">
        <v>96</v>
      </c>
      <c r="E29" s="214" t="s">
        <v>96</v>
      </c>
      <c r="F29" s="214" t="s">
        <v>96</v>
      </c>
      <c r="G29" s="214" t="s">
        <v>96</v>
      </c>
      <c r="H29" s="162" t="s">
        <v>96</v>
      </c>
      <c r="I29" s="13"/>
      <c r="J29" s="213" t="s">
        <v>96</v>
      </c>
      <c r="K29" s="214" t="s">
        <v>96</v>
      </c>
      <c r="L29" s="214" t="s">
        <v>96</v>
      </c>
      <c r="M29" s="214" t="s">
        <v>96</v>
      </c>
      <c r="N29" s="214" t="s">
        <v>96</v>
      </c>
      <c r="O29" s="162" t="s">
        <v>96</v>
      </c>
      <c r="P29" s="15"/>
      <c r="Q29" s="213" t="s">
        <v>96</v>
      </c>
      <c r="R29" s="214" t="s">
        <v>96</v>
      </c>
      <c r="S29" s="214" t="s">
        <v>96</v>
      </c>
      <c r="T29" s="214" t="s">
        <v>96</v>
      </c>
      <c r="U29" s="214" t="s">
        <v>96</v>
      </c>
      <c r="V29" s="162" t="s">
        <v>96</v>
      </c>
      <c r="W29" s="13"/>
      <c r="X29" s="213" t="s">
        <v>96</v>
      </c>
      <c r="Y29" s="214" t="s">
        <v>96</v>
      </c>
      <c r="Z29" s="214" t="s">
        <v>96</v>
      </c>
      <c r="AA29" s="214" t="s">
        <v>96</v>
      </c>
      <c r="AB29" s="214" t="s">
        <v>96</v>
      </c>
      <c r="AC29" s="162" t="s">
        <v>96</v>
      </c>
    </row>
    <row r="30" spans="2:29">
      <c r="B30" s="43" t="s">
        <v>53</v>
      </c>
      <c r="C30" s="213" t="s">
        <v>96</v>
      </c>
      <c r="D30" s="214" t="s">
        <v>96</v>
      </c>
      <c r="E30" s="214" t="s">
        <v>96</v>
      </c>
      <c r="F30" s="214" t="s">
        <v>96</v>
      </c>
      <c r="G30" s="214" t="s">
        <v>96</v>
      </c>
      <c r="H30" s="162" t="s">
        <v>96</v>
      </c>
      <c r="I30" s="13"/>
      <c r="J30" s="213" t="s">
        <v>96</v>
      </c>
      <c r="K30" s="214" t="s">
        <v>96</v>
      </c>
      <c r="L30" s="214" t="s">
        <v>96</v>
      </c>
      <c r="M30" s="214" t="s">
        <v>96</v>
      </c>
      <c r="N30" s="214" t="s">
        <v>96</v>
      </c>
      <c r="O30" s="162" t="s">
        <v>96</v>
      </c>
      <c r="P30" s="16"/>
      <c r="Q30" s="213" t="s">
        <v>96</v>
      </c>
      <c r="R30" s="214" t="s">
        <v>96</v>
      </c>
      <c r="S30" s="214" t="s">
        <v>96</v>
      </c>
      <c r="T30" s="214" t="s">
        <v>96</v>
      </c>
      <c r="U30" s="214" t="s">
        <v>96</v>
      </c>
      <c r="V30" s="162" t="s">
        <v>96</v>
      </c>
      <c r="W30" s="13"/>
      <c r="X30" s="213" t="s">
        <v>96</v>
      </c>
      <c r="Y30" s="214" t="s">
        <v>96</v>
      </c>
      <c r="Z30" s="214" t="s">
        <v>96</v>
      </c>
      <c r="AA30" s="214" t="s">
        <v>96</v>
      </c>
      <c r="AB30" s="214" t="s">
        <v>96</v>
      </c>
      <c r="AC30" s="162" t="s">
        <v>96</v>
      </c>
    </row>
    <row r="31" spans="2:29">
      <c r="B31" s="43" t="s">
        <v>54</v>
      </c>
      <c r="C31" s="213" t="s">
        <v>96</v>
      </c>
      <c r="D31" s="214" t="s">
        <v>96</v>
      </c>
      <c r="E31" s="214" t="s">
        <v>96</v>
      </c>
      <c r="F31" s="214" t="s">
        <v>96</v>
      </c>
      <c r="G31" s="214" t="s">
        <v>96</v>
      </c>
      <c r="H31" s="162" t="s">
        <v>96</v>
      </c>
      <c r="I31" s="13"/>
      <c r="J31" s="213" t="s">
        <v>96</v>
      </c>
      <c r="K31" s="214" t="s">
        <v>96</v>
      </c>
      <c r="L31" s="214" t="s">
        <v>96</v>
      </c>
      <c r="M31" s="214" t="s">
        <v>96</v>
      </c>
      <c r="N31" s="214" t="s">
        <v>96</v>
      </c>
      <c r="O31" s="162" t="s">
        <v>96</v>
      </c>
      <c r="P31" s="16"/>
      <c r="Q31" s="213" t="s">
        <v>96</v>
      </c>
      <c r="R31" s="214" t="s">
        <v>96</v>
      </c>
      <c r="S31" s="214" t="s">
        <v>96</v>
      </c>
      <c r="T31" s="214" t="s">
        <v>96</v>
      </c>
      <c r="U31" s="214" t="s">
        <v>96</v>
      </c>
      <c r="V31" s="162" t="s">
        <v>96</v>
      </c>
      <c r="W31" s="13"/>
      <c r="X31" s="213" t="s">
        <v>96</v>
      </c>
      <c r="Y31" s="214" t="s">
        <v>96</v>
      </c>
      <c r="Z31" s="214" t="s">
        <v>96</v>
      </c>
      <c r="AA31" s="214" t="s">
        <v>96</v>
      </c>
      <c r="AB31" s="214" t="s">
        <v>96</v>
      </c>
      <c r="AC31" s="162" t="s">
        <v>96</v>
      </c>
    </row>
    <row r="32" spans="2:29">
      <c r="B32" s="43" t="s">
        <v>55</v>
      </c>
      <c r="C32" s="213" t="s">
        <v>96</v>
      </c>
      <c r="D32" s="214" t="s">
        <v>96</v>
      </c>
      <c r="E32" s="214" t="s">
        <v>96</v>
      </c>
      <c r="F32" s="214" t="s">
        <v>96</v>
      </c>
      <c r="G32" s="214" t="s">
        <v>96</v>
      </c>
      <c r="H32" s="162" t="s">
        <v>96</v>
      </c>
      <c r="I32" s="13"/>
      <c r="J32" s="213" t="s">
        <v>96</v>
      </c>
      <c r="K32" s="214" t="s">
        <v>96</v>
      </c>
      <c r="L32" s="214" t="s">
        <v>96</v>
      </c>
      <c r="M32" s="214" t="s">
        <v>96</v>
      </c>
      <c r="N32" s="214" t="s">
        <v>96</v>
      </c>
      <c r="O32" s="162" t="s">
        <v>96</v>
      </c>
      <c r="P32" s="16"/>
      <c r="Q32" s="213" t="s">
        <v>96</v>
      </c>
      <c r="R32" s="214" t="s">
        <v>96</v>
      </c>
      <c r="S32" s="214" t="s">
        <v>96</v>
      </c>
      <c r="T32" s="214" t="s">
        <v>96</v>
      </c>
      <c r="U32" s="214" t="s">
        <v>96</v>
      </c>
      <c r="V32" s="162" t="s">
        <v>96</v>
      </c>
      <c r="W32" s="13"/>
      <c r="X32" s="213" t="s">
        <v>96</v>
      </c>
      <c r="Y32" s="214" t="s">
        <v>96</v>
      </c>
      <c r="Z32" s="214" t="s">
        <v>96</v>
      </c>
      <c r="AA32" s="214" t="s">
        <v>96</v>
      </c>
      <c r="AB32" s="214" t="s">
        <v>96</v>
      </c>
      <c r="AC32" s="162" t="s">
        <v>96</v>
      </c>
    </row>
    <row r="33" spans="2:29">
      <c r="B33" s="43" t="s">
        <v>56</v>
      </c>
      <c r="C33" s="213" t="s">
        <v>96</v>
      </c>
      <c r="D33" s="214" t="s">
        <v>96</v>
      </c>
      <c r="E33" s="214" t="s">
        <v>96</v>
      </c>
      <c r="F33" s="214" t="s">
        <v>96</v>
      </c>
      <c r="G33" s="214" t="s">
        <v>96</v>
      </c>
      <c r="H33" s="162" t="s">
        <v>96</v>
      </c>
      <c r="I33" s="13"/>
      <c r="J33" s="213" t="s">
        <v>96</v>
      </c>
      <c r="K33" s="214" t="s">
        <v>96</v>
      </c>
      <c r="L33" s="214" t="s">
        <v>96</v>
      </c>
      <c r="M33" s="214" t="s">
        <v>96</v>
      </c>
      <c r="N33" s="214" t="s">
        <v>96</v>
      </c>
      <c r="O33" s="162" t="s">
        <v>96</v>
      </c>
      <c r="P33" s="15"/>
      <c r="Q33" s="213" t="s">
        <v>96</v>
      </c>
      <c r="R33" s="214" t="s">
        <v>96</v>
      </c>
      <c r="S33" s="214" t="s">
        <v>96</v>
      </c>
      <c r="T33" s="214" t="s">
        <v>96</v>
      </c>
      <c r="U33" s="214" t="s">
        <v>96</v>
      </c>
      <c r="V33" s="162" t="s">
        <v>96</v>
      </c>
      <c r="W33" s="13"/>
      <c r="X33" s="213" t="s">
        <v>96</v>
      </c>
      <c r="Y33" s="214" t="s">
        <v>96</v>
      </c>
      <c r="Z33" s="214" t="s">
        <v>96</v>
      </c>
      <c r="AA33" s="214" t="s">
        <v>96</v>
      </c>
      <c r="AB33" s="214" t="s">
        <v>96</v>
      </c>
      <c r="AC33" s="162" t="s">
        <v>96</v>
      </c>
    </row>
    <row r="34" spans="2:29" ht="12.75" customHeight="1">
      <c r="B34" s="43" t="s">
        <v>57</v>
      </c>
      <c r="C34" s="213" t="s">
        <v>96</v>
      </c>
      <c r="D34" s="214" t="s">
        <v>96</v>
      </c>
      <c r="E34" s="214" t="s">
        <v>96</v>
      </c>
      <c r="F34" s="214" t="s">
        <v>96</v>
      </c>
      <c r="G34" s="214" t="s">
        <v>96</v>
      </c>
      <c r="H34" s="162" t="s">
        <v>96</v>
      </c>
      <c r="I34" s="13"/>
      <c r="J34" s="213" t="s">
        <v>96</v>
      </c>
      <c r="K34" s="214" t="s">
        <v>96</v>
      </c>
      <c r="L34" s="214" t="s">
        <v>96</v>
      </c>
      <c r="M34" s="214" t="s">
        <v>96</v>
      </c>
      <c r="N34" s="214" t="s">
        <v>96</v>
      </c>
      <c r="O34" s="162" t="s">
        <v>96</v>
      </c>
      <c r="P34" s="15"/>
      <c r="Q34" s="213" t="s">
        <v>96</v>
      </c>
      <c r="R34" s="214" t="s">
        <v>96</v>
      </c>
      <c r="S34" s="214" t="s">
        <v>96</v>
      </c>
      <c r="T34" s="214" t="s">
        <v>96</v>
      </c>
      <c r="U34" s="214" t="s">
        <v>96</v>
      </c>
      <c r="V34" s="162" t="s">
        <v>96</v>
      </c>
      <c r="W34" s="13"/>
      <c r="X34" s="213" t="s">
        <v>96</v>
      </c>
      <c r="Y34" s="214" t="s">
        <v>96</v>
      </c>
      <c r="Z34" s="214" t="s">
        <v>96</v>
      </c>
      <c r="AA34" s="214" t="s">
        <v>96</v>
      </c>
      <c r="AB34" s="214" t="s">
        <v>96</v>
      </c>
      <c r="AC34" s="162" t="s">
        <v>96</v>
      </c>
    </row>
    <row r="35" spans="2:29">
      <c r="B35" s="43" t="s">
        <v>58</v>
      </c>
      <c r="C35" s="213" t="s">
        <v>96</v>
      </c>
      <c r="D35" s="214" t="s">
        <v>96</v>
      </c>
      <c r="E35" s="214" t="s">
        <v>96</v>
      </c>
      <c r="F35" s="214" t="s">
        <v>96</v>
      </c>
      <c r="G35" s="214" t="s">
        <v>96</v>
      </c>
      <c r="H35" s="162" t="s">
        <v>96</v>
      </c>
      <c r="I35" s="13"/>
      <c r="J35" s="213" t="s">
        <v>96</v>
      </c>
      <c r="K35" s="214" t="s">
        <v>96</v>
      </c>
      <c r="L35" s="214" t="s">
        <v>96</v>
      </c>
      <c r="M35" s="214" t="s">
        <v>96</v>
      </c>
      <c r="N35" s="214" t="s">
        <v>96</v>
      </c>
      <c r="O35" s="162" t="s">
        <v>96</v>
      </c>
      <c r="P35" s="16"/>
      <c r="Q35" s="213" t="s">
        <v>96</v>
      </c>
      <c r="R35" s="214" t="s">
        <v>96</v>
      </c>
      <c r="S35" s="214" t="s">
        <v>96</v>
      </c>
      <c r="T35" s="214" t="s">
        <v>96</v>
      </c>
      <c r="U35" s="214" t="s">
        <v>96</v>
      </c>
      <c r="V35" s="162" t="s">
        <v>96</v>
      </c>
      <c r="W35" s="13"/>
      <c r="X35" s="213" t="s">
        <v>96</v>
      </c>
      <c r="Y35" s="214" t="s">
        <v>96</v>
      </c>
      <c r="Z35" s="214" t="s">
        <v>96</v>
      </c>
      <c r="AA35" s="214" t="s">
        <v>96</v>
      </c>
      <c r="AB35" s="214" t="s">
        <v>96</v>
      </c>
      <c r="AC35" s="162" t="s">
        <v>96</v>
      </c>
    </row>
    <row r="36" spans="2:29">
      <c r="B36" s="43" t="s">
        <v>59</v>
      </c>
      <c r="C36" s="213" t="s">
        <v>96</v>
      </c>
      <c r="D36" s="214" t="s">
        <v>96</v>
      </c>
      <c r="E36" s="214" t="s">
        <v>96</v>
      </c>
      <c r="F36" s="214" t="s">
        <v>96</v>
      </c>
      <c r="G36" s="214" t="s">
        <v>96</v>
      </c>
      <c r="H36" s="162" t="s">
        <v>96</v>
      </c>
      <c r="I36" s="13"/>
      <c r="J36" s="213" t="s">
        <v>96</v>
      </c>
      <c r="K36" s="214" t="s">
        <v>96</v>
      </c>
      <c r="L36" s="214" t="s">
        <v>96</v>
      </c>
      <c r="M36" s="214" t="s">
        <v>96</v>
      </c>
      <c r="N36" s="214" t="s">
        <v>96</v>
      </c>
      <c r="O36" s="162" t="s">
        <v>96</v>
      </c>
      <c r="P36" s="15"/>
      <c r="Q36" s="213" t="s">
        <v>96</v>
      </c>
      <c r="R36" s="214" t="s">
        <v>96</v>
      </c>
      <c r="S36" s="214" t="s">
        <v>96</v>
      </c>
      <c r="T36" s="214" t="s">
        <v>96</v>
      </c>
      <c r="U36" s="214" t="s">
        <v>96</v>
      </c>
      <c r="V36" s="162" t="s">
        <v>96</v>
      </c>
      <c r="W36" s="13"/>
      <c r="X36" s="213" t="s">
        <v>96</v>
      </c>
      <c r="Y36" s="214" t="s">
        <v>96</v>
      </c>
      <c r="Z36" s="214" t="s">
        <v>96</v>
      </c>
      <c r="AA36" s="214" t="s">
        <v>96</v>
      </c>
      <c r="AB36" s="214" t="s">
        <v>96</v>
      </c>
      <c r="AC36" s="162" t="s">
        <v>96</v>
      </c>
    </row>
    <row r="37" spans="2:29">
      <c r="B37" s="43" t="s">
        <v>60</v>
      </c>
      <c r="C37" s="213" t="s">
        <v>96</v>
      </c>
      <c r="D37" s="214" t="s">
        <v>96</v>
      </c>
      <c r="E37" s="214" t="s">
        <v>96</v>
      </c>
      <c r="F37" s="214" t="s">
        <v>96</v>
      </c>
      <c r="G37" s="214" t="s">
        <v>96</v>
      </c>
      <c r="H37" s="162" t="s">
        <v>96</v>
      </c>
      <c r="I37" s="13"/>
      <c r="J37" s="213" t="s">
        <v>96</v>
      </c>
      <c r="K37" s="214" t="s">
        <v>96</v>
      </c>
      <c r="L37" s="214" t="s">
        <v>96</v>
      </c>
      <c r="M37" s="214" t="s">
        <v>96</v>
      </c>
      <c r="N37" s="214" t="s">
        <v>96</v>
      </c>
      <c r="O37" s="162" t="s">
        <v>96</v>
      </c>
      <c r="P37" s="16"/>
      <c r="Q37" s="213" t="s">
        <v>96</v>
      </c>
      <c r="R37" s="214" t="s">
        <v>96</v>
      </c>
      <c r="S37" s="214" t="s">
        <v>96</v>
      </c>
      <c r="T37" s="214" t="s">
        <v>96</v>
      </c>
      <c r="U37" s="214" t="s">
        <v>96</v>
      </c>
      <c r="V37" s="162" t="s">
        <v>96</v>
      </c>
      <c r="W37" s="13"/>
      <c r="X37" s="213" t="s">
        <v>96</v>
      </c>
      <c r="Y37" s="214" t="s">
        <v>96</v>
      </c>
      <c r="Z37" s="214" t="s">
        <v>96</v>
      </c>
      <c r="AA37" s="214" t="s">
        <v>96</v>
      </c>
      <c r="AB37" s="214" t="s">
        <v>96</v>
      </c>
      <c r="AC37" s="162" t="s">
        <v>96</v>
      </c>
    </row>
    <row r="38" spans="2:29">
      <c r="B38" s="43" t="s">
        <v>61</v>
      </c>
      <c r="C38" s="213" t="s">
        <v>96</v>
      </c>
      <c r="D38" s="214" t="s">
        <v>96</v>
      </c>
      <c r="E38" s="214" t="s">
        <v>96</v>
      </c>
      <c r="F38" s="214" t="s">
        <v>96</v>
      </c>
      <c r="G38" s="214" t="s">
        <v>96</v>
      </c>
      <c r="H38" s="162" t="s">
        <v>96</v>
      </c>
      <c r="I38" s="13"/>
      <c r="J38" s="213" t="s">
        <v>96</v>
      </c>
      <c r="K38" s="214" t="s">
        <v>96</v>
      </c>
      <c r="L38" s="214" t="s">
        <v>96</v>
      </c>
      <c r="M38" s="214" t="s">
        <v>96</v>
      </c>
      <c r="N38" s="214" t="s">
        <v>96</v>
      </c>
      <c r="O38" s="162" t="s">
        <v>96</v>
      </c>
      <c r="P38" s="16"/>
      <c r="Q38" s="213" t="s">
        <v>96</v>
      </c>
      <c r="R38" s="214" t="s">
        <v>96</v>
      </c>
      <c r="S38" s="214" t="s">
        <v>96</v>
      </c>
      <c r="T38" s="214" t="s">
        <v>96</v>
      </c>
      <c r="U38" s="214" t="s">
        <v>96</v>
      </c>
      <c r="V38" s="162" t="s">
        <v>96</v>
      </c>
      <c r="W38" s="13"/>
      <c r="X38" s="213" t="s">
        <v>96</v>
      </c>
      <c r="Y38" s="214" t="s">
        <v>96</v>
      </c>
      <c r="Z38" s="214" t="s">
        <v>96</v>
      </c>
      <c r="AA38" s="214" t="s">
        <v>96</v>
      </c>
      <c r="AB38" s="214" t="s">
        <v>96</v>
      </c>
      <c r="AC38" s="162" t="s">
        <v>96</v>
      </c>
    </row>
    <row r="39" spans="2:29">
      <c r="B39" s="43" t="s">
        <v>62</v>
      </c>
      <c r="C39" s="213" t="s">
        <v>96</v>
      </c>
      <c r="D39" s="214" t="s">
        <v>96</v>
      </c>
      <c r="E39" s="214" t="s">
        <v>96</v>
      </c>
      <c r="F39" s="214" t="s">
        <v>96</v>
      </c>
      <c r="G39" s="214" t="s">
        <v>96</v>
      </c>
      <c r="H39" s="162" t="s">
        <v>96</v>
      </c>
      <c r="I39" s="13"/>
      <c r="J39" s="213" t="s">
        <v>96</v>
      </c>
      <c r="K39" s="214" t="s">
        <v>96</v>
      </c>
      <c r="L39" s="214" t="s">
        <v>96</v>
      </c>
      <c r="M39" s="214" t="s">
        <v>96</v>
      </c>
      <c r="N39" s="214" t="s">
        <v>96</v>
      </c>
      <c r="O39" s="162" t="s">
        <v>96</v>
      </c>
      <c r="P39" s="16"/>
      <c r="Q39" s="213" t="s">
        <v>96</v>
      </c>
      <c r="R39" s="214" t="s">
        <v>96</v>
      </c>
      <c r="S39" s="214" t="s">
        <v>96</v>
      </c>
      <c r="T39" s="214" t="s">
        <v>96</v>
      </c>
      <c r="U39" s="214" t="s">
        <v>96</v>
      </c>
      <c r="V39" s="162" t="s">
        <v>96</v>
      </c>
      <c r="W39" s="13"/>
      <c r="X39" s="213" t="s">
        <v>96</v>
      </c>
      <c r="Y39" s="214" t="s">
        <v>96</v>
      </c>
      <c r="Z39" s="214" t="s">
        <v>96</v>
      </c>
      <c r="AA39" s="214" t="s">
        <v>96</v>
      </c>
      <c r="AB39" s="214" t="s">
        <v>96</v>
      </c>
      <c r="AC39" s="162" t="s">
        <v>96</v>
      </c>
    </row>
    <row r="40" spans="2:29">
      <c r="B40" s="43" t="s">
        <v>63</v>
      </c>
      <c r="C40" s="213" t="s">
        <v>96</v>
      </c>
      <c r="D40" s="214" t="s">
        <v>96</v>
      </c>
      <c r="E40" s="214" t="s">
        <v>96</v>
      </c>
      <c r="F40" s="214" t="s">
        <v>96</v>
      </c>
      <c r="G40" s="214" t="s">
        <v>96</v>
      </c>
      <c r="H40" s="162" t="s">
        <v>96</v>
      </c>
      <c r="I40" s="13"/>
      <c r="J40" s="213" t="s">
        <v>96</v>
      </c>
      <c r="K40" s="214" t="s">
        <v>96</v>
      </c>
      <c r="L40" s="214" t="s">
        <v>96</v>
      </c>
      <c r="M40" s="214" t="s">
        <v>96</v>
      </c>
      <c r="N40" s="214" t="s">
        <v>96</v>
      </c>
      <c r="O40" s="162" t="s">
        <v>96</v>
      </c>
      <c r="P40" s="15"/>
      <c r="Q40" s="213" t="s">
        <v>96</v>
      </c>
      <c r="R40" s="214" t="s">
        <v>96</v>
      </c>
      <c r="S40" s="214" t="s">
        <v>96</v>
      </c>
      <c r="T40" s="214" t="s">
        <v>96</v>
      </c>
      <c r="U40" s="214" t="s">
        <v>96</v>
      </c>
      <c r="V40" s="162" t="s">
        <v>96</v>
      </c>
      <c r="W40" s="13"/>
      <c r="X40" s="213" t="s">
        <v>96</v>
      </c>
      <c r="Y40" s="214" t="s">
        <v>96</v>
      </c>
      <c r="Z40" s="214" t="s">
        <v>96</v>
      </c>
      <c r="AA40" s="214" t="s">
        <v>96</v>
      </c>
      <c r="AB40" s="214" t="s">
        <v>96</v>
      </c>
      <c r="AC40" s="162" t="s">
        <v>96</v>
      </c>
    </row>
    <row r="41" spans="2:29">
      <c r="B41" s="43" t="s">
        <v>64</v>
      </c>
      <c r="C41" s="213" t="s">
        <v>96</v>
      </c>
      <c r="D41" s="214" t="s">
        <v>96</v>
      </c>
      <c r="E41" s="214" t="s">
        <v>96</v>
      </c>
      <c r="F41" s="214" t="s">
        <v>96</v>
      </c>
      <c r="G41" s="214" t="s">
        <v>96</v>
      </c>
      <c r="H41" s="162" t="s">
        <v>96</v>
      </c>
      <c r="I41" s="13"/>
      <c r="J41" s="213" t="s">
        <v>96</v>
      </c>
      <c r="K41" s="214" t="s">
        <v>96</v>
      </c>
      <c r="L41" s="214" t="s">
        <v>96</v>
      </c>
      <c r="M41" s="214" t="s">
        <v>96</v>
      </c>
      <c r="N41" s="214" t="s">
        <v>96</v>
      </c>
      <c r="O41" s="162" t="s">
        <v>96</v>
      </c>
      <c r="P41" s="15"/>
      <c r="Q41" s="213" t="s">
        <v>96</v>
      </c>
      <c r="R41" s="214" t="s">
        <v>96</v>
      </c>
      <c r="S41" s="214" t="s">
        <v>96</v>
      </c>
      <c r="T41" s="214" t="s">
        <v>96</v>
      </c>
      <c r="U41" s="214" t="s">
        <v>96</v>
      </c>
      <c r="V41" s="162" t="s">
        <v>96</v>
      </c>
      <c r="W41" s="13"/>
      <c r="X41" s="213" t="s">
        <v>96</v>
      </c>
      <c r="Y41" s="214" t="s">
        <v>96</v>
      </c>
      <c r="Z41" s="214" t="s">
        <v>96</v>
      </c>
      <c r="AA41" s="214" t="s">
        <v>96</v>
      </c>
      <c r="AB41" s="214" t="s">
        <v>96</v>
      </c>
      <c r="AC41" s="162" t="s">
        <v>96</v>
      </c>
    </row>
    <row r="42" spans="2:29">
      <c r="B42" s="43" t="s">
        <v>65</v>
      </c>
      <c r="C42" s="213" t="s">
        <v>96</v>
      </c>
      <c r="D42" s="214" t="s">
        <v>96</v>
      </c>
      <c r="E42" s="214" t="s">
        <v>96</v>
      </c>
      <c r="F42" s="214" t="s">
        <v>96</v>
      </c>
      <c r="G42" s="214" t="s">
        <v>96</v>
      </c>
      <c r="H42" s="162" t="s">
        <v>96</v>
      </c>
      <c r="I42" s="13"/>
      <c r="J42" s="213" t="s">
        <v>96</v>
      </c>
      <c r="K42" s="214" t="s">
        <v>96</v>
      </c>
      <c r="L42" s="214" t="s">
        <v>96</v>
      </c>
      <c r="M42" s="214" t="s">
        <v>96</v>
      </c>
      <c r="N42" s="214" t="s">
        <v>96</v>
      </c>
      <c r="O42" s="162" t="s">
        <v>96</v>
      </c>
      <c r="P42" s="15"/>
      <c r="Q42" s="213" t="s">
        <v>96</v>
      </c>
      <c r="R42" s="214" t="s">
        <v>96</v>
      </c>
      <c r="S42" s="214" t="s">
        <v>96</v>
      </c>
      <c r="T42" s="214" t="s">
        <v>96</v>
      </c>
      <c r="U42" s="214" t="s">
        <v>96</v>
      </c>
      <c r="V42" s="162" t="s">
        <v>96</v>
      </c>
      <c r="W42" s="13"/>
      <c r="X42" s="213" t="s">
        <v>96</v>
      </c>
      <c r="Y42" s="214" t="s">
        <v>96</v>
      </c>
      <c r="Z42" s="214" t="s">
        <v>96</v>
      </c>
      <c r="AA42" s="214" t="s">
        <v>96</v>
      </c>
      <c r="AB42" s="214" t="s">
        <v>96</v>
      </c>
      <c r="AC42" s="162" t="s">
        <v>96</v>
      </c>
    </row>
    <row r="43" spans="2:29">
      <c r="B43" s="43" t="s">
        <v>66</v>
      </c>
      <c r="C43" s="213" t="s">
        <v>96</v>
      </c>
      <c r="D43" s="214" t="s">
        <v>96</v>
      </c>
      <c r="E43" s="214" t="s">
        <v>96</v>
      </c>
      <c r="F43" s="214" t="s">
        <v>96</v>
      </c>
      <c r="G43" s="214" t="s">
        <v>96</v>
      </c>
      <c r="H43" s="162" t="s">
        <v>96</v>
      </c>
      <c r="I43" s="13"/>
      <c r="J43" s="213" t="s">
        <v>96</v>
      </c>
      <c r="K43" s="214" t="s">
        <v>96</v>
      </c>
      <c r="L43" s="214" t="s">
        <v>96</v>
      </c>
      <c r="M43" s="214" t="s">
        <v>96</v>
      </c>
      <c r="N43" s="214" t="s">
        <v>96</v>
      </c>
      <c r="O43" s="162" t="s">
        <v>96</v>
      </c>
      <c r="P43" s="15"/>
      <c r="Q43" s="213" t="s">
        <v>96</v>
      </c>
      <c r="R43" s="214" t="s">
        <v>96</v>
      </c>
      <c r="S43" s="214" t="s">
        <v>96</v>
      </c>
      <c r="T43" s="214" t="s">
        <v>96</v>
      </c>
      <c r="U43" s="214" t="s">
        <v>96</v>
      </c>
      <c r="V43" s="162" t="s">
        <v>96</v>
      </c>
      <c r="W43" s="13"/>
      <c r="X43" s="213" t="s">
        <v>96</v>
      </c>
      <c r="Y43" s="214" t="s">
        <v>96</v>
      </c>
      <c r="Z43" s="214" t="s">
        <v>96</v>
      </c>
      <c r="AA43" s="214" t="s">
        <v>96</v>
      </c>
      <c r="AB43" s="214" t="s">
        <v>96</v>
      </c>
      <c r="AC43" s="162" t="s">
        <v>96</v>
      </c>
    </row>
    <row r="44" spans="2:29">
      <c r="B44" s="43" t="s">
        <v>67</v>
      </c>
      <c r="C44" s="213" t="s">
        <v>96</v>
      </c>
      <c r="D44" s="214" t="s">
        <v>96</v>
      </c>
      <c r="E44" s="214" t="s">
        <v>96</v>
      </c>
      <c r="F44" s="214" t="s">
        <v>96</v>
      </c>
      <c r="G44" s="214" t="s">
        <v>96</v>
      </c>
      <c r="H44" s="162" t="s">
        <v>96</v>
      </c>
      <c r="I44" s="13"/>
      <c r="J44" s="213" t="s">
        <v>96</v>
      </c>
      <c r="K44" s="214" t="s">
        <v>96</v>
      </c>
      <c r="L44" s="214" t="s">
        <v>96</v>
      </c>
      <c r="M44" s="214" t="s">
        <v>96</v>
      </c>
      <c r="N44" s="214" t="s">
        <v>96</v>
      </c>
      <c r="O44" s="162" t="s">
        <v>96</v>
      </c>
      <c r="P44" s="15"/>
      <c r="Q44" s="213" t="s">
        <v>96</v>
      </c>
      <c r="R44" s="214" t="s">
        <v>96</v>
      </c>
      <c r="S44" s="214" t="s">
        <v>96</v>
      </c>
      <c r="T44" s="214" t="s">
        <v>96</v>
      </c>
      <c r="U44" s="214" t="s">
        <v>96</v>
      </c>
      <c r="V44" s="162" t="s">
        <v>96</v>
      </c>
      <c r="W44" s="13"/>
      <c r="X44" s="213" t="s">
        <v>96</v>
      </c>
      <c r="Y44" s="214" t="s">
        <v>96</v>
      </c>
      <c r="Z44" s="214" t="s">
        <v>96</v>
      </c>
      <c r="AA44" s="214" t="s">
        <v>96</v>
      </c>
      <c r="AB44" s="214" t="s">
        <v>96</v>
      </c>
      <c r="AC44" s="162" t="s">
        <v>96</v>
      </c>
    </row>
    <row r="45" spans="2:29">
      <c r="B45" s="43" t="s">
        <v>68</v>
      </c>
      <c r="C45" s="213" t="s">
        <v>96</v>
      </c>
      <c r="D45" s="214" t="s">
        <v>96</v>
      </c>
      <c r="E45" s="214" t="s">
        <v>96</v>
      </c>
      <c r="F45" s="214" t="s">
        <v>96</v>
      </c>
      <c r="G45" s="214" t="s">
        <v>96</v>
      </c>
      <c r="H45" s="162" t="s">
        <v>96</v>
      </c>
      <c r="I45" s="13"/>
      <c r="J45" s="213" t="s">
        <v>96</v>
      </c>
      <c r="K45" s="214" t="s">
        <v>96</v>
      </c>
      <c r="L45" s="214" t="s">
        <v>96</v>
      </c>
      <c r="M45" s="214" t="s">
        <v>96</v>
      </c>
      <c r="N45" s="214" t="s">
        <v>96</v>
      </c>
      <c r="O45" s="162" t="s">
        <v>96</v>
      </c>
      <c r="P45" s="15"/>
      <c r="Q45" s="213" t="s">
        <v>96</v>
      </c>
      <c r="R45" s="214" t="s">
        <v>96</v>
      </c>
      <c r="S45" s="214" t="s">
        <v>96</v>
      </c>
      <c r="T45" s="214" t="s">
        <v>96</v>
      </c>
      <c r="U45" s="214" t="s">
        <v>96</v>
      </c>
      <c r="V45" s="162" t="s">
        <v>96</v>
      </c>
      <c r="W45" s="13"/>
      <c r="X45" s="213" t="s">
        <v>96</v>
      </c>
      <c r="Y45" s="214" t="s">
        <v>96</v>
      </c>
      <c r="Z45" s="214" t="s">
        <v>96</v>
      </c>
      <c r="AA45" s="214" t="s">
        <v>96</v>
      </c>
      <c r="AB45" s="214" t="s">
        <v>96</v>
      </c>
      <c r="AC45" s="162" t="s">
        <v>96</v>
      </c>
    </row>
    <row r="46" spans="2:29">
      <c r="B46" s="43" t="s">
        <v>69</v>
      </c>
      <c r="C46" s="213" t="s">
        <v>96</v>
      </c>
      <c r="D46" s="214" t="s">
        <v>96</v>
      </c>
      <c r="E46" s="214" t="s">
        <v>96</v>
      </c>
      <c r="F46" s="214" t="s">
        <v>96</v>
      </c>
      <c r="G46" s="214" t="s">
        <v>96</v>
      </c>
      <c r="H46" s="162" t="s">
        <v>96</v>
      </c>
      <c r="I46" s="13"/>
      <c r="J46" s="213" t="s">
        <v>96</v>
      </c>
      <c r="K46" s="214" t="s">
        <v>96</v>
      </c>
      <c r="L46" s="214" t="s">
        <v>96</v>
      </c>
      <c r="M46" s="214" t="s">
        <v>96</v>
      </c>
      <c r="N46" s="214" t="s">
        <v>96</v>
      </c>
      <c r="O46" s="162" t="s">
        <v>96</v>
      </c>
      <c r="P46" s="16"/>
      <c r="Q46" s="213" t="s">
        <v>96</v>
      </c>
      <c r="R46" s="214" t="s">
        <v>96</v>
      </c>
      <c r="S46" s="214" t="s">
        <v>96</v>
      </c>
      <c r="T46" s="214" t="s">
        <v>96</v>
      </c>
      <c r="U46" s="214" t="s">
        <v>96</v>
      </c>
      <c r="V46" s="162" t="s">
        <v>96</v>
      </c>
      <c r="W46" s="13"/>
      <c r="X46" s="213" t="s">
        <v>96</v>
      </c>
      <c r="Y46" s="214" t="s">
        <v>96</v>
      </c>
      <c r="Z46" s="214" t="s">
        <v>96</v>
      </c>
      <c r="AA46" s="214" t="s">
        <v>96</v>
      </c>
      <c r="AB46" s="214" t="s">
        <v>96</v>
      </c>
      <c r="AC46" s="162" t="s">
        <v>96</v>
      </c>
    </row>
    <row r="47" spans="2:29">
      <c r="B47" s="43" t="s">
        <v>70</v>
      </c>
      <c r="C47" s="213" t="s">
        <v>96</v>
      </c>
      <c r="D47" s="214" t="s">
        <v>96</v>
      </c>
      <c r="E47" s="214" t="s">
        <v>96</v>
      </c>
      <c r="F47" s="214" t="s">
        <v>96</v>
      </c>
      <c r="G47" s="214" t="s">
        <v>96</v>
      </c>
      <c r="H47" s="162" t="s">
        <v>96</v>
      </c>
      <c r="I47" s="13"/>
      <c r="J47" s="213" t="s">
        <v>96</v>
      </c>
      <c r="K47" s="214" t="s">
        <v>96</v>
      </c>
      <c r="L47" s="214" t="s">
        <v>96</v>
      </c>
      <c r="M47" s="214" t="s">
        <v>96</v>
      </c>
      <c r="N47" s="214" t="s">
        <v>96</v>
      </c>
      <c r="O47" s="162" t="s">
        <v>96</v>
      </c>
      <c r="P47" s="16"/>
      <c r="Q47" s="213" t="s">
        <v>96</v>
      </c>
      <c r="R47" s="214" t="s">
        <v>96</v>
      </c>
      <c r="S47" s="214" t="s">
        <v>96</v>
      </c>
      <c r="T47" s="214" t="s">
        <v>96</v>
      </c>
      <c r="U47" s="214" t="s">
        <v>96</v>
      </c>
      <c r="V47" s="162" t="s">
        <v>96</v>
      </c>
      <c r="W47" s="13"/>
      <c r="X47" s="213" t="s">
        <v>96</v>
      </c>
      <c r="Y47" s="214" t="s">
        <v>96</v>
      </c>
      <c r="Z47" s="214" t="s">
        <v>96</v>
      </c>
      <c r="AA47" s="214" t="s">
        <v>96</v>
      </c>
      <c r="AB47" s="214" t="s">
        <v>96</v>
      </c>
      <c r="AC47" s="162" t="s">
        <v>96</v>
      </c>
    </row>
    <row r="48" spans="2:29">
      <c r="B48" s="43" t="s">
        <v>71</v>
      </c>
      <c r="C48" s="213" t="s">
        <v>96</v>
      </c>
      <c r="D48" s="214" t="s">
        <v>96</v>
      </c>
      <c r="E48" s="214" t="s">
        <v>96</v>
      </c>
      <c r="F48" s="214" t="s">
        <v>96</v>
      </c>
      <c r="G48" s="214" t="s">
        <v>96</v>
      </c>
      <c r="H48" s="162" t="s">
        <v>96</v>
      </c>
      <c r="I48" s="13"/>
      <c r="J48" s="213" t="s">
        <v>96</v>
      </c>
      <c r="K48" s="214" t="s">
        <v>96</v>
      </c>
      <c r="L48" s="214" t="s">
        <v>96</v>
      </c>
      <c r="M48" s="214" t="s">
        <v>96</v>
      </c>
      <c r="N48" s="214" t="s">
        <v>96</v>
      </c>
      <c r="O48" s="162" t="s">
        <v>96</v>
      </c>
      <c r="P48" s="15"/>
      <c r="Q48" s="213" t="s">
        <v>96</v>
      </c>
      <c r="R48" s="214" t="s">
        <v>96</v>
      </c>
      <c r="S48" s="214" t="s">
        <v>96</v>
      </c>
      <c r="T48" s="214" t="s">
        <v>96</v>
      </c>
      <c r="U48" s="214" t="s">
        <v>96</v>
      </c>
      <c r="V48" s="162" t="s">
        <v>96</v>
      </c>
      <c r="W48" s="13"/>
      <c r="X48" s="213" t="s">
        <v>96</v>
      </c>
      <c r="Y48" s="214" t="s">
        <v>96</v>
      </c>
      <c r="Z48" s="214" t="s">
        <v>96</v>
      </c>
      <c r="AA48" s="214" t="s">
        <v>96</v>
      </c>
      <c r="AB48" s="214" t="s">
        <v>96</v>
      </c>
      <c r="AC48" s="162" t="s">
        <v>96</v>
      </c>
    </row>
    <row r="49" spans="1:29">
      <c r="B49" s="43" t="s">
        <v>72</v>
      </c>
      <c r="C49" s="213" t="s">
        <v>96</v>
      </c>
      <c r="D49" s="214" t="s">
        <v>96</v>
      </c>
      <c r="E49" s="214" t="s">
        <v>96</v>
      </c>
      <c r="F49" s="214" t="s">
        <v>96</v>
      </c>
      <c r="G49" s="214" t="s">
        <v>96</v>
      </c>
      <c r="H49" s="162" t="s">
        <v>96</v>
      </c>
      <c r="I49" s="13"/>
      <c r="J49" s="213" t="s">
        <v>96</v>
      </c>
      <c r="K49" s="214" t="s">
        <v>96</v>
      </c>
      <c r="L49" s="214" t="s">
        <v>96</v>
      </c>
      <c r="M49" s="214" t="s">
        <v>96</v>
      </c>
      <c r="N49" s="214" t="s">
        <v>96</v>
      </c>
      <c r="O49" s="162" t="s">
        <v>96</v>
      </c>
      <c r="P49" s="16"/>
      <c r="Q49" s="213" t="s">
        <v>96</v>
      </c>
      <c r="R49" s="214" t="s">
        <v>96</v>
      </c>
      <c r="S49" s="214" t="s">
        <v>96</v>
      </c>
      <c r="T49" s="214" t="s">
        <v>96</v>
      </c>
      <c r="U49" s="214" t="s">
        <v>96</v>
      </c>
      <c r="V49" s="162" t="s">
        <v>96</v>
      </c>
      <c r="W49" s="13"/>
      <c r="X49" s="213" t="s">
        <v>96</v>
      </c>
      <c r="Y49" s="214" t="s">
        <v>96</v>
      </c>
      <c r="Z49" s="214" t="s">
        <v>96</v>
      </c>
      <c r="AA49" s="214" t="s">
        <v>96</v>
      </c>
      <c r="AB49" s="214" t="s">
        <v>96</v>
      </c>
      <c r="AC49" s="162" t="s">
        <v>96</v>
      </c>
    </row>
    <row r="50" spans="1:29">
      <c r="B50" s="43" t="s">
        <v>73</v>
      </c>
      <c r="C50" s="213" t="s">
        <v>96</v>
      </c>
      <c r="D50" s="214" t="s">
        <v>96</v>
      </c>
      <c r="E50" s="214" t="s">
        <v>96</v>
      </c>
      <c r="F50" s="214" t="s">
        <v>96</v>
      </c>
      <c r="G50" s="214" t="s">
        <v>96</v>
      </c>
      <c r="H50" s="162" t="s">
        <v>96</v>
      </c>
      <c r="I50" s="13"/>
      <c r="J50" s="213" t="s">
        <v>96</v>
      </c>
      <c r="K50" s="214" t="s">
        <v>96</v>
      </c>
      <c r="L50" s="214" t="s">
        <v>96</v>
      </c>
      <c r="M50" s="214" t="s">
        <v>96</v>
      </c>
      <c r="N50" s="214" t="s">
        <v>96</v>
      </c>
      <c r="O50" s="162" t="s">
        <v>96</v>
      </c>
      <c r="P50" s="16"/>
      <c r="Q50" s="213" t="s">
        <v>96</v>
      </c>
      <c r="R50" s="214" t="s">
        <v>96</v>
      </c>
      <c r="S50" s="214" t="s">
        <v>96</v>
      </c>
      <c r="T50" s="214" t="s">
        <v>96</v>
      </c>
      <c r="U50" s="214" t="s">
        <v>96</v>
      </c>
      <c r="V50" s="162" t="s">
        <v>96</v>
      </c>
      <c r="W50" s="13"/>
      <c r="X50" s="213" t="s">
        <v>96</v>
      </c>
      <c r="Y50" s="214" t="s">
        <v>96</v>
      </c>
      <c r="Z50" s="214" t="s">
        <v>96</v>
      </c>
      <c r="AA50" s="214" t="s">
        <v>96</v>
      </c>
      <c r="AB50" s="214" t="s">
        <v>96</v>
      </c>
      <c r="AC50" s="162" t="s">
        <v>96</v>
      </c>
    </row>
    <row r="51" spans="1:29">
      <c r="B51" s="43" t="s">
        <v>74</v>
      </c>
      <c r="C51" s="213" t="s">
        <v>96</v>
      </c>
      <c r="D51" s="214" t="s">
        <v>96</v>
      </c>
      <c r="E51" s="214" t="s">
        <v>96</v>
      </c>
      <c r="F51" s="214" t="s">
        <v>96</v>
      </c>
      <c r="G51" s="214" t="s">
        <v>96</v>
      </c>
      <c r="H51" s="162" t="s">
        <v>96</v>
      </c>
      <c r="I51" s="13"/>
      <c r="J51" s="213" t="s">
        <v>96</v>
      </c>
      <c r="K51" s="214" t="s">
        <v>96</v>
      </c>
      <c r="L51" s="214" t="s">
        <v>96</v>
      </c>
      <c r="M51" s="214" t="s">
        <v>96</v>
      </c>
      <c r="N51" s="214" t="s">
        <v>96</v>
      </c>
      <c r="O51" s="162" t="s">
        <v>96</v>
      </c>
      <c r="P51" s="15"/>
      <c r="Q51" s="213" t="s">
        <v>96</v>
      </c>
      <c r="R51" s="214" t="s">
        <v>96</v>
      </c>
      <c r="S51" s="214" t="s">
        <v>96</v>
      </c>
      <c r="T51" s="214" t="s">
        <v>96</v>
      </c>
      <c r="U51" s="214" t="s">
        <v>96</v>
      </c>
      <c r="V51" s="162" t="s">
        <v>96</v>
      </c>
      <c r="W51" s="13"/>
      <c r="X51" s="213" t="s">
        <v>96</v>
      </c>
      <c r="Y51" s="214" t="s">
        <v>96</v>
      </c>
      <c r="Z51" s="214" t="s">
        <v>96</v>
      </c>
      <c r="AA51" s="214" t="s">
        <v>96</v>
      </c>
      <c r="AB51" s="214" t="s">
        <v>96</v>
      </c>
      <c r="AC51" s="162" t="s">
        <v>96</v>
      </c>
    </row>
    <row r="52" spans="1:29">
      <c r="B52" s="43" t="s">
        <v>75</v>
      </c>
      <c r="C52" s="213" t="s">
        <v>96</v>
      </c>
      <c r="D52" s="214" t="s">
        <v>96</v>
      </c>
      <c r="E52" s="214" t="s">
        <v>96</v>
      </c>
      <c r="F52" s="214" t="s">
        <v>96</v>
      </c>
      <c r="G52" s="214" t="s">
        <v>96</v>
      </c>
      <c r="H52" s="162" t="s">
        <v>96</v>
      </c>
      <c r="I52" s="13"/>
      <c r="J52" s="213" t="s">
        <v>96</v>
      </c>
      <c r="K52" s="214" t="s">
        <v>96</v>
      </c>
      <c r="L52" s="214" t="s">
        <v>96</v>
      </c>
      <c r="M52" s="214" t="s">
        <v>96</v>
      </c>
      <c r="N52" s="214" t="s">
        <v>96</v>
      </c>
      <c r="O52" s="162" t="s">
        <v>96</v>
      </c>
      <c r="P52" s="16"/>
      <c r="Q52" s="213" t="s">
        <v>96</v>
      </c>
      <c r="R52" s="214" t="s">
        <v>96</v>
      </c>
      <c r="S52" s="214" t="s">
        <v>96</v>
      </c>
      <c r="T52" s="214" t="s">
        <v>96</v>
      </c>
      <c r="U52" s="214" t="s">
        <v>96</v>
      </c>
      <c r="V52" s="162" t="s">
        <v>96</v>
      </c>
      <c r="W52" s="13"/>
      <c r="X52" s="213" t="s">
        <v>96</v>
      </c>
      <c r="Y52" s="214" t="s">
        <v>96</v>
      </c>
      <c r="Z52" s="214" t="s">
        <v>96</v>
      </c>
      <c r="AA52" s="214" t="s">
        <v>96</v>
      </c>
      <c r="AB52" s="214" t="s">
        <v>96</v>
      </c>
      <c r="AC52" s="162" t="s">
        <v>96</v>
      </c>
    </row>
    <row r="53" spans="1:29">
      <c r="B53" s="43" t="s">
        <v>76</v>
      </c>
      <c r="C53" s="213" t="s">
        <v>96</v>
      </c>
      <c r="D53" s="214" t="s">
        <v>96</v>
      </c>
      <c r="E53" s="214" t="s">
        <v>96</v>
      </c>
      <c r="F53" s="214" t="s">
        <v>96</v>
      </c>
      <c r="G53" s="214" t="s">
        <v>96</v>
      </c>
      <c r="H53" s="162" t="s">
        <v>96</v>
      </c>
      <c r="I53" s="13"/>
      <c r="J53" s="213" t="s">
        <v>96</v>
      </c>
      <c r="K53" s="214" t="s">
        <v>96</v>
      </c>
      <c r="L53" s="214" t="s">
        <v>96</v>
      </c>
      <c r="M53" s="214" t="s">
        <v>96</v>
      </c>
      <c r="N53" s="214" t="s">
        <v>96</v>
      </c>
      <c r="O53" s="162" t="s">
        <v>96</v>
      </c>
      <c r="P53" s="16"/>
      <c r="Q53" s="213" t="s">
        <v>96</v>
      </c>
      <c r="R53" s="214" t="s">
        <v>96</v>
      </c>
      <c r="S53" s="214" t="s">
        <v>96</v>
      </c>
      <c r="T53" s="214" t="s">
        <v>96</v>
      </c>
      <c r="U53" s="214" t="s">
        <v>96</v>
      </c>
      <c r="V53" s="162" t="s">
        <v>96</v>
      </c>
      <c r="W53" s="13"/>
      <c r="X53" s="213" t="s">
        <v>96</v>
      </c>
      <c r="Y53" s="214" t="s">
        <v>96</v>
      </c>
      <c r="Z53" s="214" t="s">
        <v>96</v>
      </c>
      <c r="AA53" s="214" t="s">
        <v>96</v>
      </c>
      <c r="AB53" s="214" t="s">
        <v>96</v>
      </c>
      <c r="AC53" s="162" t="s">
        <v>96</v>
      </c>
    </row>
    <row r="54" spans="1:29">
      <c r="B54" s="43" t="s">
        <v>77</v>
      </c>
      <c r="C54" s="213" t="s">
        <v>96</v>
      </c>
      <c r="D54" s="214" t="s">
        <v>96</v>
      </c>
      <c r="E54" s="214" t="s">
        <v>96</v>
      </c>
      <c r="F54" s="214" t="s">
        <v>96</v>
      </c>
      <c r="G54" s="214" t="s">
        <v>96</v>
      </c>
      <c r="H54" s="162" t="s">
        <v>96</v>
      </c>
      <c r="I54" s="13"/>
      <c r="J54" s="213" t="s">
        <v>96</v>
      </c>
      <c r="K54" s="214" t="s">
        <v>96</v>
      </c>
      <c r="L54" s="214" t="s">
        <v>96</v>
      </c>
      <c r="M54" s="214" t="s">
        <v>96</v>
      </c>
      <c r="N54" s="214" t="s">
        <v>96</v>
      </c>
      <c r="O54" s="162" t="s">
        <v>96</v>
      </c>
      <c r="P54" s="15"/>
      <c r="Q54" s="213" t="s">
        <v>96</v>
      </c>
      <c r="R54" s="214" t="s">
        <v>96</v>
      </c>
      <c r="S54" s="214" t="s">
        <v>96</v>
      </c>
      <c r="T54" s="214" t="s">
        <v>96</v>
      </c>
      <c r="U54" s="214" t="s">
        <v>96</v>
      </c>
      <c r="V54" s="162" t="s">
        <v>96</v>
      </c>
      <c r="W54" s="13"/>
      <c r="X54" s="213" t="s">
        <v>96</v>
      </c>
      <c r="Y54" s="214" t="s">
        <v>96</v>
      </c>
      <c r="Z54" s="214" t="s">
        <v>96</v>
      </c>
      <c r="AA54" s="214" t="s">
        <v>96</v>
      </c>
      <c r="AB54" s="214" t="s">
        <v>96</v>
      </c>
      <c r="AC54" s="162" t="s">
        <v>96</v>
      </c>
    </row>
    <row r="55" spans="1:29">
      <c r="B55" s="43" t="s">
        <v>78</v>
      </c>
      <c r="C55" s="213" t="s">
        <v>96</v>
      </c>
      <c r="D55" s="214" t="s">
        <v>96</v>
      </c>
      <c r="E55" s="214" t="s">
        <v>96</v>
      </c>
      <c r="F55" s="214" t="s">
        <v>96</v>
      </c>
      <c r="G55" s="214" t="s">
        <v>96</v>
      </c>
      <c r="H55" s="162" t="s">
        <v>96</v>
      </c>
      <c r="I55" s="13"/>
      <c r="J55" s="213" t="s">
        <v>96</v>
      </c>
      <c r="K55" s="214" t="s">
        <v>96</v>
      </c>
      <c r="L55" s="214" t="s">
        <v>96</v>
      </c>
      <c r="M55" s="214" t="s">
        <v>96</v>
      </c>
      <c r="N55" s="214" t="s">
        <v>96</v>
      </c>
      <c r="O55" s="162" t="s">
        <v>96</v>
      </c>
      <c r="P55" s="16"/>
      <c r="Q55" s="213" t="s">
        <v>96</v>
      </c>
      <c r="R55" s="214" t="s">
        <v>96</v>
      </c>
      <c r="S55" s="214" t="s">
        <v>96</v>
      </c>
      <c r="T55" s="214" t="s">
        <v>96</v>
      </c>
      <c r="U55" s="214" t="s">
        <v>96</v>
      </c>
      <c r="V55" s="162" t="s">
        <v>96</v>
      </c>
      <c r="W55" s="13"/>
      <c r="X55" s="213" t="s">
        <v>96</v>
      </c>
      <c r="Y55" s="214" t="s">
        <v>96</v>
      </c>
      <c r="Z55" s="214" t="s">
        <v>96</v>
      </c>
      <c r="AA55" s="214" t="s">
        <v>96</v>
      </c>
      <c r="AB55" s="214" t="s">
        <v>96</v>
      </c>
      <c r="AC55" s="162" t="s">
        <v>96</v>
      </c>
    </row>
    <row r="56" spans="1:29" s="41" customFormat="1">
      <c r="A56" s="38"/>
      <c r="B56" s="43" t="s">
        <v>79</v>
      </c>
      <c r="C56" s="213" t="s">
        <v>96</v>
      </c>
      <c r="D56" s="214" t="s">
        <v>96</v>
      </c>
      <c r="E56" s="214" t="s">
        <v>96</v>
      </c>
      <c r="F56" s="214" t="s">
        <v>96</v>
      </c>
      <c r="G56" s="214" t="s">
        <v>96</v>
      </c>
      <c r="H56" s="162" t="s">
        <v>96</v>
      </c>
      <c r="I56" s="40"/>
      <c r="J56" s="213" t="s">
        <v>96</v>
      </c>
      <c r="K56" s="214" t="s">
        <v>96</v>
      </c>
      <c r="L56" s="214" t="s">
        <v>96</v>
      </c>
      <c r="M56" s="214" t="s">
        <v>96</v>
      </c>
      <c r="N56" s="214" t="s">
        <v>96</v>
      </c>
      <c r="O56" s="162" t="s">
        <v>96</v>
      </c>
      <c r="P56" s="9"/>
      <c r="Q56" s="213" t="s">
        <v>96</v>
      </c>
      <c r="R56" s="214" t="s">
        <v>96</v>
      </c>
      <c r="S56" s="214" t="s">
        <v>96</v>
      </c>
      <c r="T56" s="214" t="s">
        <v>96</v>
      </c>
      <c r="U56" s="214" t="s">
        <v>96</v>
      </c>
      <c r="V56" s="162" t="s">
        <v>96</v>
      </c>
      <c r="W56" s="40"/>
      <c r="X56" s="213" t="s">
        <v>96</v>
      </c>
      <c r="Y56" s="214" t="s">
        <v>96</v>
      </c>
      <c r="Z56" s="214" t="s">
        <v>96</v>
      </c>
      <c r="AA56" s="214" t="s">
        <v>96</v>
      </c>
      <c r="AB56" s="214" t="s">
        <v>96</v>
      </c>
      <c r="AC56" s="162" t="s">
        <v>96</v>
      </c>
    </row>
    <row r="57" spans="1:29">
      <c r="B57" s="43" t="s">
        <v>80</v>
      </c>
      <c r="C57" s="213" t="s">
        <v>96</v>
      </c>
      <c r="D57" s="214" t="s">
        <v>96</v>
      </c>
      <c r="E57" s="214" t="s">
        <v>96</v>
      </c>
      <c r="F57" s="214" t="s">
        <v>96</v>
      </c>
      <c r="G57" s="214" t="s">
        <v>96</v>
      </c>
      <c r="H57" s="162" t="s">
        <v>96</v>
      </c>
      <c r="I57" s="13"/>
      <c r="J57" s="213" t="s">
        <v>96</v>
      </c>
      <c r="K57" s="214" t="s">
        <v>96</v>
      </c>
      <c r="L57" s="214" t="s">
        <v>96</v>
      </c>
      <c r="M57" s="214" t="s">
        <v>96</v>
      </c>
      <c r="N57" s="214" t="s">
        <v>96</v>
      </c>
      <c r="O57" s="162" t="s">
        <v>96</v>
      </c>
      <c r="P57" s="15"/>
      <c r="Q57" s="213" t="s">
        <v>96</v>
      </c>
      <c r="R57" s="214" t="s">
        <v>96</v>
      </c>
      <c r="S57" s="214" t="s">
        <v>96</v>
      </c>
      <c r="T57" s="214" t="s">
        <v>96</v>
      </c>
      <c r="U57" s="214" t="s">
        <v>96</v>
      </c>
      <c r="V57" s="162" t="s">
        <v>96</v>
      </c>
      <c r="W57" s="13"/>
      <c r="X57" s="213" t="s">
        <v>96</v>
      </c>
      <c r="Y57" s="214" t="s">
        <v>96</v>
      </c>
      <c r="Z57" s="214" t="s">
        <v>96</v>
      </c>
      <c r="AA57" s="214" t="s">
        <v>96</v>
      </c>
      <c r="AB57" s="214" t="s">
        <v>96</v>
      </c>
      <c r="AC57" s="162" t="s">
        <v>96</v>
      </c>
    </row>
    <row r="58" spans="1:29">
      <c r="B58" s="43" t="s">
        <v>81</v>
      </c>
      <c r="C58" s="213" t="s">
        <v>96</v>
      </c>
      <c r="D58" s="214" t="s">
        <v>96</v>
      </c>
      <c r="E58" s="214" t="s">
        <v>96</v>
      </c>
      <c r="F58" s="214" t="s">
        <v>96</v>
      </c>
      <c r="G58" s="214" t="s">
        <v>96</v>
      </c>
      <c r="H58" s="162" t="s">
        <v>96</v>
      </c>
      <c r="I58" s="13"/>
      <c r="J58" s="213" t="s">
        <v>96</v>
      </c>
      <c r="K58" s="214" t="s">
        <v>96</v>
      </c>
      <c r="L58" s="214" t="s">
        <v>96</v>
      </c>
      <c r="M58" s="214" t="s">
        <v>96</v>
      </c>
      <c r="N58" s="214" t="s">
        <v>96</v>
      </c>
      <c r="O58" s="162" t="s">
        <v>96</v>
      </c>
      <c r="P58" s="16"/>
      <c r="Q58" s="213" t="s">
        <v>96</v>
      </c>
      <c r="R58" s="214" t="s">
        <v>96</v>
      </c>
      <c r="S58" s="214" t="s">
        <v>96</v>
      </c>
      <c r="T58" s="214" t="s">
        <v>96</v>
      </c>
      <c r="U58" s="214" t="s">
        <v>96</v>
      </c>
      <c r="V58" s="162" t="s">
        <v>96</v>
      </c>
      <c r="W58" s="13"/>
      <c r="X58" s="213" t="s">
        <v>96</v>
      </c>
      <c r="Y58" s="214" t="s">
        <v>96</v>
      </c>
      <c r="Z58" s="214" t="s">
        <v>96</v>
      </c>
      <c r="AA58" s="214" t="s">
        <v>96</v>
      </c>
      <c r="AB58" s="214" t="s">
        <v>96</v>
      </c>
      <c r="AC58" s="162" t="s">
        <v>96</v>
      </c>
    </row>
    <row r="59" spans="1:29">
      <c r="B59" s="43" t="s">
        <v>82</v>
      </c>
      <c r="C59" s="213" t="s">
        <v>96</v>
      </c>
      <c r="D59" s="214" t="s">
        <v>96</v>
      </c>
      <c r="E59" s="214" t="s">
        <v>96</v>
      </c>
      <c r="F59" s="214" t="s">
        <v>96</v>
      </c>
      <c r="G59" s="214" t="s">
        <v>96</v>
      </c>
      <c r="H59" s="162" t="s">
        <v>96</v>
      </c>
      <c r="I59" s="13"/>
      <c r="J59" s="213" t="s">
        <v>96</v>
      </c>
      <c r="K59" s="214" t="s">
        <v>96</v>
      </c>
      <c r="L59" s="214" t="s">
        <v>96</v>
      </c>
      <c r="M59" s="214" t="s">
        <v>96</v>
      </c>
      <c r="N59" s="214" t="s">
        <v>96</v>
      </c>
      <c r="O59" s="162" t="s">
        <v>96</v>
      </c>
      <c r="P59" s="15"/>
      <c r="Q59" s="213" t="s">
        <v>96</v>
      </c>
      <c r="R59" s="214" t="s">
        <v>96</v>
      </c>
      <c r="S59" s="214" t="s">
        <v>96</v>
      </c>
      <c r="T59" s="214" t="s">
        <v>96</v>
      </c>
      <c r="U59" s="214" t="s">
        <v>96</v>
      </c>
      <c r="V59" s="162" t="s">
        <v>96</v>
      </c>
      <c r="W59" s="13"/>
      <c r="X59" s="213" t="s">
        <v>96</v>
      </c>
      <c r="Y59" s="214" t="s">
        <v>96</v>
      </c>
      <c r="Z59" s="214" t="s">
        <v>96</v>
      </c>
      <c r="AA59" s="214" t="s">
        <v>96</v>
      </c>
      <c r="AB59" s="214" t="s">
        <v>96</v>
      </c>
      <c r="AC59" s="162" t="s">
        <v>96</v>
      </c>
    </row>
    <row r="60" spans="1:29" s="46" customFormat="1">
      <c r="A60" s="1"/>
      <c r="B60" s="43" t="s">
        <v>83</v>
      </c>
      <c r="C60" s="213" t="s">
        <v>96</v>
      </c>
      <c r="D60" s="214" t="s">
        <v>96</v>
      </c>
      <c r="E60" s="214" t="s">
        <v>96</v>
      </c>
      <c r="F60" s="214" t="s">
        <v>96</v>
      </c>
      <c r="G60" s="214" t="s">
        <v>96</v>
      </c>
      <c r="H60" s="162" t="s">
        <v>96</v>
      </c>
      <c r="I60" s="44"/>
      <c r="J60" s="213" t="s">
        <v>96</v>
      </c>
      <c r="K60" s="214" t="s">
        <v>96</v>
      </c>
      <c r="L60" s="214" t="s">
        <v>96</v>
      </c>
      <c r="M60" s="214" t="s">
        <v>96</v>
      </c>
      <c r="N60" s="214" t="s">
        <v>96</v>
      </c>
      <c r="O60" s="162" t="s">
        <v>96</v>
      </c>
      <c r="P60" s="15"/>
      <c r="Q60" s="213" t="s">
        <v>96</v>
      </c>
      <c r="R60" s="214" t="s">
        <v>96</v>
      </c>
      <c r="S60" s="214" t="s">
        <v>96</v>
      </c>
      <c r="T60" s="214" t="s">
        <v>96</v>
      </c>
      <c r="U60" s="214" t="s">
        <v>96</v>
      </c>
      <c r="V60" s="162" t="s">
        <v>96</v>
      </c>
      <c r="W60" s="44"/>
      <c r="X60" s="213" t="s">
        <v>96</v>
      </c>
      <c r="Y60" s="214" t="s">
        <v>96</v>
      </c>
      <c r="Z60" s="214" t="s">
        <v>96</v>
      </c>
      <c r="AA60" s="214" t="s">
        <v>96</v>
      </c>
      <c r="AB60" s="214" t="s">
        <v>96</v>
      </c>
      <c r="AC60" s="162" t="s">
        <v>96</v>
      </c>
    </row>
    <row r="61" spans="1:29">
      <c r="B61" s="43" t="s">
        <v>84</v>
      </c>
      <c r="C61" s="213" t="s">
        <v>96</v>
      </c>
      <c r="D61" s="214" t="s">
        <v>96</v>
      </c>
      <c r="E61" s="214" t="s">
        <v>96</v>
      </c>
      <c r="F61" s="214" t="s">
        <v>96</v>
      </c>
      <c r="G61" s="214" t="s">
        <v>96</v>
      </c>
      <c r="H61" s="162" t="s">
        <v>96</v>
      </c>
      <c r="I61" s="13"/>
      <c r="J61" s="213" t="s">
        <v>96</v>
      </c>
      <c r="K61" s="214" t="s">
        <v>96</v>
      </c>
      <c r="L61" s="214" t="s">
        <v>96</v>
      </c>
      <c r="M61" s="214" t="s">
        <v>96</v>
      </c>
      <c r="N61" s="214" t="s">
        <v>96</v>
      </c>
      <c r="O61" s="162" t="s">
        <v>96</v>
      </c>
      <c r="P61" s="16"/>
      <c r="Q61" s="213" t="s">
        <v>96</v>
      </c>
      <c r="R61" s="214" t="s">
        <v>96</v>
      </c>
      <c r="S61" s="214" t="s">
        <v>96</v>
      </c>
      <c r="T61" s="214" t="s">
        <v>96</v>
      </c>
      <c r="U61" s="214" t="s">
        <v>96</v>
      </c>
      <c r="V61" s="162" t="s">
        <v>96</v>
      </c>
      <c r="W61" s="13"/>
      <c r="X61" s="213" t="s">
        <v>96</v>
      </c>
      <c r="Y61" s="214" t="s">
        <v>96</v>
      </c>
      <c r="Z61" s="214" t="s">
        <v>96</v>
      </c>
      <c r="AA61" s="214" t="s">
        <v>96</v>
      </c>
      <c r="AB61" s="214" t="s">
        <v>96</v>
      </c>
      <c r="AC61" s="162" t="s">
        <v>96</v>
      </c>
    </row>
    <row r="62" spans="1:29">
      <c r="B62" s="43" t="s">
        <v>85</v>
      </c>
      <c r="C62" s="213" t="s">
        <v>96</v>
      </c>
      <c r="D62" s="214" t="s">
        <v>96</v>
      </c>
      <c r="E62" s="214" t="s">
        <v>96</v>
      </c>
      <c r="F62" s="214" t="s">
        <v>96</v>
      </c>
      <c r="G62" s="214" t="s">
        <v>96</v>
      </c>
      <c r="H62" s="162" t="s">
        <v>96</v>
      </c>
      <c r="I62" s="13"/>
      <c r="J62" s="213" t="s">
        <v>96</v>
      </c>
      <c r="K62" s="214" t="s">
        <v>96</v>
      </c>
      <c r="L62" s="214" t="s">
        <v>96</v>
      </c>
      <c r="M62" s="214" t="s">
        <v>96</v>
      </c>
      <c r="N62" s="214" t="s">
        <v>96</v>
      </c>
      <c r="O62" s="162" t="s">
        <v>96</v>
      </c>
      <c r="P62" s="15"/>
      <c r="Q62" s="213" t="s">
        <v>96</v>
      </c>
      <c r="R62" s="214" t="s">
        <v>96</v>
      </c>
      <c r="S62" s="214" t="s">
        <v>96</v>
      </c>
      <c r="T62" s="214" t="s">
        <v>96</v>
      </c>
      <c r="U62" s="214" t="s">
        <v>96</v>
      </c>
      <c r="V62" s="162" t="s">
        <v>96</v>
      </c>
      <c r="W62" s="13"/>
      <c r="X62" s="213" t="s">
        <v>96</v>
      </c>
      <c r="Y62" s="214" t="s">
        <v>96</v>
      </c>
      <c r="Z62" s="214" t="s">
        <v>96</v>
      </c>
      <c r="AA62" s="214" t="s">
        <v>96</v>
      </c>
      <c r="AB62" s="214" t="s">
        <v>96</v>
      </c>
      <c r="AC62" s="162" t="s">
        <v>96</v>
      </c>
    </row>
    <row r="63" spans="1:29">
      <c r="B63" s="43" t="s">
        <v>86</v>
      </c>
      <c r="C63" s="213" t="s">
        <v>96</v>
      </c>
      <c r="D63" s="214" t="s">
        <v>96</v>
      </c>
      <c r="E63" s="214" t="s">
        <v>96</v>
      </c>
      <c r="F63" s="214" t="s">
        <v>96</v>
      </c>
      <c r="G63" s="214" t="s">
        <v>96</v>
      </c>
      <c r="H63" s="162" t="s">
        <v>96</v>
      </c>
      <c r="I63" s="13"/>
      <c r="J63" s="213" t="s">
        <v>96</v>
      </c>
      <c r="K63" s="214" t="s">
        <v>96</v>
      </c>
      <c r="L63" s="214" t="s">
        <v>96</v>
      </c>
      <c r="M63" s="214" t="s">
        <v>96</v>
      </c>
      <c r="N63" s="214" t="s">
        <v>96</v>
      </c>
      <c r="O63" s="162" t="s">
        <v>96</v>
      </c>
      <c r="P63" s="15"/>
      <c r="Q63" s="213" t="s">
        <v>96</v>
      </c>
      <c r="R63" s="214" t="s">
        <v>96</v>
      </c>
      <c r="S63" s="214" t="s">
        <v>96</v>
      </c>
      <c r="T63" s="214" t="s">
        <v>96</v>
      </c>
      <c r="U63" s="214" t="s">
        <v>96</v>
      </c>
      <c r="V63" s="162" t="s">
        <v>96</v>
      </c>
      <c r="W63" s="13"/>
      <c r="X63" s="213" t="s">
        <v>96</v>
      </c>
      <c r="Y63" s="214" t="s">
        <v>96</v>
      </c>
      <c r="Z63" s="214" t="s">
        <v>96</v>
      </c>
      <c r="AA63" s="214" t="s">
        <v>96</v>
      </c>
      <c r="AB63" s="214" t="s">
        <v>96</v>
      </c>
      <c r="AC63" s="162" t="s">
        <v>96</v>
      </c>
    </row>
    <row r="64" spans="1:29">
      <c r="B64" s="43" t="s">
        <v>87</v>
      </c>
      <c r="C64" s="213" t="s">
        <v>96</v>
      </c>
      <c r="D64" s="214" t="s">
        <v>96</v>
      </c>
      <c r="E64" s="214" t="s">
        <v>96</v>
      </c>
      <c r="F64" s="214" t="s">
        <v>96</v>
      </c>
      <c r="G64" s="214" t="s">
        <v>96</v>
      </c>
      <c r="H64" s="162" t="s">
        <v>96</v>
      </c>
      <c r="I64" s="13"/>
      <c r="J64" s="213" t="s">
        <v>96</v>
      </c>
      <c r="K64" s="214" t="s">
        <v>96</v>
      </c>
      <c r="L64" s="214" t="s">
        <v>96</v>
      </c>
      <c r="M64" s="214" t="s">
        <v>96</v>
      </c>
      <c r="N64" s="214" t="s">
        <v>96</v>
      </c>
      <c r="O64" s="162" t="s">
        <v>96</v>
      </c>
      <c r="P64" s="16"/>
      <c r="Q64" s="213" t="s">
        <v>96</v>
      </c>
      <c r="R64" s="214" t="s">
        <v>96</v>
      </c>
      <c r="S64" s="214" t="s">
        <v>96</v>
      </c>
      <c r="T64" s="214" t="s">
        <v>96</v>
      </c>
      <c r="U64" s="214" t="s">
        <v>96</v>
      </c>
      <c r="V64" s="162" t="s">
        <v>96</v>
      </c>
      <c r="W64" s="13"/>
      <c r="X64" s="213" t="s">
        <v>96</v>
      </c>
      <c r="Y64" s="214" t="s">
        <v>96</v>
      </c>
      <c r="Z64" s="214" t="s">
        <v>96</v>
      </c>
      <c r="AA64" s="214" t="s">
        <v>96</v>
      </c>
      <c r="AB64" s="214" t="s">
        <v>96</v>
      </c>
      <c r="AC64" s="162" t="s">
        <v>96</v>
      </c>
    </row>
    <row r="65" spans="2:29">
      <c r="B65" s="43" t="s">
        <v>88</v>
      </c>
      <c r="C65" s="213" t="s">
        <v>96</v>
      </c>
      <c r="D65" s="214" t="s">
        <v>96</v>
      </c>
      <c r="E65" s="214" t="s">
        <v>96</v>
      </c>
      <c r="F65" s="214" t="s">
        <v>96</v>
      </c>
      <c r="G65" s="214" t="s">
        <v>96</v>
      </c>
      <c r="H65" s="162" t="s">
        <v>96</v>
      </c>
      <c r="I65" s="13"/>
      <c r="J65" s="213" t="s">
        <v>96</v>
      </c>
      <c r="K65" s="214" t="s">
        <v>96</v>
      </c>
      <c r="L65" s="214" t="s">
        <v>96</v>
      </c>
      <c r="M65" s="214" t="s">
        <v>96</v>
      </c>
      <c r="N65" s="214" t="s">
        <v>96</v>
      </c>
      <c r="O65" s="162" t="s">
        <v>96</v>
      </c>
      <c r="P65" s="16"/>
      <c r="Q65" s="213" t="s">
        <v>96</v>
      </c>
      <c r="R65" s="214" t="s">
        <v>96</v>
      </c>
      <c r="S65" s="214" t="s">
        <v>96</v>
      </c>
      <c r="T65" s="214" t="s">
        <v>96</v>
      </c>
      <c r="U65" s="214" t="s">
        <v>96</v>
      </c>
      <c r="V65" s="162" t="s">
        <v>96</v>
      </c>
      <c r="W65" s="13"/>
      <c r="X65" s="213" t="s">
        <v>96</v>
      </c>
      <c r="Y65" s="214" t="s">
        <v>96</v>
      </c>
      <c r="Z65" s="214" t="s">
        <v>96</v>
      </c>
      <c r="AA65" s="214" t="s">
        <v>96</v>
      </c>
      <c r="AB65" s="214" t="s">
        <v>96</v>
      </c>
      <c r="AC65" s="162" t="s">
        <v>96</v>
      </c>
    </row>
    <row r="66" spans="2:29">
      <c r="B66" s="43" t="s">
        <v>89</v>
      </c>
      <c r="C66" s="213" t="s">
        <v>96</v>
      </c>
      <c r="D66" s="214" t="s">
        <v>96</v>
      </c>
      <c r="E66" s="214" t="s">
        <v>96</v>
      </c>
      <c r="F66" s="214" t="s">
        <v>96</v>
      </c>
      <c r="G66" s="214" t="s">
        <v>96</v>
      </c>
      <c r="H66" s="162" t="s">
        <v>96</v>
      </c>
      <c r="I66" s="13"/>
      <c r="J66" s="213" t="s">
        <v>96</v>
      </c>
      <c r="K66" s="214" t="s">
        <v>96</v>
      </c>
      <c r="L66" s="214" t="s">
        <v>96</v>
      </c>
      <c r="M66" s="214" t="s">
        <v>96</v>
      </c>
      <c r="N66" s="214" t="s">
        <v>96</v>
      </c>
      <c r="O66" s="162" t="s">
        <v>96</v>
      </c>
      <c r="P66" s="15"/>
      <c r="Q66" s="213" t="s">
        <v>96</v>
      </c>
      <c r="R66" s="214" t="s">
        <v>96</v>
      </c>
      <c r="S66" s="214" t="s">
        <v>96</v>
      </c>
      <c r="T66" s="214" t="s">
        <v>96</v>
      </c>
      <c r="U66" s="214" t="s">
        <v>96</v>
      </c>
      <c r="V66" s="162" t="s">
        <v>96</v>
      </c>
      <c r="W66" s="13"/>
      <c r="X66" s="213" t="s">
        <v>96</v>
      </c>
      <c r="Y66" s="214" t="s">
        <v>96</v>
      </c>
      <c r="Z66" s="214" t="s">
        <v>96</v>
      </c>
      <c r="AA66" s="214" t="s">
        <v>96</v>
      </c>
      <c r="AB66" s="214" t="s">
        <v>96</v>
      </c>
      <c r="AC66" s="162" t="s">
        <v>96</v>
      </c>
    </row>
    <row r="67" spans="2:29">
      <c r="B67" s="43" t="s">
        <v>90</v>
      </c>
      <c r="C67" s="216" t="s">
        <v>96</v>
      </c>
      <c r="D67" s="217" t="s">
        <v>96</v>
      </c>
      <c r="E67" s="217" t="s">
        <v>96</v>
      </c>
      <c r="F67" s="217" t="s">
        <v>96</v>
      </c>
      <c r="G67" s="217" t="s">
        <v>96</v>
      </c>
      <c r="H67" s="163" t="s">
        <v>96</v>
      </c>
      <c r="I67" s="251"/>
      <c r="J67" s="216" t="s">
        <v>96</v>
      </c>
      <c r="K67" s="217" t="s">
        <v>96</v>
      </c>
      <c r="L67" s="217" t="s">
        <v>96</v>
      </c>
      <c r="M67" s="217" t="s">
        <v>96</v>
      </c>
      <c r="N67" s="217" t="s">
        <v>96</v>
      </c>
      <c r="O67" s="163" t="s">
        <v>96</v>
      </c>
      <c r="P67" s="16"/>
      <c r="Q67" s="216" t="s">
        <v>96</v>
      </c>
      <c r="R67" s="217" t="s">
        <v>96</v>
      </c>
      <c r="S67" s="217" t="s">
        <v>96</v>
      </c>
      <c r="T67" s="217" t="s">
        <v>96</v>
      </c>
      <c r="U67" s="217" t="s">
        <v>96</v>
      </c>
      <c r="V67" s="163" t="s">
        <v>96</v>
      </c>
      <c r="W67" s="13"/>
      <c r="X67" s="216" t="s">
        <v>96</v>
      </c>
      <c r="Y67" s="217" t="s">
        <v>96</v>
      </c>
      <c r="Z67" s="217" t="s">
        <v>96</v>
      </c>
      <c r="AA67" s="217" t="s">
        <v>96</v>
      </c>
      <c r="AB67" s="217" t="s">
        <v>96</v>
      </c>
      <c r="AC67" s="163" t="s">
        <v>96</v>
      </c>
    </row>
    <row r="68" spans="2:29">
      <c r="B68" s="48"/>
      <c r="C68" s="622"/>
      <c r="D68" s="609"/>
      <c r="E68" s="609"/>
      <c r="F68" s="609"/>
      <c r="G68" s="609"/>
      <c r="H68" s="622"/>
      <c r="I68" s="609"/>
      <c r="J68" s="609"/>
      <c r="K68" s="623"/>
      <c r="L68" s="614"/>
      <c r="M68" s="614"/>
    </row>
    <row r="69" spans="2:29">
      <c r="B69" s="48"/>
      <c r="C69" s="36"/>
      <c r="D69" s="36"/>
      <c r="E69" s="36"/>
      <c r="F69" s="36"/>
      <c r="G69" s="36"/>
      <c r="H69" s="36"/>
      <c r="I69" s="36"/>
      <c r="J69" s="36"/>
    </row>
  </sheetData>
  <mergeCells count="8">
    <mergeCell ref="C68:G68"/>
    <mergeCell ref="H68:J68"/>
    <mergeCell ref="K68:M68"/>
    <mergeCell ref="C8:AC8"/>
    <mergeCell ref="C9:H9"/>
    <mergeCell ref="J9:O9"/>
    <mergeCell ref="Q9:V9"/>
    <mergeCell ref="X9:AC9"/>
  </mergeCells>
  <pageMargins left="0.7" right="0.7" top="0.75" bottom="0.75" header="0.3" footer="0.3"/>
  <pageSetup orientation="portrait" verticalDpi="0" r:id="rId1"/>
  <headerFooter>
    <oddHeader>&amp;COLCPL - Observatório de Luta Contra a Pobreza</oddHeader>
  </headerFooter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showGridLines="0" showRowColHeaders="0" workbookViewId="0"/>
  </sheetViews>
  <sheetFormatPr defaultColWidth="12" defaultRowHeight="15"/>
  <cols>
    <col min="2" max="2" width="38" style="6" customWidth="1"/>
    <col min="3" max="7" width="10.7109375" style="6" customWidth="1"/>
    <col min="8" max="16384" width="12" style="6"/>
  </cols>
  <sheetData>
    <row r="1" spans="1:9" s="7" customFormat="1" ht="16.5" customHeight="1">
      <c r="A1"/>
    </row>
    <row r="2" spans="1:9" s="7" customFormat="1" ht="16.5" customHeight="1">
      <c r="A2"/>
    </row>
    <row r="3" spans="1:9" s="7" customFormat="1" ht="16.5" customHeight="1">
      <c r="A3"/>
    </row>
    <row r="4" spans="1:9" s="7" customFormat="1" ht="16.5" customHeight="1">
      <c r="A4"/>
    </row>
    <row r="5" spans="1:9" s="7" customFormat="1" ht="16.5" customHeight="1">
      <c r="A5" s="328" t="s">
        <v>25</v>
      </c>
      <c r="B5" s="331" t="s">
        <v>308</v>
      </c>
      <c r="F5" s="2"/>
      <c r="G5" s="2"/>
    </row>
    <row r="6" spans="1:9" s="7" customFormat="1" ht="12" customHeight="1">
      <c r="A6" s="328"/>
      <c r="B6" s="324" t="s">
        <v>128</v>
      </c>
      <c r="F6" s="2"/>
      <c r="G6" s="2"/>
    </row>
    <row r="7" spans="1:9" ht="15" customHeight="1"/>
    <row r="8" spans="1:9" ht="24.95" customHeight="1">
      <c r="B8" s="8"/>
      <c r="C8" s="607" t="s">
        <v>320</v>
      </c>
      <c r="D8" s="607"/>
      <c r="E8" s="607"/>
      <c r="F8" s="607"/>
      <c r="G8" s="607"/>
      <c r="H8" s="607"/>
      <c r="I8" s="607"/>
    </row>
    <row r="9" spans="1:9" ht="24.95" customHeight="1">
      <c r="B9" s="12"/>
      <c r="C9" s="606" t="s">
        <v>129</v>
      </c>
      <c r="D9" s="606"/>
      <c r="E9" s="606"/>
      <c r="F9" s="606"/>
      <c r="G9" s="606"/>
      <c r="H9" s="606"/>
      <c r="I9" s="606"/>
    </row>
    <row r="10" spans="1:9" ht="15" customHeight="1">
      <c r="B10" s="334" t="s">
        <v>16</v>
      </c>
      <c r="C10" s="329" t="s">
        <v>28</v>
      </c>
      <c r="D10" s="329" t="s">
        <v>29</v>
      </c>
      <c r="E10" s="329" t="s">
        <v>30</v>
      </c>
      <c r="F10" s="329" t="s">
        <v>31</v>
      </c>
      <c r="G10" s="329" t="s">
        <v>32</v>
      </c>
      <c r="H10" s="329" t="s">
        <v>2</v>
      </c>
      <c r="I10" s="329" t="s">
        <v>0</v>
      </c>
    </row>
    <row r="11" spans="1:9">
      <c r="B11" s="3" t="s">
        <v>91</v>
      </c>
      <c r="C11" s="233" t="s">
        <v>96</v>
      </c>
      <c r="D11" s="234" t="s">
        <v>96</v>
      </c>
      <c r="E11" s="234" t="s">
        <v>96</v>
      </c>
      <c r="F11" s="234" t="s">
        <v>96</v>
      </c>
      <c r="G11" s="234" t="s">
        <v>96</v>
      </c>
      <c r="H11" s="234" t="s">
        <v>96</v>
      </c>
      <c r="I11" s="235" t="s">
        <v>96</v>
      </c>
    </row>
    <row r="12" spans="1:9">
      <c r="B12" s="4" t="s">
        <v>92</v>
      </c>
      <c r="C12" s="236" t="s">
        <v>96</v>
      </c>
      <c r="D12" s="237" t="s">
        <v>96</v>
      </c>
      <c r="E12" s="237" t="s">
        <v>96</v>
      </c>
      <c r="F12" s="237" t="s">
        <v>96</v>
      </c>
      <c r="G12" s="237" t="s">
        <v>96</v>
      </c>
      <c r="H12" s="237" t="s">
        <v>96</v>
      </c>
      <c r="I12" s="238" t="s">
        <v>96</v>
      </c>
    </row>
    <row r="13" spans="1:9">
      <c r="B13" s="4" t="s">
        <v>93</v>
      </c>
      <c r="C13" s="236" t="s">
        <v>96</v>
      </c>
      <c r="D13" s="237" t="s">
        <v>96</v>
      </c>
      <c r="E13" s="237" t="s">
        <v>96</v>
      </c>
      <c r="F13" s="237" t="s">
        <v>96</v>
      </c>
      <c r="G13" s="237" t="s">
        <v>96</v>
      </c>
      <c r="H13" s="237" t="s">
        <v>96</v>
      </c>
      <c r="I13" s="238" t="s">
        <v>96</v>
      </c>
    </row>
    <row r="14" spans="1:9">
      <c r="B14" s="4" t="s">
        <v>1</v>
      </c>
      <c r="C14" s="239" t="s">
        <v>96</v>
      </c>
      <c r="D14" s="240" t="s">
        <v>96</v>
      </c>
      <c r="E14" s="240" t="s">
        <v>96</v>
      </c>
      <c r="F14" s="240" t="s">
        <v>96</v>
      </c>
      <c r="G14" s="240" t="s">
        <v>96</v>
      </c>
      <c r="H14" s="240" t="s">
        <v>96</v>
      </c>
      <c r="I14" s="241" t="s">
        <v>96</v>
      </c>
    </row>
    <row r="15" spans="1:9">
      <c r="B15" s="43" t="s">
        <v>38</v>
      </c>
      <c r="C15" s="233" t="s">
        <v>96</v>
      </c>
      <c r="D15" s="234" t="s">
        <v>96</v>
      </c>
      <c r="E15" s="234" t="s">
        <v>96</v>
      </c>
      <c r="F15" s="234" t="s">
        <v>96</v>
      </c>
      <c r="G15" s="234" t="s">
        <v>96</v>
      </c>
      <c r="H15" s="234" t="s">
        <v>96</v>
      </c>
      <c r="I15" s="235" t="s">
        <v>96</v>
      </c>
    </row>
    <row r="16" spans="1:9">
      <c r="B16" s="43" t="s">
        <v>39</v>
      </c>
      <c r="C16" s="236" t="s">
        <v>96</v>
      </c>
      <c r="D16" s="237" t="s">
        <v>96</v>
      </c>
      <c r="E16" s="237" t="s">
        <v>96</v>
      </c>
      <c r="F16" s="237" t="s">
        <v>96</v>
      </c>
      <c r="G16" s="237" t="s">
        <v>96</v>
      </c>
      <c r="H16" s="237" t="s">
        <v>96</v>
      </c>
      <c r="I16" s="238" t="s">
        <v>96</v>
      </c>
    </row>
    <row r="17" spans="2:9">
      <c r="B17" s="43" t="s">
        <v>40</v>
      </c>
      <c r="C17" s="236" t="s">
        <v>96</v>
      </c>
      <c r="D17" s="237" t="s">
        <v>96</v>
      </c>
      <c r="E17" s="237" t="s">
        <v>96</v>
      </c>
      <c r="F17" s="237" t="s">
        <v>96</v>
      </c>
      <c r="G17" s="237" t="s">
        <v>96</v>
      </c>
      <c r="H17" s="237" t="s">
        <v>96</v>
      </c>
      <c r="I17" s="238" t="s">
        <v>96</v>
      </c>
    </row>
    <row r="18" spans="2:9">
      <c r="B18" s="43" t="s">
        <v>41</v>
      </c>
      <c r="C18" s="236" t="s">
        <v>96</v>
      </c>
      <c r="D18" s="237" t="s">
        <v>96</v>
      </c>
      <c r="E18" s="237" t="s">
        <v>96</v>
      </c>
      <c r="F18" s="237" t="s">
        <v>96</v>
      </c>
      <c r="G18" s="237" t="s">
        <v>96</v>
      </c>
      <c r="H18" s="237" t="s">
        <v>96</v>
      </c>
      <c r="I18" s="238" t="s">
        <v>96</v>
      </c>
    </row>
    <row r="19" spans="2:9">
      <c r="B19" s="43" t="s">
        <v>42</v>
      </c>
      <c r="C19" s="236" t="s">
        <v>96</v>
      </c>
      <c r="D19" s="237" t="s">
        <v>96</v>
      </c>
      <c r="E19" s="237" t="s">
        <v>96</v>
      </c>
      <c r="F19" s="237" t="s">
        <v>96</v>
      </c>
      <c r="G19" s="237" t="s">
        <v>96</v>
      </c>
      <c r="H19" s="237" t="s">
        <v>96</v>
      </c>
      <c r="I19" s="238" t="s">
        <v>96</v>
      </c>
    </row>
    <row r="20" spans="2:9">
      <c r="B20" s="43" t="s">
        <v>43</v>
      </c>
      <c r="C20" s="236" t="s">
        <v>96</v>
      </c>
      <c r="D20" s="237" t="s">
        <v>96</v>
      </c>
      <c r="E20" s="237" t="s">
        <v>96</v>
      </c>
      <c r="F20" s="237" t="s">
        <v>96</v>
      </c>
      <c r="G20" s="237" t="s">
        <v>96</v>
      </c>
      <c r="H20" s="237" t="s">
        <v>96</v>
      </c>
      <c r="I20" s="238" t="s">
        <v>96</v>
      </c>
    </row>
    <row r="21" spans="2:9">
      <c r="B21" s="43" t="s">
        <v>44</v>
      </c>
      <c r="C21" s="236" t="s">
        <v>96</v>
      </c>
      <c r="D21" s="237" t="s">
        <v>96</v>
      </c>
      <c r="E21" s="237" t="s">
        <v>96</v>
      </c>
      <c r="F21" s="237" t="s">
        <v>96</v>
      </c>
      <c r="G21" s="237" t="s">
        <v>96</v>
      </c>
      <c r="H21" s="237" t="s">
        <v>96</v>
      </c>
      <c r="I21" s="238" t="s">
        <v>96</v>
      </c>
    </row>
    <row r="22" spans="2:9">
      <c r="B22" s="43" t="s">
        <v>45</v>
      </c>
      <c r="C22" s="236" t="s">
        <v>96</v>
      </c>
      <c r="D22" s="237" t="s">
        <v>96</v>
      </c>
      <c r="E22" s="237" t="s">
        <v>96</v>
      </c>
      <c r="F22" s="237" t="s">
        <v>96</v>
      </c>
      <c r="G22" s="237" t="s">
        <v>96</v>
      </c>
      <c r="H22" s="237" t="s">
        <v>96</v>
      </c>
      <c r="I22" s="238" t="s">
        <v>96</v>
      </c>
    </row>
    <row r="23" spans="2:9">
      <c r="B23" s="43" t="s">
        <v>46</v>
      </c>
      <c r="C23" s="236" t="s">
        <v>96</v>
      </c>
      <c r="D23" s="237" t="s">
        <v>96</v>
      </c>
      <c r="E23" s="237" t="s">
        <v>96</v>
      </c>
      <c r="F23" s="237" t="s">
        <v>96</v>
      </c>
      <c r="G23" s="237" t="s">
        <v>96</v>
      </c>
      <c r="H23" s="237" t="s">
        <v>96</v>
      </c>
      <c r="I23" s="238" t="s">
        <v>96</v>
      </c>
    </row>
    <row r="24" spans="2:9">
      <c r="B24" s="43" t="s">
        <v>47</v>
      </c>
      <c r="C24" s="236" t="s">
        <v>96</v>
      </c>
      <c r="D24" s="237" t="s">
        <v>96</v>
      </c>
      <c r="E24" s="237" t="s">
        <v>96</v>
      </c>
      <c r="F24" s="237" t="s">
        <v>96</v>
      </c>
      <c r="G24" s="237" t="s">
        <v>96</v>
      </c>
      <c r="H24" s="237" t="s">
        <v>96</v>
      </c>
      <c r="I24" s="238" t="s">
        <v>96</v>
      </c>
    </row>
    <row r="25" spans="2:9">
      <c r="B25" s="43" t="s">
        <v>48</v>
      </c>
      <c r="C25" s="236" t="s">
        <v>96</v>
      </c>
      <c r="D25" s="237" t="s">
        <v>96</v>
      </c>
      <c r="E25" s="237" t="s">
        <v>96</v>
      </c>
      <c r="F25" s="237" t="s">
        <v>96</v>
      </c>
      <c r="G25" s="237" t="s">
        <v>96</v>
      </c>
      <c r="H25" s="237" t="s">
        <v>96</v>
      </c>
      <c r="I25" s="238" t="s">
        <v>96</v>
      </c>
    </row>
    <row r="26" spans="2:9">
      <c r="B26" s="43" t="s">
        <v>49</v>
      </c>
      <c r="C26" s="236" t="s">
        <v>96</v>
      </c>
      <c r="D26" s="237" t="s">
        <v>96</v>
      </c>
      <c r="E26" s="237" t="s">
        <v>96</v>
      </c>
      <c r="F26" s="237" t="s">
        <v>96</v>
      </c>
      <c r="G26" s="237" t="s">
        <v>96</v>
      </c>
      <c r="H26" s="237" t="s">
        <v>96</v>
      </c>
      <c r="I26" s="238" t="s">
        <v>96</v>
      </c>
    </row>
    <row r="27" spans="2:9">
      <c r="B27" s="43" t="s">
        <v>50</v>
      </c>
      <c r="C27" s="236" t="s">
        <v>96</v>
      </c>
      <c r="D27" s="237" t="s">
        <v>96</v>
      </c>
      <c r="E27" s="237" t="s">
        <v>96</v>
      </c>
      <c r="F27" s="237" t="s">
        <v>96</v>
      </c>
      <c r="G27" s="237" t="s">
        <v>96</v>
      </c>
      <c r="H27" s="237" t="s">
        <v>96</v>
      </c>
      <c r="I27" s="238" t="s">
        <v>96</v>
      </c>
    </row>
    <row r="28" spans="2:9">
      <c r="B28" s="43" t="s">
        <v>51</v>
      </c>
      <c r="C28" s="236" t="s">
        <v>96</v>
      </c>
      <c r="D28" s="237" t="s">
        <v>96</v>
      </c>
      <c r="E28" s="237" t="s">
        <v>96</v>
      </c>
      <c r="F28" s="237" t="s">
        <v>96</v>
      </c>
      <c r="G28" s="237" t="s">
        <v>96</v>
      </c>
      <c r="H28" s="237" t="s">
        <v>96</v>
      </c>
      <c r="I28" s="238" t="s">
        <v>96</v>
      </c>
    </row>
    <row r="29" spans="2:9">
      <c r="B29" s="43" t="s">
        <v>52</v>
      </c>
      <c r="C29" s="236" t="s">
        <v>96</v>
      </c>
      <c r="D29" s="237" t="s">
        <v>96</v>
      </c>
      <c r="E29" s="237" t="s">
        <v>96</v>
      </c>
      <c r="F29" s="237" t="s">
        <v>96</v>
      </c>
      <c r="G29" s="237" t="s">
        <v>96</v>
      </c>
      <c r="H29" s="237" t="s">
        <v>96</v>
      </c>
      <c r="I29" s="238" t="s">
        <v>96</v>
      </c>
    </row>
    <row r="30" spans="2:9">
      <c r="B30" s="43" t="s">
        <v>53</v>
      </c>
      <c r="C30" s="236" t="s">
        <v>96</v>
      </c>
      <c r="D30" s="237" t="s">
        <v>96</v>
      </c>
      <c r="E30" s="237" t="s">
        <v>96</v>
      </c>
      <c r="F30" s="237" t="s">
        <v>96</v>
      </c>
      <c r="G30" s="237" t="s">
        <v>96</v>
      </c>
      <c r="H30" s="237" t="s">
        <v>96</v>
      </c>
      <c r="I30" s="238" t="s">
        <v>96</v>
      </c>
    </row>
    <row r="31" spans="2:9">
      <c r="B31" s="43" t="s">
        <v>54</v>
      </c>
      <c r="C31" s="236" t="s">
        <v>96</v>
      </c>
      <c r="D31" s="237" t="s">
        <v>96</v>
      </c>
      <c r="E31" s="237" t="s">
        <v>96</v>
      </c>
      <c r="F31" s="237" t="s">
        <v>96</v>
      </c>
      <c r="G31" s="237" t="s">
        <v>96</v>
      </c>
      <c r="H31" s="237" t="s">
        <v>96</v>
      </c>
      <c r="I31" s="238" t="s">
        <v>96</v>
      </c>
    </row>
    <row r="32" spans="2:9">
      <c r="B32" s="43" t="s">
        <v>55</v>
      </c>
      <c r="C32" s="236" t="s">
        <v>96</v>
      </c>
      <c r="D32" s="237" t="s">
        <v>96</v>
      </c>
      <c r="E32" s="237" t="s">
        <v>96</v>
      </c>
      <c r="F32" s="237" t="s">
        <v>96</v>
      </c>
      <c r="G32" s="237" t="s">
        <v>96</v>
      </c>
      <c r="H32" s="237" t="s">
        <v>96</v>
      </c>
      <c r="I32" s="238" t="s">
        <v>96</v>
      </c>
    </row>
    <row r="33" spans="2:9">
      <c r="B33" s="43" t="s">
        <v>56</v>
      </c>
      <c r="C33" s="236" t="s">
        <v>96</v>
      </c>
      <c r="D33" s="237" t="s">
        <v>96</v>
      </c>
      <c r="E33" s="237" t="s">
        <v>96</v>
      </c>
      <c r="F33" s="237" t="s">
        <v>96</v>
      </c>
      <c r="G33" s="237" t="s">
        <v>96</v>
      </c>
      <c r="H33" s="237" t="s">
        <v>96</v>
      </c>
      <c r="I33" s="238" t="s">
        <v>96</v>
      </c>
    </row>
    <row r="34" spans="2:9" ht="12.75" customHeight="1">
      <c r="B34" s="43" t="s">
        <v>57</v>
      </c>
      <c r="C34" s="236" t="s">
        <v>96</v>
      </c>
      <c r="D34" s="237" t="s">
        <v>96</v>
      </c>
      <c r="E34" s="237" t="s">
        <v>96</v>
      </c>
      <c r="F34" s="237" t="s">
        <v>96</v>
      </c>
      <c r="G34" s="237" t="s">
        <v>96</v>
      </c>
      <c r="H34" s="237" t="s">
        <v>96</v>
      </c>
      <c r="I34" s="238" t="s">
        <v>96</v>
      </c>
    </row>
    <row r="35" spans="2:9">
      <c r="B35" s="43" t="s">
        <v>58</v>
      </c>
      <c r="C35" s="236" t="s">
        <v>96</v>
      </c>
      <c r="D35" s="237" t="s">
        <v>96</v>
      </c>
      <c r="E35" s="237" t="s">
        <v>96</v>
      </c>
      <c r="F35" s="237" t="s">
        <v>96</v>
      </c>
      <c r="G35" s="237" t="s">
        <v>96</v>
      </c>
      <c r="H35" s="237" t="s">
        <v>96</v>
      </c>
      <c r="I35" s="238" t="s">
        <v>96</v>
      </c>
    </row>
    <row r="36" spans="2:9">
      <c r="B36" s="43" t="s">
        <v>59</v>
      </c>
      <c r="C36" s="236" t="s">
        <v>96</v>
      </c>
      <c r="D36" s="237" t="s">
        <v>96</v>
      </c>
      <c r="E36" s="237" t="s">
        <v>96</v>
      </c>
      <c r="F36" s="237" t="s">
        <v>96</v>
      </c>
      <c r="G36" s="237" t="s">
        <v>96</v>
      </c>
      <c r="H36" s="237" t="s">
        <v>96</v>
      </c>
      <c r="I36" s="238" t="s">
        <v>96</v>
      </c>
    </row>
    <row r="37" spans="2:9">
      <c r="B37" s="43" t="s">
        <v>60</v>
      </c>
      <c r="C37" s="236" t="s">
        <v>96</v>
      </c>
      <c r="D37" s="237" t="s">
        <v>96</v>
      </c>
      <c r="E37" s="237" t="s">
        <v>96</v>
      </c>
      <c r="F37" s="237" t="s">
        <v>96</v>
      </c>
      <c r="G37" s="237" t="s">
        <v>96</v>
      </c>
      <c r="H37" s="237" t="s">
        <v>96</v>
      </c>
      <c r="I37" s="238" t="s">
        <v>96</v>
      </c>
    </row>
    <row r="38" spans="2:9">
      <c r="B38" s="43" t="s">
        <v>61</v>
      </c>
      <c r="C38" s="236" t="s">
        <v>96</v>
      </c>
      <c r="D38" s="237" t="s">
        <v>96</v>
      </c>
      <c r="E38" s="237" t="s">
        <v>96</v>
      </c>
      <c r="F38" s="237" t="s">
        <v>96</v>
      </c>
      <c r="G38" s="237" t="s">
        <v>96</v>
      </c>
      <c r="H38" s="237" t="s">
        <v>96</v>
      </c>
      <c r="I38" s="238" t="s">
        <v>96</v>
      </c>
    </row>
    <row r="39" spans="2:9">
      <c r="B39" s="43" t="s">
        <v>62</v>
      </c>
      <c r="C39" s="236" t="s">
        <v>96</v>
      </c>
      <c r="D39" s="237" t="s">
        <v>96</v>
      </c>
      <c r="E39" s="237" t="s">
        <v>96</v>
      </c>
      <c r="F39" s="237" t="s">
        <v>96</v>
      </c>
      <c r="G39" s="237" t="s">
        <v>96</v>
      </c>
      <c r="H39" s="237" t="s">
        <v>96</v>
      </c>
      <c r="I39" s="238" t="s">
        <v>96</v>
      </c>
    </row>
    <row r="40" spans="2:9">
      <c r="B40" s="43" t="s">
        <v>63</v>
      </c>
      <c r="C40" s="236" t="s">
        <v>96</v>
      </c>
      <c r="D40" s="237" t="s">
        <v>96</v>
      </c>
      <c r="E40" s="237" t="s">
        <v>96</v>
      </c>
      <c r="F40" s="237" t="s">
        <v>96</v>
      </c>
      <c r="G40" s="237" t="s">
        <v>96</v>
      </c>
      <c r="H40" s="237" t="s">
        <v>96</v>
      </c>
      <c r="I40" s="238" t="s">
        <v>96</v>
      </c>
    </row>
    <row r="41" spans="2:9">
      <c r="B41" s="43" t="s">
        <v>64</v>
      </c>
      <c r="C41" s="236" t="s">
        <v>96</v>
      </c>
      <c r="D41" s="237" t="s">
        <v>96</v>
      </c>
      <c r="E41" s="237" t="s">
        <v>96</v>
      </c>
      <c r="F41" s="237" t="s">
        <v>96</v>
      </c>
      <c r="G41" s="237" t="s">
        <v>96</v>
      </c>
      <c r="H41" s="237" t="s">
        <v>96</v>
      </c>
      <c r="I41" s="238" t="s">
        <v>96</v>
      </c>
    </row>
    <row r="42" spans="2:9">
      <c r="B42" s="43" t="s">
        <v>65</v>
      </c>
      <c r="C42" s="236" t="s">
        <v>96</v>
      </c>
      <c r="D42" s="237" t="s">
        <v>96</v>
      </c>
      <c r="E42" s="237" t="s">
        <v>96</v>
      </c>
      <c r="F42" s="237" t="s">
        <v>96</v>
      </c>
      <c r="G42" s="237" t="s">
        <v>96</v>
      </c>
      <c r="H42" s="237" t="s">
        <v>96</v>
      </c>
      <c r="I42" s="238" t="s">
        <v>96</v>
      </c>
    </row>
    <row r="43" spans="2:9">
      <c r="B43" s="43" t="s">
        <v>66</v>
      </c>
      <c r="C43" s="236" t="s">
        <v>96</v>
      </c>
      <c r="D43" s="237" t="s">
        <v>96</v>
      </c>
      <c r="E43" s="237" t="s">
        <v>96</v>
      </c>
      <c r="F43" s="237" t="s">
        <v>96</v>
      </c>
      <c r="G43" s="237" t="s">
        <v>96</v>
      </c>
      <c r="H43" s="237" t="s">
        <v>96</v>
      </c>
      <c r="I43" s="238" t="s">
        <v>96</v>
      </c>
    </row>
    <row r="44" spans="2:9">
      <c r="B44" s="43" t="s">
        <v>67</v>
      </c>
      <c r="C44" s="236" t="s">
        <v>96</v>
      </c>
      <c r="D44" s="237" t="s">
        <v>96</v>
      </c>
      <c r="E44" s="237" t="s">
        <v>96</v>
      </c>
      <c r="F44" s="237" t="s">
        <v>96</v>
      </c>
      <c r="G44" s="237" t="s">
        <v>96</v>
      </c>
      <c r="H44" s="237" t="s">
        <v>96</v>
      </c>
      <c r="I44" s="238" t="s">
        <v>96</v>
      </c>
    </row>
    <row r="45" spans="2:9">
      <c r="B45" s="43" t="s">
        <v>68</v>
      </c>
      <c r="C45" s="236" t="s">
        <v>96</v>
      </c>
      <c r="D45" s="237" t="s">
        <v>96</v>
      </c>
      <c r="E45" s="237" t="s">
        <v>96</v>
      </c>
      <c r="F45" s="237" t="s">
        <v>96</v>
      </c>
      <c r="G45" s="237" t="s">
        <v>96</v>
      </c>
      <c r="H45" s="237" t="s">
        <v>96</v>
      </c>
      <c r="I45" s="238" t="s">
        <v>96</v>
      </c>
    </row>
    <row r="46" spans="2:9">
      <c r="B46" s="43" t="s">
        <v>69</v>
      </c>
      <c r="C46" s="236" t="s">
        <v>96</v>
      </c>
      <c r="D46" s="237" t="s">
        <v>96</v>
      </c>
      <c r="E46" s="237" t="s">
        <v>96</v>
      </c>
      <c r="F46" s="237" t="s">
        <v>96</v>
      </c>
      <c r="G46" s="237" t="s">
        <v>96</v>
      </c>
      <c r="H46" s="237" t="s">
        <v>96</v>
      </c>
      <c r="I46" s="238" t="s">
        <v>96</v>
      </c>
    </row>
    <row r="47" spans="2:9">
      <c r="B47" s="43" t="s">
        <v>70</v>
      </c>
      <c r="C47" s="236" t="s">
        <v>96</v>
      </c>
      <c r="D47" s="237" t="s">
        <v>96</v>
      </c>
      <c r="E47" s="237" t="s">
        <v>96</v>
      </c>
      <c r="F47" s="237" t="s">
        <v>96</v>
      </c>
      <c r="G47" s="237" t="s">
        <v>96</v>
      </c>
      <c r="H47" s="237" t="s">
        <v>96</v>
      </c>
      <c r="I47" s="238" t="s">
        <v>96</v>
      </c>
    </row>
    <row r="48" spans="2:9">
      <c r="B48" s="43" t="s">
        <v>71</v>
      </c>
      <c r="C48" s="236" t="s">
        <v>96</v>
      </c>
      <c r="D48" s="237" t="s">
        <v>96</v>
      </c>
      <c r="E48" s="237" t="s">
        <v>96</v>
      </c>
      <c r="F48" s="237" t="s">
        <v>96</v>
      </c>
      <c r="G48" s="237" t="s">
        <v>96</v>
      </c>
      <c r="H48" s="237" t="s">
        <v>96</v>
      </c>
      <c r="I48" s="238" t="s">
        <v>96</v>
      </c>
    </row>
    <row r="49" spans="1:9">
      <c r="B49" s="43" t="s">
        <v>72</v>
      </c>
      <c r="C49" s="236" t="s">
        <v>96</v>
      </c>
      <c r="D49" s="237" t="s">
        <v>96</v>
      </c>
      <c r="E49" s="237" t="s">
        <v>96</v>
      </c>
      <c r="F49" s="237" t="s">
        <v>96</v>
      </c>
      <c r="G49" s="237" t="s">
        <v>96</v>
      </c>
      <c r="H49" s="237" t="s">
        <v>96</v>
      </c>
      <c r="I49" s="238" t="s">
        <v>96</v>
      </c>
    </row>
    <row r="50" spans="1:9">
      <c r="B50" s="43" t="s">
        <v>73</v>
      </c>
      <c r="C50" s="236" t="s">
        <v>96</v>
      </c>
      <c r="D50" s="237" t="s">
        <v>96</v>
      </c>
      <c r="E50" s="237" t="s">
        <v>96</v>
      </c>
      <c r="F50" s="237" t="s">
        <v>96</v>
      </c>
      <c r="G50" s="237" t="s">
        <v>96</v>
      </c>
      <c r="H50" s="237" t="s">
        <v>96</v>
      </c>
      <c r="I50" s="238" t="s">
        <v>96</v>
      </c>
    </row>
    <row r="51" spans="1:9">
      <c r="B51" s="43" t="s">
        <v>74</v>
      </c>
      <c r="C51" s="236" t="s">
        <v>96</v>
      </c>
      <c r="D51" s="237" t="s">
        <v>96</v>
      </c>
      <c r="E51" s="237" t="s">
        <v>96</v>
      </c>
      <c r="F51" s="237" t="s">
        <v>96</v>
      </c>
      <c r="G51" s="237" t="s">
        <v>96</v>
      </c>
      <c r="H51" s="237" t="s">
        <v>96</v>
      </c>
      <c r="I51" s="238" t="s">
        <v>96</v>
      </c>
    </row>
    <row r="52" spans="1:9">
      <c r="B52" s="43" t="s">
        <v>75</v>
      </c>
      <c r="C52" s="236" t="s">
        <v>96</v>
      </c>
      <c r="D52" s="237" t="s">
        <v>96</v>
      </c>
      <c r="E52" s="237" t="s">
        <v>96</v>
      </c>
      <c r="F52" s="237" t="s">
        <v>96</v>
      </c>
      <c r="G52" s="237" t="s">
        <v>96</v>
      </c>
      <c r="H52" s="237" t="s">
        <v>96</v>
      </c>
      <c r="I52" s="238" t="s">
        <v>96</v>
      </c>
    </row>
    <row r="53" spans="1:9">
      <c r="B53" s="43" t="s">
        <v>76</v>
      </c>
      <c r="C53" s="236" t="s">
        <v>96</v>
      </c>
      <c r="D53" s="237" t="s">
        <v>96</v>
      </c>
      <c r="E53" s="237" t="s">
        <v>96</v>
      </c>
      <c r="F53" s="237" t="s">
        <v>96</v>
      </c>
      <c r="G53" s="237" t="s">
        <v>96</v>
      </c>
      <c r="H53" s="237" t="s">
        <v>96</v>
      </c>
      <c r="I53" s="238" t="s">
        <v>96</v>
      </c>
    </row>
    <row r="54" spans="1:9">
      <c r="B54" s="43" t="s">
        <v>77</v>
      </c>
      <c r="C54" s="236" t="s">
        <v>96</v>
      </c>
      <c r="D54" s="237" t="s">
        <v>96</v>
      </c>
      <c r="E54" s="237" t="s">
        <v>96</v>
      </c>
      <c r="F54" s="237" t="s">
        <v>96</v>
      </c>
      <c r="G54" s="237" t="s">
        <v>96</v>
      </c>
      <c r="H54" s="237" t="s">
        <v>96</v>
      </c>
      <c r="I54" s="238" t="s">
        <v>96</v>
      </c>
    </row>
    <row r="55" spans="1:9">
      <c r="B55" s="43" t="s">
        <v>78</v>
      </c>
      <c r="C55" s="236" t="s">
        <v>96</v>
      </c>
      <c r="D55" s="237" t="s">
        <v>96</v>
      </c>
      <c r="E55" s="237" t="s">
        <v>96</v>
      </c>
      <c r="F55" s="237" t="s">
        <v>96</v>
      </c>
      <c r="G55" s="237" t="s">
        <v>96</v>
      </c>
      <c r="H55" s="237" t="s">
        <v>96</v>
      </c>
      <c r="I55" s="238" t="s">
        <v>96</v>
      </c>
    </row>
    <row r="56" spans="1:9" s="46" customFormat="1">
      <c r="A56" s="1"/>
      <c r="B56" s="43" t="s">
        <v>79</v>
      </c>
      <c r="C56" s="236" t="s">
        <v>96</v>
      </c>
      <c r="D56" s="237" t="s">
        <v>96</v>
      </c>
      <c r="E56" s="237" t="s">
        <v>96</v>
      </c>
      <c r="F56" s="237" t="s">
        <v>96</v>
      </c>
      <c r="G56" s="237" t="s">
        <v>96</v>
      </c>
      <c r="H56" s="237" t="s">
        <v>96</v>
      </c>
      <c r="I56" s="238" t="s">
        <v>96</v>
      </c>
    </row>
    <row r="57" spans="1:9">
      <c r="B57" s="43" t="s">
        <v>80</v>
      </c>
      <c r="C57" s="236" t="s">
        <v>96</v>
      </c>
      <c r="D57" s="237" t="s">
        <v>96</v>
      </c>
      <c r="E57" s="237" t="s">
        <v>96</v>
      </c>
      <c r="F57" s="237" t="s">
        <v>96</v>
      </c>
      <c r="G57" s="237" t="s">
        <v>96</v>
      </c>
      <c r="H57" s="237" t="s">
        <v>96</v>
      </c>
      <c r="I57" s="238" t="s">
        <v>96</v>
      </c>
    </row>
    <row r="58" spans="1:9">
      <c r="B58" s="43" t="s">
        <v>81</v>
      </c>
      <c r="C58" s="236" t="s">
        <v>96</v>
      </c>
      <c r="D58" s="237" t="s">
        <v>96</v>
      </c>
      <c r="E58" s="237" t="s">
        <v>96</v>
      </c>
      <c r="F58" s="237" t="s">
        <v>96</v>
      </c>
      <c r="G58" s="237" t="s">
        <v>96</v>
      </c>
      <c r="H58" s="237" t="s">
        <v>96</v>
      </c>
      <c r="I58" s="238" t="s">
        <v>96</v>
      </c>
    </row>
    <row r="59" spans="1:9">
      <c r="B59" s="43" t="s">
        <v>82</v>
      </c>
      <c r="C59" s="236" t="s">
        <v>96</v>
      </c>
      <c r="D59" s="237" t="s">
        <v>96</v>
      </c>
      <c r="E59" s="237" t="s">
        <v>96</v>
      </c>
      <c r="F59" s="237" t="s">
        <v>96</v>
      </c>
      <c r="G59" s="237" t="s">
        <v>96</v>
      </c>
      <c r="H59" s="237" t="s">
        <v>96</v>
      </c>
      <c r="I59" s="238" t="s">
        <v>96</v>
      </c>
    </row>
    <row r="60" spans="1:9">
      <c r="B60" s="43" t="s">
        <v>83</v>
      </c>
      <c r="C60" s="236" t="s">
        <v>96</v>
      </c>
      <c r="D60" s="237" t="s">
        <v>96</v>
      </c>
      <c r="E60" s="237" t="s">
        <v>96</v>
      </c>
      <c r="F60" s="237" t="s">
        <v>96</v>
      </c>
      <c r="G60" s="237" t="s">
        <v>96</v>
      </c>
      <c r="H60" s="237" t="s">
        <v>96</v>
      </c>
      <c r="I60" s="238" t="s">
        <v>96</v>
      </c>
    </row>
    <row r="61" spans="1:9">
      <c r="B61" s="43" t="s">
        <v>84</v>
      </c>
      <c r="C61" s="236" t="s">
        <v>96</v>
      </c>
      <c r="D61" s="237" t="s">
        <v>96</v>
      </c>
      <c r="E61" s="237" t="s">
        <v>96</v>
      </c>
      <c r="F61" s="237" t="s">
        <v>96</v>
      </c>
      <c r="G61" s="237" t="s">
        <v>96</v>
      </c>
      <c r="H61" s="237" t="s">
        <v>96</v>
      </c>
      <c r="I61" s="238" t="s">
        <v>96</v>
      </c>
    </row>
    <row r="62" spans="1:9">
      <c r="B62" s="43" t="s">
        <v>85</v>
      </c>
      <c r="C62" s="236" t="s">
        <v>96</v>
      </c>
      <c r="D62" s="237" t="s">
        <v>96</v>
      </c>
      <c r="E62" s="237" t="s">
        <v>96</v>
      </c>
      <c r="F62" s="237" t="s">
        <v>96</v>
      </c>
      <c r="G62" s="237" t="s">
        <v>96</v>
      </c>
      <c r="H62" s="237" t="s">
        <v>96</v>
      </c>
      <c r="I62" s="238" t="s">
        <v>96</v>
      </c>
    </row>
    <row r="63" spans="1:9">
      <c r="B63" s="43" t="s">
        <v>86</v>
      </c>
      <c r="C63" s="236" t="s">
        <v>96</v>
      </c>
      <c r="D63" s="237" t="s">
        <v>96</v>
      </c>
      <c r="E63" s="237" t="s">
        <v>96</v>
      </c>
      <c r="F63" s="237" t="s">
        <v>96</v>
      </c>
      <c r="G63" s="237" t="s">
        <v>96</v>
      </c>
      <c r="H63" s="237" t="s">
        <v>96</v>
      </c>
      <c r="I63" s="238" t="s">
        <v>96</v>
      </c>
    </row>
    <row r="64" spans="1:9">
      <c r="B64" s="43" t="s">
        <v>87</v>
      </c>
      <c r="C64" s="236" t="s">
        <v>96</v>
      </c>
      <c r="D64" s="237" t="s">
        <v>96</v>
      </c>
      <c r="E64" s="237" t="s">
        <v>96</v>
      </c>
      <c r="F64" s="237" t="s">
        <v>96</v>
      </c>
      <c r="G64" s="237" t="s">
        <v>96</v>
      </c>
      <c r="H64" s="237" t="s">
        <v>96</v>
      </c>
      <c r="I64" s="238" t="s">
        <v>96</v>
      </c>
    </row>
    <row r="65" spans="2:9">
      <c r="B65" s="43" t="s">
        <v>88</v>
      </c>
      <c r="C65" s="236" t="s">
        <v>96</v>
      </c>
      <c r="D65" s="237" t="s">
        <v>96</v>
      </c>
      <c r="E65" s="237" t="s">
        <v>96</v>
      </c>
      <c r="F65" s="237" t="s">
        <v>96</v>
      </c>
      <c r="G65" s="237" t="s">
        <v>96</v>
      </c>
      <c r="H65" s="237" t="s">
        <v>96</v>
      </c>
      <c r="I65" s="238" t="s">
        <v>96</v>
      </c>
    </row>
    <row r="66" spans="2:9">
      <c r="B66" s="43" t="s">
        <v>89</v>
      </c>
      <c r="C66" s="236" t="s">
        <v>96</v>
      </c>
      <c r="D66" s="237" t="s">
        <v>96</v>
      </c>
      <c r="E66" s="237" t="s">
        <v>96</v>
      </c>
      <c r="F66" s="237" t="s">
        <v>96</v>
      </c>
      <c r="G66" s="237" t="s">
        <v>96</v>
      </c>
      <c r="H66" s="237" t="s">
        <v>96</v>
      </c>
      <c r="I66" s="238" t="s">
        <v>96</v>
      </c>
    </row>
    <row r="67" spans="2:9">
      <c r="B67" s="43" t="s">
        <v>90</v>
      </c>
      <c r="C67" s="239" t="s">
        <v>96</v>
      </c>
      <c r="D67" s="240" t="s">
        <v>96</v>
      </c>
      <c r="E67" s="240" t="s">
        <v>96</v>
      </c>
      <c r="F67" s="240" t="s">
        <v>96</v>
      </c>
      <c r="G67" s="240" t="s">
        <v>96</v>
      </c>
      <c r="H67" s="240" t="s">
        <v>96</v>
      </c>
      <c r="I67" s="241" t="s">
        <v>96</v>
      </c>
    </row>
    <row r="68" spans="2:9">
      <c r="B68" s="48"/>
      <c r="C68" s="624"/>
      <c r="D68" s="618"/>
      <c r="E68" s="618"/>
      <c r="F68" s="618"/>
      <c r="G68" s="618"/>
    </row>
    <row r="69" spans="2:9">
      <c r="B69" s="48"/>
      <c r="C69" s="36"/>
      <c r="D69" s="36"/>
      <c r="E69" s="36"/>
      <c r="F69" s="36"/>
      <c r="G69" s="36"/>
    </row>
  </sheetData>
  <mergeCells count="3">
    <mergeCell ref="C8:I8"/>
    <mergeCell ref="C9:I9"/>
    <mergeCell ref="C68:G68"/>
  </mergeCells>
  <pageMargins left="0.7" right="0.7" top="0.75" bottom="0.75" header="0.3" footer="0.3"/>
  <pageSetup orientation="portrait" verticalDpi="0" r:id="rId1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90"/>
  <dimension ref="A1:I69"/>
  <sheetViews>
    <sheetView showGridLines="0" showRowColHeaders="0" workbookViewId="0"/>
  </sheetViews>
  <sheetFormatPr defaultColWidth="12" defaultRowHeight="15"/>
  <cols>
    <col min="2" max="2" width="38" style="148" customWidth="1"/>
    <col min="3" max="7" width="10.7109375" style="148" customWidth="1"/>
    <col min="8" max="16384" width="12" style="148"/>
  </cols>
  <sheetData>
    <row r="1" spans="1:9" s="147" customFormat="1" ht="16.5" customHeight="1">
      <c r="A1"/>
    </row>
    <row r="2" spans="1:9" s="147" customFormat="1" ht="16.5" customHeight="1">
      <c r="A2"/>
    </row>
    <row r="3" spans="1:9" s="147" customFormat="1" ht="16.5" customHeight="1">
      <c r="A3"/>
    </row>
    <row r="4" spans="1:9" s="147" customFormat="1" ht="16.5" customHeight="1">
      <c r="A4"/>
    </row>
    <row r="5" spans="1:9" s="147" customFormat="1" ht="16.5" customHeight="1">
      <c r="A5" s="330" t="s">
        <v>26</v>
      </c>
      <c r="B5" s="335" t="s">
        <v>309</v>
      </c>
      <c r="F5" s="2"/>
      <c r="G5" s="2"/>
    </row>
    <row r="6" spans="1:9" s="147" customFormat="1" ht="12" customHeight="1">
      <c r="A6" s="330"/>
      <c r="B6" s="336" t="s">
        <v>128</v>
      </c>
      <c r="F6" s="2"/>
      <c r="G6" s="2"/>
    </row>
    <row r="7" spans="1:9" ht="15" customHeight="1"/>
    <row r="8" spans="1:9" ht="24.95" customHeight="1">
      <c r="B8" s="8"/>
      <c r="C8" s="607" t="s">
        <v>320</v>
      </c>
      <c r="D8" s="607"/>
      <c r="E8" s="607"/>
      <c r="F8" s="607"/>
      <c r="G8" s="607"/>
      <c r="H8" s="607"/>
      <c r="I8" s="607"/>
    </row>
    <row r="9" spans="1:9" ht="24.95" customHeight="1">
      <c r="B9" s="12"/>
      <c r="C9" s="606" t="s">
        <v>130</v>
      </c>
      <c r="D9" s="606"/>
      <c r="E9" s="606"/>
      <c r="F9" s="606"/>
      <c r="G9" s="606"/>
      <c r="H9" s="606"/>
      <c r="I9" s="606"/>
    </row>
    <row r="10" spans="1:9">
      <c r="B10" s="334" t="s">
        <v>94</v>
      </c>
      <c r="C10" s="329" t="s">
        <v>28</v>
      </c>
      <c r="D10" s="329" t="s">
        <v>29</v>
      </c>
      <c r="E10" s="329" t="s">
        <v>30</v>
      </c>
      <c r="F10" s="329" t="s">
        <v>31</v>
      </c>
      <c r="G10" s="329" t="s">
        <v>32</v>
      </c>
      <c r="H10" s="329" t="s">
        <v>2</v>
      </c>
      <c r="I10" s="329" t="s">
        <v>0</v>
      </c>
    </row>
    <row r="11" spans="1:9">
      <c r="B11" s="3" t="s">
        <v>91</v>
      </c>
      <c r="C11" s="233" t="s">
        <v>96</v>
      </c>
      <c r="D11" s="234" t="s">
        <v>96</v>
      </c>
      <c r="E11" s="234" t="s">
        <v>96</v>
      </c>
      <c r="F11" s="234" t="s">
        <v>96</v>
      </c>
      <c r="G11" s="234" t="s">
        <v>96</v>
      </c>
      <c r="H11" s="234" t="s">
        <v>96</v>
      </c>
      <c r="I11" s="235" t="s">
        <v>96</v>
      </c>
    </row>
    <row r="12" spans="1:9">
      <c r="B12" s="4" t="s">
        <v>92</v>
      </c>
      <c r="C12" s="236" t="s">
        <v>96</v>
      </c>
      <c r="D12" s="237" t="s">
        <v>96</v>
      </c>
      <c r="E12" s="237" t="s">
        <v>96</v>
      </c>
      <c r="F12" s="237" t="s">
        <v>96</v>
      </c>
      <c r="G12" s="237" t="s">
        <v>96</v>
      </c>
      <c r="H12" s="237" t="s">
        <v>96</v>
      </c>
      <c r="I12" s="238" t="s">
        <v>96</v>
      </c>
    </row>
    <row r="13" spans="1:9">
      <c r="B13" s="4" t="s">
        <v>93</v>
      </c>
      <c r="C13" s="236" t="s">
        <v>96</v>
      </c>
      <c r="D13" s="237" t="s">
        <v>96</v>
      </c>
      <c r="E13" s="237" t="s">
        <v>96</v>
      </c>
      <c r="F13" s="237" t="s">
        <v>96</v>
      </c>
      <c r="G13" s="237" t="s">
        <v>96</v>
      </c>
      <c r="H13" s="237" t="s">
        <v>96</v>
      </c>
      <c r="I13" s="238" t="s">
        <v>96</v>
      </c>
    </row>
    <row r="14" spans="1:9">
      <c r="B14" s="4" t="s">
        <v>1</v>
      </c>
      <c r="C14" s="239" t="s">
        <v>96</v>
      </c>
      <c r="D14" s="240" t="s">
        <v>96</v>
      </c>
      <c r="E14" s="240" t="s">
        <v>96</v>
      </c>
      <c r="F14" s="240" t="s">
        <v>96</v>
      </c>
      <c r="G14" s="240" t="s">
        <v>96</v>
      </c>
      <c r="H14" s="240" t="s">
        <v>96</v>
      </c>
      <c r="I14" s="241" t="s">
        <v>96</v>
      </c>
    </row>
    <row r="15" spans="1:9">
      <c r="B15" s="43" t="s">
        <v>38</v>
      </c>
      <c r="C15" s="233" t="s">
        <v>96</v>
      </c>
      <c r="D15" s="234" t="s">
        <v>96</v>
      </c>
      <c r="E15" s="234" t="s">
        <v>96</v>
      </c>
      <c r="F15" s="234" t="s">
        <v>96</v>
      </c>
      <c r="G15" s="234" t="s">
        <v>96</v>
      </c>
      <c r="H15" s="234" t="s">
        <v>96</v>
      </c>
      <c r="I15" s="235" t="s">
        <v>96</v>
      </c>
    </row>
    <row r="16" spans="1:9">
      <c r="B16" s="43" t="s">
        <v>39</v>
      </c>
      <c r="C16" s="236" t="s">
        <v>96</v>
      </c>
      <c r="D16" s="237" t="s">
        <v>96</v>
      </c>
      <c r="E16" s="237" t="s">
        <v>96</v>
      </c>
      <c r="F16" s="237" t="s">
        <v>96</v>
      </c>
      <c r="G16" s="237" t="s">
        <v>96</v>
      </c>
      <c r="H16" s="237" t="s">
        <v>96</v>
      </c>
      <c r="I16" s="238" t="s">
        <v>96</v>
      </c>
    </row>
    <row r="17" spans="2:9">
      <c r="B17" s="43" t="s">
        <v>40</v>
      </c>
      <c r="C17" s="236" t="s">
        <v>96</v>
      </c>
      <c r="D17" s="237" t="s">
        <v>96</v>
      </c>
      <c r="E17" s="237" t="s">
        <v>96</v>
      </c>
      <c r="F17" s="237" t="s">
        <v>96</v>
      </c>
      <c r="G17" s="237" t="s">
        <v>96</v>
      </c>
      <c r="H17" s="237" t="s">
        <v>96</v>
      </c>
      <c r="I17" s="238" t="s">
        <v>96</v>
      </c>
    </row>
    <row r="18" spans="2:9">
      <c r="B18" s="43" t="s">
        <v>41</v>
      </c>
      <c r="C18" s="236" t="s">
        <v>96</v>
      </c>
      <c r="D18" s="237" t="s">
        <v>96</v>
      </c>
      <c r="E18" s="237" t="s">
        <v>96</v>
      </c>
      <c r="F18" s="237" t="s">
        <v>96</v>
      </c>
      <c r="G18" s="237" t="s">
        <v>96</v>
      </c>
      <c r="H18" s="237" t="s">
        <v>96</v>
      </c>
      <c r="I18" s="238" t="s">
        <v>96</v>
      </c>
    </row>
    <row r="19" spans="2:9">
      <c r="B19" s="43" t="s">
        <v>42</v>
      </c>
      <c r="C19" s="236" t="s">
        <v>96</v>
      </c>
      <c r="D19" s="237" t="s">
        <v>96</v>
      </c>
      <c r="E19" s="237" t="s">
        <v>96</v>
      </c>
      <c r="F19" s="237" t="s">
        <v>96</v>
      </c>
      <c r="G19" s="237" t="s">
        <v>96</v>
      </c>
      <c r="H19" s="237" t="s">
        <v>96</v>
      </c>
      <c r="I19" s="238" t="s">
        <v>96</v>
      </c>
    </row>
    <row r="20" spans="2:9">
      <c r="B20" s="43" t="s">
        <v>43</v>
      </c>
      <c r="C20" s="236" t="s">
        <v>96</v>
      </c>
      <c r="D20" s="237" t="s">
        <v>96</v>
      </c>
      <c r="E20" s="237" t="s">
        <v>96</v>
      </c>
      <c r="F20" s="237" t="s">
        <v>96</v>
      </c>
      <c r="G20" s="237" t="s">
        <v>96</v>
      </c>
      <c r="H20" s="237" t="s">
        <v>96</v>
      </c>
      <c r="I20" s="238" t="s">
        <v>96</v>
      </c>
    </row>
    <row r="21" spans="2:9">
      <c r="B21" s="43" t="s">
        <v>44</v>
      </c>
      <c r="C21" s="236" t="s">
        <v>96</v>
      </c>
      <c r="D21" s="237" t="s">
        <v>96</v>
      </c>
      <c r="E21" s="237" t="s">
        <v>96</v>
      </c>
      <c r="F21" s="237" t="s">
        <v>96</v>
      </c>
      <c r="G21" s="237" t="s">
        <v>96</v>
      </c>
      <c r="H21" s="237" t="s">
        <v>96</v>
      </c>
      <c r="I21" s="238" t="s">
        <v>96</v>
      </c>
    </row>
    <row r="22" spans="2:9">
      <c r="B22" s="43" t="s">
        <v>45</v>
      </c>
      <c r="C22" s="236" t="s">
        <v>96</v>
      </c>
      <c r="D22" s="237" t="s">
        <v>96</v>
      </c>
      <c r="E22" s="237" t="s">
        <v>96</v>
      </c>
      <c r="F22" s="237" t="s">
        <v>96</v>
      </c>
      <c r="G22" s="237" t="s">
        <v>96</v>
      </c>
      <c r="H22" s="237" t="s">
        <v>96</v>
      </c>
      <c r="I22" s="238" t="s">
        <v>96</v>
      </c>
    </row>
    <row r="23" spans="2:9">
      <c r="B23" s="43" t="s">
        <v>46</v>
      </c>
      <c r="C23" s="236" t="s">
        <v>96</v>
      </c>
      <c r="D23" s="237" t="s">
        <v>96</v>
      </c>
      <c r="E23" s="237" t="s">
        <v>96</v>
      </c>
      <c r="F23" s="237" t="s">
        <v>96</v>
      </c>
      <c r="G23" s="237" t="s">
        <v>96</v>
      </c>
      <c r="H23" s="237" t="s">
        <v>96</v>
      </c>
      <c r="I23" s="238" t="s">
        <v>96</v>
      </c>
    </row>
    <row r="24" spans="2:9">
      <c r="B24" s="43" t="s">
        <v>47</v>
      </c>
      <c r="C24" s="236" t="s">
        <v>96</v>
      </c>
      <c r="D24" s="237" t="s">
        <v>96</v>
      </c>
      <c r="E24" s="237" t="s">
        <v>96</v>
      </c>
      <c r="F24" s="237" t="s">
        <v>96</v>
      </c>
      <c r="G24" s="237" t="s">
        <v>96</v>
      </c>
      <c r="H24" s="237" t="s">
        <v>96</v>
      </c>
      <c r="I24" s="238" t="s">
        <v>96</v>
      </c>
    </row>
    <row r="25" spans="2:9">
      <c r="B25" s="43" t="s">
        <v>48</v>
      </c>
      <c r="C25" s="236" t="s">
        <v>96</v>
      </c>
      <c r="D25" s="237" t="s">
        <v>96</v>
      </c>
      <c r="E25" s="237" t="s">
        <v>96</v>
      </c>
      <c r="F25" s="237" t="s">
        <v>96</v>
      </c>
      <c r="G25" s="237" t="s">
        <v>96</v>
      </c>
      <c r="H25" s="237" t="s">
        <v>96</v>
      </c>
      <c r="I25" s="238" t="s">
        <v>96</v>
      </c>
    </row>
    <row r="26" spans="2:9">
      <c r="B26" s="43" t="s">
        <v>49</v>
      </c>
      <c r="C26" s="236" t="s">
        <v>96</v>
      </c>
      <c r="D26" s="237" t="s">
        <v>96</v>
      </c>
      <c r="E26" s="237" t="s">
        <v>96</v>
      </c>
      <c r="F26" s="237" t="s">
        <v>96</v>
      </c>
      <c r="G26" s="237" t="s">
        <v>96</v>
      </c>
      <c r="H26" s="237" t="s">
        <v>96</v>
      </c>
      <c r="I26" s="238" t="s">
        <v>96</v>
      </c>
    </row>
    <row r="27" spans="2:9">
      <c r="B27" s="43" t="s">
        <v>50</v>
      </c>
      <c r="C27" s="236" t="s">
        <v>96</v>
      </c>
      <c r="D27" s="237" t="s">
        <v>96</v>
      </c>
      <c r="E27" s="237" t="s">
        <v>96</v>
      </c>
      <c r="F27" s="237" t="s">
        <v>96</v>
      </c>
      <c r="G27" s="237" t="s">
        <v>96</v>
      </c>
      <c r="H27" s="237" t="s">
        <v>96</v>
      </c>
      <c r="I27" s="238" t="s">
        <v>96</v>
      </c>
    </row>
    <row r="28" spans="2:9">
      <c r="B28" s="43" t="s">
        <v>51</v>
      </c>
      <c r="C28" s="236" t="s">
        <v>96</v>
      </c>
      <c r="D28" s="237" t="s">
        <v>96</v>
      </c>
      <c r="E28" s="237" t="s">
        <v>96</v>
      </c>
      <c r="F28" s="237" t="s">
        <v>96</v>
      </c>
      <c r="G28" s="237" t="s">
        <v>96</v>
      </c>
      <c r="H28" s="237" t="s">
        <v>96</v>
      </c>
      <c r="I28" s="238" t="s">
        <v>96</v>
      </c>
    </row>
    <row r="29" spans="2:9">
      <c r="B29" s="43" t="s">
        <v>52</v>
      </c>
      <c r="C29" s="236" t="s">
        <v>96</v>
      </c>
      <c r="D29" s="237" t="s">
        <v>96</v>
      </c>
      <c r="E29" s="237" t="s">
        <v>96</v>
      </c>
      <c r="F29" s="237" t="s">
        <v>96</v>
      </c>
      <c r="G29" s="237" t="s">
        <v>96</v>
      </c>
      <c r="H29" s="237" t="s">
        <v>96</v>
      </c>
      <c r="I29" s="238" t="s">
        <v>96</v>
      </c>
    </row>
    <row r="30" spans="2:9">
      <c r="B30" s="43" t="s">
        <v>53</v>
      </c>
      <c r="C30" s="236" t="s">
        <v>96</v>
      </c>
      <c r="D30" s="237" t="s">
        <v>96</v>
      </c>
      <c r="E30" s="237" t="s">
        <v>96</v>
      </c>
      <c r="F30" s="237" t="s">
        <v>96</v>
      </c>
      <c r="G30" s="237" t="s">
        <v>96</v>
      </c>
      <c r="H30" s="237" t="s">
        <v>96</v>
      </c>
      <c r="I30" s="238" t="s">
        <v>96</v>
      </c>
    </row>
    <row r="31" spans="2:9">
      <c r="B31" s="43" t="s">
        <v>54</v>
      </c>
      <c r="C31" s="236" t="s">
        <v>96</v>
      </c>
      <c r="D31" s="237" t="s">
        <v>96</v>
      </c>
      <c r="E31" s="237" t="s">
        <v>96</v>
      </c>
      <c r="F31" s="237" t="s">
        <v>96</v>
      </c>
      <c r="G31" s="237" t="s">
        <v>96</v>
      </c>
      <c r="H31" s="237" t="s">
        <v>96</v>
      </c>
      <c r="I31" s="238" t="s">
        <v>96</v>
      </c>
    </row>
    <row r="32" spans="2:9">
      <c r="B32" s="43" t="s">
        <v>55</v>
      </c>
      <c r="C32" s="236" t="s">
        <v>96</v>
      </c>
      <c r="D32" s="237" t="s">
        <v>96</v>
      </c>
      <c r="E32" s="237" t="s">
        <v>96</v>
      </c>
      <c r="F32" s="237" t="s">
        <v>96</v>
      </c>
      <c r="G32" s="237" t="s">
        <v>96</v>
      </c>
      <c r="H32" s="237" t="s">
        <v>96</v>
      </c>
      <c r="I32" s="238" t="s">
        <v>96</v>
      </c>
    </row>
    <row r="33" spans="2:9">
      <c r="B33" s="43" t="s">
        <v>56</v>
      </c>
      <c r="C33" s="236" t="s">
        <v>96</v>
      </c>
      <c r="D33" s="237" t="s">
        <v>96</v>
      </c>
      <c r="E33" s="237" t="s">
        <v>96</v>
      </c>
      <c r="F33" s="237" t="s">
        <v>96</v>
      </c>
      <c r="G33" s="237" t="s">
        <v>96</v>
      </c>
      <c r="H33" s="237" t="s">
        <v>96</v>
      </c>
      <c r="I33" s="238" t="s">
        <v>96</v>
      </c>
    </row>
    <row r="34" spans="2:9" ht="12.75" customHeight="1">
      <c r="B34" s="43" t="s">
        <v>57</v>
      </c>
      <c r="C34" s="236" t="s">
        <v>96</v>
      </c>
      <c r="D34" s="237" t="s">
        <v>96</v>
      </c>
      <c r="E34" s="237" t="s">
        <v>96</v>
      </c>
      <c r="F34" s="237" t="s">
        <v>96</v>
      </c>
      <c r="G34" s="237" t="s">
        <v>96</v>
      </c>
      <c r="H34" s="237" t="s">
        <v>96</v>
      </c>
      <c r="I34" s="238" t="s">
        <v>96</v>
      </c>
    </row>
    <row r="35" spans="2:9">
      <c r="B35" s="43" t="s">
        <v>58</v>
      </c>
      <c r="C35" s="236" t="s">
        <v>96</v>
      </c>
      <c r="D35" s="237" t="s">
        <v>96</v>
      </c>
      <c r="E35" s="237" t="s">
        <v>96</v>
      </c>
      <c r="F35" s="237" t="s">
        <v>96</v>
      </c>
      <c r="G35" s="237" t="s">
        <v>96</v>
      </c>
      <c r="H35" s="237" t="s">
        <v>96</v>
      </c>
      <c r="I35" s="238" t="s">
        <v>96</v>
      </c>
    </row>
    <row r="36" spans="2:9">
      <c r="B36" s="43" t="s">
        <v>59</v>
      </c>
      <c r="C36" s="236" t="s">
        <v>96</v>
      </c>
      <c r="D36" s="237" t="s">
        <v>96</v>
      </c>
      <c r="E36" s="237" t="s">
        <v>96</v>
      </c>
      <c r="F36" s="237" t="s">
        <v>96</v>
      </c>
      <c r="G36" s="237" t="s">
        <v>96</v>
      </c>
      <c r="H36" s="237" t="s">
        <v>96</v>
      </c>
      <c r="I36" s="238" t="s">
        <v>96</v>
      </c>
    </row>
    <row r="37" spans="2:9">
      <c r="B37" s="43" t="s">
        <v>60</v>
      </c>
      <c r="C37" s="236" t="s">
        <v>96</v>
      </c>
      <c r="D37" s="237" t="s">
        <v>96</v>
      </c>
      <c r="E37" s="237" t="s">
        <v>96</v>
      </c>
      <c r="F37" s="237" t="s">
        <v>96</v>
      </c>
      <c r="G37" s="237" t="s">
        <v>96</v>
      </c>
      <c r="H37" s="237" t="s">
        <v>96</v>
      </c>
      <c r="I37" s="238" t="s">
        <v>96</v>
      </c>
    </row>
    <row r="38" spans="2:9">
      <c r="B38" s="43" t="s">
        <v>61</v>
      </c>
      <c r="C38" s="236" t="s">
        <v>96</v>
      </c>
      <c r="D38" s="237" t="s">
        <v>96</v>
      </c>
      <c r="E38" s="237" t="s">
        <v>96</v>
      </c>
      <c r="F38" s="237" t="s">
        <v>96</v>
      </c>
      <c r="G38" s="237" t="s">
        <v>96</v>
      </c>
      <c r="H38" s="237" t="s">
        <v>96</v>
      </c>
      <c r="I38" s="238" t="s">
        <v>96</v>
      </c>
    </row>
    <row r="39" spans="2:9">
      <c r="B39" s="43" t="s">
        <v>62</v>
      </c>
      <c r="C39" s="236" t="s">
        <v>96</v>
      </c>
      <c r="D39" s="237" t="s">
        <v>96</v>
      </c>
      <c r="E39" s="237" t="s">
        <v>96</v>
      </c>
      <c r="F39" s="237" t="s">
        <v>96</v>
      </c>
      <c r="G39" s="237" t="s">
        <v>96</v>
      </c>
      <c r="H39" s="237" t="s">
        <v>96</v>
      </c>
      <c r="I39" s="238" t="s">
        <v>96</v>
      </c>
    </row>
    <row r="40" spans="2:9">
      <c r="B40" s="43" t="s">
        <v>63</v>
      </c>
      <c r="C40" s="236" t="s">
        <v>96</v>
      </c>
      <c r="D40" s="237" t="s">
        <v>96</v>
      </c>
      <c r="E40" s="237" t="s">
        <v>96</v>
      </c>
      <c r="F40" s="237" t="s">
        <v>96</v>
      </c>
      <c r="G40" s="237" t="s">
        <v>96</v>
      </c>
      <c r="H40" s="237" t="s">
        <v>96</v>
      </c>
      <c r="I40" s="238" t="s">
        <v>96</v>
      </c>
    </row>
    <row r="41" spans="2:9">
      <c r="B41" s="43" t="s">
        <v>64</v>
      </c>
      <c r="C41" s="236" t="s">
        <v>96</v>
      </c>
      <c r="D41" s="237" t="s">
        <v>96</v>
      </c>
      <c r="E41" s="237" t="s">
        <v>96</v>
      </c>
      <c r="F41" s="237" t="s">
        <v>96</v>
      </c>
      <c r="G41" s="237" t="s">
        <v>96</v>
      </c>
      <c r="H41" s="237" t="s">
        <v>96</v>
      </c>
      <c r="I41" s="238" t="s">
        <v>96</v>
      </c>
    </row>
    <row r="42" spans="2:9">
      <c r="B42" s="43" t="s">
        <v>65</v>
      </c>
      <c r="C42" s="236" t="s">
        <v>96</v>
      </c>
      <c r="D42" s="237" t="s">
        <v>96</v>
      </c>
      <c r="E42" s="237" t="s">
        <v>96</v>
      </c>
      <c r="F42" s="237" t="s">
        <v>96</v>
      </c>
      <c r="G42" s="237" t="s">
        <v>96</v>
      </c>
      <c r="H42" s="237" t="s">
        <v>96</v>
      </c>
      <c r="I42" s="238" t="s">
        <v>96</v>
      </c>
    </row>
    <row r="43" spans="2:9">
      <c r="B43" s="43" t="s">
        <v>66</v>
      </c>
      <c r="C43" s="236" t="s">
        <v>96</v>
      </c>
      <c r="D43" s="237" t="s">
        <v>96</v>
      </c>
      <c r="E43" s="237" t="s">
        <v>96</v>
      </c>
      <c r="F43" s="237" t="s">
        <v>96</v>
      </c>
      <c r="G43" s="237" t="s">
        <v>96</v>
      </c>
      <c r="H43" s="237" t="s">
        <v>96</v>
      </c>
      <c r="I43" s="238" t="s">
        <v>96</v>
      </c>
    </row>
    <row r="44" spans="2:9">
      <c r="B44" s="43" t="s">
        <v>67</v>
      </c>
      <c r="C44" s="236" t="s">
        <v>96</v>
      </c>
      <c r="D44" s="237" t="s">
        <v>96</v>
      </c>
      <c r="E44" s="237" t="s">
        <v>96</v>
      </c>
      <c r="F44" s="237" t="s">
        <v>96</v>
      </c>
      <c r="G44" s="237" t="s">
        <v>96</v>
      </c>
      <c r="H44" s="237" t="s">
        <v>96</v>
      </c>
      <c r="I44" s="238" t="s">
        <v>96</v>
      </c>
    </row>
    <row r="45" spans="2:9">
      <c r="B45" s="43" t="s">
        <v>68</v>
      </c>
      <c r="C45" s="236" t="s">
        <v>96</v>
      </c>
      <c r="D45" s="237" t="s">
        <v>96</v>
      </c>
      <c r="E45" s="237" t="s">
        <v>96</v>
      </c>
      <c r="F45" s="237" t="s">
        <v>96</v>
      </c>
      <c r="G45" s="237" t="s">
        <v>96</v>
      </c>
      <c r="H45" s="237" t="s">
        <v>96</v>
      </c>
      <c r="I45" s="238" t="s">
        <v>96</v>
      </c>
    </row>
    <row r="46" spans="2:9">
      <c r="B46" s="43" t="s">
        <v>69</v>
      </c>
      <c r="C46" s="236" t="s">
        <v>96</v>
      </c>
      <c r="D46" s="237" t="s">
        <v>96</v>
      </c>
      <c r="E46" s="237" t="s">
        <v>96</v>
      </c>
      <c r="F46" s="237" t="s">
        <v>96</v>
      </c>
      <c r="G46" s="237" t="s">
        <v>96</v>
      </c>
      <c r="H46" s="237" t="s">
        <v>96</v>
      </c>
      <c r="I46" s="238" t="s">
        <v>96</v>
      </c>
    </row>
    <row r="47" spans="2:9">
      <c r="B47" s="43" t="s">
        <v>70</v>
      </c>
      <c r="C47" s="236" t="s">
        <v>96</v>
      </c>
      <c r="D47" s="237" t="s">
        <v>96</v>
      </c>
      <c r="E47" s="237" t="s">
        <v>96</v>
      </c>
      <c r="F47" s="237" t="s">
        <v>96</v>
      </c>
      <c r="G47" s="237" t="s">
        <v>96</v>
      </c>
      <c r="H47" s="237" t="s">
        <v>96</v>
      </c>
      <c r="I47" s="238" t="s">
        <v>96</v>
      </c>
    </row>
    <row r="48" spans="2:9">
      <c r="B48" s="43" t="s">
        <v>71</v>
      </c>
      <c r="C48" s="236" t="s">
        <v>96</v>
      </c>
      <c r="D48" s="237" t="s">
        <v>96</v>
      </c>
      <c r="E48" s="237" t="s">
        <v>96</v>
      </c>
      <c r="F48" s="237" t="s">
        <v>96</v>
      </c>
      <c r="G48" s="237" t="s">
        <v>96</v>
      </c>
      <c r="H48" s="237" t="s">
        <v>96</v>
      </c>
      <c r="I48" s="238" t="s">
        <v>96</v>
      </c>
    </row>
    <row r="49" spans="1:9">
      <c r="B49" s="43" t="s">
        <v>72</v>
      </c>
      <c r="C49" s="236" t="s">
        <v>96</v>
      </c>
      <c r="D49" s="237" t="s">
        <v>96</v>
      </c>
      <c r="E49" s="237" t="s">
        <v>96</v>
      </c>
      <c r="F49" s="237" t="s">
        <v>96</v>
      </c>
      <c r="G49" s="237" t="s">
        <v>96</v>
      </c>
      <c r="H49" s="237" t="s">
        <v>96</v>
      </c>
      <c r="I49" s="238" t="s">
        <v>96</v>
      </c>
    </row>
    <row r="50" spans="1:9">
      <c r="B50" s="43" t="s">
        <v>73</v>
      </c>
      <c r="C50" s="236" t="s">
        <v>96</v>
      </c>
      <c r="D50" s="237" t="s">
        <v>96</v>
      </c>
      <c r="E50" s="237" t="s">
        <v>96</v>
      </c>
      <c r="F50" s="237" t="s">
        <v>96</v>
      </c>
      <c r="G50" s="237" t="s">
        <v>96</v>
      </c>
      <c r="H50" s="237" t="s">
        <v>96</v>
      </c>
      <c r="I50" s="238" t="s">
        <v>96</v>
      </c>
    </row>
    <row r="51" spans="1:9">
      <c r="B51" s="43" t="s">
        <v>74</v>
      </c>
      <c r="C51" s="236" t="s">
        <v>96</v>
      </c>
      <c r="D51" s="237" t="s">
        <v>96</v>
      </c>
      <c r="E51" s="237" t="s">
        <v>96</v>
      </c>
      <c r="F51" s="237" t="s">
        <v>96</v>
      </c>
      <c r="G51" s="237" t="s">
        <v>96</v>
      </c>
      <c r="H51" s="237" t="s">
        <v>96</v>
      </c>
      <c r="I51" s="238" t="s">
        <v>96</v>
      </c>
    </row>
    <row r="52" spans="1:9">
      <c r="B52" s="43" t="s">
        <v>75</v>
      </c>
      <c r="C52" s="236" t="s">
        <v>96</v>
      </c>
      <c r="D52" s="237" t="s">
        <v>96</v>
      </c>
      <c r="E52" s="237" t="s">
        <v>96</v>
      </c>
      <c r="F52" s="237" t="s">
        <v>96</v>
      </c>
      <c r="G52" s="237" t="s">
        <v>96</v>
      </c>
      <c r="H52" s="237" t="s">
        <v>96</v>
      </c>
      <c r="I52" s="238" t="s">
        <v>96</v>
      </c>
    </row>
    <row r="53" spans="1:9">
      <c r="B53" s="43" t="s">
        <v>76</v>
      </c>
      <c r="C53" s="236" t="s">
        <v>96</v>
      </c>
      <c r="D53" s="237" t="s">
        <v>96</v>
      </c>
      <c r="E53" s="237" t="s">
        <v>96</v>
      </c>
      <c r="F53" s="237" t="s">
        <v>96</v>
      </c>
      <c r="G53" s="237" t="s">
        <v>96</v>
      </c>
      <c r="H53" s="237" t="s">
        <v>96</v>
      </c>
      <c r="I53" s="238" t="s">
        <v>96</v>
      </c>
    </row>
    <row r="54" spans="1:9">
      <c r="B54" s="43" t="s">
        <v>77</v>
      </c>
      <c r="C54" s="236" t="s">
        <v>96</v>
      </c>
      <c r="D54" s="237" t="s">
        <v>96</v>
      </c>
      <c r="E54" s="237" t="s">
        <v>96</v>
      </c>
      <c r="F54" s="237" t="s">
        <v>96</v>
      </c>
      <c r="G54" s="237" t="s">
        <v>96</v>
      </c>
      <c r="H54" s="237" t="s">
        <v>96</v>
      </c>
      <c r="I54" s="238" t="s">
        <v>96</v>
      </c>
    </row>
    <row r="55" spans="1:9">
      <c r="B55" s="43" t="s">
        <v>78</v>
      </c>
      <c r="C55" s="236" t="s">
        <v>96</v>
      </c>
      <c r="D55" s="237" t="s">
        <v>96</v>
      </c>
      <c r="E55" s="237" t="s">
        <v>96</v>
      </c>
      <c r="F55" s="237" t="s">
        <v>96</v>
      </c>
      <c r="G55" s="237" t="s">
        <v>96</v>
      </c>
      <c r="H55" s="237" t="s">
        <v>96</v>
      </c>
      <c r="I55" s="238" t="s">
        <v>96</v>
      </c>
    </row>
    <row r="56" spans="1:9" s="149" customFormat="1">
      <c r="A56" s="1"/>
      <c r="B56" s="43" t="s">
        <v>79</v>
      </c>
      <c r="C56" s="236" t="s">
        <v>96</v>
      </c>
      <c r="D56" s="237" t="s">
        <v>96</v>
      </c>
      <c r="E56" s="237" t="s">
        <v>96</v>
      </c>
      <c r="F56" s="237" t="s">
        <v>96</v>
      </c>
      <c r="G56" s="237" t="s">
        <v>96</v>
      </c>
      <c r="H56" s="237" t="s">
        <v>96</v>
      </c>
      <c r="I56" s="238" t="s">
        <v>96</v>
      </c>
    </row>
    <row r="57" spans="1:9">
      <c r="B57" s="43" t="s">
        <v>80</v>
      </c>
      <c r="C57" s="236" t="s">
        <v>96</v>
      </c>
      <c r="D57" s="237" t="s">
        <v>96</v>
      </c>
      <c r="E57" s="237" t="s">
        <v>96</v>
      </c>
      <c r="F57" s="237" t="s">
        <v>96</v>
      </c>
      <c r="G57" s="237" t="s">
        <v>96</v>
      </c>
      <c r="H57" s="237" t="s">
        <v>96</v>
      </c>
      <c r="I57" s="238" t="s">
        <v>96</v>
      </c>
    </row>
    <row r="58" spans="1:9">
      <c r="B58" s="43" t="s">
        <v>81</v>
      </c>
      <c r="C58" s="236" t="s">
        <v>96</v>
      </c>
      <c r="D58" s="237" t="s">
        <v>96</v>
      </c>
      <c r="E58" s="237" t="s">
        <v>96</v>
      </c>
      <c r="F58" s="237" t="s">
        <v>96</v>
      </c>
      <c r="G58" s="237" t="s">
        <v>96</v>
      </c>
      <c r="H58" s="237" t="s">
        <v>96</v>
      </c>
      <c r="I58" s="238" t="s">
        <v>96</v>
      </c>
    </row>
    <row r="59" spans="1:9">
      <c r="B59" s="43" t="s">
        <v>82</v>
      </c>
      <c r="C59" s="236" t="s">
        <v>96</v>
      </c>
      <c r="D59" s="237" t="s">
        <v>96</v>
      </c>
      <c r="E59" s="237" t="s">
        <v>96</v>
      </c>
      <c r="F59" s="237" t="s">
        <v>96</v>
      </c>
      <c r="G59" s="237" t="s">
        <v>96</v>
      </c>
      <c r="H59" s="237" t="s">
        <v>96</v>
      </c>
      <c r="I59" s="238" t="s">
        <v>96</v>
      </c>
    </row>
    <row r="60" spans="1:9">
      <c r="B60" s="43" t="s">
        <v>83</v>
      </c>
      <c r="C60" s="236" t="s">
        <v>96</v>
      </c>
      <c r="D60" s="237" t="s">
        <v>96</v>
      </c>
      <c r="E60" s="237" t="s">
        <v>96</v>
      </c>
      <c r="F60" s="237" t="s">
        <v>96</v>
      </c>
      <c r="G60" s="237" t="s">
        <v>96</v>
      </c>
      <c r="H60" s="237" t="s">
        <v>96</v>
      </c>
      <c r="I60" s="238" t="s">
        <v>96</v>
      </c>
    </row>
    <row r="61" spans="1:9">
      <c r="B61" s="43" t="s">
        <v>84</v>
      </c>
      <c r="C61" s="236" t="s">
        <v>96</v>
      </c>
      <c r="D61" s="237" t="s">
        <v>96</v>
      </c>
      <c r="E61" s="237" t="s">
        <v>96</v>
      </c>
      <c r="F61" s="237" t="s">
        <v>96</v>
      </c>
      <c r="G61" s="237" t="s">
        <v>96</v>
      </c>
      <c r="H61" s="237" t="s">
        <v>96</v>
      </c>
      <c r="I61" s="238" t="s">
        <v>96</v>
      </c>
    </row>
    <row r="62" spans="1:9">
      <c r="B62" s="43" t="s">
        <v>85</v>
      </c>
      <c r="C62" s="236" t="s">
        <v>96</v>
      </c>
      <c r="D62" s="237" t="s">
        <v>96</v>
      </c>
      <c r="E62" s="237" t="s">
        <v>96</v>
      </c>
      <c r="F62" s="237" t="s">
        <v>96</v>
      </c>
      <c r="G62" s="237" t="s">
        <v>96</v>
      </c>
      <c r="H62" s="237" t="s">
        <v>96</v>
      </c>
      <c r="I62" s="238" t="s">
        <v>96</v>
      </c>
    </row>
    <row r="63" spans="1:9">
      <c r="B63" s="43" t="s">
        <v>86</v>
      </c>
      <c r="C63" s="236" t="s">
        <v>96</v>
      </c>
      <c r="D63" s="237" t="s">
        <v>96</v>
      </c>
      <c r="E63" s="237" t="s">
        <v>96</v>
      </c>
      <c r="F63" s="237" t="s">
        <v>96</v>
      </c>
      <c r="G63" s="237" t="s">
        <v>96</v>
      </c>
      <c r="H63" s="237" t="s">
        <v>96</v>
      </c>
      <c r="I63" s="238" t="s">
        <v>96</v>
      </c>
    </row>
    <row r="64" spans="1:9">
      <c r="B64" s="43" t="s">
        <v>87</v>
      </c>
      <c r="C64" s="236" t="s">
        <v>96</v>
      </c>
      <c r="D64" s="237" t="s">
        <v>96</v>
      </c>
      <c r="E64" s="237" t="s">
        <v>96</v>
      </c>
      <c r="F64" s="237" t="s">
        <v>96</v>
      </c>
      <c r="G64" s="237" t="s">
        <v>96</v>
      </c>
      <c r="H64" s="237" t="s">
        <v>96</v>
      </c>
      <c r="I64" s="238" t="s">
        <v>96</v>
      </c>
    </row>
    <row r="65" spans="2:9">
      <c r="B65" s="43" t="s">
        <v>88</v>
      </c>
      <c r="C65" s="236" t="s">
        <v>96</v>
      </c>
      <c r="D65" s="237" t="s">
        <v>96</v>
      </c>
      <c r="E65" s="237" t="s">
        <v>96</v>
      </c>
      <c r="F65" s="237" t="s">
        <v>96</v>
      </c>
      <c r="G65" s="237" t="s">
        <v>96</v>
      </c>
      <c r="H65" s="237" t="s">
        <v>96</v>
      </c>
      <c r="I65" s="238" t="s">
        <v>96</v>
      </c>
    </row>
    <row r="66" spans="2:9">
      <c r="B66" s="43" t="s">
        <v>89</v>
      </c>
      <c r="C66" s="236" t="s">
        <v>96</v>
      </c>
      <c r="D66" s="237" t="s">
        <v>96</v>
      </c>
      <c r="E66" s="237" t="s">
        <v>96</v>
      </c>
      <c r="F66" s="237" t="s">
        <v>96</v>
      </c>
      <c r="G66" s="237" t="s">
        <v>96</v>
      </c>
      <c r="H66" s="237" t="s">
        <v>96</v>
      </c>
      <c r="I66" s="238" t="s">
        <v>96</v>
      </c>
    </row>
    <row r="67" spans="2:9">
      <c r="B67" s="43" t="s">
        <v>90</v>
      </c>
      <c r="C67" s="239" t="s">
        <v>96</v>
      </c>
      <c r="D67" s="240" t="s">
        <v>96</v>
      </c>
      <c r="E67" s="240" t="s">
        <v>96</v>
      </c>
      <c r="F67" s="240" t="s">
        <v>96</v>
      </c>
      <c r="G67" s="240" t="s">
        <v>96</v>
      </c>
      <c r="H67" s="240" t="s">
        <v>96</v>
      </c>
      <c r="I67" s="241" t="s">
        <v>96</v>
      </c>
    </row>
    <row r="68" spans="2:9">
      <c r="B68" s="48"/>
      <c r="C68" s="615"/>
      <c r="D68" s="616"/>
      <c r="E68" s="616"/>
      <c r="F68" s="616"/>
      <c r="G68" s="616"/>
    </row>
    <row r="69" spans="2:9">
      <c r="B69" s="48"/>
      <c r="C69" s="36"/>
      <c r="D69" s="36"/>
      <c r="E69" s="36"/>
      <c r="F69" s="36"/>
      <c r="G69" s="36"/>
    </row>
  </sheetData>
  <mergeCells count="3">
    <mergeCell ref="C8:I8"/>
    <mergeCell ref="C9:I9"/>
    <mergeCell ref="C68:G68"/>
  </mergeCells>
  <pageMargins left="0.7" right="0.7" top="0.75" bottom="0.75" header="0.3" footer="0.3"/>
  <pageSetup orientation="portrait" verticalDpi="0" r:id="rId1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92"/>
  <dimension ref="A5:Q69"/>
  <sheetViews>
    <sheetView showGridLines="0" showRowColHeaders="0" workbookViewId="0"/>
  </sheetViews>
  <sheetFormatPr defaultRowHeight="15"/>
  <cols>
    <col min="2" max="2" width="38" customWidth="1"/>
    <col min="6" max="6" width="1.28515625" customWidth="1"/>
    <col min="9" max="9" width="7.7109375" customWidth="1"/>
    <col min="10" max="10" width="1.28515625" customWidth="1"/>
    <col min="12" max="12" width="9.140625" customWidth="1"/>
    <col min="14" max="14" width="1.28515625" customWidth="1"/>
  </cols>
  <sheetData>
    <row r="5" spans="1:17">
      <c r="A5" s="330" t="s">
        <v>27</v>
      </c>
      <c r="B5" s="331" t="s">
        <v>191</v>
      </c>
    </row>
    <row r="6" spans="1:17">
      <c r="A6" s="330"/>
      <c r="B6" s="324" t="s">
        <v>127</v>
      </c>
    </row>
    <row r="7" spans="1:17">
      <c r="C7" s="186"/>
    </row>
    <row r="8" spans="1:17" ht="24.95" customHeight="1">
      <c r="B8" s="8"/>
      <c r="C8" s="605" t="s">
        <v>191</v>
      </c>
      <c r="D8" s="605"/>
      <c r="E8" s="605"/>
      <c r="F8" s="605"/>
      <c r="G8" s="605"/>
      <c r="H8" s="605"/>
      <c r="I8" s="605"/>
      <c r="J8" s="605"/>
      <c r="K8" s="605"/>
      <c r="L8" s="605"/>
      <c r="M8" s="605"/>
      <c r="N8" s="605"/>
      <c r="O8" s="605"/>
      <c r="P8" s="605"/>
      <c r="Q8" s="605"/>
    </row>
    <row r="9" spans="1:17" ht="24.95" customHeight="1">
      <c r="B9" s="12"/>
      <c r="C9" s="606" t="s">
        <v>21</v>
      </c>
      <c r="D9" s="606"/>
      <c r="E9" s="606"/>
      <c r="F9" s="62"/>
      <c r="G9" s="606" t="s">
        <v>23</v>
      </c>
      <c r="H9" s="606"/>
      <c r="I9" s="606">
        <v>2</v>
      </c>
      <c r="J9" s="62"/>
      <c r="K9" s="606" t="s">
        <v>24</v>
      </c>
      <c r="L9" s="606"/>
      <c r="M9" s="606">
        <v>3</v>
      </c>
      <c r="N9" s="63"/>
      <c r="O9" s="606" t="s">
        <v>22</v>
      </c>
      <c r="P9" s="606"/>
      <c r="Q9" s="606">
        <v>4</v>
      </c>
    </row>
    <row r="10" spans="1:17">
      <c r="B10" s="334" t="s">
        <v>16</v>
      </c>
      <c r="C10" s="329" t="s">
        <v>17</v>
      </c>
      <c r="D10" s="329" t="s">
        <v>18</v>
      </c>
      <c r="E10" s="329" t="s">
        <v>0</v>
      </c>
      <c r="F10" s="63"/>
      <c r="G10" s="329" t="s">
        <v>17</v>
      </c>
      <c r="H10" s="329" t="s">
        <v>18</v>
      </c>
      <c r="I10" s="329" t="s">
        <v>0</v>
      </c>
      <c r="J10" s="63"/>
      <c r="K10" s="329" t="s">
        <v>17</v>
      </c>
      <c r="L10" s="329" t="s">
        <v>18</v>
      </c>
      <c r="M10" s="329" t="s">
        <v>0</v>
      </c>
      <c r="N10" s="63"/>
      <c r="O10" s="329" t="s">
        <v>17</v>
      </c>
      <c r="P10" s="329" t="s">
        <v>18</v>
      </c>
      <c r="Q10" s="329" t="s">
        <v>0</v>
      </c>
    </row>
    <row r="11" spans="1:17">
      <c r="B11" s="3" t="s">
        <v>91</v>
      </c>
      <c r="C11" s="51">
        <v>8479</v>
      </c>
      <c r="D11" s="53">
        <v>4383</v>
      </c>
      <c r="E11" s="52">
        <v>12862</v>
      </c>
      <c r="F11" s="64"/>
      <c r="G11" s="51">
        <v>8364</v>
      </c>
      <c r="H11" s="53">
        <v>4345</v>
      </c>
      <c r="I11" s="52">
        <v>12709</v>
      </c>
      <c r="J11" s="53"/>
      <c r="K11" s="51">
        <v>8542</v>
      </c>
      <c r="L11" s="53">
        <v>4578</v>
      </c>
      <c r="M11" s="52">
        <v>13120</v>
      </c>
      <c r="N11" s="53"/>
      <c r="O11" s="51">
        <v>8181</v>
      </c>
      <c r="P11" s="53">
        <v>4445</v>
      </c>
      <c r="Q11" s="52">
        <v>12626</v>
      </c>
    </row>
    <row r="12" spans="1:17">
      <c r="B12" s="4" t="s">
        <v>92</v>
      </c>
      <c r="C12" s="54">
        <v>1924</v>
      </c>
      <c r="D12" s="56">
        <v>902</v>
      </c>
      <c r="E12" s="55">
        <v>2826</v>
      </c>
      <c r="F12" s="64"/>
      <c r="G12" s="54">
        <v>1778</v>
      </c>
      <c r="H12" s="56">
        <v>869</v>
      </c>
      <c r="I12" s="55">
        <v>2647</v>
      </c>
      <c r="J12" s="56"/>
      <c r="K12" s="54">
        <v>1809</v>
      </c>
      <c r="L12" s="56">
        <v>864</v>
      </c>
      <c r="M12" s="55">
        <v>2673</v>
      </c>
      <c r="N12" s="56"/>
      <c r="O12" s="54">
        <v>1706</v>
      </c>
      <c r="P12" s="56">
        <v>866</v>
      </c>
      <c r="Q12" s="55">
        <v>2572</v>
      </c>
    </row>
    <row r="13" spans="1:17">
      <c r="B13" s="4" t="s">
        <v>93</v>
      </c>
      <c r="C13" s="54">
        <v>1409</v>
      </c>
      <c r="D13" s="56">
        <v>653</v>
      </c>
      <c r="E13" s="55">
        <v>2062</v>
      </c>
      <c r="F13" s="64"/>
      <c r="G13" s="54">
        <v>1272</v>
      </c>
      <c r="H13" s="56">
        <v>638</v>
      </c>
      <c r="I13" s="55">
        <v>1910</v>
      </c>
      <c r="J13" s="56"/>
      <c r="K13" s="54">
        <v>1296</v>
      </c>
      <c r="L13" s="56">
        <v>649</v>
      </c>
      <c r="M13" s="55">
        <v>1945</v>
      </c>
      <c r="N13" s="56"/>
      <c r="O13" s="54">
        <v>1239</v>
      </c>
      <c r="P13" s="56">
        <v>638</v>
      </c>
      <c r="Q13" s="55">
        <v>1877</v>
      </c>
    </row>
    <row r="14" spans="1:17">
      <c r="B14" s="4" t="s">
        <v>1</v>
      </c>
      <c r="C14" s="126">
        <v>326</v>
      </c>
      <c r="D14" s="127">
        <v>169</v>
      </c>
      <c r="E14" s="116">
        <v>495</v>
      </c>
      <c r="F14" s="187"/>
      <c r="G14" s="96">
        <v>326</v>
      </c>
      <c r="H14" s="97">
        <v>176</v>
      </c>
      <c r="I14" s="98">
        <v>502</v>
      </c>
      <c r="J14" s="179"/>
      <c r="K14" s="96">
        <v>345</v>
      </c>
      <c r="L14" s="97">
        <v>173</v>
      </c>
      <c r="M14" s="98">
        <v>518</v>
      </c>
      <c r="N14" s="179"/>
      <c r="O14" s="96">
        <v>316</v>
      </c>
      <c r="P14" s="97">
        <v>178</v>
      </c>
      <c r="Q14" s="98">
        <v>494</v>
      </c>
    </row>
    <row r="15" spans="1:17">
      <c r="B15" s="43" t="s">
        <v>38</v>
      </c>
      <c r="C15" s="117">
        <v>10</v>
      </c>
      <c r="D15" s="118">
        <v>7</v>
      </c>
      <c r="E15" s="161">
        <v>17</v>
      </c>
      <c r="F15" s="82"/>
      <c r="G15" s="117">
        <v>10</v>
      </c>
      <c r="H15" s="118">
        <v>7</v>
      </c>
      <c r="I15" s="161">
        <v>17</v>
      </c>
      <c r="J15" s="80"/>
      <c r="K15" s="117">
        <v>9</v>
      </c>
      <c r="L15" s="118">
        <v>6</v>
      </c>
      <c r="M15" s="161">
        <v>15</v>
      </c>
      <c r="N15" s="80"/>
      <c r="O15" s="117">
        <v>8</v>
      </c>
      <c r="P15" s="118">
        <v>8</v>
      </c>
      <c r="Q15" s="161">
        <v>16</v>
      </c>
    </row>
    <row r="16" spans="1:17" ht="15" customHeight="1">
      <c r="B16" s="43" t="s">
        <v>39</v>
      </c>
      <c r="C16" s="119">
        <v>9</v>
      </c>
      <c r="D16" s="120">
        <v>5</v>
      </c>
      <c r="E16" s="162">
        <v>14</v>
      </c>
      <c r="F16" s="82"/>
      <c r="G16" s="119">
        <v>10</v>
      </c>
      <c r="H16" s="120" t="s">
        <v>97</v>
      </c>
      <c r="I16" s="162">
        <v>13</v>
      </c>
      <c r="J16" s="82"/>
      <c r="K16" s="119">
        <v>8</v>
      </c>
      <c r="L16" s="120" t="s">
        <v>97</v>
      </c>
      <c r="M16" s="162">
        <v>11</v>
      </c>
      <c r="N16" s="82"/>
      <c r="O16" s="119">
        <v>9</v>
      </c>
      <c r="P16" s="120" t="s">
        <v>97</v>
      </c>
      <c r="Q16" s="162">
        <v>11</v>
      </c>
    </row>
    <row r="17" spans="2:17">
      <c r="B17" s="43" t="s">
        <v>40</v>
      </c>
      <c r="C17" s="119">
        <v>5</v>
      </c>
      <c r="D17" s="120" t="s">
        <v>97</v>
      </c>
      <c r="E17" s="162">
        <v>9</v>
      </c>
      <c r="F17" s="82"/>
      <c r="G17" s="119" t="s">
        <v>97</v>
      </c>
      <c r="H17" s="120">
        <v>6</v>
      </c>
      <c r="I17" s="162">
        <v>7</v>
      </c>
      <c r="J17" s="82"/>
      <c r="K17" s="119" t="s">
        <v>97</v>
      </c>
      <c r="L17" s="120" t="s">
        <v>97</v>
      </c>
      <c r="M17" s="162">
        <v>8</v>
      </c>
      <c r="N17" s="82"/>
      <c r="O17" s="119">
        <v>5</v>
      </c>
      <c r="P17" s="120" t="s">
        <v>97</v>
      </c>
      <c r="Q17" s="162">
        <v>9</v>
      </c>
    </row>
    <row r="18" spans="2:17">
      <c r="B18" s="43" t="s">
        <v>41</v>
      </c>
      <c r="C18" s="119" t="s">
        <v>97</v>
      </c>
      <c r="D18" s="128" t="s">
        <v>96</v>
      </c>
      <c r="E18" s="162" t="s">
        <v>97</v>
      </c>
      <c r="F18" s="82"/>
      <c r="G18" s="119">
        <v>5</v>
      </c>
      <c r="H18" s="128" t="s">
        <v>96</v>
      </c>
      <c r="I18" s="162">
        <v>5</v>
      </c>
      <c r="J18" s="82"/>
      <c r="K18" s="119" t="s">
        <v>97</v>
      </c>
      <c r="L18" s="128" t="s">
        <v>96</v>
      </c>
      <c r="M18" s="162" t="s">
        <v>97</v>
      </c>
      <c r="N18" s="82"/>
      <c r="O18" s="119">
        <v>5</v>
      </c>
      <c r="P18" s="128" t="s">
        <v>96</v>
      </c>
      <c r="Q18" s="162">
        <v>5</v>
      </c>
    </row>
    <row r="19" spans="2:17">
      <c r="B19" s="43" t="s">
        <v>42</v>
      </c>
      <c r="C19" s="119">
        <v>12</v>
      </c>
      <c r="D19" s="120" t="s">
        <v>97</v>
      </c>
      <c r="E19" s="162">
        <v>16</v>
      </c>
      <c r="F19" s="82"/>
      <c r="G19" s="119">
        <v>8</v>
      </c>
      <c r="H19" s="120">
        <v>5</v>
      </c>
      <c r="I19" s="162">
        <v>13</v>
      </c>
      <c r="J19" s="82"/>
      <c r="K19" s="119">
        <v>11</v>
      </c>
      <c r="L19" s="120">
        <v>5</v>
      </c>
      <c r="M19" s="162">
        <v>16</v>
      </c>
      <c r="N19" s="82"/>
      <c r="O19" s="119">
        <v>11</v>
      </c>
      <c r="P19" s="120">
        <v>8</v>
      </c>
      <c r="Q19" s="162">
        <v>19</v>
      </c>
    </row>
    <row r="20" spans="2:17">
      <c r="B20" s="43" t="s">
        <v>43</v>
      </c>
      <c r="C20" s="119">
        <v>7</v>
      </c>
      <c r="D20" s="120" t="s">
        <v>97</v>
      </c>
      <c r="E20" s="162">
        <v>11</v>
      </c>
      <c r="F20" s="82"/>
      <c r="G20" s="119">
        <v>6</v>
      </c>
      <c r="H20" s="120" t="s">
        <v>97</v>
      </c>
      <c r="I20" s="162">
        <v>9</v>
      </c>
      <c r="J20" s="82"/>
      <c r="K20" s="119">
        <v>5</v>
      </c>
      <c r="L20" s="120" t="s">
        <v>96</v>
      </c>
      <c r="M20" s="162">
        <v>5</v>
      </c>
      <c r="N20" s="82"/>
      <c r="O20" s="119" t="s">
        <v>97</v>
      </c>
      <c r="P20" s="120" t="s">
        <v>96</v>
      </c>
      <c r="Q20" s="162" t="s">
        <v>97</v>
      </c>
    </row>
    <row r="21" spans="2:17">
      <c r="B21" s="43" t="s">
        <v>44</v>
      </c>
      <c r="C21" s="119">
        <v>9</v>
      </c>
      <c r="D21" s="120">
        <v>6</v>
      </c>
      <c r="E21" s="162">
        <v>15</v>
      </c>
      <c r="F21" s="82"/>
      <c r="G21" s="119">
        <v>9</v>
      </c>
      <c r="H21" s="120">
        <v>7</v>
      </c>
      <c r="I21" s="162">
        <v>16</v>
      </c>
      <c r="J21" s="82"/>
      <c r="K21" s="119">
        <v>12</v>
      </c>
      <c r="L21" s="120">
        <v>8</v>
      </c>
      <c r="M21" s="162">
        <v>20</v>
      </c>
      <c r="N21" s="82"/>
      <c r="O21" s="119">
        <v>12</v>
      </c>
      <c r="P21" s="120">
        <v>9</v>
      </c>
      <c r="Q21" s="162">
        <v>21</v>
      </c>
    </row>
    <row r="22" spans="2:17">
      <c r="B22" s="43" t="s">
        <v>45</v>
      </c>
      <c r="C22" s="119">
        <v>27</v>
      </c>
      <c r="D22" s="120">
        <v>12</v>
      </c>
      <c r="E22" s="162">
        <v>39</v>
      </c>
      <c r="F22" s="82"/>
      <c r="G22" s="119">
        <v>25</v>
      </c>
      <c r="H22" s="120">
        <v>10</v>
      </c>
      <c r="I22" s="162">
        <v>35</v>
      </c>
      <c r="J22" s="82"/>
      <c r="K22" s="119">
        <v>27</v>
      </c>
      <c r="L22" s="120">
        <v>13</v>
      </c>
      <c r="M22" s="162">
        <v>40</v>
      </c>
      <c r="N22" s="82"/>
      <c r="O22" s="119">
        <v>23</v>
      </c>
      <c r="P22" s="120">
        <v>16</v>
      </c>
      <c r="Q22" s="162">
        <v>39</v>
      </c>
    </row>
    <row r="23" spans="2:17">
      <c r="B23" s="43" t="s">
        <v>46</v>
      </c>
      <c r="C23" s="119" t="s">
        <v>97</v>
      </c>
      <c r="D23" s="120" t="s">
        <v>97</v>
      </c>
      <c r="E23" s="162">
        <v>5</v>
      </c>
      <c r="F23" s="82"/>
      <c r="G23" s="119">
        <v>6</v>
      </c>
      <c r="H23" s="120" t="s">
        <v>97</v>
      </c>
      <c r="I23" s="162">
        <v>7</v>
      </c>
      <c r="J23" s="82"/>
      <c r="K23" s="119">
        <v>6</v>
      </c>
      <c r="L23" s="120" t="s">
        <v>97</v>
      </c>
      <c r="M23" s="162">
        <v>7</v>
      </c>
      <c r="N23" s="82"/>
      <c r="O23" s="119">
        <v>7</v>
      </c>
      <c r="P23" s="120" t="s">
        <v>97</v>
      </c>
      <c r="Q23" s="162">
        <v>9</v>
      </c>
    </row>
    <row r="24" spans="2:17">
      <c r="B24" s="43" t="s">
        <v>47</v>
      </c>
      <c r="C24" s="119">
        <v>14</v>
      </c>
      <c r="D24" s="120" t="s">
        <v>97</v>
      </c>
      <c r="E24" s="162">
        <v>16</v>
      </c>
      <c r="F24" s="82"/>
      <c r="G24" s="119">
        <v>12</v>
      </c>
      <c r="H24" s="120" t="s">
        <v>97</v>
      </c>
      <c r="I24" s="162">
        <v>15</v>
      </c>
      <c r="J24" s="82"/>
      <c r="K24" s="119">
        <v>16</v>
      </c>
      <c r="L24" s="120" t="s">
        <v>97</v>
      </c>
      <c r="M24" s="162">
        <v>17</v>
      </c>
      <c r="N24" s="82"/>
      <c r="O24" s="119">
        <v>12</v>
      </c>
      <c r="P24" s="120" t="s">
        <v>97</v>
      </c>
      <c r="Q24" s="162">
        <v>15</v>
      </c>
    </row>
    <row r="25" spans="2:17">
      <c r="B25" s="43" t="s">
        <v>48</v>
      </c>
      <c r="C25" s="119" t="s">
        <v>97</v>
      </c>
      <c r="D25" s="120">
        <v>6</v>
      </c>
      <c r="E25" s="162">
        <v>10</v>
      </c>
      <c r="F25" s="82"/>
      <c r="G25" s="119" t="s">
        <v>97</v>
      </c>
      <c r="H25" s="120">
        <v>6</v>
      </c>
      <c r="I25" s="162">
        <v>9</v>
      </c>
      <c r="J25" s="82"/>
      <c r="K25" s="119">
        <v>6</v>
      </c>
      <c r="L25" s="120" t="s">
        <v>97</v>
      </c>
      <c r="M25" s="162">
        <v>10</v>
      </c>
      <c r="N25" s="82"/>
      <c r="O25" s="119">
        <v>6</v>
      </c>
      <c r="P25" s="120" t="s">
        <v>97</v>
      </c>
      <c r="Q25" s="162">
        <v>9</v>
      </c>
    </row>
    <row r="26" spans="2:17">
      <c r="B26" s="43" t="s">
        <v>49</v>
      </c>
      <c r="C26" s="81" t="s">
        <v>96</v>
      </c>
      <c r="D26" s="82" t="s">
        <v>96</v>
      </c>
      <c r="E26" s="162" t="s">
        <v>96</v>
      </c>
      <c r="F26" s="82"/>
      <c r="G26" s="81" t="s">
        <v>96</v>
      </c>
      <c r="H26" s="82" t="s">
        <v>96</v>
      </c>
      <c r="I26" s="162" t="s">
        <v>96</v>
      </c>
      <c r="J26" s="82"/>
      <c r="K26" s="81"/>
      <c r="L26" s="82"/>
      <c r="M26" s="162" t="s">
        <v>96</v>
      </c>
      <c r="N26" s="82"/>
      <c r="O26" s="81" t="s">
        <v>96</v>
      </c>
      <c r="P26" s="82" t="s">
        <v>96</v>
      </c>
      <c r="Q26" s="162" t="s">
        <v>96</v>
      </c>
    </row>
    <row r="27" spans="2:17">
      <c r="B27" s="43" t="s">
        <v>50</v>
      </c>
      <c r="C27" s="119">
        <v>6</v>
      </c>
      <c r="D27" s="120" t="s">
        <v>97</v>
      </c>
      <c r="E27" s="165">
        <v>9</v>
      </c>
      <c r="F27" s="82"/>
      <c r="G27" s="119">
        <v>8</v>
      </c>
      <c r="H27" s="120" t="s">
        <v>97</v>
      </c>
      <c r="I27" s="165">
        <v>11</v>
      </c>
      <c r="J27" s="82"/>
      <c r="K27" s="119">
        <v>6</v>
      </c>
      <c r="L27" s="120">
        <v>5</v>
      </c>
      <c r="M27" s="165">
        <v>11</v>
      </c>
      <c r="N27" s="82"/>
      <c r="O27" s="119">
        <v>7</v>
      </c>
      <c r="P27" s="120">
        <v>6</v>
      </c>
      <c r="Q27" s="165">
        <v>13</v>
      </c>
    </row>
    <row r="28" spans="2:17">
      <c r="B28" s="43" t="s">
        <v>51</v>
      </c>
      <c r="C28" s="119" t="s">
        <v>97</v>
      </c>
      <c r="D28" s="120" t="s">
        <v>97</v>
      </c>
      <c r="E28" s="165">
        <v>5</v>
      </c>
      <c r="F28" s="82"/>
      <c r="G28" s="119" t="s">
        <v>97</v>
      </c>
      <c r="H28" s="120" t="s">
        <v>97</v>
      </c>
      <c r="I28" s="165">
        <v>5</v>
      </c>
      <c r="J28" s="82"/>
      <c r="K28" s="119" t="s">
        <v>97</v>
      </c>
      <c r="L28" s="120" t="s">
        <v>97</v>
      </c>
      <c r="M28" s="165" t="s">
        <v>97</v>
      </c>
      <c r="N28" s="82"/>
      <c r="O28" s="119" t="s">
        <v>97</v>
      </c>
      <c r="P28" s="120" t="s">
        <v>97</v>
      </c>
      <c r="Q28" s="165" t="s">
        <v>97</v>
      </c>
    </row>
    <row r="29" spans="2:17">
      <c r="B29" s="43" t="s">
        <v>52</v>
      </c>
      <c r="C29" s="119" t="s">
        <v>97</v>
      </c>
      <c r="D29" s="120" t="s">
        <v>97</v>
      </c>
      <c r="E29" s="165" t="s">
        <v>97</v>
      </c>
      <c r="F29" s="82"/>
      <c r="G29" s="119" t="s">
        <v>97</v>
      </c>
      <c r="H29" s="120" t="s">
        <v>97</v>
      </c>
      <c r="I29" s="165" t="s">
        <v>97</v>
      </c>
      <c r="J29" s="82"/>
      <c r="K29" s="119" t="s">
        <v>97</v>
      </c>
      <c r="L29" s="120" t="s">
        <v>97</v>
      </c>
      <c r="M29" s="165" t="s">
        <v>97</v>
      </c>
      <c r="N29" s="82"/>
      <c r="O29" s="119" t="s">
        <v>97</v>
      </c>
      <c r="P29" s="120" t="s">
        <v>97</v>
      </c>
      <c r="Q29" s="165" t="s">
        <v>97</v>
      </c>
    </row>
    <row r="30" spans="2:17">
      <c r="B30" s="43" t="s">
        <v>53</v>
      </c>
      <c r="C30" s="119">
        <v>5</v>
      </c>
      <c r="D30" s="120" t="s">
        <v>97</v>
      </c>
      <c r="E30" s="165">
        <v>8</v>
      </c>
      <c r="F30" s="82"/>
      <c r="G30" s="119">
        <v>8</v>
      </c>
      <c r="H30" s="120" t="s">
        <v>97</v>
      </c>
      <c r="I30" s="165">
        <v>11</v>
      </c>
      <c r="J30" s="82"/>
      <c r="K30" s="119">
        <v>8</v>
      </c>
      <c r="L30" s="120" t="s">
        <v>97</v>
      </c>
      <c r="M30" s="165">
        <v>11</v>
      </c>
      <c r="N30" s="82"/>
      <c r="O30" s="119">
        <v>5</v>
      </c>
      <c r="P30" s="120" t="s">
        <v>97</v>
      </c>
      <c r="Q30" s="165">
        <v>9</v>
      </c>
    </row>
    <row r="31" spans="2:17">
      <c r="B31" s="43" t="s">
        <v>54</v>
      </c>
      <c r="C31" s="119" t="s">
        <v>97</v>
      </c>
      <c r="D31" s="128" t="s">
        <v>96</v>
      </c>
      <c r="E31" s="165" t="s">
        <v>97</v>
      </c>
      <c r="F31" s="82"/>
      <c r="G31" s="119" t="s">
        <v>97</v>
      </c>
      <c r="H31" s="128" t="s">
        <v>96</v>
      </c>
      <c r="I31" s="165" t="s">
        <v>97</v>
      </c>
      <c r="J31" s="82"/>
      <c r="K31" s="119" t="s">
        <v>97</v>
      </c>
      <c r="L31" s="128" t="s">
        <v>96</v>
      </c>
      <c r="M31" s="165" t="s">
        <v>97</v>
      </c>
      <c r="N31" s="82"/>
      <c r="O31" s="119" t="s">
        <v>97</v>
      </c>
      <c r="P31" s="128" t="s">
        <v>97</v>
      </c>
      <c r="Q31" s="165" t="s">
        <v>97</v>
      </c>
    </row>
    <row r="32" spans="2:17">
      <c r="B32" s="43" t="s">
        <v>55</v>
      </c>
      <c r="C32" s="119">
        <v>14</v>
      </c>
      <c r="D32" s="120">
        <v>8</v>
      </c>
      <c r="E32" s="165">
        <v>22</v>
      </c>
      <c r="F32" s="82"/>
      <c r="G32" s="119">
        <v>13</v>
      </c>
      <c r="H32" s="120">
        <v>7</v>
      </c>
      <c r="I32" s="165">
        <v>20</v>
      </c>
      <c r="J32" s="82"/>
      <c r="K32" s="119">
        <v>14</v>
      </c>
      <c r="L32" s="120">
        <v>6</v>
      </c>
      <c r="M32" s="165">
        <v>20</v>
      </c>
      <c r="N32" s="82"/>
      <c r="O32" s="119">
        <v>13</v>
      </c>
      <c r="P32" s="120">
        <v>10</v>
      </c>
      <c r="Q32" s="165">
        <v>23</v>
      </c>
    </row>
    <row r="33" spans="2:17">
      <c r="B33" s="43" t="s">
        <v>56</v>
      </c>
      <c r="C33" s="81" t="s">
        <v>96</v>
      </c>
      <c r="D33" s="82" t="s">
        <v>96</v>
      </c>
      <c r="E33" s="185" t="s">
        <v>97</v>
      </c>
      <c r="F33" s="82"/>
      <c r="G33" s="81" t="s">
        <v>97</v>
      </c>
      <c r="H33" s="82" t="s">
        <v>96</v>
      </c>
      <c r="I33" s="185" t="s">
        <v>97</v>
      </c>
      <c r="J33" s="82"/>
      <c r="K33" s="81" t="s">
        <v>97</v>
      </c>
      <c r="L33" s="82" t="s">
        <v>96</v>
      </c>
      <c r="M33" s="185" t="s">
        <v>97</v>
      </c>
      <c r="N33" s="82"/>
      <c r="O33" s="81" t="s">
        <v>97</v>
      </c>
      <c r="P33" s="82" t="s">
        <v>96</v>
      </c>
      <c r="Q33" s="185" t="s">
        <v>97</v>
      </c>
    </row>
    <row r="34" spans="2:17">
      <c r="B34" s="43" t="s">
        <v>57</v>
      </c>
      <c r="C34" s="81" t="s">
        <v>96</v>
      </c>
      <c r="D34" s="82" t="s">
        <v>96</v>
      </c>
      <c r="E34" s="185" t="s">
        <v>96</v>
      </c>
      <c r="F34" s="82"/>
      <c r="G34" s="81" t="s">
        <v>96</v>
      </c>
      <c r="H34" s="82" t="s">
        <v>96</v>
      </c>
      <c r="I34" s="185" t="s">
        <v>96</v>
      </c>
      <c r="J34" s="82"/>
      <c r="K34" s="81" t="s">
        <v>96</v>
      </c>
      <c r="L34" s="82" t="s">
        <v>96</v>
      </c>
      <c r="M34" s="185" t="s">
        <v>96</v>
      </c>
      <c r="N34" s="82"/>
      <c r="O34" s="81" t="s">
        <v>96</v>
      </c>
      <c r="P34" s="82" t="s">
        <v>96</v>
      </c>
      <c r="Q34" s="185" t="s">
        <v>96</v>
      </c>
    </row>
    <row r="35" spans="2:17">
      <c r="B35" s="43" t="s">
        <v>58</v>
      </c>
      <c r="C35" s="119">
        <v>38</v>
      </c>
      <c r="D35" s="120">
        <v>23</v>
      </c>
      <c r="E35" s="162">
        <v>61</v>
      </c>
      <c r="F35" s="82"/>
      <c r="G35" s="119">
        <v>34</v>
      </c>
      <c r="H35" s="120">
        <v>20</v>
      </c>
      <c r="I35" s="162">
        <v>54</v>
      </c>
      <c r="J35" s="82"/>
      <c r="K35" s="119">
        <v>36</v>
      </c>
      <c r="L35" s="120">
        <v>20</v>
      </c>
      <c r="M35" s="162">
        <v>56</v>
      </c>
      <c r="N35" s="82"/>
      <c r="O35" s="119">
        <v>35</v>
      </c>
      <c r="P35" s="120">
        <v>20</v>
      </c>
      <c r="Q35" s="162">
        <v>55</v>
      </c>
    </row>
    <row r="36" spans="2:17">
      <c r="B36" s="43" t="s">
        <v>59</v>
      </c>
      <c r="C36" s="119" t="s">
        <v>97</v>
      </c>
      <c r="D36" s="120" t="s">
        <v>97</v>
      </c>
      <c r="E36" s="162" t="s">
        <v>97</v>
      </c>
      <c r="F36" s="82"/>
      <c r="G36" s="119" t="s">
        <v>97</v>
      </c>
      <c r="H36" s="120" t="s">
        <v>97</v>
      </c>
      <c r="I36" s="162" t="s">
        <v>97</v>
      </c>
      <c r="J36" s="82"/>
      <c r="K36" s="119">
        <v>5</v>
      </c>
      <c r="L36" s="120" t="s">
        <v>96</v>
      </c>
      <c r="M36" s="162">
        <v>5</v>
      </c>
      <c r="N36" s="82"/>
      <c r="O36" s="119">
        <v>5</v>
      </c>
      <c r="P36" s="120" t="s">
        <v>96</v>
      </c>
      <c r="Q36" s="162">
        <v>5</v>
      </c>
    </row>
    <row r="37" spans="2:17">
      <c r="B37" s="43" t="s">
        <v>60</v>
      </c>
      <c r="C37" s="119" t="s">
        <v>97</v>
      </c>
      <c r="D37" s="120" t="s">
        <v>97</v>
      </c>
      <c r="E37" s="162">
        <v>5</v>
      </c>
      <c r="F37" s="82"/>
      <c r="G37" s="119" t="s">
        <v>97</v>
      </c>
      <c r="H37" s="120" t="s">
        <v>97</v>
      </c>
      <c r="I37" s="162">
        <v>6</v>
      </c>
      <c r="J37" s="82"/>
      <c r="K37" s="119" t="s">
        <v>97</v>
      </c>
      <c r="L37" s="120" t="s">
        <v>97</v>
      </c>
      <c r="M37" s="162">
        <v>5</v>
      </c>
      <c r="N37" s="82"/>
      <c r="O37" s="119" t="s">
        <v>97</v>
      </c>
      <c r="P37" s="120" t="s">
        <v>97</v>
      </c>
      <c r="Q37" s="162">
        <v>7</v>
      </c>
    </row>
    <row r="38" spans="2:17">
      <c r="B38" s="43" t="s">
        <v>61</v>
      </c>
      <c r="C38" s="119" t="s">
        <v>97</v>
      </c>
      <c r="D38" s="128" t="s">
        <v>96</v>
      </c>
      <c r="E38" s="162" t="s">
        <v>97</v>
      </c>
      <c r="F38" s="82"/>
      <c r="G38" s="119" t="s">
        <v>97</v>
      </c>
      <c r="H38" s="128" t="s">
        <v>97</v>
      </c>
      <c r="I38" s="162" t="s">
        <v>97</v>
      </c>
      <c r="J38" s="82"/>
      <c r="K38" s="119" t="s">
        <v>97</v>
      </c>
      <c r="L38" s="128" t="s">
        <v>97</v>
      </c>
      <c r="M38" s="162" t="s">
        <v>97</v>
      </c>
      <c r="N38" s="82"/>
      <c r="O38" s="119" t="s">
        <v>97</v>
      </c>
      <c r="P38" s="128" t="s">
        <v>96</v>
      </c>
      <c r="Q38" s="162" t="s">
        <v>97</v>
      </c>
    </row>
    <row r="39" spans="2:17">
      <c r="B39" s="43" t="s">
        <v>62</v>
      </c>
      <c r="C39" s="119">
        <v>8</v>
      </c>
      <c r="D39" s="120">
        <v>6</v>
      </c>
      <c r="E39" s="162">
        <v>14</v>
      </c>
      <c r="F39" s="82"/>
      <c r="G39" s="119">
        <v>8</v>
      </c>
      <c r="H39" s="120">
        <v>6</v>
      </c>
      <c r="I39" s="162">
        <v>14</v>
      </c>
      <c r="J39" s="82"/>
      <c r="K39" s="119">
        <v>9</v>
      </c>
      <c r="L39" s="120">
        <v>8</v>
      </c>
      <c r="M39" s="162">
        <v>17</v>
      </c>
      <c r="N39" s="82"/>
      <c r="O39" s="119">
        <v>10</v>
      </c>
      <c r="P39" s="120">
        <v>7</v>
      </c>
      <c r="Q39" s="162">
        <v>17</v>
      </c>
    </row>
    <row r="40" spans="2:17">
      <c r="B40" s="43" t="s">
        <v>63</v>
      </c>
      <c r="C40" s="119" t="s">
        <v>97</v>
      </c>
      <c r="D40" s="120" t="s">
        <v>97</v>
      </c>
      <c r="E40" s="162">
        <v>5</v>
      </c>
      <c r="F40" s="82"/>
      <c r="G40" s="119" t="s">
        <v>97</v>
      </c>
      <c r="H40" s="120" t="s">
        <v>97</v>
      </c>
      <c r="I40" s="162">
        <v>5</v>
      </c>
      <c r="J40" s="82"/>
      <c r="K40" s="119" t="s">
        <v>97</v>
      </c>
      <c r="L40" s="120" t="s">
        <v>97</v>
      </c>
      <c r="M40" s="162">
        <v>6</v>
      </c>
      <c r="N40" s="82"/>
      <c r="O40" s="119" t="s">
        <v>96</v>
      </c>
      <c r="P40" s="120" t="s">
        <v>97</v>
      </c>
      <c r="Q40" s="162" t="s">
        <v>97</v>
      </c>
    </row>
    <row r="41" spans="2:17">
      <c r="B41" s="43" t="s">
        <v>64</v>
      </c>
      <c r="C41" s="119" t="s">
        <v>97</v>
      </c>
      <c r="D41" s="128" t="s">
        <v>96</v>
      </c>
      <c r="E41" s="162" t="s">
        <v>97</v>
      </c>
      <c r="F41" s="82"/>
      <c r="G41" s="119" t="s">
        <v>96</v>
      </c>
      <c r="H41" s="128" t="s">
        <v>96</v>
      </c>
      <c r="I41" s="162" t="s">
        <v>96</v>
      </c>
      <c r="J41" s="82"/>
      <c r="K41" s="119" t="s">
        <v>97</v>
      </c>
      <c r="L41" s="128" t="s">
        <v>96</v>
      </c>
      <c r="M41" s="162" t="s">
        <v>97</v>
      </c>
      <c r="N41" s="82"/>
      <c r="O41" s="119" t="s">
        <v>97</v>
      </c>
      <c r="P41" s="128" t="s">
        <v>96</v>
      </c>
      <c r="Q41" s="162" t="s">
        <v>97</v>
      </c>
    </row>
    <row r="42" spans="2:17">
      <c r="B42" s="43" t="s">
        <v>65</v>
      </c>
      <c r="C42" s="119" t="s">
        <v>97</v>
      </c>
      <c r="D42" s="128" t="s">
        <v>96</v>
      </c>
      <c r="E42" s="162" t="s">
        <v>97</v>
      </c>
      <c r="F42" s="82"/>
      <c r="G42" s="119">
        <v>6</v>
      </c>
      <c r="H42" s="128" t="s">
        <v>96</v>
      </c>
      <c r="I42" s="162">
        <v>6</v>
      </c>
      <c r="J42" s="82"/>
      <c r="K42" s="119">
        <v>8</v>
      </c>
      <c r="L42" s="128" t="s">
        <v>96</v>
      </c>
      <c r="M42" s="162">
        <v>8</v>
      </c>
      <c r="N42" s="82"/>
      <c r="O42" s="119" t="s">
        <v>97</v>
      </c>
      <c r="P42" s="128" t="s">
        <v>96</v>
      </c>
      <c r="Q42" s="162" t="s">
        <v>97</v>
      </c>
    </row>
    <row r="43" spans="2:17">
      <c r="B43" s="43" t="s">
        <v>66</v>
      </c>
      <c r="C43" s="119">
        <v>5</v>
      </c>
      <c r="D43" s="120" t="s">
        <v>97</v>
      </c>
      <c r="E43" s="162">
        <v>9</v>
      </c>
      <c r="F43" s="82"/>
      <c r="G43" s="119" t="s">
        <v>97</v>
      </c>
      <c r="H43" s="120" t="s">
        <v>97</v>
      </c>
      <c r="I43" s="162">
        <v>5</v>
      </c>
      <c r="J43" s="82"/>
      <c r="K43" s="119" t="s">
        <v>97</v>
      </c>
      <c r="L43" s="120" t="s">
        <v>97</v>
      </c>
      <c r="M43" s="162">
        <v>7</v>
      </c>
      <c r="N43" s="82"/>
      <c r="O43" s="119" t="s">
        <v>97</v>
      </c>
      <c r="P43" s="120" t="s">
        <v>97</v>
      </c>
      <c r="Q43" s="162">
        <v>8</v>
      </c>
    </row>
    <row r="44" spans="2:17">
      <c r="B44" s="43" t="s">
        <v>67</v>
      </c>
      <c r="C44" s="119">
        <v>7</v>
      </c>
      <c r="D44" s="128" t="s">
        <v>96</v>
      </c>
      <c r="E44" s="162">
        <v>7</v>
      </c>
      <c r="F44" s="82"/>
      <c r="G44" s="119">
        <v>7</v>
      </c>
      <c r="H44" s="128" t="s">
        <v>97</v>
      </c>
      <c r="I44" s="162">
        <v>10</v>
      </c>
      <c r="J44" s="82"/>
      <c r="K44" s="119">
        <v>8</v>
      </c>
      <c r="L44" s="128" t="s">
        <v>97</v>
      </c>
      <c r="M44" s="162">
        <v>9</v>
      </c>
      <c r="N44" s="82"/>
      <c r="O44" s="119" t="s">
        <v>97</v>
      </c>
      <c r="P44" s="128" t="s">
        <v>97</v>
      </c>
      <c r="Q44" s="162">
        <v>7</v>
      </c>
    </row>
    <row r="45" spans="2:17">
      <c r="B45" s="43" t="s">
        <v>68</v>
      </c>
      <c r="C45" s="119" t="s">
        <v>97</v>
      </c>
      <c r="D45" s="128" t="s">
        <v>96</v>
      </c>
      <c r="E45" s="162" t="s">
        <v>97</v>
      </c>
      <c r="F45" s="82"/>
      <c r="G45" s="119" t="s">
        <v>97</v>
      </c>
      <c r="H45" s="128" t="s">
        <v>97</v>
      </c>
      <c r="I45" s="162" t="s">
        <v>97</v>
      </c>
      <c r="J45" s="82"/>
      <c r="K45" s="119" t="s">
        <v>97</v>
      </c>
      <c r="L45" s="128" t="s">
        <v>97</v>
      </c>
      <c r="M45" s="162" t="s">
        <v>97</v>
      </c>
      <c r="N45" s="82"/>
      <c r="O45" s="119" t="s">
        <v>96</v>
      </c>
      <c r="P45" s="128" t="s">
        <v>97</v>
      </c>
      <c r="Q45" s="162" t="s">
        <v>97</v>
      </c>
    </row>
    <row r="46" spans="2:17">
      <c r="B46" s="43" t="s">
        <v>69</v>
      </c>
      <c r="C46" s="119" t="s">
        <v>97</v>
      </c>
      <c r="D46" s="128" t="s">
        <v>96</v>
      </c>
      <c r="E46" s="162" t="s">
        <v>97</v>
      </c>
      <c r="F46" s="82"/>
      <c r="G46" s="119" t="s">
        <v>97</v>
      </c>
      <c r="H46" s="128" t="s">
        <v>97</v>
      </c>
      <c r="I46" s="162" t="s">
        <v>97</v>
      </c>
      <c r="J46" s="82"/>
      <c r="K46" s="119" t="s">
        <v>97</v>
      </c>
      <c r="L46" s="128" t="s">
        <v>96</v>
      </c>
      <c r="M46" s="162" t="s">
        <v>97</v>
      </c>
      <c r="N46" s="82"/>
      <c r="O46" s="119" t="s">
        <v>97</v>
      </c>
      <c r="P46" s="128" t="s">
        <v>96</v>
      </c>
      <c r="Q46" s="162" t="s">
        <v>97</v>
      </c>
    </row>
    <row r="47" spans="2:17">
      <c r="B47" s="43" t="s">
        <v>70</v>
      </c>
      <c r="C47" s="119">
        <v>36</v>
      </c>
      <c r="D47" s="120">
        <v>24</v>
      </c>
      <c r="E47" s="162">
        <v>60</v>
      </c>
      <c r="F47" s="82"/>
      <c r="G47" s="119">
        <v>34</v>
      </c>
      <c r="H47" s="120">
        <v>23</v>
      </c>
      <c r="I47" s="162">
        <v>57</v>
      </c>
      <c r="J47" s="82"/>
      <c r="K47" s="119">
        <v>32</v>
      </c>
      <c r="L47" s="120">
        <v>26</v>
      </c>
      <c r="M47" s="162">
        <v>58</v>
      </c>
      <c r="N47" s="82"/>
      <c r="O47" s="119">
        <v>31</v>
      </c>
      <c r="P47" s="120">
        <v>24</v>
      </c>
      <c r="Q47" s="162">
        <v>55</v>
      </c>
    </row>
    <row r="48" spans="2:17">
      <c r="B48" s="43" t="s">
        <v>71</v>
      </c>
      <c r="C48" s="81" t="s">
        <v>96</v>
      </c>
      <c r="D48" s="82" t="s">
        <v>96</v>
      </c>
      <c r="E48" s="162" t="s">
        <v>96</v>
      </c>
      <c r="F48" s="82"/>
      <c r="G48" s="81" t="s">
        <v>97</v>
      </c>
      <c r="H48" s="82" t="s">
        <v>97</v>
      </c>
      <c r="I48" s="162" t="s">
        <v>97</v>
      </c>
      <c r="J48" s="82"/>
      <c r="K48" s="81" t="s">
        <v>96</v>
      </c>
      <c r="L48" s="82" t="s">
        <v>97</v>
      </c>
      <c r="M48" s="162" t="s">
        <v>97</v>
      </c>
      <c r="N48" s="82"/>
      <c r="O48" s="81" t="s">
        <v>96</v>
      </c>
      <c r="P48" s="82" t="s">
        <v>97</v>
      </c>
      <c r="Q48" s="162" t="s">
        <v>97</v>
      </c>
    </row>
    <row r="49" spans="2:17">
      <c r="B49" s="43" t="s">
        <v>72</v>
      </c>
      <c r="C49" s="119">
        <v>12</v>
      </c>
      <c r="D49" s="120" t="s">
        <v>97</v>
      </c>
      <c r="E49" s="162">
        <v>14</v>
      </c>
      <c r="F49" s="82"/>
      <c r="G49" s="119">
        <v>19</v>
      </c>
      <c r="H49" s="120" t="s">
        <v>97</v>
      </c>
      <c r="I49" s="162">
        <v>21</v>
      </c>
      <c r="J49" s="82"/>
      <c r="K49" s="119">
        <v>14</v>
      </c>
      <c r="L49" s="120" t="s">
        <v>97</v>
      </c>
      <c r="M49" s="162">
        <v>16</v>
      </c>
      <c r="N49" s="82"/>
      <c r="O49" s="119">
        <v>9</v>
      </c>
      <c r="P49" s="120" t="s">
        <v>97</v>
      </c>
      <c r="Q49" s="162">
        <v>11</v>
      </c>
    </row>
    <row r="50" spans="2:17">
      <c r="B50" s="43" t="s">
        <v>73</v>
      </c>
      <c r="C50" s="119" t="s">
        <v>97</v>
      </c>
      <c r="D50" s="120" t="s">
        <v>97</v>
      </c>
      <c r="E50" s="162">
        <v>5</v>
      </c>
      <c r="F50" s="82"/>
      <c r="G50" s="119" t="s">
        <v>97</v>
      </c>
      <c r="H50" s="120" t="s">
        <v>97</v>
      </c>
      <c r="I50" s="162" t="s">
        <v>97</v>
      </c>
      <c r="J50" s="82"/>
      <c r="K50" s="119" t="s">
        <v>97</v>
      </c>
      <c r="L50" s="120" t="s">
        <v>97</v>
      </c>
      <c r="M50" s="162">
        <v>6</v>
      </c>
      <c r="N50" s="82"/>
      <c r="O50" s="119" t="s">
        <v>97</v>
      </c>
      <c r="P50" s="120" t="s">
        <v>96</v>
      </c>
      <c r="Q50" s="162" t="s">
        <v>97</v>
      </c>
    </row>
    <row r="51" spans="2:17">
      <c r="B51" s="43" t="s">
        <v>74</v>
      </c>
      <c r="C51" s="119" t="s">
        <v>97</v>
      </c>
      <c r="D51" s="128" t="s">
        <v>96</v>
      </c>
      <c r="E51" s="162" t="s">
        <v>97</v>
      </c>
      <c r="F51" s="82"/>
      <c r="G51" s="119" t="s">
        <v>97</v>
      </c>
      <c r="H51" s="128" t="s">
        <v>97</v>
      </c>
      <c r="I51" s="162">
        <v>5</v>
      </c>
      <c r="J51" s="82"/>
      <c r="K51" s="119" t="s">
        <v>97</v>
      </c>
      <c r="L51" s="128" t="s">
        <v>97</v>
      </c>
      <c r="M51" s="162">
        <v>5</v>
      </c>
      <c r="N51" s="82"/>
      <c r="O51" s="119" t="s">
        <v>97</v>
      </c>
      <c r="P51" s="128" t="s">
        <v>97</v>
      </c>
      <c r="Q51" s="162" t="s">
        <v>97</v>
      </c>
    </row>
    <row r="52" spans="2:17">
      <c r="B52" s="43" t="s">
        <v>75</v>
      </c>
      <c r="C52" s="119" t="s">
        <v>97</v>
      </c>
      <c r="D52" s="128" t="s">
        <v>96</v>
      </c>
      <c r="E52" s="162" t="s">
        <v>97</v>
      </c>
      <c r="F52" s="82"/>
      <c r="G52" s="119" t="s">
        <v>97</v>
      </c>
      <c r="H52" s="128" t="s">
        <v>96</v>
      </c>
      <c r="I52" s="162" t="s">
        <v>97</v>
      </c>
      <c r="J52" s="82"/>
      <c r="K52" s="119" t="s">
        <v>97</v>
      </c>
      <c r="L52" s="128" t="s">
        <v>96</v>
      </c>
      <c r="M52" s="162" t="s">
        <v>97</v>
      </c>
      <c r="N52" s="82"/>
      <c r="O52" s="119" t="s">
        <v>97</v>
      </c>
      <c r="P52" s="128" t="s">
        <v>96</v>
      </c>
      <c r="Q52" s="162" t="s">
        <v>97</v>
      </c>
    </row>
    <row r="53" spans="2:17">
      <c r="B53" s="43" t="s">
        <v>76</v>
      </c>
      <c r="C53" s="119">
        <v>19</v>
      </c>
      <c r="D53" s="120" t="s">
        <v>97</v>
      </c>
      <c r="E53" s="162">
        <v>23</v>
      </c>
      <c r="F53" s="82"/>
      <c r="G53" s="119">
        <v>17</v>
      </c>
      <c r="H53" s="120">
        <v>6</v>
      </c>
      <c r="I53" s="162">
        <v>23</v>
      </c>
      <c r="J53" s="82"/>
      <c r="K53" s="119">
        <v>16</v>
      </c>
      <c r="L53" s="120">
        <v>6</v>
      </c>
      <c r="M53" s="162">
        <v>22</v>
      </c>
      <c r="N53" s="82"/>
      <c r="O53" s="119">
        <v>12</v>
      </c>
      <c r="P53" s="120">
        <v>10</v>
      </c>
      <c r="Q53" s="162">
        <v>22</v>
      </c>
    </row>
    <row r="54" spans="2:17">
      <c r="B54" s="43" t="s">
        <v>77</v>
      </c>
      <c r="C54" s="121" t="s">
        <v>96</v>
      </c>
      <c r="D54" s="120" t="s">
        <v>97</v>
      </c>
      <c r="E54" s="162" t="s">
        <v>97</v>
      </c>
      <c r="F54" s="82"/>
      <c r="G54" s="121" t="s">
        <v>96</v>
      </c>
      <c r="H54" s="120" t="s">
        <v>97</v>
      </c>
      <c r="I54" s="162" t="s">
        <v>97</v>
      </c>
      <c r="J54" s="82"/>
      <c r="K54" s="121" t="s">
        <v>96</v>
      </c>
      <c r="L54" s="120" t="s">
        <v>97</v>
      </c>
      <c r="M54" s="162" t="s">
        <v>97</v>
      </c>
      <c r="N54" s="82"/>
      <c r="O54" s="121" t="s">
        <v>96</v>
      </c>
      <c r="P54" s="120" t="s">
        <v>97</v>
      </c>
      <c r="Q54" s="162" t="s">
        <v>97</v>
      </c>
    </row>
    <row r="55" spans="2:17">
      <c r="B55" s="43" t="s">
        <v>78</v>
      </c>
      <c r="C55" s="119">
        <v>9</v>
      </c>
      <c r="D55" s="120">
        <v>7</v>
      </c>
      <c r="E55" s="162">
        <v>16</v>
      </c>
      <c r="F55" s="82"/>
      <c r="G55" s="119">
        <v>10</v>
      </c>
      <c r="H55" s="120">
        <v>8</v>
      </c>
      <c r="I55" s="162">
        <v>18</v>
      </c>
      <c r="J55" s="82"/>
      <c r="K55" s="119">
        <v>14</v>
      </c>
      <c r="L55" s="120">
        <v>7</v>
      </c>
      <c r="M55" s="162">
        <v>21</v>
      </c>
      <c r="N55" s="82"/>
      <c r="O55" s="119">
        <v>16</v>
      </c>
      <c r="P55" s="120" t="s">
        <v>97</v>
      </c>
      <c r="Q55" s="162">
        <v>20</v>
      </c>
    </row>
    <row r="56" spans="2:17" s="1" customFormat="1">
      <c r="B56" s="43" t="s">
        <v>79</v>
      </c>
      <c r="C56" s="119">
        <v>7</v>
      </c>
      <c r="D56" s="128" t="s">
        <v>96</v>
      </c>
      <c r="E56" s="162">
        <v>7</v>
      </c>
      <c r="F56" s="82"/>
      <c r="G56" s="119">
        <v>7</v>
      </c>
      <c r="H56" s="128" t="s">
        <v>97</v>
      </c>
      <c r="I56" s="162">
        <v>10</v>
      </c>
      <c r="J56" s="82"/>
      <c r="K56" s="119">
        <v>6</v>
      </c>
      <c r="L56" s="128">
        <v>5</v>
      </c>
      <c r="M56" s="162">
        <v>11</v>
      </c>
      <c r="N56" s="82"/>
      <c r="O56" s="119">
        <v>5</v>
      </c>
      <c r="P56" s="128">
        <v>6</v>
      </c>
      <c r="Q56" s="162">
        <v>11</v>
      </c>
    </row>
    <row r="57" spans="2:17">
      <c r="B57" s="43" t="s">
        <v>80</v>
      </c>
      <c r="C57" s="119" t="s">
        <v>97</v>
      </c>
      <c r="D57" s="128" t="s">
        <v>96</v>
      </c>
      <c r="E57" s="162" t="s">
        <v>97</v>
      </c>
      <c r="F57" s="82"/>
      <c r="G57" s="119">
        <v>5</v>
      </c>
      <c r="H57" s="128" t="s">
        <v>96</v>
      </c>
      <c r="I57" s="162">
        <v>5</v>
      </c>
      <c r="J57" s="82"/>
      <c r="K57" s="119" t="s">
        <v>97</v>
      </c>
      <c r="L57" s="128" t="s">
        <v>97</v>
      </c>
      <c r="M57" s="162" t="s">
        <v>97</v>
      </c>
      <c r="N57" s="82"/>
      <c r="O57" s="119">
        <v>6</v>
      </c>
      <c r="P57" s="128" t="s">
        <v>96</v>
      </c>
      <c r="Q57" s="162">
        <v>6</v>
      </c>
    </row>
    <row r="58" spans="2:17">
      <c r="B58" s="43" t="s">
        <v>81</v>
      </c>
      <c r="C58" s="119">
        <v>8</v>
      </c>
      <c r="D58" s="120">
        <v>5</v>
      </c>
      <c r="E58" s="162">
        <v>13</v>
      </c>
      <c r="F58" s="82"/>
      <c r="G58" s="119">
        <v>11</v>
      </c>
      <c r="H58" s="120">
        <v>6</v>
      </c>
      <c r="I58" s="162">
        <v>17</v>
      </c>
      <c r="J58" s="82"/>
      <c r="K58" s="119">
        <v>10</v>
      </c>
      <c r="L58" s="120">
        <v>5</v>
      </c>
      <c r="M58" s="162">
        <v>15</v>
      </c>
      <c r="N58" s="82"/>
      <c r="O58" s="119">
        <v>15</v>
      </c>
      <c r="P58" s="120" t="s">
        <v>97</v>
      </c>
      <c r="Q58" s="162">
        <v>19</v>
      </c>
    </row>
    <row r="59" spans="2:17">
      <c r="B59" s="43" t="s">
        <v>82</v>
      </c>
      <c r="C59" s="119" t="s">
        <v>97</v>
      </c>
      <c r="D59" s="120" t="s">
        <v>97</v>
      </c>
      <c r="E59" s="162">
        <v>5</v>
      </c>
      <c r="F59" s="82"/>
      <c r="G59" s="119" t="s">
        <v>97</v>
      </c>
      <c r="H59" s="120" t="s">
        <v>97</v>
      </c>
      <c r="I59" s="162" t="s">
        <v>97</v>
      </c>
      <c r="J59" s="82"/>
      <c r="K59" s="119" t="s">
        <v>97</v>
      </c>
      <c r="L59" s="120" t="s">
        <v>97</v>
      </c>
      <c r="M59" s="162">
        <v>5</v>
      </c>
      <c r="N59" s="82"/>
      <c r="O59" s="119" t="s">
        <v>97</v>
      </c>
      <c r="P59" s="120" t="s">
        <v>96</v>
      </c>
      <c r="Q59" s="162" t="s">
        <v>97</v>
      </c>
    </row>
    <row r="60" spans="2:17">
      <c r="B60" s="43" t="s">
        <v>83</v>
      </c>
      <c r="C60" s="121" t="s">
        <v>96</v>
      </c>
      <c r="D60" s="120" t="s">
        <v>97</v>
      </c>
      <c r="E60" s="162" t="s">
        <v>97</v>
      </c>
      <c r="F60" s="82"/>
      <c r="G60" s="121" t="s">
        <v>97</v>
      </c>
      <c r="H60" s="120" t="s">
        <v>97</v>
      </c>
      <c r="I60" s="162" t="s">
        <v>97</v>
      </c>
      <c r="J60" s="82"/>
      <c r="K60" s="121" t="s">
        <v>97</v>
      </c>
      <c r="L60" s="120" t="s">
        <v>97</v>
      </c>
      <c r="M60" s="162" t="s">
        <v>97</v>
      </c>
      <c r="N60" s="82"/>
      <c r="O60" s="121" t="s">
        <v>97</v>
      </c>
      <c r="P60" s="120" t="s">
        <v>97</v>
      </c>
      <c r="Q60" s="162" t="s">
        <v>97</v>
      </c>
    </row>
    <row r="61" spans="2:17">
      <c r="B61" s="43" t="s">
        <v>84</v>
      </c>
      <c r="C61" s="119" t="s">
        <v>97</v>
      </c>
      <c r="D61" s="128" t="s">
        <v>96</v>
      </c>
      <c r="E61" s="162" t="s">
        <v>97</v>
      </c>
      <c r="F61" s="82"/>
      <c r="G61" s="119" t="s">
        <v>97</v>
      </c>
      <c r="H61" s="128" t="s">
        <v>97</v>
      </c>
      <c r="I61" s="162" t="s">
        <v>97</v>
      </c>
      <c r="J61" s="82"/>
      <c r="K61" s="119" t="s">
        <v>97</v>
      </c>
      <c r="L61" s="128" t="s">
        <v>97</v>
      </c>
      <c r="M61" s="162">
        <v>5</v>
      </c>
      <c r="N61" s="82"/>
      <c r="O61" s="119" t="s">
        <v>97</v>
      </c>
      <c r="P61" s="128" t="s">
        <v>97</v>
      </c>
      <c r="Q61" s="162" t="s">
        <v>97</v>
      </c>
    </row>
    <row r="62" spans="2:17">
      <c r="B62" s="43" t="s">
        <v>85</v>
      </c>
      <c r="C62" s="81" t="s">
        <v>96</v>
      </c>
      <c r="D62" s="82" t="s">
        <v>96</v>
      </c>
      <c r="E62" s="162" t="s">
        <v>96</v>
      </c>
      <c r="F62" s="82"/>
      <c r="G62" s="81" t="s">
        <v>96</v>
      </c>
      <c r="H62" s="82" t="s">
        <v>96</v>
      </c>
      <c r="I62" s="162" t="s">
        <v>96</v>
      </c>
      <c r="J62" s="82"/>
      <c r="K62" s="81" t="s">
        <v>96</v>
      </c>
      <c r="L62" s="82" t="s">
        <v>97</v>
      </c>
      <c r="M62" s="162" t="s">
        <v>97</v>
      </c>
      <c r="N62" s="82"/>
      <c r="O62" s="81" t="s">
        <v>96</v>
      </c>
      <c r="P62" s="82" t="s">
        <v>96</v>
      </c>
      <c r="Q62" s="162" t="s">
        <v>96</v>
      </c>
    </row>
    <row r="63" spans="2:17">
      <c r="B63" s="43" t="s">
        <v>86</v>
      </c>
      <c r="C63" s="119" t="s">
        <v>97</v>
      </c>
      <c r="D63" s="120" t="s">
        <v>97</v>
      </c>
      <c r="E63" s="162">
        <v>5</v>
      </c>
      <c r="F63" s="82"/>
      <c r="G63" s="119" t="s">
        <v>97</v>
      </c>
      <c r="H63" s="120" t="s">
        <v>97</v>
      </c>
      <c r="I63" s="162" t="s">
        <v>97</v>
      </c>
      <c r="J63" s="82"/>
      <c r="K63" s="119" t="s">
        <v>97</v>
      </c>
      <c r="L63" s="120" t="s">
        <v>97</v>
      </c>
      <c r="M63" s="162" t="s">
        <v>97</v>
      </c>
      <c r="N63" s="82"/>
      <c r="O63" s="119" t="s">
        <v>97</v>
      </c>
      <c r="P63" s="120" t="s">
        <v>97</v>
      </c>
      <c r="Q63" s="162" t="s">
        <v>97</v>
      </c>
    </row>
    <row r="64" spans="2:17">
      <c r="B64" s="43" t="s">
        <v>87</v>
      </c>
      <c r="C64" s="119" t="s">
        <v>97</v>
      </c>
      <c r="D64" s="120" t="s">
        <v>97</v>
      </c>
      <c r="E64" s="162" t="s">
        <v>97</v>
      </c>
      <c r="F64" s="82"/>
      <c r="G64" s="119" t="s">
        <v>97</v>
      </c>
      <c r="H64" s="120" t="s">
        <v>97</v>
      </c>
      <c r="I64" s="162" t="s">
        <v>97</v>
      </c>
      <c r="J64" s="82"/>
      <c r="K64" s="119" t="s">
        <v>96</v>
      </c>
      <c r="L64" s="120" t="s">
        <v>97</v>
      </c>
      <c r="M64" s="162" t="s">
        <v>97</v>
      </c>
      <c r="N64" s="82"/>
      <c r="O64" s="119" t="s">
        <v>96</v>
      </c>
      <c r="P64" s="120" t="s">
        <v>96</v>
      </c>
      <c r="Q64" s="162" t="s">
        <v>96</v>
      </c>
    </row>
    <row r="65" spans="2:17">
      <c r="B65" s="43" t="s">
        <v>88</v>
      </c>
      <c r="C65" s="119" t="s">
        <v>97</v>
      </c>
      <c r="D65" s="120" t="s">
        <v>97</v>
      </c>
      <c r="E65" s="162" t="s">
        <v>97</v>
      </c>
      <c r="F65" s="82"/>
      <c r="G65" s="119" t="s">
        <v>96</v>
      </c>
      <c r="H65" s="120" t="s">
        <v>97</v>
      </c>
      <c r="I65" s="162" t="s">
        <v>97</v>
      </c>
      <c r="J65" s="82"/>
      <c r="K65" s="119" t="s">
        <v>97</v>
      </c>
      <c r="L65" s="120" t="s">
        <v>97</v>
      </c>
      <c r="M65" s="162" t="s">
        <v>97</v>
      </c>
      <c r="N65" s="82"/>
      <c r="O65" s="119" t="s">
        <v>97</v>
      </c>
      <c r="P65" s="120" t="s">
        <v>97</v>
      </c>
      <c r="Q65" s="162" t="s">
        <v>97</v>
      </c>
    </row>
    <row r="66" spans="2:17">
      <c r="B66" s="43" t="s">
        <v>89</v>
      </c>
      <c r="C66" s="81" t="s">
        <v>96</v>
      </c>
      <c r="D66" s="82" t="s">
        <v>96</v>
      </c>
      <c r="E66" s="162" t="s">
        <v>96</v>
      </c>
      <c r="F66" s="82"/>
      <c r="G66" s="81" t="s">
        <v>96</v>
      </c>
      <c r="H66" s="82" t="s">
        <v>96</v>
      </c>
      <c r="I66" s="162"/>
      <c r="J66" s="82"/>
      <c r="K66" s="81" t="s">
        <v>96</v>
      </c>
      <c r="L66" s="82" t="s">
        <v>96</v>
      </c>
      <c r="M66" s="162" t="s">
        <v>96</v>
      </c>
      <c r="N66" s="82"/>
      <c r="O66" s="81" t="s">
        <v>96</v>
      </c>
      <c r="P66" s="82" t="s">
        <v>96</v>
      </c>
      <c r="Q66" s="162" t="s">
        <v>96</v>
      </c>
    </row>
    <row r="67" spans="2:17">
      <c r="B67" s="43" t="s">
        <v>90</v>
      </c>
      <c r="C67" s="122">
        <v>5</v>
      </c>
      <c r="D67" s="123" t="s">
        <v>97</v>
      </c>
      <c r="E67" s="163">
        <v>7</v>
      </c>
      <c r="F67" s="82"/>
      <c r="G67" s="122" t="s">
        <v>97</v>
      </c>
      <c r="H67" s="123" t="s">
        <v>97</v>
      </c>
      <c r="I67" s="163">
        <v>5</v>
      </c>
      <c r="J67" s="82"/>
      <c r="K67" s="122" t="s">
        <v>97</v>
      </c>
      <c r="L67" s="123" t="s">
        <v>97</v>
      </c>
      <c r="M67" s="163">
        <v>6</v>
      </c>
      <c r="N67" s="82"/>
      <c r="O67" s="122" t="s">
        <v>97</v>
      </c>
      <c r="P67" s="123" t="s">
        <v>96</v>
      </c>
      <c r="Q67" s="163" t="s">
        <v>97</v>
      </c>
    </row>
    <row r="68" spans="2:17">
      <c r="B68" s="48"/>
      <c r="C68" s="610"/>
      <c r="D68" s="611"/>
      <c r="E68" s="611"/>
      <c r="F68" s="611"/>
      <c r="G68" s="611"/>
      <c r="H68" s="611"/>
      <c r="I68" s="610"/>
      <c r="J68" s="610"/>
      <c r="K68" s="611"/>
      <c r="L68" s="611"/>
      <c r="M68" s="611"/>
      <c r="N68" s="142"/>
      <c r="P68" s="629"/>
      <c r="Q68" s="630"/>
    </row>
    <row r="69" spans="2:17">
      <c r="B69" s="48"/>
      <c r="C69" s="36"/>
      <c r="D69" s="36"/>
      <c r="E69" s="36"/>
      <c r="F69" s="36"/>
      <c r="G69" s="36"/>
      <c r="H69" s="36"/>
      <c r="I69" s="36"/>
      <c r="J69" s="36"/>
      <c r="K69" s="36"/>
      <c r="L69" s="36"/>
      <c r="M69" s="36"/>
      <c r="N69" s="36"/>
    </row>
  </sheetData>
  <mergeCells count="8">
    <mergeCell ref="C68:H68"/>
    <mergeCell ref="I68:M68"/>
    <mergeCell ref="P68:Q68"/>
    <mergeCell ref="C8:Q8"/>
    <mergeCell ref="C9:E9"/>
    <mergeCell ref="G9:I9"/>
    <mergeCell ref="K9:M9"/>
    <mergeCell ref="O9:Q9"/>
  </mergeCells>
  <pageMargins left="0.7" right="0.7" top="0.75" bottom="0.75" header="0.3" footer="0.3"/>
  <drawing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21"/>
  <sheetViews>
    <sheetView showGridLines="0" showRowColHeaders="0" workbookViewId="0">
      <selection activeCell="C14" sqref="C14:M14"/>
    </sheetView>
  </sheetViews>
  <sheetFormatPr defaultColWidth="12" defaultRowHeight="12.75"/>
  <cols>
    <col min="1" max="1" width="12" style="148"/>
    <col min="2" max="2" width="38" style="148" customWidth="1"/>
    <col min="3" max="3" width="10.42578125" style="148" customWidth="1"/>
    <col min="4" max="4" width="7.42578125" style="148" customWidth="1"/>
    <col min="5" max="5" width="1.28515625" style="157" customWidth="1"/>
    <col min="6" max="6" width="7.140625" style="148" customWidth="1"/>
    <col min="7" max="7" width="8" style="148" customWidth="1"/>
    <col min="8" max="8" width="1.28515625" style="148" customWidth="1"/>
    <col min="9" max="9" width="7.42578125" style="148" customWidth="1"/>
    <col min="10" max="10" width="7.28515625" style="158" customWidth="1"/>
    <col min="11" max="11" width="1.28515625" style="148" customWidth="1"/>
    <col min="12" max="13" width="8" style="148" customWidth="1"/>
    <col min="14" max="16384" width="12" style="148"/>
  </cols>
  <sheetData>
    <row r="1" spans="1:14" s="147" customFormat="1" ht="16.5" customHeight="1">
      <c r="E1" s="150"/>
      <c r="J1" s="150"/>
    </row>
    <row r="2" spans="1:14" s="147" customFormat="1" ht="16.5" customHeight="1">
      <c r="E2" s="150"/>
      <c r="J2" s="150"/>
    </row>
    <row r="3" spans="1:14" s="147" customFormat="1" ht="16.5" customHeight="1">
      <c r="E3" s="150"/>
      <c r="J3" s="150"/>
    </row>
    <row r="4" spans="1:14" s="147" customFormat="1" ht="16.5" customHeight="1">
      <c r="E4" s="150"/>
      <c r="J4" s="150"/>
    </row>
    <row r="5" spans="1:14" s="147" customFormat="1" ht="16.5" customHeight="1">
      <c r="A5" s="328" t="s">
        <v>33</v>
      </c>
      <c r="B5" s="331" t="s">
        <v>313</v>
      </c>
      <c r="D5" s="150"/>
      <c r="J5" s="150"/>
    </row>
    <row r="6" spans="1:14" s="147" customFormat="1" ht="12" customHeight="1">
      <c r="A6" s="328"/>
      <c r="B6" s="324" t="s">
        <v>128</v>
      </c>
      <c r="D6" s="150"/>
      <c r="J6" s="150"/>
    </row>
    <row r="7" spans="1:14" s="147" customFormat="1" ht="16.5" customHeight="1"/>
    <row r="8" spans="1:14" s="147" customFormat="1" ht="24.95" customHeight="1">
      <c r="B8" s="8"/>
      <c r="C8" s="607" t="s">
        <v>313</v>
      </c>
      <c r="D8" s="607"/>
      <c r="E8" s="607"/>
      <c r="F8" s="607"/>
      <c r="G8" s="607"/>
      <c r="H8" s="607"/>
      <c r="I8" s="607"/>
      <c r="J8" s="607"/>
      <c r="K8" s="607"/>
      <c r="L8" s="607"/>
      <c r="M8" s="607"/>
    </row>
    <row r="9" spans="1:14" s="147" customFormat="1" ht="24.95" customHeight="1">
      <c r="B9" s="8"/>
      <c r="C9" s="606" t="s">
        <v>21</v>
      </c>
      <c r="D9" s="606"/>
      <c r="E9" s="62"/>
      <c r="F9" s="606" t="s">
        <v>23</v>
      </c>
      <c r="G9" s="606"/>
      <c r="H9" s="62"/>
      <c r="I9" s="606" t="s">
        <v>24</v>
      </c>
      <c r="J9" s="606"/>
      <c r="K9" s="63"/>
      <c r="L9" s="606" t="s">
        <v>22</v>
      </c>
      <c r="M9" s="606"/>
    </row>
    <row r="10" spans="1:14" s="147" customFormat="1" ht="14.25" customHeight="1">
      <c r="B10" s="57" t="s">
        <v>94</v>
      </c>
      <c r="C10" s="329" t="s">
        <v>17</v>
      </c>
      <c r="D10" s="329" t="s">
        <v>18</v>
      </c>
      <c r="E10" s="63"/>
      <c r="F10" s="329" t="s">
        <v>17</v>
      </c>
      <c r="G10" s="329" t="s">
        <v>18</v>
      </c>
      <c r="H10" s="63"/>
      <c r="I10" s="329" t="s">
        <v>17</v>
      </c>
      <c r="J10" s="329" t="s">
        <v>18</v>
      </c>
      <c r="K10" s="63"/>
      <c r="L10" s="329" t="s">
        <v>17</v>
      </c>
      <c r="M10" s="329" t="s">
        <v>18</v>
      </c>
    </row>
    <row r="11" spans="1:14" s="147" customFormat="1" ht="14.25" customHeight="1">
      <c r="B11" s="3" t="s">
        <v>91</v>
      </c>
      <c r="C11" s="221">
        <f>'BM_género (11) '!C11/'BM_género (11) '!E11</f>
        <v>0.6592287358109159</v>
      </c>
      <c r="D11" s="222">
        <f>'BM_género (11) '!D11/'BM_género (11) '!E11</f>
        <v>0.3407712641890841</v>
      </c>
      <c r="E11" s="194"/>
      <c r="F11" s="221">
        <f>'BM_género (11) '!G11/'BM_género (11) '!I11</f>
        <v>0.65811629553859474</v>
      </c>
      <c r="G11" s="222">
        <f>'BM_género (11) '!H11/'BM_género (11) '!I11</f>
        <v>0.34188370446140531</v>
      </c>
      <c r="H11" s="195"/>
      <c r="I11" s="221">
        <f>'BM_género (11) '!K11/'BM_género (11) '!M11</f>
        <v>0.65106707317073176</v>
      </c>
      <c r="J11" s="222">
        <f>'BM_género (11) '!L11/'BM_género (11) '!M11</f>
        <v>0.3489329268292683</v>
      </c>
      <c r="K11" s="56"/>
      <c r="L11" s="221">
        <f>'BM_género (11) '!O11/'BM_género (11) '!Q11</f>
        <v>0.64794867733248851</v>
      </c>
      <c r="M11" s="222">
        <f>'BM_género (11) '!P11/'BM_género (11) '!Q11</f>
        <v>0.35205132266751149</v>
      </c>
    </row>
    <row r="12" spans="1:14" s="147" customFormat="1" ht="14.25" customHeight="1">
      <c r="B12" s="4" t="s">
        <v>92</v>
      </c>
      <c r="C12" s="223">
        <f>'BM_género (11) '!C12/'BM_género (11) '!E12</f>
        <v>0.6808209483368719</v>
      </c>
      <c r="D12" s="224">
        <f>'BM_género (11) '!D12/'BM_género (11) '!E12</f>
        <v>0.3191790516631281</v>
      </c>
      <c r="E12" s="194"/>
      <c r="F12" s="223">
        <f>'BM_género (11) '!G12/'BM_género (11) '!I12</f>
        <v>0.67170381564034753</v>
      </c>
      <c r="G12" s="224">
        <f>'BM_género (11) '!H12/'BM_género (11) '!I12</f>
        <v>0.32829618435965241</v>
      </c>
      <c r="H12" s="195"/>
      <c r="I12" s="223">
        <f>'BM_género (11) '!K12/'BM_género (11) '!M12</f>
        <v>0.6767676767676768</v>
      </c>
      <c r="J12" s="224">
        <f>'BM_género (11) '!L12/'BM_género (11) '!M12</f>
        <v>0.32323232323232326</v>
      </c>
      <c r="K12" s="56"/>
      <c r="L12" s="223">
        <f>'BM_género (11) '!O12/'BM_género (11) '!Q12</f>
        <v>0.66329704510108867</v>
      </c>
      <c r="M12" s="224">
        <f>'BM_género (11) '!P12/'BM_género (11) '!Q12</f>
        <v>0.33670295489891133</v>
      </c>
    </row>
    <row r="13" spans="1:14" s="147" customFormat="1" ht="14.25" customHeight="1">
      <c r="B13" s="4" t="s">
        <v>93</v>
      </c>
      <c r="C13" s="223">
        <f>'BM_género (11) '!C13/'BM_género (11) '!E13</f>
        <v>0.68331716779825413</v>
      </c>
      <c r="D13" s="224">
        <f>'BM_género (11) '!D13/'BM_género (11) '!E13</f>
        <v>0.31668283220174587</v>
      </c>
      <c r="E13" s="194"/>
      <c r="F13" s="223">
        <f>'BM_género (11) '!G13/'BM_género (11) '!I13</f>
        <v>0.6659685863874345</v>
      </c>
      <c r="G13" s="224">
        <f>'BM_género (11) '!H13/'BM_género (11) '!I13</f>
        <v>0.33403141361256544</v>
      </c>
      <c r="H13" s="195"/>
      <c r="I13" s="223">
        <f>'BM_género (11) '!K13/'BM_género (11) '!M13</f>
        <v>0.6663239074550128</v>
      </c>
      <c r="J13" s="224">
        <f>'BM_género (11) '!L13/'BM_género (11) '!M13</f>
        <v>0.33367609254498715</v>
      </c>
      <c r="K13" s="56"/>
      <c r="L13" s="223">
        <f>'BM_género (11) '!O13/'BM_género (11) '!Q13</f>
        <v>0.66009589770911026</v>
      </c>
      <c r="M13" s="224">
        <f>'BM_género (11) '!P13/'BM_género (11) '!Q13</f>
        <v>0.33990410229088974</v>
      </c>
    </row>
    <row r="14" spans="1:14" s="147" customFormat="1" ht="14.25" customHeight="1">
      <c r="B14" s="4" t="s">
        <v>1</v>
      </c>
      <c r="C14" s="535">
        <f>'BM_género (11) '!C14/'BM_género (11) '!E14</f>
        <v>0.65858585858585861</v>
      </c>
      <c r="D14" s="536">
        <f>'BM_género (11) '!D14/'BM_género (11) '!E14</f>
        <v>0.34141414141414139</v>
      </c>
      <c r="E14" s="209"/>
      <c r="F14" s="535">
        <f>'BM_género (11) '!G14/'BM_género (11) '!I14</f>
        <v>0.64940239043824699</v>
      </c>
      <c r="G14" s="536">
        <f>'BM_género (11) '!H14/'BM_género (11) '!I14</f>
        <v>0.35059760956175301</v>
      </c>
      <c r="H14" s="210"/>
      <c r="I14" s="535">
        <f>'BM_género (11) '!K14/'BM_género (11) '!M14</f>
        <v>0.66602316602316602</v>
      </c>
      <c r="J14" s="536">
        <f>'BM_género (11) '!L14/'BM_género (11) '!M14</f>
        <v>0.33397683397683398</v>
      </c>
      <c r="K14" s="127"/>
      <c r="L14" s="535">
        <f>'BM_género (11) '!O14/'BM_género (11) '!Q14</f>
        <v>0.63967611336032393</v>
      </c>
      <c r="M14" s="536">
        <f>'BM_género (11) '!P14/'BM_género (11) '!Q14</f>
        <v>0.36032388663967613</v>
      </c>
      <c r="N14" s="67"/>
    </row>
    <row r="15" spans="1:14" s="147" customFormat="1" ht="14.25" customHeight="1">
      <c r="B15" s="43" t="s">
        <v>38</v>
      </c>
      <c r="C15" s="221">
        <f>'BM_género (11) '!C15/'BM_género (11) '!E15</f>
        <v>0.58823529411764708</v>
      </c>
      <c r="D15" s="222">
        <f>'BM_género (11) '!D15/'BM_género (11) '!E15</f>
        <v>0.41176470588235292</v>
      </c>
      <c r="E15" s="197"/>
      <c r="F15" s="221">
        <f>'BM_género (11) '!G15/'BM_género (11) '!I15</f>
        <v>0.58823529411764708</v>
      </c>
      <c r="G15" s="222">
        <f>'BM_género (11) '!H15/'BM_género (11) '!I15</f>
        <v>0.41176470588235292</v>
      </c>
      <c r="H15" s="197"/>
      <c r="I15" s="221">
        <f>'BM_género (11) '!K15/'BM_género (11) '!M15</f>
        <v>0.6</v>
      </c>
      <c r="J15" s="222">
        <f>'BM_género (11) '!L15/'BM_género (11) '!M15</f>
        <v>0.4</v>
      </c>
      <c r="K15" s="151"/>
      <c r="L15" s="221">
        <f>'BM_género (11) '!O15/'BM_género (11) '!Q15</f>
        <v>0.5</v>
      </c>
      <c r="M15" s="222">
        <f>'BM_género (11) '!P15/'BM_género (11) '!Q15</f>
        <v>0.5</v>
      </c>
    </row>
    <row r="16" spans="1:14" s="147" customFormat="1" ht="14.25" customHeight="1">
      <c r="B16" s="43" t="s">
        <v>39</v>
      </c>
      <c r="C16" s="223">
        <f>'BM_género (11) '!C16/'BM_género (11) '!E16</f>
        <v>0.6428571428571429</v>
      </c>
      <c r="D16" s="224">
        <f>'BM_género (11) '!D16/'BM_género (11) '!E16</f>
        <v>0.35714285714285715</v>
      </c>
      <c r="E16" s="197"/>
      <c r="F16" s="223">
        <f>'BM_género (11) '!G16/'BM_género (11) '!I16</f>
        <v>0.76923076923076927</v>
      </c>
      <c r="G16" s="224" t="s">
        <v>96</v>
      </c>
      <c r="H16" s="197"/>
      <c r="I16" s="223">
        <f>'BM_género (11) '!K16/'BM_género (11) '!M16</f>
        <v>0.72727272727272729</v>
      </c>
      <c r="J16" s="224" t="s">
        <v>96</v>
      </c>
      <c r="K16" s="151"/>
      <c r="L16" s="223">
        <f>'BM_género (11) '!O16/'BM_género (11) '!Q16</f>
        <v>0.81818181818181823</v>
      </c>
      <c r="M16" s="224" t="s">
        <v>96</v>
      </c>
    </row>
    <row r="17" spans="2:13" s="147" customFormat="1" ht="14.25" customHeight="1">
      <c r="B17" s="43" t="s">
        <v>40</v>
      </c>
      <c r="C17" s="223">
        <f>'BM_género (11) '!C17/'BM_género (11) '!E17</f>
        <v>0.55555555555555558</v>
      </c>
      <c r="D17" s="224" t="s">
        <v>96</v>
      </c>
      <c r="E17" s="197"/>
      <c r="F17" s="223" t="s">
        <v>96</v>
      </c>
      <c r="G17" s="224">
        <f>'BM_género (11) '!H17/'BM_género (11) '!I17</f>
        <v>0.8571428571428571</v>
      </c>
      <c r="H17" s="197"/>
      <c r="I17" s="223" t="s">
        <v>96</v>
      </c>
      <c r="J17" s="224" t="s">
        <v>96</v>
      </c>
      <c r="K17" s="151"/>
      <c r="L17" s="223">
        <f>'BM_género (11) '!O17/'BM_género (11) '!Q17</f>
        <v>0.55555555555555558</v>
      </c>
      <c r="M17" s="224" t="s">
        <v>96</v>
      </c>
    </row>
    <row r="18" spans="2:13" s="147" customFormat="1" ht="14.25" customHeight="1">
      <c r="B18" s="43" t="s">
        <v>41</v>
      </c>
      <c r="C18" s="223" t="s">
        <v>96</v>
      </c>
      <c r="D18" s="224" t="s">
        <v>96</v>
      </c>
      <c r="E18" s="197"/>
      <c r="F18" s="223">
        <f>'BM_género (11) '!G18/'BM_género (11) '!I18</f>
        <v>1</v>
      </c>
      <c r="G18" s="224" t="s">
        <v>96</v>
      </c>
      <c r="H18" s="197"/>
      <c r="I18" s="223" t="s">
        <v>96</v>
      </c>
      <c r="J18" s="224" t="s">
        <v>96</v>
      </c>
      <c r="K18" s="151"/>
      <c r="L18" s="223">
        <f>'BM_género (11) '!O18/'BM_género (11) '!Q18</f>
        <v>1</v>
      </c>
      <c r="M18" s="224" t="s">
        <v>96</v>
      </c>
    </row>
    <row r="19" spans="2:13" s="147" customFormat="1" ht="14.25" customHeight="1">
      <c r="B19" s="43" t="s">
        <v>42</v>
      </c>
      <c r="C19" s="223">
        <f>'BM_género (11) '!C19/'BM_género (11) '!E19</f>
        <v>0.75</v>
      </c>
      <c r="D19" s="224" t="s">
        <v>96</v>
      </c>
      <c r="E19" s="197"/>
      <c r="F19" s="223">
        <f>'BM_género (11) '!G19/'BM_género (11) '!I19</f>
        <v>0.61538461538461542</v>
      </c>
      <c r="G19" s="224">
        <f>'BM_género (11) '!H19/'BM_género (11) '!I19</f>
        <v>0.38461538461538464</v>
      </c>
      <c r="H19" s="197"/>
      <c r="I19" s="223">
        <f>'BM_género (11) '!K19/'BM_género (11) '!M19</f>
        <v>0.6875</v>
      </c>
      <c r="J19" s="224">
        <f>'BM_género (11) '!L19/'BM_género (11) '!M19</f>
        <v>0.3125</v>
      </c>
      <c r="K19" s="151"/>
      <c r="L19" s="223">
        <f>'BM_género (11) '!O19/'BM_género (11) '!Q19</f>
        <v>0.57894736842105265</v>
      </c>
      <c r="M19" s="224">
        <f>'BM_género (11) '!P19/'BM_género (11) '!Q19</f>
        <v>0.42105263157894735</v>
      </c>
    </row>
    <row r="20" spans="2:13" s="147" customFormat="1" ht="14.25" customHeight="1">
      <c r="B20" s="43" t="s">
        <v>43</v>
      </c>
      <c r="C20" s="223">
        <f>'BM_género (11) '!C20/'BM_género (11) '!E20</f>
        <v>0.63636363636363635</v>
      </c>
      <c r="D20" s="224" t="s">
        <v>96</v>
      </c>
      <c r="E20" s="197"/>
      <c r="F20" s="223">
        <f>'BM_género (11) '!G20/'BM_género (11) '!I20</f>
        <v>0.66666666666666663</v>
      </c>
      <c r="G20" s="224" t="s">
        <v>96</v>
      </c>
      <c r="H20" s="197"/>
      <c r="I20" s="223">
        <f>'BM_género (11) '!K20/'BM_género (11) '!M20</f>
        <v>1</v>
      </c>
      <c r="J20" s="224" t="s">
        <v>96</v>
      </c>
      <c r="K20" s="151"/>
      <c r="L20" s="223" t="s">
        <v>96</v>
      </c>
      <c r="M20" s="224" t="s">
        <v>96</v>
      </c>
    </row>
    <row r="21" spans="2:13" s="147" customFormat="1" ht="14.25" customHeight="1">
      <c r="B21" s="43" t="s">
        <v>44</v>
      </c>
      <c r="C21" s="223">
        <f>'BM_género (11) '!C21/'BM_género (11) '!E21</f>
        <v>0.6</v>
      </c>
      <c r="D21" s="224">
        <f>'BM_género (11) '!D21/'BM_género (11) '!E21</f>
        <v>0.4</v>
      </c>
      <c r="E21" s="197"/>
      <c r="F21" s="223">
        <f>'BM_género (11) '!G21/'BM_género (11) '!I21</f>
        <v>0.5625</v>
      </c>
      <c r="G21" s="224">
        <f>'BM_género (11) '!H21/'BM_género (11) '!I21</f>
        <v>0.4375</v>
      </c>
      <c r="H21" s="197"/>
      <c r="I21" s="223">
        <f>'BM_género (11) '!K21/'BM_género (11) '!M21</f>
        <v>0.6</v>
      </c>
      <c r="J21" s="224">
        <f>'BM_género (11) '!L21/'BM_género (11) '!M21</f>
        <v>0.4</v>
      </c>
      <c r="K21" s="151"/>
      <c r="L21" s="223">
        <f>'BM_género (11) '!O21/'BM_género (11) '!Q21</f>
        <v>0.5714285714285714</v>
      </c>
      <c r="M21" s="224">
        <f>'BM_género (11) '!P21/'BM_género (11) '!Q21</f>
        <v>0.42857142857142855</v>
      </c>
    </row>
    <row r="22" spans="2:13" s="147" customFormat="1" ht="14.25" customHeight="1">
      <c r="B22" s="43" t="s">
        <v>45</v>
      </c>
      <c r="C22" s="223">
        <f>'BM_género (11) '!C22/'BM_género (11) '!E22</f>
        <v>0.69230769230769229</v>
      </c>
      <c r="D22" s="224">
        <f>'BM_género (11) '!D22/'BM_género (11) '!E22</f>
        <v>0.30769230769230771</v>
      </c>
      <c r="E22" s="197"/>
      <c r="F22" s="223">
        <f>'BM_género (11) '!G22/'BM_género (11) '!I22</f>
        <v>0.7142857142857143</v>
      </c>
      <c r="G22" s="224">
        <f>'BM_género (11) '!H22/'BM_género (11) '!I22</f>
        <v>0.2857142857142857</v>
      </c>
      <c r="H22" s="197"/>
      <c r="I22" s="223">
        <f>'BM_género (11) '!K22/'BM_género (11) '!M22</f>
        <v>0.67500000000000004</v>
      </c>
      <c r="J22" s="224">
        <f>'BM_género (11) '!L22/'BM_género (11) '!M22</f>
        <v>0.32500000000000001</v>
      </c>
      <c r="K22" s="151"/>
      <c r="L22" s="223">
        <f>'BM_género (11) '!O22/'BM_género (11) '!Q22</f>
        <v>0.58974358974358976</v>
      </c>
      <c r="M22" s="224">
        <f>'BM_género (11) '!P22/'BM_género (11) '!Q22</f>
        <v>0.41025641025641024</v>
      </c>
    </row>
    <row r="23" spans="2:13" s="147" customFormat="1" ht="14.25" customHeight="1">
      <c r="B23" s="43" t="s">
        <v>46</v>
      </c>
      <c r="C23" s="223" t="s">
        <v>96</v>
      </c>
      <c r="D23" s="224" t="s">
        <v>96</v>
      </c>
      <c r="E23" s="197"/>
      <c r="F23" s="223">
        <f>'BM_género (11) '!G23/'BM_género (11) '!I23</f>
        <v>0.8571428571428571</v>
      </c>
      <c r="G23" s="224" t="s">
        <v>96</v>
      </c>
      <c r="H23" s="197"/>
      <c r="I23" s="223">
        <f>'BM_género (11) '!K23/'BM_género (11) '!M23</f>
        <v>0.8571428571428571</v>
      </c>
      <c r="J23" s="224" t="s">
        <v>96</v>
      </c>
      <c r="K23" s="151"/>
      <c r="L23" s="223">
        <f>'BM_género (11) '!O23/'BM_género (11) '!Q23</f>
        <v>0.77777777777777779</v>
      </c>
      <c r="M23" s="224" t="s">
        <v>96</v>
      </c>
    </row>
    <row r="24" spans="2:13" s="147" customFormat="1" ht="14.25" customHeight="1">
      <c r="B24" s="43" t="s">
        <v>47</v>
      </c>
      <c r="C24" s="223">
        <f>'BM_género (11) '!C24/'BM_género (11) '!E24</f>
        <v>0.875</v>
      </c>
      <c r="D24" s="224" t="s">
        <v>96</v>
      </c>
      <c r="E24" s="197"/>
      <c r="F24" s="223">
        <f>'BM_género (11) '!G24/'BM_género (11) '!I24</f>
        <v>0.8</v>
      </c>
      <c r="G24" s="224" t="s">
        <v>96</v>
      </c>
      <c r="H24" s="197"/>
      <c r="I24" s="223">
        <f>'BM_género (11) '!K24/'BM_género (11) '!M24</f>
        <v>0.94117647058823528</v>
      </c>
      <c r="J24" s="224" t="s">
        <v>96</v>
      </c>
      <c r="K24" s="151"/>
      <c r="L24" s="223">
        <f>'BM_género (11) '!O24/'BM_género (11) '!Q24</f>
        <v>0.8</v>
      </c>
      <c r="M24" s="224" t="s">
        <v>96</v>
      </c>
    </row>
    <row r="25" spans="2:13" s="147" customFormat="1" ht="14.25" customHeight="1">
      <c r="B25" s="43" t="s">
        <v>48</v>
      </c>
      <c r="C25" s="223" t="s">
        <v>96</v>
      </c>
      <c r="D25" s="224">
        <f>'BM_género (11) '!D25/'BM_género (11) '!E25</f>
        <v>0.6</v>
      </c>
      <c r="E25" s="197"/>
      <c r="F25" s="223" t="s">
        <v>96</v>
      </c>
      <c r="G25" s="224">
        <f>'BM_género (11) '!H25/'BM_género (11) '!I25</f>
        <v>0.66666666666666663</v>
      </c>
      <c r="H25" s="197"/>
      <c r="I25" s="223">
        <f>'BM_género (11) '!K25/'BM_género (11) '!M25</f>
        <v>0.6</v>
      </c>
      <c r="J25" s="224" t="s">
        <v>96</v>
      </c>
      <c r="K25" s="151"/>
      <c r="L25" s="223">
        <f>'BM_género (11) '!O25/'BM_género (11) '!Q25</f>
        <v>0.66666666666666663</v>
      </c>
      <c r="M25" s="224" t="s">
        <v>96</v>
      </c>
    </row>
    <row r="26" spans="2:13" s="147" customFormat="1" ht="14.25" customHeight="1">
      <c r="B26" s="43" t="s">
        <v>49</v>
      </c>
      <c r="C26" s="223" t="s">
        <v>96</v>
      </c>
      <c r="D26" s="224" t="s">
        <v>96</v>
      </c>
      <c r="E26" s="197"/>
      <c r="F26" s="223" t="s">
        <v>96</v>
      </c>
      <c r="G26" s="224" t="s">
        <v>96</v>
      </c>
      <c r="H26" s="197"/>
      <c r="I26" s="223" t="s">
        <v>96</v>
      </c>
      <c r="J26" s="224" t="s">
        <v>96</v>
      </c>
      <c r="K26" s="151"/>
      <c r="L26" s="223" t="s">
        <v>96</v>
      </c>
      <c r="M26" s="224" t="s">
        <v>96</v>
      </c>
    </row>
    <row r="27" spans="2:13" s="147" customFormat="1" ht="14.25" customHeight="1">
      <c r="B27" s="43" t="s">
        <v>50</v>
      </c>
      <c r="C27" s="223">
        <f>'BM_género (11) '!C27/'BM_género (11) '!E27</f>
        <v>0.66666666666666663</v>
      </c>
      <c r="D27" s="224" t="s">
        <v>96</v>
      </c>
      <c r="E27" s="197"/>
      <c r="F27" s="223">
        <f>'BM_género (11) '!G27/'BM_género (11) '!I27</f>
        <v>0.72727272727272729</v>
      </c>
      <c r="G27" s="224" t="s">
        <v>96</v>
      </c>
      <c r="H27" s="197"/>
      <c r="I27" s="223">
        <f>'BM_género (11) '!K27/'BM_género (11) '!M27</f>
        <v>0.54545454545454541</v>
      </c>
      <c r="J27" s="224">
        <f>'BM_género (11) '!L27/'BM_género (11) '!M27</f>
        <v>0.45454545454545453</v>
      </c>
      <c r="K27" s="151"/>
      <c r="L27" s="223">
        <f>'BM_género (11) '!O27/'BM_género (11) '!Q27</f>
        <v>0.53846153846153844</v>
      </c>
      <c r="M27" s="224">
        <f>'BM_género (11) '!P27/'BM_género (11) '!Q27</f>
        <v>0.46153846153846156</v>
      </c>
    </row>
    <row r="28" spans="2:13" s="147" customFormat="1" ht="14.25" customHeight="1">
      <c r="B28" s="43" t="s">
        <v>51</v>
      </c>
      <c r="C28" s="223" t="s">
        <v>96</v>
      </c>
      <c r="D28" s="224" t="s">
        <v>96</v>
      </c>
      <c r="E28" s="197"/>
      <c r="F28" s="223" t="s">
        <v>96</v>
      </c>
      <c r="G28" s="224" t="s">
        <v>96</v>
      </c>
      <c r="H28" s="197"/>
      <c r="I28" s="223" t="s">
        <v>96</v>
      </c>
      <c r="J28" s="224" t="s">
        <v>96</v>
      </c>
      <c r="K28" s="151"/>
      <c r="L28" s="223" t="s">
        <v>96</v>
      </c>
      <c r="M28" s="224" t="s">
        <v>96</v>
      </c>
    </row>
    <row r="29" spans="2:13" s="147" customFormat="1" ht="14.25" customHeight="1">
      <c r="B29" s="43" t="s">
        <v>52</v>
      </c>
      <c r="C29" s="223" t="s">
        <v>96</v>
      </c>
      <c r="D29" s="224" t="s">
        <v>96</v>
      </c>
      <c r="E29" s="197"/>
      <c r="F29" s="223" t="s">
        <v>96</v>
      </c>
      <c r="G29" s="224" t="s">
        <v>96</v>
      </c>
      <c r="H29" s="197"/>
      <c r="I29" s="223" t="s">
        <v>96</v>
      </c>
      <c r="J29" s="224" t="s">
        <v>96</v>
      </c>
      <c r="K29" s="151"/>
      <c r="L29" s="223" t="s">
        <v>96</v>
      </c>
      <c r="M29" s="224" t="s">
        <v>96</v>
      </c>
    </row>
    <row r="30" spans="2:13" s="147" customFormat="1" ht="14.25" customHeight="1">
      <c r="B30" s="43" t="s">
        <v>53</v>
      </c>
      <c r="C30" s="223">
        <f>'BM_género (11) '!C30/'BM_género (11) '!E30</f>
        <v>0.625</v>
      </c>
      <c r="D30" s="224" t="s">
        <v>96</v>
      </c>
      <c r="E30" s="197"/>
      <c r="F30" s="223">
        <f>'BM_género (11) '!G30/'BM_género (11) '!I30</f>
        <v>0.72727272727272729</v>
      </c>
      <c r="G30" s="224" t="s">
        <v>96</v>
      </c>
      <c r="H30" s="197"/>
      <c r="I30" s="223">
        <f>'BM_género (11) '!K30/'BM_género (11) '!M30</f>
        <v>0.72727272727272729</v>
      </c>
      <c r="J30" s="224" t="s">
        <v>96</v>
      </c>
      <c r="K30" s="151"/>
      <c r="L30" s="223">
        <f>'BM_género (11) '!O30/'BM_género (11) '!Q30</f>
        <v>0.55555555555555558</v>
      </c>
      <c r="M30" s="224" t="s">
        <v>96</v>
      </c>
    </row>
    <row r="31" spans="2:13" s="147" customFormat="1" ht="14.25" customHeight="1">
      <c r="B31" s="43" t="s">
        <v>54</v>
      </c>
      <c r="C31" s="223" t="s">
        <v>96</v>
      </c>
      <c r="D31" s="224" t="s">
        <v>96</v>
      </c>
      <c r="E31" s="197"/>
      <c r="F31" s="223" t="s">
        <v>96</v>
      </c>
      <c r="G31" s="224" t="s">
        <v>96</v>
      </c>
      <c r="H31" s="197"/>
      <c r="I31" s="223" t="s">
        <v>96</v>
      </c>
      <c r="J31" s="224" t="s">
        <v>96</v>
      </c>
      <c r="K31" s="151"/>
      <c r="L31" s="223" t="s">
        <v>96</v>
      </c>
      <c r="M31" s="224" t="s">
        <v>96</v>
      </c>
    </row>
    <row r="32" spans="2:13" s="147" customFormat="1" ht="14.25" customHeight="1">
      <c r="B32" s="43" t="s">
        <v>55</v>
      </c>
      <c r="C32" s="223">
        <f>'BM_género (11) '!C32/'BM_género (11) '!E32</f>
        <v>0.63636363636363635</v>
      </c>
      <c r="D32" s="224">
        <f>'BM_género (11) '!D32/'BM_género (11) '!E32</f>
        <v>0.36363636363636365</v>
      </c>
      <c r="E32" s="197"/>
      <c r="F32" s="223">
        <f>'BM_género (11) '!G32/'BM_género (11) '!I32</f>
        <v>0.65</v>
      </c>
      <c r="G32" s="224">
        <f>'BM_género (11) '!H32/'BM_género (11) '!I32</f>
        <v>0.35</v>
      </c>
      <c r="H32" s="197"/>
      <c r="I32" s="223">
        <f>'BM_género (11) '!K32/'BM_género (11) '!M32</f>
        <v>0.7</v>
      </c>
      <c r="J32" s="224">
        <f>'BM_género (11) '!L32/'BM_género (11) '!M32</f>
        <v>0.3</v>
      </c>
      <c r="K32" s="151"/>
      <c r="L32" s="223">
        <f>'BM_género (11) '!O32/'BM_género (11) '!Q32</f>
        <v>0.56521739130434778</v>
      </c>
      <c r="M32" s="224">
        <f>'BM_género (11) '!P32/'BM_género (11) '!Q32</f>
        <v>0.43478260869565216</v>
      </c>
    </row>
    <row r="33" spans="2:13" s="147" customFormat="1" ht="14.25" customHeight="1">
      <c r="B33" s="43" t="s">
        <v>56</v>
      </c>
      <c r="C33" s="223" t="s">
        <v>96</v>
      </c>
      <c r="D33" s="224" t="s">
        <v>96</v>
      </c>
      <c r="E33" s="197"/>
      <c r="F33" s="223" t="s">
        <v>96</v>
      </c>
      <c r="G33" s="224" t="s">
        <v>96</v>
      </c>
      <c r="H33" s="197"/>
      <c r="I33" s="223" t="s">
        <v>96</v>
      </c>
      <c r="J33" s="224" t="s">
        <v>96</v>
      </c>
      <c r="K33" s="151"/>
      <c r="L33" s="223" t="s">
        <v>96</v>
      </c>
      <c r="M33" s="224" t="s">
        <v>96</v>
      </c>
    </row>
    <row r="34" spans="2:13" s="147" customFormat="1" ht="14.25" customHeight="1">
      <c r="B34" s="43" t="s">
        <v>57</v>
      </c>
      <c r="C34" s="223" t="s">
        <v>96</v>
      </c>
      <c r="D34" s="224" t="s">
        <v>96</v>
      </c>
      <c r="E34" s="197"/>
      <c r="F34" s="223" t="s">
        <v>96</v>
      </c>
      <c r="G34" s="224" t="s">
        <v>96</v>
      </c>
      <c r="H34" s="197"/>
      <c r="I34" s="223" t="s">
        <v>96</v>
      </c>
      <c r="J34" s="224" t="s">
        <v>96</v>
      </c>
      <c r="K34" s="151"/>
      <c r="L34" s="223" t="s">
        <v>96</v>
      </c>
      <c r="M34" s="224" t="s">
        <v>96</v>
      </c>
    </row>
    <row r="35" spans="2:13" s="147" customFormat="1" ht="14.25" customHeight="1">
      <c r="B35" s="43" t="s">
        <v>58</v>
      </c>
      <c r="C35" s="223">
        <f>'BM_género (11) '!C35/'BM_género (11) '!E35</f>
        <v>0.62295081967213117</v>
      </c>
      <c r="D35" s="224">
        <f>'BM_género (11) '!D35/'BM_género (11) '!E35</f>
        <v>0.37704918032786883</v>
      </c>
      <c r="E35" s="197"/>
      <c r="F35" s="223">
        <f>'BM_género (11) '!G35/'BM_género (11) '!I35</f>
        <v>0.62962962962962965</v>
      </c>
      <c r="G35" s="224">
        <f>'BM_género (11) '!H35/'BM_género (11) '!I35</f>
        <v>0.37037037037037035</v>
      </c>
      <c r="H35" s="197"/>
      <c r="I35" s="223">
        <f>'BM_género (11) '!K35/'BM_género (11) '!M35</f>
        <v>0.6428571428571429</v>
      </c>
      <c r="J35" s="224">
        <f>'BM_género (11) '!L35/'BM_género (11) '!M35</f>
        <v>0.35714285714285715</v>
      </c>
      <c r="K35" s="151"/>
      <c r="L35" s="223">
        <f>'BM_género (11) '!O35/'BM_género (11) '!Q35</f>
        <v>0.63636363636363635</v>
      </c>
      <c r="M35" s="224">
        <f>'BM_género (11) '!P35/'BM_género (11) '!Q35</f>
        <v>0.36363636363636365</v>
      </c>
    </row>
    <row r="36" spans="2:13" s="147" customFormat="1" ht="14.25" customHeight="1">
      <c r="B36" s="43" t="s">
        <v>59</v>
      </c>
      <c r="C36" s="223" t="s">
        <v>96</v>
      </c>
      <c r="D36" s="224" t="s">
        <v>96</v>
      </c>
      <c r="E36" s="197"/>
      <c r="F36" s="223" t="s">
        <v>96</v>
      </c>
      <c r="G36" s="224" t="s">
        <v>96</v>
      </c>
      <c r="H36" s="197"/>
      <c r="I36" s="223">
        <f>'BM_género (11) '!K36/'BM_género (11) '!M36</f>
        <v>1</v>
      </c>
      <c r="J36" s="224" t="s">
        <v>96</v>
      </c>
      <c r="K36" s="151"/>
      <c r="L36" s="223">
        <f>'BM_género (11) '!O36/'BM_género (11) '!Q36</f>
        <v>1</v>
      </c>
      <c r="M36" s="224" t="s">
        <v>96</v>
      </c>
    </row>
    <row r="37" spans="2:13" s="147" customFormat="1" ht="14.25" customHeight="1">
      <c r="B37" s="43" t="s">
        <v>60</v>
      </c>
      <c r="C37" s="223" t="s">
        <v>96</v>
      </c>
      <c r="D37" s="224" t="s">
        <v>96</v>
      </c>
      <c r="E37" s="197"/>
      <c r="F37" s="223" t="s">
        <v>96</v>
      </c>
      <c r="G37" s="224" t="s">
        <v>96</v>
      </c>
      <c r="H37" s="197"/>
      <c r="I37" s="223" t="s">
        <v>96</v>
      </c>
      <c r="J37" s="224" t="s">
        <v>96</v>
      </c>
      <c r="K37" s="151"/>
      <c r="L37" s="223" t="s">
        <v>96</v>
      </c>
      <c r="M37" s="224" t="s">
        <v>96</v>
      </c>
    </row>
    <row r="38" spans="2:13" s="147" customFormat="1" ht="14.25" customHeight="1">
      <c r="B38" s="43" t="s">
        <v>61</v>
      </c>
      <c r="C38" s="223" t="s">
        <v>96</v>
      </c>
      <c r="D38" s="224" t="s">
        <v>96</v>
      </c>
      <c r="E38" s="197"/>
      <c r="F38" s="223" t="s">
        <v>96</v>
      </c>
      <c r="G38" s="224" t="s">
        <v>96</v>
      </c>
      <c r="H38" s="197"/>
      <c r="I38" s="223" t="s">
        <v>96</v>
      </c>
      <c r="J38" s="224" t="s">
        <v>96</v>
      </c>
      <c r="K38" s="151"/>
      <c r="L38" s="223" t="s">
        <v>96</v>
      </c>
      <c r="M38" s="224" t="s">
        <v>96</v>
      </c>
    </row>
    <row r="39" spans="2:13" s="147" customFormat="1" ht="14.25" customHeight="1">
      <c r="B39" s="43" t="s">
        <v>62</v>
      </c>
      <c r="C39" s="223">
        <f>'BM_género (11) '!C39/'BM_género (11) '!E39</f>
        <v>0.5714285714285714</v>
      </c>
      <c r="D39" s="224">
        <f>'BM_género (11) '!D39/'BM_género (11) '!E39</f>
        <v>0.42857142857142855</v>
      </c>
      <c r="E39" s="197"/>
      <c r="F39" s="223">
        <f>'BM_género (11) '!G39/'BM_género (11) '!I39</f>
        <v>0.5714285714285714</v>
      </c>
      <c r="G39" s="224">
        <f>'BM_género (11) '!H39/'BM_género (11) '!I39</f>
        <v>0.42857142857142855</v>
      </c>
      <c r="H39" s="197"/>
      <c r="I39" s="223">
        <f>'BM_género (11) '!K39/'BM_género (11) '!M39</f>
        <v>0.52941176470588236</v>
      </c>
      <c r="J39" s="224">
        <f>'BM_género (11) '!L39/'BM_género (11) '!M39</f>
        <v>0.47058823529411764</v>
      </c>
      <c r="K39" s="151"/>
      <c r="L39" s="223">
        <f>'BM_género (11) '!O39/'BM_género (11) '!Q39</f>
        <v>0.58823529411764708</v>
      </c>
      <c r="M39" s="224">
        <f>'BM_género (11) '!P39/'BM_género (11) '!Q39</f>
        <v>0.41176470588235292</v>
      </c>
    </row>
    <row r="40" spans="2:13" s="147" customFormat="1" ht="14.25" customHeight="1">
      <c r="B40" s="43" t="s">
        <v>63</v>
      </c>
      <c r="C40" s="223" t="s">
        <v>96</v>
      </c>
      <c r="D40" s="224" t="s">
        <v>96</v>
      </c>
      <c r="E40" s="197"/>
      <c r="F40" s="223" t="s">
        <v>96</v>
      </c>
      <c r="G40" s="224" t="s">
        <v>96</v>
      </c>
      <c r="H40" s="197"/>
      <c r="I40" s="223" t="s">
        <v>96</v>
      </c>
      <c r="J40" s="224" t="s">
        <v>96</v>
      </c>
      <c r="K40" s="151"/>
      <c r="L40" s="223" t="s">
        <v>96</v>
      </c>
      <c r="M40" s="224" t="s">
        <v>96</v>
      </c>
    </row>
    <row r="41" spans="2:13" s="147" customFormat="1" ht="14.25" customHeight="1">
      <c r="B41" s="43" t="s">
        <v>64</v>
      </c>
      <c r="C41" s="223" t="s">
        <v>96</v>
      </c>
      <c r="D41" s="224" t="s">
        <v>96</v>
      </c>
      <c r="E41" s="197"/>
      <c r="F41" s="223" t="s">
        <v>96</v>
      </c>
      <c r="G41" s="224" t="s">
        <v>96</v>
      </c>
      <c r="H41" s="197"/>
      <c r="I41" s="223" t="s">
        <v>96</v>
      </c>
      <c r="J41" s="224" t="s">
        <v>96</v>
      </c>
      <c r="K41" s="151"/>
      <c r="L41" s="223" t="s">
        <v>96</v>
      </c>
      <c r="M41" s="224" t="s">
        <v>96</v>
      </c>
    </row>
    <row r="42" spans="2:13" s="147" customFormat="1" ht="14.25" customHeight="1">
      <c r="B42" s="43" t="s">
        <v>65</v>
      </c>
      <c r="C42" s="223" t="s">
        <v>96</v>
      </c>
      <c r="D42" s="224" t="s">
        <v>96</v>
      </c>
      <c r="E42" s="197"/>
      <c r="F42" s="223">
        <f>'BM_género (11) '!G42/'BM_género (11) '!I42</f>
        <v>1</v>
      </c>
      <c r="G42" s="224" t="s">
        <v>96</v>
      </c>
      <c r="H42" s="197"/>
      <c r="I42" s="223">
        <f>'BM_género (11) '!K42/'BM_género (11) '!M42</f>
        <v>1</v>
      </c>
      <c r="J42" s="224" t="s">
        <v>96</v>
      </c>
      <c r="K42" s="151"/>
      <c r="L42" s="223" t="s">
        <v>96</v>
      </c>
      <c r="M42" s="224" t="s">
        <v>96</v>
      </c>
    </row>
    <row r="43" spans="2:13" s="147" customFormat="1" ht="14.25" customHeight="1">
      <c r="B43" s="43" t="s">
        <v>66</v>
      </c>
      <c r="C43" s="223">
        <f>'BM_género (11) '!C43/'BM_género (11) '!E43</f>
        <v>0.55555555555555558</v>
      </c>
      <c r="D43" s="224" t="s">
        <v>96</v>
      </c>
      <c r="E43" s="197"/>
      <c r="F43" s="223" t="s">
        <v>96</v>
      </c>
      <c r="G43" s="224" t="s">
        <v>96</v>
      </c>
      <c r="H43" s="197"/>
      <c r="I43" s="223" t="s">
        <v>96</v>
      </c>
      <c r="J43" s="224" t="s">
        <v>96</v>
      </c>
      <c r="K43" s="151"/>
      <c r="L43" s="223" t="s">
        <v>96</v>
      </c>
      <c r="M43" s="224" t="s">
        <v>96</v>
      </c>
    </row>
    <row r="44" spans="2:13" s="147" customFormat="1" ht="14.25" customHeight="1">
      <c r="B44" s="43" t="s">
        <v>67</v>
      </c>
      <c r="C44" s="223">
        <f>'BM_género (11) '!C44/'BM_género (11) '!E44</f>
        <v>1</v>
      </c>
      <c r="D44" s="224" t="s">
        <v>96</v>
      </c>
      <c r="E44" s="197"/>
      <c r="F44" s="223">
        <f>'BM_género (11) '!G44/'BM_género (11) '!I44</f>
        <v>0.7</v>
      </c>
      <c r="G44" s="224" t="s">
        <v>96</v>
      </c>
      <c r="H44" s="197"/>
      <c r="I44" s="223">
        <f>'BM_género (11) '!K44/'BM_género (11) '!M44</f>
        <v>0.88888888888888884</v>
      </c>
      <c r="J44" s="224" t="s">
        <v>96</v>
      </c>
      <c r="K44" s="151"/>
      <c r="L44" s="223" t="s">
        <v>96</v>
      </c>
      <c r="M44" s="224" t="s">
        <v>96</v>
      </c>
    </row>
    <row r="45" spans="2:13" s="147" customFormat="1" ht="14.25" customHeight="1">
      <c r="B45" s="43" t="s">
        <v>68</v>
      </c>
      <c r="C45" s="223" t="s">
        <v>96</v>
      </c>
      <c r="D45" s="224" t="s">
        <v>96</v>
      </c>
      <c r="E45" s="197"/>
      <c r="F45" s="223" t="s">
        <v>96</v>
      </c>
      <c r="G45" s="224" t="s">
        <v>96</v>
      </c>
      <c r="H45" s="197"/>
      <c r="I45" s="223" t="s">
        <v>96</v>
      </c>
      <c r="J45" s="224" t="s">
        <v>96</v>
      </c>
      <c r="K45" s="151"/>
      <c r="L45" s="223" t="s">
        <v>96</v>
      </c>
      <c r="M45" s="224" t="s">
        <v>96</v>
      </c>
    </row>
    <row r="46" spans="2:13" s="147" customFormat="1" ht="14.25" customHeight="1">
      <c r="B46" s="43" t="s">
        <v>69</v>
      </c>
      <c r="C46" s="223" t="s">
        <v>96</v>
      </c>
      <c r="D46" s="224" t="s">
        <v>96</v>
      </c>
      <c r="E46" s="197"/>
      <c r="F46" s="223" t="s">
        <v>96</v>
      </c>
      <c r="G46" s="224" t="s">
        <v>96</v>
      </c>
      <c r="H46" s="197"/>
      <c r="I46" s="223" t="s">
        <v>96</v>
      </c>
      <c r="J46" s="224" t="s">
        <v>96</v>
      </c>
      <c r="K46" s="151"/>
      <c r="L46" s="223" t="s">
        <v>96</v>
      </c>
      <c r="M46" s="224" t="s">
        <v>96</v>
      </c>
    </row>
    <row r="47" spans="2:13" s="147" customFormat="1" ht="14.25" customHeight="1">
      <c r="B47" s="43" t="s">
        <v>70</v>
      </c>
      <c r="C47" s="223">
        <f>'BM_género (11) '!C47/'BM_género (11) '!E47</f>
        <v>0.6</v>
      </c>
      <c r="D47" s="224">
        <f>'BM_género (11) '!D47/'BM_género (11) '!E47</f>
        <v>0.4</v>
      </c>
      <c r="E47" s="197"/>
      <c r="F47" s="223">
        <f>'BM_género (11) '!G47/'BM_género (11) '!I47</f>
        <v>0.59649122807017541</v>
      </c>
      <c r="G47" s="224">
        <f>'BM_género (11) '!H47/'BM_género (11) '!I47</f>
        <v>0.40350877192982454</v>
      </c>
      <c r="H47" s="197"/>
      <c r="I47" s="223">
        <f>'BM_género (11) '!K47/'BM_género (11) '!M47</f>
        <v>0.55172413793103448</v>
      </c>
      <c r="J47" s="224">
        <f>'BM_género (11) '!L47/'BM_género (11) '!M47</f>
        <v>0.44827586206896552</v>
      </c>
      <c r="K47" s="151"/>
      <c r="L47" s="223">
        <f>'BM_género (11) '!O47/'BM_género (11) '!Q47</f>
        <v>0.5636363636363636</v>
      </c>
      <c r="M47" s="224">
        <f>'BM_género (11) '!P47/'BM_género (11) '!Q47</f>
        <v>0.43636363636363634</v>
      </c>
    </row>
    <row r="48" spans="2:13" s="147" customFormat="1" ht="14.25" customHeight="1">
      <c r="B48" s="43" t="s">
        <v>71</v>
      </c>
      <c r="C48" s="223" t="s">
        <v>96</v>
      </c>
      <c r="D48" s="224" t="s">
        <v>96</v>
      </c>
      <c r="E48" s="197"/>
      <c r="F48" s="223" t="s">
        <v>96</v>
      </c>
      <c r="G48" s="224" t="s">
        <v>96</v>
      </c>
      <c r="H48" s="197"/>
      <c r="I48" s="223" t="s">
        <v>96</v>
      </c>
      <c r="J48" s="224" t="s">
        <v>96</v>
      </c>
      <c r="K48" s="151"/>
      <c r="L48" s="223" t="s">
        <v>96</v>
      </c>
      <c r="M48" s="224" t="s">
        <v>96</v>
      </c>
    </row>
    <row r="49" spans="2:13" s="147" customFormat="1" ht="14.25" customHeight="1">
      <c r="B49" s="43" t="s">
        <v>72</v>
      </c>
      <c r="C49" s="223">
        <f>'BM_género (11) '!C49/'BM_género (11) '!E49</f>
        <v>0.8571428571428571</v>
      </c>
      <c r="D49" s="224" t="s">
        <v>96</v>
      </c>
      <c r="E49" s="197"/>
      <c r="F49" s="223">
        <f>'BM_género (11) '!G49/'BM_género (11) '!I49</f>
        <v>0.90476190476190477</v>
      </c>
      <c r="G49" s="224" t="s">
        <v>96</v>
      </c>
      <c r="H49" s="197"/>
      <c r="I49" s="223">
        <f>'BM_género (11) '!K49/'BM_género (11) '!M49</f>
        <v>0.875</v>
      </c>
      <c r="J49" s="224" t="s">
        <v>96</v>
      </c>
      <c r="K49" s="151"/>
      <c r="L49" s="223">
        <f>'BM_género (11) '!O49/'BM_género (11) '!Q49</f>
        <v>0.81818181818181823</v>
      </c>
      <c r="M49" s="224" t="s">
        <v>96</v>
      </c>
    </row>
    <row r="50" spans="2:13" s="147" customFormat="1" ht="14.25" customHeight="1">
      <c r="B50" s="43" t="s">
        <v>73</v>
      </c>
      <c r="C50" s="223" t="s">
        <v>96</v>
      </c>
      <c r="D50" s="224" t="s">
        <v>96</v>
      </c>
      <c r="E50" s="197"/>
      <c r="F50" s="223" t="s">
        <v>96</v>
      </c>
      <c r="G50" s="224" t="s">
        <v>96</v>
      </c>
      <c r="H50" s="197"/>
      <c r="I50" s="223" t="s">
        <v>96</v>
      </c>
      <c r="J50" s="224" t="s">
        <v>96</v>
      </c>
      <c r="K50" s="151"/>
      <c r="L50" s="223" t="s">
        <v>96</v>
      </c>
      <c r="M50" s="224" t="s">
        <v>96</v>
      </c>
    </row>
    <row r="51" spans="2:13" s="147" customFormat="1" ht="14.25" customHeight="1">
      <c r="B51" s="43" t="s">
        <v>74</v>
      </c>
      <c r="C51" s="223" t="s">
        <v>96</v>
      </c>
      <c r="D51" s="224" t="s">
        <v>96</v>
      </c>
      <c r="E51" s="197"/>
      <c r="F51" s="223" t="s">
        <v>96</v>
      </c>
      <c r="G51" s="224" t="s">
        <v>96</v>
      </c>
      <c r="H51" s="197"/>
      <c r="I51" s="223" t="s">
        <v>96</v>
      </c>
      <c r="J51" s="224" t="s">
        <v>96</v>
      </c>
      <c r="K51" s="151"/>
      <c r="L51" s="223" t="s">
        <v>96</v>
      </c>
      <c r="M51" s="224" t="s">
        <v>96</v>
      </c>
    </row>
    <row r="52" spans="2:13" s="147" customFormat="1" ht="14.25" customHeight="1">
      <c r="B52" s="43" t="s">
        <v>75</v>
      </c>
      <c r="C52" s="223" t="s">
        <v>96</v>
      </c>
      <c r="D52" s="224" t="s">
        <v>96</v>
      </c>
      <c r="E52" s="197"/>
      <c r="F52" s="223" t="s">
        <v>96</v>
      </c>
      <c r="G52" s="224" t="s">
        <v>96</v>
      </c>
      <c r="H52" s="197"/>
      <c r="I52" s="223" t="s">
        <v>96</v>
      </c>
      <c r="J52" s="224" t="s">
        <v>96</v>
      </c>
      <c r="K52" s="151"/>
      <c r="L52" s="223" t="s">
        <v>96</v>
      </c>
      <c r="M52" s="224" t="s">
        <v>96</v>
      </c>
    </row>
    <row r="53" spans="2:13" s="147" customFormat="1" ht="14.25" customHeight="1">
      <c r="B53" s="43" t="s">
        <v>76</v>
      </c>
      <c r="C53" s="223">
        <f>'BM_género (11) '!C53/'BM_género (11) '!E53</f>
        <v>0.82608695652173914</v>
      </c>
      <c r="D53" s="224" t="s">
        <v>96</v>
      </c>
      <c r="E53" s="197"/>
      <c r="F53" s="223">
        <f>'BM_género (11) '!G53/'BM_género (11) '!I53</f>
        <v>0.73913043478260865</v>
      </c>
      <c r="G53" s="224">
        <f>'BM_género (11) '!H53/'BM_género (11) '!I53</f>
        <v>0.2608695652173913</v>
      </c>
      <c r="H53" s="197"/>
      <c r="I53" s="223">
        <f>'BM_género (11) '!K53/'BM_género (11) '!M53</f>
        <v>0.72727272727272729</v>
      </c>
      <c r="J53" s="224">
        <f>'BM_género (11) '!L53/'BM_género (11) '!M53</f>
        <v>0.27272727272727271</v>
      </c>
      <c r="K53" s="151"/>
      <c r="L53" s="223">
        <f>'BM_género (11) '!O53/'BM_género (11) '!Q53</f>
        <v>0.54545454545454541</v>
      </c>
      <c r="M53" s="224">
        <f>'BM_género (11) '!P53/'BM_género (11) '!Q53</f>
        <v>0.45454545454545453</v>
      </c>
    </row>
    <row r="54" spans="2:13" s="147" customFormat="1" ht="14.25" customHeight="1">
      <c r="B54" s="43" t="s">
        <v>77</v>
      </c>
      <c r="C54" s="223" t="s">
        <v>96</v>
      </c>
      <c r="D54" s="224" t="s">
        <v>96</v>
      </c>
      <c r="E54" s="197"/>
      <c r="F54" s="223" t="s">
        <v>96</v>
      </c>
      <c r="G54" s="224" t="s">
        <v>96</v>
      </c>
      <c r="H54" s="197"/>
      <c r="I54" s="223" t="s">
        <v>96</v>
      </c>
      <c r="J54" s="224" t="s">
        <v>96</v>
      </c>
      <c r="K54" s="151"/>
      <c r="L54" s="223" t="s">
        <v>96</v>
      </c>
      <c r="M54" s="224" t="s">
        <v>96</v>
      </c>
    </row>
    <row r="55" spans="2:13" s="147" customFormat="1" ht="14.25" customHeight="1">
      <c r="B55" s="43" t="s">
        <v>78</v>
      </c>
      <c r="C55" s="223">
        <f>'BM_género (11) '!C55/'BM_género (11) '!E55</f>
        <v>0.5625</v>
      </c>
      <c r="D55" s="224">
        <f>'BM_género (11) '!D55/'BM_género (11) '!E55</f>
        <v>0.4375</v>
      </c>
      <c r="E55" s="197"/>
      <c r="F55" s="223">
        <f>'BM_género (11) '!G55/'BM_género (11) '!I55</f>
        <v>0.55555555555555558</v>
      </c>
      <c r="G55" s="224">
        <f>'BM_género (11) '!H55/'BM_género (11) '!I55</f>
        <v>0.44444444444444442</v>
      </c>
      <c r="H55" s="197"/>
      <c r="I55" s="223">
        <f>'BM_género (11) '!K55/'BM_género (11) '!M55</f>
        <v>0.66666666666666663</v>
      </c>
      <c r="J55" s="224">
        <f>'BM_género (11) '!L55/'BM_género (11) '!M55</f>
        <v>0.33333333333333331</v>
      </c>
      <c r="K55" s="151"/>
      <c r="L55" s="223">
        <f>'BM_género (11) '!O55/'BM_género (11) '!Q55</f>
        <v>0.8</v>
      </c>
      <c r="M55" s="224" t="s">
        <v>96</v>
      </c>
    </row>
    <row r="56" spans="2:13" s="153" customFormat="1" ht="14.25" customHeight="1">
      <c r="B56" s="43" t="s">
        <v>79</v>
      </c>
      <c r="C56" s="223">
        <f>'BM_género (11) '!C56/'BM_género (11) '!E56</f>
        <v>1</v>
      </c>
      <c r="D56" s="224" t="s">
        <v>96</v>
      </c>
      <c r="E56" s="198"/>
      <c r="F56" s="223">
        <f>'BM_género (11) '!G56/'BM_género (11) '!I56</f>
        <v>0.7</v>
      </c>
      <c r="G56" s="224" t="s">
        <v>96</v>
      </c>
      <c r="H56" s="198"/>
      <c r="I56" s="223">
        <f>'BM_género (11) '!K56/'BM_género (11) '!M56</f>
        <v>0.54545454545454541</v>
      </c>
      <c r="J56" s="224">
        <f>'BM_género (11) '!L56/'BM_género (11) '!M56</f>
        <v>0.45454545454545453</v>
      </c>
      <c r="K56" s="152"/>
      <c r="L56" s="223">
        <f>'BM_género (11) '!O56/'BM_género (11) '!Q56</f>
        <v>0.45454545454545453</v>
      </c>
      <c r="M56" s="224">
        <f>'BM_género (11) '!P56/'BM_género (11) '!Q56</f>
        <v>0.54545454545454541</v>
      </c>
    </row>
    <row r="57" spans="2:13" s="147" customFormat="1" ht="14.25" customHeight="1">
      <c r="B57" s="43" t="s">
        <v>80</v>
      </c>
      <c r="C57" s="223" t="s">
        <v>96</v>
      </c>
      <c r="D57" s="224" t="s">
        <v>96</v>
      </c>
      <c r="E57" s="197"/>
      <c r="F57" s="223">
        <f>'BM_género (11) '!G57/'BM_género (11) '!I57</f>
        <v>1</v>
      </c>
      <c r="G57" s="224" t="s">
        <v>96</v>
      </c>
      <c r="H57" s="197"/>
      <c r="I57" s="223" t="s">
        <v>96</v>
      </c>
      <c r="J57" s="224" t="s">
        <v>96</v>
      </c>
      <c r="K57" s="151"/>
      <c r="L57" s="223">
        <f>'BM_género (11) '!O57/'BM_género (11) '!Q57</f>
        <v>1</v>
      </c>
      <c r="M57" s="224" t="s">
        <v>96</v>
      </c>
    </row>
    <row r="58" spans="2:13" s="147" customFormat="1" ht="14.25" customHeight="1">
      <c r="B58" s="43" t="s">
        <v>81</v>
      </c>
      <c r="C58" s="223">
        <f>'BM_género (11) '!C58/'BM_género (11) '!E58</f>
        <v>0.61538461538461542</v>
      </c>
      <c r="D58" s="224">
        <f>'BM_género (11) '!D58/'BM_género (11) '!E58</f>
        <v>0.38461538461538464</v>
      </c>
      <c r="E58" s="197"/>
      <c r="F58" s="223">
        <f>'BM_género (11) '!G58/'BM_género (11) '!I58</f>
        <v>0.6470588235294118</v>
      </c>
      <c r="G58" s="224">
        <f>'BM_género (11) '!H58/'BM_género (11) '!I58</f>
        <v>0.35294117647058826</v>
      </c>
      <c r="H58" s="197"/>
      <c r="I58" s="223">
        <f>'BM_género (11) '!K58/'BM_género (11) '!M58</f>
        <v>0.66666666666666663</v>
      </c>
      <c r="J58" s="224">
        <f>'BM_género (11) '!L58/'BM_género (11) '!M58</f>
        <v>0.33333333333333331</v>
      </c>
      <c r="K58" s="151"/>
      <c r="L58" s="223">
        <f>'BM_género (11) '!O58/'BM_género (11) '!Q58</f>
        <v>0.78947368421052633</v>
      </c>
      <c r="M58" s="224" t="s">
        <v>96</v>
      </c>
    </row>
    <row r="59" spans="2:13" s="147" customFormat="1" ht="14.25" customHeight="1">
      <c r="B59" s="43" t="s">
        <v>82</v>
      </c>
      <c r="C59" s="223" t="s">
        <v>96</v>
      </c>
      <c r="D59" s="224" t="s">
        <v>96</v>
      </c>
      <c r="E59" s="197"/>
      <c r="F59" s="223" t="s">
        <v>96</v>
      </c>
      <c r="G59" s="224" t="s">
        <v>96</v>
      </c>
      <c r="H59" s="197"/>
      <c r="I59" s="223" t="s">
        <v>96</v>
      </c>
      <c r="J59" s="224" t="s">
        <v>96</v>
      </c>
      <c r="K59" s="151"/>
      <c r="L59" s="223" t="s">
        <v>96</v>
      </c>
      <c r="M59" s="224" t="s">
        <v>96</v>
      </c>
    </row>
    <row r="60" spans="2:13" s="155" customFormat="1" ht="14.25" customHeight="1">
      <c r="B60" s="43" t="s">
        <v>83</v>
      </c>
      <c r="C60" s="223" t="s">
        <v>96</v>
      </c>
      <c r="D60" s="224" t="s">
        <v>96</v>
      </c>
      <c r="E60" s="199"/>
      <c r="F60" s="223" t="s">
        <v>96</v>
      </c>
      <c r="G60" s="224" t="s">
        <v>96</v>
      </c>
      <c r="H60" s="199"/>
      <c r="I60" s="223" t="s">
        <v>96</v>
      </c>
      <c r="J60" s="224" t="s">
        <v>96</v>
      </c>
      <c r="K60" s="154"/>
      <c r="L60" s="223" t="s">
        <v>96</v>
      </c>
      <c r="M60" s="224" t="s">
        <v>96</v>
      </c>
    </row>
    <row r="61" spans="2:13" s="147" customFormat="1" ht="14.25" customHeight="1">
      <c r="B61" s="43" t="s">
        <v>84</v>
      </c>
      <c r="C61" s="223" t="s">
        <v>96</v>
      </c>
      <c r="D61" s="224" t="s">
        <v>96</v>
      </c>
      <c r="E61" s="197"/>
      <c r="F61" s="223" t="s">
        <v>96</v>
      </c>
      <c r="G61" s="224" t="s">
        <v>96</v>
      </c>
      <c r="H61" s="197"/>
      <c r="I61" s="223" t="s">
        <v>96</v>
      </c>
      <c r="J61" s="224" t="s">
        <v>96</v>
      </c>
      <c r="K61" s="151"/>
      <c r="L61" s="223" t="s">
        <v>96</v>
      </c>
      <c r="M61" s="224" t="s">
        <v>96</v>
      </c>
    </row>
    <row r="62" spans="2:13" s="147" customFormat="1" ht="14.25" customHeight="1">
      <c r="B62" s="43" t="s">
        <v>85</v>
      </c>
      <c r="C62" s="223" t="s">
        <v>96</v>
      </c>
      <c r="D62" s="224" t="s">
        <v>96</v>
      </c>
      <c r="E62" s="197"/>
      <c r="F62" s="223" t="s">
        <v>96</v>
      </c>
      <c r="G62" s="224" t="s">
        <v>96</v>
      </c>
      <c r="H62" s="197"/>
      <c r="I62" s="223" t="s">
        <v>96</v>
      </c>
      <c r="J62" s="224" t="s">
        <v>96</v>
      </c>
      <c r="K62" s="151"/>
      <c r="L62" s="223" t="s">
        <v>96</v>
      </c>
      <c r="M62" s="224" t="s">
        <v>96</v>
      </c>
    </row>
    <row r="63" spans="2:13" s="147" customFormat="1" ht="14.25" customHeight="1">
      <c r="B63" s="43" t="s">
        <v>86</v>
      </c>
      <c r="C63" s="223" t="s">
        <v>96</v>
      </c>
      <c r="D63" s="224" t="s">
        <v>96</v>
      </c>
      <c r="E63" s="197"/>
      <c r="F63" s="223" t="s">
        <v>96</v>
      </c>
      <c r="G63" s="224" t="s">
        <v>96</v>
      </c>
      <c r="H63" s="197"/>
      <c r="I63" s="223" t="s">
        <v>96</v>
      </c>
      <c r="J63" s="224" t="s">
        <v>96</v>
      </c>
      <c r="K63" s="151"/>
      <c r="L63" s="223" t="s">
        <v>96</v>
      </c>
      <c r="M63" s="224" t="s">
        <v>96</v>
      </c>
    </row>
    <row r="64" spans="2:13" s="153" customFormat="1" ht="14.25" customHeight="1">
      <c r="B64" s="43" t="s">
        <v>87</v>
      </c>
      <c r="C64" s="223" t="s">
        <v>96</v>
      </c>
      <c r="D64" s="224" t="s">
        <v>96</v>
      </c>
      <c r="E64" s="198"/>
      <c r="F64" s="223" t="s">
        <v>96</v>
      </c>
      <c r="G64" s="224" t="s">
        <v>96</v>
      </c>
      <c r="H64" s="198"/>
      <c r="I64" s="223" t="s">
        <v>96</v>
      </c>
      <c r="J64" s="224" t="s">
        <v>96</v>
      </c>
      <c r="K64" s="152"/>
      <c r="L64" s="223" t="s">
        <v>96</v>
      </c>
      <c r="M64" s="224" t="s">
        <v>96</v>
      </c>
    </row>
    <row r="65" spans="2:13" s="147" customFormat="1" ht="14.25" customHeight="1">
      <c r="B65" s="43" t="s">
        <v>88</v>
      </c>
      <c r="C65" s="223" t="s">
        <v>96</v>
      </c>
      <c r="D65" s="224" t="s">
        <v>96</v>
      </c>
      <c r="E65" s="197"/>
      <c r="F65" s="223" t="s">
        <v>96</v>
      </c>
      <c r="G65" s="224" t="s">
        <v>96</v>
      </c>
      <c r="H65" s="197"/>
      <c r="I65" s="223" t="s">
        <v>96</v>
      </c>
      <c r="J65" s="224" t="s">
        <v>96</v>
      </c>
      <c r="K65" s="151"/>
      <c r="L65" s="223" t="s">
        <v>96</v>
      </c>
      <c r="M65" s="224" t="s">
        <v>96</v>
      </c>
    </row>
    <row r="66" spans="2:13" s="147" customFormat="1" ht="14.25" customHeight="1">
      <c r="B66" s="43" t="s">
        <v>89</v>
      </c>
      <c r="C66" s="223" t="s">
        <v>96</v>
      </c>
      <c r="D66" s="224" t="s">
        <v>96</v>
      </c>
      <c r="E66" s="197"/>
      <c r="F66" s="223" t="s">
        <v>96</v>
      </c>
      <c r="G66" s="224" t="s">
        <v>96</v>
      </c>
      <c r="H66" s="197"/>
      <c r="I66" s="223" t="s">
        <v>96</v>
      </c>
      <c r="J66" s="224" t="s">
        <v>96</v>
      </c>
      <c r="K66" s="151"/>
      <c r="L66" s="223" t="s">
        <v>96</v>
      </c>
      <c r="M66" s="224" t="s">
        <v>96</v>
      </c>
    </row>
    <row r="67" spans="2:13" s="147" customFormat="1" ht="14.25" customHeight="1">
      <c r="B67" s="43" t="s">
        <v>90</v>
      </c>
      <c r="C67" s="225">
        <f>'BM_género (11) '!C67/'BM_género (11) '!E67</f>
        <v>0.7142857142857143</v>
      </c>
      <c r="D67" s="226" t="s">
        <v>96</v>
      </c>
      <c r="E67" s="197"/>
      <c r="F67" s="225" t="s">
        <v>96</v>
      </c>
      <c r="G67" s="226" t="s">
        <v>96</v>
      </c>
      <c r="H67" s="197"/>
      <c r="I67" s="225" t="s">
        <v>96</v>
      </c>
      <c r="J67" s="226" t="s">
        <v>96</v>
      </c>
      <c r="K67" s="151"/>
      <c r="L67" s="225" t="s">
        <v>96</v>
      </c>
      <c r="M67" s="226" t="s">
        <v>96</v>
      </c>
    </row>
    <row r="68" spans="2:13" s="1" customFormat="1" ht="15">
      <c r="B68" s="48"/>
      <c r="C68" s="178"/>
      <c r="D68" s="370"/>
      <c r="E68" s="370"/>
      <c r="F68" s="370"/>
      <c r="G68" s="370"/>
      <c r="H68" s="370"/>
      <c r="I68" s="370"/>
      <c r="J68" s="370"/>
      <c r="K68" s="370"/>
      <c r="L68" s="370"/>
      <c r="M68" s="178"/>
    </row>
    <row r="69" spans="2:13">
      <c r="B69" s="48"/>
      <c r="C69" s="178"/>
      <c r="D69" s="157"/>
      <c r="F69" s="157"/>
      <c r="G69" s="157"/>
      <c r="H69" s="157"/>
      <c r="I69" s="157"/>
      <c r="J69" s="157"/>
      <c r="K69" s="157"/>
    </row>
    <row r="70" spans="2:13">
      <c r="D70" s="157"/>
      <c r="F70" s="157"/>
      <c r="G70" s="157"/>
      <c r="H70" s="157"/>
      <c r="I70" s="157"/>
      <c r="J70" s="157"/>
      <c r="K70" s="157"/>
    </row>
    <row r="71" spans="2:13">
      <c r="D71" s="157"/>
      <c r="F71" s="157"/>
      <c r="G71" s="157"/>
      <c r="H71" s="157"/>
      <c r="I71" s="157"/>
      <c r="J71" s="157"/>
      <c r="K71" s="157"/>
    </row>
    <row r="72" spans="2:13">
      <c r="D72" s="157"/>
      <c r="F72" s="157"/>
      <c r="G72" s="157"/>
      <c r="H72" s="157"/>
      <c r="I72" s="157"/>
      <c r="J72" s="157"/>
      <c r="K72" s="157"/>
    </row>
    <row r="73" spans="2:13">
      <c r="D73" s="157"/>
      <c r="F73" s="157"/>
      <c r="G73" s="157"/>
      <c r="H73" s="157"/>
      <c r="I73" s="157"/>
      <c r="J73" s="157"/>
      <c r="K73" s="157"/>
    </row>
    <row r="74" spans="2:13">
      <c r="D74" s="157"/>
      <c r="F74" s="157"/>
      <c r="G74" s="157"/>
      <c r="H74" s="157"/>
      <c r="I74" s="157"/>
      <c r="J74" s="157"/>
      <c r="K74" s="157"/>
    </row>
    <row r="75" spans="2:13">
      <c r="D75" s="157"/>
      <c r="F75" s="157"/>
      <c r="G75" s="157"/>
      <c r="H75" s="157"/>
      <c r="I75" s="157"/>
      <c r="J75" s="157"/>
      <c r="K75" s="157"/>
    </row>
    <row r="76" spans="2:13">
      <c r="D76" s="157"/>
      <c r="F76" s="157"/>
      <c r="G76" s="157"/>
      <c r="H76" s="157"/>
      <c r="I76" s="157"/>
      <c r="J76" s="157"/>
      <c r="K76" s="157"/>
    </row>
    <row r="77" spans="2:13">
      <c r="D77" s="157"/>
      <c r="F77" s="157"/>
      <c r="G77" s="157"/>
      <c r="H77" s="157"/>
      <c r="I77" s="157"/>
      <c r="J77" s="157"/>
      <c r="K77" s="157"/>
    </row>
    <row r="78" spans="2:13">
      <c r="D78" s="157"/>
      <c r="F78" s="157"/>
      <c r="G78" s="157"/>
      <c r="H78" s="157"/>
      <c r="I78" s="157"/>
      <c r="J78" s="157"/>
      <c r="K78" s="157"/>
    </row>
    <row r="79" spans="2:13">
      <c r="D79" s="157"/>
      <c r="F79" s="157"/>
      <c r="G79" s="157"/>
      <c r="H79" s="157"/>
      <c r="I79" s="157"/>
      <c r="J79" s="157"/>
      <c r="K79" s="157"/>
    </row>
    <row r="80" spans="2:13">
      <c r="D80" s="157"/>
      <c r="F80" s="157"/>
      <c r="G80" s="157"/>
      <c r="H80" s="157"/>
      <c r="I80" s="157"/>
      <c r="J80" s="157"/>
      <c r="K80" s="157"/>
    </row>
    <row r="81" spans="4:11">
      <c r="D81" s="157"/>
      <c r="F81" s="157"/>
      <c r="G81" s="157"/>
      <c r="H81" s="157"/>
      <c r="I81" s="157"/>
      <c r="J81" s="157"/>
      <c r="K81" s="157"/>
    </row>
    <row r="82" spans="4:11">
      <c r="D82" s="157"/>
      <c r="F82" s="157"/>
      <c r="G82" s="157"/>
      <c r="H82" s="157"/>
      <c r="I82" s="157"/>
      <c r="J82" s="157"/>
      <c r="K82" s="157"/>
    </row>
    <row r="83" spans="4:11">
      <c r="D83" s="157"/>
      <c r="F83" s="157"/>
      <c r="G83" s="157"/>
      <c r="H83" s="157"/>
      <c r="I83" s="157"/>
      <c r="J83" s="157"/>
      <c r="K83" s="157"/>
    </row>
    <row r="84" spans="4:11">
      <c r="D84" s="157"/>
      <c r="F84" s="157"/>
      <c r="G84" s="157"/>
      <c r="H84" s="157"/>
      <c r="I84" s="157"/>
      <c r="J84" s="157"/>
      <c r="K84" s="157"/>
    </row>
    <row r="85" spans="4:11">
      <c r="D85" s="157"/>
      <c r="F85" s="157"/>
      <c r="G85" s="157"/>
      <c r="H85" s="157"/>
      <c r="I85" s="157"/>
      <c r="J85" s="157"/>
      <c r="K85" s="157"/>
    </row>
    <row r="86" spans="4:11">
      <c r="D86" s="157"/>
      <c r="F86" s="157"/>
      <c r="G86" s="157"/>
      <c r="H86" s="157"/>
      <c r="I86" s="157"/>
      <c r="J86" s="157"/>
      <c r="K86" s="157"/>
    </row>
    <row r="87" spans="4:11">
      <c r="D87" s="157"/>
      <c r="F87" s="157"/>
      <c r="G87" s="157"/>
      <c r="H87" s="157"/>
      <c r="I87" s="157"/>
      <c r="J87" s="157"/>
      <c r="K87" s="157"/>
    </row>
    <row r="88" spans="4:11">
      <c r="D88" s="157"/>
      <c r="F88" s="157"/>
      <c r="G88" s="157"/>
      <c r="H88" s="157"/>
      <c r="I88" s="157"/>
      <c r="J88" s="157"/>
      <c r="K88" s="157"/>
    </row>
    <row r="89" spans="4:11">
      <c r="D89" s="157"/>
      <c r="F89" s="157"/>
      <c r="G89" s="157"/>
      <c r="H89" s="157"/>
      <c r="I89" s="157"/>
      <c r="J89" s="157"/>
      <c r="K89" s="157"/>
    </row>
    <row r="90" spans="4:11">
      <c r="D90" s="157"/>
      <c r="F90" s="157"/>
      <c r="G90" s="157"/>
      <c r="H90" s="157"/>
      <c r="I90" s="157"/>
      <c r="J90" s="157"/>
      <c r="K90" s="157"/>
    </row>
    <row r="91" spans="4:11">
      <c r="D91" s="157"/>
      <c r="F91" s="157"/>
      <c r="G91" s="157"/>
      <c r="H91" s="157"/>
      <c r="I91" s="157"/>
      <c r="J91" s="157"/>
      <c r="K91" s="157"/>
    </row>
    <row r="92" spans="4:11">
      <c r="D92" s="157"/>
      <c r="F92" s="157"/>
      <c r="G92" s="157"/>
      <c r="H92" s="157"/>
      <c r="I92" s="157"/>
      <c r="J92" s="157"/>
      <c r="K92" s="157"/>
    </row>
    <row r="93" spans="4:11">
      <c r="D93" s="157"/>
      <c r="F93" s="157"/>
      <c r="G93" s="157"/>
      <c r="H93" s="157"/>
      <c r="I93" s="157"/>
      <c r="J93" s="157"/>
      <c r="K93" s="157"/>
    </row>
    <row r="94" spans="4:11">
      <c r="D94" s="157"/>
      <c r="F94" s="157"/>
      <c r="G94" s="157"/>
      <c r="H94" s="157"/>
      <c r="I94" s="157"/>
      <c r="J94" s="157"/>
      <c r="K94" s="157"/>
    </row>
    <row r="95" spans="4:11">
      <c r="D95" s="157"/>
      <c r="F95" s="157"/>
      <c r="G95" s="157"/>
      <c r="H95" s="157"/>
      <c r="I95" s="157"/>
      <c r="J95" s="157"/>
      <c r="K95" s="157"/>
    </row>
    <row r="96" spans="4:11">
      <c r="D96" s="157"/>
      <c r="F96" s="157"/>
      <c r="G96" s="157"/>
      <c r="H96" s="157"/>
      <c r="I96" s="157"/>
      <c r="J96" s="157"/>
      <c r="K96" s="157"/>
    </row>
    <row r="97" spans="4:11">
      <c r="D97" s="157"/>
      <c r="F97" s="157"/>
      <c r="G97" s="157"/>
      <c r="H97" s="157"/>
      <c r="I97" s="157"/>
      <c r="J97" s="157"/>
      <c r="K97" s="157"/>
    </row>
    <row r="98" spans="4:11">
      <c r="D98" s="157"/>
      <c r="F98" s="157"/>
      <c r="G98" s="157"/>
      <c r="H98" s="157"/>
      <c r="I98" s="157"/>
      <c r="J98" s="157"/>
      <c r="K98" s="157"/>
    </row>
    <row r="99" spans="4:11">
      <c r="D99" s="157"/>
      <c r="F99" s="157"/>
      <c r="G99" s="157"/>
      <c r="H99" s="157"/>
      <c r="I99" s="157"/>
      <c r="J99" s="157"/>
      <c r="K99" s="157"/>
    </row>
    <row r="100" spans="4:11">
      <c r="D100" s="157"/>
      <c r="F100" s="157"/>
      <c r="G100" s="157"/>
      <c r="H100" s="157"/>
      <c r="I100" s="157"/>
      <c r="J100" s="157"/>
      <c r="K100" s="157"/>
    </row>
    <row r="101" spans="4:11">
      <c r="D101" s="157"/>
      <c r="F101" s="157"/>
      <c r="G101" s="157"/>
      <c r="H101" s="157"/>
      <c r="I101" s="157"/>
      <c r="J101" s="157"/>
      <c r="K101" s="157"/>
    </row>
    <row r="102" spans="4:11">
      <c r="D102" s="157"/>
      <c r="F102" s="157"/>
      <c r="G102" s="157"/>
      <c r="H102" s="157"/>
      <c r="I102" s="157"/>
      <c r="J102" s="157"/>
      <c r="K102" s="157"/>
    </row>
    <row r="103" spans="4:11">
      <c r="D103" s="157"/>
      <c r="F103" s="157"/>
      <c r="G103" s="157"/>
      <c r="H103" s="157"/>
      <c r="I103" s="157"/>
      <c r="J103" s="157"/>
      <c r="K103" s="157"/>
    </row>
    <row r="104" spans="4:11">
      <c r="D104" s="157"/>
      <c r="F104" s="157"/>
      <c r="G104" s="157"/>
      <c r="H104" s="157"/>
      <c r="I104" s="157"/>
      <c r="J104" s="157"/>
      <c r="K104" s="157"/>
    </row>
    <row r="105" spans="4:11">
      <c r="D105" s="157"/>
      <c r="F105" s="157"/>
      <c r="G105" s="157"/>
      <c r="H105" s="157"/>
      <c r="I105" s="157"/>
      <c r="J105" s="157"/>
      <c r="K105" s="157"/>
    </row>
    <row r="106" spans="4:11">
      <c r="D106" s="157"/>
      <c r="F106" s="157"/>
      <c r="G106" s="157"/>
      <c r="H106" s="157"/>
      <c r="I106" s="157"/>
      <c r="J106" s="157"/>
      <c r="K106" s="157"/>
    </row>
    <row r="107" spans="4:11">
      <c r="D107" s="157"/>
      <c r="F107" s="157"/>
      <c r="G107" s="157"/>
      <c r="H107" s="157"/>
      <c r="I107" s="157"/>
      <c r="J107" s="157"/>
      <c r="K107" s="157"/>
    </row>
    <row r="108" spans="4:11">
      <c r="D108" s="157"/>
      <c r="F108" s="157"/>
      <c r="G108" s="157"/>
      <c r="H108" s="157"/>
      <c r="I108" s="157"/>
      <c r="J108" s="157"/>
      <c r="K108" s="157"/>
    </row>
    <row r="109" spans="4:11">
      <c r="D109" s="157"/>
      <c r="F109" s="157"/>
      <c r="G109" s="157"/>
      <c r="H109" s="157"/>
      <c r="I109" s="157"/>
      <c r="J109" s="157"/>
      <c r="K109" s="157"/>
    </row>
    <row r="110" spans="4:11">
      <c r="D110" s="157"/>
      <c r="F110" s="157"/>
      <c r="G110" s="157"/>
      <c r="H110" s="157"/>
      <c r="I110" s="157"/>
      <c r="J110" s="157"/>
      <c r="K110" s="157"/>
    </row>
    <row r="111" spans="4:11">
      <c r="D111" s="157"/>
      <c r="F111" s="157"/>
      <c r="G111" s="157"/>
      <c r="H111" s="157"/>
      <c r="I111" s="157"/>
      <c r="J111" s="157"/>
      <c r="K111" s="157"/>
    </row>
    <row r="112" spans="4:11">
      <c r="D112" s="157"/>
      <c r="F112" s="157"/>
      <c r="G112" s="157"/>
      <c r="H112" s="157"/>
      <c r="I112" s="157"/>
      <c r="J112" s="157"/>
      <c r="K112" s="157"/>
    </row>
    <row r="113" spans="4:11">
      <c r="D113" s="157"/>
      <c r="F113" s="157"/>
      <c r="G113" s="157"/>
      <c r="H113" s="157"/>
      <c r="I113" s="157"/>
      <c r="J113" s="157"/>
      <c r="K113" s="157"/>
    </row>
    <row r="114" spans="4:11">
      <c r="D114" s="157"/>
      <c r="F114" s="157"/>
      <c r="G114" s="157"/>
      <c r="H114" s="157"/>
      <c r="I114" s="157"/>
      <c r="J114" s="157"/>
      <c r="K114" s="157"/>
    </row>
    <row r="115" spans="4:11">
      <c r="D115" s="157"/>
      <c r="F115" s="157"/>
      <c r="G115" s="157"/>
      <c r="H115" s="157"/>
      <c r="I115" s="157"/>
      <c r="J115" s="157"/>
      <c r="K115" s="157"/>
    </row>
    <row r="116" spans="4:11">
      <c r="D116" s="157"/>
      <c r="F116" s="157"/>
      <c r="G116" s="157"/>
      <c r="H116" s="157"/>
      <c r="I116" s="157"/>
      <c r="J116" s="157"/>
      <c r="K116" s="157"/>
    </row>
    <row r="117" spans="4:11">
      <c r="D117" s="157"/>
      <c r="F117" s="157"/>
      <c r="G117" s="157"/>
      <c r="H117" s="157"/>
      <c r="I117" s="157"/>
      <c r="J117" s="157"/>
      <c r="K117" s="157"/>
    </row>
    <row r="118" spans="4:11">
      <c r="D118" s="157"/>
      <c r="F118" s="157"/>
      <c r="G118" s="157"/>
      <c r="H118" s="157"/>
      <c r="I118" s="157"/>
      <c r="J118" s="157"/>
      <c r="K118" s="157"/>
    </row>
    <row r="119" spans="4:11">
      <c r="D119" s="157"/>
      <c r="F119" s="157"/>
      <c r="G119" s="157"/>
      <c r="H119" s="157"/>
      <c r="I119" s="157"/>
      <c r="J119" s="157"/>
      <c r="K119" s="157"/>
    </row>
    <row r="120" spans="4:11">
      <c r="D120" s="157"/>
      <c r="F120" s="157"/>
      <c r="G120" s="157"/>
      <c r="H120" s="157"/>
      <c r="I120" s="157"/>
      <c r="J120" s="157"/>
      <c r="K120" s="157"/>
    </row>
    <row r="121" spans="4:11">
      <c r="D121" s="157"/>
      <c r="F121" s="157"/>
      <c r="G121" s="157"/>
      <c r="H121" s="157"/>
      <c r="I121" s="157"/>
      <c r="J121" s="157"/>
      <c r="K121" s="157"/>
    </row>
    <row r="122" spans="4:11">
      <c r="D122" s="157"/>
      <c r="F122" s="157"/>
      <c r="G122" s="157"/>
      <c r="H122" s="157"/>
      <c r="I122" s="157"/>
      <c r="J122" s="157"/>
      <c r="K122" s="157"/>
    </row>
    <row r="123" spans="4:11">
      <c r="D123" s="157"/>
      <c r="F123" s="157"/>
      <c r="G123" s="157"/>
      <c r="H123" s="157"/>
      <c r="I123" s="157"/>
      <c r="J123" s="157"/>
      <c r="K123" s="157"/>
    </row>
    <row r="124" spans="4:11">
      <c r="D124" s="157"/>
      <c r="F124" s="157"/>
      <c r="G124" s="157"/>
      <c r="H124" s="157"/>
      <c r="I124" s="157"/>
      <c r="J124" s="157"/>
      <c r="K124" s="157"/>
    </row>
    <row r="125" spans="4:11">
      <c r="D125" s="157"/>
      <c r="F125" s="157"/>
      <c r="G125" s="157"/>
      <c r="H125" s="157"/>
      <c r="I125" s="157"/>
      <c r="J125" s="157"/>
      <c r="K125" s="157"/>
    </row>
    <row r="126" spans="4:11">
      <c r="D126" s="157"/>
      <c r="F126" s="157"/>
      <c r="G126" s="157"/>
      <c r="H126" s="157"/>
      <c r="I126" s="157"/>
      <c r="J126" s="157"/>
      <c r="K126" s="157"/>
    </row>
    <row r="127" spans="4:11">
      <c r="D127" s="157"/>
      <c r="F127" s="157"/>
      <c r="G127" s="157"/>
      <c r="H127" s="157"/>
      <c r="I127" s="157"/>
      <c r="J127" s="157"/>
      <c r="K127" s="157"/>
    </row>
    <row r="128" spans="4:11">
      <c r="D128" s="157"/>
      <c r="F128" s="157"/>
      <c r="G128" s="157"/>
      <c r="H128" s="157"/>
      <c r="I128" s="157"/>
      <c r="J128" s="157"/>
      <c r="K128" s="157"/>
    </row>
    <row r="129" spans="4:11">
      <c r="D129" s="157"/>
      <c r="F129" s="157"/>
      <c r="G129" s="157"/>
      <c r="H129" s="157"/>
      <c r="I129" s="157"/>
      <c r="J129" s="157"/>
      <c r="K129" s="157"/>
    </row>
    <row r="130" spans="4:11">
      <c r="D130" s="157"/>
      <c r="F130" s="157"/>
      <c r="G130" s="157"/>
      <c r="H130" s="157"/>
      <c r="I130" s="157"/>
      <c r="J130" s="157"/>
      <c r="K130" s="157"/>
    </row>
    <row r="131" spans="4:11">
      <c r="D131" s="157"/>
      <c r="F131" s="157"/>
      <c r="G131" s="157"/>
      <c r="H131" s="157"/>
      <c r="I131" s="157"/>
      <c r="J131" s="157"/>
      <c r="K131" s="157"/>
    </row>
    <row r="132" spans="4:11">
      <c r="D132" s="157"/>
      <c r="F132" s="157"/>
      <c r="G132" s="157"/>
      <c r="H132" s="157"/>
      <c r="I132" s="157"/>
      <c r="J132" s="157"/>
      <c r="K132" s="157"/>
    </row>
    <row r="133" spans="4:11">
      <c r="D133" s="157"/>
      <c r="F133" s="157"/>
      <c r="G133" s="157"/>
      <c r="H133" s="157"/>
      <c r="I133" s="157"/>
      <c r="J133" s="157"/>
      <c r="K133" s="157"/>
    </row>
    <row r="134" spans="4:11">
      <c r="D134" s="157"/>
      <c r="F134" s="157"/>
      <c r="G134" s="157"/>
      <c r="H134" s="157"/>
      <c r="I134" s="157"/>
      <c r="J134" s="157"/>
      <c r="K134" s="157"/>
    </row>
    <row r="135" spans="4:11">
      <c r="D135" s="157"/>
      <c r="F135" s="157"/>
      <c r="G135" s="157"/>
      <c r="H135" s="157"/>
      <c r="I135" s="157"/>
      <c r="J135" s="157"/>
      <c r="K135" s="157"/>
    </row>
    <row r="136" spans="4:11">
      <c r="D136" s="157"/>
      <c r="F136" s="157"/>
      <c r="G136" s="157"/>
      <c r="H136" s="157"/>
      <c r="I136" s="157"/>
      <c r="J136" s="157"/>
      <c r="K136" s="157"/>
    </row>
    <row r="137" spans="4:11">
      <c r="D137" s="157"/>
      <c r="F137" s="157"/>
      <c r="G137" s="157"/>
      <c r="H137" s="157"/>
      <c r="I137" s="157"/>
      <c r="J137" s="157"/>
      <c r="K137" s="157"/>
    </row>
    <row r="138" spans="4:11">
      <c r="D138" s="157"/>
      <c r="F138" s="157"/>
      <c r="G138" s="157"/>
      <c r="H138" s="157"/>
      <c r="I138" s="157"/>
      <c r="J138" s="157"/>
      <c r="K138" s="157"/>
    </row>
    <row r="139" spans="4:11">
      <c r="D139" s="157"/>
      <c r="F139" s="157"/>
      <c r="G139" s="157"/>
      <c r="H139" s="157"/>
      <c r="I139" s="157"/>
      <c r="J139" s="157"/>
      <c r="K139" s="157"/>
    </row>
    <row r="140" spans="4:11">
      <c r="D140" s="157"/>
      <c r="F140" s="157"/>
      <c r="G140" s="157"/>
      <c r="H140" s="157"/>
      <c r="I140" s="157"/>
      <c r="J140" s="157"/>
      <c r="K140" s="157"/>
    </row>
    <row r="141" spans="4:11">
      <c r="D141" s="157"/>
      <c r="F141" s="157"/>
      <c r="G141" s="157"/>
      <c r="H141" s="157"/>
      <c r="I141" s="157"/>
      <c r="J141" s="157"/>
      <c r="K141" s="157"/>
    </row>
    <row r="142" spans="4:11">
      <c r="D142" s="157"/>
      <c r="F142" s="157"/>
      <c r="G142" s="157"/>
      <c r="H142" s="157"/>
      <c r="I142" s="157"/>
      <c r="J142" s="157"/>
      <c r="K142" s="157"/>
    </row>
    <row r="143" spans="4:11">
      <c r="D143" s="157"/>
      <c r="F143" s="157"/>
      <c r="G143" s="157"/>
      <c r="H143" s="157"/>
      <c r="I143" s="157"/>
      <c r="J143" s="157"/>
      <c r="K143" s="157"/>
    </row>
    <row r="144" spans="4:11">
      <c r="D144" s="157"/>
      <c r="F144" s="157"/>
      <c r="G144" s="157"/>
      <c r="H144" s="157"/>
      <c r="I144" s="157"/>
      <c r="J144" s="157"/>
      <c r="K144" s="157"/>
    </row>
    <row r="145" spans="4:11">
      <c r="D145" s="157"/>
      <c r="F145" s="157"/>
      <c r="G145" s="157"/>
      <c r="H145" s="157"/>
      <c r="I145" s="157"/>
      <c r="J145" s="157"/>
      <c r="K145" s="157"/>
    </row>
    <row r="146" spans="4:11">
      <c r="D146" s="157"/>
      <c r="F146" s="157"/>
      <c r="G146" s="157"/>
      <c r="H146" s="157"/>
      <c r="I146" s="157"/>
      <c r="J146" s="157"/>
      <c r="K146" s="157"/>
    </row>
    <row r="147" spans="4:11">
      <c r="D147" s="157"/>
      <c r="F147" s="157"/>
      <c r="G147" s="157"/>
      <c r="H147" s="157"/>
      <c r="I147" s="157"/>
      <c r="J147" s="157"/>
      <c r="K147" s="157"/>
    </row>
    <row r="148" spans="4:11">
      <c r="D148" s="157"/>
      <c r="F148" s="157"/>
      <c r="G148" s="157"/>
      <c r="H148" s="157"/>
      <c r="I148" s="157"/>
      <c r="J148" s="157"/>
      <c r="K148" s="157"/>
    </row>
    <row r="149" spans="4:11">
      <c r="D149" s="157"/>
      <c r="F149" s="157"/>
      <c r="G149" s="157"/>
      <c r="H149" s="157"/>
      <c r="I149" s="157"/>
      <c r="J149" s="157"/>
      <c r="K149" s="157"/>
    </row>
    <row r="150" spans="4:11">
      <c r="D150" s="157"/>
      <c r="F150" s="157"/>
      <c r="G150" s="157"/>
      <c r="H150" s="157"/>
      <c r="I150" s="157"/>
      <c r="J150" s="157"/>
      <c r="K150" s="157"/>
    </row>
    <row r="151" spans="4:11">
      <c r="D151" s="157"/>
      <c r="F151" s="157"/>
      <c r="G151" s="157"/>
      <c r="H151" s="157"/>
      <c r="I151" s="157"/>
      <c r="J151" s="157"/>
      <c r="K151" s="157"/>
    </row>
    <row r="152" spans="4:11">
      <c r="D152" s="157"/>
      <c r="F152" s="157"/>
      <c r="G152" s="157"/>
      <c r="H152" s="157"/>
      <c r="I152" s="157"/>
      <c r="J152" s="157"/>
      <c r="K152" s="157"/>
    </row>
    <row r="153" spans="4:11">
      <c r="D153" s="157"/>
      <c r="F153" s="157"/>
      <c r="G153" s="157"/>
      <c r="H153" s="157"/>
      <c r="I153" s="157"/>
      <c r="J153" s="157"/>
      <c r="K153" s="157"/>
    </row>
    <row r="154" spans="4:11">
      <c r="D154" s="157"/>
      <c r="F154" s="157"/>
      <c r="G154" s="157"/>
      <c r="H154" s="157"/>
      <c r="I154" s="157"/>
      <c r="J154" s="157"/>
      <c r="K154" s="157"/>
    </row>
    <row r="155" spans="4:11">
      <c r="D155" s="157"/>
      <c r="F155" s="157"/>
      <c r="G155" s="157"/>
      <c r="H155" s="157"/>
      <c r="I155" s="157"/>
      <c r="J155" s="157"/>
      <c r="K155" s="157"/>
    </row>
    <row r="156" spans="4:11">
      <c r="D156" s="157"/>
      <c r="F156" s="157"/>
      <c r="G156" s="157"/>
      <c r="H156" s="157"/>
      <c r="I156" s="157"/>
      <c r="J156" s="157"/>
      <c r="K156" s="157"/>
    </row>
    <row r="157" spans="4:11">
      <c r="D157" s="157"/>
      <c r="F157" s="157"/>
      <c r="G157" s="157"/>
      <c r="H157" s="157"/>
      <c r="I157" s="157"/>
      <c r="J157" s="157"/>
      <c r="K157" s="157"/>
    </row>
    <row r="158" spans="4:11">
      <c r="D158" s="157"/>
      <c r="F158" s="157"/>
      <c r="G158" s="157"/>
      <c r="H158" s="157"/>
      <c r="I158" s="157"/>
      <c r="J158" s="157"/>
      <c r="K158" s="157"/>
    </row>
    <row r="159" spans="4:11">
      <c r="D159" s="157"/>
      <c r="F159" s="157"/>
      <c r="G159" s="157"/>
      <c r="H159" s="157"/>
      <c r="I159" s="157"/>
      <c r="J159" s="157"/>
      <c r="K159" s="157"/>
    </row>
    <row r="160" spans="4:11">
      <c r="D160" s="157"/>
      <c r="F160" s="157"/>
      <c r="G160" s="157"/>
      <c r="H160" s="157"/>
      <c r="I160" s="157"/>
      <c r="J160" s="157"/>
      <c r="K160" s="157"/>
    </row>
    <row r="161" spans="4:11">
      <c r="D161" s="157"/>
      <c r="F161" s="157"/>
      <c r="G161" s="157"/>
      <c r="H161" s="157"/>
      <c r="I161" s="157"/>
      <c r="J161" s="157"/>
      <c r="K161" s="157"/>
    </row>
    <row r="162" spans="4:11">
      <c r="D162" s="157"/>
      <c r="F162" s="157"/>
      <c r="G162" s="157"/>
      <c r="H162" s="157"/>
      <c r="I162" s="157"/>
      <c r="J162" s="157"/>
      <c r="K162" s="157"/>
    </row>
    <row r="163" spans="4:11">
      <c r="D163" s="157"/>
      <c r="F163" s="157"/>
      <c r="G163" s="157"/>
      <c r="H163" s="157"/>
      <c r="I163" s="157"/>
      <c r="J163" s="157"/>
      <c r="K163" s="157"/>
    </row>
    <row r="164" spans="4:11">
      <c r="D164" s="157"/>
      <c r="F164" s="157"/>
      <c r="G164" s="157"/>
      <c r="H164" s="157"/>
      <c r="I164" s="157"/>
      <c r="J164" s="157"/>
      <c r="K164" s="157"/>
    </row>
    <row r="165" spans="4:11">
      <c r="D165" s="157"/>
      <c r="F165" s="157"/>
      <c r="G165" s="157"/>
      <c r="H165" s="157"/>
      <c r="I165" s="157"/>
      <c r="J165" s="157"/>
      <c r="K165" s="157"/>
    </row>
    <row r="166" spans="4:11">
      <c r="D166" s="157"/>
      <c r="F166" s="157"/>
      <c r="G166" s="157"/>
      <c r="H166" s="157"/>
      <c r="I166" s="157"/>
      <c r="J166" s="157"/>
      <c r="K166" s="157"/>
    </row>
    <row r="167" spans="4:11">
      <c r="D167" s="157"/>
      <c r="F167" s="157"/>
      <c r="G167" s="157"/>
      <c r="H167" s="157"/>
      <c r="I167" s="157"/>
      <c r="J167" s="157"/>
      <c r="K167" s="157"/>
    </row>
    <row r="168" spans="4:11">
      <c r="D168" s="157"/>
      <c r="F168" s="157"/>
      <c r="G168" s="157"/>
      <c r="H168" s="157"/>
      <c r="I168" s="157"/>
      <c r="J168" s="157"/>
      <c r="K168" s="157"/>
    </row>
    <row r="169" spans="4:11">
      <c r="D169" s="157"/>
      <c r="F169" s="157"/>
      <c r="G169" s="157"/>
      <c r="H169" s="157"/>
      <c r="I169" s="157"/>
      <c r="J169" s="157"/>
      <c r="K169" s="157"/>
    </row>
    <row r="170" spans="4:11">
      <c r="D170" s="157"/>
      <c r="F170" s="157"/>
      <c r="G170" s="157"/>
      <c r="H170" s="157"/>
      <c r="I170" s="157"/>
      <c r="J170" s="157"/>
      <c r="K170" s="157"/>
    </row>
    <row r="171" spans="4:11">
      <c r="D171" s="157"/>
      <c r="F171" s="157"/>
      <c r="G171" s="157"/>
      <c r="H171" s="157"/>
      <c r="I171" s="157"/>
      <c r="J171" s="157"/>
      <c r="K171" s="157"/>
    </row>
    <row r="172" spans="4:11">
      <c r="D172" s="157"/>
      <c r="F172" s="157"/>
      <c r="G172" s="157"/>
      <c r="H172" s="157"/>
      <c r="I172" s="157"/>
      <c r="J172" s="157"/>
      <c r="K172" s="157"/>
    </row>
    <row r="173" spans="4:11">
      <c r="D173" s="157"/>
      <c r="F173" s="157"/>
      <c r="G173" s="157"/>
      <c r="H173" s="157"/>
      <c r="I173" s="157"/>
      <c r="J173" s="157"/>
      <c r="K173" s="157"/>
    </row>
    <row r="174" spans="4:11">
      <c r="D174" s="157"/>
      <c r="F174" s="157"/>
      <c r="G174" s="157"/>
      <c r="H174" s="157"/>
      <c r="I174" s="157"/>
      <c r="J174" s="157"/>
      <c r="K174" s="157"/>
    </row>
    <row r="175" spans="4:11">
      <c r="D175" s="157"/>
      <c r="F175" s="157"/>
      <c r="G175" s="157"/>
      <c r="H175" s="157"/>
      <c r="I175" s="157"/>
      <c r="J175" s="157"/>
      <c r="K175" s="157"/>
    </row>
    <row r="176" spans="4:11">
      <c r="D176" s="157"/>
      <c r="F176" s="157"/>
      <c r="G176" s="157"/>
      <c r="H176" s="157"/>
      <c r="I176" s="157"/>
      <c r="J176" s="157"/>
      <c r="K176" s="157"/>
    </row>
    <row r="177" spans="4:11">
      <c r="D177" s="157"/>
      <c r="F177" s="157"/>
      <c r="G177" s="157"/>
      <c r="H177" s="157"/>
      <c r="I177" s="157"/>
      <c r="J177" s="157"/>
      <c r="K177" s="157"/>
    </row>
    <row r="178" spans="4:11">
      <c r="D178" s="157"/>
      <c r="F178" s="157"/>
      <c r="G178" s="157"/>
      <c r="H178" s="157"/>
      <c r="I178" s="157"/>
      <c r="J178" s="157"/>
      <c r="K178" s="157"/>
    </row>
    <row r="179" spans="4:11">
      <c r="D179" s="157"/>
      <c r="F179" s="157"/>
      <c r="G179" s="157"/>
      <c r="H179" s="157"/>
      <c r="I179" s="157"/>
      <c r="J179" s="157"/>
      <c r="K179" s="157"/>
    </row>
    <row r="180" spans="4:11">
      <c r="D180" s="157"/>
      <c r="F180" s="157"/>
      <c r="G180" s="157"/>
      <c r="H180" s="157"/>
      <c r="I180" s="157"/>
      <c r="J180" s="157"/>
      <c r="K180" s="157"/>
    </row>
    <row r="181" spans="4:11">
      <c r="D181" s="157"/>
      <c r="F181" s="157"/>
      <c r="G181" s="157"/>
      <c r="H181" s="157"/>
      <c r="I181" s="157"/>
      <c r="J181" s="157"/>
      <c r="K181" s="157"/>
    </row>
    <row r="182" spans="4:11">
      <c r="D182" s="157"/>
      <c r="F182" s="157"/>
      <c r="G182" s="157"/>
      <c r="H182" s="157"/>
      <c r="I182" s="157"/>
      <c r="J182" s="157"/>
      <c r="K182" s="157"/>
    </row>
    <row r="183" spans="4:11">
      <c r="D183" s="157"/>
      <c r="F183" s="157"/>
      <c r="G183" s="157"/>
      <c r="H183" s="157"/>
      <c r="I183" s="157"/>
      <c r="J183" s="157"/>
      <c r="K183" s="157"/>
    </row>
    <row r="184" spans="4:11">
      <c r="D184" s="157"/>
      <c r="F184" s="157"/>
      <c r="G184" s="157"/>
      <c r="H184" s="157"/>
      <c r="I184" s="157"/>
      <c r="J184" s="157"/>
      <c r="K184" s="157"/>
    </row>
    <row r="185" spans="4:11">
      <c r="D185" s="157"/>
      <c r="F185" s="157"/>
      <c r="G185" s="157"/>
      <c r="H185" s="157"/>
      <c r="I185" s="157"/>
      <c r="J185" s="157"/>
      <c r="K185" s="157"/>
    </row>
    <row r="186" spans="4:11">
      <c r="D186" s="157"/>
      <c r="F186" s="157"/>
      <c r="G186" s="157"/>
      <c r="H186" s="157"/>
      <c r="I186" s="157"/>
      <c r="J186" s="157"/>
      <c r="K186" s="157"/>
    </row>
    <row r="187" spans="4:11">
      <c r="D187" s="157"/>
      <c r="F187" s="157"/>
      <c r="G187" s="157"/>
      <c r="H187" s="157"/>
      <c r="I187" s="157"/>
      <c r="J187" s="157"/>
      <c r="K187" s="157"/>
    </row>
    <row r="188" spans="4:11">
      <c r="D188" s="157"/>
      <c r="F188" s="157"/>
      <c r="G188" s="157"/>
      <c r="H188" s="157"/>
      <c r="I188" s="157"/>
      <c r="J188" s="157"/>
      <c r="K188" s="157"/>
    </row>
    <row r="189" spans="4:11">
      <c r="D189" s="157"/>
      <c r="F189" s="157"/>
      <c r="G189" s="157"/>
      <c r="H189" s="157"/>
      <c r="I189" s="157"/>
      <c r="J189" s="157"/>
      <c r="K189" s="157"/>
    </row>
    <row r="190" spans="4:11">
      <c r="D190" s="157"/>
      <c r="F190" s="157"/>
      <c r="G190" s="157"/>
      <c r="H190" s="157"/>
      <c r="I190" s="157"/>
      <c r="J190" s="157"/>
      <c r="K190" s="157"/>
    </row>
    <row r="191" spans="4:11">
      <c r="D191" s="157"/>
      <c r="F191" s="157"/>
      <c r="G191" s="157"/>
      <c r="H191" s="157"/>
      <c r="I191" s="157"/>
      <c r="J191" s="157"/>
      <c r="K191" s="157"/>
    </row>
    <row r="192" spans="4:11">
      <c r="D192" s="157"/>
      <c r="F192" s="157"/>
      <c r="G192" s="157"/>
      <c r="H192" s="157"/>
      <c r="I192" s="157"/>
      <c r="J192" s="157"/>
      <c r="K192" s="157"/>
    </row>
    <row r="193" spans="4:11">
      <c r="D193" s="157"/>
      <c r="F193" s="157"/>
      <c r="G193" s="157"/>
      <c r="H193" s="157"/>
      <c r="I193" s="157"/>
      <c r="J193" s="157"/>
      <c r="K193" s="157"/>
    </row>
    <row r="194" spans="4:11">
      <c r="D194" s="157"/>
      <c r="F194" s="157"/>
      <c r="G194" s="157"/>
      <c r="H194" s="157"/>
      <c r="I194" s="157"/>
      <c r="J194" s="157"/>
      <c r="K194" s="157"/>
    </row>
    <row r="195" spans="4:11">
      <c r="D195" s="157"/>
      <c r="F195" s="157"/>
      <c r="G195" s="157"/>
      <c r="H195" s="157"/>
      <c r="I195" s="157"/>
      <c r="J195" s="157"/>
      <c r="K195" s="157"/>
    </row>
    <row r="196" spans="4:11">
      <c r="D196" s="157"/>
      <c r="F196" s="157"/>
      <c r="G196" s="157"/>
      <c r="H196" s="157"/>
      <c r="I196" s="157"/>
      <c r="J196" s="157"/>
      <c r="K196" s="157"/>
    </row>
    <row r="197" spans="4:11">
      <c r="D197" s="157"/>
      <c r="F197" s="157"/>
      <c r="G197" s="157"/>
      <c r="H197" s="157"/>
      <c r="I197" s="157"/>
      <c r="J197" s="157"/>
      <c r="K197" s="157"/>
    </row>
    <row r="198" spans="4:11">
      <c r="D198" s="157"/>
      <c r="F198" s="157"/>
      <c r="G198" s="157"/>
      <c r="H198" s="157"/>
      <c r="I198" s="157"/>
      <c r="J198" s="157"/>
      <c r="K198" s="157"/>
    </row>
    <row r="199" spans="4:11">
      <c r="D199" s="157"/>
      <c r="F199" s="157"/>
      <c r="G199" s="157"/>
      <c r="H199" s="157"/>
      <c r="I199" s="157"/>
      <c r="J199" s="157"/>
      <c r="K199" s="157"/>
    </row>
    <row r="200" spans="4:11">
      <c r="D200" s="157"/>
      <c r="F200" s="157"/>
      <c r="G200" s="157"/>
      <c r="H200" s="157"/>
      <c r="I200" s="157"/>
      <c r="J200" s="157"/>
      <c r="K200" s="157"/>
    </row>
    <row r="201" spans="4:11">
      <c r="D201" s="157"/>
      <c r="F201" s="157"/>
      <c r="G201" s="157"/>
      <c r="H201" s="157"/>
      <c r="I201" s="157"/>
      <c r="J201" s="157"/>
      <c r="K201" s="157"/>
    </row>
    <row r="202" spans="4:11">
      <c r="D202" s="157"/>
      <c r="F202" s="157"/>
      <c r="G202" s="157"/>
      <c r="H202" s="157"/>
      <c r="I202" s="157"/>
      <c r="J202" s="157"/>
      <c r="K202" s="157"/>
    </row>
    <row r="203" spans="4:11">
      <c r="D203" s="157"/>
      <c r="F203" s="157"/>
      <c r="G203" s="157"/>
      <c r="H203" s="157"/>
      <c r="I203" s="157"/>
      <c r="J203" s="157"/>
      <c r="K203" s="157"/>
    </row>
    <row r="204" spans="4:11">
      <c r="D204" s="157"/>
      <c r="F204" s="157"/>
      <c r="G204" s="157"/>
      <c r="H204" s="157"/>
      <c r="I204" s="157"/>
      <c r="J204" s="157"/>
      <c r="K204" s="157"/>
    </row>
    <row r="205" spans="4:11">
      <c r="D205" s="157"/>
      <c r="F205" s="157"/>
      <c r="G205" s="157"/>
      <c r="H205" s="157"/>
      <c r="I205" s="157"/>
      <c r="J205" s="157"/>
      <c r="K205" s="157"/>
    </row>
    <row r="206" spans="4:11">
      <c r="D206" s="157"/>
      <c r="F206" s="157"/>
      <c r="G206" s="157"/>
      <c r="H206" s="157"/>
      <c r="I206" s="157"/>
      <c r="J206" s="157"/>
      <c r="K206" s="157"/>
    </row>
    <row r="207" spans="4:11">
      <c r="D207" s="157"/>
      <c r="F207" s="157"/>
      <c r="G207" s="157"/>
      <c r="H207" s="157"/>
      <c r="I207" s="157"/>
      <c r="J207" s="157"/>
      <c r="K207" s="157"/>
    </row>
    <row r="208" spans="4:11">
      <c r="D208" s="157"/>
      <c r="F208" s="157"/>
      <c r="G208" s="157"/>
      <c r="H208" s="157"/>
      <c r="I208" s="157"/>
      <c r="J208" s="157"/>
      <c r="K208" s="157"/>
    </row>
    <row r="209" spans="4:11">
      <c r="D209" s="157"/>
      <c r="F209" s="157"/>
      <c r="G209" s="157"/>
      <c r="H209" s="157"/>
      <c r="I209" s="157"/>
      <c r="J209" s="157"/>
      <c r="K209" s="157"/>
    </row>
    <row r="210" spans="4:11">
      <c r="D210" s="157"/>
      <c r="F210" s="157"/>
      <c r="G210" s="157"/>
      <c r="H210" s="157"/>
      <c r="I210" s="157"/>
      <c r="J210" s="157"/>
      <c r="K210" s="157"/>
    </row>
    <row r="211" spans="4:11">
      <c r="D211" s="157"/>
      <c r="F211" s="157"/>
      <c r="G211" s="157"/>
      <c r="H211" s="157"/>
      <c r="I211" s="157"/>
      <c r="J211" s="157"/>
      <c r="K211" s="157"/>
    </row>
    <row r="212" spans="4:11">
      <c r="D212" s="157"/>
      <c r="F212" s="157"/>
      <c r="G212" s="157"/>
      <c r="H212" s="157"/>
      <c r="I212" s="157"/>
      <c r="J212" s="157"/>
      <c r="K212" s="157"/>
    </row>
    <row r="213" spans="4:11">
      <c r="D213" s="157"/>
      <c r="F213" s="157"/>
      <c r="G213" s="157"/>
      <c r="H213" s="157"/>
      <c r="I213" s="157"/>
      <c r="J213" s="157"/>
      <c r="K213" s="157"/>
    </row>
    <row r="214" spans="4:11">
      <c r="D214" s="157"/>
      <c r="F214" s="157"/>
      <c r="G214" s="157"/>
      <c r="H214" s="157"/>
      <c r="I214" s="157"/>
      <c r="J214" s="157"/>
      <c r="K214" s="157"/>
    </row>
    <row r="215" spans="4:11">
      <c r="D215" s="157"/>
      <c r="F215" s="157"/>
      <c r="G215" s="157"/>
      <c r="H215" s="157"/>
      <c r="I215" s="157"/>
      <c r="J215" s="157"/>
      <c r="K215" s="157"/>
    </row>
    <row r="216" spans="4:11">
      <c r="D216" s="157"/>
      <c r="F216" s="157"/>
      <c r="G216" s="157"/>
      <c r="H216" s="157"/>
      <c r="I216" s="157"/>
      <c r="J216" s="157"/>
      <c r="K216" s="157"/>
    </row>
    <row r="217" spans="4:11">
      <c r="D217" s="157"/>
      <c r="F217" s="157"/>
      <c r="G217" s="157"/>
      <c r="H217" s="157"/>
      <c r="I217" s="157"/>
      <c r="J217" s="157"/>
      <c r="K217" s="157"/>
    </row>
    <row r="218" spans="4:11">
      <c r="D218" s="157"/>
      <c r="F218" s="157"/>
      <c r="G218" s="157"/>
      <c r="H218" s="157"/>
      <c r="I218" s="157"/>
      <c r="J218" s="157"/>
      <c r="K218" s="157"/>
    </row>
    <row r="219" spans="4:11">
      <c r="D219" s="157"/>
      <c r="F219" s="157"/>
      <c r="G219" s="157"/>
      <c r="H219" s="157"/>
      <c r="I219" s="157"/>
      <c r="J219" s="157"/>
      <c r="K219" s="157"/>
    </row>
    <row r="220" spans="4:11">
      <c r="D220" s="157"/>
      <c r="F220" s="157"/>
      <c r="G220" s="157"/>
      <c r="H220" s="157"/>
      <c r="I220" s="157"/>
      <c r="J220" s="157"/>
      <c r="K220" s="157"/>
    </row>
    <row r="221" spans="4:11">
      <c r="D221" s="157"/>
      <c r="F221" s="157"/>
      <c r="G221" s="157"/>
      <c r="H221" s="157"/>
      <c r="I221" s="157"/>
      <c r="J221" s="157"/>
      <c r="K221" s="157"/>
    </row>
    <row r="222" spans="4:11">
      <c r="D222" s="157"/>
      <c r="F222" s="157"/>
      <c r="G222" s="157"/>
      <c r="H222" s="157"/>
      <c r="I222" s="157"/>
      <c r="J222" s="157"/>
      <c r="K222" s="157"/>
    </row>
    <row r="223" spans="4:11">
      <c r="D223" s="157"/>
      <c r="F223" s="157"/>
      <c r="G223" s="157"/>
      <c r="H223" s="157"/>
      <c r="I223" s="157"/>
      <c r="J223" s="157"/>
      <c r="K223" s="157"/>
    </row>
    <row r="224" spans="4:11">
      <c r="D224" s="157"/>
      <c r="F224" s="157"/>
      <c r="G224" s="157"/>
      <c r="H224" s="157"/>
      <c r="I224" s="157"/>
      <c r="J224" s="157"/>
      <c r="K224" s="157"/>
    </row>
    <row r="225" spans="4:11">
      <c r="D225" s="157"/>
      <c r="F225" s="157"/>
      <c r="G225" s="157"/>
      <c r="H225" s="157"/>
      <c r="I225" s="157"/>
      <c r="J225" s="157"/>
      <c r="K225" s="157"/>
    </row>
    <row r="226" spans="4:11">
      <c r="D226" s="157"/>
      <c r="F226" s="157"/>
      <c r="G226" s="157"/>
      <c r="H226" s="157"/>
      <c r="I226" s="157"/>
      <c r="J226" s="157"/>
      <c r="K226" s="157"/>
    </row>
    <row r="227" spans="4:11">
      <c r="D227" s="157"/>
      <c r="F227" s="157"/>
      <c r="G227" s="157"/>
      <c r="H227" s="157"/>
      <c r="I227" s="157"/>
      <c r="J227" s="157"/>
      <c r="K227" s="157"/>
    </row>
    <row r="228" spans="4:11">
      <c r="D228" s="157"/>
      <c r="F228" s="157"/>
      <c r="G228" s="157"/>
      <c r="H228" s="157"/>
      <c r="I228" s="157"/>
      <c r="J228" s="157"/>
      <c r="K228" s="157"/>
    </row>
    <row r="229" spans="4:11">
      <c r="D229" s="157"/>
      <c r="F229" s="157"/>
      <c r="G229" s="157"/>
      <c r="H229" s="157"/>
      <c r="I229" s="157"/>
      <c r="J229" s="157"/>
      <c r="K229" s="157"/>
    </row>
    <row r="230" spans="4:11">
      <c r="D230" s="157"/>
      <c r="F230" s="157"/>
      <c r="G230" s="157"/>
      <c r="H230" s="157"/>
      <c r="I230" s="157"/>
      <c r="J230" s="157"/>
      <c r="K230" s="157"/>
    </row>
    <row r="231" spans="4:11">
      <c r="D231" s="157"/>
      <c r="F231" s="157"/>
      <c r="G231" s="157"/>
      <c r="H231" s="157"/>
      <c r="I231" s="157"/>
      <c r="J231" s="157"/>
      <c r="K231" s="157"/>
    </row>
    <row r="232" spans="4:11">
      <c r="D232" s="157"/>
      <c r="F232" s="157"/>
      <c r="G232" s="157"/>
      <c r="H232" s="157"/>
      <c r="I232" s="157"/>
      <c r="J232" s="157"/>
      <c r="K232" s="157"/>
    </row>
    <row r="233" spans="4:11">
      <c r="D233" s="157"/>
      <c r="F233" s="157"/>
      <c r="G233" s="157"/>
      <c r="H233" s="157"/>
      <c r="I233" s="157"/>
      <c r="J233" s="157"/>
      <c r="K233" s="157"/>
    </row>
    <row r="234" spans="4:11">
      <c r="D234" s="157"/>
      <c r="F234" s="157"/>
      <c r="G234" s="157"/>
      <c r="H234" s="157"/>
      <c r="I234" s="157"/>
      <c r="J234" s="157"/>
      <c r="K234" s="157"/>
    </row>
    <row r="235" spans="4:11">
      <c r="D235" s="157"/>
      <c r="F235" s="157"/>
      <c r="G235" s="157"/>
      <c r="H235" s="157"/>
      <c r="I235" s="157"/>
      <c r="J235" s="157"/>
      <c r="K235" s="157"/>
    </row>
    <row r="236" spans="4:11">
      <c r="D236" s="157"/>
      <c r="F236" s="157"/>
      <c r="G236" s="157"/>
      <c r="H236" s="157"/>
      <c r="I236" s="157"/>
      <c r="J236" s="157"/>
      <c r="K236" s="157"/>
    </row>
    <row r="237" spans="4:11">
      <c r="D237" s="157"/>
      <c r="F237" s="157"/>
      <c r="G237" s="157"/>
      <c r="H237" s="157"/>
      <c r="I237" s="157"/>
      <c r="J237" s="157"/>
      <c r="K237" s="157"/>
    </row>
    <row r="238" spans="4:11">
      <c r="D238" s="157"/>
      <c r="F238" s="157"/>
      <c r="G238" s="157"/>
      <c r="H238" s="157"/>
      <c r="I238" s="157"/>
      <c r="J238" s="157"/>
      <c r="K238" s="157"/>
    </row>
    <row r="239" spans="4:11">
      <c r="D239" s="157"/>
      <c r="F239" s="157"/>
      <c r="G239" s="157"/>
      <c r="H239" s="157"/>
      <c r="I239" s="157"/>
      <c r="J239" s="157"/>
      <c r="K239" s="157"/>
    </row>
    <row r="240" spans="4:11">
      <c r="D240" s="157"/>
      <c r="F240" s="157"/>
      <c r="G240" s="157"/>
      <c r="H240" s="157"/>
      <c r="I240" s="157"/>
      <c r="J240" s="157"/>
      <c r="K240" s="157"/>
    </row>
    <row r="241" spans="4:11">
      <c r="D241" s="157"/>
      <c r="F241" s="157"/>
      <c r="G241" s="157"/>
      <c r="H241" s="157"/>
      <c r="I241" s="157"/>
      <c r="J241" s="157"/>
      <c r="K241" s="157"/>
    </row>
    <row r="242" spans="4:11">
      <c r="D242" s="157"/>
      <c r="F242" s="157"/>
      <c r="G242" s="157"/>
      <c r="H242" s="157"/>
      <c r="I242" s="157"/>
      <c r="J242" s="157"/>
      <c r="K242" s="157"/>
    </row>
    <row r="243" spans="4:11">
      <c r="D243" s="157"/>
      <c r="F243" s="157"/>
      <c r="G243" s="157"/>
      <c r="H243" s="157"/>
      <c r="I243" s="157"/>
      <c r="J243" s="157"/>
      <c r="K243" s="157"/>
    </row>
    <row r="244" spans="4:11">
      <c r="D244" s="157"/>
      <c r="F244" s="157"/>
      <c r="G244" s="157"/>
      <c r="H244" s="157"/>
      <c r="I244" s="157"/>
      <c r="J244" s="157"/>
      <c r="K244" s="157"/>
    </row>
    <row r="245" spans="4:11">
      <c r="D245" s="157"/>
      <c r="F245" s="157"/>
      <c r="G245" s="157"/>
      <c r="H245" s="157"/>
      <c r="I245" s="157"/>
      <c r="J245" s="157"/>
      <c r="K245" s="157"/>
    </row>
    <row r="246" spans="4:11">
      <c r="D246" s="157"/>
      <c r="F246" s="157"/>
      <c r="G246" s="157"/>
      <c r="H246" s="157"/>
      <c r="I246" s="157"/>
      <c r="J246" s="157"/>
      <c r="K246" s="157"/>
    </row>
    <row r="247" spans="4:11">
      <c r="D247" s="157"/>
      <c r="F247" s="157"/>
      <c r="G247" s="157"/>
      <c r="H247" s="157"/>
      <c r="I247" s="157"/>
      <c r="J247" s="157"/>
      <c r="K247" s="157"/>
    </row>
    <row r="248" spans="4:11">
      <c r="D248" s="157"/>
      <c r="F248" s="157"/>
      <c r="G248" s="157"/>
      <c r="H248" s="157"/>
      <c r="I248" s="157"/>
      <c r="J248" s="157"/>
      <c r="K248" s="157"/>
    </row>
    <row r="249" spans="4:11">
      <c r="D249" s="157"/>
      <c r="F249" s="157"/>
      <c r="G249" s="157"/>
      <c r="H249" s="157"/>
      <c r="I249" s="157"/>
      <c r="J249" s="157"/>
      <c r="K249" s="157"/>
    </row>
    <row r="250" spans="4:11">
      <c r="D250" s="157"/>
      <c r="F250" s="157"/>
      <c r="G250" s="157"/>
      <c r="H250" s="157"/>
      <c r="I250" s="157"/>
      <c r="J250" s="157"/>
      <c r="K250" s="157"/>
    </row>
    <row r="251" spans="4:11">
      <c r="D251" s="157"/>
      <c r="F251" s="157"/>
      <c r="G251" s="157"/>
      <c r="H251" s="157"/>
      <c r="I251" s="157"/>
      <c r="J251" s="157"/>
      <c r="K251" s="157"/>
    </row>
    <row r="252" spans="4:11">
      <c r="D252" s="157"/>
      <c r="F252" s="157"/>
      <c r="G252" s="157"/>
      <c r="H252" s="157"/>
      <c r="I252" s="157"/>
      <c r="J252" s="157"/>
      <c r="K252" s="157"/>
    </row>
    <row r="253" spans="4:11">
      <c r="D253" s="157"/>
      <c r="F253" s="157"/>
      <c r="G253" s="157"/>
      <c r="H253" s="157"/>
      <c r="I253" s="157"/>
      <c r="J253" s="157"/>
      <c r="K253" s="157"/>
    </row>
    <row r="254" spans="4:11">
      <c r="D254" s="157"/>
      <c r="F254" s="157"/>
      <c r="G254" s="157"/>
      <c r="H254" s="157"/>
      <c r="I254" s="157"/>
      <c r="J254" s="157"/>
      <c r="K254" s="157"/>
    </row>
    <row r="255" spans="4:11">
      <c r="D255" s="157"/>
      <c r="F255" s="157"/>
      <c r="G255" s="157"/>
      <c r="H255" s="157"/>
      <c r="I255" s="157"/>
      <c r="J255" s="157"/>
      <c r="K255" s="157"/>
    </row>
    <row r="256" spans="4:11">
      <c r="D256" s="157"/>
      <c r="F256" s="157"/>
      <c r="G256" s="157"/>
      <c r="H256" s="157"/>
      <c r="I256" s="157"/>
      <c r="J256" s="157"/>
      <c r="K256" s="157"/>
    </row>
    <row r="257" spans="4:11">
      <c r="D257" s="157"/>
      <c r="F257" s="157"/>
      <c r="G257" s="157"/>
      <c r="H257" s="157"/>
      <c r="I257" s="157"/>
      <c r="J257" s="157"/>
      <c r="K257" s="157"/>
    </row>
    <row r="258" spans="4:11">
      <c r="D258" s="157"/>
      <c r="F258" s="157"/>
      <c r="G258" s="157"/>
      <c r="H258" s="157"/>
      <c r="I258" s="157"/>
      <c r="J258" s="157"/>
      <c r="K258" s="157"/>
    </row>
    <row r="259" spans="4:11">
      <c r="D259" s="157"/>
      <c r="F259" s="157"/>
      <c r="G259" s="157"/>
      <c r="H259" s="157"/>
      <c r="I259" s="157"/>
      <c r="J259" s="157"/>
      <c r="K259" s="157"/>
    </row>
    <row r="260" spans="4:11">
      <c r="D260" s="157"/>
      <c r="F260" s="157"/>
      <c r="G260" s="157"/>
      <c r="H260" s="157"/>
      <c r="I260" s="157"/>
      <c r="J260" s="157"/>
      <c r="K260" s="157"/>
    </row>
    <row r="261" spans="4:11">
      <c r="D261" s="157"/>
      <c r="F261" s="157"/>
      <c r="G261" s="157"/>
      <c r="H261" s="157"/>
      <c r="I261" s="157"/>
      <c r="J261" s="157"/>
      <c r="K261" s="157"/>
    </row>
    <row r="262" spans="4:11">
      <c r="D262" s="157"/>
      <c r="F262" s="157"/>
      <c r="G262" s="157"/>
      <c r="H262" s="157"/>
      <c r="I262" s="157"/>
      <c r="J262" s="157"/>
      <c r="K262" s="157"/>
    </row>
    <row r="263" spans="4:11">
      <c r="D263" s="157"/>
      <c r="F263" s="157"/>
      <c r="G263" s="157"/>
      <c r="H263" s="157"/>
      <c r="I263" s="157"/>
      <c r="J263" s="157"/>
      <c r="K263" s="157"/>
    </row>
    <row r="264" spans="4:11">
      <c r="D264" s="157"/>
      <c r="F264" s="157"/>
      <c r="G264" s="157"/>
      <c r="H264" s="157"/>
      <c r="I264" s="157"/>
      <c r="J264" s="157"/>
      <c r="K264" s="157"/>
    </row>
    <row r="265" spans="4:11">
      <c r="D265" s="157"/>
      <c r="F265" s="157"/>
      <c r="G265" s="157"/>
      <c r="H265" s="157"/>
      <c r="I265" s="157"/>
      <c r="J265" s="157"/>
      <c r="K265" s="157"/>
    </row>
    <row r="266" spans="4:11">
      <c r="D266" s="157"/>
      <c r="F266" s="157"/>
      <c r="G266" s="157"/>
      <c r="H266" s="157"/>
      <c r="I266" s="157"/>
      <c r="J266" s="157"/>
      <c r="K266" s="157"/>
    </row>
    <row r="267" spans="4:11">
      <c r="D267" s="157"/>
      <c r="F267" s="157"/>
      <c r="G267" s="157"/>
      <c r="H267" s="157"/>
      <c r="I267" s="157"/>
      <c r="J267" s="157"/>
      <c r="K267" s="157"/>
    </row>
    <row r="268" spans="4:11">
      <c r="D268" s="157"/>
      <c r="F268" s="157"/>
      <c r="G268" s="157"/>
      <c r="H268" s="157"/>
      <c r="I268" s="157"/>
      <c r="J268" s="157"/>
      <c r="K268" s="157"/>
    </row>
    <row r="269" spans="4:11">
      <c r="D269" s="157"/>
      <c r="F269" s="157"/>
      <c r="G269" s="157"/>
      <c r="H269" s="157"/>
      <c r="I269" s="157"/>
      <c r="J269" s="157"/>
      <c r="K269" s="157"/>
    </row>
    <row r="270" spans="4:11">
      <c r="D270" s="157"/>
      <c r="F270" s="157"/>
      <c r="G270" s="157"/>
      <c r="H270" s="157"/>
      <c r="I270" s="157"/>
      <c r="J270" s="157"/>
      <c r="K270" s="157"/>
    </row>
    <row r="271" spans="4:11">
      <c r="D271" s="157"/>
      <c r="F271" s="157"/>
      <c r="G271" s="157"/>
      <c r="H271" s="157"/>
      <c r="I271" s="157"/>
      <c r="J271" s="157"/>
      <c r="K271" s="157"/>
    </row>
    <row r="272" spans="4:11">
      <c r="D272" s="157"/>
      <c r="F272" s="157"/>
      <c r="G272" s="157"/>
      <c r="H272" s="157"/>
      <c r="I272" s="157"/>
      <c r="J272" s="157"/>
      <c r="K272" s="157"/>
    </row>
    <row r="273" spans="4:11">
      <c r="D273" s="157"/>
      <c r="F273" s="157"/>
      <c r="G273" s="157"/>
      <c r="H273" s="157"/>
      <c r="I273" s="157"/>
      <c r="J273" s="157"/>
      <c r="K273" s="157"/>
    </row>
    <row r="274" spans="4:11">
      <c r="D274" s="157"/>
      <c r="F274" s="157"/>
      <c r="G274" s="157"/>
      <c r="H274" s="157"/>
      <c r="I274" s="157"/>
      <c r="J274" s="157"/>
      <c r="K274" s="157"/>
    </row>
    <row r="275" spans="4:11">
      <c r="D275" s="157"/>
      <c r="F275" s="157"/>
      <c r="G275" s="157"/>
      <c r="H275" s="157"/>
      <c r="I275" s="157"/>
      <c r="J275" s="157"/>
      <c r="K275" s="157"/>
    </row>
    <row r="276" spans="4:11">
      <c r="D276" s="157"/>
      <c r="F276" s="157"/>
      <c r="G276" s="157"/>
      <c r="H276" s="157"/>
      <c r="I276" s="157"/>
      <c r="J276" s="157"/>
      <c r="K276" s="157"/>
    </row>
    <row r="277" spans="4:11">
      <c r="D277" s="157"/>
      <c r="F277" s="157"/>
      <c r="G277" s="157"/>
      <c r="H277" s="157"/>
      <c r="I277" s="157"/>
      <c r="J277" s="157"/>
      <c r="K277" s="157"/>
    </row>
    <row r="278" spans="4:11">
      <c r="D278" s="157"/>
      <c r="F278" s="157"/>
      <c r="G278" s="157"/>
      <c r="H278" s="157"/>
      <c r="I278" s="157"/>
      <c r="J278" s="157"/>
      <c r="K278" s="157"/>
    </row>
    <row r="279" spans="4:11">
      <c r="D279" s="157"/>
      <c r="F279" s="157"/>
      <c r="G279" s="157"/>
      <c r="H279" s="157"/>
      <c r="I279" s="157"/>
      <c r="J279" s="157"/>
      <c r="K279" s="157"/>
    </row>
    <row r="280" spans="4:11">
      <c r="D280" s="157"/>
      <c r="F280" s="157"/>
      <c r="G280" s="157"/>
      <c r="H280" s="157"/>
      <c r="I280" s="157"/>
      <c r="J280" s="157"/>
      <c r="K280" s="157"/>
    </row>
    <row r="281" spans="4:11">
      <c r="D281" s="157"/>
      <c r="F281" s="157"/>
      <c r="G281" s="157"/>
      <c r="H281" s="157"/>
      <c r="I281" s="157"/>
      <c r="J281" s="157"/>
      <c r="K281" s="157"/>
    </row>
    <row r="282" spans="4:11">
      <c r="D282" s="157"/>
      <c r="F282" s="157"/>
      <c r="G282" s="157"/>
      <c r="H282" s="157"/>
      <c r="I282" s="157"/>
      <c r="J282" s="157"/>
      <c r="K282" s="157"/>
    </row>
    <row r="283" spans="4:11">
      <c r="D283" s="157"/>
      <c r="F283" s="157"/>
      <c r="G283" s="157"/>
      <c r="H283" s="157"/>
      <c r="I283" s="157"/>
      <c r="J283" s="157"/>
      <c r="K283" s="157"/>
    </row>
    <row r="284" spans="4:11">
      <c r="D284" s="157"/>
      <c r="F284" s="157"/>
      <c r="G284" s="157"/>
      <c r="H284" s="157"/>
      <c r="I284" s="157"/>
      <c r="J284" s="157"/>
      <c r="K284" s="157"/>
    </row>
    <row r="285" spans="4:11">
      <c r="D285" s="157"/>
      <c r="F285" s="157"/>
      <c r="G285" s="157"/>
      <c r="H285" s="157"/>
      <c r="I285" s="157"/>
      <c r="J285" s="157"/>
      <c r="K285" s="157"/>
    </row>
    <row r="286" spans="4:11">
      <c r="D286" s="157"/>
      <c r="F286" s="157"/>
      <c r="G286" s="157"/>
      <c r="H286" s="157"/>
      <c r="I286" s="157"/>
      <c r="J286" s="157"/>
      <c r="K286" s="157"/>
    </row>
    <row r="287" spans="4:11">
      <c r="D287" s="157"/>
      <c r="F287" s="157"/>
      <c r="G287" s="157"/>
      <c r="H287" s="157"/>
      <c r="I287" s="157"/>
      <c r="J287" s="157"/>
      <c r="K287" s="157"/>
    </row>
    <row r="288" spans="4:11">
      <c r="D288" s="157"/>
      <c r="F288" s="157"/>
      <c r="G288" s="157"/>
      <c r="H288" s="157"/>
      <c r="I288" s="157"/>
      <c r="J288" s="157"/>
      <c r="K288" s="157"/>
    </row>
    <row r="289" spans="4:11">
      <c r="D289" s="157"/>
      <c r="F289" s="157"/>
      <c r="G289" s="157"/>
      <c r="H289" s="157"/>
      <c r="I289" s="157"/>
      <c r="J289" s="157"/>
      <c r="K289" s="157"/>
    </row>
    <row r="290" spans="4:11">
      <c r="D290" s="157"/>
      <c r="F290" s="157"/>
      <c r="G290" s="157"/>
      <c r="H290" s="157"/>
      <c r="I290" s="157"/>
      <c r="J290" s="157"/>
      <c r="K290" s="157"/>
    </row>
    <row r="291" spans="4:11">
      <c r="D291" s="157"/>
      <c r="F291" s="157"/>
      <c r="G291" s="157"/>
      <c r="H291" s="157"/>
      <c r="I291" s="157"/>
      <c r="J291" s="157"/>
      <c r="K291" s="157"/>
    </row>
    <row r="292" spans="4:11">
      <c r="D292" s="157"/>
      <c r="F292" s="157"/>
      <c r="G292" s="157"/>
      <c r="H292" s="157"/>
      <c r="I292" s="157"/>
      <c r="J292" s="157"/>
      <c r="K292" s="157"/>
    </row>
    <row r="293" spans="4:11">
      <c r="D293" s="157"/>
      <c r="F293" s="157"/>
      <c r="G293" s="157"/>
      <c r="H293" s="157"/>
      <c r="I293" s="157"/>
      <c r="J293" s="157"/>
      <c r="K293" s="157"/>
    </row>
    <row r="294" spans="4:11">
      <c r="D294" s="157"/>
      <c r="F294" s="157"/>
      <c r="G294" s="157"/>
      <c r="H294" s="157"/>
      <c r="I294" s="157"/>
      <c r="J294" s="157"/>
      <c r="K294" s="157"/>
    </row>
    <row r="295" spans="4:11">
      <c r="D295" s="157"/>
      <c r="F295" s="157"/>
      <c r="G295" s="157"/>
      <c r="H295" s="157"/>
      <c r="I295" s="157"/>
      <c r="J295" s="157"/>
      <c r="K295" s="157"/>
    </row>
    <row r="296" spans="4:11">
      <c r="D296" s="157"/>
      <c r="F296" s="157"/>
      <c r="G296" s="157"/>
      <c r="H296" s="157"/>
      <c r="I296" s="157"/>
      <c r="J296" s="157"/>
      <c r="K296" s="157"/>
    </row>
    <row r="297" spans="4:11">
      <c r="D297" s="157"/>
      <c r="F297" s="157"/>
      <c r="G297" s="157"/>
      <c r="H297" s="157"/>
      <c r="I297" s="157"/>
      <c r="J297" s="157"/>
      <c r="K297" s="157"/>
    </row>
    <row r="298" spans="4:11">
      <c r="D298" s="157"/>
      <c r="F298" s="157"/>
      <c r="G298" s="157"/>
      <c r="H298" s="157"/>
      <c r="I298" s="157"/>
      <c r="J298" s="157"/>
      <c r="K298" s="157"/>
    </row>
    <row r="299" spans="4:11">
      <c r="D299" s="157"/>
      <c r="F299" s="157"/>
      <c r="G299" s="157"/>
      <c r="H299" s="157"/>
      <c r="I299" s="157"/>
      <c r="J299" s="157"/>
      <c r="K299" s="157"/>
    </row>
    <row r="300" spans="4:11">
      <c r="D300" s="157"/>
      <c r="F300" s="157"/>
      <c r="G300" s="157"/>
      <c r="H300" s="157"/>
      <c r="I300" s="157"/>
      <c r="J300" s="157"/>
      <c r="K300" s="157"/>
    </row>
    <row r="301" spans="4:11">
      <c r="D301" s="157"/>
      <c r="F301" s="157"/>
      <c r="G301" s="157"/>
      <c r="H301" s="157"/>
      <c r="I301" s="157"/>
      <c r="J301" s="157"/>
      <c r="K301" s="157"/>
    </row>
    <row r="302" spans="4:11">
      <c r="D302" s="157"/>
      <c r="F302" s="157"/>
      <c r="G302" s="157"/>
      <c r="H302" s="157"/>
      <c r="I302" s="157"/>
      <c r="J302" s="157"/>
      <c r="K302" s="157"/>
    </row>
    <row r="303" spans="4:11">
      <c r="D303" s="157"/>
      <c r="F303" s="157"/>
      <c r="G303" s="157"/>
      <c r="H303" s="157"/>
      <c r="I303" s="157"/>
      <c r="J303" s="157"/>
      <c r="K303" s="157"/>
    </row>
    <row r="304" spans="4:11">
      <c r="D304" s="157"/>
      <c r="F304" s="157"/>
      <c r="G304" s="157"/>
      <c r="H304" s="157"/>
      <c r="I304" s="157"/>
      <c r="J304" s="157"/>
      <c r="K304" s="157"/>
    </row>
    <row r="305" spans="4:11">
      <c r="D305" s="157"/>
      <c r="F305" s="157"/>
      <c r="G305" s="157"/>
      <c r="H305" s="157"/>
      <c r="I305" s="157"/>
      <c r="J305" s="157"/>
      <c r="K305" s="157"/>
    </row>
    <row r="306" spans="4:11">
      <c r="D306" s="157"/>
      <c r="F306" s="157"/>
      <c r="G306" s="157"/>
      <c r="H306" s="157"/>
      <c r="I306" s="157"/>
      <c r="J306" s="157"/>
      <c r="K306" s="157"/>
    </row>
    <row r="307" spans="4:11">
      <c r="D307" s="157"/>
      <c r="F307" s="157"/>
      <c r="G307" s="157"/>
      <c r="H307" s="157"/>
      <c r="I307" s="157"/>
      <c r="J307" s="157"/>
      <c r="K307" s="157"/>
    </row>
    <row r="308" spans="4:11">
      <c r="D308" s="157"/>
      <c r="F308" s="157"/>
      <c r="G308" s="157"/>
      <c r="H308" s="157"/>
      <c r="I308" s="157"/>
      <c r="J308" s="157"/>
      <c r="K308" s="157"/>
    </row>
    <row r="309" spans="4:11">
      <c r="D309" s="157"/>
      <c r="F309" s="157"/>
      <c r="G309" s="157"/>
      <c r="H309" s="157"/>
      <c r="I309" s="157"/>
      <c r="J309" s="157"/>
      <c r="K309" s="157"/>
    </row>
    <row r="310" spans="4:11">
      <c r="D310" s="157"/>
      <c r="F310" s="157"/>
      <c r="G310" s="157"/>
      <c r="H310" s="157"/>
      <c r="I310" s="157"/>
      <c r="J310" s="157"/>
      <c r="K310" s="157"/>
    </row>
    <row r="311" spans="4:11">
      <c r="D311" s="157"/>
      <c r="F311" s="157"/>
      <c r="G311" s="157"/>
      <c r="H311" s="157"/>
      <c r="I311" s="157"/>
      <c r="J311" s="157"/>
      <c r="K311" s="157"/>
    </row>
    <row r="312" spans="4:11">
      <c r="D312" s="157"/>
      <c r="F312" s="157"/>
      <c r="G312" s="157"/>
      <c r="H312" s="157"/>
      <c r="I312" s="157"/>
      <c r="J312" s="157"/>
      <c r="K312" s="157"/>
    </row>
    <row r="313" spans="4:11">
      <c r="D313" s="157"/>
      <c r="F313" s="157"/>
      <c r="G313" s="157"/>
      <c r="H313" s="157"/>
      <c r="I313" s="157"/>
      <c r="J313" s="157"/>
      <c r="K313" s="157"/>
    </row>
    <row r="314" spans="4:11">
      <c r="D314" s="157"/>
      <c r="F314" s="157"/>
      <c r="G314" s="157"/>
      <c r="H314" s="157"/>
      <c r="I314" s="157"/>
      <c r="J314" s="157"/>
      <c r="K314" s="157"/>
    </row>
    <row r="315" spans="4:11">
      <c r="D315" s="157"/>
      <c r="F315" s="157"/>
      <c r="G315" s="157"/>
      <c r="H315" s="157"/>
      <c r="I315" s="157"/>
      <c r="J315" s="157"/>
      <c r="K315" s="157"/>
    </row>
    <row r="316" spans="4:11">
      <c r="D316" s="157"/>
      <c r="F316" s="157"/>
      <c r="G316" s="157"/>
      <c r="H316" s="157"/>
      <c r="I316" s="157"/>
      <c r="J316" s="157"/>
      <c r="K316" s="157"/>
    </row>
    <row r="317" spans="4:11">
      <c r="D317" s="157"/>
      <c r="F317" s="157"/>
      <c r="G317" s="157"/>
      <c r="H317" s="157"/>
      <c r="I317" s="157"/>
      <c r="J317" s="157"/>
      <c r="K317" s="157"/>
    </row>
    <row r="318" spans="4:11">
      <c r="D318" s="157"/>
      <c r="F318" s="157"/>
      <c r="G318" s="157"/>
      <c r="H318" s="157"/>
      <c r="I318" s="157"/>
      <c r="J318" s="157"/>
      <c r="K318" s="157"/>
    </row>
    <row r="319" spans="4:11">
      <c r="D319" s="157"/>
      <c r="F319" s="157"/>
      <c r="G319" s="157"/>
      <c r="H319" s="157"/>
      <c r="I319" s="157"/>
      <c r="J319" s="157"/>
      <c r="K319" s="157"/>
    </row>
    <row r="320" spans="4:11">
      <c r="D320" s="157"/>
      <c r="F320" s="157"/>
      <c r="G320" s="157"/>
      <c r="H320" s="157"/>
      <c r="I320" s="157"/>
      <c r="J320" s="157"/>
      <c r="K320" s="157"/>
    </row>
    <row r="321" spans="4:11">
      <c r="D321" s="157"/>
      <c r="F321" s="157"/>
      <c r="G321" s="157"/>
      <c r="H321" s="157"/>
      <c r="I321" s="157"/>
      <c r="J321" s="157"/>
      <c r="K321" s="157"/>
    </row>
  </sheetData>
  <mergeCells count="5">
    <mergeCell ref="C8:M8"/>
    <mergeCell ref="C9:D9"/>
    <mergeCell ref="F9:G9"/>
    <mergeCell ref="I9:J9"/>
    <mergeCell ref="L9:M9"/>
  </mergeCells>
  <pageMargins left="0.7" right="0.7" top="0.75" bottom="0.75" header="0.3" footer="0.3"/>
  <pageSetup orientation="portrait" r:id="rId1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9"/>
  <sheetViews>
    <sheetView showGridLines="0" showRowColHeaders="0" workbookViewId="0">
      <selection activeCell="C14" sqref="C14:E14"/>
    </sheetView>
  </sheetViews>
  <sheetFormatPr defaultColWidth="12" defaultRowHeight="12.75"/>
  <cols>
    <col min="1" max="1" width="12" style="6"/>
    <col min="2" max="2" width="38" style="6" customWidth="1"/>
    <col min="3" max="3" width="10.7109375" style="6" customWidth="1"/>
    <col min="4" max="4" width="12.5703125" style="6" customWidth="1"/>
    <col min="5" max="5" width="10.7109375" style="6" customWidth="1"/>
    <col min="6" max="16384" width="12" style="6"/>
  </cols>
  <sheetData>
    <row r="1" spans="1:10" s="7" customFormat="1" ht="16.5" customHeight="1"/>
    <row r="2" spans="1:10" s="7" customFormat="1" ht="16.5" customHeight="1"/>
    <row r="3" spans="1:10" s="7" customFormat="1" ht="16.5" customHeight="1"/>
    <row r="4" spans="1:10" s="7" customFormat="1" ht="16.5" customHeight="1"/>
    <row r="5" spans="1:10" s="7" customFormat="1" ht="16.5" customHeight="1">
      <c r="A5" s="328" t="s">
        <v>34</v>
      </c>
      <c r="B5" s="604" t="s">
        <v>192</v>
      </c>
      <c r="C5" s="604"/>
      <c r="D5" s="604"/>
      <c r="E5" s="604"/>
      <c r="F5" s="604"/>
      <c r="G5" s="604"/>
      <c r="H5" s="604"/>
      <c r="I5" s="604"/>
      <c r="J5" s="604"/>
    </row>
    <row r="6" spans="1:10" s="7" customFormat="1" ht="12" customHeight="1">
      <c r="A6" s="328"/>
      <c r="B6" s="324" t="s">
        <v>128</v>
      </c>
      <c r="C6" s="369"/>
      <c r="D6" s="369"/>
      <c r="E6" s="369"/>
      <c r="F6" s="369"/>
      <c r="G6" s="369"/>
      <c r="H6" s="369"/>
      <c r="I6" s="369"/>
      <c r="J6" s="369"/>
    </row>
    <row r="7" spans="1:10" s="7" customFormat="1" ht="15" customHeight="1">
      <c r="D7" s="8"/>
    </row>
    <row r="8" spans="1:10" s="7" customFormat="1" ht="35.25" customHeight="1">
      <c r="B8" s="8"/>
      <c r="C8" s="607" t="s">
        <v>201</v>
      </c>
      <c r="D8" s="607"/>
      <c r="E8" s="607"/>
    </row>
    <row r="9" spans="1:10" s="7" customFormat="1" ht="24.95" customHeight="1">
      <c r="B9" s="8"/>
      <c r="C9" s="606" t="s">
        <v>130</v>
      </c>
      <c r="D9" s="606"/>
      <c r="E9" s="606"/>
    </row>
    <row r="10" spans="1:10" s="7" customFormat="1" ht="14.25" customHeight="1">
      <c r="B10" s="334" t="s">
        <v>16</v>
      </c>
      <c r="C10" s="329" t="s">
        <v>17</v>
      </c>
      <c r="D10" s="329" t="s">
        <v>132</v>
      </c>
      <c r="E10" s="329" t="s">
        <v>133</v>
      </c>
    </row>
    <row r="11" spans="1:10" s="7" customFormat="1" ht="14.25" customHeight="1">
      <c r="B11" s="3" t="s">
        <v>91</v>
      </c>
      <c r="C11" s="350">
        <f>'BM_género (11) '!O11-'BM_género (11) '!C11</f>
        <v>-298</v>
      </c>
      <c r="D11" s="274">
        <f>'BM_género (11) '!P11-'BM_género (11) '!D11</f>
        <v>62</v>
      </c>
      <c r="E11" s="351">
        <f>'BM_género (11) '!Q11-'BM_género (11) '!E11</f>
        <v>-236</v>
      </c>
    </row>
    <row r="12" spans="1:10" s="7" customFormat="1" ht="14.25" customHeight="1">
      <c r="B12" s="4" t="s">
        <v>92</v>
      </c>
      <c r="C12" s="352">
        <f>'BM_género (11) '!O12-'BM_género (11) '!C12</f>
        <v>-218</v>
      </c>
      <c r="D12" s="277">
        <f>'BM_género (11) '!P12-'BM_género (11) '!D12</f>
        <v>-36</v>
      </c>
      <c r="E12" s="353">
        <f>'BM_género (11) '!Q12-'BM_género (11) '!E12</f>
        <v>-254</v>
      </c>
    </row>
    <row r="13" spans="1:10" s="7" customFormat="1" ht="14.25" customHeight="1">
      <c r="B13" s="4" t="s">
        <v>93</v>
      </c>
      <c r="C13" s="352">
        <f>'BM_género (11) '!O13-'BM_género (11) '!C13</f>
        <v>-170</v>
      </c>
      <c r="D13" s="277">
        <f>'BM_género (11) '!P13-'BM_género (11) '!D13</f>
        <v>-15</v>
      </c>
      <c r="E13" s="353">
        <f>'BM_género (11) '!Q13-'BM_género (11) '!E13</f>
        <v>-185</v>
      </c>
    </row>
    <row r="14" spans="1:10" s="7" customFormat="1" ht="14.25" customHeight="1">
      <c r="B14" s="4" t="s">
        <v>1</v>
      </c>
      <c r="C14" s="525">
        <f>'BM_género (11) '!O14-'BM_género (11) '!C14</f>
        <v>-10</v>
      </c>
      <c r="D14" s="526">
        <f>'BM_género (11) '!P14-'BM_género (11) '!D14</f>
        <v>9</v>
      </c>
      <c r="E14" s="527">
        <f>'BM_género (11) '!Q14-'BM_género (11) '!E14</f>
        <v>-1</v>
      </c>
    </row>
    <row r="15" spans="1:10" s="7" customFormat="1" ht="14.25" customHeight="1">
      <c r="B15" s="43" t="s">
        <v>38</v>
      </c>
      <c r="C15" s="350">
        <f>'BM_género (11) '!O15-'BM_género (11) '!C15</f>
        <v>-2</v>
      </c>
      <c r="D15" s="274">
        <f>'BM_género (11) '!P15-'BM_género (11) '!D15</f>
        <v>1</v>
      </c>
      <c r="E15" s="351">
        <f>'BM_género (11) '!Q15-'BM_género (11) '!E15</f>
        <v>-1</v>
      </c>
    </row>
    <row r="16" spans="1:10" s="7" customFormat="1" ht="14.25" customHeight="1">
      <c r="B16" s="43" t="s">
        <v>39</v>
      </c>
      <c r="C16" s="352">
        <f>'BM_género (11) '!O16-'BM_género (11) '!C16</f>
        <v>0</v>
      </c>
      <c r="D16" s="277" t="s">
        <v>96</v>
      </c>
      <c r="E16" s="353">
        <f>'BM_género (11) '!Q16-'BM_género (11) '!E16</f>
        <v>-3</v>
      </c>
    </row>
    <row r="17" spans="2:5" s="7" customFormat="1" ht="14.25" customHeight="1">
      <c r="B17" s="43" t="s">
        <v>40</v>
      </c>
      <c r="C17" s="352">
        <f>'BM_género (11) '!O17-'BM_género (11) '!C17</f>
        <v>0</v>
      </c>
      <c r="D17" s="277" t="s">
        <v>96</v>
      </c>
      <c r="E17" s="353">
        <f>'BM_género (11) '!Q17-'BM_género (11) '!E17</f>
        <v>0</v>
      </c>
    </row>
    <row r="18" spans="2:5" s="7" customFormat="1" ht="14.25" customHeight="1">
      <c r="B18" s="43" t="s">
        <v>41</v>
      </c>
      <c r="C18" s="352" t="s">
        <v>96</v>
      </c>
      <c r="D18" s="277" t="s">
        <v>96</v>
      </c>
      <c r="E18" s="353" t="s">
        <v>96</v>
      </c>
    </row>
    <row r="19" spans="2:5" s="7" customFormat="1" ht="14.25" customHeight="1">
      <c r="B19" s="43" t="s">
        <v>42</v>
      </c>
      <c r="C19" s="352">
        <f>'BM_género (11) '!O19-'BM_género (11) '!C19</f>
        <v>-1</v>
      </c>
      <c r="D19" s="277" t="s">
        <v>96</v>
      </c>
      <c r="E19" s="353">
        <f>'BM_género (11) '!Q19-'BM_género (11) '!E19</f>
        <v>3</v>
      </c>
    </row>
    <row r="20" spans="2:5" s="7" customFormat="1" ht="14.25" customHeight="1">
      <c r="B20" s="43" t="s">
        <v>43</v>
      </c>
      <c r="C20" s="352" t="s">
        <v>96</v>
      </c>
      <c r="D20" s="277" t="s">
        <v>96</v>
      </c>
      <c r="E20" s="353" t="s">
        <v>96</v>
      </c>
    </row>
    <row r="21" spans="2:5" s="7" customFormat="1" ht="14.25" customHeight="1">
      <c r="B21" s="43" t="s">
        <v>44</v>
      </c>
      <c r="C21" s="352">
        <f>'BM_género (11) '!O21-'BM_género (11) '!C21</f>
        <v>3</v>
      </c>
      <c r="D21" s="277">
        <f>'BM_género (11) '!P21-'BM_género (11) '!D21</f>
        <v>3</v>
      </c>
      <c r="E21" s="353">
        <f>'BM_género (11) '!Q21-'BM_género (11) '!E21</f>
        <v>6</v>
      </c>
    </row>
    <row r="22" spans="2:5" s="7" customFormat="1" ht="14.25" customHeight="1">
      <c r="B22" s="43" t="s">
        <v>45</v>
      </c>
      <c r="C22" s="352">
        <f>'BM_género (11) '!O22-'BM_género (11) '!C22</f>
        <v>-4</v>
      </c>
      <c r="D22" s="277">
        <f>'BM_género (11) '!P22-'BM_género (11) '!D22</f>
        <v>4</v>
      </c>
      <c r="E22" s="353">
        <f>'BM_género (11) '!Q22-'BM_género (11) '!E22</f>
        <v>0</v>
      </c>
    </row>
    <row r="23" spans="2:5" s="7" customFormat="1" ht="14.25" customHeight="1">
      <c r="B23" s="43" t="s">
        <v>46</v>
      </c>
      <c r="C23" s="352" t="s">
        <v>96</v>
      </c>
      <c r="D23" s="277" t="s">
        <v>96</v>
      </c>
      <c r="E23" s="353">
        <f>'BM_género (11) '!Q23-'BM_género (11) '!E23</f>
        <v>4</v>
      </c>
    </row>
    <row r="24" spans="2:5" s="7" customFormat="1" ht="14.25" customHeight="1">
      <c r="B24" s="43" t="s">
        <v>47</v>
      </c>
      <c r="C24" s="352">
        <f>'BM_género (11) '!O24-'BM_género (11) '!C24</f>
        <v>-2</v>
      </c>
      <c r="D24" s="277" t="s">
        <v>96</v>
      </c>
      <c r="E24" s="353">
        <f>'BM_género (11) '!Q24-'BM_género (11) '!E24</f>
        <v>-1</v>
      </c>
    </row>
    <row r="25" spans="2:5" s="7" customFormat="1" ht="14.25" customHeight="1">
      <c r="B25" s="43" t="s">
        <v>48</v>
      </c>
      <c r="C25" s="352" t="s">
        <v>96</v>
      </c>
      <c r="D25" s="277" t="s">
        <v>96</v>
      </c>
      <c r="E25" s="353">
        <f>'BM_género (11) '!Q25-'BM_género (11) '!E25</f>
        <v>-1</v>
      </c>
    </row>
    <row r="26" spans="2:5" s="7" customFormat="1" ht="14.25" customHeight="1">
      <c r="B26" s="43" t="s">
        <v>49</v>
      </c>
      <c r="C26" s="352" t="s">
        <v>96</v>
      </c>
      <c r="D26" s="277" t="s">
        <v>96</v>
      </c>
      <c r="E26" s="353" t="s">
        <v>96</v>
      </c>
    </row>
    <row r="27" spans="2:5" s="7" customFormat="1" ht="14.25" customHeight="1">
      <c r="B27" s="43" t="s">
        <v>50</v>
      </c>
      <c r="C27" s="352">
        <f>'BM_género (11) '!O27-'BM_género (11) '!C27</f>
        <v>1</v>
      </c>
      <c r="D27" s="277" t="s">
        <v>96</v>
      </c>
      <c r="E27" s="353">
        <f>'BM_género (11) '!Q27-'BM_género (11) '!E27</f>
        <v>4</v>
      </c>
    </row>
    <row r="28" spans="2:5" s="7" customFormat="1" ht="14.25" customHeight="1">
      <c r="B28" s="43" t="s">
        <v>51</v>
      </c>
      <c r="C28" s="352" t="s">
        <v>96</v>
      </c>
      <c r="D28" s="277" t="s">
        <v>96</v>
      </c>
      <c r="E28" s="353" t="s">
        <v>96</v>
      </c>
    </row>
    <row r="29" spans="2:5" s="7" customFormat="1" ht="14.25" customHeight="1">
      <c r="B29" s="43" t="s">
        <v>52</v>
      </c>
      <c r="C29" s="352" t="s">
        <v>96</v>
      </c>
      <c r="D29" s="277" t="s">
        <v>96</v>
      </c>
      <c r="E29" s="353" t="s">
        <v>96</v>
      </c>
    </row>
    <row r="30" spans="2:5" s="7" customFormat="1" ht="14.25" customHeight="1">
      <c r="B30" s="43" t="s">
        <v>53</v>
      </c>
      <c r="C30" s="352">
        <f>'BM_género (11) '!O30-'BM_género (11) '!C30</f>
        <v>0</v>
      </c>
      <c r="D30" s="277" t="s">
        <v>96</v>
      </c>
      <c r="E30" s="353">
        <f>'BM_género (11) '!Q30-'BM_género (11) '!E30</f>
        <v>1</v>
      </c>
    </row>
    <row r="31" spans="2:5" s="7" customFormat="1" ht="14.25" customHeight="1">
      <c r="B31" s="43" t="s">
        <v>54</v>
      </c>
      <c r="C31" s="352" t="s">
        <v>96</v>
      </c>
      <c r="D31" s="277" t="s">
        <v>96</v>
      </c>
      <c r="E31" s="353" t="s">
        <v>96</v>
      </c>
    </row>
    <row r="32" spans="2:5" s="7" customFormat="1" ht="14.25" customHeight="1">
      <c r="B32" s="43" t="s">
        <v>55</v>
      </c>
      <c r="C32" s="352">
        <f>'BM_género (11) '!O32-'BM_género (11) '!C32</f>
        <v>-1</v>
      </c>
      <c r="D32" s="277">
        <f>'BM_género (11) '!P32-'BM_género (11) '!D32</f>
        <v>2</v>
      </c>
      <c r="E32" s="353">
        <f>'BM_género (11) '!Q32-'BM_género (11) '!E32</f>
        <v>1</v>
      </c>
    </row>
    <row r="33" spans="2:5" s="7" customFormat="1" ht="14.25" customHeight="1">
      <c r="B33" s="43" t="s">
        <v>56</v>
      </c>
      <c r="C33" s="352" t="s">
        <v>96</v>
      </c>
      <c r="D33" s="277" t="s">
        <v>96</v>
      </c>
      <c r="E33" s="353" t="s">
        <v>96</v>
      </c>
    </row>
    <row r="34" spans="2:5" s="7" customFormat="1" ht="14.25" customHeight="1">
      <c r="B34" s="43" t="s">
        <v>57</v>
      </c>
      <c r="C34" s="352" t="s">
        <v>96</v>
      </c>
      <c r="D34" s="277" t="s">
        <v>96</v>
      </c>
      <c r="E34" s="353" t="s">
        <v>96</v>
      </c>
    </row>
    <row r="35" spans="2:5" s="7" customFormat="1" ht="14.25" customHeight="1">
      <c r="B35" s="43" t="s">
        <v>58</v>
      </c>
      <c r="C35" s="352">
        <f>'BM_género (11) '!O35-'BM_género (11) '!C35</f>
        <v>-3</v>
      </c>
      <c r="D35" s="277">
        <f>'BM_género (11) '!P35-'BM_género (11) '!D35</f>
        <v>-3</v>
      </c>
      <c r="E35" s="353">
        <f>'BM_género (11) '!Q35-'BM_género (11) '!E35</f>
        <v>-6</v>
      </c>
    </row>
    <row r="36" spans="2:5" s="7" customFormat="1" ht="14.25" customHeight="1">
      <c r="B36" s="43" t="s">
        <v>59</v>
      </c>
      <c r="C36" s="352" t="s">
        <v>96</v>
      </c>
      <c r="D36" s="277" t="s">
        <v>96</v>
      </c>
      <c r="E36" s="353" t="s">
        <v>96</v>
      </c>
    </row>
    <row r="37" spans="2:5" s="7" customFormat="1" ht="14.25" customHeight="1">
      <c r="B37" s="43" t="s">
        <v>60</v>
      </c>
      <c r="C37" s="352" t="s">
        <v>96</v>
      </c>
      <c r="D37" s="277" t="s">
        <v>96</v>
      </c>
      <c r="E37" s="353">
        <f>'BM_género (11) '!Q37-'BM_género (11) '!E37</f>
        <v>2</v>
      </c>
    </row>
    <row r="38" spans="2:5" s="7" customFormat="1" ht="14.25" customHeight="1">
      <c r="B38" s="43" t="s">
        <v>61</v>
      </c>
      <c r="C38" s="352" t="s">
        <v>96</v>
      </c>
      <c r="D38" s="277" t="s">
        <v>96</v>
      </c>
      <c r="E38" s="353" t="s">
        <v>96</v>
      </c>
    </row>
    <row r="39" spans="2:5" s="7" customFormat="1" ht="14.25" customHeight="1">
      <c r="B39" s="43" t="s">
        <v>62</v>
      </c>
      <c r="C39" s="352">
        <f>'BM_género (11) '!O39-'BM_género (11) '!C39</f>
        <v>2</v>
      </c>
      <c r="D39" s="277">
        <f>'BM_género (11) '!P39-'BM_género (11) '!D39</f>
        <v>1</v>
      </c>
      <c r="E39" s="353">
        <f>'BM_género (11) '!Q39-'BM_género (11) '!E39</f>
        <v>3</v>
      </c>
    </row>
    <row r="40" spans="2:5" s="7" customFormat="1" ht="14.25" customHeight="1">
      <c r="B40" s="43" t="s">
        <v>63</v>
      </c>
      <c r="C40" s="352" t="s">
        <v>96</v>
      </c>
      <c r="D40" s="277" t="s">
        <v>96</v>
      </c>
      <c r="E40" s="353" t="s">
        <v>96</v>
      </c>
    </row>
    <row r="41" spans="2:5" s="7" customFormat="1" ht="14.25" customHeight="1">
      <c r="B41" s="43" t="s">
        <v>64</v>
      </c>
      <c r="C41" s="352" t="s">
        <v>96</v>
      </c>
      <c r="D41" s="277" t="s">
        <v>96</v>
      </c>
      <c r="E41" s="353" t="s">
        <v>96</v>
      </c>
    </row>
    <row r="42" spans="2:5" s="7" customFormat="1" ht="14.25" customHeight="1">
      <c r="B42" s="43" t="s">
        <v>65</v>
      </c>
      <c r="C42" s="352" t="s">
        <v>96</v>
      </c>
      <c r="D42" s="277" t="s">
        <v>96</v>
      </c>
      <c r="E42" s="353" t="s">
        <v>96</v>
      </c>
    </row>
    <row r="43" spans="2:5" s="7" customFormat="1" ht="14.25" customHeight="1">
      <c r="B43" s="43" t="s">
        <v>66</v>
      </c>
      <c r="C43" s="352" t="s">
        <v>96</v>
      </c>
      <c r="D43" s="277" t="s">
        <v>96</v>
      </c>
      <c r="E43" s="353">
        <f>'BM_género (11) '!Q43-'BM_género (11) '!E43</f>
        <v>-1</v>
      </c>
    </row>
    <row r="44" spans="2:5" s="7" customFormat="1" ht="14.25" customHeight="1">
      <c r="B44" s="43" t="s">
        <v>67</v>
      </c>
      <c r="C44" s="352" t="s">
        <v>96</v>
      </c>
      <c r="D44" s="277" t="s">
        <v>96</v>
      </c>
      <c r="E44" s="353">
        <f>'BM_género (11) '!Q44-'BM_género (11) '!E44</f>
        <v>0</v>
      </c>
    </row>
    <row r="45" spans="2:5" s="7" customFormat="1" ht="14.25" customHeight="1">
      <c r="B45" s="43" t="s">
        <v>68</v>
      </c>
      <c r="C45" s="352" t="s">
        <v>96</v>
      </c>
      <c r="D45" s="277" t="s">
        <v>96</v>
      </c>
      <c r="E45" s="353" t="s">
        <v>96</v>
      </c>
    </row>
    <row r="46" spans="2:5" s="7" customFormat="1" ht="14.25" customHeight="1">
      <c r="B46" s="43" t="s">
        <v>69</v>
      </c>
      <c r="C46" s="352" t="s">
        <v>96</v>
      </c>
      <c r="D46" s="277" t="s">
        <v>96</v>
      </c>
      <c r="E46" s="353" t="s">
        <v>96</v>
      </c>
    </row>
    <row r="47" spans="2:5" s="7" customFormat="1" ht="14.25" customHeight="1">
      <c r="B47" s="43" t="s">
        <v>70</v>
      </c>
      <c r="C47" s="352">
        <f>'BM_género (11) '!O47-'BM_género (11) '!C47</f>
        <v>-5</v>
      </c>
      <c r="D47" s="277">
        <f>'BM_género (11) '!P47-'BM_género (11) '!D47</f>
        <v>0</v>
      </c>
      <c r="E47" s="353">
        <f>'BM_género (11) '!Q47-'BM_género (11) '!E47</f>
        <v>-5</v>
      </c>
    </row>
    <row r="48" spans="2:5" s="7" customFormat="1" ht="14.25" customHeight="1">
      <c r="B48" s="43" t="s">
        <v>71</v>
      </c>
      <c r="C48" s="352" t="s">
        <v>96</v>
      </c>
      <c r="D48" s="277" t="s">
        <v>96</v>
      </c>
      <c r="E48" s="353" t="s">
        <v>96</v>
      </c>
    </row>
    <row r="49" spans="2:5" s="7" customFormat="1" ht="14.25" customHeight="1">
      <c r="B49" s="43" t="s">
        <v>72</v>
      </c>
      <c r="C49" s="352">
        <f>'BM_género (11) '!O49-'BM_género (11) '!C49</f>
        <v>-3</v>
      </c>
      <c r="D49" s="277" t="s">
        <v>96</v>
      </c>
      <c r="E49" s="353">
        <f>'BM_género (11) '!Q49-'BM_género (11) '!E49</f>
        <v>-3</v>
      </c>
    </row>
    <row r="50" spans="2:5" s="7" customFormat="1" ht="14.25" customHeight="1">
      <c r="B50" s="43" t="s">
        <v>73</v>
      </c>
      <c r="C50" s="352" t="s">
        <v>96</v>
      </c>
      <c r="D50" s="277" t="s">
        <v>96</v>
      </c>
      <c r="E50" s="353" t="s">
        <v>96</v>
      </c>
    </row>
    <row r="51" spans="2:5" s="7" customFormat="1" ht="14.25" customHeight="1">
      <c r="B51" s="43" t="s">
        <v>74</v>
      </c>
      <c r="C51" s="352" t="s">
        <v>96</v>
      </c>
      <c r="D51" s="277" t="s">
        <v>96</v>
      </c>
      <c r="E51" s="353" t="s">
        <v>96</v>
      </c>
    </row>
    <row r="52" spans="2:5" s="7" customFormat="1" ht="14.25" customHeight="1">
      <c r="B52" s="43" t="s">
        <v>75</v>
      </c>
      <c r="C52" s="352" t="s">
        <v>96</v>
      </c>
      <c r="D52" s="277" t="s">
        <v>96</v>
      </c>
      <c r="E52" s="353" t="s">
        <v>96</v>
      </c>
    </row>
    <row r="53" spans="2:5" s="7" customFormat="1" ht="14.25" customHeight="1">
      <c r="B53" s="43" t="s">
        <v>76</v>
      </c>
      <c r="C53" s="352">
        <f>'BM_género (11) '!O53-'BM_género (11) '!C53</f>
        <v>-7</v>
      </c>
      <c r="D53" s="277" t="s">
        <v>96</v>
      </c>
      <c r="E53" s="353">
        <f>'BM_género (11) '!Q53-'BM_género (11) '!E53</f>
        <v>-1</v>
      </c>
    </row>
    <row r="54" spans="2:5" s="7" customFormat="1" ht="14.25" customHeight="1">
      <c r="B54" s="43" t="s">
        <v>77</v>
      </c>
      <c r="C54" s="352" t="s">
        <v>96</v>
      </c>
      <c r="D54" s="277" t="s">
        <v>96</v>
      </c>
      <c r="E54" s="353" t="s">
        <v>96</v>
      </c>
    </row>
    <row r="55" spans="2:5" s="7" customFormat="1" ht="14.25" customHeight="1">
      <c r="B55" s="43" t="s">
        <v>78</v>
      </c>
      <c r="C55" s="352">
        <f>'BM_género (11) '!O55-'BM_género (11) '!C55</f>
        <v>7</v>
      </c>
      <c r="D55" s="277" t="s">
        <v>96</v>
      </c>
      <c r="E55" s="353">
        <f>'BM_género (11) '!Q55-'BM_género (11) '!E55</f>
        <v>4</v>
      </c>
    </row>
    <row r="56" spans="2:5" s="42" customFormat="1" ht="14.25" customHeight="1">
      <c r="B56" s="43" t="s">
        <v>79</v>
      </c>
      <c r="C56" s="352">
        <f>'BM_género (11) '!O56-'BM_género (11) '!C56</f>
        <v>-2</v>
      </c>
      <c r="D56" s="277" t="s">
        <v>96</v>
      </c>
      <c r="E56" s="353">
        <f>'BM_género (11) '!Q56-'BM_género (11) '!E56</f>
        <v>4</v>
      </c>
    </row>
    <row r="57" spans="2:5" s="7" customFormat="1" ht="14.25" customHeight="1">
      <c r="B57" s="43" t="s">
        <v>80</v>
      </c>
      <c r="C57" s="352" t="s">
        <v>96</v>
      </c>
      <c r="D57" s="277" t="s">
        <v>96</v>
      </c>
      <c r="E57" s="353" t="s">
        <v>96</v>
      </c>
    </row>
    <row r="58" spans="2:5" s="7" customFormat="1" ht="14.25" customHeight="1">
      <c r="B58" s="43" t="s">
        <v>81</v>
      </c>
      <c r="C58" s="352">
        <f>'BM_género (11) '!O58-'BM_género (11) '!C58</f>
        <v>7</v>
      </c>
      <c r="D58" s="277" t="s">
        <v>96</v>
      </c>
      <c r="E58" s="353">
        <f>'BM_género (11) '!Q58-'BM_género (11) '!E58</f>
        <v>6</v>
      </c>
    </row>
    <row r="59" spans="2:5" s="7" customFormat="1" ht="14.25" customHeight="1">
      <c r="B59" s="43" t="s">
        <v>82</v>
      </c>
      <c r="C59" s="352" t="s">
        <v>96</v>
      </c>
      <c r="D59" s="277" t="s">
        <v>96</v>
      </c>
      <c r="E59" s="353" t="s">
        <v>96</v>
      </c>
    </row>
    <row r="60" spans="2:5" s="45" customFormat="1" ht="14.25" customHeight="1">
      <c r="B60" s="43" t="s">
        <v>83</v>
      </c>
      <c r="C60" s="352" t="s">
        <v>96</v>
      </c>
      <c r="D60" s="277" t="s">
        <v>96</v>
      </c>
      <c r="E60" s="353" t="s">
        <v>96</v>
      </c>
    </row>
    <row r="61" spans="2:5" s="7" customFormat="1" ht="14.25" customHeight="1">
      <c r="B61" s="43" t="s">
        <v>84</v>
      </c>
      <c r="C61" s="352" t="s">
        <v>96</v>
      </c>
      <c r="D61" s="277" t="s">
        <v>96</v>
      </c>
      <c r="E61" s="353" t="s">
        <v>96</v>
      </c>
    </row>
    <row r="62" spans="2:5" s="7" customFormat="1" ht="14.25" customHeight="1">
      <c r="B62" s="43" t="s">
        <v>85</v>
      </c>
      <c r="C62" s="352" t="s">
        <v>96</v>
      </c>
      <c r="D62" s="277" t="s">
        <v>96</v>
      </c>
      <c r="E62" s="353" t="s">
        <v>96</v>
      </c>
    </row>
    <row r="63" spans="2:5" s="7" customFormat="1" ht="14.25" customHeight="1">
      <c r="B63" s="43" t="s">
        <v>86</v>
      </c>
      <c r="C63" s="352" t="s">
        <v>96</v>
      </c>
      <c r="D63" s="277" t="s">
        <v>96</v>
      </c>
      <c r="E63" s="353" t="s">
        <v>96</v>
      </c>
    </row>
    <row r="64" spans="2:5" s="42" customFormat="1" ht="14.25" customHeight="1">
      <c r="B64" s="43" t="s">
        <v>87</v>
      </c>
      <c r="C64" s="352" t="s">
        <v>96</v>
      </c>
      <c r="D64" s="277" t="s">
        <v>96</v>
      </c>
      <c r="E64" s="353" t="s">
        <v>96</v>
      </c>
    </row>
    <row r="65" spans="2:5" s="7" customFormat="1" ht="14.25" customHeight="1">
      <c r="B65" s="43" t="s">
        <v>88</v>
      </c>
      <c r="C65" s="352" t="s">
        <v>96</v>
      </c>
      <c r="D65" s="277" t="s">
        <v>96</v>
      </c>
      <c r="E65" s="353" t="s">
        <v>96</v>
      </c>
    </row>
    <row r="66" spans="2:5" s="7" customFormat="1" ht="14.25" customHeight="1">
      <c r="B66" s="43" t="s">
        <v>89</v>
      </c>
      <c r="C66" s="352" t="s">
        <v>96</v>
      </c>
      <c r="D66" s="277" t="s">
        <v>96</v>
      </c>
      <c r="E66" s="353" t="s">
        <v>96</v>
      </c>
    </row>
    <row r="67" spans="2:5" s="7" customFormat="1" ht="14.25" customHeight="1">
      <c r="B67" s="43" t="s">
        <v>90</v>
      </c>
      <c r="C67" s="354" t="s">
        <v>96</v>
      </c>
      <c r="D67" s="280" t="s">
        <v>96</v>
      </c>
      <c r="E67" s="355" t="s">
        <v>96</v>
      </c>
    </row>
    <row r="68" spans="2:5" s="1" customFormat="1" ht="15">
      <c r="B68" s="296"/>
      <c r="C68" s="71"/>
      <c r="D68" s="201"/>
    </row>
    <row r="69" spans="2:5">
      <c r="B69" s="48"/>
    </row>
  </sheetData>
  <mergeCells count="3">
    <mergeCell ref="B5:J5"/>
    <mergeCell ref="C8:E8"/>
    <mergeCell ref="C9:E9"/>
  </mergeCells>
  <pageMargins left="0.7" right="0.7" top="0.75" bottom="0.75" header="0.3" footer="0.3"/>
  <pageSetup orientation="portrait" verticalDpi="0" r:id="rId1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93"/>
  <dimension ref="A1:E69"/>
  <sheetViews>
    <sheetView showGridLines="0" showRowColHeaders="0" workbookViewId="0"/>
  </sheetViews>
  <sheetFormatPr defaultColWidth="12" defaultRowHeight="12.75"/>
  <cols>
    <col min="1" max="1" width="12" style="148"/>
    <col min="2" max="2" width="38" style="148" customWidth="1"/>
    <col min="3" max="4" width="10.7109375" style="148" customWidth="1"/>
    <col min="5" max="5" width="13.42578125" style="148" customWidth="1"/>
    <col min="6" max="16384" width="12" style="148"/>
  </cols>
  <sheetData>
    <row r="1" spans="1:5" s="147" customFormat="1" ht="16.5" customHeight="1"/>
    <row r="2" spans="1:5" s="147" customFormat="1" ht="16.5" customHeight="1"/>
    <row r="3" spans="1:5" s="147" customFormat="1" ht="16.5" customHeight="1"/>
    <row r="4" spans="1:5" s="147" customFormat="1" ht="16.5" customHeight="1"/>
    <row r="5" spans="1:5" s="147" customFormat="1" ht="16.5" customHeight="1">
      <c r="A5" s="330" t="s">
        <v>35</v>
      </c>
      <c r="B5" s="335" t="s">
        <v>193</v>
      </c>
    </row>
    <row r="6" spans="1:5" s="147" customFormat="1" ht="12" customHeight="1">
      <c r="A6" s="330"/>
      <c r="B6" s="336" t="s">
        <v>128</v>
      </c>
    </row>
    <row r="7" spans="1:5" s="147" customFormat="1" ht="16.5" customHeight="1">
      <c r="D7" s="8"/>
    </row>
    <row r="8" spans="1:5" s="147" customFormat="1" ht="35.25" customHeight="1">
      <c r="B8" s="8"/>
      <c r="C8" s="607" t="s">
        <v>193</v>
      </c>
      <c r="D8" s="607"/>
      <c r="E8" s="607"/>
    </row>
    <row r="9" spans="1:5" s="147" customFormat="1" ht="24.95" customHeight="1">
      <c r="B9" s="8"/>
      <c r="C9" s="606" t="s">
        <v>130</v>
      </c>
      <c r="D9" s="606"/>
      <c r="E9" s="606"/>
    </row>
    <row r="10" spans="1:5" s="147" customFormat="1" ht="14.25" customHeight="1">
      <c r="B10" s="57" t="s">
        <v>94</v>
      </c>
      <c r="C10" s="329" t="s">
        <v>134</v>
      </c>
      <c r="D10" s="329" t="s">
        <v>132</v>
      </c>
      <c r="E10" s="329" t="s">
        <v>133</v>
      </c>
    </row>
    <row r="11" spans="1:5" s="147" customFormat="1" ht="14.25" customHeight="1">
      <c r="B11" s="3" t="s">
        <v>91</v>
      </c>
      <c r="C11" s="74">
        <f>('BM_género (11) '!O11-'BM_género (11) '!C11)/'BM_género (11) '!C11</f>
        <v>-3.5145653968628378E-2</v>
      </c>
      <c r="D11" s="69">
        <f>('BM_género (11) '!P11-'BM_género (11) '!D11)/'BM_género (11) '!D11</f>
        <v>1.4145562400182523E-2</v>
      </c>
      <c r="E11" s="70">
        <f>('BM_género (11) '!Q11-'BM_género (11) '!E11)/'BM_género (11) '!E11</f>
        <v>-1.834862385321101E-2</v>
      </c>
    </row>
    <row r="12" spans="1:5" s="147" customFormat="1" ht="14.25" customHeight="1">
      <c r="B12" s="4" t="s">
        <v>92</v>
      </c>
      <c r="C12" s="75">
        <f>('BM_género (11) '!O12-'BM_género (11) '!C12)/'BM_género (11) '!C12</f>
        <v>-0.11330561330561331</v>
      </c>
      <c r="D12" s="71">
        <f>('BM_género (11) '!P12-'BM_género (11) '!D12)/'BM_género (11) '!D12</f>
        <v>-3.9911308203991129E-2</v>
      </c>
      <c r="E12" s="72">
        <f>('BM_género (11) '!Q12-'BM_género (11) '!E12)/'BM_género (11) '!E12</f>
        <v>-8.9879688605803254E-2</v>
      </c>
    </row>
    <row r="13" spans="1:5" s="147" customFormat="1" ht="14.25" customHeight="1">
      <c r="B13" s="4" t="s">
        <v>93</v>
      </c>
      <c r="C13" s="75">
        <f>('BM_género (11) '!O13-'BM_género (11) '!C13)/'BM_género (11) '!C13</f>
        <v>-0.12065294535131299</v>
      </c>
      <c r="D13" s="71">
        <f>('BM_género (11) '!P13-'BM_género (11) '!D13)/'BM_género (11) '!D13</f>
        <v>-2.2970903522205207E-2</v>
      </c>
      <c r="E13" s="72">
        <f>('BM_género (11) '!Q13-'BM_género (11) '!E13)/'BM_género (11) '!E13</f>
        <v>-8.9718719689621723E-2</v>
      </c>
    </row>
    <row r="14" spans="1:5" s="147" customFormat="1" ht="14.25" customHeight="1">
      <c r="B14" s="4" t="s">
        <v>1</v>
      </c>
      <c r="C14" s="100">
        <f>('BM_género (11) '!O14-'BM_género (11) '!C14)/'BM_género (11) '!C14</f>
        <v>-3.0674846625766871E-2</v>
      </c>
      <c r="D14" s="101">
        <f>('BM_género (11) '!P14-'BM_género (11) '!D14)/'BM_género (11) '!D14</f>
        <v>5.3254437869822487E-2</v>
      </c>
      <c r="E14" s="102">
        <f>('BM_género (11) '!Q14-'BM_género (11) '!E14)/'BM_género (11) '!E14</f>
        <v>-2.0202020202020202E-3</v>
      </c>
    </row>
    <row r="15" spans="1:5" s="147" customFormat="1" ht="14.25" customHeight="1">
      <c r="B15" s="43" t="s">
        <v>38</v>
      </c>
      <c r="C15" s="74">
        <f>('BM_género (11) '!O15-'BM_género (11) '!C15)/'BM_género (11) '!C15</f>
        <v>-0.2</v>
      </c>
      <c r="D15" s="69">
        <f>('BM_género (11) '!P15-'BM_género (11) '!D15)/'BM_género (11) '!D15</f>
        <v>0.14285714285714285</v>
      </c>
      <c r="E15" s="70">
        <f>('BM_género (11) '!Q15-'BM_género (11) '!E15)/'BM_género (11) '!E15</f>
        <v>-5.8823529411764705E-2</v>
      </c>
    </row>
    <row r="16" spans="1:5" s="147" customFormat="1" ht="14.25" customHeight="1">
      <c r="B16" s="43" t="s">
        <v>39</v>
      </c>
      <c r="C16" s="75">
        <f>('BM_género (11) '!O16-'BM_género (11) '!C16)/'BM_género (11) '!C16</f>
        <v>0</v>
      </c>
      <c r="D16" s="71" t="s">
        <v>96</v>
      </c>
      <c r="E16" s="72">
        <f>('BM_género (11) '!Q16-'BM_género (11) '!E16)/'BM_género (11) '!E16</f>
        <v>-0.21428571428571427</v>
      </c>
    </row>
    <row r="17" spans="2:5" s="147" customFormat="1" ht="14.25" customHeight="1">
      <c r="B17" s="43" t="s">
        <v>40</v>
      </c>
      <c r="C17" s="75">
        <f>('BM_género (11) '!O17-'BM_género (11) '!C17)/'BM_género (11) '!C17</f>
        <v>0</v>
      </c>
      <c r="D17" s="71" t="s">
        <v>96</v>
      </c>
      <c r="E17" s="72">
        <f>('BM_género (11) '!Q17-'BM_género (11) '!E17)/'BM_género (11) '!E17</f>
        <v>0</v>
      </c>
    </row>
    <row r="18" spans="2:5" s="147" customFormat="1" ht="14.25" customHeight="1">
      <c r="B18" s="43" t="s">
        <v>41</v>
      </c>
      <c r="C18" s="75" t="s">
        <v>96</v>
      </c>
      <c r="D18" s="71" t="s">
        <v>96</v>
      </c>
      <c r="E18" s="72" t="s">
        <v>96</v>
      </c>
    </row>
    <row r="19" spans="2:5" s="147" customFormat="1" ht="14.25" customHeight="1">
      <c r="B19" s="43" t="s">
        <v>42</v>
      </c>
      <c r="C19" s="75">
        <f>('BM_género (11) '!O19-'BM_género (11) '!C19)/'BM_género (11) '!C19</f>
        <v>-8.3333333333333329E-2</v>
      </c>
      <c r="D19" s="71" t="s">
        <v>96</v>
      </c>
      <c r="E19" s="72">
        <f>('BM_género (11) '!Q19-'BM_género (11) '!E19)/'BM_género (11) '!E19</f>
        <v>0.1875</v>
      </c>
    </row>
    <row r="20" spans="2:5" s="147" customFormat="1" ht="14.25" customHeight="1">
      <c r="B20" s="43" t="s">
        <v>43</v>
      </c>
      <c r="C20" s="75" t="s">
        <v>96</v>
      </c>
      <c r="D20" s="71" t="s">
        <v>96</v>
      </c>
      <c r="E20" s="72" t="s">
        <v>96</v>
      </c>
    </row>
    <row r="21" spans="2:5" s="147" customFormat="1" ht="14.25" customHeight="1">
      <c r="B21" s="43" t="s">
        <v>44</v>
      </c>
      <c r="C21" s="75">
        <f>('BM_género (11) '!O21-'BM_género (11) '!C21)/'BM_género (11) '!C21</f>
        <v>0.33333333333333331</v>
      </c>
      <c r="D21" s="71">
        <f>('BM_género (11) '!P21-'BM_género (11) '!D21)/'BM_género (11) '!D21</f>
        <v>0.5</v>
      </c>
      <c r="E21" s="72">
        <f>('BM_género (11) '!Q21-'BM_género (11) '!E21)/'BM_género (11) '!E21</f>
        <v>0.4</v>
      </c>
    </row>
    <row r="22" spans="2:5" s="147" customFormat="1" ht="14.25" customHeight="1">
      <c r="B22" s="43" t="s">
        <v>45</v>
      </c>
      <c r="C22" s="75">
        <f>('BM_género (11) '!O22-'BM_género (11) '!C22)/'BM_género (11) '!C22</f>
        <v>-0.14814814814814814</v>
      </c>
      <c r="D22" s="71">
        <f>('BM_género (11) '!P22-'BM_género (11) '!D22)/'BM_género (11) '!D22</f>
        <v>0.33333333333333331</v>
      </c>
      <c r="E22" s="72">
        <f>('BM_género (11) '!Q22-'BM_género (11) '!E22)/'BM_género (11) '!E22</f>
        <v>0</v>
      </c>
    </row>
    <row r="23" spans="2:5" s="147" customFormat="1" ht="14.25" customHeight="1">
      <c r="B23" s="43" t="s">
        <v>46</v>
      </c>
      <c r="C23" s="75" t="s">
        <v>96</v>
      </c>
      <c r="D23" s="71" t="s">
        <v>96</v>
      </c>
      <c r="E23" s="72">
        <f>('BM_género (11) '!Q23-'BM_género (11) '!E23)/'BM_género (11) '!E23</f>
        <v>0.8</v>
      </c>
    </row>
    <row r="24" spans="2:5" s="147" customFormat="1" ht="14.25" customHeight="1">
      <c r="B24" s="43" t="s">
        <v>47</v>
      </c>
      <c r="C24" s="75">
        <f>('BM_género (11) '!O24-'BM_género (11) '!C24)/'BM_género (11) '!C24</f>
        <v>-0.14285714285714285</v>
      </c>
      <c r="D24" s="71" t="s">
        <v>96</v>
      </c>
      <c r="E24" s="72">
        <f>('BM_género (11) '!Q24-'BM_género (11) '!E24)/'BM_género (11) '!E24</f>
        <v>-6.25E-2</v>
      </c>
    </row>
    <row r="25" spans="2:5" s="147" customFormat="1" ht="14.25" customHeight="1">
      <c r="B25" s="43" t="s">
        <v>48</v>
      </c>
      <c r="C25" s="75" t="s">
        <v>96</v>
      </c>
      <c r="D25" s="71" t="s">
        <v>96</v>
      </c>
      <c r="E25" s="72">
        <f>('BM_género (11) '!Q25-'BM_género (11) '!E25)/'BM_género (11) '!E25</f>
        <v>-0.1</v>
      </c>
    </row>
    <row r="26" spans="2:5" s="147" customFormat="1" ht="14.25" customHeight="1">
      <c r="B26" s="43" t="s">
        <v>49</v>
      </c>
      <c r="C26" s="75" t="s">
        <v>96</v>
      </c>
      <c r="D26" s="71" t="s">
        <v>96</v>
      </c>
      <c r="E26" s="72" t="s">
        <v>96</v>
      </c>
    </row>
    <row r="27" spans="2:5" s="147" customFormat="1" ht="14.25" customHeight="1">
      <c r="B27" s="43" t="s">
        <v>50</v>
      </c>
      <c r="C27" s="75">
        <f>('BM_género (11) '!O27-'BM_género (11) '!C27)/'BM_género (11) '!C27</f>
        <v>0.16666666666666666</v>
      </c>
      <c r="D27" s="71" t="s">
        <v>96</v>
      </c>
      <c r="E27" s="72">
        <f>('BM_género (11) '!Q27-'BM_género (11) '!E27)/'BM_género (11) '!E27</f>
        <v>0.44444444444444442</v>
      </c>
    </row>
    <row r="28" spans="2:5" s="147" customFormat="1" ht="14.25" customHeight="1">
      <c r="B28" s="43" t="s">
        <v>51</v>
      </c>
      <c r="C28" s="75" t="s">
        <v>96</v>
      </c>
      <c r="D28" s="71" t="s">
        <v>96</v>
      </c>
      <c r="E28" s="72" t="s">
        <v>96</v>
      </c>
    </row>
    <row r="29" spans="2:5" s="147" customFormat="1" ht="14.25" customHeight="1">
      <c r="B29" s="43" t="s">
        <v>52</v>
      </c>
      <c r="C29" s="75" t="s">
        <v>96</v>
      </c>
      <c r="D29" s="71" t="s">
        <v>96</v>
      </c>
      <c r="E29" s="72" t="s">
        <v>96</v>
      </c>
    </row>
    <row r="30" spans="2:5" s="147" customFormat="1" ht="14.25" customHeight="1">
      <c r="B30" s="43" t="s">
        <v>53</v>
      </c>
      <c r="C30" s="75">
        <f>('BM_género (11) '!O30-'BM_género (11) '!C30)/'BM_género (11) '!C30</f>
        <v>0</v>
      </c>
      <c r="D30" s="71" t="s">
        <v>96</v>
      </c>
      <c r="E30" s="72">
        <f>('BM_género (11) '!Q30-'BM_género (11) '!E30)/'BM_género (11) '!E30</f>
        <v>0.125</v>
      </c>
    </row>
    <row r="31" spans="2:5" s="147" customFormat="1" ht="14.25" customHeight="1">
      <c r="B31" s="43" t="s">
        <v>54</v>
      </c>
      <c r="C31" s="75" t="s">
        <v>96</v>
      </c>
      <c r="D31" s="71" t="s">
        <v>96</v>
      </c>
      <c r="E31" s="72" t="s">
        <v>96</v>
      </c>
    </row>
    <row r="32" spans="2:5" s="147" customFormat="1" ht="14.25" customHeight="1">
      <c r="B32" s="43" t="s">
        <v>55</v>
      </c>
      <c r="C32" s="75">
        <f>('BM_género (11) '!O32-'BM_género (11) '!C32)/'BM_género (11) '!C32</f>
        <v>-7.1428571428571425E-2</v>
      </c>
      <c r="D32" s="71">
        <f>('BM_género (11) '!P32-'BM_género (11) '!D32)/'BM_género (11) '!D32</f>
        <v>0.25</v>
      </c>
      <c r="E32" s="72">
        <f>('BM_género (11) '!Q32-'BM_género (11) '!E32)/'BM_género (11) '!E32</f>
        <v>4.5454545454545456E-2</v>
      </c>
    </row>
    <row r="33" spans="2:5" s="147" customFormat="1" ht="14.25" customHeight="1">
      <c r="B33" s="43" t="s">
        <v>56</v>
      </c>
      <c r="C33" s="75" t="s">
        <v>96</v>
      </c>
      <c r="D33" s="71" t="s">
        <v>96</v>
      </c>
      <c r="E33" s="72" t="s">
        <v>96</v>
      </c>
    </row>
    <row r="34" spans="2:5" s="147" customFormat="1" ht="14.25" customHeight="1">
      <c r="B34" s="43" t="s">
        <v>57</v>
      </c>
      <c r="C34" s="75" t="s">
        <v>96</v>
      </c>
      <c r="D34" s="71" t="s">
        <v>96</v>
      </c>
      <c r="E34" s="72" t="s">
        <v>96</v>
      </c>
    </row>
    <row r="35" spans="2:5" s="147" customFormat="1" ht="14.25" customHeight="1">
      <c r="B35" s="43" t="s">
        <v>58</v>
      </c>
      <c r="C35" s="75">
        <f>('BM_género (11) '!O35-'BM_género (11) '!C35)/'BM_género (11) '!C35</f>
        <v>-7.8947368421052627E-2</v>
      </c>
      <c r="D35" s="71">
        <f>('BM_género (11) '!P35-'BM_género (11) '!D35)/'BM_género (11) '!D35</f>
        <v>-0.13043478260869565</v>
      </c>
      <c r="E35" s="72">
        <f>('BM_género (11) '!Q35-'BM_género (11) '!E35)/'BM_género (11) '!E35</f>
        <v>-9.8360655737704916E-2</v>
      </c>
    </row>
    <row r="36" spans="2:5" s="147" customFormat="1" ht="14.25" customHeight="1">
      <c r="B36" s="43" t="s">
        <v>59</v>
      </c>
      <c r="C36" s="75" t="s">
        <v>96</v>
      </c>
      <c r="D36" s="71" t="s">
        <v>96</v>
      </c>
      <c r="E36" s="72" t="s">
        <v>96</v>
      </c>
    </row>
    <row r="37" spans="2:5" s="147" customFormat="1" ht="14.25" customHeight="1">
      <c r="B37" s="43" t="s">
        <v>60</v>
      </c>
      <c r="C37" s="75" t="s">
        <v>96</v>
      </c>
      <c r="D37" s="71" t="s">
        <v>96</v>
      </c>
      <c r="E37" s="72">
        <f>('BM_género (11) '!Q37-'BM_género (11) '!E37)/'BM_género (11) '!E37</f>
        <v>0.4</v>
      </c>
    </row>
    <row r="38" spans="2:5" s="147" customFormat="1" ht="14.25" customHeight="1">
      <c r="B38" s="43" t="s">
        <v>61</v>
      </c>
      <c r="C38" s="75" t="s">
        <v>96</v>
      </c>
      <c r="D38" s="71" t="s">
        <v>96</v>
      </c>
      <c r="E38" s="72" t="s">
        <v>96</v>
      </c>
    </row>
    <row r="39" spans="2:5" s="147" customFormat="1" ht="14.25" customHeight="1">
      <c r="B39" s="43" t="s">
        <v>62</v>
      </c>
      <c r="C39" s="75">
        <f>('BM_género (11) '!O39-'BM_género (11) '!C39)/'BM_género (11) '!C39</f>
        <v>0.25</v>
      </c>
      <c r="D39" s="71">
        <f>('BM_género (11) '!P39-'BM_género (11) '!D39)/'BM_género (11) '!D39</f>
        <v>0.16666666666666666</v>
      </c>
      <c r="E39" s="72">
        <f>('BM_género (11) '!Q39-'BM_género (11) '!E39)/'BM_género (11) '!E39</f>
        <v>0.21428571428571427</v>
      </c>
    </row>
    <row r="40" spans="2:5" s="147" customFormat="1" ht="14.25" customHeight="1">
      <c r="B40" s="43" t="s">
        <v>63</v>
      </c>
      <c r="C40" s="75" t="s">
        <v>96</v>
      </c>
      <c r="D40" s="71" t="s">
        <v>96</v>
      </c>
      <c r="E40" s="72" t="s">
        <v>96</v>
      </c>
    </row>
    <row r="41" spans="2:5" s="147" customFormat="1" ht="14.25" customHeight="1">
      <c r="B41" s="43" t="s">
        <v>64</v>
      </c>
      <c r="C41" s="75" t="s">
        <v>96</v>
      </c>
      <c r="D41" s="71" t="s">
        <v>96</v>
      </c>
      <c r="E41" s="72" t="s">
        <v>96</v>
      </c>
    </row>
    <row r="42" spans="2:5" s="147" customFormat="1" ht="14.25" customHeight="1">
      <c r="B42" s="43" t="s">
        <v>65</v>
      </c>
      <c r="C42" s="75" t="s">
        <v>96</v>
      </c>
      <c r="D42" s="71" t="s">
        <v>96</v>
      </c>
      <c r="E42" s="72" t="s">
        <v>96</v>
      </c>
    </row>
    <row r="43" spans="2:5" s="147" customFormat="1" ht="14.25" customHeight="1">
      <c r="B43" s="43" t="s">
        <v>66</v>
      </c>
      <c r="C43" s="75" t="s">
        <v>96</v>
      </c>
      <c r="D43" s="71" t="s">
        <v>96</v>
      </c>
      <c r="E43" s="72">
        <f>('BM_género (11) '!Q43-'BM_género (11) '!E43)/'BM_género (11) '!E43</f>
        <v>-0.1111111111111111</v>
      </c>
    </row>
    <row r="44" spans="2:5" s="147" customFormat="1" ht="14.25" customHeight="1">
      <c r="B44" s="43" t="s">
        <v>67</v>
      </c>
      <c r="C44" s="75" t="s">
        <v>96</v>
      </c>
      <c r="D44" s="71" t="s">
        <v>96</v>
      </c>
      <c r="E44" s="72">
        <f>('BM_género (11) '!Q44-'BM_género (11) '!E44)/'BM_género (11) '!E44</f>
        <v>0</v>
      </c>
    </row>
    <row r="45" spans="2:5" s="147" customFormat="1" ht="14.25" customHeight="1">
      <c r="B45" s="43" t="s">
        <v>68</v>
      </c>
      <c r="C45" s="75" t="s">
        <v>96</v>
      </c>
      <c r="D45" s="71" t="s">
        <v>96</v>
      </c>
      <c r="E45" s="72" t="s">
        <v>96</v>
      </c>
    </row>
    <row r="46" spans="2:5" s="147" customFormat="1" ht="14.25" customHeight="1">
      <c r="B46" s="43" t="s">
        <v>69</v>
      </c>
      <c r="C46" s="75" t="s">
        <v>96</v>
      </c>
      <c r="D46" s="71" t="s">
        <v>96</v>
      </c>
      <c r="E46" s="72" t="s">
        <v>96</v>
      </c>
    </row>
    <row r="47" spans="2:5" s="147" customFormat="1" ht="14.25" customHeight="1">
      <c r="B47" s="43" t="s">
        <v>70</v>
      </c>
      <c r="C47" s="75">
        <f>('BM_género (11) '!O47-'BM_género (11) '!C47)/'BM_género (11) '!C47</f>
        <v>-0.1388888888888889</v>
      </c>
      <c r="D47" s="71">
        <f>('BM_género (11) '!P47-'BM_género (11) '!D47)/'BM_género (11) '!D47</f>
        <v>0</v>
      </c>
      <c r="E47" s="72">
        <f>('BM_género (11) '!Q47-'BM_género (11) '!E47)/'BM_género (11) '!E47</f>
        <v>-8.3333333333333329E-2</v>
      </c>
    </row>
    <row r="48" spans="2:5" s="147" customFormat="1" ht="14.25" customHeight="1">
      <c r="B48" s="43" t="s">
        <v>71</v>
      </c>
      <c r="C48" s="75" t="s">
        <v>96</v>
      </c>
      <c r="D48" s="71" t="s">
        <v>96</v>
      </c>
      <c r="E48" s="72" t="s">
        <v>96</v>
      </c>
    </row>
    <row r="49" spans="2:5" s="147" customFormat="1" ht="14.25" customHeight="1">
      <c r="B49" s="43" t="s">
        <v>72</v>
      </c>
      <c r="C49" s="75">
        <f>('BM_género (11) '!O49-'BM_género (11) '!C49)/'BM_género (11) '!C49</f>
        <v>-0.25</v>
      </c>
      <c r="D49" s="71" t="s">
        <v>96</v>
      </c>
      <c r="E49" s="72">
        <f>('BM_género (11) '!Q49-'BM_género (11) '!E49)/'BM_género (11) '!E49</f>
        <v>-0.21428571428571427</v>
      </c>
    </row>
    <row r="50" spans="2:5" s="147" customFormat="1" ht="14.25" customHeight="1">
      <c r="B50" s="43" t="s">
        <v>73</v>
      </c>
      <c r="C50" s="75" t="s">
        <v>96</v>
      </c>
      <c r="D50" s="71" t="s">
        <v>96</v>
      </c>
      <c r="E50" s="72" t="s">
        <v>96</v>
      </c>
    </row>
    <row r="51" spans="2:5" s="147" customFormat="1" ht="14.25" customHeight="1">
      <c r="B51" s="43" t="s">
        <v>74</v>
      </c>
      <c r="C51" s="75" t="s">
        <v>96</v>
      </c>
      <c r="D51" s="71" t="s">
        <v>96</v>
      </c>
      <c r="E51" s="72" t="s">
        <v>96</v>
      </c>
    </row>
    <row r="52" spans="2:5" s="147" customFormat="1" ht="14.25" customHeight="1">
      <c r="B52" s="43" t="s">
        <v>75</v>
      </c>
      <c r="C52" s="75" t="s">
        <v>96</v>
      </c>
      <c r="D52" s="71" t="s">
        <v>96</v>
      </c>
      <c r="E52" s="72" t="s">
        <v>96</v>
      </c>
    </row>
    <row r="53" spans="2:5" s="147" customFormat="1" ht="14.25" customHeight="1">
      <c r="B53" s="43" t="s">
        <v>76</v>
      </c>
      <c r="C53" s="75">
        <f>('BM_género (11) '!O53-'BM_género (11) '!C53)/'BM_género (11) '!C53</f>
        <v>-0.36842105263157893</v>
      </c>
      <c r="D53" s="71" t="s">
        <v>96</v>
      </c>
      <c r="E53" s="72">
        <f>('BM_género (11) '!Q53-'BM_género (11) '!E53)/'BM_género (11) '!E53</f>
        <v>-4.3478260869565216E-2</v>
      </c>
    </row>
    <row r="54" spans="2:5" s="147" customFormat="1" ht="14.25" customHeight="1">
      <c r="B54" s="43" t="s">
        <v>77</v>
      </c>
      <c r="C54" s="75" t="s">
        <v>96</v>
      </c>
      <c r="D54" s="71" t="s">
        <v>96</v>
      </c>
      <c r="E54" s="72" t="s">
        <v>96</v>
      </c>
    </row>
    <row r="55" spans="2:5" s="147" customFormat="1" ht="14.25" customHeight="1">
      <c r="B55" s="43" t="s">
        <v>78</v>
      </c>
      <c r="C55" s="75">
        <f>('BM_género (11) '!O55-'BM_género (11) '!C55)/'BM_género (11) '!C55</f>
        <v>0.77777777777777779</v>
      </c>
      <c r="D55" s="71" t="s">
        <v>96</v>
      </c>
      <c r="E55" s="72">
        <f>('BM_género (11) '!Q55-'BM_género (11) '!E55)/'BM_género (11) '!E55</f>
        <v>0.25</v>
      </c>
    </row>
    <row r="56" spans="2:5" s="153" customFormat="1" ht="14.25" customHeight="1">
      <c r="B56" s="43" t="s">
        <v>79</v>
      </c>
      <c r="C56" s="75">
        <f>('BM_género (11) '!O56-'BM_género (11) '!C56)/'BM_género (11) '!C56</f>
        <v>-0.2857142857142857</v>
      </c>
      <c r="D56" s="71" t="s">
        <v>96</v>
      </c>
      <c r="E56" s="72">
        <f>('BM_género (11) '!Q56-'BM_género (11) '!E56)/'BM_género (11) '!E56</f>
        <v>0.5714285714285714</v>
      </c>
    </row>
    <row r="57" spans="2:5" s="147" customFormat="1" ht="14.25" customHeight="1">
      <c r="B57" s="43" t="s">
        <v>80</v>
      </c>
      <c r="C57" s="75" t="s">
        <v>96</v>
      </c>
      <c r="D57" s="71" t="s">
        <v>96</v>
      </c>
      <c r="E57" s="72" t="s">
        <v>96</v>
      </c>
    </row>
    <row r="58" spans="2:5" s="147" customFormat="1" ht="14.25" customHeight="1">
      <c r="B58" s="43" t="s">
        <v>81</v>
      </c>
      <c r="C58" s="75">
        <f>('BM_género (11) '!O58-'BM_género (11) '!C58)/'BM_género (11) '!C58</f>
        <v>0.875</v>
      </c>
      <c r="D58" s="71" t="s">
        <v>96</v>
      </c>
      <c r="E58" s="72">
        <f>('BM_género (11) '!Q58-'BM_género (11) '!E58)/'BM_género (11) '!E58</f>
        <v>0.46153846153846156</v>
      </c>
    </row>
    <row r="59" spans="2:5" s="147" customFormat="1" ht="14.25" customHeight="1">
      <c r="B59" s="43" t="s">
        <v>82</v>
      </c>
      <c r="C59" s="75" t="s">
        <v>96</v>
      </c>
      <c r="D59" s="71" t="s">
        <v>96</v>
      </c>
      <c r="E59" s="72" t="s">
        <v>96</v>
      </c>
    </row>
    <row r="60" spans="2:5" s="155" customFormat="1" ht="14.25" customHeight="1">
      <c r="B60" s="43" t="s">
        <v>83</v>
      </c>
      <c r="C60" s="75" t="s">
        <v>96</v>
      </c>
      <c r="D60" s="71" t="s">
        <v>96</v>
      </c>
      <c r="E60" s="72" t="s">
        <v>96</v>
      </c>
    </row>
    <row r="61" spans="2:5" s="147" customFormat="1" ht="14.25" customHeight="1">
      <c r="B61" s="43" t="s">
        <v>84</v>
      </c>
      <c r="C61" s="75" t="s">
        <v>96</v>
      </c>
      <c r="D61" s="71" t="s">
        <v>96</v>
      </c>
      <c r="E61" s="72" t="s">
        <v>96</v>
      </c>
    </row>
    <row r="62" spans="2:5" s="147" customFormat="1" ht="14.25" customHeight="1">
      <c r="B62" s="43" t="s">
        <v>85</v>
      </c>
      <c r="C62" s="75" t="s">
        <v>96</v>
      </c>
      <c r="D62" s="71" t="s">
        <v>96</v>
      </c>
      <c r="E62" s="72" t="s">
        <v>96</v>
      </c>
    </row>
    <row r="63" spans="2:5" s="147" customFormat="1" ht="14.25" customHeight="1">
      <c r="B63" s="43" t="s">
        <v>86</v>
      </c>
      <c r="C63" s="75" t="s">
        <v>96</v>
      </c>
      <c r="D63" s="71" t="s">
        <v>96</v>
      </c>
      <c r="E63" s="72" t="s">
        <v>96</v>
      </c>
    </row>
    <row r="64" spans="2:5" s="153" customFormat="1" ht="14.25" customHeight="1">
      <c r="B64" s="43" t="s">
        <v>87</v>
      </c>
      <c r="C64" s="75" t="s">
        <v>96</v>
      </c>
      <c r="D64" s="71" t="s">
        <v>96</v>
      </c>
      <c r="E64" s="72" t="s">
        <v>96</v>
      </c>
    </row>
    <row r="65" spans="2:5" s="147" customFormat="1" ht="14.25" customHeight="1">
      <c r="B65" s="43" t="s">
        <v>88</v>
      </c>
      <c r="C65" s="75" t="s">
        <v>96</v>
      </c>
      <c r="D65" s="71" t="s">
        <v>96</v>
      </c>
      <c r="E65" s="72" t="s">
        <v>96</v>
      </c>
    </row>
    <row r="66" spans="2:5" s="147" customFormat="1" ht="14.25" customHeight="1">
      <c r="B66" s="43" t="s">
        <v>89</v>
      </c>
      <c r="C66" s="75" t="s">
        <v>96</v>
      </c>
      <c r="D66" s="71" t="s">
        <v>96</v>
      </c>
      <c r="E66" s="72" t="s">
        <v>96</v>
      </c>
    </row>
    <row r="67" spans="2:5" s="147" customFormat="1" ht="14.25" customHeight="1">
      <c r="B67" s="43" t="s">
        <v>90</v>
      </c>
      <c r="C67" s="134" t="s">
        <v>96</v>
      </c>
      <c r="D67" s="135" t="s">
        <v>96</v>
      </c>
      <c r="E67" s="73" t="s">
        <v>96</v>
      </c>
    </row>
    <row r="68" spans="2:5" s="1" customFormat="1" ht="15">
      <c r="B68" s="48"/>
      <c r="C68" s="201"/>
      <c r="D68" s="201"/>
    </row>
    <row r="69" spans="2:5">
      <c r="B69" s="48"/>
    </row>
  </sheetData>
  <mergeCells count="2">
    <mergeCell ref="C8:E8"/>
    <mergeCell ref="C9:E9"/>
  </mergeCells>
  <pageMargins left="0.7" right="0.7" top="0.75" bottom="0.75" header="0.3" footer="0.3"/>
  <pageSetup orientation="portrait" verticalDpi="0" r:id="rId1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94"/>
  <dimension ref="A1:Y69"/>
  <sheetViews>
    <sheetView showGridLines="0" showRowColHeaders="0" workbookViewId="0">
      <pane xSplit="2" topLeftCell="C1" activePane="topRight" state="frozen"/>
      <selection pane="topRight" activeCell="G21" sqref="G21"/>
    </sheetView>
  </sheetViews>
  <sheetFormatPr defaultColWidth="12" defaultRowHeight="15"/>
  <cols>
    <col min="2" max="2" width="38" style="148" customWidth="1"/>
    <col min="3" max="7" width="10.7109375" style="148" customWidth="1"/>
    <col min="8" max="8" width="1.28515625" style="148" customWidth="1"/>
    <col min="9" max="13" width="10.7109375" style="148" customWidth="1"/>
    <col min="14" max="14" width="1.28515625" style="148" customWidth="1"/>
    <col min="15" max="19" width="10.7109375" style="148" customWidth="1"/>
    <col min="20" max="20" width="1.28515625" style="148" customWidth="1"/>
    <col min="21" max="25" width="10.7109375" style="148" customWidth="1"/>
    <col min="26" max="16384" width="12" style="148"/>
  </cols>
  <sheetData>
    <row r="1" spans="1:25" s="147" customFormat="1" ht="16.5" customHeight="1">
      <c r="A1"/>
    </row>
    <row r="2" spans="1:25" s="147" customFormat="1" ht="16.5" customHeight="1">
      <c r="A2"/>
    </row>
    <row r="3" spans="1:25" s="147" customFormat="1" ht="16.5" customHeight="1">
      <c r="A3"/>
    </row>
    <row r="4" spans="1:25" s="147" customFormat="1" ht="16.5" customHeight="1">
      <c r="A4"/>
    </row>
    <row r="5" spans="1:25" s="147" customFormat="1" ht="16.5" customHeight="1">
      <c r="A5" s="330" t="s">
        <v>36</v>
      </c>
      <c r="B5" s="335" t="s">
        <v>194</v>
      </c>
    </row>
    <row r="6" spans="1:25" s="147" customFormat="1" ht="12" customHeight="1">
      <c r="A6" s="330"/>
      <c r="B6" s="324" t="s">
        <v>127</v>
      </c>
    </row>
    <row r="7" spans="1:25" s="147" customFormat="1" ht="16.5" customHeight="1">
      <c r="A7" s="2"/>
      <c r="B7" s="186"/>
    </row>
    <row r="8" spans="1:25" s="147" customFormat="1" ht="24.95" customHeight="1">
      <c r="A8"/>
      <c r="C8" s="607" t="s">
        <v>194</v>
      </c>
      <c r="D8" s="607"/>
      <c r="E8" s="607"/>
      <c r="F8" s="607"/>
      <c r="G8" s="607"/>
      <c r="H8" s="607"/>
      <c r="I8" s="607"/>
      <c r="J8" s="607"/>
      <c r="K8" s="607"/>
      <c r="L8" s="607"/>
      <c r="M8" s="607"/>
      <c r="N8" s="607"/>
      <c r="O8" s="607"/>
      <c r="P8" s="607"/>
      <c r="Q8" s="607"/>
      <c r="R8" s="607"/>
      <c r="S8" s="607"/>
      <c r="T8" s="607"/>
      <c r="U8" s="607"/>
      <c r="V8" s="607"/>
      <c r="W8" s="607"/>
      <c r="X8" s="607"/>
      <c r="Y8" s="607"/>
    </row>
    <row r="9" spans="1:25" s="147" customFormat="1" ht="24.95" customHeight="1">
      <c r="A9"/>
      <c r="B9" s="12"/>
      <c r="C9" s="606" t="s">
        <v>21</v>
      </c>
      <c r="D9" s="606"/>
      <c r="E9" s="606"/>
      <c r="F9" s="606"/>
      <c r="G9" s="606"/>
      <c r="H9" s="606"/>
      <c r="I9" s="606" t="s">
        <v>23</v>
      </c>
      <c r="J9" s="606"/>
      <c r="K9" s="606"/>
      <c r="L9" s="606"/>
      <c r="M9" s="606"/>
      <c r="N9" s="606"/>
      <c r="O9" s="606" t="s">
        <v>24</v>
      </c>
      <c r="P9" s="606"/>
      <c r="Q9" s="606"/>
      <c r="R9" s="606"/>
      <c r="S9" s="606"/>
      <c r="T9" s="606"/>
      <c r="U9" s="606" t="s">
        <v>22</v>
      </c>
      <c r="V9" s="606"/>
      <c r="W9" s="606"/>
      <c r="X9" s="606"/>
      <c r="Y9" s="606"/>
    </row>
    <row r="10" spans="1:25" s="147" customFormat="1" ht="16.5" customHeight="1">
      <c r="A10"/>
      <c r="B10" s="334" t="s">
        <v>16</v>
      </c>
      <c r="C10" s="329" t="s">
        <v>15</v>
      </c>
      <c r="D10" s="329" t="s">
        <v>14</v>
      </c>
      <c r="E10" s="329" t="s">
        <v>13</v>
      </c>
      <c r="F10" s="329" t="s">
        <v>12</v>
      </c>
      <c r="G10" s="329" t="s">
        <v>0</v>
      </c>
      <c r="H10" s="329"/>
      <c r="I10" s="329" t="s">
        <v>15</v>
      </c>
      <c r="J10" s="329" t="s">
        <v>14</v>
      </c>
      <c r="K10" s="329" t="s">
        <v>13</v>
      </c>
      <c r="L10" s="329" t="s">
        <v>12</v>
      </c>
      <c r="M10" s="329" t="s">
        <v>0</v>
      </c>
      <c r="N10" s="329"/>
      <c r="O10" s="329" t="s">
        <v>15</v>
      </c>
      <c r="P10" s="329" t="s">
        <v>14</v>
      </c>
      <c r="Q10" s="329" t="s">
        <v>13</v>
      </c>
      <c r="R10" s="329" t="s">
        <v>12</v>
      </c>
      <c r="S10" s="329" t="s">
        <v>0</v>
      </c>
      <c r="T10" s="329"/>
      <c r="U10" s="329" t="s">
        <v>15</v>
      </c>
      <c r="V10" s="329" t="s">
        <v>14</v>
      </c>
      <c r="W10" s="329" t="s">
        <v>13</v>
      </c>
      <c r="X10" s="329" t="s">
        <v>12</v>
      </c>
      <c r="Y10" s="329" t="s">
        <v>0</v>
      </c>
    </row>
    <row r="11" spans="1:25" s="147" customFormat="1" ht="16.5" customHeight="1">
      <c r="A11"/>
      <c r="B11" s="3" t="s">
        <v>91</v>
      </c>
      <c r="C11" s="51">
        <v>141</v>
      </c>
      <c r="D11" s="53">
        <v>923</v>
      </c>
      <c r="E11" s="53">
        <v>7208</v>
      </c>
      <c r="F11" s="53">
        <v>4590</v>
      </c>
      <c r="G11" s="52">
        <v>12862</v>
      </c>
      <c r="H11" s="13"/>
      <c r="I11" s="51">
        <v>129</v>
      </c>
      <c r="J11" s="53">
        <v>905</v>
      </c>
      <c r="K11" s="53">
        <v>7046</v>
      </c>
      <c r="L11" s="53">
        <v>4629</v>
      </c>
      <c r="M11" s="52">
        <v>12709</v>
      </c>
      <c r="N11" s="14"/>
      <c r="O11" s="51">
        <v>115</v>
      </c>
      <c r="P11" s="53">
        <v>833</v>
      </c>
      <c r="Q11" s="53">
        <v>7206</v>
      </c>
      <c r="R11" s="53">
        <v>4966</v>
      </c>
      <c r="S11" s="52">
        <v>13120</v>
      </c>
      <c r="T11" s="14"/>
      <c r="U11" s="51">
        <v>110</v>
      </c>
      <c r="V11" s="53">
        <v>739</v>
      </c>
      <c r="W11" s="53">
        <v>6878</v>
      </c>
      <c r="X11" s="53">
        <v>4899</v>
      </c>
      <c r="Y11" s="52">
        <v>12626</v>
      </c>
    </row>
    <row r="12" spans="1:25" s="147" customFormat="1" ht="16.5" customHeight="1">
      <c r="A12"/>
      <c r="B12" s="4" t="s">
        <v>92</v>
      </c>
      <c r="C12" s="54">
        <v>33</v>
      </c>
      <c r="D12" s="56">
        <v>241</v>
      </c>
      <c r="E12" s="56">
        <v>1436</v>
      </c>
      <c r="F12" s="56">
        <v>1116</v>
      </c>
      <c r="G12" s="55">
        <v>2826</v>
      </c>
      <c r="H12" s="13"/>
      <c r="I12" s="54">
        <v>32</v>
      </c>
      <c r="J12" s="56">
        <v>235</v>
      </c>
      <c r="K12" s="56">
        <v>1321</v>
      </c>
      <c r="L12" s="56">
        <v>1059</v>
      </c>
      <c r="M12" s="55">
        <v>2647</v>
      </c>
      <c r="N12" s="14"/>
      <c r="O12" s="54">
        <v>24</v>
      </c>
      <c r="P12" s="56">
        <v>204</v>
      </c>
      <c r="Q12" s="56">
        <v>1348</v>
      </c>
      <c r="R12" s="56">
        <v>1097</v>
      </c>
      <c r="S12" s="55">
        <v>2673</v>
      </c>
      <c r="T12" s="14"/>
      <c r="U12" s="54">
        <v>28</v>
      </c>
      <c r="V12" s="56">
        <v>173</v>
      </c>
      <c r="W12" s="56">
        <v>1294</v>
      </c>
      <c r="X12" s="56">
        <v>1077</v>
      </c>
      <c r="Y12" s="55">
        <v>2572</v>
      </c>
    </row>
    <row r="13" spans="1:25" s="147" customFormat="1" ht="16.5" customHeight="1">
      <c r="A13"/>
      <c r="B13" s="4" t="s">
        <v>93</v>
      </c>
      <c r="C13" s="54">
        <v>30</v>
      </c>
      <c r="D13" s="56">
        <v>167</v>
      </c>
      <c r="E13" s="56">
        <v>1033</v>
      </c>
      <c r="F13" s="56">
        <v>832</v>
      </c>
      <c r="G13" s="55">
        <v>2062</v>
      </c>
      <c r="H13" s="13"/>
      <c r="I13" s="54">
        <v>27</v>
      </c>
      <c r="J13" s="56">
        <v>170</v>
      </c>
      <c r="K13" s="56">
        <v>947</v>
      </c>
      <c r="L13" s="56">
        <v>766</v>
      </c>
      <c r="M13" s="55">
        <v>1910</v>
      </c>
      <c r="N13" s="14"/>
      <c r="O13" s="54">
        <v>14</v>
      </c>
      <c r="P13" s="56">
        <v>147</v>
      </c>
      <c r="Q13" s="56">
        <v>962</v>
      </c>
      <c r="R13" s="56">
        <v>822</v>
      </c>
      <c r="S13" s="55">
        <v>1945</v>
      </c>
      <c r="T13" s="14"/>
      <c r="U13" s="54">
        <v>23</v>
      </c>
      <c r="V13" s="56">
        <v>119</v>
      </c>
      <c r="W13" s="56">
        <v>939</v>
      </c>
      <c r="X13" s="56">
        <v>796</v>
      </c>
      <c r="Y13" s="55">
        <v>1877</v>
      </c>
    </row>
    <row r="14" spans="1:25" s="147" customFormat="1" ht="16.5" customHeight="1">
      <c r="A14"/>
      <c r="B14" s="4" t="s">
        <v>1</v>
      </c>
      <c r="C14" s="126">
        <v>6</v>
      </c>
      <c r="D14" s="127">
        <v>33</v>
      </c>
      <c r="E14" s="127">
        <v>242</v>
      </c>
      <c r="F14" s="127">
        <v>214</v>
      </c>
      <c r="G14" s="116">
        <v>495</v>
      </c>
      <c r="H14" s="13"/>
      <c r="I14" s="96">
        <v>8</v>
      </c>
      <c r="J14" s="97">
        <v>33</v>
      </c>
      <c r="K14" s="97">
        <v>252</v>
      </c>
      <c r="L14" s="97">
        <v>209</v>
      </c>
      <c r="M14" s="98">
        <v>502</v>
      </c>
      <c r="N14" s="188"/>
      <c r="O14" s="96">
        <v>2</v>
      </c>
      <c r="P14" s="97">
        <v>36</v>
      </c>
      <c r="Q14" s="97">
        <v>243</v>
      </c>
      <c r="R14" s="97">
        <v>237</v>
      </c>
      <c r="S14" s="98">
        <v>518</v>
      </c>
      <c r="T14" s="17"/>
      <c r="U14" s="96">
        <v>4</v>
      </c>
      <c r="V14" s="97">
        <v>26</v>
      </c>
      <c r="W14" s="97">
        <v>230</v>
      </c>
      <c r="X14" s="97">
        <v>234</v>
      </c>
      <c r="Y14" s="98">
        <v>494</v>
      </c>
    </row>
    <row r="15" spans="1:25" s="147" customFormat="1" ht="16.5" customHeight="1">
      <c r="A15"/>
      <c r="B15" s="43" t="s">
        <v>38</v>
      </c>
      <c r="C15" s="117" t="s">
        <v>97</v>
      </c>
      <c r="D15" s="118" t="s">
        <v>97</v>
      </c>
      <c r="E15" s="118">
        <v>5</v>
      </c>
      <c r="F15" s="118">
        <v>8</v>
      </c>
      <c r="G15" s="161">
        <v>17</v>
      </c>
      <c r="H15" s="13"/>
      <c r="I15" s="117" t="s">
        <v>97</v>
      </c>
      <c r="J15" s="118" t="s">
        <v>97</v>
      </c>
      <c r="K15" s="118" t="s">
        <v>97</v>
      </c>
      <c r="L15" s="118">
        <v>10</v>
      </c>
      <c r="M15" s="161">
        <v>17</v>
      </c>
      <c r="N15" s="16"/>
      <c r="O15" s="117" t="s">
        <v>97</v>
      </c>
      <c r="P15" s="118" t="s">
        <v>97</v>
      </c>
      <c r="Q15" s="118" t="s">
        <v>97</v>
      </c>
      <c r="R15" s="118">
        <v>9</v>
      </c>
      <c r="S15" s="161">
        <v>15</v>
      </c>
      <c r="T15" s="129"/>
      <c r="U15" s="117" t="s">
        <v>97</v>
      </c>
      <c r="V15" s="118" t="s">
        <v>97</v>
      </c>
      <c r="W15" s="118" t="s">
        <v>97</v>
      </c>
      <c r="X15" s="118">
        <v>10</v>
      </c>
      <c r="Y15" s="161">
        <v>16</v>
      </c>
    </row>
    <row r="16" spans="1:25" s="147" customFormat="1" ht="16.5" customHeight="1">
      <c r="A16"/>
      <c r="B16" s="43" t="s">
        <v>39</v>
      </c>
      <c r="C16" s="121" t="s">
        <v>96</v>
      </c>
      <c r="D16" s="120" t="s">
        <v>97</v>
      </c>
      <c r="E16" s="120">
        <v>9</v>
      </c>
      <c r="F16" s="120" t="s">
        <v>97</v>
      </c>
      <c r="G16" s="162">
        <v>14</v>
      </c>
      <c r="H16" s="13"/>
      <c r="I16" s="121" t="s">
        <v>96</v>
      </c>
      <c r="J16" s="120" t="s">
        <v>96</v>
      </c>
      <c r="K16" s="120">
        <v>9</v>
      </c>
      <c r="L16" s="120" t="s">
        <v>97</v>
      </c>
      <c r="M16" s="162">
        <v>13</v>
      </c>
      <c r="N16" s="16"/>
      <c r="O16" s="121" t="s">
        <v>96</v>
      </c>
      <c r="P16" s="120" t="s">
        <v>97</v>
      </c>
      <c r="Q16" s="120">
        <v>7</v>
      </c>
      <c r="R16" s="120" t="s">
        <v>97</v>
      </c>
      <c r="S16" s="162">
        <v>11</v>
      </c>
      <c r="T16" s="129"/>
      <c r="U16" s="121" t="s">
        <v>96</v>
      </c>
      <c r="V16" s="120" t="s">
        <v>97</v>
      </c>
      <c r="W16" s="120">
        <v>5</v>
      </c>
      <c r="X16" s="120">
        <v>5</v>
      </c>
      <c r="Y16" s="162">
        <v>11</v>
      </c>
    </row>
    <row r="17" spans="1:25" s="147" customFormat="1" ht="16.5" customHeight="1">
      <c r="A17"/>
      <c r="B17" s="43" t="s">
        <v>40</v>
      </c>
      <c r="C17" s="121" t="s">
        <v>96</v>
      </c>
      <c r="D17" s="120" t="s">
        <v>97</v>
      </c>
      <c r="E17" s="120">
        <v>7</v>
      </c>
      <c r="F17" s="120" t="s">
        <v>97</v>
      </c>
      <c r="G17" s="162">
        <v>9</v>
      </c>
      <c r="H17" s="13"/>
      <c r="I17" s="121" t="s">
        <v>97</v>
      </c>
      <c r="J17" s="120" t="s">
        <v>96</v>
      </c>
      <c r="K17" s="120" t="s">
        <v>97</v>
      </c>
      <c r="L17" s="120" t="s">
        <v>97</v>
      </c>
      <c r="M17" s="162">
        <v>7</v>
      </c>
      <c r="N17" s="16"/>
      <c r="O17" s="121" t="s">
        <v>96</v>
      </c>
      <c r="P17" s="120" t="s">
        <v>96</v>
      </c>
      <c r="Q17" s="120">
        <v>6</v>
      </c>
      <c r="R17" s="120" t="s">
        <v>97</v>
      </c>
      <c r="S17" s="162">
        <v>8</v>
      </c>
      <c r="T17" s="15"/>
      <c r="U17" s="121" t="s">
        <v>96</v>
      </c>
      <c r="V17" s="120" t="s">
        <v>97</v>
      </c>
      <c r="W17" s="120">
        <v>5</v>
      </c>
      <c r="X17" s="120" t="s">
        <v>97</v>
      </c>
      <c r="Y17" s="162">
        <v>9</v>
      </c>
    </row>
    <row r="18" spans="1:25" s="147" customFormat="1" ht="16.5" customHeight="1">
      <c r="A18"/>
      <c r="B18" s="43" t="s">
        <v>41</v>
      </c>
      <c r="C18" s="121" t="s">
        <v>96</v>
      </c>
      <c r="D18" s="120" t="s">
        <v>97</v>
      </c>
      <c r="E18" s="120" t="s">
        <v>97</v>
      </c>
      <c r="F18" s="120" t="s">
        <v>97</v>
      </c>
      <c r="G18" s="162" t="s">
        <v>97</v>
      </c>
      <c r="H18" s="13"/>
      <c r="I18" s="121" t="s">
        <v>96</v>
      </c>
      <c r="J18" s="120" t="s">
        <v>97</v>
      </c>
      <c r="K18" s="120" t="s">
        <v>97</v>
      </c>
      <c r="L18" s="120" t="s">
        <v>97</v>
      </c>
      <c r="M18" s="162">
        <v>5</v>
      </c>
      <c r="N18" s="15"/>
      <c r="O18" s="121" t="s">
        <v>96</v>
      </c>
      <c r="P18" s="120" t="s">
        <v>96</v>
      </c>
      <c r="Q18" s="120" t="s">
        <v>97</v>
      </c>
      <c r="R18" s="120" t="s">
        <v>97</v>
      </c>
      <c r="S18" s="162" t="s">
        <v>97</v>
      </c>
      <c r="T18" s="15"/>
      <c r="U18" s="121" t="s">
        <v>96</v>
      </c>
      <c r="V18" s="120" t="s">
        <v>96</v>
      </c>
      <c r="W18" s="120" t="s">
        <v>97</v>
      </c>
      <c r="X18" s="120" t="s">
        <v>97</v>
      </c>
      <c r="Y18" s="162">
        <v>5</v>
      </c>
    </row>
    <row r="19" spans="1:25" s="147" customFormat="1" ht="16.5" customHeight="1">
      <c r="A19"/>
      <c r="B19" s="43" t="s">
        <v>42</v>
      </c>
      <c r="C19" s="119" t="s">
        <v>97</v>
      </c>
      <c r="D19" s="120" t="s">
        <v>97</v>
      </c>
      <c r="E19" s="120">
        <v>9</v>
      </c>
      <c r="F19" s="120">
        <v>5</v>
      </c>
      <c r="G19" s="162">
        <v>16</v>
      </c>
      <c r="H19" s="13"/>
      <c r="I19" s="119" t="s">
        <v>96</v>
      </c>
      <c r="J19" s="120" t="s">
        <v>96</v>
      </c>
      <c r="K19" s="120">
        <v>8</v>
      </c>
      <c r="L19" s="120">
        <v>5</v>
      </c>
      <c r="M19" s="162">
        <v>13</v>
      </c>
      <c r="N19" s="16"/>
      <c r="O19" s="119" t="s">
        <v>96</v>
      </c>
      <c r="P19" s="120" t="s">
        <v>97</v>
      </c>
      <c r="Q19" s="120">
        <v>9</v>
      </c>
      <c r="R19" s="120">
        <v>6</v>
      </c>
      <c r="S19" s="162">
        <v>16</v>
      </c>
      <c r="T19" s="129"/>
      <c r="U19" s="119" t="s">
        <v>96</v>
      </c>
      <c r="V19" s="120" t="s">
        <v>96</v>
      </c>
      <c r="W19" s="120">
        <v>11</v>
      </c>
      <c r="X19" s="120">
        <v>8</v>
      </c>
      <c r="Y19" s="162">
        <v>19</v>
      </c>
    </row>
    <row r="20" spans="1:25" s="147" customFormat="1" ht="16.5" customHeight="1">
      <c r="A20"/>
      <c r="B20" s="43" t="s">
        <v>43</v>
      </c>
      <c r="C20" s="121" t="s">
        <v>96</v>
      </c>
      <c r="D20" s="128" t="s">
        <v>96</v>
      </c>
      <c r="E20" s="120" t="s">
        <v>97</v>
      </c>
      <c r="F20" s="120">
        <v>7</v>
      </c>
      <c r="G20" s="162">
        <v>11</v>
      </c>
      <c r="H20" s="13"/>
      <c r="I20" s="121" t="s">
        <v>97</v>
      </c>
      <c r="J20" s="128" t="s">
        <v>97</v>
      </c>
      <c r="K20" s="120" t="s">
        <v>97</v>
      </c>
      <c r="L20" s="120" t="s">
        <v>97</v>
      </c>
      <c r="M20" s="162">
        <v>9</v>
      </c>
      <c r="N20" s="16"/>
      <c r="O20" s="121" t="s">
        <v>96</v>
      </c>
      <c r="P20" s="128" t="s">
        <v>96</v>
      </c>
      <c r="Q20" s="120" t="s">
        <v>97</v>
      </c>
      <c r="R20" s="120" t="s">
        <v>97</v>
      </c>
      <c r="S20" s="162">
        <v>5</v>
      </c>
      <c r="T20" s="129"/>
      <c r="U20" s="121" t="s">
        <v>96</v>
      </c>
      <c r="V20" s="128" t="s">
        <v>96</v>
      </c>
      <c r="W20" s="120" t="s">
        <v>97</v>
      </c>
      <c r="X20" s="120" t="s">
        <v>97</v>
      </c>
      <c r="Y20" s="162" t="s">
        <v>97</v>
      </c>
    </row>
    <row r="21" spans="1:25" s="147" customFormat="1" ht="16.5" customHeight="1">
      <c r="A21"/>
      <c r="B21" s="43" t="s">
        <v>44</v>
      </c>
      <c r="C21" s="121" t="s">
        <v>96</v>
      </c>
      <c r="D21" s="128" t="s">
        <v>96</v>
      </c>
      <c r="E21" s="120">
        <v>5</v>
      </c>
      <c r="F21" s="120">
        <v>10</v>
      </c>
      <c r="G21" s="162">
        <v>15</v>
      </c>
      <c r="H21" s="13"/>
      <c r="I21" s="121" t="s">
        <v>96</v>
      </c>
      <c r="J21" s="128" t="s">
        <v>97</v>
      </c>
      <c r="K21" s="120">
        <v>8</v>
      </c>
      <c r="L21" s="120">
        <v>7</v>
      </c>
      <c r="M21" s="162">
        <v>16</v>
      </c>
      <c r="N21" s="16"/>
      <c r="O21" s="121" t="s">
        <v>96</v>
      </c>
      <c r="P21" s="128" t="s">
        <v>96</v>
      </c>
      <c r="Q21" s="120">
        <v>6</v>
      </c>
      <c r="R21" s="120">
        <v>14</v>
      </c>
      <c r="S21" s="162">
        <v>20</v>
      </c>
      <c r="T21" s="129"/>
      <c r="U21" s="121" t="s">
        <v>96</v>
      </c>
      <c r="V21" s="128" t="s">
        <v>97</v>
      </c>
      <c r="W21" s="120">
        <v>6</v>
      </c>
      <c r="X21" s="120">
        <v>14</v>
      </c>
      <c r="Y21" s="162">
        <v>21</v>
      </c>
    </row>
    <row r="22" spans="1:25" s="147" customFormat="1" ht="16.5" customHeight="1">
      <c r="A22"/>
      <c r="B22" s="43" t="s">
        <v>45</v>
      </c>
      <c r="C22" s="119" t="s">
        <v>97</v>
      </c>
      <c r="D22" s="128" t="s">
        <v>96</v>
      </c>
      <c r="E22" s="120">
        <v>26</v>
      </c>
      <c r="F22" s="120">
        <v>11</v>
      </c>
      <c r="G22" s="162">
        <v>39</v>
      </c>
      <c r="H22" s="13"/>
      <c r="I22" s="119" t="s">
        <v>96</v>
      </c>
      <c r="J22" s="128" t="s">
        <v>97</v>
      </c>
      <c r="K22" s="120">
        <v>22</v>
      </c>
      <c r="L22" s="120">
        <v>12</v>
      </c>
      <c r="M22" s="162">
        <v>35</v>
      </c>
      <c r="N22" s="16"/>
      <c r="O22" s="119" t="s">
        <v>96</v>
      </c>
      <c r="P22" s="128" t="s">
        <v>97</v>
      </c>
      <c r="Q22" s="120">
        <v>21</v>
      </c>
      <c r="R22" s="120">
        <v>15</v>
      </c>
      <c r="S22" s="162">
        <v>40</v>
      </c>
      <c r="T22" s="129"/>
      <c r="U22" s="119" t="s">
        <v>97</v>
      </c>
      <c r="V22" s="128" t="s">
        <v>97</v>
      </c>
      <c r="W22" s="120">
        <v>16</v>
      </c>
      <c r="X22" s="120">
        <v>18</v>
      </c>
      <c r="Y22" s="162">
        <v>39</v>
      </c>
    </row>
    <row r="23" spans="1:25" s="147" customFormat="1" ht="16.5" customHeight="1">
      <c r="A23"/>
      <c r="B23" s="43" t="s">
        <v>46</v>
      </c>
      <c r="C23" s="121" t="s">
        <v>96</v>
      </c>
      <c r="D23" s="120" t="s">
        <v>97</v>
      </c>
      <c r="E23" s="120" t="s">
        <v>97</v>
      </c>
      <c r="F23" s="120" t="s">
        <v>97</v>
      </c>
      <c r="G23" s="162">
        <v>5</v>
      </c>
      <c r="H23" s="13"/>
      <c r="I23" s="121" t="s">
        <v>96</v>
      </c>
      <c r="J23" s="120" t="s">
        <v>97</v>
      </c>
      <c r="K23" s="120" t="s">
        <v>97</v>
      </c>
      <c r="L23" s="120" t="s">
        <v>97</v>
      </c>
      <c r="M23" s="162">
        <v>7</v>
      </c>
      <c r="N23" s="16"/>
      <c r="O23" s="121" t="s">
        <v>96</v>
      </c>
      <c r="P23" s="120" t="s">
        <v>97</v>
      </c>
      <c r="Q23" s="120">
        <v>5</v>
      </c>
      <c r="R23" s="120" t="s">
        <v>97</v>
      </c>
      <c r="S23" s="162">
        <v>7</v>
      </c>
      <c r="T23" s="129"/>
      <c r="U23" s="121" t="s">
        <v>96</v>
      </c>
      <c r="V23" s="120" t="s">
        <v>96</v>
      </c>
      <c r="W23" s="120">
        <v>6</v>
      </c>
      <c r="X23" s="120" t="s">
        <v>97</v>
      </c>
      <c r="Y23" s="162">
        <v>9</v>
      </c>
    </row>
    <row r="24" spans="1:25" s="147" customFormat="1" ht="16.5" customHeight="1">
      <c r="A24"/>
      <c r="B24" s="43" t="s">
        <v>47</v>
      </c>
      <c r="C24" s="121" t="s">
        <v>96</v>
      </c>
      <c r="D24" s="128" t="s">
        <v>96</v>
      </c>
      <c r="E24" s="120">
        <v>10</v>
      </c>
      <c r="F24" s="120">
        <v>6</v>
      </c>
      <c r="G24" s="162">
        <v>16</v>
      </c>
      <c r="H24" s="13"/>
      <c r="I24" s="121" t="s">
        <v>96</v>
      </c>
      <c r="J24" s="128" t="s">
        <v>96</v>
      </c>
      <c r="K24" s="120">
        <v>8</v>
      </c>
      <c r="L24" s="120">
        <v>7</v>
      </c>
      <c r="M24" s="162">
        <v>15</v>
      </c>
      <c r="N24" s="16"/>
      <c r="O24" s="121" t="s">
        <v>96</v>
      </c>
      <c r="P24" s="128" t="s">
        <v>97</v>
      </c>
      <c r="Q24" s="120">
        <v>6</v>
      </c>
      <c r="R24" s="120">
        <v>8</v>
      </c>
      <c r="S24" s="162">
        <v>17</v>
      </c>
      <c r="T24" s="15"/>
      <c r="U24" s="121" t="s">
        <v>96</v>
      </c>
      <c r="V24" s="128" t="s">
        <v>96</v>
      </c>
      <c r="W24" s="120">
        <v>5</v>
      </c>
      <c r="X24" s="120">
        <v>10</v>
      </c>
      <c r="Y24" s="162">
        <v>15</v>
      </c>
    </row>
    <row r="25" spans="1:25" s="147" customFormat="1" ht="16.5" customHeight="1">
      <c r="A25"/>
      <c r="B25" s="43" t="s">
        <v>48</v>
      </c>
      <c r="C25" s="121" t="s">
        <v>96</v>
      </c>
      <c r="D25" s="120" t="s">
        <v>97</v>
      </c>
      <c r="E25" s="120" t="s">
        <v>97</v>
      </c>
      <c r="F25" s="120">
        <v>6</v>
      </c>
      <c r="G25" s="162">
        <v>10</v>
      </c>
      <c r="H25" s="13"/>
      <c r="I25" s="121" t="s">
        <v>96</v>
      </c>
      <c r="J25" s="120" t="s">
        <v>97</v>
      </c>
      <c r="K25" s="120" t="s">
        <v>97</v>
      </c>
      <c r="L25" s="120" t="s">
        <v>97</v>
      </c>
      <c r="M25" s="162">
        <v>9</v>
      </c>
      <c r="N25" s="15"/>
      <c r="O25" s="121" t="s">
        <v>96</v>
      </c>
      <c r="P25" s="120" t="s">
        <v>97</v>
      </c>
      <c r="Q25" s="120">
        <v>6</v>
      </c>
      <c r="R25" s="120" t="s">
        <v>97</v>
      </c>
      <c r="S25" s="162">
        <v>10</v>
      </c>
      <c r="T25" s="129"/>
      <c r="U25" s="121" t="s">
        <v>96</v>
      </c>
      <c r="V25" s="120" t="s">
        <v>97</v>
      </c>
      <c r="W25" s="120">
        <v>5</v>
      </c>
      <c r="X25" s="120" t="s">
        <v>97</v>
      </c>
      <c r="Y25" s="162">
        <v>9</v>
      </c>
    </row>
    <row r="26" spans="1:25" s="147" customFormat="1" ht="16.5" customHeight="1">
      <c r="A26"/>
      <c r="B26" s="43" t="s">
        <v>49</v>
      </c>
      <c r="C26" s="81" t="s">
        <v>96</v>
      </c>
      <c r="D26" s="82" t="s">
        <v>96</v>
      </c>
      <c r="E26" s="82" t="s">
        <v>96</v>
      </c>
      <c r="F26" s="82" t="s">
        <v>96</v>
      </c>
      <c r="G26" s="162" t="s">
        <v>96</v>
      </c>
      <c r="H26" s="13"/>
      <c r="I26" s="81" t="s">
        <v>96</v>
      </c>
      <c r="J26" s="82" t="s">
        <v>96</v>
      </c>
      <c r="K26" s="82" t="s">
        <v>96</v>
      </c>
      <c r="L26" s="82" t="s">
        <v>96</v>
      </c>
      <c r="M26" s="162" t="s">
        <v>96</v>
      </c>
      <c r="N26" s="16"/>
      <c r="O26" s="81" t="s">
        <v>96</v>
      </c>
      <c r="P26" s="82" t="s">
        <v>96</v>
      </c>
      <c r="Q26" s="82" t="s">
        <v>96</v>
      </c>
      <c r="R26" s="82" t="s">
        <v>96</v>
      </c>
      <c r="S26" s="162" t="s">
        <v>96</v>
      </c>
      <c r="T26" s="129"/>
      <c r="U26" s="81" t="s">
        <v>96</v>
      </c>
      <c r="V26" s="82" t="s">
        <v>96</v>
      </c>
      <c r="W26" s="82" t="s">
        <v>96</v>
      </c>
      <c r="X26" s="82" t="s">
        <v>96</v>
      </c>
      <c r="Y26" s="162" t="s">
        <v>96</v>
      </c>
    </row>
    <row r="27" spans="1:25" s="147" customFormat="1" ht="16.5" customHeight="1">
      <c r="A27"/>
      <c r="B27" s="43" t="s">
        <v>50</v>
      </c>
      <c r="C27" s="121" t="s">
        <v>96</v>
      </c>
      <c r="D27" s="128" t="s">
        <v>96</v>
      </c>
      <c r="E27" s="120">
        <v>8</v>
      </c>
      <c r="F27" s="120" t="s">
        <v>97</v>
      </c>
      <c r="G27" s="162">
        <v>9</v>
      </c>
      <c r="H27" s="13"/>
      <c r="I27" s="121" t="s">
        <v>96</v>
      </c>
      <c r="J27" s="128" t="s">
        <v>96</v>
      </c>
      <c r="K27" s="120">
        <v>10</v>
      </c>
      <c r="L27" s="120" t="s">
        <v>97</v>
      </c>
      <c r="M27" s="162">
        <v>11</v>
      </c>
      <c r="N27" s="16"/>
      <c r="O27" s="121" t="s">
        <v>96</v>
      </c>
      <c r="P27" s="128" t="s">
        <v>97</v>
      </c>
      <c r="Q27" s="120">
        <v>9</v>
      </c>
      <c r="R27" s="120" t="s">
        <v>97</v>
      </c>
      <c r="S27" s="162">
        <v>11</v>
      </c>
      <c r="T27" s="129"/>
      <c r="U27" s="121" t="s">
        <v>96</v>
      </c>
      <c r="V27" s="128" t="s">
        <v>97</v>
      </c>
      <c r="W27" s="120">
        <v>10</v>
      </c>
      <c r="X27" s="120" t="s">
        <v>97</v>
      </c>
      <c r="Y27" s="162">
        <v>13</v>
      </c>
    </row>
    <row r="28" spans="1:25" s="147" customFormat="1" ht="16.5" customHeight="1">
      <c r="A28"/>
      <c r="B28" s="43" t="s">
        <v>51</v>
      </c>
      <c r="C28" s="121" t="s">
        <v>96</v>
      </c>
      <c r="D28" s="128" t="s">
        <v>96</v>
      </c>
      <c r="E28" s="120" t="s">
        <v>97</v>
      </c>
      <c r="F28" s="120" t="s">
        <v>97</v>
      </c>
      <c r="G28" s="162">
        <v>5</v>
      </c>
      <c r="H28" s="13"/>
      <c r="I28" s="121" t="s">
        <v>96</v>
      </c>
      <c r="J28" s="128" t="s">
        <v>96</v>
      </c>
      <c r="K28" s="120" t="s">
        <v>97</v>
      </c>
      <c r="L28" s="120" t="s">
        <v>97</v>
      </c>
      <c r="M28" s="162">
        <v>5</v>
      </c>
      <c r="N28" s="16"/>
      <c r="O28" s="121" t="s">
        <v>96</v>
      </c>
      <c r="P28" s="128" t="s">
        <v>96</v>
      </c>
      <c r="Q28" s="120" t="s">
        <v>97</v>
      </c>
      <c r="R28" s="120" t="s">
        <v>97</v>
      </c>
      <c r="S28" s="162" t="s">
        <v>97</v>
      </c>
      <c r="T28" s="129"/>
      <c r="U28" s="121" t="s">
        <v>96</v>
      </c>
      <c r="V28" s="128" t="s">
        <v>96</v>
      </c>
      <c r="W28" s="120" t="s">
        <v>97</v>
      </c>
      <c r="X28" s="120" t="s">
        <v>97</v>
      </c>
      <c r="Y28" s="162" t="s">
        <v>97</v>
      </c>
    </row>
    <row r="29" spans="1:25" s="147" customFormat="1" ht="16.5" customHeight="1">
      <c r="A29"/>
      <c r="B29" s="43" t="s">
        <v>52</v>
      </c>
      <c r="C29" s="121" t="s">
        <v>96</v>
      </c>
      <c r="D29" s="128" t="s">
        <v>96</v>
      </c>
      <c r="E29" s="120" t="s">
        <v>97</v>
      </c>
      <c r="F29" s="120" t="s">
        <v>97</v>
      </c>
      <c r="G29" s="162" t="s">
        <v>97</v>
      </c>
      <c r="H29" s="13"/>
      <c r="I29" s="121" t="s">
        <v>96</v>
      </c>
      <c r="J29" s="128" t="s">
        <v>96</v>
      </c>
      <c r="K29" s="120" t="s">
        <v>96</v>
      </c>
      <c r="L29" s="120" t="s">
        <v>97</v>
      </c>
      <c r="M29" s="162" t="s">
        <v>97</v>
      </c>
      <c r="N29" s="15"/>
      <c r="O29" s="121" t="s">
        <v>96</v>
      </c>
      <c r="P29" s="128" t="s">
        <v>97</v>
      </c>
      <c r="Q29" s="120" t="s">
        <v>97</v>
      </c>
      <c r="R29" s="120" t="s">
        <v>97</v>
      </c>
      <c r="S29" s="162" t="s">
        <v>97</v>
      </c>
      <c r="T29" s="15"/>
      <c r="U29" s="121" t="s">
        <v>97</v>
      </c>
      <c r="V29" s="128" t="s">
        <v>96</v>
      </c>
      <c r="W29" s="120" t="s">
        <v>97</v>
      </c>
      <c r="X29" s="120" t="s">
        <v>96</v>
      </c>
      <c r="Y29" s="162" t="s">
        <v>97</v>
      </c>
    </row>
    <row r="30" spans="1:25" s="147" customFormat="1" ht="16.5" customHeight="1">
      <c r="A30"/>
      <c r="B30" s="43" t="s">
        <v>53</v>
      </c>
      <c r="C30" s="121" t="s">
        <v>96</v>
      </c>
      <c r="D30" s="120" t="s">
        <v>97</v>
      </c>
      <c r="E30" s="120" t="s">
        <v>97</v>
      </c>
      <c r="F30" s="120">
        <v>6</v>
      </c>
      <c r="G30" s="162">
        <v>8</v>
      </c>
      <c r="H30" s="13"/>
      <c r="I30" s="121" t="s">
        <v>96</v>
      </c>
      <c r="J30" s="120" t="s">
        <v>96</v>
      </c>
      <c r="K30" s="120" t="s">
        <v>97</v>
      </c>
      <c r="L30" s="120">
        <v>7</v>
      </c>
      <c r="M30" s="162">
        <v>11</v>
      </c>
      <c r="N30" s="16"/>
      <c r="O30" s="121" t="s">
        <v>96</v>
      </c>
      <c r="P30" s="120" t="s">
        <v>97</v>
      </c>
      <c r="Q30" s="120" t="s">
        <v>97</v>
      </c>
      <c r="R30" s="120">
        <v>6</v>
      </c>
      <c r="S30" s="162">
        <v>11</v>
      </c>
      <c r="T30" s="129"/>
      <c r="U30" s="121" t="s">
        <v>96</v>
      </c>
      <c r="V30" s="120" t="s">
        <v>96</v>
      </c>
      <c r="W30" s="120" t="s">
        <v>97</v>
      </c>
      <c r="X30" s="120">
        <v>5</v>
      </c>
      <c r="Y30" s="162">
        <v>9</v>
      </c>
    </row>
    <row r="31" spans="1:25" s="147" customFormat="1" ht="16.5" customHeight="1">
      <c r="A31"/>
      <c r="B31" s="43" t="s">
        <v>54</v>
      </c>
      <c r="C31" s="121" t="s">
        <v>96</v>
      </c>
      <c r="D31" s="128" t="s">
        <v>96</v>
      </c>
      <c r="E31" s="120" t="s">
        <v>97</v>
      </c>
      <c r="F31" s="120" t="s">
        <v>97</v>
      </c>
      <c r="G31" s="162" t="s">
        <v>97</v>
      </c>
      <c r="H31" s="13"/>
      <c r="I31" s="121" t="s">
        <v>96</v>
      </c>
      <c r="J31" s="128" t="s">
        <v>96</v>
      </c>
      <c r="K31" s="120" t="s">
        <v>96</v>
      </c>
      <c r="L31" s="120" t="s">
        <v>97</v>
      </c>
      <c r="M31" s="162" t="s">
        <v>97</v>
      </c>
      <c r="N31" s="15"/>
      <c r="O31" s="121" t="s">
        <v>96</v>
      </c>
      <c r="P31" s="128" t="s">
        <v>96</v>
      </c>
      <c r="Q31" s="120" t="s">
        <v>97</v>
      </c>
      <c r="R31" s="120" t="s">
        <v>97</v>
      </c>
      <c r="S31" s="162" t="s">
        <v>97</v>
      </c>
      <c r="T31" s="15"/>
      <c r="U31" s="121" t="s">
        <v>96</v>
      </c>
      <c r="V31" s="128" t="s">
        <v>97</v>
      </c>
      <c r="W31" s="120" t="s">
        <v>97</v>
      </c>
      <c r="X31" s="120" t="s">
        <v>97</v>
      </c>
      <c r="Y31" s="162" t="s">
        <v>97</v>
      </c>
    </row>
    <row r="32" spans="1:25" s="147" customFormat="1" ht="16.5" customHeight="1">
      <c r="A32"/>
      <c r="B32" s="43" t="s">
        <v>55</v>
      </c>
      <c r="C32" s="119" t="s">
        <v>97</v>
      </c>
      <c r="D32" s="120" t="s">
        <v>97</v>
      </c>
      <c r="E32" s="120">
        <v>13</v>
      </c>
      <c r="F32" s="120">
        <v>7</v>
      </c>
      <c r="G32" s="162">
        <v>22</v>
      </c>
      <c r="H32" s="13"/>
      <c r="I32" s="119" t="s">
        <v>96</v>
      </c>
      <c r="J32" s="120" t="s">
        <v>97</v>
      </c>
      <c r="K32" s="120">
        <v>11</v>
      </c>
      <c r="L32" s="120">
        <v>5</v>
      </c>
      <c r="M32" s="162">
        <v>20</v>
      </c>
      <c r="N32" s="16"/>
      <c r="O32" s="119" t="s">
        <v>96</v>
      </c>
      <c r="P32" s="120" t="s">
        <v>97</v>
      </c>
      <c r="Q32" s="120">
        <v>11</v>
      </c>
      <c r="R32" s="120">
        <v>5</v>
      </c>
      <c r="S32" s="162">
        <v>20</v>
      </c>
      <c r="T32" s="129"/>
      <c r="U32" s="119" t="s">
        <v>96</v>
      </c>
      <c r="V32" s="120" t="s">
        <v>96</v>
      </c>
      <c r="W32" s="120">
        <v>17</v>
      </c>
      <c r="X32" s="120">
        <v>6</v>
      </c>
      <c r="Y32" s="162">
        <v>23</v>
      </c>
    </row>
    <row r="33" spans="1:25" s="147" customFormat="1" ht="16.5" customHeight="1">
      <c r="A33"/>
      <c r="B33" s="43" t="s">
        <v>56</v>
      </c>
      <c r="C33" s="121" t="s">
        <v>96</v>
      </c>
      <c r="D33" s="128" t="s">
        <v>96</v>
      </c>
      <c r="E33" s="120" t="s">
        <v>97</v>
      </c>
      <c r="F33" s="128" t="s">
        <v>96</v>
      </c>
      <c r="G33" s="185" t="s">
        <v>97</v>
      </c>
      <c r="H33" s="13"/>
      <c r="I33" s="121" t="s">
        <v>96</v>
      </c>
      <c r="J33" s="128" t="s">
        <v>96</v>
      </c>
      <c r="K33" s="120" t="s">
        <v>97</v>
      </c>
      <c r="L33" s="128" t="s">
        <v>96</v>
      </c>
      <c r="M33" s="185" t="s">
        <v>97</v>
      </c>
      <c r="N33" s="15"/>
      <c r="O33" s="121" t="s">
        <v>96</v>
      </c>
      <c r="P33" s="128" t="s">
        <v>96</v>
      </c>
      <c r="Q33" s="120" t="s">
        <v>96</v>
      </c>
      <c r="R33" s="128" t="s">
        <v>97</v>
      </c>
      <c r="S33" s="185" t="s">
        <v>97</v>
      </c>
      <c r="T33" s="15"/>
      <c r="U33" s="121" t="s">
        <v>96</v>
      </c>
      <c r="V33" s="128" t="s">
        <v>96</v>
      </c>
      <c r="W33" s="120" t="s">
        <v>96</v>
      </c>
      <c r="X33" s="128" t="s">
        <v>97</v>
      </c>
      <c r="Y33" s="185" t="s">
        <v>97</v>
      </c>
    </row>
    <row r="34" spans="1:25" s="147" customFormat="1" ht="16.5" customHeight="1">
      <c r="A34"/>
      <c r="B34" s="43" t="s">
        <v>57</v>
      </c>
      <c r="C34" s="81" t="s">
        <v>96</v>
      </c>
      <c r="D34" s="82" t="s">
        <v>96</v>
      </c>
      <c r="E34" s="82" t="s">
        <v>96</v>
      </c>
      <c r="F34" s="82" t="s">
        <v>96</v>
      </c>
      <c r="G34" s="185" t="s">
        <v>96</v>
      </c>
      <c r="H34" s="13"/>
      <c r="I34" s="81" t="s">
        <v>96</v>
      </c>
      <c r="J34" s="82" t="s">
        <v>96</v>
      </c>
      <c r="K34" s="82" t="s">
        <v>96</v>
      </c>
      <c r="L34" s="82" t="s">
        <v>96</v>
      </c>
      <c r="M34" s="185" t="s">
        <v>96</v>
      </c>
      <c r="N34" s="15"/>
      <c r="O34" s="81" t="s">
        <v>96</v>
      </c>
      <c r="P34" s="82" t="s">
        <v>96</v>
      </c>
      <c r="Q34" s="82" t="s">
        <v>96</v>
      </c>
      <c r="R34" s="82" t="s">
        <v>96</v>
      </c>
      <c r="S34" s="185" t="s">
        <v>96</v>
      </c>
      <c r="T34" s="15"/>
      <c r="U34" s="81" t="s">
        <v>96</v>
      </c>
      <c r="V34" s="82" t="s">
        <v>96</v>
      </c>
      <c r="W34" s="82" t="s">
        <v>96</v>
      </c>
      <c r="X34" s="82" t="s">
        <v>96</v>
      </c>
      <c r="Y34" s="185" t="s">
        <v>96</v>
      </c>
    </row>
    <row r="35" spans="1:25" s="147" customFormat="1" ht="16.5" customHeight="1">
      <c r="A35"/>
      <c r="B35" s="43" t="s">
        <v>58</v>
      </c>
      <c r="C35" s="119" t="s">
        <v>97</v>
      </c>
      <c r="D35" s="120" t="s">
        <v>97</v>
      </c>
      <c r="E35" s="120">
        <v>27</v>
      </c>
      <c r="F35" s="120">
        <v>30</v>
      </c>
      <c r="G35" s="162">
        <v>61</v>
      </c>
      <c r="H35" s="13"/>
      <c r="I35" s="119" t="s">
        <v>96</v>
      </c>
      <c r="J35" s="120" t="s">
        <v>97</v>
      </c>
      <c r="K35" s="120">
        <v>30</v>
      </c>
      <c r="L35" s="120">
        <v>22</v>
      </c>
      <c r="M35" s="162">
        <v>54</v>
      </c>
      <c r="N35" s="16"/>
      <c r="O35" s="119" t="s">
        <v>96</v>
      </c>
      <c r="P35" s="120" t="s">
        <v>97</v>
      </c>
      <c r="Q35" s="120">
        <v>28</v>
      </c>
      <c r="R35" s="120">
        <v>25</v>
      </c>
      <c r="S35" s="162">
        <v>56</v>
      </c>
      <c r="T35" s="129"/>
      <c r="U35" s="119" t="s">
        <v>97</v>
      </c>
      <c r="V35" s="120" t="s">
        <v>97</v>
      </c>
      <c r="W35" s="120">
        <v>30</v>
      </c>
      <c r="X35" s="120">
        <v>21</v>
      </c>
      <c r="Y35" s="162">
        <v>55</v>
      </c>
    </row>
    <row r="36" spans="1:25" s="147" customFormat="1" ht="16.5" customHeight="1">
      <c r="A36"/>
      <c r="B36" s="43" t="s">
        <v>59</v>
      </c>
      <c r="C36" s="121" t="s">
        <v>96</v>
      </c>
      <c r="D36" s="128" t="s">
        <v>96</v>
      </c>
      <c r="E36" s="128" t="s">
        <v>96</v>
      </c>
      <c r="F36" s="120" t="s">
        <v>97</v>
      </c>
      <c r="G36" s="162" t="s">
        <v>97</v>
      </c>
      <c r="H36" s="13"/>
      <c r="I36" s="121" t="s">
        <v>96</v>
      </c>
      <c r="J36" s="128" t="s">
        <v>96</v>
      </c>
      <c r="K36" s="128" t="s">
        <v>97</v>
      </c>
      <c r="L36" s="120" t="s">
        <v>97</v>
      </c>
      <c r="M36" s="162" t="s">
        <v>97</v>
      </c>
      <c r="N36" s="16"/>
      <c r="O36" s="121" t="s">
        <v>96</v>
      </c>
      <c r="P36" s="128" t="s">
        <v>96</v>
      </c>
      <c r="Q36" s="128" t="s">
        <v>97</v>
      </c>
      <c r="R36" s="120" t="s">
        <v>97</v>
      </c>
      <c r="S36" s="162">
        <v>5</v>
      </c>
      <c r="T36" s="129"/>
      <c r="U36" s="121" t="s">
        <v>96</v>
      </c>
      <c r="V36" s="128" t="s">
        <v>96</v>
      </c>
      <c r="W36" s="128" t="s">
        <v>97</v>
      </c>
      <c r="X36" s="120" t="s">
        <v>97</v>
      </c>
      <c r="Y36" s="162">
        <v>5</v>
      </c>
    </row>
    <row r="37" spans="1:25" s="147" customFormat="1" ht="16.5" customHeight="1">
      <c r="A37"/>
      <c r="B37" s="43" t="s">
        <v>60</v>
      </c>
      <c r="C37" s="121" t="s">
        <v>96</v>
      </c>
      <c r="D37" s="128" t="s">
        <v>96</v>
      </c>
      <c r="E37" s="120" t="s">
        <v>97</v>
      </c>
      <c r="F37" s="120" t="s">
        <v>97</v>
      </c>
      <c r="G37" s="162">
        <v>5</v>
      </c>
      <c r="H37" s="13"/>
      <c r="I37" s="121" t="s">
        <v>97</v>
      </c>
      <c r="J37" s="128" t="s">
        <v>96</v>
      </c>
      <c r="K37" s="120" t="s">
        <v>97</v>
      </c>
      <c r="L37" s="120" t="s">
        <v>97</v>
      </c>
      <c r="M37" s="162">
        <v>6</v>
      </c>
      <c r="N37" s="16"/>
      <c r="O37" s="121" t="s">
        <v>96</v>
      </c>
      <c r="P37" s="128" t="s">
        <v>97</v>
      </c>
      <c r="Q37" s="120" t="s">
        <v>97</v>
      </c>
      <c r="R37" s="120" t="s">
        <v>97</v>
      </c>
      <c r="S37" s="162">
        <v>5</v>
      </c>
      <c r="T37" s="129"/>
      <c r="U37" s="121" t="s">
        <v>96</v>
      </c>
      <c r="V37" s="128" t="s">
        <v>97</v>
      </c>
      <c r="W37" s="120" t="s">
        <v>97</v>
      </c>
      <c r="X37" s="120" t="s">
        <v>97</v>
      </c>
      <c r="Y37" s="162">
        <v>7</v>
      </c>
    </row>
    <row r="38" spans="1:25" s="147" customFormat="1" ht="16.5" customHeight="1">
      <c r="A38"/>
      <c r="B38" s="43" t="s">
        <v>61</v>
      </c>
      <c r="C38" s="121" t="s">
        <v>96</v>
      </c>
      <c r="D38" s="128" t="s">
        <v>96</v>
      </c>
      <c r="E38" s="128" t="s">
        <v>96</v>
      </c>
      <c r="F38" s="120" t="s">
        <v>97</v>
      </c>
      <c r="G38" s="162" t="s">
        <v>97</v>
      </c>
      <c r="H38" s="13"/>
      <c r="I38" s="121" t="s">
        <v>96</v>
      </c>
      <c r="J38" s="128" t="s">
        <v>96</v>
      </c>
      <c r="K38" s="128" t="s">
        <v>97</v>
      </c>
      <c r="L38" s="120" t="s">
        <v>97</v>
      </c>
      <c r="M38" s="162" t="s">
        <v>97</v>
      </c>
      <c r="N38" s="15"/>
      <c r="O38" s="121" t="s">
        <v>96</v>
      </c>
      <c r="P38" s="128" t="s">
        <v>96</v>
      </c>
      <c r="Q38" s="128" t="s">
        <v>96</v>
      </c>
      <c r="R38" s="120" t="s">
        <v>97</v>
      </c>
      <c r="S38" s="162" t="s">
        <v>97</v>
      </c>
      <c r="T38" s="15"/>
      <c r="U38" s="121" t="s">
        <v>96</v>
      </c>
      <c r="V38" s="128" t="s">
        <v>96</v>
      </c>
      <c r="W38" s="128" t="s">
        <v>97</v>
      </c>
      <c r="X38" s="120" t="s">
        <v>97</v>
      </c>
      <c r="Y38" s="162" t="s">
        <v>97</v>
      </c>
    </row>
    <row r="39" spans="1:25" s="147" customFormat="1" ht="16.5" customHeight="1">
      <c r="A39"/>
      <c r="B39" s="43" t="s">
        <v>62</v>
      </c>
      <c r="C39" s="121" t="s">
        <v>96</v>
      </c>
      <c r="D39" s="120" t="s">
        <v>97</v>
      </c>
      <c r="E39" s="120">
        <v>7</v>
      </c>
      <c r="F39" s="120">
        <v>6</v>
      </c>
      <c r="G39" s="162">
        <v>14</v>
      </c>
      <c r="H39" s="13"/>
      <c r="I39" s="121" t="s">
        <v>96</v>
      </c>
      <c r="J39" s="120" t="s">
        <v>96</v>
      </c>
      <c r="K39" s="120">
        <v>8</v>
      </c>
      <c r="L39" s="120">
        <v>6</v>
      </c>
      <c r="M39" s="162">
        <v>14</v>
      </c>
      <c r="N39" s="16"/>
      <c r="O39" s="121" t="s">
        <v>96</v>
      </c>
      <c r="P39" s="120" t="s">
        <v>96</v>
      </c>
      <c r="Q39" s="120">
        <v>8</v>
      </c>
      <c r="R39" s="120">
        <v>9</v>
      </c>
      <c r="S39" s="162">
        <v>17</v>
      </c>
      <c r="T39" s="129"/>
      <c r="U39" s="121" t="s">
        <v>96</v>
      </c>
      <c r="V39" s="120" t="s">
        <v>97</v>
      </c>
      <c r="W39" s="120">
        <v>6</v>
      </c>
      <c r="X39" s="120">
        <v>10</v>
      </c>
      <c r="Y39" s="162">
        <v>17</v>
      </c>
    </row>
    <row r="40" spans="1:25" s="147" customFormat="1" ht="16.5" customHeight="1">
      <c r="A40"/>
      <c r="B40" s="43" t="s">
        <v>63</v>
      </c>
      <c r="C40" s="121" t="s">
        <v>96</v>
      </c>
      <c r="D40" s="128" t="s">
        <v>96</v>
      </c>
      <c r="E40" s="120" t="s">
        <v>97</v>
      </c>
      <c r="F40" s="120" t="s">
        <v>97</v>
      </c>
      <c r="G40" s="162">
        <v>5</v>
      </c>
      <c r="H40" s="13"/>
      <c r="I40" s="121" t="s">
        <v>96</v>
      </c>
      <c r="J40" s="128" t="s">
        <v>96</v>
      </c>
      <c r="K40" s="120" t="s">
        <v>97</v>
      </c>
      <c r="L40" s="120" t="s">
        <v>97</v>
      </c>
      <c r="M40" s="162">
        <v>5</v>
      </c>
      <c r="N40" s="15"/>
      <c r="O40" s="121" t="s">
        <v>96</v>
      </c>
      <c r="P40" s="128" t="s">
        <v>96</v>
      </c>
      <c r="Q40" s="120" t="s">
        <v>97</v>
      </c>
      <c r="R40" s="120" t="s">
        <v>97</v>
      </c>
      <c r="S40" s="162">
        <v>6</v>
      </c>
      <c r="T40" s="129"/>
      <c r="U40" s="121" t="s">
        <v>96</v>
      </c>
      <c r="V40" s="128" t="s">
        <v>96</v>
      </c>
      <c r="W40" s="120" t="s">
        <v>97</v>
      </c>
      <c r="X40" s="120" t="s">
        <v>97</v>
      </c>
      <c r="Y40" s="162" t="s">
        <v>97</v>
      </c>
    </row>
    <row r="41" spans="1:25" s="147" customFormat="1" ht="16.5" customHeight="1">
      <c r="A41"/>
      <c r="B41" s="43" t="s">
        <v>64</v>
      </c>
      <c r="C41" s="121" t="s">
        <v>96</v>
      </c>
      <c r="D41" s="128" t="s">
        <v>96</v>
      </c>
      <c r="E41" s="128" t="s">
        <v>96</v>
      </c>
      <c r="F41" s="120" t="s">
        <v>97</v>
      </c>
      <c r="G41" s="162" t="s">
        <v>97</v>
      </c>
      <c r="H41" s="13"/>
      <c r="I41" s="121" t="s">
        <v>96</v>
      </c>
      <c r="J41" s="128" t="s">
        <v>96</v>
      </c>
      <c r="K41" s="128" t="s">
        <v>96</v>
      </c>
      <c r="L41" s="120" t="s">
        <v>96</v>
      </c>
      <c r="M41" s="162" t="s">
        <v>96</v>
      </c>
      <c r="N41" s="15"/>
      <c r="O41" s="121" t="s">
        <v>96</v>
      </c>
      <c r="P41" s="128" t="s">
        <v>96</v>
      </c>
      <c r="Q41" s="128" t="s">
        <v>96</v>
      </c>
      <c r="R41" s="120" t="s">
        <v>97</v>
      </c>
      <c r="S41" s="162" t="s">
        <v>97</v>
      </c>
      <c r="T41" s="15"/>
      <c r="U41" s="121" t="s">
        <v>96</v>
      </c>
      <c r="V41" s="128" t="s">
        <v>96</v>
      </c>
      <c r="W41" s="128" t="s">
        <v>96</v>
      </c>
      <c r="X41" s="120" t="s">
        <v>97</v>
      </c>
      <c r="Y41" s="162" t="s">
        <v>97</v>
      </c>
    </row>
    <row r="42" spans="1:25" s="147" customFormat="1" ht="16.5" customHeight="1">
      <c r="A42"/>
      <c r="B42" s="43" t="s">
        <v>65</v>
      </c>
      <c r="C42" s="121" t="s">
        <v>96</v>
      </c>
      <c r="D42" s="128" t="s">
        <v>96</v>
      </c>
      <c r="E42" s="120" t="s">
        <v>97</v>
      </c>
      <c r="F42" s="120" t="s">
        <v>97</v>
      </c>
      <c r="G42" s="162" t="s">
        <v>97</v>
      </c>
      <c r="H42" s="13"/>
      <c r="I42" s="121" t="s">
        <v>96</v>
      </c>
      <c r="J42" s="128" t="s">
        <v>96</v>
      </c>
      <c r="K42" s="120" t="s">
        <v>97</v>
      </c>
      <c r="L42" s="120">
        <v>5</v>
      </c>
      <c r="M42" s="162">
        <v>6</v>
      </c>
      <c r="N42" s="16"/>
      <c r="O42" s="121" t="s">
        <v>96</v>
      </c>
      <c r="P42" s="128" t="s">
        <v>96</v>
      </c>
      <c r="Q42" s="120" t="s">
        <v>97</v>
      </c>
      <c r="R42" s="120">
        <v>5</v>
      </c>
      <c r="S42" s="162">
        <v>8</v>
      </c>
      <c r="T42" s="129"/>
      <c r="U42" s="121" t="s">
        <v>96</v>
      </c>
      <c r="V42" s="128" t="s">
        <v>96</v>
      </c>
      <c r="W42" s="120" t="s">
        <v>96</v>
      </c>
      <c r="X42" s="120" t="s">
        <v>97</v>
      </c>
      <c r="Y42" s="162" t="s">
        <v>97</v>
      </c>
    </row>
    <row r="43" spans="1:25" s="147" customFormat="1" ht="16.5" customHeight="1">
      <c r="A43"/>
      <c r="B43" s="43" t="s">
        <v>66</v>
      </c>
      <c r="C43" s="121" t="s">
        <v>96</v>
      </c>
      <c r="D43" s="128" t="s">
        <v>96</v>
      </c>
      <c r="E43" s="120">
        <v>5</v>
      </c>
      <c r="F43" s="120" t="s">
        <v>97</v>
      </c>
      <c r="G43" s="162">
        <v>9</v>
      </c>
      <c r="H43" s="13"/>
      <c r="I43" s="121" t="s">
        <v>96</v>
      </c>
      <c r="J43" s="128" t="s">
        <v>97</v>
      </c>
      <c r="K43" s="120" t="s">
        <v>97</v>
      </c>
      <c r="L43" s="120" t="s">
        <v>97</v>
      </c>
      <c r="M43" s="162">
        <v>5</v>
      </c>
      <c r="N43" s="16"/>
      <c r="O43" s="121" t="s">
        <v>96</v>
      </c>
      <c r="P43" s="128" t="s">
        <v>96</v>
      </c>
      <c r="Q43" s="120">
        <v>5</v>
      </c>
      <c r="R43" s="120" t="s">
        <v>97</v>
      </c>
      <c r="S43" s="162">
        <v>7</v>
      </c>
      <c r="T43" s="129"/>
      <c r="U43" s="121" t="s">
        <v>96</v>
      </c>
      <c r="V43" s="128" t="s">
        <v>96</v>
      </c>
      <c r="W43" s="120">
        <v>6</v>
      </c>
      <c r="X43" s="120" t="s">
        <v>97</v>
      </c>
      <c r="Y43" s="162">
        <v>8</v>
      </c>
    </row>
    <row r="44" spans="1:25" s="147" customFormat="1" ht="16.5" customHeight="1">
      <c r="A44"/>
      <c r="B44" s="43" t="s">
        <v>67</v>
      </c>
      <c r="C44" s="121" t="s">
        <v>96</v>
      </c>
      <c r="D44" s="120" t="s">
        <v>97</v>
      </c>
      <c r="E44" s="120" t="s">
        <v>97</v>
      </c>
      <c r="F44" s="120" t="s">
        <v>97</v>
      </c>
      <c r="G44" s="162">
        <v>7</v>
      </c>
      <c r="H44" s="13"/>
      <c r="I44" s="121" t="s">
        <v>96</v>
      </c>
      <c r="J44" s="120" t="s">
        <v>97</v>
      </c>
      <c r="K44" s="120" t="s">
        <v>97</v>
      </c>
      <c r="L44" s="120">
        <v>5</v>
      </c>
      <c r="M44" s="162">
        <v>10</v>
      </c>
      <c r="N44" s="15"/>
      <c r="O44" s="121" t="s">
        <v>96</v>
      </c>
      <c r="P44" s="120" t="s">
        <v>97</v>
      </c>
      <c r="Q44" s="120" t="s">
        <v>97</v>
      </c>
      <c r="R44" s="120">
        <v>5</v>
      </c>
      <c r="S44" s="162">
        <v>9</v>
      </c>
      <c r="T44" s="15"/>
      <c r="U44" s="121" t="s">
        <v>96</v>
      </c>
      <c r="V44" s="120" t="s">
        <v>96</v>
      </c>
      <c r="W44" s="120" t="s">
        <v>97</v>
      </c>
      <c r="X44" s="120" t="s">
        <v>97</v>
      </c>
      <c r="Y44" s="162">
        <v>7</v>
      </c>
    </row>
    <row r="45" spans="1:25" s="147" customFormat="1" ht="16.5" customHeight="1">
      <c r="A45"/>
      <c r="B45" s="43" t="s">
        <v>68</v>
      </c>
      <c r="C45" s="121" t="s">
        <v>96</v>
      </c>
      <c r="D45" s="128" t="s">
        <v>96</v>
      </c>
      <c r="E45" s="120" t="s">
        <v>97</v>
      </c>
      <c r="F45" s="120" t="s">
        <v>97</v>
      </c>
      <c r="G45" s="162" t="s">
        <v>97</v>
      </c>
      <c r="H45" s="13"/>
      <c r="I45" s="121" t="s">
        <v>96</v>
      </c>
      <c r="J45" s="128" t="s">
        <v>96</v>
      </c>
      <c r="K45" s="120" t="s">
        <v>97</v>
      </c>
      <c r="L45" s="120" t="s">
        <v>97</v>
      </c>
      <c r="M45" s="162" t="s">
        <v>97</v>
      </c>
      <c r="N45" s="15"/>
      <c r="O45" s="121" t="s">
        <v>96</v>
      </c>
      <c r="P45" s="128" t="s">
        <v>96</v>
      </c>
      <c r="Q45" s="120" t="s">
        <v>97</v>
      </c>
      <c r="R45" s="120" t="s">
        <v>97</v>
      </c>
      <c r="S45" s="162" t="s">
        <v>97</v>
      </c>
      <c r="T45" s="15"/>
      <c r="U45" s="121" t="s">
        <v>96</v>
      </c>
      <c r="V45" s="128" t="s">
        <v>96</v>
      </c>
      <c r="W45" s="120" t="s">
        <v>96</v>
      </c>
      <c r="X45" s="120" t="s">
        <v>97</v>
      </c>
      <c r="Y45" s="162" t="s">
        <v>97</v>
      </c>
    </row>
    <row r="46" spans="1:25" s="147" customFormat="1" ht="16.5" customHeight="1">
      <c r="A46"/>
      <c r="B46" s="43" t="s">
        <v>69</v>
      </c>
      <c r="C46" s="121" t="s">
        <v>96</v>
      </c>
      <c r="D46" s="128" t="s">
        <v>96</v>
      </c>
      <c r="E46" s="128" t="s">
        <v>96</v>
      </c>
      <c r="F46" s="120" t="s">
        <v>97</v>
      </c>
      <c r="G46" s="162" t="s">
        <v>97</v>
      </c>
      <c r="H46" s="13"/>
      <c r="I46" s="121" t="s">
        <v>96</v>
      </c>
      <c r="J46" s="128" t="s">
        <v>96</v>
      </c>
      <c r="K46" s="128" t="s">
        <v>97</v>
      </c>
      <c r="L46" s="120" t="s">
        <v>97</v>
      </c>
      <c r="M46" s="162" t="s">
        <v>97</v>
      </c>
      <c r="N46" s="15"/>
      <c r="O46" s="121" t="s">
        <v>96</v>
      </c>
      <c r="P46" s="128" t="s">
        <v>96</v>
      </c>
      <c r="Q46" s="128" t="s">
        <v>96</v>
      </c>
      <c r="R46" s="120" t="s">
        <v>97</v>
      </c>
      <c r="S46" s="162" t="s">
        <v>97</v>
      </c>
      <c r="T46" s="15"/>
      <c r="U46" s="121" t="s">
        <v>96</v>
      </c>
      <c r="V46" s="128" t="s">
        <v>96</v>
      </c>
      <c r="W46" s="128" t="s">
        <v>96</v>
      </c>
      <c r="X46" s="120" t="s">
        <v>97</v>
      </c>
      <c r="Y46" s="162" t="s">
        <v>97</v>
      </c>
    </row>
    <row r="47" spans="1:25" s="147" customFormat="1" ht="16.5" customHeight="1">
      <c r="A47"/>
      <c r="B47" s="43" t="s">
        <v>70</v>
      </c>
      <c r="C47" s="121" t="s">
        <v>96</v>
      </c>
      <c r="D47" s="120" t="s">
        <v>97</v>
      </c>
      <c r="E47" s="120">
        <v>35</v>
      </c>
      <c r="F47" s="120">
        <v>21</v>
      </c>
      <c r="G47" s="162">
        <v>60</v>
      </c>
      <c r="H47" s="13"/>
      <c r="I47" s="121" t="s">
        <v>97</v>
      </c>
      <c r="J47" s="120" t="s">
        <v>97</v>
      </c>
      <c r="K47" s="120">
        <v>31</v>
      </c>
      <c r="L47" s="120">
        <v>21</v>
      </c>
      <c r="M47" s="162">
        <v>57</v>
      </c>
      <c r="N47" s="16"/>
      <c r="O47" s="121" t="s">
        <v>96</v>
      </c>
      <c r="P47" s="120" t="s">
        <v>97</v>
      </c>
      <c r="Q47" s="120">
        <v>29</v>
      </c>
      <c r="R47" s="120">
        <v>25</v>
      </c>
      <c r="S47" s="162">
        <v>58</v>
      </c>
      <c r="T47" s="129"/>
      <c r="U47" s="121" t="s">
        <v>96</v>
      </c>
      <c r="V47" s="120" t="s">
        <v>97</v>
      </c>
      <c r="W47" s="120">
        <v>31</v>
      </c>
      <c r="X47" s="120">
        <v>22</v>
      </c>
      <c r="Y47" s="162">
        <v>55</v>
      </c>
    </row>
    <row r="48" spans="1:25" s="147" customFormat="1" ht="16.5" customHeight="1">
      <c r="A48"/>
      <c r="B48" s="43" t="s">
        <v>71</v>
      </c>
      <c r="C48" s="81" t="s">
        <v>96</v>
      </c>
      <c r="D48" s="82" t="s">
        <v>96</v>
      </c>
      <c r="E48" s="82" t="s">
        <v>96</v>
      </c>
      <c r="F48" s="82" t="s">
        <v>96</v>
      </c>
      <c r="G48" s="162" t="s">
        <v>96</v>
      </c>
      <c r="H48" s="13"/>
      <c r="I48" s="81" t="s">
        <v>97</v>
      </c>
      <c r="J48" s="82" t="s">
        <v>96</v>
      </c>
      <c r="K48" s="82" t="s">
        <v>97</v>
      </c>
      <c r="L48" s="82" t="s">
        <v>96</v>
      </c>
      <c r="M48" s="162" t="s">
        <v>97</v>
      </c>
      <c r="N48" s="15"/>
      <c r="O48" s="81" t="s">
        <v>96</v>
      </c>
      <c r="P48" s="82" t="s">
        <v>96</v>
      </c>
      <c r="Q48" s="82" t="s">
        <v>97</v>
      </c>
      <c r="R48" s="82" t="s">
        <v>96</v>
      </c>
      <c r="S48" s="162" t="s">
        <v>97</v>
      </c>
      <c r="T48" s="129"/>
      <c r="U48" s="81" t="s">
        <v>96</v>
      </c>
      <c r="V48" s="82" t="s">
        <v>96</v>
      </c>
      <c r="W48" s="82" t="s">
        <v>97</v>
      </c>
      <c r="X48" s="82" t="s">
        <v>96</v>
      </c>
      <c r="Y48" s="162" t="s">
        <v>97</v>
      </c>
    </row>
    <row r="49" spans="1:25" s="147" customFormat="1" ht="16.5" customHeight="1">
      <c r="A49"/>
      <c r="B49" s="43" t="s">
        <v>72</v>
      </c>
      <c r="C49" s="121" t="s">
        <v>96</v>
      </c>
      <c r="D49" s="120" t="s">
        <v>97</v>
      </c>
      <c r="E49" s="120">
        <v>5</v>
      </c>
      <c r="F49" s="120">
        <v>8</v>
      </c>
      <c r="G49" s="162">
        <v>14</v>
      </c>
      <c r="H49" s="13"/>
      <c r="I49" s="121" t="s">
        <v>96</v>
      </c>
      <c r="J49" s="120" t="s">
        <v>97</v>
      </c>
      <c r="K49" s="120">
        <v>8</v>
      </c>
      <c r="L49" s="120">
        <v>10</v>
      </c>
      <c r="M49" s="162">
        <v>21</v>
      </c>
      <c r="N49" s="16"/>
      <c r="O49" s="121" t="s">
        <v>96</v>
      </c>
      <c r="P49" s="120" t="s">
        <v>97</v>
      </c>
      <c r="Q49" s="120" t="s">
        <v>97</v>
      </c>
      <c r="R49" s="120">
        <v>10</v>
      </c>
      <c r="S49" s="162">
        <v>16</v>
      </c>
      <c r="T49" s="129"/>
      <c r="U49" s="121" t="s">
        <v>96</v>
      </c>
      <c r="V49" s="120" t="s">
        <v>96</v>
      </c>
      <c r="W49" s="120" t="s">
        <v>97</v>
      </c>
      <c r="X49" s="120">
        <v>8</v>
      </c>
      <c r="Y49" s="162">
        <v>11</v>
      </c>
    </row>
    <row r="50" spans="1:25" s="147" customFormat="1" ht="16.5" customHeight="1">
      <c r="A50"/>
      <c r="B50" s="43" t="s">
        <v>73</v>
      </c>
      <c r="C50" s="121" t="s">
        <v>96</v>
      </c>
      <c r="D50" s="120" t="s">
        <v>97</v>
      </c>
      <c r="E50" s="120" t="s">
        <v>97</v>
      </c>
      <c r="F50" s="128" t="s">
        <v>96</v>
      </c>
      <c r="G50" s="162">
        <v>5</v>
      </c>
      <c r="H50" s="13"/>
      <c r="I50" s="121" t="s">
        <v>96</v>
      </c>
      <c r="J50" s="120" t="s">
        <v>96</v>
      </c>
      <c r="K50" s="120" t="s">
        <v>97</v>
      </c>
      <c r="L50" s="128" t="s">
        <v>97</v>
      </c>
      <c r="M50" s="162" t="s">
        <v>97</v>
      </c>
      <c r="N50" s="15"/>
      <c r="O50" s="121" t="s">
        <v>97</v>
      </c>
      <c r="P50" s="120" t="s">
        <v>96</v>
      </c>
      <c r="Q50" s="120" t="s">
        <v>97</v>
      </c>
      <c r="R50" s="128" t="s">
        <v>97</v>
      </c>
      <c r="S50" s="162">
        <v>6</v>
      </c>
      <c r="T50" s="15"/>
      <c r="U50" s="121" t="s">
        <v>96</v>
      </c>
      <c r="V50" s="120" t="s">
        <v>96</v>
      </c>
      <c r="W50" s="120" t="s">
        <v>97</v>
      </c>
      <c r="X50" s="128" t="s">
        <v>97</v>
      </c>
      <c r="Y50" s="162" t="s">
        <v>97</v>
      </c>
    </row>
    <row r="51" spans="1:25" s="147" customFormat="1" ht="16.5" customHeight="1">
      <c r="A51"/>
      <c r="B51" s="43" t="s">
        <v>74</v>
      </c>
      <c r="C51" s="121" t="s">
        <v>96</v>
      </c>
      <c r="D51" s="128" t="s">
        <v>96</v>
      </c>
      <c r="E51" s="120" t="s">
        <v>97</v>
      </c>
      <c r="F51" s="120" t="s">
        <v>97</v>
      </c>
      <c r="G51" s="162" t="s">
        <v>97</v>
      </c>
      <c r="H51" s="13"/>
      <c r="I51" s="121" t="s">
        <v>96</v>
      </c>
      <c r="J51" s="128" t="s">
        <v>96</v>
      </c>
      <c r="K51" s="120" t="s">
        <v>97</v>
      </c>
      <c r="L51" s="120" t="s">
        <v>97</v>
      </c>
      <c r="M51" s="162">
        <v>5</v>
      </c>
      <c r="N51" s="15"/>
      <c r="O51" s="121" t="s">
        <v>96</v>
      </c>
      <c r="P51" s="128" t="s">
        <v>96</v>
      </c>
      <c r="Q51" s="120" t="s">
        <v>97</v>
      </c>
      <c r="R51" s="120" t="s">
        <v>97</v>
      </c>
      <c r="S51" s="162">
        <v>5</v>
      </c>
      <c r="T51" s="129"/>
      <c r="U51" s="121" t="s">
        <v>96</v>
      </c>
      <c r="V51" s="128" t="s">
        <v>96</v>
      </c>
      <c r="W51" s="120" t="s">
        <v>97</v>
      </c>
      <c r="X51" s="120" t="s">
        <v>97</v>
      </c>
      <c r="Y51" s="162" t="s">
        <v>97</v>
      </c>
    </row>
    <row r="52" spans="1:25" s="147" customFormat="1" ht="16.5" customHeight="1">
      <c r="A52"/>
      <c r="B52" s="43" t="s">
        <v>75</v>
      </c>
      <c r="C52" s="121" t="s">
        <v>96</v>
      </c>
      <c r="D52" s="128" t="s">
        <v>96</v>
      </c>
      <c r="E52" s="120" t="s">
        <v>97</v>
      </c>
      <c r="F52" s="120" t="s">
        <v>97</v>
      </c>
      <c r="G52" s="162" t="s">
        <v>97</v>
      </c>
      <c r="H52" s="13"/>
      <c r="I52" s="121" t="s">
        <v>96</v>
      </c>
      <c r="J52" s="128" t="s">
        <v>96</v>
      </c>
      <c r="K52" s="120" t="s">
        <v>97</v>
      </c>
      <c r="L52" s="120" t="s">
        <v>97</v>
      </c>
      <c r="M52" s="162" t="s">
        <v>97</v>
      </c>
      <c r="N52" s="16"/>
      <c r="O52" s="121" t="s">
        <v>96</v>
      </c>
      <c r="P52" s="128" t="s">
        <v>96</v>
      </c>
      <c r="Q52" s="120" t="s">
        <v>97</v>
      </c>
      <c r="R52" s="120" t="s">
        <v>97</v>
      </c>
      <c r="S52" s="162" t="s">
        <v>97</v>
      </c>
      <c r="T52" s="15"/>
      <c r="U52" s="121" t="s">
        <v>96</v>
      </c>
      <c r="V52" s="128" t="s">
        <v>96</v>
      </c>
      <c r="W52" s="120" t="s">
        <v>96</v>
      </c>
      <c r="X52" s="120" t="s">
        <v>97</v>
      </c>
      <c r="Y52" s="162" t="s">
        <v>97</v>
      </c>
    </row>
    <row r="53" spans="1:25" s="147" customFormat="1" ht="16.5" customHeight="1">
      <c r="A53"/>
      <c r="B53" s="43" t="s">
        <v>76</v>
      </c>
      <c r="C53" s="121" t="s">
        <v>96</v>
      </c>
      <c r="D53" s="120" t="s">
        <v>97</v>
      </c>
      <c r="E53" s="120">
        <v>9</v>
      </c>
      <c r="F53" s="120">
        <v>11</v>
      </c>
      <c r="G53" s="162">
        <v>23</v>
      </c>
      <c r="H53" s="13"/>
      <c r="I53" s="121" t="s">
        <v>96</v>
      </c>
      <c r="J53" s="120" t="s">
        <v>97</v>
      </c>
      <c r="K53" s="120">
        <v>11</v>
      </c>
      <c r="L53" s="120">
        <v>9</v>
      </c>
      <c r="M53" s="162">
        <v>23</v>
      </c>
      <c r="N53" s="15"/>
      <c r="O53" s="121" t="s">
        <v>96</v>
      </c>
      <c r="P53" s="120" t="s">
        <v>97</v>
      </c>
      <c r="Q53" s="120">
        <v>10</v>
      </c>
      <c r="R53" s="120">
        <v>10</v>
      </c>
      <c r="S53" s="162">
        <v>22</v>
      </c>
      <c r="T53" s="15"/>
      <c r="U53" s="121" t="s">
        <v>96</v>
      </c>
      <c r="V53" s="120" t="s">
        <v>97</v>
      </c>
      <c r="W53" s="120">
        <v>9</v>
      </c>
      <c r="X53" s="120">
        <v>12</v>
      </c>
      <c r="Y53" s="162">
        <v>22</v>
      </c>
    </row>
    <row r="54" spans="1:25" s="147" customFormat="1" ht="16.5" customHeight="1">
      <c r="A54"/>
      <c r="B54" s="43" t="s">
        <v>77</v>
      </c>
      <c r="C54" s="121" t="s">
        <v>96</v>
      </c>
      <c r="D54" s="128" t="s">
        <v>96</v>
      </c>
      <c r="E54" s="128" t="s">
        <v>96</v>
      </c>
      <c r="F54" s="120" t="s">
        <v>97</v>
      </c>
      <c r="G54" s="162" t="s">
        <v>97</v>
      </c>
      <c r="H54" s="13"/>
      <c r="I54" s="121" t="s">
        <v>96</v>
      </c>
      <c r="J54" s="128" t="s">
        <v>96</v>
      </c>
      <c r="K54" s="128" t="s">
        <v>96</v>
      </c>
      <c r="L54" s="120" t="s">
        <v>97</v>
      </c>
      <c r="M54" s="162" t="s">
        <v>97</v>
      </c>
      <c r="N54" s="16"/>
      <c r="O54" s="121" t="s">
        <v>96</v>
      </c>
      <c r="P54" s="128" t="s">
        <v>96</v>
      </c>
      <c r="Q54" s="128" t="s">
        <v>97</v>
      </c>
      <c r="R54" s="120" t="s">
        <v>97</v>
      </c>
      <c r="S54" s="162" t="s">
        <v>97</v>
      </c>
      <c r="T54" s="129"/>
      <c r="U54" s="121" t="s">
        <v>96</v>
      </c>
      <c r="V54" s="128" t="s">
        <v>96</v>
      </c>
      <c r="W54" s="128" t="s">
        <v>97</v>
      </c>
      <c r="X54" s="120" t="s">
        <v>97</v>
      </c>
      <c r="Y54" s="162" t="s">
        <v>97</v>
      </c>
    </row>
    <row r="55" spans="1:25" s="147" customFormat="1" ht="16.5" customHeight="1">
      <c r="A55"/>
      <c r="B55" s="43" t="s">
        <v>78</v>
      </c>
      <c r="C55" s="121" t="s">
        <v>96</v>
      </c>
      <c r="D55" s="120" t="s">
        <v>97</v>
      </c>
      <c r="E55" s="120">
        <v>6</v>
      </c>
      <c r="F55" s="120">
        <v>9</v>
      </c>
      <c r="G55" s="162">
        <v>16</v>
      </c>
      <c r="H55" s="13"/>
      <c r="I55" s="121" t="s">
        <v>96</v>
      </c>
      <c r="J55" s="120" t="s">
        <v>97</v>
      </c>
      <c r="K55" s="120">
        <v>5</v>
      </c>
      <c r="L55" s="120">
        <v>12</v>
      </c>
      <c r="M55" s="162">
        <v>18</v>
      </c>
      <c r="N55" s="16"/>
      <c r="O55" s="121" t="s">
        <v>96</v>
      </c>
      <c r="P55" s="120" t="s">
        <v>97</v>
      </c>
      <c r="Q55" s="120">
        <v>6</v>
      </c>
      <c r="R55" s="120">
        <v>13</v>
      </c>
      <c r="S55" s="162">
        <v>21</v>
      </c>
      <c r="T55" s="129"/>
      <c r="U55" s="121" t="s">
        <v>96</v>
      </c>
      <c r="V55" s="120" t="s">
        <v>97</v>
      </c>
      <c r="W55" s="120">
        <v>7</v>
      </c>
      <c r="X55" s="120">
        <v>11</v>
      </c>
      <c r="Y55" s="162">
        <v>20</v>
      </c>
    </row>
    <row r="56" spans="1:25" s="153" customFormat="1" ht="16.5" customHeight="1">
      <c r="A56" s="38"/>
      <c r="B56" s="43" t="s">
        <v>79</v>
      </c>
      <c r="C56" s="121" t="s">
        <v>96</v>
      </c>
      <c r="D56" s="128" t="s">
        <v>96</v>
      </c>
      <c r="E56" s="120">
        <v>5</v>
      </c>
      <c r="F56" s="120" t="s">
        <v>97</v>
      </c>
      <c r="G56" s="162">
        <v>7</v>
      </c>
      <c r="H56" s="40"/>
      <c r="I56" s="121" t="s">
        <v>96</v>
      </c>
      <c r="J56" s="128" t="s">
        <v>96</v>
      </c>
      <c r="K56" s="120">
        <v>6</v>
      </c>
      <c r="L56" s="120" t="s">
        <v>97</v>
      </c>
      <c r="M56" s="162">
        <v>10</v>
      </c>
      <c r="N56" s="189"/>
      <c r="O56" s="121" t="s">
        <v>96</v>
      </c>
      <c r="P56" s="128" t="s">
        <v>96</v>
      </c>
      <c r="Q56" s="120">
        <v>6</v>
      </c>
      <c r="R56" s="120">
        <v>5</v>
      </c>
      <c r="S56" s="162">
        <v>11</v>
      </c>
      <c r="T56" s="189"/>
      <c r="U56" s="121" t="s">
        <v>96</v>
      </c>
      <c r="V56" s="128" t="s">
        <v>96</v>
      </c>
      <c r="W56" s="120" t="s">
        <v>97</v>
      </c>
      <c r="X56" s="120">
        <v>8</v>
      </c>
      <c r="Y56" s="162">
        <v>11</v>
      </c>
    </row>
    <row r="57" spans="1:25" s="147" customFormat="1" ht="16.5" customHeight="1">
      <c r="A57"/>
      <c r="B57" s="43" t="s">
        <v>80</v>
      </c>
      <c r="C57" s="121" t="s">
        <v>96</v>
      </c>
      <c r="D57" s="128" t="s">
        <v>96</v>
      </c>
      <c r="E57" s="120" t="s">
        <v>97</v>
      </c>
      <c r="F57" s="128" t="s">
        <v>96</v>
      </c>
      <c r="G57" s="162" t="s">
        <v>97</v>
      </c>
      <c r="H57" s="13"/>
      <c r="I57" s="121" t="s">
        <v>96</v>
      </c>
      <c r="J57" s="128" t="s">
        <v>96</v>
      </c>
      <c r="K57" s="120" t="s">
        <v>97</v>
      </c>
      <c r="L57" s="128" t="s">
        <v>97</v>
      </c>
      <c r="M57" s="162">
        <v>5</v>
      </c>
      <c r="N57" s="16"/>
      <c r="O57" s="121" t="s">
        <v>96</v>
      </c>
      <c r="P57" s="128" t="s">
        <v>96</v>
      </c>
      <c r="Q57" s="120" t="s">
        <v>97</v>
      </c>
      <c r="R57" s="128" t="s">
        <v>96</v>
      </c>
      <c r="S57" s="162" t="s">
        <v>97</v>
      </c>
      <c r="T57" s="129"/>
      <c r="U57" s="121" t="s">
        <v>96</v>
      </c>
      <c r="V57" s="128" t="s">
        <v>96</v>
      </c>
      <c r="W57" s="120">
        <v>5</v>
      </c>
      <c r="X57" s="128" t="s">
        <v>97</v>
      </c>
      <c r="Y57" s="162">
        <v>6</v>
      </c>
    </row>
    <row r="58" spans="1:25" s="147" customFormat="1" ht="16.5" customHeight="1">
      <c r="A58"/>
      <c r="B58" s="43" t="s">
        <v>81</v>
      </c>
      <c r="C58" s="121" t="s">
        <v>96</v>
      </c>
      <c r="D58" s="120" t="s">
        <v>97</v>
      </c>
      <c r="E58" s="120">
        <v>5</v>
      </c>
      <c r="F58" s="120">
        <v>6</v>
      </c>
      <c r="G58" s="162">
        <v>13</v>
      </c>
      <c r="H58" s="13"/>
      <c r="I58" s="121" t="s">
        <v>96</v>
      </c>
      <c r="J58" s="120" t="s">
        <v>97</v>
      </c>
      <c r="K58" s="120">
        <v>7</v>
      </c>
      <c r="L58" s="120">
        <v>8</v>
      </c>
      <c r="M58" s="162">
        <v>17</v>
      </c>
      <c r="N58" s="16"/>
      <c r="O58" s="121" t="s">
        <v>96</v>
      </c>
      <c r="P58" s="120" t="s">
        <v>97</v>
      </c>
      <c r="Q58" s="120" t="s">
        <v>97</v>
      </c>
      <c r="R58" s="120">
        <v>12</v>
      </c>
      <c r="S58" s="162">
        <v>15</v>
      </c>
      <c r="T58" s="129"/>
      <c r="U58" s="121" t="s">
        <v>96</v>
      </c>
      <c r="V58" s="120" t="s">
        <v>97</v>
      </c>
      <c r="W58" s="120" t="s">
        <v>97</v>
      </c>
      <c r="X58" s="120">
        <v>12</v>
      </c>
      <c r="Y58" s="162">
        <v>19</v>
      </c>
    </row>
    <row r="59" spans="1:25" s="147" customFormat="1" ht="16.5" customHeight="1">
      <c r="A59"/>
      <c r="B59" s="43" t="s">
        <v>82</v>
      </c>
      <c r="C59" s="121" t="s">
        <v>96</v>
      </c>
      <c r="D59" s="120" t="s">
        <v>97</v>
      </c>
      <c r="E59" s="120" t="s">
        <v>97</v>
      </c>
      <c r="F59" s="120" t="s">
        <v>97</v>
      </c>
      <c r="G59" s="162">
        <v>5</v>
      </c>
      <c r="H59" s="13"/>
      <c r="I59" s="121" t="s">
        <v>96</v>
      </c>
      <c r="J59" s="120" t="s">
        <v>96</v>
      </c>
      <c r="K59" s="120" t="s">
        <v>97</v>
      </c>
      <c r="L59" s="120" t="s">
        <v>97</v>
      </c>
      <c r="M59" s="162" t="s">
        <v>97</v>
      </c>
      <c r="N59" s="15"/>
      <c r="O59" s="121" t="s">
        <v>96</v>
      </c>
      <c r="P59" s="120" t="s">
        <v>96</v>
      </c>
      <c r="Q59" s="120">
        <v>5</v>
      </c>
      <c r="R59" s="120" t="s">
        <v>96</v>
      </c>
      <c r="S59" s="162">
        <v>5</v>
      </c>
      <c r="T59" s="15"/>
      <c r="U59" s="121" t="s">
        <v>96</v>
      </c>
      <c r="V59" s="120" t="s">
        <v>96</v>
      </c>
      <c r="W59" s="120" t="s">
        <v>97</v>
      </c>
      <c r="X59" s="120" t="s">
        <v>96</v>
      </c>
      <c r="Y59" s="162" t="s">
        <v>97</v>
      </c>
    </row>
    <row r="60" spans="1:25" s="147" customFormat="1" ht="16.5" customHeight="1">
      <c r="A60"/>
      <c r="B60" s="43" t="s">
        <v>83</v>
      </c>
      <c r="C60" s="121" t="s">
        <v>96</v>
      </c>
      <c r="D60" s="128" t="s">
        <v>96</v>
      </c>
      <c r="E60" s="120" t="s">
        <v>97</v>
      </c>
      <c r="F60" s="120" t="s">
        <v>97</v>
      </c>
      <c r="G60" s="162" t="s">
        <v>97</v>
      </c>
      <c r="H60" s="13"/>
      <c r="I60" s="121" t="s">
        <v>96</v>
      </c>
      <c r="J60" s="128" t="s">
        <v>96</v>
      </c>
      <c r="K60" s="120" t="s">
        <v>97</v>
      </c>
      <c r="L60" s="120" t="s">
        <v>97</v>
      </c>
      <c r="M60" s="162" t="s">
        <v>97</v>
      </c>
      <c r="N60" s="15"/>
      <c r="O60" s="121" t="s">
        <v>96</v>
      </c>
      <c r="P60" s="128" t="s">
        <v>96</v>
      </c>
      <c r="Q60" s="120" t="s">
        <v>97</v>
      </c>
      <c r="R60" s="120" t="s">
        <v>97</v>
      </c>
      <c r="S60" s="162" t="s">
        <v>97</v>
      </c>
      <c r="T60" s="15"/>
      <c r="U60" s="121" t="s">
        <v>96</v>
      </c>
      <c r="V60" s="128" t="s">
        <v>96</v>
      </c>
      <c r="W60" s="120" t="s">
        <v>97</v>
      </c>
      <c r="X60" s="120" t="s">
        <v>97</v>
      </c>
      <c r="Y60" s="162" t="s">
        <v>97</v>
      </c>
    </row>
    <row r="61" spans="1:25" s="147" customFormat="1" ht="16.5" customHeight="1">
      <c r="A61"/>
      <c r="B61" s="43" t="s">
        <v>84</v>
      </c>
      <c r="C61" s="121" t="s">
        <v>96</v>
      </c>
      <c r="D61" s="128" t="s">
        <v>96</v>
      </c>
      <c r="E61" s="120" t="s">
        <v>97</v>
      </c>
      <c r="F61" s="128" t="s">
        <v>96</v>
      </c>
      <c r="G61" s="162" t="s">
        <v>97</v>
      </c>
      <c r="H61" s="13"/>
      <c r="I61" s="121" t="s">
        <v>96</v>
      </c>
      <c r="J61" s="128" t="s">
        <v>96</v>
      </c>
      <c r="K61" s="120" t="s">
        <v>97</v>
      </c>
      <c r="L61" s="128" t="s">
        <v>96</v>
      </c>
      <c r="M61" s="162" t="s">
        <v>97</v>
      </c>
      <c r="N61" s="15"/>
      <c r="O61" s="121" t="s">
        <v>96</v>
      </c>
      <c r="P61" s="128" t="s">
        <v>96</v>
      </c>
      <c r="Q61" s="120" t="s">
        <v>97</v>
      </c>
      <c r="R61" s="128" t="s">
        <v>97</v>
      </c>
      <c r="S61" s="162">
        <v>5</v>
      </c>
      <c r="T61" s="15"/>
      <c r="U61" s="121" t="s">
        <v>96</v>
      </c>
      <c r="V61" s="128" t="s">
        <v>96</v>
      </c>
      <c r="W61" s="120" t="s">
        <v>97</v>
      </c>
      <c r="X61" s="128" t="s">
        <v>97</v>
      </c>
      <c r="Y61" s="162" t="s">
        <v>97</v>
      </c>
    </row>
    <row r="62" spans="1:25" s="147" customFormat="1" ht="16.5" customHeight="1">
      <c r="A62"/>
      <c r="B62" s="43" t="s">
        <v>85</v>
      </c>
      <c r="C62" s="81" t="s">
        <v>96</v>
      </c>
      <c r="D62" s="82" t="s">
        <v>96</v>
      </c>
      <c r="E62" s="82" t="s">
        <v>96</v>
      </c>
      <c r="F62" s="82" t="s">
        <v>96</v>
      </c>
      <c r="G62" s="162" t="s">
        <v>96</v>
      </c>
      <c r="H62" s="13"/>
      <c r="I62" s="81" t="s">
        <v>96</v>
      </c>
      <c r="J62" s="82" t="s">
        <v>96</v>
      </c>
      <c r="K62" s="82" t="s">
        <v>96</v>
      </c>
      <c r="L62" s="82" t="s">
        <v>96</v>
      </c>
      <c r="M62" s="162" t="s">
        <v>96</v>
      </c>
      <c r="N62" s="15"/>
      <c r="O62" s="81" t="s">
        <v>96</v>
      </c>
      <c r="P62" s="82" t="s">
        <v>96</v>
      </c>
      <c r="Q62" s="82" t="s">
        <v>97</v>
      </c>
      <c r="R62" s="82" t="s">
        <v>96</v>
      </c>
      <c r="S62" s="162" t="s">
        <v>97</v>
      </c>
      <c r="T62" s="15"/>
      <c r="U62" s="81" t="s">
        <v>96</v>
      </c>
      <c r="V62" s="82" t="s">
        <v>96</v>
      </c>
      <c r="W62" s="82" t="s">
        <v>96</v>
      </c>
      <c r="X62" s="82" t="s">
        <v>96</v>
      </c>
      <c r="Y62" s="162" t="s">
        <v>96</v>
      </c>
    </row>
    <row r="63" spans="1:25" s="147" customFormat="1" ht="16.5" customHeight="1">
      <c r="A63"/>
      <c r="B63" s="43" t="s">
        <v>86</v>
      </c>
      <c r="C63" s="121" t="s">
        <v>96</v>
      </c>
      <c r="D63" s="120" t="s">
        <v>97</v>
      </c>
      <c r="E63" s="120" t="s">
        <v>97</v>
      </c>
      <c r="F63" s="120" t="s">
        <v>97</v>
      </c>
      <c r="G63" s="162">
        <v>5</v>
      </c>
      <c r="H63" s="13"/>
      <c r="I63" s="121" t="s">
        <v>96</v>
      </c>
      <c r="J63" s="120" t="s">
        <v>97</v>
      </c>
      <c r="K63" s="120" t="s">
        <v>97</v>
      </c>
      <c r="L63" s="120" t="s">
        <v>97</v>
      </c>
      <c r="M63" s="162" t="s">
        <v>97</v>
      </c>
      <c r="N63" s="16"/>
      <c r="O63" s="121" t="s">
        <v>96</v>
      </c>
      <c r="P63" s="120" t="s">
        <v>97</v>
      </c>
      <c r="Q63" s="120" t="s">
        <v>96</v>
      </c>
      <c r="R63" s="120" t="s">
        <v>97</v>
      </c>
      <c r="S63" s="162" t="s">
        <v>97</v>
      </c>
      <c r="T63" s="15"/>
      <c r="U63" s="121" t="s">
        <v>96</v>
      </c>
      <c r="V63" s="120" t="s">
        <v>97</v>
      </c>
      <c r="W63" s="120" t="s">
        <v>96</v>
      </c>
      <c r="X63" s="120" t="s">
        <v>97</v>
      </c>
      <c r="Y63" s="162" t="s">
        <v>97</v>
      </c>
    </row>
    <row r="64" spans="1:25" s="147" customFormat="1" ht="16.5" customHeight="1">
      <c r="A64"/>
      <c r="B64" s="43" t="s">
        <v>87</v>
      </c>
      <c r="C64" s="121" t="s">
        <v>96</v>
      </c>
      <c r="D64" s="128" t="s">
        <v>96</v>
      </c>
      <c r="E64" s="120" t="s">
        <v>97</v>
      </c>
      <c r="F64" s="120" t="s">
        <v>97</v>
      </c>
      <c r="G64" s="162" t="s">
        <v>97</v>
      </c>
      <c r="H64" s="13"/>
      <c r="I64" s="121" t="s">
        <v>96</v>
      </c>
      <c r="J64" s="128" t="s">
        <v>97</v>
      </c>
      <c r="K64" s="120" t="s">
        <v>97</v>
      </c>
      <c r="L64" s="120" t="s">
        <v>97</v>
      </c>
      <c r="M64" s="162" t="s">
        <v>97</v>
      </c>
      <c r="N64" s="15"/>
      <c r="O64" s="121" t="s">
        <v>96</v>
      </c>
      <c r="P64" s="128" t="s">
        <v>96</v>
      </c>
      <c r="Q64" s="120" t="s">
        <v>97</v>
      </c>
      <c r="R64" s="120" t="s">
        <v>96</v>
      </c>
      <c r="S64" s="162" t="s">
        <v>97</v>
      </c>
      <c r="T64" s="15"/>
      <c r="U64" s="121" t="s">
        <v>96</v>
      </c>
      <c r="V64" s="128" t="s">
        <v>96</v>
      </c>
      <c r="W64" s="120" t="s">
        <v>96</v>
      </c>
      <c r="X64" s="120" t="s">
        <v>96</v>
      </c>
      <c r="Y64" s="162" t="s">
        <v>96</v>
      </c>
    </row>
    <row r="65" spans="1:25" s="147" customFormat="1" ht="16.5" customHeight="1">
      <c r="A65"/>
      <c r="B65" s="43" t="s">
        <v>88</v>
      </c>
      <c r="C65" s="121" t="s">
        <v>96</v>
      </c>
      <c r="D65" s="128" t="s">
        <v>96</v>
      </c>
      <c r="E65" s="120" t="s">
        <v>97</v>
      </c>
      <c r="F65" s="120" t="s">
        <v>97</v>
      </c>
      <c r="G65" s="162" t="s">
        <v>97</v>
      </c>
      <c r="H65" s="13"/>
      <c r="I65" s="121" t="s">
        <v>96</v>
      </c>
      <c r="J65" s="128" t="s">
        <v>96</v>
      </c>
      <c r="K65" s="120" t="s">
        <v>96</v>
      </c>
      <c r="L65" s="120" t="s">
        <v>97</v>
      </c>
      <c r="M65" s="162" t="s">
        <v>97</v>
      </c>
      <c r="N65" s="16"/>
      <c r="O65" s="121" t="s">
        <v>96</v>
      </c>
      <c r="P65" s="128" t="s">
        <v>96</v>
      </c>
      <c r="Q65" s="120" t="s">
        <v>97</v>
      </c>
      <c r="R65" s="120" t="s">
        <v>97</v>
      </c>
      <c r="S65" s="162" t="s">
        <v>97</v>
      </c>
      <c r="T65" s="129"/>
      <c r="U65" s="121" t="s">
        <v>96</v>
      </c>
      <c r="V65" s="128" t="s">
        <v>96</v>
      </c>
      <c r="W65" s="120" t="s">
        <v>97</v>
      </c>
      <c r="X65" s="120" t="s">
        <v>97</v>
      </c>
      <c r="Y65" s="162" t="s">
        <v>97</v>
      </c>
    </row>
    <row r="66" spans="1:25" s="147" customFormat="1" ht="16.5" customHeight="1">
      <c r="A66"/>
      <c r="B66" s="43" t="s">
        <v>89</v>
      </c>
      <c r="C66" s="81" t="s">
        <v>96</v>
      </c>
      <c r="D66" s="82" t="s">
        <v>96</v>
      </c>
      <c r="E66" s="82" t="s">
        <v>96</v>
      </c>
      <c r="F66" s="82" t="s">
        <v>96</v>
      </c>
      <c r="G66" s="162" t="s">
        <v>96</v>
      </c>
      <c r="H66" s="13"/>
      <c r="I66" s="81" t="s">
        <v>96</v>
      </c>
      <c r="J66" s="82" t="s">
        <v>96</v>
      </c>
      <c r="K66" s="82" t="s">
        <v>96</v>
      </c>
      <c r="L66" s="82" t="s">
        <v>96</v>
      </c>
      <c r="M66" s="162" t="s">
        <v>96</v>
      </c>
      <c r="N66" s="16"/>
      <c r="O66" s="81" t="s">
        <v>96</v>
      </c>
      <c r="P66" s="82" t="s">
        <v>96</v>
      </c>
      <c r="Q66" s="82" t="s">
        <v>96</v>
      </c>
      <c r="R66" s="82" t="s">
        <v>96</v>
      </c>
      <c r="S66" s="162" t="s">
        <v>96</v>
      </c>
      <c r="T66" s="15"/>
      <c r="U66" s="81" t="s">
        <v>96</v>
      </c>
      <c r="V66" s="82" t="s">
        <v>96</v>
      </c>
      <c r="W66" s="82" t="s">
        <v>96</v>
      </c>
      <c r="X66" s="82" t="s">
        <v>96</v>
      </c>
      <c r="Y66" s="162" t="s">
        <v>96</v>
      </c>
    </row>
    <row r="67" spans="1:25" s="147" customFormat="1" ht="16.5" customHeight="1">
      <c r="A67"/>
      <c r="B67" s="43" t="s">
        <v>90</v>
      </c>
      <c r="C67" s="405" t="s">
        <v>96</v>
      </c>
      <c r="D67" s="123" t="s">
        <v>97</v>
      </c>
      <c r="E67" s="123" t="s">
        <v>97</v>
      </c>
      <c r="F67" s="123" t="s">
        <v>97</v>
      </c>
      <c r="G67" s="163">
        <v>7</v>
      </c>
      <c r="H67" s="13"/>
      <c r="I67" s="405" t="s">
        <v>96</v>
      </c>
      <c r="J67" s="123" t="s">
        <v>96</v>
      </c>
      <c r="K67" s="123" t="s">
        <v>97</v>
      </c>
      <c r="L67" s="123" t="s">
        <v>97</v>
      </c>
      <c r="M67" s="163">
        <v>5</v>
      </c>
      <c r="N67" s="16"/>
      <c r="O67" s="405" t="s">
        <v>96</v>
      </c>
      <c r="P67" s="123" t="s">
        <v>96</v>
      </c>
      <c r="Q67" s="123" t="s">
        <v>97</v>
      </c>
      <c r="R67" s="123" t="s">
        <v>97</v>
      </c>
      <c r="S67" s="163">
        <v>6</v>
      </c>
      <c r="T67" s="129"/>
      <c r="U67" s="405" t="s">
        <v>96</v>
      </c>
      <c r="V67" s="123" t="s">
        <v>96</v>
      </c>
      <c r="W67" s="123" t="s">
        <v>97</v>
      </c>
      <c r="X67" s="123" t="s">
        <v>97</v>
      </c>
      <c r="Y67" s="163" t="s">
        <v>97</v>
      </c>
    </row>
    <row r="68" spans="1:25" s="147" customFormat="1" ht="16.5" customHeight="1">
      <c r="A68"/>
      <c r="B68" s="48"/>
      <c r="C68" s="610"/>
      <c r="D68" s="611"/>
      <c r="E68" s="611"/>
      <c r="F68" s="611"/>
      <c r="G68" s="611"/>
      <c r="H68" s="610"/>
      <c r="I68" s="611"/>
      <c r="J68" s="611"/>
      <c r="K68" s="611"/>
      <c r="L68" s="148"/>
      <c r="M68" s="612"/>
      <c r="N68" s="613"/>
      <c r="O68" s="614"/>
    </row>
    <row r="69" spans="1:25" s="147" customFormat="1" ht="16.5" customHeight="1">
      <c r="A69"/>
      <c r="B69" s="48"/>
      <c r="C69" s="36"/>
      <c r="D69" s="36"/>
      <c r="E69" s="36"/>
      <c r="F69" s="36"/>
      <c r="G69" s="36"/>
      <c r="H69" s="36"/>
      <c r="I69" s="36"/>
      <c r="J69" s="36"/>
      <c r="K69" s="36"/>
    </row>
  </sheetData>
  <mergeCells count="8">
    <mergeCell ref="C68:G68"/>
    <mergeCell ref="H68:K68"/>
    <mergeCell ref="M68:O68"/>
    <mergeCell ref="C8:Y8"/>
    <mergeCell ref="U9:Y9"/>
    <mergeCell ref="C9:H9"/>
    <mergeCell ref="I9:N9"/>
    <mergeCell ref="O9:T9"/>
  </mergeCells>
  <pageMargins left="0.7" right="0.7" top="0.75" bottom="0.75" header="0.3" footer="0.3"/>
  <pageSetup orientation="portrait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9"/>
  <sheetViews>
    <sheetView showGridLines="0" showRowColHeaders="0" workbookViewId="0">
      <selection activeCell="C14" sqref="C14:E14"/>
    </sheetView>
  </sheetViews>
  <sheetFormatPr defaultColWidth="12" defaultRowHeight="12.75"/>
  <cols>
    <col min="1" max="1" width="12" style="148"/>
    <col min="2" max="2" width="38" style="148" customWidth="1"/>
    <col min="3" max="3" width="10.7109375" style="148" customWidth="1"/>
    <col min="4" max="4" width="12.5703125" style="148" customWidth="1"/>
    <col min="5" max="5" width="15.85546875" style="148" customWidth="1"/>
    <col min="6" max="16384" width="12" style="148"/>
  </cols>
  <sheetData>
    <row r="1" spans="1:10" s="147" customFormat="1" ht="15" customHeight="1"/>
    <row r="2" spans="1:10" s="147" customFormat="1" ht="15" customHeight="1"/>
    <row r="3" spans="1:10" s="147" customFormat="1" ht="15" customHeight="1"/>
    <row r="4" spans="1:10" s="147" customFormat="1" ht="15" customHeight="1"/>
    <row r="5" spans="1:10" s="147" customFormat="1" ht="15" customHeight="1">
      <c r="A5" s="328" t="s">
        <v>5</v>
      </c>
      <c r="B5" s="604" t="s">
        <v>146</v>
      </c>
      <c r="C5" s="604"/>
      <c r="D5" s="604"/>
      <c r="E5" s="604"/>
      <c r="F5" s="604"/>
      <c r="G5" s="604"/>
      <c r="H5" s="604"/>
      <c r="I5" s="604"/>
      <c r="J5" s="604"/>
    </row>
    <row r="6" spans="1:10" s="147" customFormat="1" ht="15" customHeight="1">
      <c r="A6" s="328"/>
      <c r="B6" s="324" t="s">
        <v>128</v>
      </c>
      <c r="C6" s="399"/>
      <c r="D6" s="399"/>
      <c r="E6" s="399"/>
      <c r="F6" s="399"/>
      <c r="G6" s="399"/>
      <c r="H6" s="399"/>
      <c r="I6" s="399"/>
      <c r="J6" s="399"/>
    </row>
    <row r="7" spans="1:10" s="147" customFormat="1" ht="15" customHeight="1">
      <c r="D7" s="8"/>
    </row>
    <row r="8" spans="1:10" s="147" customFormat="1" ht="35.25" customHeight="1">
      <c r="B8" s="8"/>
      <c r="C8" s="607" t="s">
        <v>146</v>
      </c>
      <c r="D8" s="607"/>
      <c r="E8" s="607"/>
    </row>
    <row r="9" spans="1:10" s="147" customFormat="1" ht="24.95" customHeight="1">
      <c r="B9" s="8"/>
      <c r="C9" s="606" t="s">
        <v>130</v>
      </c>
      <c r="D9" s="606"/>
      <c r="E9" s="606"/>
    </row>
    <row r="10" spans="1:10" s="147" customFormat="1" ht="14.25" customHeight="1">
      <c r="B10" s="334" t="s">
        <v>16</v>
      </c>
      <c r="C10" s="329" t="s">
        <v>17</v>
      </c>
      <c r="D10" s="329" t="s">
        <v>132</v>
      </c>
      <c r="E10" s="329" t="s">
        <v>133</v>
      </c>
    </row>
    <row r="11" spans="1:10" s="147" customFormat="1" ht="15" customHeight="1">
      <c r="B11" s="3" t="s">
        <v>91</v>
      </c>
      <c r="C11" s="350">
        <f>'BM_genero (08)'!O11-'BM_genero (08)'!C11</f>
        <v>50</v>
      </c>
      <c r="D11" s="274">
        <f>'[1]DBM_genero (08)'!P11-'[1]DBM_genero (08)'!D11</f>
        <v>117</v>
      </c>
      <c r="E11" s="351">
        <f>'[1]DBM_genero (08)'!Q11-'[1]DBM_genero (08)'!E11</f>
        <v>167</v>
      </c>
      <c r="F11" s="311"/>
      <c r="G11" s="311"/>
      <c r="H11" s="311"/>
    </row>
    <row r="12" spans="1:10" s="147" customFormat="1" ht="15" customHeight="1">
      <c r="B12" s="4" t="s">
        <v>92</v>
      </c>
      <c r="C12" s="352">
        <f>'BM_genero (08)'!O12-'BM_genero (08)'!C12</f>
        <v>-91</v>
      </c>
      <c r="D12" s="277">
        <f>'[1]DBM_genero (08)'!P12-'[1]DBM_genero (08)'!D12</f>
        <v>-40</v>
      </c>
      <c r="E12" s="353">
        <f>'[1]DBM_genero (08)'!Q12-'[1]DBM_genero (08)'!E12</f>
        <v>-131</v>
      </c>
    </row>
    <row r="13" spans="1:10" s="147" customFormat="1" ht="15" customHeight="1">
      <c r="B13" s="4" t="s">
        <v>93</v>
      </c>
      <c r="C13" s="352">
        <f>'[1]DBM_genero (08)'!O13-'[1]DBM_genero (08)'!C13</f>
        <v>-156</v>
      </c>
      <c r="D13" s="277">
        <f>'[1]DBM_genero (08)'!P13-'[1]DBM_genero (08)'!D13</f>
        <v>-106</v>
      </c>
      <c r="E13" s="353">
        <f>'[1]DBM_genero (08)'!Q13-'[1]DBM_genero (08)'!E13</f>
        <v>-262</v>
      </c>
    </row>
    <row r="14" spans="1:10" s="147" customFormat="1" ht="15" customHeight="1">
      <c r="B14" s="4" t="s">
        <v>1</v>
      </c>
      <c r="C14" s="525">
        <f>'[1]DBM_genero (08)'!O14-'[1]DBM_genero (08)'!C14</f>
        <v>-11</v>
      </c>
      <c r="D14" s="526">
        <f>'[1]DBM_genero (08)'!P14-'[1]DBM_genero (08)'!D14</f>
        <v>-14</v>
      </c>
      <c r="E14" s="527">
        <f>'[1]DBM_genero (08)'!Q14-'[1]DBM_genero (08)'!E14</f>
        <v>-25</v>
      </c>
    </row>
    <row r="15" spans="1:10" s="147" customFormat="1" ht="15" customHeight="1">
      <c r="B15" s="43" t="s">
        <v>38</v>
      </c>
      <c r="C15" s="350">
        <f>'[1]DBM_genero (08)'!O15-'[1]DBM_genero (08)'!C15</f>
        <v>10</v>
      </c>
      <c r="D15" s="274" t="s">
        <v>96</v>
      </c>
      <c r="E15" s="351">
        <f>'[1]DBM_genero (08)'!Q15-'[1]DBM_genero (08)'!E15</f>
        <v>12</v>
      </c>
    </row>
    <row r="16" spans="1:10" s="147" customFormat="1" ht="15" customHeight="1">
      <c r="B16" s="43" t="s">
        <v>39</v>
      </c>
      <c r="C16" s="352">
        <f>'[1]DBM_genero (08)'!O16-'[1]DBM_genero (08)'!C16</f>
        <v>5</v>
      </c>
      <c r="D16" s="277" t="s">
        <v>96</v>
      </c>
      <c r="E16" s="353">
        <f>'[1]DBM_genero (08)'!Q16-'[1]DBM_genero (08)'!E16</f>
        <v>4</v>
      </c>
    </row>
    <row r="17" spans="2:5" s="147" customFormat="1" ht="15" customHeight="1">
      <c r="B17" s="43" t="s">
        <v>40</v>
      </c>
      <c r="C17" s="352" t="s">
        <v>96</v>
      </c>
      <c r="D17" s="277">
        <f>'[1]DBM_genero (08)'!P17-'[1]DBM_genero (08)'!D17</f>
        <v>0</v>
      </c>
      <c r="E17" s="353">
        <f>'[1]DBM_genero (08)'!Q17-'[1]DBM_genero (08)'!E17</f>
        <v>2</v>
      </c>
    </row>
    <row r="18" spans="2:5" s="147" customFormat="1" ht="15" customHeight="1">
      <c r="B18" s="43" t="s">
        <v>41</v>
      </c>
      <c r="C18" s="352" t="s">
        <v>96</v>
      </c>
      <c r="D18" s="277" t="s">
        <v>96</v>
      </c>
      <c r="E18" s="353" t="s">
        <v>96</v>
      </c>
    </row>
    <row r="19" spans="2:5" s="147" customFormat="1" ht="15" customHeight="1">
      <c r="B19" s="43" t="s">
        <v>42</v>
      </c>
      <c r="C19" s="352">
        <f>'[1]DBM_genero (08)'!O19-'[1]DBM_genero (08)'!C19</f>
        <v>0</v>
      </c>
      <c r="D19" s="277" t="s">
        <v>96</v>
      </c>
      <c r="E19" s="353">
        <f>'[1]DBM_genero (08)'!Q19-'[1]DBM_genero (08)'!E19</f>
        <v>1</v>
      </c>
    </row>
    <row r="20" spans="2:5" s="147" customFormat="1" ht="15" customHeight="1">
      <c r="B20" s="43" t="s">
        <v>43</v>
      </c>
      <c r="C20" s="352" t="s">
        <v>96</v>
      </c>
      <c r="D20" s="277" t="s">
        <v>96</v>
      </c>
      <c r="E20" s="353">
        <f>'[1]DBM_genero (08)'!Q20-'[1]DBM_genero (08)'!E20</f>
        <v>-1</v>
      </c>
    </row>
    <row r="21" spans="2:5" s="147" customFormat="1" ht="15" customHeight="1">
      <c r="B21" s="43" t="s">
        <v>44</v>
      </c>
      <c r="C21" s="352">
        <f>'[1]DBM_genero (08)'!O21-'[1]DBM_genero (08)'!C21</f>
        <v>4</v>
      </c>
      <c r="D21" s="277">
        <f>'[1]DBM_genero (08)'!P21-'[1]DBM_genero (08)'!D21</f>
        <v>-3</v>
      </c>
      <c r="E21" s="353">
        <f>'[1]DBM_genero (08)'!Q21-'[1]DBM_genero (08)'!E21</f>
        <v>1</v>
      </c>
    </row>
    <row r="22" spans="2:5" s="147" customFormat="1" ht="15" customHeight="1">
      <c r="B22" s="43" t="s">
        <v>45</v>
      </c>
      <c r="C22" s="352">
        <f>'[1]DBM_genero (08)'!O22-'[1]DBM_genero (08)'!C22</f>
        <v>1</v>
      </c>
      <c r="D22" s="277">
        <f>'[1]DBM_genero (08)'!P22-'[1]DBM_genero (08)'!D22</f>
        <v>0</v>
      </c>
      <c r="E22" s="353">
        <f>'[1]DBM_genero (08)'!Q22-'[1]DBM_genero (08)'!E22</f>
        <v>1</v>
      </c>
    </row>
    <row r="23" spans="2:5" s="147" customFormat="1" ht="15" customHeight="1">
      <c r="B23" s="43" t="s">
        <v>46</v>
      </c>
      <c r="C23" s="352" t="s">
        <v>96</v>
      </c>
      <c r="D23" s="277" t="s">
        <v>96</v>
      </c>
      <c r="E23" s="353">
        <f>'[1]DBM_genero (08)'!Q23-'[1]DBM_genero (08)'!E23</f>
        <v>1</v>
      </c>
    </row>
    <row r="24" spans="2:5" s="147" customFormat="1" ht="15" customHeight="1">
      <c r="B24" s="43" t="s">
        <v>47</v>
      </c>
      <c r="C24" s="352">
        <f>'[1]DBM_genero (08)'!O24-'[1]DBM_genero (08)'!C24</f>
        <v>-3</v>
      </c>
      <c r="D24" s="277" t="s">
        <v>96</v>
      </c>
      <c r="E24" s="353">
        <f>'[1]DBM_genero (08)'!Q24-'[1]DBM_genero (08)'!E24</f>
        <v>-3</v>
      </c>
    </row>
    <row r="25" spans="2:5" s="147" customFormat="1" ht="15" customHeight="1">
      <c r="B25" s="43" t="s">
        <v>48</v>
      </c>
      <c r="C25" s="352">
        <f>'[1]DBM_genero (08)'!O25-'[1]DBM_genero (08)'!C25</f>
        <v>-2</v>
      </c>
      <c r="D25" s="277">
        <f>'[1]DBM_genero (08)'!P25-'[1]DBM_genero (08)'!D25</f>
        <v>0</v>
      </c>
      <c r="E25" s="353">
        <f>'[1]DBM_genero (08)'!Q25-'[1]DBM_genero (08)'!E25</f>
        <v>-2</v>
      </c>
    </row>
    <row r="26" spans="2:5" s="147" customFormat="1" ht="15" customHeight="1">
      <c r="B26" s="43" t="s">
        <v>49</v>
      </c>
      <c r="C26" s="352" t="s">
        <v>96</v>
      </c>
      <c r="D26" s="277" t="s">
        <v>96</v>
      </c>
      <c r="E26" s="353" t="s">
        <v>96</v>
      </c>
    </row>
    <row r="27" spans="2:5" s="147" customFormat="1" ht="15" customHeight="1">
      <c r="B27" s="43" t="s">
        <v>50</v>
      </c>
      <c r="C27" s="352" t="s">
        <v>96</v>
      </c>
      <c r="D27" s="277">
        <f>'[1]DBM_genero (08)'!P27-'[1]DBM_genero (08)'!D27</f>
        <v>3</v>
      </c>
      <c r="E27" s="353">
        <f>'[1]DBM_genero (08)'!Q27-'[1]DBM_genero (08)'!E27</f>
        <v>3</v>
      </c>
    </row>
    <row r="28" spans="2:5" s="147" customFormat="1" ht="15" customHeight="1">
      <c r="B28" s="43" t="s">
        <v>51</v>
      </c>
      <c r="C28" s="352" t="s">
        <v>96</v>
      </c>
      <c r="D28" s="277" t="s">
        <v>96</v>
      </c>
      <c r="E28" s="353" t="s">
        <v>96</v>
      </c>
    </row>
    <row r="29" spans="2:5" s="147" customFormat="1" ht="15" customHeight="1">
      <c r="B29" s="43" t="s">
        <v>52</v>
      </c>
      <c r="C29" s="352" t="s">
        <v>96</v>
      </c>
      <c r="D29" s="277" t="s">
        <v>96</v>
      </c>
      <c r="E29" s="353" t="s">
        <v>96</v>
      </c>
    </row>
    <row r="30" spans="2:5" s="147" customFormat="1" ht="15" customHeight="1">
      <c r="B30" s="43" t="s">
        <v>53</v>
      </c>
      <c r="C30" s="352" t="s">
        <v>96</v>
      </c>
      <c r="D30" s="277" t="s">
        <v>96</v>
      </c>
      <c r="E30" s="353">
        <f>'[1]DBM_genero (08)'!Q30-'[1]DBM_genero (08)'!E30</f>
        <v>-2</v>
      </c>
    </row>
    <row r="31" spans="2:5" s="147" customFormat="1" ht="15" customHeight="1">
      <c r="B31" s="43" t="s">
        <v>54</v>
      </c>
      <c r="C31" s="352" t="s">
        <v>96</v>
      </c>
      <c r="D31" s="277" t="s">
        <v>96</v>
      </c>
      <c r="E31" s="353" t="s">
        <v>96</v>
      </c>
    </row>
    <row r="32" spans="2:5" s="147" customFormat="1" ht="15" customHeight="1">
      <c r="B32" s="43" t="s">
        <v>55</v>
      </c>
      <c r="C32" s="352">
        <f>'[1]DBM_genero (08)'!O32-'[1]DBM_genero (08)'!C32</f>
        <v>-2</v>
      </c>
      <c r="D32" s="277">
        <f>'[1]DBM_genero (08)'!P32-'[1]DBM_genero (08)'!D32</f>
        <v>-1</v>
      </c>
      <c r="E32" s="353">
        <f>'[1]DBM_genero (08)'!Q32-'[1]DBM_genero (08)'!E32</f>
        <v>-3</v>
      </c>
    </row>
    <row r="33" spans="2:5" s="147" customFormat="1" ht="15" customHeight="1">
      <c r="B33" s="43" t="s">
        <v>56</v>
      </c>
      <c r="C33" s="352" t="s">
        <v>96</v>
      </c>
      <c r="D33" s="277" t="s">
        <v>96</v>
      </c>
      <c r="E33" s="353" t="s">
        <v>96</v>
      </c>
    </row>
    <row r="34" spans="2:5" s="147" customFormat="1" ht="15" customHeight="1">
      <c r="B34" s="43" t="s">
        <v>57</v>
      </c>
      <c r="C34" s="352" t="s">
        <v>96</v>
      </c>
      <c r="D34" s="277" t="s">
        <v>96</v>
      </c>
      <c r="E34" s="353" t="s">
        <v>96</v>
      </c>
    </row>
    <row r="35" spans="2:5" s="147" customFormat="1" ht="15" customHeight="1">
      <c r="B35" s="43" t="s">
        <v>58</v>
      </c>
      <c r="C35" s="352">
        <f>'[1]DBM_genero (08)'!O35-'[1]DBM_genero (08)'!C35</f>
        <v>-9</v>
      </c>
      <c r="D35" s="277">
        <f>'[1]DBM_genero (08)'!P35-'[1]DBM_genero (08)'!D35</f>
        <v>-4</v>
      </c>
      <c r="E35" s="353">
        <f>'[1]DBM_genero (08)'!Q35-'[1]DBM_genero (08)'!E35</f>
        <v>-13</v>
      </c>
    </row>
    <row r="36" spans="2:5" s="147" customFormat="1" ht="15" customHeight="1">
      <c r="B36" s="43" t="s">
        <v>59</v>
      </c>
      <c r="C36" s="352" t="s">
        <v>96</v>
      </c>
      <c r="D36" s="277" t="s">
        <v>96</v>
      </c>
      <c r="E36" s="353" t="s">
        <v>96</v>
      </c>
    </row>
    <row r="37" spans="2:5" s="147" customFormat="1" ht="15" customHeight="1">
      <c r="B37" s="43" t="s">
        <v>60</v>
      </c>
      <c r="C37" s="352" t="s">
        <v>96</v>
      </c>
      <c r="D37" s="277" t="s">
        <v>96</v>
      </c>
      <c r="E37" s="353">
        <f>'[1]DBM_genero (08)'!Q37-'[1]DBM_genero (08)'!E37</f>
        <v>0</v>
      </c>
    </row>
    <row r="38" spans="2:5" s="147" customFormat="1" ht="15" customHeight="1">
      <c r="B38" s="43" t="s">
        <v>61</v>
      </c>
      <c r="C38" s="352" t="s">
        <v>96</v>
      </c>
      <c r="D38" s="277" t="s">
        <v>96</v>
      </c>
      <c r="E38" s="353" t="s">
        <v>96</v>
      </c>
    </row>
    <row r="39" spans="2:5" s="147" customFormat="1" ht="15" customHeight="1">
      <c r="B39" s="43" t="s">
        <v>62</v>
      </c>
      <c r="C39" s="352">
        <f>'[1]DBM_genero (08)'!O39-'[1]DBM_genero (08)'!C39</f>
        <v>1</v>
      </c>
      <c r="D39" s="277" t="s">
        <v>96</v>
      </c>
      <c r="E39" s="353">
        <f>'[1]DBM_genero (08)'!Q39-'[1]DBM_genero (08)'!E39</f>
        <v>3</v>
      </c>
    </row>
    <row r="40" spans="2:5" s="147" customFormat="1" ht="15" customHeight="1">
      <c r="B40" s="43" t="s">
        <v>63</v>
      </c>
      <c r="C40" s="352" t="s">
        <v>96</v>
      </c>
      <c r="D40" s="277" t="s">
        <v>96</v>
      </c>
      <c r="E40" s="353" t="s">
        <v>96</v>
      </c>
    </row>
    <row r="41" spans="2:5" s="147" customFormat="1" ht="15" customHeight="1">
      <c r="B41" s="43" t="s">
        <v>64</v>
      </c>
      <c r="C41" s="352" t="s">
        <v>96</v>
      </c>
      <c r="D41" s="277" t="s">
        <v>96</v>
      </c>
      <c r="E41" s="353" t="s">
        <v>96</v>
      </c>
    </row>
    <row r="42" spans="2:5" s="147" customFormat="1" ht="15" customHeight="1">
      <c r="B42" s="43" t="s">
        <v>65</v>
      </c>
      <c r="C42" s="352" t="s">
        <v>96</v>
      </c>
      <c r="D42" s="277" t="s">
        <v>96</v>
      </c>
      <c r="E42" s="353" t="s">
        <v>96</v>
      </c>
    </row>
    <row r="43" spans="2:5" s="147" customFormat="1" ht="15" customHeight="1">
      <c r="B43" s="43" t="s">
        <v>66</v>
      </c>
      <c r="C43" s="352" t="s">
        <v>96</v>
      </c>
      <c r="D43" s="277" t="s">
        <v>96</v>
      </c>
      <c r="E43" s="353" t="s">
        <v>96</v>
      </c>
    </row>
    <row r="44" spans="2:5" s="147" customFormat="1" ht="15" customHeight="1">
      <c r="B44" s="43" t="s">
        <v>67</v>
      </c>
      <c r="C44" s="352" t="s">
        <v>96</v>
      </c>
      <c r="D44" s="277" t="s">
        <v>96</v>
      </c>
      <c r="E44" s="353" t="s">
        <v>96</v>
      </c>
    </row>
    <row r="45" spans="2:5" s="147" customFormat="1" ht="15" customHeight="1">
      <c r="B45" s="43" t="s">
        <v>68</v>
      </c>
      <c r="C45" s="352" t="s">
        <v>96</v>
      </c>
      <c r="D45" s="277" t="s">
        <v>96</v>
      </c>
      <c r="E45" s="353" t="s">
        <v>96</v>
      </c>
    </row>
    <row r="46" spans="2:5" s="147" customFormat="1" ht="15" customHeight="1">
      <c r="B46" s="43" t="s">
        <v>69</v>
      </c>
      <c r="C46" s="352" t="s">
        <v>96</v>
      </c>
      <c r="D46" s="277" t="s">
        <v>96</v>
      </c>
      <c r="E46" s="353" t="s">
        <v>96</v>
      </c>
    </row>
    <row r="47" spans="2:5" s="147" customFormat="1" ht="15" customHeight="1">
      <c r="B47" s="43" t="s">
        <v>70</v>
      </c>
      <c r="C47" s="352">
        <f>'[1]DBM_genero (08)'!O47-'[1]DBM_genero (08)'!C47</f>
        <v>-4</v>
      </c>
      <c r="D47" s="277">
        <f>'[1]DBM_genero (08)'!P47-'[1]DBM_genero (08)'!D47</f>
        <v>-5</v>
      </c>
      <c r="E47" s="353">
        <f>'[1]DBM_genero (08)'!Q47-'[1]DBM_genero (08)'!E47</f>
        <v>-9</v>
      </c>
    </row>
    <row r="48" spans="2:5" s="147" customFormat="1" ht="15" customHeight="1">
      <c r="B48" s="43" t="s">
        <v>71</v>
      </c>
      <c r="C48" s="352" t="s">
        <v>96</v>
      </c>
      <c r="D48" s="277" t="s">
        <v>96</v>
      </c>
      <c r="E48" s="353" t="s">
        <v>96</v>
      </c>
    </row>
    <row r="49" spans="2:5" s="147" customFormat="1" ht="15" customHeight="1">
      <c r="B49" s="43" t="s">
        <v>72</v>
      </c>
      <c r="C49" s="352">
        <f>'[1]DBM_genero (08)'!O49-'[1]DBM_genero (08)'!C49</f>
        <v>2</v>
      </c>
      <c r="D49" s="277">
        <f>'[1]DBM_genero (08)'!P49-'[1]DBM_genero (08)'!D49</f>
        <v>1</v>
      </c>
      <c r="E49" s="353">
        <f>'[1]DBM_genero (08)'!Q49-'[1]DBM_genero (08)'!E49</f>
        <v>3</v>
      </c>
    </row>
    <row r="50" spans="2:5" s="147" customFormat="1" ht="15" customHeight="1">
      <c r="B50" s="43" t="s">
        <v>73</v>
      </c>
      <c r="C50" s="352" t="s">
        <v>96</v>
      </c>
      <c r="D50" s="277" t="s">
        <v>96</v>
      </c>
      <c r="E50" s="353" t="s">
        <v>96</v>
      </c>
    </row>
    <row r="51" spans="2:5" s="147" customFormat="1" ht="15" customHeight="1">
      <c r="B51" s="43" t="s">
        <v>74</v>
      </c>
      <c r="C51" s="352" t="s">
        <v>96</v>
      </c>
      <c r="D51" s="277" t="s">
        <v>96</v>
      </c>
      <c r="E51" s="353" t="s">
        <v>96</v>
      </c>
    </row>
    <row r="52" spans="2:5" s="147" customFormat="1" ht="15" customHeight="1">
      <c r="B52" s="43" t="s">
        <v>75</v>
      </c>
      <c r="C52" s="352" t="s">
        <v>96</v>
      </c>
      <c r="D52" s="277" t="s">
        <v>96</v>
      </c>
      <c r="E52" s="353" t="s">
        <v>96</v>
      </c>
    </row>
    <row r="53" spans="2:5" s="147" customFormat="1" ht="15" customHeight="1">
      <c r="B53" s="43" t="s">
        <v>76</v>
      </c>
      <c r="C53" s="352" t="s">
        <v>96</v>
      </c>
      <c r="D53" s="277">
        <f>'[1]DBM_genero (08)'!P53-'[1]DBM_genero (08)'!D53</f>
        <v>-3</v>
      </c>
      <c r="E53" s="353">
        <f>'[1]DBM_genero (08)'!Q53-'[1]DBM_genero (08)'!E53</f>
        <v>2</v>
      </c>
    </row>
    <row r="54" spans="2:5" s="147" customFormat="1" ht="15" customHeight="1">
      <c r="B54" s="43" t="s">
        <v>77</v>
      </c>
      <c r="C54" s="352" t="s">
        <v>96</v>
      </c>
      <c r="D54" s="277" t="s">
        <v>96</v>
      </c>
      <c r="E54" s="353" t="s">
        <v>96</v>
      </c>
    </row>
    <row r="55" spans="2:5" s="147" customFormat="1" ht="15" customHeight="1">
      <c r="B55" s="43" t="s">
        <v>78</v>
      </c>
      <c r="C55" s="352">
        <f>'[1]DBM_genero (08)'!O55-'[1]DBM_genero (08)'!C55</f>
        <v>-6</v>
      </c>
      <c r="D55" s="277" t="s">
        <v>96</v>
      </c>
      <c r="E55" s="353">
        <f>'[1]DBM_genero (08)'!Q55-'[1]DBM_genero (08)'!E55</f>
        <v>-4</v>
      </c>
    </row>
    <row r="56" spans="2:5" s="153" customFormat="1" ht="15" customHeight="1">
      <c r="B56" s="43" t="s">
        <v>79</v>
      </c>
      <c r="C56" s="352">
        <f>'[1]DBM_genero (08)'!O56-'[1]DBM_genero (08)'!C56</f>
        <v>1</v>
      </c>
      <c r="D56" s="277" t="s">
        <v>96</v>
      </c>
      <c r="E56" s="353">
        <f>'[1]DBM_genero (08)'!Q56-'[1]DBM_genero (08)'!E56</f>
        <v>2</v>
      </c>
    </row>
    <row r="57" spans="2:5" s="147" customFormat="1" ht="15" customHeight="1">
      <c r="B57" s="43" t="s">
        <v>80</v>
      </c>
      <c r="C57" s="352" t="s">
        <v>96</v>
      </c>
      <c r="D57" s="277" t="s">
        <v>96</v>
      </c>
      <c r="E57" s="353">
        <f>'[1]DBM_genero (08)'!Q57-'[1]DBM_genero (08)'!E57</f>
        <v>0</v>
      </c>
    </row>
    <row r="58" spans="2:5" s="147" customFormat="1" ht="15" customHeight="1">
      <c r="B58" s="43" t="s">
        <v>81</v>
      </c>
      <c r="C58" s="352">
        <f>'[1]DBM_genero (08)'!O58-'[1]DBM_genero (08)'!C58</f>
        <v>-1</v>
      </c>
      <c r="D58" s="277" t="s">
        <v>96</v>
      </c>
      <c r="E58" s="353">
        <f>'[1]DBM_genero (08)'!Q58-'[1]DBM_genero (08)'!E58</f>
        <v>2</v>
      </c>
    </row>
    <row r="59" spans="2:5" s="147" customFormat="1" ht="15" customHeight="1">
      <c r="B59" s="43" t="s">
        <v>82</v>
      </c>
      <c r="C59" s="352" t="s">
        <v>96</v>
      </c>
      <c r="D59" s="277" t="s">
        <v>96</v>
      </c>
      <c r="E59" s="353">
        <f>'[1]DBM_genero (08)'!Q59-'[1]DBM_genero (08)'!E59</f>
        <v>-1</v>
      </c>
    </row>
    <row r="60" spans="2:5" s="155" customFormat="1" ht="15" customHeight="1">
      <c r="B60" s="43" t="s">
        <v>83</v>
      </c>
      <c r="C60" s="352" t="s">
        <v>96</v>
      </c>
      <c r="D60" s="277" t="s">
        <v>96</v>
      </c>
      <c r="E60" s="353" t="s">
        <v>96</v>
      </c>
    </row>
    <row r="61" spans="2:5" s="147" customFormat="1" ht="15" customHeight="1">
      <c r="B61" s="43" t="s">
        <v>84</v>
      </c>
      <c r="C61" s="352" t="s">
        <v>96</v>
      </c>
      <c r="D61" s="277" t="s">
        <v>96</v>
      </c>
      <c r="E61" s="353" t="s">
        <v>96</v>
      </c>
    </row>
    <row r="62" spans="2:5" s="147" customFormat="1" ht="15" customHeight="1">
      <c r="B62" s="43" t="s">
        <v>85</v>
      </c>
      <c r="C62" s="352" t="s">
        <v>96</v>
      </c>
      <c r="D62" s="277" t="s">
        <v>96</v>
      </c>
      <c r="E62" s="353" t="s">
        <v>96</v>
      </c>
    </row>
    <row r="63" spans="2:5" s="147" customFormat="1" ht="15" customHeight="1">
      <c r="B63" s="43" t="s">
        <v>86</v>
      </c>
      <c r="C63" s="352" t="s">
        <v>96</v>
      </c>
      <c r="D63" s="277" t="s">
        <v>96</v>
      </c>
      <c r="E63" s="353" t="s">
        <v>96</v>
      </c>
    </row>
    <row r="64" spans="2:5" s="153" customFormat="1" ht="15" customHeight="1">
      <c r="B64" s="43" t="s">
        <v>87</v>
      </c>
      <c r="C64" s="352" t="s">
        <v>96</v>
      </c>
      <c r="D64" s="277" t="s">
        <v>96</v>
      </c>
      <c r="E64" s="353" t="s">
        <v>96</v>
      </c>
    </row>
    <row r="65" spans="2:5" s="147" customFormat="1" ht="15" customHeight="1">
      <c r="B65" s="43" t="s">
        <v>88</v>
      </c>
      <c r="C65" s="352" t="s">
        <v>96</v>
      </c>
      <c r="D65" s="277" t="s">
        <v>96</v>
      </c>
      <c r="E65" s="353" t="s">
        <v>96</v>
      </c>
    </row>
    <row r="66" spans="2:5" s="147" customFormat="1" ht="15" customHeight="1">
      <c r="B66" s="43" t="s">
        <v>89</v>
      </c>
      <c r="C66" s="352" t="s">
        <v>96</v>
      </c>
      <c r="D66" s="277" t="s">
        <v>96</v>
      </c>
      <c r="E66" s="353" t="s">
        <v>96</v>
      </c>
    </row>
    <row r="67" spans="2:5" s="147" customFormat="1" ht="15" customHeight="1">
      <c r="B67" s="43" t="s">
        <v>90</v>
      </c>
      <c r="C67" s="354" t="s">
        <v>96</v>
      </c>
      <c r="D67" s="280" t="s">
        <v>96</v>
      </c>
      <c r="E67" s="355">
        <f>'[1]DBM_genero (08)'!Q67-'[1]DBM_genero (08)'!E67</f>
        <v>-5</v>
      </c>
    </row>
    <row r="68" spans="2:5" s="1" customFormat="1" ht="15">
      <c r="B68" s="296"/>
      <c r="C68" s="71"/>
      <c r="D68" s="201"/>
    </row>
    <row r="69" spans="2:5">
      <c r="B69" s="48"/>
    </row>
  </sheetData>
  <mergeCells count="3">
    <mergeCell ref="B5:J5"/>
    <mergeCell ref="C8:E8"/>
    <mergeCell ref="C9:E9"/>
  </mergeCells>
  <pageMargins left="0.7" right="0.7" top="0.75" bottom="0.75" header="0.3" footer="0.3"/>
  <pageSetup orientation="portrait" verticalDpi="0" r:id="rId1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321"/>
  <sheetViews>
    <sheetView showGridLines="0" showRowColHeaders="0" workbookViewId="0">
      <pane xSplit="2" topLeftCell="C1" activePane="topRight" state="frozen"/>
      <selection pane="topRight" activeCell="C14" sqref="C14:U14"/>
    </sheetView>
  </sheetViews>
  <sheetFormatPr defaultColWidth="12" defaultRowHeight="12.75"/>
  <cols>
    <col min="1" max="1" width="12" style="148"/>
    <col min="2" max="2" width="38" style="148" customWidth="1"/>
    <col min="3" max="3" width="9" style="148" bestFit="1" customWidth="1"/>
    <col min="4" max="4" width="11" style="148" bestFit="1" customWidth="1"/>
    <col min="5" max="5" width="11" style="157" bestFit="1" customWidth="1"/>
    <col min="6" max="6" width="11.42578125" style="148" customWidth="1"/>
    <col min="7" max="7" width="1.28515625" style="148" customWidth="1"/>
    <col min="8" max="8" width="9" style="148" bestFit="1" customWidth="1"/>
    <col min="9" max="9" width="11" style="158" bestFit="1" customWidth="1"/>
    <col min="10" max="10" width="11" style="148" bestFit="1" customWidth="1"/>
    <col min="11" max="11" width="10.42578125" style="148" bestFit="1" customWidth="1"/>
    <col min="12" max="12" width="1.28515625" style="148" customWidth="1"/>
    <col min="13" max="16" width="12" style="148"/>
    <col min="17" max="17" width="1.28515625" style="148" customWidth="1"/>
    <col min="18" max="16384" width="12" style="148"/>
  </cols>
  <sheetData>
    <row r="1" spans="1:21" s="147" customFormat="1" ht="16.5" customHeight="1">
      <c r="E1" s="150"/>
      <c r="I1" s="150"/>
    </row>
    <row r="2" spans="1:21" s="147" customFormat="1" ht="16.5" customHeight="1">
      <c r="E2" s="150"/>
      <c r="I2" s="150"/>
    </row>
    <row r="3" spans="1:21" s="147" customFormat="1" ht="16.5" customHeight="1">
      <c r="E3" s="150"/>
      <c r="I3" s="150"/>
    </row>
    <row r="4" spans="1:21" s="147" customFormat="1" ht="16.5" customHeight="1">
      <c r="E4" s="150"/>
      <c r="I4" s="150"/>
    </row>
    <row r="5" spans="1:21" s="147" customFormat="1" ht="16.5" customHeight="1">
      <c r="A5" s="328" t="s">
        <v>37</v>
      </c>
      <c r="B5" s="331" t="s">
        <v>314</v>
      </c>
      <c r="D5" s="150"/>
      <c r="I5" s="150"/>
    </row>
    <row r="6" spans="1:21" s="147" customFormat="1" ht="12" customHeight="1">
      <c r="A6" s="328"/>
      <c r="B6" s="324" t="s">
        <v>128</v>
      </c>
      <c r="D6" s="150"/>
      <c r="I6" s="150"/>
    </row>
    <row r="7" spans="1:21" s="147" customFormat="1" ht="16.5" customHeight="1"/>
    <row r="8" spans="1:21" s="147" customFormat="1" ht="24.75" customHeight="1">
      <c r="B8" s="8"/>
      <c r="C8" s="605" t="s">
        <v>314</v>
      </c>
      <c r="D8" s="605"/>
      <c r="E8" s="605"/>
      <c r="F8" s="605"/>
      <c r="G8" s="605"/>
      <c r="H8" s="605"/>
      <c r="I8" s="605"/>
      <c r="J8" s="605"/>
      <c r="K8" s="605"/>
      <c r="L8" s="605"/>
      <c r="M8" s="605"/>
      <c r="N8" s="605"/>
      <c r="O8" s="605"/>
      <c r="P8" s="605"/>
      <c r="Q8" s="605"/>
      <c r="R8" s="605"/>
      <c r="S8" s="605"/>
      <c r="T8" s="605"/>
      <c r="U8" s="605"/>
    </row>
    <row r="9" spans="1:21" s="147" customFormat="1" ht="24.75" customHeight="1">
      <c r="B9" s="8"/>
      <c r="C9" s="606" t="s">
        <v>21</v>
      </c>
      <c r="D9" s="606"/>
      <c r="E9" s="606"/>
      <c r="F9" s="606"/>
      <c r="G9" s="14"/>
      <c r="H9" s="606" t="s">
        <v>23</v>
      </c>
      <c r="I9" s="606"/>
      <c r="J9" s="606"/>
      <c r="K9" s="606"/>
      <c r="L9" s="14"/>
      <c r="M9" s="606" t="s">
        <v>24</v>
      </c>
      <c r="N9" s="606"/>
      <c r="O9" s="606"/>
      <c r="P9" s="606"/>
      <c r="Q9" s="44"/>
      <c r="R9" s="606" t="s">
        <v>22</v>
      </c>
      <c r="S9" s="606"/>
      <c r="T9" s="606"/>
      <c r="U9" s="606"/>
    </row>
    <row r="10" spans="1:21" s="147" customFormat="1" ht="14.25" customHeight="1">
      <c r="B10" s="57" t="s">
        <v>94</v>
      </c>
      <c r="C10" s="329" t="s">
        <v>15</v>
      </c>
      <c r="D10" s="329" t="s">
        <v>14</v>
      </c>
      <c r="E10" s="329" t="s">
        <v>13</v>
      </c>
      <c r="F10" s="329" t="s">
        <v>12</v>
      </c>
      <c r="G10" s="14"/>
      <c r="H10" s="329" t="s">
        <v>15</v>
      </c>
      <c r="I10" s="329" t="s">
        <v>14</v>
      </c>
      <c r="J10" s="329" t="s">
        <v>13</v>
      </c>
      <c r="K10" s="329" t="s">
        <v>12</v>
      </c>
      <c r="L10" s="14"/>
      <c r="M10" s="329" t="s">
        <v>15</v>
      </c>
      <c r="N10" s="329" t="s">
        <v>14</v>
      </c>
      <c r="O10" s="329" t="s">
        <v>13</v>
      </c>
      <c r="P10" s="329" t="s">
        <v>12</v>
      </c>
      <c r="Q10" s="13"/>
      <c r="R10" s="329" t="s">
        <v>15</v>
      </c>
      <c r="S10" s="329" t="s">
        <v>14</v>
      </c>
      <c r="T10" s="329" t="s">
        <v>13</v>
      </c>
      <c r="U10" s="329" t="s">
        <v>12</v>
      </c>
    </row>
    <row r="11" spans="1:21" s="147" customFormat="1" ht="14.25" customHeight="1">
      <c r="B11" s="3" t="s">
        <v>91</v>
      </c>
      <c r="C11" s="221">
        <f>'BM_ idade (11)'!C11/'BM_ idade (11)'!G11</f>
        <v>1.0962525268232002E-2</v>
      </c>
      <c r="D11" s="229">
        <f>'BM_ idade (11)'!D11/'BM_ idade (11)'!G11</f>
        <v>7.1761778883532884E-2</v>
      </c>
      <c r="E11" s="229">
        <f>'BM_ idade (11)'!E11/'BM_ idade (11)'!G11</f>
        <v>0.56041051158451249</v>
      </c>
      <c r="F11" s="222">
        <f>'BM_ idade (11)'!F11/'BM_ idade (11)'!G11</f>
        <v>0.3568651842637226</v>
      </c>
      <c r="G11" s="195"/>
      <c r="H11" s="221">
        <f>'BM_ idade (11)'!I11/'BM_ idade (11)'!M11</f>
        <v>1.0150287198048627E-2</v>
      </c>
      <c r="I11" s="229">
        <f>'BM_ idade (11)'!J11/'BM_ idade (11)'!M11</f>
        <v>7.1209379180108584E-2</v>
      </c>
      <c r="J11" s="229">
        <f>'BM_ idade (11)'!K11/'BM_ idade (11)'!M11</f>
        <v>0.55441026044535369</v>
      </c>
      <c r="K11" s="222">
        <f>'BM_ idade (11)'!L11/'BM_ idade (11)'!M11</f>
        <v>0.36423007317648909</v>
      </c>
      <c r="M11" s="221">
        <f>'BM_ idade (11)'!O11/'BM_ idade (11)'!S11</f>
        <v>8.7652439024390252E-3</v>
      </c>
      <c r="N11" s="229">
        <f>'BM_ idade (11)'!P11/'BM_ idade (11)'!S11</f>
        <v>6.3490853658536586E-2</v>
      </c>
      <c r="O11" s="229">
        <f>'BM_ idade (11)'!Q11/'BM_ idade (11)'!S11</f>
        <v>0.54923780487804874</v>
      </c>
      <c r="P11" s="222">
        <f>'BM_ idade (11)'!R11/'BM_ idade (11)'!S11</f>
        <v>0.37850609756097559</v>
      </c>
      <c r="R11" s="221">
        <f>'BM_ idade (11)'!U11/'BM_ idade (11)'!Y11</f>
        <v>8.7121812133692383E-3</v>
      </c>
      <c r="S11" s="229">
        <f>'BM_ idade (11)'!V11/'BM_ idade (11)'!Y11</f>
        <v>5.8530017424362424E-2</v>
      </c>
      <c r="T11" s="229">
        <f>'BM_ idade (11)'!W11/'BM_ idade (11)'!Y11</f>
        <v>0.54474893077776021</v>
      </c>
      <c r="U11" s="222">
        <f>'BM_ idade (11)'!X11/'BM_ idade (11)'!Y11</f>
        <v>0.38800887058450817</v>
      </c>
    </row>
    <row r="12" spans="1:21" s="147" customFormat="1" ht="14.25" customHeight="1">
      <c r="B12" s="4" t="s">
        <v>92</v>
      </c>
      <c r="C12" s="223">
        <f>'BM_ idade (11)'!C12/'BM_ idade (11)'!G12</f>
        <v>1.167728237791932E-2</v>
      </c>
      <c r="D12" s="230">
        <f>'BM_ idade (11)'!D12/'BM_ idade (11)'!G12</f>
        <v>8.5279547062986558E-2</v>
      </c>
      <c r="E12" s="230">
        <f>'BM_ idade (11)'!E12/'BM_ idade (11)'!G12</f>
        <v>0.50813871196036797</v>
      </c>
      <c r="F12" s="224">
        <f>'BM_ idade (11)'!F12/'BM_ idade (11)'!G12</f>
        <v>0.39490445859872614</v>
      </c>
      <c r="G12" s="195"/>
      <c r="H12" s="223">
        <f>'BM_ idade (11)'!I12/'BM_ idade (11)'!M12</f>
        <v>1.2089157536834151E-2</v>
      </c>
      <c r="I12" s="230">
        <f>'BM_ idade (11)'!J12/'BM_ idade (11)'!M12</f>
        <v>8.8779750661125797E-2</v>
      </c>
      <c r="J12" s="230">
        <f>'BM_ idade (11)'!K12/'BM_ idade (11)'!M12</f>
        <v>0.49905553456743484</v>
      </c>
      <c r="K12" s="224">
        <f>'BM_ idade (11)'!L12/'BM_ idade (11)'!M12</f>
        <v>0.40007555723460519</v>
      </c>
      <c r="M12" s="223">
        <f>'BM_ idade (11)'!O12/'BM_ idade (11)'!S12</f>
        <v>8.9786756453423128E-3</v>
      </c>
      <c r="N12" s="230">
        <f>'BM_ idade (11)'!P12/'BM_ idade (11)'!S12</f>
        <v>7.6318742985409652E-2</v>
      </c>
      <c r="O12" s="230">
        <f>'BM_ idade (11)'!Q12/'BM_ idade (11)'!S12</f>
        <v>0.50430228208005989</v>
      </c>
      <c r="P12" s="224">
        <f>'BM_ idade (11)'!R12/'BM_ idade (11)'!S12</f>
        <v>0.4104002992891882</v>
      </c>
      <c r="R12" s="223">
        <f>'BM_ idade (11)'!U12/'BM_ idade (11)'!Y12</f>
        <v>1.088646967340591E-2</v>
      </c>
      <c r="S12" s="230">
        <f>'BM_ idade (11)'!V12/'BM_ idade (11)'!Y12</f>
        <v>6.726283048211508E-2</v>
      </c>
      <c r="T12" s="230">
        <f>'BM_ idade (11)'!W12/'BM_ idade (11)'!Y12</f>
        <v>0.50311041990668737</v>
      </c>
      <c r="U12" s="224">
        <f>'BM_ idade (11)'!X12/'BM_ idade (11)'!Y12</f>
        <v>0.41874027993779162</v>
      </c>
    </row>
    <row r="13" spans="1:21" s="147" customFormat="1" ht="14.25" customHeight="1">
      <c r="B13" s="4" t="s">
        <v>93</v>
      </c>
      <c r="C13" s="223">
        <f>'BM_ idade (11)'!C13/'BM_ idade (11)'!G13</f>
        <v>1.4548981571290009E-2</v>
      </c>
      <c r="D13" s="230">
        <f>'BM_ idade (11)'!D13/'BM_ idade (11)'!G13</f>
        <v>8.0989330746847721E-2</v>
      </c>
      <c r="E13" s="230">
        <f>'BM_ idade (11)'!E13/'BM_ idade (11)'!G13</f>
        <v>0.50096993210475271</v>
      </c>
      <c r="F13" s="224">
        <f>'BM_ idade (11)'!F13/'BM_ idade (11)'!G13</f>
        <v>0.40349175557710959</v>
      </c>
      <c r="G13" s="195"/>
      <c r="H13" s="223">
        <f>'BM_ idade (11)'!I13/'BM_ idade (11)'!M13</f>
        <v>1.4136125654450262E-2</v>
      </c>
      <c r="I13" s="230">
        <f>'BM_ idade (11)'!J13/'BM_ idade (11)'!M13</f>
        <v>8.9005235602094238E-2</v>
      </c>
      <c r="J13" s="230">
        <f>'BM_ idade (11)'!K13/'BM_ idade (11)'!M13</f>
        <v>0.49581151832460735</v>
      </c>
      <c r="K13" s="224">
        <f>'BM_ idade (11)'!L13/'BM_ idade (11)'!M13</f>
        <v>0.40104712041884816</v>
      </c>
      <c r="M13" s="223">
        <f>'BM_ idade (11)'!O13/'BM_ idade (11)'!S13</f>
        <v>7.1979434447300775E-3</v>
      </c>
      <c r="N13" s="230">
        <f>'BM_ idade (11)'!P13/'BM_ idade (11)'!S13</f>
        <v>7.557840616966581E-2</v>
      </c>
      <c r="O13" s="230">
        <f>'BM_ idade (11)'!Q13/'BM_ idade (11)'!S13</f>
        <v>0.49460154241645243</v>
      </c>
      <c r="P13" s="224">
        <f>'BM_ idade (11)'!R13/'BM_ idade (11)'!S13</f>
        <v>0.42262210796915167</v>
      </c>
      <c r="R13" s="223">
        <f>'BM_ idade (11)'!U13/'BM_ idade (11)'!Y13</f>
        <v>1.2253596164091636E-2</v>
      </c>
      <c r="S13" s="230">
        <f>'BM_ idade (11)'!V13/'BM_ idade (11)'!Y13</f>
        <v>6.33990410229089E-2</v>
      </c>
      <c r="T13" s="230">
        <f>'BM_ idade (11)'!W13/'BM_ idade (11)'!Y13</f>
        <v>0.50026638252530631</v>
      </c>
      <c r="U13" s="224">
        <f>'BM_ idade (11)'!X13/'BM_ idade (11)'!Y13</f>
        <v>0.42408098028769314</v>
      </c>
    </row>
    <row r="14" spans="1:21" s="147" customFormat="1" ht="14.25" customHeight="1">
      <c r="B14" s="4" t="s">
        <v>1</v>
      </c>
      <c r="C14" s="535">
        <f>'BM_ idade (11)'!C14/'BM_ idade (11)'!G14</f>
        <v>1.2121212121212121E-2</v>
      </c>
      <c r="D14" s="544">
        <f>'BM_ idade (11)'!D14/'BM_ idade (11)'!G14</f>
        <v>6.6666666666666666E-2</v>
      </c>
      <c r="E14" s="544">
        <f>'BM_ idade (11)'!E14/'BM_ idade (11)'!G14</f>
        <v>0.48888888888888887</v>
      </c>
      <c r="F14" s="536">
        <f>'BM_ idade (11)'!F14/'BM_ idade (11)'!G14</f>
        <v>0.43232323232323233</v>
      </c>
      <c r="G14" s="210"/>
      <c r="H14" s="535">
        <f>'BM_ idade (11)'!I14/'BM_ idade (11)'!M14</f>
        <v>1.5936254980079681E-2</v>
      </c>
      <c r="I14" s="544">
        <f>'BM_ idade (11)'!J14/'BM_ idade (11)'!M14</f>
        <v>6.5737051792828682E-2</v>
      </c>
      <c r="J14" s="544">
        <f>'BM_ idade (11)'!K14/'BM_ idade (11)'!M14</f>
        <v>0.50199203187250996</v>
      </c>
      <c r="K14" s="536">
        <f>'BM_ idade (11)'!L14/'BM_ idade (11)'!M14</f>
        <v>0.41633466135458169</v>
      </c>
      <c r="L14" s="545"/>
      <c r="M14" s="535">
        <f>'BM_ idade (11)'!O14/'BM_ idade (11)'!S14</f>
        <v>3.8610038610038611E-3</v>
      </c>
      <c r="N14" s="544">
        <f>'BM_ idade (11)'!P14/'BM_ idade (11)'!S14</f>
        <v>6.9498069498069498E-2</v>
      </c>
      <c r="O14" s="544">
        <f>'BM_ idade (11)'!Q14/'BM_ idade (11)'!S14</f>
        <v>0.46911196911196912</v>
      </c>
      <c r="P14" s="536">
        <f>'BM_ idade (11)'!R14/'BM_ idade (11)'!S14</f>
        <v>0.4575289575289575</v>
      </c>
      <c r="Q14" s="534"/>
      <c r="R14" s="535">
        <f>'BM_ idade (11)'!U14/'BM_ idade (11)'!Y14</f>
        <v>8.0971659919028341E-3</v>
      </c>
      <c r="S14" s="544">
        <f>'BM_ idade (11)'!V14/'BM_ idade (11)'!Y14</f>
        <v>5.2631578947368418E-2</v>
      </c>
      <c r="T14" s="544">
        <f>'BM_ idade (11)'!W14/'BM_ idade (11)'!Y14</f>
        <v>0.46558704453441296</v>
      </c>
      <c r="U14" s="536">
        <f>'BM_ idade (11)'!X14/'BM_ idade (11)'!Y14</f>
        <v>0.47368421052631576</v>
      </c>
    </row>
    <row r="15" spans="1:21" s="147" customFormat="1" ht="14.25" customHeight="1">
      <c r="B15" s="43" t="s">
        <v>38</v>
      </c>
      <c r="C15" s="221" t="s">
        <v>96</v>
      </c>
      <c r="D15" s="229" t="s">
        <v>96</v>
      </c>
      <c r="E15" s="229">
        <f>'BM_ idade (11)'!E15/'BM_ idade (11)'!G15</f>
        <v>0.29411764705882354</v>
      </c>
      <c r="F15" s="222">
        <f>'BM_ idade (11)'!F15/'BM_ idade (11)'!G15</f>
        <v>0.47058823529411764</v>
      </c>
      <c r="G15" s="197"/>
      <c r="H15" s="221" t="s">
        <v>96</v>
      </c>
      <c r="I15" s="229" t="s">
        <v>96</v>
      </c>
      <c r="J15" s="229" t="s">
        <v>96</v>
      </c>
      <c r="K15" s="222">
        <f>'BM_ idade (11)'!L15/'BM_ idade (11)'!M15</f>
        <v>0.58823529411764708</v>
      </c>
      <c r="M15" s="221" t="s">
        <v>96</v>
      </c>
      <c r="N15" s="229" t="s">
        <v>96</v>
      </c>
      <c r="O15" s="229" t="s">
        <v>96</v>
      </c>
      <c r="P15" s="222">
        <f>'BM_ idade (11)'!R15/'BM_ idade (11)'!S15</f>
        <v>0.6</v>
      </c>
      <c r="R15" s="221" t="s">
        <v>96</v>
      </c>
      <c r="S15" s="229" t="s">
        <v>96</v>
      </c>
      <c r="T15" s="229" t="s">
        <v>96</v>
      </c>
      <c r="U15" s="222">
        <f>'BM_ idade (11)'!X15/'BM_ idade (11)'!Y15</f>
        <v>0.625</v>
      </c>
    </row>
    <row r="16" spans="1:21" s="147" customFormat="1" ht="14.25" customHeight="1">
      <c r="B16" s="43" t="s">
        <v>39</v>
      </c>
      <c r="C16" s="223" t="s">
        <v>96</v>
      </c>
      <c r="D16" s="230" t="s">
        <v>96</v>
      </c>
      <c r="E16" s="230">
        <f>'BM_ idade (11)'!E16/'BM_ idade (11)'!G16</f>
        <v>0.6428571428571429</v>
      </c>
      <c r="F16" s="224" t="s">
        <v>96</v>
      </c>
      <c r="G16" s="197"/>
      <c r="H16" s="223" t="s">
        <v>96</v>
      </c>
      <c r="I16" s="230" t="s">
        <v>96</v>
      </c>
      <c r="J16" s="230">
        <f>'BM_ idade (11)'!K16/'BM_ idade (11)'!M16</f>
        <v>0.69230769230769229</v>
      </c>
      <c r="K16" s="224" t="s">
        <v>96</v>
      </c>
      <c r="M16" s="223" t="s">
        <v>96</v>
      </c>
      <c r="N16" s="230" t="s">
        <v>96</v>
      </c>
      <c r="O16" s="230">
        <f>'BM_ idade (11)'!Q16/'BM_ idade (11)'!S16</f>
        <v>0.63636363636363635</v>
      </c>
      <c r="P16" s="224" t="s">
        <v>96</v>
      </c>
      <c r="R16" s="223" t="s">
        <v>96</v>
      </c>
      <c r="S16" s="230" t="s">
        <v>96</v>
      </c>
      <c r="T16" s="230">
        <f>'BM_ idade (11)'!W16/'BM_ idade (11)'!Y16</f>
        <v>0.45454545454545453</v>
      </c>
      <c r="U16" s="224">
        <f>'BM_ idade (11)'!X16/'BM_ idade (11)'!Y16</f>
        <v>0.45454545454545453</v>
      </c>
    </row>
    <row r="17" spans="2:21" s="147" customFormat="1" ht="14.25" customHeight="1">
      <c r="B17" s="43" t="s">
        <v>40</v>
      </c>
      <c r="C17" s="223" t="s">
        <v>96</v>
      </c>
      <c r="D17" s="230" t="s">
        <v>96</v>
      </c>
      <c r="E17" s="230">
        <f>'BM_ idade (11)'!E17/'BM_ idade (11)'!G17</f>
        <v>0.77777777777777779</v>
      </c>
      <c r="F17" s="224" t="s">
        <v>96</v>
      </c>
      <c r="G17" s="197"/>
      <c r="H17" s="223" t="s">
        <v>96</v>
      </c>
      <c r="I17" s="230" t="s">
        <v>96</v>
      </c>
      <c r="J17" s="230" t="s">
        <v>96</v>
      </c>
      <c r="K17" s="224" t="s">
        <v>96</v>
      </c>
      <c r="M17" s="223" t="s">
        <v>96</v>
      </c>
      <c r="N17" s="230" t="s">
        <v>96</v>
      </c>
      <c r="O17" s="230">
        <f>'BM_ idade (11)'!Q17/'BM_ idade (11)'!S17</f>
        <v>0.75</v>
      </c>
      <c r="P17" s="224" t="s">
        <v>96</v>
      </c>
      <c r="R17" s="223" t="s">
        <v>96</v>
      </c>
      <c r="S17" s="230" t="s">
        <v>96</v>
      </c>
      <c r="T17" s="230">
        <f>'BM_ idade (11)'!W17/'BM_ idade (11)'!Y17</f>
        <v>0.55555555555555558</v>
      </c>
      <c r="U17" s="224" t="s">
        <v>96</v>
      </c>
    </row>
    <row r="18" spans="2:21" s="147" customFormat="1" ht="14.25" customHeight="1">
      <c r="B18" s="43" t="s">
        <v>41</v>
      </c>
      <c r="C18" s="223" t="s">
        <v>96</v>
      </c>
      <c r="D18" s="230" t="s">
        <v>96</v>
      </c>
      <c r="E18" s="230" t="s">
        <v>96</v>
      </c>
      <c r="F18" s="224" t="s">
        <v>96</v>
      </c>
      <c r="G18" s="197"/>
      <c r="H18" s="223" t="s">
        <v>96</v>
      </c>
      <c r="I18" s="230" t="s">
        <v>96</v>
      </c>
      <c r="J18" s="230" t="s">
        <v>96</v>
      </c>
      <c r="K18" s="224" t="s">
        <v>96</v>
      </c>
      <c r="M18" s="223" t="s">
        <v>96</v>
      </c>
      <c r="N18" s="230" t="s">
        <v>96</v>
      </c>
      <c r="O18" s="230" t="s">
        <v>96</v>
      </c>
      <c r="P18" s="224" t="s">
        <v>96</v>
      </c>
      <c r="R18" s="223" t="s">
        <v>96</v>
      </c>
      <c r="S18" s="230" t="s">
        <v>96</v>
      </c>
      <c r="T18" s="230" t="s">
        <v>96</v>
      </c>
      <c r="U18" s="224" t="s">
        <v>96</v>
      </c>
    </row>
    <row r="19" spans="2:21" s="147" customFormat="1" ht="14.25" customHeight="1">
      <c r="B19" s="43" t="s">
        <v>42</v>
      </c>
      <c r="C19" s="223" t="s">
        <v>96</v>
      </c>
      <c r="D19" s="230" t="s">
        <v>96</v>
      </c>
      <c r="E19" s="230">
        <f>'BM_ idade (11)'!E19/'BM_ idade (11)'!G19</f>
        <v>0.5625</v>
      </c>
      <c r="F19" s="224">
        <f>'BM_ idade (11)'!F19/'BM_ idade (11)'!G19</f>
        <v>0.3125</v>
      </c>
      <c r="G19" s="197"/>
      <c r="H19" s="223" t="s">
        <v>96</v>
      </c>
      <c r="I19" s="230" t="s">
        <v>96</v>
      </c>
      <c r="J19" s="230">
        <f>'BM_ idade (11)'!K19/'BM_ idade (11)'!M19</f>
        <v>0.61538461538461542</v>
      </c>
      <c r="K19" s="224">
        <f>'BM_ idade (11)'!L19/'BM_ idade (11)'!M19</f>
        <v>0.38461538461538464</v>
      </c>
      <c r="M19" s="223" t="s">
        <v>96</v>
      </c>
      <c r="N19" s="230" t="s">
        <v>96</v>
      </c>
      <c r="O19" s="230">
        <f>'BM_ idade (11)'!Q19/'BM_ idade (11)'!S19</f>
        <v>0.5625</v>
      </c>
      <c r="P19" s="224">
        <f>'BM_ idade (11)'!R19/'BM_ idade (11)'!S19</f>
        <v>0.375</v>
      </c>
      <c r="R19" s="223" t="s">
        <v>96</v>
      </c>
      <c r="S19" s="230" t="s">
        <v>96</v>
      </c>
      <c r="T19" s="230">
        <f>'BM_ idade (11)'!W19/'BM_ idade (11)'!Y19</f>
        <v>0.57894736842105265</v>
      </c>
      <c r="U19" s="224">
        <f>'BM_ idade (11)'!X19/'BM_ idade (11)'!Y19</f>
        <v>0.42105263157894735</v>
      </c>
    </row>
    <row r="20" spans="2:21" s="147" customFormat="1" ht="14.25" customHeight="1">
      <c r="B20" s="43" t="s">
        <v>43</v>
      </c>
      <c r="C20" s="223" t="s">
        <v>96</v>
      </c>
      <c r="D20" s="230" t="s">
        <v>96</v>
      </c>
      <c r="E20" s="230" t="s">
        <v>96</v>
      </c>
      <c r="F20" s="224">
        <f>'BM_ idade (11)'!F20/'BM_ idade (11)'!G20</f>
        <v>0.63636363636363635</v>
      </c>
      <c r="G20" s="197"/>
      <c r="H20" s="223" t="s">
        <v>96</v>
      </c>
      <c r="I20" s="230" t="s">
        <v>96</v>
      </c>
      <c r="J20" s="230" t="s">
        <v>96</v>
      </c>
      <c r="K20" s="224" t="s">
        <v>96</v>
      </c>
      <c r="M20" s="223" t="s">
        <v>96</v>
      </c>
      <c r="N20" s="230" t="s">
        <v>96</v>
      </c>
      <c r="O20" s="230" t="s">
        <v>96</v>
      </c>
      <c r="P20" s="224" t="s">
        <v>96</v>
      </c>
      <c r="R20" s="223" t="s">
        <v>96</v>
      </c>
      <c r="S20" s="230" t="s">
        <v>96</v>
      </c>
      <c r="T20" s="230" t="s">
        <v>96</v>
      </c>
      <c r="U20" s="224" t="s">
        <v>96</v>
      </c>
    </row>
    <row r="21" spans="2:21" s="147" customFormat="1" ht="14.25" customHeight="1">
      <c r="B21" s="43" t="s">
        <v>44</v>
      </c>
      <c r="C21" s="223" t="s">
        <v>96</v>
      </c>
      <c r="D21" s="230" t="s">
        <v>96</v>
      </c>
      <c r="E21" s="230">
        <f>'BM_ idade (11)'!E21/'BM_ idade (11)'!G21</f>
        <v>0.33333333333333331</v>
      </c>
      <c r="F21" s="224">
        <f>'BM_ idade (11)'!F21/'BM_ idade (11)'!G21</f>
        <v>0.66666666666666663</v>
      </c>
      <c r="G21" s="197"/>
      <c r="H21" s="223" t="s">
        <v>96</v>
      </c>
      <c r="I21" s="230" t="s">
        <v>96</v>
      </c>
      <c r="J21" s="230">
        <f>'BM_ idade (11)'!K21/'BM_ idade (11)'!M21</f>
        <v>0.5</v>
      </c>
      <c r="K21" s="224">
        <f>'BM_ idade (11)'!L21/'BM_ idade (11)'!M21</f>
        <v>0.4375</v>
      </c>
      <c r="M21" s="223" t="s">
        <v>96</v>
      </c>
      <c r="N21" s="230" t="s">
        <v>96</v>
      </c>
      <c r="O21" s="230">
        <f>'BM_ idade (11)'!Q21/'BM_ idade (11)'!S21</f>
        <v>0.3</v>
      </c>
      <c r="P21" s="224">
        <f>'BM_ idade (11)'!R21/'BM_ idade (11)'!S21</f>
        <v>0.7</v>
      </c>
      <c r="R21" s="223" t="s">
        <v>96</v>
      </c>
      <c r="S21" s="230" t="s">
        <v>96</v>
      </c>
      <c r="T21" s="230">
        <f>'BM_ idade (11)'!W21/'BM_ idade (11)'!Y21</f>
        <v>0.2857142857142857</v>
      </c>
      <c r="U21" s="224">
        <f>'BM_ idade (11)'!X21/'BM_ idade (11)'!Y21</f>
        <v>0.66666666666666663</v>
      </c>
    </row>
    <row r="22" spans="2:21" s="147" customFormat="1" ht="14.25" customHeight="1">
      <c r="B22" s="43" t="s">
        <v>45</v>
      </c>
      <c r="C22" s="223" t="s">
        <v>96</v>
      </c>
      <c r="D22" s="230" t="s">
        <v>96</v>
      </c>
      <c r="E22" s="230">
        <f>'BM_ idade (11)'!E22/'BM_ idade (11)'!G22</f>
        <v>0.66666666666666663</v>
      </c>
      <c r="F22" s="224">
        <f>'BM_ idade (11)'!F22/'BM_ idade (11)'!G22</f>
        <v>0.28205128205128205</v>
      </c>
      <c r="G22" s="197"/>
      <c r="H22" s="223" t="s">
        <v>96</v>
      </c>
      <c r="I22" s="230" t="s">
        <v>96</v>
      </c>
      <c r="J22" s="230">
        <f>'BM_ idade (11)'!K22/'BM_ idade (11)'!M22</f>
        <v>0.62857142857142856</v>
      </c>
      <c r="K22" s="224">
        <f>'BM_ idade (11)'!L22/'BM_ idade (11)'!M22</f>
        <v>0.34285714285714286</v>
      </c>
      <c r="M22" s="223" t="s">
        <v>96</v>
      </c>
      <c r="N22" s="230" t="s">
        <v>96</v>
      </c>
      <c r="O22" s="230">
        <f>'BM_ idade (11)'!Q22/'BM_ idade (11)'!S22</f>
        <v>0.52500000000000002</v>
      </c>
      <c r="P22" s="224">
        <f>'BM_ idade (11)'!R22/'BM_ idade (11)'!S22</f>
        <v>0.375</v>
      </c>
      <c r="R22" s="223" t="s">
        <v>96</v>
      </c>
      <c r="S22" s="230" t="s">
        <v>96</v>
      </c>
      <c r="T22" s="230">
        <f>'BM_ idade (11)'!W22/'BM_ idade (11)'!Y22</f>
        <v>0.41025641025641024</v>
      </c>
      <c r="U22" s="224">
        <f>'BM_ idade (11)'!X22/'BM_ idade (11)'!Y22</f>
        <v>0.46153846153846156</v>
      </c>
    </row>
    <row r="23" spans="2:21" s="147" customFormat="1" ht="14.25" customHeight="1">
      <c r="B23" s="43" t="s">
        <v>46</v>
      </c>
      <c r="C23" s="223" t="s">
        <v>96</v>
      </c>
      <c r="D23" s="230" t="s">
        <v>96</v>
      </c>
      <c r="E23" s="230" t="s">
        <v>96</v>
      </c>
      <c r="F23" s="224" t="s">
        <v>96</v>
      </c>
      <c r="G23" s="197"/>
      <c r="H23" s="223" t="s">
        <v>96</v>
      </c>
      <c r="I23" s="230" t="s">
        <v>96</v>
      </c>
      <c r="J23" s="230" t="s">
        <v>96</v>
      </c>
      <c r="K23" s="224" t="s">
        <v>96</v>
      </c>
      <c r="M23" s="223" t="s">
        <v>96</v>
      </c>
      <c r="N23" s="230" t="s">
        <v>96</v>
      </c>
      <c r="O23" s="230">
        <f>'BM_ idade (11)'!Q23/'BM_ idade (11)'!S23</f>
        <v>0.7142857142857143</v>
      </c>
      <c r="P23" s="224" t="s">
        <v>96</v>
      </c>
      <c r="R23" s="223" t="s">
        <v>96</v>
      </c>
      <c r="S23" s="230" t="s">
        <v>96</v>
      </c>
      <c r="T23" s="230">
        <f>'BM_ idade (11)'!W23/'BM_ idade (11)'!Y23</f>
        <v>0.66666666666666663</v>
      </c>
      <c r="U23" s="224" t="s">
        <v>96</v>
      </c>
    </row>
    <row r="24" spans="2:21" s="147" customFormat="1" ht="14.25" customHeight="1">
      <c r="B24" s="43" t="s">
        <v>47</v>
      </c>
      <c r="C24" s="223" t="s">
        <v>96</v>
      </c>
      <c r="D24" s="230" t="s">
        <v>96</v>
      </c>
      <c r="E24" s="230">
        <f>'BM_ idade (11)'!E24/'BM_ idade (11)'!G24</f>
        <v>0.625</v>
      </c>
      <c r="F24" s="224">
        <f>'BM_ idade (11)'!F24/'BM_ idade (11)'!G24</f>
        <v>0.375</v>
      </c>
      <c r="G24" s="197"/>
      <c r="H24" s="223" t="s">
        <v>96</v>
      </c>
      <c r="I24" s="230" t="s">
        <v>96</v>
      </c>
      <c r="J24" s="230">
        <f>'BM_ idade (11)'!K24/'BM_ idade (11)'!M24</f>
        <v>0.53333333333333333</v>
      </c>
      <c r="K24" s="224">
        <f>'BM_ idade (11)'!L24/'BM_ idade (11)'!M24</f>
        <v>0.46666666666666667</v>
      </c>
      <c r="M24" s="223" t="s">
        <v>96</v>
      </c>
      <c r="N24" s="230" t="s">
        <v>96</v>
      </c>
      <c r="O24" s="230">
        <f>'BM_ idade (11)'!Q24/'BM_ idade (11)'!S24</f>
        <v>0.35294117647058826</v>
      </c>
      <c r="P24" s="224">
        <f>'BM_ idade (11)'!R24/'BM_ idade (11)'!S24</f>
        <v>0.47058823529411764</v>
      </c>
      <c r="R24" s="223" t="s">
        <v>96</v>
      </c>
      <c r="S24" s="230" t="s">
        <v>96</v>
      </c>
      <c r="T24" s="230">
        <f>'BM_ idade (11)'!W24/'BM_ idade (11)'!Y24</f>
        <v>0.33333333333333331</v>
      </c>
      <c r="U24" s="224">
        <f>'BM_ idade (11)'!X24/'BM_ idade (11)'!Y24</f>
        <v>0.66666666666666663</v>
      </c>
    </row>
    <row r="25" spans="2:21" s="147" customFormat="1" ht="14.25" customHeight="1">
      <c r="B25" s="43" t="s">
        <v>48</v>
      </c>
      <c r="C25" s="223" t="s">
        <v>96</v>
      </c>
      <c r="D25" s="230" t="s">
        <v>96</v>
      </c>
      <c r="E25" s="230" t="s">
        <v>96</v>
      </c>
      <c r="F25" s="224">
        <f>'BM_ idade (11)'!F25/'BM_ idade (11)'!G25</f>
        <v>0.6</v>
      </c>
      <c r="G25" s="197"/>
      <c r="H25" s="223" t="s">
        <v>96</v>
      </c>
      <c r="I25" s="230" t="s">
        <v>96</v>
      </c>
      <c r="J25" s="230" t="s">
        <v>96</v>
      </c>
      <c r="K25" s="224" t="s">
        <v>96</v>
      </c>
      <c r="M25" s="223" t="s">
        <v>96</v>
      </c>
      <c r="N25" s="230" t="s">
        <v>96</v>
      </c>
      <c r="O25" s="230">
        <f>'BM_ idade (11)'!Q25/'BM_ idade (11)'!S25</f>
        <v>0.6</v>
      </c>
      <c r="P25" s="224" t="s">
        <v>96</v>
      </c>
      <c r="R25" s="223" t="s">
        <v>96</v>
      </c>
      <c r="S25" s="230" t="s">
        <v>96</v>
      </c>
      <c r="T25" s="230">
        <f>'BM_ idade (11)'!W25/'BM_ idade (11)'!Y25</f>
        <v>0.55555555555555558</v>
      </c>
      <c r="U25" s="224" t="s">
        <v>96</v>
      </c>
    </row>
    <row r="26" spans="2:21" s="147" customFormat="1" ht="14.25" customHeight="1">
      <c r="B26" s="43" t="s">
        <v>49</v>
      </c>
      <c r="C26" s="223" t="s">
        <v>96</v>
      </c>
      <c r="D26" s="230" t="s">
        <v>96</v>
      </c>
      <c r="E26" s="230" t="s">
        <v>96</v>
      </c>
      <c r="F26" s="224" t="s">
        <v>96</v>
      </c>
      <c r="G26" s="197"/>
      <c r="H26" s="223" t="s">
        <v>96</v>
      </c>
      <c r="I26" s="230" t="s">
        <v>96</v>
      </c>
      <c r="J26" s="230" t="s">
        <v>96</v>
      </c>
      <c r="K26" s="224" t="s">
        <v>96</v>
      </c>
      <c r="M26" s="223" t="s">
        <v>96</v>
      </c>
      <c r="N26" s="230" t="s">
        <v>96</v>
      </c>
      <c r="O26" s="230" t="s">
        <v>96</v>
      </c>
      <c r="P26" s="224" t="s">
        <v>96</v>
      </c>
      <c r="R26" s="223" t="s">
        <v>96</v>
      </c>
      <c r="S26" s="230" t="s">
        <v>96</v>
      </c>
      <c r="T26" s="230" t="s">
        <v>96</v>
      </c>
      <c r="U26" s="224" t="s">
        <v>96</v>
      </c>
    </row>
    <row r="27" spans="2:21" s="147" customFormat="1" ht="14.25" customHeight="1">
      <c r="B27" s="43" t="s">
        <v>50</v>
      </c>
      <c r="C27" s="223" t="s">
        <v>96</v>
      </c>
      <c r="D27" s="230" t="s">
        <v>96</v>
      </c>
      <c r="E27" s="230">
        <f>'BM_ idade (11)'!E27/'BM_ idade (11)'!G27</f>
        <v>0.88888888888888884</v>
      </c>
      <c r="F27" s="224" t="s">
        <v>96</v>
      </c>
      <c r="G27" s="197"/>
      <c r="H27" s="223" t="s">
        <v>96</v>
      </c>
      <c r="I27" s="230" t="s">
        <v>96</v>
      </c>
      <c r="J27" s="230">
        <f>'BM_ idade (11)'!K27/'BM_ idade (11)'!M27</f>
        <v>0.90909090909090906</v>
      </c>
      <c r="K27" s="224" t="s">
        <v>96</v>
      </c>
      <c r="M27" s="223" t="s">
        <v>96</v>
      </c>
      <c r="N27" s="230" t="s">
        <v>96</v>
      </c>
      <c r="O27" s="230">
        <f>'BM_ idade (11)'!Q27/'BM_ idade (11)'!S27</f>
        <v>0.81818181818181823</v>
      </c>
      <c r="P27" s="224" t="s">
        <v>96</v>
      </c>
      <c r="R27" s="223" t="s">
        <v>96</v>
      </c>
      <c r="S27" s="230" t="s">
        <v>96</v>
      </c>
      <c r="T27" s="230">
        <f>'BM_ idade (11)'!W27/'BM_ idade (11)'!Y27</f>
        <v>0.76923076923076927</v>
      </c>
      <c r="U27" s="224" t="s">
        <v>96</v>
      </c>
    </row>
    <row r="28" spans="2:21" s="147" customFormat="1" ht="14.25" customHeight="1">
      <c r="B28" s="43" t="s">
        <v>51</v>
      </c>
      <c r="C28" s="223" t="s">
        <v>96</v>
      </c>
      <c r="D28" s="230" t="s">
        <v>96</v>
      </c>
      <c r="E28" s="230" t="s">
        <v>96</v>
      </c>
      <c r="F28" s="224" t="s">
        <v>96</v>
      </c>
      <c r="G28" s="197"/>
      <c r="H28" s="223" t="s">
        <v>96</v>
      </c>
      <c r="I28" s="230" t="s">
        <v>96</v>
      </c>
      <c r="J28" s="230" t="s">
        <v>96</v>
      </c>
      <c r="K28" s="224" t="s">
        <v>96</v>
      </c>
      <c r="M28" s="223" t="s">
        <v>96</v>
      </c>
      <c r="N28" s="230" t="s">
        <v>96</v>
      </c>
      <c r="O28" s="230" t="s">
        <v>96</v>
      </c>
      <c r="P28" s="224" t="s">
        <v>96</v>
      </c>
      <c r="R28" s="223" t="s">
        <v>96</v>
      </c>
      <c r="S28" s="230" t="s">
        <v>96</v>
      </c>
      <c r="T28" s="230" t="s">
        <v>96</v>
      </c>
      <c r="U28" s="224" t="s">
        <v>96</v>
      </c>
    </row>
    <row r="29" spans="2:21" s="147" customFormat="1" ht="14.25" customHeight="1">
      <c r="B29" s="43" t="s">
        <v>52</v>
      </c>
      <c r="C29" s="223" t="s">
        <v>96</v>
      </c>
      <c r="D29" s="230" t="s">
        <v>96</v>
      </c>
      <c r="E29" s="230" t="s">
        <v>96</v>
      </c>
      <c r="F29" s="224" t="s">
        <v>96</v>
      </c>
      <c r="G29" s="197"/>
      <c r="H29" s="223" t="s">
        <v>96</v>
      </c>
      <c r="I29" s="230" t="s">
        <v>96</v>
      </c>
      <c r="J29" s="230" t="s">
        <v>96</v>
      </c>
      <c r="K29" s="224" t="s">
        <v>96</v>
      </c>
      <c r="M29" s="223" t="s">
        <v>96</v>
      </c>
      <c r="N29" s="230" t="s">
        <v>96</v>
      </c>
      <c r="O29" s="230" t="s">
        <v>96</v>
      </c>
      <c r="P29" s="224" t="s">
        <v>96</v>
      </c>
      <c r="R29" s="223" t="s">
        <v>96</v>
      </c>
      <c r="S29" s="230" t="s">
        <v>96</v>
      </c>
      <c r="T29" s="230" t="s">
        <v>96</v>
      </c>
      <c r="U29" s="224" t="s">
        <v>96</v>
      </c>
    </row>
    <row r="30" spans="2:21" s="147" customFormat="1" ht="14.25" customHeight="1">
      <c r="B30" s="43" t="s">
        <v>53</v>
      </c>
      <c r="C30" s="223" t="s">
        <v>96</v>
      </c>
      <c r="D30" s="230" t="s">
        <v>96</v>
      </c>
      <c r="E30" s="230" t="s">
        <v>96</v>
      </c>
      <c r="F30" s="224">
        <f>'BM_ idade (11)'!F30/'BM_ idade (11)'!G30</f>
        <v>0.75</v>
      </c>
      <c r="G30" s="197"/>
      <c r="H30" s="223" t="s">
        <v>96</v>
      </c>
      <c r="I30" s="230" t="s">
        <v>96</v>
      </c>
      <c r="J30" s="230" t="s">
        <v>96</v>
      </c>
      <c r="K30" s="224">
        <f>'BM_ idade (11)'!L30/'BM_ idade (11)'!M30</f>
        <v>0.63636363636363635</v>
      </c>
      <c r="M30" s="223" t="s">
        <v>96</v>
      </c>
      <c r="N30" s="230" t="s">
        <v>96</v>
      </c>
      <c r="O30" s="230" t="s">
        <v>96</v>
      </c>
      <c r="P30" s="224">
        <f>'BM_ idade (11)'!R30/'BM_ idade (11)'!S30</f>
        <v>0.54545454545454541</v>
      </c>
      <c r="R30" s="223" t="s">
        <v>96</v>
      </c>
      <c r="S30" s="230" t="s">
        <v>96</v>
      </c>
      <c r="T30" s="230" t="s">
        <v>96</v>
      </c>
      <c r="U30" s="224">
        <f>'BM_ idade (11)'!X30/'BM_ idade (11)'!Y30</f>
        <v>0.55555555555555558</v>
      </c>
    </row>
    <row r="31" spans="2:21" s="147" customFormat="1" ht="14.25" customHeight="1">
      <c r="B31" s="43" t="s">
        <v>54</v>
      </c>
      <c r="C31" s="223" t="s">
        <v>96</v>
      </c>
      <c r="D31" s="230" t="s">
        <v>96</v>
      </c>
      <c r="E31" s="230" t="s">
        <v>96</v>
      </c>
      <c r="F31" s="224" t="s">
        <v>96</v>
      </c>
      <c r="G31" s="197"/>
      <c r="H31" s="223" t="s">
        <v>96</v>
      </c>
      <c r="I31" s="230" t="s">
        <v>96</v>
      </c>
      <c r="J31" s="230" t="s">
        <v>96</v>
      </c>
      <c r="K31" s="224" t="s">
        <v>96</v>
      </c>
      <c r="M31" s="223" t="s">
        <v>96</v>
      </c>
      <c r="N31" s="230" t="s">
        <v>96</v>
      </c>
      <c r="O31" s="230" t="s">
        <v>96</v>
      </c>
      <c r="P31" s="224" t="s">
        <v>96</v>
      </c>
      <c r="R31" s="223" t="s">
        <v>96</v>
      </c>
      <c r="S31" s="230" t="s">
        <v>96</v>
      </c>
      <c r="T31" s="230" t="s">
        <v>96</v>
      </c>
      <c r="U31" s="224" t="s">
        <v>96</v>
      </c>
    </row>
    <row r="32" spans="2:21" s="147" customFormat="1" ht="14.25" customHeight="1">
      <c r="B32" s="43" t="s">
        <v>55</v>
      </c>
      <c r="C32" s="223" t="s">
        <v>96</v>
      </c>
      <c r="D32" s="230" t="s">
        <v>96</v>
      </c>
      <c r="E32" s="230">
        <f>'BM_ idade (11)'!E32/'BM_ idade (11)'!G32</f>
        <v>0.59090909090909094</v>
      </c>
      <c r="F32" s="224">
        <f>'BM_ idade (11)'!F32/'BM_ idade (11)'!G32</f>
        <v>0.31818181818181818</v>
      </c>
      <c r="G32" s="197"/>
      <c r="H32" s="223" t="s">
        <v>96</v>
      </c>
      <c r="I32" s="230" t="s">
        <v>96</v>
      </c>
      <c r="J32" s="230">
        <f>'BM_ idade (11)'!K32/'BM_ idade (11)'!M32</f>
        <v>0.55000000000000004</v>
      </c>
      <c r="K32" s="224">
        <f>'BM_ idade (11)'!L32/'BM_ idade (11)'!M32</f>
        <v>0.25</v>
      </c>
      <c r="M32" s="223" t="s">
        <v>96</v>
      </c>
      <c r="N32" s="230" t="s">
        <v>96</v>
      </c>
      <c r="O32" s="230">
        <f>'BM_ idade (11)'!Q32/'BM_ idade (11)'!S32</f>
        <v>0.55000000000000004</v>
      </c>
      <c r="P32" s="224">
        <f>'BM_ idade (11)'!R32/'BM_ idade (11)'!S32</f>
        <v>0.25</v>
      </c>
      <c r="R32" s="223" t="s">
        <v>96</v>
      </c>
      <c r="S32" s="230" t="s">
        <v>96</v>
      </c>
      <c r="T32" s="230">
        <f>'BM_ idade (11)'!W32/'BM_ idade (11)'!Y32</f>
        <v>0.73913043478260865</v>
      </c>
      <c r="U32" s="224">
        <f>'BM_ idade (11)'!X32/'BM_ idade (11)'!Y32</f>
        <v>0.2608695652173913</v>
      </c>
    </row>
    <row r="33" spans="2:21" s="147" customFormat="1" ht="14.25" customHeight="1">
      <c r="B33" s="43" t="s">
        <v>56</v>
      </c>
      <c r="C33" s="223" t="s">
        <v>96</v>
      </c>
      <c r="D33" s="230" t="s">
        <v>96</v>
      </c>
      <c r="E33" s="230" t="s">
        <v>96</v>
      </c>
      <c r="F33" s="224" t="s">
        <v>96</v>
      </c>
      <c r="G33" s="197"/>
      <c r="H33" s="223" t="s">
        <v>96</v>
      </c>
      <c r="I33" s="230" t="s">
        <v>96</v>
      </c>
      <c r="J33" s="230" t="s">
        <v>96</v>
      </c>
      <c r="K33" s="224" t="s">
        <v>96</v>
      </c>
      <c r="M33" s="223" t="s">
        <v>96</v>
      </c>
      <c r="N33" s="230" t="s">
        <v>96</v>
      </c>
      <c r="O33" s="230" t="s">
        <v>96</v>
      </c>
      <c r="P33" s="224" t="s">
        <v>96</v>
      </c>
      <c r="R33" s="223" t="s">
        <v>96</v>
      </c>
      <c r="S33" s="230" t="s">
        <v>96</v>
      </c>
      <c r="T33" s="230" t="s">
        <v>96</v>
      </c>
      <c r="U33" s="224" t="s">
        <v>96</v>
      </c>
    </row>
    <row r="34" spans="2:21" s="147" customFormat="1" ht="14.25" customHeight="1">
      <c r="B34" s="43" t="s">
        <v>57</v>
      </c>
      <c r="C34" s="223" t="s">
        <v>96</v>
      </c>
      <c r="D34" s="230" t="s">
        <v>96</v>
      </c>
      <c r="E34" s="230" t="s">
        <v>96</v>
      </c>
      <c r="F34" s="224" t="s">
        <v>96</v>
      </c>
      <c r="G34" s="197"/>
      <c r="H34" s="223" t="s">
        <v>96</v>
      </c>
      <c r="I34" s="230" t="s">
        <v>96</v>
      </c>
      <c r="J34" s="230" t="s">
        <v>96</v>
      </c>
      <c r="K34" s="224" t="s">
        <v>96</v>
      </c>
      <c r="M34" s="223" t="s">
        <v>96</v>
      </c>
      <c r="N34" s="230" t="s">
        <v>96</v>
      </c>
      <c r="O34" s="230" t="s">
        <v>96</v>
      </c>
      <c r="P34" s="224" t="s">
        <v>96</v>
      </c>
      <c r="R34" s="223" t="s">
        <v>96</v>
      </c>
      <c r="S34" s="230" t="s">
        <v>96</v>
      </c>
      <c r="T34" s="230" t="s">
        <v>96</v>
      </c>
      <c r="U34" s="224" t="s">
        <v>96</v>
      </c>
    </row>
    <row r="35" spans="2:21" s="147" customFormat="1" ht="14.25" customHeight="1">
      <c r="B35" s="43" t="s">
        <v>58</v>
      </c>
      <c r="C35" s="223" t="s">
        <v>96</v>
      </c>
      <c r="D35" s="230" t="s">
        <v>96</v>
      </c>
      <c r="E35" s="230">
        <f>'BM_ idade (11)'!E35/'BM_ idade (11)'!G35</f>
        <v>0.44262295081967212</v>
      </c>
      <c r="F35" s="224">
        <f>'BM_ idade (11)'!F35/'BM_ idade (11)'!G35</f>
        <v>0.49180327868852458</v>
      </c>
      <c r="G35" s="197"/>
      <c r="H35" s="223" t="s">
        <v>96</v>
      </c>
      <c r="I35" s="230" t="s">
        <v>96</v>
      </c>
      <c r="J35" s="230">
        <f>'BM_ idade (11)'!K35/'BM_ idade (11)'!M35</f>
        <v>0.55555555555555558</v>
      </c>
      <c r="K35" s="224">
        <f>'BM_ idade (11)'!L35/'BM_ idade (11)'!M35</f>
        <v>0.40740740740740738</v>
      </c>
      <c r="M35" s="223" t="s">
        <v>96</v>
      </c>
      <c r="N35" s="230" t="s">
        <v>96</v>
      </c>
      <c r="O35" s="230">
        <f>'BM_ idade (11)'!Q35/'BM_ idade (11)'!S35</f>
        <v>0.5</v>
      </c>
      <c r="P35" s="224">
        <f>'BM_ idade (11)'!R35/'BM_ idade (11)'!S35</f>
        <v>0.44642857142857145</v>
      </c>
      <c r="R35" s="223" t="s">
        <v>96</v>
      </c>
      <c r="S35" s="230" t="s">
        <v>96</v>
      </c>
      <c r="T35" s="230">
        <f>'BM_ idade (11)'!W35/'BM_ idade (11)'!Y35</f>
        <v>0.54545454545454541</v>
      </c>
      <c r="U35" s="224">
        <f>'BM_ idade (11)'!X35/'BM_ idade (11)'!Y35</f>
        <v>0.38181818181818183</v>
      </c>
    </row>
    <row r="36" spans="2:21" s="147" customFormat="1" ht="14.25" customHeight="1">
      <c r="B36" s="43" t="s">
        <v>59</v>
      </c>
      <c r="C36" s="223" t="s">
        <v>96</v>
      </c>
      <c r="D36" s="230" t="s">
        <v>96</v>
      </c>
      <c r="E36" s="230" t="s">
        <v>96</v>
      </c>
      <c r="F36" s="224" t="s">
        <v>96</v>
      </c>
      <c r="G36" s="197"/>
      <c r="H36" s="223" t="s">
        <v>96</v>
      </c>
      <c r="I36" s="230" t="s">
        <v>96</v>
      </c>
      <c r="J36" s="230" t="s">
        <v>96</v>
      </c>
      <c r="K36" s="224" t="s">
        <v>96</v>
      </c>
      <c r="M36" s="223" t="s">
        <v>96</v>
      </c>
      <c r="N36" s="230" t="s">
        <v>96</v>
      </c>
      <c r="O36" s="230" t="s">
        <v>96</v>
      </c>
      <c r="P36" s="224" t="s">
        <v>96</v>
      </c>
      <c r="R36" s="223" t="s">
        <v>96</v>
      </c>
      <c r="S36" s="230" t="s">
        <v>96</v>
      </c>
      <c r="T36" s="230" t="s">
        <v>96</v>
      </c>
      <c r="U36" s="224" t="s">
        <v>96</v>
      </c>
    </row>
    <row r="37" spans="2:21" s="147" customFormat="1" ht="14.25" customHeight="1">
      <c r="B37" s="43" t="s">
        <v>60</v>
      </c>
      <c r="C37" s="223" t="s">
        <v>96</v>
      </c>
      <c r="D37" s="230" t="s">
        <v>96</v>
      </c>
      <c r="E37" s="230" t="s">
        <v>96</v>
      </c>
      <c r="F37" s="224" t="s">
        <v>96</v>
      </c>
      <c r="G37" s="197"/>
      <c r="H37" s="223" t="s">
        <v>96</v>
      </c>
      <c r="I37" s="230" t="s">
        <v>96</v>
      </c>
      <c r="J37" s="230" t="s">
        <v>96</v>
      </c>
      <c r="K37" s="224" t="s">
        <v>96</v>
      </c>
      <c r="M37" s="223" t="s">
        <v>96</v>
      </c>
      <c r="N37" s="230" t="s">
        <v>96</v>
      </c>
      <c r="O37" s="230" t="s">
        <v>96</v>
      </c>
      <c r="P37" s="224" t="s">
        <v>96</v>
      </c>
      <c r="R37" s="223" t="s">
        <v>96</v>
      </c>
      <c r="S37" s="230" t="s">
        <v>96</v>
      </c>
      <c r="T37" s="230" t="s">
        <v>96</v>
      </c>
      <c r="U37" s="224" t="s">
        <v>96</v>
      </c>
    </row>
    <row r="38" spans="2:21" s="147" customFormat="1" ht="14.25" customHeight="1">
      <c r="B38" s="43" t="s">
        <v>61</v>
      </c>
      <c r="C38" s="223" t="s">
        <v>96</v>
      </c>
      <c r="D38" s="230" t="s">
        <v>96</v>
      </c>
      <c r="E38" s="230" t="s">
        <v>96</v>
      </c>
      <c r="F38" s="224" t="s">
        <v>96</v>
      </c>
      <c r="G38" s="197"/>
      <c r="H38" s="223" t="s">
        <v>96</v>
      </c>
      <c r="I38" s="230" t="s">
        <v>96</v>
      </c>
      <c r="J38" s="230" t="s">
        <v>96</v>
      </c>
      <c r="K38" s="224" t="s">
        <v>96</v>
      </c>
      <c r="M38" s="223" t="s">
        <v>96</v>
      </c>
      <c r="N38" s="230" t="s">
        <v>96</v>
      </c>
      <c r="O38" s="230" t="s">
        <v>96</v>
      </c>
      <c r="P38" s="224" t="s">
        <v>96</v>
      </c>
      <c r="R38" s="223" t="s">
        <v>96</v>
      </c>
      <c r="S38" s="230" t="s">
        <v>96</v>
      </c>
      <c r="T38" s="230" t="s">
        <v>96</v>
      </c>
      <c r="U38" s="224" t="s">
        <v>96</v>
      </c>
    </row>
    <row r="39" spans="2:21" s="147" customFormat="1" ht="14.25" customHeight="1">
      <c r="B39" s="43" t="s">
        <v>62</v>
      </c>
      <c r="C39" s="223" t="s">
        <v>96</v>
      </c>
      <c r="D39" s="230" t="s">
        <v>96</v>
      </c>
      <c r="E39" s="230">
        <f>'BM_ idade (11)'!E39/'BM_ idade (11)'!G39</f>
        <v>0.5</v>
      </c>
      <c r="F39" s="224">
        <f>'BM_ idade (11)'!F39/'BM_ idade (11)'!G39</f>
        <v>0.42857142857142855</v>
      </c>
      <c r="G39" s="197"/>
      <c r="H39" s="223" t="s">
        <v>96</v>
      </c>
      <c r="I39" s="230" t="s">
        <v>96</v>
      </c>
      <c r="J39" s="230">
        <f>'BM_ idade (11)'!K39/'BM_ idade (11)'!M39</f>
        <v>0.5714285714285714</v>
      </c>
      <c r="K39" s="224">
        <f>'BM_ idade (11)'!L39/'BM_ idade (11)'!M39</f>
        <v>0.42857142857142855</v>
      </c>
      <c r="M39" s="223" t="s">
        <v>96</v>
      </c>
      <c r="N39" s="230" t="s">
        <v>96</v>
      </c>
      <c r="O39" s="230">
        <f>'BM_ idade (11)'!Q39/'BM_ idade (11)'!S39</f>
        <v>0.47058823529411764</v>
      </c>
      <c r="P39" s="224">
        <f>'BM_ idade (11)'!R39/'BM_ idade (11)'!S39</f>
        <v>0.52941176470588236</v>
      </c>
      <c r="R39" s="223" t="s">
        <v>96</v>
      </c>
      <c r="S39" s="230" t="s">
        <v>96</v>
      </c>
      <c r="T39" s="230">
        <f>'BM_ idade (11)'!W39/'BM_ idade (11)'!Y39</f>
        <v>0.35294117647058826</v>
      </c>
      <c r="U39" s="224">
        <f>'BM_ idade (11)'!X39/'BM_ idade (11)'!Y39</f>
        <v>0.58823529411764708</v>
      </c>
    </row>
    <row r="40" spans="2:21" s="147" customFormat="1" ht="14.25" customHeight="1">
      <c r="B40" s="43" t="s">
        <v>63</v>
      </c>
      <c r="C40" s="223" t="s">
        <v>96</v>
      </c>
      <c r="D40" s="230" t="s">
        <v>96</v>
      </c>
      <c r="E40" s="230" t="s">
        <v>96</v>
      </c>
      <c r="F40" s="224" t="s">
        <v>96</v>
      </c>
      <c r="G40" s="197"/>
      <c r="H40" s="223" t="s">
        <v>96</v>
      </c>
      <c r="I40" s="230" t="s">
        <v>96</v>
      </c>
      <c r="J40" s="230" t="s">
        <v>96</v>
      </c>
      <c r="K40" s="224" t="s">
        <v>96</v>
      </c>
      <c r="M40" s="223" t="s">
        <v>96</v>
      </c>
      <c r="N40" s="230" t="s">
        <v>96</v>
      </c>
      <c r="O40" s="230" t="s">
        <v>96</v>
      </c>
      <c r="P40" s="224" t="s">
        <v>96</v>
      </c>
      <c r="R40" s="223" t="s">
        <v>96</v>
      </c>
      <c r="S40" s="230" t="s">
        <v>96</v>
      </c>
      <c r="T40" s="230" t="s">
        <v>96</v>
      </c>
      <c r="U40" s="224" t="s">
        <v>96</v>
      </c>
    </row>
    <row r="41" spans="2:21" s="147" customFormat="1" ht="14.25" customHeight="1">
      <c r="B41" s="43" t="s">
        <v>64</v>
      </c>
      <c r="C41" s="223" t="s">
        <v>96</v>
      </c>
      <c r="D41" s="230" t="s">
        <v>96</v>
      </c>
      <c r="E41" s="230" t="s">
        <v>96</v>
      </c>
      <c r="F41" s="224" t="s">
        <v>96</v>
      </c>
      <c r="G41" s="197"/>
      <c r="H41" s="223" t="s">
        <v>96</v>
      </c>
      <c r="I41" s="230" t="s">
        <v>96</v>
      </c>
      <c r="J41" s="230" t="s">
        <v>96</v>
      </c>
      <c r="K41" s="224" t="s">
        <v>96</v>
      </c>
      <c r="M41" s="223" t="s">
        <v>96</v>
      </c>
      <c r="N41" s="230" t="s">
        <v>96</v>
      </c>
      <c r="O41" s="230" t="s">
        <v>96</v>
      </c>
      <c r="P41" s="224" t="s">
        <v>96</v>
      </c>
      <c r="R41" s="223" t="s">
        <v>96</v>
      </c>
      <c r="S41" s="230" t="s">
        <v>96</v>
      </c>
      <c r="T41" s="230" t="s">
        <v>96</v>
      </c>
      <c r="U41" s="224" t="s">
        <v>96</v>
      </c>
    </row>
    <row r="42" spans="2:21" s="147" customFormat="1" ht="14.25" customHeight="1">
      <c r="B42" s="43" t="s">
        <v>65</v>
      </c>
      <c r="C42" s="223" t="s">
        <v>96</v>
      </c>
      <c r="D42" s="230" t="s">
        <v>96</v>
      </c>
      <c r="E42" s="230" t="s">
        <v>96</v>
      </c>
      <c r="F42" s="224" t="s">
        <v>96</v>
      </c>
      <c r="G42" s="197"/>
      <c r="H42" s="223" t="s">
        <v>96</v>
      </c>
      <c r="I42" s="230" t="s">
        <v>96</v>
      </c>
      <c r="J42" s="230" t="s">
        <v>96</v>
      </c>
      <c r="K42" s="224">
        <f>'BM_ idade (11)'!L42/'BM_ idade (11)'!M42</f>
        <v>0.83333333333333337</v>
      </c>
      <c r="M42" s="223" t="s">
        <v>96</v>
      </c>
      <c r="N42" s="230" t="s">
        <v>96</v>
      </c>
      <c r="O42" s="230" t="s">
        <v>96</v>
      </c>
      <c r="P42" s="224">
        <f>'BM_ idade (11)'!R42/'BM_ idade (11)'!S42</f>
        <v>0.625</v>
      </c>
      <c r="R42" s="223" t="s">
        <v>96</v>
      </c>
      <c r="S42" s="230" t="s">
        <v>96</v>
      </c>
      <c r="T42" s="230" t="s">
        <v>96</v>
      </c>
      <c r="U42" s="224" t="s">
        <v>96</v>
      </c>
    </row>
    <row r="43" spans="2:21" s="147" customFormat="1" ht="14.25" customHeight="1">
      <c r="B43" s="43" t="s">
        <v>66</v>
      </c>
      <c r="C43" s="223" t="s">
        <v>96</v>
      </c>
      <c r="D43" s="230" t="s">
        <v>96</v>
      </c>
      <c r="E43" s="230">
        <f>'BM_ idade (11)'!E43/'BM_ idade (11)'!G43</f>
        <v>0.55555555555555558</v>
      </c>
      <c r="F43" s="224" t="s">
        <v>96</v>
      </c>
      <c r="G43" s="197"/>
      <c r="H43" s="223" t="s">
        <v>96</v>
      </c>
      <c r="I43" s="230" t="s">
        <v>96</v>
      </c>
      <c r="J43" s="230" t="s">
        <v>96</v>
      </c>
      <c r="K43" s="224" t="s">
        <v>96</v>
      </c>
      <c r="M43" s="223" t="s">
        <v>96</v>
      </c>
      <c r="N43" s="230" t="s">
        <v>96</v>
      </c>
      <c r="O43" s="230">
        <f>'BM_ idade (11)'!Q43/'BM_ idade (11)'!S43</f>
        <v>0.7142857142857143</v>
      </c>
      <c r="P43" s="224" t="s">
        <v>96</v>
      </c>
      <c r="R43" s="223" t="s">
        <v>96</v>
      </c>
      <c r="S43" s="230" t="s">
        <v>96</v>
      </c>
      <c r="T43" s="230">
        <f>'BM_ idade (11)'!W43/'BM_ idade (11)'!Y43</f>
        <v>0.75</v>
      </c>
      <c r="U43" s="224" t="s">
        <v>96</v>
      </c>
    </row>
    <row r="44" spans="2:21" s="147" customFormat="1" ht="14.25" customHeight="1">
      <c r="B44" s="43" t="s">
        <v>67</v>
      </c>
      <c r="C44" s="223" t="s">
        <v>96</v>
      </c>
      <c r="D44" s="230" t="s">
        <v>96</v>
      </c>
      <c r="E44" s="230" t="s">
        <v>96</v>
      </c>
      <c r="F44" s="224" t="s">
        <v>96</v>
      </c>
      <c r="G44" s="197"/>
      <c r="H44" s="223" t="s">
        <v>96</v>
      </c>
      <c r="I44" s="230" t="s">
        <v>96</v>
      </c>
      <c r="J44" s="230" t="s">
        <v>96</v>
      </c>
      <c r="K44" s="224">
        <f>'BM_ idade (11)'!L44/'BM_ idade (11)'!M44</f>
        <v>0.5</v>
      </c>
      <c r="M44" s="223" t="s">
        <v>96</v>
      </c>
      <c r="N44" s="230" t="s">
        <v>96</v>
      </c>
      <c r="O44" s="230" t="s">
        <v>96</v>
      </c>
      <c r="P44" s="224">
        <f>'BM_ idade (11)'!R44/'BM_ idade (11)'!S44</f>
        <v>0.55555555555555558</v>
      </c>
      <c r="R44" s="223" t="s">
        <v>96</v>
      </c>
      <c r="S44" s="230" t="s">
        <v>96</v>
      </c>
      <c r="T44" s="230" t="s">
        <v>96</v>
      </c>
      <c r="U44" s="224" t="s">
        <v>96</v>
      </c>
    </row>
    <row r="45" spans="2:21" s="147" customFormat="1" ht="14.25" customHeight="1">
      <c r="B45" s="43" t="s">
        <v>68</v>
      </c>
      <c r="C45" s="223" t="s">
        <v>96</v>
      </c>
      <c r="D45" s="230" t="s">
        <v>96</v>
      </c>
      <c r="E45" s="230" t="s">
        <v>96</v>
      </c>
      <c r="F45" s="224" t="s">
        <v>96</v>
      </c>
      <c r="G45" s="197"/>
      <c r="H45" s="223" t="s">
        <v>96</v>
      </c>
      <c r="I45" s="230" t="s">
        <v>96</v>
      </c>
      <c r="J45" s="230" t="s">
        <v>96</v>
      </c>
      <c r="K45" s="224" t="s">
        <v>96</v>
      </c>
      <c r="M45" s="223" t="s">
        <v>96</v>
      </c>
      <c r="N45" s="230" t="s">
        <v>96</v>
      </c>
      <c r="O45" s="230" t="s">
        <v>96</v>
      </c>
      <c r="P45" s="224" t="s">
        <v>96</v>
      </c>
      <c r="R45" s="223" t="s">
        <v>96</v>
      </c>
      <c r="S45" s="230" t="s">
        <v>96</v>
      </c>
      <c r="T45" s="230" t="s">
        <v>96</v>
      </c>
      <c r="U45" s="224" t="s">
        <v>96</v>
      </c>
    </row>
    <row r="46" spans="2:21" s="147" customFormat="1" ht="14.25" customHeight="1">
      <c r="B46" s="43" t="s">
        <v>69</v>
      </c>
      <c r="C46" s="223" t="s">
        <v>96</v>
      </c>
      <c r="D46" s="230" t="s">
        <v>96</v>
      </c>
      <c r="E46" s="230" t="s">
        <v>96</v>
      </c>
      <c r="F46" s="224" t="s">
        <v>96</v>
      </c>
      <c r="G46" s="197"/>
      <c r="H46" s="223" t="s">
        <v>96</v>
      </c>
      <c r="I46" s="230" t="s">
        <v>96</v>
      </c>
      <c r="J46" s="230" t="s">
        <v>96</v>
      </c>
      <c r="K46" s="224" t="s">
        <v>96</v>
      </c>
      <c r="M46" s="223" t="s">
        <v>96</v>
      </c>
      <c r="N46" s="230" t="s">
        <v>96</v>
      </c>
      <c r="O46" s="230" t="s">
        <v>96</v>
      </c>
      <c r="P46" s="224" t="s">
        <v>96</v>
      </c>
      <c r="R46" s="223" t="s">
        <v>96</v>
      </c>
      <c r="S46" s="230" t="s">
        <v>96</v>
      </c>
      <c r="T46" s="230" t="s">
        <v>96</v>
      </c>
      <c r="U46" s="224" t="s">
        <v>96</v>
      </c>
    </row>
    <row r="47" spans="2:21" s="147" customFormat="1" ht="14.25" customHeight="1">
      <c r="B47" s="43" t="s">
        <v>70</v>
      </c>
      <c r="C47" s="223" t="s">
        <v>96</v>
      </c>
      <c r="D47" s="230" t="s">
        <v>96</v>
      </c>
      <c r="E47" s="230">
        <f>'BM_ idade (11)'!E47/'BM_ idade (11)'!G47</f>
        <v>0.58333333333333337</v>
      </c>
      <c r="F47" s="224">
        <f>'BM_ idade (11)'!F47/'BM_ idade (11)'!G47</f>
        <v>0.35</v>
      </c>
      <c r="G47" s="197"/>
      <c r="H47" s="223" t="s">
        <v>96</v>
      </c>
      <c r="I47" s="230" t="s">
        <v>96</v>
      </c>
      <c r="J47" s="230">
        <f>'BM_ idade (11)'!K47/'BM_ idade (11)'!M47</f>
        <v>0.54385964912280704</v>
      </c>
      <c r="K47" s="224">
        <f>'BM_ idade (11)'!L47/'BM_ idade (11)'!M47</f>
        <v>0.36842105263157893</v>
      </c>
      <c r="M47" s="223" t="s">
        <v>96</v>
      </c>
      <c r="N47" s="230" t="s">
        <v>96</v>
      </c>
      <c r="O47" s="230">
        <f>'BM_ idade (11)'!Q47/'BM_ idade (11)'!S47</f>
        <v>0.5</v>
      </c>
      <c r="P47" s="224">
        <f>'BM_ idade (11)'!R47/'BM_ idade (11)'!S47</f>
        <v>0.43103448275862066</v>
      </c>
      <c r="R47" s="223" t="s">
        <v>96</v>
      </c>
      <c r="S47" s="230" t="s">
        <v>96</v>
      </c>
      <c r="T47" s="230">
        <f>'BM_ idade (11)'!W47/'BM_ idade (11)'!Y47</f>
        <v>0.5636363636363636</v>
      </c>
      <c r="U47" s="224">
        <f>'BM_ idade (11)'!X47/'BM_ idade (11)'!Y47</f>
        <v>0.4</v>
      </c>
    </row>
    <row r="48" spans="2:21" s="147" customFormat="1" ht="14.25" customHeight="1">
      <c r="B48" s="43" t="s">
        <v>71</v>
      </c>
      <c r="C48" s="223" t="s">
        <v>96</v>
      </c>
      <c r="D48" s="230" t="s">
        <v>96</v>
      </c>
      <c r="E48" s="230" t="s">
        <v>96</v>
      </c>
      <c r="F48" s="224" t="s">
        <v>96</v>
      </c>
      <c r="G48" s="197"/>
      <c r="H48" s="223" t="s">
        <v>96</v>
      </c>
      <c r="I48" s="230" t="s">
        <v>96</v>
      </c>
      <c r="J48" s="230" t="s">
        <v>96</v>
      </c>
      <c r="K48" s="224" t="s">
        <v>96</v>
      </c>
      <c r="M48" s="223" t="s">
        <v>96</v>
      </c>
      <c r="N48" s="230" t="s">
        <v>96</v>
      </c>
      <c r="O48" s="230" t="s">
        <v>96</v>
      </c>
      <c r="P48" s="224" t="s">
        <v>96</v>
      </c>
      <c r="R48" s="223" t="s">
        <v>96</v>
      </c>
      <c r="S48" s="230" t="s">
        <v>96</v>
      </c>
      <c r="T48" s="230" t="s">
        <v>96</v>
      </c>
      <c r="U48" s="224" t="s">
        <v>96</v>
      </c>
    </row>
    <row r="49" spans="2:21" s="147" customFormat="1" ht="14.25" customHeight="1">
      <c r="B49" s="43" t="s">
        <v>72</v>
      </c>
      <c r="C49" s="223" t="s">
        <v>96</v>
      </c>
      <c r="D49" s="230" t="s">
        <v>96</v>
      </c>
      <c r="E49" s="230">
        <f>'BM_ idade (11)'!E49/'BM_ idade (11)'!G49</f>
        <v>0.35714285714285715</v>
      </c>
      <c r="F49" s="224">
        <f>'BM_ idade (11)'!F49/'BM_ idade (11)'!G49</f>
        <v>0.5714285714285714</v>
      </c>
      <c r="G49" s="197"/>
      <c r="H49" s="223" t="s">
        <v>96</v>
      </c>
      <c r="I49" s="230" t="s">
        <v>96</v>
      </c>
      <c r="J49" s="230">
        <f>'BM_ idade (11)'!K49/'BM_ idade (11)'!M49</f>
        <v>0.38095238095238093</v>
      </c>
      <c r="K49" s="224">
        <f>'BM_ idade (11)'!L49/'BM_ idade (11)'!M49</f>
        <v>0.47619047619047616</v>
      </c>
      <c r="M49" s="223" t="s">
        <v>96</v>
      </c>
      <c r="N49" s="230" t="s">
        <v>96</v>
      </c>
      <c r="O49" s="230" t="s">
        <v>96</v>
      </c>
      <c r="P49" s="224">
        <f>'BM_ idade (11)'!R49/'BM_ idade (11)'!S49</f>
        <v>0.625</v>
      </c>
      <c r="R49" s="223" t="s">
        <v>96</v>
      </c>
      <c r="S49" s="230" t="s">
        <v>96</v>
      </c>
      <c r="T49" s="230" t="s">
        <v>96</v>
      </c>
      <c r="U49" s="224">
        <f>'BM_ idade (11)'!X49/'BM_ idade (11)'!Y49</f>
        <v>0.72727272727272729</v>
      </c>
    </row>
    <row r="50" spans="2:21" s="147" customFormat="1" ht="14.25" customHeight="1">
      <c r="B50" s="43" t="s">
        <v>73</v>
      </c>
      <c r="C50" s="223" t="s">
        <v>96</v>
      </c>
      <c r="D50" s="230" t="s">
        <v>96</v>
      </c>
      <c r="E50" s="230" t="s">
        <v>96</v>
      </c>
      <c r="F50" s="224" t="s">
        <v>96</v>
      </c>
      <c r="G50" s="197"/>
      <c r="H50" s="223" t="s">
        <v>96</v>
      </c>
      <c r="I50" s="230" t="s">
        <v>96</v>
      </c>
      <c r="J50" s="230" t="s">
        <v>96</v>
      </c>
      <c r="K50" s="224" t="s">
        <v>96</v>
      </c>
      <c r="M50" s="223" t="s">
        <v>96</v>
      </c>
      <c r="N50" s="230" t="s">
        <v>96</v>
      </c>
      <c r="O50" s="230" t="s">
        <v>96</v>
      </c>
      <c r="P50" s="224" t="s">
        <v>96</v>
      </c>
      <c r="R50" s="223" t="s">
        <v>96</v>
      </c>
      <c r="S50" s="230" t="s">
        <v>96</v>
      </c>
      <c r="T50" s="230" t="s">
        <v>96</v>
      </c>
      <c r="U50" s="224" t="s">
        <v>96</v>
      </c>
    </row>
    <row r="51" spans="2:21" s="147" customFormat="1" ht="14.25" customHeight="1">
      <c r="B51" s="43" t="s">
        <v>74</v>
      </c>
      <c r="C51" s="223" t="s">
        <v>96</v>
      </c>
      <c r="D51" s="230" t="s">
        <v>96</v>
      </c>
      <c r="E51" s="230" t="s">
        <v>96</v>
      </c>
      <c r="F51" s="224" t="s">
        <v>96</v>
      </c>
      <c r="G51" s="197"/>
      <c r="H51" s="223" t="s">
        <v>96</v>
      </c>
      <c r="I51" s="230" t="s">
        <v>96</v>
      </c>
      <c r="J51" s="230" t="s">
        <v>96</v>
      </c>
      <c r="K51" s="224" t="s">
        <v>96</v>
      </c>
      <c r="M51" s="223" t="s">
        <v>96</v>
      </c>
      <c r="N51" s="230" t="s">
        <v>96</v>
      </c>
      <c r="O51" s="230" t="s">
        <v>96</v>
      </c>
      <c r="P51" s="224" t="s">
        <v>96</v>
      </c>
      <c r="R51" s="223" t="s">
        <v>96</v>
      </c>
      <c r="S51" s="230" t="s">
        <v>96</v>
      </c>
      <c r="T51" s="230" t="s">
        <v>96</v>
      </c>
      <c r="U51" s="224" t="s">
        <v>96</v>
      </c>
    </row>
    <row r="52" spans="2:21" s="147" customFormat="1" ht="14.25" customHeight="1">
      <c r="B52" s="43" t="s">
        <v>75</v>
      </c>
      <c r="C52" s="223" t="s">
        <v>96</v>
      </c>
      <c r="D52" s="230" t="s">
        <v>96</v>
      </c>
      <c r="E52" s="230" t="s">
        <v>96</v>
      </c>
      <c r="F52" s="224" t="s">
        <v>96</v>
      </c>
      <c r="G52" s="197"/>
      <c r="H52" s="223" t="s">
        <v>96</v>
      </c>
      <c r="I52" s="230" t="s">
        <v>96</v>
      </c>
      <c r="J52" s="230" t="s">
        <v>96</v>
      </c>
      <c r="K52" s="224" t="s">
        <v>96</v>
      </c>
      <c r="M52" s="223" t="s">
        <v>96</v>
      </c>
      <c r="N52" s="230" t="s">
        <v>96</v>
      </c>
      <c r="O52" s="230" t="s">
        <v>96</v>
      </c>
      <c r="P52" s="224" t="s">
        <v>96</v>
      </c>
      <c r="R52" s="223" t="s">
        <v>96</v>
      </c>
      <c r="S52" s="230" t="s">
        <v>96</v>
      </c>
      <c r="T52" s="230" t="s">
        <v>96</v>
      </c>
      <c r="U52" s="224" t="s">
        <v>96</v>
      </c>
    </row>
    <row r="53" spans="2:21" s="147" customFormat="1" ht="14.25" customHeight="1">
      <c r="B53" s="43" t="s">
        <v>76</v>
      </c>
      <c r="C53" s="223" t="s">
        <v>96</v>
      </c>
      <c r="D53" s="230" t="s">
        <v>96</v>
      </c>
      <c r="E53" s="230">
        <f>'BM_ idade (11)'!E53/'BM_ idade (11)'!G53</f>
        <v>0.39130434782608697</v>
      </c>
      <c r="F53" s="224">
        <f>'BM_ idade (11)'!F53/'BM_ idade (11)'!G53</f>
        <v>0.47826086956521741</v>
      </c>
      <c r="G53" s="197"/>
      <c r="H53" s="223" t="s">
        <v>96</v>
      </c>
      <c r="I53" s="230" t="s">
        <v>96</v>
      </c>
      <c r="J53" s="230">
        <f>'BM_ idade (11)'!K53/'BM_ idade (11)'!M53</f>
        <v>0.47826086956521741</v>
      </c>
      <c r="K53" s="224">
        <f>'BM_ idade (11)'!L53/'BM_ idade (11)'!M53</f>
        <v>0.39130434782608697</v>
      </c>
      <c r="M53" s="223" t="s">
        <v>96</v>
      </c>
      <c r="N53" s="230" t="s">
        <v>96</v>
      </c>
      <c r="O53" s="230">
        <f>'BM_ idade (11)'!Q53/'BM_ idade (11)'!S53</f>
        <v>0.45454545454545453</v>
      </c>
      <c r="P53" s="224">
        <f>'BM_ idade (11)'!R53/'BM_ idade (11)'!S53</f>
        <v>0.45454545454545453</v>
      </c>
      <c r="R53" s="223" t="s">
        <v>96</v>
      </c>
      <c r="S53" s="230" t="s">
        <v>96</v>
      </c>
      <c r="T53" s="230">
        <f>'BM_ idade (11)'!W53/'BM_ idade (11)'!Y53</f>
        <v>0.40909090909090912</v>
      </c>
      <c r="U53" s="224">
        <f>'BM_ idade (11)'!X53/'BM_ idade (11)'!Y53</f>
        <v>0.54545454545454541</v>
      </c>
    </row>
    <row r="54" spans="2:21" s="147" customFormat="1" ht="14.25" customHeight="1">
      <c r="B54" s="43" t="s">
        <v>77</v>
      </c>
      <c r="C54" s="223" t="s">
        <v>96</v>
      </c>
      <c r="D54" s="230" t="s">
        <v>96</v>
      </c>
      <c r="E54" s="230" t="s">
        <v>96</v>
      </c>
      <c r="F54" s="224" t="s">
        <v>96</v>
      </c>
      <c r="G54" s="197"/>
      <c r="H54" s="223" t="s">
        <v>96</v>
      </c>
      <c r="I54" s="230" t="s">
        <v>96</v>
      </c>
      <c r="J54" s="230" t="s">
        <v>96</v>
      </c>
      <c r="K54" s="224" t="s">
        <v>96</v>
      </c>
      <c r="M54" s="223" t="s">
        <v>96</v>
      </c>
      <c r="N54" s="230" t="s">
        <v>96</v>
      </c>
      <c r="O54" s="230" t="s">
        <v>96</v>
      </c>
      <c r="P54" s="224" t="s">
        <v>96</v>
      </c>
      <c r="R54" s="223" t="s">
        <v>96</v>
      </c>
      <c r="S54" s="230" t="s">
        <v>96</v>
      </c>
      <c r="T54" s="230" t="s">
        <v>96</v>
      </c>
      <c r="U54" s="224" t="s">
        <v>96</v>
      </c>
    </row>
    <row r="55" spans="2:21" s="147" customFormat="1" ht="14.25" customHeight="1">
      <c r="B55" s="43" t="s">
        <v>78</v>
      </c>
      <c r="C55" s="223" t="s">
        <v>96</v>
      </c>
      <c r="D55" s="230" t="s">
        <v>96</v>
      </c>
      <c r="E55" s="230">
        <f>'BM_ idade (11)'!E55/'BM_ idade (11)'!G55</f>
        <v>0.375</v>
      </c>
      <c r="F55" s="224">
        <f>'BM_ idade (11)'!F55/'BM_ idade (11)'!G55</f>
        <v>0.5625</v>
      </c>
      <c r="G55" s="197"/>
      <c r="H55" s="223" t="s">
        <v>96</v>
      </c>
      <c r="I55" s="230" t="s">
        <v>96</v>
      </c>
      <c r="J55" s="230">
        <f>'BM_ idade (11)'!K55/'BM_ idade (11)'!M55</f>
        <v>0.27777777777777779</v>
      </c>
      <c r="K55" s="224">
        <f>'BM_ idade (11)'!L55/'BM_ idade (11)'!M55</f>
        <v>0.66666666666666663</v>
      </c>
      <c r="M55" s="223" t="s">
        <v>96</v>
      </c>
      <c r="N55" s="230" t="s">
        <v>96</v>
      </c>
      <c r="O55" s="230">
        <f>'BM_ idade (11)'!Q55/'BM_ idade (11)'!S55</f>
        <v>0.2857142857142857</v>
      </c>
      <c r="P55" s="224">
        <f>'BM_ idade (11)'!R55/'BM_ idade (11)'!S55</f>
        <v>0.61904761904761907</v>
      </c>
      <c r="R55" s="223" t="s">
        <v>96</v>
      </c>
      <c r="S55" s="230" t="s">
        <v>96</v>
      </c>
      <c r="T55" s="230">
        <f>'BM_ idade (11)'!W55/'BM_ idade (11)'!Y55</f>
        <v>0.35</v>
      </c>
      <c r="U55" s="224">
        <f>'BM_ idade (11)'!X55/'BM_ idade (11)'!Y55</f>
        <v>0.55000000000000004</v>
      </c>
    </row>
    <row r="56" spans="2:21" s="153" customFormat="1" ht="14.25" customHeight="1">
      <c r="B56" s="43" t="s">
        <v>79</v>
      </c>
      <c r="C56" s="223" t="s">
        <v>96</v>
      </c>
      <c r="D56" s="230" t="s">
        <v>96</v>
      </c>
      <c r="E56" s="230">
        <f>'BM_ idade (11)'!E56/'BM_ idade (11)'!G56</f>
        <v>0.7142857142857143</v>
      </c>
      <c r="F56" s="224" t="s">
        <v>96</v>
      </c>
      <c r="G56" s="198"/>
      <c r="H56" s="223" t="s">
        <v>96</v>
      </c>
      <c r="I56" s="230" t="s">
        <v>96</v>
      </c>
      <c r="J56" s="230">
        <f>'BM_ idade (11)'!K56/'BM_ idade (11)'!M56</f>
        <v>0.6</v>
      </c>
      <c r="K56" s="224" t="s">
        <v>96</v>
      </c>
      <c r="M56" s="223" t="s">
        <v>96</v>
      </c>
      <c r="N56" s="230" t="s">
        <v>96</v>
      </c>
      <c r="O56" s="230">
        <f>'BM_ idade (11)'!Q56/'BM_ idade (11)'!S56</f>
        <v>0.54545454545454541</v>
      </c>
      <c r="P56" s="224">
        <f>'BM_ idade (11)'!R56/'BM_ idade (11)'!S56</f>
        <v>0.45454545454545453</v>
      </c>
      <c r="R56" s="223" t="s">
        <v>96</v>
      </c>
      <c r="S56" s="230" t="s">
        <v>96</v>
      </c>
      <c r="T56" s="230" t="s">
        <v>96</v>
      </c>
      <c r="U56" s="224">
        <f>'BM_ idade (11)'!X56/'BM_ idade (11)'!Y56</f>
        <v>0.72727272727272729</v>
      </c>
    </row>
    <row r="57" spans="2:21" s="147" customFormat="1" ht="14.25" customHeight="1">
      <c r="B57" s="43" t="s">
        <v>80</v>
      </c>
      <c r="C57" s="223" t="s">
        <v>96</v>
      </c>
      <c r="D57" s="230" t="s">
        <v>96</v>
      </c>
      <c r="E57" s="230" t="s">
        <v>96</v>
      </c>
      <c r="F57" s="224" t="s">
        <v>96</v>
      </c>
      <c r="G57" s="197"/>
      <c r="H57" s="223" t="s">
        <v>96</v>
      </c>
      <c r="I57" s="230" t="s">
        <v>96</v>
      </c>
      <c r="J57" s="230" t="s">
        <v>96</v>
      </c>
      <c r="K57" s="224" t="s">
        <v>96</v>
      </c>
      <c r="M57" s="223" t="s">
        <v>96</v>
      </c>
      <c r="N57" s="230" t="s">
        <v>96</v>
      </c>
      <c r="O57" s="230" t="s">
        <v>96</v>
      </c>
      <c r="P57" s="224" t="s">
        <v>96</v>
      </c>
      <c r="R57" s="223" t="s">
        <v>96</v>
      </c>
      <c r="S57" s="230" t="s">
        <v>96</v>
      </c>
      <c r="T57" s="230">
        <f>'BM_ idade (11)'!W57/'BM_ idade (11)'!Y57</f>
        <v>0.83333333333333337</v>
      </c>
      <c r="U57" s="224" t="s">
        <v>96</v>
      </c>
    </row>
    <row r="58" spans="2:21" s="147" customFormat="1" ht="14.25" customHeight="1">
      <c r="B58" s="43" t="s">
        <v>81</v>
      </c>
      <c r="C58" s="223" t="s">
        <v>96</v>
      </c>
      <c r="D58" s="230" t="s">
        <v>96</v>
      </c>
      <c r="E58" s="230">
        <f>'BM_ idade (11)'!E58/'BM_ idade (11)'!G58</f>
        <v>0.38461538461538464</v>
      </c>
      <c r="F58" s="224">
        <f>'BM_ idade (11)'!F58/'BM_ idade (11)'!G58</f>
        <v>0.46153846153846156</v>
      </c>
      <c r="G58" s="197"/>
      <c r="H58" s="223" t="s">
        <v>96</v>
      </c>
      <c r="I58" s="230" t="s">
        <v>96</v>
      </c>
      <c r="J58" s="230">
        <f>'BM_ idade (11)'!K58/'BM_ idade (11)'!M58</f>
        <v>0.41176470588235292</v>
      </c>
      <c r="K58" s="224">
        <f>'BM_ idade (11)'!L58/'BM_ idade (11)'!M58</f>
        <v>0.47058823529411764</v>
      </c>
      <c r="M58" s="223" t="s">
        <v>96</v>
      </c>
      <c r="N58" s="230" t="s">
        <v>96</v>
      </c>
      <c r="O58" s="230" t="s">
        <v>96</v>
      </c>
      <c r="P58" s="224">
        <f>'BM_ idade (11)'!R58/'BM_ idade (11)'!S58</f>
        <v>0.8</v>
      </c>
      <c r="R58" s="223" t="s">
        <v>96</v>
      </c>
      <c r="S58" s="230" t="s">
        <v>96</v>
      </c>
      <c r="T58" s="230" t="s">
        <v>96</v>
      </c>
      <c r="U58" s="224">
        <f>'BM_ idade (11)'!X58/'BM_ idade (11)'!Y58</f>
        <v>0.63157894736842102</v>
      </c>
    </row>
    <row r="59" spans="2:21" s="147" customFormat="1" ht="14.25" customHeight="1">
      <c r="B59" s="43" t="s">
        <v>82</v>
      </c>
      <c r="C59" s="223" t="s">
        <v>96</v>
      </c>
      <c r="D59" s="230" t="s">
        <v>96</v>
      </c>
      <c r="E59" s="230" t="s">
        <v>96</v>
      </c>
      <c r="F59" s="224" t="s">
        <v>96</v>
      </c>
      <c r="G59" s="197"/>
      <c r="H59" s="223" t="s">
        <v>96</v>
      </c>
      <c r="I59" s="230" t="s">
        <v>96</v>
      </c>
      <c r="J59" s="230" t="s">
        <v>96</v>
      </c>
      <c r="K59" s="224" t="s">
        <v>96</v>
      </c>
      <c r="M59" s="223" t="s">
        <v>96</v>
      </c>
      <c r="N59" s="230" t="s">
        <v>96</v>
      </c>
      <c r="O59" s="230">
        <f>'BM_ idade (11)'!Q59/'BM_ idade (11)'!S59</f>
        <v>1</v>
      </c>
      <c r="P59" s="224" t="s">
        <v>96</v>
      </c>
      <c r="R59" s="223" t="s">
        <v>96</v>
      </c>
      <c r="S59" s="230" t="s">
        <v>96</v>
      </c>
      <c r="T59" s="230" t="s">
        <v>96</v>
      </c>
      <c r="U59" s="224" t="s">
        <v>96</v>
      </c>
    </row>
    <row r="60" spans="2:21" s="155" customFormat="1" ht="14.25" customHeight="1">
      <c r="B60" s="43" t="s">
        <v>83</v>
      </c>
      <c r="C60" s="223" t="s">
        <v>96</v>
      </c>
      <c r="D60" s="230" t="s">
        <v>96</v>
      </c>
      <c r="E60" s="230" t="s">
        <v>96</v>
      </c>
      <c r="F60" s="224" t="s">
        <v>96</v>
      </c>
      <c r="G60" s="199"/>
      <c r="H60" s="223" t="s">
        <v>96</v>
      </c>
      <c r="I60" s="230" t="s">
        <v>96</v>
      </c>
      <c r="J60" s="230" t="s">
        <v>96</v>
      </c>
      <c r="K60" s="224" t="s">
        <v>96</v>
      </c>
      <c r="M60" s="223" t="s">
        <v>96</v>
      </c>
      <c r="N60" s="230" t="s">
        <v>96</v>
      </c>
      <c r="O60" s="230" t="s">
        <v>96</v>
      </c>
      <c r="P60" s="224" t="s">
        <v>96</v>
      </c>
      <c r="R60" s="223" t="s">
        <v>96</v>
      </c>
      <c r="S60" s="230" t="s">
        <v>96</v>
      </c>
      <c r="T60" s="230" t="s">
        <v>96</v>
      </c>
      <c r="U60" s="224" t="s">
        <v>96</v>
      </c>
    </row>
    <row r="61" spans="2:21" s="147" customFormat="1" ht="14.25" customHeight="1">
      <c r="B61" s="43" t="s">
        <v>84</v>
      </c>
      <c r="C61" s="223" t="s">
        <v>96</v>
      </c>
      <c r="D61" s="230" t="s">
        <v>96</v>
      </c>
      <c r="E61" s="230" t="s">
        <v>96</v>
      </c>
      <c r="F61" s="224" t="s">
        <v>96</v>
      </c>
      <c r="G61" s="197"/>
      <c r="H61" s="223" t="s">
        <v>96</v>
      </c>
      <c r="I61" s="230" t="s">
        <v>96</v>
      </c>
      <c r="J61" s="230" t="s">
        <v>96</v>
      </c>
      <c r="K61" s="224" t="s">
        <v>96</v>
      </c>
      <c r="M61" s="223" t="s">
        <v>96</v>
      </c>
      <c r="N61" s="230" t="s">
        <v>96</v>
      </c>
      <c r="O61" s="230" t="s">
        <v>96</v>
      </c>
      <c r="P61" s="224" t="s">
        <v>96</v>
      </c>
      <c r="R61" s="223" t="s">
        <v>96</v>
      </c>
      <c r="S61" s="230" t="s">
        <v>96</v>
      </c>
      <c r="T61" s="230" t="s">
        <v>96</v>
      </c>
      <c r="U61" s="224" t="s">
        <v>96</v>
      </c>
    </row>
    <row r="62" spans="2:21" s="147" customFormat="1" ht="14.25" customHeight="1">
      <c r="B62" s="43" t="s">
        <v>85</v>
      </c>
      <c r="C62" s="223" t="s">
        <v>96</v>
      </c>
      <c r="D62" s="230" t="s">
        <v>96</v>
      </c>
      <c r="E62" s="230" t="s">
        <v>96</v>
      </c>
      <c r="F62" s="224" t="s">
        <v>96</v>
      </c>
      <c r="G62" s="197"/>
      <c r="H62" s="223" t="s">
        <v>96</v>
      </c>
      <c r="I62" s="230" t="s">
        <v>96</v>
      </c>
      <c r="J62" s="230" t="s">
        <v>96</v>
      </c>
      <c r="K62" s="224" t="s">
        <v>96</v>
      </c>
      <c r="M62" s="223" t="s">
        <v>96</v>
      </c>
      <c r="N62" s="230" t="s">
        <v>96</v>
      </c>
      <c r="O62" s="230" t="s">
        <v>96</v>
      </c>
      <c r="P62" s="224" t="s">
        <v>96</v>
      </c>
      <c r="R62" s="223" t="s">
        <v>96</v>
      </c>
      <c r="S62" s="230" t="s">
        <v>96</v>
      </c>
      <c r="T62" s="230" t="s">
        <v>96</v>
      </c>
      <c r="U62" s="224" t="s">
        <v>96</v>
      </c>
    </row>
    <row r="63" spans="2:21" s="147" customFormat="1" ht="14.25" customHeight="1">
      <c r="B63" s="43" t="s">
        <v>86</v>
      </c>
      <c r="C63" s="223" t="s">
        <v>96</v>
      </c>
      <c r="D63" s="230" t="s">
        <v>96</v>
      </c>
      <c r="E63" s="230" t="s">
        <v>96</v>
      </c>
      <c r="F63" s="224" t="s">
        <v>96</v>
      </c>
      <c r="G63" s="197"/>
      <c r="H63" s="223" t="s">
        <v>96</v>
      </c>
      <c r="I63" s="230" t="s">
        <v>96</v>
      </c>
      <c r="J63" s="230" t="s">
        <v>96</v>
      </c>
      <c r="K63" s="224" t="s">
        <v>96</v>
      </c>
      <c r="M63" s="223" t="s">
        <v>96</v>
      </c>
      <c r="N63" s="230" t="s">
        <v>96</v>
      </c>
      <c r="O63" s="230" t="s">
        <v>96</v>
      </c>
      <c r="P63" s="224" t="s">
        <v>96</v>
      </c>
      <c r="R63" s="223" t="s">
        <v>96</v>
      </c>
      <c r="S63" s="230" t="s">
        <v>96</v>
      </c>
      <c r="T63" s="230" t="s">
        <v>96</v>
      </c>
      <c r="U63" s="224" t="s">
        <v>96</v>
      </c>
    </row>
    <row r="64" spans="2:21" s="153" customFormat="1" ht="14.25" customHeight="1">
      <c r="B64" s="43" t="s">
        <v>87</v>
      </c>
      <c r="C64" s="223" t="s">
        <v>96</v>
      </c>
      <c r="D64" s="230" t="s">
        <v>96</v>
      </c>
      <c r="E64" s="230" t="s">
        <v>96</v>
      </c>
      <c r="F64" s="224" t="s">
        <v>96</v>
      </c>
      <c r="G64" s="198"/>
      <c r="H64" s="223" t="s">
        <v>96</v>
      </c>
      <c r="I64" s="230" t="s">
        <v>96</v>
      </c>
      <c r="J64" s="230" t="s">
        <v>96</v>
      </c>
      <c r="K64" s="224" t="s">
        <v>96</v>
      </c>
      <c r="M64" s="223" t="s">
        <v>96</v>
      </c>
      <c r="N64" s="230" t="s">
        <v>96</v>
      </c>
      <c r="O64" s="230" t="s">
        <v>96</v>
      </c>
      <c r="P64" s="224" t="s">
        <v>96</v>
      </c>
      <c r="R64" s="223" t="s">
        <v>96</v>
      </c>
      <c r="S64" s="230" t="s">
        <v>96</v>
      </c>
      <c r="T64" s="230" t="s">
        <v>96</v>
      </c>
      <c r="U64" s="224" t="s">
        <v>96</v>
      </c>
    </row>
    <row r="65" spans="2:21" s="147" customFormat="1" ht="14.25" customHeight="1">
      <c r="B65" s="43" t="s">
        <v>88</v>
      </c>
      <c r="C65" s="223" t="s">
        <v>96</v>
      </c>
      <c r="D65" s="230" t="s">
        <v>96</v>
      </c>
      <c r="E65" s="230" t="s">
        <v>96</v>
      </c>
      <c r="F65" s="224" t="s">
        <v>96</v>
      </c>
      <c r="G65" s="197"/>
      <c r="H65" s="223" t="s">
        <v>96</v>
      </c>
      <c r="I65" s="230" t="s">
        <v>96</v>
      </c>
      <c r="J65" s="230" t="s">
        <v>96</v>
      </c>
      <c r="K65" s="224" t="s">
        <v>96</v>
      </c>
      <c r="M65" s="223" t="s">
        <v>96</v>
      </c>
      <c r="N65" s="230" t="s">
        <v>96</v>
      </c>
      <c r="O65" s="230" t="s">
        <v>96</v>
      </c>
      <c r="P65" s="224" t="s">
        <v>96</v>
      </c>
      <c r="R65" s="223" t="s">
        <v>96</v>
      </c>
      <c r="S65" s="230" t="s">
        <v>96</v>
      </c>
      <c r="T65" s="230" t="s">
        <v>96</v>
      </c>
      <c r="U65" s="224" t="s">
        <v>96</v>
      </c>
    </row>
    <row r="66" spans="2:21" s="147" customFormat="1" ht="14.25" customHeight="1">
      <c r="B66" s="43" t="s">
        <v>89</v>
      </c>
      <c r="C66" s="223" t="s">
        <v>96</v>
      </c>
      <c r="D66" s="230" t="s">
        <v>96</v>
      </c>
      <c r="E66" s="230" t="s">
        <v>96</v>
      </c>
      <c r="F66" s="224" t="s">
        <v>96</v>
      </c>
      <c r="G66" s="197"/>
      <c r="H66" s="223" t="s">
        <v>96</v>
      </c>
      <c r="I66" s="230" t="s">
        <v>96</v>
      </c>
      <c r="J66" s="230" t="s">
        <v>96</v>
      </c>
      <c r="K66" s="224" t="s">
        <v>96</v>
      </c>
      <c r="M66" s="223" t="s">
        <v>96</v>
      </c>
      <c r="N66" s="230" t="s">
        <v>96</v>
      </c>
      <c r="O66" s="230" t="s">
        <v>96</v>
      </c>
      <c r="P66" s="224" t="s">
        <v>96</v>
      </c>
      <c r="R66" s="223" t="s">
        <v>96</v>
      </c>
      <c r="S66" s="230" t="s">
        <v>96</v>
      </c>
      <c r="T66" s="230" t="s">
        <v>96</v>
      </c>
      <c r="U66" s="224" t="s">
        <v>96</v>
      </c>
    </row>
    <row r="67" spans="2:21" s="147" customFormat="1" ht="14.25" customHeight="1">
      <c r="B67" s="43" t="s">
        <v>90</v>
      </c>
      <c r="C67" s="225" t="s">
        <v>96</v>
      </c>
      <c r="D67" s="231" t="s">
        <v>96</v>
      </c>
      <c r="E67" s="231" t="s">
        <v>96</v>
      </c>
      <c r="F67" s="226" t="s">
        <v>96</v>
      </c>
      <c r="G67" s="197"/>
      <c r="H67" s="225" t="s">
        <v>96</v>
      </c>
      <c r="I67" s="231" t="s">
        <v>96</v>
      </c>
      <c r="J67" s="231" t="s">
        <v>96</v>
      </c>
      <c r="K67" s="226" t="s">
        <v>96</v>
      </c>
      <c r="M67" s="225" t="s">
        <v>96</v>
      </c>
      <c r="N67" s="231" t="s">
        <v>96</v>
      </c>
      <c r="O67" s="231" t="s">
        <v>96</v>
      </c>
      <c r="P67" s="226" t="s">
        <v>96</v>
      </c>
      <c r="R67" s="225" t="s">
        <v>96</v>
      </c>
      <c r="S67" s="231" t="s">
        <v>96</v>
      </c>
      <c r="T67" s="231" t="s">
        <v>96</v>
      </c>
      <c r="U67" s="226" t="s">
        <v>96</v>
      </c>
    </row>
    <row r="68" spans="2:21" s="1" customFormat="1" ht="15">
      <c r="B68" s="48"/>
      <c r="C68" s="178"/>
      <c r="D68" s="370"/>
      <c r="E68" s="370"/>
      <c r="F68" s="370"/>
      <c r="G68" s="370"/>
      <c r="H68" s="370"/>
      <c r="I68" s="370"/>
      <c r="J68" s="370"/>
      <c r="K68" s="370"/>
    </row>
    <row r="69" spans="2:21">
      <c r="B69" s="48"/>
      <c r="C69" s="178"/>
      <c r="D69" s="157"/>
      <c r="F69" s="157"/>
      <c r="G69" s="157"/>
      <c r="H69" s="157"/>
      <c r="I69" s="157"/>
      <c r="J69" s="157"/>
    </row>
    <row r="70" spans="2:21">
      <c r="D70" s="157"/>
      <c r="F70" s="157"/>
      <c r="G70" s="157"/>
      <c r="H70" s="157"/>
      <c r="I70" s="157"/>
      <c r="J70" s="157"/>
    </row>
    <row r="71" spans="2:21">
      <c r="D71" s="157"/>
      <c r="F71" s="157"/>
      <c r="G71" s="157"/>
      <c r="H71" s="157"/>
      <c r="I71" s="157"/>
      <c r="J71" s="157"/>
    </row>
    <row r="72" spans="2:21">
      <c r="D72" s="157"/>
      <c r="F72" s="157"/>
      <c r="G72" s="157"/>
      <c r="H72" s="157"/>
      <c r="I72" s="157"/>
      <c r="J72" s="157"/>
    </row>
    <row r="73" spans="2:21">
      <c r="D73" s="157"/>
      <c r="F73" s="157"/>
      <c r="G73" s="157"/>
      <c r="H73" s="157"/>
      <c r="I73" s="157"/>
      <c r="J73" s="157"/>
    </row>
    <row r="74" spans="2:21">
      <c r="D74" s="157"/>
      <c r="F74" s="157"/>
      <c r="G74" s="157"/>
      <c r="H74" s="157"/>
      <c r="I74" s="157"/>
      <c r="J74" s="157"/>
    </row>
    <row r="75" spans="2:21">
      <c r="D75" s="157"/>
      <c r="F75" s="157"/>
      <c r="G75" s="157"/>
      <c r="H75" s="157"/>
      <c r="I75" s="157"/>
      <c r="J75" s="157"/>
    </row>
    <row r="76" spans="2:21">
      <c r="D76" s="157"/>
      <c r="F76" s="157"/>
      <c r="G76" s="157"/>
      <c r="H76" s="157"/>
      <c r="I76" s="157"/>
      <c r="J76" s="157"/>
    </row>
    <row r="77" spans="2:21">
      <c r="D77" s="157"/>
      <c r="F77" s="157"/>
      <c r="G77" s="157"/>
      <c r="H77" s="157"/>
      <c r="I77" s="157"/>
      <c r="J77" s="157"/>
    </row>
    <row r="78" spans="2:21">
      <c r="D78" s="157"/>
      <c r="F78" s="157"/>
      <c r="G78" s="157"/>
      <c r="H78" s="157"/>
      <c r="I78" s="157"/>
      <c r="J78" s="157"/>
    </row>
    <row r="79" spans="2:21">
      <c r="D79" s="157"/>
      <c r="F79" s="157"/>
      <c r="G79" s="157"/>
      <c r="H79" s="157"/>
      <c r="I79" s="157"/>
      <c r="J79" s="157"/>
    </row>
    <row r="80" spans="2:21">
      <c r="D80" s="157"/>
      <c r="F80" s="157"/>
      <c r="G80" s="157"/>
      <c r="H80" s="157"/>
      <c r="I80" s="157"/>
      <c r="J80" s="157"/>
    </row>
    <row r="81" spans="4:10">
      <c r="D81" s="157"/>
      <c r="F81" s="157"/>
      <c r="G81" s="157"/>
      <c r="H81" s="157"/>
      <c r="I81" s="157"/>
      <c r="J81" s="157"/>
    </row>
    <row r="82" spans="4:10">
      <c r="D82" s="157"/>
      <c r="F82" s="157"/>
      <c r="G82" s="157"/>
      <c r="H82" s="157"/>
      <c r="I82" s="157"/>
      <c r="J82" s="157"/>
    </row>
    <row r="83" spans="4:10">
      <c r="D83" s="157"/>
      <c r="F83" s="157"/>
      <c r="G83" s="157"/>
      <c r="H83" s="157"/>
      <c r="I83" s="157"/>
      <c r="J83" s="157"/>
    </row>
    <row r="84" spans="4:10">
      <c r="D84" s="157"/>
      <c r="F84" s="157"/>
      <c r="G84" s="157"/>
      <c r="H84" s="157"/>
      <c r="I84" s="157"/>
      <c r="J84" s="157"/>
    </row>
    <row r="85" spans="4:10">
      <c r="D85" s="157"/>
      <c r="F85" s="157"/>
      <c r="G85" s="157"/>
      <c r="H85" s="157"/>
      <c r="I85" s="157"/>
      <c r="J85" s="157"/>
    </row>
    <row r="86" spans="4:10">
      <c r="D86" s="157"/>
      <c r="F86" s="157"/>
      <c r="G86" s="157"/>
      <c r="H86" s="157"/>
      <c r="I86" s="157"/>
      <c r="J86" s="157"/>
    </row>
    <row r="87" spans="4:10">
      <c r="D87" s="157"/>
      <c r="F87" s="157"/>
      <c r="G87" s="157"/>
      <c r="H87" s="157"/>
      <c r="I87" s="157"/>
      <c r="J87" s="157"/>
    </row>
    <row r="88" spans="4:10">
      <c r="D88" s="157"/>
      <c r="F88" s="157"/>
      <c r="G88" s="157"/>
      <c r="H88" s="157"/>
      <c r="I88" s="157"/>
      <c r="J88" s="157"/>
    </row>
    <row r="89" spans="4:10">
      <c r="D89" s="157"/>
      <c r="F89" s="157"/>
      <c r="G89" s="157"/>
      <c r="H89" s="157"/>
      <c r="I89" s="157"/>
      <c r="J89" s="157"/>
    </row>
    <row r="90" spans="4:10">
      <c r="D90" s="157"/>
      <c r="F90" s="157"/>
      <c r="G90" s="157"/>
      <c r="H90" s="157"/>
      <c r="I90" s="157"/>
      <c r="J90" s="157"/>
    </row>
    <row r="91" spans="4:10">
      <c r="D91" s="157"/>
      <c r="F91" s="157"/>
      <c r="G91" s="157"/>
      <c r="H91" s="157"/>
      <c r="I91" s="157"/>
      <c r="J91" s="157"/>
    </row>
    <row r="92" spans="4:10">
      <c r="D92" s="157"/>
      <c r="F92" s="157"/>
      <c r="G92" s="157"/>
      <c r="H92" s="157"/>
      <c r="I92" s="157"/>
      <c r="J92" s="157"/>
    </row>
    <row r="93" spans="4:10">
      <c r="D93" s="157"/>
      <c r="F93" s="157"/>
      <c r="G93" s="157"/>
      <c r="H93" s="157"/>
      <c r="I93" s="157"/>
      <c r="J93" s="157"/>
    </row>
    <row r="94" spans="4:10">
      <c r="D94" s="157"/>
      <c r="F94" s="157"/>
      <c r="G94" s="157"/>
      <c r="H94" s="157"/>
      <c r="I94" s="157"/>
      <c r="J94" s="157"/>
    </row>
    <row r="95" spans="4:10">
      <c r="D95" s="157"/>
      <c r="F95" s="157"/>
      <c r="G95" s="157"/>
      <c r="H95" s="157"/>
      <c r="I95" s="157"/>
      <c r="J95" s="157"/>
    </row>
    <row r="96" spans="4:10">
      <c r="D96" s="157"/>
      <c r="F96" s="157"/>
      <c r="G96" s="157"/>
      <c r="H96" s="157"/>
      <c r="I96" s="157"/>
      <c r="J96" s="157"/>
    </row>
    <row r="97" spans="4:10">
      <c r="D97" s="157"/>
      <c r="F97" s="157"/>
      <c r="G97" s="157"/>
      <c r="H97" s="157"/>
      <c r="I97" s="157"/>
      <c r="J97" s="157"/>
    </row>
    <row r="98" spans="4:10">
      <c r="D98" s="157"/>
      <c r="F98" s="157"/>
      <c r="G98" s="157"/>
      <c r="H98" s="157"/>
      <c r="I98" s="157"/>
      <c r="J98" s="157"/>
    </row>
    <row r="99" spans="4:10">
      <c r="D99" s="157"/>
      <c r="F99" s="157"/>
      <c r="G99" s="157"/>
      <c r="H99" s="157"/>
      <c r="I99" s="157"/>
      <c r="J99" s="157"/>
    </row>
    <row r="100" spans="4:10">
      <c r="D100" s="157"/>
      <c r="F100" s="157"/>
      <c r="G100" s="157"/>
      <c r="H100" s="157"/>
      <c r="I100" s="157"/>
      <c r="J100" s="157"/>
    </row>
    <row r="101" spans="4:10">
      <c r="D101" s="157"/>
      <c r="F101" s="157"/>
      <c r="G101" s="157"/>
      <c r="H101" s="157"/>
      <c r="I101" s="157"/>
      <c r="J101" s="157"/>
    </row>
    <row r="102" spans="4:10">
      <c r="D102" s="157"/>
      <c r="F102" s="157"/>
      <c r="G102" s="157"/>
      <c r="H102" s="157"/>
      <c r="I102" s="157"/>
      <c r="J102" s="157"/>
    </row>
    <row r="103" spans="4:10">
      <c r="D103" s="157"/>
      <c r="F103" s="157"/>
      <c r="G103" s="157"/>
      <c r="H103" s="157"/>
      <c r="I103" s="157"/>
      <c r="J103" s="157"/>
    </row>
    <row r="104" spans="4:10">
      <c r="D104" s="157"/>
      <c r="F104" s="157"/>
      <c r="G104" s="157"/>
      <c r="H104" s="157"/>
      <c r="I104" s="157"/>
      <c r="J104" s="157"/>
    </row>
    <row r="105" spans="4:10">
      <c r="D105" s="157"/>
      <c r="F105" s="157"/>
      <c r="G105" s="157"/>
      <c r="H105" s="157"/>
      <c r="I105" s="157"/>
      <c r="J105" s="157"/>
    </row>
    <row r="106" spans="4:10">
      <c r="D106" s="157"/>
      <c r="F106" s="157"/>
      <c r="G106" s="157"/>
      <c r="H106" s="157"/>
      <c r="I106" s="157"/>
      <c r="J106" s="157"/>
    </row>
    <row r="107" spans="4:10">
      <c r="D107" s="157"/>
      <c r="F107" s="157"/>
      <c r="G107" s="157"/>
      <c r="H107" s="157"/>
      <c r="I107" s="157"/>
      <c r="J107" s="157"/>
    </row>
    <row r="108" spans="4:10">
      <c r="D108" s="157"/>
      <c r="F108" s="157"/>
      <c r="G108" s="157"/>
      <c r="H108" s="157"/>
      <c r="I108" s="157"/>
      <c r="J108" s="157"/>
    </row>
    <row r="109" spans="4:10">
      <c r="D109" s="157"/>
      <c r="F109" s="157"/>
      <c r="G109" s="157"/>
      <c r="H109" s="157"/>
      <c r="I109" s="157"/>
      <c r="J109" s="157"/>
    </row>
    <row r="110" spans="4:10">
      <c r="D110" s="157"/>
      <c r="F110" s="157"/>
      <c r="G110" s="157"/>
      <c r="H110" s="157"/>
      <c r="I110" s="157"/>
      <c r="J110" s="157"/>
    </row>
    <row r="111" spans="4:10">
      <c r="D111" s="157"/>
      <c r="F111" s="157"/>
      <c r="G111" s="157"/>
      <c r="H111" s="157"/>
      <c r="I111" s="157"/>
      <c r="J111" s="157"/>
    </row>
    <row r="112" spans="4:10">
      <c r="D112" s="157"/>
      <c r="F112" s="157"/>
      <c r="G112" s="157"/>
      <c r="H112" s="157"/>
      <c r="I112" s="157"/>
      <c r="J112" s="157"/>
    </row>
    <row r="113" spans="4:10">
      <c r="D113" s="157"/>
      <c r="F113" s="157"/>
      <c r="G113" s="157"/>
      <c r="H113" s="157"/>
      <c r="I113" s="157"/>
      <c r="J113" s="157"/>
    </row>
    <row r="114" spans="4:10">
      <c r="D114" s="157"/>
      <c r="F114" s="157"/>
      <c r="G114" s="157"/>
      <c r="H114" s="157"/>
      <c r="I114" s="157"/>
      <c r="J114" s="157"/>
    </row>
    <row r="115" spans="4:10">
      <c r="D115" s="157"/>
      <c r="F115" s="157"/>
      <c r="G115" s="157"/>
      <c r="H115" s="157"/>
      <c r="I115" s="157"/>
      <c r="J115" s="157"/>
    </row>
    <row r="116" spans="4:10">
      <c r="D116" s="157"/>
      <c r="F116" s="157"/>
      <c r="G116" s="157"/>
      <c r="H116" s="157"/>
      <c r="I116" s="157"/>
      <c r="J116" s="157"/>
    </row>
    <row r="117" spans="4:10">
      <c r="D117" s="157"/>
      <c r="F117" s="157"/>
      <c r="G117" s="157"/>
      <c r="H117" s="157"/>
      <c r="I117" s="157"/>
      <c r="J117" s="157"/>
    </row>
    <row r="118" spans="4:10">
      <c r="D118" s="157"/>
      <c r="F118" s="157"/>
      <c r="G118" s="157"/>
      <c r="H118" s="157"/>
      <c r="I118" s="157"/>
      <c r="J118" s="157"/>
    </row>
    <row r="119" spans="4:10">
      <c r="D119" s="157"/>
      <c r="F119" s="157"/>
      <c r="G119" s="157"/>
      <c r="H119" s="157"/>
      <c r="I119" s="157"/>
      <c r="J119" s="157"/>
    </row>
    <row r="120" spans="4:10">
      <c r="D120" s="157"/>
      <c r="F120" s="157"/>
      <c r="G120" s="157"/>
      <c r="H120" s="157"/>
      <c r="I120" s="157"/>
      <c r="J120" s="157"/>
    </row>
    <row r="121" spans="4:10">
      <c r="D121" s="157"/>
      <c r="F121" s="157"/>
      <c r="G121" s="157"/>
      <c r="H121" s="157"/>
      <c r="I121" s="157"/>
      <c r="J121" s="157"/>
    </row>
    <row r="122" spans="4:10">
      <c r="D122" s="157"/>
      <c r="F122" s="157"/>
      <c r="G122" s="157"/>
      <c r="H122" s="157"/>
      <c r="I122" s="157"/>
      <c r="J122" s="157"/>
    </row>
    <row r="123" spans="4:10">
      <c r="D123" s="157"/>
      <c r="F123" s="157"/>
      <c r="G123" s="157"/>
      <c r="H123" s="157"/>
      <c r="I123" s="157"/>
      <c r="J123" s="157"/>
    </row>
    <row r="124" spans="4:10">
      <c r="D124" s="157"/>
      <c r="F124" s="157"/>
      <c r="G124" s="157"/>
      <c r="H124" s="157"/>
      <c r="I124" s="157"/>
      <c r="J124" s="157"/>
    </row>
    <row r="125" spans="4:10">
      <c r="D125" s="157"/>
      <c r="F125" s="157"/>
      <c r="G125" s="157"/>
      <c r="H125" s="157"/>
      <c r="I125" s="157"/>
      <c r="J125" s="157"/>
    </row>
    <row r="126" spans="4:10">
      <c r="D126" s="157"/>
      <c r="F126" s="157"/>
      <c r="G126" s="157"/>
      <c r="H126" s="157"/>
      <c r="I126" s="157"/>
      <c r="J126" s="157"/>
    </row>
    <row r="127" spans="4:10">
      <c r="D127" s="157"/>
      <c r="F127" s="157"/>
      <c r="G127" s="157"/>
      <c r="H127" s="157"/>
      <c r="I127" s="157"/>
      <c r="J127" s="157"/>
    </row>
    <row r="128" spans="4:10">
      <c r="D128" s="157"/>
      <c r="F128" s="157"/>
      <c r="G128" s="157"/>
      <c r="H128" s="157"/>
      <c r="I128" s="157"/>
      <c r="J128" s="157"/>
    </row>
    <row r="129" spans="4:10">
      <c r="D129" s="157"/>
      <c r="F129" s="157"/>
      <c r="G129" s="157"/>
      <c r="H129" s="157"/>
      <c r="I129" s="157"/>
      <c r="J129" s="157"/>
    </row>
    <row r="130" spans="4:10">
      <c r="D130" s="157"/>
      <c r="F130" s="157"/>
      <c r="G130" s="157"/>
      <c r="H130" s="157"/>
      <c r="I130" s="157"/>
      <c r="J130" s="157"/>
    </row>
    <row r="131" spans="4:10">
      <c r="D131" s="157"/>
      <c r="F131" s="157"/>
      <c r="G131" s="157"/>
      <c r="H131" s="157"/>
      <c r="I131" s="157"/>
      <c r="J131" s="157"/>
    </row>
    <row r="132" spans="4:10">
      <c r="D132" s="157"/>
      <c r="F132" s="157"/>
      <c r="G132" s="157"/>
      <c r="H132" s="157"/>
      <c r="I132" s="157"/>
      <c r="J132" s="157"/>
    </row>
    <row r="133" spans="4:10">
      <c r="D133" s="157"/>
      <c r="F133" s="157"/>
      <c r="G133" s="157"/>
      <c r="H133" s="157"/>
      <c r="I133" s="157"/>
      <c r="J133" s="157"/>
    </row>
    <row r="134" spans="4:10">
      <c r="D134" s="157"/>
      <c r="F134" s="157"/>
      <c r="G134" s="157"/>
      <c r="H134" s="157"/>
      <c r="I134" s="157"/>
      <c r="J134" s="157"/>
    </row>
    <row r="135" spans="4:10">
      <c r="D135" s="157"/>
      <c r="F135" s="157"/>
      <c r="G135" s="157"/>
      <c r="H135" s="157"/>
      <c r="I135" s="157"/>
      <c r="J135" s="157"/>
    </row>
    <row r="136" spans="4:10">
      <c r="D136" s="157"/>
      <c r="F136" s="157"/>
      <c r="G136" s="157"/>
      <c r="H136" s="157"/>
      <c r="I136" s="157"/>
      <c r="J136" s="157"/>
    </row>
    <row r="137" spans="4:10">
      <c r="D137" s="157"/>
      <c r="F137" s="157"/>
      <c r="G137" s="157"/>
      <c r="H137" s="157"/>
      <c r="I137" s="157"/>
      <c r="J137" s="157"/>
    </row>
    <row r="138" spans="4:10">
      <c r="D138" s="157"/>
      <c r="F138" s="157"/>
      <c r="G138" s="157"/>
      <c r="H138" s="157"/>
      <c r="I138" s="157"/>
      <c r="J138" s="157"/>
    </row>
    <row r="139" spans="4:10">
      <c r="D139" s="157"/>
      <c r="F139" s="157"/>
      <c r="G139" s="157"/>
      <c r="H139" s="157"/>
      <c r="I139" s="157"/>
      <c r="J139" s="157"/>
    </row>
    <row r="140" spans="4:10">
      <c r="D140" s="157"/>
      <c r="F140" s="157"/>
      <c r="G140" s="157"/>
      <c r="H140" s="157"/>
      <c r="I140" s="157"/>
      <c r="J140" s="157"/>
    </row>
    <row r="141" spans="4:10">
      <c r="D141" s="157"/>
      <c r="F141" s="157"/>
      <c r="G141" s="157"/>
      <c r="H141" s="157"/>
      <c r="I141" s="157"/>
      <c r="J141" s="157"/>
    </row>
    <row r="142" spans="4:10">
      <c r="D142" s="157"/>
      <c r="F142" s="157"/>
      <c r="G142" s="157"/>
      <c r="H142" s="157"/>
      <c r="I142" s="157"/>
      <c r="J142" s="157"/>
    </row>
    <row r="143" spans="4:10">
      <c r="D143" s="157"/>
      <c r="F143" s="157"/>
      <c r="G143" s="157"/>
      <c r="H143" s="157"/>
      <c r="I143" s="157"/>
      <c r="J143" s="157"/>
    </row>
    <row r="144" spans="4:10">
      <c r="D144" s="157"/>
      <c r="F144" s="157"/>
      <c r="G144" s="157"/>
      <c r="H144" s="157"/>
      <c r="I144" s="157"/>
      <c r="J144" s="157"/>
    </row>
    <row r="145" spans="4:10">
      <c r="D145" s="157"/>
      <c r="F145" s="157"/>
      <c r="G145" s="157"/>
      <c r="H145" s="157"/>
      <c r="I145" s="157"/>
      <c r="J145" s="157"/>
    </row>
    <row r="146" spans="4:10">
      <c r="D146" s="157"/>
      <c r="F146" s="157"/>
      <c r="G146" s="157"/>
      <c r="H146" s="157"/>
      <c r="I146" s="157"/>
      <c r="J146" s="157"/>
    </row>
    <row r="147" spans="4:10">
      <c r="D147" s="157"/>
      <c r="F147" s="157"/>
      <c r="G147" s="157"/>
      <c r="H147" s="157"/>
      <c r="I147" s="157"/>
      <c r="J147" s="157"/>
    </row>
    <row r="148" spans="4:10">
      <c r="D148" s="157"/>
      <c r="F148" s="157"/>
      <c r="G148" s="157"/>
      <c r="H148" s="157"/>
      <c r="I148" s="157"/>
      <c r="J148" s="157"/>
    </row>
    <row r="149" spans="4:10">
      <c r="D149" s="157"/>
      <c r="F149" s="157"/>
      <c r="G149" s="157"/>
      <c r="H149" s="157"/>
      <c r="I149" s="157"/>
      <c r="J149" s="157"/>
    </row>
    <row r="150" spans="4:10">
      <c r="D150" s="157"/>
      <c r="F150" s="157"/>
      <c r="G150" s="157"/>
      <c r="H150" s="157"/>
      <c r="I150" s="157"/>
      <c r="J150" s="157"/>
    </row>
    <row r="151" spans="4:10">
      <c r="D151" s="157"/>
      <c r="F151" s="157"/>
      <c r="G151" s="157"/>
      <c r="H151" s="157"/>
      <c r="I151" s="157"/>
      <c r="J151" s="157"/>
    </row>
    <row r="152" spans="4:10">
      <c r="D152" s="157"/>
      <c r="F152" s="157"/>
      <c r="G152" s="157"/>
      <c r="H152" s="157"/>
      <c r="I152" s="157"/>
      <c r="J152" s="157"/>
    </row>
    <row r="153" spans="4:10">
      <c r="D153" s="157"/>
      <c r="F153" s="157"/>
      <c r="G153" s="157"/>
      <c r="H153" s="157"/>
      <c r="I153" s="157"/>
      <c r="J153" s="157"/>
    </row>
    <row r="154" spans="4:10">
      <c r="D154" s="157"/>
      <c r="F154" s="157"/>
      <c r="G154" s="157"/>
      <c r="H154" s="157"/>
      <c r="I154" s="157"/>
      <c r="J154" s="157"/>
    </row>
    <row r="155" spans="4:10">
      <c r="D155" s="157"/>
      <c r="F155" s="157"/>
      <c r="G155" s="157"/>
      <c r="H155" s="157"/>
      <c r="I155" s="157"/>
      <c r="J155" s="157"/>
    </row>
    <row r="156" spans="4:10">
      <c r="D156" s="157"/>
      <c r="F156" s="157"/>
      <c r="G156" s="157"/>
      <c r="H156" s="157"/>
      <c r="I156" s="157"/>
      <c r="J156" s="157"/>
    </row>
    <row r="157" spans="4:10">
      <c r="D157" s="157"/>
      <c r="F157" s="157"/>
      <c r="G157" s="157"/>
      <c r="H157" s="157"/>
      <c r="I157" s="157"/>
      <c r="J157" s="157"/>
    </row>
    <row r="158" spans="4:10">
      <c r="D158" s="157"/>
      <c r="F158" s="157"/>
      <c r="G158" s="157"/>
      <c r="H158" s="157"/>
      <c r="I158" s="157"/>
      <c r="J158" s="157"/>
    </row>
    <row r="159" spans="4:10">
      <c r="D159" s="157"/>
      <c r="F159" s="157"/>
      <c r="G159" s="157"/>
      <c r="H159" s="157"/>
      <c r="I159" s="157"/>
      <c r="J159" s="157"/>
    </row>
    <row r="160" spans="4:10">
      <c r="D160" s="157"/>
      <c r="F160" s="157"/>
      <c r="G160" s="157"/>
      <c r="H160" s="157"/>
      <c r="I160" s="157"/>
      <c r="J160" s="157"/>
    </row>
    <row r="161" spans="4:10">
      <c r="D161" s="157"/>
      <c r="F161" s="157"/>
      <c r="G161" s="157"/>
      <c r="H161" s="157"/>
      <c r="I161" s="157"/>
      <c r="J161" s="157"/>
    </row>
    <row r="162" spans="4:10">
      <c r="D162" s="157"/>
      <c r="F162" s="157"/>
      <c r="G162" s="157"/>
      <c r="H162" s="157"/>
      <c r="I162" s="157"/>
      <c r="J162" s="157"/>
    </row>
    <row r="163" spans="4:10">
      <c r="D163" s="157"/>
      <c r="F163" s="157"/>
      <c r="G163" s="157"/>
      <c r="H163" s="157"/>
      <c r="I163" s="157"/>
      <c r="J163" s="157"/>
    </row>
    <row r="164" spans="4:10">
      <c r="D164" s="157"/>
      <c r="F164" s="157"/>
      <c r="G164" s="157"/>
      <c r="H164" s="157"/>
      <c r="I164" s="157"/>
      <c r="J164" s="157"/>
    </row>
    <row r="165" spans="4:10">
      <c r="D165" s="157"/>
      <c r="F165" s="157"/>
      <c r="G165" s="157"/>
      <c r="H165" s="157"/>
      <c r="I165" s="157"/>
      <c r="J165" s="157"/>
    </row>
    <row r="166" spans="4:10">
      <c r="D166" s="157"/>
      <c r="F166" s="157"/>
      <c r="G166" s="157"/>
      <c r="H166" s="157"/>
      <c r="I166" s="157"/>
      <c r="J166" s="157"/>
    </row>
    <row r="167" spans="4:10">
      <c r="D167" s="157"/>
      <c r="F167" s="157"/>
      <c r="G167" s="157"/>
      <c r="H167" s="157"/>
      <c r="I167" s="157"/>
      <c r="J167" s="157"/>
    </row>
    <row r="168" spans="4:10">
      <c r="D168" s="157"/>
      <c r="F168" s="157"/>
      <c r="G168" s="157"/>
      <c r="H168" s="157"/>
      <c r="I168" s="157"/>
      <c r="J168" s="157"/>
    </row>
    <row r="169" spans="4:10">
      <c r="D169" s="157"/>
      <c r="F169" s="157"/>
      <c r="G169" s="157"/>
      <c r="H169" s="157"/>
      <c r="I169" s="157"/>
      <c r="J169" s="157"/>
    </row>
    <row r="170" spans="4:10">
      <c r="D170" s="157"/>
      <c r="F170" s="157"/>
      <c r="G170" s="157"/>
      <c r="H170" s="157"/>
      <c r="I170" s="157"/>
      <c r="J170" s="157"/>
    </row>
    <row r="171" spans="4:10">
      <c r="D171" s="157"/>
      <c r="F171" s="157"/>
      <c r="G171" s="157"/>
      <c r="H171" s="157"/>
      <c r="I171" s="157"/>
      <c r="J171" s="157"/>
    </row>
    <row r="172" spans="4:10">
      <c r="D172" s="157"/>
      <c r="F172" s="157"/>
      <c r="G172" s="157"/>
      <c r="H172" s="157"/>
      <c r="I172" s="157"/>
      <c r="J172" s="157"/>
    </row>
    <row r="173" spans="4:10">
      <c r="D173" s="157"/>
      <c r="F173" s="157"/>
      <c r="G173" s="157"/>
      <c r="H173" s="157"/>
      <c r="I173" s="157"/>
      <c r="J173" s="157"/>
    </row>
    <row r="174" spans="4:10">
      <c r="D174" s="157"/>
      <c r="F174" s="157"/>
      <c r="G174" s="157"/>
      <c r="H174" s="157"/>
      <c r="I174" s="157"/>
      <c r="J174" s="157"/>
    </row>
    <row r="175" spans="4:10">
      <c r="D175" s="157"/>
      <c r="F175" s="157"/>
      <c r="G175" s="157"/>
      <c r="H175" s="157"/>
      <c r="I175" s="157"/>
      <c r="J175" s="157"/>
    </row>
    <row r="176" spans="4:10">
      <c r="D176" s="157"/>
      <c r="F176" s="157"/>
      <c r="G176" s="157"/>
      <c r="H176" s="157"/>
      <c r="I176" s="157"/>
      <c r="J176" s="157"/>
    </row>
    <row r="177" spans="4:10">
      <c r="D177" s="157"/>
      <c r="F177" s="157"/>
      <c r="G177" s="157"/>
      <c r="H177" s="157"/>
      <c r="I177" s="157"/>
      <c r="J177" s="157"/>
    </row>
    <row r="178" spans="4:10">
      <c r="D178" s="157"/>
      <c r="F178" s="157"/>
      <c r="G178" s="157"/>
      <c r="H178" s="157"/>
      <c r="I178" s="157"/>
      <c r="J178" s="157"/>
    </row>
    <row r="179" spans="4:10">
      <c r="D179" s="157"/>
      <c r="F179" s="157"/>
      <c r="G179" s="157"/>
      <c r="H179" s="157"/>
      <c r="I179" s="157"/>
      <c r="J179" s="157"/>
    </row>
    <row r="180" spans="4:10">
      <c r="D180" s="157"/>
      <c r="F180" s="157"/>
      <c r="G180" s="157"/>
      <c r="H180" s="157"/>
      <c r="I180" s="157"/>
      <c r="J180" s="157"/>
    </row>
    <row r="181" spans="4:10">
      <c r="D181" s="157"/>
      <c r="F181" s="157"/>
      <c r="G181" s="157"/>
      <c r="H181" s="157"/>
      <c r="I181" s="157"/>
      <c r="J181" s="157"/>
    </row>
    <row r="182" spans="4:10">
      <c r="D182" s="157"/>
      <c r="F182" s="157"/>
      <c r="G182" s="157"/>
      <c r="H182" s="157"/>
      <c r="I182" s="157"/>
      <c r="J182" s="157"/>
    </row>
    <row r="183" spans="4:10">
      <c r="D183" s="157"/>
      <c r="F183" s="157"/>
      <c r="G183" s="157"/>
      <c r="H183" s="157"/>
      <c r="I183" s="157"/>
      <c r="J183" s="157"/>
    </row>
    <row r="184" spans="4:10">
      <c r="D184" s="157"/>
      <c r="F184" s="157"/>
      <c r="G184" s="157"/>
      <c r="H184" s="157"/>
      <c r="I184" s="157"/>
      <c r="J184" s="157"/>
    </row>
    <row r="185" spans="4:10">
      <c r="D185" s="157"/>
      <c r="F185" s="157"/>
      <c r="G185" s="157"/>
      <c r="H185" s="157"/>
      <c r="I185" s="157"/>
      <c r="J185" s="157"/>
    </row>
    <row r="186" spans="4:10">
      <c r="D186" s="157"/>
      <c r="F186" s="157"/>
      <c r="G186" s="157"/>
      <c r="H186" s="157"/>
      <c r="I186" s="157"/>
      <c r="J186" s="157"/>
    </row>
    <row r="187" spans="4:10">
      <c r="D187" s="157"/>
      <c r="F187" s="157"/>
      <c r="G187" s="157"/>
      <c r="H187" s="157"/>
      <c r="I187" s="157"/>
      <c r="J187" s="157"/>
    </row>
    <row r="188" spans="4:10">
      <c r="D188" s="157"/>
      <c r="F188" s="157"/>
      <c r="G188" s="157"/>
      <c r="H188" s="157"/>
      <c r="I188" s="157"/>
      <c r="J188" s="157"/>
    </row>
    <row r="189" spans="4:10">
      <c r="D189" s="157"/>
      <c r="F189" s="157"/>
      <c r="G189" s="157"/>
      <c r="H189" s="157"/>
      <c r="I189" s="157"/>
      <c r="J189" s="157"/>
    </row>
    <row r="190" spans="4:10">
      <c r="D190" s="157"/>
      <c r="F190" s="157"/>
      <c r="G190" s="157"/>
      <c r="H190" s="157"/>
      <c r="I190" s="157"/>
      <c r="J190" s="157"/>
    </row>
    <row r="191" spans="4:10">
      <c r="D191" s="157"/>
      <c r="F191" s="157"/>
      <c r="G191" s="157"/>
      <c r="H191" s="157"/>
      <c r="I191" s="157"/>
      <c r="J191" s="157"/>
    </row>
    <row r="192" spans="4:10">
      <c r="D192" s="157"/>
      <c r="F192" s="157"/>
      <c r="G192" s="157"/>
      <c r="H192" s="157"/>
      <c r="I192" s="157"/>
      <c r="J192" s="157"/>
    </row>
    <row r="193" spans="4:10">
      <c r="D193" s="157"/>
      <c r="F193" s="157"/>
      <c r="G193" s="157"/>
      <c r="H193" s="157"/>
      <c r="I193" s="157"/>
      <c r="J193" s="157"/>
    </row>
    <row r="194" spans="4:10">
      <c r="D194" s="157"/>
      <c r="F194" s="157"/>
      <c r="G194" s="157"/>
      <c r="H194" s="157"/>
      <c r="I194" s="157"/>
      <c r="J194" s="157"/>
    </row>
    <row r="195" spans="4:10">
      <c r="D195" s="157"/>
      <c r="F195" s="157"/>
      <c r="G195" s="157"/>
      <c r="H195" s="157"/>
      <c r="I195" s="157"/>
      <c r="J195" s="157"/>
    </row>
    <row r="196" spans="4:10">
      <c r="D196" s="157"/>
      <c r="F196" s="157"/>
      <c r="G196" s="157"/>
      <c r="H196" s="157"/>
      <c r="I196" s="157"/>
      <c r="J196" s="157"/>
    </row>
    <row r="197" spans="4:10">
      <c r="D197" s="157"/>
      <c r="F197" s="157"/>
      <c r="G197" s="157"/>
      <c r="H197" s="157"/>
      <c r="I197" s="157"/>
      <c r="J197" s="157"/>
    </row>
    <row r="198" spans="4:10">
      <c r="D198" s="157"/>
      <c r="F198" s="157"/>
      <c r="G198" s="157"/>
      <c r="H198" s="157"/>
      <c r="I198" s="157"/>
      <c r="J198" s="157"/>
    </row>
    <row r="199" spans="4:10">
      <c r="D199" s="157"/>
      <c r="F199" s="157"/>
      <c r="G199" s="157"/>
      <c r="H199" s="157"/>
      <c r="I199" s="157"/>
      <c r="J199" s="157"/>
    </row>
    <row r="200" spans="4:10">
      <c r="D200" s="157"/>
      <c r="F200" s="157"/>
      <c r="G200" s="157"/>
      <c r="H200" s="157"/>
      <c r="I200" s="157"/>
      <c r="J200" s="157"/>
    </row>
    <row r="201" spans="4:10">
      <c r="D201" s="157"/>
      <c r="F201" s="157"/>
      <c r="G201" s="157"/>
      <c r="H201" s="157"/>
      <c r="I201" s="157"/>
      <c r="J201" s="157"/>
    </row>
    <row r="202" spans="4:10">
      <c r="D202" s="157"/>
      <c r="F202" s="157"/>
      <c r="G202" s="157"/>
      <c r="H202" s="157"/>
      <c r="I202" s="157"/>
      <c r="J202" s="157"/>
    </row>
    <row r="203" spans="4:10">
      <c r="D203" s="157"/>
      <c r="F203" s="157"/>
      <c r="G203" s="157"/>
      <c r="H203" s="157"/>
      <c r="I203" s="157"/>
      <c r="J203" s="157"/>
    </row>
    <row r="204" spans="4:10">
      <c r="D204" s="157"/>
      <c r="F204" s="157"/>
      <c r="G204" s="157"/>
      <c r="H204" s="157"/>
      <c r="I204" s="157"/>
      <c r="J204" s="157"/>
    </row>
    <row r="205" spans="4:10">
      <c r="D205" s="157"/>
      <c r="F205" s="157"/>
      <c r="G205" s="157"/>
      <c r="H205" s="157"/>
      <c r="I205" s="157"/>
      <c r="J205" s="157"/>
    </row>
    <row r="206" spans="4:10">
      <c r="D206" s="157"/>
      <c r="F206" s="157"/>
      <c r="G206" s="157"/>
      <c r="H206" s="157"/>
      <c r="I206" s="157"/>
      <c r="J206" s="157"/>
    </row>
    <row r="207" spans="4:10">
      <c r="D207" s="157"/>
      <c r="F207" s="157"/>
      <c r="G207" s="157"/>
      <c r="H207" s="157"/>
      <c r="I207" s="157"/>
      <c r="J207" s="157"/>
    </row>
    <row r="208" spans="4:10">
      <c r="D208" s="157"/>
      <c r="F208" s="157"/>
      <c r="G208" s="157"/>
      <c r="H208" s="157"/>
      <c r="I208" s="157"/>
      <c r="J208" s="157"/>
    </row>
    <row r="209" spans="4:10">
      <c r="D209" s="157"/>
      <c r="F209" s="157"/>
      <c r="G209" s="157"/>
      <c r="H209" s="157"/>
      <c r="I209" s="157"/>
      <c r="J209" s="157"/>
    </row>
    <row r="210" spans="4:10">
      <c r="D210" s="157"/>
      <c r="F210" s="157"/>
      <c r="G210" s="157"/>
      <c r="H210" s="157"/>
      <c r="I210" s="157"/>
      <c r="J210" s="157"/>
    </row>
    <row r="211" spans="4:10">
      <c r="D211" s="157"/>
      <c r="F211" s="157"/>
      <c r="G211" s="157"/>
      <c r="H211" s="157"/>
      <c r="I211" s="157"/>
      <c r="J211" s="157"/>
    </row>
    <row r="212" spans="4:10">
      <c r="D212" s="157"/>
      <c r="F212" s="157"/>
      <c r="G212" s="157"/>
      <c r="H212" s="157"/>
      <c r="I212" s="157"/>
      <c r="J212" s="157"/>
    </row>
    <row r="213" spans="4:10">
      <c r="D213" s="157"/>
      <c r="F213" s="157"/>
      <c r="G213" s="157"/>
      <c r="H213" s="157"/>
      <c r="I213" s="157"/>
      <c r="J213" s="157"/>
    </row>
    <row r="214" spans="4:10">
      <c r="D214" s="157"/>
      <c r="F214" s="157"/>
      <c r="G214" s="157"/>
      <c r="H214" s="157"/>
      <c r="I214" s="157"/>
      <c r="J214" s="157"/>
    </row>
    <row r="215" spans="4:10">
      <c r="D215" s="157"/>
      <c r="F215" s="157"/>
      <c r="G215" s="157"/>
      <c r="H215" s="157"/>
      <c r="I215" s="157"/>
      <c r="J215" s="157"/>
    </row>
    <row r="216" spans="4:10">
      <c r="D216" s="157"/>
      <c r="F216" s="157"/>
      <c r="G216" s="157"/>
      <c r="H216" s="157"/>
      <c r="I216" s="157"/>
      <c r="J216" s="157"/>
    </row>
    <row r="217" spans="4:10">
      <c r="D217" s="157"/>
      <c r="F217" s="157"/>
      <c r="G217" s="157"/>
      <c r="H217" s="157"/>
      <c r="I217" s="157"/>
      <c r="J217" s="157"/>
    </row>
    <row r="218" spans="4:10">
      <c r="D218" s="157"/>
      <c r="F218" s="157"/>
      <c r="G218" s="157"/>
      <c r="H218" s="157"/>
      <c r="I218" s="157"/>
      <c r="J218" s="157"/>
    </row>
    <row r="219" spans="4:10">
      <c r="D219" s="157"/>
      <c r="F219" s="157"/>
      <c r="G219" s="157"/>
      <c r="H219" s="157"/>
      <c r="I219" s="157"/>
      <c r="J219" s="157"/>
    </row>
    <row r="220" spans="4:10">
      <c r="D220" s="157"/>
      <c r="F220" s="157"/>
      <c r="G220" s="157"/>
      <c r="H220" s="157"/>
      <c r="I220" s="157"/>
      <c r="J220" s="157"/>
    </row>
    <row r="221" spans="4:10">
      <c r="D221" s="157"/>
      <c r="F221" s="157"/>
      <c r="G221" s="157"/>
      <c r="H221" s="157"/>
      <c r="I221" s="157"/>
      <c r="J221" s="157"/>
    </row>
    <row r="222" spans="4:10">
      <c r="D222" s="157"/>
      <c r="F222" s="157"/>
      <c r="G222" s="157"/>
      <c r="H222" s="157"/>
      <c r="I222" s="157"/>
      <c r="J222" s="157"/>
    </row>
    <row r="223" spans="4:10">
      <c r="D223" s="157"/>
      <c r="F223" s="157"/>
      <c r="G223" s="157"/>
      <c r="H223" s="157"/>
      <c r="I223" s="157"/>
      <c r="J223" s="157"/>
    </row>
    <row r="224" spans="4:10">
      <c r="D224" s="157"/>
      <c r="F224" s="157"/>
      <c r="G224" s="157"/>
      <c r="H224" s="157"/>
      <c r="I224" s="157"/>
      <c r="J224" s="157"/>
    </row>
    <row r="225" spans="4:10">
      <c r="D225" s="157"/>
      <c r="F225" s="157"/>
      <c r="G225" s="157"/>
      <c r="H225" s="157"/>
      <c r="I225" s="157"/>
      <c r="J225" s="157"/>
    </row>
    <row r="226" spans="4:10">
      <c r="D226" s="157"/>
      <c r="F226" s="157"/>
      <c r="G226" s="157"/>
      <c r="H226" s="157"/>
      <c r="I226" s="157"/>
      <c r="J226" s="157"/>
    </row>
    <row r="227" spans="4:10">
      <c r="D227" s="157"/>
      <c r="F227" s="157"/>
      <c r="G227" s="157"/>
      <c r="H227" s="157"/>
      <c r="I227" s="157"/>
      <c r="J227" s="157"/>
    </row>
    <row r="228" spans="4:10">
      <c r="D228" s="157"/>
      <c r="F228" s="157"/>
      <c r="G228" s="157"/>
      <c r="H228" s="157"/>
      <c r="I228" s="157"/>
      <c r="J228" s="157"/>
    </row>
    <row r="229" spans="4:10">
      <c r="D229" s="157"/>
      <c r="F229" s="157"/>
      <c r="G229" s="157"/>
      <c r="H229" s="157"/>
      <c r="I229" s="157"/>
      <c r="J229" s="157"/>
    </row>
    <row r="230" spans="4:10">
      <c r="D230" s="157"/>
      <c r="F230" s="157"/>
      <c r="G230" s="157"/>
      <c r="H230" s="157"/>
      <c r="I230" s="157"/>
      <c r="J230" s="157"/>
    </row>
    <row r="231" spans="4:10">
      <c r="D231" s="157"/>
      <c r="F231" s="157"/>
      <c r="G231" s="157"/>
      <c r="H231" s="157"/>
      <c r="I231" s="157"/>
      <c r="J231" s="157"/>
    </row>
    <row r="232" spans="4:10">
      <c r="D232" s="157"/>
      <c r="F232" s="157"/>
      <c r="G232" s="157"/>
      <c r="H232" s="157"/>
      <c r="I232" s="157"/>
      <c r="J232" s="157"/>
    </row>
    <row r="233" spans="4:10">
      <c r="D233" s="157"/>
      <c r="F233" s="157"/>
      <c r="G233" s="157"/>
      <c r="H233" s="157"/>
      <c r="I233" s="157"/>
      <c r="J233" s="157"/>
    </row>
    <row r="234" spans="4:10">
      <c r="D234" s="157"/>
      <c r="F234" s="157"/>
      <c r="G234" s="157"/>
      <c r="H234" s="157"/>
      <c r="I234" s="157"/>
      <c r="J234" s="157"/>
    </row>
    <row r="235" spans="4:10">
      <c r="D235" s="157"/>
      <c r="F235" s="157"/>
      <c r="G235" s="157"/>
      <c r="H235" s="157"/>
      <c r="I235" s="157"/>
      <c r="J235" s="157"/>
    </row>
    <row r="236" spans="4:10">
      <c r="D236" s="157"/>
      <c r="F236" s="157"/>
      <c r="G236" s="157"/>
      <c r="H236" s="157"/>
      <c r="I236" s="157"/>
      <c r="J236" s="157"/>
    </row>
    <row r="237" spans="4:10">
      <c r="D237" s="157"/>
      <c r="F237" s="157"/>
      <c r="G237" s="157"/>
      <c r="H237" s="157"/>
      <c r="I237" s="157"/>
      <c r="J237" s="157"/>
    </row>
    <row r="238" spans="4:10">
      <c r="D238" s="157"/>
      <c r="F238" s="157"/>
      <c r="G238" s="157"/>
      <c r="H238" s="157"/>
      <c r="I238" s="157"/>
      <c r="J238" s="157"/>
    </row>
    <row r="239" spans="4:10">
      <c r="D239" s="157"/>
      <c r="F239" s="157"/>
      <c r="G239" s="157"/>
      <c r="H239" s="157"/>
      <c r="I239" s="157"/>
      <c r="J239" s="157"/>
    </row>
    <row r="240" spans="4:10">
      <c r="D240" s="157"/>
      <c r="F240" s="157"/>
      <c r="G240" s="157"/>
      <c r="H240" s="157"/>
      <c r="I240" s="157"/>
      <c r="J240" s="157"/>
    </row>
    <row r="241" spans="4:10">
      <c r="D241" s="157"/>
      <c r="F241" s="157"/>
      <c r="G241" s="157"/>
      <c r="H241" s="157"/>
      <c r="I241" s="157"/>
      <c r="J241" s="157"/>
    </row>
    <row r="242" spans="4:10">
      <c r="D242" s="157"/>
      <c r="F242" s="157"/>
      <c r="G242" s="157"/>
      <c r="H242" s="157"/>
      <c r="I242" s="157"/>
      <c r="J242" s="157"/>
    </row>
    <row r="243" spans="4:10">
      <c r="D243" s="157"/>
      <c r="F243" s="157"/>
      <c r="G243" s="157"/>
      <c r="H243" s="157"/>
      <c r="I243" s="157"/>
      <c r="J243" s="157"/>
    </row>
    <row r="244" spans="4:10">
      <c r="D244" s="157"/>
      <c r="F244" s="157"/>
      <c r="G244" s="157"/>
      <c r="H244" s="157"/>
      <c r="I244" s="157"/>
      <c r="J244" s="157"/>
    </row>
    <row r="245" spans="4:10">
      <c r="D245" s="157"/>
      <c r="F245" s="157"/>
      <c r="G245" s="157"/>
      <c r="H245" s="157"/>
      <c r="I245" s="157"/>
      <c r="J245" s="157"/>
    </row>
    <row r="246" spans="4:10">
      <c r="D246" s="157"/>
      <c r="F246" s="157"/>
      <c r="G246" s="157"/>
      <c r="H246" s="157"/>
      <c r="I246" s="157"/>
      <c r="J246" s="157"/>
    </row>
    <row r="247" spans="4:10">
      <c r="D247" s="157"/>
      <c r="F247" s="157"/>
      <c r="G247" s="157"/>
      <c r="H247" s="157"/>
      <c r="I247" s="157"/>
      <c r="J247" s="157"/>
    </row>
    <row r="248" spans="4:10">
      <c r="D248" s="157"/>
      <c r="F248" s="157"/>
      <c r="G248" s="157"/>
      <c r="H248" s="157"/>
      <c r="I248" s="157"/>
      <c r="J248" s="157"/>
    </row>
    <row r="249" spans="4:10">
      <c r="D249" s="157"/>
      <c r="F249" s="157"/>
      <c r="G249" s="157"/>
      <c r="H249" s="157"/>
      <c r="I249" s="157"/>
      <c r="J249" s="157"/>
    </row>
    <row r="250" spans="4:10">
      <c r="D250" s="157"/>
      <c r="F250" s="157"/>
      <c r="G250" s="157"/>
      <c r="H250" s="157"/>
      <c r="I250" s="157"/>
      <c r="J250" s="157"/>
    </row>
    <row r="251" spans="4:10">
      <c r="D251" s="157"/>
      <c r="F251" s="157"/>
      <c r="G251" s="157"/>
      <c r="H251" s="157"/>
      <c r="I251" s="157"/>
      <c r="J251" s="157"/>
    </row>
    <row r="252" spans="4:10">
      <c r="D252" s="157"/>
      <c r="F252" s="157"/>
      <c r="G252" s="157"/>
      <c r="H252" s="157"/>
      <c r="I252" s="157"/>
      <c r="J252" s="157"/>
    </row>
    <row r="253" spans="4:10">
      <c r="D253" s="157"/>
      <c r="F253" s="157"/>
      <c r="G253" s="157"/>
      <c r="H253" s="157"/>
      <c r="I253" s="157"/>
      <c r="J253" s="157"/>
    </row>
    <row r="254" spans="4:10">
      <c r="D254" s="157"/>
      <c r="F254" s="157"/>
      <c r="G254" s="157"/>
      <c r="H254" s="157"/>
      <c r="I254" s="157"/>
      <c r="J254" s="157"/>
    </row>
    <row r="255" spans="4:10">
      <c r="D255" s="157"/>
      <c r="F255" s="157"/>
      <c r="G255" s="157"/>
      <c r="H255" s="157"/>
      <c r="I255" s="157"/>
      <c r="J255" s="157"/>
    </row>
    <row r="256" spans="4:10">
      <c r="D256" s="157"/>
      <c r="F256" s="157"/>
      <c r="G256" s="157"/>
      <c r="H256" s="157"/>
      <c r="I256" s="157"/>
      <c r="J256" s="157"/>
    </row>
    <row r="257" spans="4:10">
      <c r="D257" s="157"/>
      <c r="F257" s="157"/>
      <c r="G257" s="157"/>
      <c r="H257" s="157"/>
      <c r="I257" s="157"/>
      <c r="J257" s="157"/>
    </row>
    <row r="258" spans="4:10">
      <c r="D258" s="157"/>
      <c r="F258" s="157"/>
      <c r="G258" s="157"/>
      <c r="H258" s="157"/>
      <c r="I258" s="157"/>
      <c r="J258" s="157"/>
    </row>
    <row r="259" spans="4:10">
      <c r="D259" s="157"/>
      <c r="F259" s="157"/>
      <c r="G259" s="157"/>
      <c r="H259" s="157"/>
      <c r="I259" s="157"/>
      <c r="J259" s="157"/>
    </row>
    <row r="260" spans="4:10">
      <c r="D260" s="157"/>
      <c r="F260" s="157"/>
      <c r="G260" s="157"/>
      <c r="H260" s="157"/>
      <c r="I260" s="157"/>
      <c r="J260" s="157"/>
    </row>
    <row r="261" spans="4:10">
      <c r="D261" s="157"/>
      <c r="F261" s="157"/>
      <c r="G261" s="157"/>
      <c r="H261" s="157"/>
      <c r="I261" s="157"/>
      <c r="J261" s="157"/>
    </row>
    <row r="262" spans="4:10">
      <c r="D262" s="157"/>
      <c r="F262" s="157"/>
      <c r="G262" s="157"/>
      <c r="H262" s="157"/>
      <c r="I262" s="157"/>
      <c r="J262" s="157"/>
    </row>
    <row r="263" spans="4:10">
      <c r="D263" s="157"/>
      <c r="F263" s="157"/>
      <c r="G263" s="157"/>
      <c r="H263" s="157"/>
      <c r="I263" s="157"/>
      <c r="J263" s="157"/>
    </row>
    <row r="264" spans="4:10">
      <c r="D264" s="157"/>
      <c r="F264" s="157"/>
      <c r="G264" s="157"/>
      <c r="H264" s="157"/>
      <c r="I264" s="157"/>
      <c r="J264" s="157"/>
    </row>
    <row r="265" spans="4:10">
      <c r="D265" s="157"/>
      <c r="F265" s="157"/>
      <c r="G265" s="157"/>
      <c r="H265" s="157"/>
      <c r="I265" s="157"/>
      <c r="J265" s="157"/>
    </row>
    <row r="266" spans="4:10">
      <c r="D266" s="157"/>
      <c r="F266" s="157"/>
      <c r="G266" s="157"/>
      <c r="H266" s="157"/>
      <c r="I266" s="157"/>
      <c r="J266" s="157"/>
    </row>
    <row r="267" spans="4:10">
      <c r="D267" s="157"/>
      <c r="F267" s="157"/>
      <c r="G267" s="157"/>
      <c r="H267" s="157"/>
      <c r="I267" s="157"/>
      <c r="J267" s="157"/>
    </row>
    <row r="268" spans="4:10">
      <c r="D268" s="157"/>
      <c r="F268" s="157"/>
      <c r="G268" s="157"/>
      <c r="H268" s="157"/>
      <c r="I268" s="157"/>
      <c r="J268" s="157"/>
    </row>
    <row r="269" spans="4:10">
      <c r="D269" s="157"/>
      <c r="F269" s="157"/>
      <c r="G269" s="157"/>
      <c r="H269" s="157"/>
      <c r="I269" s="157"/>
      <c r="J269" s="157"/>
    </row>
    <row r="270" spans="4:10">
      <c r="D270" s="157"/>
      <c r="F270" s="157"/>
      <c r="G270" s="157"/>
      <c r="H270" s="157"/>
      <c r="I270" s="157"/>
      <c r="J270" s="157"/>
    </row>
    <row r="271" spans="4:10">
      <c r="D271" s="157"/>
      <c r="F271" s="157"/>
      <c r="G271" s="157"/>
      <c r="H271" s="157"/>
      <c r="I271" s="157"/>
      <c r="J271" s="157"/>
    </row>
    <row r="272" spans="4:10">
      <c r="D272" s="157"/>
      <c r="F272" s="157"/>
      <c r="G272" s="157"/>
      <c r="H272" s="157"/>
      <c r="I272" s="157"/>
      <c r="J272" s="157"/>
    </row>
    <row r="273" spans="4:10">
      <c r="D273" s="157"/>
      <c r="F273" s="157"/>
      <c r="G273" s="157"/>
      <c r="H273" s="157"/>
      <c r="I273" s="157"/>
      <c r="J273" s="157"/>
    </row>
    <row r="274" spans="4:10">
      <c r="D274" s="157"/>
      <c r="F274" s="157"/>
      <c r="G274" s="157"/>
      <c r="H274" s="157"/>
      <c r="I274" s="157"/>
      <c r="J274" s="157"/>
    </row>
    <row r="275" spans="4:10">
      <c r="D275" s="157"/>
      <c r="F275" s="157"/>
      <c r="G275" s="157"/>
      <c r="H275" s="157"/>
      <c r="I275" s="157"/>
      <c r="J275" s="157"/>
    </row>
    <row r="276" spans="4:10">
      <c r="D276" s="157"/>
      <c r="F276" s="157"/>
      <c r="G276" s="157"/>
      <c r="H276" s="157"/>
      <c r="I276" s="157"/>
      <c r="J276" s="157"/>
    </row>
    <row r="277" spans="4:10">
      <c r="D277" s="157"/>
      <c r="F277" s="157"/>
      <c r="G277" s="157"/>
      <c r="H277" s="157"/>
      <c r="I277" s="157"/>
      <c r="J277" s="157"/>
    </row>
    <row r="278" spans="4:10">
      <c r="D278" s="157"/>
      <c r="F278" s="157"/>
      <c r="G278" s="157"/>
      <c r="H278" s="157"/>
      <c r="I278" s="157"/>
      <c r="J278" s="157"/>
    </row>
    <row r="279" spans="4:10">
      <c r="D279" s="157"/>
      <c r="F279" s="157"/>
      <c r="G279" s="157"/>
      <c r="H279" s="157"/>
      <c r="I279" s="157"/>
      <c r="J279" s="157"/>
    </row>
    <row r="280" spans="4:10">
      <c r="D280" s="157"/>
      <c r="F280" s="157"/>
      <c r="G280" s="157"/>
      <c r="H280" s="157"/>
      <c r="I280" s="157"/>
      <c r="J280" s="157"/>
    </row>
    <row r="281" spans="4:10">
      <c r="D281" s="157"/>
      <c r="F281" s="157"/>
      <c r="G281" s="157"/>
      <c r="H281" s="157"/>
      <c r="I281" s="157"/>
      <c r="J281" s="157"/>
    </row>
    <row r="282" spans="4:10">
      <c r="D282" s="157"/>
      <c r="F282" s="157"/>
      <c r="G282" s="157"/>
      <c r="H282" s="157"/>
      <c r="I282" s="157"/>
      <c r="J282" s="157"/>
    </row>
    <row r="283" spans="4:10">
      <c r="D283" s="157"/>
      <c r="F283" s="157"/>
      <c r="G283" s="157"/>
      <c r="H283" s="157"/>
      <c r="I283" s="157"/>
      <c r="J283" s="157"/>
    </row>
    <row r="284" spans="4:10">
      <c r="D284" s="157"/>
      <c r="F284" s="157"/>
      <c r="G284" s="157"/>
      <c r="H284" s="157"/>
      <c r="I284" s="157"/>
      <c r="J284" s="157"/>
    </row>
    <row r="285" spans="4:10">
      <c r="D285" s="157"/>
      <c r="F285" s="157"/>
      <c r="G285" s="157"/>
      <c r="H285" s="157"/>
      <c r="I285" s="157"/>
      <c r="J285" s="157"/>
    </row>
    <row r="286" spans="4:10">
      <c r="D286" s="157"/>
      <c r="F286" s="157"/>
      <c r="G286" s="157"/>
      <c r="H286" s="157"/>
      <c r="I286" s="157"/>
      <c r="J286" s="157"/>
    </row>
    <row r="287" spans="4:10">
      <c r="D287" s="157"/>
      <c r="F287" s="157"/>
      <c r="G287" s="157"/>
      <c r="H287" s="157"/>
      <c r="I287" s="157"/>
      <c r="J287" s="157"/>
    </row>
    <row r="288" spans="4:10">
      <c r="D288" s="157"/>
      <c r="F288" s="157"/>
      <c r="G288" s="157"/>
      <c r="H288" s="157"/>
      <c r="I288" s="157"/>
      <c r="J288" s="157"/>
    </row>
    <row r="289" spans="4:10">
      <c r="D289" s="157"/>
      <c r="F289" s="157"/>
      <c r="G289" s="157"/>
      <c r="H289" s="157"/>
      <c r="I289" s="157"/>
      <c r="J289" s="157"/>
    </row>
    <row r="290" spans="4:10">
      <c r="D290" s="157"/>
      <c r="F290" s="157"/>
      <c r="G290" s="157"/>
      <c r="H290" s="157"/>
      <c r="I290" s="157"/>
      <c r="J290" s="157"/>
    </row>
    <row r="291" spans="4:10">
      <c r="D291" s="157"/>
      <c r="F291" s="157"/>
      <c r="G291" s="157"/>
      <c r="H291" s="157"/>
      <c r="I291" s="157"/>
      <c r="J291" s="157"/>
    </row>
    <row r="292" spans="4:10">
      <c r="D292" s="157"/>
      <c r="F292" s="157"/>
      <c r="G292" s="157"/>
      <c r="H292" s="157"/>
      <c r="I292" s="157"/>
      <c r="J292" s="157"/>
    </row>
    <row r="293" spans="4:10">
      <c r="D293" s="157"/>
      <c r="F293" s="157"/>
      <c r="G293" s="157"/>
      <c r="H293" s="157"/>
      <c r="I293" s="157"/>
      <c r="J293" s="157"/>
    </row>
    <row r="294" spans="4:10">
      <c r="D294" s="157"/>
      <c r="F294" s="157"/>
      <c r="G294" s="157"/>
      <c r="H294" s="157"/>
      <c r="I294" s="157"/>
      <c r="J294" s="157"/>
    </row>
    <row r="295" spans="4:10">
      <c r="D295" s="157"/>
      <c r="F295" s="157"/>
      <c r="G295" s="157"/>
      <c r="H295" s="157"/>
      <c r="I295" s="157"/>
      <c r="J295" s="157"/>
    </row>
    <row r="296" spans="4:10">
      <c r="D296" s="157"/>
      <c r="F296" s="157"/>
      <c r="G296" s="157"/>
      <c r="H296" s="157"/>
      <c r="I296" s="157"/>
      <c r="J296" s="157"/>
    </row>
    <row r="297" spans="4:10">
      <c r="D297" s="157"/>
      <c r="F297" s="157"/>
      <c r="G297" s="157"/>
      <c r="H297" s="157"/>
      <c r="I297" s="157"/>
      <c r="J297" s="157"/>
    </row>
    <row r="298" spans="4:10">
      <c r="D298" s="157"/>
      <c r="F298" s="157"/>
      <c r="G298" s="157"/>
      <c r="H298" s="157"/>
      <c r="I298" s="157"/>
      <c r="J298" s="157"/>
    </row>
    <row r="299" spans="4:10">
      <c r="D299" s="157"/>
      <c r="F299" s="157"/>
      <c r="G299" s="157"/>
      <c r="H299" s="157"/>
      <c r="I299" s="157"/>
      <c r="J299" s="157"/>
    </row>
    <row r="300" spans="4:10">
      <c r="D300" s="157"/>
      <c r="F300" s="157"/>
      <c r="G300" s="157"/>
      <c r="H300" s="157"/>
      <c r="I300" s="157"/>
      <c r="J300" s="157"/>
    </row>
    <row r="301" spans="4:10">
      <c r="D301" s="157"/>
      <c r="F301" s="157"/>
      <c r="G301" s="157"/>
      <c r="H301" s="157"/>
      <c r="I301" s="157"/>
      <c r="J301" s="157"/>
    </row>
    <row r="302" spans="4:10">
      <c r="D302" s="157"/>
      <c r="F302" s="157"/>
      <c r="G302" s="157"/>
      <c r="H302" s="157"/>
      <c r="I302" s="157"/>
      <c r="J302" s="157"/>
    </row>
    <row r="303" spans="4:10">
      <c r="D303" s="157"/>
      <c r="F303" s="157"/>
      <c r="G303" s="157"/>
      <c r="H303" s="157"/>
      <c r="I303" s="157"/>
      <c r="J303" s="157"/>
    </row>
    <row r="304" spans="4:10">
      <c r="D304" s="157"/>
      <c r="F304" s="157"/>
      <c r="G304" s="157"/>
      <c r="H304" s="157"/>
      <c r="I304" s="157"/>
      <c r="J304" s="157"/>
    </row>
    <row r="305" spans="4:10">
      <c r="D305" s="157"/>
      <c r="F305" s="157"/>
      <c r="G305" s="157"/>
      <c r="H305" s="157"/>
      <c r="I305" s="157"/>
      <c r="J305" s="157"/>
    </row>
    <row r="306" spans="4:10">
      <c r="D306" s="157"/>
      <c r="F306" s="157"/>
      <c r="G306" s="157"/>
      <c r="H306" s="157"/>
      <c r="I306" s="157"/>
      <c r="J306" s="157"/>
    </row>
    <row r="307" spans="4:10">
      <c r="D307" s="157"/>
      <c r="F307" s="157"/>
      <c r="G307" s="157"/>
      <c r="H307" s="157"/>
      <c r="I307" s="157"/>
      <c r="J307" s="157"/>
    </row>
    <row r="308" spans="4:10">
      <c r="D308" s="157"/>
      <c r="F308" s="157"/>
      <c r="G308" s="157"/>
      <c r="H308" s="157"/>
      <c r="I308" s="157"/>
      <c r="J308" s="157"/>
    </row>
    <row r="309" spans="4:10">
      <c r="D309" s="157"/>
      <c r="F309" s="157"/>
      <c r="G309" s="157"/>
      <c r="H309" s="157"/>
      <c r="I309" s="157"/>
      <c r="J309" s="157"/>
    </row>
    <row r="310" spans="4:10">
      <c r="D310" s="157"/>
      <c r="F310" s="157"/>
      <c r="G310" s="157"/>
      <c r="H310" s="157"/>
      <c r="I310" s="157"/>
      <c r="J310" s="157"/>
    </row>
    <row r="311" spans="4:10">
      <c r="D311" s="157"/>
      <c r="F311" s="157"/>
      <c r="G311" s="157"/>
      <c r="H311" s="157"/>
      <c r="I311" s="157"/>
      <c r="J311" s="157"/>
    </row>
    <row r="312" spans="4:10">
      <c r="D312" s="157"/>
      <c r="F312" s="157"/>
      <c r="G312" s="157"/>
      <c r="H312" s="157"/>
      <c r="I312" s="157"/>
      <c r="J312" s="157"/>
    </row>
    <row r="313" spans="4:10">
      <c r="D313" s="157"/>
      <c r="F313" s="157"/>
      <c r="G313" s="157"/>
      <c r="H313" s="157"/>
      <c r="I313" s="157"/>
      <c r="J313" s="157"/>
    </row>
    <row r="314" spans="4:10">
      <c r="D314" s="157"/>
      <c r="F314" s="157"/>
      <c r="G314" s="157"/>
      <c r="H314" s="157"/>
      <c r="I314" s="157"/>
      <c r="J314" s="157"/>
    </row>
    <row r="315" spans="4:10">
      <c r="D315" s="157"/>
      <c r="F315" s="157"/>
      <c r="G315" s="157"/>
      <c r="H315" s="157"/>
      <c r="I315" s="157"/>
      <c r="J315" s="157"/>
    </row>
    <row r="316" spans="4:10">
      <c r="D316" s="157"/>
      <c r="F316" s="157"/>
      <c r="G316" s="157"/>
      <c r="H316" s="157"/>
      <c r="I316" s="157"/>
      <c r="J316" s="157"/>
    </row>
    <row r="317" spans="4:10">
      <c r="D317" s="157"/>
      <c r="F317" s="157"/>
      <c r="G317" s="157"/>
      <c r="H317" s="157"/>
      <c r="I317" s="157"/>
      <c r="J317" s="157"/>
    </row>
    <row r="318" spans="4:10">
      <c r="D318" s="157"/>
      <c r="F318" s="157"/>
      <c r="G318" s="157"/>
      <c r="H318" s="157"/>
      <c r="I318" s="157"/>
      <c r="J318" s="157"/>
    </row>
    <row r="319" spans="4:10">
      <c r="D319" s="157"/>
      <c r="F319" s="157"/>
      <c r="G319" s="157"/>
      <c r="H319" s="157"/>
      <c r="I319" s="157"/>
      <c r="J319" s="157"/>
    </row>
    <row r="320" spans="4:10">
      <c r="D320" s="157"/>
      <c r="F320" s="157"/>
      <c r="G320" s="157"/>
      <c r="H320" s="157"/>
      <c r="I320" s="157"/>
      <c r="J320" s="157"/>
    </row>
    <row r="321" spans="4:10">
      <c r="D321" s="157"/>
      <c r="F321" s="157"/>
      <c r="G321" s="157"/>
      <c r="H321" s="157"/>
      <c r="I321" s="157"/>
      <c r="J321" s="157"/>
    </row>
  </sheetData>
  <mergeCells count="5">
    <mergeCell ref="C8:U8"/>
    <mergeCell ref="C9:F9"/>
    <mergeCell ref="H9:K9"/>
    <mergeCell ref="M9:P9"/>
    <mergeCell ref="R9:U9"/>
  </mergeCells>
  <pageMargins left="0.7" right="0.7" top="0.75" bottom="0.75" header="0.3" footer="0.3"/>
  <pageSetup orientation="portrait" r:id="rId1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showGridLines="0" showRowColHeaders="0" workbookViewId="0">
      <selection activeCell="C14" sqref="C14:G14"/>
    </sheetView>
  </sheetViews>
  <sheetFormatPr defaultColWidth="12" defaultRowHeight="15"/>
  <cols>
    <col min="2" max="2" width="38" style="6" customWidth="1"/>
    <col min="3" max="7" width="10.7109375" style="6" customWidth="1"/>
    <col min="8" max="16384" width="12" style="6"/>
  </cols>
  <sheetData>
    <row r="1" spans="1:9" s="7" customFormat="1" ht="16.5" customHeight="1">
      <c r="A1"/>
    </row>
    <row r="2" spans="1:9" s="7" customFormat="1" ht="16.5" customHeight="1">
      <c r="A2"/>
    </row>
    <row r="3" spans="1:9" s="7" customFormat="1" ht="16.5" customHeight="1">
      <c r="A3"/>
    </row>
    <row r="4" spans="1:9" s="7" customFormat="1" ht="16.5" customHeight="1">
      <c r="A4"/>
    </row>
    <row r="5" spans="1:9" s="7" customFormat="1" ht="16.5" customHeight="1">
      <c r="A5" s="328" t="s">
        <v>100</v>
      </c>
      <c r="B5" s="604" t="s">
        <v>202</v>
      </c>
      <c r="C5" s="604"/>
      <c r="D5" s="604"/>
      <c r="E5" s="604"/>
      <c r="F5" s="604"/>
      <c r="G5" s="604"/>
      <c r="H5" s="604"/>
      <c r="I5" s="604"/>
    </row>
    <row r="6" spans="1:9" ht="12" customHeight="1">
      <c r="B6" s="324" t="s">
        <v>128</v>
      </c>
    </row>
    <row r="7" spans="1:9" ht="12" customHeight="1"/>
    <row r="8" spans="1:9" ht="24.95" customHeight="1">
      <c r="B8" s="8"/>
      <c r="C8" s="607" t="s">
        <v>203</v>
      </c>
      <c r="D8" s="607"/>
      <c r="E8" s="607"/>
      <c r="F8" s="607"/>
      <c r="G8" s="607"/>
    </row>
    <row r="9" spans="1:9" ht="24.95" customHeight="1">
      <c r="B9" s="12"/>
      <c r="C9" s="606" t="s">
        <v>129</v>
      </c>
      <c r="D9" s="606"/>
      <c r="E9" s="606"/>
      <c r="F9" s="606"/>
      <c r="G9" s="606"/>
    </row>
    <row r="10" spans="1:9" ht="15" customHeight="1">
      <c r="B10" s="334" t="s">
        <v>16</v>
      </c>
      <c r="C10" s="329" t="s">
        <v>15</v>
      </c>
      <c r="D10" s="329" t="s">
        <v>14</v>
      </c>
      <c r="E10" s="329" t="s">
        <v>13</v>
      </c>
      <c r="F10" s="329" t="s">
        <v>12</v>
      </c>
      <c r="G10" s="329" t="s">
        <v>0</v>
      </c>
    </row>
    <row r="11" spans="1:9">
      <c r="B11" s="3" t="s">
        <v>91</v>
      </c>
      <c r="C11" s="358">
        <f>'BM_ idade (11)'!U11-'BM_ idade (11)'!C11</f>
        <v>-31</v>
      </c>
      <c r="D11" s="359">
        <f>'BM_ idade (11)'!V11-'BM_ idade (11)'!D11</f>
        <v>-184</v>
      </c>
      <c r="E11" s="359">
        <f>'BM_ idade (11)'!W11-'BM_ idade (11)'!E11</f>
        <v>-330</v>
      </c>
      <c r="F11" s="359">
        <f>'BM_ idade (11)'!X11-'BM_ idade (11)'!F11</f>
        <v>309</v>
      </c>
      <c r="G11" s="360">
        <f>'BM_ idade (11)'!Y11-'BM_ idade (11)'!G11</f>
        <v>-236</v>
      </c>
      <c r="I11" s="133"/>
    </row>
    <row r="12" spans="1:9">
      <c r="B12" s="4" t="s">
        <v>92</v>
      </c>
      <c r="C12" s="361">
        <f>'BM_ idade (11)'!U12-'BM_ idade (11)'!C12</f>
        <v>-5</v>
      </c>
      <c r="D12" s="362">
        <f>'BM_ idade (11)'!V12-'BM_ idade (11)'!D12</f>
        <v>-68</v>
      </c>
      <c r="E12" s="362">
        <f>'BM_ idade (11)'!W12-'BM_ idade (11)'!E12</f>
        <v>-142</v>
      </c>
      <c r="F12" s="362">
        <f>'BM_ idade (11)'!X12-'BM_ idade (11)'!F12</f>
        <v>-39</v>
      </c>
      <c r="G12" s="363">
        <f>'BM_ idade (11)'!Y12-'BM_ idade (11)'!G12</f>
        <v>-254</v>
      </c>
    </row>
    <row r="13" spans="1:9">
      <c r="B13" s="4" t="s">
        <v>93</v>
      </c>
      <c r="C13" s="361">
        <f>'BM_ idade (11)'!U13-'BM_ idade (11)'!C13</f>
        <v>-7</v>
      </c>
      <c r="D13" s="362">
        <f>'BM_ idade (11)'!V13-'BM_ idade (11)'!D13</f>
        <v>-48</v>
      </c>
      <c r="E13" s="362">
        <f>'BM_ idade (11)'!W13-'BM_ idade (11)'!E13</f>
        <v>-94</v>
      </c>
      <c r="F13" s="362">
        <f>'BM_ idade (11)'!X13-'BM_ idade (11)'!F13</f>
        <v>-36</v>
      </c>
      <c r="G13" s="363">
        <f>'BM_ idade (11)'!Y13-'BM_ idade (11)'!G13</f>
        <v>-185</v>
      </c>
    </row>
    <row r="14" spans="1:9">
      <c r="B14" s="4" t="s">
        <v>1</v>
      </c>
      <c r="C14" s="529">
        <f>'BM_ idade (11)'!U14-'BM_ idade (11)'!C14</f>
        <v>-2</v>
      </c>
      <c r="D14" s="530" t="s">
        <v>96</v>
      </c>
      <c r="E14" s="530">
        <f>'BM_ idade (11)'!W14-'BM_ idade (11)'!E14</f>
        <v>-12</v>
      </c>
      <c r="F14" s="530">
        <f>'BM_ idade (11)'!X14-'BM_ idade (11)'!F14</f>
        <v>20</v>
      </c>
      <c r="G14" s="531">
        <f>'BM_ idade (11)'!Y14-'BM_ idade (11)'!G14</f>
        <v>-1</v>
      </c>
    </row>
    <row r="15" spans="1:9">
      <c r="B15" s="43" t="s">
        <v>38</v>
      </c>
      <c r="C15" s="358" t="s">
        <v>96</v>
      </c>
      <c r="D15" s="359" t="s">
        <v>96</v>
      </c>
      <c r="E15" s="359" t="s">
        <v>96</v>
      </c>
      <c r="F15" s="359">
        <f>'BM_ idade (11)'!X15-'BM_ idade (11)'!F15</f>
        <v>2</v>
      </c>
      <c r="G15" s="360">
        <f>'BM_ idade (11)'!Y15-'BM_ idade (11)'!G15</f>
        <v>-1</v>
      </c>
    </row>
    <row r="16" spans="1:9">
      <c r="B16" s="43" t="s">
        <v>39</v>
      </c>
      <c r="C16" s="361" t="s">
        <v>96</v>
      </c>
      <c r="D16" s="362" t="s">
        <v>96</v>
      </c>
      <c r="E16" s="362">
        <f>'BM_ idade (11)'!W16-'BM_ idade (11)'!E16</f>
        <v>-4</v>
      </c>
      <c r="F16" s="362" t="s">
        <v>96</v>
      </c>
      <c r="G16" s="363">
        <f>'BM_ idade (11)'!Y16-'BM_ idade (11)'!G16</f>
        <v>-3</v>
      </c>
    </row>
    <row r="17" spans="2:7">
      <c r="B17" s="43" t="s">
        <v>40</v>
      </c>
      <c r="C17" s="361" t="s">
        <v>96</v>
      </c>
      <c r="D17" s="362" t="s">
        <v>96</v>
      </c>
      <c r="E17" s="362">
        <f>'BM_ idade (11)'!W17-'BM_ idade (11)'!E17</f>
        <v>-2</v>
      </c>
      <c r="F17" s="362" t="s">
        <v>96</v>
      </c>
      <c r="G17" s="363">
        <f>'BM_ idade (11)'!Y17-'BM_ idade (11)'!G17</f>
        <v>0</v>
      </c>
    </row>
    <row r="18" spans="2:7">
      <c r="B18" s="43" t="s">
        <v>41</v>
      </c>
      <c r="C18" s="361" t="s">
        <v>96</v>
      </c>
      <c r="D18" s="362" t="s">
        <v>96</v>
      </c>
      <c r="E18" s="362" t="s">
        <v>96</v>
      </c>
      <c r="F18" s="362" t="s">
        <v>96</v>
      </c>
      <c r="G18" s="363" t="s">
        <v>96</v>
      </c>
    </row>
    <row r="19" spans="2:7">
      <c r="B19" s="43" t="s">
        <v>42</v>
      </c>
      <c r="C19" s="361" t="s">
        <v>96</v>
      </c>
      <c r="D19" s="362" t="s">
        <v>96</v>
      </c>
      <c r="E19" s="362">
        <f>'BM_ idade (11)'!W19-'BM_ idade (11)'!E19</f>
        <v>2</v>
      </c>
      <c r="F19" s="362">
        <f>'BM_ idade (11)'!X19-'BM_ idade (11)'!F19</f>
        <v>3</v>
      </c>
      <c r="G19" s="363">
        <f>'BM_ idade (11)'!Y19-'BM_ idade (11)'!G19</f>
        <v>3</v>
      </c>
    </row>
    <row r="20" spans="2:7">
      <c r="B20" s="43" t="s">
        <v>43</v>
      </c>
      <c r="C20" s="361" t="s">
        <v>96</v>
      </c>
      <c r="D20" s="362" t="s">
        <v>96</v>
      </c>
      <c r="E20" s="362" t="s">
        <v>96</v>
      </c>
      <c r="F20" s="362" t="s">
        <v>96</v>
      </c>
      <c r="G20" s="363" t="s">
        <v>96</v>
      </c>
    </row>
    <row r="21" spans="2:7">
      <c r="B21" s="43" t="s">
        <v>44</v>
      </c>
      <c r="C21" s="361" t="s">
        <v>96</v>
      </c>
      <c r="D21" s="362" t="s">
        <v>96</v>
      </c>
      <c r="E21" s="362">
        <f>'BM_ idade (11)'!W21-'BM_ idade (11)'!E21</f>
        <v>1</v>
      </c>
      <c r="F21" s="362">
        <f>'BM_ idade (11)'!X21-'BM_ idade (11)'!F21</f>
        <v>4</v>
      </c>
      <c r="G21" s="363">
        <f>'BM_ idade (11)'!Y21-'BM_ idade (11)'!G21</f>
        <v>6</v>
      </c>
    </row>
    <row r="22" spans="2:7">
      <c r="B22" s="43" t="s">
        <v>45</v>
      </c>
      <c r="C22" s="361" t="s">
        <v>96</v>
      </c>
      <c r="D22" s="362" t="s">
        <v>96</v>
      </c>
      <c r="E22" s="362">
        <f>'BM_ idade (11)'!W22-'BM_ idade (11)'!E22</f>
        <v>-10</v>
      </c>
      <c r="F22" s="362">
        <f>'BM_ idade (11)'!X22-'BM_ idade (11)'!F22</f>
        <v>7</v>
      </c>
      <c r="G22" s="363">
        <f>'BM_ idade (11)'!Y22-'BM_ idade (11)'!G22</f>
        <v>0</v>
      </c>
    </row>
    <row r="23" spans="2:7">
      <c r="B23" s="43" t="s">
        <v>46</v>
      </c>
      <c r="C23" s="361" t="s">
        <v>96</v>
      </c>
      <c r="D23" s="362" t="s">
        <v>96</v>
      </c>
      <c r="E23" s="362" t="s">
        <v>96</v>
      </c>
      <c r="F23" s="362" t="s">
        <v>96</v>
      </c>
      <c r="G23" s="363">
        <f>'BM_ idade (11)'!Y23-'BM_ idade (11)'!G23</f>
        <v>4</v>
      </c>
    </row>
    <row r="24" spans="2:7">
      <c r="B24" s="43" t="s">
        <v>47</v>
      </c>
      <c r="C24" s="361" t="s">
        <v>96</v>
      </c>
      <c r="D24" s="362" t="s">
        <v>96</v>
      </c>
      <c r="E24" s="362">
        <f>'BM_ idade (11)'!W24-'BM_ idade (11)'!E24</f>
        <v>-5</v>
      </c>
      <c r="F24" s="362">
        <f>'BM_ idade (11)'!X24-'BM_ idade (11)'!F24</f>
        <v>4</v>
      </c>
      <c r="G24" s="363">
        <f>'BM_ idade (11)'!Y24-'BM_ idade (11)'!G24</f>
        <v>-1</v>
      </c>
    </row>
    <row r="25" spans="2:7">
      <c r="B25" s="43" t="s">
        <v>48</v>
      </c>
      <c r="C25" s="361" t="s">
        <v>96</v>
      </c>
      <c r="D25" s="362" t="s">
        <v>96</v>
      </c>
      <c r="E25" s="362" t="s">
        <v>96</v>
      </c>
      <c r="F25" s="362" t="s">
        <v>96</v>
      </c>
      <c r="G25" s="363">
        <f>'BM_ idade (11)'!Y25-'BM_ idade (11)'!G25</f>
        <v>-1</v>
      </c>
    </row>
    <row r="26" spans="2:7">
      <c r="B26" s="43" t="s">
        <v>49</v>
      </c>
      <c r="C26" s="361" t="s">
        <v>96</v>
      </c>
      <c r="D26" s="362" t="s">
        <v>96</v>
      </c>
      <c r="E26" s="362" t="s">
        <v>96</v>
      </c>
      <c r="F26" s="362" t="s">
        <v>96</v>
      </c>
      <c r="G26" s="363" t="s">
        <v>96</v>
      </c>
    </row>
    <row r="27" spans="2:7">
      <c r="B27" s="43" t="s">
        <v>50</v>
      </c>
      <c r="C27" s="361" t="s">
        <v>96</v>
      </c>
      <c r="D27" s="362" t="s">
        <v>96</v>
      </c>
      <c r="E27" s="362">
        <f>'BM_ idade (11)'!W27-'BM_ idade (11)'!E27</f>
        <v>2</v>
      </c>
      <c r="F27" s="362" t="s">
        <v>96</v>
      </c>
      <c r="G27" s="363">
        <f>'BM_ idade (11)'!Y27-'BM_ idade (11)'!G27</f>
        <v>4</v>
      </c>
    </row>
    <row r="28" spans="2:7">
      <c r="B28" s="43" t="s">
        <v>51</v>
      </c>
      <c r="C28" s="361" t="s">
        <v>96</v>
      </c>
      <c r="D28" s="362" t="s">
        <v>96</v>
      </c>
      <c r="E28" s="362" t="s">
        <v>96</v>
      </c>
      <c r="F28" s="362" t="s">
        <v>96</v>
      </c>
      <c r="G28" s="363" t="s">
        <v>96</v>
      </c>
    </row>
    <row r="29" spans="2:7">
      <c r="B29" s="43" t="s">
        <v>52</v>
      </c>
      <c r="C29" s="361" t="s">
        <v>96</v>
      </c>
      <c r="D29" s="362" t="s">
        <v>96</v>
      </c>
      <c r="E29" s="362" t="s">
        <v>96</v>
      </c>
      <c r="F29" s="362" t="s">
        <v>96</v>
      </c>
      <c r="G29" s="363" t="s">
        <v>96</v>
      </c>
    </row>
    <row r="30" spans="2:7">
      <c r="B30" s="43" t="s">
        <v>53</v>
      </c>
      <c r="C30" s="361" t="s">
        <v>96</v>
      </c>
      <c r="D30" s="362" t="s">
        <v>96</v>
      </c>
      <c r="E30" s="362" t="s">
        <v>96</v>
      </c>
      <c r="F30" s="362">
        <f>'BM_ idade (11)'!X30-'BM_ idade (11)'!F30</f>
        <v>-1</v>
      </c>
      <c r="G30" s="363">
        <f>'BM_ idade (11)'!Y30-'BM_ idade (11)'!G30</f>
        <v>1</v>
      </c>
    </row>
    <row r="31" spans="2:7">
      <c r="B31" s="43" t="s">
        <v>54</v>
      </c>
      <c r="C31" s="361" t="s">
        <v>96</v>
      </c>
      <c r="D31" s="362" t="s">
        <v>96</v>
      </c>
      <c r="E31" s="362" t="s">
        <v>96</v>
      </c>
      <c r="F31" s="362" t="s">
        <v>96</v>
      </c>
      <c r="G31" s="363" t="s">
        <v>96</v>
      </c>
    </row>
    <row r="32" spans="2:7">
      <c r="B32" s="43" t="s">
        <v>55</v>
      </c>
      <c r="C32" s="361" t="s">
        <v>96</v>
      </c>
      <c r="D32" s="362" t="s">
        <v>96</v>
      </c>
      <c r="E32" s="362">
        <f>'BM_ idade (11)'!W32-'BM_ idade (11)'!E32</f>
        <v>4</v>
      </c>
      <c r="F32" s="362">
        <f>'BM_ idade (11)'!X32-'BM_ idade (11)'!F32</f>
        <v>-1</v>
      </c>
      <c r="G32" s="363">
        <f>'BM_ idade (11)'!Y32-'BM_ idade (11)'!G32</f>
        <v>1</v>
      </c>
    </row>
    <row r="33" spans="2:7">
      <c r="B33" s="43" t="s">
        <v>56</v>
      </c>
      <c r="C33" s="361" t="s">
        <v>96</v>
      </c>
      <c r="D33" s="362" t="s">
        <v>96</v>
      </c>
      <c r="E33" s="362" t="s">
        <v>96</v>
      </c>
      <c r="F33" s="362" t="s">
        <v>96</v>
      </c>
      <c r="G33" s="363" t="s">
        <v>96</v>
      </c>
    </row>
    <row r="34" spans="2:7" ht="12.75" customHeight="1">
      <c r="B34" s="43" t="s">
        <v>57</v>
      </c>
      <c r="C34" s="361" t="s">
        <v>96</v>
      </c>
      <c r="D34" s="362" t="s">
        <v>96</v>
      </c>
      <c r="E34" s="362" t="s">
        <v>96</v>
      </c>
      <c r="F34" s="362" t="s">
        <v>96</v>
      </c>
      <c r="G34" s="363" t="s">
        <v>96</v>
      </c>
    </row>
    <row r="35" spans="2:7">
      <c r="B35" s="43" t="s">
        <v>58</v>
      </c>
      <c r="C35" s="361" t="s">
        <v>96</v>
      </c>
      <c r="D35" s="362" t="s">
        <v>96</v>
      </c>
      <c r="E35" s="362">
        <f>'BM_ idade (11)'!W35-'BM_ idade (11)'!E35</f>
        <v>3</v>
      </c>
      <c r="F35" s="362">
        <f>'BM_ idade (11)'!X35-'BM_ idade (11)'!F35</f>
        <v>-9</v>
      </c>
      <c r="G35" s="363">
        <f>'BM_ idade (11)'!Y35-'BM_ idade (11)'!G35</f>
        <v>-6</v>
      </c>
    </row>
    <row r="36" spans="2:7">
      <c r="B36" s="43" t="s">
        <v>59</v>
      </c>
      <c r="C36" s="361" t="s">
        <v>96</v>
      </c>
      <c r="D36" s="362" t="s">
        <v>96</v>
      </c>
      <c r="E36" s="362" t="s">
        <v>96</v>
      </c>
      <c r="F36" s="362" t="s">
        <v>96</v>
      </c>
      <c r="G36" s="363" t="s">
        <v>96</v>
      </c>
    </row>
    <row r="37" spans="2:7">
      <c r="B37" s="43" t="s">
        <v>60</v>
      </c>
      <c r="C37" s="361" t="s">
        <v>96</v>
      </c>
      <c r="D37" s="362" t="s">
        <v>96</v>
      </c>
      <c r="E37" s="362" t="s">
        <v>96</v>
      </c>
      <c r="F37" s="362" t="s">
        <v>96</v>
      </c>
      <c r="G37" s="363">
        <f>'BM_ idade (11)'!Y37-'BM_ idade (11)'!G37</f>
        <v>2</v>
      </c>
    </row>
    <row r="38" spans="2:7">
      <c r="B38" s="43" t="s">
        <v>61</v>
      </c>
      <c r="C38" s="361" t="s">
        <v>96</v>
      </c>
      <c r="D38" s="362" t="s">
        <v>96</v>
      </c>
      <c r="E38" s="362" t="s">
        <v>96</v>
      </c>
      <c r="F38" s="362" t="s">
        <v>96</v>
      </c>
      <c r="G38" s="363" t="s">
        <v>96</v>
      </c>
    </row>
    <row r="39" spans="2:7">
      <c r="B39" s="43" t="s">
        <v>62</v>
      </c>
      <c r="C39" s="361" t="s">
        <v>96</v>
      </c>
      <c r="D39" s="362" t="s">
        <v>96</v>
      </c>
      <c r="E39" s="362">
        <f>'BM_ idade (11)'!W39-'BM_ idade (11)'!E39</f>
        <v>-1</v>
      </c>
      <c r="F39" s="362">
        <f>'BM_ idade (11)'!X39-'BM_ idade (11)'!F39</f>
        <v>4</v>
      </c>
      <c r="G39" s="363">
        <f>'BM_ idade (11)'!Y39-'BM_ idade (11)'!G39</f>
        <v>3</v>
      </c>
    </row>
    <row r="40" spans="2:7">
      <c r="B40" s="43" t="s">
        <v>63</v>
      </c>
      <c r="C40" s="361" t="s">
        <v>96</v>
      </c>
      <c r="D40" s="362" t="s">
        <v>96</v>
      </c>
      <c r="E40" s="362" t="s">
        <v>96</v>
      </c>
      <c r="F40" s="362" t="s">
        <v>96</v>
      </c>
      <c r="G40" s="363" t="s">
        <v>96</v>
      </c>
    </row>
    <row r="41" spans="2:7">
      <c r="B41" s="43" t="s">
        <v>64</v>
      </c>
      <c r="C41" s="361" t="s">
        <v>96</v>
      </c>
      <c r="D41" s="362" t="s">
        <v>96</v>
      </c>
      <c r="E41" s="362" t="s">
        <v>96</v>
      </c>
      <c r="F41" s="362" t="s">
        <v>96</v>
      </c>
      <c r="G41" s="363" t="s">
        <v>96</v>
      </c>
    </row>
    <row r="42" spans="2:7">
      <c r="B42" s="43" t="s">
        <v>65</v>
      </c>
      <c r="C42" s="361" t="s">
        <v>96</v>
      </c>
      <c r="D42" s="362" t="s">
        <v>96</v>
      </c>
      <c r="E42" s="362" t="s">
        <v>96</v>
      </c>
      <c r="F42" s="362" t="s">
        <v>96</v>
      </c>
      <c r="G42" s="363" t="s">
        <v>96</v>
      </c>
    </row>
    <row r="43" spans="2:7">
      <c r="B43" s="43" t="s">
        <v>66</v>
      </c>
      <c r="C43" s="361" t="s">
        <v>96</v>
      </c>
      <c r="D43" s="362" t="s">
        <v>96</v>
      </c>
      <c r="E43" s="362">
        <f>'BM_ idade (11)'!W43-'BM_ idade (11)'!E43</f>
        <v>1</v>
      </c>
      <c r="F43" s="362" t="s">
        <v>96</v>
      </c>
      <c r="G43" s="363">
        <f>'BM_ idade (11)'!Y43-'BM_ idade (11)'!G43</f>
        <v>-1</v>
      </c>
    </row>
    <row r="44" spans="2:7">
      <c r="B44" s="43" t="s">
        <v>67</v>
      </c>
      <c r="C44" s="361" t="s">
        <v>96</v>
      </c>
      <c r="D44" s="362" t="s">
        <v>96</v>
      </c>
      <c r="E44" s="362" t="s">
        <v>96</v>
      </c>
      <c r="F44" s="362" t="s">
        <v>96</v>
      </c>
      <c r="G44" s="363">
        <f>'BM_ idade (11)'!Y44-'BM_ idade (11)'!G44</f>
        <v>0</v>
      </c>
    </row>
    <row r="45" spans="2:7">
      <c r="B45" s="43" t="s">
        <v>68</v>
      </c>
      <c r="C45" s="361" t="s">
        <v>96</v>
      </c>
      <c r="D45" s="362" t="s">
        <v>96</v>
      </c>
      <c r="E45" s="362" t="s">
        <v>96</v>
      </c>
      <c r="F45" s="362" t="s">
        <v>96</v>
      </c>
      <c r="G45" s="363" t="s">
        <v>96</v>
      </c>
    </row>
    <row r="46" spans="2:7">
      <c r="B46" s="43" t="s">
        <v>69</v>
      </c>
      <c r="C46" s="361" t="s">
        <v>96</v>
      </c>
      <c r="D46" s="362" t="s">
        <v>96</v>
      </c>
      <c r="E46" s="362" t="s">
        <v>96</v>
      </c>
      <c r="F46" s="362" t="s">
        <v>96</v>
      </c>
      <c r="G46" s="363" t="s">
        <v>96</v>
      </c>
    </row>
    <row r="47" spans="2:7">
      <c r="B47" s="43" t="s">
        <v>70</v>
      </c>
      <c r="C47" s="361" t="s">
        <v>96</v>
      </c>
      <c r="D47" s="362" t="s">
        <v>96</v>
      </c>
      <c r="E47" s="362">
        <f>'BM_ idade (11)'!W47-'BM_ idade (11)'!E47</f>
        <v>-4</v>
      </c>
      <c r="F47" s="362">
        <f>'BM_ idade (11)'!X47-'BM_ idade (11)'!F47</f>
        <v>1</v>
      </c>
      <c r="G47" s="363">
        <f>'BM_ idade (11)'!Y47-'BM_ idade (11)'!G47</f>
        <v>-5</v>
      </c>
    </row>
    <row r="48" spans="2:7">
      <c r="B48" s="43" t="s">
        <v>71</v>
      </c>
      <c r="C48" s="361" t="s">
        <v>96</v>
      </c>
      <c r="D48" s="362" t="s">
        <v>96</v>
      </c>
      <c r="E48" s="362" t="s">
        <v>96</v>
      </c>
      <c r="F48" s="362" t="s">
        <v>96</v>
      </c>
      <c r="G48" s="363" t="s">
        <v>96</v>
      </c>
    </row>
    <row r="49" spans="1:7">
      <c r="B49" s="43" t="s">
        <v>72</v>
      </c>
      <c r="C49" s="361" t="s">
        <v>96</v>
      </c>
      <c r="D49" s="362" t="s">
        <v>96</v>
      </c>
      <c r="E49" s="362" t="s">
        <v>96</v>
      </c>
      <c r="F49" s="362">
        <f>'BM_ idade (11)'!X49-'BM_ idade (11)'!F49</f>
        <v>0</v>
      </c>
      <c r="G49" s="363">
        <f>'BM_ idade (11)'!Y49-'BM_ idade (11)'!G49</f>
        <v>-3</v>
      </c>
    </row>
    <row r="50" spans="1:7">
      <c r="B50" s="43" t="s">
        <v>73</v>
      </c>
      <c r="C50" s="361" t="s">
        <v>96</v>
      </c>
      <c r="D50" s="362" t="s">
        <v>96</v>
      </c>
      <c r="E50" s="362" t="s">
        <v>96</v>
      </c>
      <c r="F50" s="362" t="s">
        <v>96</v>
      </c>
      <c r="G50" s="363" t="s">
        <v>96</v>
      </c>
    </row>
    <row r="51" spans="1:7">
      <c r="B51" s="43" t="s">
        <v>74</v>
      </c>
      <c r="C51" s="361" t="s">
        <v>96</v>
      </c>
      <c r="D51" s="362" t="s">
        <v>96</v>
      </c>
      <c r="E51" s="362" t="s">
        <v>96</v>
      </c>
      <c r="F51" s="362" t="s">
        <v>96</v>
      </c>
      <c r="G51" s="363" t="s">
        <v>96</v>
      </c>
    </row>
    <row r="52" spans="1:7">
      <c r="B52" s="43" t="s">
        <v>75</v>
      </c>
      <c r="C52" s="361" t="s">
        <v>96</v>
      </c>
      <c r="D52" s="362" t="s">
        <v>96</v>
      </c>
      <c r="E52" s="362" t="s">
        <v>96</v>
      </c>
      <c r="F52" s="362" t="s">
        <v>96</v>
      </c>
      <c r="G52" s="363" t="s">
        <v>96</v>
      </c>
    </row>
    <row r="53" spans="1:7">
      <c r="B53" s="43" t="s">
        <v>76</v>
      </c>
      <c r="C53" s="361" t="s">
        <v>96</v>
      </c>
      <c r="D53" s="362" t="s">
        <v>96</v>
      </c>
      <c r="E53" s="362">
        <f>'BM_ idade (11)'!W53-'BM_ idade (11)'!E53</f>
        <v>0</v>
      </c>
      <c r="F53" s="362">
        <f>'BM_ idade (11)'!X53-'BM_ idade (11)'!F53</f>
        <v>1</v>
      </c>
      <c r="G53" s="363">
        <f>'BM_ idade (11)'!Y53-'BM_ idade (11)'!G53</f>
        <v>-1</v>
      </c>
    </row>
    <row r="54" spans="1:7">
      <c r="B54" s="43" t="s">
        <v>77</v>
      </c>
      <c r="C54" s="361" t="s">
        <v>96</v>
      </c>
      <c r="D54" s="362" t="s">
        <v>96</v>
      </c>
      <c r="E54" s="362" t="s">
        <v>96</v>
      </c>
      <c r="F54" s="362" t="s">
        <v>96</v>
      </c>
      <c r="G54" s="363" t="s">
        <v>96</v>
      </c>
    </row>
    <row r="55" spans="1:7">
      <c r="B55" s="43" t="s">
        <v>78</v>
      </c>
      <c r="C55" s="361" t="s">
        <v>96</v>
      </c>
      <c r="D55" s="362" t="s">
        <v>96</v>
      </c>
      <c r="E55" s="362">
        <f>'BM_ idade (11)'!W55-'BM_ idade (11)'!E55</f>
        <v>1</v>
      </c>
      <c r="F55" s="362">
        <f>'BM_ idade (11)'!X55-'BM_ idade (11)'!F55</f>
        <v>2</v>
      </c>
      <c r="G55" s="363">
        <f>'BM_ idade (11)'!Y55-'BM_ idade (11)'!G55</f>
        <v>4</v>
      </c>
    </row>
    <row r="56" spans="1:7" s="46" customFormat="1">
      <c r="A56" s="1"/>
      <c r="B56" s="43" t="s">
        <v>79</v>
      </c>
      <c r="C56" s="361" t="s">
        <v>96</v>
      </c>
      <c r="D56" s="362" t="s">
        <v>96</v>
      </c>
      <c r="E56" s="362" t="s">
        <v>96</v>
      </c>
      <c r="F56" s="362" t="s">
        <v>96</v>
      </c>
      <c r="G56" s="363">
        <f>'BM_ idade (11)'!Y56-'BM_ idade (11)'!G56</f>
        <v>4</v>
      </c>
    </row>
    <row r="57" spans="1:7">
      <c r="B57" s="43" t="s">
        <v>80</v>
      </c>
      <c r="C57" s="361" t="s">
        <v>96</v>
      </c>
      <c r="D57" s="362" t="s">
        <v>96</v>
      </c>
      <c r="E57" s="362" t="s">
        <v>96</v>
      </c>
      <c r="F57" s="362" t="s">
        <v>96</v>
      </c>
      <c r="G57" s="363" t="s">
        <v>96</v>
      </c>
    </row>
    <row r="58" spans="1:7">
      <c r="B58" s="43" t="s">
        <v>81</v>
      </c>
      <c r="C58" s="361" t="s">
        <v>96</v>
      </c>
      <c r="D58" s="362" t="s">
        <v>96</v>
      </c>
      <c r="E58" s="362" t="s">
        <v>96</v>
      </c>
      <c r="F58" s="362">
        <f>'BM_ idade (11)'!X58-'BM_ idade (11)'!F58</f>
        <v>6</v>
      </c>
      <c r="G58" s="363">
        <f>'BM_ idade (11)'!Y58-'BM_ idade (11)'!G58</f>
        <v>6</v>
      </c>
    </row>
    <row r="59" spans="1:7">
      <c r="B59" s="43" t="s">
        <v>82</v>
      </c>
      <c r="C59" s="361" t="s">
        <v>96</v>
      </c>
      <c r="D59" s="362" t="s">
        <v>96</v>
      </c>
      <c r="E59" s="362" t="s">
        <v>96</v>
      </c>
      <c r="F59" s="362" t="s">
        <v>96</v>
      </c>
      <c r="G59" s="363" t="s">
        <v>96</v>
      </c>
    </row>
    <row r="60" spans="1:7">
      <c r="B60" s="43" t="s">
        <v>83</v>
      </c>
      <c r="C60" s="361" t="s">
        <v>96</v>
      </c>
      <c r="D60" s="362" t="s">
        <v>96</v>
      </c>
      <c r="E60" s="362" t="s">
        <v>96</v>
      </c>
      <c r="F60" s="362" t="s">
        <v>96</v>
      </c>
      <c r="G60" s="363" t="s">
        <v>96</v>
      </c>
    </row>
    <row r="61" spans="1:7">
      <c r="B61" s="43" t="s">
        <v>84</v>
      </c>
      <c r="C61" s="361" t="s">
        <v>96</v>
      </c>
      <c r="D61" s="362" t="s">
        <v>96</v>
      </c>
      <c r="E61" s="362" t="s">
        <v>96</v>
      </c>
      <c r="F61" s="362" t="s">
        <v>96</v>
      </c>
      <c r="G61" s="363" t="s">
        <v>96</v>
      </c>
    </row>
    <row r="62" spans="1:7">
      <c r="B62" s="43" t="s">
        <v>85</v>
      </c>
      <c r="C62" s="361" t="s">
        <v>96</v>
      </c>
      <c r="D62" s="362" t="s">
        <v>96</v>
      </c>
      <c r="E62" s="362" t="s">
        <v>96</v>
      </c>
      <c r="F62" s="362" t="s">
        <v>96</v>
      </c>
      <c r="G62" s="363" t="s">
        <v>96</v>
      </c>
    </row>
    <row r="63" spans="1:7">
      <c r="B63" s="43" t="s">
        <v>86</v>
      </c>
      <c r="C63" s="361" t="s">
        <v>96</v>
      </c>
      <c r="D63" s="362" t="s">
        <v>96</v>
      </c>
      <c r="E63" s="362" t="s">
        <v>96</v>
      </c>
      <c r="F63" s="362" t="s">
        <v>96</v>
      </c>
      <c r="G63" s="363" t="s">
        <v>96</v>
      </c>
    </row>
    <row r="64" spans="1:7">
      <c r="B64" s="43" t="s">
        <v>87</v>
      </c>
      <c r="C64" s="361" t="s">
        <v>96</v>
      </c>
      <c r="D64" s="362" t="s">
        <v>96</v>
      </c>
      <c r="E64" s="362" t="s">
        <v>96</v>
      </c>
      <c r="F64" s="362" t="s">
        <v>96</v>
      </c>
      <c r="G64" s="363" t="s">
        <v>96</v>
      </c>
    </row>
    <row r="65" spans="2:7">
      <c r="B65" s="43" t="s">
        <v>88</v>
      </c>
      <c r="C65" s="361" t="s">
        <v>96</v>
      </c>
      <c r="D65" s="362" t="s">
        <v>96</v>
      </c>
      <c r="E65" s="362" t="s">
        <v>96</v>
      </c>
      <c r="F65" s="362" t="s">
        <v>96</v>
      </c>
      <c r="G65" s="363" t="s">
        <v>96</v>
      </c>
    </row>
    <row r="66" spans="2:7">
      <c r="B66" s="43" t="s">
        <v>89</v>
      </c>
      <c r="C66" s="361" t="s">
        <v>96</v>
      </c>
      <c r="D66" s="362" t="s">
        <v>96</v>
      </c>
      <c r="E66" s="362" t="s">
        <v>96</v>
      </c>
      <c r="F66" s="362" t="s">
        <v>96</v>
      </c>
      <c r="G66" s="363" t="s">
        <v>96</v>
      </c>
    </row>
    <row r="67" spans="2:7">
      <c r="B67" s="43" t="s">
        <v>90</v>
      </c>
      <c r="C67" s="364" t="s">
        <v>96</v>
      </c>
      <c r="D67" s="365" t="s">
        <v>96</v>
      </c>
      <c r="E67" s="365" t="s">
        <v>96</v>
      </c>
      <c r="F67" s="365" t="s">
        <v>96</v>
      </c>
      <c r="G67" s="366" t="s">
        <v>96</v>
      </c>
    </row>
    <row r="68" spans="2:7">
      <c r="B68" s="48"/>
      <c r="C68" s="621"/>
      <c r="D68" s="616"/>
      <c r="E68" s="616"/>
      <c r="F68" s="616"/>
      <c r="G68" s="616"/>
    </row>
    <row r="69" spans="2:7">
      <c r="B69" s="48"/>
      <c r="C69" s="36"/>
      <c r="D69" s="36"/>
      <c r="E69" s="36"/>
      <c r="F69" s="36"/>
      <c r="G69" s="36"/>
    </row>
  </sheetData>
  <mergeCells count="4">
    <mergeCell ref="B5:I5"/>
    <mergeCell ref="C8:G8"/>
    <mergeCell ref="C9:G9"/>
    <mergeCell ref="C68:G68"/>
  </mergeCells>
  <pageMargins left="0.7" right="0.7" top="0.75" bottom="0.75" header="0.3" footer="0.3"/>
  <pageSetup orientation="portrait" verticalDpi="0" r:id="rId1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95"/>
  <dimension ref="A1:G69"/>
  <sheetViews>
    <sheetView showGridLines="0" showRowColHeaders="0" workbookViewId="0"/>
  </sheetViews>
  <sheetFormatPr defaultColWidth="12" defaultRowHeight="15"/>
  <cols>
    <col min="2" max="2" width="38" style="148" customWidth="1"/>
    <col min="3" max="7" width="10.7109375" style="148" customWidth="1"/>
    <col min="8" max="16384" width="12" style="148"/>
  </cols>
  <sheetData>
    <row r="1" spans="1:7" s="147" customFormat="1" ht="16.5" customHeight="1">
      <c r="A1"/>
    </row>
    <row r="2" spans="1:7" s="147" customFormat="1" ht="16.5" customHeight="1">
      <c r="A2"/>
    </row>
    <row r="3" spans="1:7" s="147" customFormat="1" ht="16.5" customHeight="1">
      <c r="A3"/>
    </row>
    <row r="4" spans="1:7" s="147" customFormat="1" ht="16.5" customHeight="1">
      <c r="A4"/>
    </row>
    <row r="5" spans="1:7" s="147" customFormat="1" ht="16.5" customHeight="1">
      <c r="A5" s="330" t="s">
        <v>101</v>
      </c>
      <c r="B5" s="335" t="s">
        <v>204</v>
      </c>
      <c r="F5" s="2"/>
      <c r="G5" s="2"/>
    </row>
    <row r="6" spans="1:7" s="147" customFormat="1" ht="16.5" customHeight="1">
      <c r="A6" s="330"/>
      <c r="B6" s="336" t="s">
        <v>128</v>
      </c>
      <c r="F6" s="2"/>
      <c r="G6" s="2"/>
    </row>
    <row r="7" spans="1:7" ht="15" customHeight="1"/>
    <row r="8" spans="1:7" ht="24.95" customHeight="1">
      <c r="B8" s="8"/>
      <c r="C8" s="607" t="s">
        <v>203</v>
      </c>
      <c r="D8" s="607"/>
      <c r="E8" s="607"/>
      <c r="F8" s="607"/>
      <c r="G8" s="607"/>
    </row>
    <row r="9" spans="1:7" ht="24.95" customHeight="1">
      <c r="B9" s="12"/>
      <c r="C9" s="606" t="s">
        <v>130</v>
      </c>
      <c r="D9" s="606"/>
      <c r="E9" s="606"/>
      <c r="F9" s="606"/>
      <c r="G9" s="606"/>
    </row>
    <row r="10" spans="1:7" ht="15" customHeight="1">
      <c r="B10" s="334" t="s">
        <v>94</v>
      </c>
      <c r="C10" s="329" t="s">
        <v>15</v>
      </c>
      <c r="D10" s="329" t="s">
        <v>14</v>
      </c>
      <c r="E10" s="329" t="s">
        <v>13</v>
      </c>
      <c r="F10" s="329" t="s">
        <v>12</v>
      </c>
      <c r="G10" s="329" t="s">
        <v>0</v>
      </c>
    </row>
    <row r="11" spans="1:7">
      <c r="B11" s="3" t="s">
        <v>91</v>
      </c>
      <c r="C11" s="58">
        <f>('BM_ idade (11)'!U11-'BM_ idade (11)'!C11)/'BM_ idade (11)'!C11</f>
        <v>-0.21985815602836881</v>
      </c>
      <c r="D11" s="59">
        <f>('BM_ idade (11)'!V11-'BM_ idade (11)'!D11)/'BM_ idade (11)'!D11</f>
        <v>-0.19934994582881907</v>
      </c>
      <c r="E11" s="59">
        <f>('BM_ idade (11)'!W11-'BM_ idade (11)'!E11)/'BM_ idade (11)'!E11</f>
        <v>-4.5782463928967815E-2</v>
      </c>
      <c r="F11" s="59">
        <f>('BM_ idade (11)'!X11-'BM_ idade (11)'!F11)/'BM_ idade (11)'!F11</f>
        <v>6.7320261437908493E-2</v>
      </c>
      <c r="G11" s="76">
        <f>('BM_ idade (11)'!Y11-'BM_ idade (11)'!G11)/'BM_ idade (11)'!G11</f>
        <v>-1.834862385321101E-2</v>
      </c>
    </row>
    <row r="12" spans="1:7">
      <c r="B12" s="4" t="s">
        <v>92</v>
      </c>
      <c r="C12" s="60">
        <f>('BM_ idade (11)'!U12-'BM_ idade (11)'!C12)/'BM_ idade (11)'!C12</f>
        <v>-0.15151515151515152</v>
      </c>
      <c r="D12" s="61">
        <f>('BM_ idade (11)'!V12-'BM_ idade (11)'!D12)/'BM_ idade (11)'!D12</f>
        <v>-0.28215767634854771</v>
      </c>
      <c r="E12" s="61">
        <f>('BM_ idade (11)'!W12-'BM_ idade (11)'!E12)/'BM_ idade (11)'!E12</f>
        <v>-9.8885793871866301E-2</v>
      </c>
      <c r="F12" s="61">
        <f>('BM_ idade (11)'!X12-'BM_ idade (11)'!F12)/'BM_ idade (11)'!F12</f>
        <v>-3.4946236559139782E-2</v>
      </c>
      <c r="G12" s="77">
        <f>('BM_ idade (11)'!Y12-'BM_ idade (11)'!G12)/'BM_ idade (11)'!G12</f>
        <v>-8.9879688605803254E-2</v>
      </c>
    </row>
    <row r="13" spans="1:7">
      <c r="B13" s="4" t="s">
        <v>93</v>
      </c>
      <c r="C13" s="60">
        <f>('BM_ idade (11)'!U13-'BM_ idade (11)'!C13)/'BM_ idade (11)'!C13</f>
        <v>-0.23333333333333334</v>
      </c>
      <c r="D13" s="61">
        <f>('BM_ idade (11)'!V13-'BM_ idade (11)'!D13)/'BM_ idade (11)'!D13</f>
        <v>-0.28742514970059879</v>
      </c>
      <c r="E13" s="61">
        <f>('BM_ idade (11)'!W13-'BM_ idade (11)'!E13)/'BM_ idade (11)'!E13</f>
        <v>-9.0997095837366898E-2</v>
      </c>
      <c r="F13" s="61">
        <f>('BM_ idade (11)'!X13-'BM_ idade (11)'!F13)/'BM_ idade (11)'!F13</f>
        <v>-4.3269230769230768E-2</v>
      </c>
      <c r="G13" s="77">
        <f>('BM_ idade (11)'!Y13-'BM_ idade (11)'!G13)/'BM_ idade (11)'!G13</f>
        <v>-8.9718719689621723E-2</v>
      </c>
    </row>
    <row r="14" spans="1:7">
      <c r="B14" s="4" t="s">
        <v>1</v>
      </c>
      <c r="C14" s="104">
        <f>('BM_ idade (11)'!U14-'BM_ idade (11)'!C14)/'BM_ idade (11)'!C14</f>
        <v>-0.33333333333333331</v>
      </c>
      <c r="D14" s="105">
        <f>('BM_ idade (11)'!V14-'BM_ idade (11)'!D14)/'BM_ idade (11)'!D14</f>
        <v>-0.21212121212121213</v>
      </c>
      <c r="E14" s="105">
        <f>('BM_ idade (11)'!W14-'BM_ idade (11)'!E14)/'BM_ idade (11)'!E14</f>
        <v>-4.9586776859504134E-2</v>
      </c>
      <c r="F14" s="105">
        <f>('BM_ idade (11)'!X14-'BM_ idade (11)'!F14)/'BM_ idade (11)'!F14</f>
        <v>9.3457943925233641E-2</v>
      </c>
      <c r="G14" s="106">
        <f>('BM_ idade (11)'!Y14-'BM_ idade (11)'!G14)/'BM_ idade (11)'!G14</f>
        <v>-2.0202020202020202E-3</v>
      </c>
    </row>
    <row r="15" spans="1:7">
      <c r="B15" s="43" t="s">
        <v>38</v>
      </c>
      <c r="C15" s="58" t="s">
        <v>96</v>
      </c>
      <c r="D15" s="59" t="s">
        <v>96</v>
      </c>
      <c r="E15" s="59" t="s">
        <v>96</v>
      </c>
      <c r="F15" s="59">
        <f>('BM_ idade (11)'!X15-'BM_ idade (11)'!F15)/'BM_ idade (11)'!F15</f>
        <v>0.25</v>
      </c>
      <c r="G15" s="76">
        <f>('BM_ idade (11)'!Y15-'BM_ idade (11)'!G15)/'BM_ idade (11)'!G15</f>
        <v>-5.8823529411764705E-2</v>
      </c>
    </row>
    <row r="16" spans="1:7">
      <c r="B16" s="43" t="s">
        <v>39</v>
      </c>
      <c r="C16" s="60" t="s">
        <v>96</v>
      </c>
      <c r="D16" s="61" t="s">
        <v>96</v>
      </c>
      <c r="E16" s="61">
        <f>('BM_ idade (11)'!W16-'BM_ idade (11)'!E16)/'BM_ idade (11)'!E16</f>
        <v>-0.44444444444444442</v>
      </c>
      <c r="F16" s="61" t="s">
        <v>96</v>
      </c>
      <c r="G16" s="77">
        <f>('BM_ idade (11)'!Y16-'BM_ idade (11)'!G16)/'BM_ idade (11)'!G16</f>
        <v>-0.21428571428571427</v>
      </c>
    </row>
    <row r="17" spans="2:7">
      <c r="B17" s="43" t="s">
        <v>40</v>
      </c>
      <c r="C17" s="60" t="s">
        <v>96</v>
      </c>
      <c r="D17" s="61" t="s">
        <v>96</v>
      </c>
      <c r="E17" s="61">
        <f>('BM_ idade (11)'!W17-'BM_ idade (11)'!E17)/'BM_ idade (11)'!E17</f>
        <v>-0.2857142857142857</v>
      </c>
      <c r="F17" s="61" t="s">
        <v>96</v>
      </c>
      <c r="G17" s="77">
        <f>('BM_ idade (11)'!Y17-'BM_ idade (11)'!G17)/'BM_ idade (11)'!G17</f>
        <v>0</v>
      </c>
    </row>
    <row r="18" spans="2:7">
      <c r="B18" s="43" t="s">
        <v>41</v>
      </c>
      <c r="C18" s="60" t="s">
        <v>96</v>
      </c>
      <c r="D18" s="61" t="s">
        <v>96</v>
      </c>
      <c r="E18" s="61" t="s">
        <v>96</v>
      </c>
      <c r="F18" s="61" t="s">
        <v>96</v>
      </c>
      <c r="G18" s="77" t="s">
        <v>96</v>
      </c>
    </row>
    <row r="19" spans="2:7">
      <c r="B19" s="43" t="s">
        <v>42</v>
      </c>
      <c r="C19" s="60" t="s">
        <v>96</v>
      </c>
      <c r="D19" s="61" t="s">
        <v>96</v>
      </c>
      <c r="E19" s="61">
        <f>('BM_ idade (11)'!W19-'BM_ idade (11)'!E19)/'BM_ idade (11)'!E19</f>
        <v>0.22222222222222221</v>
      </c>
      <c r="F19" s="61">
        <f>('BM_ idade (11)'!X19-'BM_ idade (11)'!F19)/'BM_ idade (11)'!F19</f>
        <v>0.6</v>
      </c>
      <c r="G19" s="77">
        <f>('BM_ idade (11)'!Y19-'BM_ idade (11)'!G19)/'BM_ idade (11)'!G19</f>
        <v>0.1875</v>
      </c>
    </row>
    <row r="20" spans="2:7">
      <c r="B20" s="43" t="s">
        <v>43</v>
      </c>
      <c r="C20" s="60" t="s">
        <v>96</v>
      </c>
      <c r="D20" s="61" t="s">
        <v>96</v>
      </c>
      <c r="E20" s="61" t="s">
        <v>96</v>
      </c>
      <c r="F20" s="61" t="s">
        <v>96</v>
      </c>
      <c r="G20" s="77" t="s">
        <v>96</v>
      </c>
    </row>
    <row r="21" spans="2:7">
      <c r="B21" s="43" t="s">
        <v>44</v>
      </c>
      <c r="C21" s="60" t="s">
        <v>96</v>
      </c>
      <c r="D21" s="61" t="s">
        <v>96</v>
      </c>
      <c r="E21" s="61">
        <f>('BM_ idade (11)'!W21-'BM_ idade (11)'!E21)/'BM_ idade (11)'!E21</f>
        <v>0.2</v>
      </c>
      <c r="F21" s="61">
        <f>('BM_ idade (11)'!X21-'BM_ idade (11)'!F21)/'BM_ idade (11)'!F21</f>
        <v>0.4</v>
      </c>
      <c r="G21" s="77">
        <f>('BM_ idade (11)'!Y21-'BM_ idade (11)'!G21)/'BM_ idade (11)'!G21</f>
        <v>0.4</v>
      </c>
    </row>
    <row r="22" spans="2:7">
      <c r="B22" s="43" t="s">
        <v>45</v>
      </c>
      <c r="C22" s="60" t="s">
        <v>96</v>
      </c>
      <c r="D22" s="61" t="s">
        <v>96</v>
      </c>
      <c r="E22" s="61">
        <f>('BM_ idade (11)'!W22-'BM_ idade (11)'!E22)/'BM_ idade (11)'!E22</f>
        <v>-0.38461538461538464</v>
      </c>
      <c r="F22" s="61">
        <f>('BM_ idade (11)'!X22-'BM_ idade (11)'!F22)/'BM_ idade (11)'!F22</f>
        <v>0.63636363636363635</v>
      </c>
      <c r="G22" s="77">
        <f>('BM_ idade (11)'!Y22-'BM_ idade (11)'!G22)/'BM_ idade (11)'!G22</f>
        <v>0</v>
      </c>
    </row>
    <row r="23" spans="2:7">
      <c r="B23" s="43" t="s">
        <v>46</v>
      </c>
      <c r="C23" s="60" t="s">
        <v>96</v>
      </c>
      <c r="D23" s="61" t="s">
        <v>96</v>
      </c>
      <c r="E23" s="61" t="s">
        <v>96</v>
      </c>
      <c r="F23" s="61" t="s">
        <v>96</v>
      </c>
      <c r="G23" s="77">
        <f>('BM_ idade (11)'!Y23-'BM_ idade (11)'!G23)/'BM_ idade (11)'!G23</f>
        <v>0.8</v>
      </c>
    </row>
    <row r="24" spans="2:7">
      <c r="B24" s="43" t="s">
        <v>47</v>
      </c>
      <c r="C24" s="60" t="s">
        <v>96</v>
      </c>
      <c r="D24" s="61" t="s">
        <v>96</v>
      </c>
      <c r="E24" s="61">
        <f>('BM_ idade (11)'!W24-'BM_ idade (11)'!E24)/'BM_ idade (11)'!E24</f>
        <v>-0.5</v>
      </c>
      <c r="F24" s="61">
        <f>('BM_ idade (11)'!X24-'BM_ idade (11)'!F24)/'BM_ idade (11)'!F24</f>
        <v>0.66666666666666663</v>
      </c>
      <c r="G24" s="77">
        <f>('BM_ idade (11)'!Y24-'BM_ idade (11)'!G24)/'BM_ idade (11)'!G24</f>
        <v>-6.25E-2</v>
      </c>
    </row>
    <row r="25" spans="2:7">
      <c r="B25" s="43" t="s">
        <v>48</v>
      </c>
      <c r="C25" s="60" t="s">
        <v>96</v>
      </c>
      <c r="D25" s="61" t="s">
        <v>96</v>
      </c>
      <c r="E25" s="61" t="s">
        <v>96</v>
      </c>
      <c r="F25" s="61" t="s">
        <v>96</v>
      </c>
      <c r="G25" s="77">
        <f>('BM_ idade (11)'!Y25-'BM_ idade (11)'!G25)/'BM_ idade (11)'!G25</f>
        <v>-0.1</v>
      </c>
    </row>
    <row r="26" spans="2:7">
      <c r="B26" s="43" t="s">
        <v>49</v>
      </c>
      <c r="C26" s="60" t="s">
        <v>96</v>
      </c>
      <c r="D26" s="61" t="s">
        <v>96</v>
      </c>
      <c r="E26" s="61" t="s">
        <v>96</v>
      </c>
      <c r="F26" s="61" t="s">
        <v>96</v>
      </c>
      <c r="G26" s="77" t="s">
        <v>96</v>
      </c>
    </row>
    <row r="27" spans="2:7">
      <c r="B27" s="43" t="s">
        <v>50</v>
      </c>
      <c r="C27" s="60" t="s">
        <v>96</v>
      </c>
      <c r="D27" s="61" t="s">
        <v>96</v>
      </c>
      <c r="E27" s="61">
        <f>('BM_ idade (11)'!W27-'BM_ idade (11)'!E27)/'BM_ idade (11)'!E27</f>
        <v>0.25</v>
      </c>
      <c r="F27" s="61" t="s">
        <v>96</v>
      </c>
      <c r="G27" s="77">
        <f>('BM_ idade (11)'!Y27-'BM_ idade (11)'!G27)/'BM_ idade (11)'!G27</f>
        <v>0.44444444444444442</v>
      </c>
    </row>
    <row r="28" spans="2:7">
      <c r="B28" s="43" t="s">
        <v>51</v>
      </c>
      <c r="C28" s="60" t="s">
        <v>96</v>
      </c>
      <c r="D28" s="61" t="s">
        <v>96</v>
      </c>
      <c r="E28" s="61" t="s">
        <v>96</v>
      </c>
      <c r="F28" s="61" t="s">
        <v>96</v>
      </c>
      <c r="G28" s="77" t="s">
        <v>96</v>
      </c>
    </row>
    <row r="29" spans="2:7">
      <c r="B29" s="43" t="s">
        <v>52</v>
      </c>
      <c r="C29" s="60" t="s">
        <v>96</v>
      </c>
      <c r="D29" s="61" t="s">
        <v>96</v>
      </c>
      <c r="E29" s="61" t="s">
        <v>96</v>
      </c>
      <c r="F29" s="61" t="s">
        <v>96</v>
      </c>
      <c r="G29" s="77" t="s">
        <v>96</v>
      </c>
    </row>
    <row r="30" spans="2:7">
      <c r="B30" s="43" t="s">
        <v>53</v>
      </c>
      <c r="C30" s="60" t="s">
        <v>96</v>
      </c>
      <c r="D30" s="61" t="s">
        <v>96</v>
      </c>
      <c r="E30" s="61" t="s">
        <v>96</v>
      </c>
      <c r="F30" s="61">
        <f>('BM_ idade (11)'!X30-'BM_ idade (11)'!F30)/'BM_ idade (11)'!F30</f>
        <v>-0.16666666666666666</v>
      </c>
      <c r="G30" s="77">
        <f>('BM_ idade (11)'!Y30-'BM_ idade (11)'!G30)/'BM_ idade (11)'!G30</f>
        <v>0.125</v>
      </c>
    </row>
    <row r="31" spans="2:7">
      <c r="B31" s="43" t="s">
        <v>54</v>
      </c>
      <c r="C31" s="60" t="s">
        <v>96</v>
      </c>
      <c r="D31" s="61" t="s">
        <v>96</v>
      </c>
      <c r="E31" s="61" t="s">
        <v>96</v>
      </c>
      <c r="F31" s="61" t="s">
        <v>96</v>
      </c>
      <c r="G31" s="77" t="s">
        <v>96</v>
      </c>
    </row>
    <row r="32" spans="2:7">
      <c r="B32" s="43" t="s">
        <v>55</v>
      </c>
      <c r="C32" s="60" t="s">
        <v>96</v>
      </c>
      <c r="D32" s="61" t="s">
        <v>96</v>
      </c>
      <c r="E32" s="61">
        <f>('BM_ idade (11)'!W32-'BM_ idade (11)'!E32)/'BM_ idade (11)'!E32</f>
        <v>0.30769230769230771</v>
      </c>
      <c r="F32" s="61">
        <f>('BM_ idade (11)'!X32-'BM_ idade (11)'!F32)/'BM_ idade (11)'!F32</f>
        <v>-0.14285714285714285</v>
      </c>
      <c r="G32" s="77">
        <f>('BM_ idade (11)'!Y32-'BM_ idade (11)'!G32)/'BM_ idade (11)'!G32</f>
        <v>4.5454545454545456E-2</v>
      </c>
    </row>
    <row r="33" spans="2:7">
      <c r="B33" s="43" t="s">
        <v>56</v>
      </c>
      <c r="C33" s="60" t="s">
        <v>96</v>
      </c>
      <c r="D33" s="61" t="s">
        <v>96</v>
      </c>
      <c r="E33" s="61" t="s">
        <v>96</v>
      </c>
      <c r="F33" s="61" t="s">
        <v>96</v>
      </c>
      <c r="G33" s="77" t="s">
        <v>96</v>
      </c>
    </row>
    <row r="34" spans="2:7" ht="12.75" customHeight="1">
      <c r="B34" s="43" t="s">
        <v>57</v>
      </c>
      <c r="C34" s="60" t="s">
        <v>96</v>
      </c>
      <c r="D34" s="61" t="s">
        <v>96</v>
      </c>
      <c r="E34" s="61" t="s">
        <v>96</v>
      </c>
      <c r="F34" s="61" t="s">
        <v>96</v>
      </c>
      <c r="G34" s="77" t="s">
        <v>96</v>
      </c>
    </row>
    <row r="35" spans="2:7">
      <c r="B35" s="43" t="s">
        <v>58</v>
      </c>
      <c r="C35" s="60" t="s">
        <v>96</v>
      </c>
      <c r="D35" s="61" t="s">
        <v>96</v>
      </c>
      <c r="E35" s="61">
        <f>('BM_ idade (11)'!W35-'BM_ idade (11)'!E35)/'BM_ idade (11)'!E35</f>
        <v>0.1111111111111111</v>
      </c>
      <c r="F35" s="61">
        <f>('BM_ idade (11)'!X35-'BM_ idade (11)'!F35)/'BM_ idade (11)'!F35</f>
        <v>-0.3</v>
      </c>
      <c r="G35" s="77">
        <f>('BM_ idade (11)'!Y35-'BM_ idade (11)'!G35)/'BM_ idade (11)'!G35</f>
        <v>-9.8360655737704916E-2</v>
      </c>
    </row>
    <row r="36" spans="2:7">
      <c r="B36" s="43" t="s">
        <v>59</v>
      </c>
      <c r="C36" s="60" t="s">
        <v>96</v>
      </c>
      <c r="D36" s="61" t="s">
        <v>96</v>
      </c>
      <c r="E36" s="61" t="s">
        <v>96</v>
      </c>
      <c r="F36" s="61" t="s">
        <v>96</v>
      </c>
      <c r="G36" s="77" t="s">
        <v>96</v>
      </c>
    </row>
    <row r="37" spans="2:7">
      <c r="B37" s="43" t="s">
        <v>60</v>
      </c>
      <c r="C37" s="60" t="s">
        <v>96</v>
      </c>
      <c r="D37" s="61" t="s">
        <v>96</v>
      </c>
      <c r="E37" s="61" t="s">
        <v>96</v>
      </c>
      <c r="F37" s="61" t="s">
        <v>96</v>
      </c>
      <c r="G37" s="77">
        <f>('BM_ idade (11)'!Y37-'BM_ idade (11)'!G37)/'BM_ idade (11)'!G37</f>
        <v>0.4</v>
      </c>
    </row>
    <row r="38" spans="2:7">
      <c r="B38" s="43" t="s">
        <v>61</v>
      </c>
      <c r="C38" s="60" t="s">
        <v>96</v>
      </c>
      <c r="D38" s="61" t="s">
        <v>96</v>
      </c>
      <c r="E38" s="61" t="s">
        <v>96</v>
      </c>
      <c r="F38" s="61" t="s">
        <v>96</v>
      </c>
      <c r="G38" s="77" t="s">
        <v>96</v>
      </c>
    </row>
    <row r="39" spans="2:7">
      <c r="B39" s="43" t="s">
        <v>62</v>
      </c>
      <c r="C39" s="60" t="s">
        <v>96</v>
      </c>
      <c r="D39" s="61" t="s">
        <v>96</v>
      </c>
      <c r="E39" s="61">
        <f>('BM_ idade (11)'!W39-'BM_ idade (11)'!E39)/'BM_ idade (11)'!E39</f>
        <v>-0.14285714285714285</v>
      </c>
      <c r="F39" s="61">
        <f>('BM_ idade (11)'!X39-'BM_ idade (11)'!F39)/'BM_ idade (11)'!F39</f>
        <v>0.66666666666666663</v>
      </c>
      <c r="G39" s="77">
        <f>('BM_ idade (11)'!Y39-'BM_ idade (11)'!G39)/'BM_ idade (11)'!G39</f>
        <v>0.21428571428571427</v>
      </c>
    </row>
    <row r="40" spans="2:7">
      <c r="B40" s="43" t="s">
        <v>63</v>
      </c>
      <c r="C40" s="60" t="s">
        <v>96</v>
      </c>
      <c r="D40" s="61" t="s">
        <v>96</v>
      </c>
      <c r="E40" s="61" t="s">
        <v>96</v>
      </c>
      <c r="F40" s="61" t="s">
        <v>96</v>
      </c>
      <c r="G40" s="77" t="s">
        <v>96</v>
      </c>
    </row>
    <row r="41" spans="2:7">
      <c r="B41" s="43" t="s">
        <v>64</v>
      </c>
      <c r="C41" s="60" t="s">
        <v>96</v>
      </c>
      <c r="D41" s="61" t="s">
        <v>96</v>
      </c>
      <c r="E41" s="61" t="s">
        <v>96</v>
      </c>
      <c r="F41" s="61" t="s">
        <v>96</v>
      </c>
      <c r="G41" s="77" t="s">
        <v>96</v>
      </c>
    </row>
    <row r="42" spans="2:7">
      <c r="B42" s="43" t="s">
        <v>65</v>
      </c>
      <c r="C42" s="60" t="s">
        <v>96</v>
      </c>
      <c r="D42" s="61" t="s">
        <v>96</v>
      </c>
      <c r="E42" s="61" t="s">
        <v>96</v>
      </c>
      <c r="F42" s="61" t="s">
        <v>96</v>
      </c>
      <c r="G42" s="77" t="s">
        <v>96</v>
      </c>
    </row>
    <row r="43" spans="2:7">
      <c r="B43" s="43" t="s">
        <v>66</v>
      </c>
      <c r="C43" s="60" t="s">
        <v>96</v>
      </c>
      <c r="D43" s="61" t="s">
        <v>96</v>
      </c>
      <c r="E43" s="61">
        <f>('BM_ idade (11)'!W43-'BM_ idade (11)'!E43)/'BM_ idade (11)'!E43</f>
        <v>0.2</v>
      </c>
      <c r="F43" s="61" t="s">
        <v>96</v>
      </c>
      <c r="G43" s="77">
        <f>('BM_ idade (11)'!Y43-'BM_ idade (11)'!G43)/'BM_ idade (11)'!G43</f>
        <v>-0.1111111111111111</v>
      </c>
    </row>
    <row r="44" spans="2:7">
      <c r="B44" s="43" t="s">
        <v>67</v>
      </c>
      <c r="C44" s="60" t="s">
        <v>96</v>
      </c>
      <c r="D44" s="61" t="s">
        <v>96</v>
      </c>
      <c r="E44" s="61" t="s">
        <v>96</v>
      </c>
      <c r="F44" s="61" t="s">
        <v>96</v>
      </c>
      <c r="G44" s="77">
        <f>('BM_ idade (11)'!Y44-'BM_ idade (11)'!G44)/'BM_ idade (11)'!G44</f>
        <v>0</v>
      </c>
    </row>
    <row r="45" spans="2:7">
      <c r="B45" s="43" t="s">
        <v>68</v>
      </c>
      <c r="C45" s="60" t="s">
        <v>96</v>
      </c>
      <c r="D45" s="61" t="s">
        <v>96</v>
      </c>
      <c r="E45" s="61" t="s">
        <v>96</v>
      </c>
      <c r="F45" s="61" t="s">
        <v>96</v>
      </c>
      <c r="G45" s="77" t="s">
        <v>96</v>
      </c>
    </row>
    <row r="46" spans="2:7">
      <c r="B46" s="43" t="s">
        <v>69</v>
      </c>
      <c r="C46" s="60" t="s">
        <v>96</v>
      </c>
      <c r="D46" s="61" t="s">
        <v>96</v>
      </c>
      <c r="E46" s="61" t="s">
        <v>96</v>
      </c>
      <c r="F46" s="61" t="s">
        <v>96</v>
      </c>
      <c r="G46" s="77" t="s">
        <v>96</v>
      </c>
    </row>
    <row r="47" spans="2:7">
      <c r="B47" s="43" t="s">
        <v>70</v>
      </c>
      <c r="C47" s="60" t="s">
        <v>96</v>
      </c>
      <c r="D47" s="61" t="s">
        <v>96</v>
      </c>
      <c r="E47" s="61">
        <f>('BM_ idade (11)'!W47-'BM_ idade (11)'!E47)/'BM_ idade (11)'!E47</f>
        <v>-0.11428571428571428</v>
      </c>
      <c r="F47" s="61">
        <f>('BM_ idade (11)'!X47-'BM_ idade (11)'!F47)/'BM_ idade (11)'!F47</f>
        <v>4.7619047619047616E-2</v>
      </c>
      <c r="G47" s="77">
        <f>('BM_ idade (11)'!Y47-'BM_ idade (11)'!G47)/'BM_ idade (11)'!G47</f>
        <v>-8.3333333333333329E-2</v>
      </c>
    </row>
    <row r="48" spans="2:7">
      <c r="B48" s="43" t="s">
        <v>71</v>
      </c>
      <c r="C48" s="60" t="s">
        <v>96</v>
      </c>
      <c r="D48" s="61" t="s">
        <v>96</v>
      </c>
      <c r="E48" s="61" t="s">
        <v>96</v>
      </c>
      <c r="F48" s="61" t="s">
        <v>96</v>
      </c>
      <c r="G48" s="77" t="s">
        <v>96</v>
      </c>
    </row>
    <row r="49" spans="1:7">
      <c r="B49" s="43" t="s">
        <v>72</v>
      </c>
      <c r="C49" s="60" t="s">
        <v>96</v>
      </c>
      <c r="D49" s="61" t="s">
        <v>96</v>
      </c>
      <c r="E49" s="61" t="s">
        <v>96</v>
      </c>
      <c r="F49" s="61">
        <f>('BM_ idade (11)'!X49-'BM_ idade (11)'!F49)/'BM_ idade (11)'!F49</f>
        <v>0</v>
      </c>
      <c r="G49" s="77">
        <f>('BM_ idade (11)'!Y49-'BM_ idade (11)'!G49)/'BM_ idade (11)'!G49</f>
        <v>-0.21428571428571427</v>
      </c>
    </row>
    <row r="50" spans="1:7">
      <c r="B50" s="43" t="s">
        <v>73</v>
      </c>
      <c r="C50" s="60" t="s">
        <v>96</v>
      </c>
      <c r="D50" s="61" t="s">
        <v>96</v>
      </c>
      <c r="E50" s="61" t="s">
        <v>96</v>
      </c>
      <c r="F50" s="61" t="s">
        <v>96</v>
      </c>
      <c r="G50" s="77" t="s">
        <v>96</v>
      </c>
    </row>
    <row r="51" spans="1:7">
      <c r="B51" s="43" t="s">
        <v>74</v>
      </c>
      <c r="C51" s="60" t="s">
        <v>96</v>
      </c>
      <c r="D51" s="61" t="s">
        <v>96</v>
      </c>
      <c r="E51" s="61" t="s">
        <v>96</v>
      </c>
      <c r="F51" s="61" t="s">
        <v>96</v>
      </c>
      <c r="G51" s="77" t="s">
        <v>96</v>
      </c>
    </row>
    <row r="52" spans="1:7">
      <c r="B52" s="43" t="s">
        <v>75</v>
      </c>
      <c r="C52" s="60" t="s">
        <v>96</v>
      </c>
      <c r="D52" s="61" t="s">
        <v>96</v>
      </c>
      <c r="E52" s="61" t="s">
        <v>96</v>
      </c>
      <c r="F52" s="61" t="s">
        <v>96</v>
      </c>
      <c r="G52" s="77" t="s">
        <v>96</v>
      </c>
    </row>
    <row r="53" spans="1:7">
      <c r="B53" s="43" t="s">
        <v>76</v>
      </c>
      <c r="C53" s="60" t="s">
        <v>96</v>
      </c>
      <c r="D53" s="61" t="s">
        <v>96</v>
      </c>
      <c r="E53" s="61">
        <f>('BM_ idade (11)'!W53-'BM_ idade (11)'!E53)/'BM_ idade (11)'!E53</f>
        <v>0</v>
      </c>
      <c r="F53" s="61">
        <f>('BM_ idade (11)'!X53-'BM_ idade (11)'!F53)/'BM_ idade (11)'!F53</f>
        <v>9.0909090909090912E-2</v>
      </c>
      <c r="G53" s="77">
        <f>('BM_ idade (11)'!Y53-'BM_ idade (11)'!G53)/'BM_ idade (11)'!G53</f>
        <v>-4.3478260869565216E-2</v>
      </c>
    </row>
    <row r="54" spans="1:7">
      <c r="B54" s="43" t="s">
        <v>77</v>
      </c>
      <c r="C54" s="60" t="s">
        <v>96</v>
      </c>
      <c r="D54" s="61" t="s">
        <v>96</v>
      </c>
      <c r="E54" s="61" t="s">
        <v>96</v>
      </c>
      <c r="F54" s="61" t="s">
        <v>96</v>
      </c>
      <c r="G54" s="77" t="s">
        <v>96</v>
      </c>
    </row>
    <row r="55" spans="1:7">
      <c r="B55" s="43" t="s">
        <v>78</v>
      </c>
      <c r="C55" s="60" t="s">
        <v>96</v>
      </c>
      <c r="D55" s="61" t="s">
        <v>96</v>
      </c>
      <c r="E55" s="61">
        <f>('BM_ idade (11)'!W55-'BM_ idade (11)'!E55)/'BM_ idade (11)'!E55</f>
        <v>0.16666666666666666</v>
      </c>
      <c r="F55" s="61">
        <f>('BM_ idade (11)'!X55-'BM_ idade (11)'!F55)/'BM_ idade (11)'!F55</f>
        <v>0.22222222222222221</v>
      </c>
      <c r="G55" s="77">
        <f>('BM_ idade (11)'!Y55-'BM_ idade (11)'!G55)/'BM_ idade (11)'!G55</f>
        <v>0.25</v>
      </c>
    </row>
    <row r="56" spans="1:7" s="149" customFormat="1">
      <c r="A56" s="1"/>
      <c r="B56" s="43" t="s">
        <v>79</v>
      </c>
      <c r="C56" s="60" t="s">
        <v>96</v>
      </c>
      <c r="D56" s="61" t="s">
        <v>96</v>
      </c>
      <c r="E56" s="61" t="s">
        <v>96</v>
      </c>
      <c r="F56" s="61" t="s">
        <v>96</v>
      </c>
      <c r="G56" s="77">
        <f>('BM_ idade (11)'!Y56-'BM_ idade (11)'!G56)/'BM_ idade (11)'!G56</f>
        <v>0.5714285714285714</v>
      </c>
    </row>
    <row r="57" spans="1:7">
      <c r="B57" s="43" t="s">
        <v>80</v>
      </c>
      <c r="C57" s="60" t="s">
        <v>96</v>
      </c>
      <c r="D57" s="61" t="s">
        <v>96</v>
      </c>
      <c r="E57" s="61" t="s">
        <v>96</v>
      </c>
      <c r="F57" s="61" t="s">
        <v>96</v>
      </c>
      <c r="G57" s="77" t="s">
        <v>96</v>
      </c>
    </row>
    <row r="58" spans="1:7">
      <c r="B58" s="43" t="s">
        <v>81</v>
      </c>
      <c r="C58" s="60" t="s">
        <v>96</v>
      </c>
      <c r="D58" s="61" t="s">
        <v>96</v>
      </c>
      <c r="E58" s="61" t="s">
        <v>96</v>
      </c>
      <c r="F58" s="61">
        <f>('BM_ idade (11)'!X58-'BM_ idade (11)'!F58)/'BM_ idade (11)'!F58</f>
        <v>1</v>
      </c>
      <c r="G58" s="77">
        <f>('BM_ idade (11)'!Y58-'BM_ idade (11)'!G58)/'BM_ idade (11)'!G58</f>
        <v>0.46153846153846156</v>
      </c>
    </row>
    <row r="59" spans="1:7">
      <c r="B59" s="43" t="s">
        <v>82</v>
      </c>
      <c r="C59" s="60" t="s">
        <v>96</v>
      </c>
      <c r="D59" s="61" t="s">
        <v>96</v>
      </c>
      <c r="E59" s="61" t="s">
        <v>96</v>
      </c>
      <c r="F59" s="61" t="s">
        <v>96</v>
      </c>
      <c r="G59" s="77" t="s">
        <v>96</v>
      </c>
    </row>
    <row r="60" spans="1:7">
      <c r="B60" s="43" t="s">
        <v>83</v>
      </c>
      <c r="C60" s="60" t="s">
        <v>96</v>
      </c>
      <c r="D60" s="61" t="s">
        <v>96</v>
      </c>
      <c r="E60" s="61" t="s">
        <v>96</v>
      </c>
      <c r="F60" s="61" t="s">
        <v>96</v>
      </c>
      <c r="G60" s="77" t="s">
        <v>96</v>
      </c>
    </row>
    <row r="61" spans="1:7">
      <c r="B61" s="43" t="s">
        <v>84</v>
      </c>
      <c r="C61" s="60" t="s">
        <v>96</v>
      </c>
      <c r="D61" s="61" t="s">
        <v>96</v>
      </c>
      <c r="E61" s="61" t="s">
        <v>96</v>
      </c>
      <c r="F61" s="61" t="s">
        <v>96</v>
      </c>
      <c r="G61" s="77" t="s">
        <v>96</v>
      </c>
    </row>
    <row r="62" spans="1:7">
      <c r="B62" s="43" t="s">
        <v>85</v>
      </c>
      <c r="C62" s="60" t="s">
        <v>96</v>
      </c>
      <c r="D62" s="61" t="s">
        <v>96</v>
      </c>
      <c r="E62" s="61" t="s">
        <v>96</v>
      </c>
      <c r="F62" s="61" t="s">
        <v>96</v>
      </c>
      <c r="G62" s="77" t="s">
        <v>96</v>
      </c>
    </row>
    <row r="63" spans="1:7">
      <c r="B63" s="43" t="s">
        <v>86</v>
      </c>
      <c r="C63" s="60" t="s">
        <v>96</v>
      </c>
      <c r="D63" s="61" t="s">
        <v>96</v>
      </c>
      <c r="E63" s="61" t="s">
        <v>96</v>
      </c>
      <c r="F63" s="61" t="s">
        <v>96</v>
      </c>
      <c r="G63" s="77" t="s">
        <v>96</v>
      </c>
    </row>
    <row r="64" spans="1:7">
      <c r="B64" s="43" t="s">
        <v>87</v>
      </c>
      <c r="C64" s="60" t="s">
        <v>96</v>
      </c>
      <c r="D64" s="61" t="s">
        <v>96</v>
      </c>
      <c r="E64" s="61" t="s">
        <v>96</v>
      </c>
      <c r="F64" s="61" t="s">
        <v>96</v>
      </c>
      <c r="G64" s="77" t="s">
        <v>96</v>
      </c>
    </row>
    <row r="65" spans="2:7">
      <c r="B65" s="43" t="s">
        <v>88</v>
      </c>
      <c r="C65" s="60" t="s">
        <v>96</v>
      </c>
      <c r="D65" s="61" t="s">
        <v>96</v>
      </c>
      <c r="E65" s="61" t="s">
        <v>96</v>
      </c>
      <c r="F65" s="61" t="s">
        <v>96</v>
      </c>
      <c r="G65" s="77" t="s">
        <v>96</v>
      </c>
    </row>
    <row r="66" spans="2:7">
      <c r="B66" s="43" t="s">
        <v>89</v>
      </c>
      <c r="C66" s="60" t="s">
        <v>96</v>
      </c>
      <c r="D66" s="61" t="s">
        <v>96</v>
      </c>
      <c r="E66" s="61" t="s">
        <v>96</v>
      </c>
      <c r="F66" s="61" t="s">
        <v>96</v>
      </c>
      <c r="G66" s="77" t="s">
        <v>96</v>
      </c>
    </row>
    <row r="67" spans="2:7">
      <c r="B67" s="43" t="s">
        <v>90</v>
      </c>
      <c r="C67" s="182" t="s">
        <v>96</v>
      </c>
      <c r="D67" s="183" t="s">
        <v>96</v>
      </c>
      <c r="E67" s="183" t="s">
        <v>96</v>
      </c>
      <c r="F67" s="183" t="s">
        <v>96</v>
      </c>
      <c r="G67" s="184" t="s">
        <v>96</v>
      </c>
    </row>
    <row r="68" spans="2:7">
      <c r="B68" s="48"/>
      <c r="C68" s="615"/>
      <c r="D68" s="616"/>
      <c r="E68" s="616"/>
      <c r="F68" s="616"/>
      <c r="G68" s="616"/>
    </row>
    <row r="69" spans="2:7">
      <c r="B69" s="48"/>
      <c r="C69" s="36"/>
      <c r="D69" s="36"/>
      <c r="E69" s="36"/>
      <c r="F69" s="36"/>
      <c r="G69" s="36"/>
    </row>
  </sheetData>
  <mergeCells count="3">
    <mergeCell ref="C8:G8"/>
    <mergeCell ref="C9:G9"/>
    <mergeCell ref="C68:G68"/>
  </mergeCells>
  <pageMargins left="0.7" right="0.7" top="0.75" bottom="0.75" header="0.3" footer="0.3"/>
  <pageSetup orientation="portrait" verticalDpi="0" r:id="rId1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96"/>
  <dimension ref="A1:AG69"/>
  <sheetViews>
    <sheetView showGridLines="0" showRowColHeaders="0" zoomScaleNormal="100" workbookViewId="0">
      <pane xSplit="2" topLeftCell="C1" activePane="topRight" state="frozen"/>
      <selection pane="topRight" activeCell="C1" sqref="C1:C1048576"/>
    </sheetView>
  </sheetViews>
  <sheetFormatPr defaultColWidth="12" defaultRowHeight="15"/>
  <cols>
    <col min="2" max="2" width="38" style="148" customWidth="1"/>
    <col min="3" max="9" width="10.7109375" style="148" customWidth="1"/>
    <col min="10" max="10" width="1.28515625" style="148" customWidth="1"/>
    <col min="11" max="17" width="10.7109375" style="148" customWidth="1"/>
    <col min="18" max="18" width="1.28515625" style="148" customWidth="1"/>
    <col min="19" max="25" width="10.7109375" style="148" customWidth="1"/>
    <col min="26" max="26" width="1.28515625" style="148" customWidth="1"/>
    <col min="27" max="33" width="10.7109375" style="148" customWidth="1"/>
    <col min="34" max="16384" width="12" style="148"/>
  </cols>
  <sheetData>
    <row r="1" spans="1:33" s="147" customFormat="1" ht="16.5" customHeight="1">
      <c r="A1"/>
    </row>
    <row r="2" spans="1:33" s="147" customFormat="1" ht="16.5" customHeight="1">
      <c r="A2"/>
    </row>
    <row r="3" spans="1:33" s="147" customFormat="1" ht="16.5" customHeight="1">
      <c r="A3"/>
    </row>
    <row r="4" spans="1:33" s="147" customFormat="1" ht="16.5" customHeight="1"/>
    <row r="5" spans="1:33" s="147" customFormat="1" ht="16.5" customHeight="1">
      <c r="A5" s="338" t="s">
        <v>102</v>
      </c>
      <c r="B5" s="335" t="s">
        <v>197</v>
      </c>
    </row>
    <row r="6" spans="1:33" s="147" customFormat="1" ht="12" customHeight="1">
      <c r="A6" s="338"/>
      <c r="B6" s="324" t="s">
        <v>127</v>
      </c>
    </row>
    <row r="7" spans="1:33" s="147" customFormat="1" ht="16.5" customHeight="1">
      <c r="A7"/>
      <c r="B7" s="186"/>
    </row>
    <row r="8" spans="1:33" s="147" customFormat="1" ht="24.95" customHeight="1">
      <c r="A8"/>
      <c r="C8" s="607" t="s">
        <v>197</v>
      </c>
      <c r="D8" s="607"/>
      <c r="E8" s="607"/>
      <c r="F8" s="607"/>
      <c r="G8" s="607"/>
      <c r="H8" s="607"/>
      <c r="I8" s="607"/>
      <c r="J8" s="607"/>
      <c r="K8" s="607"/>
      <c r="L8" s="607"/>
      <c r="M8" s="607"/>
      <c r="N8" s="607"/>
      <c r="O8" s="607"/>
      <c r="P8" s="607"/>
      <c r="Q8" s="607"/>
      <c r="R8" s="607"/>
      <c r="S8" s="607"/>
      <c r="T8" s="607"/>
      <c r="U8" s="607"/>
      <c r="V8" s="607"/>
      <c r="W8" s="607"/>
      <c r="X8" s="607"/>
      <c r="Y8" s="607"/>
      <c r="Z8" s="607"/>
      <c r="AA8" s="607"/>
      <c r="AB8" s="607"/>
      <c r="AC8" s="607"/>
      <c r="AD8" s="607"/>
      <c r="AE8" s="607"/>
      <c r="AF8" s="607"/>
      <c r="AG8" s="607"/>
    </row>
    <row r="9" spans="1:33" s="147" customFormat="1" ht="24.95" customHeight="1">
      <c r="A9"/>
      <c r="B9" s="12"/>
      <c r="C9" s="606" t="s">
        <v>21</v>
      </c>
      <c r="D9" s="606"/>
      <c r="E9" s="606"/>
      <c r="F9" s="606"/>
      <c r="G9" s="606"/>
      <c r="H9" s="606"/>
      <c r="I9" s="606"/>
      <c r="J9" s="65"/>
      <c r="K9" s="606" t="s">
        <v>23</v>
      </c>
      <c r="L9" s="606"/>
      <c r="M9" s="606"/>
      <c r="N9" s="606"/>
      <c r="O9" s="606"/>
      <c r="P9" s="606"/>
      <c r="Q9" s="606"/>
      <c r="R9" s="66"/>
      <c r="S9" s="606" t="s">
        <v>24</v>
      </c>
      <c r="T9" s="606"/>
      <c r="U9" s="606"/>
      <c r="V9" s="606"/>
      <c r="W9" s="606"/>
      <c r="X9" s="606"/>
      <c r="Y9" s="606"/>
      <c r="Z9" s="65"/>
      <c r="AA9" s="606" t="s">
        <v>22</v>
      </c>
      <c r="AB9" s="606"/>
      <c r="AC9" s="606"/>
      <c r="AD9" s="606"/>
      <c r="AE9" s="606"/>
      <c r="AF9" s="606"/>
      <c r="AG9" s="606"/>
    </row>
    <row r="10" spans="1:33" s="147" customFormat="1" ht="16.5" customHeight="1">
      <c r="A10"/>
      <c r="B10" s="334" t="s">
        <v>16</v>
      </c>
      <c r="C10" s="329" t="s">
        <v>28</v>
      </c>
      <c r="D10" s="329" t="s">
        <v>29</v>
      </c>
      <c r="E10" s="329" t="s">
        <v>30</v>
      </c>
      <c r="F10" s="329" t="s">
        <v>31</v>
      </c>
      <c r="G10" s="329" t="s">
        <v>32</v>
      </c>
      <c r="H10" s="329" t="s">
        <v>2</v>
      </c>
      <c r="I10" s="329" t="s">
        <v>0</v>
      </c>
      <c r="J10" s="13"/>
      <c r="K10" s="329" t="s">
        <v>28</v>
      </c>
      <c r="L10" s="329" t="s">
        <v>29</v>
      </c>
      <c r="M10" s="329" t="s">
        <v>30</v>
      </c>
      <c r="N10" s="329" t="s">
        <v>31</v>
      </c>
      <c r="O10" s="329" t="s">
        <v>32</v>
      </c>
      <c r="P10" s="329" t="s">
        <v>2</v>
      </c>
      <c r="Q10" s="329" t="s">
        <v>0</v>
      </c>
      <c r="R10" s="14"/>
      <c r="S10" s="329" t="s">
        <v>28</v>
      </c>
      <c r="T10" s="329" t="s">
        <v>29</v>
      </c>
      <c r="U10" s="329" t="s">
        <v>30</v>
      </c>
      <c r="V10" s="329" t="s">
        <v>31</v>
      </c>
      <c r="W10" s="329" t="s">
        <v>32</v>
      </c>
      <c r="X10" s="329" t="s">
        <v>2</v>
      </c>
      <c r="Y10" s="329" t="s">
        <v>0</v>
      </c>
      <c r="Z10" s="13"/>
      <c r="AA10" s="329" t="s">
        <v>28</v>
      </c>
      <c r="AB10" s="329" t="s">
        <v>29</v>
      </c>
      <c r="AC10" s="329" t="s">
        <v>30</v>
      </c>
      <c r="AD10" s="329" t="s">
        <v>31</v>
      </c>
      <c r="AE10" s="329" t="s">
        <v>32</v>
      </c>
      <c r="AF10" s="329" t="s">
        <v>2</v>
      </c>
      <c r="AG10" s="329" t="s">
        <v>0</v>
      </c>
    </row>
    <row r="11" spans="1:33" s="147" customFormat="1" ht="16.5" customHeight="1">
      <c r="A11"/>
      <c r="B11" s="3" t="s">
        <v>91</v>
      </c>
      <c r="C11" s="51">
        <v>749</v>
      </c>
      <c r="D11" s="53">
        <v>6340</v>
      </c>
      <c r="E11" s="53">
        <v>2593</v>
      </c>
      <c r="F11" s="53">
        <v>1881</v>
      </c>
      <c r="G11" s="53">
        <v>1065</v>
      </c>
      <c r="H11" s="53">
        <v>234</v>
      </c>
      <c r="I11" s="52">
        <v>12862</v>
      </c>
      <c r="J11" s="13"/>
      <c r="K11" s="51">
        <v>771</v>
      </c>
      <c r="L11" s="53">
        <v>6190</v>
      </c>
      <c r="M11" s="53">
        <v>2529</v>
      </c>
      <c r="N11" s="53">
        <v>1974</v>
      </c>
      <c r="O11" s="53">
        <v>1025</v>
      </c>
      <c r="P11" s="53">
        <v>220</v>
      </c>
      <c r="Q11" s="52">
        <v>12709</v>
      </c>
      <c r="R11" s="13"/>
      <c r="S11" s="51">
        <v>750</v>
      </c>
      <c r="T11" s="53">
        <v>6506</v>
      </c>
      <c r="U11" s="53">
        <v>2563</v>
      </c>
      <c r="V11" s="53">
        <v>2030</v>
      </c>
      <c r="W11" s="53">
        <v>1025</v>
      </c>
      <c r="X11" s="53">
        <v>246</v>
      </c>
      <c r="Y11" s="52">
        <v>13120</v>
      </c>
      <c r="Z11" s="14"/>
      <c r="AA11" s="51">
        <v>681</v>
      </c>
      <c r="AB11" s="53">
        <v>6332</v>
      </c>
      <c r="AC11" s="53">
        <v>2419</v>
      </c>
      <c r="AD11" s="53">
        <v>1922</v>
      </c>
      <c r="AE11" s="53">
        <v>1000</v>
      </c>
      <c r="AF11" s="53">
        <v>272</v>
      </c>
      <c r="AG11" s="52">
        <v>12626</v>
      </c>
    </row>
    <row r="12" spans="1:33" s="147" customFormat="1" ht="16.5" customHeight="1">
      <c r="A12"/>
      <c r="B12" s="4" t="s">
        <v>92</v>
      </c>
      <c r="C12" s="54">
        <v>130</v>
      </c>
      <c r="D12" s="56">
        <v>1067</v>
      </c>
      <c r="E12" s="56">
        <v>541</v>
      </c>
      <c r="F12" s="56">
        <v>566</v>
      </c>
      <c r="G12" s="56">
        <v>414</v>
      </c>
      <c r="H12" s="56">
        <v>108</v>
      </c>
      <c r="I12" s="55">
        <v>2826</v>
      </c>
      <c r="J12" s="13"/>
      <c r="K12" s="54">
        <v>135</v>
      </c>
      <c r="L12" s="56">
        <v>998</v>
      </c>
      <c r="M12" s="56">
        <v>479</v>
      </c>
      <c r="N12" s="56">
        <v>527</v>
      </c>
      <c r="O12" s="56">
        <v>402</v>
      </c>
      <c r="P12" s="56">
        <v>106</v>
      </c>
      <c r="Q12" s="55">
        <v>2647</v>
      </c>
      <c r="R12" s="13"/>
      <c r="S12" s="54">
        <v>123</v>
      </c>
      <c r="T12" s="56">
        <v>995</v>
      </c>
      <c r="U12" s="56">
        <v>513</v>
      </c>
      <c r="V12" s="56">
        <v>554</v>
      </c>
      <c r="W12" s="56">
        <v>397</v>
      </c>
      <c r="X12" s="56">
        <v>91</v>
      </c>
      <c r="Y12" s="55">
        <v>2673</v>
      </c>
      <c r="Z12" s="14"/>
      <c r="AA12" s="54">
        <v>122</v>
      </c>
      <c r="AB12" s="56">
        <v>980</v>
      </c>
      <c r="AC12" s="56">
        <v>483</v>
      </c>
      <c r="AD12" s="56">
        <v>506</v>
      </c>
      <c r="AE12" s="56">
        <v>372</v>
      </c>
      <c r="AF12" s="56">
        <v>109</v>
      </c>
      <c r="AG12" s="55">
        <v>2572</v>
      </c>
    </row>
    <row r="13" spans="1:33" s="147" customFormat="1" ht="16.5" customHeight="1">
      <c r="A13"/>
      <c r="B13" s="4" t="s">
        <v>93</v>
      </c>
      <c r="C13" s="54">
        <v>102</v>
      </c>
      <c r="D13" s="56">
        <v>804</v>
      </c>
      <c r="E13" s="56">
        <v>374</v>
      </c>
      <c r="F13" s="56">
        <v>386</v>
      </c>
      <c r="G13" s="56">
        <v>308</v>
      </c>
      <c r="H13" s="56">
        <v>88</v>
      </c>
      <c r="I13" s="55">
        <v>2062</v>
      </c>
      <c r="J13" s="13"/>
      <c r="K13" s="54">
        <v>106</v>
      </c>
      <c r="L13" s="56">
        <v>747</v>
      </c>
      <c r="M13" s="56">
        <v>319</v>
      </c>
      <c r="N13" s="56">
        <v>368</v>
      </c>
      <c r="O13" s="56">
        <v>287</v>
      </c>
      <c r="P13" s="56">
        <v>83</v>
      </c>
      <c r="Q13" s="55">
        <v>1910</v>
      </c>
      <c r="R13" s="13"/>
      <c r="S13" s="54">
        <v>98</v>
      </c>
      <c r="T13" s="56">
        <v>745</v>
      </c>
      <c r="U13" s="56">
        <v>350</v>
      </c>
      <c r="V13" s="56">
        <v>387</v>
      </c>
      <c r="W13" s="56">
        <v>294</v>
      </c>
      <c r="X13" s="56">
        <v>71</v>
      </c>
      <c r="Y13" s="55">
        <v>1945</v>
      </c>
      <c r="Z13" s="14"/>
      <c r="AA13" s="54">
        <v>101</v>
      </c>
      <c r="AB13" s="56">
        <v>738</v>
      </c>
      <c r="AC13" s="56">
        <v>334</v>
      </c>
      <c r="AD13" s="56">
        <v>350</v>
      </c>
      <c r="AE13" s="56">
        <v>271</v>
      </c>
      <c r="AF13" s="56">
        <v>83</v>
      </c>
      <c r="AG13" s="55">
        <v>1877</v>
      </c>
    </row>
    <row r="14" spans="1:33" s="147" customFormat="1" ht="16.5" customHeight="1">
      <c r="A14"/>
      <c r="B14" s="4" t="s">
        <v>1</v>
      </c>
      <c r="C14" s="126">
        <v>28</v>
      </c>
      <c r="D14" s="127">
        <v>199</v>
      </c>
      <c r="E14" s="127">
        <v>69</v>
      </c>
      <c r="F14" s="127">
        <v>94</v>
      </c>
      <c r="G14" s="127">
        <v>72</v>
      </c>
      <c r="H14" s="127">
        <v>33</v>
      </c>
      <c r="I14" s="116">
        <v>495</v>
      </c>
      <c r="J14" s="13"/>
      <c r="K14" s="96">
        <v>40</v>
      </c>
      <c r="L14" s="97">
        <v>198</v>
      </c>
      <c r="M14" s="97">
        <v>70</v>
      </c>
      <c r="N14" s="97">
        <v>90</v>
      </c>
      <c r="O14" s="97">
        <v>69</v>
      </c>
      <c r="P14" s="97">
        <v>35</v>
      </c>
      <c r="Q14" s="98">
        <v>502</v>
      </c>
      <c r="R14" s="17"/>
      <c r="S14" s="96">
        <v>35</v>
      </c>
      <c r="T14" s="97">
        <v>209</v>
      </c>
      <c r="U14" s="97">
        <v>86</v>
      </c>
      <c r="V14" s="97">
        <v>82</v>
      </c>
      <c r="W14" s="97">
        <v>79</v>
      </c>
      <c r="X14" s="97">
        <v>27</v>
      </c>
      <c r="Y14" s="98">
        <v>518</v>
      </c>
      <c r="Z14" s="13"/>
      <c r="AA14" s="96">
        <v>35</v>
      </c>
      <c r="AB14" s="97">
        <v>197</v>
      </c>
      <c r="AC14" s="97">
        <v>76</v>
      </c>
      <c r="AD14" s="97">
        <v>85</v>
      </c>
      <c r="AE14" s="97">
        <v>74</v>
      </c>
      <c r="AF14" s="97">
        <v>27</v>
      </c>
      <c r="AG14" s="98">
        <v>494</v>
      </c>
    </row>
    <row r="15" spans="1:33" s="147" customFormat="1" ht="16.5" customHeight="1">
      <c r="A15"/>
      <c r="B15" s="43" t="s">
        <v>38</v>
      </c>
      <c r="C15" s="117" t="s">
        <v>97</v>
      </c>
      <c r="D15" s="118">
        <v>8</v>
      </c>
      <c r="E15" s="118" t="s">
        <v>97</v>
      </c>
      <c r="F15" s="118" t="s">
        <v>97</v>
      </c>
      <c r="G15" s="118" t="s">
        <v>97</v>
      </c>
      <c r="H15" s="131" t="s">
        <v>96</v>
      </c>
      <c r="I15" s="161">
        <v>17</v>
      </c>
      <c r="J15" s="13"/>
      <c r="K15" s="117" t="s">
        <v>97</v>
      </c>
      <c r="L15" s="118">
        <v>10</v>
      </c>
      <c r="M15" s="118" t="s">
        <v>97</v>
      </c>
      <c r="N15" s="118" t="s">
        <v>97</v>
      </c>
      <c r="O15" s="118" t="s">
        <v>96</v>
      </c>
      <c r="P15" s="131" t="s">
        <v>96</v>
      </c>
      <c r="Q15" s="161">
        <v>17</v>
      </c>
      <c r="R15" s="16"/>
      <c r="S15" s="117" t="s">
        <v>97</v>
      </c>
      <c r="T15" s="118">
        <v>8</v>
      </c>
      <c r="U15" s="118" t="s">
        <v>97</v>
      </c>
      <c r="V15" s="118">
        <v>5</v>
      </c>
      <c r="W15" s="118" t="s">
        <v>96</v>
      </c>
      <c r="X15" s="131" t="s">
        <v>96</v>
      </c>
      <c r="Y15" s="161">
        <v>15</v>
      </c>
      <c r="Z15" s="13"/>
      <c r="AA15" s="117" t="s">
        <v>97</v>
      </c>
      <c r="AB15" s="118">
        <v>9</v>
      </c>
      <c r="AC15" s="118" t="s">
        <v>97</v>
      </c>
      <c r="AD15" s="118" t="s">
        <v>97</v>
      </c>
      <c r="AE15" s="118" t="s">
        <v>96</v>
      </c>
      <c r="AF15" s="131" t="s">
        <v>96</v>
      </c>
      <c r="AG15" s="161">
        <v>16</v>
      </c>
    </row>
    <row r="16" spans="1:33" s="147" customFormat="1" ht="16.5" customHeight="1">
      <c r="A16"/>
      <c r="B16" s="43" t="s">
        <v>39</v>
      </c>
      <c r="C16" s="121" t="s">
        <v>96</v>
      </c>
      <c r="D16" s="120" t="s">
        <v>97</v>
      </c>
      <c r="E16" s="120" t="s">
        <v>97</v>
      </c>
      <c r="F16" s="120" t="s">
        <v>97</v>
      </c>
      <c r="G16" s="120" t="s">
        <v>97</v>
      </c>
      <c r="H16" s="120" t="s">
        <v>97</v>
      </c>
      <c r="I16" s="162">
        <v>14</v>
      </c>
      <c r="J16" s="13"/>
      <c r="K16" s="121" t="s">
        <v>96</v>
      </c>
      <c r="L16" s="120" t="s">
        <v>97</v>
      </c>
      <c r="M16" s="120">
        <v>5</v>
      </c>
      <c r="N16" s="120" t="s">
        <v>97</v>
      </c>
      <c r="O16" s="120" t="s">
        <v>97</v>
      </c>
      <c r="P16" s="120" t="s">
        <v>97</v>
      </c>
      <c r="Q16" s="162">
        <v>13</v>
      </c>
      <c r="R16" s="16"/>
      <c r="S16" s="121" t="s">
        <v>96</v>
      </c>
      <c r="T16" s="120" t="s">
        <v>97</v>
      </c>
      <c r="U16" s="120">
        <v>6</v>
      </c>
      <c r="V16" s="120" t="s">
        <v>96</v>
      </c>
      <c r="W16" s="120" t="s">
        <v>97</v>
      </c>
      <c r="X16" s="120" t="s">
        <v>97</v>
      </c>
      <c r="Y16" s="162">
        <v>11</v>
      </c>
      <c r="Z16" s="13"/>
      <c r="AA16" s="121" t="s">
        <v>96</v>
      </c>
      <c r="AB16" s="120" t="s">
        <v>97</v>
      </c>
      <c r="AC16" s="120">
        <v>5</v>
      </c>
      <c r="AD16" s="120" t="s">
        <v>96</v>
      </c>
      <c r="AE16" s="120" t="s">
        <v>97</v>
      </c>
      <c r="AF16" s="120" t="s">
        <v>96</v>
      </c>
      <c r="AG16" s="162">
        <v>11</v>
      </c>
    </row>
    <row r="17" spans="1:33" s="147" customFormat="1" ht="16.5" customHeight="1">
      <c r="A17"/>
      <c r="B17" s="43" t="s">
        <v>40</v>
      </c>
      <c r="C17" s="119" t="s">
        <v>97</v>
      </c>
      <c r="D17" s="120" t="s">
        <v>97</v>
      </c>
      <c r="E17" s="120" t="s">
        <v>97</v>
      </c>
      <c r="F17" s="120" t="s">
        <v>97</v>
      </c>
      <c r="G17" s="120" t="s">
        <v>97</v>
      </c>
      <c r="H17" s="128" t="s">
        <v>96</v>
      </c>
      <c r="I17" s="162">
        <v>9</v>
      </c>
      <c r="J17" s="13"/>
      <c r="K17" s="119" t="s">
        <v>96</v>
      </c>
      <c r="L17" s="120" t="s">
        <v>97</v>
      </c>
      <c r="M17" s="120" t="s">
        <v>97</v>
      </c>
      <c r="N17" s="120" t="s">
        <v>97</v>
      </c>
      <c r="O17" s="120" t="s">
        <v>97</v>
      </c>
      <c r="P17" s="128" t="s">
        <v>96</v>
      </c>
      <c r="Q17" s="162">
        <v>7</v>
      </c>
      <c r="R17" s="16"/>
      <c r="S17" s="119" t="s">
        <v>96</v>
      </c>
      <c r="T17" s="120" t="s">
        <v>97</v>
      </c>
      <c r="U17" s="120" t="s">
        <v>97</v>
      </c>
      <c r="V17" s="120" t="s">
        <v>97</v>
      </c>
      <c r="W17" s="120" t="s">
        <v>97</v>
      </c>
      <c r="X17" s="128" t="s">
        <v>96</v>
      </c>
      <c r="Y17" s="162">
        <v>8</v>
      </c>
      <c r="Z17" s="13"/>
      <c r="AA17" s="119" t="s">
        <v>97</v>
      </c>
      <c r="AB17" s="120" t="s">
        <v>97</v>
      </c>
      <c r="AC17" s="120" t="s">
        <v>97</v>
      </c>
      <c r="AD17" s="120" t="s">
        <v>97</v>
      </c>
      <c r="AE17" s="120" t="s">
        <v>97</v>
      </c>
      <c r="AF17" s="128" t="s">
        <v>96</v>
      </c>
      <c r="AG17" s="162">
        <v>9</v>
      </c>
    </row>
    <row r="18" spans="1:33" s="147" customFormat="1" ht="16.5" customHeight="1">
      <c r="A18"/>
      <c r="B18" s="43" t="s">
        <v>41</v>
      </c>
      <c r="C18" s="121" t="s">
        <v>96</v>
      </c>
      <c r="D18" s="120" t="s">
        <v>97</v>
      </c>
      <c r="E18" s="128" t="s">
        <v>96</v>
      </c>
      <c r="F18" s="120" t="s">
        <v>97</v>
      </c>
      <c r="G18" s="120" t="s">
        <v>97</v>
      </c>
      <c r="H18" s="120" t="s">
        <v>97</v>
      </c>
      <c r="I18" s="162" t="s">
        <v>97</v>
      </c>
      <c r="J18" s="13"/>
      <c r="K18" s="121" t="s">
        <v>96</v>
      </c>
      <c r="L18" s="120" t="s">
        <v>97</v>
      </c>
      <c r="M18" s="128" t="s">
        <v>96</v>
      </c>
      <c r="N18" s="120" t="s">
        <v>97</v>
      </c>
      <c r="O18" s="120" t="s">
        <v>96</v>
      </c>
      <c r="P18" s="120" t="s">
        <v>97</v>
      </c>
      <c r="Q18" s="162">
        <v>5</v>
      </c>
      <c r="R18" s="15"/>
      <c r="S18" s="121" t="s">
        <v>96</v>
      </c>
      <c r="T18" s="120" t="s">
        <v>97</v>
      </c>
      <c r="U18" s="128" t="s">
        <v>96</v>
      </c>
      <c r="V18" s="120" t="s">
        <v>97</v>
      </c>
      <c r="W18" s="120" t="s">
        <v>96</v>
      </c>
      <c r="X18" s="120" t="s">
        <v>97</v>
      </c>
      <c r="Y18" s="162" t="s">
        <v>97</v>
      </c>
      <c r="Z18" s="13"/>
      <c r="AA18" s="121" t="s">
        <v>96</v>
      </c>
      <c r="AB18" s="120" t="s">
        <v>97</v>
      </c>
      <c r="AC18" s="128" t="s">
        <v>96</v>
      </c>
      <c r="AD18" s="120" t="s">
        <v>97</v>
      </c>
      <c r="AE18" s="120" t="s">
        <v>96</v>
      </c>
      <c r="AF18" s="120" t="s">
        <v>97</v>
      </c>
      <c r="AG18" s="162">
        <v>5</v>
      </c>
    </row>
    <row r="19" spans="1:33" s="147" customFormat="1" ht="16.5" customHeight="1">
      <c r="A19"/>
      <c r="B19" s="43" t="s">
        <v>42</v>
      </c>
      <c r="C19" s="119" t="s">
        <v>97</v>
      </c>
      <c r="D19" s="120">
        <v>6</v>
      </c>
      <c r="E19" s="120" t="s">
        <v>97</v>
      </c>
      <c r="F19" s="120" t="s">
        <v>97</v>
      </c>
      <c r="G19" s="120" t="s">
        <v>97</v>
      </c>
      <c r="H19" s="128" t="s">
        <v>96</v>
      </c>
      <c r="I19" s="162">
        <v>16</v>
      </c>
      <c r="J19" s="13"/>
      <c r="K19" s="119" t="s">
        <v>97</v>
      </c>
      <c r="L19" s="120">
        <v>6</v>
      </c>
      <c r="M19" s="120" t="s">
        <v>97</v>
      </c>
      <c r="N19" s="120" t="s">
        <v>97</v>
      </c>
      <c r="O19" s="120" t="s">
        <v>97</v>
      </c>
      <c r="P19" s="128" t="s">
        <v>96</v>
      </c>
      <c r="Q19" s="162">
        <v>13</v>
      </c>
      <c r="R19" s="16"/>
      <c r="S19" s="119" t="s">
        <v>97</v>
      </c>
      <c r="T19" s="120">
        <v>5</v>
      </c>
      <c r="U19" s="120">
        <v>5</v>
      </c>
      <c r="V19" s="120" t="s">
        <v>97</v>
      </c>
      <c r="W19" s="120" t="s">
        <v>97</v>
      </c>
      <c r="X19" s="128" t="s">
        <v>97</v>
      </c>
      <c r="Y19" s="162">
        <v>16</v>
      </c>
      <c r="Z19" s="13"/>
      <c r="AA19" s="119" t="s">
        <v>97</v>
      </c>
      <c r="AB19" s="120">
        <v>6</v>
      </c>
      <c r="AC19" s="120" t="s">
        <v>97</v>
      </c>
      <c r="AD19" s="120" t="s">
        <v>97</v>
      </c>
      <c r="AE19" s="120" t="s">
        <v>97</v>
      </c>
      <c r="AF19" s="128" t="s">
        <v>97</v>
      </c>
      <c r="AG19" s="162">
        <v>19</v>
      </c>
    </row>
    <row r="20" spans="1:33" s="147" customFormat="1" ht="16.5" customHeight="1">
      <c r="A20"/>
      <c r="B20" s="43" t="s">
        <v>43</v>
      </c>
      <c r="C20" s="119" t="s">
        <v>97</v>
      </c>
      <c r="D20" s="120" t="s">
        <v>97</v>
      </c>
      <c r="E20" s="120" t="s">
        <v>97</v>
      </c>
      <c r="F20" s="120" t="s">
        <v>97</v>
      </c>
      <c r="G20" s="120" t="s">
        <v>97</v>
      </c>
      <c r="H20" s="120" t="s">
        <v>97</v>
      </c>
      <c r="I20" s="162">
        <v>11</v>
      </c>
      <c r="J20" s="13"/>
      <c r="K20" s="119" t="s">
        <v>97</v>
      </c>
      <c r="L20" s="120" t="s">
        <v>97</v>
      </c>
      <c r="M20" s="120" t="s">
        <v>96</v>
      </c>
      <c r="N20" s="120" t="s">
        <v>97</v>
      </c>
      <c r="O20" s="120" t="s">
        <v>97</v>
      </c>
      <c r="P20" s="120" t="s">
        <v>96</v>
      </c>
      <c r="Q20" s="162">
        <v>9</v>
      </c>
      <c r="R20" s="16"/>
      <c r="S20" s="119" t="s">
        <v>96</v>
      </c>
      <c r="T20" s="120" t="s">
        <v>97</v>
      </c>
      <c r="U20" s="120" t="s">
        <v>96</v>
      </c>
      <c r="V20" s="120" t="s">
        <v>97</v>
      </c>
      <c r="W20" s="120" t="s">
        <v>97</v>
      </c>
      <c r="X20" s="120" t="s">
        <v>96</v>
      </c>
      <c r="Y20" s="162">
        <v>5</v>
      </c>
      <c r="Z20" s="13"/>
      <c r="AA20" s="119" t="s">
        <v>96</v>
      </c>
      <c r="AB20" s="120" t="s">
        <v>97</v>
      </c>
      <c r="AC20" s="120" t="s">
        <v>97</v>
      </c>
      <c r="AD20" s="120" t="s">
        <v>96</v>
      </c>
      <c r="AE20" s="120" t="s">
        <v>97</v>
      </c>
      <c r="AF20" s="120" t="s">
        <v>96</v>
      </c>
      <c r="AG20" s="162" t="s">
        <v>97</v>
      </c>
    </row>
    <row r="21" spans="1:33" s="147" customFormat="1" ht="16.5" customHeight="1">
      <c r="A21"/>
      <c r="B21" s="43" t="s">
        <v>44</v>
      </c>
      <c r="C21" s="121" t="s">
        <v>96</v>
      </c>
      <c r="D21" s="120">
        <v>10</v>
      </c>
      <c r="E21" s="120" t="s">
        <v>97</v>
      </c>
      <c r="F21" s="120" t="s">
        <v>97</v>
      </c>
      <c r="G21" s="120" t="s">
        <v>97</v>
      </c>
      <c r="H21" s="128" t="s">
        <v>96</v>
      </c>
      <c r="I21" s="162">
        <v>15</v>
      </c>
      <c r="J21" s="13"/>
      <c r="K21" s="121" t="s">
        <v>96</v>
      </c>
      <c r="L21" s="120">
        <v>9</v>
      </c>
      <c r="M21" s="120" t="s">
        <v>97</v>
      </c>
      <c r="N21" s="120" t="s">
        <v>97</v>
      </c>
      <c r="O21" s="120" t="s">
        <v>97</v>
      </c>
      <c r="P21" s="128" t="s">
        <v>96</v>
      </c>
      <c r="Q21" s="162">
        <v>16</v>
      </c>
      <c r="R21" s="16"/>
      <c r="S21" s="121" t="s">
        <v>96</v>
      </c>
      <c r="T21" s="120">
        <v>11</v>
      </c>
      <c r="U21" s="120" t="s">
        <v>97</v>
      </c>
      <c r="V21" s="120" t="s">
        <v>97</v>
      </c>
      <c r="W21" s="120" t="s">
        <v>97</v>
      </c>
      <c r="X21" s="128" t="s">
        <v>96</v>
      </c>
      <c r="Y21" s="162">
        <v>20</v>
      </c>
      <c r="Z21" s="13"/>
      <c r="AA21" s="121" t="s">
        <v>96</v>
      </c>
      <c r="AB21" s="120">
        <v>14</v>
      </c>
      <c r="AC21" s="120" t="s">
        <v>97</v>
      </c>
      <c r="AD21" s="120" t="s">
        <v>97</v>
      </c>
      <c r="AE21" s="120" t="s">
        <v>97</v>
      </c>
      <c r="AF21" s="128" t="s">
        <v>96</v>
      </c>
      <c r="AG21" s="162">
        <v>21</v>
      </c>
    </row>
    <row r="22" spans="1:33" s="147" customFormat="1" ht="16.5" customHeight="1">
      <c r="A22"/>
      <c r="B22" s="43" t="s">
        <v>45</v>
      </c>
      <c r="C22" s="119" t="s">
        <v>97</v>
      </c>
      <c r="D22" s="120">
        <v>11</v>
      </c>
      <c r="E22" s="120" t="s">
        <v>97</v>
      </c>
      <c r="F22" s="120">
        <v>12</v>
      </c>
      <c r="G22" s="120">
        <v>7</v>
      </c>
      <c r="H22" s="120" t="s">
        <v>97</v>
      </c>
      <c r="I22" s="162">
        <v>39</v>
      </c>
      <c r="J22" s="13"/>
      <c r="K22" s="119" t="s">
        <v>97</v>
      </c>
      <c r="L22" s="120">
        <v>9</v>
      </c>
      <c r="M22" s="120">
        <v>5</v>
      </c>
      <c r="N22" s="120">
        <v>9</v>
      </c>
      <c r="O22" s="120">
        <v>6</v>
      </c>
      <c r="P22" s="120" t="s">
        <v>97</v>
      </c>
      <c r="Q22" s="162">
        <v>35</v>
      </c>
      <c r="R22" s="16"/>
      <c r="S22" s="119">
        <v>5</v>
      </c>
      <c r="T22" s="120">
        <v>10</v>
      </c>
      <c r="U22" s="120">
        <v>7</v>
      </c>
      <c r="V22" s="120">
        <v>9</v>
      </c>
      <c r="W22" s="120">
        <v>7</v>
      </c>
      <c r="X22" s="120" t="s">
        <v>97</v>
      </c>
      <c r="Y22" s="162">
        <v>40</v>
      </c>
      <c r="Z22" s="13"/>
      <c r="AA22" s="119">
        <v>6</v>
      </c>
      <c r="AB22" s="120">
        <v>10</v>
      </c>
      <c r="AC22" s="120">
        <v>5</v>
      </c>
      <c r="AD22" s="120">
        <v>6</v>
      </c>
      <c r="AE22" s="120">
        <v>11</v>
      </c>
      <c r="AF22" s="120" t="s">
        <v>97</v>
      </c>
      <c r="AG22" s="162">
        <v>39</v>
      </c>
    </row>
    <row r="23" spans="1:33" s="147" customFormat="1" ht="16.5" customHeight="1">
      <c r="A23"/>
      <c r="B23" s="43" t="s">
        <v>46</v>
      </c>
      <c r="C23" s="121" t="s">
        <v>96</v>
      </c>
      <c r="D23" s="120" t="s">
        <v>97</v>
      </c>
      <c r="E23" s="128" t="s">
        <v>96</v>
      </c>
      <c r="F23" s="120" t="s">
        <v>97</v>
      </c>
      <c r="G23" s="120" t="s">
        <v>97</v>
      </c>
      <c r="H23" s="120" t="s">
        <v>97</v>
      </c>
      <c r="I23" s="162">
        <v>5</v>
      </c>
      <c r="J23" s="13"/>
      <c r="K23" s="121" t="s">
        <v>96</v>
      </c>
      <c r="L23" s="120" t="s">
        <v>97</v>
      </c>
      <c r="M23" s="128" t="s">
        <v>97</v>
      </c>
      <c r="N23" s="120" t="s">
        <v>97</v>
      </c>
      <c r="O23" s="120" t="s">
        <v>97</v>
      </c>
      <c r="P23" s="120" t="s">
        <v>97</v>
      </c>
      <c r="Q23" s="162">
        <v>7</v>
      </c>
      <c r="R23" s="15"/>
      <c r="S23" s="121" t="s">
        <v>96</v>
      </c>
      <c r="T23" s="120" t="s">
        <v>97</v>
      </c>
      <c r="U23" s="128" t="s">
        <v>97</v>
      </c>
      <c r="V23" s="120" t="s">
        <v>97</v>
      </c>
      <c r="W23" s="120" t="s">
        <v>97</v>
      </c>
      <c r="X23" s="120" t="s">
        <v>97</v>
      </c>
      <c r="Y23" s="162">
        <v>7</v>
      </c>
      <c r="Z23" s="13"/>
      <c r="AA23" s="121" t="s">
        <v>96</v>
      </c>
      <c r="AB23" s="120" t="s">
        <v>97</v>
      </c>
      <c r="AC23" s="128" t="s">
        <v>97</v>
      </c>
      <c r="AD23" s="120" t="s">
        <v>97</v>
      </c>
      <c r="AE23" s="120" t="s">
        <v>97</v>
      </c>
      <c r="AF23" s="120" t="s">
        <v>97</v>
      </c>
      <c r="AG23" s="162">
        <v>9</v>
      </c>
    </row>
    <row r="24" spans="1:33" s="147" customFormat="1" ht="16.5" customHeight="1">
      <c r="A24"/>
      <c r="B24" s="43" t="s">
        <v>47</v>
      </c>
      <c r="C24" s="119" t="s">
        <v>97</v>
      </c>
      <c r="D24" s="120">
        <v>6</v>
      </c>
      <c r="E24" s="120" t="s">
        <v>97</v>
      </c>
      <c r="F24" s="120">
        <v>5</v>
      </c>
      <c r="G24" s="120" t="s">
        <v>97</v>
      </c>
      <c r="H24" s="128" t="s">
        <v>96</v>
      </c>
      <c r="I24" s="162">
        <v>16</v>
      </c>
      <c r="J24" s="13"/>
      <c r="K24" s="119" t="s">
        <v>97</v>
      </c>
      <c r="L24" s="120">
        <v>6</v>
      </c>
      <c r="M24" s="120" t="s">
        <v>97</v>
      </c>
      <c r="N24" s="120" t="s">
        <v>97</v>
      </c>
      <c r="O24" s="120" t="s">
        <v>97</v>
      </c>
      <c r="P24" s="128" t="s">
        <v>96</v>
      </c>
      <c r="Q24" s="162">
        <v>15</v>
      </c>
      <c r="R24" s="16"/>
      <c r="S24" s="119" t="s">
        <v>97</v>
      </c>
      <c r="T24" s="120">
        <v>7</v>
      </c>
      <c r="U24" s="120" t="s">
        <v>97</v>
      </c>
      <c r="V24" s="120" t="s">
        <v>97</v>
      </c>
      <c r="W24" s="120" t="s">
        <v>97</v>
      </c>
      <c r="X24" s="128" t="s">
        <v>96</v>
      </c>
      <c r="Y24" s="162">
        <v>17</v>
      </c>
      <c r="Z24" s="13"/>
      <c r="AA24" s="119" t="s">
        <v>97</v>
      </c>
      <c r="AB24" s="120">
        <v>5</v>
      </c>
      <c r="AC24" s="120" t="s">
        <v>97</v>
      </c>
      <c r="AD24" s="120" t="s">
        <v>97</v>
      </c>
      <c r="AE24" s="120" t="s">
        <v>97</v>
      </c>
      <c r="AF24" s="128" t="s">
        <v>96</v>
      </c>
      <c r="AG24" s="162">
        <v>15</v>
      </c>
    </row>
    <row r="25" spans="1:33" s="147" customFormat="1" ht="16.5" customHeight="1">
      <c r="A25"/>
      <c r="B25" s="43" t="s">
        <v>48</v>
      </c>
      <c r="C25" s="121" t="s">
        <v>96</v>
      </c>
      <c r="D25" s="120" t="s">
        <v>97</v>
      </c>
      <c r="E25" s="120" t="s">
        <v>97</v>
      </c>
      <c r="F25" s="120" t="s">
        <v>97</v>
      </c>
      <c r="G25" s="120" t="s">
        <v>97</v>
      </c>
      <c r="H25" s="120" t="s">
        <v>97</v>
      </c>
      <c r="I25" s="162">
        <v>10</v>
      </c>
      <c r="J25" s="13"/>
      <c r="K25" s="121" t="s">
        <v>97</v>
      </c>
      <c r="L25" s="120" t="s">
        <v>97</v>
      </c>
      <c r="M25" s="120" t="s">
        <v>96</v>
      </c>
      <c r="N25" s="120" t="s">
        <v>97</v>
      </c>
      <c r="O25" s="120" t="s">
        <v>96</v>
      </c>
      <c r="P25" s="120" t="s">
        <v>97</v>
      </c>
      <c r="Q25" s="162">
        <v>9</v>
      </c>
      <c r="R25" s="16"/>
      <c r="S25" s="121" t="s">
        <v>97</v>
      </c>
      <c r="T25" s="120" t="s">
        <v>97</v>
      </c>
      <c r="U25" s="120" t="s">
        <v>96</v>
      </c>
      <c r="V25" s="120" t="s">
        <v>97</v>
      </c>
      <c r="W25" s="120" t="s">
        <v>96</v>
      </c>
      <c r="X25" s="120" t="s">
        <v>97</v>
      </c>
      <c r="Y25" s="162">
        <v>10</v>
      </c>
      <c r="Z25" s="13"/>
      <c r="AA25" s="121" t="s">
        <v>96</v>
      </c>
      <c r="AB25" s="120" t="s">
        <v>97</v>
      </c>
      <c r="AC25" s="120" t="s">
        <v>97</v>
      </c>
      <c r="AD25" s="120" t="s">
        <v>97</v>
      </c>
      <c r="AE25" s="120" t="s">
        <v>97</v>
      </c>
      <c r="AF25" s="120" t="s">
        <v>97</v>
      </c>
      <c r="AG25" s="162">
        <v>9</v>
      </c>
    </row>
    <row r="26" spans="1:33" s="147" customFormat="1" ht="16.5" customHeight="1">
      <c r="A26"/>
      <c r="B26" s="43" t="s">
        <v>49</v>
      </c>
      <c r="C26" s="81" t="s">
        <v>96</v>
      </c>
      <c r="D26" s="82" t="s">
        <v>96</v>
      </c>
      <c r="E26" s="82" t="s">
        <v>96</v>
      </c>
      <c r="F26" s="82" t="s">
        <v>96</v>
      </c>
      <c r="G26" s="82" t="s">
        <v>96</v>
      </c>
      <c r="H26" s="82" t="s">
        <v>96</v>
      </c>
      <c r="I26" s="162" t="s">
        <v>96</v>
      </c>
      <c r="J26" s="13"/>
      <c r="K26" s="81" t="s">
        <v>96</v>
      </c>
      <c r="L26" s="82" t="s">
        <v>96</v>
      </c>
      <c r="M26" s="82" t="s">
        <v>96</v>
      </c>
      <c r="N26" s="82" t="s">
        <v>96</v>
      </c>
      <c r="O26" s="82" t="s">
        <v>96</v>
      </c>
      <c r="P26" s="82" t="s">
        <v>96</v>
      </c>
      <c r="Q26" s="162" t="s">
        <v>96</v>
      </c>
      <c r="R26" s="15"/>
      <c r="S26" s="81" t="s">
        <v>96</v>
      </c>
      <c r="T26" s="82" t="s">
        <v>96</v>
      </c>
      <c r="U26" s="82" t="s">
        <v>96</v>
      </c>
      <c r="V26" s="82" t="s">
        <v>96</v>
      </c>
      <c r="W26" s="82" t="s">
        <v>96</v>
      </c>
      <c r="X26" s="82" t="s">
        <v>96</v>
      </c>
      <c r="Y26" s="162" t="s">
        <v>96</v>
      </c>
      <c r="Z26" s="13"/>
      <c r="AA26" s="81" t="s">
        <v>96</v>
      </c>
      <c r="AB26" s="82" t="s">
        <v>96</v>
      </c>
      <c r="AC26" s="82" t="s">
        <v>96</v>
      </c>
      <c r="AD26" s="82" t="s">
        <v>96</v>
      </c>
      <c r="AE26" s="82" t="s">
        <v>96</v>
      </c>
      <c r="AF26" s="82" t="s">
        <v>96</v>
      </c>
      <c r="AG26" s="162" t="s">
        <v>96</v>
      </c>
    </row>
    <row r="27" spans="1:33" s="147" customFormat="1" ht="16.5" customHeight="1">
      <c r="A27"/>
      <c r="B27" s="43" t="s">
        <v>50</v>
      </c>
      <c r="C27" s="119" t="s">
        <v>97</v>
      </c>
      <c r="D27" s="120" t="s">
        <v>97</v>
      </c>
      <c r="E27" s="120" t="s">
        <v>97</v>
      </c>
      <c r="F27" s="120" t="s">
        <v>97</v>
      </c>
      <c r="G27" s="120" t="s">
        <v>97</v>
      </c>
      <c r="H27" s="128" t="s">
        <v>96</v>
      </c>
      <c r="I27" s="162">
        <v>9</v>
      </c>
      <c r="J27" s="13"/>
      <c r="K27" s="119" t="s">
        <v>97</v>
      </c>
      <c r="L27" s="120" t="s">
        <v>97</v>
      </c>
      <c r="M27" s="120" t="s">
        <v>97</v>
      </c>
      <c r="N27" s="120" t="s">
        <v>97</v>
      </c>
      <c r="O27" s="120" t="s">
        <v>97</v>
      </c>
      <c r="P27" s="128" t="s">
        <v>96</v>
      </c>
      <c r="Q27" s="162">
        <v>11</v>
      </c>
      <c r="R27" s="16"/>
      <c r="S27" s="119" t="s">
        <v>97</v>
      </c>
      <c r="T27" s="120" t="s">
        <v>97</v>
      </c>
      <c r="U27" s="120" t="s">
        <v>97</v>
      </c>
      <c r="V27" s="120" t="s">
        <v>97</v>
      </c>
      <c r="W27" s="120" t="s">
        <v>97</v>
      </c>
      <c r="X27" s="128" t="s">
        <v>96</v>
      </c>
      <c r="Y27" s="162">
        <v>11</v>
      </c>
      <c r="Z27" s="13"/>
      <c r="AA27" s="119" t="s">
        <v>97</v>
      </c>
      <c r="AB27" s="120">
        <v>5</v>
      </c>
      <c r="AC27" s="120" t="s">
        <v>97</v>
      </c>
      <c r="AD27" s="120" t="s">
        <v>97</v>
      </c>
      <c r="AE27" s="120" t="s">
        <v>97</v>
      </c>
      <c r="AF27" s="128" t="s">
        <v>96</v>
      </c>
      <c r="AG27" s="162">
        <v>13</v>
      </c>
    </row>
    <row r="28" spans="1:33" s="147" customFormat="1" ht="16.5" customHeight="1">
      <c r="A28"/>
      <c r="B28" s="43" t="s">
        <v>51</v>
      </c>
      <c r="C28" s="121" t="s">
        <v>96</v>
      </c>
      <c r="D28" s="120" t="s">
        <v>97</v>
      </c>
      <c r="E28" s="128" t="s">
        <v>96</v>
      </c>
      <c r="F28" s="128" t="s">
        <v>96</v>
      </c>
      <c r="G28" s="120" t="s">
        <v>97</v>
      </c>
      <c r="H28" s="128" t="s">
        <v>96</v>
      </c>
      <c r="I28" s="162">
        <v>5</v>
      </c>
      <c r="J28" s="13"/>
      <c r="K28" s="121" t="s">
        <v>96</v>
      </c>
      <c r="L28" s="120" t="s">
        <v>97</v>
      </c>
      <c r="M28" s="128" t="s">
        <v>96</v>
      </c>
      <c r="N28" s="128" t="s">
        <v>96</v>
      </c>
      <c r="O28" s="120" t="s">
        <v>97</v>
      </c>
      <c r="P28" s="128" t="s">
        <v>96</v>
      </c>
      <c r="Q28" s="162">
        <v>5</v>
      </c>
      <c r="R28" s="16"/>
      <c r="S28" s="121" t="s">
        <v>96</v>
      </c>
      <c r="T28" s="120" t="s">
        <v>97</v>
      </c>
      <c r="U28" s="128" t="s">
        <v>96</v>
      </c>
      <c r="V28" s="128" t="s">
        <v>97</v>
      </c>
      <c r="W28" s="120" t="s">
        <v>97</v>
      </c>
      <c r="X28" s="128" t="s">
        <v>96</v>
      </c>
      <c r="Y28" s="162" t="s">
        <v>97</v>
      </c>
      <c r="Z28" s="13"/>
      <c r="AA28" s="121" t="s">
        <v>96</v>
      </c>
      <c r="AB28" s="120" t="s">
        <v>97</v>
      </c>
      <c r="AC28" s="128" t="s">
        <v>97</v>
      </c>
      <c r="AD28" s="128" t="s">
        <v>96</v>
      </c>
      <c r="AE28" s="120" t="s">
        <v>97</v>
      </c>
      <c r="AF28" s="128" t="s">
        <v>96</v>
      </c>
      <c r="AG28" s="162" t="s">
        <v>97</v>
      </c>
    </row>
    <row r="29" spans="1:33" s="147" customFormat="1" ht="16.5" customHeight="1">
      <c r="A29"/>
      <c r="B29" s="43" t="s">
        <v>52</v>
      </c>
      <c r="C29" s="121" t="s">
        <v>96</v>
      </c>
      <c r="D29" s="120" t="s">
        <v>97</v>
      </c>
      <c r="E29" s="120" t="s">
        <v>97</v>
      </c>
      <c r="F29" s="128" t="s">
        <v>96</v>
      </c>
      <c r="G29" s="128" t="s">
        <v>96</v>
      </c>
      <c r="H29" s="128" t="s">
        <v>96</v>
      </c>
      <c r="I29" s="162" t="s">
        <v>97</v>
      </c>
      <c r="J29" s="13"/>
      <c r="K29" s="121" t="s">
        <v>97</v>
      </c>
      <c r="L29" s="120" t="s">
        <v>97</v>
      </c>
      <c r="M29" s="120" t="s">
        <v>97</v>
      </c>
      <c r="N29" s="128" t="s">
        <v>96</v>
      </c>
      <c r="O29" s="128" t="s">
        <v>96</v>
      </c>
      <c r="P29" s="128" t="s">
        <v>96</v>
      </c>
      <c r="Q29" s="162" t="s">
        <v>97</v>
      </c>
      <c r="R29" s="15"/>
      <c r="S29" s="121" t="s">
        <v>96</v>
      </c>
      <c r="T29" s="120" t="s">
        <v>97</v>
      </c>
      <c r="U29" s="120" t="s">
        <v>96</v>
      </c>
      <c r="V29" s="128" t="s">
        <v>97</v>
      </c>
      <c r="W29" s="128" t="s">
        <v>97</v>
      </c>
      <c r="X29" s="128" t="s">
        <v>96</v>
      </c>
      <c r="Y29" s="162" t="s">
        <v>97</v>
      </c>
      <c r="Z29" s="13"/>
      <c r="AA29" s="121" t="s">
        <v>96</v>
      </c>
      <c r="AB29" s="120" t="s">
        <v>96</v>
      </c>
      <c r="AC29" s="120" t="s">
        <v>96</v>
      </c>
      <c r="AD29" s="128" t="s">
        <v>96</v>
      </c>
      <c r="AE29" s="128" t="s">
        <v>97</v>
      </c>
      <c r="AF29" s="128" t="s">
        <v>96</v>
      </c>
      <c r="AG29" s="162" t="s">
        <v>97</v>
      </c>
    </row>
    <row r="30" spans="1:33" s="147" customFormat="1" ht="16.5" customHeight="1">
      <c r="A30"/>
      <c r="B30" s="43" t="s">
        <v>53</v>
      </c>
      <c r="C30" s="121" t="s">
        <v>96</v>
      </c>
      <c r="D30" s="120">
        <v>7</v>
      </c>
      <c r="E30" s="128" t="s">
        <v>96</v>
      </c>
      <c r="F30" s="128" t="s">
        <v>96</v>
      </c>
      <c r="G30" s="120" t="s">
        <v>97</v>
      </c>
      <c r="H30" s="128" t="s">
        <v>96</v>
      </c>
      <c r="I30" s="162">
        <v>8</v>
      </c>
      <c r="J30" s="13"/>
      <c r="K30" s="121" t="s">
        <v>97</v>
      </c>
      <c r="L30" s="120">
        <v>8</v>
      </c>
      <c r="M30" s="128" t="s">
        <v>96</v>
      </c>
      <c r="N30" s="128" t="s">
        <v>96</v>
      </c>
      <c r="O30" s="120" t="s">
        <v>97</v>
      </c>
      <c r="P30" s="128" t="s">
        <v>97</v>
      </c>
      <c r="Q30" s="162">
        <v>11</v>
      </c>
      <c r="R30" s="16"/>
      <c r="S30" s="121" t="s">
        <v>96</v>
      </c>
      <c r="T30" s="120">
        <v>5</v>
      </c>
      <c r="U30" s="128" t="s">
        <v>97</v>
      </c>
      <c r="V30" s="128" t="s">
        <v>97</v>
      </c>
      <c r="W30" s="120" t="s">
        <v>97</v>
      </c>
      <c r="X30" s="128" t="s">
        <v>96</v>
      </c>
      <c r="Y30" s="162">
        <v>11</v>
      </c>
      <c r="Z30" s="13"/>
      <c r="AA30" s="121" t="s">
        <v>96</v>
      </c>
      <c r="AB30" s="120">
        <v>5</v>
      </c>
      <c r="AC30" s="128" t="s">
        <v>97</v>
      </c>
      <c r="AD30" s="128" t="s">
        <v>97</v>
      </c>
      <c r="AE30" s="120" t="s">
        <v>97</v>
      </c>
      <c r="AF30" s="128" t="s">
        <v>96</v>
      </c>
      <c r="AG30" s="162">
        <v>9</v>
      </c>
    </row>
    <row r="31" spans="1:33" s="147" customFormat="1" ht="16.5" customHeight="1">
      <c r="A31"/>
      <c r="B31" s="43" t="s">
        <v>54</v>
      </c>
      <c r="C31" s="121" t="s">
        <v>96</v>
      </c>
      <c r="D31" s="128" t="s">
        <v>96</v>
      </c>
      <c r="E31" s="120" t="s">
        <v>97</v>
      </c>
      <c r="F31" s="120" t="s">
        <v>97</v>
      </c>
      <c r="G31" s="128" t="s">
        <v>96</v>
      </c>
      <c r="H31" s="128" t="s">
        <v>96</v>
      </c>
      <c r="I31" s="162" t="s">
        <v>97</v>
      </c>
      <c r="J31" s="13"/>
      <c r="K31" s="121" t="s">
        <v>96</v>
      </c>
      <c r="L31" s="128" t="s">
        <v>96</v>
      </c>
      <c r="M31" s="120" t="s">
        <v>96</v>
      </c>
      <c r="N31" s="120" t="s">
        <v>97</v>
      </c>
      <c r="O31" s="128" t="s">
        <v>96</v>
      </c>
      <c r="P31" s="128" t="s">
        <v>96</v>
      </c>
      <c r="Q31" s="162" t="s">
        <v>97</v>
      </c>
      <c r="R31" s="16"/>
      <c r="S31" s="121" t="s">
        <v>96</v>
      </c>
      <c r="T31" s="128" t="s">
        <v>97</v>
      </c>
      <c r="U31" s="120" t="s">
        <v>96</v>
      </c>
      <c r="V31" s="120" t="s">
        <v>97</v>
      </c>
      <c r="W31" s="128" t="s">
        <v>96</v>
      </c>
      <c r="X31" s="128" t="s">
        <v>96</v>
      </c>
      <c r="Y31" s="162" t="s">
        <v>97</v>
      </c>
      <c r="Z31" s="13"/>
      <c r="AA31" s="121" t="s">
        <v>96</v>
      </c>
      <c r="AB31" s="128" t="s">
        <v>96</v>
      </c>
      <c r="AC31" s="120" t="s">
        <v>96</v>
      </c>
      <c r="AD31" s="120" t="s">
        <v>97</v>
      </c>
      <c r="AE31" s="128" t="s">
        <v>96</v>
      </c>
      <c r="AF31" s="128" t="s">
        <v>97</v>
      </c>
      <c r="AG31" s="162" t="s">
        <v>97</v>
      </c>
    </row>
    <row r="32" spans="1:33" s="147" customFormat="1" ht="16.5" customHeight="1">
      <c r="A32"/>
      <c r="B32" s="43" t="s">
        <v>55</v>
      </c>
      <c r="C32" s="119" t="s">
        <v>97</v>
      </c>
      <c r="D32" s="120">
        <v>6</v>
      </c>
      <c r="E32" s="120" t="s">
        <v>97</v>
      </c>
      <c r="F32" s="120" t="s">
        <v>97</v>
      </c>
      <c r="G32" s="120">
        <v>6</v>
      </c>
      <c r="H32" s="120" t="s">
        <v>97</v>
      </c>
      <c r="I32" s="162">
        <v>22</v>
      </c>
      <c r="J32" s="13"/>
      <c r="K32" s="119" t="s">
        <v>97</v>
      </c>
      <c r="L32" s="120">
        <v>5</v>
      </c>
      <c r="M32" s="120" t="s">
        <v>97</v>
      </c>
      <c r="N32" s="120" t="s">
        <v>97</v>
      </c>
      <c r="O32" s="120">
        <v>5</v>
      </c>
      <c r="P32" s="120">
        <v>5</v>
      </c>
      <c r="Q32" s="162">
        <v>20</v>
      </c>
      <c r="R32" s="16"/>
      <c r="S32" s="119" t="s">
        <v>97</v>
      </c>
      <c r="T32" s="120">
        <v>6</v>
      </c>
      <c r="U32" s="120" t="s">
        <v>97</v>
      </c>
      <c r="V32" s="120" t="s">
        <v>97</v>
      </c>
      <c r="W32" s="120" t="s">
        <v>97</v>
      </c>
      <c r="X32" s="120">
        <v>6</v>
      </c>
      <c r="Y32" s="162">
        <v>20</v>
      </c>
      <c r="Z32" s="13"/>
      <c r="AA32" s="119" t="s">
        <v>97</v>
      </c>
      <c r="AB32" s="120">
        <v>6</v>
      </c>
      <c r="AC32" s="120" t="s">
        <v>97</v>
      </c>
      <c r="AD32" s="120" t="s">
        <v>97</v>
      </c>
      <c r="AE32" s="120" t="s">
        <v>97</v>
      </c>
      <c r="AF32" s="120">
        <v>6</v>
      </c>
      <c r="AG32" s="162">
        <v>23</v>
      </c>
    </row>
    <row r="33" spans="1:33" s="147" customFormat="1" ht="16.5" customHeight="1">
      <c r="A33"/>
      <c r="B33" s="43" t="s">
        <v>56</v>
      </c>
      <c r="C33" s="121" t="s">
        <v>96</v>
      </c>
      <c r="D33" s="128" t="s">
        <v>96</v>
      </c>
      <c r="E33" s="120" t="s">
        <v>97</v>
      </c>
      <c r="F33" s="128" t="s">
        <v>96</v>
      </c>
      <c r="G33" s="128" t="s">
        <v>96</v>
      </c>
      <c r="H33" s="128" t="s">
        <v>96</v>
      </c>
      <c r="I33" s="185" t="s">
        <v>97</v>
      </c>
      <c r="J33" s="13"/>
      <c r="K33" s="121" t="s">
        <v>96</v>
      </c>
      <c r="L33" s="128" t="s">
        <v>96</v>
      </c>
      <c r="M33" s="120" t="s">
        <v>96</v>
      </c>
      <c r="N33" s="128" t="s">
        <v>96</v>
      </c>
      <c r="O33" s="128" t="s">
        <v>96</v>
      </c>
      <c r="P33" s="128" t="s">
        <v>96</v>
      </c>
      <c r="Q33" s="185" t="s">
        <v>97</v>
      </c>
      <c r="R33" s="15"/>
      <c r="S33" s="121" t="s">
        <v>96</v>
      </c>
      <c r="T33" s="128" t="s">
        <v>96</v>
      </c>
      <c r="U33" s="120" t="s">
        <v>97</v>
      </c>
      <c r="V33" s="128" t="s">
        <v>96</v>
      </c>
      <c r="W33" s="128" t="s">
        <v>96</v>
      </c>
      <c r="X33" s="128" t="s">
        <v>96</v>
      </c>
      <c r="Y33" s="185" t="s">
        <v>97</v>
      </c>
      <c r="Z33" s="13"/>
      <c r="AA33" s="121" t="s">
        <v>96</v>
      </c>
      <c r="AB33" s="128" t="s">
        <v>96</v>
      </c>
      <c r="AC33" s="120" t="s">
        <v>97</v>
      </c>
      <c r="AD33" s="128" t="s">
        <v>96</v>
      </c>
      <c r="AE33" s="128" t="s">
        <v>96</v>
      </c>
      <c r="AF33" s="128" t="s">
        <v>96</v>
      </c>
      <c r="AG33" s="185" t="s">
        <v>97</v>
      </c>
    </row>
    <row r="34" spans="1:33" s="147" customFormat="1" ht="16.5" customHeight="1">
      <c r="A34"/>
      <c r="B34" s="43" t="s">
        <v>57</v>
      </c>
      <c r="C34" s="81" t="s">
        <v>96</v>
      </c>
      <c r="D34" s="82" t="s">
        <v>96</v>
      </c>
      <c r="E34" s="82" t="s">
        <v>96</v>
      </c>
      <c r="F34" s="82" t="s">
        <v>96</v>
      </c>
      <c r="G34" s="82" t="s">
        <v>96</v>
      </c>
      <c r="H34" s="82" t="s">
        <v>96</v>
      </c>
      <c r="I34" s="185" t="s">
        <v>96</v>
      </c>
      <c r="J34" s="13"/>
      <c r="K34" s="81" t="s">
        <v>96</v>
      </c>
      <c r="L34" s="82" t="s">
        <v>96</v>
      </c>
      <c r="M34" s="82" t="s">
        <v>96</v>
      </c>
      <c r="N34" s="82" t="s">
        <v>96</v>
      </c>
      <c r="O34" s="82" t="s">
        <v>96</v>
      </c>
      <c r="P34" s="82" t="s">
        <v>96</v>
      </c>
      <c r="Q34" s="185" t="s">
        <v>96</v>
      </c>
      <c r="R34" s="15"/>
      <c r="S34" s="81" t="s">
        <v>96</v>
      </c>
      <c r="T34" s="82" t="s">
        <v>96</v>
      </c>
      <c r="U34" s="82" t="s">
        <v>96</v>
      </c>
      <c r="V34" s="82" t="s">
        <v>96</v>
      </c>
      <c r="W34" s="82" t="s">
        <v>96</v>
      </c>
      <c r="X34" s="82" t="s">
        <v>96</v>
      </c>
      <c r="Y34" s="185" t="s">
        <v>96</v>
      </c>
      <c r="Z34" s="13"/>
      <c r="AA34" s="81" t="s">
        <v>96</v>
      </c>
      <c r="AB34" s="82" t="s">
        <v>96</v>
      </c>
      <c r="AC34" s="82" t="s">
        <v>96</v>
      </c>
      <c r="AD34" s="82" t="s">
        <v>96</v>
      </c>
      <c r="AE34" s="82" t="s">
        <v>96</v>
      </c>
      <c r="AF34" s="82" t="s">
        <v>96</v>
      </c>
      <c r="AG34" s="185" t="s">
        <v>96</v>
      </c>
    </row>
    <row r="35" spans="1:33" s="147" customFormat="1" ht="16.5" customHeight="1">
      <c r="A35"/>
      <c r="B35" s="43" t="s">
        <v>58</v>
      </c>
      <c r="C35" s="119">
        <v>9</v>
      </c>
      <c r="D35" s="120">
        <v>36</v>
      </c>
      <c r="E35" s="120">
        <v>6</v>
      </c>
      <c r="F35" s="120">
        <v>5</v>
      </c>
      <c r="G35" s="120">
        <v>5</v>
      </c>
      <c r="H35" s="128" t="s">
        <v>96</v>
      </c>
      <c r="I35" s="162">
        <v>61</v>
      </c>
      <c r="J35" s="13"/>
      <c r="K35" s="119" t="s">
        <v>96</v>
      </c>
      <c r="L35" s="120" t="s">
        <v>96</v>
      </c>
      <c r="M35" s="120" t="s">
        <v>97</v>
      </c>
      <c r="N35" s="120" t="s">
        <v>96</v>
      </c>
      <c r="O35" s="120" t="s">
        <v>96</v>
      </c>
      <c r="P35" s="128" t="s">
        <v>96</v>
      </c>
      <c r="Q35" s="162">
        <v>54</v>
      </c>
      <c r="R35" s="16"/>
      <c r="S35" s="119">
        <v>9</v>
      </c>
      <c r="T35" s="120">
        <v>33</v>
      </c>
      <c r="U35" s="120">
        <v>9</v>
      </c>
      <c r="V35" s="120" t="s">
        <v>97</v>
      </c>
      <c r="W35" s="120" t="s">
        <v>97</v>
      </c>
      <c r="X35" s="128" t="s">
        <v>96</v>
      </c>
      <c r="Y35" s="162">
        <v>56</v>
      </c>
      <c r="Z35" s="13"/>
      <c r="AA35" s="119">
        <v>5</v>
      </c>
      <c r="AB35" s="120">
        <v>30</v>
      </c>
      <c r="AC35" s="120">
        <v>10</v>
      </c>
      <c r="AD35" s="120">
        <v>6</v>
      </c>
      <c r="AE35" s="120" t="s">
        <v>97</v>
      </c>
      <c r="AF35" s="128" t="s">
        <v>96</v>
      </c>
      <c r="AG35" s="162">
        <v>55</v>
      </c>
    </row>
    <row r="36" spans="1:33" s="147" customFormat="1" ht="16.5" customHeight="1">
      <c r="A36"/>
      <c r="B36" s="43" t="s">
        <v>59</v>
      </c>
      <c r="C36" s="121" t="s">
        <v>96</v>
      </c>
      <c r="D36" s="120" t="s">
        <v>97</v>
      </c>
      <c r="E36" s="128" t="s">
        <v>96</v>
      </c>
      <c r="F36" s="120" t="s">
        <v>97</v>
      </c>
      <c r="G36" s="128" t="s">
        <v>96</v>
      </c>
      <c r="H36" s="128" t="s">
        <v>96</v>
      </c>
      <c r="I36" s="162" t="s">
        <v>97</v>
      </c>
      <c r="J36" s="13"/>
      <c r="K36" s="121">
        <v>8</v>
      </c>
      <c r="L36" s="120">
        <v>32</v>
      </c>
      <c r="M36" s="128">
        <v>6</v>
      </c>
      <c r="N36" s="120" t="s">
        <v>97</v>
      </c>
      <c r="O36" s="128">
        <v>5</v>
      </c>
      <c r="P36" s="128" t="s">
        <v>97</v>
      </c>
      <c r="Q36" s="162" t="s">
        <v>97</v>
      </c>
      <c r="R36" s="15"/>
      <c r="S36" s="121" t="s">
        <v>96</v>
      </c>
      <c r="T36" s="120" t="s">
        <v>97</v>
      </c>
      <c r="U36" s="128" t="s">
        <v>96</v>
      </c>
      <c r="V36" s="120" t="s">
        <v>97</v>
      </c>
      <c r="W36" s="128" t="s">
        <v>97</v>
      </c>
      <c r="X36" s="128" t="s">
        <v>96</v>
      </c>
      <c r="Y36" s="162">
        <v>5</v>
      </c>
      <c r="Z36" s="13"/>
      <c r="AA36" s="121" t="s">
        <v>96</v>
      </c>
      <c r="AB36" s="120" t="s">
        <v>97</v>
      </c>
      <c r="AC36" s="128" t="s">
        <v>96</v>
      </c>
      <c r="AD36" s="120" t="s">
        <v>97</v>
      </c>
      <c r="AE36" s="128" t="s">
        <v>97</v>
      </c>
      <c r="AF36" s="128" t="s">
        <v>96</v>
      </c>
      <c r="AG36" s="162">
        <v>5</v>
      </c>
    </row>
    <row r="37" spans="1:33" s="147" customFormat="1" ht="16.5" customHeight="1">
      <c r="A37"/>
      <c r="B37" s="43" t="s">
        <v>60</v>
      </c>
      <c r="C37" s="121" t="s">
        <v>96</v>
      </c>
      <c r="D37" s="120" t="s">
        <v>97</v>
      </c>
      <c r="E37" s="120" t="s">
        <v>97</v>
      </c>
      <c r="F37" s="120" t="s">
        <v>97</v>
      </c>
      <c r="G37" s="128" t="s">
        <v>96</v>
      </c>
      <c r="H37" s="128" t="s">
        <v>96</v>
      </c>
      <c r="I37" s="162">
        <v>5</v>
      </c>
      <c r="J37" s="13"/>
      <c r="K37" s="121" t="s">
        <v>96</v>
      </c>
      <c r="L37" s="120" t="s">
        <v>97</v>
      </c>
      <c r="M37" s="120" t="s">
        <v>96</v>
      </c>
      <c r="N37" s="120" t="s">
        <v>97</v>
      </c>
      <c r="O37" s="128" t="s">
        <v>97</v>
      </c>
      <c r="P37" s="128" t="s">
        <v>96</v>
      </c>
      <c r="Q37" s="162">
        <v>6</v>
      </c>
      <c r="R37" s="16"/>
      <c r="S37" s="121" t="s">
        <v>96</v>
      </c>
      <c r="T37" s="120" t="s">
        <v>97</v>
      </c>
      <c r="U37" s="120" t="s">
        <v>96</v>
      </c>
      <c r="V37" s="120" t="s">
        <v>97</v>
      </c>
      <c r="W37" s="128" t="s">
        <v>96</v>
      </c>
      <c r="X37" s="128" t="s">
        <v>96</v>
      </c>
      <c r="Y37" s="162">
        <v>5</v>
      </c>
      <c r="Z37" s="13"/>
      <c r="AA37" s="121" t="s">
        <v>96</v>
      </c>
      <c r="AB37" s="120" t="s">
        <v>97</v>
      </c>
      <c r="AC37" s="120" t="s">
        <v>96</v>
      </c>
      <c r="AD37" s="120" t="s">
        <v>97</v>
      </c>
      <c r="AE37" s="128" t="s">
        <v>97</v>
      </c>
      <c r="AF37" s="128" t="s">
        <v>96</v>
      </c>
      <c r="AG37" s="162">
        <v>7</v>
      </c>
    </row>
    <row r="38" spans="1:33" s="147" customFormat="1" ht="16.5" customHeight="1">
      <c r="A38"/>
      <c r="B38" s="43" t="s">
        <v>61</v>
      </c>
      <c r="C38" s="121" t="s">
        <v>96</v>
      </c>
      <c r="D38" s="120" t="s">
        <v>97</v>
      </c>
      <c r="E38" s="128" t="s">
        <v>96</v>
      </c>
      <c r="F38" s="128" t="s">
        <v>96</v>
      </c>
      <c r="G38" s="128" t="s">
        <v>96</v>
      </c>
      <c r="H38" s="128" t="s">
        <v>96</v>
      </c>
      <c r="I38" s="162" t="s">
        <v>97</v>
      </c>
      <c r="J38" s="13"/>
      <c r="K38" s="121" t="s">
        <v>96</v>
      </c>
      <c r="L38" s="120" t="s">
        <v>97</v>
      </c>
      <c r="M38" s="128" t="s">
        <v>96</v>
      </c>
      <c r="N38" s="128" t="s">
        <v>97</v>
      </c>
      <c r="O38" s="128" t="s">
        <v>97</v>
      </c>
      <c r="P38" s="128" t="s">
        <v>96</v>
      </c>
      <c r="Q38" s="162" t="s">
        <v>97</v>
      </c>
      <c r="R38" s="16"/>
      <c r="S38" s="121" t="s">
        <v>96</v>
      </c>
      <c r="T38" s="120" t="s">
        <v>97</v>
      </c>
      <c r="U38" s="128" t="s">
        <v>96</v>
      </c>
      <c r="V38" s="128" t="s">
        <v>96</v>
      </c>
      <c r="W38" s="128" t="s">
        <v>96</v>
      </c>
      <c r="X38" s="128" t="s">
        <v>96</v>
      </c>
      <c r="Y38" s="162" t="s">
        <v>97</v>
      </c>
      <c r="Z38" s="13"/>
      <c r="AA38" s="121" t="s">
        <v>96</v>
      </c>
      <c r="AB38" s="120" t="s">
        <v>97</v>
      </c>
      <c r="AC38" s="128" t="s">
        <v>96</v>
      </c>
      <c r="AD38" s="128" t="s">
        <v>97</v>
      </c>
      <c r="AE38" s="128" t="s">
        <v>96</v>
      </c>
      <c r="AF38" s="128" t="s">
        <v>96</v>
      </c>
      <c r="AG38" s="162" t="s">
        <v>97</v>
      </c>
    </row>
    <row r="39" spans="1:33" s="147" customFormat="1" ht="16.5" customHeight="1">
      <c r="A39"/>
      <c r="B39" s="43" t="s">
        <v>62</v>
      </c>
      <c r="C39" s="121" t="s">
        <v>96</v>
      </c>
      <c r="D39" s="120">
        <v>7</v>
      </c>
      <c r="E39" s="120" t="s">
        <v>97</v>
      </c>
      <c r="F39" s="120" t="s">
        <v>97</v>
      </c>
      <c r="G39" s="120" t="s">
        <v>97</v>
      </c>
      <c r="H39" s="120" t="s">
        <v>97</v>
      </c>
      <c r="I39" s="162">
        <v>14</v>
      </c>
      <c r="J39" s="13"/>
      <c r="K39" s="121" t="s">
        <v>97</v>
      </c>
      <c r="L39" s="120" t="s">
        <v>97</v>
      </c>
      <c r="M39" s="120" t="s">
        <v>96</v>
      </c>
      <c r="N39" s="120" t="s">
        <v>97</v>
      </c>
      <c r="O39" s="120" t="s">
        <v>96</v>
      </c>
      <c r="P39" s="120" t="s">
        <v>96</v>
      </c>
      <c r="Q39" s="162">
        <v>14</v>
      </c>
      <c r="R39" s="16"/>
      <c r="S39" s="121" t="s">
        <v>96</v>
      </c>
      <c r="T39" s="120">
        <v>8</v>
      </c>
      <c r="U39" s="120" t="s">
        <v>97</v>
      </c>
      <c r="V39" s="120" t="s">
        <v>97</v>
      </c>
      <c r="W39" s="120" t="s">
        <v>97</v>
      </c>
      <c r="X39" s="120" t="s">
        <v>96</v>
      </c>
      <c r="Y39" s="162">
        <v>17</v>
      </c>
      <c r="Z39" s="13"/>
      <c r="AA39" s="121" t="s">
        <v>96</v>
      </c>
      <c r="AB39" s="120">
        <v>8</v>
      </c>
      <c r="AC39" s="120" t="s">
        <v>97</v>
      </c>
      <c r="AD39" s="120" t="s">
        <v>97</v>
      </c>
      <c r="AE39" s="120" t="s">
        <v>97</v>
      </c>
      <c r="AF39" s="120" t="s">
        <v>97</v>
      </c>
      <c r="AG39" s="162">
        <v>17</v>
      </c>
    </row>
    <row r="40" spans="1:33" s="147" customFormat="1" ht="16.5" customHeight="1">
      <c r="A40"/>
      <c r="B40" s="43" t="s">
        <v>63</v>
      </c>
      <c r="C40" s="121" t="s">
        <v>96</v>
      </c>
      <c r="D40" s="120" t="s">
        <v>97</v>
      </c>
      <c r="E40" s="128" t="s">
        <v>96</v>
      </c>
      <c r="F40" s="128" t="s">
        <v>96</v>
      </c>
      <c r="G40" s="120" t="s">
        <v>97</v>
      </c>
      <c r="H40" s="128" t="s">
        <v>96</v>
      </c>
      <c r="I40" s="162">
        <v>5</v>
      </c>
      <c r="J40" s="13"/>
      <c r="K40" s="121" t="s">
        <v>97</v>
      </c>
      <c r="L40" s="120">
        <v>5</v>
      </c>
      <c r="M40" s="128" t="s">
        <v>97</v>
      </c>
      <c r="N40" s="128" t="s">
        <v>97</v>
      </c>
      <c r="O40" s="120" t="s">
        <v>97</v>
      </c>
      <c r="P40" s="128" t="s">
        <v>96</v>
      </c>
      <c r="Q40" s="162">
        <v>5</v>
      </c>
      <c r="R40" s="15"/>
      <c r="S40" s="121" t="s">
        <v>96</v>
      </c>
      <c r="T40" s="120" t="s">
        <v>97</v>
      </c>
      <c r="U40" s="128" t="s">
        <v>97</v>
      </c>
      <c r="V40" s="128" t="s">
        <v>96</v>
      </c>
      <c r="W40" s="120" t="s">
        <v>97</v>
      </c>
      <c r="X40" s="128" t="s">
        <v>96</v>
      </c>
      <c r="Y40" s="162">
        <v>6</v>
      </c>
      <c r="Z40" s="13"/>
      <c r="AA40" s="121" t="s">
        <v>96</v>
      </c>
      <c r="AB40" s="120" t="s">
        <v>97</v>
      </c>
      <c r="AC40" s="128" t="s">
        <v>96</v>
      </c>
      <c r="AD40" s="128" t="s">
        <v>96</v>
      </c>
      <c r="AE40" s="120" t="s">
        <v>96</v>
      </c>
      <c r="AF40" s="128" t="s">
        <v>96</v>
      </c>
      <c r="AG40" s="162" t="s">
        <v>97</v>
      </c>
    </row>
    <row r="41" spans="1:33" s="147" customFormat="1" ht="16.5" customHeight="1">
      <c r="A41"/>
      <c r="B41" s="43" t="s">
        <v>64</v>
      </c>
      <c r="C41" s="121" t="s">
        <v>96</v>
      </c>
      <c r="D41" s="120" t="s">
        <v>97</v>
      </c>
      <c r="E41" s="128" t="s">
        <v>96</v>
      </c>
      <c r="F41" s="128" t="s">
        <v>96</v>
      </c>
      <c r="G41" s="128" t="s">
        <v>96</v>
      </c>
      <c r="H41" s="128" t="s">
        <v>96</v>
      </c>
      <c r="I41" s="162" t="s">
        <v>97</v>
      </c>
      <c r="J41" s="13"/>
      <c r="K41" s="121" t="s">
        <v>96</v>
      </c>
      <c r="L41" s="120" t="s">
        <v>96</v>
      </c>
      <c r="M41" s="128" t="s">
        <v>96</v>
      </c>
      <c r="N41" s="128" t="s">
        <v>96</v>
      </c>
      <c r="O41" s="128" t="s">
        <v>96</v>
      </c>
      <c r="P41" s="128" t="s">
        <v>96</v>
      </c>
      <c r="Q41" s="162" t="s">
        <v>96</v>
      </c>
      <c r="R41" s="15"/>
      <c r="S41" s="121" t="s">
        <v>96</v>
      </c>
      <c r="T41" s="120" t="s">
        <v>97</v>
      </c>
      <c r="U41" s="128" t="s">
        <v>96</v>
      </c>
      <c r="V41" s="128" t="s">
        <v>96</v>
      </c>
      <c r="W41" s="128" t="s">
        <v>96</v>
      </c>
      <c r="X41" s="128" t="s">
        <v>96</v>
      </c>
      <c r="Y41" s="162" t="s">
        <v>97</v>
      </c>
      <c r="Z41" s="13"/>
      <c r="AA41" s="121" t="s">
        <v>96</v>
      </c>
      <c r="AB41" s="120" t="s">
        <v>97</v>
      </c>
      <c r="AC41" s="128" t="s">
        <v>96</v>
      </c>
      <c r="AD41" s="128" t="s">
        <v>96</v>
      </c>
      <c r="AE41" s="128" t="s">
        <v>96</v>
      </c>
      <c r="AF41" s="128" t="s">
        <v>96</v>
      </c>
      <c r="AG41" s="162" t="s">
        <v>97</v>
      </c>
    </row>
    <row r="42" spans="1:33" s="147" customFormat="1" ht="16.5" customHeight="1">
      <c r="A42"/>
      <c r="B42" s="43" t="s">
        <v>65</v>
      </c>
      <c r="C42" s="121" t="s">
        <v>96</v>
      </c>
      <c r="D42" s="120" t="s">
        <v>97</v>
      </c>
      <c r="E42" s="128" t="s">
        <v>96</v>
      </c>
      <c r="F42" s="128" t="s">
        <v>96</v>
      </c>
      <c r="G42" s="120" t="s">
        <v>97</v>
      </c>
      <c r="H42" s="128" t="s">
        <v>96</v>
      </c>
      <c r="I42" s="162" t="s">
        <v>97</v>
      </c>
      <c r="J42" s="13"/>
      <c r="K42" s="121" t="s">
        <v>96</v>
      </c>
      <c r="L42" s="120" t="s">
        <v>97</v>
      </c>
      <c r="M42" s="128" t="s">
        <v>96</v>
      </c>
      <c r="N42" s="128" t="s">
        <v>96</v>
      </c>
      <c r="O42" s="120" t="s">
        <v>97</v>
      </c>
      <c r="P42" s="128" t="s">
        <v>96</v>
      </c>
      <c r="Q42" s="162">
        <v>6</v>
      </c>
      <c r="R42" s="15"/>
      <c r="S42" s="121" t="s">
        <v>96</v>
      </c>
      <c r="T42" s="120" t="s">
        <v>97</v>
      </c>
      <c r="U42" s="128" t="s">
        <v>96</v>
      </c>
      <c r="V42" s="128" t="s">
        <v>97</v>
      </c>
      <c r="W42" s="120" t="s">
        <v>97</v>
      </c>
      <c r="X42" s="128" t="s">
        <v>97</v>
      </c>
      <c r="Y42" s="162">
        <v>8</v>
      </c>
      <c r="Z42" s="13"/>
      <c r="AA42" s="121" t="s">
        <v>96</v>
      </c>
      <c r="AB42" s="120" t="s">
        <v>97</v>
      </c>
      <c r="AC42" s="128" t="s">
        <v>96</v>
      </c>
      <c r="AD42" s="128" t="s">
        <v>97</v>
      </c>
      <c r="AE42" s="120" t="s">
        <v>96</v>
      </c>
      <c r="AF42" s="128" t="s">
        <v>96</v>
      </c>
      <c r="AG42" s="162" t="s">
        <v>97</v>
      </c>
    </row>
    <row r="43" spans="1:33" s="147" customFormat="1" ht="16.5" customHeight="1">
      <c r="A43"/>
      <c r="B43" s="43" t="s">
        <v>66</v>
      </c>
      <c r="C43" s="119" t="s">
        <v>97</v>
      </c>
      <c r="D43" s="120" t="s">
        <v>97</v>
      </c>
      <c r="E43" s="128" t="s">
        <v>96</v>
      </c>
      <c r="F43" s="120">
        <v>5</v>
      </c>
      <c r="G43" s="128" t="s">
        <v>96</v>
      </c>
      <c r="H43" s="128" t="s">
        <v>96</v>
      </c>
      <c r="I43" s="162">
        <v>9</v>
      </c>
      <c r="J43" s="13"/>
      <c r="K43" s="119" t="s">
        <v>96</v>
      </c>
      <c r="L43" s="120" t="s">
        <v>97</v>
      </c>
      <c r="M43" s="128" t="s">
        <v>96</v>
      </c>
      <c r="N43" s="120" t="s">
        <v>97</v>
      </c>
      <c r="O43" s="128" t="s">
        <v>97</v>
      </c>
      <c r="P43" s="128" t="s">
        <v>96</v>
      </c>
      <c r="Q43" s="162">
        <v>5</v>
      </c>
      <c r="R43" s="15"/>
      <c r="S43" s="119" t="s">
        <v>97</v>
      </c>
      <c r="T43" s="120" t="s">
        <v>97</v>
      </c>
      <c r="U43" s="128" t="s">
        <v>97</v>
      </c>
      <c r="V43" s="120" t="s">
        <v>97</v>
      </c>
      <c r="W43" s="128" t="s">
        <v>97</v>
      </c>
      <c r="X43" s="128" t="s">
        <v>96</v>
      </c>
      <c r="Y43" s="162">
        <v>7</v>
      </c>
      <c r="Z43" s="13"/>
      <c r="AA43" s="119" t="s">
        <v>97</v>
      </c>
      <c r="AB43" s="120" t="s">
        <v>97</v>
      </c>
      <c r="AC43" s="128" t="s">
        <v>97</v>
      </c>
      <c r="AD43" s="120" t="s">
        <v>97</v>
      </c>
      <c r="AE43" s="128" t="s">
        <v>97</v>
      </c>
      <c r="AF43" s="128" t="s">
        <v>96</v>
      </c>
      <c r="AG43" s="162">
        <v>8</v>
      </c>
    </row>
    <row r="44" spans="1:33" s="147" customFormat="1" ht="16.5" customHeight="1">
      <c r="A44"/>
      <c r="B44" s="43" t="s">
        <v>67</v>
      </c>
      <c r="C44" s="121" t="s">
        <v>96</v>
      </c>
      <c r="D44" s="120" t="s">
        <v>97</v>
      </c>
      <c r="E44" s="128" t="s">
        <v>96</v>
      </c>
      <c r="F44" s="120" t="s">
        <v>97</v>
      </c>
      <c r="G44" s="120" t="s">
        <v>97</v>
      </c>
      <c r="H44" s="120" t="s">
        <v>97</v>
      </c>
      <c r="I44" s="162">
        <v>7</v>
      </c>
      <c r="J44" s="13"/>
      <c r="K44" s="121" t="s">
        <v>97</v>
      </c>
      <c r="L44" s="120" t="s">
        <v>97</v>
      </c>
      <c r="M44" s="128" t="s">
        <v>96</v>
      </c>
      <c r="N44" s="120" t="s">
        <v>97</v>
      </c>
      <c r="O44" s="120" t="s">
        <v>97</v>
      </c>
      <c r="P44" s="120" t="s">
        <v>96</v>
      </c>
      <c r="Q44" s="162">
        <v>10</v>
      </c>
      <c r="R44" s="15"/>
      <c r="S44" s="121" t="s">
        <v>96</v>
      </c>
      <c r="T44" s="120" t="s">
        <v>97</v>
      </c>
      <c r="U44" s="128" t="s">
        <v>97</v>
      </c>
      <c r="V44" s="120" t="s">
        <v>97</v>
      </c>
      <c r="W44" s="120" t="s">
        <v>97</v>
      </c>
      <c r="X44" s="120" t="s">
        <v>97</v>
      </c>
      <c r="Y44" s="162">
        <v>9</v>
      </c>
      <c r="Z44" s="13"/>
      <c r="AA44" s="121" t="s">
        <v>96</v>
      </c>
      <c r="AB44" s="120" t="s">
        <v>97</v>
      </c>
      <c r="AC44" s="128" t="s">
        <v>97</v>
      </c>
      <c r="AD44" s="120" t="s">
        <v>97</v>
      </c>
      <c r="AE44" s="120" t="s">
        <v>96</v>
      </c>
      <c r="AF44" s="120" t="s">
        <v>97</v>
      </c>
      <c r="AG44" s="162">
        <v>7</v>
      </c>
    </row>
    <row r="45" spans="1:33" s="147" customFormat="1" ht="16.5" customHeight="1">
      <c r="A45"/>
      <c r="B45" s="43" t="s">
        <v>68</v>
      </c>
      <c r="C45" s="121" t="s">
        <v>96</v>
      </c>
      <c r="D45" s="120" t="s">
        <v>97</v>
      </c>
      <c r="E45" s="128" t="s">
        <v>96</v>
      </c>
      <c r="F45" s="128" t="s">
        <v>96</v>
      </c>
      <c r="G45" s="120" t="s">
        <v>97</v>
      </c>
      <c r="H45" s="128" t="s">
        <v>96</v>
      </c>
      <c r="I45" s="162" t="s">
        <v>97</v>
      </c>
      <c r="J45" s="13"/>
      <c r="K45" s="121" t="s">
        <v>96</v>
      </c>
      <c r="L45" s="120">
        <v>6</v>
      </c>
      <c r="M45" s="128" t="s">
        <v>97</v>
      </c>
      <c r="N45" s="128" t="s">
        <v>97</v>
      </c>
      <c r="O45" s="120" t="s">
        <v>96</v>
      </c>
      <c r="P45" s="128" t="s">
        <v>97</v>
      </c>
      <c r="Q45" s="162" t="s">
        <v>97</v>
      </c>
      <c r="R45" s="15"/>
      <c r="S45" s="121" t="s">
        <v>96</v>
      </c>
      <c r="T45" s="120" t="s">
        <v>97</v>
      </c>
      <c r="U45" s="128" t="s">
        <v>96</v>
      </c>
      <c r="V45" s="128" t="s">
        <v>96</v>
      </c>
      <c r="W45" s="120" t="s">
        <v>97</v>
      </c>
      <c r="X45" s="128" t="s">
        <v>96</v>
      </c>
      <c r="Y45" s="162" t="s">
        <v>97</v>
      </c>
      <c r="Z45" s="13"/>
      <c r="AA45" s="121" t="s">
        <v>96</v>
      </c>
      <c r="AB45" s="120" t="s">
        <v>96</v>
      </c>
      <c r="AC45" s="128" t="s">
        <v>96</v>
      </c>
      <c r="AD45" s="128" t="s">
        <v>96</v>
      </c>
      <c r="AE45" s="120" t="s">
        <v>97</v>
      </c>
      <c r="AF45" s="128" t="s">
        <v>96</v>
      </c>
      <c r="AG45" s="162" t="s">
        <v>97</v>
      </c>
    </row>
    <row r="46" spans="1:33" s="147" customFormat="1" ht="16.5" customHeight="1">
      <c r="A46"/>
      <c r="B46" s="43" t="s">
        <v>69</v>
      </c>
      <c r="C46" s="121" t="s">
        <v>96</v>
      </c>
      <c r="D46" s="120" t="s">
        <v>97</v>
      </c>
      <c r="E46" s="128" t="s">
        <v>96</v>
      </c>
      <c r="F46" s="128" t="s">
        <v>96</v>
      </c>
      <c r="G46" s="128" t="s">
        <v>96</v>
      </c>
      <c r="H46" s="128" t="s">
        <v>96</v>
      </c>
      <c r="I46" s="162" t="s">
        <v>97</v>
      </c>
      <c r="J46" s="13"/>
      <c r="K46" s="121" t="s">
        <v>96</v>
      </c>
      <c r="L46" s="120" t="s">
        <v>97</v>
      </c>
      <c r="M46" s="128" t="s">
        <v>96</v>
      </c>
      <c r="N46" s="128" t="s">
        <v>96</v>
      </c>
      <c r="O46" s="128" t="s">
        <v>97</v>
      </c>
      <c r="P46" s="128" t="s">
        <v>96</v>
      </c>
      <c r="Q46" s="162" t="s">
        <v>97</v>
      </c>
      <c r="R46" s="16"/>
      <c r="S46" s="121" t="s">
        <v>96</v>
      </c>
      <c r="T46" s="120" t="s">
        <v>97</v>
      </c>
      <c r="U46" s="128" t="s">
        <v>96</v>
      </c>
      <c r="V46" s="128" t="s">
        <v>96</v>
      </c>
      <c r="W46" s="128" t="s">
        <v>96</v>
      </c>
      <c r="X46" s="128" t="s">
        <v>96</v>
      </c>
      <c r="Y46" s="162" t="s">
        <v>97</v>
      </c>
      <c r="Z46" s="13"/>
      <c r="AA46" s="121" t="s">
        <v>96</v>
      </c>
      <c r="AB46" s="120" t="s">
        <v>97</v>
      </c>
      <c r="AC46" s="128" t="s">
        <v>96</v>
      </c>
      <c r="AD46" s="128" t="s">
        <v>96</v>
      </c>
      <c r="AE46" s="128" t="s">
        <v>96</v>
      </c>
      <c r="AF46" s="128" t="s">
        <v>96</v>
      </c>
      <c r="AG46" s="162" t="s">
        <v>97</v>
      </c>
    </row>
    <row r="47" spans="1:33" s="147" customFormat="1" ht="16.5" customHeight="1">
      <c r="A47"/>
      <c r="B47" s="43" t="s">
        <v>70</v>
      </c>
      <c r="C47" s="119" t="s">
        <v>97</v>
      </c>
      <c r="D47" s="120">
        <v>19</v>
      </c>
      <c r="E47" s="120">
        <v>13</v>
      </c>
      <c r="F47" s="120">
        <v>15</v>
      </c>
      <c r="G47" s="120">
        <v>6</v>
      </c>
      <c r="H47" s="120">
        <v>6</v>
      </c>
      <c r="I47" s="162">
        <v>60</v>
      </c>
      <c r="J47" s="13"/>
      <c r="K47" s="119" t="s">
        <v>96</v>
      </c>
      <c r="L47" s="120" t="s">
        <v>97</v>
      </c>
      <c r="M47" s="120" t="s">
        <v>97</v>
      </c>
      <c r="N47" s="120" t="s">
        <v>96</v>
      </c>
      <c r="O47" s="120" t="s">
        <v>96</v>
      </c>
      <c r="P47" s="120" t="s">
        <v>97</v>
      </c>
      <c r="Q47" s="162">
        <v>57</v>
      </c>
      <c r="R47" s="16"/>
      <c r="S47" s="119" t="s">
        <v>97</v>
      </c>
      <c r="T47" s="120">
        <v>19</v>
      </c>
      <c r="U47" s="120">
        <v>15</v>
      </c>
      <c r="V47" s="120">
        <v>11</v>
      </c>
      <c r="W47" s="120">
        <v>8</v>
      </c>
      <c r="X47" s="120" t="s">
        <v>97</v>
      </c>
      <c r="Y47" s="162">
        <v>58</v>
      </c>
      <c r="Z47" s="13"/>
      <c r="AA47" s="119" t="s">
        <v>97</v>
      </c>
      <c r="AB47" s="120">
        <v>19</v>
      </c>
      <c r="AC47" s="120">
        <v>11</v>
      </c>
      <c r="AD47" s="120">
        <v>11</v>
      </c>
      <c r="AE47" s="120">
        <v>10</v>
      </c>
      <c r="AF47" s="120" t="s">
        <v>97</v>
      </c>
      <c r="AG47" s="162">
        <v>55</v>
      </c>
    </row>
    <row r="48" spans="1:33" s="147" customFormat="1" ht="16.5" customHeight="1">
      <c r="A48"/>
      <c r="B48" s="43" t="s">
        <v>71</v>
      </c>
      <c r="C48" s="81" t="s">
        <v>96</v>
      </c>
      <c r="D48" s="82" t="s">
        <v>96</v>
      </c>
      <c r="E48" s="82" t="s">
        <v>96</v>
      </c>
      <c r="F48" s="82" t="s">
        <v>96</v>
      </c>
      <c r="G48" s="82" t="s">
        <v>96</v>
      </c>
      <c r="H48" s="82" t="s">
        <v>96</v>
      </c>
      <c r="I48" s="162" t="s">
        <v>96</v>
      </c>
      <c r="J48" s="13"/>
      <c r="K48" s="81" t="s">
        <v>97</v>
      </c>
      <c r="L48" s="82">
        <v>17</v>
      </c>
      <c r="M48" s="82">
        <v>14</v>
      </c>
      <c r="N48" s="82">
        <v>14</v>
      </c>
      <c r="O48" s="82">
        <v>5</v>
      </c>
      <c r="P48" s="82">
        <v>5</v>
      </c>
      <c r="Q48" s="162" t="s">
        <v>97</v>
      </c>
      <c r="R48" s="15"/>
      <c r="S48" s="81" t="s">
        <v>96</v>
      </c>
      <c r="T48" s="82" t="s">
        <v>96</v>
      </c>
      <c r="U48" s="82" t="s">
        <v>96</v>
      </c>
      <c r="V48" s="82" t="s">
        <v>97</v>
      </c>
      <c r="W48" s="82" t="s">
        <v>96</v>
      </c>
      <c r="X48" s="82" t="s">
        <v>96</v>
      </c>
      <c r="Y48" s="162" t="s">
        <v>97</v>
      </c>
      <c r="Z48" s="13"/>
      <c r="AA48" s="81" t="s">
        <v>96</v>
      </c>
      <c r="AB48" s="82" t="s">
        <v>96</v>
      </c>
      <c r="AC48" s="82" t="s">
        <v>96</v>
      </c>
      <c r="AD48" s="82" t="s">
        <v>97</v>
      </c>
      <c r="AE48" s="82" t="s">
        <v>96</v>
      </c>
      <c r="AF48" s="82" t="s">
        <v>96</v>
      </c>
      <c r="AG48" s="162" t="s">
        <v>97</v>
      </c>
    </row>
    <row r="49" spans="1:33" s="147" customFormat="1" ht="16.5" customHeight="1">
      <c r="A49"/>
      <c r="B49" s="43" t="s">
        <v>72</v>
      </c>
      <c r="C49" s="121" t="s">
        <v>96</v>
      </c>
      <c r="D49" s="120">
        <v>7</v>
      </c>
      <c r="E49" s="120" t="s">
        <v>97</v>
      </c>
      <c r="F49" s="120" t="s">
        <v>97</v>
      </c>
      <c r="G49" s="120" t="s">
        <v>97</v>
      </c>
      <c r="H49" s="120" t="s">
        <v>97</v>
      </c>
      <c r="I49" s="162">
        <v>14</v>
      </c>
      <c r="J49" s="13"/>
      <c r="K49" s="121" t="s">
        <v>96</v>
      </c>
      <c r="L49" s="120" t="s">
        <v>96</v>
      </c>
      <c r="M49" s="120" t="s">
        <v>96</v>
      </c>
      <c r="N49" s="120" t="s">
        <v>97</v>
      </c>
      <c r="O49" s="120" t="s">
        <v>97</v>
      </c>
      <c r="P49" s="120" t="s">
        <v>96</v>
      </c>
      <c r="Q49" s="162">
        <v>21</v>
      </c>
      <c r="R49" s="16"/>
      <c r="S49" s="121" t="s">
        <v>96</v>
      </c>
      <c r="T49" s="120">
        <v>11</v>
      </c>
      <c r="U49" s="120" t="s">
        <v>97</v>
      </c>
      <c r="V49" s="120" t="s">
        <v>97</v>
      </c>
      <c r="W49" s="120" t="s">
        <v>97</v>
      </c>
      <c r="X49" s="120" t="s">
        <v>96</v>
      </c>
      <c r="Y49" s="162">
        <v>16</v>
      </c>
      <c r="Z49" s="13"/>
      <c r="AA49" s="121" t="s">
        <v>96</v>
      </c>
      <c r="AB49" s="120">
        <v>9</v>
      </c>
      <c r="AC49" s="120" t="s">
        <v>97</v>
      </c>
      <c r="AD49" s="120" t="s">
        <v>97</v>
      </c>
      <c r="AE49" s="120" t="s">
        <v>96</v>
      </c>
      <c r="AF49" s="120" t="s">
        <v>96</v>
      </c>
      <c r="AG49" s="162">
        <v>11</v>
      </c>
    </row>
    <row r="50" spans="1:33" s="147" customFormat="1" ht="16.5" customHeight="1">
      <c r="A50"/>
      <c r="B50" s="43" t="s">
        <v>73</v>
      </c>
      <c r="C50" s="121" t="s">
        <v>96</v>
      </c>
      <c r="D50" s="120" t="s">
        <v>97</v>
      </c>
      <c r="E50" s="128" t="s">
        <v>96</v>
      </c>
      <c r="F50" s="120" t="s">
        <v>97</v>
      </c>
      <c r="G50" s="120" t="s">
        <v>97</v>
      </c>
      <c r="H50" s="128" t="s">
        <v>96</v>
      </c>
      <c r="I50" s="162">
        <v>5</v>
      </c>
      <c r="J50" s="13"/>
      <c r="K50" s="121" t="s">
        <v>96</v>
      </c>
      <c r="L50" s="120">
        <v>11</v>
      </c>
      <c r="M50" s="128">
        <v>5</v>
      </c>
      <c r="N50" s="120" t="s">
        <v>97</v>
      </c>
      <c r="O50" s="120" t="s">
        <v>97</v>
      </c>
      <c r="P50" s="128" t="s">
        <v>97</v>
      </c>
      <c r="Q50" s="162" t="s">
        <v>97</v>
      </c>
      <c r="R50" s="16"/>
      <c r="S50" s="121" t="s">
        <v>96</v>
      </c>
      <c r="T50" s="120" t="s">
        <v>97</v>
      </c>
      <c r="U50" s="128" t="s">
        <v>97</v>
      </c>
      <c r="V50" s="120" t="s">
        <v>97</v>
      </c>
      <c r="W50" s="120" t="s">
        <v>97</v>
      </c>
      <c r="X50" s="128" t="s">
        <v>96</v>
      </c>
      <c r="Y50" s="162">
        <v>6</v>
      </c>
      <c r="Z50" s="13"/>
      <c r="AA50" s="121" t="s">
        <v>96</v>
      </c>
      <c r="AB50" s="120" t="s">
        <v>97</v>
      </c>
      <c r="AC50" s="128" t="s">
        <v>96</v>
      </c>
      <c r="AD50" s="120" t="s">
        <v>97</v>
      </c>
      <c r="AE50" s="120" t="s">
        <v>96</v>
      </c>
      <c r="AF50" s="128" t="s">
        <v>96</v>
      </c>
      <c r="AG50" s="162" t="s">
        <v>97</v>
      </c>
    </row>
    <row r="51" spans="1:33" s="147" customFormat="1" ht="16.5" customHeight="1">
      <c r="A51"/>
      <c r="B51" s="43" t="s">
        <v>74</v>
      </c>
      <c r="C51" s="121" t="s">
        <v>96</v>
      </c>
      <c r="D51" s="120" t="s">
        <v>97</v>
      </c>
      <c r="E51" s="120" t="s">
        <v>97</v>
      </c>
      <c r="F51" s="128" t="s">
        <v>96</v>
      </c>
      <c r="G51" s="128" t="s">
        <v>96</v>
      </c>
      <c r="H51" s="128" t="s">
        <v>96</v>
      </c>
      <c r="I51" s="162" t="s">
        <v>97</v>
      </c>
      <c r="J51" s="13"/>
      <c r="K51" s="121" t="s">
        <v>96</v>
      </c>
      <c r="L51" s="120" t="s">
        <v>97</v>
      </c>
      <c r="M51" s="120" t="s">
        <v>96</v>
      </c>
      <c r="N51" s="128" t="s">
        <v>97</v>
      </c>
      <c r="O51" s="128" t="s">
        <v>96</v>
      </c>
      <c r="P51" s="128" t="s">
        <v>96</v>
      </c>
      <c r="Q51" s="162">
        <v>5</v>
      </c>
      <c r="R51" s="15"/>
      <c r="S51" s="121" t="s">
        <v>96</v>
      </c>
      <c r="T51" s="120" t="s">
        <v>97</v>
      </c>
      <c r="U51" s="120" t="s">
        <v>97</v>
      </c>
      <c r="V51" s="128" t="s">
        <v>96</v>
      </c>
      <c r="W51" s="128" t="s">
        <v>96</v>
      </c>
      <c r="X51" s="128" t="s">
        <v>96</v>
      </c>
      <c r="Y51" s="162">
        <v>5</v>
      </c>
      <c r="Z51" s="13"/>
      <c r="AA51" s="121" t="s">
        <v>96</v>
      </c>
      <c r="AB51" s="120" t="s">
        <v>97</v>
      </c>
      <c r="AC51" s="120" t="s">
        <v>97</v>
      </c>
      <c r="AD51" s="128" t="s">
        <v>96</v>
      </c>
      <c r="AE51" s="128" t="s">
        <v>96</v>
      </c>
      <c r="AF51" s="128" t="s">
        <v>96</v>
      </c>
      <c r="AG51" s="162" t="s">
        <v>97</v>
      </c>
    </row>
    <row r="52" spans="1:33" s="147" customFormat="1" ht="16.5" customHeight="1">
      <c r="A52"/>
      <c r="B52" s="43" t="s">
        <v>75</v>
      </c>
      <c r="C52" s="121" t="s">
        <v>96</v>
      </c>
      <c r="D52" s="120" t="s">
        <v>97</v>
      </c>
      <c r="E52" s="120" t="s">
        <v>97</v>
      </c>
      <c r="F52" s="128" t="s">
        <v>96</v>
      </c>
      <c r="G52" s="128" t="s">
        <v>96</v>
      </c>
      <c r="H52" s="128" t="s">
        <v>96</v>
      </c>
      <c r="I52" s="162" t="s">
        <v>97</v>
      </c>
      <c r="J52" s="13"/>
      <c r="K52" s="121" t="s">
        <v>96</v>
      </c>
      <c r="L52" s="120" t="s">
        <v>97</v>
      </c>
      <c r="M52" s="120" t="s">
        <v>97</v>
      </c>
      <c r="N52" s="128" t="s">
        <v>96</v>
      </c>
      <c r="O52" s="128" t="s">
        <v>96</v>
      </c>
      <c r="P52" s="128" t="s">
        <v>96</v>
      </c>
      <c r="Q52" s="162" t="s">
        <v>97</v>
      </c>
      <c r="R52" s="16"/>
      <c r="S52" s="121" t="s">
        <v>96</v>
      </c>
      <c r="T52" s="120" t="s">
        <v>97</v>
      </c>
      <c r="U52" s="120" t="s">
        <v>97</v>
      </c>
      <c r="V52" s="128" t="s">
        <v>96</v>
      </c>
      <c r="W52" s="128" t="s">
        <v>96</v>
      </c>
      <c r="X52" s="128" t="s">
        <v>96</v>
      </c>
      <c r="Y52" s="162" t="s">
        <v>97</v>
      </c>
      <c r="Z52" s="13"/>
      <c r="AA52" s="121" t="s">
        <v>96</v>
      </c>
      <c r="AB52" s="120" t="s">
        <v>97</v>
      </c>
      <c r="AC52" s="120" t="s">
        <v>96</v>
      </c>
      <c r="AD52" s="128" t="s">
        <v>96</v>
      </c>
      <c r="AE52" s="128" t="s">
        <v>96</v>
      </c>
      <c r="AF52" s="128" t="s">
        <v>96</v>
      </c>
      <c r="AG52" s="162" t="s">
        <v>97</v>
      </c>
    </row>
    <row r="53" spans="1:33" s="147" customFormat="1" ht="16.5" customHeight="1">
      <c r="A53"/>
      <c r="B53" s="43" t="s">
        <v>76</v>
      </c>
      <c r="C53" s="121" t="s">
        <v>96</v>
      </c>
      <c r="D53" s="120" t="s">
        <v>97</v>
      </c>
      <c r="E53" s="120">
        <v>6</v>
      </c>
      <c r="F53" s="120" t="s">
        <v>97</v>
      </c>
      <c r="G53" s="120">
        <v>7</v>
      </c>
      <c r="H53" s="120" t="s">
        <v>97</v>
      </c>
      <c r="I53" s="162">
        <v>23</v>
      </c>
      <c r="J53" s="13"/>
      <c r="K53" s="121" t="s">
        <v>96</v>
      </c>
      <c r="L53" s="120" t="s">
        <v>97</v>
      </c>
      <c r="M53" s="120" t="s">
        <v>97</v>
      </c>
      <c r="N53" s="120" t="s">
        <v>96</v>
      </c>
      <c r="O53" s="120" t="s">
        <v>96</v>
      </c>
      <c r="P53" s="120" t="s">
        <v>96</v>
      </c>
      <c r="Q53" s="162">
        <v>23</v>
      </c>
      <c r="R53" s="16"/>
      <c r="S53" s="121" t="s">
        <v>97</v>
      </c>
      <c r="T53" s="120" t="s">
        <v>97</v>
      </c>
      <c r="U53" s="120" t="s">
        <v>97</v>
      </c>
      <c r="V53" s="120">
        <v>5</v>
      </c>
      <c r="W53" s="120">
        <v>6</v>
      </c>
      <c r="X53" s="120" t="s">
        <v>97</v>
      </c>
      <c r="Y53" s="162">
        <v>22</v>
      </c>
      <c r="Z53" s="13"/>
      <c r="AA53" s="121" t="s">
        <v>97</v>
      </c>
      <c r="AB53" s="120" t="s">
        <v>97</v>
      </c>
      <c r="AC53" s="120" t="s">
        <v>97</v>
      </c>
      <c r="AD53" s="120">
        <v>8</v>
      </c>
      <c r="AE53" s="120" t="s">
        <v>97</v>
      </c>
      <c r="AF53" s="120" t="s">
        <v>97</v>
      </c>
      <c r="AG53" s="162">
        <v>22</v>
      </c>
    </row>
    <row r="54" spans="1:33" s="147" customFormat="1" ht="16.5" customHeight="1">
      <c r="A54"/>
      <c r="B54" s="43" t="s">
        <v>77</v>
      </c>
      <c r="C54" s="121" t="s">
        <v>96</v>
      </c>
      <c r="D54" s="120" t="s">
        <v>97</v>
      </c>
      <c r="E54" s="128" t="s">
        <v>96</v>
      </c>
      <c r="F54" s="128" t="s">
        <v>96</v>
      </c>
      <c r="G54" s="128" t="s">
        <v>96</v>
      </c>
      <c r="H54" s="128" t="s">
        <v>96</v>
      </c>
      <c r="I54" s="162" t="s">
        <v>97</v>
      </c>
      <c r="J54" s="13"/>
      <c r="K54" s="121" t="s">
        <v>96</v>
      </c>
      <c r="L54" s="120" t="s">
        <v>97</v>
      </c>
      <c r="M54" s="128">
        <v>6</v>
      </c>
      <c r="N54" s="128">
        <v>5</v>
      </c>
      <c r="O54" s="128" t="s">
        <v>97</v>
      </c>
      <c r="P54" s="128">
        <v>5</v>
      </c>
      <c r="Q54" s="162" t="s">
        <v>97</v>
      </c>
      <c r="R54" s="15"/>
      <c r="S54" s="121" t="s">
        <v>96</v>
      </c>
      <c r="T54" s="120" t="s">
        <v>97</v>
      </c>
      <c r="U54" s="128" t="s">
        <v>97</v>
      </c>
      <c r="V54" s="128" t="s">
        <v>96</v>
      </c>
      <c r="W54" s="128" t="s">
        <v>96</v>
      </c>
      <c r="X54" s="128" t="s">
        <v>96</v>
      </c>
      <c r="Y54" s="162" t="s">
        <v>97</v>
      </c>
      <c r="Z54" s="13"/>
      <c r="AA54" s="121" t="s">
        <v>96</v>
      </c>
      <c r="AB54" s="120" t="s">
        <v>97</v>
      </c>
      <c r="AC54" s="128" t="s">
        <v>96</v>
      </c>
      <c r="AD54" s="128" t="s">
        <v>96</v>
      </c>
      <c r="AE54" s="128" t="s">
        <v>96</v>
      </c>
      <c r="AF54" s="128" t="s">
        <v>96</v>
      </c>
      <c r="AG54" s="162" t="s">
        <v>97</v>
      </c>
    </row>
    <row r="55" spans="1:33" s="147" customFormat="1" ht="16.5" customHeight="1">
      <c r="A55"/>
      <c r="B55" s="43" t="s">
        <v>78</v>
      </c>
      <c r="C55" s="121" t="s">
        <v>96</v>
      </c>
      <c r="D55" s="120">
        <v>8</v>
      </c>
      <c r="E55" s="120" t="s">
        <v>97</v>
      </c>
      <c r="F55" s="120" t="s">
        <v>97</v>
      </c>
      <c r="G55" s="120" t="s">
        <v>97</v>
      </c>
      <c r="H55" s="120" t="s">
        <v>97</v>
      </c>
      <c r="I55" s="162">
        <v>16</v>
      </c>
      <c r="J55" s="13"/>
      <c r="K55" s="121" t="s">
        <v>96</v>
      </c>
      <c r="L55" s="120" t="s">
        <v>97</v>
      </c>
      <c r="M55" s="120" t="s">
        <v>96</v>
      </c>
      <c r="N55" s="120" t="s">
        <v>96</v>
      </c>
      <c r="O55" s="120" t="s">
        <v>96</v>
      </c>
      <c r="P55" s="120" t="s">
        <v>96</v>
      </c>
      <c r="Q55" s="162">
        <v>18</v>
      </c>
      <c r="R55" s="16"/>
      <c r="S55" s="121" t="s">
        <v>96</v>
      </c>
      <c r="T55" s="120">
        <v>9</v>
      </c>
      <c r="U55" s="120">
        <v>6</v>
      </c>
      <c r="V55" s="120" t="s">
        <v>97</v>
      </c>
      <c r="W55" s="120" t="s">
        <v>97</v>
      </c>
      <c r="X55" s="120" t="s">
        <v>96</v>
      </c>
      <c r="Y55" s="162">
        <v>21</v>
      </c>
      <c r="Z55" s="13"/>
      <c r="AA55" s="121" t="s">
        <v>96</v>
      </c>
      <c r="AB55" s="120">
        <v>8</v>
      </c>
      <c r="AC55" s="120">
        <v>5</v>
      </c>
      <c r="AD55" s="120">
        <v>6</v>
      </c>
      <c r="AE55" s="120" t="s">
        <v>97</v>
      </c>
      <c r="AF55" s="120" t="s">
        <v>96</v>
      </c>
      <c r="AG55" s="162">
        <v>20</v>
      </c>
    </row>
    <row r="56" spans="1:33" s="155" customFormat="1" ht="16.5" customHeight="1">
      <c r="A56" s="1"/>
      <c r="B56" s="43" t="s">
        <v>79</v>
      </c>
      <c r="C56" s="121" t="s">
        <v>96</v>
      </c>
      <c r="D56" s="120" t="s">
        <v>97</v>
      </c>
      <c r="E56" s="128" t="s">
        <v>96</v>
      </c>
      <c r="F56" s="120" t="s">
        <v>97</v>
      </c>
      <c r="G56" s="120" t="s">
        <v>97</v>
      </c>
      <c r="H56" s="120" t="s">
        <v>97</v>
      </c>
      <c r="I56" s="162">
        <v>7</v>
      </c>
      <c r="J56" s="44"/>
      <c r="K56" s="121" t="s">
        <v>97</v>
      </c>
      <c r="L56" s="120">
        <v>7</v>
      </c>
      <c r="M56" s="128" t="s">
        <v>97</v>
      </c>
      <c r="N56" s="120" t="s">
        <v>97</v>
      </c>
      <c r="O56" s="120" t="s">
        <v>97</v>
      </c>
      <c r="P56" s="120" t="s">
        <v>97</v>
      </c>
      <c r="Q56" s="162">
        <v>10</v>
      </c>
      <c r="R56" s="16"/>
      <c r="S56" s="121" t="s">
        <v>96</v>
      </c>
      <c r="T56" s="120" t="s">
        <v>97</v>
      </c>
      <c r="U56" s="128" t="s">
        <v>97</v>
      </c>
      <c r="V56" s="120" t="s">
        <v>97</v>
      </c>
      <c r="W56" s="120">
        <v>5</v>
      </c>
      <c r="X56" s="120" t="s">
        <v>96</v>
      </c>
      <c r="Y56" s="162">
        <v>11</v>
      </c>
      <c r="Z56" s="44"/>
      <c r="AA56" s="121" t="s">
        <v>96</v>
      </c>
      <c r="AB56" s="120" t="s">
        <v>97</v>
      </c>
      <c r="AC56" s="128" t="s">
        <v>97</v>
      </c>
      <c r="AD56" s="120" t="s">
        <v>97</v>
      </c>
      <c r="AE56" s="120" t="s">
        <v>97</v>
      </c>
      <c r="AF56" s="120" t="s">
        <v>96</v>
      </c>
      <c r="AG56" s="162">
        <v>11</v>
      </c>
    </row>
    <row r="57" spans="1:33" s="147" customFormat="1" ht="16.5" customHeight="1">
      <c r="A57"/>
      <c r="B57" s="43" t="s">
        <v>80</v>
      </c>
      <c r="C57" s="121" t="s">
        <v>96</v>
      </c>
      <c r="D57" s="120" t="s">
        <v>97</v>
      </c>
      <c r="E57" s="128" t="s">
        <v>96</v>
      </c>
      <c r="F57" s="128" t="s">
        <v>96</v>
      </c>
      <c r="G57" s="120" t="s">
        <v>97</v>
      </c>
      <c r="H57" s="128" t="s">
        <v>96</v>
      </c>
      <c r="I57" s="162" t="s">
        <v>97</v>
      </c>
      <c r="J57" s="13"/>
      <c r="K57" s="121" t="s">
        <v>96</v>
      </c>
      <c r="L57" s="120" t="s">
        <v>97</v>
      </c>
      <c r="M57" s="128" t="s">
        <v>96</v>
      </c>
      <c r="N57" s="128" t="s">
        <v>97</v>
      </c>
      <c r="O57" s="120" t="s">
        <v>97</v>
      </c>
      <c r="P57" s="128" t="s">
        <v>96</v>
      </c>
      <c r="Q57" s="162">
        <v>5</v>
      </c>
      <c r="R57" s="15"/>
      <c r="S57" s="121" t="s">
        <v>96</v>
      </c>
      <c r="T57" s="120" t="s">
        <v>97</v>
      </c>
      <c r="U57" s="128" t="s">
        <v>97</v>
      </c>
      <c r="V57" s="128" t="s">
        <v>96</v>
      </c>
      <c r="W57" s="120" t="s">
        <v>97</v>
      </c>
      <c r="X57" s="128" t="s">
        <v>96</v>
      </c>
      <c r="Y57" s="162" t="s">
        <v>97</v>
      </c>
      <c r="Z57" s="13"/>
      <c r="AA57" s="121" t="s">
        <v>96</v>
      </c>
      <c r="AB57" s="120" t="s">
        <v>97</v>
      </c>
      <c r="AC57" s="128" t="s">
        <v>97</v>
      </c>
      <c r="AD57" s="128" t="s">
        <v>96</v>
      </c>
      <c r="AE57" s="120" t="s">
        <v>97</v>
      </c>
      <c r="AF57" s="128" t="s">
        <v>97</v>
      </c>
      <c r="AG57" s="162">
        <v>6</v>
      </c>
    </row>
    <row r="58" spans="1:33" s="147" customFormat="1" ht="16.5" customHeight="1">
      <c r="A58"/>
      <c r="B58" s="43" t="s">
        <v>81</v>
      </c>
      <c r="C58" s="121" t="s">
        <v>96</v>
      </c>
      <c r="D58" s="120" t="s">
        <v>97</v>
      </c>
      <c r="E58" s="120" t="s">
        <v>97</v>
      </c>
      <c r="F58" s="120" t="s">
        <v>97</v>
      </c>
      <c r="G58" s="120" t="s">
        <v>97</v>
      </c>
      <c r="H58" s="120" t="s">
        <v>97</v>
      </c>
      <c r="I58" s="162">
        <v>13</v>
      </c>
      <c r="J58" s="13"/>
      <c r="K58" s="121" t="s">
        <v>96</v>
      </c>
      <c r="L58" s="120" t="s">
        <v>97</v>
      </c>
      <c r="M58" s="120" t="s">
        <v>96</v>
      </c>
      <c r="N58" s="120" t="s">
        <v>97</v>
      </c>
      <c r="O58" s="120" t="s">
        <v>97</v>
      </c>
      <c r="P58" s="120" t="s">
        <v>96</v>
      </c>
      <c r="Q58" s="162">
        <v>17</v>
      </c>
      <c r="R58" s="16"/>
      <c r="S58" s="121" t="s">
        <v>97</v>
      </c>
      <c r="T58" s="120">
        <v>6</v>
      </c>
      <c r="U58" s="120" t="s">
        <v>97</v>
      </c>
      <c r="V58" s="120" t="s">
        <v>97</v>
      </c>
      <c r="W58" s="120" t="s">
        <v>97</v>
      </c>
      <c r="X58" s="120" t="s">
        <v>97</v>
      </c>
      <c r="Y58" s="162">
        <v>15</v>
      </c>
      <c r="Z58" s="13"/>
      <c r="AA58" s="121" t="s">
        <v>97</v>
      </c>
      <c r="AB58" s="120">
        <v>6</v>
      </c>
      <c r="AC58" s="120" t="s">
        <v>97</v>
      </c>
      <c r="AD58" s="120" t="s">
        <v>97</v>
      </c>
      <c r="AE58" s="120">
        <v>5</v>
      </c>
      <c r="AF58" s="120" t="s">
        <v>97</v>
      </c>
      <c r="AG58" s="162">
        <v>19</v>
      </c>
    </row>
    <row r="59" spans="1:33" s="147" customFormat="1" ht="16.5" customHeight="1">
      <c r="A59"/>
      <c r="B59" s="43" t="s">
        <v>82</v>
      </c>
      <c r="C59" s="121" t="s">
        <v>96</v>
      </c>
      <c r="D59" s="120" t="s">
        <v>97</v>
      </c>
      <c r="E59" s="120" t="s">
        <v>97</v>
      </c>
      <c r="F59" s="120" t="s">
        <v>97</v>
      </c>
      <c r="G59" s="120" t="s">
        <v>97</v>
      </c>
      <c r="H59" s="128" t="s">
        <v>96</v>
      </c>
      <c r="I59" s="162">
        <v>5</v>
      </c>
      <c r="J59" s="13"/>
      <c r="K59" s="121" t="s">
        <v>97</v>
      </c>
      <c r="L59" s="120" t="s">
        <v>97</v>
      </c>
      <c r="M59" s="120" t="s">
        <v>97</v>
      </c>
      <c r="N59" s="120" t="s">
        <v>97</v>
      </c>
      <c r="O59" s="120" t="s">
        <v>97</v>
      </c>
      <c r="P59" s="128" t="s">
        <v>97</v>
      </c>
      <c r="Q59" s="162" t="s">
        <v>97</v>
      </c>
      <c r="R59" s="15"/>
      <c r="S59" s="121" t="s">
        <v>96</v>
      </c>
      <c r="T59" s="120" t="s">
        <v>97</v>
      </c>
      <c r="U59" s="120" t="s">
        <v>97</v>
      </c>
      <c r="V59" s="120" t="s">
        <v>96</v>
      </c>
      <c r="W59" s="120" t="s">
        <v>97</v>
      </c>
      <c r="X59" s="128" t="s">
        <v>96</v>
      </c>
      <c r="Y59" s="162">
        <v>5</v>
      </c>
      <c r="Z59" s="13"/>
      <c r="AA59" s="121" t="s">
        <v>96</v>
      </c>
      <c r="AB59" s="120" t="s">
        <v>96</v>
      </c>
      <c r="AC59" s="120" t="s">
        <v>97</v>
      </c>
      <c r="AD59" s="120" t="s">
        <v>97</v>
      </c>
      <c r="AE59" s="120" t="s">
        <v>97</v>
      </c>
      <c r="AF59" s="128" t="s">
        <v>96</v>
      </c>
      <c r="AG59" s="162" t="s">
        <v>97</v>
      </c>
    </row>
    <row r="60" spans="1:33" s="147" customFormat="1" ht="16.5" customHeight="1">
      <c r="A60"/>
      <c r="B60" s="43" t="s">
        <v>83</v>
      </c>
      <c r="C60" s="119" t="s">
        <v>97</v>
      </c>
      <c r="D60" s="128" t="s">
        <v>96</v>
      </c>
      <c r="E60" s="128" t="s">
        <v>96</v>
      </c>
      <c r="F60" s="120" t="s">
        <v>97</v>
      </c>
      <c r="G60" s="120" t="s">
        <v>97</v>
      </c>
      <c r="H60" s="128" t="s">
        <v>96</v>
      </c>
      <c r="I60" s="162" t="s">
        <v>97</v>
      </c>
      <c r="J60" s="13"/>
      <c r="K60" s="119" t="s">
        <v>96</v>
      </c>
      <c r="L60" s="128" t="s">
        <v>97</v>
      </c>
      <c r="M60" s="128" t="s">
        <v>97</v>
      </c>
      <c r="N60" s="120" t="s">
        <v>96</v>
      </c>
      <c r="O60" s="120" t="s">
        <v>97</v>
      </c>
      <c r="P60" s="128" t="s">
        <v>96</v>
      </c>
      <c r="Q60" s="162" t="s">
        <v>97</v>
      </c>
      <c r="R60" s="15"/>
      <c r="S60" s="119" t="s">
        <v>96</v>
      </c>
      <c r="T60" s="128" t="s">
        <v>97</v>
      </c>
      <c r="U60" s="128" t="s">
        <v>96</v>
      </c>
      <c r="V60" s="120" t="s">
        <v>96</v>
      </c>
      <c r="W60" s="120" t="s">
        <v>97</v>
      </c>
      <c r="X60" s="128" t="s">
        <v>96</v>
      </c>
      <c r="Y60" s="162" t="s">
        <v>97</v>
      </c>
      <c r="Z60" s="13"/>
      <c r="AA60" s="119" t="s">
        <v>96</v>
      </c>
      <c r="AB60" s="128" t="s">
        <v>97</v>
      </c>
      <c r="AC60" s="128" t="s">
        <v>96</v>
      </c>
      <c r="AD60" s="120" t="s">
        <v>97</v>
      </c>
      <c r="AE60" s="120" t="s">
        <v>96</v>
      </c>
      <c r="AF60" s="128" t="s">
        <v>97</v>
      </c>
      <c r="AG60" s="162" t="s">
        <v>97</v>
      </c>
    </row>
    <row r="61" spans="1:33" s="147" customFormat="1" ht="16.5" customHeight="1">
      <c r="A61"/>
      <c r="B61" s="43" t="s">
        <v>84</v>
      </c>
      <c r="C61" s="119" t="s">
        <v>97</v>
      </c>
      <c r="D61" s="128" t="s">
        <v>96</v>
      </c>
      <c r="E61" s="128" t="s">
        <v>96</v>
      </c>
      <c r="F61" s="128" t="s">
        <v>96</v>
      </c>
      <c r="G61" s="128" t="s">
        <v>96</v>
      </c>
      <c r="H61" s="128" t="s">
        <v>96</v>
      </c>
      <c r="I61" s="162" t="s">
        <v>97</v>
      </c>
      <c r="J61" s="13"/>
      <c r="K61" s="119" t="s">
        <v>96</v>
      </c>
      <c r="L61" s="128" t="s">
        <v>97</v>
      </c>
      <c r="M61" s="128" t="s">
        <v>96</v>
      </c>
      <c r="N61" s="128" t="s">
        <v>96</v>
      </c>
      <c r="O61" s="128" t="s">
        <v>97</v>
      </c>
      <c r="P61" s="128" t="s">
        <v>96</v>
      </c>
      <c r="Q61" s="162" t="s">
        <v>97</v>
      </c>
      <c r="R61" s="16"/>
      <c r="S61" s="119" t="s">
        <v>97</v>
      </c>
      <c r="T61" s="128" t="s">
        <v>97</v>
      </c>
      <c r="U61" s="128" t="s">
        <v>96</v>
      </c>
      <c r="V61" s="128" t="s">
        <v>96</v>
      </c>
      <c r="W61" s="128" t="s">
        <v>96</v>
      </c>
      <c r="X61" s="128" t="s">
        <v>96</v>
      </c>
      <c r="Y61" s="162">
        <v>5</v>
      </c>
      <c r="Z61" s="13"/>
      <c r="AA61" s="119" t="s">
        <v>97</v>
      </c>
      <c r="AB61" s="128" t="s">
        <v>97</v>
      </c>
      <c r="AC61" s="128" t="s">
        <v>96</v>
      </c>
      <c r="AD61" s="128" t="s">
        <v>96</v>
      </c>
      <c r="AE61" s="128" t="s">
        <v>96</v>
      </c>
      <c r="AF61" s="128" t="s">
        <v>96</v>
      </c>
      <c r="AG61" s="162" t="s">
        <v>97</v>
      </c>
    </row>
    <row r="62" spans="1:33" s="147" customFormat="1" ht="16.5" customHeight="1">
      <c r="A62"/>
      <c r="B62" s="43" t="s">
        <v>85</v>
      </c>
      <c r="C62" s="81" t="s">
        <v>96</v>
      </c>
      <c r="D62" s="82" t="s">
        <v>96</v>
      </c>
      <c r="E62" s="82" t="s">
        <v>96</v>
      </c>
      <c r="F62" s="82" t="s">
        <v>96</v>
      </c>
      <c r="G62" s="82" t="s">
        <v>96</v>
      </c>
      <c r="H62" s="82" t="s">
        <v>96</v>
      </c>
      <c r="I62" s="162" t="s">
        <v>96</v>
      </c>
      <c r="J62" s="13"/>
      <c r="K62" s="81"/>
      <c r="L62" s="82"/>
      <c r="M62" s="82"/>
      <c r="N62" s="82"/>
      <c r="O62" s="82"/>
      <c r="P62" s="82"/>
      <c r="Q62" s="162" t="s">
        <v>96</v>
      </c>
      <c r="R62" s="15"/>
      <c r="S62" s="81" t="s">
        <v>96</v>
      </c>
      <c r="T62" s="82" t="s">
        <v>97</v>
      </c>
      <c r="U62" s="82" t="s">
        <v>96</v>
      </c>
      <c r="V62" s="82" t="s">
        <v>96</v>
      </c>
      <c r="W62" s="82" t="s">
        <v>96</v>
      </c>
      <c r="X62" s="82" t="s">
        <v>96</v>
      </c>
      <c r="Y62" s="162" t="s">
        <v>97</v>
      </c>
      <c r="Z62" s="13"/>
      <c r="AA62" s="81"/>
      <c r="AB62" s="82"/>
      <c r="AC62" s="82"/>
      <c r="AD62" s="82"/>
      <c r="AE62" s="82"/>
      <c r="AF62" s="82"/>
      <c r="AG62" s="162" t="s">
        <v>96</v>
      </c>
    </row>
    <row r="63" spans="1:33" s="147" customFormat="1" ht="16.5" customHeight="1">
      <c r="A63"/>
      <c r="B63" s="43" t="s">
        <v>86</v>
      </c>
      <c r="C63" s="119" t="s">
        <v>97</v>
      </c>
      <c r="D63" s="120" t="s">
        <v>97</v>
      </c>
      <c r="E63" s="128" t="s">
        <v>96</v>
      </c>
      <c r="F63" s="120" t="s">
        <v>97</v>
      </c>
      <c r="G63" s="120" t="s">
        <v>97</v>
      </c>
      <c r="H63" s="128" t="s">
        <v>96</v>
      </c>
      <c r="I63" s="162">
        <v>5</v>
      </c>
      <c r="J63" s="13"/>
      <c r="K63" s="119" t="s">
        <v>97</v>
      </c>
      <c r="L63" s="120" t="s">
        <v>97</v>
      </c>
      <c r="M63" s="128" t="s">
        <v>96</v>
      </c>
      <c r="N63" s="120" t="s">
        <v>96</v>
      </c>
      <c r="O63" s="120" t="s">
        <v>97</v>
      </c>
      <c r="P63" s="128" t="s">
        <v>96</v>
      </c>
      <c r="Q63" s="162" t="s">
        <v>97</v>
      </c>
      <c r="R63" s="15"/>
      <c r="S63" s="119" t="s">
        <v>96</v>
      </c>
      <c r="T63" s="120" t="s">
        <v>97</v>
      </c>
      <c r="U63" s="128" t="s">
        <v>96</v>
      </c>
      <c r="V63" s="120" t="s">
        <v>96</v>
      </c>
      <c r="W63" s="120" t="s">
        <v>97</v>
      </c>
      <c r="X63" s="128" t="s">
        <v>96</v>
      </c>
      <c r="Y63" s="162" t="s">
        <v>97</v>
      </c>
      <c r="Z63" s="13"/>
      <c r="AA63" s="119" t="s">
        <v>96</v>
      </c>
      <c r="AB63" s="120" t="s">
        <v>97</v>
      </c>
      <c r="AC63" s="128" t="s">
        <v>96</v>
      </c>
      <c r="AD63" s="120" t="s">
        <v>96</v>
      </c>
      <c r="AE63" s="120" t="s">
        <v>97</v>
      </c>
      <c r="AF63" s="128" t="s">
        <v>96</v>
      </c>
      <c r="AG63" s="162" t="s">
        <v>97</v>
      </c>
    </row>
    <row r="64" spans="1:33" s="147" customFormat="1" ht="16.5" customHeight="1">
      <c r="A64"/>
      <c r="B64" s="43" t="s">
        <v>87</v>
      </c>
      <c r="C64" s="121" t="s">
        <v>96</v>
      </c>
      <c r="D64" s="120" t="s">
        <v>97</v>
      </c>
      <c r="E64" s="120" t="s">
        <v>97</v>
      </c>
      <c r="F64" s="120" t="s">
        <v>97</v>
      </c>
      <c r="G64" s="120" t="s">
        <v>97</v>
      </c>
      <c r="H64" s="128" t="s">
        <v>96</v>
      </c>
      <c r="I64" s="162" t="s">
        <v>97</v>
      </c>
      <c r="J64" s="13"/>
      <c r="K64" s="121" t="s">
        <v>96</v>
      </c>
      <c r="L64" s="120" t="s">
        <v>97</v>
      </c>
      <c r="M64" s="120" t="s">
        <v>96</v>
      </c>
      <c r="N64" s="120" t="s">
        <v>97</v>
      </c>
      <c r="O64" s="120" t="s">
        <v>97</v>
      </c>
      <c r="P64" s="128" t="s">
        <v>97</v>
      </c>
      <c r="Q64" s="162" t="s">
        <v>97</v>
      </c>
      <c r="R64" s="16"/>
      <c r="S64" s="121" t="s">
        <v>96</v>
      </c>
      <c r="T64" s="120" t="s">
        <v>96</v>
      </c>
      <c r="U64" s="120" t="s">
        <v>96</v>
      </c>
      <c r="V64" s="120" t="s">
        <v>96</v>
      </c>
      <c r="W64" s="120" t="s">
        <v>96</v>
      </c>
      <c r="X64" s="128" t="s">
        <v>97</v>
      </c>
      <c r="Y64" s="162" t="s">
        <v>97</v>
      </c>
      <c r="Z64" s="13"/>
      <c r="AA64" s="121"/>
      <c r="AB64" s="120"/>
      <c r="AC64" s="120"/>
      <c r="AD64" s="120"/>
      <c r="AE64" s="120"/>
      <c r="AF64" s="128"/>
      <c r="AG64" s="162" t="s">
        <v>96</v>
      </c>
    </row>
    <row r="65" spans="1:33" s="147" customFormat="1" ht="16.5" customHeight="1">
      <c r="A65"/>
      <c r="B65" s="43" t="s">
        <v>88</v>
      </c>
      <c r="C65" s="121" t="s">
        <v>96</v>
      </c>
      <c r="D65" s="120" t="s">
        <v>97</v>
      </c>
      <c r="E65" s="120" t="s">
        <v>97</v>
      </c>
      <c r="F65" s="120" t="s">
        <v>97</v>
      </c>
      <c r="G65" s="128" t="s">
        <v>96</v>
      </c>
      <c r="H65" s="128" t="s">
        <v>96</v>
      </c>
      <c r="I65" s="162" t="s">
        <v>97</v>
      </c>
      <c r="J65" s="13"/>
      <c r="K65" s="121" t="s">
        <v>96</v>
      </c>
      <c r="L65" s="120" t="s">
        <v>97</v>
      </c>
      <c r="M65" s="120" t="s">
        <v>96</v>
      </c>
      <c r="N65" s="120" t="s">
        <v>97</v>
      </c>
      <c r="O65" s="128" t="s">
        <v>96</v>
      </c>
      <c r="P65" s="128" t="s">
        <v>96</v>
      </c>
      <c r="Q65" s="162" t="s">
        <v>97</v>
      </c>
      <c r="R65" s="16"/>
      <c r="S65" s="121" t="s">
        <v>96</v>
      </c>
      <c r="T65" s="120" t="s">
        <v>97</v>
      </c>
      <c r="U65" s="120" t="s">
        <v>97</v>
      </c>
      <c r="V65" s="120" t="s">
        <v>97</v>
      </c>
      <c r="W65" s="128" t="s">
        <v>96</v>
      </c>
      <c r="X65" s="128" t="s">
        <v>96</v>
      </c>
      <c r="Y65" s="162" t="s">
        <v>97</v>
      </c>
      <c r="Z65" s="13"/>
      <c r="AA65" s="121" t="s">
        <v>96</v>
      </c>
      <c r="AB65" s="120" t="s">
        <v>97</v>
      </c>
      <c r="AC65" s="120" t="s">
        <v>97</v>
      </c>
      <c r="AD65" s="120" t="s">
        <v>96</v>
      </c>
      <c r="AE65" s="128" t="s">
        <v>96</v>
      </c>
      <c r="AF65" s="128" t="s">
        <v>96</v>
      </c>
      <c r="AG65" s="162" t="s">
        <v>97</v>
      </c>
    </row>
    <row r="66" spans="1:33" s="147" customFormat="1" ht="16.5" customHeight="1">
      <c r="A66"/>
      <c r="B66" s="43" t="s">
        <v>89</v>
      </c>
      <c r="C66" s="81" t="s">
        <v>96</v>
      </c>
      <c r="D66" s="82" t="s">
        <v>96</v>
      </c>
      <c r="E66" s="82" t="s">
        <v>96</v>
      </c>
      <c r="F66" s="82" t="s">
        <v>96</v>
      </c>
      <c r="G66" s="82" t="s">
        <v>96</v>
      </c>
      <c r="H66" s="82" t="s">
        <v>96</v>
      </c>
      <c r="I66" s="162" t="s">
        <v>96</v>
      </c>
      <c r="J66" s="13"/>
      <c r="K66" s="81" t="s">
        <v>96</v>
      </c>
      <c r="L66" s="82" t="s">
        <v>96</v>
      </c>
      <c r="M66" s="82" t="s">
        <v>96</v>
      </c>
      <c r="N66" s="82" t="s">
        <v>96</v>
      </c>
      <c r="O66" s="82" t="s">
        <v>96</v>
      </c>
      <c r="P66" s="82" t="s">
        <v>96</v>
      </c>
      <c r="Q66" s="162" t="s">
        <v>96</v>
      </c>
      <c r="R66" s="15"/>
      <c r="S66" s="81" t="s">
        <v>97</v>
      </c>
      <c r="T66" s="82" t="s">
        <v>97</v>
      </c>
      <c r="U66" s="82" t="s">
        <v>97</v>
      </c>
      <c r="V66" s="82" t="s">
        <v>96</v>
      </c>
      <c r="W66" s="82" t="s">
        <v>96</v>
      </c>
      <c r="X66" s="82" t="s">
        <v>96</v>
      </c>
      <c r="Y66" s="162" t="s">
        <v>96</v>
      </c>
      <c r="Z66" s="13"/>
      <c r="AA66" s="81" t="s">
        <v>96</v>
      </c>
      <c r="AB66" s="82" t="s">
        <v>96</v>
      </c>
      <c r="AC66" s="82" t="s">
        <v>96</v>
      </c>
      <c r="AD66" s="82" t="s">
        <v>96</v>
      </c>
      <c r="AE66" s="82" t="s">
        <v>96</v>
      </c>
      <c r="AF66" s="82" t="s">
        <v>96</v>
      </c>
      <c r="AG66" s="162" t="s">
        <v>96</v>
      </c>
    </row>
    <row r="67" spans="1:33" s="147" customFormat="1" ht="16.5" customHeight="1">
      <c r="A67"/>
      <c r="B67" s="43" t="s">
        <v>90</v>
      </c>
      <c r="C67" s="122" t="s">
        <v>97</v>
      </c>
      <c r="D67" s="123">
        <v>5</v>
      </c>
      <c r="E67" s="123" t="s">
        <v>97</v>
      </c>
      <c r="F67" s="130" t="s">
        <v>96</v>
      </c>
      <c r="G67" s="130" t="s">
        <v>96</v>
      </c>
      <c r="H67" s="130" t="s">
        <v>96</v>
      </c>
      <c r="I67" s="163">
        <v>7</v>
      </c>
      <c r="J67" s="13"/>
      <c r="K67" s="122" t="s">
        <v>97</v>
      </c>
      <c r="L67" s="123" t="s">
        <v>97</v>
      </c>
      <c r="M67" s="123" t="s">
        <v>96</v>
      </c>
      <c r="N67" s="130" t="s">
        <v>96</v>
      </c>
      <c r="O67" s="130" t="s">
        <v>96</v>
      </c>
      <c r="P67" s="130" t="s">
        <v>96</v>
      </c>
      <c r="Q67" s="163">
        <v>5</v>
      </c>
      <c r="R67" s="16"/>
      <c r="S67" s="122" t="s">
        <v>96</v>
      </c>
      <c r="T67" s="123" t="s">
        <v>96</v>
      </c>
      <c r="U67" s="123" t="s">
        <v>96</v>
      </c>
      <c r="V67" s="130" t="s">
        <v>96</v>
      </c>
      <c r="W67" s="130" t="s">
        <v>96</v>
      </c>
      <c r="X67" s="130" t="s">
        <v>96</v>
      </c>
      <c r="Y67" s="163">
        <v>6</v>
      </c>
      <c r="Z67" s="13"/>
      <c r="AA67" s="122" t="s">
        <v>97</v>
      </c>
      <c r="AB67" s="123" t="s">
        <v>97</v>
      </c>
      <c r="AC67" s="123" t="s">
        <v>96</v>
      </c>
      <c r="AD67" s="130" t="s">
        <v>96</v>
      </c>
      <c r="AE67" s="130" t="s">
        <v>96</v>
      </c>
      <c r="AF67" s="130" t="s">
        <v>96</v>
      </c>
      <c r="AG67" s="163" t="s">
        <v>97</v>
      </c>
    </row>
    <row r="68" spans="1:33">
      <c r="A68" s="148"/>
      <c r="B68" s="48"/>
      <c r="C68" s="610"/>
      <c r="D68" s="611"/>
      <c r="E68" s="611"/>
      <c r="F68" s="611"/>
      <c r="G68" s="611"/>
      <c r="H68" s="610"/>
      <c r="I68" s="611"/>
      <c r="J68" s="611"/>
      <c r="K68" s="611"/>
      <c r="L68" s="612"/>
      <c r="M68" s="614"/>
      <c r="N68" s="614"/>
    </row>
    <row r="69" spans="1:33">
      <c r="B69" s="48"/>
      <c r="C69" s="36"/>
      <c r="D69" s="36"/>
      <c r="E69" s="36"/>
      <c r="F69" s="36"/>
      <c r="G69" s="36"/>
      <c r="H69" s="36"/>
      <c r="I69" s="36"/>
      <c r="J69" s="36"/>
      <c r="K69" s="36"/>
    </row>
  </sheetData>
  <mergeCells count="8">
    <mergeCell ref="C68:G68"/>
    <mergeCell ref="H68:K68"/>
    <mergeCell ref="L68:N68"/>
    <mergeCell ref="C8:AG8"/>
    <mergeCell ref="C9:I9"/>
    <mergeCell ref="K9:Q9"/>
    <mergeCell ref="S9:Y9"/>
    <mergeCell ref="AA9:AG9"/>
  </mergeCells>
  <pageMargins left="0.7" right="0.7" top="0.75" bottom="0.75" header="0.3" footer="0.3"/>
  <pageSetup orientation="portrait" verticalDpi="0" r:id="rId1"/>
  <headerFooter>
    <oddHeader>&amp;COLCPL - Observatório de Luta Contra a Pobreza</oddHeader>
  </headerFooter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69"/>
  <sheetViews>
    <sheetView showGridLines="0" showRowColHeaders="0" zoomScaleNormal="100" workbookViewId="0">
      <pane xSplit="2" topLeftCell="C1" activePane="topRight" state="frozen"/>
      <selection pane="topRight" activeCell="C14" sqref="C14:AC14"/>
    </sheetView>
  </sheetViews>
  <sheetFormatPr defaultColWidth="12" defaultRowHeight="15"/>
  <cols>
    <col min="2" max="2" width="38" style="6" customWidth="1"/>
    <col min="3" max="8" width="10.7109375" style="6" customWidth="1"/>
    <col min="9" max="9" width="1.28515625" style="6" customWidth="1"/>
    <col min="10" max="15" width="10.7109375" style="6" customWidth="1"/>
    <col min="16" max="16" width="1.28515625" style="6" customWidth="1"/>
    <col min="17" max="22" width="10.7109375" style="6" customWidth="1"/>
    <col min="23" max="23" width="1.28515625" style="6" customWidth="1"/>
    <col min="24" max="29" width="10.7109375" style="6" customWidth="1"/>
    <col min="30" max="16384" width="12" style="6"/>
  </cols>
  <sheetData>
    <row r="1" spans="1:29" s="7" customFormat="1" ht="16.5" customHeight="1">
      <c r="A1"/>
    </row>
    <row r="2" spans="1:29" s="7" customFormat="1" ht="16.5" customHeight="1">
      <c r="A2"/>
    </row>
    <row r="3" spans="1:29" s="7" customFormat="1" ht="16.5" customHeight="1">
      <c r="A3"/>
    </row>
    <row r="4" spans="1:29" s="7" customFormat="1" ht="16.5" customHeight="1">
      <c r="A4"/>
    </row>
    <row r="5" spans="1:29" s="7" customFormat="1" ht="16.5" customHeight="1">
      <c r="A5" s="328" t="s">
        <v>103</v>
      </c>
      <c r="B5" s="331" t="s">
        <v>315</v>
      </c>
      <c r="E5" s="2"/>
      <c r="F5" s="2"/>
    </row>
    <row r="6" spans="1:29" s="7" customFormat="1" ht="12" customHeight="1">
      <c r="A6" s="328"/>
      <c r="B6" s="324" t="s">
        <v>127</v>
      </c>
      <c r="E6" s="2"/>
      <c r="F6" s="2"/>
    </row>
    <row r="7" spans="1:29" ht="15" customHeight="1">
      <c r="I7" s="8"/>
      <c r="J7" s="8"/>
      <c r="K7" s="8"/>
      <c r="L7" s="8"/>
      <c r="M7" s="8"/>
      <c r="N7" s="8"/>
    </row>
    <row r="8" spans="1:29" ht="24.95" customHeight="1">
      <c r="B8" s="8"/>
      <c r="C8" s="607" t="s">
        <v>322</v>
      </c>
      <c r="D8" s="607"/>
      <c r="E8" s="607"/>
      <c r="F8" s="607"/>
      <c r="G8" s="607"/>
      <c r="H8" s="607"/>
      <c r="I8" s="607"/>
      <c r="J8" s="607"/>
      <c r="K8" s="607"/>
      <c r="L8" s="607"/>
      <c r="M8" s="607"/>
      <c r="N8" s="607"/>
      <c r="O8" s="607"/>
      <c r="P8" s="607"/>
      <c r="Q8" s="607"/>
      <c r="R8" s="607"/>
      <c r="S8" s="607"/>
      <c r="T8" s="607"/>
      <c r="U8" s="607"/>
      <c r="V8" s="607"/>
      <c r="W8" s="607"/>
      <c r="X8" s="607"/>
      <c r="Y8" s="607"/>
      <c r="Z8" s="607"/>
      <c r="AA8" s="607"/>
      <c r="AB8" s="607"/>
      <c r="AC8" s="607"/>
    </row>
    <row r="9" spans="1:29" ht="24.95" customHeight="1">
      <c r="B9" s="12"/>
      <c r="C9" s="606" t="s">
        <v>21</v>
      </c>
      <c r="D9" s="606"/>
      <c r="E9" s="606"/>
      <c r="F9" s="606"/>
      <c r="G9" s="606"/>
      <c r="H9" s="606"/>
      <c r="I9" s="65"/>
      <c r="J9" s="606" t="s">
        <v>23</v>
      </c>
      <c r="K9" s="606"/>
      <c r="L9" s="606"/>
      <c r="M9" s="606"/>
      <c r="N9" s="606"/>
      <c r="O9" s="606"/>
      <c r="P9" s="66"/>
      <c r="Q9" s="606" t="s">
        <v>24</v>
      </c>
      <c r="R9" s="606"/>
      <c r="S9" s="606"/>
      <c r="T9" s="606"/>
      <c r="U9" s="606"/>
      <c r="V9" s="606"/>
      <c r="W9" s="65"/>
      <c r="X9" s="606" t="s">
        <v>22</v>
      </c>
      <c r="Y9" s="606"/>
      <c r="Z9" s="606"/>
      <c r="AA9" s="606"/>
      <c r="AB9" s="606"/>
      <c r="AC9" s="606"/>
    </row>
    <row r="10" spans="1:29" ht="15" customHeight="1">
      <c r="B10" s="334" t="s">
        <v>94</v>
      </c>
      <c r="C10" s="329" t="s">
        <v>28</v>
      </c>
      <c r="D10" s="329" t="s">
        <v>29</v>
      </c>
      <c r="E10" s="329" t="s">
        <v>30</v>
      </c>
      <c r="F10" s="329" t="s">
        <v>31</v>
      </c>
      <c r="G10" s="329" t="s">
        <v>32</v>
      </c>
      <c r="H10" s="329" t="s">
        <v>2</v>
      </c>
      <c r="I10" s="13"/>
      <c r="J10" s="329" t="s">
        <v>28</v>
      </c>
      <c r="K10" s="329" t="s">
        <v>29</v>
      </c>
      <c r="L10" s="329" t="s">
        <v>30</v>
      </c>
      <c r="M10" s="329" t="s">
        <v>31</v>
      </c>
      <c r="N10" s="329" t="s">
        <v>32</v>
      </c>
      <c r="O10" s="329" t="s">
        <v>2</v>
      </c>
      <c r="P10" s="14"/>
      <c r="Q10" s="329" t="s">
        <v>28</v>
      </c>
      <c r="R10" s="329" t="s">
        <v>29</v>
      </c>
      <c r="S10" s="329" t="s">
        <v>30</v>
      </c>
      <c r="T10" s="329" t="s">
        <v>31</v>
      </c>
      <c r="U10" s="329" t="s">
        <v>32</v>
      </c>
      <c r="V10" s="329" t="s">
        <v>2</v>
      </c>
      <c r="W10" s="13"/>
      <c r="X10" s="329" t="s">
        <v>28</v>
      </c>
      <c r="Y10" s="329" t="s">
        <v>29</v>
      </c>
      <c r="Z10" s="329" t="s">
        <v>30</v>
      </c>
      <c r="AA10" s="329" t="s">
        <v>31</v>
      </c>
      <c r="AB10" s="329" t="s">
        <v>32</v>
      </c>
      <c r="AC10" s="329" t="s">
        <v>2</v>
      </c>
    </row>
    <row r="11" spans="1:29">
      <c r="B11" s="3" t="s">
        <v>91</v>
      </c>
      <c r="C11" s="233">
        <f>'BM escolaridade (11)'!C11/'BM escolaridade (11)'!I11</f>
        <v>5.8233556212097651E-2</v>
      </c>
      <c r="D11" s="234">
        <f>'BM escolaridade (11)'!D11/'BM escolaridade (11)'!$I$11</f>
        <v>0.4929248950396517</v>
      </c>
      <c r="E11" s="234">
        <f>'BM escolaridade (11)'!E11/'BM escolaridade (11)'!I11</f>
        <v>0.20160161716684807</v>
      </c>
      <c r="F11" s="234">
        <f>'BM escolaridade (11)'!F11/'BM escolaridade (11)'!I11</f>
        <v>0.14624475198258435</v>
      </c>
      <c r="G11" s="234">
        <f>'BM escolaridade (11)'!G11/'BM escolaridade (11)'!I11</f>
        <v>8.2802052557922556E-2</v>
      </c>
      <c r="H11" s="235">
        <f>'BM escolaridade (11)'!H11/'BM escolaridade (11)'!I11</f>
        <v>1.8193127040895662E-2</v>
      </c>
      <c r="I11" s="13"/>
      <c r="J11" s="233">
        <f>'BM escolaridade (11)'!K11/'BM escolaridade (11)'!$Q$11</f>
        <v>6.0665669997639469E-2</v>
      </c>
      <c r="K11" s="234">
        <f>'BM escolaridade (11)'!L11/'BM escolaridade (11)'!Q11</f>
        <v>0.48705641671256589</v>
      </c>
      <c r="L11" s="234">
        <f>'BM escolaridade (11)'!M11/'BM escolaridade (11)'!Q11</f>
        <v>0.19899283971988355</v>
      </c>
      <c r="M11" s="234">
        <f>'BM escolaridade (11)'!N11/'BM escolaridade (11)'!Q11</f>
        <v>0.15532299944920921</v>
      </c>
      <c r="N11" s="234">
        <f>'BM escolaridade (11)'!O11/'BM escolaridade (11)'!Q11</f>
        <v>8.0651506806200327E-2</v>
      </c>
      <c r="O11" s="235">
        <f>'BM escolaridade (11)'!P11/'BM escolaridade (11)'!Q11</f>
        <v>1.7310567314501535E-2</v>
      </c>
      <c r="P11" s="14"/>
      <c r="Q11" s="233">
        <f>'BM escolaridade (11)'!S11/'BM escolaridade (11)'!$Y$11</f>
        <v>5.7164634146341466E-2</v>
      </c>
      <c r="R11" s="234">
        <f>'BM escolaridade (11)'!T11/'BM escolaridade (11)'!Y11</f>
        <v>0.49588414634146344</v>
      </c>
      <c r="S11" s="234">
        <f>'BM escolaridade (11)'!U11/'BM escolaridade (11)'!Y11</f>
        <v>0.19535060975609755</v>
      </c>
      <c r="T11" s="234">
        <f>'BM escolaridade (11)'!V11/'BM escolaridade (11)'!Y11</f>
        <v>0.15472560975609756</v>
      </c>
      <c r="U11" s="234">
        <f>'BM escolaridade (11)'!W11/'BM escolaridade (11)'!Y11</f>
        <v>7.8125E-2</v>
      </c>
      <c r="V11" s="235">
        <f>'BM escolaridade (11)'!X11/'BM escolaridade (11)'!Y11</f>
        <v>1.8749999999999999E-2</v>
      </c>
      <c r="W11" s="13"/>
      <c r="X11" s="233">
        <f>'BM escolaridade (11)'!AA11/'BM escolaridade (11)'!$AG$11</f>
        <v>5.3936321875495012E-2</v>
      </c>
      <c r="Y11" s="234">
        <f>'BM escolaridade (11)'!AB11/'BM escolaridade (11)'!AG11</f>
        <v>0.50150483130049106</v>
      </c>
      <c r="Z11" s="234">
        <f>'BM escolaridade (11)'!AC11/'BM escolaridade (11)'!AG11</f>
        <v>0.19158878504672897</v>
      </c>
      <c r="AA11" s="234">
        <f>'BM escolaridade (11)'!AD11/'BM escolaridade (11)'!AG11</f>
        <v>0.15222556629177886</v>
      </c>
      <c r="AB11" s="234">
        <f>'BM escolaridade (11)'!AE11/'BM escolaridade (11)'!AG11</f>
        <v>7.9201647394265801E-2</v>
      </c>
      <c r="AC11" s="235">
        <f>'BM escolaridade (11)'!AF11/'BM escolaridade (11)'!AG11</f>
        <v>2.1542848091240296E-2</v>
      </c>
    </row>
    <row r="12" spans="1:29">
      <c r="B12" s="4" t="s">
        <v>92</v>
      </c>
      <c r="C12" s="236">
        <f>'BM escolaridade (11)'!C12/'BM escolaridade (11)'!I12</f>
        <v>4.600141542816702E-2</v>
      </c>
      <c r="D12" s="237">
        <f>'BM escolaridade (11)'!D12/'BM escolaridade (11)'!I12</f>
        <v>0.37756546355272469</v>
      </c>
      <c r="E12" s="237">
        <f>'BM escolaridade (11)'!E12/'BM escolaridade (11)'!I12</f>
        <v>0.19143665958952583</v>
      </c>
      <c r="F12" s="237">
        <f>'BM escolaridade (11)'!F12/'BM escolaridade (11)'!I12</f>
        <v>0.20028308563340411</v>
      </c>
      <c r="G12" s="237">
        <f>'BM escolaridade (11)'!G12/'BM escolaridade (11)'!I12</f>
        <v>0.1464968152866242</v>
      </c>
      <c r="H12" s="238">
        <f>'BM escolaridade (11)'!H12/'BM escolaridade (11)'!I12</f>
        <v>3.8216560509554139E-2</v>
      </c>
      <c r="I12" s="13"/>
      <c r="J12" s="236">
        <f>'BM escolaridade (11)'!K12/'BM escolaridade (11)'!Q12</f>
        <v>5.100113335851908E-2</v>
      </c>
      <c r="K12" s="237">
        <f>'BM escolaridade (11)'!L12/'BM escolaridade (11)'!Q12</f>
        <v>0.37703060068001509</v>
      </c>
      <c r="L12" s="237">
        <f>'BM escolaridade (11)'!M12/'BM escolaridade (11)'!Q12</f>
        <v>0.18095957687948622</v>
      </c>
      <c r="M12" s="237">
        <f>'BM escolaridade (11)'!N12/'BM escolaridade (11)'!Q12</f>
        <v>0.19909331318473744</v>
      </c>
      <c r="N12" s="237">
        <f>'BM escolaridade (11)'!O12/'BM escolaridade (11)'!Q12</f>
        <v>0.15187004155647904</v>
      </c>
      <c r="O12" s="238">
        <f>'BM escolaridade (11)'!P12/'BM escolaridade (11)'!Q12</f>
        <v>4.0045334340763128E-2</v>
      </c>
      <c r="P12" s="14"/>
      <c r="Q12" s="236">
        <f>'BM escolaridade (11)'!S12/'BM escolaridade (11)'!Y12</f>
        <v>4.6015712682379348E-2</v>
      </c>
      <c r="R12" s="237">
        <f>'BM escolaridade (11)'!T12/'BM escolaridade (11)'!Y12</f>
        <v>0.37224092779648338</v>
      </c>
      <c r="S12" s="237">
        <f>'BM escolaridade (11)'!U12/'BM escolaridade (11)'!Y12</f>
        <v>0.19191919191919191</v>
      </c>
      <c r="T12" s="237">
        <f>'BM escolaridade (11)'!V12/'BM escolaridade (11)'!Y12</f>
        <v>0.20725776281331837</v>
      </c>
      <c r="U12" s="237">
        <f>'BM escolaridade (11)'!W12/'BM escolaridade (11)'!Y12</f>
        <v>0.14852225963337073</v>
      </c>
      <c r="V12" s="238">
        <f>'BM escolaridade (11)'!X12/'BM escolaridade (11)'!Y12</f>
        <v>3.4044145155256264E-2</v>
      </c>
      <c r="W12" s="13"/>
      <c r="X12" s="236">
        <f>'BM escolaridade (11)'!AA12/'BM escolaridade (11)'!AG12</f>
        <v>4.7433903576982892E-2</v>
      </c>
      <c r="Y12" s="237">
        <f>'BM escolaridade (11)'!AB12/'BM escolaridade (11)'!AG12</f>
        <v>0.38102643856920682</v>
      </c>
      <c r="Z12" s="237">
        <f>'BM escolaridade (11)'!AC12/'BM escolaridade (11)'!AG12</f>
        <v>0.18779160186625193</v>
      </c>
      <c r="AA12" s="237">
        <f>'BM escolaridade (11)'!AD12/'BM escolaridade (11)'!AG12</f>
        <v>0.19673405909797823</v>
      </c>
      <c r="AB12" s="237">
        <f>'BM escolaridade (11)'!AE12/'BM escolaridade (11)'!AG12</f>
        <v>0.14463452566096424</v>
      </c>
      <c r="AC12" s="238">
        <f>'BM escolaridade (11)'!AF12/'BM escolaridade (11)'!AG12</f>
        <v>4.2379471228615864E-2</v>
      </c>
    </row>
    <row r="13" spans="1:29">
      <c r="B13" s="4" t="s">
        <v>93</v>
      </c>
      <c r="C13" s="236">
        <f>'BM escolaridade (11)'!C13/'BM escolaridade (11)'!I13</f>
        <v>4.9466537342386034E-2</v>
      </c>
      <c r="D13" s="237">
        <f>'BM escolaridade (11)'!D13/'BM escolaridade (11)'!I13</f>
        <v>0.38991270611057227</v>
      </c>
      <c r="E13" s="237">
        <f>'BM escolaridade (11)'!E13/'BM escolaridade (11)'!I13</f>
        <v>0.18137730358874879</v>
      </c>
      <c r="F13" s="237">
        <f>'BM escolaridade (11)'!F13/'BM escolaridade (11)'!I13</f>
        <v>0.18719689621726479</v>
      </c>
      <c r="G13" s="237">
        <f>'BM escolaridade (11)'!G13/'BM escolaridade (11)'!I13</f>
        <v>0.14936954413191075</v>
      </c>
      <c r="H13" s="238">
        <f>'BM escolaridade (11)'!H13/'BM escolaridade (11)'!I13</f>
        <v>4.2677012609117361E-2</v>
      </c>
      <c r="I13" s="13"/>
      <c r="J13" s="236">
        <f>'BM escolaridade (11)'!K13/'BM escolaridade (11)'!Q13</f>
        <v>5.549738219895288E-2</v>
      </c>
      <c r="K13" s="237">
        <f>'BM escolaridade (11)'!L13/'BM escolaridade (11)'!Q13</f>
        <v>0.39109947643979059</v>
      </c>
      <c r="L13" s="237">
        <f>'BM escolaridade (11)'!M13/'BM escolaridade (11)'!Q13</f>
        <v>0.16701570680628272</v>
      </c>
      <c r="M13" s="237">
        <f>'BM escolaridade (11)'!N13/'BM escolaridade (11)'!Q13</f>
        <v>0.19267015706806281</v>
      </c>
      <c r="N13" s="237">
        <f>'BM escolaridade (11)'!O13/'BM escolaridade (11)'!Q13</f>
        <v>0.15026178010471203</v>
      </c>
      <c r="O13" s="238">
        <f>'BM escolaridade (11)'!P13/'BM escolaridade (11)'!Q13</f>
        <v>4.3455497382198956E-2</v>
      </c>
      <c r="P13" s="14"/>
      <c r="Q13" s="236">
        <f>'BM escolaridade (11)'!S13/'BM escolaridade (11)'!Y13</f>
        <v>5.0385604113110542E-2</v>
      </c>
      <c r="R13" s="237">
        <f>'BM escolaridade (11)'!T13/'BM escolaridade (11)'!Y13</f>
        <v>0.38303341902313626</v>
      </c>
      <c r="S13" s="237">
        <f>'BM escolaridade (11)'!U13/'BM escolaridade (11)'!Y13</f>
        <v>0.17994858611825193</v>
      </c>
      <c r="T13" s="237">
        <f>'BM escolaridade (11)'!V13/'BM escolaridade (11)'!Y13</f>
        <v>0.19897172236503857</v>
      </c>
      <c r="U13" s="237">
        <f>'BM escolaridade (11)'!W13/'BM escolaridade (11)'!Y13</f>
        <v>0.15115681233933162</v>
      </c>
      <c r="V13" s="238">
        <f>'BM escolaridade (11)'!X13/'BM escolaridade (11)'!Y13</f>
        <v>3.6503856041131107E-2</v>
      </c>
      <c r="W13" s="13"/>
      <c r="X13" s="236">
        <f>'BM escolaridade (11)'!AA13/'BM escolaridade (11)'!AG13</f>
        <v>5.3809270111880664E-2</v>
      </c>
      <c r="Y13" s="237">
        <f>'BM escolaridade (11)'!AB13/'BM escolaridade (11)'!AG13</f>
        <v>0.39318060735215771</v>
      </c>
      <c r="Z13" s="237">
        <f>'BM escolaridade (11)'!AC13/'BM escolaridade (11)'!AG13</f>
        <v>0.17794352690463505</v>
      </c>
      <c r="AA13" s="237">
        <f>'BM escolaridade (11)'!AD13/'BM escolaridade (11)'!AG13</f>
        <v>0.18646776771443793</v>
      </c>
      <c r="AB13" s="237">
        <f>'BM escolaridade (11)'!AE13/'BM escolaridade (11)'!AG13</f>
        <v>0.14437932871603623</v>
      </c>
      <c r="AC13" s="238">
        <f>'BM escolaridade (11)'!AF13/'BM escolaridade (11)'!AG13</f>
        <v>4.4219499200852427E-2</v>
      </c>
    </row>
    <row r="14" spans="1:29">
      <c r="B14" s="4" t="s">
        <v>1</v>
      </c>
      <c r="C14" s="518">
        <f>'BM escolaridade (11)'!C14/'BM escolaridade (11)'!I14</f>
        <v>5.6565656565656569E-2</v>
      </c>
      <c r="D14" s="519">
        <f>'BM escolaridade (11)'!D14/'BM escolaridade (11)'!I14</f>
        <v>0.402020202020202</v>
      </c>
      <c r="E14" s="519">
        <f>'BM escolaridade (11)'!E14/'BM escolaridade (11)'!I14</f>
        <v>0.1393939393939394</v>
      </c>
      <c r="F14" s="519">
        <f>'BM escolaridade (11)'!F14/'BM escolaridade (11)'!I14</f>
        <v>0.1898989898989899</v>
      </c>
      <c r="G14" s="519">
        <f>'BM escolaridade (11)'!G14/'BM escolaridade (11)'!I14</f>
        <v>0.14545454545454545</v>
      </c>
      <c r="H14" s="520">
        <f>'BM escolaridade (11)'!H14/'BM escolaridade (11)'!I14</f>
        <v>6.6666666666666666E-2</v>
      </c>
      <c r="I14" s="103"/>
      <c r="J14" s="518">
        <f>'BM escolaridade (11)'!K14/'BM escolaridade (11)'!Q14</f>
        <v>7.9681274900398405E-2</v>
      </c>
      <c r="K14" s="519">
        <f>'BM escolaridade (11)'!L14/'BM escolaridade (11)'!Q14</f>
        <v>0.39442231075697209</v>
      </c>
      <c r="L14" s="519">
        <f>'BM escolaridade (11)'!M14/'BM escolaridade (11)'!Q14</f>
        <v>0.1394422310756972</v>
      </c>
      <c r="M14" s="519">
        <f>'BM escolaridade (11)'!N14/'BM escolaridade (11)'!Q14</f>
        <v>0.17928286852589642</v>
      </c>
      <c r="N14" s="519">
        <f>'BM escolaridade (11)'!O14/'BM escolaridade (11)'!Q14</f>
        <v>0.13745019920318724</v>
      </c>
      <c r="O14" s="520">
        <f>'BM escolaridade (11)'!P14/'BM escolaridade (11)'!Q14</f>
        <v>6.9721115537848599E-2</v>
      </c>
      <c r="P14" s="14"/>
      <c r="Q14" s="518">
        <f>'BM escolaridade (11)'!S14/'BM escolaridade (11)'!Y14</f>
        <v>6.7567567567567571E-2</v>
      </c>
      <c r="R14" s="519">
        <f>'BM escolaridade (11)'!T14/'BM escolaridade (11)'!Y14</f>
        <v>0.4034749034749035</v>
      </c>
      <c r="S14" s="519">
        <f>'BM escolaridade (11)'!U14/'BM escolaridade (11)'!Y14</f>
        <v>0.16602316602316602</v>
      </c>
      <c r="T14" s="519">
        <f>'BM escolaridade (11)'!V14/'BM escolaridade (11)'!Y14</f>
        <v>0.15830115830115829</v>
      </c>
      <c r="U14" s="519">
        <f>'BM escolaridade (11)'!W14/'BM escolaridade (11)'!Y14</f>
        <v>0.15250965250965251</v>
      </c>
      <c r="V14" s="520">
        <f>'BM escolaridade (11)'!X14/'BM escolaridade (11)'!Y14</f>
        <v>5.2123552123552123E-2</v>
      </c>
      <c r="W14" s="103"/>
      <c r="X14" s="518">
        <f>'BM escolaridade (11)'!AA14/'BM escolaridade (11)'!AG14</f>
        <v>7.08502024291498E-2</v>
      </c>
      <c r="Y14" s="519">
        <f>'BM escolaridade (11)'!AB14/'BM escolaridade (11)'!AG14</f>
        <v>0.39878542510121456</v>
      </c>
      <c r="Z14" s="519">
        <f>'BM escolaridade (11)'!AC14/'BM escolaridade (11)'!AG14</f>
        <v>0.15384615384615385</v>
      </c>
      <c r="AA14" s="519">
        <f>'BM escolaridade (11)'!AD14/'BM escolaridade (11)'!AG14</f>
        <v>0.17206477732793521</v>
      </c>
      <c r="AB14" s="519">
        <f>'BM escolaridade (11)'!AE14/'BM escolaridade (11)'!AG14</f>
        <v>0.14979757085020243</v>
      </c>
      <c r="AC14" s="520">
        <f>'BM escolaridade (11)'!AF14/'BM escolaridade (11)'!AG14</f>
        <v>5.4655870445344132E-2</v>
      </c>
    </row>
    <row r="15" spans="1:29">
      <c r="B15" s="43" t="s">
        <v>38</v>
      </c>
      <c r="C15" s="233" t="s">
        <v>96</v>
      </c>
      <c r="D15" s="234">
        <f>'BM escolaridade (11)'!D15/'BM escolaridade (11)'!I15</f>
        <v>0.47058823529411764</v>
      </c>
      <c r="E15" s="234" t="s">
        <v>96</v>
      </c>
      <c r="F15" s="234" t="s">
        <v>96</v>
      </c>
      <c r="G15" s="234" t="s">
        <v>96</v>
      </c>
      <c r="H15" s="235" t="s">
        <v>96</v>
      </c>
      <c r="I15" s="13"/>
      <c r="J15" s="233" t="s">
        <v>96</v>
      </c>
      <c r="K15" s="234">
        <f>'BM escolaridade (11)'!L15/'BM escolaridade (11)'!Q15</f>
        <v>0.58823529411764708</v>
      </c>
      <c r="L15" s="234" t="s">
        <v>96</v>
      </c>
      <c r="M15" s="234" t="s">
        <v>96</v>
      </c>
      <c r="N15" s="234" t="s">
        <v>96</v>
      </c>
      <c r="O15" s="235" t="s">
        <v>96</v>
      </c>
      <c r="P15" s="16"/>
      <c r="Q15" s="233" t="s">
        <v>96</v>
      </c>
      <c r="R15" s="234">
        <f>'BM escolaridade (11)'!T15/'BM escolaridade (11)'!Y15</f>
        <v>0.53333333333333333</v>
      </c>
      <c r="S15" s="234" t="s">
        <v>96</v>
      </c>
      <c r="T15" s="234">
        <f>'BM escolaridade (11)'!V15/'BM escolaridade (11)'!Y15</f>
        <v>0.33333333333333331</v>
      </c>
      <c r="U15" s="234" t="s">
        <v>96</v>
      </c>
      <c r="V15" s="235" t="s">
        <v>96</v>
      </c>
      <c r="W15" s="13"/>
      <c r="X15" s="233" t="s">
        <v>96</v>
      </c>
      <c r="Y15" s="234">
        <f>'BM escolaridade (11)'!AB15/'BM escolaridade (11)'!AG15</f>
        <v>0.5625</v>
      </c>
      <c r="Z15" s="234" t="s">
        <v>96</v>
      </c>
      <c r="AA15" s="234" t="s">
        <v>96</v>
      </c>
      <c r="AB15" s="234" t="s">
        <v>96</v>
      </c>
      <c r="AC15" s="235" t="s">
        <v>96</v>
      </c>
    </row>
    <row r="16" spans="1:29">
      <c r="B16" s="43" t="s">
        <v>39</v>
      </c>
      <c r="C16" s="236" t="s">
        <v>96</v>
      </c>
      <c r="D16" s="237" t="s">
        <v>96</v>
      </c>
      <c r="E16" s="237" t="s">
        <v>96</v>
      </c>
      <c r="F16" s="237" t="s">
        <v>96</v>
      </c>
      <c r="G16" s="237" t="s">
        <v>96</v>
      </c>
      <c r="H16" s="238" t="s">
        <v>96</v>
      </c>
      <c r="I16" s="13"/>
      <c r="J16" s="236" t="s">
        <v>96</v>
      </c>
      <c r="K16" s="237" t="s">
        <v>96</v>
      </c>
      <c r="L16" s="237">
        <f>'BM escolaridade (11)'!M16/'BM escolaridade (11)'!Q16</f>
        <v>0.38461538461538464</v>
      </c>
      <c r="M16" s="237" t="s">
        <v>96</v>
      </c>
      <c r="N16" s="237" t="s">
        <v>96</v>
      </c>
      <c r="O16" s="238" t="s">
        <v>96</v>
      </c>
      <c r="P16" s="16"/>
      <c r="Q16" s="236" t="s">
        <v>96</v>
      </c>
      <c r="R16" s="237" t="s">
        <v>96</v>
      </c>
      <c r="S16" s="237">
        <f>'BM escolaridade (11)'!U16/'BM escolaridade (11)'!Y16</f>
        <v>0.54545454545454541</v>
      </c>
      <c r="T16" s="237" t="s">
        <v>96</v>
      </c>
      <c r="U16" s="237" t="s">
        <v>96</v>
      </c>
      <c r="V16" s="238" t="s">
        <v>96</v>
      </c>
      <c r="W16" s="13"/>
      <c r="X16" s="236" t="s">
        <v>96</v>
      </c>
      <c r="Y16" s="237" t="s">
        <v>96</v>
      </c>
      <c r="Z16" s="237">
        <f>'BM escolaridade (11)'!AC16/'BM escolaridade (11)'!AG16</f>
        <v>0.45454545454545453</v>
      </c>
      <c r="AA16" s="237" t="s">
        <v>96</v>
      </c>
      <c r="AB16" s="237" t="s">
        <v>96</v>
      </c>
      <c r="AC16" s="238" t="s">
        <v>96</v>
      </c>
    </row>
    <row r="17" spans="2:29">
      <c r="B17" s="43" t="s">
        <v>40</v>
      </c>
      <c r="C17" s="236" t="s">
        <v>96</v>
      </c>
      <c r="D17" s="237" t="s">
        <v>96</v>
      </c>
      <c r="E17" s="237" t="s">
        <v>96</v>
      </c>
      <c r="F17" s="237" t="s">
        <v>96</v>
      </c>
      <c r="G17" s="237" t="s">
        <v>96</v>
      </c>
      <c r="H17" s="238" t="s">
        <v>96</v>
      </c>
      <c r="I17" s="13"/>
      <c r="J17" s="236" t="s">
        <v>96</v>
      </c>
      <c r="K17" s="237" t="s">
        <v>96</v>
      </c>
      <c r="L17" s="237" t="s">
        <v>96</v>
      </c>
      <c r="M17" s="237" t="s">
        <v>96</v>
      </c>
      <c r="N17" s="237" t="s">
        <v>96</v>
      </c>
      <c r="O17" s="238" t="s">
        <v>96</v>
      </c>
      <c r="P17" s="16"/>
      <c r="Q17" s="236" t="s">
        <v>96</v>
      </c>
      <c r="R17" s="237" t="s">
        <v>96</v>
      </c>
      <c r="S17" s="237" t="s">
        <v>96</v>
      </c>
      <c r="T17" s="237" t="s">
        <v>96</v>
      </c>
      <c r="U17" s="237" t="s">
        <v>96</v>
      </c>
      <c r="V17" s="238" t="s">
        <v>96</v>
      </c>
      <c r="W17" s="13"/>
      <c r="X17" s="236" t="s">
        <v>96</v>
      </c>
      <c r="Y17" s="237" t="s">
        <v>96</v>
      </c>
      <c r="Z17" s="237" t="s">
        <v>96</v>
      </c>
      <c r="AA17" s="237" t="s">
        <v>96</v>
      </c>
      <c r="AB17" s="237" t="s">
        <v>96</v>
      </c>
      <c r="AC17" s="238" t="s">
        <v>96</v>
      </c>
    </row>
    <row r="18" spans="2:29">
      <c r="B18" s="43" t="s">
        <v>41</v>
      </c>
      <c r="C18" s="236" t="s">
        <v>96</v>
      </c>
      <c r="D18" s="237" t="s">
        <v>96</v>
      </c>
      <c r="E18" s="237" t="s">
        <v>96</v>
      </c>
      <c r="F18" s="237" t="s">
        <v>96</v>
      </c>
      <c r="G18" s="237" t="s">
        <v>96</v>
      </c>
      <c r="H18" s="238" t="s">
        <v>96</v>
      </c>
      <c r="I18" s="13"/>
      <c r="J18" s="236" t="s">
        <v>96</v>
      </c>
      <c r="K18" s="237" t="s">
        <v>96</v>
      </c>
      <c r="L18" s="237" t="s">
        <v>96</v>
      </c>
      <c r="M18" s="237" t="s">
        <v>96</v>
      </c>
      <c r="N18" s="237" t="s">
        <v>96</v>
      </c>
      <c r="O18" s="238" t="s">
        <v>96</v>
      </c>
      <c r="P18" s="15"/>
      <c r="Q18" s="236" t="s">
        <v>96</v>
      </c>
      <c r="R18" s="237" t="s">
        <v>96</v>
      </c>
      <c r="S18" s="237" t="s">
        <v>96</v>
      </c>
      <c r="T18" s="237" t="s">
        <v>96</v>
      </c>
      <c r="U18" s="237" t="s">
        <v>96</v>
      </c>
      <c r="V18" s="238" t="s">
        <v>96</v>
      </c>
      <c r="W18" s="13"/>
      <c r="X18" s="236" t="s">
        <v>96</v>
      </c>
      <c r="Y18" s="237" t="s">
        <v>96</v>
      </c>
      <c r="Z18" s="237" t="s">
        <v>96</v>
      </c>
      <c r="AA18" s="237" t="s">
        <v>96</v>
      </c>
      <c r="AB18" s="237" t="s">
        <v>96</v>
      </c>
      <c r="AC18" s="238" t="s">
        <v>96</v>
      </c>
    </row>
    <row r="19" spans="2:29">
      <c r="B19" s="43" t="s">
        <v>42</v>
      </c>
      <c r="C19" s="236" t="s">
        <v>96</v>
      </c>
      <c r="D19" s="237">
        <f>'BM escolaridade (11)'!D19/'BM escolaridade (11)'!I19</f>
        <v>0.375</v>
      </c>
      <c r="E19" s="237" t="s">
        <v>96</v>
      </c>
      <c r="F19" s="237" t="s">
        <v>96</v>
      </c>
      <c r="G19" s="237" t="s">
        <v>96</v>
      </c>
      <c r="H19" s="238" t="s">
        <v>96</v>
      </c>
      <c r="I19" s="13"/>
      <c r="J19" s="236" t="s">
        <v>96</v>
      </c>
      <c r="K19" s="237">
        <f>'BM escolaridade (11)'!L19/'BM escolaridade (11)'!Q19</f>
        <v>0.46153846153846156</v>
      </c>
      <c r="L19" s="237" t="s">
        <v>96</v>
      </c>
      <c r="M19" s="237" t="s">
        <v>96</v>
      </c>
      <c r="N19" s="237" t="s">
        <v>96</v>
      </c>
      <c r="O19" s="238" t="s">
        <v>96</v>
      </c>
      <c r="P19" s="16"/>
      <c r="Q19" s="236" t="s">
        <v>96</v>
      </c>
      <c r="R19" s="237">
        <f>'BM escolaridade (11)'!T19/'BM escolaridade (11)'!Y19</f>
        <v>0.3125</v>
      </c>
      <c r="S19" s="237">
        <f>'BM escolaridade (11)'!U19/'BM escolaridade (11)'!Y19</f>
        <v>0.3125</v>
      </c>
      <c r="T19" s="237" t="s">
        <v>96</v>
      </c>
      <c r="U19" s="237" t="s">
        <v>96</v>
      </c>
      <c r="V19" s="238" t="s">
        <v>96</v>
      </c>
      <c r="W19" s="13"/>
      <c r="X19" s="236" t="s">
        <v>96</v>
      </c>
      <c r="Y19" s="237">
        <f>'BM escolaridade (11)'!AB19/'BM escolaridade (11)'!AG19</f>
        <v>0.31578947368421051</v>
      </c>
      <c r="Z19" s="237" t="s">
        <v>96</v>
      </c>
      <c r="AA19" s="237" t="s">
        <v>96</v>
      </c>
      <c r="AB19" s="237" t="s">
        <v>96</v>
      </c>
      <c r="AC19" s="238" t="s">
        <v>96</v>
      </c>
    </row>
    <row r="20" spans="2:29">
      <c r="B20" s="43" t="s">
        <v>43</v>
      </c>
      <c r="C20" s="236" t="s">
        <v>96</v>
      </c>
      <c r="D20" s="237" t="s">
        <v>96</v>
      </c>
      <c r="E20" s="237" t="s">
        <v>96</v>
      </c>
      <c r="F20" s="237" t="s">
        <v>96</v>
      </c>
      <c r="G20" s="237" t="s">
        <v>96</v>
      </c>
      <c r="H20" s="238" t="s">
        <v>96</v>
      </c>
      <c r="I20" s="13"/>
      <c r="J20" s="236" t="s">
        <v>96</v>
      </c>
      <c r="K20" s="237" t="s">
        <v>96</v>
      </c>
      <c r="L20" s="237" t="s">
        <v>96</v>
      </c>
      <c r="M20" s="237" t="s">
        <v>96</v>
      </c>
      <c r="N20" s="237" t="s">
        <v>96</v>
      </c>
      <c r="O20" s="238" t="s">
        <v>96</v>
      </c>
      <c r="P20" s="16"/>
      <c r="Q20" s="236" t="s">
        <v>96</v>
      </c>
      <c r="R20" s="237" t="s">
        <v>96</v>
      </c>
      <c r="S20" s="237" t="s">
        <v>96</v>
      </c>
      <c r="T20" s="237" t="s">
        <v>96</v>
      </c>
      <c r="U20" s="237" t="s">
        <v>96</v>
      </c>
      <c r="V20" s="238" t="s">
        <v>96</v>
      </c>
      <c r="W20" s="13"/>
      <c r="X20" s="236" t="s">
        <v>96</v>
      </c>
      <c r="Y20" s="237" t="s">
        <v>96</v>
      </c>
      <c r="Z20" s="237" t="s">
        <v>96</v>
      </c>
      <c r="AA20" s="237" t="s">
        <v>96</v>
      </c>
      <c r="AB20" s="237" t="s">
        <v>96</v>
      </c>
      <c r="AC20" s="238" t="s">
        <v>96</v>
      </c>
    </row>
    <row r="21" spans="2:29">
      <c r="B21" s="43" t="s">
        <v>44</v>
      </c>
      <c r="C21" s="236" t="s">
        <v>96</v>
      </c>
      <c r="D21" s="237">
        <f>'BM escolaridade (11)'!D21/'BM escolaridade (11)'!I21</f>
        <v>0.66666666666666663</v>
      </c>
      <c r="E21" s="237" t="s">
        <v>96</v>
      </c>
      <c r="F21" s="237" t="s">
        <v>96</v>
      </c>
      <c r="G21" s="237" t="s">
        <v>96</v>
      </c>
      <c r="H21" s="238" t="s">
        <v>96</v>
      </c>
      <c r="I21" s="13"/>
      <c r="J21" s="236" t="s">
        <v>96</v>
      </c>
      <c r="K21" s="237">
        <f>'BM escolaridade (11)'!L21/'BM escolaridade (11)'!Q21</f>
        <v>0.5625</v>
      </c>
      <c r="L21" s="237" t="s">
        <v>96</v>
      </c>
      <c r="M21" s="237" t="s">
        <v>96</v>
      </c>
      <c r="N21" s="237" t="s">
        <v>96</v>
      </c>
      <c r="O21" s="238" t="s">
        <v>96</v>
      </c>
      <c r="P21" s="16"/>
      <c r="Q21" s="236" t="s">
        <v>96</v>
      </c>
      <c r="R21" s="237">
        <f>'BM escolaridade (11)'!T21/'BM escolaridade (11)'!Y21</f>
        <v>0.55000000000000004</v>
      </c>
      <c r="S21" s="237" t="s">
        <v>96</v>
      </c>
      <c r="T21" s="237" t="s">
        <v>96</v>
      </c>
      <c r="U21" s="237" t="s">
        <v>96</v>
      </c>
      <c r="V21" s="238" t="s">
        <v>96</v>
      </c>
      <c r="W21" s="13"/>
      <c r="X21" s="236" t="s">
        <v>96</v>
      </c>
      <c r="Y21" s="237">
        <f>'BM escolaridade (11)'!AB21/'BM escolaridade (11)'!AG21</f>
        <v>0.66666666666666663</v>
      </c>
      <c r="Z21" s="237" t="s">
        <v>96</v>
      </c>
      <c r="AA21" s="237" t="s">
        <v>96</v>
      </c>
      <c r="AB21" s="237" t="s">
        <v>96</v>
      </c>
      <c r="AC21" s="238" t="s">
        <v>96</v>
      </c>
    </row>
    <row r="22" spans="2:29">
      <c r="B22" s="43" t="s">
        <v>45</v>
      </c>
      <c r="C22" s="236" t="s">
        <v>96</v>
      </c>
      <c r="D22" s="237">
        <f>'BM escolaridade (11)'!D22/'BM escolaridade (11)'!I22</f>
        <v>0.28205128205128205</v>
      </c>
      <c r="E22" s="237" t="s">
        <v>96</v>
      </c>
      <c r="F22" s="237">
        <f>'BM escolaridade (11)'!F22/'BM escolaridade (11)'!I22</f>
        <v>0.30769230769230771</v>
      </c>
      <c r="G22" s="237">
        <f>'BM escolaridade (11)'!G22/'BM escolaridade (11)'!I22</f>
        <v>0.17948717948717949</v>
      </c>
      <c r="H22" s="238" t="s">
        <v>96</v>
      </c>
      <c r="I22" s="13"/>
      <c r="J22" s="236" t="s">
        <v>96</v>
      </c>
      <c r="K22" s="237">
        <f>'BM escolaridade (11)'!L22/'BM escolaridade (11)'!Q22</f>
        <v>0.25714285714285712</v>
      </c>
      <c r="L22" s="237">
        <f>'BM escolaridade (11)'!M22/'BM escolaridade (11)'!Q22</f>
        <v>0.14285714285714285</v>
      </c>
      <c r="M22" s="237">
        <f>'BM escolaridade (11)'!N22/'BM escolaridade (11)'!Q22</f>
        <v>0.25714285714285712</v>
      </c>
      <c r="N22" s="237">
        <f>'BM escolaridade (11)'!O22/'BM escolaridade (11)'!Q22</f>
        <v>0.17142857142857143</v>
      </c>
      <c r="O22" s="238" t="s">
        <v>96</v>
      </c>
      <c r="P22" s="16"/>
      <c r="Q22" s="236">
        <f>'BM escolaridade (11)'!S22/'BM escolaridade (11)'!Y22</f>
        <v>0.125</v>
      </c>
      <c r="R22" s="237">
        <f>'BM escolaridade (11)'!T22/'BM escolaridade (11)'!Y22</f>
        <v>0.25</v>
      </c>
      <c r="S22" s="237">
        <f>'BM escolaridade (11)'!U22/'BM escolaridade (11)'!Y22</f>
        <v>0.17499999999999999</v>
      </c>
      <c r="T22" s="237">
        <f>'BM escolaridade (11)'!V22/'BM escolaridade (11)'!Y22</f>
        <v>0.22500000000000001</v>
      </c>
      <c r="U22" s="237">
        <f>'BM escolaridade (11)'!W22/'BM escolaridade (11)'!Y22</f>
        <v>0.17499999999999999</v>
      </c>
      <c r="V22" s="238" t="s">
        <v>96</v>
      </c>
      <c r="W22" s="13"/>
      <c r="X22" s="236">
        <f>'BM escolaridade (11)'!AA22/'BM escolaridade (11)'!AG22</f>
        <v>0.15384615384615385</v>
      </c>
      <c r="Y22" s="237">
        <f>'BM escolaridade (11)'!AB22/'BM escolaridade (11)'!AG22</f>
        <v>0.25641025641025639</v>
      </c>
      <c r="Z22" s="237">
        <f>'BM escolaridade (11)'!AC22/'BM escolaridade (11)'!AG22</f>
        <v>0.12820512820512819</v>
      </c>
      <c r="AA22" s="237">
        <f>'BM escolaridade (11)'!AD22/'BM escolaridade (11)'!AG22</f>
        <v>0.15384615384615385</v>
      </c>
      <c r="AB22" s="237">
        <f>'BM escolaridade (11)'!AE22/'BM escolaridade (11)'!AG22</f>
        <v>0.28205128205128205</v>
      </c>
      <c r="AC22" s="238" t="s">
        <v>96</v>
      </c>
    </row>
    <row r="23" spans="2:29">
      <c r="B23" s="43" t="s">
        <v>46</v>
      </c>
      <c r="C23" s="236" t="s">
        <v>96</v>
      </c>
      <c r="D23" s="237" t="s">
        <v>96</v>
      </c>
      <c r="E23" s="237" t="s">
        <v>96</v>
      </c>
      <c r="F23" s="237" t="s">
        <v>96</v>
      </c>
      <c r="G23" s="237" t="s">
        <v>96</v>
      </c>
      <c r="H23" s="238" t="s">
        <v>96</v>
      </c>
      <c r="I23" s="13"/>
      <c r="J23" s="236" t="s">
        <v>96</v>
      </c>
      <c r="K23" s="237" t="s">
        <v>96</v>
      </c>
      <c r="L23" s="237" t="s">
        <v>96</v>
      </c>
      <c r="M23" s="237" t="s">
        <v>96</v>
      </c>
      <c r="N23" s="237" t="s">
        <v>96</v>
      </c>
      <c r="O23" s="238" t="s">
        <v>96</v>
      </c>
      <c r="P23" s="15"/>
      <c r="Q23" s="236" t="s">
        <v>96</v>
      </c>
      <c r="R23" s="237" t="s">
        <v>96</v>
      </c>
      <c r="S23" s="237" t="s">
        <v>96</v>
      </c>
      <c r="T23" s="237" t="s">
        <v>96</v>
      </c>
      <c r="U23" s="237" t="s">
        <v>96</v>
      </c>
      <c r="V23" s="238" t="s">
        <v>96</v>
      </c>
      <c r="W23" s="13"/>
      <c r="X23" s="236" t="s">
        <v>96</v>
      </c>
      <c r="Y23" s="237" t="s">
        <v>96</v>
      </c>
      <c r="Z23" s="237" t="s">
        <v>96</v>
      </c>
      <c r="AA23" s="237" t="s">
        <v>96</v>
      </c>
      <c r="AB23" s="237" t="s">
        <v>96</v>
      </c>
      <c r="AC23" s="238" t="s">
        <v>96</v>
      </c>
    </row>
    <row r="24" spans="2:29">
      <c r="B24" s="43" t="s">
        <v>47</v>
      </c>
      <c r="C24" s="236" t="s">
        <v>96</v>
      </c>
      <c r="D24" s="237">
        <f>'BM escolaridade (11)'!D24/'BM escolaridade (11)'!I24</f>
        <v>0.375</v>
      </c>
      <c r="E24" s="237" t="s">
        <v>96</v>
      </c>
      <c r="F24" s="237">
        <f>'BM escolaridade (11)'!F24/'BM escolaridade (11)'!I24</f>
        <v>0.3125</v>
      </c>
      <c r="G24" s="237" t="s">
        <v>96</v>
      </c>
      <c r="H24" s="238" t="s">
        <v>96</v>
      </c>
      <c r="I24" s="13"/>
      <c r="J24" s="236" t="s">
        <v>96</v>
      </c>
      <c r="K24" s="237">
        <f>'BM escolaridade (11)'!L24/'BM escolaridade (11)'!Q24</f>
        <v>0.4</v>
      </c>
      <c r="L24" s="237" t="s">
        <v>96</v>
      </c>
      <c r="M24" s="237" t="s">
        <v>96</v>
      </c>
      <c r="N24" s="237" t="s">
        <v>96</v>
      </c>
      <c r="O24" s="238" t="s">
        <v>96</v>
      </c>
      <c r="P24" s="16"/>
      <c r="Q24" s="236" t="s">
        <v>96</v>
      </c>
      <c r="R24" s="237">
        <f>'BM escolaridade (11)'!T24/'BM escolaridade (11)'!Y24</f>
        <v>0.41176470588235292</v>
      </c>
      <c r="S24" s="237" t="s">
        <v>96</v>
      </c>
      <c r="T24" s="237" t="s">
        <v>96</v>
      </c>
      <c r="U24" s="237" t="s">
        <v>96</v>
      </c>
      <c r="V24" s="238" t="s">
        <v>96</v>
      </c>
      <c r="W24" s="13"/>
      <c r="X24" s="236" t="s">
        <v>96</v>
      </c>
      <c r="Y24" s="237">
        <f>'BM escolaridade (11)'!AB24/'BM escolaridade (11)'!AG24</f>
        <v>0.33333333333333331</v>
      </c>
      <c r="Z24" s="237" t="s">
        <v>96</v>
      </c>
      <c r="AA24" s="237" t="s">
        <v>96</v>
      </c>
      <c r="AB24" s="237" t="s">
        <v>96</v>
      </c>
      <c r="AC24" s="238" t="s">
        <v>96</v>
      </c>
    </row>
    <row r="25" spans="2:29">
      <c r="B25" s="43" t="s">
        <v>48</v>
      </c>
      <c r="C25" s="236" t="s">
        <v>96</v>
      </c>
      <c r="D25" s="237" t="s">
        <v>96</v>
      </c>
      <c r="E25" s="237" t="s">
        <v>96</v>
      </c>
      <c r="F25" s="237" t="s">
        <v>96</v>
      </c>
      <c r="G25" s="237" t="s">
        <v>96</v>
      </c>
      <c r="H25" s="238" t="s">
        <v>96</v>
      </c>
      <c r="I25" s="13"/>
      <c r="J25" s="236" t="s">
        <v>96</v>
      </c>
      <c r="K25" s="237" t="s">
        <v>96</v>
      </c>
      <c r="L25" s="237" t="s">
        <v>96</v>
      </c>
      <c r="M25" s="237" t="s">
        <v>96</v>
      </c>
      <c r="N25" s="237" t="s">
        <v>96</v>
      </c>
      <c r="O25" s="238" t="s">
        <v>96</v>
      </c>
      <c r="P25" s="16"/>
      <c r="Q25" s="236" t="s">
        <v>96</v>
      </c>
      <c r="R25" s="237" t="s">
        <v>96</v>
      </c>
      <c r="S25" s="237" t="s">
        <v>96</v>
      </c>
      <c r="T25" s="237" t="s">
        <v>96</v>
      </c>
      <c r="U25" s="237" t="s">
        <v>96</v>
      </c>
      <c r="V25" s="238" t="s">
        <v>96</v>
      </c>
      <c r="W25" s="13"/>
      <c r="X25" s="236" t="s">
        <v>96</v>
      </c>
      <c r="Y25" s="237" t="s">
        <v>96</v>
      </c>
      <c r="Z25" s="237" t="s">
        <v>96</v>
      </c>
      <c r="AA25" s="237" t="s">
        <v>96</v>
      </c>
      <c r="AB25" s="237" t="s">
        <v>96</v>
      </c>
      <c r="AC25" s="238" t="s">
        <v>96</v>
      </c>
    </row>
    <row r="26" spans="2:29">
      <c r="B26" s="43" t="s">
        <v>49</v>
      </c>
      <c r="C26" s="236" t="s">
        <v>96</v>
      </c>
      <c r="D26" s="237" t="s">
        <v>96</v>
      </c>
      <c r="E26" s="237" t="s">
        <v>96</v>
      </c>
      <c r="F26" s="237" t="s">
        <v>96</v>
      </c>
      <c r="G26" s="237" t="s">
        <v>96</v>
      </c>
      <c r="H26" s="238" t="s">
        <v>96</v>
      </c>
      <c r="I26" s="13"/>
      <c r="J26" s="236" t="s">
        <v>96</v>
      </c>
      <c r="K26" s="237" t="s">
        <v>96</v>
      </c>
      <c r="L26" s="237" t="s">
        <v>96</v>
      </c>
      <c r="M26" s="237" t="s">
        <v>96</v>
      </c>
      <c r="N26" s="237" t="s">
        <v>96</v>
      </c>
      <c r="O26" s="238" t="s">
        <v>96</v>
      </c>
      <c r="P26" s="15"/>
      <c r="Q26" s="236" t="s">
        <v>96</v>
      </c>
      <c r="R26" s="237" t="s">
        <v>96</v>
      </c>
      <c r="S26" s="237" t="s">
        <v>96</v>
      </c>
      <c r="T26" s="237" t="s">
        <v>96</v>
      </c>
      <c r="U26" s="237" t="s">
        <v>96</v>
      </c>
      <c r="V26" s="238" t="s">
        <v>96</v>
      </c>
      <c r="W26" s="13"/>
      <c r="X26" s="236" t="s">
        <v>96</v>
      </c>
      <c r="Y26" s="237" t="s">
        <v>96</v>
      </c>
      <c r="Z26" s="237" t="s">
        <v>96</v>
      </c>
      <c r="AA26" s="237" t="s">
        <v>96</v>
      </c>
      <c r="AB26" s="237" t="s">
        <v>96</v>
      </c>
      <c r="AC26" s="238" t="s">
        <v>96</v>
      </c>
    </row>
    <row r="27" spans="2:29">
      <c r="B27" s="43" t="s">
        <v>50</v>
      </c>
      <c r="C27" s="236" t="s">
        <v>96</v>
      </c>
      <c r="D27" s="237" t="s">
        <v>96</v>
      </c>
      <c r="E27" s="237" t="s">
        <v>96</v>
      </c>
      <c r="F27" s="237" t="s">
        <v>96</v>
      </c>
      <c r="G27" s="237" t="s">
        <v>96</v>
      </c>
      <c r="H27" s="238" t="s">
        <v>96</v>
      </c>
      <c r="I27" s="13"/>
      <c r="J27" s="236" t="s">
        <v>96</v>
      </c>
      <c r="K27" s="237" t="s">
        <v>96</v>
      </c>
      <c r="L27" s="237" t="s">
        <v>96</v>
      </c>
      <c r="M27" s="237" t="s">
        <v>96</v>
      </c>
      <c r="N27" s="237" t="s">
        <v>96</v>
      </c>
      <c r="O27" s="238" t="s">
        <v>96</v>
      </c>
      <c r="P27" s="16"/>
      <c r="Q27" s="236" t="s">
        <v>96</v>
      </c>
      <c r="R27" s="237" t="s">
        <v>96</v>
      </c>
      <c r="S27" s="237" t="s">
        <v>96</v>
      </c>
      <c r="T27" s="237" t="s">
        <v>96</v>
      </c>
      <c r="U27" s="237" t="s">
        <v>96</v>
      </c>
      <c r="V27" s="238" t="s">
        <v>96</v>
      </c>
      <c r="W27" s="13"/>
      <c r="X27" s="236" t="s">
        <v>96</v>
      </c>
      <c r="Y27" s="237">
        <f>'BM escolaridade (11)'!AB27/'BM escolaridade (11)'!AG27</f>
        <v>0.38461538461538464</v>
      </c>
      <c r="Z27" s="237" t="s">
        <v>96</v>
      </c>
      <c r="AA27" s="237" t="s">
        <v>96</v>
      </c>
      <c r="AB27" s="237" t="s">
        <v>96</v>
      </c>
      <c r="AC27" s="238" t="s">
        <v>96</v>
      </c>
    </row>
    <row r="28" spans="2:29">
      <c r="B28" s="43" t="s">
        <v>51</v>
      </c>
      <c r="C28" s="236" t="s">
        <v>96</v>
      </c>
      <c r="D28" s="237" t="s">
        <v>96</v>
      </c>
      <c r="E28" s="237" t="s">
        <v>96</v>
      </c>
      <c r="F28" s="237" t="s">
        <v>96</v>
      </c>
      <c r="G28" s="237" t="s">
        <v>96</v>
      </c>
      <c r="H28" s="238" t="s">
        <v>96</v>
      </c>
      <c r="I28" s="13"/>
      <c r="J28" s="236" t="s">
        <v>96</v>
      </c>
      <c r="K28" s="237" t="s">
        <v>96</v>
      </c>
      <c r="L28" s="237" t="s">
        <v>96</v>
      </c>
      <c r="M28" s="237" t="s">
        <v>96</v>
      </c>
      <c r="N28" s="237" t="s">
        <v>96</v>
      </c>
      <c r="O28" s="238" t="s">
        <v>96</v>
      </c>
      <c r="P28" s="16"/>
      <c r="Q28" s="236" t="s">
        <v>96</v>
      </c>
      <c r="R28" s="237" t="s">
        <v>96</v>
      </c>
      <c r="S28" s="237" t="s">
        <v>96</v>
      </c>
      <c r="T28" s="237" t="s">
        <v>96</v>
      </c>
      <c r="U28" s="237" t="s">
        <v>96</v>
      </c>
      <c r="V28" s="238" t="s">
        <v>96</v>
      </c>
      <c r="W28" s="13"/>
      <c r="X28" s="236" t="s">
        <v>96</v>
      </c>
      <c r="Y28" s="237" t="s">
        <v>96</v>
      </c>
      <c r="Z28" s="237" t="s">
        <v>96</v>
      </c>
      <c r="AA28" s="237" t="s">
        <v>96</v>
      </c>
      <c r="AB28" s="237" t="s">
        <v>96</v>
      </c>
      <c r="AC28" s="238" t="s">
        <v>96</v>
      </c>
    </row>
    <row r="29" spans="2:29">
      <c r="B29" s="43" t="s">
        <v>52</v>
      </c>
      <c r="C29" s="236" t="s">
        <v>96</v>
      </c>
      <c r="D29" s="237" t="s">
        <v>96</v>
      </c>
      <c r="E29" s="237" t="s">
        <v>96</v>
      </c>
      <c r="F29" s="237" t="s">
        <v>96</v>
      </c>
      <c r="G29" s="237" t="s">
        <v>96</v>
      </c>
      <c r="H29" s="238" t="s">
        <v>96</v>
      </c>
      <c r="I29" s="13"/>
      <c r="J29" s="236" t="s">
        <v>96</v>
      </c>
      <c r="K29" s="237" t="s">
        <v>96</v>
      </c>
      <c r="L29" s="237" t="s">
        <v>96</v>
      </c>
      <c r="M29" s="237" t="s">
        <v>96</v>
      </c>
      <c r="N29" s="237" t="s">
        <v>96</v>
      </c>
      <c r="O29" s="238" t="s">
        <v>96</v>
      </c>
      <c r="P29" s="15"/>
      <c r="Q29" s="236" t="s">
        <v>96</v>
      </c>
      <c r="R29" s="237" t="s">
        <v>96</v>
      </c>
      <c r="S29" s="237" t="s">
        <v>96</v>
      </c>
      <c r="T29" s="237" t="s">
        <v>96</v>
      </c>
      <c r="U29" s="237" t="s">
        <v>96</v>
      </c>
      <c r="V29" s="238" t="s">
        <v>96</v>
      </c>
      <c r="W29" s="13"/>
      <c r="X29" s="236" t="s">
        <v>96</v>
      </c>
      <c r="Y29" s="237" t="s">
        <v>96</v>
      </c>
      <c r="Z29" s="237" t="s">
        <v>96</v>
      </c>
      <c r="AA29" s="237" t="s">
        <v>96</v>
      </c>
      <c r="AB29" s="237" t="s">
        <v>96</v>
      </c>
      <c r="AC29" s="238" t="s">
        <v>96</v>
      </c>
    </row>
    <row r="30" spans="2:29">
      <c r="B30" s="43" t="s">
        <v>53</v>
      </c>
      <c r="C30" s="236" t="s">
        <v>96</v>
      </c>
      <c r="D30" s="237">
        <f>'BM escolaridade (11)'!D30/'BM escolaridade (11)'!I30</f>
        <v>0.875</v>
      </c>
      <c r="E30" s="237" t="s">
        <v>96</v>
      </c>
      <c r="F30" s="237" t="s">
        <v>96</v>
      </c>
      <c r="G30" s="237" t="s">
        <v>96</v>
      </c>
      <c r="H30" s="238" t="s">
        <v>96</v>
      </c>
      <c r="I30" s="13"/>
      <c r="J30" s="236" t="s">
        <v>96</v>
      </c>
      <c r="K30" s="237">
        <f>'BM escolaridade (11)'!L30/'BM escolaridade (11)'!Q30</f>
        <v>0.72727272727272729</v>
      </c>
      <c r="L30" s="237" t="s">
        <v>96</v>
      </c>
      <c r="M30" s="237" t="s">
        <v>96</v>
      </c>
      <c r="N30" s="237" t="s">
        <v>96</v>
      </c>
      <c r="O30" s="238" t="s">
        <v>96</v>
      </c>
      <c r="P30" s="16"/>
      <c r="Q30" s="236" t="s">
        <v>96</v>
      </c>
      <c r="R30" s="237">
        <f>'BM escolaridade (11)'!T30/'BM escolaridade (11)'!Y30</f>
        <v>0.45454545454545453</v>
      </c>
      <c r="S30" s="237" t="s">
        <v>96</v>
      </c>
      <c r="T30" s="237" t="s">
        <v>96</v>
      </c>
      <c r="U30" s="237" t="s">
        <v>96</v>
      </c>
      <c r="V30" s="238" t="s">
        <v>96</v>
      </c>
      <c r="W30" s="13"/>
      <c r="X30" s="236" t="s">
        <v>96</v>
      </c>
      <c r="Y30" s="237">
        <f>'BM escolaridade (11)'!AB30/'BM escolaridade (11)'!AG30</f>
        <v>0.55555555555555558</v>
      </c>
      <c r="Z30" s="237" t="s">
        <v>96</v>
      </c>
      <c r="AA30" s="237" t="s">
        <v>96</v>
      </c>
      <c r="AB30" s="237" t="s">
        <v>96</v>
      </c>
      <c r="AC30" s="238" t="s">
        <v>96</v>
      </c>
    </row>
    <row r="31" spans="2:29">
      <c r="B31" s="43" t="s">
        <v>54</v>
      </c>
      <c r="C31" s="236" t="s">
        <v>96</v>
      </c>
      <c r="D31" s="237" t="s">
        <v>96</v>
      </c>
      <c r="E31" s="237" t="s">
        <v>96</v>
      </c>
      <c r="F31" s="237" t="s">
        <v>96</v>
      </c>
      <c r="G31" s="237" t="s">
        <v>96</v>
      </c>
      <c r="H31" s="238" t="s">
        <v>96</v>
      </c>
      <c r="I31" s="13"/>
      <c r="J31" s="236" t="s">
        <v>96</v>
      </c>
      <c r="K31" s="237" t="s">
        <v>96</v>
      </c>
      <c r="L31" s="237" t="s">
        <v>96</v>
      </c>
      <c r="M31" s="237" t="s">
        <v>96</v>
      </c>
      <c r="N31" s="237" t="s">
        <v>96</v>
      </c>
      <c r="O31" s="238" t="s">
        <v>96</v>
      </c>
      <c r="P31" s="16"/>
      <c r="Q31" s="236" t="s">
        <v>96</v>
      </c>
      <c r="R31" s="237" t="s">
        <v>96</v>
      </c>
      <c r="S31" s="237" t="s">
        <v>96</v>
      </c>
      <c r="T31" s="237" t="s">
        <v>96</v>
      </c>
      <c r="U31" s="237" t="s">
        <v>96</v>
      </c>
      <c r="V31" s="238" t="s">
        <v>96</v>
      </c>
      <c r="W31" s="13"/>
      <c r="X31" s="236" t="s">
        <v>96</v>
      </c>
      <c r="Y31" s="237" t="s">
        <v>96</v>
      </c>
      <c r="Z31" s="237" t="s">
        <v>96</v>
      </c>
      <c r="AA31" s="237" t="s">
        <v>96</v>
      </c>
      <c r="AB31" s="237" t="s">
        <v>96</v>
      </c>
      <c r="AC31" s="238" t="s">
        <v>96</v>
      </c>
    </row>
    <row r="32" spans="2:29">
      <c r="B32" s="43" t="s">
        <v>55</v>
      </c>
      <c r="C32" s="236" t="s">
        <v>96</v>
      </c>
      <c r="D32" s="237">
        <f>'BM escolaridade (11)'!D32/'BM escolaridade (11)'!I32</f>
        <v>0.27272727272727271</v>
      </c>
      <c r="E32" s="237" t="s">
        <v>96</v>
      </c>
      <c r="F32" s="237" t="s">
        <v>96</v>
      </c>
      <c r="G32" s="237">
        <f>'BM escolaridade (11)'!G32/'BM escolaridade (11)'!I32</f>
        <v>0.27272727272727271</v>
      </c>
      <c r="H32" s="238" t="s">
        <v>96</v>
      </c>
      <c r="I32" s="13"/>
      <c r="J32" s="236" t="s">
        <v>96</v>
      </c>
      <c r="K32" s="237">
        <f>'BM escolaridade (11)'!L32/'BM escolaridade (11)'!Q32</f>
        <v>0.25</v>
      </c>
      <c r="L32" s="237" t="s">
        <v>96</v>
      </c>
      <c r="M32" s="237" t="s">
        <v>96</v>
      </c>
      <c r="N32" s="237">
        <f>'BM escolaridade (11)'!O32/'BM escolaridade (11)'!Q32</f>
        <v>0.25</v>
      </c>
      <c r="O32" s="238">
        <f>'BM escolaridade (11)'!P32/'BM escolaridade (11)'!Q32</f>
        <v>0.25</v>
      </c>
      <c r="P32" s="16"/>
      <c r="Q32" s="236" t="s">
        <v>96</v>
      </c>
      <c r="R32" s="237">
        <f>'BM escolaridade (11)'!T32/'BM escolaridade (11)'!Y32</f>
        <v>0.3</v>
      </c>
      <c r="S32" s="237" t="s">
        <v>96</v>
      </c>
      <c r="T32" s="237" t="s">
        <v>96</v>
      </c>
      <c r="U32" s="237" t="s">
        <v>96</v>
      </c>
      <c r="V32" s="238">
        <f>'BM escolaridade (11)'!X32/'BM escolaridade (11)'!Y32</f>
        <v>0.3</v>
      </c>
      <c r="W32" s="13"/>
      <c r="X32" s="236" t="s">
        <v>96</v>
      </c>
      <c r="Y32" s="237">
        <f>'BM escolaridade (11)'!AB32/'BM escolaridade (11)'!AG32</f>
        <v>0.2608695652173913</v>
      </c>
      <c r="Z32" s="237" t="s">
        <v>96</v>
      </c>
      <c r="AA32" s="237" t="s">
        <v>96</v>
      </c>
      <c r="AB32" s="237" t="s">
        <v>96</v>
      </c>
      <c r="AC32" s="238">
        <f>'BM escolaridade (11)'!AF32/'BM escolaridade (11)'!AG32</f>
        <v>0.2608695652173913</v>
      </c>
    </row>
    <row r="33" spans="2:29">
      <c r="B33" s="43" t="s">
        <v>56</v>
      </c>
      <c r="C33" s="236" t="s">
        <v>96</v>
      </c>
      <c r="D33" s="237" t="s">
        <v>96</v>
      </c>
      <c r="E33" s="237" t="s">
        <v>96</v>
      </c>
      <c r="F33" s="237" t="s">
        <v>96</v>
      </c>
      <c r="G33" s="237" t="s">
        <v>96</v>
      </c>
      <c r="H33" s="238" t="s">
        <v>96</v>
      </c>
      <c r="I33" s="13"/>
      <c r="J33" s="236" t="s">
        <v>96</v>
      </c>
      <c r="K33" s="237" t="s">
        <v>96</v>
      </c>
      <c r="L33" s="237" t="s">
        <v>96</v>
      </c>
      <c r="M33" s="237" t="s">
        <v>96</v>
      </c>
      <c r="N33" s="237" t="s">
        <v>96</v>
      </c>
      <c r="O33" s="238" t="s">
        <v>96</v>
      </c>
      <c r="P33" s="15"/>
      <c r="Q33" s="236" t="s">
        <v>96</v>
      </c>
      <c r="R33" s="237" t="s">
        <v>96</v>
      </c>
      <c r="S33" s="237" t="s">
        <v>96</v>
      </c>
      <c r="T33" s="237" t="s">
        <v>96</v>
      </c>
      <c r="U33" s="237" t="s">
        <v>96</v>
      </c>
      <c r="V33" s="238" t="s">
        <v>96</v>
      </c>
      <c r="W33" s="13"/>
      <c r="X33" s="236" t="s">
        <v>96</v>
      </c>
      <c r="Y33" s="237" t="s">
        <v>96</v>
      </c>
      <c r="Z33" s="237" t="s">
        <v>96</v>
      </c>
      <c r="AA33" s="237" t="s">
        <v>96</v>
      </c>
      <c r="AB33" s="237" t="s">
        <v>96</v>
      </c>
      <c r="AC33" s="238" t="s">
        <v>96</v>
      </c>
    </row>
    <row r="34" spans="2:29" ht="12.75" customHeight="1">
      <c r="B34" s="43" t="s">
        <v>57</v>
      </c>
      <c r="C34" s="236" t="s">
        <v>96</v>
      </c>
      <c r="D34" s="237" t="s">
        <v>96</v>
      </c>
      <c r="E34" s="237" t="s">
        <v>96</v>
      </c>
      <c r="F34" s="237" t="s">
        <v>96</v>
      </c>
      <c r="G34" s="237" t="s">
        <v>96</v>
      </c>
      <c r="H34" s="238" t="s">
        <v>96</v>
      </c>
      <c r="I34" s="13"/>
      <c r="J34" s="236" t="s">
        <v>96</v>
      </c>
      <c r="K34" s="237" t="s">
        <v>96</v>
      </c>
      <c r="L34" s="237" t="s">
        <v>96</v>
      </c>
      <c r="M34" s="237" t="s">
        <v>96</v>
      </c>
      <c r="N34" s="237" t="s">
        <v>96</v>
      </c>
      <c r="O34" s="238" t="s">
        <v>96</v>
      </c>
      <c r="P34" s="15"/>
      <c r="Q34" s="236" t="s">
        <v>96</v>
      </c>
      <c r="R34" s="237" t="s">
        <v>96</v>
      </c>
      <c r="S34" s="237" t="s">
        <v>96</v>
      </c>
      <c r="T34" s="237" t="s">
        <v>96</v>
      </c>
      <c r="U34" s="237" t="s">
        <v>96</v>
      </c>
      <c r="V34" s="238" t="s">
        <v>96</v>
      </c>
      <c r="W34" s="13"/>
      <c r="X34" s="236" t="s">
        <v>96</v>
      </c>
      <c r="Y34" s="237" t="s">
        <v>96</v>
      </c>
      <c r="Z34" s="237" t="s">
        <v>96</v>
      </c>
      <c r="AA34" s="237" t="s">
        <v>96</v>
      </c>
      <c r="AB34" s="237" t="s">
        <v>96</v>
      </c>
      <c r="AC34" s="238" t="s">
        <v>96</v>
      </c>
    </row>
    <row r="35" spans="2:29">
      <c r="B35" s="43" t="s">
        <v>58</v>
      </c>
      <c r="C35" s="236" t="s">
        <v>96</v>
      </c>
      <c r="D35" s="237">
        <f>'BM escolaridade (11)'!D35/'BM escolaridade (11)'!I35</f>
        <v>0.5901639344262295</v>
      </c>
      <c r="E35" s="237">
        <f>'BM escolaridade (11)'!E35/'BM escolaridade (11)'!I35</f>
        <v>9.8360655737704916E-2</v>
      </c>
      <c r="F35" s="237">
        <f>'BM escolaridade (11)'!F35/'BM escolaridade (11)'!I35</f>
        <v>8.1967213114754092E-2</v>
      </c>
      <c r="G35" s="237">
        <f>'BM escolaridade (11)'!G35/'BM escolaridade (11)'!I35</f>
        <v>8.1967213114754092E-2</v>
      </c>
      <c r="H35" s="238" t="s">
        <v>96</v>
      </c>
      <c r="I35" s="13"/>
      <c r="J35" s="236" t="s">
        <v>96</v>
      </c>
      <c r="K35" s="237" t="s">
        <v>96</v>
      </c>
      <c r="L35" s="237" t="s">
        <v>96</v>
      </c>
      <c r="M35" s="237" t="s">
        <v>96</v>
      </c>
      <c r="N35" s="237" t="s">
        <v>96</v>
      </c>
      <c r="O35" s="238" t="s">
        <v>96</v>
      </c>
      <c r="P35" s="16"/>
      <c r="Q35" s="236">
        <f>'BM escolaridade (11)'!S35/'BM escolaridade (11)'!Y35</f>
        <v>0.16071428571428573</v>
      </c>
      <c r="R35" s="237">
        <f>'BM escolaridade (11)'!T35/'BM escolaridade (11)'!Y35</f>
        <v>0.5892857142857143</v>
      </c>
      <c r="S35" s="237">
        <f>'BM escolaridade (11)'!U35/'BM escolaridade (11)'!Y35</f>
        <v>0.16071428571428573</v>
      </c>
      <c r="T35" s="237" t="s">
        <v>96</v>
      </c>
      <c r="U35" s="237" t="s">
        <v>96</v>
      </c>
      <c r="V35" s="238" t="s">
        <v>96</v>
      </c>
      <c r="W35" s="13"/>
      <c r="X35" s="236">
        <f>'BM escolaridade (11)'!AA35/'BM escolaridade (11)'!AG35</f>
        <v>9.0909090909090912E-2</v>
      </c>
      <c r="Y35" s="237">
        <f>'BM escolaridade (11)'!AB35/'BM escolaridade (11)'!AG35</f>
        <v>0.54545454545454541</v>
      </c>
      <c r="Z35" s="237">
        <f>'BM escolaridade (11)'!AC35/'BM escolaridade (11)'!AG35</f>
        <v>0.18181818181818182</v>
      </c>
      <c r="AA35" s="237">
        <f>'BM escolaridade (11)'!AD35/'BM escolaridade (11)'!AG35</f>
        <v>0.10909090909090909</v>
      </c>
      <c r="AB35" s="237" t="s">
        <v>96</v>
      </c>
      <c r="AC35" s="238" t="s">
        <v>96</v>
      </c>
    </row>
    <row r="36" spans="2:29">
      <c r="B36" s="43" t="s">
        <v>59</v>
      </c>
      <c r="C36" s="236" t="s">
        <v>96</v>
      </c>
      <c r="D36" s="237" t="s">
        <v>96</v>
      </c>
      <c r="E36" s="237" t="s">
        <v>96</v>
      </c>
      <c r="F36" s="237" t="s">
        <v>96</v>
      </c>
      <c r="G36" s="237" t="s">
        <v>96</v>
      </c>
      <c r="H36" s="238" t="s">
        <v>96</v>
      </c>
      <c r="I36" s="13"/>
      <c r="J36" s="236" t="s">
        <v>96</v>
      </c>
      <c r="K36" s="237" t="s">
        <v>96</v>
      </c>
      <c r="L36" s="237" t="s">
        <v>96</v>
      </c>
      <c r="M36" s="237" t="s">
        <v>96</v>
      </c>
      <c r="N36" s="237" t="s">
        <v>96</v>
      </c>
      <c r="O36" s="238" t="s">
        <v>96</v>
      </c>
      <c r="P36" s="15"/>
      <c r="Q36" s="236" t="s">
        <v>96</v>
      </c>
      <c r="R36" s="237" t="s">
        <v>96</v>
      </c>
      <c r="S36" s="237" t="s">
        <v>96</v>
      </c>
      <c r="T36" s="237" t="s">
        <v>96</v>
      </c>
      <c r="U36" s="237" t="s">
        <v>96</v>
      </c>
      <c r="V36" s="238" t="s">
        <v>96</v>
      </c>
      <c r="W36" s="13"/>
      <c r="X36" s="236" t="s">
        <v>96</v>
      </c>
      <c r="Y36" s="237" t="s">
        <v>96</v>
      </c>
      <c r="Z36" s="237" t="s">
        <v>96</v>
      </c>
      <c r="AA36" s="237" t="s">
        <v>96</v>
      </c>
      <c r="AB36" s="237" t="s">
        <v>96</v>
      </c>
      <c r="AC36" s="238" t="s">
        <v>96</v>
      </c>
    </row>
    <row r="37" spans="2:29">
      <c r="B37" s="43" t="s">
        <v>60</v>
      </c>
      <c r="C37" s="236" t="s">
        <v>96</v>
      </c>
      <c r="D37" s="237" t="s">
        <v>96</v>
      </c>
      <c r="E37" s="237" t="s">
        <v>96</v>
      </c>
      <c r="F37" s="237" t="s">
        <v>96</v>
      </c>
      <c r="G37" s="237" t="s">
        <v>96</v>
      </c>
      <c r="H37" s="238" t="s">
        <v>96</v>
      </c>
      <c r="I37" s="13"/>
      <c r="J37" s="236" t="s">
        <v>96</v>
      </c>
      <c r="K37" s="237" t="s">
        <v>96</v>
      </c>
      <c r="L37" s="237" t="s">
        <v>96</v>
      </c>
      <c r="M37" s="237" t="s">
        <v>96</v>
      </c>
      <c r="N37" s="237" t="s">
        <v>96</v>
      </c>
      <c r="O37" s="238" t="s">
        <v>96</v>
      </c>
      <c r="P37" s="16"/>
      <c r="Q37" s="236" t="s">
        <v>96</v>
      </c>
      <c r="R37" s="237" t="s">
        <v>96</v>
      </c>
      <c r="S37" s="237" t="s">
        <v>96</v>
      </c>
      <c r="T37" s="237" t="s">
        <v>96</v>
      </c>
      <c r="U37" s="237" t="s">
        <v>96</v>
      </c>
      <c r="V37" s="238" t="s">
        <v>96</v>
      </c>
      <c r="W37" s="13"/>
      <c r="X37" s="236" t="s">
        <v>96</v>
      </c>
      <c r="Y37" s="237" t="s">
        <v>96</v>
      </c>
      <c r="Z37" s="237" t="s">
        <v>96</v>
      </c>
      <c r="AA37" s="237" t="s">
        <v>96</v>
      </c>
      <c r="AB37" s="237" t="s">
        <v>96</v>
      </c>
      <c r="AC37" s="238" t="s">
        <v>96</v>
      </c>
    </row>
    <row r="38" spans="2:29">
      <c r="B38" s="43" t="s">
        <v>61</v>
      </c>
      <c r="C38" s="236" t="s">
        <v>96</v>
      </c>
      <c r="D38" s="237" t="s">
        <v>96</v>
      </c>
      <c r="E38" s="237" t="s">
        <v>96</v>
      </c>
      <c r="F38" s="237" t="s">
        <v>96</v>
      </c>
      <c r="G38" s="237" t="s">
        <v>96</v>
      </c>
      <c r="H38" s="238" t="s">
        <v>96</v>
      </c>
      <c r="I38" s="13"/>
      <c r="J38" s="236" t="s">
        <v>96</v>
      </c>
      <c r="K38" s="237" t="s">
        <v>96</v>
      </c>
      <c r="L38" s="237" t="s">
        <v>96</v>
      </c>
      <c r="M38" s="237" t="s">
        <v>96</v>
      </c>
      <c r="N38" s="237" t="s">
        <v>96</v>
      </c>
      <c r="O38" s="238" t="s">
        <v>96</v>
      </c>
      <c r="P38" s="16"/>
      <c r="Q38" s="236" t="s">
        <v>96</v>
      </c>
      <c r="R38" s="237" t="s">
        <v>96</v>
      </c>
      <c r="S38" s="237" t="s">
        <v>96</v>
      </c>
      <c r="T38" s="237" t="s">
        <v>96</v>
      </c>
      <c r="U38" s="237" t="s">
        <v>96</v>
      </c>
      <c r="V38" s="238" t="s">
        <v>96</v>
      </c>
      <c r="W38" s="13"/>
      <c r="X38" s="236" t="s">
        <v>96</v>
      </c>
      <c r="Y38" s="237" t="s">
        <v>96</v>
      </c>
      <c r="Z38" s="237" t="s">
        <v>96</v>
      </c>
      <c r="AA38" s="237" t="s">
        <v>96</v>
      </c>
      <c r="AB38" s="237" t="s">
        <v>96</v>
      </c>
      <c r="AC38" s="238" t="s">
        <v>96</v>
      </c>
    </row>
    <row r="39" spans="2:29">
      <c r="B39" s="43" t="s">
        <v>62</v>
      </c>
      <c r="C39" s="236" t="s">
        <v>96</v>
      </c>
      <c r="D39" s="237">
        <f>'BM escolaridade (11)'!D39/'BM escolaridade (11)'!I39</f>
        <v>0.5</v>
      </c>
      <c r="E39" s="237" t="s">
        <v>96</v>
      </c>
      <c r="F39" s="237" t="s">
        <v>96</v>
      </c>
      <c r="G39" s="237" t="s">
        <v>96</v>
      </c>
      <c r="H39" s="238" t="s">
        <v>96</v>
      </c>
      <c r="I39" s="13"/>
      <c r="J39" s="236" t="s">
        <v>96</v>
      </c>
      <c r="K39" s="237" t="s">
        <v>96</v>
      </c>
      <c r="L39" s="237" t="s">
        <v>96</v>
      </c>
      <c r="M39" s="237" t="s">
        <v>96</v>
      </c>
      <c r="N39" s="237" t="s">
        <v>96</v>
      </c>
      <c r="O39" s="238" t="s">
        <v>96</v>
      </c>
      <c r="P39" s="16"/>
      <c r="Q39" s="236" t="s">
        <v>96</v>
      </c>
      <c r="R39" s="237">
        <f>'BM escolaridade (11)'!T39/'BM escolaridade (11)'!Y39</f>
        <v>0.47058823529411764</v>
      </c>
      <c r="S39" s="237" t="s">
        <v>96</v>
      </c>
      <c r="T39" s="237" t="s">
        <v>96</v>
      </c>
      <c r="U39" s="237" t="s">
        <v>96</v>
      </c>
      <c r="V39" s="238" t="s">
        <v>96</v>
      </c>
      <c r="W39" s="13"/>
      <c r="X39" s="236" t="s">
        <v>96</v>
      </c>
      <c r="Y39" s="237">
        <f>'BM escolaridade (11)'!AB39/'BM escolaridade (11)'!AG39</f>
        <v>0.47058823529411764</v>
      </c>
      <c r="Z39" s="237" t="s">
        <v>96</v>
      </c>
      <c r="AA39" s="237" t="s">
        <v>96</v>
      </c>
      <c r="AB39" s="237" t="s">
        <v>96</v>
      </c>
      <c r="AC39" s="238" t="s">
        <v>96</v>
      </c>
    </row>
    <row r="40" spans="2:29">
      <c r="B40" s="43" t="s">
        <v>63</v>
      </c>
      <c r="C40" s="236" t="s">
        <v>96</v>
      </c>
      <c r="D40" s="237" t="s">
        <v>96</v>
      </c>
      <c r="E40" s="237" t="s">
        <v>96</v>
      </c>
      <c r="F40" s="237" t="s">
        <v>96</v>
      </c>
      <c r="G40" s="237" t="s">
        <v>96</v>
      </c>
      <c r="H40" s="238" t="s">
        <v>96</v>
      </c>
      <c r="I40" s="13"/>
      <c r="J40" s="236" t="s">
        <v>96</v>
      </c>
      <c r="K40" s="237">
        <f>'BM escolaridade (11)'!L40/'BM escolaridade (11)'!Q40</f>
        <v>1</v>
      </c>
      <c r="L40" s="237" t="s">
        <v>96</v>
      </c>
      <c r="M40" s="237" t="s">
        <v>96</v>
      </c>
      <c r="N40" s="237" t="s">
        <v>96</v>
      </c>
      <c r="O40" s="238" t="s">
        <v>96</v>
      </c>
      <c r="P40" s="15"/>
      <c r="Q40" s="236" t="s">
        <v>96</v>
      </c>
      <c r="R40" s="237" t="s">
        <v>96</v>
      </c>
      <c r="S40" s="237" t="s">
        <v>96</v>
      </c>
      <c r="T40" s="237" t="s">
        <v>96</v>
      </c>
      <c r="U40" s="237" t="s">
        <v>96</v>
      </c>
      <c r="V40" s="238" t="s">
        <v>96</v>
      </c>
      <c r="W40" s="13"/>
      <c r="X40" s="236" t="s">
        <v>96</v>
      </c>
      <c r="Y40" s="237" t="s">
        <v>96</v>
      </c>
      <c r="Z40" s="237" t="s">
        <v>96</v>
      </c>
      <c r="AA40" s="237" t="s">
        <v>96</v>
      </c>
      <c r="AB40" s="237" t="s">
        <v>96</v>
      </c>
      <c r="AC40" s="238" t="s">
        <v>96</v>
      </c>
    </row>
    <row r="41" spans="2:29">
      <c r="B41" s="43" t="s">
        <v>64</v>
      </c>
      <c r="C41" s="236" t="s">
        <v>96</v>
      </c>
      <c r="D41" s="237" t="s">
        <v>96</v>
      </c>
      <c r="E41" s="237" t="s">
        <v>96</v>
      </c>
      <c r="F41" s="237" t="s">
        <v>96</v>
      </c>
      <c r="G41" s="237" t="s">
        <v>96</v>
      </c>
      <c r="H41" s="238" t="s">
        <v>96</v>
      </c>
      <c r="I41" s="13"/>
      <c r="J41" s="236" t="s">
        <v>96</v>
      </c>
      <c r="K41" s="237" t="s">
        <v>96</v>
      </c>
      <c r="L41" s="237" t="s">
        <v>96</v>
      </c>
      <c r="M41" s="237" t="s">
        <v>96</v>
      </c>
      <c r="N41" s="237" t="s">
        <v>96</v>
      </c>
      <c r="O41" s="238" t="s">
        <v>96</v>
      </c>
      <c r="P41" s="15"/>
      <c r="Q41" s="236" t="s">
        <v>96</v>
      </c>
      <c r="R41" s="237" t="s">
        <v>96</v>
      </c>
      <c r="S41" s="237" t="s">
        <v>96</v>
      </c>
      <c r="T41" s="237" t="s">
        <v>96</v>
      </c>
      <c r="U41" s="237" t="s">
        <v>96</v>
      </c>
      <c r="V41" s="238" t="s">
        <v>96</v>
      </c>
      <c r="W41" s="13"/>
      <c r="X41" s="236" t="s">
        <v>96</v>
      </c>
      <c r="Y41" s="237" t="s">
        <v>96</v>
      </c>
      <c r="Z41" s="237" t="s">
        <v>96</v>
      </c>
      <c r="AA41" s="237" t="s">
        <v>96</v>
      </c>
      <c r="AB41" s="237" t="s">
        <v>96</v>
      </c>
      <c r="AC41" s="238" t="s">
        <v>96</v>
      </c>
    </row>
    <row r="42" spans="2:29">
      <c r="B42" s="43" t="s">
        <v>65</v>
      </c>
      <c r="C42" s="236" t="s">
        <v>96</v>
      </c>
      <c r="D42" s="237" t="s">
        <v>96</v>
      </c>
      <c r="E42" s="237" t="s">
        <v>96</v>
      </c>
      <c r="F42" s="237" t="s">
        <v>96</v>
      </c>
      <c r="G42" s="237" t="s">
        <v>96</v>
      </c>
      <c r="H42" s="238" t="s">
        <v>96</v>
      </c>
      <c r="I42" s="13"/>
      <c r="J42" s="236" t="s">
        <v>96</v>
      </c>
      <c r="K42" s="237" t="s">
        <v>96</v>
      </c>
      <c r="L42" s="237" t="s">
        <v>96</v>
      </c>
      <c r="M42" s="237" t="s">
        <v>96</v>
      </c>
      <c r="N42" s="237" t="s">
        <v>96</v>
      </c>
      <c r="O42" s="238" t="s">
        <v>96</v>
      </c>
      <c r="P42" s="15"/>
      <c r="Q42" s="236" t="s">
        <v>96</v>
      </c>
      <c r="R42" s="237" t="s">
        <v>96</v>
      </c>
      <c r="S42" s="237" t="s">
        <v>96</v>
      </c>
      <c r="T42" s="237" t="s">
        <v>96</v>
      </c>
      <c r="U42" s="237" t="s">
        <v>96</v>
      </c>
      <c r="V42" s="238" t="s">
        <v>96</v>
      </c>
      <c r="W42" s="13"/>
      <c r="X42" s="236" t="s">
        <v>96</v>
      </c>
      <c r="Y42" s="237" t="s">
        <v>96</v>
      </c>
      <c r="Z42" s="237" t="s">
        <v>96</v>
      </c>
      <c r="AA42" s="237" t="s">
        <v>96</v>
      </c>
      <c r="AB42" s="237" t="s">
        <v>96</v>
      </c>
      <c r="AC42" s="238" t="s">
        <v>96</v>
      </c>
    </row>
    <row r="43" spans="2:29">
      <c r="B43" s="43" t="s">
        <v>66</v>
      </c>
      <c r="C43" s="236" t="s">
        <v>96</v>
      </c>
      <c r="D43" s="237" t="s">
        <v>96</v>
      </c>
      <c r="E43" s="237" t="s">
        <v>96</v>
      </c>
      <c r="F43" s="237">
        <f>'BM escolaridade (11)'!F43/'BM escolaridade (11)'!I43</f>
        <v>0.55555555555555558</v>
      </c>
      <c r="G43" s="237" t="s">
        <v>96</v>
      </c>
      <c r="H43" s="238" t="s">
        <v>96</v>
      </c>
      <c r="I43" s="13"/>
      <c r="J43" s="236" t="s">
        <v>96</v>
      </c>
      <c r="K43" s="237" t="s">
        <v>96</v>
      </c>
      <c r="L43" s="237" t="s">
        <v>96</v>
      </c>
      <c r="M43" s="237" t="s">
        <v>96</v>
      </c>
      <c r="N43" s="237" t="s">
        <v>96</v>
      </c>
      <c r="O43" s="238" t="s">
        <v>96</v>
      </c>
      <c r="P43" s="15"/>
      <c r="Q43" s="236" t="s">
        <v>96</v>
      </c>
      <c r="R43" s="237" t="s">
        <v>96</v>
      </c>
      <c r="S43" s="237" t="s">
        <v>96</v>
      </c>
      <c r="T43" s="237" t="s">
        <v>96</v>
      </c>
      <c r="U43" s="237" t="s">
        <v>96</v>
      </c>
      <c r="V43" s="238" t="s">
        <v>96</v>
      </c>
      <c r="W43" s="13"/>
      <c r="X43" s="236" t="s">
        <v>96</v>
      </c>
      <c r="Y43" s="237" t="s">
        <v>96</v>
      </c>
      <c r="Z43" s="237" t="s">
        <v>96</v>
      </c>
      <c r="AA43" s="237" t="s">
        <v>96</v>
      </c>
      <c r="AB43" s="237" t="s">
        <v>96</v>
      </c>
      <c r="AC43" s="238" t="s">
        <v>96</v>
      </c>
    </row>
    <row r="44" spans="2:29">
      <c r="B44" s="43" t="s">
        <v>67</v>
      </c>
      <c r="C44" s="236" t="s">
        <v>96</v>
      </c>
      <c r="D44" s="237" t="s">
        <v>96</v>
      </c>
      <c r="E44" s="237" t="s">
        <v>96</v>
      </c>
      <c r="F44" s="237" t="s">
        <v>96</v>
      </c>
      <c r="G44" s="237" t="s">
        <v>96</v>
      </c>
      <c r="H44" s="238" t="s">
        <v>96</v>
      </c>
      <c r="I44" s="13"/>
      <c r="J44" s="236" t="s">
        <v>96</v>
      </c>
      <c r="K44" s="237" t="s">
        <v>96</v>
      </c>
      <c r="L44" s="237" t="s">
        <v>96</v>
      </c>
      <c r="M44" s="237" t="s">
        <v>96</v>
      </c>
      <c r="N44" s="237" t="s">
        <v>96</v>
      </c>
      <c r="O44" s="238" t="s">
        <v>96</v>
      </c>
      <c r="P44" s="15"/>
      <c r="Q44" s="236" t="s">
        <v>96</v>
      </c>
      <c r="R44" s="237" t="s">
        <v>96</v>
      </c>
      <c r="S44" s="237" t="s">
        <v>96</v>
      </c>
      <c r="T44" s="237" t="s">
        <v>96</v>
      </c>
      <c r="U44" s="237" t="s">
        <v>96</v>
      </c>
      <c r="V44" s="238" t="s">
        <v>96</v>
      </c>
      <c r="W44" s="13"/>
      <c r="X44" s="236" t="s">
        <v>96</v>
      </c>
      <c r="Y44" s="237" t="s">
        <v>96</v>
      </c>
      <c r="Z44" s="237" t="s">
        <v>96</v>
      </c>
      <c r="AA44" s="237" t="s">
        <v>96</v>
      </c>
      <c r="AB44" s="237" t="s">
        <v>96</v>
      </c>
      <c r="AC44" s="238" t="s">
        <v>96</v>
      </c>
    </row>
    <row r="45" spans="2:29">
      <c r="B45" s="43" t="s">
        <v>68</v>
      </c>
      <c r="C45" s="236" t="s">
        <v>96</v>
      </c>
      <c r="D45" s="237" t="s">
        <v>96</v>
      </c>
      <c r="E45" s="237" t="s">
        <v>96</v>
      </c>
      <c r="F45" s="237" t="s">
        <v>96</v>
      </c>
      <c r="G45" s="237" t="s">
        <v>96</v>
      </c>
      <c r="H45" s="238" t="s">
        <v>96</v>
      </c>
      <c r="I45" s="13"/>
      <c r="J45" s="236" t="s">
        <v>96</v>
      </c>
      <c r="K45" s="237" t="s">
        <v>96</v>
      </c>
      <c r="L45" s="237" t="s">
        <v>96</v>
      </c>
      <c r="M45" s="237" t="s">
        <v>96</v>
      </c>
      <c r="N45" s="237" t="s">
        <v>96</v>
      </c>
      <c r="O45" s="238" t="s">
        <v>96</v>
      </c>
      <c r="P45" s="15"/>
      <c r="Q45" s="236" t="s">
        <v>96</v>
      </c>
      <c r="R45" s="237" t="s">
        <v>96</v>
      </c>
      <c r="S45" s="237" t="s">
        <v>96</v>
      </c>
      <c r="T45" s="237" t="s">
        <v>96</v>
      </c>
      <c r="U45" s="237" t="s">
        <v>96</v>
      </c>
      <c r="V45" s="238" t="s">
        <v>96</v>
      </c>
      <c r="W45" s="13"/>
      <c r="X45" s="236" t="s">
        <v>96</v>
      </c>
      <c r="Y45" s="237" t="s">
        <v>96</v>
      </c>
      <c r="Z45" s="237" t="s">
        <v>96</v>
      </c>
      <c r="AA45" s="237" t="s">
        <v>96</v>
      </c>
      <c r="AB45" s="237" t="s">
        <v>96</v>
      </c>
      <c r="AC45" s="238" t="s">
        <v>96</v>
      </c>
    </row>
    <row r="46" spans="2:29">
      <c r="B46" s="43" t="s">
        <v>69</v>
      </c>
      <c r="C46" s="236" t="s">
        <v>96</v>
      </c>
      <c r="D46" s="237" t="s">
        <v>96</v>
      </c>
      <c r="E46" s="237" t="s">
        <v>96</v>
      </c>
      <c r="F46" s="237" t="s">
        <v>96</v>
      </c>
      <c r="G46" s="237" t="s">
        <v>96</v>
      </c>
      <c r="H46" s="238" t="s">
        <v>96</v>
      </c>
      <c r="I46" s="13"/>
      <c r="J46" s="236" t="s">
        <v>96</v>
      </c>
      <c r="K46" s="237" t="s">
        <v>96</v>
      </c>
      <c r="L46" s="237" t="s">
        <v>96</v>
      </c>
      <c r="M46" s="237" t="s">
        <v>96</v>
      </c>
      <c r="N46" s="237" t="s">
        <v>96</v>
      </c>
      <c r="O46" s="238" t="s">
        <v>96</v>
      </c>
      <c r="P46" s="16"/>
      <c r="Q46" s="236" t="s">
        <v>96</v>
      </c>
      <c r="R46" s="237" t="s">
        <v>96</v>
      </c>
      <c r="S46" s="237" t="s">
        <v>96</v>
      </c>
      <c r="T46" s="237" t="s">
        <v>96</v>
      </c>
      <c r="U46" s="237" t="s">
        <v>96</v>
      </c>
      <c r="V46" s="238" t="s">
        <v>96</v>
      </c>
      <c r="W46" s="13"/>
      <c r="X46" s="236" t="s">
        <v>96</v>
      </c>
      <c r="Y46" s="237" t="s">
        <v>96</v>
      </c>
      <c r="Z46" s="237" t="s">
        <v>96</v>
      </c>
      <c r="AA46" s="237" t="s">
        <v>96</v>
      </c>
      <c r="AB46" s="237" t="s">
        <v>96</v>
      </c>
      <c r="AC46" s="238" t="s">
        <v>96</v>
      </c>
    </row>
    <row r="47" spans="2:29">
      <c r="B47" s="43" t="s">
        <v>70</v>
      </c>
      <c r="C47" s="236" t="s">
        <v>96</v>
      </c>
      <c r="D47" s="237">
        <f>'BM escolaridade (11)'!D47/'BM escolaridade (11)'!I47</f>
        <v>0.31666666666666665</v>
      </c>
      <c r="E47" s="237">
        <f>'BM escolaridade (11)'!E47/'BM escolaridade (11)'!I47</f>
        <v>0.21666666666666667</v>
      </c>
      <c r="F47" s="237">
        <f>'BM escolaridade (11)'!F47/'BM escolaridade (11)'!I47</f>
        <v>0.25</v>
      </c>
      <c r="G47" s="237">
        <f>'BM escolaridade (11)'!G47/'BM escolaridade (11)'!I47</f>
        <v>0.1</v>
      </c>
      <c r="H47" s="238">
        <f>'BM escolaridade (11)'!H47/'BM escolaridade (11)'!I47</f>
        <v>0.1</v>
      </c>
      <c r="I47" s="13"/>
      <c r="J47" s="236" t="s">
        <v>96</v>
      </c>
      <c r="K47" s="237" t="s">
        <v>96</v>
      </c>
      <c r="L47" s="237" t="s">
        <v>96</v>
      </c>
      <c r="M47" s="237" t="s">
        <v>96</v>
      </c>
      <c r="N47" s="237" t="s">
        <v>96</v>
      </c>
      <c r="O47" s="238" t="s">
        <v>96</v>
      </c>
      <c r="P47" s="16"/>
      <c r="Q47" s="236" t="s">
        <v>96</v>
      </c>
      <c r="R47" s="237">
        <f>'BM escolaridade (11)'!T47/'BM escolaridade (11)'!Y47</f>
        <v>0.32758620689655171</v>
      </c>
      <c r="S47" s="237">
        <f>'BM escolaridade (11)'!U47/'BM escolaridade (11)'!Y47</f>
        <v>0.25862068965517243</v>
      </c>
      <c r="T47" s="237">
        <f>'BM escolaridade (11)'!V47/'BM escolaridade (11)'!Y47</f>
        <v>0.18965517241379309</v>
      </c>
      <c r="U47" s="237">
        <f>'BM escolaridade (11)'!W47/'BM escolaridade (11)'!Y47</f>
        <v>0.13793103448275862</v>
      </c>
      <c r="V47" s="238" t="s">
        <v>96</v>
      </c>
      <c r="W47" s="13"/>
      <c r="X47" s="236" t="s">
        <v>96</v>
      </c>
      <c r="Y47" s="237">
        <f>'BM escolaridade (11)'!AB47/'BM escolaridade (11)'!AG47</f>
        <v>0.34545454545454546</v>
      </c>
      <c r="Z47" s="237">
        <f>'BM escolaridade (11)'!AC47/'BM escolaridade (11)'!AG47</f>
        <v>0.2</v>
      </c>
      <c r="AA47" s="237">
        <f>'BM escolaridade (11)'!AD47/'BM escolaridade (11)'!AG47</f>
        <v>0.2</v>
      </c>
      <c r="AB47" s="237">
        <f>'BM escolaridade (11)'!AE47/'BM escolaridade (11)'!AG47</f>
        <v>0.18181818181818182</v>
      </c>
      <c r="AC47" s="238" t="s">
        <v>96</v>
      </c>
    </row>
    <row r="48" spans="2:29">
      <c r="B48" s="43" t="s">
        <v>71</v>
      </c>
      <c r="C48" s="236" t="s">
        <v>96</v>
      </c>
      <c r="D48" s="237" t="s">
        <v>96</v>
      </c>
      <c r="E48" s="237" t="s">
        <v>96</v>
      </c>
      <c r="F48" s="237" t="s">
        <v>96</v>
      </c>
      <c r="G48" s="237" t="s">
        <v>96</v>
      </c>
      <c r="H48" s="238" t="s">
        <v>96</v>
      </c>
      <c r="I48" s="13"/>
      <c r="J48" s="236" t="s">
        <v>96</v>
      </c>
      <c r="K48" s="237" t="s">
        <v>96</v>
      </c>
      <c r="L48" s="237" t="s">
        <v>96</v>
      </c>
      <c r="M48" s="237" t="s">
        <v>96</v>
      </c>
      <c r="N48" s="237" t="s">
        <v>96</v>
      </c>
      <c r="O48" s="238" t="s">
        <v>96</v>
      </c>
      <c r="P48" s="15"/>
      <c r="Q48" s="236" t="s">
        <v>96</v>
      </c>
      <c r="R48" s="237" t="s">
        <v>96</v>
      </c>
      <c r="S48" s="237" t="s">
        <v>96</v>
      </c>
      <c r="T48" s="237" t="s">
        <v>96</v>
      </c>
      <c r="U48" s="237" t="s">
        <v>96</v>
      </c>
      <c r="V48" s="238" t="s">
        <v>96</v>
      </c>
      <c r="W48" s="13"/>
      <c r="X48" s="236" t="s">
        <v>96</v>
      </c>
      <c r="Y48" s="237" t="s">
        <v>96</v>
      </c>
      <c r="Z48" s="237" t="s">
        <v>96</v>
      </c>
      <c r="AA48" s="237" t="s">
        <v>96</v>
      </c>
      <c r="AB48" s="237" t="s">
        <v>96</v>
      </c>
      <c r="AC48" s="238" t="s">
        <v>96</v>
      </c>
    </row>
    <row r="49" spans="1:29">
      <c r="B49" s="43" t="s">
        <v>72</v>
      </c>
      <c r="C49" s="236" t="s">
        <v>96</v>
      </c>
      <c r="D49" s="237">
        <f>'BM escolaridade (11)'!D49/'BM escolaridade (11)'!I49</f>
        <v>0.5</v>
      </c>
      <c r="E49" s="237" t="s">
        <v>96</v>
      </c>
      <c r="F49" s="237" t="s">
        <v>96</v>
      </c>
      <c r="G49" s="237" t="s">
        <v>96</v>
      </c>
      <c r="H49" s="238" t="s">
        <v>96</v>
      </c>
      <c r="I49" s="13"/>
      <c r="J49" s="236" t="s">
        <v>96</v>
      </c>
      <c r="K49" s="237" t="s">
        <v>96</v>
      </c>
      <c r="L49" s="237" t="s">
        <v>96</v>
      </c>
      <c r="M49" s="237" t="s">
        <v>96</v>
      </c>
      <c r="N49" s="237" t="s">
        <v>96</v>
      </c>
      <c r="O49" s="238" t="s">
        <v>96</v>
      </c>
      <c r="P49" s="16"/>
      <c r="Q49" s="236" t="s">
        <v>96</v>
      </c>
      <c r="R49" s="237">
        <f>'BM escolaridade (11)'!T49/'BM escolaridade (11)'!Y49</f>
        <v>0.6875</v>
      </c>
      <c r="S49" s="237" t="s">
        <v>96</v>
      </c>
      <c r="T49" s="237" t="s">
        <v>96</v>
      </c>
      <c r="U49" s="237" t="s">
        <v>96</v>
      </c>
      <c r="V49" s="238" t="s">
        <v>96</v>
      </c>
      <c r="W49" s="13"/>
      <c r="X49" s="236" t="s">
        <v>96</v>
      </c>
      <c r="Y49" s="237">
        <f>'BM escolaridade (11)'!AB49/'BM escolaridade (11)'!AG49</f>
        <v>0.81818181818181823</v>
      </c>
      <c r="Z49" s="237" t="s">
        <v>96</v>
      </c>
      <c r="AA49" s="237" t="s">
        <v>96</v>
      </c>
      <c r="AB49" s="237" t="s">
        <v>96</v>
      </c>
      <c r="AC49" s="238" t="s">
        <v>96</v>
      </c>
    </row>
    <row r="50" spans="1:29">
      <c r="B50" s="43" t="s">
        <v>73</v>
      </c>
      <c r="C50" s="236" t="s">
        <v>96</v>
      </c>
      <c r="D50" s="237" t="s">
        <v>96</v>
      </c>
      <c r="E50" s="237" t="s">
        <v>96</v>
      </c>
      <c r="F50" s="237" t="s">
        <v>96</v>
      </c>
      <c r="G50" s="237" t="s">
        <v>96</v>
      </c>
      <c r="H50" s="238" t="s">
        <v>96</v>
      </c>
      <c r="I50" s="13"/>
      <c r="J50" s="236" t="s">
        <v>96</v>
      </c>
      <c r="K50" s="237" t="s">
        <v>96</v>
      </c>
      <c r="L50" s="237" t="s">
        <v>96</v>
      </c>
      <c r="M50" s="237" t="s">
        <v>96</v>
      </c>
      <c r="N50" s="237" t="s">
        <v>96</v>
      </c>
      <c r="O50" s="238" t="s">
        <v>96</v>
      </c>
      <c r="P50" s="16"/>
      <c r="Q50" s="236" t="s">
        <v>96</v>
      </c>
      <c r="R50" s="237" t="s">
        <v>96</v>
      </c>
      <c r="S50" s="237" t="s">
        <v>96</v>
      </c>
      <c r="T50" s="237" t="s">
        <v>96</v>
      </c>
      <c r="U50" s="237" t="s">
        <v>96</v>
      </c>
      <c r="V50" s="238" t="s">
        <v>96</v>
      </c>
      <c r="W50" s="13"/>
      <c r="X50" s="236" t="s">
        <v>96</v>
      </c>
      <c r="Y50" s="237" t="s">
        <v>96</v>
      </c>
      <c r="Z50" s="237" t="s">
        <v>96</v>
      </c>
      <c r="AA50" s="237" t="s">
        <v>96</v>
      </c>
      <c r="AB50" s="237" t="s">
        <v>96</v>
      </c>
      <c r="AC50" s="238" t="s">
        <v>96</v>
      </c>
    </row>
    <row r="51" spans="1:29">
      <c r="B51" s="43" t="s">
        <v>74</v>
      </c>
      <c r="C51" s="236" t="s">
        <v>96</v>
      </c>
      <c r="D51" s="237" t="s">
        <v>96</v>
      </c>
      <c r="E51" s="237" t="s">
        <v>96</v>
      </c>
      <c r="F51" s="237" t="s">
        <v>96</v>
      </c>
      <c r="G51" s="237" t="s">
        <v>96</v>
      </c>
      <c r="H51" s="238" t="s">
        <v>96</v>
      </c>
      <c r="I51" s="13"/>
      <c r="J51" s="236" t="s">
        <v>96</v>
      </c>
      <c r="K51" s="237" t="s">
        <v>96</v>
      </c>
      <c r="L51" s="237" t="s">
        <v>96</v>
      </c>
      <c r="M51" s="237" t="s">
        <v>96</v>
      </c>
      <c r="N51" s="237" t="s">
        <v>96</v>
      </c>
      <c r="O51" s="238" t="s">
        <v>96</v>
      </c>
      <c r="P51" s="15"/>
      <c r="Q51" s="236" t="s">
        <v>96</v>
      </c>
      <c r="R51" s="237" t="s">
        <v>96</v>
      </c>
      <c r="S51" s="237" t="s">
        <v>96</v>
      </c>
      <c r="T51" s="237" t="s">
        <v>96</v>
      </c>
      <c r="U51" s="237" t="s">
        <v>96</v>
      </c>
      <c r="V51" s="238" t="s">
        <v>96</v>
      </c>
      <c r="W51" s="13"/>
      <c r="X51" s="236" t="s">
        <v>96</v>
      </c>
      <c r="Y51" s="237" t="s">
        <v>96</v>
      </c>
      <c r="Z51" s="237" t="s">
        <v>96</v>
      </c>
      <c r="AA51" s="237" t="s">
        <v>96</v>
      </c>
      <c r="AB51" s="237" t="s">
        <v>96</v>
      </c>
      <c r="AC51" s="238" t="s">
        <v>96</v>
      </c>
    </row>
    <row r="52" spans="1:29">
      <c r="B52" s="43" t="s">
        <v>75</v>
      </c>
      <c r="C52" s="236" t="s">
        <v>96</v>
      </c>
      <c r="D52" s="237" t="s">
        <v>96</v>
      </c>
      <c r="E52" s="237" t="s">
        <v>96</v>
      </c>
      <c r="F52" s="237" t="s">
        <v>96</v>
      </c>
      <c r="G52" s="237" t="s">
        <v>96</v>
      </c>
      <c r="H52" s="238" t="s">
        <v>96</v>
      </c>
      <c r="I52" s="13"/>
      <c r="J52" s="236" t="s">
        <v>96</v>
      </c>
      <c r="K52" s="237" t="s">
        <v>96</v>
      </c>
      <c r="L52" s="237" t="s">
        <v>96</v>
      </c>
      <c r="M52" s="237" t="s">
        <v>96</v>
      </c>
      <c r="N52" s="237" t="s">
        <v>96</v>
      </c>
      <c r="O52" s="238" t="s">
        <v>96</v>
      </c>
      <c r="P52" s="16"/>
      <c r="Q52" s="236" t="s">
        <v>96</v>
      </c>
      <c r="R52" s="237" t="s">
        <v>96</v>
      </c>
      <c r="S52" s="237" t="s">
        <v>96</v>
      </c>
      <c r="T52" s="237" t="s">
        <v>96</v>
      </c>
      <c r="U52" s="237" t="s">
        <v>96</v>
      </c>
      <c r="V52" s="238" t="s">
        <v>96</v>
      </c>
      <c r="W52" s="13"/>
      <c r="X52" s="236" t="s">
        <v>96</v>
      </c>
      <c r="Y52" s="237" t="s">
        <v>96</v>
      </c>
      <c r="Z52" s="237" t="s">
        <v>96</v>
      </c>
      <c r="AA52" s="237" t="s">
        <v>96</v>
      </c>
      <c r="AB52" s="237" t="s">
        <v>96</v>
      </c>
      <c r="AC52" s="238" t="s">
        <v>96</v>
      </c>
    </row>
    <row r="53" spans="1:29">
      <c r="B53" s="43" t="s">
        <v>76</v>
      </c>
      <c r="C53" s="236" t="s">
        <v>96</v>
      </c>
      <c r="D53" s="237" t="s">
        <v>96</v>
      </c>
      <c r="E53" s="237">
        <f>'BM escolaridade (11)'!E53/'BM escolaridade (11)'!I53</f>
        <v>0.2608695652173913</v>
      </c>
      <c r="F53" s="237" t="s">
        <v>96</v>
      </c>
      <c r="G53" s="237">
        <f>'BM escolaridade (11)'!G53/'BM escolaridade (11)'!I53</f>
        <v>0.30434782608695654</v>
      </c>
      <c r="H53" s="238" t="s">
        <v>96</v>
      </c>
      <c r="I53" s="13"/>
      <c r="J53" s="236" t="s">
        <v>96</v>
      </c>
      <c r="K53" s="237" t="s">
        <v>96</v>
      </c>
      <c r="L53" s="237" t="s">
        <v>96</v>
      </c>
      <c r="M53" s="237" t="s">
        <v>96</v>
      </c>
      <c r="N53" s="237" t="s">
        <v>96</v>
      </c>
      <c r="O53" s="238" t="s">
        <v>96</v>
      </c>
      <c r="P53" s="16"/>
      <c r="Q53" s="236" t="s">
        <v>96</v>
      </c>
      <c r="R53" s="237" t="s">
        <v>96</v>
      </c>
      <c r="S53" s="237" t="s">
        <v>96</v>
      </c>
      <c r="T53" s="237">
        <f>'BM escolaridade (11)'!V53/'BM escolaridade (11)'!Y53</f>
        <v>0.22727272727272727</v>
      </c>
      <c r="U53" s="237">
        <f>'BM escolaridade (11)'!W53/'BM escolaridade (11)'!Y53</f>
        <v>0.27272727272727271</v>
      </c>
      <c r="V53" s="238" t="s">
        <v>96</v>
      </c>
      <c r="W53" s="13"/>
      <c r="X53" s="236" t="s">
        <v>96</v>
      </c>
      <c r="Y53" s="237" t="s">
        <v>96</v>
      </c>
      <c r="Z53" s="237" t="s">
        <v>96</v>
      </c>
      <c r="AA53" s="237">
        <f>'BM escolaridade (11)'!AD53/'BM escolaridade (11)'!AG53</f>
        <v>0.36363636363636365</v>
      </c>
      <c r="AB53" s="237" t="s">
        <v>96</v>
      </c>
      <c r="AC53" s="238" t="s">
        <v>96</v>
      </c>
    </row>
    <row r="54" spans="1:29">
      <c r="B54" s="43" t="s">
        <v>77</v>
      </c>
      <c r="C54" s="236" t="s">
        <v>96</v>
      </c>
      <c r="D54" s="237" t="s">
        <v>96</v>
      </c>
      <c r="E54" s="237" t="s">
        <v>96</v>
      </c>
      <c r="F54" s="237" t="s">
        <v>96</v>
      </c>
      <c r="G54" s="237" t="s">
        <v>96</v>
      </c>
      <c r="H54" s="238" t="s">
        <v>96</v>
      </c>
      <c r="I54" s="13"/>
      <c r="J54" s="236" t="s">
        <v>96</v>
      </c>
      <c r="K54" s="237" t="s">
        <v>96</v>
      </c>
      <c r="L54" s="237" t="s">
        <v>96</v>
      </c>
      <c r="M54" s="237" t="s">
        <v>96</v>
      </c>
      <c r="N54" s="237" t="s">
        <v>96</v>
      </c>
      <c r="O54" s="238" t="s">
        <v>96</v>
      </c>
      <c r="P54" s="15"/>
      <c r="Q54" s="236" t="s">
        <v>96</v>
      </c>
      <c r="R54" s="237" t="s">
        <v>96</v>
      </c>
      <c r="S54" s="237" t="s">
        <v>96</v>
      </c>
      <c r="T54" s="237" t="s">
        <v>96</v>
      </c>
      <c r="U54" s="237" t="s">
        <v>96</v>
      </c>
      <c r="V54" s="238" t="s">
        <v>96</v>
      </c>
      <c r="W54" s="13"/>
      <c r="X54" s="236" t="s">
        <v>96</v>
      </c>
      <c r="Y54" s="237" t="s">
        <v>96</v>
      </c>
      <c r="Z54" s="237" t="s">
        <v>96</v>
      </c>
      <c r="AA54" s="237" t="s">
        <v>96</v>
      </c>
      <c r="AB54" s="237" t="s">
        <v>96</v>
      </c>
      <c r="AC54" s="238" t="s">
        <v>96</v>
      </c>
    </row>
    <row r="55" spans="1:29">
      <c r="B55" s="43" t="s">
        <v>78</v>
      </c>
      <c r="C55" s="236" t="s">
        <v>96</v>
      </c>
      <c r="D55" s="237">
        <f>'BM escolaridade (11)'!D55/'BM escolaridade (11)'!I55</f>
        <v>0.5</v>
      </c>
      <c r="E55" s="237" t="s">
        <v>96</v>
      </c>
      <c r="F55" s="237" t="s">
        <v>96</v>
      </c>
      <c r="G55" s="237" t="s">
        <v>96</v>
      </c>
      <c r="H55" s="238" t="s">
        <v>96</v>
      </c>
      <c r="I55" s="13"/>
      <c r="J55" s="236" t="s">
        <v>96</v>
      </c>
      <c r="K55" s="237" t="s">
        <v>96</v>
      </c>
      <c r="L55" s="237" t="s">
        <v>96</v>
      </c>
      <c r="M55" s="237" t="s">
        <v>96</v>
      </c>
      <c r="N55" s="237" t="s">
        <v>96</v>
      </c>
      <c r="O55" s="238" t="s">
        <v>96</v>
      </c>
      <c r="P55" s="16"/>
      <c r="Q55" s="236" t="s">
        <v>96</v>
      </c>
      <c r="R55" s="237">
        <f>'BM escolaridade (11)'!T55/'BM escolaridade (11)'!Y55</f>
        <v>0.42857142857142855</v>
      </c>
      <c r="S55" s="237">
        <f>'BM escolaridade (11)'!U55/'BM escolaridade (11)'!Y55</f>
        <v>0.2857142857142857</v>
      </c>
      <c r="T55" s="237" t="s">
        <v>96</v>
      </c>
      <c r="U55" s="237" t="s">
        <v>96</v>
      </c>
      <c r="V55" s="238" t="s">
        <v>96</v>
      </c>
      <c r="W55" s="13"/>
      <c r="X55" s="236" t="s">
        <v>96</v>
      </c>
      <c r="Y55" s="237">
        <f>'BM escolaridade (11)'!AB55/'BM escolaridade (11)'!AG55</f>
        <v>0.4</v>
      </c>
      <c r="Z55" s="237">
        <f>'BM escolaridade (11)'!AC55/'BM escolaridade (11)'!AG55</f>
        <v>0.25</v>
      </c>
      <c r="AA55" s="237">
        <f>'BM escolaridade (11)'!AD55/'BM escolaridade (11)'!AG55</f>
        <v>0.3</v>
      </c>
      <c r="AB55" s="237" t="s">
        <v>96</v>
      </c>
      <c r="AC55" s="238" t="s">
        <v>96</v>
      </c>
    </row>
    <row r="56" spans="1:29" s="41" customFormat="1">
      <c r="A56" s="38"/>
      <c r="B56" s="43" t="s">
        <v>79</v>
      </c>
      <c r="C56" s="236" t="s">
        <v>96</v>
      </c>
      <c r="D56" s="237" t="s">
        <v>96</v>
      </c>
      <c r="E56" s="237" t="s">
        <v>96</v>
      </c>
      <c r="F56" s="237" t="s">
        <v>96</v>
      </c>
      <c r="G56" s="237" t="s">
        <v>96</v>
      </c>
      <c r="H56" s="238" t="s">
        <v>96</v>
      </c>
      <c r="I56" s="40"/>
      <c r="J56" s="236" t="s">
        <v>96</v>
      </c>
      <c r="K56" s="237">
        <f>'BM escolaridade (11)'!L56/'BM escolaridade (11)'!Q56</f>
        <v>0.7</v>
      </c>
      <c r="L56" s="237" t="s">
        <v>96</v>
      </c>
      <c r="M56" s="237" t="s">
        <v>96</v>
      </c>
      <c r="N56" s="237" t="s">
        <v>96</v>
      </c>
      <c r="O56" s="238" t="s">
        <v>96</v>
      </c>
      <c r="P56" s="9"/>
      <c r="Q56" s="236" t="s">
        <v>96</v>
      </c>
      <c r="R56" s="237" t="s">
        <v>96</v>
      </c>
      <c r="S56" s="237" t="s">
        <v>96</v>
      </c>
      <c r="T56" s="237" t="s">
        <v>96</v>
      </c>
      <c r="U56" s="237">
        <f>'BM escolaridade (11)'!W56/'BM escolaridade (11)'!Y56</f>
        <v>0.45454545454545453</v>
      </c>
      <c r="V56" s="238" t="s">
        <v>96</v>
      </c>
      <c r="W56" s="40"/>
      <c r="X56" s="236" t="s">
        <v>96</v>
      </c>
      <c r="Y56" s="237" t="s">
        <v>96</v>
      </c>
      <c r="Z56" s="237" t="s">
        <v>96</v>
      </c>
      <c r="AA56" s="237" t="s">
        <v>96</v>
      </c>
      <c r="AB56" s="237" t="s">
        <v>96</v>
      </c>
      <c r="AC56" s="238" t="s">
        <v>96</v>
      </c>
    </row>
    <row r="57" spans="1:29">
      <c r="B57" s="43" t="s">
        <v>80</v>
      </c>
      <c r="C57" s="236" t="s">
        <v>96</v>
      </c>
      <c r="D57" s="237" t="s">
        <v>96</v>
      </c>
      <c r="E57" s="237" t="s">
        <v>96</v>
      </c>
      <c r="F57" s="237" t="s">
        <v>96</v>
      </c>
      <c r="G57" s="237" t="s">
        <v>96</v>
      </c>
      <c r="H57" s="238" t="s">
        <v>96</v>
      </c>
      <c r="I57" s="13"/>
      <c r="J57" s="236" t="s">
        <v>96</v>
      </c>
      <c r="K57" s="237" t="s">
        <v>96</v>
      </c>
      <c r="L57" s="237" t="s">
        <v>96</v>
      </c>
      <c r="M57" s="237" t="s">
        <v>96</v>
      </c>
      <c r="N57" s="237" t="s">
        <v>96</v>
      </c>
      <c r="O57" s="238" t="s">
        <v>96</v>
      </c>
      <c r="P57" s="15"/>
      <c r="Q57" s="236" t="s">
        <v>96</v>
      </c>
      <c r="R57" s="237" t="s">
        <v>96</v>
      </c>
      <c r="S57" s="237" t="s">
        <v>96</v>
      </c>
      <c r="T57" s="237" t="s">
        <v>96</v>
      </c>
      <c r="U57" s="237" t="s">
        <v>96</v>
      </c>
      <c r="V57" s="238" t="s">
        <v>96</v>
      </c>
      <c r="W57" s="13"/>
      <c r="X57" s="236" t="s">
        <v>96</v>
      </c>
      <c r="Y57" s="237" t="s">
        <v>96</v>
      </c>
      <c r="Z57" s="237" t="s">
        <v>96</v>
      </c>
      <c r="AA57" s="237" t="s">
        <v>96</v>
      </c>
      <c r="AB57" s="237" t="s">
        <v>96</v>
      </c>
      <c r="AC57" s="238" t="s">
        <v>96</v>
      </c>
    </row>
    <row r="58" spans="1:29">
      <c r="B58" s="43" t="s">
        <v>81</v>
      </c>
      <c r="C58" s="236" t="s">
        <v>96</v>
      </c>
      <c r="D58" s="237" t="s">
        <v>96</v>
      </c>
      <c r="E58" s="237" t="s">
        <v>96</v>
      </c>
      <c r="F58" s="237" t="s">
        <v>96</v>
      </c>
      <c r="G58" s="237" t="s">
        <v>96</v>
      </c>
      <c r="H58" s="238" t="s">
        <v>96</v>
      </c>
      <c r="I58" s="13"/>
      <c r="J58" s="236" t="s">
        <v>96</v>
      </c>
      <c r="K58" s="237" t="s">
        <v>96</v>
      </c>
      <c r="L58" s="237" t="s">
        <v>96</v>
      </c>
      <c r="M58" s="237" t="s">
        <v>96</v>
      </c>
      <c r="N58" s="237" t="s">
        <v>96</v>
      </c>
      <c r="O58" s="238" t="s">
        <v>96</v>
      </c>
      <c r="P58" s="16"/>
      <c r="Q58" s="236" t="s">
        <v>96</v>
      </c>
      <c r="R58" s="237">
        <f>'BM escolaridade (11)'!T58/'BM escolaridade (11)'!Y58</f>
        <v>0.4</v>
      </c>
      <c r="S58" s="237" t="s">
        <v>96</v>
      </c>
      <c r="T58" s="237" t="s">
        <v>96</v>
      </c>
      <c r="U58" s="237" t="s">
        <v>96</v>
      </c>
      <c r="V58" s="238" t="s">
        <v>96</v>
      </c>
      <c r="W58" s="13"/>
      <c r="X58" s="236" t="s">
        <v>96</v>
      </c>
      <c r="Y58" s="237">
        <f>'BM escolaridade (11)'!AB58/'BM escolaridade (11)'!AG58</f>
        <v>0.31578947368421051</v>
      </c>
      <c r="Z58" s="237" t="s">
        <v>96</v>
      </c>
      <c r="AA58" s="237" t="s">
        <v>96</v>
      </c>
      <c r="AB58" s="237">
        <f>'BM escolaridade (11)'!AE58/'BM escolaridade (11)'!AG58</f>
        <v>0.26315789473684209</v>
      </c>
      <c r="AC58" s="238" t="s">
        <v>96</v>
      </c>
    </row>
    <row r="59" spans="1:29">
      <c r="B59" s="43" t="s">
        <v>82</v>
      </c>
      <c r="C59" s="236" t="s">
        <v>96</v>
      </c>
      <c r="D59" s="237" t="s">
        <v>96</v>
      </c>
      <c r="E59" s="237" t="s">
        <v>96</v>
      </c>
      <c r="F59" s="237" t="s">
        <v>96</v>
      </c>
      <c r="G59" s="237" t="s">
        <v>96</v>
      </c>
      <c r="H59" s="238" t="s">
        <v>96</v>
      </c>
      <c r="I59" s="13"/>
      <c r="J59" s="236" t="s">
        <v>96</v>
      </c>
      <c r="K59" s="237" t="s">
        <v>96</v>
      </c>
      <c r="L59" s="237" t="s">
        <v>96</v>
      </c>
      <c r="M59" s="237" t="s">
        <v>96</v>
      </c>
      <c r="N59" s="237" t="s">
        <v>96</v>
      </c>
      <c r="O59" s="238" t="s">
        <v>96</v>
      </c>
      <c r="P59" s="15"/>
      <c r="Q59" s="236" t="s">
        <v>96</v>
      </c>
      <c r="R59" s="237" t="s">
        <v>96</v>
      </c>
      <c r="S59" s="237" t="s">
        <v>96</v>
      </c>
      <c r="T59" s="237" t="s">
        <v>96</v>
      </c>
      <c r="U59" s="237" t="s">
        <v>96</v>
      </c>
      <c r="V59" s="238" t="s">
        <v>96</v>
      </c>
      <c r="W59" s="13"/>
      <c r="X59" s="236" t="s">
        <v>96</v>
      </c>
      <c r="Y59" s="237" t="s">
        <v>96</v>
      </c>
      <c r="Z59" s="237" t="s">
        <v>96</v>
      </c>
      <c r="AA59" s="237" t="s">
        <v>96</v>
      </c>
      <c r="AB59" s="237" t="s">
        <v>96</v>
      </c>
      <c r="AC59" s="238" t="s">
        <v>96</v>
      </c>
    </row>
    <row r="60" spans="1:29" s="46" customFormat="1">
      <c r="A60" s="1"/>
      <c r="B60" s="43" t="s">
        <v>83</v>
      </c>
      <c r="C60" s="236" t="s">
        <v>96</v>
      </c>
      <c r="D60" s="237" t="s">
        <v>96</v>
      </c>
      <c r="E60" s="237" t="s">
        <v>96</v>
      </c>
      <c r="F60" s="237" t="s">
        <v>96</v>
      </c>
      <c r="G60" s="237" t="s">
        <v>96</v>
      </c>
      <c r="H60" s="238" t="s">
        <v>96</v>
      </c>
      <c r="I60" s="44"/>
      <c r="J60" s="236" t="s">
        <v>96</v>
      </c>
      <c r="K60" s="237" t="s">
        <v>96</v>
      </c>
      <c r="L60" s="237" t="s">
        <v>96</v>
      </c>
      <c r="M60" s="237" t="s">
        <v>96</v>
      </c>
      <c r="N60" s="237" t="s">
        <v>96</v>
      </c>
      <c r="O60" s="238" t="s">
        <v>96</v>
      </c>
      <c r="P60" s="15"/>
      <c r="Q60" s="236" t="s">
        <v>96</v>
      </c>
      <c r="R60" s="237" t="s">
        <v>96</v>
      </c>
      <c r="S60" s="237" t="s">
        <v>96</v>
      </c>
      <c r="T60" s="237" t="s">
        <v>96</v>
      </c>
      <c r="U60" s="237" t="s">
        <v>96</v>
      </c>
      <c r="V60" s="238" t="s">
        <v>96</v>
      </c>
      <c r="W60" s="44"/>
      <c r="X60" s="236" t="s">
        <v>96</v>
      </c>
      <c r="Y60" s="237" t="s">
        <v>96</v>
      </c>
      <c r="Z60" s="237" t="s">
        <v>96</v>
      </c>
      <c r="AA60" s="237" t="s">
        <v>96</v>
      </c>
      <c r="AB60" s="237" t="s">
        <v>96</v>
      </c>
      <c r="AC60" s="238" t="s">
        <v>96</v>
      </c>
    </row>
    <row r="61" spans="1:29">
      <c r="B61" s="43" t="s">
        <v>84</v>
      </c>
      <c r="C61" s="236" t="s">
        <v>96</v>
      </c>
      <c r="D61" s="237" t="s">
        <v>96</v>
      </c>
      <c r="E61" s="237" t="s">
        <v>96</v>
      </c>
      <c r="F61" s="237" t="s">
        <v>96</v>
      </c>
      <c r="G61" s="237" t="s">
        <v>96</v>
      </c>
      <c r="H61" s="238" t="s">
        <v>96</v>
      </c>
      <c r="I61" s="13"/>
      <c r="J61" s="236" t="s">
        <v>96</v>
      </c>
      <c r="K61" s="237" t="s">
        <v>96</v>
      </c>
      <c r="L61" s="237" t="s">
        <v>96</v>
      </c>
      <c r="M61" s="237" t="s">
        <v>96</v>
      </c>
      <c r="N61" s="237" t="s">
        <v>96</v>
      </c>
      <c r="O61" s="238" t="s">
        <v>96</v>
      </c>
      <c r="P61" s="16"/>
      <c r="Q61" s="236" t="s">
        <v>96</v>
      </c>
      <c r="R61" s="237" t="s">
        <v>96</v>
      </c>
      <c r="S61" s="237" t="s">
        <v>96</v>
      </c>
      <c r="T61" s="237" t="s">
        <v>96</v>
      </c>
      <c r="U61" s="237" t="s">
        <v>96</v>
      </c>
      <c r="V61" s="238" t="s">
        <v>96</v>
      </c>
      <c r="W61" s="13"/>
      <c r="X61" s="236" t="s">
        <v>96</v>
      </c>
      <c r="Y61" s="237" t="s">
        <v>96</v>
      </c>
      <c r="Z61" s="237" t="s">
        <v>96</v>
      </c>
      <c r="AA61" s="237" t="s">
        <v>96</v>
      </c>
      <c r="AB61" s="237" t="s">
        <v>96</v>
      </c>
      <c r="AC61" s="238" t="s">
        <v>96</v>
      </c>
    </row>
    <row r="62" spans="1:29">
      <c r="B62" s="43" t="s">
        <v>85</v>
      </c>
      <c r="C62" s="236" t="s">
        <v>96</v>
      </c>
      <c r="D62" s="237" t="s">
        <v>96</v>
      </c>
      <c r="E62" s="237" t="s">
        <v>96</v>
      </c>
      <c r="F62" s="237" t="s">
        <v>96</v>
      </c>
      <c r="G62" s="237" t="s">
        <v>96</v>
      </c>
      <c r="H62" s="238" t="s">
        <v>96</v>
      </c>
      <c r="I62" s="13"/>
      <c r="J62" s="236" t="s">
        <v>96</v>
      </c>
      <c r="K62" s="237" t="s">
        <v>96</v>
      </c>
      <c r="L62" s="237" t="s">
        <v>96</v>
      </c>
      <c r="M62" s="237" t="s">
        <v>96</v>
      </c>
      <c r="N62" s="237" t="s">
        <v>96</v>
      </c>
      <c r="O62" s="238" t="s">
        <v>96</v>
      </c>
      <c r="P62" s="15"/>
      <c r="Q62" s="236" t="s">
        <v>96</v>
      </c>
      <c r="R62" s="237" t="s">
        <v>96</v>
      </c>
      <c r="S62" s="237" t="s">
        <v>96</v>
      </c>
      <c r="T62" s="237" t="s">
        <v>96</v>
      </c>
      <c r="U62" s="237" t="s">
        <v>96</v>
      </c>
      <c r="V62" s="238" t="s">
        <v>96</v>
      </c>
      <c r="W62" s="13"/>
      <c r="X62" s="236" t="s">
        <v>96</v>
      </c>
      <c r="Y62" s="237" t="s">
        <v>96</v>
      </c>
      <c r="Z62" s="237" t="s">
        <v>96</v>
      </c>
      <c r="AA62" s="237" t="s">
        <v>96</v>
      </c>
      <c r="AB62" s="237" t="s">
        <v>96</v>
      </c>
      <c r="AC62" s="238" t="s">
        <v>96</v>
      </c>
    </row>
    <row r="63" spans="1:29">
      <c r="B63" s="43" t="s">
        <v>86</v>
      </c>
      <c r="C63" s="236" t="s">
        <v>96</v>
      </c>
      <c r="D63" s="237" t="s">
        <v>96</v>
      </c>
      <c r="E63" s="237" t="s">
        <v>96</v>
      </c>
      <c r="F63" s="237" t="s">
        <v>96</v>
      </c>
      <c r="G63" s="237" t="s">
        <v>96</v>
      </c>
      <c r="H63" s="238" t="s">
        <v>96</v>
      </c>
      <c r="I63" s="13"/>
      <c r="J63" s="236" t="s">
        <v>96</v>
      </c>
      <c r="K63" s="237" t="s">
        <v>96</v>
      </c>
      <c r="L63" s="237" t="s">
        <v>96</v>
      </c>
      <c r="M63" s="237" t="s">
        <v>96</v>
      </c>
      <c r="N63" s="237" t="s">
        <v>96</v>
      </c>
      <c r="O63" s="238" t="s">
        <v>96</v>
      </c>
      <c r="P63" s="15"/>
      <c r="Q63" s="236" t="s">
        <v>96</v>
      </c>
      <c r="R63" s="237" t="s">
        <v>96</v>
      </c>
      <c r="S63" s="237" t="s">
        <v>96</v>
      </c>
      <c r="T63" s="237" t="s">
        <v>96</v>
      </c>
      <c r="U63" s="237" t="s">
        <v>96</v>
      </c>
      <c r="V63" s="238" t="s">
        <v>96</v>
      </c>
      <c r="W63" s="13"/>
      <c r="X63" s="236" t="s">
        <v>96</v>
      </c>
      <c r="Y63" s="237" t="s">
        <v>96</v>
      </c>
      <c r="Z63" s="237" t="s">
        <v>96</v>
      </c>
      <c r="AA63" s="237" t="s">
        <v>96</v>
      </c>
      <c r="AB63" s="237" t="s">
        <v>96</v>
      </c>
      <c r="AC63" s="238" t="s">
        <v>96</v>
      </c>
    </row>
    <row r="64" spans="1:29">
      <c r="B64" s="43" t="s">
        <v>87</v>
      </c>
      <c r="C64" s="236" t="s">
        <v>96</v>
      </c>
      <c r="D64" s="237" t="s">
        <v>96</v>
      </c>
      <c r="E64" s="237" t="s">
        <v>96</v>
      </c>
      <c r="F64" s="237" t="s">
        <v>96</v>
      </c>
      <c r="G64" s="237" t="s">
        <v>96</v>
      </c>
      <c r="H64" s="238" t="s">
        <v>96</v>
      </c>
      <c r="I64" s="13"/>
      <c r="J64" s="236" t="s">
        <v>96</v>
      </c>
      <c r="K64" s="237" t="s">
        <v>96</v>
      </c>
      <c r="L64" s="237" t="s">
        <v>96</v>
      </c>
      <c r="M64" s="237" t="s">
        <v>96</v>
      </c>
      <c r="N64" s="237" t="s">
        <v>96</v>
      </c>
      <c r="O64" s="238" t="s">
        <v>96</v>
      </c>
      <c r="P64" s="16"/>
      <c r="Q64" s="236" t="s">
        <v>96</v>
      </c>
      <c r="R64" s="237" t="s">
        <v>96</v>
      </c>
      <c r="S64" s="237" t="s">
        <v>96</v>
      </c>
      <c r="T64" s="237" t="s">
        <v>96</v>
      </c>
      <c r="U64" s="237" t="s">
        <v>96</v>
      </c>
      <c r="V64" s="238" t="s">
        <v>96</v>
      </c>
      <c r="W64" s="13"/>
      <c r="X64" s="236" t="s">
        <v>96</v>
      </c>
      <c r="Y64" s="237" t="s">
        <v>96</v>
      </c>
      <c r="Z64" s="237" t="s">
        <v>96</v>
      </c>
      <c r="AA64" s="237" t="s">
        <v>96</v>
      </c>
      <c r="AB64" s="237" t="s">
        <v>96</v>
      </c>
      <c r="AC64" s="238" t="s">
        <v>96</v>
      </c>
    </row>
    <row r="65" spans="2:29">
      <c r="B65" s="43" t="s">
        <v>88</v>
      </c>
      <c r="C65" s="236" t="s">
        <v>96</v>
      </c>
      <c r="D65" s="237" t="s">
        <v>96</v>
      </c>
      <c r="E65" s="237" t="s">
        <v>96</v>
      </c>
      <c r="F65" s="237" t="s">
        <v>96</v>
      </c>
      <c r="G65" s="237" t="s">
        <v>96</v>
      </c>
      <c r="H65" s="238" t="s">
        <v>96</v>
      </c>
      <c r="I65" s="13"/>
      <c r="J65" s="236" t="s">
        <v>96</v>
      </c>
      <c r="K65" s="237" t="s">
        <v>96</v>
      </c>
      <c r="L65" s="237" t="s">
        <v>96</v>
      </c>
      <c r="M65" s="237" t="s">
        <v>96</v>
      </c>
      <c r="N65" s="237" t="s">
        <v>96</v>
      </c>
      <c r="O65" s="238" t="s">
        <v>96</v>
      </c>
      <c r="P65" s="16"/>
      <c r="Q65" s="236" t="s">
        <v>96</v>
      </c>
      <c r="R65" s="237" t="s">
        <v>96</v>
      </c>
      <c r="S65" s="237" t="s">
        <v>96</v>
      </c>
      <c r="T65" s="237" t="s">
        <v>96</v>
      </c>
      <c r="U65" s="237" t="s">
        <v>96</v>
      </c>
      <c r="V65" s="238" t="s">
        <v>96</v>
      </c>
      <c r="W65" s="13"/>
      <c r="X65" s="236" t="s">
        <v>96</v>
      </c>
      <c r="Y65" s="237" t="s">
        <v>96</v>
      </c>
      <c r="Z65" s="237" t="s">
        <v>96</v>
      </c>
      <c r="AA65" s="237" t="s">
        <v>96</v>
      </c>
      <c r="AB65" s="237" t="s">
        <v>96</v>
      </c>
      <c r="AC65" s="238" t="s">
        <v>96</v>
      </c>
    </row>
    <row r="66" spans="2:29">
      <c r="B66" s="43" t="s">
        <v>89</v>
      </c>
      <c r="C66" s="236" t="s">
        <v>96</v>
      </c>
      <c r="D66" s="237" t="s">
        <v>96</v>
      </c>
      <c r="E66" s="237" t="s">
        <v>96</v>
      </c>
      <c r="F66" s="237" t="s">
        <v>96</v>
      </c>
      <c r="G66" s="237" t="s">
        <v>96</v>
      </c>
      <c r="H66" s="238" t="s">
        <v>96</v>
      </c>
      <c r="I66" s="13"/>
      <c r="J66" s="236" t="s">
        <v>96</v>
      </c>
      <c r="K66" s="237" t="s">
        <v>96</v>
      </c>
      <c r="L66" s="237" t="s">
        <v>96</v>
      </c>
      <c r="M66" s="237" t="s">
        <v>96</v>
      </c>
      <c r="N66" s="237" t="s">
        <v>96</v>
      </c>
      <c r="O66" s="238" t="s">
        <v>96</v>
      </c>
      <c r="P66" s="15"/>
      <c r="Q66" s="236" t="s">
        <v>96</v>
      </c>
      <c r="R66" s="237" t="s">
        <v>96</v>
      </c>
      <c r="S66" s="237" t="s">
        <v>96</v>
      </c>
      <c r="T66" s="237" t="s">
        <v>96</v>
      </c>
      <c r="U66" s="237" t="s">
        <v>96</v>
      </c>
      <c r="V66" s="238" t="s">
        <v>96</v>
      </c>
      <c r="W66" s="13"/>
      <c r="X66" s="236" t="s">
        <v>96</v>
      </c>
      <c r="Y66" s="237" t="s">
        <v>96</v>
      </c>
      <c r="Z66" s="237" t="s">
        <v>96</v>
      </c>
      <c r="AA66" s="237" t="s">
        <v>96</v>
      </c>
      <c r="AB66" s="237" t="s">
        <v>96</v>
      </c>
      <c r="AC66" s="238" t="s">
        <v>96</v>
      </c>
    </row>
    <row r="67" spans="2:29">
      <c r="B67" s="43" t="s">
        <v>90</v>
      </c>
      <c r="C67" s="239" t="s">
        <v>96</v>
      </c>
      <c r="D67" s="240">
        <f>'BM escolaridade (11)'!D67/'BM escolaridade (11)'!I67</f>
        <v>0.7142857142857143</v>
      </c>
      <c r="E67" s="240" t="s">
        <v>96</v>
      </c>
      <c r="F67" s="240" t="s">
        <v>96</v>
      </c>
      <c r="G67" s="240" t="s">
        <v>96</v>
      </c>
      <c r="H67" s="241" t="s">
        <v>96</v>
      </c>
      <c r="I67" s="254"/>
      <c r="J67" s="239" t="s">
        <v>96</v>
      </c>
      <c r="K67" s="240" t="s">
        <v>96</v>
      </c>
      <c r="L67" s="240" t="s">
        <v>96</v>
      </c>
      <c r="M67" s="240" t="s">
        <v>96</v>
      </c>
      <c r="N67" s="240" t="s">
        <v>96</v>
      </c>
      <c r="O67" s="241" t="s">
        <v>96</v>
      </c>
      <c r="P67" s="16"/>
      <c r="Q67" s="239" t="s">
        <v>96</v>
      </c>
      <c r="R67" s="240" t="s">
        <v>96</v>
      </c>
      <c r="S67" s="240" t="s">
        <v>96</v>
      </c>
      <c r="T67" s="240" t="s">
        <v>96</v>
      </c>
      <c r="U67" s="240" t="s">
        <v>96</v>
      </c>
      <c r="V67" s="241" t="s">
        <v>96</v>
      </c>
      <c r="W67" s="13"/>
      <c r="X67" s="239" t="s">
        <v>96</v>
      </c>
      <c r="Y67" s="240" t="s">
        <v>96</v>
      </c>
      <c r="Z67" s="240" t="s">
        <v>96</v>
      </c>
      <c r="AA67" s="240" t="s">
        <v>96</v>
      </c>
      <c r="AB67" s="240" t="s">
        <v>96</v>
      </c>
      <c r="AC67" s="241" t="s">
        <v>96</v>
      </c>
    </row>
    <row r="68" spans="2:29">
      <c r="B68" s="48"/>
      <c r="C68" s="622"/>
      <c r="D68" s="609"/>
      <c r="E68" s="609"/>
      <c r="F68" s="609"/>
      <c r="G68" s="609"/>
      <c r="H68" s="622"/>
      <c r="I68" s="609"/>
      <c r="J68" s="609"/>
      <c r="K68" s="623"/>
      <c r="L68" s="614"/>
      <c r="M68" s="614"/>
    </row>
    <row r="69" spans="2:29">
      <c r="B69" s="48"/>
      <c r="C69" s="36"/>
      <c r="D69" s="36"/>
      <c r="E69" s="36"/>
      <c r="F69" s="36"/>
      <c r="G69" s="36"/>
      <c r="H69" s="36"/>
      <c r="I69" s="36"/>
      <c r="J69" s="36"/>
    </row>
  </sheetData>
  <mergeCells count="8">
    <mergeCell ref="C68:G68"/>
    <mergeCell ref="H68:J68"/>
    <mergeCell ref="K68:M68"/>
    <mergeCell ref="C8:AC8"/>
    <mergeCell ref="C9:H9"/>
    <mergeCell ref="J9:O9"/>
    <mergeCell ref="Q9:V9"/>
    <mergeCell ref="X9:AC9"/>
  </mergeCells>
  <pageMargins left="0.7" right="0.7" top="0.75" bottom="0.75" header="0.3" footer="0.3"/>
  <pageSetup orientation="portrait" verticalDpi="0" r:id="rId1"/>
  <headerFooter>
    <oddHeader>&amp;COLCPL - Observatório de Luta Contra a Pobreza</oddHeader>
  </headerFooter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showGridLines="0" showRowColHeaders="0" workbookViewId="0">
      <selection activeCell="C14" sqref="C14:I14"/>
    </sheetView>
  </sheetViews>
  <sheetFormatPr defaultColWidth="12" defaultRowHeight="15"/>
  <cols>
    <col min="2" max="2" width="38" style="6" customWidth="1"/>
    <col min="3" max="7" width="10.7109375" style="6" customWidth="1"/>
    <col min="8" max="16384" width="12" style="6"/>
  </cols>
  <sheetData>
    <row r="1" spans="1:9" s="7" customFormat="1" ht="16.5" customHeight="1">
      <c r="A1"/>
    </row>
    <row r="2" spans="1:9" s="7" customFormat="1" ht="16.5" customHeight="1">
      <c r="A2"/>
    </row>
    <row r="3" spans="1:9" s="7" customFormat="1" ht="16.5" customHeight="1">
      <c r="A3"/>
    </row>
    <row r="4" spans="1:9" s="7" customFormat="1" ht="16.5" customHeight="1">
      <c r="A4"/>
    </row>
    <row r="5" spans="1:9" s="7" customFormat="1" ht="16.5" customHeight="1">
      <c r="A5" s="328" t="s">
        <v>104</v>
      </c>
      <c r="B5" s="331" t="s">
        <v>205</v>
      </c>
      <c r="F5" s="2"/>
      <c r="G5" s="2"/>
    </row>
    <row r="6" spans="1:9" s="7" customFormat="1" ht="12" customHeight="1">
      <c r="A6" s="328"/>
      <c r="B6" s="324" t="s">
        <v>128</v>
      </c>
      <c r="F6" s="2"/>
      <c r="G6" s="2"/>
    </row>
    <row r="7" spans="1:9" ht="15" customHeight="1"/>
    <row r="8" spans="1:9" ht="24.95" customHeight="1">
      <c r="B8" s="8"/>
      <c r="C8" s="607" t="s">
        <v>206</v>
      </c>
      <c r="D8" s="607"/>
      <c r="E8" s="607"/>
      <c r="F8" s="607"/>
      <c r="G8" s="607"/>
      <c r="H8" s="607"/>
      <c r="I8" s="607"/>
    </row>
    <row r="9" spans="1:9" ht="24.95" customHeight="1">
      <c r="B9" s="12"/>
      <c r="C9" s="606" t="s">
        <v>129</v>
      </c>
      <c r="D9" s="606"/>
      <c r="E9" s="606"/>
      <c r="F9" s="606"/>
      <c r="G9" s="606"/>
      <c r="H9" s="606"/>
      <c r="I9" s="606"/>
    </row>
    <row r="10" spans="1:9" ht="15" customHeight="1">
      <c r="B10" s="334" t="s">
        <v>16</v>
      </c>
      <c r="C10" s="329" t="s">
        <v>28</v>
      </c>
      <c r="D10" s="329" t="s">
        <v>29</v>
      </c>
      <c r="E10" s="329" t="s">
        <v>30</v>
      </c>
      <c r="F10" s="329" t="s">
        <v>31</v>
      </c>
      <c r="G10" s="329" t="s">
        <v>32</v>
      </c>
      <c r="H10" s="329" t="s">
        <v>2</v>
      </c>
      <c r="I10" s="329" t="s">
        <v>0</v>
      </c>
    </row>
    <row r="11" spans="1:9">
      <c r="B11" s="3" t="s">
        <v>91</v>
      </c>
      <c r="C11" s="358">
        <f>'BM escolaridade (11)'!AA11-'BM escolaridade (11)'!C11</f>
        <v>-68</v>
      </c>
      <c r="D11" s="359">
        <f>'BM escolaridade (11)'!AB11-'BM escolaridade (11)'!D11</f>
        <v>-8</v>
      </c>
      <c r="E11" s="359">
        <f>'BM escolaridade (11)'!AC11-'BM escolaridade (11)'!E11</f>
        <v>-174</v>
      </c>
      <c r="F11" s="359">
        <f>'BM escolaridade (11)'!AD11-'BM escolaridade (11)'!F11</f>
        <v>41</v>
      </c>
      <c r="G11" s="359">
        <f>'BM escolaridade (11)'!AE11-'BM escolaridade (11)'!G11</f>
        <v>-65</v>
      </c>
      <c r="H11" s="359">
        <f>'BM escolaridade (11)'!AF11-'BM escolaridade (11)'!H11</f>
        <v>38</v>
      </c>
      <c r="I11" s="360">
        <f>'BM escolaridade (11)'!AG11-'BM escolaridade (11)'!I11</f>
        <v>-236</v>
      </c>
    </row>
    <row r="12" spans="1:9">
      <c r="B12" s="4" t="s">
        <v>92</v>
      </c>
      <c r="C12" s="361">
        <f>'BM escolaridade (11)'!AA12-'BM escolaridade (11)'!C12</f>
        <v>-8</v>
      </c>
      <c r="D12" s="362">
        <f>'BM escolaridade (11)'!AB12-'BM escolaridade (11)'!D12</f>
        <v>-87</v>
      </c>
      <c r="E12" s="362">
        <f>'BM escolaridade (11)'!AC12-'BM escolaridade (11)'!E12</f>
        <v>-58</v>
      </c>
      <c r="F12" s="362">
        <f>'BM escolaridade (11)'!AD12-'BM escolaridade (11)'!F12</f>
        <v>-60</v>
      </c>
      <c r="G12" s="362">
        <f>'BM escolaridade (11)'!AE12-'BM escolaridade (11)'!G12</f>
        <v>-42</v>
      </c>
      <c r="H12" s="362">
        <f>'BM escolaridade (11)'!AF12-'BM escolaridade (11)'!H12</f>
        <v>1</v>
      </c>
      <c r="I12" s="363">
        <f>'BM escolaridade (11)'!AG12-'BM escolaridade (11)'!I12</f>
        <v>-254</v>
      </c>
    </row>
    <row r="13" spans="1:9">
      <c r="B13" s="4" t="s">
        <v>93</v>
      </c>
      <c r="C13" s="361">
        <f>'BM escolaridade (11)'!AA13-'BM escolaridade (11)'!C13</f>
        <v>-1</v>
      </c>
      <c r="D13" s="362">
        <f>'BM escolaridade (11)'!AB13-'BM escolaridade (11)'!D13</f>
        <v>-66</v>
      </c>
      <c r="E13" s="362">
        <f>'BM escolaridade (11)'!AC13-'BM escolaridade (11)'!E13</f>
        <v>-40</v>
      </c>
      <c r="F13" s="362">
        <f>'BM escolaridade (11)'!AD13-'BM escolaridade (11)'!F13</f>
        <v>-36</v>
      </c>
      <c r="G13" s="362">
        <f>'BM escolaridade (11)'!AE13-'BM escolaridade (11)'!G13</f>
        <v>-37</v>
      </c>
      <c r="H13" s="362">
        <f>'BM escolaridade (11)'!AF13-'BM escolaridade (11)'!H13</f>
        <v>-5</v>
      </c>
      <c r="I13" s="363">
        <f>'BM escolaridade (11)'!AG13-'BM escolaridade (11)'!I13</f>
        <v>-185</v>
      </c>
    </row>
    <row r="14" spans="1:9">
      <c r="B14" s="4" t="s">
        <v>1</v>
      </c>
      <c r="C14" s="529">
        <f>'BM escolaridade (11)'!AA14-'BM escolaridade (11)'!C14</f>
        <v>7</v>
      </c>
      <c r="D14" s="530">
        <f>'BM escolaridade (11)'!AB14-'BM escolaridade (11)'!D14</f>
        <v>-2</v>
      </c>
      <c r="E14" s="530">
        <f>'BM escolaridade (11)'!AC14-'BM escolaridade (11)'!E14</f>
        <v>7</v>
      </c>
      <c r="F14" s="530">
        <f>'BM escolaridade (11)'!AD14-'BM escolaridade (11)'!F14</f>
        <v>-9</v>
      </c>
      <c r="G14" s="530">
        <f>'BM escolaridade (11)'!AE14-'BM escolaridade (11)'!G14</f>
        <v>2</v>
      </c>
      <c r="H14" s="530">
        <f>'BM escolaridade (11)'!AF14-'BM escolaridade (11)'!H14</f>
        <v>-6</v>
      </c>
      <c r="I14" s="531">
        <f>'BM escolaridade (11)'!AG14-'BM escolaridade (11)'!I14</f>
        <v>-1</v>
      </c>
    </row>
    <row r="15" spans="1:9">
      <c r="B15" s="43" t="s">
        <v>38</v>
      </c>
      <c r="C15" s="358" t="s">
        <v>96</v>
      </c>
      <c r="D15" s="359">
        <f>'BM escolaridade (11)'!AB15-'BM escolaridade (11)'!D15</f>
        <v>1</v>
      </c>
      <c r="E15" s="359" t="s">
        <v>96</v>
      </c>
      <c r="F15" s="359" t="s">
        <v>96</v>
      </c>
      <c r="G15" s="359" t="s">
        <v>96</v>
      </c>
      <c r="H15" s="359" t="s">
        <v>96</v>
      </c>
      <c r="I15" s="360">
        <f>'BM escolaridade (11)'!AG15-'BM escolaridade (11)'!I15</f>
        <v>-1</v>
      </c>
    </row>
    <row r="16" spans="1:9">
      <c r="B16" s="43" t="s">
        <v>39</v>
      </c>
      <c r="C16" s="361" t="s">
        <v>96</v>
      </c>
      <c r="D16" s="362" t="s">
        <v>96</v>
      </c>
      <c r="E16" s="362" t="s">
        <v>96</v>
      </c>
      <c r="F16" s="362" t="s">
        <v>96</v>
      </c>
      <c r="G16" s="362" t="s">
        <v>96</v>
      </c>
      <c r="H16" s="362" t="s">
        <v>96</v>
      </c>
      <c r="I16" s="363">
        <f>'BM escolaridade (11)'!AG16-'BM escolaridade (11)'!I16</f>
        <v>-3</v>
      </c>
    </row>
    <row r="17" spans="2:9">
      <c r="B17" s="43" t="s">
        <v>40</v>
      </c>
      <c r="C17" s="361" t="s">
        <v>96</v>
      </c>
      <c r="D17" s="362" t="s">
        <v>96</v>
      </c>
      <c r="E17" s="362" t="s">
        <v>96</v>
      </c>
      <c r="F17" s="362" t="s">
        <v>96</v>
      </c>
      <c r="G17" s="362" t="s">
        <v>96</v>
      </c>
      <c r="H17" s="362" t="s">
        <v>96</v>
      </c>
      <c r="I17" s="363">
        <f>'BM escolaridade (11)'!AG17-'BM escolaridade (11)'!I17</f>
        <v>0</v>
      </c>
    </row>
    <row r="18" spans="2:9">
      <c r="B18" s="43" t="s">
        <v>41</v>
      </c>
      <c r="C18" s="361" t="s">
        <v>96</v>
      </c>
      <c r="D18" s="362" t="s">
        <v>96</v>
      </c>
      <c r="E18" s="362" t="s">
        <v>96</v>
      </c>
      <c r="F18" s="362" t="s">
        <v>96</v>
      </c>
      <c r="G18" s="362" t="s">
        <v>96</v>
      </c>
      <c r="H18" s="362" t="s">
        <v>96</v>
      </c>
      <c r="I18" s="363" t="s">
        <v>96</v>
      </c>
    </row>
    <row r="19" spans="2:9">
      <c r="B19" s="43" t="s">
        <v>42</v>
      </c>
      <c r="C19" s="361" t="s">
        <v>96</v>
      </c>
      <c r="D19" s="362">
        <f>'BM escolaridade (11)'!AB19-'BM escolaridade (11)'!D19</f>
        <v>0</v>
      </c>
      <c r="E19" s="362" t="s">
        <v>96</v>
      </c>
      <c r="F19" s="362" t="s">
        <v>96</v>
      </c>
      <c r="G19" s="362" t="s">
        <v>96</v>
      </c>
      <c r="H19" s="362" t="s">
        <v>96</v>
      </c>
      <c r="I19" s="363">
        <f>'BM escolaridade (11)'!AG19-'BM escolaridade (11)'!I19</f>
        <v>3</v>
      </c>
    </row>
    <row r="20" spans="2:9">
      <c r="B20" s="43" t="s">
        <v>43</v>
      </c>
      <c r="C20" s="361" t="s">
        <v>96</v>
      </c>
      <c r="D20" s="362" t="s">
        <v>96</v>
      </c>
      <c r="E20" s="362" t="s">
        <v>96</v>
      </c>
      <c r="F20" s="362" t="s">
        <v>96</v>
      </c>
      <c r="G20" s="362" t="s">
        <v>96</v>
      </c>
      <c r="H20" s="362" t="s">
        <v>96</v>
      </c>
      <c r="I20" s="363" t="s">
        <v>96</v>
      </c>
    </row>
    <row r="21" spans="2:9">
      <c r="B21" s="43" t="s">
        <v>44</v>
      </c>
      <c r="C21" s="361" t="s">
        <v>96</v>
      </c>
      <c r="D21" s="362">
        <f>'BM escolaridade (11)'!AB21-'BM escolaridade (11)'!D21</f>
        <v>4</v>
      </c>
      <c r="E21" s="362" t="s">
        <v>96</v>
      </c>
      <c r="F21" s="362" t="s">
        <v>96</v>
      </c>
      <c r="G21" s="362" t="s">
        <v>96</v>
      </c>
      <c r="H21" s="362" t="s">
        <v>96</v>
      </c>
      <c r="I21" s="363">
        <f>'BM escolaridade (11)'!AG21-'BM escolaridade (11)'!I21</f>
        <v>6</v>
      </c>
    </row>
    <row r="22" spans="2:9">
      <c r="B22" s="43" t="s">
        <v>45</v>
      </c>
      <c r="C22" s="361" t="s">
        <v>96</v>
      </c>
      <c r="D22" s="362">
        <f>'BM escolaridade (11)'!AB22-'BM escolaridade (11)'!D22</f>
        <v>-1</v>
      </c>
      <c r="E22" s="362" t="s">
        <v>96</v>
      </c>
      <c r="F22" s="362">
        <f>'BM escolaridade (11)'!AD22-'BM escolaridade (11)'!F22</f>
        <v>-6</v>
      </c>
      <c r="G22" s="362">
        <f>'BM escolaridade (11)'!AE22-'BM escolaridade (11)'!G22</f>
        <v>4</v>
      </c>
      <c r="H22" s="362" t="s">
        <v>96</v>
      </c>
      <c r="I22" s="363">
        <f>'BM escolaridade (11)'!AG22-'BM escolaridade (11)'!I22</f>
        <v>0</v>
      </c>
    </row>
    <row r="23" spans="2:9">
      <c r="B23" s="43" t="s">
        <v>46</v>
      </c>
      <c r="C23" s="361" t="s">
        <v>96</v>
      </c>
      <c r="D23" s="362" t="s">
        <v>96</v>
      </c>
      <c r="E23" s="362" t="s">
        <v>96</v>
      </c>
      <c r="F23" s="362" t="s">
        <v>96</v>
      </c>
      <c r="G23" s="362" t="s">
        <v>96</v>
      </c>
      <c r="H23" s="362" t="s">
        <v>96</v>
      </c>
      <c r="I23" s="363">
        <f>'BM escolaridade (11)'!AG23-'BM escolaridade (11)'!I23</f>
        <v>4</v>
      </c>
    </row>
    <row r="24" spans="2:9">
      <c r="B24" s="43" t="s">
        <v>47</v>
      </c>
      <c r="C24" s="361" t="s">
        <v>96</v>
      </c>
      <c r="D24" s="362">
        <f>'BM escolaridade (11)'!AB24-'BM escolaridade (11)'!D24</f>
        <v>-1</v>
      </c>
      <c r="E24" s="362" t="s">
        <v>96</v>
      </c>
      <c r="F24" s="362" t="s">
        <v>96</v>
      </c>
      <c r="G24" s="362" t="s">
        <v>96</v>
      </c>
      <c r="H24" s="362" t="s">
        <v>96</v>
      </c>
      <c r="I24" s="363">
        <f>'BM escolaridade (11)'!AG24-'BM escolaridade (11)'!I24</f>
        <v>-1</v>
      </c>
    </row>
    <row r="25" spans="2:9">
      <c r="B25" s="43" t="s">
        <v>48</v>
      </c>
      <c r="C25" s="361" t="s">
        <v>96</v>
      </c>
      <c r="D25" s="362" t="s">
        <v>96</v>
      </c>
      <c r="E25" s="362" t="s">
        <v>96</v>
      </c>
      <c r="F25" s="362" t="s">
        <v>96</v>
      </c>
      <c r="G25" s="362" t="s">
        <v>96</v>
      </c>
      <c r="H25" s="362" t="s">
        <v>96</v>
      </c>
      <c r="I25" s="363">
        <f>'BM escolaridade (11)'!AG25-'BM escolaridade (11)'!I25</f>
        <v>-1</v>
      </c>
    </row>
    <row r="26" spans="2:9">
      <c r="B26" s="43" t="s">
        <v>49</v>
      </c>
      <c r="C26" s="361" t="s">
        <v>96</v>
      </c>
      <c r="D26" s="362" t="s">
        <v>96</v>
      </c>
      <c r="E26" s="362" t="s">
        <v>96</v>
      </c>
      <c r="F26" s="362" t="s">
        <v>96</v>
      </c>
      <c r="G26" s="362" t="s">
        <v>96</v>
      </c>
      <c r="H26" s="362" t="s">
        <v>96</v>
      </c>
      <c r="I26" s="363" t="s">
        <v>96</v>
      </c>
    </row>
    <row r="27" spans="2:9">
      <c r="B27" s="43" t="s">
        <v>50</v>
      </c>
      <c r="C27" s="361" t="s">
        <v>96</v>
      </c>
      <c r="D27" s="362" t="s">
        <v>96</v>
      </c>
      <c r="E27" s="362" t="s">
        <v>96</v>
      </c>
      <c r="F27" s="362" t="s">
        <v>96</v>
      </c>
      <c r="G27" s="362" t="s">
        <v>96</v>
      </c>
      <c r="H27" s="362" t="s">
        <v>96</v>
      </c>
      <c r="I27" s="363">
        <f>'BM escolaridade (11)'!AG27-'BM escolaridade (11)'!I27</f>
        <v>4</v>
      </c>
    </row>
    <row r="28" spans="2:9">
      <c r="B28" s="43" t="s">
        <v>51</v>
      </c>
      <c r="C28" s="361" t="s">
        <v>96</v>
      </c>
      <c r="D28" s="362" t="s">
        <v>96</v>
      </c>
      <c r="E28" s="362" t="s">
        <v>96</v>
      </c>
      <c r="F28" s="362" t="s">
        <v>96</v>
      </c>
      <c r="G28" s="362" t="s">
        <v>96</v>
      </c>
      <c r="H28" s="362" t="s">
        <v>96</v>
      </c>
      <c r="I28" s="363" t="s">
        <v>96</v>
      </c>
    </row>
    <row r="29" spans="2:9">
      <c r="B29" s="43" t="s">
        <v>52</v>
      </c>
      <c r="C29" s="361" t="s">
        <v>96</v>
      </c>
      <c r="D29" s="362" t="s">
        <v>96</v>
      </c>
      <c r="E29" s="362" t="s">
        <v>96</v>
      </c>
      <c r="F29" s="362" t="s">
        <v>96</v>
      </c>
      <c r="G29" s="362" t="s">
        <v>96</v>
      </c>
      <c r="H29" s="362" t="s">
        <v>96</v>
      </c>
      <c r="I29" s="363" t="s">
        <v>96</v>
      </c>
    </row>
    <row r="30" spans="2:9">
      <c r="B30" s="43" t="s">
        <v>53</v>
      </c>
      <c r="C30" s="361" t="s">
        <v>96</v>
      </c>
      <c r="D30" s="362">
        <f>'BM escolaridade (11)'!AB30-'BM escolaridade (11)'!D30</f>
        <v>-2</v>
      </c>
      <c r="E30" s="362" t="s">
        <v>96</v>
      </c>
      <c r="F30" s="362" t="s">
        <v>96</v>
      </c>
      <c r="G30" s="362" t="s">
        <v>96</v>
      </c>
      <c r="H30" s="362" t="s">
        <v>96</v>
      </c>
      <c r="I30" s="363">
        <f>'BM escolaridade (11)'!AG30-'BM escolaridade (11)'!I30</f>
        <v>1</v>
      </c>
    </row>
    <row r="31" spans="2:9">
      <c r="B31" s="43" t="s">
        <v>54</v>
      </c>
      <c r="C31" s="361" t="s">
        <v>96</v>
      </c>
      <c r="D31" s="362" t="s">
        <v>96</v>
      </c>
      <c r="E31" s="362" t="s">
        <v>96</v>
      </c>
      <c r="F31" s="362" t="s">
        <v>96</v>
      </c>
      <c r="G31" s="362" t="s">
        <v>96</v>
      </c>
      <c r="H31" s="362" t="s">
        <v>96</v>
      </c>
      <c r="I31" s="363" t="s">
        <v>96</v>
      </c>
    </row>
    <row r="32" spans="2:9">
      <c r="B32" s="43" t="s">
        <v>55</v>
      </c>
      <c r="C32" s="361" t="s">
        <v>96</v>
      </c>
      <c r="D32" s="362">
        <f>'BM escolaridade (11)'!AB32-'BM escolaridade (11)'!D32</f>
        <v>0</v>
      </c>
      <c r="E32" s="362" t="s">
        <v>96</v>
      </c>
      <c r="F32" s="362" t="s">
        <v>96</v>
      </c>
      <c r="G32" s="362" t="s">
        <v>96</v>
      </c>
      <c r="H32" s="362" t="s">
        <v>96</v>
      </c>
      <c r="I32" s="363">
        <f>'BM escolaridade (11)'!AG32-'BM escolaridade (11)'!I32</f>
        <v>1</v>
      </c>
    </row>
    <row r="33" spans="2:9">
      <c r="B33" s="43" t="s">
        <v>56</v>
      </c>
      <c r="C33" s="361" t="s">
        <v>96</v>
      </c>
      <c r="D33" s="362" t="s">
        <v>96</v>
      </c>
      <c r="E33" s="362" t="s">
        <v>96</v>
      </c>
      <c r="F33" s="362" t="s">
        <v>96</v>
      </c>
      <c r="G33" s="362" t="s">
        <v>96</v>
      </c>
      <c r="H33" s="362" t="s">
        <v>96</v>
      </c>
      <c r="I33" s="363" t="s">
        <v>96</v>
      </c>
    </row>
    <row r="34" spans="2:9" ht="12.75" customHeight="1">
      <c r="B34" s="43" t="s">
        <v>57</v>
      </c>
      <c r="C34" s="361" t="s">
        <v>96</v>
      </c>
      <c r="D34" s="362" t="s">
        <v>96</v>
      </c>
      <c r="E34" s="362" t="s">
        <v>96</v>
      </c>
      <c r="F34" s="362" t="s">
        <v>96</v>
      </c>
      <c r="G34" s="362" t="s">
        <v>96</v>
      </c>
      <c r="H34" s="362" t="s">
        <v>96</v>
      </c>
      <c r="I34" s="363" t="s">
        <v>96</v>
      </c>
    </row>
    <row r="35" spans="2:9">
      <c r="B35" s="43" t="s">
        <v>58</v>
      </c>
      <c r="C35" s="361" t="s">
        <v>96</v>
      </c>
      <c r="D35" s="362">
        <f>'BM escolaridade (11)'!AB35-'BM escolaridade (11)'!D35</f>
        <v>-6</v>
      </c>
      <c r="E35" s="362" t="s">
        <v>96</v>
      </c>
      <c r="F35" s="362">
        <f>'BM escolaridade (11)'!AD35-'BM escolaridade (11)'!F35</f>
        <v>1</v>
      </c>
      <c r="G35" s="362" t="s">
        <v>96</v>
      </c>
      <c r="H35" s="362" t="s">
        <v>96</v>
      </c>
      <c r="I35" s="363">
        <f>'BM escolaridade (11)'!AG35-'BM escolaridade (11)'!I35</f>
        <v>-6</v>
      </c>
    </row>
    <row r="36" spans="2:9">
      <c r="B36" s="43" t="s">
        <v>59</v>
      </c>
      <c r="C36" s="361" t="s">
        <v>96</v>
      </c>
      <c r="D36" s="362" t="s">
        <v>96</v>
      </c>
      <c r="E36" s="362" t="s">
        <v>96</v>
      </c>
      <c r="F36" s="362" t="s">
        <v>96</v>
      </c>
      <c r="G36" s="362" t="s">
        <v>96</v>
      </c>
      <c r="H36" s="362" t="s">
        <v>96</v>
      </c>
      <c r="I36" s="363" t="s">
        <v>96</v>
      </c>
    </row>
    <row r="37" spans="2:9">
      <c r="B37" s="43" t="s">
        <v>60</v>
      </c>
      <c r="C37" s="361" t="s">
        <v>96</v>
      </c>
      <c r="D37" s="362" t="s">
        <v>96</v>
      </c>
      <c r="E37" s="362" t="s">
        <v>96</v>
      </c>
      <c r="F37" s="362" t="s">
        <v>96</v>
      </c>
      <c r="G37" s="362" t="s">
        <v>96</v>
      </c>
      <c r="H37" s="362" t="s">
        <v>96</v>
      </c>
      <c r="I37" s="363">
        <f>'BM escolaridade (11)'!AG37-'BM escolaridade (11)'!I37</f>
        <v>2</v>
      </c>
    </row>
    <row r="38" spans="2:9">
      <c r="B38" s="43" t="s">
        <v>61</v>
      </c>
      <c r="C38" s="361" t="s">
        <v>96</v>
      </c>
      <c r="D38" s="362" t="s">
        <v>96</v>
      </c>
      <c r="E38" s="362" t="s">
        <v>96</v>
      </c>
      <c r="F38" s="362" t="s">
        <v>96</v>
      </c>
      <c r="G38" s="362" t="s">
        <v>96</v>
      </c>
      <c r="H38" s="362" t="s">
        <v>96</v>
      </c>
      <c r="I38" s="363" t="s">
        <v>96</v>
      </c>
    </row>
    <row r="39" spans="2:9">
      <c r="B39" s="43" t="s">
        <v>62</v>
      </c>
      <c r="C39" s="361" t="s">
        <v>96</v>
      </c>
      <c r="D39" s="362">
        <f>'BM escolaridade (11)'!AB39-'BM escolaridade (11)'!D39</f>
        <v>1</v>
      </c>
      <c r="E39" s="362" t="s">
        <v>96</v>
      </c>
      <c r="F39" s="362" t="s">
        <v>96</v>
      </c>
      <c r="G39" s="362" t="s">
        <v>96</v>
      </c>
      <c r="H39" s="362" t="s">
        <v>96</v>
      </c>
      <c r="I39" s="363">
        <f>'BM escolaridade (11)'!AG39-'BM escolaridade (11)'!I39</f>
        <v>3</v>
      </c>
    </row>
    <row r="40" spans="2:9">
      <c r="B40" s="43" t="s">
        <v>63</v>
      </c>
      <c r="C40" s="361" t="s">
        <v>96</v>
      </c>
      <c r="D40" s="362" t="s">
        <v>96</v>
      </c>
      <c r="E40" s="362" t="s">
        <v>96</v>
      </c>
      <c r="F40" s="362" t="s">
        <v>96</v>
      </c>
      <c r="G40" s="362" t="s">
        <v>96</v>
      </c>
      <c r="H40" s="362" t="s">
        <v>96</v>
      </c>
      <c r="I40" s="363" t="s">
        <v>96</v>
      </c>
    </row>
    <row r="41" spans="2:9">
      <c r="B41" s="43" t="s">
        <v>64</v>
      </c>
      <c r="C41" s="361" t="s">
        <v>96</v>
      </c>
      <c r="D41" s="362" t="s">
        <v>96</v>
      </c>
      <c r="E41" s="362" t="s">
        <v>96</v>
      </c>
      <c r="F41" s="362" t="s">
        <v>96</v>
      </c>
      <c r="G41" s="362" t="s">
        <v>96</v>
      </c>
      <c r="H41" s="362" t="s">
        <v>96</v>
      </c>
      <c r="I41" s="363" t="s">
        <v>96</v>
      </c>
    </row>
    <row r="42" spans="2:9">
      <c r="B42" s="43" t="s">
        <v>65</v>
      </c>
      <c r="C42" s="361" t="s">
        <v>96</v>
      </c>
      <c r="D42" s="362" t="s">
        <v>96</v>
      </c>
      <c r="E42" s="362" t="s">
        <v>96</v>
      </c>
      <c r="F42" s="362" t="s">
        <v>96</v>
      </c>
      <c r="G42" s="362" t="s">
        <v>96</v>
      </c>
      <c r="H42" s="362" t="s">
        <v>96</v>
      </c>
      <c r="I42" s="363" t="s">
        <v>96</v>
      </c>
    </row>
    <row r="43" spans="2:9">
      <c r="B43" s="43" t="s">
        <v>66</v>
      </c>
      <c r="C43" s="361" t="s">
        <v>96</v>
      </c>
      <c r="D43" s="362" t="s">
        <v>96</v>
      </c>
      <c r="E43" s="362" t="s">
        <v>96</v>
      </c>
      <c r="F43" s="362" t="s">
        <v>96</v>
      </c>
      <c r="G43" s="362" t="s">
        <v>96</v>
      </c>
      <c r="H43" s="362" t="s">
        <v>96</v>
      </c>
      <c r="I43" s="363">
        <f>'BM escolaridade (11)'!AG43-'BM escolaridade (11)'!I43</f>
        <v>-1</v>
      </c>
    </row>
    <row r="44" spans="2:9">
      <c r="B44" s="43" t="s">
        <v>67</v>
      </c>
      <c r="C44" s="361" t="s">
        <v>96</v>
      </c>
      <c r="D44" s="362" t="s">
        <v>96</v>
      </c>
      <c r="E44" s="362" t="s">
        <v>96</v>
      </c>
      <c r="F44" s="362" t="s">
        <v>96</v>
      </c>
      <c r="G44" s="362" t="s">
        <v>96</v>
      </c>
      <c r="H44" s="362" t="s">
        <v>96</v>
      </c>
      <c r="I44" s="363">
        <f>'BM escolaridade (11)'!AG44-'BM escolaridade (11)'!I44</f>
        <v>0</v>
      </c>
    </row>
    <row r="45" spans="2:9">
      <c r="B45" s="43" t="s">
        <v>68</v>
      </c>
      <c r="C45" s="361" t="s">
        <v>96</v>
      </c>
      <c r="D45" s="362" t="s">
        <v>96</v>
      </c>
      <c r="E45" s="362" t="s">
        <v>96</v>
      </c>
      <c r="F45" s="362" t="s">
        <v>96</v>
      </c>
      <c r="G45" s="362" t="s">
        <v>96</v>
      </c>
      <c r="H45" s="362" t="s">
        <v>96</v>
      </c>
      <c r="I45" s="363" t="s">
        <v>96</v>
      </c>
    </row>
    <row r="46" spans="2:9">
      <c r="B46" s="43" t="s">
        <v>69</v>
      </c>
      <c r="C46" s="361" t="s">
        <v>96</v>
      </c>
      <c r="D46" s="362" t="s">
        <v>96</v>
      </c>
      <c r="E46" s="362" t="s">
        <v>96</v>
      </c>
      <c r="F46" s="362" t="s">
        <v>96</v>
      </c>
      <c r="G46" s="362" t="s">
        <v>96</v>
      </c>
      <c r="H46" s="362" t="s">
        <v>96</v>
      </c>
      <c r="I46" s="363" t="s">
        <v>96</v>
      </c>
    </row>
    <row r="47" spans="2:9">
      <c r="B47" s="43" t="s">
        <v>70</v>
      </c>
      <c r="C47" s="361" t="s">
        <v>96</v>
      </c>
      <c r="D47" s="362">
        <f>'BM escolaridade (11)'!AB47-'BM escolaridade (11)'!D47</f>
        <v>0</v>
      </c>
      <c r="E47" s="362">
        <f>'BM escolaridade (11)'!AC47-'BM escolaridade (11)'!E47</f>
        <v>-2</v>
      </c>
      <c r="F47" s="362">
        <f>'BM escolaridade (11)'!AD47-'BM escolaridade (11)'!F47</f>
        <v>-4</v>
      </c>
      <c r="G47" s="362">
        <f>'BM escolaridade (11)'!AE47-'BM escolaridade (11)'!G47</f>
        <v>4</v>
      </c>
      <c r="H47" s="362" t="s">
        <v>96</v>
      </c>
      <c r="I47" s="363">
        <f>'BM escolaridade (11)'!AG47-'BM escolaridade (11)'!I47</f>
        <v>-5</v>
      </c>
    </row>
    <row r="48" spans="2:9">
      <c r="B48" s="43" t="s">
        <v>71</v>
      </c>
      <c r="C48" s="361" t="s">
        <v>96</v>
      </c>
      <c r="D48" s="362" t="s">
        <v>96</v>
      </c>
      <c r="E48" s="362" t="s">
        <v>96</v>
      </c>
      <c r="F48" s="362" t="s">
        <v>96</v>
      </c>
      <c r="G48" s="362" t="s">
        <v>96</v>
      </c>
      <c r="H48" s="362" t="s">
        <v>96</v>
      </c>
      <c r="I48" s="363" t="s">
        <v>96</v>
      </c>
    </row>
    <row r="49" spans="1:9">
      <c r="B49" s="43" t="s">
        <v>72</v>
      </c>
      <c r="C49" s="361" t="s">
        <v>96</v>
      </c>
      <c r="D49" s="362">
        <f>'BM escolaridade (11)'!AB49-'BM escolaridade (11)'!D49</f>
        <v>2</v>
      </c>
      <c r="E49" s="362" t="s">
        <v>96</v>
      </c>
      <c r="F49" s="362" t="s">
        <v>96</v>
      </c>
      <c r="G49" s="362" t="s">
        <v>96</v>
      </c>
      <c r="H49" s="362" t="s">
        <v>96</v>
      </c>
      <c r="I49" s="363">
        <f>'BM escolaridade (11)'!AG49-'BM escolaridade (11)'!I49</f>
        <v>-3</v>
      </c>
    </row>
    <row r="50" spans="1:9">
      <c r="B50" s="43" t="s">
        <v>73</v>
      </c>
      <c r="C50" s="361" t="s">
        <v>96</v>
      </c>
      <c r="D50" s="362" t="s">
        <v>96</v>
      </c>
      <c r="E50" s="362" t="s">
        <v>96</v>
      </c>
      <c r="F50" s="362" t="s">
        <v>96</v>
      </c>
      <c r="G50" s="362" t="s">
        <v>96</v>
      </c>
      <c r="H50" s="362" t="s">
        <v>96</v>
      </c>
      <c r="I50" s="363" t="s">
        <v>96</v>
      </c>
    </row>
    <row r="51" spans="1:9">
      <c r="B51" s="43" t="s">
        <v>74</v>
      </c>
      <c r="C51" s="361" t="s">
        <v>96</v>
      </c>
      <c r="D51" s="362" t="s">
        <v>96</v>
      </c>
      <c r="E51" s="362" t="s">
        <v>96</v>
      </c>
      <c r="F51" s="362" t="s">
        <v>96</v>
      </c>
      <c r="G51" s="362" t="s">
        <v>96</v>
      </c>
      <c r="H51" s="362" t="s">
        <v>96</v>
      </c>
      <c r="I51" s="363" t="s">
        <v>96</v>
      </c>
    </row>
    <row r="52" spans="1:9">
      <c r="B52" s="43" t="s">
        <v>75</v>
      </c>
      <c r="C52" s="361" t="s">
        <v>96</v>
      </c>
      <c r="D52" s="362" t="s">
        <v>96</v>
      </c>
      <c r="E52" s="362" t="s">
        <v>96</v>
      </c>
      <c r="F52" s="362" t="s">
        <v>96</v>
      </c>
      <c r="G52" s="362" t="s">
        <v>96</v>
      </c>
      <c r="H52" s="362" t="s">
        <v>96</v>
      </c>
      <c r="I52" s="363" t="s">
        <v>96</v>
      </c>
    </row>
    <row r="53" spans="1:9">
      <c r="B53" s="43" t="s">
        <v>76</v>
      </c>
      <c r="C53" s="361" t="s">
        <v>96</v>
      </c>
      <c r="D53" s="362" t="s">
        <v>96</v>
      </c>
      <c r="E53" s="362" t="s">
        <v>96</v>
      </c>
      <c r="F53" s="362" t="s">
        <v>96</v>
      </c>
      <c r="G53" s="362" t="s">
        <v>96</v>
      </c>
      <c r="H53" s="362" t="s">
        <v>96</v>
      </c>
      <c r="I53" s="363">
        <f>'BM escolaridade (11)'!AG53-'BM escolaridade (11)'!I53</f>
        <v>-1</v>
      </c>
    </row>
    <row r="54" spans="1:9">
      <c r="B54" s="43" t="s">
        <v>77</v>
      </c>
      <c r="C54" s="361" t="s">
        <v>96</v>
      </c>
      <c r="D54" s="362" t="s">
        <v>96</v>
      </c>
      <c r="E54" s="362" t="s">
        <v>96</v>
      </c>
      <c r="F54" s="362" t="s">
        <v>96</v>
      </c>
      <c r="G54" s="362" t="s">
        <v>96</v>
      </c>
      <c r="H54" s="362" t="s">
        <v>96</v>
      </c>
      <c r="I54" s="363" t="s">
        <v>96</v>
      </c>
    </row>
    <row r="55" spans="1:9">
      <c r="B55" s="43" t="s">
        <v>78</v>
      </c>
      <c r="C55" s="361" t="s">
        <v>96</v>
      </c>
      <c r="D55" s="362">
        <f>'BM escolaridade (11)'!AB55-'BM escolaridade (11)'!D55</f>
        <v>0</v>
      </c>
      <c r="E55" s="362" t="s">
        <v>96</v>
      </c>
      <c r="F55" s="362" t="s">
        <v>96</v>
      </c>
      <c r="G55" s="362" t="s">
        <v>96</v>
      </c>
      <c r="H55" s="362" t="s">
        <v>96</v>
      </c>
      <c r="I55" s="363">
        <f>'BM escolaridade (11)'!AG55-'BM escolaridade (11)'!I55</f>
        <v>4</v>
      </c>
    </row>
    <row r="56" spans="1:9" s="46" customFormat="1">
      <c r="A56" s="1"/>
      <c r="B56" s="43" t="s">
        <v>79</v>
      </c>
      <c r="C56" s="361" t="s">
        <v>96</v>
      </c>
      <c r="D56" s="362" t="s">
        <v>96</v>
      </c>
      <c r="E56" s="362" t="s">
        <v>96</v>
      </c>
      <c r="F56" s="362" t="s">
        <v>96</v>
      </c>
      <c r="G56" s="362" t="s">
        <v>96</v>
      </c>
      <c r="H56" s="362" t="s">
        <v>96</v>
      </c>
      <c r="I56" s="363">
        <f>'BM escolaridade (11)'!AG56-'BM escolaridade (11)'!I56</f>
        <v>4</v>
      </c>
    </row>
    <row r="57" spans="1:9">
      <c r="B57" s="43" t="s">
        <v>80</v>
      </c>
      <c r="C57" s="361" t="s">
        <v>96</v>
      </c>
      <c r="D57" s="362" t="s">
        <v>96</v>
      </c>
      <c r="E57" s="362" t="s">
        <v>96</v>
      </c>
      <c r="F57" s="362" t="s">
        <v>96</v>
      </c>
      <c r="G57" s="362" t="s">
        <v>96</v>
      </c>
      <c r="H57" s="362" t="s">
        <v>96</v>
      </c>
      <c r="I57" s="363" t="s">
        <v>96</v>
      </c>
    </row>
    <row r="58" spans="1:9">
      <c r="B58" s="43" t="s">
        <v>81</v>
      </c>
      <c r="C58" s="361" t="s">
        <v>96</v>
      </c>
      <c r="D58" s="362" t="s">
        <v>96</v>
      </c>
      <c r="E58" s="362" t="s">
        <v>96</v>
      </c>
      <c r="F58" s="362" t="s">
        <v>96</v>
      </c>
      <c r="G58" s="362" t="s">
        <v>96</v>
      </c>
      <c r="H58" s="362" t="s">
        <v>96</v>
      </c>
      <c r="I58" s="363">
        <f>'BM escolaridade (11)'!AG58-'BM escolaridade (11)'!I58</f>
        <v>6</v>
      </c>
    </row>
    <row r="59" spans="1:9">
      <c r="B59" s="43" t="s">
        <v>82</v>
      </c>
      <c r="C59" s="361" t="s">
        <v>96</v>
      </c>
      <c r="D59" s="362" t="s">
        <v>96</v>
      </c>
      <c r="E59" s="362" t="s">
        <v>96</v>
      </c>
      <c r="F59" s="362" t="s">
        <v>96</v>
      </c>
      <c r="G59" s="362" t="s">
        <v>96</v>
      </c>
      <c r="H59" s="362" t="s">
        <v>96</v>
      </c>
      <c r="I59" s="363" t="s">
        <v>96</v>
      </c>
    </row>
    <row r="60" spans="1:9">
      <c r="B60" s="43" t="s">
        <v>83</v>
      </c>
      <c r="C60" s="361" t="s">
        <v>96</v>
      </c>
      <c r="D60" s="362" t="s">
        <v>96</v>
      </c>
      <c r="E60" s="362" t="s">
        <v>96</v>
      </c>
      <c r="F60" s="362" t="s">
        <v>96</v>
      </c>
      <c r="G60" s="362" t="s">
        <v>96</v>
      </c>
      <c r="H60" s="362" t="s">
        <v>96</v>
      </c>
      <c r="I60" s="363" t="s">
        <v>96</v>
      </c>
    </row>
    <row r="61" spans="1:9">
      <c r="B61" s="43" t="s">
        <v>84</v>
      </c>
      <c r="C61" s="361" t="s">
        <v>96</v>
      </c>
      <c r="D61" s="362" t="s">
        <v>96</v>
      </c>
      <c r="E61" s="362" t="s">
        <v>96</v>
      </c>
      <c r="F61" s="362" t="s">
        <v>96</v>
      </c>
      <c r="G61" s="362" t="s">
        <v>96</v>
      </c>
      <c r="H61" s="362" t="s">
        <v>96</v>
      </c>
      <c r="I61" s="363" t="s">
        <v>96</v>
      </c>
    </row>
    <row r="62" spans="1:9">
      <c r="B62" s="43" t="s">
        <v>85</v>
      </c>
      <c r="C62" s="361" t="s">
        <v>96</v>
      </c>
      <c r="D62" s="362" t="s">
        <v>96</v>
      </c>
      <c r="E62" s="362" t="s">
        <v>96</v>
      </c>
      <c r="F62" s="362" t="s">
        <v>96</v>
      </c>
      <c r="G62" s="362" t="s">
        <v>96</v>
      </c>
      <c r="H62" s="362" t="s">
        <v>96</v>
      </c>
      <c r="I62" s="363" t="s">
        <v>96</v>
      </c>
    </row>
    <row r="63" spans="1:9">
      <c r="B63" s="43" t="s">
        <v>86</v>
      </c>
      <c r="C63" s="361" t="s">
        <v>96</v>
      </c>
      <c r="D63" s="362" t="s">
        <v>96</v>
      </c>
      <c r="E63" s="362" t="s">
        <v>96</v>
      </c>
      <c r="F63" s="362" t="s">
        <v>96</v>
      </c>
      <c r="G63" s="362" t="s">
        <v>96</v>
      </c>
      <c r="H63" s="362" t="s">
        <v>96</v>
      </c>
      <c r="I63" s="363" t="s">
        <v>96</v>
      </c>
    </row>
    <row r="64" spans="1:9">
      <c r="B64" s="43" t="s">
        <v>87</v>
      </c>
      <c r="C64" s="361" t="s">
        <v>96</v>
      </c>
      <c r="D64" s="362" t="s">
        <v>96</v>
      </c>
      <c r="E64" s="362" t="s">
        <v>96</v>
      </c>
      <c r="F64" s="362" t="s">
        <v>96</v>
      </c>
      <c r="G64" s="362" t="s">
        <v>96</v>
      </c>
      <c r="H64" s="362" t="s">
        <v>96</v>
      </c>
      <c r="I64" s="363" t="s">
        <v>96</v>
      </c>
    </row>
    <row r="65" spans="2:9">
      <c r="B65" s="43" t="s">
        <v>88</v>
      </c>
      <c r="C65" s="361" t="s">
        <v>96</v>
      </c>
      <c r="D65" s="362" t="s">
        <v>96</v>
      </c>
      <c r="E65" s="362" t="s">
        <v>96</v>
      </c>
      <c r="F65" s="362" t="s">
        <v>96</v>
      </c>
      <c r="G65" s="362" t="s">
        <v>96</v>
      </c>
      <c r="H65" s="362" t="s">
        <v>96</v>
      </c>
      <c r="I65" s="363" t="s">
        <v>96</v>
      </c>
    </row>
    <row r="66" spans="2:9">
      <c r="B66" s="43" t="s">
        <v>89</v>
      </c>
      <c r="C66" s="361" t="s">
        <v>96</v>
      </c>
      <c r="D66" s="362" t="s">
        <v>96</v>
      </c>
      <c r="E66" s="362" t="s">
        <v>96</v>
      </c>
      <c r="F66" s="362" t="s">
        <v>96</v>
      </c>
      <c r="G66" s="362" t="s">
        <v>96</v>
      </c>
      <c r="H66" s="362" t="s">
        <v>96</v>
      </c>
      <c r="I66" s="363" t="s">
        <v>96</v>
      </c>
    </row>
    <row r="67" spans="2:9">
      <c r="B67" s="43" t="s">
        <v>90</v>
      </c>
      <c r="C67" s="364" t="s">
        <v>96</v>
      </c>
      <c r="D67" s="365" t="s">
        <v>96</v>
      </c>
      <c r="E67" s="365" t="s">
        <v>96</v>
      </c>
      <c r="F67" s="365" t="s">
        <v>96</v>
      </c>
      <c r="G67" s="365" t="s">
        <v>96</v>
      </c>
      <c r="H67" s="365" t="s">
        <v>96</v>
      </c>
      <c r="I67" s="366" t="s">
        <v>96</v>
      </c>
    </row>
    <row r="68" spans="2:9">
      <c r="B68" s="48"/>
      <c r="C68" s="624"/>
      <c r="D68" s="618"/>
      <c r="E68" s="618"/>
      <c r="F68" s="618"/>
      <c r="G68" s="618"/>
    </row>
    <row r="69" spans="2:9">
      <c r="B69" s="48"/>
      <c r="C69" s="36"/>
      <c r="D69" s="36"/>
      <c r="E69" s="36"/>
      <c r="F69" s="36"/>
      <c r="G69" s="36"/>
    </row>
  </sheetData>
  <mergeCells count="3">
    <mergeCell ref="C8:I8"/>
    <mergeCell ref="C9:I9"/>
    <mergeCell ref="C68:G68"/>
  </mergeCells>
  <pageMargins left="0.7" right="0.7" top="0.75" bottom="0.75" header="0.3" footer="0.3"/>
  <pageSetup orientation="portrait" verticalDpi="0" r:id="rId1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97"/>
  <dimension ref="A1:I69"/>
  <sheetViews>
    <sheetView showGridLines="0" showRowColHeaders="0" workbookViewId="0"/>
  </sheetViews>
  <sheetFormatPr defaultColWidth="12" defaultRowHeight="15"/>
  <cols>
    <col min="2" max="2" width="38" style="148" customWidth="1"/>
    <col min="3" max="7" width="10.7109375" style="148" customWidth="1"/>
    <col min="8" max="16384" width="12" style="148"/>
  </cols>
  <sheetData>
    <row r="1" spans="1:9" s="147" customFormat="1" ht="16.5" customHeight="1">
      <c r="A1"/>
    </row>
    <row r="2" spans="1:9" s="147" customFormat="1" ht="16.5" customHeight="1">
      <c r="A2"/>
    </row>
    <row r="3" spans="1:9" s="147" customFormat="1" ht="16.5" customHeight="1">
      <c r="A3"/>
    </row>
    <row r="4" spans="1:9" s="147" customFormat="1" ht="16.5" customHeight="1">
      <c r="A4"/>
    </row>
    <row r="5" spans="1:9" s="147" customFormat="1" ht="16.5" customHeight="1">
      <c r="A5" s="330" t="s">
        <v>105</v>
      </c>
      <c r="B5" s="335" t="s">
        <v>207</v>
      </c>
      <c r="F5" s="2"/>
      <c r="G5" s="2"/>
    </row>
    <row r="6" spans="1:9" s="147" customFormat="1" ht="12" customHeight="1">
      <c r="A6" s="330"/>
      <c r="B6" s="336" t="s">
        <v>128</v>
      </c>
      <c r="F6" s="2"/>
      <c r="G6" s="2"/>
    </row>
    <row r="7" spans="1:9" ht="15" customHeight="1"/>
    <row r="8" spans="1:9" ht="24.95" customHeight="1">
      <c r="B8" s="8"/>
      <c r="C8" s="607" t="s">
        <v>207</v>
      </c>
      <c r="D8" s="607"/>
      <c r="E8" s="607"/>
      <c r="F8" s="607"/>
      <c r="G8" s="607"/>
      <c r="H8" s="607"/>
      <c r="I8" s="607"/>
    </row>
    <row r="9" spans="1:9" ht="24.95" customHeight="1">
      <c r="B9" s="12"/>
      <c r="C9" s="606" t="s">
        <v>130</v>
      </c>
      <c r="D9" s="606"/>
      <c r="E9" s="606"/>
      <c r="F9" s="606"/>
      <c r="G9" s="606"/>
      <c r="H9" s="606"/>
      <c r="I9" s="606"/>
    </row>
    <row r="10" spans="1:9">
      <c r="B10" s="334" t="s">
        <v>94</v>
      </c>
      <c r="C10" s="329" t="s">
        <v>28</v>
      </c>
      <c r="D10" s="329" t="s">
        <v>29</v>
      </c>
      <c r="E10" s="329" t="s">
        <v>30</v>
      </c>
      <c r="F10" s="329" t="s">
        <v>31</v>
      </c>
      <c r="G10" s="329" t="s">
        <v>32</v>
      </c>
      <c r="H10" s="329" t="s">
        <v>2</v>
      </c>
      <c r="I10" s="329" t="s">
        <v>0</v>
      </c>
    </row>
    <row r="11" spans="1:9">
      <c r="B11" s="3" t="s">
        <v>91</v>
      </c>
      <c r="C11" s="58">
        <f>('BM escolaridade (11)'!AA11-'BM escolaridade (11)'!C11)/'BM escolaridade (11)'!C11</f>
        <v>-9.0787716955941261E-2</v>
      </c>
      <c r="D11" s="59">
        <f>('BM escolaridade (11)'!AB11-'BM escolaridade (11)'!D11)/'BM escolaridade (11)'!D11</f>
        <v>-1.2618296529968455E-3</v>
      </c>
      <c r="E11" s="59">
        <f>('BM escolaridade (11)'!AC11-'BM escolaridade (11)'!E11)/'BM escolaridade (11)'!E11</f>
        <v>-6.7103740840725026E-2</v>
      </c>
      <c r="F11" s="59">
        <f>('BM escolaridade (11)'!AD11-'BM escolaridade (11)'!F11)/'BM escolaridade (11)'!F11</f>
        <v>2.1796916533758637E-2</v>
      </c>
      <c r="G11" s="59">
        <f>('BM escolaridade (11)'!AE11-'BM escolaridade (11)'!G11)/'BM escolaridade (11)'!G11</f>
        <v>-6.1032863849765258E-2</v>
      </c>
      <c r="H11" s="59">
        <f>('BM escolaridade (11)'!AF11-'BM escolaridade (11)'!H11)/'BM escolaridade (11)'!H11</f>
        <v>0.1623931623931624</v>
      </c>
      <c r="I11" s="76">
        <f>('BM escolaridade (11)'!AG11-'BM escolaridade (11)'!I11)/'BM escolaridade (11)'!I11</f>
        <v>-1.834862385321101E-2</v>
      </c>
    </row>
    <row r="12" spans="1:9">
      <c r="B12" s="4" t="s">
        <v>92</v>
      </c>
      <c r="C12" s="60">
        <f>('BM escolaridade (11)'!AA12-'BM escolaridade (11)'!C12)/'BM escolaridade (11)'!C12</f>
        <v>-6.1538461538461542E-2</v>
      </c>
      <c r="D12" s="61">
        <f>('BM escolaridade (11)'!AB12-'BM escolaridade (11)'!D12)/'BM escolaridade (11)'!D12</f>
        <v>-8.1537019681349576E-2</v>
      </c>
      <c r="E12" s="61">
        <f>('BM escolaridade (11)'!AC12-'BM escolaridade (11)'!E12)/'BM escolaridade (11)'!E12</f>
        <v>-0.10720887245841035</v>
      </c>
      <c r="F12" s="61">
        <f>('BM escolaridade (11)'!AD12-'BM escolaridade (11)'!F12)/'BM escolaridade (11)'!F12</f>
        <v>-0.10600706713780919</v>
      </c>
      <c r="G12" s="61">
        <f>('BM escolaridade (11)'!AE12-'BM escolaridade (11)'!G12)/'BM escolaridade (11)'!G12</f>
        <v>-0.10144927536231885</v>
      </c>
      <c r="H12" s="61">
        <f>('BM escolaridade (11)'!AF12-'BM escolaridade (11)'!H12)/'BM escolaridade (11)'!H12</f>
        <v>9.2592592592592587E-3</v>
      </c>
      <c r="I12" s="77">
        <f>('BM escolaridade (11)'!AG12-'BM escolaridade (11)'!I12)/'BM escolaridade (11)'!I12</f>
        <v>-8.9879688605803254E-2</v>
      </c>
    </row>
    <row r="13" spans="1:9">
      <c r="B13" s="4" t="s">
        <v>93</v>
      </c>
      <c r="C13" s="60">
        <f>('BM escolaridade (11)'!AA13-'BM escolaridade (11)'!C13)/'BM escolaridade (11)'!C13</f>
        <v>-9.8039215686274508E-3</v>
      </c>
      <c r="D13" s="61">
        <f>('BM escolaridade (11)'!AB13-'BM escolaridade (11)'!D13)/'BM escolaridade (11)'!D13</f>
        <v>-8.2089552238805971E-2</v>
      </c>
      <c r="E13" s="61">
        <f>('BM escolaridade (11)'!AC13-'BM escolaridade (11)'!E13)/'BM escolaridade (11)'!E13</f>
        <v>-0.10695187165775401</v>
      </c>
      <c r="F13" s="61">
        <f>('BM escolaridade (11)'!AD13-'BM escolaridade (11)'!F13)/'BM escolaridade (11)'!F13</f>
        <v>-9.3264248704663211E-2</v>
      </c>
      <c r="G13" s="61">
        <f>('BM escolaridade (11)'!AE13-'BM escolaridade (11)'!G13)/'BM escolaridade (11)'!G13</f>
        <v>-0.12012987012987013</v>
      </c>
      <c r="H13" s="61">
        <f>('BM escolaridade (11)'!AF13-'BM escolaridade (11)'!H13)/'BM escolaridade (11)'!H13</f>
        <v>-5.6818181818181816E-2</v>
      </c>
      <c r="I13" s="77">
        <f>('BM escolaridade (11)'!AG13-'BM escolaridade (11)'!I13)/'BM escolaridade (11)'!I13</f>
        <v>-8.9718719689621723E-2</v>
      </c>
    </row>
    <row r="14" spans="1:9">
      <c r="B14" s="4" t="s">
        <v>1</v>
      </c>
      <c r="C14" s="104">
        <f>('BM escolaridade (11)'!AA14-'BM escolaridade (11)'!C14)/'BM escolaridade (11)'!C14</f>
        <v>0.25</v>
      </c>
      <c r="D14" s="105">
        <f>('BM escolaridade (11)'!AB14-'BM escolaridade (11)'!D14)/'BM escolaridade (11)'!D14</f>
        <v>-1.0050251256281407E-2</v>
      </c>
      <c r="E14" s="105">
        <f>('BM escolaridade (11)'!AC14-'BM escolaridade (11)'!E14)/'BM escolaridade (11)'!E14</f>
        <v>0.10144927536231885</v>
      </c>
      <c r="F14" s="105">
        <f>('BM escolaridade (11)'!AD14-'BM escolaridade (11)'!F14)/'BM escolaridade (11)'!F14</f>
        <v>-9.5744680851063829E-2</v>
      </c>
      <c r="G14" s="105">
        <f>('BM escolaridade (11)'!AE14-'BM escolaridade (11)'!G14)/'BM escolaridade (11)'!G14</f>
        <v>2.7777777777777776E-2</v>
      </c>
      <c r="H14" s="105">
        <f>('BM escolaridade (11)'!AF14-'BM escolaridade (11)'!H14)/'BM escolaridade (11)'!H14</f>
        <v>-0.18181818181818182</v>
      </c>
      <c r="I14" s="106">
        <f>('BM escolaridade (11)'!AG14-'BM escolaridade (11)'!I14)/'BM escolaridade (11)'!I14</f>
        <v>-2.0202020202020202E-3</v>
      </c>
    </row>
    <row r="15" spans="1:9">
      <c r="B15" s="43" t="s">
        <v>38</v>
      </c>
      <c r="C15" s="58" t="s">
        <v>96</v>
      </c>
      <c r="D15" s="59">
        <f>('BM escolaridade (11)'!AB15-'BM escolaridade (11)'!D15)/'BM escolaridade (11)'!D15</f>
        <v>0.125</v>
      </c>
      <c r="E15" s="59" t="s">
        <v>96</v>
      </c>
      <c r="F15" s="59" t="s">
        <v>96</v>
      </c>
      <c r="G15" s="59" t="s">
        <v>96</v>
      </c>
      <c r="H15" s="59" t="s">
        <v>96</v>
      </c>
      <c r="I15" s="76">
        <f>('BM escolaridade (11)'!AG15-'BM escolaridade (11)'!I15)/'BM escolaridade (11)'!I15</f>
        <v>-5.8823529411764705E-2</v>
      </c>
    </row>
    <row r="16" spans="1:9">
      <c r="B16" s="43" t="s">
        <v>39</v>
      </c>
      <c r="C16" s="60" t="s">
        <v>96</v>
      </c>
      <c r="D16" s="61" t="s">
        <v>96</v>
      </c>
      <c r="E16" s="61" t="s">
        <v>96</v>
      </c>
      <c r="F16" s="61" t="s">
        <v>96</v>
      </c>
      <c r="G16" s="61" t="s">
        <v>96</v>
      </c>
      <c r="H16" s="61" t="s">
        <v>96</v>
      </c>
      <c r="I16" s="77">
        <f>('BM escolaridade (11)'!AG16-'BM escolaridade (11)'!I16)/'BM escolaridade (11)'!I16</f>
        <v>-0.21428571428571427</v>
      </c>
    </row>
    <row r="17" spans="2:9">
      <c r="B17" s="43" t="s">
        <v>40</v>
      </c>
      <c r="C17" s="60" t="s">
        <v>96</v>
      </c>
      <c r="D17" s="61" t="s">
        <v>96</v>
      </c>
      <c r="E17" s="61" t="s">
        <v>96</v>
      </c>
      <c r="F17" s="61" t="s">
        <v>96</v>
      </c>
      <c r="G17" s="61" t="s">
        <v>96</v>
      </c>
      <c r="H17" s="61" t="s">
        <v>96</v>
      </c>
      <c r="I17" s="77">
        <f>('BM escolaridade (11)'!AG17-'BM escolaridade (11)'!I17)/'BM escolaridade (11)'!I17</f>
        <v>0</v>
      </c>
    </row>
    <row r="18" spans="2:9">
      <c r="B18" s="43" t="s">
        <v>41</v>
      </c>
      <c r="C18" s="60" t="s">
        <v>96</v>
      </c>
      <c r="D18" s="61" t="s">
        <v>96</v>
      </c>
      <c r="E18" s="61" t="s">
        <v>96</v>
      </c>
      <c r="F18" s="61" t="s">
        <v>96</v>
      </c>
      <c r="G18" s="61" t="s">
        <v>96</v>
      </c>
      <c r="H18" s="61" t="s">
        <v>96</v>
      </c>
      <c r="I18" s="77" t="s">
        <v>96</v>
      </c>
    </row>
    <row r="19" spans="2:9">
      <c r="B19" s="43" t="s">
        <v>42</v>
      </c>
      <c r="C19" s="60" t="s">
        <v>96</v>
      </c>
      <c r="D19" s="61">
        <f>('BM escolaridade (11)'!AB19-'BM escolaridade (11)'!D19)/'BM escolaridade (11)'!D19</f>
        <v>0</v>
      </c>
      <c r="E19" s="61" t="s">
        <v>96</v>
      </c>
      <c r="F19" s="61" t="s">
        <v>96</v>
      </c>
      <c r="G19" s="61" t="s">
        <v>96</v>
      </c>
      <c r="H19" s="61" t="s">
        <v>96</v>
      </c>
      <c r="I19" s="77">
        <f>('BM escolaridade (11)'!AG19-'BM escolaridade (11)'!I19)/'BM escolaridade (11)'!I19</f>
        <v>0.1875</v>
      </c>
    </row>
    <row r="20" spans="2:9">
      <c r="B20" s="43" t="s">
        <v>43</v>
      </c>
      <c r="C20" s="60" t="s">
        <v>96</v>
      </c>
      <c r="D20" s="61" t="s">
        <v>96</v>
      </c>
      <c r="E20" s="61" t="s">
        <v>96</v>
      </c>
      <c r="F20" s="61" t="s">
        <v>96</v>
      </c>
      <c r="G20" s="61" t="s">
        <v>96</v>
      </c>
      <c r="H20" s="61" t="s">
        <v>96</v>
      </c>
      <c r="I20" s="77" t="s">
        <v>96</v>
      </c>
    </row>
    <row r="21" spans="2:9">
      <c r="B21" s="43" t="s">
        <v>44</v>
      </c>
      <c r="C21" s="60" t="s">
        <v>96</v>
      </c>
      <c r="D21" s="61">
        <f>('BM escolaridade (11)'!AB21-'BM escolaridade (11)'!D21)/'BM escolaridade (11)'!D21</f>
        <v>0.4</v>
      </c>
      <c r="E21" s="61" t="s">
        <v>96</v>
      </c>
      <c r="F21" s="61" t="s">
        <v>96</v>
      </c>
      <c r="G21" s="61" t="s">
        <v>96</v>
      </c>
      <c r="H21" s="61" t="s">
        <v>96</v>
      </c>
      <c r="I21" s="77">
        <f>('BM escolaridade (11)'!AG21-'BM escolaridade (11)'!I21)/'BM escolaridade (11)'!I21</f>
        <v>0.4</v>
      </c>
    </row>
    <row r="22" spans="2:9">
      <c r="B22" s="43" t="s">
        <v>45</v>
      </c>
      <c r="C22" s="60" t="s">
        <v>96</v>
      </c>
      <c r="D22" s="61">
        <f>('BM escolaridade (11)'!AB22-'BM escolaridade (11)'!D22)/'BM escolaridade (11)'!D22</f>
        <v>-9.0909090909090912E-2</v>
      </c>
      <c r="E22" s="61" t="s">
        <v>96</v>
      </c>
      <c r="F22" s="61">
        <f>('BM escolaridade (11)'!AD22-'BM escolaridade (11)'!F22)/'BM escolaridade (11)'!F22</f>
        <v>-0.5</v>
      </c>
      <c r="G22" s="61">
        <f>('BM escolaridade (11)'!AE22-'BM escolaridade (11)'!G22)/'BM escolaridade (11)'!G22</f>
        <v>0.5714285714285714</v>
      </c>
      <c r="H22" s="61" t="s">
        <v>96</v>
      </c>
      <c r="I22" s="77">
        <f>('BM escolaridade (11)'!AG22-'BM escolaridade (11)'!I22)/'BM escolaridade (11)'!I22</f>
        <v>0</v>
      </c>
    </row>
    <row r="23" spans="2:9">
      <c r="B23" s="43" t="s">
        <v>46</v>
      </c>
      <c r="C23" s="60" t="s">
        <v>96</v>
      </c>
      <c r="D23" s="61" t="s">
        <v>96</v>
      </c>
      <c r="E23" s="61" t="s">
        <v>96</v>
      </c>
      <c r="F23" s="61" t="s">
        <v>96</v>
      </c>
      <c r="G23" s="61" t="s">
        <v>96</v>
      </c>
      <c r="H23" s="61" t="s">
        <v>96</v>
      </c>
      <c r="I23" s="77">
        <f>('BM escolaridade (11)'!AG23-'BM escolaridade (11)'!I23)/'BM escolaridade (11)'!I23</f>
        <v>0.8</v>
      </c>
    </row>
    <row r="24" spans="2:9">
      <c r="B24" s="43" t="s">
        <v>47</v>
      </c>
      <c r="C24" s="60" t="s">
        <v>96</v>
      </c>
      <c r="D24" s="61">
        <f>('BM escolaridade (11)'!AB24-'BM escolaridade (11)'!D24)/'BM escolaridade (11)'!D24</f>
        <v>-0.16666666666666666</v>
      </c>
      <c r="E24" s="61" t="s">
        <v>96</v>
      </c>
      <c r="F24" s="61" t="s">
        <v>96</v>
      </c>
      <c r="G24" s="61" t="s">
        <v>96</v>
      </c>
      <c r="H24" s="61" t="s">
        <v>96</v>
      </c>
      <c r="I24" s="77">
        <f>('BM escolaridade (11)'!AG24-'BM escolaridade (11)'!I24)/'BM escolaridade (11)'!I24</f>
        <v>-6.25E-2</v>
      </c>
    </row>
    <row r="25" spans="2:9">
      <c r="B25" s="43" t="s">
        <v>48</v>
      </c>
      <c r="C25" s="60" t="s">
        <v>96</v>
      </c>
      <c r="D25" s="61" t="s">
        <v>96</v>
      </c>
      <c r="E25" s="61" t="s">
        <v>96</v>
      </c>
      <c r="F25" s="61" t="s">
        <v>96</v>
      </c>
      <c r="G25" s="61" t="s">
        <v>96</v>
      </c>
      <c r="H25" s="61" t="s">
        <v>96</v>
      </c>
      <c r="I25" s="77">
        <f>('BM escolaridade (11)'!AG25-'BM escolaridade (11)'!I25)/'BM escolaridade (11)'!I25</f>
        <v>-0.1</v>
      </c>
    </row>
    <row r="26" spans="2:9">
      <c r="B26" s="43" t="s">
        <v>49</v>
      </c>
      <c r="C26" s="60" t="s">
        <v>96</v>
      </c>
      <c r="D26" s="61" t="s">
        <v>96</v>
      </c>
      <c r="E26" s="61" t="s">
        <v>96</v>
      </c>
      <c r="F26" s="61" t="s">
        <v>96</v>
      </c>
      <c r="G26" s="61" t="s">
        <v>96</v>
      </c>
      <c r="H26" s="61" t="s">
        <v>96</v>
      </c>
      <c r="I26" s="77" t="s">
        <v>96</v>
      </c>
    </row>
    <row r="27" spans="2:9">
      <c r="B27" s="43" t="s">
        <v>50</v>
      </c>
      <c r="C27" s="60" t="s">
        <v>96</v>
      </c>
      <c r="D27" s="61" t="s">
        <v>96</v>
      </c>
      <c r="E27" s="61" t="s">
        <v>96</v>
      </c>
      <c r="F27" s="61" t="s">
        <v>96</v>
      </c>
      <c r="G27" s="61" t="s">
        <v>96</v>
      </c>
      <c r="H27" s="61" t="s">
        <v>96</v>
      </c>
      <c r="I27" s="77">
        <f>('BM escolaridade (11)'!AG27-'BM escolaridade (11)'!I27)/'BM escolaridade (11)'!I27</f>
        <v>0.44444444444444442</v>
      </c>
    </row>
    <row r="28" spans="2:9">
      <c r="B28" s="43" t="s">
        <v>51</v>
      </c>
      <c r="C28" s="60" t="s">
        <v>96</v>
      </c>
      <c r="D28" s="61" t="s">
        <v>96</v>
      </c>
      <c r="E28" s="61" t="s">
        <v>96</v>
      </c>
      <c r="F28" s="61" t="s">
        <v>96</v>
      </c>
      <c r="G28" s="61" t="s">
        <v>96</v>
      </c>
      <c r="H28" s="61" t="s">
        <v>96</v>
      </c>
      <c r="I28" s="77" t="s">
        <v>96</v>
      </c>
    </row>
    <row r="29" spans="2:9">
      <c r="B29" s="43" t="s">
        <v>52</v>
      </c>
      <c r="C29" s="60" t="s">
        <v>96</v>
      </c>
      <c r="D29" s="61" t="s">
        <v>96</v>
      </c>
      <c r="E29" s="61" t="s">
        <v>96</v>
      </c>
      <c r="F29" s="61" t="s">
        <v>96</v>
      </c>
      <c r="G29" s="61" t="s">
        <v>96</v>
      </c>
      <c r="H29" s="61" t="s">
        <v>96</v>
      </c>
      <c r="I29" s="77" t="s">
        <v>96</v>
      </c>
    </row>
    <row r="30" spans="2:9">
      <c r="B30" s="43" t="s">
        <v>53</v>
      </c>
      <c r="C30" s="60" t="s">
        <v>96</v>
      </c>
      <c r="D30" s="61">
        <f>('BM escolaridade (11)'!AB30-'BM escolaridade (11)'!D30)/'BM escolaridade (11)'!D30</f>
        <v>-0.2857142857142857</v>
      </c>
      <c r="E30" s="61" t="s">
        <v>96</v>
      </c>
      <c r="F30" s="61" t="s">
        <v>96</v>
      </c>
      <c r="G30" s="61" t="s">
        <v>96</v>
      </c>
      <c r="H30" s="61" t="s">
        <v>96</v>
      </c>
      <c r="I30" s="77">
        <f>('BM escolaridade (11)'!AG30-'BM escolaridade (11)'!I30)/'BM escolaridade (11)'!I30</f>
        <v>0.125</v>
      </c>
    </row>
    <row r="31" spans="2:9">
      <c r="B31" s="43" t="s">
        <v>54</v>
      </c>
      <c r="C31" s="60" t="s">
        <v>96</v>
      </c>
      <c r="D31" s="61" t="s">
        <v>96</v>
      </c>
      <c r="E31" s="61" t="s">
        <v>96</v>
      </c>
      <c r="F31" s="61" t="s">
        <v>96</v>
      </c>
      <c r="G31" s="61" t="s">
        <v>96</v>
      </c>
      <c r="H31" s="61" t="s">
        <v>96</v>
      </c>
      <c r="I31" s="77" t="s">
        <v>96</v>
      </c>
    </row>
    <row r="32" spans="2:9">
      <c r="B32" s="43" t="s">
        <v>55</v>
      </c>
      <c r="C32" s="60" t="s">
        <v>96</v>
      </c>
      <c r="D32" s="61">
        <f>('BM escolaridade (11)'!AB32-'BM escolaridade (11)'!D32)/'BM escolaridade (11)'!D32</f>
        <v>0</v>
      </c>
      <c r="E32" s="61" t="s">
        <v>96</v>
      </c>
      <c r="F32" s="61" t="s">
        <v>96</v>
      </c>
      <c r="G32" s="61" t="s">
        <v>96</v>
      </c>
      <c r="H32" s="61" t="s">
        <v>96</v>
      </c>
      <c r="I32" s="77">
        <f>('BM escolaridade (11)'!AG32-'BM escolaridade (11)'!I32)/'BM escolaridade (11)'!I32</f>
        <v>4.5454545454545456E-2</v>
      </c>
    </row>
    <row r="33" spans="2:9">
      <c r="B33" s="43" t="s">
        <v>56</v>
      </c>
      <c r="C33" s="60" t="s">
        <v>96</v>
      </c>
      <c r="D33" s="61" t="s">
        <v>96</v>
      </c>
      <c r="E33" s="61" t="s">
        <v>96</v>
      </c>
      <c r="F33" s="61" t="s">
        <v>96</v>
      </c>
      <c r="G33" s="61" t="s">
        <v>96</v>
      </c>
      <c r="H33" s="61" t="s">
        <v>96</v>
      </c>
      <c r="I33" s="77" t="s">
        <v>96</v>
      </c>
    </row>
    <row r="34" spans="2:9" ht="12.75" customHeight="1">
      <c r="B34" s="43" t="s">
        <v>57</v>
      </c>
      <c r="C34" s="60" t="s">
        <v>96</v>
      </c>
      <c r="D34" s="61" t="s">
        <v>96</v>
      </c>
      <c r="E34" s="61" t="s">
        <v>96</v>
      </c>
      <c r="F34" s="61" t="s">
        <v>96</v>
      </c>
      <c r="G34" s="61" t="s">
        <v>96</v>
      </c>
      <c r="H34" s="61" t="s">
        <v>96</v>
      </c>
      <c r="I34" s="77" t="s">
        <v>96</v>
      </c>
    </row>
    <row r="35" spans="2:9">
      <c r="B35" s="43" t="s">
        <v>58</v>
      </c>
      <c r="C35" s="60">
        <f>('BM escolaridade (11)'!AA35-'BM escolaridade (11)'!C35)/'BM escolaridade (11)'!C35</f>
        <v>-0.44444444444444442</v>
      </c>
      <c r="D35" s="61">
        <f>('BM escolaridade (11)'!AB35-'BM escolaridade (11)'!D35)/'BM escolaridade (11)'!D35</f>
        <v>-0.16666666666666666</v>
      </c>
      <c r="E35" s="61">
        <f>('BM escolaridade (11)'!AC35-'BM escolaridade (11)'!E35)/'BM escolaridade (11)'!E35</f>
        <v>0.66666666666666663</v>
      </c>
      <c r="F35" s="61">
        <f>('BM escolaridade (11)'!AD35-'BM escolaridade (11)'!F35)/'BM escolaridade (11)'!F35</f>
        <v>0.2</v>
      </c>
      <c r="G35" s="61" t="s">
        <v>96</v>
      </c>
      <c r="H35" s="61" t="s">
        <v>96</v>
      </c>
      <c r="I35" s="77">
        <f>('BM escolaridade (11)'!AG35-'BM escolaridade (11)'!I35)/'BM escolaridade (11)'!I35</f>
        <v>-9.8360655737704916E-2</v>
      </c>
    </row>
    <row r="36" spans="2:9">
      <c r="B36" s="43" t="s">
        <v>59</v>
      </c>
      <c r="C36" s="60" t="s">
        <v>96</v>
      </c>
      <c r="D36" s="61" t="s">
        <v>96</v>
      </c>
      <c r="E36" s="61" t="s">
        <v>96</v>
      </c>
      <c r="F36" s="61" t="s">
        <v>96</v>
      </c>
      <c r="G36" s="61" t="s">
        <v>96</v>
      </c>
      <c r="H36" s="61" t="s">
        <v>96</v>
      </c>
      <c r="I36" s="77" t="s">
        <v>96</v>
      </c>
    </row>
    <row r="37" spans="2:9">
      <c r="B37" s="43" t="s">
        <v>60</v>
      </c>
      <c r="C37" s="60" t="s">
        <v>96</v>
      </c>
      <c r="D37" s="61" t="s">
        <v>96</v>
      </c>
      <c r="E37" s="61" t="s">
        <v>96</v>
      </c>
      <c r="F37" s="61" t="s">
        <v>96</v>
      </c>
      <c r="G37" s="61" t="s">
        <v>96</v>
      </c>
      <c r="H37" s="61" t="s">
        <v>96</v>
      </c>
      <c r="I37" s="77">
        <f>('BM escolaridade (11)'!AG37-'BM escolaridade (11)'!I37)/'BM escolaridade (11)'!I37</f>
        <v>0.4</v>
      </c>
    </row>
    <row r="38" spans="2:9">
      <c r="B38" s="43" t="s">
        <v>61</v>
      </c>
      <c r="C38" s="60" t="s">
        <v>96</v>
      </c>
      <c r="D38" s="61" t="s">
        <v>96</v>
      </c>
      <c r="E38" s="61" t="s">
        <v>96</v>
      </c>
      <c r="F38" s="61" t="s">
        <v>96</v>
      </c>
      <c r="G38" s="61" t="s">
        <v>96</v>
      </c>
      <c r="H38" s="61" t="s">
        <v>96</v>
      </c>
      <c r="I38" s="77" t="s">
        <v>96</v>
      </c>
    </row>
    <row r="39" spans="2:9">
      <c r="B39" s="43" t="s">
        <v>62</v>
      </c>
      <c r="C39" s="60" t="s">
        <v>96</v>
      </c>
      <c r="D39" s="61">
        <f>('BM escolaridade (11)'!AB39-'BM escolaridade (11)'!D39)/'BM escolaridade (11)'!D39</f>
        <v>0.14285714285714285</v>
      </c>
      <c r="E39" s="61" t="s">
        <v>96</v>
      </c>
      <c r="F39" s="61" t="s">
        <v>96</v>
      </c>
      <c r="G39" s="61" t="s">
        <v>96</v>
      </c>
      <c r="H39" s="61" t="s">
        <v>96</v>
      </c>
      <c r="I39" s="77">
        <f>('BM escolaridade (11)'!AG39-'BM escolaridade (11)'!I39)/'BM escolaridade (11)'!I39</f>
        <v>0.21428571428571427</v>
      </c>
    </row>
    <row r="40" spans="2:9">
      <c r="B40" s="43" t="s">
        <v>63</v>
      </c>
      <c r="C40" s="60" t="s">
        <v>96</v>
      </c>
      <c r="D40" s="61" t="s">
        <v>96</v>
      </c>
      <c r="E40" s="61" t="s">
        <v>96</v>
      </c>
      <c r="F40" s="61" t="s">
        <v>96</v>
      </c>
      <c r="G40" s="61" t="s">
        <v>96</v>
      </c>
      <c r="H40" s="61" t="s">
        <v>96</v>
      </c>
      <c r="I40" s="77" t="s">
        <v>96</v>
      </c>
    </row>
    <row r="41" spans="2:9">
      <c r="B41" s="43" t="s">
        <v>64</v>
      </c>
      <c r="C41" s="60" t="s">
        <v>96</v>
      </c>
      <c r="D41" s="61" t="s">
        <v>96</v>
      </c>
      <c r="E41" s="61" t="s">
        <v>96</v>
      </c>
      <c r="F41" s="61" t="s">
        <v>96</v>
      </c>
      <c r="G41" s="61" t="s">
        <v>96</v>
      </c>
      <c r="H41" s="61" t="s">
        <v>96</v>
      </c>
      <c r="I41" s="77" t="s">
        <v>96</v>
      </c>
    </row>
    <row r="42" spans="2:9">
      <c r="B42" s="43" t="s">
        <v>65</v>
      </c>
      <c r="C42" s="60" t="s">
        <v>96</v>
      </c>
      <c r="D42" s="61" t="s">
        <v>96</v>
      </c>
      <c r="E42" s="61" t="s">
        <v>96</v>
      </c>
      <c r="F42" s="61" t="s">
        <v>96</v>
      </c>
      <c r="G42" s="61" t="s">
        <v>96</v>
      </c>
      <c r="H42" s="61" t="s">
        <v>96</v>
      </c>
      <c r="I42" s="77" t="s">
        <v>96</v>
      </c>
    </row>
    <row r="43" spans="2:9">
      <c r="B43" s="43" t="s">
        <v>66</v>
      </c>
      <c r="C43" s="60" t="s">
        <v>96</v>
      </c>
      <c r="D43" s="61" t="s">
        <v>96</v>
      </c>
      <c r="E43" s="61" t="s">
        <v>96</v>
      </c>
      <c r="F43" s="61" t="s">
        <v>96</v>
      </c>
      <c r="G43" s="61" t="s">
        <v>96</v>
      </c>
      <c r="H43" s="61" t="s">
        <v>96</v>
      </c>
      <c r="I43" s="77">
        <f>('BM escolaridade (11)'!AG43-'BM escolaridade (11)'!I43)/'BM escolaridade (11)'!I43</f>
        <v>-0.1111111111111111</v>
      </c>
    </row>
    <row r="44" spans="2:9">
      <c r="B44" s="43" t="s">
        <v>67</v>
      </c>
      <c r="C44" s="60" t="s">
        <v>96</v>
      </c>
      <c r="D44" s="61" t="s">
        <v>96</v>
      </c>
      <c r="E44" s="61" t="s">
        <v>96</v>
      </c>
      <c r="F44" s="61" t="s">
        <v>96</v>
      </c>
      <c r="G44" s="61" t="s">
        <v>96</v>
      </c>
      <c r="H44" s="61" t="s">
        <v>96</v>
      </c>
      <c r="I44" s="77">
        <f>('BM escolaridade (11)'!AG44-'BM escolaridade (11)'!I44)/'BM escolaridade (11)'!I44</f>
        <v>0</v>
      </c>
    </row>
    <row r="45" spans="2:9">
      <c r="B45" s="43" t="s">
        <v>68</v>
      </c>
      <c r="C45" s="60" t="s">
        <v>96</v>
      </c>
      <c r="D45" s="61" t="s">
        <v>96</v>
      </c>
      <c r="E45" s="61" t="s">
        <v>96</v>
      </c>
      <c r="F45" s="61" t="s">
        <v>96</v>
      </c>
      <c r="G45" s="61" t="s">
        <v>96</v>
      </c>
      <c r="H45" s="61" t="s">
        <v>96</v>
      </c>
      <c r="I45" s="77" t="s">
        <v>96</v>
      </c>
    </row>
    <row r="46" spans="2:9">
      <c r="B46" s="43" t="s">
        <v>69</v>
      </c>
      <c r="C46" s="60" t="s">
        <v>96</v>
      </c>
      <c r="D46" s="61" t="s">
        <v>96</v>
      </c>
      <c r="E46" s="61" t="s">
        <v>96</v>
      </c>
      <c r="F46" s="61" t="s">
        <v>96</v>
      </c>
      <c r="G46" s="61" t="s">
        <v>96</v>
      </c>
      <c r="H46" s="61" t="s">
        <v>96</v>
      </c>
      <c r="I46" s="77" t="s">
        <v>96</v>
      </c>
    </row>
    <row r="47" spans="2:9">
      <c r="B47" s="43" t="s">
        <v>70</v>
      </c>
      <c r="C47" s="60" t="s">
        <v>96</v>
      </c>
      <c r="D47" s="61">
        <f>('BM escolaridade (11)'!AB47-'BM escolaridade (11)'!D47)/'BM escolaridade (11)'!D47</f>
        <v>0</v>
      </c>
      <c r="E47" s="61">
        <f>('BM escolaridade (11)'!AC47-'BM escolaridade (11)'!E47)/'BM escolaridade (11)'!E47</f>
        <v>-0.15384615384615385</v>
      </c>
      <c r="F47" s="61">
        <f>('BM escolaridade (11)'!AD47-'BM escolaridade (11)'!F47)/'BM escolaridade (11)'!F47</f>
        <v>-0.26666666666666666</v>
      </c>
      <c r="G47" s="61">
        <f>('BM escolaridade (11)'!AE47-'BM escolaridade (11)'!G47)/'BM escolaridade (11)'!G47</f>
        <v>0.66666666666666663</v>
      </c>
      <c r="H47" s="61" t="s">
        <v>96</v>
      </c>
      <c r="I47" s="77">
        <f>('BM escolaridade (11)'!AG47-'BM escolaridade (11)'!I47)/'BM escolaridade (11)'!I47</f>
        <v>-8.3333333333333329E-2</v>
      </c>
    </row>
    <row r="48" spans="2:9">
      <c r="B48" s="43" t="s">
        <v>71</v>
      </c>
      <c r="C48" s="60" t="s">
        <v>96</v>
      </c>
      <c r="D48" s="61" t="s">
        <v>96</v>
      </c>
      <c r="E48" s="61" t="s">
        <v>96</v>
      </c>
      <c r="F48" s="61" t="s">
        <v>96</v>
      </c>
      <c r="G48" s="61" t="s">
        <v>96</v>
      </c>
      <c r="H48" s="61" t="s">
        <v>96</v>
      </c>
      <c r="I48" s="77" t="s">
        <v>96</v>
      </c>
    </row>
    <row r="49" spans="1:9">
      <c r="B49" s="43" t="s">
        <v>72</v>
      </c>
      <c r="C49" s="60" t="s">
        <v>96</v>
      </c>
      <c r="D49" s="61">
        <f>('BM escolaridade (11)'!AB49-'BM escolaridade (11)'!D49)/'BM escolaridade (11)'!D49</f>
        <v>0.2857142857142857</v>
      </c>
      <c r="E49" s="61" t="s">
        <v>96</v>
      </c>
      <c r="F49" s="61" t="s">
        <v>96</v>
      </c>
      <c r="G49" s="61" t="s">
        <v>96</v>
      </c>
      <c r="H49" s="61" t="s">
        <v>96</v>
      </c>
      <c r="I49" s="77">
        <f>('BM escolaridade (11)'!AG49-'BM escolaridade (11)'!I49)/'BM escolaridade (11)'!I49</f>
        <v>-0.21428571428571427</v>
      </c>
    </row>
    <row r="50" spans="1:9">
      <c r="B50" s="43" t="s">
        <v>73</v>
      </c>
      <c r="C50" s="60" t="s">
        <v>96</v>
      </c>
      <c r="D50" s="61" t="s">
        <v>96</v>
      </c>
      <c r="E50" s="61" t="s">
        <v>96</v>
      </c>
      <c r="F50" s="61" t="s">
        <v>96</v>
      </c>
      <c r="G50" s="61" t="s">
        <v>96</v>
      </c>
      <c r="H50" s="61" t="s">
        <v>96</v>
      </c>
      <c r="I50" s="77" t="s">
        <v>96</v>
      </c>
    </row>
    <row r="51" spans="1:9">
      <c r="B51" s="43" t="s">
        <v>74</v>
      </c>
      <c r="C51" s="60" t="s">
        <v>96</v>
      </c>
      <c r="D51" s="61" t="s">
        <v>96</v>
      </c>
      <c r="E51" s="61" t="s">
        <v>96</v>
      </c>
      <c r="F51" s="61" t="s">
        <v>96</v>
      </c>
      <c r="G51" s="61" t="s">
        <v>96</v>
      </c>
      <c r="H51" s="61" t="s">
        <v>96</v>
      </c>
      <c r="I51" s="77" t="s">
        <v>96</v>
      </c>
    </row>
    <row r="52" spans="1:9">
      <c r="B52" s="43" t="s">
        <v>75</v>
      </c>
      <c r="C52" s="60" t="s">
        <v>96</v>
      </c>
      <c r="D52" s="61" t="s">
        <v>96</v>
      </c>
      <c r="E52" s="61" t="s">
        <v>96</v>
      </c>
      <c r="F52" s="61" t="s">
        <v>96</v>
      </c>
      <c r="G52" s="61" t="s">
        <v>96</v>
      </c>
      <c r="H52" s="61" t="s">
        <v>96</v>
      </c>
      <c r="I52" s="77" t="s">
        <v>96</v>
      </c>
    </row>
    <row r="53" spans="1:9">
      <c r="B53" s="43" t="s">
        <v>76</v>
      </c>
      <c r="C53" s="60" t="s">
        <v>96</v>
      </c>
      <c r="D53" s="61" t="s">
        <v>96</v>
      </c>
      <c r="E53" s="61" t="s">
        <v>96</v>
      </c>
      <c r="F53" s="61" t="s">
        <v>96</v>
      </c>
      <c r="G53" s="61" t="s">
        <v>96</v>
      </c>
      <c r="H53" s="61" t="s">
        <v>96</v>
      </c>
      <c r="I53" s="77">
        <f>('BM escolaridade (11)'!AG53-'BM escolaridade (11)'!I53)/'BM escolaridade (11)'!I53</f>
        <v>-4.3478260869565216E-2</v>
      </c>
    </row>
    <row r="54" spans="1:9">
      <c r="B54" s="43" t="s">
        <v>77</v>
      </c>
      <c r="C54" s="60" t="s">
        <v>96</v>
      </c>
      <c r="D54" s="61" t="s">
        <v>96</v>
      </c>
      <c r="E54" s="61" t="s">
        <v>96</v>
      </c>
      <c r="F54" s="61" t="s">
        <v>96</v>
      </c>
      <c r="G54" s="61" t="s">
        <v>96</v>
      </c>
      <c r="H54" s="61" t="s">
        <v>96</v>
      </c>
      <c r="I54" s="77" t="s">
        <v>96</v>
      </c>
    </row>
    <row r="55" spans="1:9">
      <c r="B55" s="43" t="s">
        <v>78</v>
      </c>
      <c r="C55" s="60" t="s">
        <v>96</v>
      </c>
      <c r="D55" s="61">
        <f>('BM escolaridade (11)'!AB55-'BM escolaridade (11)'!D55)/'BM escolaridade (11)'!D55</f>
        <v>0</v>
      </c>
      <c r="E55" s="61" t="s">
        <v>96</v>
      </c>
      <c r="F55" s="61" t="s">
        <v>96</v>
      </c>
      <c r="G55" s="61" t="s">
        <v>96</v>
      </c>
      <c r="H55" s="61" t="s">
        <v>96</v>
      </c>
      <c r="I55" s="77">
        <f>('BM escolaridade (11)'!AG55-'BM escolaridade (11)'!I55)/'BM escolaridade (11)'!I55</f>
        <v>0.25</v>
      </c>
    </row>
    <row r="56" spans="1:9" s="149" customFormat="1">
      <c r="A56" s="1"/>
      <c r="B56" s="43" t="s">
        <v>79</v>
      </c>
      <c r="C56" s="60" t="s">
        <v>96</v>
      </c>
      <c r="D56" s="61" t="s">
        <v>96</v>
      </c>
      <c r="E56" s="61" t="s">
        <v>96</v>
      </c>
      <c r="F56" s="61" t="s">
        <v>96</v>
      </c>
      <c r="G56" s="61" t="s">
        <v>96</v>
      </c>
      <c r="H56" s="61" t="s">
        <v>96</v>
      </c>
      <c r="I56" s="77">
        <f>('BM escolaridade (11)'!AG56-'BM escolaridade (11)'!I56)/'BM escolaridade (11)'!I56</f>
        <v>0.5714285714285714</v>
      </c>
    </row>
    <row r="57" spans="1:9">
      <c r="B57" s="43" t="s">
        <v>80</v>
      </c>
      <c r="C57" s="60" t="s">
        <v>96</v>
      </c>
      <c r="D57" s="61" t="s">
        <v>96</v>
      </c>
      <c r="E57" s="61" t="s">
        <v>96</v>
      </c>
      <c r="F57" s="61" t="s">
        <v>96</v>
      </c>
      <c r="G57" s="61" t="s">
        <v>96</v>
      </c>
      <c r="H57" s="61" t="s">
        <v>96</v>
      </c>
      <c r="I57" s="77" t="s">
        <v>96</v>
      </c>
    </row>
    <row r="58" spans="1:9">
      <c r="B58" s="43" t="s">
        <v>81</v>
      </c>
      <c r="C58" s="60" t="s">
        <v>96</v>
      </c>
      <c r="D58" s="61" t="s">
        <v>96</v>
      </c>
      <c r="E58" s="61" t="s">
        <v>96</v>
      </c>
      <c r="F58" s="61" t="s">
        <v>96</v>
      </c>
      <c r="G58" s="61" t="s">
        <v>96</v>
      </c>
      <c r="H58" s="61" t="s">
        <v>96</v>
      </c>
      <c r="I58" s="77">
        <f>('BM escolaridade (11)'!AG58-'BM escolaridade (11)'!I58)/'BM escolaridade (11)'!I58</f>
        <v>0.46153846153846156</v>
      </c>
    </row>
    <row r="59" spans="1:9">
      <c r="B59" s="43" t="s">
        <v>82</v>
      </c>
      <c r="C59" s="60" t="s">
        <v>96</v>
      </c>
      <c r="D59" s="61" t="s">
        <v>96</v>
      </c>
      <c r="E59" s="61" t="s">
        <v>96</v>
      </c>
      <c r="F59" s="61" t="s">
        <v>96</v>
      </c>
      <c r="G59" s="61" t="s">
        <v>96</v>
      </c>
      <c r="H59" s="61" t="s">
        <v>96</v>
      </c>
      <c r="I59" s="77" t="s">
        <v>96</v>
      </c>
    </row>
    <row r="60" spans="1:9">
      <c r="B60" s="43" t="s">
        <v>83</v>
      </c>
      <c r="C60" s="60" t="s">
        <v>96</v>
      </c>
      <c r="D60" s="61" t="s">
        <v>96</v>
      </c>
      <c r="E60" s="61" t="s">
        <v>96</v>
      </c>
      <c r="F60" s="61" t="s">
        <v>96</v>
      </c>
      <c r="G60" s="61" t="s">
        <v>96</v>
      </c>
      <c r="H60" s="61" t="s">
        <v>96</v>
      </c>
      <c r="I60" s="77" t="s">
        <v>96</v>
      </c>
    </row>
    <row r="61" spans="1:9">
      <c r="B61" s="43" t="s">
        <v>84</v>
      </c>
      <c r="C61" s="60" t="s">
        <v>96</v>
      </c>
      <c r="D61" s="61" t="s">
        <v>96</v>
      </c>
      <c r="E61" s="61" t="s">
        <v>96</v>
      </c>
      <c r="F61" s="61" t="s">
        <v>96</v>
      </c>
      <c r="G61" s="61" t="s">
        <v>96</v>
      </c>
      <c r="H61" s="61" t="s">
        <v>96</v>
      </c>
      <c r="I61" s="77" t="s">
        <v>96</v>
      </c>
    </row>
    <row r="62" spans="1:9">
      <c r="B62" s="43" t="s">
        <v>85</v>
      </c>
      <c r="C62" s="60" t="s">
        <v>96</v>
      </c>
      <c r="D62" s="61" t="s">
        <v>96</v>
      </c>
      <c r="E62" s="61" t="s">
        <v>96</v>
      </c>
      <c r="F62" s="61" t="s">
        <v>96</v>
      </c>
      <c r="G62" s="61" t="s">
        <v>96</v>
      </c>
      <c r="H62" s="61" t="s">
        <v>96</v>
      </c>
      <c r="I62" s="77" t="s">
        <v>96</v>
      </c>
    </row>
    <row r="63" spans="1:9">
      <c r="B63" s="43" t="s">
        <v>86</v>
      </c>
      <c r="C63" s="60" t="s">
        <v>96</v>
      </c>
      <c r="D63" s="61" t="s">
        <v>96</v>
      </c>
      <c r="E63" s="61" t="s">
        <v>96</v>
      </c>
      <c r="F63" s="61" t="s">
        <v>96</v>
      </c>
      <c r="G63" s="61" t="s">
        <v>96</v>
      </c>
      <c r="H63" s="61" t="s">
        <v>96</v>
      </c>
      <c r="I63" s="77" t="s">
        <v>96</v>
      </c>
    </row>
    <row r="64" spans="1:9">
      <c r="B64" s="43" t="s">
        <v>87</v>
      </c>
      <c r="C64" s="60" t="s">
        <v>96</v>
      </c>
      <c r="D64" s="61" t="s">
        <v>96</v>
      </c>
      <c r="E64" s="61" t="s">
        <v>96</v>
      </c>
      <c r="F64" s="61" t="s">
        <v>96</v>
      </c>
      <c r="G64" s="61" t="s">
        <v>96</v>
      </c>
      <c r="H64" s="61" t="s">
        <v>96</v>
      </c>
      <c r="I64" s="77" t="s">
        <v>96</v>
      </c>
    </row>
    <row r="65" spans="2:9">
      <c r="B65" s="43" t="s">
        <v>88</v>
      </c>
      <c r="C65" s="60" t="s">
        <v>96</v>
      </c>
      <c r="D65" s="61" t="s">
        <v>96</v>
      </c>
      <c r="E65" s="61" t="s">
        <v>96</v>
      </c>
      <c r="F65" s="61" t="s">
        <v>96</v>
      </c>
      <c r="G65" s="61" t="s">
        <v>96</v>
      </c>
      <c r="H65" s="61" t="s">
        <v>96</v>
      </c>
      <c r="I65" s="77" t="s">
        <v>96</v>
      </c>
    </row>
    <row r="66" spans="2:9">
      <c r="B66" s="43" t="s">
        <v>89</v>
      </c>
      <c r="C66" s="60" t="s">
        <v>96</v>
      </c>
      <c r="D66" s="61" t="s">
        <v>96</v>
      </c>
      <c r="E66" s="61" t="s">
        <v>96</v>
      </c>
      <c r="F66" s="61" t="s">
        <v>96</v>
      </c>
      <c r="G66" s="61" t="s">
        <v>96</v>
      </c>
      <c r="H66" s="61" t="s">
        <v>96</v>
      </c>
      <c r="I66" s="77" t="s">
        <v>96</v>
      </c>
    </row>
    <row r="67" spans="2:9">
      <c r="B67" s="43" t="s">
        <v>90</v>
      </c>
      <c r="C67" s="182" t="s">
        <v>96</v>
      </c>
      <c r="D67" s="183" t="s">
        <v>96</v>
      </c>
      <c r="E67" s="183" t="s">
        <v>96</v>
      </c>
      <c r="F67" s="183" t="s">
        <v>96</v>
      </c>
      <c r="G67" s="183" t="s">
        <v>96</v>
      </c>
      <c r="H67" s="183" t="s">
        <v>96</v>
      </c>
      <c r="I67" s="184" t="s">
        <v>96</v>
      </c>
    </row>
    <row r="68" spans="2:9">
      <c r="B68" s="48"/>
      <c r="C68" s="617"/>
      <c r="D68" s="618"/>
      <c r="E68" s="618"/>
      <c r="F68" s="618"/>
      <c r="G68" s="618"/>
    </row>
    <row r="69" spans="2:9">
      <c r="B69" s="48"/>
      <c r="C69" s="36"/>
      <c r="D69" s="36"/>
      <c r="E69" s="36"/>
      <c r="F69" s="36"/>
      <c r="G69" s="36"/>
    </row>
  </sheetData>
  <mergeCells count="3">
    <mergeCell ref="C8:I8"/>
    <mergeCell ref="C9:I9"/>
    <mergeCell ref="C68:G68"/>
  </mergeCells>
  <pageMargins left="0.7" right="0.7" top="0.75" bottom="0.75" header="0.3" footer="0.3"/>
  <pageSetup orientation="portrait" verticalDpi="0" r:id="rId1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05"/>
  <dimension ref="A3:N46"/>
  <sheetViews>
    <sheetView showGridLines="0" showRowColHeaders="0" workbookViewId="0">
      <selection activeCell="B8" sqref="B8"/>
    </sheetView>
  </sheetViews>
  <sheetFormatPr defaultColWidth="9.140625" defaultRowHeight="15"/>
  <cols>
    <col min="1" max="1" width="6.85546875" style="1" customWidth="1"/>
    <col min="2" max="2" width="132.5703125" style="167" customWidth="1"/>
    <col min="3" max="16384" width="9.140625" style="1"/>
  </cols>
  <sheetData>
    <row r="3" spans="1:11">
      <c r="D3" s="168"/>
    </row>
    <row r="4" spans="1:11">
      <c r="B4" s="619" t="s">
        <v>483</v>
      </c>
      <c r="C4" s="620"/>
      <c r="D4" s="620"/>
      <c r="E4" s="47"/>
      <c r="F4" s="47"/>
      <c r="G4" s="47"/>
      <c r="H4" s="47"/>
      <c r="I4" s="47"/>
      <c r="J4" s="47"/>
      <c r="K4" s="47"/>
    </row>
    <row r="5" spans="1:11">
      <c r="B5" s="477"/>
      <c r="C5" s="478"/>
      <c r="D5" s="478"/>
      <c r="E5" s="47"/>
      <c r="F5" s="47"/>
      <c r="G5" s="47"/>
      <c r="H5" s="47"/>
      <c r="I5" s="47"/>
      <c r="J5" s="47"/>
      <c r="K5" s="47"/>
    </row>
    <row r="6" spans="1:11">
      <c r="B6" s="457" t="s">
        <v>430</v>
      </c>
      <c r="C6" s="47"/>
      <c r="D6" s="47"/>
      <c r="E6" s="47"/>
      <c r="F6" s="47"/>
      <c r="G6" s="47"/>
      <c r="H6" s="47"/>
      <c r="I6" s="47"/>
      <c r="J6" s="47"/>
      <c r="K6" s="47"/>
    </row>
    <row r="7" spans="1:11" ht="6.95" customHeight="1">
      <c r="A7" s="323"/>
      <c r="B7" s="393"/>
      <c r="C7" s="393"/>
      <c r="D7" s="393"/>
      <c r="E7" s="393"/>
      <c r="F7" s="393"/>
      <c r="G7" s="393"/>
      <c r="H7" s="393"/>
      <c r="I7" s="393"/>
      <c r="J7" s="393"/>
      <c r="K7" s="340"/>
    </row>
    <row r="8" spans="1:11" ht="15" customHeight="1">
      <c r="A8" s="386" t="s">
        <v>3</v>
      </c>
      <c r="B8" s="452" t="s">
        <v>323</v>
      </c>
      <c r="C8" s="451"/>
      <c r="D8" s="451"/>
      <c r="E8" s="451"/>
      <c r="F8" s="451"/>
      <c r="G8" s="451"/>
      <c r="H8" s="451"/>
      <c r="I8" s="451"/>
      <c r="J8" s="451"/>
      <c r="K8" s="168"/>
    </row>
    <row r="9" spans="1:11" ht="15" customHeight="1">
      <c r="A9" s="386" t="s">
        <v>4</v>
      </c>
      <c r="B9" s="452" t="s">
        <v>330</v>
      </c>
      <c r="C9" s="451"/>
      <c r="D9" s="451"/>
      <c r="E9" s="451"/>
      <c r="F9" s="451"/>
      <c r="G9" s="451"/>
      <c r="H9" s="451"/>
      <c r="I9" s="451"/>
      <c r="J9" s="451"/>
      <c r="K9" s="168"/>
    </row>
    <row r="10" spans="1:11" ht="15" customHeight="1">
      <c r="A10" s="386" t="s">
        <v>5</v>
      </c>
      <c r="B10" s="452" t="s">
        <v>208</v>
      </c>
      <c r="C10" s="451"/>
      <c r="D10" s="451"/>
      <c r="E10" s="451"/>
      <c r="F10" s="451"/>
      <c r="G10" s="451"/>
      <c r="H10" s="451"/>
      <c r="I10" s="451"/>
      <c r="J10" s="451"/>
      <c r="K10" s="168"/>
    </row>
    <row r="11" spans="1:11" ht="15" customHeight="1">
      <c r="A11" s="386" t="s">
        <v>6</v>
      </c>
      <c r="B11" s="452" t="s">
        <v>209</v>
      </c>
      <c r="C11" s="451"/>
      <c r="D11" s="451"/>
      <c r="E11" s="451"/>
      <c r="F11" s="451"/>
      <c r="G11" s="451"/>
      <c r="H11" s="451"/>
      <c r="I11" s="451"/>
      <c r="J11" s="451"/>
      <c r="K11" s="168"/>
    </row>
    <row r="12" spans="1:11" ht="15" customHeight="1">
      <c r="A12" s="386" t="s">
        <v>7</v>
      </c>
      <c r="B12" s="452" t="s">
        <v>324</v>
      </c>
      <c r="C12" s="451"/>
      <c r="D12" s="451"/>
      <c r="E12" s="451"/>
      <c r="F12" s="451"/>
      <c r="G12" s="451"/>
      <c r="H12" s="451"/>
      <c r="I12" s="451"/>
      <c r="J12" s="451"/>
      <c r="K12" s="391"/>
    </row>
    <row r="13" spans="1:11" ht="15" customHeight="1">
      <c r="A13" s="386" t="s">
        <v>95</v>
      </c>
      <c r="B13" s="452" t="s">
        <v>331</v>
      </c>
      <c r="C13" s="451"/>
      <c r="D13" s="451"/>
      <c r="E13" s="451"/>
      <c r="F13" s="451"/>
      <c r="G13" s="451"/>
      <c r="H13" s="451"/>
      <c r="I13" s="451"/>
      <c r="J13" s="451"/>
      <c r="K13" s="391"/>
    </row>
    <row r="14" spans="1:11" ht="15" customHeight="1">
      <c r="A14" s="386" t="s">
        <v>8</v>
      </c>
      <c r="B14" s="452" t="s">
        <v>325</v>
      </c>
      <c r="C14" s="451"/>
      <c r="D14" s="451"/>
      <c r="E14" s="451"/>
      <c r="F14" s="451"/>
      <c r="G14" s="451"/>
      <c r="H14" s="451"/>
      <c r="I14" s="451"/>
      <c r="J14" s="451"/>
      <c r="K14" s="342"/>
    </row>
    <row r="15" spans="1:11" ht="15" customHeight="1">
      <c r="A15" s="386" t="s">
        <v>9</v>
      </c>
      <c r="B15" s="452" t="s">
        <v>326</v>
      </c>
      <c r="C15" s="451"/>
      <c r="D15" s="451"/>
      <c r="E15" s="451"/>
      <c r="F15" s="451"/>
      <c r="G15" s="451"/>
      <c r="H15" s="451"/>
      <c r="I15" s="451"/>
      <c r="J15" s="451"/>
      <c r="K15" s="391"/>
    </row>
    <row r="16" spans="1:11" ht="15" customHeight="1">
      <c r="A16" s="386" t="s">
        <v>10</v>
      </c>
      <c r="B16" s="452" t="s">
        <v>327</v>
      </c>
      <c r="C16" s="451"/>
      <c r="D16" s="451"/>
      <c r="E16" s="451"/>
      <c r="F16" s="451"/>
      <c r="G16" s="451"/>
      <c r="H16" s="451"/>
      <c r="I16" s="451"/>
      <c r="J16" s="451"/>
      <c r="K16" s="340"/>
    </row>
    <row r="17" spans="1:14" ht="15" customHeight="1">
      <c r="A17" s="386" t="s">
        <v>11</v>
      </c>
      <c r="B17" s="452" t="s">
        <v>332</v>
      </c>
      <c r="C17" s="451"/>
      <c r="D17" s="451"/>
      <c r="E17" s="451"/>
      <c r="F17" s="451"/>
      <c r="G17" s="451"/>
      <c r="H17" s="451"/>
      <c r="I17" s="451"/>
      <c r="J17" s="451"/>
      <c r="K17" s="340"/>
    </row>
    <row r="18" spans="1:14" ht="15" customHeight="1">
      <c r="A18" s="386" t="s">
        <v>25</v>
      </c>
      <c r="B18" s="452" t="s">
        <v>328</v>
      </c>
      <c r="C18" s="451"/>
      <c r="D18" s="451"/>
      <c r="E18" s="451"/>
      <c r="F18" s="451"/>
      <c r="G18" s="451"/>
      <c r="H18" s="451"/>
      <c r="I18" s="451"/>
      <c r="J18" s="451"/>
      <c r="K18" s="342"/>
    </row>
    <row r="19" spans="1:14" ht="15" customHeight="1">
      <c r="A19" s="386" t="s">
        <v>26</v>
      </c>
      <c r="B19" s="452" t="s">
        <v>329</v>
      </c>
      <c r="C19" s="451"/>
      <c r="D19" s="451"/>
      <c r="E19" s="451"/>
      <c r="F19" s="451"/>
      <c r="G19" s="451"/>
      <c r="H19" s="451"/>
      <c r="I19" s="451"/>
      <c r="J19" s="451"/>
      <c r="K19" s="342"/>
    </row>
    <row r="20" spans="1:14" ht="15" customHeight="1">
      <c r="A20" s="386"/>
      <c r="B20" s="464"/>
      <c r="C20" s="451"/>
      <c r="D20" s="451"/>
      <c r="E20" s="451"/>
      <c r="F20" s="451"/>
      <c r="G20" s="451"/>
      <c r="H20" s="451"/>
      <c r="I20" s="451"/>
      <c r="J20" s="451"/>
      <c r="K20" s="342"/>
    </row>
    <row r="21" spans="1:14" ht="15" customHeight="1">
      <c r="A21" s="386"/>
      <c r="B21" s="457" t="s">
        <v>431</v>
      </c>
      <c r="C21" s="451"/>
      <c r="D21" s="451"/>
      <c r="E21" s="451"/>
      <c r="F21" s="451"/>
      <c r="G21" s="451"/>
      <c r="H21" s="451"/>
      <c r="I21" s="451"/>
      <c r="J21" s="451"/>
      <c r="K21" s="342"/>
    </row>
    <row r="22" spans="1:14" ht="6.95" customHeight="1">
      <c r="A22" s="386"/>
      <c r="B22" s="451"/>
      <c r="C22" s="451"/>
      <c r="D22" s="451"/>
      <c r="E22" s="451"/>
      <c r="F22" s="451"/>
      <c r="G22" s="451"/>
      <c r="H22" s="451"/>
      <c r="I22" s="451"/>
      <c r="J22" s="451"/>
      <c r="K22" s="342"/>
    </row>
    <row r="23" spans="1:14" ht="15" customHeight="1">
      <c r="A23" s="386" t="s">
        <v>27</v>
      </c>
      <c r="B23" s="452" t="s">
        <v>210</v>
      </c>
      <c r="C23" s="451"/>
      <c r="D23" s="451"/>
      <c r="E23" s="451"/>
      <c r="F23" s="451"/>
      <c r="G23" s="451"/>
      <c r="H23" s="451"/>
      <c r="I23" s="451"/>
      <c r="J23" s="451"/>
      <c r="K23" s="341"/>
      <c r="L23" s="139"/>
    </row>
    <row r="24" spans="1:14" ht="15" customHeight="1">
      <c r="A24" s="386" t="s">
        <v>33</v>
      </c>
      <c r="B24" s="452" t="s">
        <v>333</v>
      </c>
      <c r="C24" s="451"/>
      <c r="D24" s="451"/>
      <c r="E24" s="451"/>
      <c r="F24" s="451"/>
      <c r="G24" s="451"/>
      <c r="H24" s="451"/>
      <c r="I24" s="451"/>
      <c r="J24" s="451"/>
      <c r="K24" s="391"/>
      <c r="N24" s="192"/>
    </row>
    <row r="25" spans="1:14" ht="15" customHeight="1">
      <c r="A25" s="386" t="s">
        <v>34</v>
      </c>
      <c r="B25" s="452" t="s">
        <v>211</v>
      </c>
      <c r="C25" s="451"/>
      <c r="D25" s="451"/>
      <c r="E25" s="451"/>
      <c r="F25" s="451"/>
      <c r="G25" s="451"/>
      <c r="H25" s="451"/>
      <c r="I25" s="451"/>
      <c r="J25" s="451"/>
      <c r="K25" s="340"/>
      <c r="L25" s="138"/>
    </row>
    <row r="26" spans="1:14" ht="15" customHeight="1">
      <c r="A26" s="386" t="s">
        <v>35</v>
      </c>
      <c r="B26" s="452" t="s">
        <v>212</v>
      </c>
      <c r="C26" s="451"/>
      <c r="D26" s="451"/>
      <c r="E26" s="451"/>
      <c r="F26" s="451"/>
      <c r="G26" s="451"/>
      <c r="H26" s="451"/>
      <c r="I26" s="451"/>
      <c r="J26" s="451"/>
      <c r="K26" s="168"/>
    </row>
    <row r="27" spans="1:14" ht="15" customHeight="1">
      <c r="A27" s="386" t="s">
        <v>36</v>
      </c>
      <c r="B27" s="452" t="s">
        <v>213</v>
      </c>
      <c r="C27" s="451"/>
      <c r="D27" s="451"/>
      <c r="E27" s="451"/>
      <c r="F27" s="451"/>
      <c r="G27" s="451"/>
      <c r="H27" s="451"/>
      <c r="I27" s="451"/>
      <c r="J27" s="451"/>
      <c r="K27" s="168"/>
    </row>
    <row r="28" spans="1:14" ht="15" customHeight="1">
      <c r="A28" s="386" t="s">
        <v>37</v>
      </c>
      <c r="B28" s="452" t="s">
        <v>334</v>
      </c>
      <c r="C28" s="451"/>
      <c r="D28" s="451"/>
      <c r="E28" s="451"/>
      <c r="F28" s="451"/>
      <c r="G28" s="451"/>
      <c r="H28" s="451"/>
      <c r="I28" s="451"/>
      <c r="J28" s="451"/>
    </row>
    <row r="29" spans="1:14" ht="15" customHeight="1">
      <c r="A29" s="386" t="s">
        <v>100</v>
      </c>
      <c r="B29" s="452" t="s">
        <v>214</v>
      </c>
      <c r="C29" s="385"/>
      <c r="D29" s="385"/>
      <c r="E29" s="384"/>
      <c r="F29" s="384"/>
      <c r="G29" s="384"/>
      <c r="H29" s="384"/>
      <c r="I29" s="384"/>
      <c r="J29" s="384"/>
    </row>
    <row r="30" spans="1:14" ht="15" customHeight="1">
      <c r="A30" s="386" t="s">
        <v>101</v>
      </c>
      <c r="B30" s="452" t="s">
        <v>215</v>
      </c>
      <c r="C30" s="385"/>
      <c r="D30" s="385"/>
      <c r="E30" s="384"/>
      <c r="F30" s="384"/>
      <c r="G30" s="384"/>
      <c r="H30" s="384"/>
      <c r="I30" s="384"/>
      <c r="J30" s="384"/>
    </row>
    <row r="31" spans="1:14" ht="15" customHeight="1">
      <c r="A31" s="386" t="s">
        <v>102</v>
      </c>
      <c r="B31" s="452" t="s">
        <v>216</v>
      </c>
      <c r="C31" s="385"/>
      <c r="D31" s="385"/>
      <c r="E31" s="384"/>
      <c r="F31" s="384"/>
      <c r="G31" s="384"/>
      <c r="H31" s="384"/>
      <c r="I31" s="384"/>
      <c r="J31" s="384"/>
    </row>
    <row r="32" spans="1:14" ht="15" customHeight="1">
      <c r="A32" s="386" t="s">
        <v>103</v>
      </c>
      <c r="B32" s="452" t="s">
        <v>335</v>
      </c>
      <c r="C32" s="385"/>
      <c r="D32" s="385"/>
      <c r="E32" s="384"/>
      <c r="F32" s="384"/>
      <c r="G32" s="384"/>
      <c r="H32" s="384"/>
      <c r="I32" s="384"/>
      <c r="J32" s="384"/>
    </row>
    <row r="33" spans="1:10" ht="15" customHeight="1">
      <c r="A33" s="386" t="s">
        <v>104</v>
      </c>
      <c r="B33" s="452" t="s">
        <v>217</v>
      </c>
      <c r="C33" s="385"/>
      <c r="D33" s="385"/>
      <c r="E33" s="384"/>
      <c r="F33" s="384"/>
      <c r="G33" s="384"/>
      <c r="H33" s="384"/>
      <c r="I33" s="384"/>
      <c r="J33" s="384"/>
    </row>
    <row r="34" spans="1:10" ht="15" customHeight="1">
      <c r="A34" s="386" t="s">
        <v>105</v>
      </c>
      <c r="B34" s="452" t="s">
        <v>218</v>
      </c>
      <c r="C34" s="385"/>
      <c r="D34" s="385"/>
      <c r="E34" s="384"/>
      <c r="F34" s="384"/>
      <c r="G34" s="384"/>
      <c r="H34" s="384"/>
      <c r="I34" s="384"/>
      <c r="J34" s="384"/>
    </row>
    <row r="35" spans="1:10" ht="15" customHeight="1">
      <c r="A35" s="386"/>
      <c r="B35" s="387"/>
      <c r="C35" s="385"/>
      <c r="D35" s="385"/>
      <c r="E35" s="384"/>
      <c r="F35" s="384"/>
      <c r="G35" s="384"/>
      <c r="H35" s="384"/>
      <c r="I35" s="384"/>
      <c r="J35" s="384"/>
    </row>
    <row r="36" spans="1:10" ht="15" customHeight="1">
      <c r="A36" s="386"/>
      <c r="B36" s="387"/>
      <c r="C36" s="385"/>
      <c r="D36" s="385"/>
      <c r="E36" s="384"/>
      <c r="F36" s="384"/>
      <c r="G36" s="384"/>
      <c r="H36" s="384"/>
      <c r="I36" s="384"/>
      <c r="J36" s="384"/>
    </row>
    <row r="37" spans="1:10" ht="15" customHeight="1">
      <c r="A37" s="386"/>
      <c r="B37" s="465"/>
      <c r="C37" s="385"/>
      <c r="D37" s="385"/>
      <c r="E37" s="384"/>
      <c r="F37" s="384"/>
      <c r="G37" s="384"/>
      <c r="H37" s="384"/>
      <c r="I37" s="384"/>
      <c r="J37" s="384"/>
    </row>
    <row r="38" spans="1:10" ht="15" customHeight="1">
      <c r="A38" s="386"/>
      <c r="B38" s="465"/>
      <c r="C38" s="385"/>
      <c r="D38" s="385"/>
      <c r="E38" s="384"/>
      <c r="F38" s="384"/>
      <c r="G38" s="384"/>
      <c r="H38" s="384"/>
      <c r="I38" s="384"/>
      <c r="J38" s="384"/>
    </row>
    <row r="39" spans="1:10" ht="15" customHeight="1">
      <c r="A39" s="386"/>
      <c r="B39" s="387"/>
      <c r="C39" s="385"/>
      <c r="D39" s="385"/>
      <c r="E39" s="384"/>
      <c r="F39" s="384"/>
      <c r="G39" s="384"/>
      <c r="H39" s="384"/>
      <c r="I39" s="384"/>
      <c r="J39" s="384"/>
    </row>
    <row r="40" spans="1:10" ht="15" customHeight="1">
      <c r="A40" s="386"/>
      <c r="B40" s="387"/>
      <c r="C40" s="385"/>
      <c r="D40" s="385"/>
      <c r="E40" s="384"/>
      <c r="F40" s="384"/>
      <c r="G40" s="384"/>
      <c r="H40" s="384"/>
      <c r="I40" s="384"/>
      <c r="J40" s="384"/>
    </row>
    <row r="41" spans="1:10" ht="15" customHeight="1">
      <c r="A41" s="386"/>
      <c r="B41" s="387"/>
      <c r="C41" s="385"/>
      <c r="D41" s="385"/>
      <c r="E41" s="384"/>
      <c r="F41" s="384"/>
      <c r="G41" s="384"/>
      <c r="H41" s="384"/>
      <c r="I41" s="384"/>
      <c r="J41" s="384"/>
    </row>
    <row r="42" spans="1:10" ht="15" customHeight="1">
      <c r="A42" s="386"/>
      <c r="B42" s="387"/>
      <c r="C42" s="385"/>
      <c r="D42" s="385"/>
      <c r="E42" s="384"/>
      <c r="F42" s="384"/>
      <c r="G42" s="384"/>
      <c r="H42" s="384"/>
      <c r="I42" s="384"/>
      <c r="J42" s="384"/>
    </row>
    <row r="43" spans="1:10" ht="15" customHeight="1">
      <c r="A43" s="386"/>
      <c r="B43" s="390"/>
      <c r="C43" s="384"/>
      <c r="D43" s="384"/>
      <c r="E43" s="384"/>
      <c r="F43" s="384"/>
      <c r="G43" s="384"/>
      <c r="H43" s="384"/>
      <c r="I43" s="384"/>
      <c r="J43" s="384"/>
    </row>
    <row r="44" spans="1:10" ht="15" customHeight="1">
      <c r="A44" s="386"/>
      <c r="B44" s="390"/>
      <c r="C44" s="384"/>
      <c r="D44" s="384"/>
      <c r="E44" s="384"/>
      <c r="F44" s="384"/>
      <c r="G44" s="384"/>
      <c r="H44" s="384"/>
      <c r="I44" s="384"/>
      <c r="J44" s="384"/>
    </row>
    <row r="45" spans="1:10" ht="15" customHeight="1">
      <c r="A45" s="386"/>
      <c r="B45" s="390"/>
      <c r="C45" s="384"/>
      <c r="D45" s="384"/>
      <c r="E45" s="384"/>
      <c r="F45" s="384"/>
      <c r="G45" s="384"/>
      <c r="H45" s="384"/>
      <c r="I45" s="384"/>
      <c r="J45" s="384"/>
    </row>
    <row r="46" spans="1:10">
      <c r="A46" s="386"/>
      <c r="B46" s="390"/>
      <c r="C46" s="384"/>
      <c r="D46" s="384"/>
      <c r="E46" s="384"/>
      <c r="F46" s="384"/>
      <c r="G46" s="384"/>
      <c r="H46" s="384"/>
      <c r="I46" s="384"/>
      <c r="J46" s="384"/>
    </row>
  </sheetData>
  <mergeCells count="1">
    <mergeCell ref="B4:D4"/>
  </mergeCells>
  <hyperlinks>
    <hyperlink ref="B8" location="'OF_Genero (12)'!A1" display="Número de pessoas ocupadas em acções de formação inscritas nos Centros de Emprego, género, 2012"/>
    <hyperlink ref="B9" location="'OF_genero % (12)'!A1" display="Pessoas ocupadas em acções de formação inscritas nos Centros de Emprego, género, 2012 (%)"/>
    <hyperlink ref="B10" location="'OF_Ev.Nº 1º-4ºtrim_genero  (12'!A1" display="Evolução número de pessoas à procura do 1º emprego inscritas nos Centros de Emprego, género, 2012, 1º trim.-4º trim."/>
    <hyperlink ref="B11" location="'OF_Ev.%1º-4º trim_Genero (12)'!A1" display="Evolução número de pessoas à procura do 1º emprego inscritas nos Centros de Emprego, género, 2012, 1º trim.-4º trim. (%)"/>
    <hyperlink ref="B12" location="'OF_idades (12)'!A1" display="Número de pessoas ocupadas em acções de formação inscritas nos Centros de Emprego, idade, 2012"/>
    <hyperlink ref="B13" location="'OF_idade % (12)'!A1" display="Pessoas ocupadas em acções de formação inscritas nos Centros de Emprego, idade, 2012 (%)"/>
    <hyperlink ref="B14" location="'OF_Ev.Nº_1º-4ºtrim_idade  (12)'!A1" display="Evolução número de pessoas ocupadas em acções de formação inscritas nos Centros de Emprego, idade, 2012, 1º trim.-4º trim."/>
    <hyperlink ref="B15" location="'OF_Ev.%1º-4ºtrim_idades (12) '!A1" display="Evolução número de pessoas ocupadas em acções de formação inscritas nos Centros de Emprego, idade, 2012, 1º trim.-4º trim. (%)"/>
    <hyperlink ref="B16" location="'OF_escolaridade (12)'!A1" display="Número de pessoas ocupadas em acções de formação inscritas nos Centros de Emprego, escolaridade, 2012"/>
    <hyperlink ref="B17" location="'OF_escol. % (12)'!A1" display="Pessoas ocupadas em acções de formação inscritas nos Centros de Emprego, escolaridade, 2012 (%)"/>
    <hyperlink ref="B18" location="'OF_Ev.Nº 1º-4º trim escol.(12)'!A1" display="Evolução número de pessoas ocupadas em acções de formação inscritas nos Centros de Emprego, escolaridade, 2012, 1º trim.-4º trim."/>
    <hyperlink ref="B19" location="'OF_Ev.%1º-4ºtrim_escol.(12)'!A1" display="Evolução número de pessoas ocupadas em acções de formação inscritas nos Centros de Emprego, escolaridade, 2012, 1º trim.-4º trim. (%)"/>
    <hyperlink ref="B23" location="'BM_genero (12)'!A1" display="Número de pessoas indisponíveis por baixa médica inscritas nos centros de emprego, género, 2012"/>
    <hyperlink ref="B24" location="'BM_genero % (12)'!A1" display="Pessoas indisponíveis por baixa médica inscritas nos centros de emprego, género, 2012 (%)"/>
    <hyperlink ref="B25" location="'BM_Ev.Nº 1º-4ºtrimgenero(12)'!A1" display="Evolução pessoas indisponíveis por baixa médica inscritas nos centros de emprego, género, 2012,  1º trim.-4º trim."/>
    <hyperlink ref="B26" location="'BM_Ev.%1º-4ºtrim_genero (12)'!A1" display="Evolução pessoas indisponíveis por baixa médica inscritas nos centros de emprego, género, 2012,  1º trim.-4º trim. (%)"/>
    <hyperlink ref="B27" location="'BM_ idades (12)'!A1" display="Número de pessoas indisponíveis por baixa médica inscritas nos centros de emprego, idade, 2012"/>
    <hyperlink ref="B28" location="'BM_idade % (12)'!A1" display="Pessoas indisponíveis por baixa médica inscritas nos centros de emprego, idade, 2012 (%)"/>
    <hyperlink ref="B29" location="'BM_Ev.Nº1º-4ºtrimidade(12)'!A1" display="Evolução de pessoas indisponíveis por baixa médica inscritas nos centros de emprego, idade, 2012"/>
    <hyperlink ref="B30" location="'BM_Ev.% 1º-4ºtrim idades (12)'!A1" display="Evolução de pessoas indisponíveis por baixa médica inscritas nos centros de emprego, idade, 2012 (%)"/>
    <hyperlink ref="B31" location="'BM_escolaridade (12)'!A1" display="Número de pessoas indisponíveis por baixa médica inscritas nos centros de emprego, escolaridade, 2012"/>
    <hyperlink ref="B32" location="'BM_escol. % (12)'!A1" display="Pessoas indisponíveis por baixa médica inscritas nos centros de emprego, escolaridade, 2012 (%)"/>
    <hyperlink ref="B33" location="'BM_Ev.Nº1º-4ºtrimescol.(12)'!A1" display="Evolução de pessoas indisponíveis por baixa médica inscritas nos centros de emprego, escolaridade, 2012"/>
    <hyperlink ref="B34" location="'BM_Ev.%1º-4ºtrim_escol(12) '!A1" display="Evolução de pessoas indisponíveis por baixa médica inscritas nos centros de emprego, escolaridade, 2012 (%)"/>
  </hyperlinks>
  <pageMargins left="0.7" right="0.7" top="0.75" bottom="0.75" header="0.3" footer="0.3"/>
  <pageSetup orientation="portrait" verticalDpi="0" r:id="rId1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06"/>
  <dimension ref="A1:R321"/>
  <sheetViews>
    <sheetView showGridLines="0" showRowColHeaders="0" workbookViewId="0"/>
  </sheetViews>
  <sheetFormatPr defaultColWidth="12" defaultRowHeight="12.75"/>
  <cols>
    <col min="1" max="1" width="12" style="148"/>
    <col min="2" max="2" width="38" style="148" customWidth="1"/>
    <col min="3" max="3" width="7.28515625" style="148" customWidth="1"/>
    <col min="4" max="4" width="7.42578125" style="148" customWidth="1"/>
    <col min="5" max="5" width="7.140625" style="158" customWidth="1"/>
    <col min="6" max="6" width="1.28515625" style="157" customWidth="1"/>
    <col min="7" max="7" width="7.140625" style="148" customWidth="1"/>
    <col min="8" max="8" width="8" style="148" customWidth="1"/>
    <col min="9" max="9" width="7.85546875" style="148" customWidth="1"/>
    <col min="10" max="10" width="1.28515625" style="148" customWidth="1"/>
    <col min="11" max="11" width="7.42578125" style="148" customWidth="1"/>
    <col min="12" max="12" width="7.28515625" style="158" customWidth="1"/>
    <col min="13" max="13" width="7.28515625" style="148" customWidth="1"/>
    <col min="14" max="14" width="1.28515625" style="148" customWidth="1"/>
    <col min="15" max="15" width="9.28515625" style="148" customWidth="1"/>
    <col min="16" max="16" width="8" style="148" customWidth="1"/>
    <col min="17" max="17" width="7.85546875" style="148" customWidth="1"/>
    <col min="18" max="16384" width="12" style="148"/>
  </cols>
  <sheetData>
    <row r="1" spans="1:18" s="147" customFormat="1" ht="16.5" customHeight="1">
      <c r="E1" s="150"/>
      <c r="F1" s="150"/>
      <c r="L1" s="150"/>
    </row>
    <row r="2" spans="1:18" s="147" customFormat="1" ht="16.5" customHeight="1">
      <c r="E2" s="150"/>
      <c r="F2" s="150"/>
      <c r="L2" s="150"/>
    </row>
    <row r="3" spans="1:18" s="147" customFormat="1" ht="16.5" customHeight="1">
      <c r="E3" s="150"/>
      <c r="F3" s="150"/>
      <c r="L3" s="150"/>
    </row>
    <row r="4" spans="1:18" s="147" customFormat="1" ht="16.5" customHeight="1">
      <c r="E4" s="150"/>
      <c r="F4" s="150"/>
      <c r="L4" s="150"/>
    </row>
    <row r="5" spans="1:18" s="147" customFormat="1" ht="16.5" customHeight="1">
      <c r="A5" s="330" t="s">
        <v>3</v>
      </c>
      <c r="B5" s="335" t="s">
        <v>323</v>
      </c>
      <c r="D5" s="150"/>
      <c r="L5" s="150"/>
    </row>
    <row r="6" spans="1:18" s="147" customFormat="1" ht="12" customHeight="1">
      <c r="A6" s="330"/>
      <c r="B6" s="324" t="s">
        <v>127</v>
      </c>
      <c r="D6" s="150"/>
      <c r="L6" s="150"/>
    </row>
    <row r="7" spans="1:18" s="147" customFormat="1" ht="16.5" customHeight="1"/>
    <row r="8" spans="1:18" s="147" customFormat="1" ht="24.75" customHeight="1">
      <c r="B8" s="8"/>
      <c r="C8" s="605" t="s">
        <v>323</v>
      </c>
      <c r="D8" s="605"/>
      <c r="E8" s="605"/>
      <c r="F8" s="605"/>
      <c r="G8" s="605"/>
      <c r="H8" s="605"/>
      <c r="I8" s="605"/>
      <c r="J8" s="605"/>
      <c r="K8" s="605"/>
      <c r="L8" s="605"/>
      <c r="M8" s="605"/>
      <c r="N8" s="605"/>
      <c r="O8" s="605"/>
      <c r="P8" s="605"/>
      <c r="Q8" s="605"/>
    </row>
    <row r="9" spans="1:18" s="147" customFormat="1" ht="24.75" customHeight="1">
      <c r="B9" s="8"/>
      <c r="C9" s="606" t="s">
        <v>21</v>
      </c>
      <c r="D9" s="606"/>
      <c r="E9" s="606"/>
      <c r="F9" s="62"/>
      <c r="G9" s="606" t="s">
        <v>23</v>
      </c>
      <c r="H9" s="606"/>
      <c r="I9" s="606">
        <v>2</v>
      </c>
      <c r="J9" s="62"/>
      <c r="K9" s="606" t="s">
        <v>24</v>
      </c>
      <c r="L9" s="606"/>
      <c r="M9" s="606"/>
      <c r="N9" s="63"/>
      <c r="O9" s="606" t="s">
        <v>22</v>
      </c>
      <c r="P9" s="606"/>
      <c r="Q9" s="606">
        <v>4</v>
      </c>
    </row>
    <row r="10" spans="1:18" s="147" customFormat="1" ht="14.25" customHeight="1">
      <c r="B10" s="334" t="s">
        <v>16</v>
      </c>
      <c r="C10" s="329" t="s">
        <v>17</v>
      </c>
      <c r="D10" s="329" t="s">
        <v>18</v>
      </c>
      <c r="E10" s="329" t="s">
        <v>0</v>
      </c>
      <c r="F10" s="63"/>
      <c r="G10" s="329" t="s">
        <v>17</v>
      </c>
      <c r="H10" s="329" t="s">
        <v>18</v>
      </c>
      <c r="I10" s="329" t="s">
        <v>0</v>
      </c>
      <c r="J10" s="63"/>
      <c r="K10" s="329" t="s">
        <v>17</v>
      </c>
      <c r="L10" s="329" t="s">
        <v>18</v>
      </c>
      <c r="M10" s="329" t="s">
        <v>0</v>
      </c>
      <c r="N10" s="63"/>
      <c r="O10" s="329" t="s">
        <v>17</v>
      </c>
      <c r="P10" s="329" t="s">
        <v>18</v>
      </c>
      <c r="Q10" s="329" t="s">
        <v>0</v>
      </c>
    </row>
    <row r="11" spans="1:18" s="147" customFormat="1" ht="14.25" customHeight="1">
      <c r="B11" s="3" t="s">
        <v>91</v>
      </c>
      <c r="C11" s="51">
        <v>9821</v>
      </c>
      <c r="D11" s="53">
        <v>7293</v>
      </c>
      <c r="E11" s="52">
        <v>17114</v>
      </c>
      <c r="F11" s="193"/>
      <c r="G11" s="51">
        <v>20581</v>
      </c>
      <c r="H11" s="53">
        <v>19711</v>
      </c>
      <c r="I11" s="52">
        <v>40292</v>
      </c>
      <c r="J11" s="193"/>
      <c r="K11" s="51">
        <v>19007</v>
      </c>
      <c r="L11" s="53">
        <v>16353</v>
      </c>
      <c r="M11" s="52">
        <v>35360</v>
      </c>
      <c r="N11" s="64"/>
      <c r="O11" s="51" t="s">
        <v>96</v>
      </c>
      <c r="P11" s="53" t="s">
        <v>96</v>
      </c>
      <c r="Q11" s="52" t="s">
        <v>96</v>
      </c>
    </row>
    <row r="12" spans="1:18" s="147" customFormat="1" ht="14.25" customHeight="1">
      <c r="B12" s="4" t="s">
        <v>487</v>
      </c>
      <c r="C12" s="54">
        <v>1938</v>
      </c>
      <c r="D12" s="56">
        <v>1662</v>
      </c>
      <c r="E12" s="55">
        <v>3600</v>
      </c>
      <c r="F12" s="193"/>
      <c r="G12" s="54">
        <v>5156</v>
      </c>
      <c r="H12" s="56">
        <v>5813</v>
      </c>
      <c r="I12" s="55">
        <v>10969</v>
      </c>
      <c r="J12" s="193"/>
      <c r="K12" s="54">
        <v>5087</v>
      </c>
      <c r="L12" s="56">
        <v>5609</v>
      </c>
      <c r="M12" s="55">
        <v>10696</v>
      </c>
      <c r="N12" s="64"/>
      <c r="O12" s="54">
        <v>5581</v>
      </c>
      <c r="P12" s="56">
        <v>6210</v>
      </c>
      <c r="Q12" s="55">
        <v>11791</v>
      </c>
    </row>
    <row r="13" spans="1:18" s="147" customFormat="1" ht="14.25" customHeight="1">
      <c r="B13" s="4" t="s">
        <v>93</v>
      </c>
      <c r="C13" s="54">
        <v>1683</v>
      </c>
      <c r="D13" s="56">
        <v>1506</v>
      </c>
      <c r="E13" s="55">
        <v>3189</v>
      </c>
      <c r="F13" s="193"/>
      <c r="G13" s="54">
        <v>4510</v>
      </c>
      <c r="H13" s="56">
        <v>5263</v>
      </c>
      <c r="I13" s="55">
        <v>9773</v>
      </c>
      <c r="J13" s="193"/>
      <c r="K13" s="54">
        <v>4679</v>
      </c>
      <c r="L13" s="56">
        <v>5154</v>
      </c>
      <c r="M13" s="55">
        <v>9833</v>
      </c>
      <c r="N13" s="64"/>
      <c r="O13" s="54" t="s">
        <v>96</v>
      </c>
      <c r="P13" s="56" t="s">
        <v>96</v>
      </c>
      <c r="Q13" s="55" t="s">
        <v>96</v>
      </c>
    </row>
    <row r="14" spans="1:18" s="147" customFormat="1" ht="14.25" customHeight="1">
      <c r="B14" s="4" t="s">
        <v>1</v>
      </c>
      <c r="C14" s="96">
        <v>249</v>
      </c>
      <c r="D14" s="97">
        <v>250</v>
      </c>
      <c r="E14" s="98">
        <v>499</v>
      </c>
      <c r="F14" s="196"/>
      <c r="G14" s="96">
        <v>660</v>
      </c>
      <c r="H14" s="97">
        <v>924</v>
      </c>
      <c r="I14" s="98">
        <v>1584</v>
      </c>
      <c r="J14" s="196"/>
      <c r="K14" s="96">
        <v>733</v>
      </c>
      <c r="L14" s="97">
        <v>917</v>
      </c>
      <c r="M14" s="98">
        <v>1650</v>
      </c>
      <c r="N14" s="99"/>
      <c r="O14" s="96">
        <v>736</v>
      </c>
      <c r="P14" s="97">
        <v>884</v>
      </c>
      <c r="Q14" s="98">
        <v>1620</v>
      </c>
      <c r="R14" s="67"/>
    </row>
    <row r="15" spans="1:18" s="147" customFormat="1" ht="14.25" customHeight="1">
      <c r="B15" s="43" t="s">
        <v>38</v>
      </c>
      <c r="C15" s="211">
        <v>9</v>
      </c>
      <c r="D15" s="212">
        <v>7</v>
      </c>
      <c r="E15" s="161">
        <v>16</v>
      </c>
      <c r="F15" s="197"/>
      <c r="G15" s="211">
        <v>28</v>
      </c>
      <c r="H15" s="212">
        <v>27</v>
      </c>
      <c r="I15" s="161">
        <v>55</v>
      </c>
      <c r="J15" s="197"/>
      <c r="K15" s="211">
        <v>25</v>
      </c>
      <c r="L15" s="212">
        <v>21</v>
      </c>
      <c r="M15" s="161">
        <v>46</v>
      </c>
      <c r="N15" s="151"/>
      <c r="O15" s="211">
        <v>35</v>
      </c>
      <c r="P15" s="212">
        <v>35</v>
      </c>
      <c r="Q15" s="161">
        <v>70</v>
      </c>
    </row>
    <row r="16" spans="1:18" s="147" customFormat="1" ht="14.25" customHeight="1">
      <c r="B16" s="43" t="s">
        <v>39</v>
      </c>
      <c r="C16" s="213">
        <v>5</v>
      </c>
      <c r="D16" s="214" t="s">
        <v>97</v>
      </c>
      <c r="E16" s="162">
        <v>9</v>
      </c>
      <c r="F16" s="197"/>
      <c r="G16" s="213">
        <v>18</v>
      </c>
      <c r="H16" s="214">
        <v>30</v>
      </c>
      <c r="I16" s="162">
        <v>48</v>
      </c>
      <c r="J16" s="197"/>
      <c r="K16" s="213">
        <v>22</v>
      </c>
      <c r="L16" s="214">
        <v>29</v>
      </c>
      <c r="M16" s="162">
        <v>51</v>
      </c>
      <c r="N16" s="151"/>
      <c r="O16" s="213">
        <v>25</v>
      </c>
      <c r="P16" s="214">
        <v>40</v>
      </c>
      <c r="Q16" s="162">
        <v>65</v>
      </c>
    </row>
    <row r="17" spans="2:17" s="147" customFormat="1" ht="14.25" customHeight="1">
      <c r="B17" s="43" t="s">
        <v>40</v>
      </c>
      <c r="C17" s="213" t="s">
        <v>97</v>
      </c>
      <c r="D17" s="214">
        <v>5</v>
      </c>
      <c r="E17" s="162">
        <v>6</v>
      </c>
      <c r="F17" s="197"/>
      <c r="G17" s="213">
        <v>16</v>
      </c>
      <c r="H17" s="214">
        <v>15</v>
      </c>
      <c r="I17" s="162">
        <v>31</v>
      </c>
      <c r="J17" s="197"/>
      <c r="K17" s="213">
        <v>21</v>
      </c>
      <c r="L17" s="214">
        <v>20</v>
      </c>
      <c r="M17" s="162">
        <v>41</v>
      </c>
      <c r="N17" s="151"/>
      <c r="O17" s="213">
        <v>10</v>
      </c>
      <c r="P17" s="214">
        <v>12</v>
      </c>
      <c r="Q17" s="162">
        <v>22</v>
      </c>
    </row>
    <row r="18" spans="2:17" s="147" customFormat="1" ht="14.25" customHeight="1">
      <c r="B18" s="43" t="s">
        <v>41</v>
      </c>
      <c r="C18" s="213" t="s">
        <v>97</v>
      </c>
      <c r="D18" s="214" t="s">
        <v>97</v>
      </c>
      <c r="E18" s="162" t="s">
        <v>97</v>
      </c>
      <c r="F18" s="197"/>
      <c r="G18" s="213">
        <v>6</v>
      </c>
      <c r="H18" s="214" t="s">
        <v>97</v>
      </c>
      <c r="I18" s="162">
        <v>9</v>
      </c>
      <c r="J18" s="197"/>
      <c r="K18" s="213">
        <v>7</v>
      </c>
      <c r="L18" s="214">
        <v>9</v>
      </c>
      <c r="M18" s="162">
        <v>16</v>
      </c>
      <c r="N18" s="151"/>
      <c r="O18" s="213">
        <v>6</v>
      </c>
      <c r="P18" s="214" t="s">
        <v>97</v>
      </c>
      <c r="Q18" s="162">
        <v>9</v>
      </c>
    </row>
    <row r="19" spans="2:17" s="147" customFormat="1" ht="14.25" customHeight="1">
      <c r="B19" s="43" t="s">
        <v>42</v>
      </c>
      <c r="C19" s="213">
        <v>10</v>
      </c>
      <c r="D19" s="214">
        <v>10</v>
      </c>
      <c r="E19" s="162">
        <v>20</v>
      </c>
      <c r="F19" s="197"/>
      <c r="G19" s="213">
        <v>20</v>
      </c>
      <c r="H19" s="214">
        <v>54</v>
      </c>
      <c r="I19" s="162">
        <v>74</v>
      </c>
      <c r="J19" s="197"/>
      <c r="K19" s="213">
        <v>26</v>
      </c>
      <c r="L19" s="214">
        <v>47</v>
      </c>
      <c r="M19" s="162">
        <v>73</v>
      </c>
      <c r="N19" s="151"/>
      <c r="O19" s="213">
        <v>20</v>
      </c>
      <c r="P19" s="214">
        <v>25</v>
      </c>
      <c r="Q19" s="162">
        <v>45</v>
      </c>
    </row>
    <row r="20" spans="2:17" s="147" customFormat="1" ht="14.25" customHeight="1">
      <c r="B20" s="43" t="s">
        <v>43</v>
      </c>
      <c r="C20" s="213">
        <v>8</v>
      </c>
      <c r="D20" s="214">
        <v>11</v>
      </c>
      <c r="E20" s="162">
        <v>19</v>
      </c>
      <c r="F20" s="197"/>
      <c r="G20" s="213">
        <v>19</v>
      </c>
      <c r="H20" s="214">
        <v>29</v>
      </c>
      <c r="I20" s="162">
        <v>48</v>
      </c>
      <c r="J20" s="197"/>
      <c r="K20" s="213">
        <v>18</v>
      </c>
      <c r="L20" s="214">
        <v>26</v>
      </c>
      <c r="M20" s="162">
        <v>44</v>
      </c>
      <c r="N20" s="151"/>
      <c r="O20" s="213">
        <v>31</v>
      </c>
      <c r="P20" s="214">
        <v>36</v>
      </c>
      <c r="Q20" s="162">
        <v>67</v>
      </c>
    </row>
    <row r="21" spans="2:17" s="147" customFormat="1" ht="14.25" customHeight="1">
      <c r="B21" s="43" t="s">
        <v>44</v>
      </c>
      <c r="C21" s="213">
        <v>11</v>
      </c>
      <c r="D21" s="214">
        <v>18</v>
      </c>
      <c r="E21" s="162">
        <v>29</v>
      </c>
      <c r="F21" s="197"/>
      <c r="G21" s="213">
        <v>22</v>
      </c>
      <c r="H21" s="214">
        <v>37</v>
      </c>
      <c r="I21" s="162">
        <v>59</v>
      </c>
      <c r="J21" s="197"/>
      <c r="K21" s="213">
        <v>16</v>
      </c>
      <c r="L21" s="214">
        <v>39</v>
      </c>
      <c r="M21" s="162">
        <v>55</v>
      </c>
      <c r="N21" s="151"/>
      <c r="O21" s="213">
        <v>13</v>
      </c>
      <c r="P21" s="214">
        <v>31</v>
      </c>
      <c r="Q21" s="162">
        <v>44</v>
      </c>
    </row>
    <row r="22" spans="2:17" s="147" customFormat="1" ht="14.25" customHeight="1">
      <c r="B22" s="43" t="s">
        <v>45</v>
      </c>
      <c r="C22" s="213">
        <v>12</v>
      </c>
      <c r="D22" s="214">
        <v>10</v>
      </c>
      <c r="E22" s="162">
        <v>22</v>
      </c>
      <c r="F22" s="197"/>
      <c r="G22" s="213">
        <v>67</v>
      </c>
      <c r="H22" s="214">
        <v>121</v>
      </c>
      <c r="I22" s="162">
        <v>188</v>
      </c>
      <c r="J22" s="197"/>
      <c r="K22" s="213">
        <v>46</v>
      </c>
      <c r="L22" s="214">
        <v>52</v>
      </c>
      <c r="M22" s="162">
        <v>98</v>
      </c>
      <c r="N22" s="151"/>
      <c r="O22" s="213">
        <v>41</v>
      </c>
      <c r="P22" s="214">
        <v>44</v>
      </c>
      <c r="Q22" s="162">
        <v>85</v>
      </c>
    </row>
    <row r="23" spans="2:17" s="147" customFormat="1" ht="14.25" customHeight="1">
      <c r="B23" s="43" t="s">
        <v>46</v>
      </c>
      <c r="C23" s="213" t="s">
        <v>97</v>
      </c>
      <c r="D23" s="214" t="s">
        <v>97</v>
      </c>
      <c r="E23" s="162">
        <v>5</v>
      </c>
      <c r="F23" s="197"/>
      <c r="G23" s="213">
        <v>10</v>
      </c>
      <c r="H23" s="214">
        <v>5</v>
      </c>
      <c r="I23" s="162">
        <v>15</v>
      </c>
      <c r="J23" s="197"/>
      <c r="K23" s="213">
        <v>12</v>
      </c>
      <c r="L23" s="214">
        <v>10</v>
      </c>
      <c r="M23" s="162">
        <v>22</v>
      </c>
      <c r="N23" s="151"/>
      <c r="O23" s="213">
        <v>6</v>
      </c>
      <c r="P23" s="214">
        <v>10</v>
      </c>
      <c r="Q23" s="162">
        <v>16</v>
      </c>
    </row>
    <row r="24" spans="2:17" s="147" customFormat="1" ht="14.25" customHeight="1">
      <c r="B24" s="43" t="s">
        <v>47</v>
      </c>
      <c r="C24" s="213" t="s">
        <v>97</v>
      </c>
      <c r="D24" s="214">
        <v>7</v>
      </c>
      <c r="E24" s="162">
        <v>8</v>
      </c>
      <c r="F24" s="197"/>
      <c r="G24" s="213">
        <v>18</v>
      </c>
      <c r="H24" s="214">
        <v>36</v>
      </c>
      <c r="I24" s="162">
        <v>54</v>
      </c>
      <c r="J24" s="197"/>
      <c r="K24" s="213">
        <v>28</v>
      </c>
      <c r="L24" s="214">
        <v>24</v>
      </c>
      <c r="M24" s="162">
        <v>52</v>
      </c>
      <c r="N24" s="151"/>
      <c r="O24" s="213">
        <v>22</v>
      </c>
      <c r="P24" s="214">
        <v>24</v>
      </c>
      <c r="Q24" s="162">
        <v>46</v>
      </c>
    </row>
    <row r="25" spans="2:17" s="147" customFormat="1" ht="14.25" customHeight="1">
      <c r="B25" s="43" t="s">
        <v>48</v>
      </c>
      <c r="C25" s="213">
        <v>11</v>
      </c>
      <c r="D25" s="214">
        <v>6</v>
      </c>
      <c r="E25" s="162">
        <v>17</v>
      </c>
      <c r="F25" s="197"/>
      <c r="G25" s="213">
        <v>19</v>
      </c>
      <c r="H25" s="214">
        <v>55</v>
      </c>
      <c r="I25" s="162">
        <v>74</v>
      </c>
      <c r="J25" s="197"/>
      <c r="K25" s="213">
        <v>26</v>
      </c>
      <c r="L25" s="214">
        <v>33</v>
      </c>
      <c r="M25" s="162">
        <v>59</v>
      </c>
      <c r="N25" s="151"/>
      <c r="O25" s="213">
        <v>27</v>
      </c>
      <c r="P25" s="214">
        <v>27</v>
      </c>
      <c r="Q25" s="162">
        <v>54</v>
      </c>
    </row>
    <row r="26" spans="2:17" s="147" customFormat="1" ht="14.25" customHeight="1">
      <c r="B26" s="43" t="s">
        <v>49</v>
      </c>
      <c r="C26" s="213" t="s">
        <v>97</v>
      </c>
      <c r="D26" s="214" t="s">
        <v>96</v>
      </c>
      <c r="E26" s="162" t="s">
        <v>97</v>
      </c>
      <c r="F26" s="197"/>
      <c r="G26" s="213" t="s">
        <v>97</v>
      </c>
      <c r="H26" s="214" t="s">
        <v>97</v>
      </c>
      <c r="I26" s="162" t="s">
        <v>97</v>
      </c>
      <c r="J26" s="197"/>
      <c r="K26" s="213" t="s">
        <v>96</v>
      </c>
      <c r="L26" s="214" t="s">
        <v>97</v>
      </c>
      <c r="M26" s="162" t="s">
        <v>97</v>
      </c>
      <c r="N26" s="151"/>
      <c r="O26" s="213" t="s">
        <v>97</v>
      </c>
      <c r="P26" s="214" t="s">
        <v>96</v>
      </c>
      <c r="Q26" s="162" t="s">
        <v>97</v>
      </c>
    </row>
    <row r="27" spans="2:17" s="147" customFormat="1" ht="14.25" customHeight="1">
      <c r="B27" s="43" t="s">
        <v>50</v>
      </c>
      <c r="C27" s="213">
        <v>6</v>
      </c>
      <c r="D27" s="214">
        <v>9</v>
      </c>
      <c r="E27" s="162">
        <v>15</v>
      </c>
      <c r="F27" s="197"/>
      <c r="G27" s="213">
        <v>11</v>
      </c>
      <c r="H27" s="214">
        <v>22</v>
      </c>
      <c r="I27" s="162">
        <v>33</v>
      </c>
      <c r="J27" s="197"/>
      <c r="K27" s="213">
        <v>25</v>
      </c>
      <c r="L27" s="214">
        <v>25</v>
      </c>
      <c r="M27" s="162">
        <v>50</v>
      </c>
      <c r="N27" s="151"/>
      <c r="O27" s="213">
        <v>23</v>
      </c>
      <c r="P27" s="214">
        <v>20</v>
      </c>
      <c r="Q27" s="162">
        <v>43</v>
      </c>
    </row>
    <row r="28" spans="2:17" s="147" customFormat="1" ht="14.25" customHeight="1">
      <c r="B28" s="43" t="s">
        <v>51</v>
      </c>
      <c r="C28" s="213" t="s">
        <v>96</v>
      </c>
      <c r="D28" s="214" t="s">
        <v>97</v>
      </c>
      <c r="E28" s="162" t="s">
        <v>97</v>
      </c>
      <c r="F28" s="197"/>
      <c r="G28" s="213" t="s">
        <v>97</v>
      </c>
      <c r="H28" s="214" t="s">
        <v>97</v>
      </c>
      <c r="I28" s="162" t="s">
        <v>97</v>
      </c>
      <c r="J28" s="197"/>
      <c r="K28" s="213" t="s">
        <v>96</v>
      </c>
      <c r="L28" s="214" t="s">
        <v>97</v>
      </c>
      <c r="M28" s="162" t="s">
        <v>97</v>
      </c>
      <c r="N28" s="151"/>
      <c r="O28" s="213" t="s">
        <v>97</v>
      </c>
      <c r="P28" s="214" t="s">
        <v>97</v>
      </c>
      <c r="Q28" s="162">
        <v>7</v>
      </c>
    </row>
    <row r="29" spans="2:17" s="147" customFormat="1" ht="14.25" customHeight="1">
      <c r="B29" s="43" t="s">
        <v>52</v>
      </c>
      <c r="C29" s="213" t="s">
        <v>97</v>
      </c>
      <c r="D29" s="214" t="s">
        <v>97</v>
      </c>
      <c r="E29" s="162" t="s">
        <v>97</v>
      </c>
      <c r="F29" s="197"/>
      <c r="G29" s="213">
        <v>6</v>
      </c>
      <c r="H29" s="214" t="s">
        <v>97</v>
      </c>
      <c r="I29" s="162">
        <v>9</v>
      </c>
      <c r="J29" s="197"/>
      <c r="K29" s="213" t="s">
        <v>97</v>
      </c>
      <c r="L29" s="214" t="s">
        <v>97</v>
      </c>
      <c r="M29" s="162">
        <v>7</v>
      </c>
      <c r="N29" s="151"/>
      <c r="O29" s="213" t="s">
        <v>97</v>
      </c>
      <c r="P29" s="214">
        <v>10</v>
      </c>
      <c r="Q29" s="162">
        <v>14</v>
      </c>
    </row>
    <row r="30" spans="2:17" s="147" customFormat="1" ht="14.25" customHeight="1">
      <c r="B30" s="43" t="s">
        <v>53</v>
      </c>
      <c r="C30" s="213">
        <v>5</v>
      </c>
      <c r="D30" s="214" t="s">
        <v>97</v>
      </c>
      <c r="E30" s="162">
        <v>7</v>
      </c>
      <c r="F30" s="197"/>
      <c r="G30" s="213" t="s">
        <v>97</v>
      </c>
      <c r="H30" s="214">
        <v>9</v>
      </c>
      <c r="I30" s="162">
        <v>13</v>
      </c>
      <c r="J30" s="197"/>
      <c r="K30" s="213">
        <v>9</v>
      </c>
      <c r="L30" s="214">
        <v>12</v>
      </c>
      <c r="M30" s="162">
        <v>21</v>
      </c>
      <c r="N30" s="151"/>
      <c r="O30" s="213">
        <v>11</v>
      </c>
      <c r="P30" s="214">
        <v>21</v>
      </c>
      <c r="Q30" s="162">
        <v>32</v>
      </c>
    </row>
    <row r="31" spans="2:17" s="147" customFormat="1" ht="14.25" customHeight="1">
      <c r="B31" s="43" t="s">
        <v>54</v>
      </c>
      <c r="C31" s="213" t="s">
        <v>97</v>
      </c>
      <c r="D31" s="214" t="s">
        <v>97</v>
      </c>
      <c r="E31" s="162">
        <v>5</v>
      </c>
      <c r="F31" s="197"/>
      <c r="G31" s="213">
        <v>6</v>
      </c>
      <c r="H31" s="214">
        <v>11</v>
      </c>
      <c r="I31" s="162">
        <v>17</v>
      </c>
      <c r="J31" s="197"/>
      <c r="K31" s="213">
        <v>5</v>
      </c>
      <c r="L31" s="214">
        <v>5</v>
      </c>
      <c r="M31" s="162">
        <v>10</v>
      </c>
      <c r="N31" s="151"/>
      <c r="O31" s="213">
        <v>5</v>
      </c>
      <c r="P31" s="214">
        <v>9</v>
      </c>
      <c r="Q31" s="162">
        <v>14</v>
      </c>
    </row>
    <row r="32" spans="2:17" s="147" customFormat="1" ht="14.25" customHeight="1">
      <c r="B32" s="43" t="s">
        <v>55</v>
      </c>
      <c r="C32" s="213">
        <v>7</v>
      </c>
      <c r="D32" s="214">
        <v>6</v>
      </c>
      <c r="E32" s="162">
        <v>13</v>
      </c>
      <c r="F32" s="197"/>
      <c r="G32" s="213">
        <v>30</v>
      </c>
      <c r="H32" s="214">
        <v>57</v>
      </c>
      <c r="I32" s="162">
        <v>87</v>
      </c>
      <c r="J32" s="197"/>
      <c r="K32" s="213">
        <v>40</v>
      </c>
      <c r="L32" s="214">
        <v>62</v>
      </c>
      <c r="M32" s="162">
        <v>102</v>
      </c>
      <c r="N32" s="151"/>
      <c r="O32" s="213">
        <v>34</v>
      </c>
      <c r="P32" s="214">
        <v>36</v>
      </c>
      <c r="Q32" s="162">
        <v>70</v>
      </c>
    </row>
    <row r="33" spans="2:17" s="147" customFormat="1" ht="14.25" customHeight="1">
      <c r="B33" s="43" t="s">
        <v>56</v>
      </c>
      <c r="C33" s="81" t="s">
        <v>96</v>
      </c>
      <c r="D33" s="82" t="s">
        <v>96</v>
      </c>
      <c r="E33" s="185" t="s">
        <v>96</v>
      </c>
      <c r="F33" s="197"/>
      <c r="G33" s="81" t="s">
        <v>96</v>
      </c>
      <c r="H33" s="82" t="s">
        <v>96</v>
      </c>
      <c r="I33" s="185" t="s">
        <v>96</v>
      </c>
      <c r="J33" s="197"/>
      <c r="K33" s="81" t="s">
        <v>96</v>
      </c>
      <c r="L33" s="82" t="s">
        <v>96</v>
      </c>
      <c r="M33" s="185" t="s">
        <v>96</v>
      </c>
      <c r="N33" s="151"/>
      <c r="O33" s="81" t="s">
        <v>97</v>
      </c>
      <c r="P33" s="82" t="s">
        <v>96</v>
      </c>
      <c r="Q33" s="185" t="s">
        <v>97</v>
      </c>
    </row>
    <row r="34" spans="2:17" s="147" customFormat="1" ht="14.25" customHeight="1">
      <c r="B34" s="43" t="s">
        <v>57</v>
      </c>
      <c r="C34" s="81" t="s">
        <v>96</v>
      </c>
      <c r="D34" s="82" t="s">
        <v>96</v>
      </c>
      <c r="E34" s="185" t="s">
        <v>96</v>
      </c>
      <c r="F34" s="197"/>
      <c r="G34" s="81" t="s">
        <v>96</v>
      </c>
      <c r="H34" s="82" t="s">
        <v>96</v>
      </c>
      <c r="I34" s="185" t="s">
        <v>96</v>
      </c>
      <c r="J34" s="197"/>
      <c r="K34" s="81" t="s">
        <v>96</v>
      </c>
      <c r="L34" s="82" t="s">
        <v>96</v>
      </c>
      <c r="M34" s="185" t="s">
        <v>96</v>
      </c>
      <c r="N34" s="151"/>
      <c r="O34" s="81"/>
      <c r="P34" s="82"/>
      <c r="Q34" s="185"/>
    </row>
    <row r="35" spans="2:17" s="147" customFormat="1" ht="14.25" customHeight="1">
      <c r="B35" s="43" t="s">
        <v>58</v>
      </c>
      <c r="C35" s="213">
        <v>29</v>
      </c>
      <c r="D35" s="214">
        <v>26</v>
      </c>
      <c r="E35" s="162">
        <v>55</v>
      </c>
      <c r="F35" s="197"/>
      <c r="G35" s="213">
        <v>68</v>
      </c>
      <c r="H35" s="214">
        <v>64</v>
      </c>
      <c r="I35" s="162">
        <v>132</v>
      </c>
      <c r="J35" s="197"/>
      <c r="K35" s="213">
        <v>97</v>
      </c>
      <c r="L35" s="214">
        <v>104</v>
      </c>
      <c r="M35" s="162">
        <v>201</v>
      </c>
      <c r="N35" s="151"/>
      <c r="O35" s="213">
        <v>81</v>
      </c>
      <c r="P35" s="214">
        <v>76</v>
      </c>
      <c r="Q35" s="162">
        <v>157</v>
      </c>
    </row>
    <row r="36" spans="2:17" s="147" customFormat="1" ht="14.25" customHeight="1">
      <c r="B36" s="43" t="s">
        <v>59</v>
      </c>
      <c r="C36" s="213" t="s">
        <v>97</v>
      </c>
      <c r="D36" s="214">
        <v>8</v>
      </c>
      <c r="E36" s="162">
        <v>12</v>
      </c>
      <c r="F36" s="197"/>
      <c r="G36" s="213">
        <v>5</v>
      </c>
      <c r="H36" s="214">
        <v>14</v>
      </c>
      <c r="I36" s="162">
        <v>19</v>
      </c>
      <c r="J36" s="197"/>
      <c r="K36" s="213">
        <v>8</v>
      </c>
      <c r="L36" s="214">
        <v>13</v>
      </c>
      <c r="M36" s="162">
        <v>21</v>
      </c>
      <c r="N36" s="151"/>
      <c r="O36" s="213">
        <v>11</v>
      </c>
      <c r="P36" s="214">
        <v>19</v>
      </c>
      <c r="Q36" s="162">
        <v>30</v>
      </c>
    </row>
    <row r="37" spans="2:17" s="147" customFormat="1" ht="14.25" customHeight="1">
      <c r="B37" s="43" t="s">
        <v>60</v>
      </c>
      <c r="C37" s="213" t="s">
        <v>97</v>
      </c>
      <c r="D37" s="214">
        <v>6</v>
      </c>
      <c r="E37" s="162">
        <v>9</v>
      </c>
      <c r="F37" s="197"/>
      <c r="G37" s="213">
        <v>11</v>
      </c>
      <c r="H37" s="214">
        <v>11</v>
      </c>
      <c r="I37" s="162">
        <v>22</v>
      </c>
      <c r="J37" s="197"/>
      <c r="K37" s="213">
        <v>14</v>
      </c>
      <c r="L37" s="214">
        <v>18</v>
      </c>
      <c r="M37" s="162">
        <v>32</v>
      </c>
      <c r="N37" s="151"/>
      <c r="O37" s="213">
        <v>12</v>
      </c>
      <c r="P37" s="214">
        <v>13</v>
      </c>
      <c r="Q37" s="162">
        <v>25</v>
      </c>
    </row>
    <row r="38" spans="2:17" s="147" customFormat="1" ht="14.25" customHeight="1">
      <c r="B38" s="43" t="s">
        <v>61</v>
      </c>
      <c r="C38" s="213" t="s">
        <v>97</v>
      </c>
      <c r="D38" s="214" t="s">
        <v>97</v>
      </c>
      <c r="E38" s="162" t="s">
        <v>97</v>
      </c>
      <c r="F38" s="197"/>
      <c r="G38" s="213" t="s">
        <v>97</v>
      </c>
      <c r="H38" s="214">
        <v>11</v>
      </c>
      <c r="I38" s="162">
        <v>14</v>
      </c>
      <c r="J38" s="197"/>
      <c r="K38" s="213" t="s">
        <v>97</v>
      </c>
      <c r="L38" s="214">
        <v>8</v>
      </c>
      <c r="M38" s="162">
        <v>12</v>
      </c>
      <c r="N38" s="151"/>
      <c r="O38" s="213">
        <v>6</v>
      </c>
      <c r="P38" s="214">
        <v>14</v>
      </c>
      <c r="Q38" s="162">
        <v>20</v>
      </c>
    </row>
    <row r="39" spans="2:17" s="147" customFormat="1" ht="14.25" customHeight="1">
      <c r="B39" s="43" t="s">
        <v>62</v>
      </c>
      <c r="C39" s="213">
        <v>13</v>
      </c>
      <c r="D39" s="214" t="s">
        <v>97</v>
      </c>
      <c r="E39" s="162">
        <v>15</v>
      </c>
      <c r="F39" s="197"/>
      <c r="G39" s="213">
        <v>25</v>
      </c>
      <c r="H39" s="214">
        <v>15</v>
      </c>
      <c r="I39" s="162">
        <v>40</v>
      </c>
      <c r="J39" s="197"/>
      <c r="K39" s="213">
        <v>23</v>
      </c>
      <c r="L39" s="214">
        <v>13</v>
      </c>
      <c r="M39" s="162">
        <v>36</v>
      </c>
      <c r="N39" s="151"/>
      <c r="O39" s="213">
        <v>23</v>
      </c>
      <c r="P39" s="214">
        <v>16</v>
      </c>
      <c r="Q39" s="162">
        <v>39</v>
      </c>
    </row>
    <row r="40" spans="2:17" s="147" customFormat="1" ht="14.25" customHeight="1">
      <c r="B40" s="43" t="s">
        <v>63</v>
      </c>
      <c r="C40" s="213" t="s">
        <v>97</v>
      </c>
      <c r="D40" s="214">
        <v>8</v>
      </c>
      <c r="E40" s="162">
        <v>12</v>
      </c>
      <c r="F40" s="197"/>
      <c r="G40" s="213">
        <v>13</v>
      </c>
      <c r="H40" s="214">
        <v>17</v>
      </c>
      <c r="I40" s="162">
        <v>30</v>
      </c>
      <c r="J40" s="197"/>
      <c r="K40" s="213">
        <v>12</v>
      </c>
      <c r="L40" s="214">
        <v>18</v>
      </c>
      <c r="M40" s="162">
        <v>30</v>
      </c>
      <c r="N40" s="151"/>
      <c r="O40" s="213">
        <v>15</v>
      </c>
      <c r="P40" s="214">
        <v>17</v>
      </c>
      <c r="Q40" s="162">
        <v>32</v>
      </c>
    </row>
    <row r="41" spans="2:17" s="147" customFormat="1" ht="14.25" customHeight="1">
      <c r="B41" s="43" t="s">
        <v>64</v>
      </c>
      <c r="C41" s="213" t="s">
        <v>97</v>
      </c>
      <c r="D41" s="214" t="s">
        <v>97</v>
      </c>
      <c r="E41" s="162">
        <v>4</v>
      </c>
      <c r="F41" s="197"/>
      <c r="G41" s="213">
        <v>5</v>
      </c>
      <c r="H41" s="214" t="s">
        <v>97</v>
      </c>
      <c r="I41" s="162">
        <v>6</v>
      </c>
      <c r="J41" s="197"/>
      <c r="K41" s="213" t="s">
        <v>97</v>
      </c>
      <c r="L41" s="214" t="s">
        <v>97</v>
      </c>
      <c r="M41" s="162">
        <v>5</v>
      </c>
      <c r="N41" s="151"/>
      <c r="O41" s="213">
        <v>5</v>
      </c>
      <c r="P41" s="214" t="s">
        <v>97</v>
      </c>
      <c r="Q41" s="162">
        <v>7</v>
      </c>
    </row>
    <row r="42" spans="2:17" s="147" customFormat="1" ht="14.25" customHeight="1">
      <c r="B42" s="43" t="s">
        <v>65</v>
      </c>
      <c r="C42" s="213" t="s">
        <v>97</v>
      </c>
      <c r="D42" s="214" t="s">
        <v>97</v>
      </c>
      <c r="E42" s="162">
        <v>7</v>
      </c>
      <c r="F42" s="197"/>
      <c r="G42" s="213" t="s">
        <v>97</v>
      </c>
      <c r="H42" s="214">
        <v>11</v>
      </c>
      <c r="I42" s="162">
        <v>15</v>
      </c>
      <c r="J42" s="197"/>
      <c r="K42" s="213">
        <v>7</v>
      </c>
      <c r="L42" s="214">
        <v>7</v>
      </c>
      <c r="M42" s="162">
        <v>14</v>
      </c>
      <c r="N42" s="151"/>
      <c r="O42" s="213">
        <v>10</v>
      </c>
      <c r="P42" s="214">
        <v>19</v>
      </c>
      <c r="Q42" s="162">
        <v>29</v>
      </c>
    </row>
    <row r="43" spans="2:17" s="147" customFormat="1" ht="14.25" customHeight="1">
      <c r="B43" s="43" t="s">
        <v>66</v>
      </c>
      <c r="C43" s="213" t="s">
        <v>97</v>
      </c>
      <c r="D43" s="214" t="s">
        <v>97</v>
      </c>
      <c r="E43" s="162" t="s">
        <v>97</v>
      </c>
      <c r="F43" s="197"/>
      <c r="G43" s="213">
        <v>8</v>
      </c>
      <c r="H43" s="214" t="s">
        <v>97</v>
      </c>
      <c r="I43" s="162">
        <v>11</v>
      </c>
      <c r="J43" s="197"/>
      <c r="K43" s="213">
        <v>7</v>
      </c>
      <c r="L43" s="214">
        <v>5</v>
      </c>
      <c r="M43" s="162">
        <v>12</v>
      </c>
      <c r="N43" s="151"/>
      <c r="O43" s="213">
        <v>7</v>
      </c>
      <c r="P43" s="214">
        <v>7</v>
      </c>
      <c r="Q43" s="162">
        <v>14</v>
      </c>
    </row>
    <row r="44" spans="2:17" s="147" customFormat="1" ht="14.25" customHeight="1">
      <c r="B44" s="43" t="s">
        <v>67</v>
      </c>
      <c r="C44" s="213" t="s">
        <v>97</v>
      </c>
      <c r="D44" s="214" t="s">
        <v>97</v>
      </c>
      <c r="E44" s="162" t="s">
        <v>97</v>
      </c>
      <c r="F44" s="197"/>
      <c r="G44" s="213">
        <v>6</v>
      </c>
      <c r="H44" s="214">
        <v>9</v>
      </c>
      <c r="I44" s="162">
        <v>15</v>
      </c>
      <c r="J44" s="197"/>
      <c r="K44" s="213">
        <v>8</v>
      </c>
      <c r="L44" s="214" t="s">
        <v>97</v>
      </c>
      <c r="M44" s="162">
        <v>12</v>
      </c>
      <c r="N44" s="151"/>
      <c r="O44" s="213">
        <v>10</v>
      </c>
      <c r="P44" s="214" t="s">
        <v>97</v>
      </c>
      <c r="Q44" s="162">
        <v>14</v>
      </c>
    </row>
    <row r="45" spans="2:17" s="147" customFormat="1" ht="14.25" customHeight="1">
      <c r="B45" s="43" t="s">
        <v>68</v>
      </c>
      <c r="C45" s="213" t="s">
        <v>96</v>
      </c>
      <c r="D45" s="214" t="s">
        <v>97</v>
      </c>
      <c r="E45" s="162" t="s">
        <v>97</v>
      </c>
      <c r="F45" s="197"/>
      <c r="G45" s="213" t="s">
        <v>97</v>
      </c>
      <c r="H45" s="214" t="s">
        <v>97</v>
      </c>
      <c r="I45" s="162">
        <v>5</v>
      </c>
      <c r="J45" s="197"/>
      <c r="K45" s="213" t="s">
        <v>97</v>
      </c>
      <c r="L45" s="214" t="s">
        <v>97</v>
      </c>
      <c r="M45" s="162">
        <v>7</v>
      </c>
      <c r="N45" s="151"/>
      <c r="O45" s="213" t="s">
        <v>97</v>
      </c>
      <c r="P45" s="214">
        <v>7</v>
      </c>
      <c r="Q45" s="162">
        <v>10</v>
      </c>
    </row>
    <row r="46" spans="2:17" s="147" customFormat="1" ht="14.25" customHeight="1">
      <c r="B46" s="43" t="s">
        <v>69</v>
      </c>
      <c r="C46" s="213" t="s">
        <v>97</v>
      </c>
      <c r="D46" s="214" t="s">
        <v>97</v>
      </c>
      <c r="E46" s="162">
        <v>6</v>
      </c>
      <c r="F46" s="197"/>
      <c r="G46" s="213">
        <v>17</v>
      </c>
      <c r="H46" s="214">
        <v>14</v>
      </c>
      <c r="I46" s="162">
        <v>31</v>
      </c>
      <c r="J46" s="197"/>
      <c r="K46" s="213">
        <v>5</v>
      </c>
      <c r="L46" s="214">
        <v>18</v>
      </c>
      <c r="M46" s="162">
        <v>23</v>
      </c>
      <c r="N46" s="151"/>
      <c r="O46" s="213">
        <v>8</v>
      </c>
      <c r="P46" s="214">
        <v>16</v>
      </c>
      <c r="Q46" s="162">
        <v>24</v>
      </c>
    </row>
    <row r="47" spans="2:17" s="147" customFormat="1" ht="14.25" customHeight="1">
      <c r="B47" s="43" t="s">
        <v>70</v>
      </c>
      <c r="C47" s="213">
        <v>16</v>
      </c>
      <c r="D47" s="214">
        <v>15</v>
      </c>
      <c r="E47" s="162">
        <v>31</v>
      </c>
      <c r="F47" s="197"/>
      <c r="G47" s="213">
        <v>38</v>
      </c>
      <c r="H47" s="214">
        <v>48</v>
      </c>
      <c r="I47" s="162">
        <v>86</v>
      </c>
      <c r="J47" s="197"/>
      <c r="K47" s="213">
        <v>53</v>
      </c>
      <c r="L47" s="214">
        <v>80</v>
      </c>
      <c r="M47" s="162">
        <v>133</v>
      </c>
      <c r="N47" s="151"/>
      <c r="O47" s="213">
        <v>51</v>
      </c>
      <c r="P47" s="214">
        <v>54</v>
      </c>
      <c r="Q47" s="162">
        <v>105</v>
      </c>
    </row>
    <row r="48" spans="2:17" s="147" customFormat="1" ht="14.25" customHeight="1">
      <c r="B48" s="43" t="s">
        <v>71</v>
      </c>
      <c r="C48" s="213" t="s">
        <v>96</v>
      </c>
      <c r="D48" s="214" t="s">
        <v>97</v>
      </c>
      <c r="E48" s="162" t="s">
        <v>97</v>
      </c>
      <c r="F48" s="197"/>
      <c r="G48" s="213" t="s">
        <v>96</v>
      </c>
      <c r="H48" s="214" t="s">
        <v>97</v>
      </c>
      <c r="I48" s="162">
        <v>1</v>
      </c>
      <c r="J48" s="197"/>
      <c r="K48" s="213" t="s">
        <v>96</v>
      </c>
      <c r="L48" s="214" t="s">
        <v>97</v>
      </c>
      <c r="M48" s="162" t="s">
        <v>97</v>
      </c>
      <c r="N48" s="151"/>
      <c r="O48" s="213" t="s">
        <v>97</v>
      </c>
      <c r="P48" s="214" t="s">
        <v>97</v>
      </c>
      <c r="Q48" s="162" t="s">
        <v>97</v>
      </c>
    </row>
    <row r="49" spans="2:17" s="147" customFormat="1" ht="14.25" customHeight="1">
      <c r="B49" s="43" t="s">
        <v>72</v>
      </c>
      <c r="C49" s="213">
        <v>9</v>
      </c>
      <c r="D49" s="214">
        <v>6</v>
      </c>
      <c r="E49" s="162">
        <v>15</v>
      </c>
      <c r="F49" s="197"/>
      <c r="G49" s="213">
        <v>24</v>
      </c>
      <c r="H49" s="214">
        <v>25</v>
      </c>
      <c r="I49" s="162">
        <v>49</v>
      </c>
      <c r="J49" s="197"/>
      <c r="K49" s="213">
        <v>18</v>
      </c>
      <c r="L49" s="214">
        <v>24</v>
      </c>
      <c r="M49" s="162">
        <v>42</v>
      </c>
      <c r="N49" s="151"/>
      <c r="O49" s="213">
        <v>28</v>
      </c>
      <c r="P49" s="214">
        <v>33</v>
      </c>
      <c r="Q49" s="162">
        <v>61</v>
      </c>
    </row>
    <row r="50" spans="2:17" s="147" customFormat="1" ht="14.25" customHeight="1">
      <c r="B50" s="43" t="s">
        <v>73</v>
      </c>
      <c r="C50" s="213" t="s">
        <v>97</v>
      </c>
      <c r="D50" s="214" t="s">
        <v>97</v>
      </c>
      <c r="E50" s="162" t="s">
        <v>97</v>
      </c>
      <c r="F50" s="197"/>
      <c r="G50" s="213" t="s">
        <v>97</v>
      </c>
      <c r="H50" s="214" t="s">
        <v>97</v>
      </c>
      <c r="I50" s="162" t="s">
        <v>97</v>
      </c>
      <c r="J50" s="197"/>
      <c r="K50" s="213" t="s">
        <v>97</v>
      </c>
      <c r="L50" s="214">
        <v>7</v>
      </c>
      <c r="M50" s="162">
        <v>8</v>
      </c>
      <c r="N50" s="151"/>
      <c r="O50" s="213" t="s">
        <v>97</v>
      </c>
      <c r="P50" s="214" t="s">
        <v>97</v>
      </c>
      <c r="Q50" s="162">
        <v>8</v>
      </c>
    </row>
    <row r="51" spans="2:17" s="147" customFormat="1" ht="14.25" customHeight="1">
      <c r="B51" s="43" t="s">
        <v>74</v>
      </c>
      <c r="C51" s="213" t="s">
        <v>97</v>
      </c>
      <c r="D51" s="214" t="s">
        <v>97</v>
      </c>
      <c r="E51" s="162" t="s">
        <v>97</v>
      </c>
      <c r="F51" s="197"/>
      <c r="G51" s="213">
        <v>7</v>
      </c>
      <c r="H51" s="214" t="s">
        <v>97</v>
      </c>
      <c r="I51" s="162">
        <v>11</v>
      </c>
      <c r="J51" s="197"/>
      <c r="K51" s="213">
        <v>8</v>
      </c>
      <c r="L51" s="214" t="s">
        <v>97</v>
      </c>
      <c r="M51" s="162">
        <v>12</v>
      </c>
      <c r="N51" s="151"/>
      <c r="O51" s="213">
        <v>7</v>
      </c>
      <c r="P51" s="214">
        <v>10</v>
      </c>
      <c r="Q51" s="162">
        <v>17</v>
      </c>
    </row>
    <row r="52" spans="2:17" s="147" customFormat="1" ht="14.25" customHeight="1">
      <c r="B52" s="43" t="s">
        <v>75</v>
      </c>
      <c r="C52" s="213" t="s">
        <v>96</v>
      </c>
      <c r="D52" s="214" t="s">
        <v>97</v>
      </c>
      <c r="E52" s="162" t="s">
        <v>97</v>
      </c>
      <c r="F52" s="197"/>
      <c r="G52" s="213" t="s">
        <v>97</v>
      </c>
      <c r="H52" s="214" t="s">
        <v>97</v>
      </c>
      <c r="I52" s="162" t="s">
        <v>97</v>
      </c>
      <c r="J52" s="197"/>
      <c r="K52" s="213" t="s">
        <v>97</v>
      </c>
      <c r="L52" s="214" t="s">
        <v>97</v>
      </c>
      <c r="M52" s="162" t="s">
        <v>97</v>
      </c>
      <c r="N52" s="151"/>
      <c r="O52" s="213" t="s">
        <v>97</v>
      </c>
      <c r="P52" s="214" t="s">
        <v>97</v>
      </c>
      <c r="Q52" s="162">
        <v>7</v>
      </c>
    </row>
    <row r="53" spans="2:17" s="147" customFormat="1" ht="14.25" customHeight="1">
      <c r="B53" s="43" t="s">
        <v>76</v>
      </c>
      <c r="C53" s="213">
        <v>6</v>
      </c>
      <c r="D53" s="214">
        <v>11</v>
      </c>
      <c r="E53" s="162">
        <v>17</v>
      </c>
      <c r="F53" s="197"/>
      <c r="G53" s="213">
        <v>17</v>
      </c>
      <c r="H53" s="214">
        <v>38</v>
      </c>
      <c r="I53" s="162">
        <v>55</v>
      </c>
      <c r="J53" s="197"/>
      <c r="K53" s="213">
        <v>24</v>
      </c>
      <c r="L53" s="214">
        <v>30</v>
      </c>
      <c r="M53" s="162">
        <v>54</v>
      </c>
      <c r="N53" s="151"/>
      <c r="O53" s="213">
        <v>21</v>
      </c>
      <c r="P53" s="214">
        <v>20</v>
      </c>
      <c r="Q53" s="162">
        <v>41</v>
      </c>
    </row>
    <row r="54" spans="2:17" s="147" customFormat="1" ht="14.25" customHeight="1">
      <c r="B54" s="43" t="s">
        <v>77</v>
      </c>
      <c r="C54" s="213" t="s">
        <v>96</v>
      </c>
      <c r="D54" s="214" t="s">
        <v>97</v>
      </c>
      <c r="E54" s="162" t="s">
        <v>97</v>
      </c>
      <c r="F54" s="197"/>
      <c r="G54" s="213" t="s">
        <v>97</v>
      </c>
      <c r="H54" s="214">
        <v>9</v>
      </c>
      <c r="I54" s="162">
        <v>12</v>
      </c>
      <c r="J54" s="197"/>
      <c r="K54" s="213" t="s">
        <v>97</v>
      </c>
      <c r="L54" s="214">
        <v>6</v>
      </c>
      <c r="M54" s="162">
        <v>10</v>
      </c>
      <c r="N54" s="151"/>
      <c r="O54" s="213" t="s">
        <v>97</v>
      </c>
      <c r="P54" s="214">
        <v>5</v>
      </c>
      <c r="Q54" s="162">
        <v>9</v>
      </c>
    </row>
    <row r="55" spans="2:17" s="147" customFormat="1" ht="14.25" customHeight="1">
      <c r="B55" s="43" t="s">
        <v>78</v>
      </c>
      <c r="C55" s="213">
        <v>9</v>
      </c>
      <c r="D55" s="214">
        <v>11</v>
      </c>
      <c r="E55" s="162">
        <v>20</v>
      </c>
      <c r="F55" s="197"/>
      <c r="G55" s="213">
        <v>23</v>
      </c>
      <c r="H55" s="214">
        <v>30</v>
      </c>
      <c r="I55" s="162">
        <v>53</v>
      </c>
      <c r="J55" s="197"/>
      <c r="K55" s="213">
        <v>19</v>
      </c>
      <c r="L55" s="214">
        <v>34</v>
      </c>
      <c r="M55" s="162">
        <v>53</v>
      </c>
      <c r="N55" s="151"/>
      <c r="O55" s="213">
        <v>13</v>
      </c>
      <c r="P55" s="214">
        <v>20</v>
      </c>
      <c r="Q55" s="162">
        <v>33</v>
      </c>
    </row>
    <row r="56" spans="2:17" s="153" customFormat="1" ht="14.25" customHeight="1">
      <c r="B56" s="43" t="s">
        <v>79</v>
      </c>
      <c r="C56" s="213" t="s">
        <v>97</v>
      </c>
      <c r="D56" s="214" t="s">
        <v>97</v>
      </c>
      <c r="E56" s="162" t="s">
        <v>97</v>
      </c>
      <c r="F56" s="198"/>
      <c r="G56" s="213">
        <v>5</v>
      </c>
      <c r="H56" s="214">
        <v>5</v>
      </c>
      <c r="I56" s="162">
        <v>10</v>
      </c>
      <c r="J56" s="198"/>
      <c r="K56" s="213">
        <v>12</v>
      </c>
      <c r="L56" s="214">
        <v>12</v>
      </c>
      <c r="M56" s="162">
        <v>24</v>
      </c>
      <c r="N56" s="152"/>
      <c r="O56" s="213">
        <v>6</v>
      </c>
      <c r="P56" s="214">
        <v>10</v>
      </c>
      <c r="Q56" s="162">
        <v>16</v>
      </c>
    </row>
    <row r="57" spans="2:17" s="147" customFormat="1" ht="14.25" customHeight="1">
      <c r="B57" s="43" t="s">
        <v>80</v>
      </c>
      <c r="C57" s="213" t="s">
        <v>97</v>
      </c>
      <c r="D57" s="214" t="s">
        <v>97</v>
      </c>
      <c r="E57" s="162">
        <v>5</v>
      </c>
      <c r="F57" s="197"/>
      <c r="G57" s="213">
        <v>11</v>
      </c>
      <c r="H57" s="214" t="s">
        <v>97</v>
      </c>
      <c r="I57" s="162">
        <v>15</v>
      </c>
      <c r="J57" s="197"/>
      <c r="K57" s="213">
        <v>12</v>
      </c>
      <c r="L57" s="214">
        <v>6</v>
      </c>
      <c r="M57" s="162">
        <v>18</v>
      </c>
      <c r="N57" s="151"/>
      <c r="O57" s="213">
        <v>11</v>
      </c>
      <c r="P57" s="214">
        <v>9</v>
      </c>
      <c r="Q57" s="162">
        <v>20</v>
      </c>
    </row>
    <row r="58" spans="2:17" s="147" customFormat="1" ht="14.25" customHeight="1">
      <c r="B58" s="43" t="s">
        <v>81</v>
      </c>
      <c r="C58" s="213">
        <v>16</v>
      </c>
      <c r="D58" s="214">
        <v>12</v>
      </c>
      <c r="E58" s="162">
        <v>28</v>
      </c>
      <c r="F58" s="197"/>
      <c r="G58" s="213">
        <v>27</v>
      </c>
      <c r="H58" s="214">
        <v>29</v>
      </c>
      <c r="I58" s="162">
        <v>56</v>
      </c>
      <c r="J58" s="197"/>
      <c r="K58" s="213">
        <v>28</v>
      </c>
      <c r="L58" s="214">
        <v>32</v>
      </c>
      <c r="M58" s="162">
        <v>60</v>
      </c>
      <c r="N58" s="151"/>
      <c r="O58" s="213">
        <v>28</v>
      </c>
      <c r="P58" s="214">
        <v>49</v>
      </c>
      <c r="Q58" s="162">
        <v>77</v>
      </c>
    </row>
    <row r="59" spans="2:17" s="147" customFormat="1" ht="14.25" customHeight="1">
      <c r="B59" s="43" t="s">
        <v>82</v>
      </c>
      <c r="C59" s="213" t="s">
        <v>97</v>
      </c>
      <c r="D59" s="214" t="s">
        <v>97</v>
      </c>
      <c r="E59" s="162">
        <v>5</v>
      </c>
      <c r="F59" s="197"/>
      <c r="G59" s="213" t="s">
        <v>97</v>
      </c>
      <c r="H59" s="214">
        <v>6</v>
      </c>
      <c r="I59" s="162">
        <v>10</v>
      </c>
      <c r="J59" s="197"/>
      <c r="K59" s="213">
        <v>5</v>
      </c>
      <c r="L59" s="214">
        <v>7</v>
      </c>
      <c r="M59" s="162">
        <v>12</v>
      </c>
      <c r="N59" s="151"/>
      <c r="O59" s="213">
        <v>6</v>
      </c>
      <c r="P59" s="214">
        <v>10</v>
      </c>
      <c r="Q59" s="162">
        <v>16</v>
      </c>
    </row>
    <row r="60" spans="2:17" s="155" customFormat="1" ht="14.25" customHeight="1">
      <c r="B60" s="43" t="s">
        <v>83</v>
      </c>
      <c r="C60" s="213" t="s">
        <v>97</v>
      </c>
      <c r="D60" s="214" t="s">
        <v>97</v>
      </c>
      <c r="E60" s="162">
        <v>5</v>
      </c>
      <c r="F60" s="199"/>
      <c r="G60" s="213" t="s">
        <v>97</v>
      </c>
      <c r="H60" s="214" t="s">
        <v>97</v>
      </c>
      <c r="I60" s="162">
        <v>5</v>
      </c>
      <c r="J60" s="199"/>
      <c r="K60" s="213" t="s">
        <v>97</v>
      </c>
      <c r="L60" s="214" t="s">
        <v>97</v>
      </c>
      <c r="M60" s="162">
        <v>7</v>
      </c>
      <c r="N60" s="154"/>
      <c r="O60" s="213">
        <v>5</v>
      </c>
      <c r="P60" s="214" t="s">
        <v>97</v>
      </c>
      <c r="Q60" s="162">
        <v>9</v>
      </c>
    </row>
    <row r="61" spans="2:17" s="147" customFormat="1" ht="14.25" customHeight="1">
      <c r="B61" s="43" t="s">
        <v>84</v>
      </c>
      <c r="C61" s="213" t="s">
        <v>97</v>
      </c>
      <c r="D61" s="214" t="s">
        <v>97</v>
      </c>
      <c r="E61" s="162">
        <v>5</v>
      </c>
      <c r="F61" s="197"/>
      <c r="G61" s="213" t="s">
        <v>97</v>
      </c>
      <c r="H61" s="214" t="s">
        <v>97</v>
      </c>
      <c r="I61" s="162">
        <v>8</v>
      </c>
      <c r="J61" s="197"/>
      <c r="K61" s="213" t="s">
        <v>97</v>
      </c>
      <c r="L61" s="214" t="s">
        <v>97</v>
      </c>
      <c r="M61" s="162">
        <v>6</v>
      </c>
      <c r="N61" s="151"/>
      <c r="O61" s="213" t="s">
        <v>97</v>
      </c>
      <c r="P61" s="214" t="s">
        <v>97</v>
      </c>
      <c r="Q61" s="162">
        <v>7</v>
      </c>
    </row>
    <row r="62" spans="2:17" s="147" customFormat="1" ht="14.25" customHeight="1">
      <c r="B62" s="43" t="s">
        <v>85</v>
      </c>
      <c r="C62" s="213" t="s">
        <v>96</v>
      </c>
      <c r="D62" s="214" t="s">
        <v>97</v>
      </c>
      <c r="E62" s="162" t="s">
        <v>97</v>
      </c>
      <c r="F62" s="197"/>
      <c r="G62" s="213" t="s">
        <v>96</v>
      </c>
      <c r="H62" s="214" t="s">
        <v>97</v>
      </c>
      <c r="I62" s="162" t="s">
        <v>97</v>
      </c>
      <c r="J62" s="197"/>
      <c r="K62" s="213" t="s">
        <v>96</v>
      </c>
      <c r="L62" s="214" t="s">
        <v>97</v>
      </c>
      <c r="M62" s="162" t="s">
        <v>97</v>
      </c>
      <c r="N62" s="151"/>
      <c r="O62" s="213" t="s">
        <v>96</v>
      </c>
      <c r="P62" s="214" t="s">
        <v>97</v>
      </c>
      <c r="Q62" s="162" t="s">
        <v>97</v>
      </c>
    </row>
    <row r="63" spans="2:17" s="147" customFormat="1" ht="14.25" customHeight="1">
      <c r="B63" s="43" t="s">
        <v>86</v>
      </c>
      <c r="C63" s="213">
        <v>8</v>
      </c>
      <c r="D63" s="214" t="s">
        <v>97</v>
      </c>
      <c r="E63" s="162">
        <v>10</v>
      </c>
      <c r="F63" s="197"/>
      <c r="G63" s="213">
        <v>10</v>
      </c>
      <c r="H63" s="214">
        <v>9</v>
      </c>
      <c r="I63" s="162">
        <v>19</v>
      </c>
      <c r="J63" s="197"/>
      <c r="K63" s="213">
        <v>9</v>
      </c>
      <c r="L63" s="214">
        <v>10</v>
      </c>
      <c r="M63" s="162">
        <v>19</v>
      </c>
      <c r="N63" s="151"/>
      <c r="O63" s="213">
        <v>10</v>
      </c>
      <c r="P63" s="214">
        <v>15</v>
      </c>
      <c r="Q63" s="162">
        <v>25</v>
      </c>
    </row>
    <row r="64" spans="2:17" s="153" customFormat="1" ht="14.25" customHeight="1">
      <c r="B64" s="43" t="s">
        <v>87</v>
      </c>
      <c r="C64" s="213" t="s">
        <v>97</v>
      </c>
      <c r="D64" s="214" t="s">
        <v>97</v>
      </c>
      <c r="E64" s="162" t="s">
        <v>97</v>
      </c>
      <c r="F64" s="198"/>
      <c r="G64" s="213">
        <v>5</v>
      </c>
      <c r="H64" s="214" t="s">
        <v>97</v>
      </c>
      <c r="I64" s="162">
        <v>8</v>
      </c>
      <c r="J64" s="198"/>
      <c r="K64" s="213" t="s">
        <v>97</v>
      </c>
      <c r="L64" s="214">
        <v>5</v>
      </c>
      <c r="M64" s="162">
        <v>7</v>
      </c>
      <c r="N64" s="152"/>
      <c r="O64" s="213">
        <v>11</v>
      </c>
      <c r="P64" s="214">
        <v>5</v>
      </c>
      <c r="Q64" s="162">
        <v>16</v>
      </c>
    </row>
    <row r="65" spans="2:17" s="147" customFormat="1" ht="14.25" customHeight="1">
      <c r="B65" s="43" t="s">
        <v>88</v>
      </c>
      <c r="C65" s="213" t="s">
        <v>97</v>
      </c>
      <c r="D65" s="214" t="s">
        <v>97</v>
      </c>
      <c r="E65" s="162" t="s">
        <v>97</v>
      </c>
      <c r="F65" s="197"/>
      <c r="G65" s="213" t="s">
        <v>97</v>
      </c>
      <c r="H65" s="214" t="s">
        <v>97</v>
      </c>
      <c r="I65" s="162">
        <v>7</v>
      </c>
      <c r="J65" s="197"/>
      <c r="K65" s="213" t="s">
        <v>97</v>
      </c>
      <c r="L65" s="214">
        <v>5</v>
      </c>
      <c r="M65" s="162">
        <v>6</v>
      </c>
      <c r="N65" s="151"/>
      <c r="O65" s="213" t="s">
        <v>97</v>
      </c>
      <c r="P65" s="214">
        <v>14</v>
      </c>
      <c r="Q65" s="162">
        <v>17</v>
      </c>
    </row>
    <row r="66" spans="2:17" s="147" customFormat="1" ht="14.25" customHeight="1">
      <c r="B66" s="43" t="s">
        <v>89</v>
      </c>
      <c r="C66" s="213" t="s">
        <v>96</v>
      </c>
      <c r="D66" s="214" t="s">
        <v>97</v>
      </c>
      <c r="E66" s="162" t="s">
        <v>97</v>
      </c>
      <c r="F66" s="197"/>
      <c r="G66" s="213" t="s">
        <v>96</v>
      </c>
      <c r="H66" s="214" t="s">
        <v>97</v>
      </c>
      <c r="I66" s="162" t="s">
        <v>97</v>
      </c>
      <c r="J66" s="197"/>
      <c r="K66" s="213" t="s">
        <v>96</v>
      </c>
      <c r="L66" s="214" t="s">
        <v>97</v>
      </c>
      <c r="M66" s="162" t="s">
        <v>97</v>
      </c>
      <c r="N66" s="151"/>
      <c r="O66" s="213" t="s">
        <v>97</v>
      </c>
      <c r="P66" s="214" t="s">
        <v>97</v>
      </c>
      <c r="Q66" s="162">
        <v>5</v>
      </c>
    </row>
    <row r="67" spans="2:17" s="147" customFormat="1" ht="14.25" customHeight="1">
      <c r="B67" s="43" t="s">
        <v>90</v>
      </c>
      <c r="C67" s="216" t="s">
        <v>97</v>
      </c>
      <c r="D67" s="217" t="s">
        <v>97</v>
      </c>
      <c r="E67" s="163" t="s">
        <v>97</v>
      </c>
      <c r="F67" s="200"/>
      <c r="G67" s="216" t="s">
        <v>97</v>
      </c>
      <c r="H67" s="217">
        <v>5</v>
      </c>
      <c r="I67" s="163">
        <v>9</v>
      </c>
      <c r="J67" s="200"/>
      <c r="K67" s="216">
        <v>5</v>
      </c>
      <c r="L67" s="217">
        <v>7</v>
      </c>
      <c r="M67" s="163">
        <v>12</v>
      </c>
      <c r="N67" s="156"/>
      <c r="O67" s="216">
        <v>8</v>
      </c>
      <c r="P67" s="217">
        <v>13</v>
      </c>
      <c r="Q67" s="163">
        <v>21</v>
      </c>
    </row>
    <row r="68" spans="2:17" s="1" customFormat="1" ht="15">
      <c r="B68" s="48"/>
      <c r="C68" s="85"/>
      <c r="D68" s="86"/>
      <c r="E68" s="86"/>
      <c r="F68" s="86"/>
      <c r="G68" s="86"/>
      <c r="H68" s="86"/>
      <c r="I68" s="86"/>
      <c r="J68" s="86"/>
      <c r="K68" s="86"/>
      <c r="L68" s="86"/>
      <c r="M68" s="86"/>
      <c r="N68" s="86"/>
      <c r="O68" s="86"/>
      <c r="P68" s="85"/>
      <c r="Q68" s="86"/>
    </row>
    <row r="69" spans="2:17">
      <c r="B69" s="48"/>
      <c r="D69" s="157"/>
      <c r="E69" s="157"/>
      <c r="G69" s="157"/>
      <c r="H69" s="157"/>
      <c r="I69" s="157"/>
      <c r="J69" s="157"/>
      <c r="K69" s="157"/>
      <c r="L69" s="157"/>
      <c r="M69" s="157"/>
      <c r="N69" s="157"/>
    </row>
    <row r="70" spans="2:17">
      <c r="D70" s="157"/>
      <c r="E70" s="157"/>
      <c r="G70" s="157"/>
      <c r="H70" s="157"/>
      <c r="I70" s="157"/>
      <c r="J70" s="157"/>
      <c r="K70" s="157"/>
      <c r="L70" s="157"/>
      <c r="M70" s="157"/>
      <c r="N70" s="157"/>
    </row>
    <row r="71" spans="2:17">
      <c r="D71" s="157"/>
      <c r="E71" s="157"/>
      <c r="G71" s="157"/>
      <c r="H71" s="157"/>
      <c r="I71" s="157"/>
      <c r="J71" s="157"/>
      <c r="K71" s="157"/>
      <c r="L71" s="157"/>
      <c r="M71" s="157"/>
      <c r="N71" s="157"/>
    </row>
    <row r="72" spans="2:17">
      <c r="D72" s="157"/>
      <c r="E72" s="157"/>
      <c r="G72" s="157"/>
      <c r="H72" s="157"/>
      <c r="I72" s="157"/>
      <c r="J72" s="157"/>
      <c r="K72" s="157"/>
      <c r="L72" s="157"/>
      <c r="M72" s="157"/>
      <c r="N72" s="157"/>
    </row>
    <row r="73" spans="2:17">
      <c r="D73" s="157"/>
      <c r="E73" s="157"/>
      <c r="G73" s="157"/>
      <c r="H73" s="157"/>
      <c r="I73" s="157"/>
      <c r="J73" s="157"/>
      <c r="K73" s="157"/>
      <c r="L73" s="157"/>
      <c r="M73" s="157"/>
      <c r="N73" s="157"/>
    </row>
    <row r="74" spans="2:17">
      <c r="D74" s="157"/>
      <c r="E74" s="157"/>
      <c r="G74" s="157"/>
      <c r="H74" s="157"/>
      <c r="I74" s="157"/>
      <c r="J74" s="157"/>
      <c r="K74" s="157"/>
      <c r="L74" s="157"/>
      <c r="M74" s="157"/>
      <c r="N74" s="157"/>
    </row>
    <row r="75" spans="2:17">
      <c r="D75" s="157"/>
      <c r="E75" s="157"/>
      <c r="G75" s="157"/>
      <c r="H75" s="157"/>
      <c r="I75" s="157"/>
      <c r="J75" s="157"/>
      <c r="K75" s="157"/>
      <c r="L75" s="157"/>
      <c r="M75" s="157"/>
      <c r="N75" s="157"/>
    </row>
    <row r="76" spans="2:17">
      <c r="D76" s="157"/>
      <c r="E76" s="157"/>
      <c r="G76" s="157"/>
      <c r="H76" s="157"/>
      <c r="I76" s="157"/>
      <c r="J76" s="157"/>
      <c r="K76" s="157"/>
      <c r="L76" s="157"/>
      <c r="M76" s="157"/>
      <c r="N76" s="157"/>
    </row>
    <row r="77" spans="2:17">
      <c r="D77" s="157"/>
      <c r="E77" s="157"/>
      <c r="G77" s="157"/>
      <c r="H77" s="157"/>
      <c r="I77" s="157"/>
      <c r="J77" s="157"/>
      <c r="K77" s="157"/>
      <c r="L77" s="157"/>
      <c r="M77" s="157"/>
      <c r="N77" s="157"/>
    </row>
    <row r="78" spans="2:17">
      <c r="D78" s="157"/>
      <c r="E78" s="157"/>
      <c r="G78" s="157"/>
      <c r="H78" s="157"/>
      <c r="I78" s="157"/>
      <c r="J78" s="157"/>
      <c r="K78" s="157"/>
      <c r="L78" s="157"/>
      <c r="M78" s="157"/>
      <c r="N78" s="157"/>
    </row>
    <row r="79" spans="2:17">
      <c r="D79" s="157"/>
      <c r="E79" s="157"/>
      <c r="G79" s="157"/>
      <c r="H79" s="157"/>
      <c r="I79" s="157"/>
      <c r="J79" s="157"/>
      <c r="K79" s="157"/>
      <c r="L79" s="157"/>
      <c r="M79" s="157"/>
      <c r="N79" s="157"/>
    </row>
    <row r="80" spans="2:17">
      <c r="D80" s="157"/>
      <c r="E80" s="157"/>
      <c r="G80" s="157"/>
      <c r="H80" s="157"/>
      <c r="I80" s="157"/>
      <c r="J80" s="157"/>
      <c r="K80" s="157"/>
      <c r="L80" s="157"/>
      <c r="M80" s="157"/>
      <c r="N80" s="157"/>
    </row>
    <row r="81" spans="4:14">
      <c r="D81" s="157"/>
      <c r="E81" s="157"/>
      <c r="G81" s="157"/>
      <c r="H81" s="157"/>
      <c r="I81" s="157"/>
      <c r="J81" s="157"/>
      <c r="K81" s="157"/>
      <c r="L81" s="157"/>
      <c r="M81" s="157"/>
      <c r="N81" s="157"/>
    </row>
    <row r="82" spans="4:14">
      <c r="D82" s="157"/>
      <c r="E82" s="157"/>
      <c r="G82" s="157"/>
      <c r="H82" s="157"/>
      <c r="I82" s="157"/>
      <c r="J82" s="157"/>
      <c r="K82" s="157"/>
      <c r="L82" s="157"/>
      <c r="M82" s="157"/>
      <c r="N82" s="157"/>
    </row>
    <row r="83" spans="4:14">
      <c r="D83" s="157"/>
      <c r="E83" s="157"/>
      <c r="G83" s="157"/>
      <c r="H83" s="157"/>
      <c r="I83" s="157"/>
      <c r="J83" s="157"/>
      <c r="K83" s="157"/>
      <c r="L83" s="157"/>
      <c r="M83" s="157"/>
      <c r="N83" s="157"/>
    </row>
    <row r="84" spans="4:14">
      <c r="D84" s="157"/>
      <c r="E84" s="157"/>
      <c r="G84" s="157"/>
      <c r="H84" s="157"/>
      <c r="I84" s="157"/>
      <c r="J84" s="157"/>
      <c r="K84" s="157"/>
      <c r="L84" s="157"/>
      <c r="M84" s="157"/>
      <c r="N84" s="157"/>
    </row>
    <row r="85" spans="4:14">
      <c r="D85" s="157"/>
      <c r="E85" s="157"/>
      <c r="G85" s="157"/>
      <c r="H85" s="157"/>
      <c r="I85" s="157"/>
      <c r="J85" s="157"/>
      <c r="K85" s="157"/>
      <c r="L85" s="157"/>
      <c r="M85" s="157"/>
      <c r="N85" s="157"/>
    </row>
    <row r="86" spans="4:14">
      <c r="D86" s="157"/>
      <c r="E86" s="157"/>
      <c r="G86" s="157"/>
      <c r="H86" s="157"/>
      <c r="I86" s="157"/>
      <c r="J86" s="157"/>
      <c r="K86" s="157"/>
      <c r="L86" s="157"/>
      <c r="M86" s="157"/>
      <c r="N86" s="157"/>
    </row>
    <row r="87" spans="4:14">
      <c r="D87" s="157"/>
      <c r="E87" s="157"/>
      <c r="G87" s="157"/>
      <c r="H87" s="157"/>
      <c r="I87" s="157"/>
      <c r="J87" s="157"/>
      <c r="K87" s="157"/>
      <c r="L87" s="157"/>
      <c r="M87" s="157"/>
      <c r="N87" s="157"/>
    </row>
    <row r="88" spans="4:14">
      <c r="D88" s="157"/>
      <c r="E88" s="157"/>
      <c r="G88" s="157"/>
      <c r="H88" s="157"/>
      <c r="I88" s="157"/>
      <c r="J88" s="157"/>
      <c r="K88" s="157"/>
      <c r="L88" s="157"/>
      <c r="M88" s="157"/>
      <c r="N88" s="157"/>
    </row>
    <row r="89" spans="4:14">
      <c r="D89" s="157"/>
      <c r="E89" s="157"/>
      <c r="G89" s="157"/>
      <c r="H89" s="157"/>
      <c r="I89" s="157"/>
      <c r="J89" s="157"/>
      <c r="K89" s="157"/>
      <c r="L89" s="157"/>
      <c r="M89" s="157"/>
      <c r="N89" s="157"/>
    </row>
    <row r="90" spans="4:14">
      <c r="D90" s="157"/>
      <c r="E90" s="157"/>
      <c r="G90" s="157"/>
      <c r="H90" s="157"/>
      <c r="I90" s="157"/>
      <c r="J90" s="157"/>
      <c r="K90" s="157"/>
      <c r="L90" s="157"/>
      <c r="M90" s="157"/>
      <c r="N90" s="157"/>
    </row>
    <row r="91" spans="4:14">
      <c r="D91" s="157"/>
      <c r="E91" s="157"/>
      <c r="G91" s="157"/>
      <c r="H91" s="157"/>
      <c r="I91" s="157"/>
      <c r="J91" s="157"/>
      <c r="K91" s="157"/>
      <c r="L91" s="157"/>
      <c r="M91" s="157"/>
      <c r="N91" s="157"/>
    </row>
    <row r="92" spans="4:14">
      <c r="D92" s="157"/>
      <c r="E92" s="157"/>
      <c r="G92" s="157"/>
      <c r="H92" s="157"/>
      <c r="I92" s="157"/>
      <c r="J92" s="157"/>
      <c r="K92" s="157"/>
      <c r="L92" s="157"/>
      <c r="M92" s="157"/>
      <c r="N92" s="157"/>
    </row>
    <row r="93" spans="4:14">
      <c r="D93" s="157"/>
      <c r="E93" s="157"/>
      <c r="G93" s="157"/>
      <c r="H93" s="157"/>
      <c r="I93" s="157"/>
      <c r="J93" s="157"/>
      <c r="K93" s="157"/>
      <c r="L93" s="157"/>
      <c r="M93" s="157"/>
      <c r="N93" s="157"/>
    </row>
    <row r="94" spans="4:14">
      <c r="D94" s="157"/>
      <c r="E94" s="157"/>
      <c r="G94" s="157"/>
      <c r="H94" s="157"/>
      <c r="I94" s="157"/>
      <c r="J94" s="157"/>
      <c r="K94" s="157"/>
      <c r="L94" s="157"/>
      <c r="M94" s="157"/>
      <c r="N94" s="157"/>
    </row>
    <row r="95" spans="4:14">
      <c r="D95" s="157"/>
      <c r="E95" s="157"/>
      <c r="G95" s="157"/>
      <c r="H95" s="157"/>
      <c r="I95" s="157"/>
      <c r="J95" s="157"/>
      <c r="K95" s="157"/>
      <c r="L95" s="157"/>
      <c r="M95" s="157"/>
      <c r="N95" s="157"/>
    </row>
    <row r="96" spans="4:14">
      <c r="D96" s="157"/>
      <c r="E96" s="157"/>
      <c r="G96" s="157"/>
      <c r="H96" s="157"/>
      <c r="I96" s="157"/>
      <c r="J96" s="157"/>
      <c r="K96" s="157"/>
      <c r="L96" s="157"/>
      <c r="M96" s="157"/>
      <c r="N96" s="157"/>
    </row>
    <row r="97" spans="4:14">
      <c r="D97" s="157"/>
      <c r="E97" s="157"/>
      <c r="G97" s="157"/>
      <c r="H97" s="157"/>
      <c r="I97" s="157"/>
      <c r="J97" s="157"/>
      <c r="K97" s="157"/>
      <c r="L97" s="157"/>
      <c r="M97" s="157"/>
      <c r="N97" s="157"/>
    </row>
    <row r="98" spans="4:14">
      <c r="D98" s="157"/>
      <c r="E98" s="157"/>
      <c r="G98" s="157"/>
      <c r="H98" s="157"/>
      <c r="I98" s="157"/>
      <c r="J98" s="157"/>
      <c r="K98" s="157"/>
      <c r="L98" s="157"/>
      <c r="M98" s="157"/>
      <c r="N98" s="157"/>
    </row>
    <row r="99" spans="4:14">
      <c r="D99" s="157"/>
      <c r="E99" s="157"/>
      <c r="G99" s="157"/>
      <c r="H99" s="157"/>
      <c r="I99" s="157"/>
      <c r="J99" s="157"/>
      <c r="K99" s="157"/>
      <c r="L99" s="157"/>
      <c r="M99" s="157"/>
      <c r="N99" s="157"/>
    </row>
    <row r="100" spans="4:14">
      <c r="D100" s="157"/>
      <c r="E100" s="157"/>
      <c r="G100" s="157"/>
      <c r="H100" s="157"/>
      <c r="I100" s="157"/>
      <c r="J100" s="157"/>
      <c r="K100" s="157"/>
      <c r="L100" s="157"/>
      <c r="M100" s="157"/>
      <c r="N100" s="157"/>
    </row>
    <row r="101" spans="4:14">
      <c r="D101" s="157"/>
      <c r="E101" s="157"/>
      <c r="G101" s="157"/>
      <c r="H101" s="157"/>
      <c r="I101" s="157"/>
      <c r="J101" s="157"/>
      <c r="K101" s="157"/>
      <c r="L101" s="157"/>
      <c r="M101" s="157"/>
      <c r="N101" s="157"/>
    </row>
    <row r="102" spans="4:14">
      <c r="D102" s="157"/>
      <c r="E102" s="157"/>
      <c r="G102" s="157"/>
      <c r="H102" s="157"/>
      <c r="I102" s="157"/>
      <c r="J102" s="157"/>
      <c r="K102" s="157"/>
      <c r="L102" s="157"/>
      <c r="M102" s="157"/>
      <c r="N102" s="157"/>
    </row>
    <row r="103" spans="4:14">
      <c r="D103" s="157"/>
      <c r="E103" s="157"/>
      <c r="G103" s="157"/>
      <c r="H103" s="157"/>
      <c r="I103" s="157"/>
      <c r="J103" s="157"/>
      <c r="K103" s="157"/>
      <c r="L103" s="157"/>
      <c r="M103" s="157"/>
      <c r="N103" s="157"/>
    </row>
    <row r="104" spans="4:14">
      <c r="D104" s="157"/>
      <c r="E104" s="157"/>
      <c r="G104" s="157"/>
      <c r="H104" s="157"/>
      <c r="I104" s="157"/>
      <c r="J104" s="157"/>
      <c r="K104" s="157"/>
      <c r="L104" s="157"/>
      <c r="M104" s="157"/>
      <c r="N104" s="157"/>
    </row>
    <row r="105" spans="4:14">
      <c r="D105" s="157"/>
      <c r="E105" s="157"/>
      <c r="G105" s="157"/>
      <c r="H105" s="157"/>
      <c r="I105" s="157"/>
      <c r="J105" s="157"/>
      <c r="K105" s="157"/>
      <c r="L105" s="157"/>
      <c r="M105" s="157"/>
      <c r="N105" s="157"/>
    </row>
    <row r="106" spans="4:14">
      <c r="D106" s="157"/>
      <c r="E106" s="157"/>
      <c r="G106" s="157"/>
      <c r="H106" s="157"/>
      <c r="I106" s="157"/>
      <c r="J106" s="157"/>
      <c r="K106" s="157"/>
      <c r="L106" s="157"/>
      <c r="M106" s="157"/>
      <c r="N106" s="157"/>
    </row>
    <row r="107" spans="4:14">
      <c r="D107" s="157"/>
      <c r="E107" s="157"/>
      <c r="G107" s="157"/>
      <c r="H107" s="157"/>
      <c r="I107" s="157"/>
      <c r="J107" s="157"/>
      <c r="K107" s="157"/>
      <c r="L107" s="157"/>
      <c r="M107" s="157"/>
      <c r="N107" s="157"/>
    </row>
    <row r="108" spans="4:14">
      <c r="D108" s="157"/>
      <c r="E108" s="157"/>
      <c r="G108" s="157"/>
      <c r="H108" s="157"/>
      <c r="I108" s="157"/>
      <c r="J108" s="157"/>
      <c r="K108" s="157"/>
      <c r="L108" s="157"/>
      <c r="M108" s="157"/>
      <c r="N108" s="157"/>
    </row>
    <row r="109" spans="4:14">
      <c r="D109" s="157"/>
      <c r="E109" s="157"/>
      <c r="G109" s="157"/>
      <c r="H109" s="157"/>
      <c r="I109" s="157"/>
      <c r="J109" s="157"/>
      <c r="K109" s="157"/>
      <c r="L109" s="157"/>
      <c r="M109" s="157"/>
      <c r="N109" s="157"/>
    </row>
    <row r="110" spans="4:14">
      <c r="D110" s="157"/>
      <c r="E110" s="157"/>
      <c r="G110" s="157"/>
      <c r="H110" s="157"/>
      <c r="I110" s="157"/>
      <c r="J110" s="157"/>
      <c r="K110" s="157"/>
      <c r="L110" s="157"/>
      <c r="M110" s="157"/>
      <c r="N110" s="157"/>
    </row>
    <row r="111" spans="4:14">
      <c r="D111" s="157"/>
      <c r="E111" s="157"/>
      <c r="G111" s="157"/>
      <c r="H111" s="157"/>
      <c r="I111" s="157"/>
      <c r="J111" s="157"/>
      <c r="K111" s="157"/>
      <c r="L111" s="157"/>
      <c r="M111" s="157"/>
      <c r="N111" s="157"/>
    </row>
    <row r="112" spans="4:14">
      <c r="D112" s="157"/>
      <c r="E112" s="157"/>
      <c r="G112" s="157"/>
      <c r="H112" s="157"/>
      <c r="I112" s="157"/>
      <c r="J112" s="157"/>
      <c r="K112" s="157"/>
      <c r="L112" s="157"/>
      <c r="M112" s="157"/>
      <c r="N112" s="157"/>
    </row>
    <row r="113" spans="4:14">
      <c r="D113" s="157"/>
      <c r="E113" s="157"/>
      <c r="G113" s="157"/>
      <c r="H113" s="157"/>
      <c r="I113" s="157"/>
      <c r="J113" s="157"/>
      <c r="K113" s="157"/>
      <c r="L113" s="157"/>
      <c r="M113" s="157"/>
      <c r="N113" s="157"/>
    </row>
    <row r="114" spans="4:14">
      <c r="D114" s="157"/>
      <c r="E114" s="157"/>
      <c r="G114" s="157"/>
      <c r="H114" s="157"/>
      <c r="I114" s="157"/>
      <c r="J114" s="157"/>
      <c r="K114" s="157"/>
      <c r="L114" s="157"/>
      <c r="M114" s="157"/>
      <c r="N114" s="157"/>
    </row>
    <row r="115" spans="4:14">
      <c r="D115" s="157"/>
      <c r="E115" s="157"/>
      <c r="G115" s="157"/>
      <c r="H115" s="157"/>
      <c r="I115" s="157"/>
      <c r="J115" s="157"/>
      <c r="K115" s="157"/>
      <c r="L115" s="157"/>
      <c r="M115" s="157"/>
      <c r="N115" s="157"/>
    </row>
    <row r="116" spans="4:14">
      <c r="D116" s="157"/>
      <c r="E116" s="157"/>
      <c r="G116" s="157"/>
      <c r="H116" s="157"/>
      <c r="I116" s="157"/>
      <c r="J116" s="157"/>
      <c r="K116" s="157"/>
      <c r="L116" s="157"/>
      <c r="M116" s="157"/>
      <c r="N116" s="157"/>
    </row>
    <row r="117" spans="4:14">
      <c r="D117" s="157"/>
      <c r="E117" s="157"/>
      <c r="G117" s="157"/>
      <c r="H117" s="157"/>
      <c r="I117" s="157"/>
      <c r="J117" s="157"/>
      <c r="K117" s="157"/>
      <c r="L117" s="157"/>
      <c r="M117" s="157"/>
      <c r="N117" s="157"/>
    </row>
    <row r="118" spans="4:14">
      <c r="D118" s="157"/>
      <c r="E118" s="157"/>
      <c r="G118" s="157"/>
      <c r="H118" s="157"/>
      <c r="I118" s="157"/>
      <c r="J118" s="157"/>
      <c r="K118" s="157"/>
      <c r="L118" s="157"/>
      <c r="M118" s="157"/>
      <c r="N118" s="157"/>
    </row>
    <row r="119" spans="4:14">
      <c r="D119" s="157"/>
      <c r="E119" s="157"/>
      <c r="G119" s="157"/>
      <c r="H119" s="157"/>
      <c r="I119" s="157"/>
      <c r="J119" s="157"/>
      <c r="K119" s="157"/>
      <c r="L119" s="157"/>
      <c r="M119" s="157"/>
      <c r="N119" s="157"/>
    </row>
    <row r="120" spans="4:14">
      <c r="D120" s="157"/>
      <c r="E120" s="157"/>
      <c r="G120" s="157"/>
      <c r="H120" s="157"/>
      <c r="I120" s="157"/>
      <c r="J120" s="157"/>
      <c r="K120" s="157"/>
      <c r="L120" s="157"/>
      <c r="M120" s="157"/>
      <c r="N120" s="157"/>
    </row>
    <row r="121" spans="4:14">
      <c r="D121" s="157"/>
      <c r="E121" s="157"/>
      <c r="G121" s="157"/>
      <c r="H121" s="157"/>
      <c r="I121" s="157"/>
      <c r="J121" s="157"/>
      <c r="K121" s="157"/>
      <c r="L121" s="157"/>
      <c r="M121" s="157"/>
      <c r="N121" s="157"/>
    </row>
    <row r="122" spans="4:14">
      <c r="D122" s="157"/>
      <c r="E122" s="157"/>
      <c r="G122" s="157"/>
      <c r="H122" s="157"/>
      <c r="I122" s="157"/>
      <c r="J122" s="157"/>
      <c r="K122" s="157"/>
      <c r="L122" s="157"/>
      <c r="M122" s="157"/>
      <c r="N122" s="157"/>
    </row>
    <row r="123" spans="4:14">
      <c r="D123" s="157"/>
      <c r="E123" s="157"/>
      <c r="G123" s="157"/>
      <c r="H123" s="157"/>
      <c r="I123" s="157"/>
      <c r="J123" s="157"/>
      <c r="K123" s="157"/>
      <c r="L123" s="157"/>
      <c r="M123" s="157"/>
      <c r="N123" s="157"/>
    </row>
    <row r="124" spans="4:14">
      <c r="D124" s="157"/>
      <c r="E124" s="157"/>
      <c r="G124" s="157"/>
      <c r="H124" s="157"/>
      <c r="I124" s="157"/>
      <c r="J124" s="157"/>
      <c r="K124" s="157"/>
      <c r="L124" s="157"/>
      <c r="M124" s="157"/>
      <c r="N124" s="157"/>
    </row>
    <row r="125" spans="4:14">
      <c r="D125" s="157"/>
      <c r="E125" s="157"/>
      <c r="G125" s="157"/>
      <c r="H125" s="157"/>
      <c r="I125" s="157"/>
      <c r="J125" s="157"/>
      <c r="K125" s="157"/>
      <c r="L125" s="157"/>
      <c r="M125" s="157"/>
      <c r="N125" s="157"/>
    </row>
    <row r="126" spans="4:14">
      <c r="D126" s="157"/>
      <c r="E126" s="157"/>
      <c r="G126" s="157"/>
      <c r="H126" s="157"/>
      <c r="I126" s="157"/>
      <c r="J126" s="157"/>
      <c r="K126" s="157"/>
      <c r="L126" s="157"/>
      <c r="M126" s="157"/>
      <c r="N126" s="157"/>
    </row>
    <row r="127" spans="4:14">
      <c r="D127" s="157"/>
      <c r="E127" s="157"/>
      <c r="G127" s="157"/>
      <c r="H127" s="157"/>
      <c r="I127" s="157"/>
      <c r="J127" s="157"/>
      <c r="K127" s="157"/>
      <c r="L127" s="157"/>
      <c r="M127" s="157"/>
      <c r="N127" s="157"/>
    </row>
    <row r="128" spans="4:14">
      <c r="D128" s="157"/>
      <c r="E128" s="157"/>
      <c r="G128" s="157"/>
      <c r="H128" s="157"/>
      <c r="I128" s="157"/>
      <c r="J128" s="157"/>
      <c r="K128" s="157"/>
      <c r="L128" s="157"/>
      <c r="M128" s="157"/>
      <c r="N128" s="157"/>
    </row>
    <row r="129" spans="4:14">
      <c r="D129" s="157"/>
      <c r="E129" s="157"/>
      <c r="G129" s="157"/>
      <c r="H129" s="157"/>
      <c r="I129" s="157"/>
      <c r="J129" s="157"/>
      <c r="K129" s="157"/>
      <c r="L129" s="157"/>
      <c r="M129" s="157"/>
      <c r="N129" s="157"/>
    </row>
    <row r="130" spans="4:14">
      <c r="D130" s="157"/>
      <c r="E130" s="157"/>
      <c r="G130" s="157"/>
      <c r="H130" s="157"/>
      <c r="I130" s="157"/>
      <c r="J130" s="157"/>
      <c r="K130" s="157"/>
      <c r="L130" s="157"/>
      <c r="M130" s="157"/>
      <c r="N130" s="157"/>
    </row>
    <row r="131" spans="4:14">
      <c r="D131" s="157"/>
      <c r="E131" s="157"/>
      <c r="G131" s="157"/>
      <c r="H131" s="157"/>
      <c r="I131" s="157"/>
      <c r="J131" s="157"/>
      <c r="K131" s="157"/>
      <c r="L131" s="157"/>
      <c r="M131" s="157"/>
      <c r="N131" s="157"/>
    </row>
    <row r="132" spans="4:14">
      <c r="D132" s="157"/>
      <c r="E132" s="157"/>
      <c r="G132" s="157"/>
      <c r="H132" s="157"/>
      <c r="I132" s="157"/>
      <c r="J132" s="157"/>
      <c r="K132" s="157"/>
      <c r="L132" s="157"/>
      <c r="M132" s="157"/>
      <c r="N132" s="157"/>
    </row>
    <row r="133" spans="4:14">
      <c r="D133" s="157"/>
      <c r="E133" s="157"/>
      <c r="G133" s="157"/>
      <c r="H133" s="157"/>
      <c r="I133" s="157"/>
      <c r="J133" s="157"/>
      <c r="K133" s="157"/>
      <c r="L133" s="157"/>
      <c r="M133" s="157"/>
      <c r="N133" s="157"/>
    </row>
    <row r="134" spans="4:14">
      <c r="D134" s="157"/>
      <c r="E134" s="157"/>
      <c r="G134" s="157"/>
      <c r="H134" s="157"/>
      <c r="I134" s="157"/>
      <c r="J134" s="157"/>
      <c r="K134" s="157"/>
      <c r="L134" s="157"/>
      <c r="M134" s="157"/>
      <c r="N134" s="157"/>
    </row>
    <row r="135" spans="4:14">
      <c r="D135" s="157"/>
      <c r="E135" s="157"/>
      <c r="G135" s="157"/>
      <c r="H135" s="157"/>
      <c r="I135" s="157"/>
      <c r="J135" s="157"/>
      <c r="K135" s="157"/>
      <c r="L135" s="157"/>
      <c r="M135" s="157"/>
      <c r="N135" s="157"/>
    </row>
    <row r="136" spans="4:14">
      <c r="D136" s="157"/>
      <c r="E136" s="157"/>
      <c r="G136" s="157"/>
      <c r="H136" s="157"/>
      <c r="I136" s="157"/>
      <c r="J136" s="157"/>
      <c r="K136" s="157"/>
      <c r="L136" s="157"/>
      <c r="M136" s="157"/>
      <c r="N136" s="157"/>
    </row>
    <row r="137" spans="4:14">
      <c r="D137" s="157"/>
      <c r="E137" s="157"/>
      <c r="G137" s="157"/>
      <c r="H137" s="157"/>
      <c r="I137" s="157"/>
      <c r="J137" s="157"/>
      <c r="K137" s="157"/>
      <c r="L137" s="157"/>
      <c r="M137" s="157"/>
      <c r="N137" s="157"/>
    </row>
    <row r="138" spans="4:14">
      <c r="D138" s="157"/>
      <c r="E138" s="157"/>
      <c r="G138" s="157"/>
      <c r="H138" s="157"/>
      <c r="I138" s="157"/>
      <c r="J138" s="157"/>
      <c r="K138" s="157"/>
      <c r="L138" s="157"/>
      <c r="M138" s="157"/>
      <c r="N138" s="157"/>
    </row>
    <row r="139" spans="4:14">
      <c r="D139" s="157"/>
      <c r="E139" s="157"/>
      <c r="G139" s="157"/>
      <c r="H139" s="157"/>
      <c r="I139" s="157"/>
      <c r="J139" s="157"/>
      <c r="K139" s="157"/>
      <c r="L139" s="157"/>
      <c r="M139" s="157"/>
      <c r="N139" s="157"/>
    </row>
    <row r="140" spans="4:14">
      <c r="D140" s="157"/>
      <c r="E140" s="157"/>
      <c r="G140" s="157"/>
      <c r="H140" s="157"/>
      <c r="I140" s="157"/>
      <c r="J140" s="157"/>
      <c r="K140" s="157"/>
      <c r="L140" s="157"/>
      <c r="M140" s="157"/>
      <c r="N140" s="157"/>
    </row>
    <row r="141" spans="4:14">
      <c r="D141" s="157"/>
      <c r="E141" s="157"/>
      <c r="G141" s="157"/>
      <c r="H141" s="157"/>
      <c r="I141" s="157"/>
      <c r="J141" s="157"/>
      <c r="K141" s="157"/>
      <c r="L141" s="157"/>
      <c r="M141" s="157"/>
      <c r="N141" s="157"/>
    </row>
    <row r="142" spans="4:14">
      <c r="D142" s="157"/>
      <c r="E142" s="157"/>
      <c r="G142" s="157"/>
      <c r="H142" s="157"/>
      <c r="I142" s="157"/>
      <c r="J142" s="157"/>
      <c r="K142" s="157"/>
      <c r="L142" s="157"/>
      <c r="M142" s="157"/>
      <c r="N142" s="157"/>
    </row>
    <row r="143" spans="4:14">
      <c r="D143" s="157"/>
      <c r="E143" s="157"/>
      <c r="G143" s="157"/>
      <c r="H143" s="157"/>
      <c r="I143" s="157"/>
      <c r="J143" s="157"/>
      <c r="K143" s="157"/>
      <c r="L143" s="157"/>
      <c r="M143" s="157"/>
      <c r="N143" s="157"/>
    </row>
    <row r="144" spans="4:14">
      <c r="D144" s="157"/>
      <c r="E144" s="157"/>
      <c r="G144" s="157"/>
      <c r="H144" s="157"/>
      <c r="I144" s="157"/>
      <c r="J144" s="157"/>
      <c r="K144" s="157"/>
      <c r="L144" s="157"/>
      <c r="M144" s="157"/>
      <c r="N144" s="157"/>
    </row>
    <row r="145" spans="4:14">
      <c r="D145" s="157"/>
      <c r="E145" s="157"/>
      <c r="G145" s="157"/>
      <c r="H145" s="157"/>
      <c r="I145" s="157"/>
      <c r="J145" s="157"/>
      <c r="K145" s="157"/>
      <c r="L145" s="157"/>
      <c r="M145" s="157"/>
      <c r="N145" s="157"/>
    </row>
    <row r="146" spans="4:14">
      <c r="D146" s="157"/>
      <c r="E146" s="157"/>
      <c r="G146" s="157"/>
      <c r="H146" s="157"/>
      <c r="I146" s="157"/>
      <c r="J146" s="157"/>
      <c r="K146" s="157"/>
      <c r="L146" s="157"/>
      <c r="M146" s="157"/>
      <c r="N146" s="157"/>
    </row>
    <row r="147" spans="4:14">
      <c r="D147" s="157"/>
      <c r="E147" s="157"/>
      <c r="G147" s="157"/>
      <c r="H147" s="157"/>
      <c r="I147" s="157"/>
      <c r="J147" s="157"/>
      <c r="K147" s="157"/>
      <c r="L147" s="157"/>
      <c r="M147" s="157"/>
      <c r="N147" s="157"/>
    </row>
    <row r="148" spans="4:14">
      <c r="D148" s="157"/>
      <c r="E148" s="157"/>
      <c r="G148" s="157"/>
      <c r="H148" s="157"/>
      <c r="I148" s="157"/>
      <c r="J148" s="157"/>
      <c r="K148" s="157"/>
      <c r="L148" s="157"/>
      <c r="M148" s="157"/>
      <c r="N148" s="157"/>
    </row>
    <row r="149" spans="4:14">
      <c r="D149" s="157"/>
      <c r="E149" s="157"/>
      <c r="G149" s="157"/>
      <c r="H149" s="157"/>
      <c r="I149" s="157"/>
      <c r="J149" s="157"/>
      <c r="K149" s="157"/>
      <c r="L149" s="157"/>
      <c r="M149" s="157"/>
      <c r="N149" s="157"/>
    </row>
    <row r="150" spans="4:14">
      <c r="D150" s="157"/>
      <c r="E150" s="157"/>
      <c r="G150" s="157"/>
      <c r="H150" s="157"/>
      <c r="I150" s="157"/>
      <c r="J150" s="157"/>
      <c r="K150" s="157"/>
      <c r="L150" s="157"/>
      <c r="M150" s="157"/>
      <c r="N150" s="157"/>
    </row>
    <row r="151" spans="4:14">
      <c r="D151" s="157"/>
      <c r="E151" s="157"/>
      <c r="G151" s="157"/>
      <c r="H151" s="157"/>
      <c r="I151" s="157"/>
      <c r="J151" s="157"/>
      <c r="K151" s="157"/>
      <c r="L151" s="157"/>
      <c r="M151" s="157"/>
      <c r="N151" s="157"/>
    </row>
    <row r="152" spans="4:14">
      <c r="D152" s="157"/>
      <c r="E152" s="157"/>
      <c r="G152" s="157"/>
      <c r="H152" s="157"/>
      <c r="I152" s="157"/>
      <c r="J152" s="157"/>
      <c r="K152" s="157"/>
      <c r="L152" s="157"/>
      <c r="M152" s="157"/>
      <c r="N152" s="157"/>
    </row>
    <row r="153" spans="4:14">
      <c r="D153" s="157"/>
      <c r="E153" s="157"/>
      <c r="G153" s="157"/>
      <c r="H153" s="157"/>
      <c r="I153" s="157"/>
      <c r="J153" s="157"/>
      <c r="K153" s="157"/>
      <c r="L153" s="157"/>
      <c r="M153" s="157"/>
      <c r="N153" s="157"/>
    </row>
    <row r="154" spans="4:14">
      <c r="D154" s="157"/>
      <c r="E154" s="157"/>
      <c r="G154" s="157"/>
      <c r="H154" s="157"/>
      <c r="I154" s="157"/>
      <c r="J154" s="157"/>
      <c r="K154" s="157"/>
      <c r="L154" s="157"/>
      <c r="M154" s="157"/>
      <c r="N154" s="157"/>
    </row>
    <row r="155" spans="4:14">
      <c r="D155" s="157"/>
      <c r="E155" s="157"/>
      <c r="G155" s="157"/>
      <c r="H155" s="157"/>
      <c r="I155" s="157"/>
      <c r="J155" s="157"/>
      <c r="K155" s="157"/>
      <c r="L155" s="157"/>
      <c r="M155" s="157"/>
      <c r="N155" s="157"/>
    </row>
    <row r="156" spans="4:14">
      <c r="D156" s="157"/>
      <c r="E156" s="157"/>
      <c r="G156" s="157"/>
      <c r="H156" s="157"/>
      <c r="I156" s="157"/>
      <c r="J156" s="157"/>
      <c r="K156" s="157"/>
      <c r="L156" s="157"/>
      <c r="M156" s="157"/>
      <c r="N156" s="157"/>
    </row>
    <row r="157" spans="4:14">
      <c r="D157" s="157"/>
      <c r="E157" s="157"/>
      <c r="G157" s="157"/>
      <c r="H157" s="157"/>
      <c r="I157" s="157"/>
      <c r="J157" s="157"/>
      <c r="K157" s="157"/>
      <c r="L157" s="157"/>
      <c r="M157" s="157"/>
      <c r="N157" s="157"/>
    </row>
    <row r="158" spans="4:14">
      <c r="D158" s="157"/>
      <c r="E158" s="157"/>
      <c r="G158" s="157"/>
      <c r="H158" s="157"/>
      <c r="I158" s="157"/>
      <c r="J158" s="157"/>
      <c r="K158" s="157"/>
      <c r="L158" s="157"/>
      <c r="M158" s="157"/>
      <c r="N158" s="157"/>
    </row>
    <row r="159" spans="4:14">
      <c r="D159" s="157"/>
      <c r="E159" s="157"/>
      <c r="G159" s="157"/>
      <c r="H159" s="157"/>
      <c r="I159" s="157"/>
      <c r="J159" s="157"/>
      <c r="K159" s="157"/>
      <c r="L159" s="157"/>
      <c r="M159" s="157"/>
      <c r="N159" s="157"/>
    </row>
    <row r="160" spans="4:14">
      <c r="D160" s="157"/>
      <c r="E160" s="157"/>
      <c r="G160" s="157"/>
      <c r="H160" s="157"/>
      <c r="I160" s="157"/>
      <c r="J160" s="157"/>
      <c r="K160" s="157"/>
      <c r="L160" s="157"/>
      <c r="M160" s="157"/>
      <c r="N160" s="157"/>
    </row>
    <row r="161" spans="4:14">
      <c r="D161" s="157"/>
      <c r="E161" s="157"/>
      <c r="G161" s="157"/>
      <c r="H161" s="157"/>
      <c r="I161" s="157"/>
      <c r="J161" s="157"/>
      <c r="K161" s="157"/>
      <c r="L161" s="157"/>
      <c r="M161" s="157"/>
      <c r="N161" s="157"/>
    </row>
    <row r="162" spans="4:14">
      <c r="D162" s="157"/>
      <c r="E162" s="157"/>
      <c r="G162" s="157"/>
      <c r="H162" s="157"/>
      <c r="I162" s="157"/>
      <c r="J162" s="157"/>
      <c r="K162" s="157"/>
      <c r="L162" s="157"/>
      <c r="M162" s="157"/>
      <c r="N162" s="157"/>
    </row>
    <row r="163" spans="4:14">
      <c r="D163" s="157"/>
      <c r="E163" s="157"/>
      <c r="G163" s="157"/>
      <c r="H163" s="157"/>
      <c r="I163" s="157"/>
      <c r="J163" s="157"/>
      <c r="K163" s="157"/>
      <c r="L163" s="157"/>
      <c r="M163" s="157"/>
      <c r="N163" s="157"/>
    </row>
    <row r="164" spans="4:14">
      <c r="D164" s="157"/>
      <c r="E164" s="157"/>
      <c r="G164" s="157"/>
      <c r="H164" s="157"/>
      <c r="I164" s="157"/>
      <c r="J164" s="157"/>
      <c r="K164" s="157"/>
      <c r="L164" s="157"/>
      <c r="M164" s="157"/>
      <c r="N164" s="157"/>
    </row>
    <row r="165" spans="4:14">
      <c r="D165" s="157"/>
      <c r="E165" s="157"/>
      <c r="G165" s="157"/>
      <c r="H165" s="157"/>
      <c r="I165" s="157"/>
      <c r="J165" s="157"/>
      <c r="K165" s="157"/>
      <c r="L165" s="157"/>
      <c r="M165" s="157"/>
      <c r="N165" s="157"/>
    </row>
    <row r="166" spans="4:14">
      <c r="D166" s="157"/>
      <c r="E166" s="157"/>
      <c r="G166" s="157"/>
      <c r="H166" s="157"/>
      <c r="I166" s="157"/>
      <c r="J166" s="157"/>
      <c r="K166" s="157"/>
      <c r="L166" s="157"/>
      <c r="M166" s="157"/>
      <c r="N166" s="157"/>
    </row>
    <row r="167" spans="4:14">
      <c r="D167" s="157"/>
      <c r="E167" s="157"/>
      <c r="G167" s="157"/>
      <c r="H167" s="157"/>
      <c r="I167" s="157"/>
      <c r="J167" s="157"/>
      <c r="K167" s="157"/>
      <c r="L167" s="157"/>
      <c r="M167" s="157"/>
      <c r="N167" s="157"/>
    </row>
    <row r="168" spans="4:14">
      <c r="D168" s="157"/>
      <c r="E168" s="157"/>
      <c r="G168" s="157"/>
      <c r="H168" s="157"/>
      <c r="I168" s="157"/>
      <c r="J168" s="157"/>
      <c r="K168" s="157"/>
      <c r="L168" s="157"/>
      <c r="M168" s="157"/>
      <c r="N168" s="157"/>
    </row>
    <row r="169" spans="4:14">
      <c r="D169" s="157"/>
      <c r="E169" s="157"/>
      <c r="G169" s="157"/>
      <c r="H169" s="157"/>
      <c r="I169" s="157"/>
      <c r="J169" s="157"/>
      <c r="K169" s="157"/>
      <c r="L169" s="157"/>
      <c r="M169" s="157"/>
      <c r="N169" s="157"/>
    </row>
    <row r="170" spans="4:14">
      <c r="D170" s="157"/>
      <c r="E170" s="157"/>
      <c r="G170" s="157"/>
      <c r="H170" s="157"/>
      <c r="I170" s="157"/>
      <c r="J170" s="157"/>
      <c r="K170" s="157"/>
      <c r="L170" s="157"/>
      <c r="M170" s="157"/>
      <c r="N170" s="157"/>
    </row>
    <row r="171" spans="4:14">
      <c r="D171" s="157"/>
      <c r="E171" s="157"/>
      <c r="G171" s="157"/>
      <c r="H171" s="157"/>
      <c r="I171" s="157"/>
      <c r="J171" s="157"/>
      <c r="K171" s="157"/>
      <c r="L171" s="157"/>
      <c r="M171" s="157"/>
      <c r="N171" s="157"/>
    </row>
    <row r="172" spans="4:14">
      <c r="D172" s="157"/>
      <c r="E172" s="157"/>
      <c r="G172" s="157"/>
      <c r="H172" s="157"/>
      <c r="I172" s="157"/>
      <c r="J172" s="157"/>
      <c r="K172" s="157"/>
      <c r="L172" s="157"/>
      <c r="M172" s="157"/>
      <c r="N172" s="157"/>
    </row>
    <row r="173" spans="4:14">
      <c r="D173" s="157"/>
      <c r="E173" s="157"/>
      <c r="G173" s="157"/>
      <c r="H173" s="157"/>
      <c r="I173" s="157"/>
      <c r="J173" s="157"/>
      <c r="K173" s="157"/>
      <c r="L173" s="157"/>
      <c r="M173" s="157"/>
      <c r="N173" s="157"/>
    </row>
    <row r="174" spans="4:14">
      <c r="D174" s="157"/>
      <c r="E174" s="157"/>
      <c r="G174" s="157"/>
      <c r="H174" s="157"/>
      <c r="I174" s="157"/>
      <c r="J174" s="157"/>
      <c r="K174" s="157"/>
      <c r="L174" s="157"/>
      <c r="M174" s="157"/>
      <c r="N174" s="157"/>
    </row>
    <row r="175" spans="4:14">
      <c r="D175" s="157"/>
      <c r="E175" s="157"/>
      <c r="G175" s="157"/>
      <c r="H175" s="157"/>
      <c r="I175" s="157"/>
      <c r="J175" s="157"/>
      <c r="K175" s="157"/>
      <c r="L175" s="157"/>
      <c r="M175" s="157"/>
      <c r="N175" s="157"/>
    </row>
    <row r="176" spans="4:14">
      <c r="D176" s="157"/>
      <c r="E176" s="157"/>
      <c r="G176" s="157"/>
      <c r="H176" s="157"/>
      <c r="I176" s="157"/>
      <c r="J176" s="157"/>
      <c r="K176" s="157"/>
      <c r="L176" s="157"/>
      <c r="M176" s="157"/>
      <c r="N176" s="157"/>
    </row>
    <row r="177" spans="4:14">
      <c r="D177" s="157"/>
      <c r="E177" s="157"/>
      <c r="G177" s="157"/>
      <c r="H177" s="157"/>
      <c r="I177" s="157"/>
      <c r="J177" s="157"/>
      <c r="K177" s="157"/>
      <c r="L177" s="157"/>
      <c r="M177" s="157"/>
      <c r="N177" s="157"/>
    </row>
    <row r="178" spans="4:14">
      <c r="D178" s="157"/>
      <c r="E178" s="157"/>
      <c r="G178" s="157"/>
      <c r="H178" s="157"/>
      <c r="I178" s="157"/>
      <c r="J178" s="157"/>
      <c r="K178" s="157"/>
      <c r="L178" s="157"/>
      <c r="M178" s="157"/>
      <c r="N178" s="157"/>
    </row>
    <row r="179" spans="4:14">
      <c r="D179" s="157"/>
      <c r="E179" s="157"/>
      <c r="G179" s="157"/>
      <c r="H179" s="157"/>
      <c r="I179" s="157"/>
      <c r="J179" s="157"/>
      <c r="K179" s="157"/>
      <c r="L179" s="157"/>
      <c r="M179" s="157"/>
      <c r="N179" s="157"/>
    </row>
    <row r="180" spans="4:14">
      <c r="D180" s="157"/>
      <c r="E180" s="157"/>
      <c r="G180" s="157"/>
      <c r="H180" s="157"/>
      <c r="I180" s="157"/>
      <c r="J180" s="157"/>
      <c r="K180" s="157"/>
      <c r="L180" s="157"/>
      <c r="M180" s="157"/>
      <c r="N180" s="157"/>
    </row>
    <row r="181" spans="4:14">
      <c r="D181" s="157"/>
      <c r="E181" s="157"/>
      <c r="G181" s="157"/>
      <c r="H181" s="157"/>
      <c r="I181" s="157"/>
      <c r="J181" s="157"/>
      <c r="K181" s="157"/>
      <c r="L181" s="157"/>
      <c r="M181" s="157"/>
      <c r="N181" s="157"/>
    </row>
    <row r="182" spans="4:14">
      <c r="D182" s="157"/>
      <c r="E182" s="157"/>
      <c r="G182" s="157"/>
      <c r="H182" s="157"/>
      <c r="I182" s="157"/>
      <c r="J182" s="157"/>
      <c r="K182" s="157"/>
      <c r="L182" s="157"/>
      <c r="M182" s="157"/>
      <c r="N182" s="157"/>
    </row>
    <row r="183" spans="4:14">
      <c r="D183" s="157"/>
      <c r="E183" s="157"/>
      <c r="G183" s="157"/>
      <c r="H183" s="157"/>
      <c r="I183" s="157"/>
      <c r="J183" s="157"/>
      <c r="K183" s="157"/>
      <c r="L183" s="157"/>
      <c r="M183" s="157"/>
      <c r="N183" s="157"/>
    </row>
    <row r="184" spans="4:14">
      <c r="D184" s="157"/>
      <c r="E184" s="157"/>
      <c r="G184" s="157"/>
      <c r="H184" s="157"/>
      <c r="I184" s="157"/>
      <c r="J184" s="157"/>
      <c r="K184" s="157"/>
      <c r="L184" s="157"/>
      <c r="M184" s="157"/>
      <c r="N184" s="157"/>
    </row>
    <row r="185" spans="4:14">
      <c r="D185" s="157"/>
      <c r="E185" s="157"/>
      <c r="G185" s="157"/>
      <c r="H185" s="157"/>
      <c r="I185" s="157"/>
      <c r="J185" s="157"/>
      <c r="K185" s="157"/>
      <c r="L185" s="157"/>
      <c r="M185" s="157"/>
      <c r="N185" s="157"/>
    </row>
    <row r="186" spans="4:14">
      <c r="D186" s="157"/>
      <c r="E186" s="157"/>
      <c r="G186" s="157"/>
      <c r="H186" s="157"/>
      <c r="I186" s="157"/>
      <c r="J186" s="157"/>
      <c r="K186" s="157"/>
      <c r="L186" s="157"/>
      <c r="M186" s="157"/>
      <c r="N186" s="157"/>
    </row>
    <row r="187" spans="4:14">
      <c r="D187" s="157"/>
      <c r="E187" s="157"/>
      <c r="G187" s="157"/>
      <c r="H187" s="157"/>
      <c r="I187" s="157"/>
      <c r="J187" s="157"/>
      <c r="K187" s="157"/>
      <c r="L187" s="157"/>
      <c r="M187" s="157"/>
      <c r="N187" s="157"/>
    </row>
    <row r="188" spans="4:14">
      <c r="D188" s="157"/>
      <c r="E188" s="157"/>
      <c r="G188" s="157"/>
      <c r="H188" s="157"/>
      <c r="I188" s="157"/>
      <c r="J188" s="157"/>
      <c r="K188" s="157"/>
      <c r="L188" s="157"/>
      <c r="M188" s="157"/>
      <c r="N188" s="157"/>
    </row>
    <row r="189" spans="4:14">
      <c r="D189" s="157"/>
      <c r="E189" s="157"/>
      <c r="G189" s="157"/>
      <c r="H189" s="157"/>
      <c r="I189" s="157"/>
      <c r="J189" s="157"/>
      <c r="K189" s="157"/>
      <c r="L189" s="157"/>
      <c r="M189" s="157"/>
      <c r="N189" s="157"/>
    </row>
    <row r="190" spans="4:14">
      <c r="D190" s="157"/>
      <c r="E190" s="157"/>
      <c r="G190" s="157"/>
      <c r="H190" s="157"/>
      <c r="I190" s="157"/>
      <c r="J190" s="157"/>
      <c r="K190" s="157"/>
      <c r="L190" s="157"/>
      <c r="M190" s="157"/>
      <c r="N190" s="157"/>
    </row>
    <row r="191" spans="4:14">
      <c r="D191" s="157"/>
      <c r="E191" s="157"/>
      <c r="G191" s="157"/>
      <c r="H191" s="157"/>
      <c r="I191" s="157"/>
      <c r="J191" s="157"/>
      <c r="K191" s="157"/>
      <c r="L191" s="157"/>
      <c r="M191" s="157"/>
      <c r="N191" s="157"/>
    </row>
    <row r="192" spans="4:14">
      <c r="D192" s="157"/>
      <c r="E192" s="157"/>
      <c r="G192" s="157"/>
      <c r="H192" s="157"/>
      <c r="I192" s="157"/>
      <c r="J192" s="157"/>
      <c r="K192" s="157"/>
      <c r="L192" s="157"/>
      <c r="M192" s="157"/>
      <c r="N192" s="157"/>
    </row>
    <row r="193" spans="4:14">
      <c r="D193" s="157"/>
      <c r="E193" s="157"/>
      <c r="G193" s="157"/>
      <c r="H193" s="157"/>
      <c r="I193" s="157"/>
      <c r="J193" s="157"/>
      <c r="K193" s="157"/>
      <c r="L193" s="157"/>
      <c r="M193" s="157"/>
      <c r="N193" s="157"/>
    </row>
    <row r="194" spans="4:14">
      <c r="D194" s="157"/>
      <c r="E194" s="157"/>
      <c r="G194" s="157"/>
      <c r="H194" s="157"/>
      <c r="I194" s="157"/>
      <c r="J194" s="157"/>
      <c r="K194" s="157"/>
      <c r="L194" s="157"/>
      <c r="M194" s="157"/>
      <c r="N194" s="157"/>
    </row>
    <row r="195" spans="4:14">
      <c r="D195" s="157"/>
      <c r="E195" s="157"/>
      <c r="G195" s="157"/>
      <c r="H195" s="157"/>
      <c r="I195" s="157"/>
      <c r="J195" s="157"/>
      <c r="K195" s="157"/>
      <c r="L195" s="157"/>
      <c r="M195" s="157"/>
      <c r="N195" s="157"/>
    </row>
    <row r="196" spans="4:14">
      <c r="D196" s="157"/>
      <c r="E196" s="157"/>
      <c r="G196" s="157"/>
      <c r="H196" s="157"/>
      <c r="I196" s="157"/>
      <c r="J196" s="157"/>
      <c r="K196" s="157"/>
      <c r="L196" s="157"/>
      <c r="M196" s="157"/>
      <c r="N196" s="157"/>
    </row>
    <row r="197" spans="4:14">
      <c r="D197" s="157"/>
      <c r="E197" s="157"/>
      <c r="G197" s="157"/>
      <c r="H197" s="157"/>
      <c r="I197" s="157"/>
      <c r="J197" s="157"/>
      <c r="K197" s="157"/>
      <c r="L197" s="157"/>
      <c r="M197" s="157"/>
      <c r="N197" s="157"/>
    </row>
    <row r="198" spans="4:14">
      <c r="D198" s="157"/>
      <c r="E198" s="157"/>
      <c r="G198" s="157"/>
      <c r="H198" s="157"/>
      <c r="I198" s="157"/>
      <c r="J198" s="157"/>
      <c r="K198" s="157"/>
      <c r="L198" s="157"/>
      <c r="M198" s="157"/>
      <c r="N198" s="157"/>
    </row>
    <row r="199" spans="4:14">
      <c r="D199" s="157"/>
      <c r="E199" s="157"/>
      <c r="G199" s="157"/>
      <c r="H199" s="157"/>
      <c r="I199" s="157"/>
      <c r="J199" s="157"/>
      <c r="K199" s="157"/>
      <c r="L199" s="157"/>
      <c r="M199" s="157"/>
      <c r="N199" s="157"/>
    </row>
    <row r="200" spans="4:14">
      <c r="D200" s="157"/>
      <c r="E200" s="157"/>
      <c r="G200" s="157"/>
      <c r="H200" s="157"/>
      <c r="I200" s="157"/>
      <c r="J200" s="157"/>
      <c r="K200" s="157"/>
      <c r="L200" s="157"/>
      <c r="M200" s="157"/>
      <c r="N200" s="157"/>
    </row>
    <row r="201" spans="4:14">
      <c r="D201" s="157"/>
      <c r="E201" s="157"/>
      <c r="G201" s="157"/>
      <c r="H201" s="157"/>
      <c r="I201" s="157"/>
      <c r="J201" s="157"/>
      <c r="K201" s="157"/>
      <c r="L201" s="157"/>
      <c r="M201" s="157"/>
      <c r="N201" s="157"/>
    </row>
    <row r="202" spans="4:14">
      <c r="D202" s="157"/>
      <c r="E202" s="157"/>
      <c r="G202" s="157"/>
      <c r="H202" s="157"/>
      <c r="I202" s="157"/>
      <c r="J202" s="157"/>
      <c r="K202" s="157"/>
      <c r="L202" s="157"/>
      <c r="M202" s="157"/>
      <c r="N202" s="157"/>
    </row>
    <row r="203" spans="4:14">
      <c r="D203" s="157"/>
      <c r="E203" s="157"/>
      <c r="G203" s="157"/>
      <c r="H203" s="157"/>
      <c r="I203" s="157"/>
      <c r="J203" s="157"/>
      <c r="K203" s="157"/>
      <c r="L203" s="157"/>
      <c r="M203" s="157"/>
      <c r="N203" s="157"/>
    </row>
    <row r="204" spans="4:14">
      <c r="D204" s="157"/>
      <c r="E204" s="157"/>
      <c r="G204" s="157"/>
      <c r="H204" s="157"/>
      <c r="I204" s="157"/>
      <c r="J204" s="157"/>
      <c r="K204" s="157"/>
      <c r="L204" s="157"/>
      <c r="M204" s="157"/>
      <c r="N204" s="157"/>
    </row>
    <row r="205" spans="4:14">
      <c r="D205" s="157"/>
      <c r="E205" s="157"/>
      <c r="G205" s="157"/>
      <c r="H205" s="157"/>
      <c r="I205" s="157"/>
      <c r="J205" s="157"/>
      <c r="K205" s="157"/>
      <c r="L205" s="157"/>
      <c r="M205" s="157"/>
      <c r="N205" s="157"/>
    </row>
    <row r="206" spans="4:14">
      <c r="D206" s="157"/>
      <c r="E206" s="157"/>
      <c r="G206" s="157"/>
      <c r="H206" s="157"/>
      <c r="I206" s="157"/>
      <c r="J206" s="157"/>
      <c r="K206" s="157"/>
      <c r="L206" s="157"/>
      <c r="M206" s="157"/>
      <c r="N206" s="157"/>
    </row>
    <row r="207" spans="4:14">
      <c r="D207" s="157"/>
      <c r="E207" s="157"/>
      <c r="G207" s="157"/>
      <c r="H207" s="157"/>
      <c r="I207" s="157"/>
      <c r="J207" s="157"/>
      <c r="K207" s="157"/>
      <c r="L207" s="157"/>
      <c r="M207" s="157"/>
      <c r="N207" s="157"/>
    </row>
    <row r="208" spans="4:14">
      <c r="D208" s="157"/>
      <c r="E208" s="157"/>
      <c r="G208" s="157"/>
      <c r="H208" s="157"/>
      <c r="I208" s="157"/>
      <c r="J208" s="157"/>
      <c r="K208" s="157"/>
      <c r="L208" s="157"/>
      <c r="M208" s="157"/>
      <c r="N208" s="157"/>
    </row>
    <row r="209" spans="4:14">
      <c r="D209" s="157"/>
      <c r="E209" s="157"/>
      <c r="G209" s="157"/>
      <c r="H209" s="157"/>
      <c r="I209" s="157"/>
      <c r="J209" s="157"/>
      <c r="K209" s="157"/>
      <c r="L209" s="157"/>
      <c r="M209" s="157"/>
      <c r="N209" s="157"/>
    </row>
    <row r="210" spans="4:14">
      <c r="D210" s="157"/>
      <c r="E210" s="157"/>
      <c r="G210" s="157"/>
      <c r="H210" s="157"/>
      <c r="I210" s="157"/>
      <c r="J210" s="157"/>
      <c r="K210" s="157"/>
      <c r="L210" s="157"/>
      <c r="M210" s="157"/>
      <c r="N210" s="157"/>
    </row>
    <row r="211" spans="4:14">
      <c r="D211" s="157"/>
      <c r="E211" s="157"/>
      <c r="G211" s="157"/>
      <c r="H211" s="157"/>
      <c r="I211" s="157"/>
      <c r="J211" s="157"/>
      <c r="K211" s="157"/>
      <c r="L211" s="157"/>
      <c r="M211" s="157"/>
      <c r="N211" s="157"/>
    </row>
    <row r="212" spans="4:14">
      <c r="D212" s="157"/>
      <c r="E212" s="157"/>
      <c r="G212" s="157"/>
      <c r="H212" s="157"/>
      <c r="I212" s="157"/>
      <c r="J212" s="157"/>
      <c r="K212" s="157"/>
      <c r="L212" s="157"/>
      <c r="M212" s="157"/>
      <c r="N212" s="157"/>
    </row>
    <row r="213" spans="4:14">
      <c r="D213" s="157"/>
      <c r="E213" s="157"/>
      <c r="G213" s="157"/>
      <c r="H213" s="157"/>
      <c r="I213" s="157"/>
      <c r="J213" s="157"/>
      <c r="K213" s="157"/>
      <c r="L213" s="157"/>
      <c r="M213" s="157"/>
      <c r="N213" s="157"/>
    </row>
    <row r="214" spans="4:14">
      <c r="D214" s="157"/>
      <c r="E214" s="157"/>
      <c r="G214" s="157"/>
      <c r="H214" s="157"/>
      <c r="I214" s="157"/>
      <c r="J214" s="157"/>
      <c r="K214" s="157"/>
      <c r="L214" s="157"/>
      <c r="M214" s="157"/>
      <c r="N214" s="157"/>
    </row>
    <row r="215" spans="4:14">
      <c r="D215" s="157"/>
      <c r="E215" s="157"/>
      <c r="G215" s="157"/>
      <c r="H215" s="157"/>
      <c r="I215" s="157"/>
      <c r="J215" s="157"/>
      <c r="K215" s="157"/>
      <c r="L215" s="157"/>
      <c r="M215" s="157"/>
      <c r="N215" s="157"/>
    </row>
    <row r="216" spans="4:14">
      <c r="D216" s="157"/>
      <c r="E216" s="157"/>
      <c r="G216" s="157"/>
      <c r="H216" s="157"/>
      <c r="I216" s="157"/>
      <c r="J216" s="157"/>
      <c r="K216" s="157"/>
      <c r="L216" s="157"/>
      <c r="M216" s="157"/>
      <c r="N216" s="157"/>
    </row>
    <row r="217" spans="4:14">
      <c r="D217" s="157"/>
      <c r="E217" s="157"/>
      <c r="G217" s="157"/>
      <c r="H217" s="157"/>
      <c r="I217" s="157"/>
      <c r="J217" s="157"/>
      <c r="K217" s="157"/>
      <c r="L217" s="157"/>
      <c r="M217" s="157"/>
      <c r="N217" s="157"/>
    </row>
    <row r="218" spans="4:14">
      <c r="D218" s="157"/>
      <c r="E218" s="157"/>
      <c r="G218" s="157"/>
      <c r="H218" s="157"/>
      <c r="I218" s="157"/>
      <c r="J218" s="157"/>
      <c r="K218" s="157"/>
      <c r="L218" s="157"/>
      <c r="M218" s="157"/>
      <c r="N218" s="157"/>
    </row>
    <row r="219" spans="4:14">
      <c r="D219" s="157"/>
      <c r="E219" s="157"/>
      <c r="G219" s="157"/>
      <c r="H219" s="157"/>
      <c r="I219" s="157"/>
      <c r="J219" s="157"/>
      <c r="K219" s="157"/>
      <c r="L219" s="157"/>
      <c r="M219" s="157"/>
      <c r="N219" s="157"/>
    </row>
    <row r="220" spans="4:14">
      <c r="D220" s="157"/>
      <c r="E220" s="157"/>
      <c r="G220" s="157"/>
      <c r="H220" s="157"/>
      <c r="I220" s="157"/>
      <c r="J220" s="157"/>
      <c r="K220" s="157"/>
      <c r="L220" s="157"/>
      <c r="M220" s="157"/>
      <c r="N220" s="157"/>
    </row>
    <row r="221" spans="4:14">
      <c r="D221" s="157"/>
      <c r="E221" s="157"/>
      <c r="G221" s="157"/>
      <c r="H221" s="157"/>
      <c r="I221" s="157"/>
      <c r="J221" s="157"/>
      <c r="K221" s="157"/>
      <c r="L221" s="157"/>
      <c r="M221" s="157"/>
      <c r="N221" s="157"/>
    </row>
    <row r="222" spans="4:14">
      <c r="D222" s="157"/>
      <c r="E222" s="157"/>
      <c r="G222" s="157"/>
      <c r="H222" s="157"/>
      <c r="I222" s="157"/>
      <c r="J222" s="157"/>
      <c r="K222" s="157"/>
      <c r="L222" s="157"/>
      <c r="M222" s="157"/>
      <c r="N222" s="157"/>
    </row>
    <row r="223" spans="4:14">
      <c r="D223" s="157"/>
      <c r="E223" s="157"/>
      <c r="G223" s="157"/>
      <c r="H223" s="157"/>
      <c r="I223" s="157"/>
      <c r="J223" s="157"/>
      <c r="K223" s="157"/>
      <c r="L223" s="157"/>
      <c r="M223" s="157"/>
      <c r="N223" s="157"/>
    </row>
    <row r="224" spans="4:14">
      <c r="D224" s="157"/>
      <c r="E224" s="157"/>
      <c r="G224" s="157"/>
      <c r="H224" s="157"/>
      <c r="I224" s="157"/>
      <c r="J224" s="157"/>
      <c r="K224" s="157"/>
      <c r="L224" s="157"/>
      <c r="M224" s="157"/>
      <c r="N224" s="157"/>
    </row>
    <row r="225" spans="4:14">
      <c r="D225" s="157"/>
      <c r="E225" s="157"/>
      <c r="G225" s="157"/>
      <c r="H225" s="157"/>
      <c r="I225" s="157"/>
      <c r="J225" s="157"/>
      <c r="K225" s="157"/>
      <c r="L225" s="157"/>
      <c r="M225" s="157"/>
      <c r="N225" s="157"/>
    </row>
    <row r="226" spans="4:14">
      <c r="D226" s="157"/>
      <c r="E226" s="157"/>
      <c r="G226" s="157"/>
      <c r="H226" s="157"/>
      <c r="I226" s="157"/>
      <c r="J226" s="157"/>
      <c r="K226" s="157"/>
      <c r="L226" s="157"/>
      <c r="M226" s="157"/>
      <c r="N226" s="157"/>
    </row>
    <row r="227" spans="4:14">
      <c r="D227" s="157"/>
      <c r="E227" s="157"/>
      <c r="G227" s="157"/>
      <c r="H227" s="157"/>
      <c r="I227" s="157"/>
      <c r="J227" s="157"/>
      <c r="K227" s="157"/>
      <c r="L227" s="157"/>
      <c r="M227" s="157"/>
      <c r="N227" s="157"/>
    </row>
    <row r="228" spans="4:14">
      <c r="D228" s="157"/>
      <c r="E228" s="157"/>
      <c r="G228" s="157"/>
      <c r="H228" s="157"/>
      <c r="I228" s="157"/>
      <c r="J228" s="157"/>
      <c r="K228" s="157"/>
      <c r="L228" s="157"/>
      <c r="M228" s="157"/>
      <c r="N228" s="157"/>
    </row>
    <row r="229" spans="4:14">
      <c r="D229" s="157"/>
      <c r="E229" s="157"/>
      <c r="G229" s="157"/>
      <c r="H229" s="157"/>
      <c r="I229" s="157"/>
      <c r="J229" s="157"/>
      <c r="K229" s="157"/>
      <c r="L229" s="157"/>
      <c r="M229" s="157"/>
      <c r="N229" s="157"/>
    </row>
    <row r="230" spans="4:14">
      <c r="D230" s="157"/>
      <c r="E230" s="157"/>
      <c r="G230" s="157"/>
      <c r="H230" s="157"/>
      <c r="I230" s="157"/>
      <c r="J230" s="157"/>
      <c r="K230" s="157"/>
      <c r="L230" s="157"/>
      <c r="M230" s="157"/>
      <c r="N230" s="157"/>
    </row>
    <row r="231" spans="4:14">
      <c r="D231" s="157"/>
      <c r="E231" s="157"/>
      <c r="G231" s="157"/>
      <c r="H231" s="157"/>
      <c r="I231" s="157"/>
      <c r="J231" s="157"/>
      <c r="K231" s="157"/>
      <c r="L231" s="157"/>
      <c r="M231" s="157"/>
      <c r="N231" s="157"/>
    </row>
    <row r="232" spans="4:14">
      <c r="D232" s="157"/>
      <c r="E232" s="157"/>
      <c r="G232" s="157"/>
      <c r="H232" s="157"/>
      <c r="I232" s="157"/>
      <c r="J232" s="157"/>
      <c r="K232" s="157"/>
      <c r="L232" s="157"/>
      <c r="M232" s="157"/>
      <c r="N232" s="157"/>
    </row>
    <row r="233" spans="4:14">
      <c r="D233" s="157"/>
      <c r="E233" s="157"/>
      <c r="G233" s="157"/>
      <c r="H233" s="157"/>
      <c r="I233" s="157"/>
      <c r="J233" s="157"/>
      <c r="K233" s="157"/>
      <c r="L233" s="157"/>
      <c r="M233" s="157"/>
      <c r="N233" s="157"/>
    </row>
    <row r="234" spans="4:14">
      <c r="D234" s="157"/>
      <c r="E234" s="157"/>
      <c r="G234" s="157"/>
      <c r="H234" s="157"/>
      <c r="I234" s="157"/>
      <c r="J234" s="157"/>
      <c r="K234" s="157"/>
      <c r="L234" s="157"/>
      <c r="M234" s="157"/>
      <c r="N234" s="157"/>
    </row>
    <row r="235" spans="4:14">
      <c r="D235" s="157"/>
      <c r="E235" s="157"/>
      <c r="G235" s="157"/>
      <c r="H235" s="157"/>
      <c r="I235" s="157"/>
      <c r="J235" s="157"/>
      <c r="K235" s="157"/>
      <c r="L235" s="157"/>
      <c r="M235" s="157"/>
      <c r="N235" s="157"/>
    </row>
    <row r="236" spans="4:14">
      <c r="D236" s="157"/>
      <c r="E236" s="157"/>
      <c r="G236" s="157"/>
      <c r="H236" s="157"/>
      <c r="I236" s="157"/>
      <c r="J236" s="157"/>
      <c r="K236" s="157"/>
      <c r="L236" s="157"/>
      <c r="M236" s="157"/>
      <c r="N236" s="157"/>
    </row>
    <row r="237" spans="4:14">
      <c r="D237" s="157"/>
      <c r="E237" s="157"/>
      <c r="G237" s="157"/>
      <c r="H237" s="157"/>
      <c r="I237" s="157"/>
      <c r="J237" s="157"/>
      <c r="K237" s="157"/>
      <c r="L237" s="157"/>
      <c r="M237" s="157"/>
      <c r="N237" s="157"/>
    </row>
    <row r="238" spans="4:14">
      <c r="D238" s="157"/>
      <c r="E238" s="157"/>
      <c r="G238" s="157"/>
      <c r="H238" s="157"/>
      <c r="I238" s="157"/>
      <c r="J238" s="157"/>
      <c r="K238" s="157"/>
      <c r="L238" s="157"/>
      <c r="M238" s="157"/>
      <c r="N238" s="157"/>
    </row>
    <row r="239" spans="4:14">
      <c r="D239" s="157"/>
      <c r="E239" s="157"/>
      <c r="G239" s="157"/>
      <c r="H239" s="157"/>
      <c r="I239" s="157"/>
      <c r="J239" s="157"/>
      <c r="K239" s="157"/>
      <c r="L239" s="157"/>
      <c r="M239" s="157"/>
      <c r="N239" s="157"/>
    </row>
    <row r="240" spans="4:14">
      <c r="D240" s="157"/>
      <c r="E240" s="157"/>
      <c r="G240" s="157"/>
      <c r="H240" s="157"/>
      <c r="I240" s="157"/>
      <c r="J240" s="157"/>
      <c r="K240" s="157"/>
      <c r="L240" s="157"/>
      <c r="M240" s="157"/>
      <c r="N240" s="157"/>
    </row>
    <row r="241" spans="4:14">
      <c r="D241" s="157"/>
      <c r="E241" s="157"/>
      <c r="G241" s="157"/>
      <c r="H241" s="157"/>
      <c r="I241" s="157"/>
      <c r="J241" s="157"/>
      <c r="K241" s="157"/>
      <c r="L241" s="157"/>
      <c r="M241" s="157"/>
      <c r="N241" s="157"/>
    </row>
    <row r="242" spans="4:14">
      <c r="D242" s="157"/>
      <c r="E242" s="157"/>
      <c r="G242" s="157"/>
      <c r="H242" s="157"/>
      <c r="I242" s="157"/>
      <c r="J242" s="157"/>
      <c r="K242" s="157"/>
      <c r="L242" s="157"/>
      <c r="M242" s="157"/>
      <c r="N242" s="157"/>
    </row>
    <row r="243" spans="4:14">
      <c r="D243" s="157"/>
      <c r="E243" s="157"/>
      <c r="G243" s="157"/>
      <c r="H243" s="157"/>
      <c r="I243" s="157"/>
      <c r="J243" s="157"/>
      <c r="K243" s="157"/>
      <c r="L243" s="157"/>
      <c r="M243" s="157"/>
      <c r="N243" s="157"/>
    </row>
    <row r="244" spans="4:14">
      <c r="D244" s="157"/>
      <c r="E244" s="157"/>
      <c r="G244" s="157"/>
      <c r="H244" s="157"/>
      <c r="I244" s="157"/>
      <c r="J244" s="157"/>
      <c r="K244" s="157"/>
      <c r="L244" s="157"/>
      <c r="M244" s="157"/>
      <c r="N244" s="157"/>
    </row>
    <row r="245" spans="4:14">
      <c r="D245" s="157"/>
      <c r="E245" s="157"/>
      <c r="G245" s="157"/>
      <c r="H245" s="157"/>
      <c r="I245" s="157"/>
      <c r="J245" s="157"/>
      <c r="K245" s="157"/>
      <c r="L245" s="157"/>
      <c r="M245" s="157"/>
      <c r="N245" s="157"/>
    </row>
    <row r="246" spans="4:14">
      <c r="D246" s="157"/>
      <c r="E246" s="157"/>
      <c r="G246" s="157"/>
      <c r="H246" s="157"/>
      <c r="I246" s="157"/>
      <c r="J246" s="157"/>
      <c r="K246" s="157"/>
      <c r="L246" s="157"/>
      <c r="M246" s="157"/>
      <c r="N246" s="157"/>
    </row>
    <row r="247" spans="4:14">
      <c r="D247" s="157"/>
      <c r="E247" s="157"/>
      <c r="G247" s="157"/>
      <c r="H247" s="157"/>
      <c r="I247" s="157"/>
      <c r="J247" s="157"/>
      <c r="K247" s="157"/>
      <c r="L247" s="157"/>
      <c r="M247" s="157"/>
      <c r="N247" s="157"/>
    </row>
    <row r="248" spans="4:14">
      <c r="D248" s="157"/>
      <c r="E248" s="157"/>
      <c r="G248" s="157"/>
      <c r="H248" s="157"/>
      <c r="I248" s="157"/>
      <c r="J248" s="157"/>
      <c r="K248" s="157"/>
      <c r="L248" s="157"/>
      <c r="M248" s="157"/>
      <c r="N248" s="157"/>
    </row>
    <row r="249" spans="4:14">
      <c r="D249" s="157"/>
      <c r="E249" s="157"/>
      <c r="G249" s="157"/>
      <c r="H249" s="157"/>
      <c r="I249" s="157"/>
      <c r="J249" s="157"/>
      <c r="K249" s="157"/>
      <c r="L249" s="157"/>
      <c r="M249" s="157"/>
      <c r="N249" s="157"/>
    </row>
    <row r="250" spans="4:14">
      <c r="D250" s="157"/>
      <c r="E250" s="157"/>
      <c r="G250" s="157"/>
      <c r="H250" s="157"/>
      <c r="I250" s="157"/>
      <c r="J250" s="157"/>
      <c r="K250" s="157"/>
      <c r="L250" s="157"/>
      <c r="M250" s="157"/>
      <c r="N250" s="157"/>
    </row>
    <row r="251" spans="4:14">
      <c r="D251" s="157"/>
      <c r="E251" s="157"/>
      <c r="G251" s="157"/>
      <c r="H251" s="157"/>
      <c r="I251" s="157"/>
      <c r="J251" s="157"/>
      <c r="K251" s="157"/>
      <c r="L251" s="157"/>
      <c r="M251" s="157"/>
      <c r="N251" s="157"/>
    </row>
    <row r="252" spans="4:14">
      <c r="D252" s="157"/>
      <c r="E252" s="157"/>
      <c r="G252" s="157"/>
      <c r="H252" s="157"/>
      <c r="I252" s="157"/>
      <c r="J252" s="157"/>
      <c r="K252" s="157"/>
      <c r="L252" s="157"/>
      <c r="M252" s="157"/>
      <c r="N252" s="157"/>
    </row>
    <row r="253" spans="4:14">
      <c r="D253" s="157"/>
      <c r="E253" s="157"/>
      <c r="G253" s="157"/>
      <c r="H253" s="157"/>
      <c r="I253" s="157"/>
      <c r="J253" s="157"/>
      <c r="K253" s="157"/>
      <c r="L253" s="157"/>
      <c r="M253" s="157"/>
      <c r="N253" s="157"/>
    </row>
    <row r="254" spans="4:14">
      <c r="D254" s="157"/>
      <c r="E254" s="157"/>
      <c r="G254" s="157"/>
      <c r="H254" s="157"/>
      <c r="I254" s="157"/>
      <c r="J254" s="157"/>
      <c r="K254" s="157"/>
      <c r="L254" s="157"/>
      <c r="M254" s="157"/>
      <c r="N254" s="157"/>
    </row>
    <row r="255" spans="4:14">
      <c r="D255" s="157"/>
      <c r="E255" s="157"/>
      <c r="G255" s="157"/>
      <c r="H255" s="157"/>
      <c r="I255" s="157"/>
      <c r="J255" s="157"/>
      <c r="K255" s="157"/>
      <c r="L255" s="157"/>
      <c r="M255" s="157"/>
      <c r="N255" s="157"/>
    </row>
    <row r="256" spans="4:14">
      <c r="D256" s="157"/>
      <c r="E256" s="157"/>
      <c r="G256" s="157"/>
      <c r="H256" s="157"/>
      <c r="I256" s="157"/>
      <c r="J256" s="157"/>
      <c r="K256" s="157"/>
      <c r="L256" s="157"/>
      <c r="M256" s="157"/>
      <c r="N256" s="157"/>
    </row>
    <row r="257" spans="4:14">
      <c r="D257" s="157"/>
      <c r="E257" s="157"/>
      <c r="G257" s="157"/>
      <c r="H257" s="157"/>
      <c r="I257" s="157"/>
      <c r="J257" s="157"/>
      <c r="K257" s="157"/>
      <c r="L257" s="157"/>
      <c r="M257" s="157"/>
      <c r="N257" s="157"/>
    </row>
    <row r="258" spans="4:14">
      <c r="D258" s="157"/>
      <c r="E258" s="157"/>
      <c r="G258" s="157"/>
      <c r="H258" s="157"/>
      <c r="I258" s="157"/>
      <c r="J258" s="157"/>
      <c r="K258" s="157"/>
      <c r="L258" s="157"/>
      <c r="M258" s="157"/>
      <c r="N258" s="157"/>
    </row>
    <row r="259" spans="4:14">
      <c r="D259" s="157"/>
      <c r="E259" s="157"/>
      <c r="G259" s="157"/>
      <c r="H259" s="157"/>
      <c r="I259" s="157"/>
      <c r="J259" s="157"/>
      <c r="K259" s="157"/>
      <c r="L259" s="157"/>
      <c r="M259" s="157"/>
      <c r="N259" s="157"/>
    </row>
    <row r="260" spans="4:14">
      <c r="D260" s="157"/>
      <c r="E260" s="157"/>
      <c r="G260" s="157"/>
      <c r="H260" s="157"/>
      <c r="I260" s="157"/>
      <c r="J260" s="157"/>
      <c r="K260" s="157"/>
      <c r="L260" s="157"/>
      <c r="M260" s="157"/>
      <c r="N260" s="157"/>
    </row>
    <row r="261" spans="4:14">
      <c r="D261" s="157"/>
      <c r="E261" s="157"/>
      <c r="G261" s="157"/>
      <c r="H261" s="157"/>
      <c r="I261" s="157"/>
      <c r="J261" s="157"/>
      <c r="K261" s="157"/>
      <c r="L261" s="157"/>
      <c r="M261" s="157"/>
      <c r="N261" s="157"/>
    </row>
    <row r="262" spans="4:14">
      <c r="D262" s="157"/>
      <c r="E262" s="157"/>
      <c r="G262" s="157"/>
      <c r="H262" s="157"/>
      <c r="I262" s="157"/>
      <c r="J262" s="157"/>
      <c r="K262" s="157"/>
      <c r="L262" s="157"/>
      <c r="M262" s="157"/>
      <c r="N262" s="157"/>
    </row>
    <row r="263" spans="4:14">
      <c r="D263" s="157"/>
      <c r="E263" s="157"/>
      <c r="G263" s="157"/>
      <c r="H263" s="157"/>
      <c r="I263" s="157"/>
      <c r="J263" s="157"/>
      <c r="K263" s="157"/>
      <c r="L263" s="157"/>
      <c r="M263" s="157"/>
      <c r="N263" s="157"/>
    </row>
    <row r="264" spans="4:14">
      <c r="D264" s="157"/>
      <c r="E264" s="157"/>
      <c r="G264" s="157"/>
      <c r="H264" s="157"/>
      <c r="I264" s="157"/>
      <c r="J264" s="157"/>
      <c r="K264" s="157"/>
      <c r="L264" s="157"/>
      <c r="M264" s="157"/>
      <c r="N264" s="157"/>
    </row>
    <row r="265" spans="4:14">
      <c r="D265" s="157"/>
      <c r="E265" s="157"/>
      <c r="G265" s="157"/>
      <c r="H265" s="157"/>
      <c r="I265" s="157"/>
      <c r="J265" s="157"/>
      <c r="K265" s="157"/>
      <c r="L265" s="157"/>
      <c r="M265" s="157"/>
      <c r="N265" s="157"/>
    </row>
    <row r="266" spans="4:14">
      <c r="D266" s="157"/>
      <c r="E266" s="157"/>
      <c r="G266" s="157"/>
      <c r="H266" s="157"/>
      <c r="I266" s="157"/>
      <c r="J266" s="157"/>
      <c r="K266" s="157"/>
      <c r="L266" s="157"/>
      <c r="M266" s="157"/>
      <c r="N266" s="157"/>
    </row>
    <row r="267" spans="4:14">
      <c r="D267" s="157"/>
      <c r="E267" s="157"/>
      <c r="G267" s="157"/>
      <c r="H267" s="157"/>
      <c r="I267" s="157"/>
      <c r="J267" s="157"/>
      <c r="K267" s="157"/>
      <c r="L267" s="157"/>
      <c r="M267" s="157"/>
      <c r="N267" s="157"/>
    </row>
    <row r="268" spans="4:14">
      <c r="D268" s="157"/>
      <c r="E268" s="157"/>
      <c r="G268" s="157"/>
      <c r="H268" s="157"/>
      <c r="I268" s="157"/>
      <c r="J268" s="157"/>
      <c r="K268" s="157"/>
      <c r="L268" s="157"/>
      <c r="M268" s="157"/>
      <c r="N268" s="157"/>
    </row>
    <row r="269" spans="4:14">
      <c r="D269" s="157"/>
      <c r="E269" s="157"/>
      <c r="G269" s="157"/>
      <c r="H269" s="157"/>
      <c r="I269" s="157"/>
      <c r="J269" s="157"/>
      <c r="K269" s="157"/>
      <c r="L269" s="157"/>
      <c r="M269" s="157"/>
      <c r="N269" s="157"/>
    </row>
    <row r="270" spans="4:14">
      <c r="D270" s="157"/>
      <c r="E270" s="157"/>
      <c r="G270" s="157"/>
      <c r="H270" s="157"/>
      <c r="I270" s="157"/>
      <c r="J270" s="157"/>
      <c r="K270" s="157"/>
      <c r="L270" s="157"/>
      <c r="M270" s="157"/>
      <c r="N270" s="157"/>
    </row>
    <row r="271" spans="4:14">
      <c r="D271" s="157"/>
      <c r="E271" s="157"/>
      <c r="G271" s="157"/>
      <c r="H271" s="157"/>
      <c r="I271" s="157"/>
      <c r="J271" s="157"/>
      <c r="K271" s="157"/>
      <c r="L271" s="157"/>
      <c r="M271" s="157"/>
      <c r="N271" s="157"/>
    </row>
    <row r="272" spans="4:14">
      <c r="D272" s="157"/>
      <c r="E272" s="157"/>
      <c r="G272" s="157"/>
      <c r="H272" s="157"/>
      <c r="I272" s="157"/>
      <c r="J272" s="157"/>
      <c r="K272" s="157"/>
      <c r="L272" s="157"/>
      <c r="M272" s="157"/>
      <c r="N272" s="157"/>
    </row>
    <row r="273" spans="4:14">
      <c r="D273" s="157"/>
      <c r="E273" s="157"/>
      <c r="G273" s="157"/>
      <c r="H273" s="157"/>
      <c r="I273" s="157"/>
      <c r="J273" s="157"/>
      <c r="K273" s="157"/>
      <c r="L273" s="157"/>
      <c r="M273" s="157"/>
      <c r="N273" s="157"/>
    </row>
    <row r="274" spans="4:14">
      <c r="D274" s="157"/>
      <c r="E274" s="157"/>
      <c r="G274" s="157"/>
      <c r="H274" s="157"/>
      <c r="I274" s="157"/>
      <c r="J274" s="157"/>
      <c r="K274" s="157"/>
      <c r="L274" s="157"/>
      <c r="M274" s="157"/>
      <c r="N274" s="157"/>
    </row>
    <row r="275" spans="4:14">
      <c r="D275" s="157"/>
      <c r="E275" s="157"/>
      <c r="G275" s="157"/>
      <c r="H275" s="157"/>
      <c r="I275" s="157"/>
      <c r="J275" s="157"/>
      <c r="K275" s="157"/>
      <c r="L275" s="157"/>
      <c r="M275" s="157"/>
      <c r="N275" s="157"/>
    </row>
    <row r="276" spans="4:14">
      <c r="D276" s="157"/>
      <c r="E276" s="157"/>
      <c r="G276" s="157"/>
      <c r="H276" s="157"/>
      <c r="I276" s="157"/>
      <c r="J276" s="157"/>
      <c r="K276" s="157"/>
      <c r="L276" s="157"/>
      <c r="M276" s="157"/>
      <c r="N276" s="157"/>
    </row>
    <row r="277" spans="4:14">
      <c r="D277" s="157"/>
      <c r="E277" s="157"/>
      <c r="G277" s="157"/>
      <c r="H277" s="157"/>
      <c r="I277" s="157"/>
      <c r="J277" s="157"/>
      <c r="K277" s="157"/>
      <c r="L277" s="157"/>
      <c r="M277" s="157"/>
      <c r="N277" s="157"/>
    </row>
    <row r="278" spans="4:14">
      <c r="D278" s="157"/>
      <c r="E278" s="157"/>
      <c r="G278" s="157"/>
      <c r="H278" s="157"/>
      <c r="I278" s="157"/>
      <c r="J278" s="157"/>
      <c r="K278" s="157"/>
      <c r="L278" s="157"/>
      <c r="M278" s="157"/>
      <c r="N278" s="157"/>
    </row>
    <row r="279" spans="4:14">
      <c r="D279" s="157"/>
      <c r="E279" s="157"/>
      <c r="G279" s="157"/>
      <c r="H279" s="157"/>
      <c r="I279" s="157"/>
      <c r="J279" s="157"/>
      <c r="K279" s="157"/>
      <c r="L279" s="157"/>
      <c r="M279" s="157"/>
      <c r="N279" s="157"/>
    </row>
    <row r="280" spans="4:14">
      <c r="D280" s="157"/>
      <c r="E280" s="157"/>
      <c r="G280" s="157"/>
      <c r="H280" s="157"/>
      <c r="I280" s="157"/>
      <c r="J280" s="157"/>
      <c r="K280" s="157"/>
      <c r="L280" s="157"/>
      <c r="M280" s="157"/>
      <c r="N280" s="157"/>
    </row>
    <row r="281" spans="4:14">
      <c r="D281" s="157"/>
      <c r="E281" s="157"/>
      <c r="G281" s="157"/>
      <c r="H281" s="157"/>
      <c r="I281" s="157"/>
      <c r="J281" s="157"/>
      <c r="K281" s="157"/>
      <c r="L281" s="157"/>
      <c r="M281" s="157"/>
      <c r="N281" s="157"/>
    </row>
    <row r="282" spans="4:14">
      <c r="D282" s="157"/>
      <c r="E282" s="157"/>
      <c r="G282" s="157"/>
      <c r="H282" s="157"/>
      <c r="I282" s="157"/>
      <c r="J282" s="157"/>
      <c r="K282" s="157"/>
      <c r="L282" s="157"/>
      <c r="M282" s="157"/>
      <c r="N282" s="157"/>
    </row>
    <row r="283" spans="4:14">
      <c r="D283" s="157"/>
      <c r="E283" s="157"/>
      <c r="G283" s="157"/>
      <c r="H283" s="157"/>
      <c r="I283" s="157"/>
      <c r="J283" s="157"/>
      <c r="K283" s="157"/>
      <c r="L283" s="157"/>
      <c r="M283" s="157"/>
      <c r="N283" s="157"/>
    </row>
    <row r="284" spans="4:14">
      <c r="D284" s="157"/>
      <c r="E284" s="157"/>
      <c r="G284" s="157"/>
      <c r="H284" s="157"/>
      <c r="I284" s="157"/>
      <c r="J284" s="157"/>
      <c r="K284" s="157"/>
      <c r="L284" s="157"/>
      <c r="M284" s="157"/>
      <c r="N284" s="157"/>
    </row>
    <row r="285" spans="4:14">
      <c r="D285" s="157"/>
      <c r="E285" s="157"/>
      <c r="G285" s="157"/>
      <c r="H285" s="157"/>
      <c r="I285" s="157"/>
      <c r="J285" s="157"/>
      <c r="K285" s="157"/>
      <c r="L285" s="157"/>
      <c r="M285" s="157"/>
      <c r="N285" s="157"/>
    </row>
    <row r="286" spans="4:14">
      <c r="D286" s="157"/>
      <c r="E286" s="157"/>
      <c r="G286" s="157"/>
      <c r="H286" s="157"/>
      <c r="I286" s="157"/>
      <c r="J286" s="157"/>
      <c r="K286" s="157"/>
      <c r="L286" s="157"/>
      <c r="M286" s="157"/>
      <c r="N286" s="157"/>
    </row>
    <row r="287" spans="4:14">
      <c r="D287" s="157"/>
      <c r="E287" s="157"/>
      <c r="G287" s="157"/>
      <c r="H287" s="157"/>
      <c r="I287" s="157"/>
      <c r="J287" s="157"/>
      <c r="K287" s="157"/>
      <c r="L287" s="157"/>
      <c r="M287" s="157"/>
      <c r="N287" s="157"/>
    </row>
    <row r="288" spans="4:14">
      <c r="D288" s="157"/>
      <c r="E288" s="157"/>
      <c r="G288" s="157"/>
      <c r="H288" s="157"/>
      <c r="I288" s="157"/>
      <c r="J288" s="157"/>
      <c r="K288" s="157"/>
      <c r="L288" s="157"/>
      <c r="M288" s="157"/>
      <c r="N288" s="157"/>
    </row>
    <row r="289" spans="4:14">
      <c r="D289" s="157"/>
      <c r="E289" s="157"/>
      <c r="G289" s="157"/>
      <c r="H289" s="157"/>
      <c r="I289" s="157"/>
      <c r="J289" s="157"/>
      <c r="K289" s="157"/>
      <c r="L289" s="157"/>
      <c r="M289" s="157"/>
      <c r="N289" s="157"/>
    </row>
    <row r="290" spans="4:14">
      <c r="D290" s="157"/>
      <c r="E290" s="157"/>
      <c r="G290" s="157"/>
      <c r="H290" s="157"/>
      <c r="I290" s="157"/>
      <c r="J290" s="157"/>
      <c r="K290" s="157"/>
      <c r="L290" s="157"/>
      <c r="M290" s="157"/>
      <c r="N290" s="157"/>
    </row>
    <row r="291" spans="4:14">
      <c r="D291" s="157"/>
      <c r="E291" s="157"/>
      <c r="G291" s="157"/>
      <c r="H291" s="157"/>
      <c r="I291" s="157"/>
      <c r="J291" s="157"/>
      <c r="K291" s="157"/>
      <c r="L291" s="157"/>
      <c r="M291" s="157"/>
      <c r="N291" s="157"/>
    </row>
    <row r="292" spans="4:14">
      <c r="D292" s="157"/>
      <c r="E292" s="157"/>
      <c r="G292" s="157"/>
      <c r="H292" s="157"/>
      <c r="I292" s="157"/>
      <c r="J292" s="157"/>
      <c r="K292" s="157"/>
      <c r="L292" s="157"/>
      <c r="M292" s="157"/>
      <c r="N292" s="157"/>
    </row>
    <row r="293" spans="4:14">
      <c r="D293" s="157"/>
      <c r="E293" s="157"/>
      <c r="G293" s="157"/>
      <c r="H293" s="157"/>
      <c r="I293" s="157"/>
      <c r="J293" s="157"/>
      <c r="K293" s="157"/>
      <c r="L293" s="157"/>
      <c r="M293" s="157"/>
      <c r="N293" s="157"/>
    </row>
    <row r="294" spans="4:14">
      <c r="D294" s="157"/>
      <c r="E294" s="157"/>
      <c r="G294" s="157"/>
      <c r="H294" s="157"/>
      <c r="I294" s="157"/>
      <c r="J294" s="157"/>
      <c r="K294" s="157"/>
      <c r="L294" s="157"/>
      <c r="M294" s="157"/>
      <c r="N294" s="157"/>
    </row>
    <row r="295" spans="4:14">
      <c r="D295" s="157"/>
      <c r="E295" s="157"/>
      <c r="G295" s="157"/>
      <c r="H295" s="157"/>
      <c r="I295" s="157"/>
      <c r="J295" s="157"/>
      <c r="K295" s="157"/>
      <c r="L295" s="157"/>
      <c r="M295" s="157"/>
      <c r="N295" s="157"/>
    </row>
    <row r="296" spans="4:14">
      <c r="D296" s="157"/>
      <c r="E296" s="157"/>
      <c r="G296" s="157"/>
      <c r="H296" s="157"/>
      <c r="I296" s="157"/>
      <c r="J296" s="157"/>
      <c r="K296" s="157"/>
      <c r="L296" s="157"/>
      <c r="M296" s="157"/>
      <c r="N296" s="157"/>
    </row>
    <row r="297" spans="4:14">
      <c r="D297" s="157"/>
      <c r="E297" s="157"/>
      <c r="G297" s="157"/>
      <c r="H297" s="157"/>
      <c r="I297" s="157"/>
      <c r="J297" s="157"/>
      <c r="K297" s="157"/>
      <c r="L297" s="157"/>
      <c r="M297" s="157"/>
      <c r="N297" s="157"/>
    </row>
    <row r="298" spans="4:14">
      <c r="D298" s="157"/>
      <c r="E298" s="157"/>
      <c r="G298" s="157"/>
      <c r="H298" s="157"/>
      <c r="I298" s="157"/>
      <c r="J298" s="157"/>
      <c r="K298" s="157"/>
      <c r="L298" s="157"/>
      <c r="M298" s="157"/>
      <c r="N298" s="157"/>
    </row>
    <row r="299" spans="4:14">
      <c r="D299" s="157"/>
      <c r="E299" s="157"/>
      <c r="G299" s="157"/>
      <c r="H299" s="157"/>
      <c r="I299" s="157"/>
      <c r="J299" s="157"/>
      <c r="K299" s="157"/>
      <c r="L299" s="157"/>
      <c r="M299" s="157"/>
      <c r="N299" s="157"/>
    </row>
    <row r="300" spans="4:14">
      <c r="D300" s="157"/>
      <c r="E300" s="157"/>
      <c r="G300" s="157"/>
      <c r="H300" s="157"/>
      <c r="I300" s="157"/>
      <c r="J300" s="157"/>
      <c r="K300" s="157"/>
      <c r="L300" s="157"/>
      <c r="M300" s="157"/>
      <c r="N300" s="157"/>
    </row>
    <row r="301" spans="4:14">
      <c r="D301" s="157"/>
      <c r="E301" s="157"/>
      <c r="G301" s="157"/>
      <c r="H301" s="157"/>
      <c r="I301" s="157"/>
      <c r="J301" s="157"/>
      <c r="K301" s="157"/>
      <c r="L301" s="157"/>
      <c r="M301" s="157"/>
      <c r="N301" s="157"/>
    </row>
    <row r="302" spans="4:14">
      <c r="D302" s="157"/>
      <c r="E302" s="157"/>
      <c r="G302" s="157"/>
      <c r="H302" s="157"/>
      <c r="I302" s="157"/>
      <c r="J302" s="157"/>
      <c r="K302" s="157"/>
      <c r="L302" s="157"/>
      <c r="M302" s="157"/>
      <c r="N302" s="157"/>
    </row>
    <row r="303" spans="4:14">
      <c r="D303" s="157"/>
      <c r="E303" s="157"/>
      <c r="G303" s="157"/>
      <c r="H303" s="157"/>
      <c r="I303" s="157"/>
      <c r="J303" s="157"/>
      <c r="K303" s="157"/>
      <c r="L303" s="157"/>
      <c r="M303" s="157"/>
      <c r="N303" s="157"/>
    </row>
    <row r="304" spans="4:14">
      <c r="D304" s="157"/>
      <c r="E304" s="157"/>
      <c r="G304" s="157"/>
      <c r="H304" s="157"/>
      <c r="I304" s="157"/>
      <c r="J304" s="157"/>
      <c r="K304" s="157"/>
      <c r="L304" s="157"/>
      <c r="M304" s="157"/>
      <c r="N304" s="157"/>
    </row>
    <row r="305" spans="4:14">
      <c r="D305" s="157"/>
      <c r="E305" s="157"/>
      <c r="G305" s="157"/>
      <c r="H305" s="157"/>
      <c r="I305" s="157"/>
      <c r="J305" s="157"/>
      <c r="K305" s="157"/>
      <c r="L305" s="157"/>
      <c r="M305" s="157"/>
      <c r="N305" s="157"/>
    </row>
    <row r="306" spans="4:14">
      <c r="D306" s="157"/>
      <c r="E306" s="157"/>
      <c r="G306" s="157"/>
      <c r="H306" s="157"/>
      <c r="I306" s="157"/>
      <c r="J306" s="157"/>
      <c r="K306" s="157"/>
      <c r="L306" s="157"/>
      <c r="M306" s="157"/>
      <c r="N306" s="157"/>
    </row>
    <row r="307" spans="4:14">
      <c r="D307" s="157"/>
      <c r="E307" s="157"/>
      <c r="G307" s="157"/>
      <c r="H307" s="157"/>
      <c r="I307" s="157"/>
      <c r="J307" s="157"/>
      <c r="K307" s="157"/>
      <c r="L307" s="157"/>
      <c r="M307" s="157"/>
      <c r="N307" s="157"/>
    </row>
    <row r="308" spans="4:14">
      <c r="D308" s="157"/>
      <c r="E308" s="157"/>
      <c r="G308" s="157"/>
      <c r="H308" s="157"/>
      <c r="I308" s="157"/>
      <c r="J308" s="157"/>
      <c r="K308" s="157"/>
      <c r="L308" s="157"/>
      <c r="M308" s="157"/>
      <c r="N308" s="157"/>
    </row>
    <row r="309" spans="4:14">
      <c r="D309" s="157"/>
      <c r="E309" s="157"/>
      <c r="G309" s="157"/>
      <c r="H309" s="157"/>
      <c r="I309" s="157"/>
      <c r="J309" s="157"/>
      <c r="K309" s="157"/>
      <c r="L309" s="157"/>
      <c r="M309" s="157"/>
      <c r="N309" s="157"/>
    </row>
    <row r="310" spans="4:14">
      <c r="D310" s="157"/>
      <c r="E310" s="157"/>
      <c r="G310" s="157"/>
      <c r="H310" s="157"/>
      <c r="I310" s="157"/>
      <c r="J310" s="157"/>
      <c r="K310" s="157"/>
      <c r="L310" s="157"/>
      <c r="M310" s="157"/>
      <c r="N310" s="157"/>
    </row>
    <row r="311" spans="4:14">
      <c r="D311" s="157"/>
      <c r="E311" s="157"/>
      <c r="G311" s="157"/>
      <c r="H311" s="157"/>
      <c r="I311" s="157"/>
      <c r="J311" s="157"/>
      <c r="K311" s="157"/>
      <c r="L311" s="157"/>
      <c r="M311" s="157"/>
      <c r="N311" s="157"/>
    </row>
    <row r="312" spans="4:14">
      <c r="D312" s="157"/>
      <c r="E312" s="157"/>
      <c r="G312" s="157"/>
      <c r="H312" s="157"/>
      <c r="I312" s="157"/>
      <c r="J312" s="157"/>
      <c r="K312" s="157"/>
      <c r="L312" s="157"/>
      <c r="M312" s="157"/>
      <c r="N312" s="157"/>
    </row>
    <row r="313" spans="4:14">
      <c r="D313" s="157"/>
      <c r="E313" s="157"/>
      <c r="G313" s="157"/>
      <c r="H313" s="157"/>
      <c r="I313" s="157"/>
      <c r="J313" s="157"/>
      <c r="K313" s="157"/>
      <c r="L313" s="157"/>
      <c r="M313" s="157"/>
      <c r="N313" s="157"/>
    </row>
    <row r="314" spans="4:14">
      <c r="D314" s="157"/>
      <c r="E314" s="157"/>
      <c r="G314" s="157"/>
      <c r="H314" s="157"/>
      <c r="I314" s="157"/>
      <c r="J314" s="157"/>
      <c r="K314" s="157"/>
      <c r="L314" s="157"/>
      <c r="M314" s="157"/>
      <c r="N314" s="157"/>
    </row>
    <row r="315" spans="4:14">
      <c r="D315" s="157"/>
      <c r="E315" s="157"/>
      <c r="G315" s="157"/>
      <c r="H315" s="157"/>
      <c r="I315" s="157"/>
      <c r="J315" s="157"/>
      <c r="K315" s="157"/>
      <c r="L315" s="157"/>
      <c r="M315" s="157"/>
      <c r="N315" s="157"/>
    </row>
    <row r="316" spans="4:14">
      <c r="D316" s="157"/>
      <c r="E316" s="157"/>
      <c r="G316" s="157"/>
      <c r="H316" s="157"/>
      <c r="I316" s="157"/>
      <c r="J316" s="157"/>
      <c r="K316" s="157"/>
      <c r="L316" s="157"/>
      <c r="M316" s="157"/>
      <c r="N316" s="157"/>
    </row>
    <row r="317" spans="4:14">
      <c r="D317" s="157"/>
      <c r="E317" s="157"/>
      <c r="G317" s="157"/>
      <c r="H317" s="157"/>
      <c r="I317" s="157"/>
      <c r="J317" s="157"/>
      <c r="K317" s="157"/>
      <c r="L317" s="157"/>
      <c r="M317" s="157"/>
      <c r="N317" s="157"/>
    </row>
    <row r="318" spans="4:14">
      <c r="D318" s="157"/>
      <c r="E318" s="157"/>
      <c r="G318" s="157"/>
      <c r="H318" s="157"/>
      <c r="I318" s="157"/>
      <c r="J318" s="157"/>
      <c r="K318" s="157"/>
      <c r="L318" s="157"/>
      <c r="M318" s="157"/>
      <c r="N318" s="157"/>
    </row>
    <row r="319" spans="4:14">
      <c r="D319" s="157"/>
      <c r="E319" s="157"/>
      <c r="G319" s="157"/>
      <c r="H319" s="157"/>
      <c r="I319" s="157"/>
      <c r="J319" s="157"/>
      <c r="K319" s="157"/>
      <c r="L319" s="157"/>
      <c r="M319" s="157"/>
      <c r="N319" s="157"/>
    </row>
    <row r="320" spans="4:14">
      <c r="D320" s="157"/>
      <c r="E320" s="157"/>
      <c r="G320" s="157"/>
      <c r="H320" s="157"/>
      <c r="I320" s="157"/>
      <c r="J320" s="157"/>
      <c r="K320" s="157"/>
      <c r="L320" s="157"/>
      <c r="M320" s="157"/>
      <c r="N320" s="157"/>
    </row>
    <row r="321" spans="4:14">
      <c r="D321" s="157"/>
      <c r="E321" s="157"/>
      <c r="G321" s="157"/>
      <c r="H321" s="157"/>
      <c r="I321" s="157"/>
      <c r="J321" s="157"/>
      <c r="K321" s="157"/>
      <c r="L321" s="157"/>
      <c r="M321" s="157"/>
      <c r="N321" s="157"/>
    </row>
  </sheetData>
  <mergeCells count="5">
    <mergeCell ref="C8:Q8"/>
    <mergeCell ref="C9:E9"/>
    <mergeCell ref="G9:I9"/>
    <mergeCell ref="K9:M9"/>
    <mergeCell ref="O9:Q9"/>
  </mergeCells>
  <pageMargins left="0.7" right="0.7" top="0.75" bottom="0.75" header="0.3" footer="0.3"/>
  <pageSetup orientation="portrait" verticalDpi="0" r:id="rId1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21"/>
  <sheetViews>
    <sheetView showGridLines="0" showRowColHeaders="0" workbookViewId="0">
      <selection activeCell="I19" sqref="I19"/>
    </sheetView>
  </sheetViews>
  <sheetFormatPr defaultColWidth="12" defaultRowHeight="12.75"/>
  <cols>
    <col min="1" max="1" width="12" style="148"/>
    <col min="2" max="2" width="38" style="148" customWidth="1"/>
    <col min="3" max="3" width="10.42578125" style="148" customWidth="1"/>
    <col min="4" max="4" width="7.42578125" style="148" customWidth="1"/>
    <col min="5" max="5" width="1.28515625" style="157" customWidth="1"/>
    <col min="6" max="6" width="7.140625" style="148" customWidth="1"/>
    <col min="7" max="7" width="8" style="148" customWidth="1"/>
    <col min="8" max="8" width="1.28515625" style="148" customWidth="1"/>
    <col min="9" max="9" width="7.42578125" style="148" customWidth="1"/>
    <col min="10" max="10" width="7.28515625" style="158" customWidth="1"/>
    <col min="11" max="11" width="1.28515625" style="148" customWidth="1"/>
    <col min="12" max="13" width="8" style="148" customWidth="1"/>
    <col min="14" max="16384" width="12" style="148"/>
  </cols>
  <sheetData>
    <row r="1" spans="1:14" s="147" customFormat="1" ht="16.5" customHeight="1">
      <c r="E1" s="150"/>
      <c r="J1" s="150"/>
    </row>
    <row r="2" spans="1:14" s="147" customFormat="1" ht="16.5" customHeight="1">
      <c r="E2" s="150"/>
      <c r="J2" s="150"/>
    </row>
    <row r="3" spans="1:14" s="147" customFormat="1" ht="16.5" customHeight="1">
      <c r="E3" s="150"/>
      <c r="J3" s="150"/>
    </row>
    <row r="4" spans="1:14" s="147" customFormat="1" ht="16.5" customHeight="1">
      <c r="E4" s="150"/>
      <c r="J4" s="150"/>
    </row>
    <row r="5" spans="1:14" s="147" customFormat="1" ht="16.5" customHeight="1">
      <c r="A5" s="328" t="s">
        <v>4</v>
      </c>
      <c r="B5" s="331" t="s">
        <v>330</v>
      </c>
      <c r="D5" s="150"/>
      <c r="J5" s="150"/>
    </row>
    <row r="6" spans="1:14" s="147" customFormat="1" ht="12" customHeight="1">
      <c r="A6" s="328"/>
      <c r="B6" s="324" t="s">
        <v>128</v>
      </c>
      <c r="D6" s="150"/>
      <c r="J6" s="150"/>
    </row>
    <row r="7" spans="1:14" s="147" customFormat="1" ht="16.5" customHeight="1"/>
    <row r="8" spans="1:14" s="147" customFormat="1" ht="24.75" customHeight="1">
      <c r="B8" s="8"/>
      <c r="C8" s="607" t="s">
        <v>345</v>
      </c>
      <c r="D8" s="607"/>
      <c r="E8" s="607"/>
      <c r="F8" s="607"/>
      <c r="G8" s="607"/>
      <c r="H8" s="607"/>
      <c r="I8" s="607"/>
      <c r="J8" s="607"/>
      <c r="K8" s="607"/>
      <c r="L8" s="607"/>
      <c r="M8" s="607"/>
    </row>
    <row r="9" spans="1:14" s="147" customFormat="1" ht="24.75" customHeight="1">
      <c r="B9" s="8"/>
      <c r="C9" s="606" t="s">
        <v>21</v>
      </c>
      <c r="D9" s="606"/>
      <c r="E9" s="62"/>
      <c r="F9" s="606" t="s">
        <v>23</v>
      </c>
      <c r="G9" s="606"/>
      <c r="H9" s="62"/>
      <c r="I9" s="606" t="s">
        <v>24</v>
      </c>
      <c r="J9" s="606"/>
      <c r="K9" s="63"/>
      <c r="L9" s="606" t="s">
        <v>22</v>
      </c>
      <c r="M9" s="606"/>
    </row>
    <row r="10" spans="1:14" s="147" customFormat="1" ht="14.25" customHeight="1">
      <c r="B10" s="57" t="s">
        <v>94</v>
      </c>
      <c r="C10" s="329" t="s">
        <v>17</v>
      </c>
      <c r="D10" s="329" t="s">
        <v>18</v>
      </c>
      <c r="E10" s="63"/>
      <c r="F10" s="329" t="s">
        <v>17</v>
      </c>
      <c r="G10" s="329" t="s">
        <v>18</v>
      </c>
      <c r="H10" s="63"/>
      <c r="I10" s="329" t="s">
        <v>17</v>
      </c>
      <c r="J10" s="329" t="s">
        <v>18</v>
      </c>
      <c r="K10" s="63"/>
      <c r="L10" s="329" t="s">
        <v>17</v>
      </c>
      <c r="M10" s="329" t="s">
        <v>18</v>
      </c>
    </row>
    <row r="11" spans="1:14" s="147" customFormat="1" ht="14.25" customHeight="1">
      <c r="B11" s="3" t="s">
        <v>91</v>
      </c>
      <c r="C11" s="221">
        <f>'OF_Genero (12)'!C11/'OF_Genero (12)'!E11</f>
        <v>0.57385766039499819</v>
      </c>
      <c r="D11" s="222">
        <f>'OF_Genero (12)'!D11/'OF_Genero (12)'!E11</f>
        <v>0.42614233960500175</v>
      </c>
      <c r="E11" s="195"/>
      <c r="F11" s="221">
        <f>'OF_Genero (12)'!G11/'OF_Genero (12)'!I11</f>
        <v>0.51079618782884939</v>
      </c>
      <c r="G11" s="222">
        <f>'OF_Genero (12)'!H11/'OF_Genero (12)'!I11</f>
        <v>0.48920381217115061</v>
      </c>
      <c r="H11" s="195"/>
      <c r="I11" s="221">
        <f>'OF_Genero (12)'!K11/'OF_Genero (12)'!M11</f>
        <v>0.5375282805429864</v>
      </c>
      <c r="J11" s="222">
        <f>'OF_Genero (12)'!L11/'OF_Genero (12)'!M11</f>
        <v>0.4624717194570136</v>
      </c>
      <c r="K11" s="56"/>
      <c r="L11" s="221" t="s">
        <v>96</v>
      </c>
      <c r="M11" s="222" t="s">
        <v>96</v>
      </c>
    </row>
    <row r="12" spans="1:14" s="147" customFormat="1" ht="14.25" customHeight="1">
      <c r="B12" s="4" t="s">
        <v>487</v>
      </c>
      <c r="C12" s="223">
        <f>'OF_Genero (12)'!C12/'OF_Genero (12)'!E12</f>
        <v>0.53833333333333333</v>
      </c>
      <c r="D12" s="224">
        <f>'OF_Genero (12)'!D12/'OF_Genero (12)'!E12</f>
        <v>0.46166666666666667</v>
      </c>
      <c r="E12" s="195"/>
      <c r="F12" s="223">
        <f>'OF_Genero (12)'!G12/'OF_Genero (12)'!I12</f>
        <v>0.47005196462758686</v>
      </c>
      <c r="G12" s="224">
        <f>'OF_Genero (12)'!H12/'OF_Genero (12)'!I12</f>
        <v>0.5299480353724132</v>
      </c>
      <c r="H12" s="195"/>
      <c r="I12" s="223">
        <f>'OF_Genero (12)'!K12/'OF_Genero (12)'!M12</f>
        <v>0.47559835452505611</v>
      </c>
      <c r="J12" s="224">
        <f>'OF_Genero (12)'!L12/'OF_Genero (12)'!M12</f>
        <v>0.52440164547494394</v>
      </c>
      <c r="K12" s="56"/>
      <c r="L12" s="223">
        <f>'OF_Genero (12)'!O12/'OF_Genero (12)'!Q12</f>
        <v>0.47332711390043253</v>
      </c>
      <c r="M12" s="224">
        <f>'OF_Genero (12)'!P12/'OF_Genero (12)'!Q12</f>
        <v>0.52667288609956742</v>
      </c>
    </row>
    <row r="13" spans="1:14" s="147" customFormat="1" ht="14.25" customHeight="1">
      <c r="B13" s="4" t="s">
        <v>93</v>
      </c>
      <c r="C13" s="223">
        <f>'OF_Genero (12)'!C13/'OF_Genero (12)'!E13</f>
        <v>0.52775164628410165</v>
      </c>
      <c r="D13" s="224">
        <f>'OF_Genero (12)'!D13/'OF_Genero (12)'!E13</f>
        <v>0.47224835371589841</v>
      </c>
      <c r="E13" s="195"/>
      <c r="F13" s="223">
        <f>'OF_Genero (12)'!G13/'OF_Genero (12)'!I13</f>
        <v>0.46147549370715235</v>
      </c>
      <c r="G13" s="224">
        <f>'OF_Genero (12)'!H13/'OF_Genero (12)'!I13</f>
        <v>0.53852450629284765</v>
      </c>
      <c r="H13" s="195"/>
      <c r="I13" s="223">
        <f>'OF_Genero (12)'!K13/'OF_Genero (12)'!M13</f>
        <v>0.47584663886911421</v>
      </c>
      <c r="J13" s="224">
        <f>'OF_Genero (12)'!L13/'OF_Genero (12)'!M13</f>
        <v>0.52415336113088584</v>
      </c>
      <c r="K13" s="56"/>
      <c r="L13" s="223" t="s">
        <v>96</v>
      </c>
      <c r="M13" s="224" t="s">
        <v>96</v>
      </c>
    </row>
    <row r="14" spans="1:14" s="147" customFormat="1" ht="14.25" customHeight="1">
      <c r="B14" s="4" t="s">
        <v>1</v>
      </c>
      <c r="C14" s="535">
        <f>'OF_Genero (12)'!C14/'OF_Genero (12)'!E14</f>
        <v>0.49899799599198397</v>
      </c>
      <c r="D14" s="536">
        <f>'OF_Genero (12)'!D14/'OF_Genero (12)'!E14</f>
        <v>0.50100200400801598</v>
      </c>
      <c r="E14" s="210"/>
      <c r="F14" s="535">
        <f>'OF_Genero (12)'!G14/'OF_Genero (12)'!I14</f>
        <v>0.41666666666666669</v>
      </c>
      <c r="G14" s="536">
        <f>'OF_Genero (12)'!H14/'OF_Genero (12)'!I14</f>
        <v>0.58333333333333337</v>
      </c>
      <c r="H14" s="210"/>
      <c r="I14" s="535">
        <f>'OF_Genero (12)'!K14/'OF_Genero (12)'!M14</f>
        <v>0.44424242424242422</v>
      </c>
      <c r="J14" s="536">
        <f>'OF_Genero (12)'!L14/'OF_Genero (12)'!M14</f>
        <v>0.55575757575757578</v>
      </c>
      <c r="K14" s="127"/>
      <c r="L14" s="535">
        <f>'OF_Genero (12)'!O14/'OF_Genero (12)'!Q14</f>
        <v>0.454320987654321</v>
      </c>
      <c r="M14" s="536">
        <f>'OF_Genero (12)'!P14/'OF_Genero (12)'!Q14</f>
        <v>0.54567901234567906</v>
      </c>
      <c r="N14" s="67"/>
    </row>
    <row r="15" spans="1:14" s="147" customFormat="1" ht="14.25" customHeight="1">
      <c r="B15" s="43" t="s">
        <v>38</v>
      </c>
      <c r="C15" s="221">
        <f>'OF_Genero (12)'!C15/'OF_Genero (12)'!E15</f>
        <v>0.5625</v>
      </c>
      <c r="D15" s="222">
        <f>'OF_Genero (12)'!D15/'OF_Genero (12)'!E15</f>
        <v>0.4375</v>
      </c>
      <c r="E15" s="197"/>
      <c r="F15" s="221">
        <f>'OF_Genero (12)'!G15/'OF_Genero (12)'!I15</f>
        <v>0.50909090909090904</v>
      </c>
      <c r="G15" s="222">
        <f>'OF_Genero (12)'!H15/'OF_Genero (12)'!I15</f>
        <v>0.49090909090909091</v>
      </c>
      <c r="H15" s="197"/>
      <c r="I15" s="221">
        <f>'OF_Genero (12)'!K15/'OF_Genero (12)'!M15</f>
        <v>0.54347826086956519</v>
      </c>
      <c r="J15" s="222">
        <f>'OF_Genero (12)'!L15/'OF_Genero (12)'!M15</f>
        <v>0.45652173913043476</v>
      </c>
      <c r="K15" s="151"/>
      <c r="L15" s="221">
        <f>'OF_Genero (12)'!O15/'OF_Genero (12)'!Q15</f>
        <v>0.5</v>
      </c>
      <c r="M15" s="222">
        <f>'OF_Genero (12)'!P15/'OF_Genero (12)'!Q15</f>
        <v>0.5</v>
      </c>
    </row>
    <row r="16" spans="1:14" s="147" customFormat="1" ht="14.25" customHeight="1">
      <c r="B16" s="43" t="s">
        <v>39</v>
      </c>
      <c r="C16" s="223">
        <f>'OF_Genero (12)'!C16/'OF_Genero (12)'!E16</f>
        <v>0.55555555555555558</v>
      </c>
      <c r="D16" s="224" t="s">
        <v>96</v>
      </c>
      <c r="E16" s="197"/>
      <c r="F16" s="223">
        <f>'OF_Genero (12)'!G16/'OF_Genero (12)'!I16</f>
        <v>0.375</v>
      </c>
      <c r="G16" s="224">
        <f>'OF_Genero (12)'!H16/'OF_Genero (12)'!I16</f>
        <v>0.625</v>
      </c>
      <c r="H16" s="197"/>
      <c r="I16" s="223">
        <f>'OF_Genero (12)'!K16/'OF_Genero (12)'!M16</f>
        <v>0.43137254901960786</v>
      </c>
      <c r="J16" s="224">
        <f>'OF_Genero (12)'!L16/'OF_Genero (12)'!M16</f>
        <v>0.56862745098039214</v>
      </c>
      <c r="K16" s="151"/>
      <c r="L16" s="223">
        <f>'OF_Genero (12)'!O16/'OF_Genero (12)'!Q16</f>
        <v>0.38461538461538464</v>
      </c>
      <c r="M16" s="224">
        <f>'OF_Genero (12)'!P16/'OF_Genero (12)'!Q16</f>
        <v>0.61538461538461542</v>
      </c>
    </row>
    <row r="17" spans="2:13" s="147" customFormat="1" ht="14.25" customHeight="1">
      <c r="B17" s="43" t="s">
        <v>40</v>
      </c>
      <c r="C17" s="223" t="s">
        <v>96</v>
      </c>
      <c r="D17" s="224">
        <f>'OF_Genero (12)'!D17/'OF_Genero (12)'!E17</f>
        <v>0.83333333333333337</v>
      </c>
      <c r="E17" s="197"/>
      <c r="F17" s="223">
        <f>'OF_Genero (12)'!G17/'OF_Genero (12)'!I17</f>
        <v>0.5161290322580645</v>
      </c>
      <c r="G17" s="224">
        <f>'OF_Genero (12)'!H17/'OF_Genero (12)'!I17</f>
        <v>0.4838709677419355</v>
      </c>
      <c r="H17" s="197"/>
      <c r="I17" s="223">
        <f>'OF_Genero (12)'!K17/'OF_Genero (12)'!M17</f>
        <v>0.51219512195121952</v>
      </c>
      <c r="J17" s="224">
        <f>'OF_Genero (12)'!L17/'OF_Genero (12)'!M17</f>
        <v>0.48780487804878048</v>
      </c>
      <c r="K17" s="151"/>
      <c r="L17" s="223">
        <f>'OF_Genero (12)'!O17/'OF_Genero (12)'!Q17</f>
        <v>0.45454545454545453</v>
      </c>
      <c r="M17" s="224">
        <f>'OF_Genero (12)'!P17/'OF_Genero (12)'!Q17</f>
        <v>0.54545454545454541</v>
      </c>
    </row>
    <row r="18" spans="2:13" s="147" customFormat="1" ht="14.25" customHeight="1">
      <c r="B18" s="43" t="s">
        <v>41</v>
      </c>
      <c r="C18" s="223" t="s">
        <v>96</v>
      </c>
      <c r="D18" s="224" t="s">
        <v>96</v>
      </c>
      <c r="E18" s="197"/>
      <c r="F18" s="223">
        <f>'OF_Genero (12)'!G18/'OF_Genero (12)'!I18</f>
        <v>0.66666666666666663</v>
      </c>
      <c r="G18" s="224" t="s">
        <v>96</v>
      </c>
      <c r="H18" s="197"/>
      <c r="I18" s="223">
        <f>'OF_Genero (12)'!K18/'OF_Genero (12)'!M18</f>
        <v>0.4375</v>
      </c>
      <c r="J18" s="224">
        <f>'OF_Genero (12)'!L18/'OF_Genero (12)'!M18</f>
        <v>0.5625</v>
      </c>
      <c r="K18" s="151"/>
      <c r="L18" s="223">
        <f>'OF_Genero (12)'!O18/'OF_Genero (12)'!Q18</f>
        <v>0.66666666666666663</v>
      </c>
      <c r="M18" s="224" t="s">
        <v>96</v>
      </c>
    </row>
    <row r="19" spans="2:13" s="147" customFormat="1" ht="14.25" customHeight="1">
      <c r="B19" s="43" t="s">
        <v>42</v>
      </c>
      <c r="C19" s="223">
        <f>'OF_Genero (12)'!C19/'OF_Genero (12)'!E19</f>
        <v>0.5</v>
      </c>
      <c r="D19" s="224">
        <f>'OF_Genero (12)'!D19/'OF_Genero (12)'!E19</f>
        <v>0.5</v>
      </c>
      <c r="E19" s="197"/>
      <c r="F19" s="223">
        <f>'OF_Genero (12)'!G19/'OF_Genero (12)'!I19</f>
        <v>0.27027027027027029</v>
      </c>
      <c r="G19" s="224">
        <f>'OF_Genero (12)'!H19/'OF_Genero (12)'!I19</f>
        <v>0.72972972972972971</v>
      </c>
      <c r="H19" s="197"/>
      <c r="I19" s="223">
        <f>'OF_Genero (12)'!K19/'OF_Genero (12)'!M19</f>
        <v>0.35616438356164382</v>
      </c>
      <c r="J19" s="224">
        <f>'OF_Genero (12)'!L19/'OF_Genero (12)'!M19</f>
        <v>0.64383561643835618</v>
      </c>
      <c r="K19" s="151"/>
      <c r="L19" s="223">
        <f>'OF_Genero (12)'!O19/'OF_Genero (12)'!Q19</f>
        <v>0.44444444444444442</v>
      </c>
      <c r="M19" s="224">
        <f>'OF_Genero (12)'!P19/'OF_Genero (12)'!Q19</f>
        <v>0.55555555555555558</v>
      </c>
    </row>
    <row r="20" spans="2:13" s="147" customFormat="1" ht="14.25" customHeight="1">
      <c r="B20" s="43" t="s">
        <v>43</v>
      </c>
      <c r="C20" s="223">
        <f>'OF_Genero (12)'!C20/'OF_Genero (12)'!E20</f>
        <v>0.42105263157894735</v>
      </c>
      <c r="D20" s="224">
        <f>'OF_Genero (12)'!D20/'OF_Genero (12)'!E20</f>
        <v>0.57894736842105265</v>
      </c>
      <c r="E20" s="197"/>
      <c r="F20" s="223">
        <f>'OF_Genero (12)'!G20/'OF_Genero (12)'!I20</f>
        <v>0.39583333333333331</v>
      </c>
      <c r="G20" s="224">
        <f>'OF_Genero (12)'!H20/'OF_Genero (12)'!I20</f>
        <v>0.60416666666666663</v>
      </c>
      <c r="H20" s="197"/>
      <c r="I20" s="223">
        <f>'OF_Genero (12)'!K20/'OF_Genero (12)'!M20</f>
        <v>0.40909090909090912</v>
      </c>
      <c r="J20" s="224">
        <f>'OF_Genero (12)'!L20/'OF_Genero (12)'!M20</f>
        <v>0.59090909090909094</v>
      </c>
      <c r="K20" s="151"/>
      <c r="L20" s="223">
        <f>'OF_Genero (12)'!O20/'OF_Genero (12)'!Q20</f>
        <v>0.46268656716417911</v>
      </c>
      <c r="M20" s="224">
        <f>'OF_Genero (12)'!P20/'OF_Genero (12)'!Q20</f>
        <v>0.53731343283582089</v>
      </c>
    </row>
    <row r="21" spans="2:13" s="147" customFormat="1" ht="14.25" customHeight="1">
      <c r="B21" s="43" t="s">
        <v>44</v>
      </c>
      <c r="C21" s="223">
        <f>'OF_Genero (12)'!C21/'OF_Genero (12)'!E21</f>
        <v>0.37931034482758619</v>
      </c>
      <c r="D21" s="224">
        <f>'OF_Genero (12)'!D21/'OF_Genero (12)'!E21</f>
        <v>0.62068965517241381</v>
      </c>
      <c r="E21" s="197"/>
      <c r="F21" s="223">
        <f>'OF_Genero (12)'!G21/'OF_Genero (12)'!I21</f>
        <v>0.3728813559322034</v>
      </c>
      <c r="G21" s="224">
        <f>'OF_Genero (12)'!H21/'OF_Genero (12)'!I21</f>
        <v>0.6271186440677966</v>
      </c>
      <c r="H21" s="197"/>
      <c r="I21" s="223">
        <f>'OF_Genero (12)'!K21/'OF_Genero (12)'!M21</f>
        <v>0.29090909090909089</v>
      </c>
      <c r="J21" s="224">
        <f>'OF_Genero (12)'!L21/'OF_Genero (12)'!M21</f>
        <v>0.70909090909090911</v>
      </c>
      <c r="K21" s="151"/>
      <c r="L21" s="223">
        <f>'OF_Genero (12)'!O21/'OF_Genero (12)'!Q21</f>
        <v>0.29545454545454547</v>
      </c>
      <c r="M21" s="224">
        <f>'OF_Genero (12)'!P21/'OF_Genero (12)'!Q21</f>
        <v>0.70454545454545459</v>
      </c>
    </row>
    <row r="22" spans="2:13" s="147" customFormat="1" ht="14.25" customHeight="1">
      <c r="B22" s="43" t="s">
        <v>45</v>
      </c>
      <c r="C22" s="223">
        <f>'OF_Genero (12)'!C22/'OF_Genero (12)'!E22</f>
        <v>0.54545454545454541</v>
      </c>
      <c r="D22" s="224">
        <f>'OF_Genero (12)'!D22/'OF_Genero (12)'!E22</f>
        <v>0.45454545454545453</v>
      </c>
      <c r="E22" s="197"/>
      <c r="F22" s="223">
        <f>'OF_Genero (12)'!G22/'OF_Genero (12)'!I22</f>
        <v>0.35638297872340424</v>
      </c>
      <c r="G22" s="224">
        <f>'OF_Genero (12)'!H22/'OF_Genero (12)'!I22</f>
        <v>0.6436170212765957</v>
      </c>
      <c r="H22" s="197"/>
      <c r="I22" s="223">
        <f>'OF_Genero (12)'!K22/'OF_Genero (12)'!M22</f>
        <v>0.46938775510204084</v>
      </c>
      <c r="J22" s="224">
        <f>'OF_Genero (12)'!L22/'OF_Genero (12)'!M22</f>
        <v>0.53061224489795922</v>
      </c>
      <c r="K22" s="151"/>
      <c r="L22" s="223">
        <f>'OF_Genero (12)'!O22/'OF_Genero (12)'!Q22</f>
        <v>0.4823529411764706</v>
      </c>
      <c r="M22" s="224">
        <f>'OF_Genero (12)'!P22/'OF_Genero (12)'!Q22</f>
        <v>0.51764705882352946</v>
      </c>
    </row>
    <row r="23" spans="2:13" s="147" customFormat="1" ht="14.25" customHeight="1">
      <c r="B23" s="43" t="s">
        <v>46</v>
      </c>
      <c r="C23" s="223" t="s">
        <v>96</v>
      </c>
      <c r="D23" s="224" t="s">
        <v>96</v>
      </c>
      <c r="E23" s="197"/>
      <c r="F23" s="223">
        <f>'OF_Genero (12)'!G23/'OF_Genero (12)'!I23</f>
        <v>0.66666666666666663</v>
      </c>
      <c r="G23" s="224">
        <f>'OF_Genero (12)'!H23/'OF_Genero (12)'!I23</f>
        <v>0.33333333333333331</v>
      </c>
      <c r="H23" s="197"/>
      <c r="I23" s="223">
        <f>'OF_Genero (12)'!K23/'OF_Genero (12)'!M23</f>
        <v>0.54545454545454541</v>
      </c>
      <c r="J23" s="224">
        <f>'OF_Genero (12)'!L23/'OF_Genero (12)'!M23</f>
        <v>0.45454545454545453</v>
      </c>
      <c r="K23" s="151"/>
      <c r="L23" s="223">
        <f>'OF_Genero (12)'!O23/'OF_Genero (12)'!Q23</f>
        <v>0.375</v>
      </c>
      <c r="M23" s="224">
        <f>'OF_Genero (12)'!P23/'OF_Genero (12)'!Q23</f>
        <v>0.625</v>
      </c>
    </row>
    <row r="24" spans="2:13" s="147" customFormat="1" ht="14.25" customHeight="1">
      <c r="B24" s="43" t="s">
        <v>47</v>
      </c>
      <c r="C24" s="223" t="s">
        <v>96</v>
      </c>
      <c r="D24" s="224">
        <f>'OF_Genero (12)'!D24/'OF_Genero (12)'!E24</f>
        <v>0.875</v>
      </c>
      <c r="E24" s="197"/>
      <c r="F24" s="223">
        <f>'OF_Genero (12)'!G24/'OF_Genero (12)'!I24</f>
        <v>0.33333333333333331</v>
      </c>
      <c r="G24" s="224">
        <f>'OF_Genero (12)'!H24/'OF_Genero (12)'!I24</f>
        <v>0.66666666666666663</v>
      </c>
      <c r="H24" s="197"/>
      <c r="I24" s="223">
        <f>'OF_Genero (12)'!K24/'OF_Genero (12)'!M24</f>
        <v>0.53846153846153844</v>
      </c>
      <c r="J24" s="224">
        <f>'OF_Genero (12)'!L24/'OF_Genero (12)'!M24</f>
        <v>0.46153846153846156</v>
      </c>
      <c r="K24" s="151"/>
      <c r="L24" s="223">
        <f>'OF_Genero (12)'!O24/'OF_Genero (12)'!Q24</f>
        <v>0.47826086956521741</v>
      </c>
      <c r="M24" s="224">
        <f>'OF_Genero (12)'!P24/'OF_Genero (12)'!Q24</f>
        <v>0.52173913043478259</v>
      </c>
    </row>
    <row r="25" spans="2:13" s="147" customFormat="1" ht="14.25" customHeight="1">
      <c r="B25" s="43" t="s">
        <v>48</v>
      </c>
      <c r="C25" s="223">
        <f>'OF_Genero (12)'!C25/'OF_Genero (12)'!E25</f>
        <v>0.6470588235294118</v>
      </c>
      <c r="D25" s="224">
        <f>'OF_Genero (12)'!D25/'OF_Genero (12)'!E25</f>
        <v>0.35294117647058826</v>
      </c>
      <c r="E25" s="197"/>
      <c r="F25" s="223">
        <f>'OF_Genero (12)'!G25/'OF_Genero (12)'!I25</f>
        <v>0.25675675675675674</v>
      </c>
      <c r="G25" s="224">
        <f>'OF_Genero (12)'!H25/'OF_Genero (12)'!I25</f>
        <v>0.7432432432432432</v>
      </c>
      <c r="H25" s="197"/>
      <c r="I25" s="223">
        <f>'OF_Genero (12)'!K25/'OF_Genero (12)'!M25</f>
        <v>0.44067796610169491</v>
      </c>
      <c r="J25" s="224">
        <f>'OF_Genero (12)'!L25/'OF_Genero (12)'!M25</f>
        <v>0.55932203389830504</v>
      </c>
      <c r="K25" s="151"/>
      <c r="L25" s="223">
        <f>'OF_Genero (12)'!O25/'OF_Genero (12)'!Q25</f>
        <v>0.5</v>
      </c>
      <c r="M25" s="224">
        <f>'OF_Genero (12)'!P25/'OF_Genero (12)'!Q25</f>
        <v>0.5</v>
      </c>
    </row>
    <row r="26" spans="2:13" s="147" customFormat="1" ht="14.25" customHeight="1">
      <c r="B26" s="43" t="s">
        <v>49</v>
      </c>
      <c r="C26" s="223" t="s">
        <v>96</v>
      </c>
      <c r="D26" s="224" t="s">
        <v>96</v>
      </c>
      <c r="E26" s="197"/>
      <c r="F26" s="223" t="s">
        <v>96</v>
      </c>
      <c r="G26" s="224" t="s">
        <v>96</v>
      </c>
      <c r="H26" s="197"/>
      <c r="I26" s="223" t="s">
        <v>96</v>
      </c>
      <c r="J26" s="224" t="s">
        <v>96</v>
      </c>
      <c r="K26" s="151"/>
      <c r="L26" s="223" t="s">
        <v>96</v>
      </c>
      <c r="M26" s="224" t="s">
        <v>96</v>
      </c>
    </row>
    <row r="27" spans="2:13" s="147" customFormat="1" ht="14.25" customHeight="1">
      <c r="B27" s="43" t="s">
        <v>50</v>
      </c>
      <c r="C27" s="223">
        <f>'OF_Genero (12)'!C27/'OF_Genero (12)'!E27</f>
        <v>0.4</v>
      </c>
      <c r="D27" s="224">
        <f>'OF_Genero (12)'!D27/'OF_Genero (12)'!E27</f>
        <v>0.6</v>
      </c>
      <c r="E27" s="197"/>
      <c r="F27" s="223">
        <f>'OF_Genero (12)'!G27/'OF_Genero (12)'!I27</f>
        <v>0.33333333333333331</v>
      </c>
      <c r="G27" s="224">
        <f>'OF_Genero (12)'!H27/'OF_Genero (12)'!I27</f>
        <v>0.66666666666666663</v>
      </c>
      <c r="H27" s="197"/>
      <c r="I27" s="223">
        <f>'OF_Genero (12)'!K27/'OF_Genero (12)'!M27</f>
        <v>0.5</v>
      </c>
      <c r="J27" s="224">
        <f>'OF_Genero (12)'!L27/'OF_Genero (12)'!M27</f>
        <v>0.5</v>
      </c>
      <c r="K27" s="151"/>
      <c r="L27" s="223">
        <f>'OF_Genero (12)'!O27/'OF_Genero (12)'!Q27</f>
        <v>0.53488372093023251</v>
      </c>
      <c r="M27" s="224">
        <f>'OF_Genero (12)'!P27/'OF_Genero (12)'!Q27</f>
        <v>0.46511627906976744</v>
      </c>
    </row>
    <row r="28" spans="2:13" s="147" customFormat="1" ht="14.25" customHeight="1">
      <c r="B28" s="43" t="s">
        <v>51</v>
      </c>
      <c r="C28" s="223" t="s">
        <v>96</v>
      </c>
      <c r="D28" s="224" t="s">
        <v>96</v>
      </c>
      <c r="E28" s="197"/>
      <c r="F28" s="223" t="s">
        <v>96</v>
      </c>
      <c r="G28" s="224" t="s">
        <v>96</v>
      </c>
      <c r="H28" s="197"/>
      <c r="I28" s="223" t="s">
        <v>96</v>
      </c>
      <c r="J28" s="224" t="s">
        <v>96</v>
      </c>
      <c r="K28" s="151"/>
      <c r="L28" s="223" t="s">
        <v>96</v>
      </c>
      <c r="M28" s="224" t="s">
        <v>96</v>
      </c>
    </row>
    <row r="29" spans="2:13" s="147" customFormat="1" ht="14.25" customHeight="1">
      <c r="B29" s="43" t="s">
        <v>52</v>
      </c>
      <c r="C29" s="223" t="s">
        <v>96</v>
      </c>
      <c r="D29" s="224" t="s">
        <v>96</v>
      </c>
      <c r="E29" s="197"/>
      <c r="F29" s="223">
        <f>'OF_Genero (12)'!G29/'OF_Genero (12)'!I29</f>
        <v>0.66666666666666663</v>
      </c>
      <c r="G29" s="224" t="s">
        <v>96</v>
      </c>
      <c r="H29" s="197"/>
      <c r="I29" s="223" t="s">
        <v>96</v>
      </c>
      <c r="J29" s="224" t="s">
        <v>96</v>
      </c>
      <c r="K29" s="151"/>
      <c r="L29" s="223" t="s">
        <v>96</v>
      </c>
      <c r="M29" s="224">
        <f>'OF_Genero (12)'!P29/'OF_Genero (12)'!Q29</f>
        <v>0.7142857142857143</v>
      </c>
    </row>
    <row r="30" spans="2:13" s="147" customFormat="1" ht="14.25" customHeight="1">
      <c r="B30" s="43" t="s">
        <v>53</v>
      </c>
      <c r="C30" s="223">
        <f>'OF_Genero (12)'!C30/'OF_Genero (12)'!E30</f>
        <v>0.7142857142857143</v>
      </c>
      <c r="D30" s="224" t="s">
        <v>96</v>
      </c>
      <c r="E30" s="197"/>
      <c r="F30" s="223" t="s">
        <v>96</v>
      </c>
      <c r="G30" s="224">
        <f>'OF_Genero (12)'!H30/'OF_Genero (12)'!I30</f>
        <v>0.69230769230769229</v>
      </c>
      <c r="H30" s="197"/>
      <c r="I30" s="223">
        <f>'OF_Genero (12)'!K30/'OF_Genero (12)'!M30</f>
        <v>0.42857142857142855</v>
      </c>
      <c r="J30" s="224">
        <f>'OF_Genero (12)'!L30/'OF_Genero (12)'!M30</f>
        <v>0.5714285714285714</v>
      </c>
      <c r="K30" s="151"/>
      <c r="L30" s="223">
        <f>'OF_Genero (12)'!O30/'OF_Genero (12)'!Q30</f>
        <v>0.34375</v>
      </c>
      <c r="M30" s="224">
        <f>'OF_Genero (12)'!P30/'OF_Genero (12)'!Q30</f>
        <v>0.65625</v>
      </c>
    </row>
    <row r="31" spans="2:13" s="147" customFormat="1" ht="14.25" customHeight="1">
      <c r="B31" s="43" t="s">
        <v>54</v>
      </c>
      <c r="C31" s="223" t="s">
        <v>96</v>
      </c>
      <c r="D31" s="224" t="s">
        <v>96</v>
      </c>
      <c r="E31" s="197"/>
      <c r="F31" s="223">
        <f>'OF_Genero (12)'!G31/'OF_Genero (12)'!I31</f>
        <v>0.35294117647058826</v>
      </c>
      <c r="G31" s="224">
        <f>'OF_Genero (12)'!H31/'OF_Genero (12)'!I31</f>
        <v>0.6470588235294118</v>
      </c>
      <c r="H31" s="197"/>
      <c r="I31" s="223">
        <f>'OF_Genero (12)'!K31/'OF_Genero (12)'!M31</f>
        <v>0.5</v>
      </c>
      <c r="J31" s="224">
        <f>'OF_Genero (12)'!L31/'OF_Genero (12)'!M31</f>
        <v>0.5</v>
      </c>
      <c r="K31" s="151"/>
      <c r="L31" s="223">
        <f>'OF_Genero (12)'!O31/'OF_Genero (12)'!Q31</f>
        <v>0.35714285714285715</v>
      </c>
      <c r="M31" s="224">
        <f>'OF_Genero (12)'!P31/'OF_Genero (12)'!Q31</f>
        <v>0.6428571428571429</v>
      </c>
    </row>
    <row r="32" spans="2:13" s="147" customFormat="1" ht="14.25" customHeight="1">
      <c r="B32" s="43" t="s">
        <v>55</v>
      </c>
      <c r="C32" s="223">
        <f>'OF_Genero (12)'!C32/'OF_Genero (12)'!E32</f>
        <v>0.53846153846153844</v>
      </c>
      <c r="D32" s="224">
        <f>'OF_Genero (12)'!D32/'OF_Genero (12)'!E32</f>
        <v>0.46153846153846156</v>
      </c>
      <c r="E32" s="197"/>
      <c r="F32" s="223">
        <f>'OF_Genero (12)'!G32/'OF_Genero (12)'!I32</f>
        <v>0.34482758620689657</v>
      </c>
      <c r="G32" s="224">
        <f>'OF_Genero (12)'!H32/'OF_Genero (12)'!I32</f>
        <v>0.65517241379310343</v>
      </c>
      <c r="H32" s="197"/>
      <c r="I32" s="223">
        <f>'OF_Genero (12)'!K32/'OF_Genero (12)'!M32</f>
        <v>0.39215686274509803</v>
      </c>
      <c r="J32" s="224">
        <f>'OF_Genero (12)'!L32/'OF_Genero (12)'!M32</f>
        <v>0.60784313725490191</v>
      </c>
      <c r="K32" s="151"/>
      <c r="L32" s="223">
        <f>'OF_Genero (12)'!O32/'OF_Genero (12)'!Q32</f>
        <v>0.48571428571428571</v>
      </c>
      <c r="M32" s="224">
        <f>'OF_Genero (12)'!P32/'OF_Genero (12)'!Q32</f>
        <v>0.51428571428571423</v>
      </c>
    </row>
    <row r="33" spans="2:13" s="147" customFormat="1" ht="14.25" customHeight="1">
      <c r="B33" s="43" t="s">
        <v>56</v>
      </c>
      <c r="C33" s="223" t="s">
        <v>96</v>
      </c>
      <c r="D33" s="224" t="s">
        <v>96</v>
      </c>
      <c r="E33" s="197"/>
      <c r="F33" s="223" t="s">
        <v>96</v>
      </c>
      <c r="G33" s="224" t="s">
        <v>96</v>
      </c>
      <c r="H33" s="197"/>
      <c r="I33" s="223" t="s">
        <v>96</v>
      </c>
      <c r="J33" s="224" t="s">
        <v>96</v>
      </c>
      <c r="K33" s="151"/>
      <c r="L33" s="223" t="s">
        <v>96</v>
      </c>
      <c r="M33" s="224" t="s">
        <v>96</v>
      </c>
    </row>
    <row r="34" spans="2:13" s="147" customFormat="1" ht="14.25" customHeight="1">
      <c r="B34" s="43" t="s">
        <v>57</v>
      </c>
      <c r="C34" s="223" t="s">
        <v>96</v>
      </c>
      <c r="D34" s="224" t="s">
        <v>96</v>
      </c>
      <c r="E34" s="197"/>
      <c r="F34" s="223" t="s">
        <v>96</v>
      </c>
      <c r="G34" s="224" t="s">
        <v>96</v>
      </c>
      <c r="H34" s="197"/>
      <c r="I34" s="223" t="s">
        <v>96</v>
      </c>
      <c r="J34" s="224" t="s">
        <v>96</v>
      </c>
      <c r="K34" s="151"/>
      <c r="L34" s="223" t="s">
        <v>96</v>
      </c>
      <c r="M34" s="224" t="s">
        <v>96</v>
      </c>
    </row>
    <row r="35" spans="2:13" s="147" customFormat="1" ht="14.25" customHeight="1">
      <c r="B35" s="43" t="s">
        <v>58</v>
      </c>
      <c r="C35" s="223">
        <f>'OF_Genero (12)'!C35/'OF_Genero (12)'!E35</f>
        <v>0.52727272727272723</v>
      </c>
      <c r="D35" s="224">
        <f>'OF_Genero (12)'!D35/'OF_Genero (12)'!E35</f>
        <v>0.47272727272727272</v>
      </c>
      <c r="E35" s="197"/>
      <c r="F35" s="223">
        <f>'OF_Genero (12)'!G35/'OF_Genero (12)'!I35</f>
        <v>0.51515151515151514</v>
      </c>
      <c r="G35" s="224">
        <f>'OF_Genero (12)'!H35/'OF_Genero (12)'!I35</f>
        <v>0.48484848484848486</v>
      </c>
      <c r="H35" s="197"/>
      <c r="I35" s="223">
        <f>'OF_Genero (12)'!K35/'OF_Genero (12)'!M35</f>
        <v>0.48258706467661694</v>
      </c>
      <c r="J35" s="224">
        <f>'OF_Genero (12)'!L35/'OF_Genero (12)'!M35</f>
        <v>0.51741293532338306</v>
      </c>
      <c r="K35" s="151"/>
      <c r="L35" s="223">
        <f>'OF_Genero (12)'!O35/'OF_Genero (12)'!Q35</f>
        <v>0.51592356687898089</v>
      </c>
      <c r="M35" s="224">
        <f>'OF_Genero (12)'!P35/'OF_Genero (12)'!Q35</f>
        <v>0.48407643312101911</v>
      </c>
    </row>
    <row r="36" spans="2:13" s="147" customFormat="1" ht="14.25" customHeight="1">
      <c r="B36" s="43" t="s">
        <v>59</v>
      </c>
      <c r="C36" s="223" t="s">
        <v>96</v>
      </c>
      <c r="D36" s="224">
        <f>'OF_Genero (12)'!D36/'OF_Genero (12)'!E36</f>
        <v>0.66666666666666663</v>
      </c>
      <c r="E36" s="197"/>
      <c r="F36" s="223">
        <f>'OF_Genero (12)'!G36/'OF_Genero (12)'!I36</f>
        <v>0.26315789473684209</v>
      </c>
      <c r="G36" s="224">
        <f>'OF_Genero (12)'!H36/'OF_Genero (12)'!I36</f>
        <v>0.73684210526315785</v>
      </c>
      <c r="H36" s="197"/>
      <c r="I36" s="223">
        <f>'OF_Genero (12)'!K36/'OF_Genero (12)'!M36</f>
        <v>0.38095238095238093</v>
      </c>
      <c r="J36" s="224">
        <f>'OF_Genero (12)'!L36/'OF_Genero (12)'!M36</f>
        <v>0.61904761904761907</v>
      </c>
      <c r="K36" s="151"/>
      <c r="L36" s="223">
        <f>'OF_Genero (12)'!O36/'OF_Genero (12)'!Q36</f>
        <v>0.36666666666666664</v>
      </c>
      <c r="M36" s="224">
        <f>'OF_Genero (12)'!P36/'OF_Genero (12)'!Q36</f>
        <v>0.6333333333333333</v>
      </c>
    </row>
    <row r="37" spans="2:13" s="147" customFormat="1" ht="14.25" customHeight="1">
      <c r="B37" s="43" t="s">
        <v>60</v>
      </c>
      <c r="C37" s="223" t="s">
        <v>96</v>
      </c>
      <c r="D37" s="224">
        <f>'OF_Genero (12)'!D37/'OF_Genero (12)'!E37</f>
        <v>0.66666666666666663</v>
      </c>
      <c r="E37" s="197"/>
      <c r="F37" s="223">
        <f>'OF_Genero (12)'!G37/'OF_Genero (12)'!I37</f>
        <v>0.5</v>
      </c>
      <c r="G37" s="224">
        <f>'OF_Genero (12)'!H37/'OF_Genero (12)'!I37</f>
        <v>0.5</v>
      </c>
      <c r="H37" s="197"/>
      <c r="I37" s="223">
        <f>'OF_Genero (12)'!K37/'OF_Genero (12)'!M37</f>
        <v>0.4375</v>
      </c>
      <c r="J37" s="224">
        <f>'OF_Genero (12)'!L37/'OF_Genero (12)'!M37</f>
        <v>0.5625</v>
      </c>
      <c r="K37" s="151"/>
      <c r="L37" s="223">
        <f>'OF_Genero (12)'!O37/'OF_Genero (12)'!Q37</f>
        <v>0.48</v>
      </c>
      <c r="M37" s="224">
        <f>'OF_Genero (12)'!P37/'OF_Genero (12)'!Q37</f>
        <v>0.52</v>
      </c>
    </row>
    <row r="38" spans="2:13" s="147" customFormat="1" ht="14.25" customHeight="1">
      <c r="B38" s="43" t="s">
        <v>61</v>
      </c>
      <c r="C38" s="223" t="s">
        <v>96</v>
      </c>
      <c r="D38" s="224" t="s">
        <v>96</v>
      </c>
      <c r="E38" s="197"/>
      <c r="F38" s="223" t="s">
        <v>96</v>
      </c>
      <c r="G38" s="224">
        <f>'OF_Genero (12)'!H38/'OF_Genero (12)'!I38</f>
        <v>0.7857142857142857</v>
      </c>
      <c r="H38" s="197"/>
      <c r="I38" s="223" t="s">
        <v>96</v>
      </c>
      <c r="J38" s="224">
        <f>'OF_Genero (12)'!L38/'OF_Genero (12)'!M38</f>
        <v>0.66666666666666663</v>
      </c>
      <c r="K38" s="151"/>
      <c r="L38" s="223">
        <f>'OF_Genero (12)'!O38/'OF_Genero (12)'!Q38</f>
        <v>0.3</v>
      </c>
      <c r="M38" s="224">
        <f>'OF_Genero (12)'!P38/'OF_Genero (12)'!Q38</f>
        <v>0.7</v>
      </c>
    </row>
    <row r="39" spans="2:13" s="147" customFormat="1" ht="14.25" customHeight="1">
      <c r="B39" s="43" t="s">
        <v>62</v>
      </c>
      <c r="C39" s="223">
        <f>'OF_Genero (12)'!C39/'OF_Genero (12)'!E39</f>
        <v>0.8666666666666667</v>
      </c>
      <c r="D39" s="224" t="s">
        <v>96</v>
      </c>
      <c r="E39" s="197"/>
      <c r="F39" s="223">
        <f>'OF_Genero (12)'!G39/'OF_Genero (12)'!I39</f>
        <v>0.625</v>
      </c>
      <c r="G39" s="224">
        <f>'OF_Genero (12)'!H39/'OF_Genero (12)'!I39</f>
        <v>0.375</v>
      </c>
      <c r="H39" s="197"/>
      <c r="I39" s="223">
        <f>'OF_Genero (12)'!K39/'OF_Genero (12)'!M39</f>
        <v>0.63888888888888884</v>
      </c>
      <c r="J39" s="224">
        <f>'OF_Genero (12)'!L39/'OF_Genero (12)'!M39</f>
        <v>0.3611111111111111</v>
      </c>
      <c r="K39" s="151"/>
      <c r="L39" s="223">
        <f>'OF_Genero (12)'!O39/'OF_Genero (12)'!Q39</f>
        <v>0.58974358974358976</v>
      </c>
      <c r="M39" s="224">
        <f>'OF_Genero (12)'!P39/'OF_Genero (12)'!Q39</f>
        <v>0.41025641025641024</v>
      </c>
    </row>
    <row r="40" spans="2:13" s="147" customFormat="1" ht="14.25" customHeight="1">
      <c r="B40" s="43" t="s">
        <v>63</v>
      </c>
      <c r="C40" s="223" t="s">
        <v>96</v>
      </c>
      <c r="D40" s="224">
        <f>'OF_Genero (12)'!D40/'OF_Genero (12)'!E40</f>
        <v>0.66666666666666663</v>
      </c>
      <c r="E40" s="197"/>
      <c r="F40" s="223">
        <f>'OF_Genero (12)'!G40/'OF_Genero (12)'!I40</f>
        <v>0.43333333333333335</v>
      </c>
      <c r="G40" s="224">
        <f>'OF_Genero (12)'!H40/'OF_Genero (12)'!I40</f>
        <v>0.56666666666666665</v>
      </c>
      <c r="H40" s="197"/>
      <c r="I40" s="223">
        <f>'OF_Genero (12)'!K40/'OF_Genero (12)'!M40</f>
        <v>0.4</v>
      </c>
      <c r="J40" s="224">
        <f>'OF_Genero (12)'!L40/'OF_Genero (12)'!M40</f>
        <v>0.6</v>
      </c>
      <c r="K40" s="151"/>
      <c r="L40" s="223">
        <f>'OF_Genero (12)'!O40/'OF_Genero (12)'!Q40</f>
        <v>0.46875</v>
      </c>
      <c r="M40" s="224">
        <f>'OF_Genero (12)'!P40/'OF_Genero (12)'!Q40</f>
        <v>0.53125</v>
      </c>
    </row>
    <row r="41" spans="2:13" s="147" customFormat="1" ht="14.25" customHeight="1">
      <c r="B41" s="43" t="s">
        <v>64</v>
      </c>
      <c r="C41" s="223" t="s">
        <v>96</v>
      </c>
      <c r="D41" s="224" t="s">
        <v>96</v>
      </c>
      <c r="E41" s="197"/>
      <c r="F41" s="223">
        <f>'OF_Genero (12)'!G41/'OF_Genero (12)'!I41</f>
        <v>0.83333333333333337</v>
      </c>
      <c r="G41" s="224" t="s">
        <v>96</v>
      </c>
      <c r="H41" s="197"/>
      <c r="I41" s="223" t="s">
        <v>96</v>
      </c>
      <c r="J41" s="224" t="s">
        <v>96</v>
      </c>
      <c r="K41" s="151"/>
      <c r="L41" s="223">
        <f>'OF_Genero (12)'!O41/'OF_Genero (12)'!Q41</f>
        <v>0.7142857142857143</v>
      </c>
      <c r="M41" s="224" t="s">
        <v>96</v>
      </c>
    </row>
    <row r="42" spans="2:13" s="147" customFormat="1" ht="14.25" customHeight="1">
      <c r="B42" s="43" t="s">
        <v>65</v>
      </c>
      <c r="C42" s="223" t="s">
        <v>96</v>
      </c>
      <c r="D42" s="224" t="s">
        <v>96</v>
      </c>
      <c r="E42" s="197"/>
      <c r="F42" s="223" t="s">
        <v>96</v>
      </c>
      <c r="G42" s="224">
        <f>'OF_Genero (12)'!H42/'OF_Genero (12)'!I42</f>
        <v>0.73333333333333328</v>
      </c>
      <c r="H42" s="197"/>
      <c r="I42" s="223">
        <f>'OF_Genero (12)'!K42/'OF_Genero (12)'!M42</f>
        <v>0.5</v>
      </c>
      <c r="J42" s="224">
        <f>'OF_Genero (12)'!L42/'OF_Genero (12)'!M42</f>
        <v>0.5</v>
      </c>
      <c r="K42" s="151"/>
      <c r="L42" s="223">
        <f>'OF_Genero (12)'!O42/'OF_Genero (12)'!Q42</f>
        <v>0.34482758620689657</v>
      </c>
      <c r="M42" s="224">
        <f>'OF_Genero (12)'!P42/'OF_Genero (12)'!Q42</f>
        <v>0.65517241379310343</v>
      </c>
    </row>
    <row r="43" spans="2:13" s="147" customFormat="1" ht="14.25" customHeight="1">
      <c r="B43" s="43" t="s">
        <v>66</v>
      </c>
      <c r="C43" s="223" t="s">
        <v>96</v>
      </c>
      <c r="D43" s="224" t="s">
        <v>96</v>
      </c>
      <c r="E43" s="197"/>
      <c r="F43" s="223">
        <f>'OF_Genero (12)'!G43/'OF_Genero (12)'!I43</f>
        <v>0.72727272727272729</v>
      </c>
      <c r="G43" s="224" t="s">
        <v>96</v>
      </c>
      <c r="H43" s="197"/>
      <c r="I43" s="223">
        <f>'OF_Genero (12)'!K43/'OF_Genero (12)'!M43</f>
        <v>0.58333333333333337</v>
      </c>
      <c r="J43" s="224">
        <f>'OF_Genero (12)'!L43/'OF_Genero (12)'!M43</f>
        <v>0.41666666666666669</v>
      </c>
      <c r="K43" s="151"/>
      <c r="L43" s="223">
        <f>'OF_Genero (12)'!O43/'OF_Genero (12)'!Q43</f>
        <v>0.5</v>
      </c>
      <c r="M43" s="224">
        <f>'OF_Genero (12)'!P43/'OF_Genero (12)'!Q43</f>
        <v>0.5</v>
      </c>
    </row>
    <row r="44" spans="2:13" s="147" customFormat="1" ht="14.25" customHeight="1">
      <c r="B44" s="43" t="s">
        <v>67</v>
      </c>
      <c r="C44" s="223" t="s">
        <v>96</v>
      </c>
      <c r="D44" s="224" t="s">
        <v>96</v>
      </c>
      <c r="E44" s="197"/>
      <c r="F44" s="223">
        <f>'OF_Genero (12)'!G44/'OF_Genero (12)'!I44</f>
        <v>0.4</v>
      </c>
      <c r="G44" s="224">
        <f>'OF_Genero (12)'!H44/'OF_Genero (12)'!I44</f>
        <v>0.6</v>
      </c>
      <c r="H44" s="197"/>
      <c r="I44" s="223">
        <f>'OF_Genero (12)'!K44/'OF_Genero (12)'!M44</f>
        <v>0.66666666666666663</v>
      </c>
      <c r="J44" s="224" t="s">
        <v>96</v>
      </c>
      <c r="K44" s="151"/>
      <c r="L44" s="223">
        <f>'OF_Genero (12)'!O44/'OF_Genero (12)'!Q44</f>
        <v>0.7142857142857143</v>
      </c>
      <c r="M44" s="224" t="s">
        <v>96</v>
      </c>
    </row>
    <row r="45" spans="2:13" s="147" customFormat="1" ht="14.25" customHeight="1">
      <c r="B45" s="43" t="s">
        <v>68</v>
      </c>
      <c r="C45" s="223" t="s">
        <v>96</v>
      </c>
      <c r="D45" s="224" t="s">
        <v>96</v>
      </c>
      <c r="E45" s="197"/>
      <c r="F45" s="223" t="s">
        <v>96</v>
      </c>
      <c r="G45" s="224" t="s">
        <v>96</v>
      </c>
      <c r="H45" s="197"/>
      <c r="I45" s="223" t="s">
        <v>96</v>
      </c>
      <c r="J45" s="224" t="s">
        <v>96</v>
      </c>
      <c r="K45" s="151"/>
      <c r="L45" s="223" t="s">
        <v>96</v>
      </c>
      <c r="M45" s="224">
        <f>'OF_Genero (12)'!P45/'OF_Genero (12)'!Q45</f>
        <v>0.7</v>
      </c>
    </row>
    <row r="46" spans="2:13" s="147" customFormat="1" ht="14.25" customHeight="1">
      <c r="B46" s="43" t="s">
        <v>69</v>
      </c>
      <c r="C46" s="223" t="s">
        <v>96</v>
      </c>
      <c r="D46" s="224" t="s">
        <v>96</v>
      </c>
      <c r="E46" s="197"/>
      <c r="F46" s="223">
        <f>'OF_Genero (12)'!G46/'OF_Genero (12)'!I46</f>
        <v>0.54838709677419351</v>
      </c>
      <c r="G46" s="224">
        <f>'OF_Genero (12)'!H46/'OF_Genero (12)'!I46</f>
        <v>0.45161290322580644</v>
      </c>
      <c r="H46" s="197"/>
      <c r="I46" s="223">
        <f>'OF_Genero (12)'!K46/'OF_Genero (12)'!M46</f>
        <v>0.21739130434782608</v>
      </c>
      <c r="J46" s="224">
        <f>'OF_Genero (12)'!L46/'OF_Genero (12)'!M46</f>
        <v>0.78260869565217395</v>
      </c>
      <c r="K46" s="151"/>
      <c r="L46" s="223">
        <f>'OF_Genero (12)'!O46/'OF_Genero (12)'!Q46</f>
        <v>0.33333333333333331</v>
      </c>
      <c r="M46" s="224">
        <f>'OF_Genero (12)'!P46/'OF_Genero (12)'!Q46</f>
        <v>0.66666666666666663</v>
      </c>
    </row>
    <row r="47" spans="2:13" s="147" customFormat="1" ht="14.25" customHeight="1">
      <c r="B47" s="43" t="s">
        <v>70</v>
      </c>
      <c r="C47" s="223">
        <f>'OF_Genero (12)'!C47/'OF_Genero (12)'!E47</f>
        <v>0.5161290322580645</v>
      </c>
      <c r="D47" s="224">
        <f>'OF_Genero (12)'!D47/'OF_Genero (12)'!E47</f>
        <v>0.4838709677419355</v>
      </c>
      <c r="E47" s="197"/>
      <c r="F47" s="223">
        <f>'OF_Genero (12)'!G47/'OF_Genero (12)'!I47</f>
        <v>0.44186046511627908</v>
      </c>
      <c r="G47" s="224">
        <f>'OF_Genero (12)'!H47/'OF_Genero (12)'!I47</f>
        <v>0.55813953488372092</v>
      </c>
      <c r="H47" s="197"/>
      <c r="I47" s="223">
        <f>'OF_Genero (12)'!K47/'OF_Genero (12)'!M47</f>
        <v>0.39849624060150374</v>
      </c>
      <c r="J47" s="224">
        <f>'OF_Genero (12)'!L47/'OF_Genero (12)'!M47</f>
        <v>0.60150375939849621</v>
      </c>
      <c r="K47" s="151"/>
      <c r="L47" s="223">
        <f>'OF_Genero (12)'!O47/'OF_Genero (12)'!Q47</f>
        <v>0.48571428571428571</v>
      </c>
      <c r="M47" s="224">
        <f>'OF_Genero (12)'!P47/'OF_Genero (12)'!Q47</f>
        <v>0.51428571428571423</v>
      </c>
    </row>
    <row r="48" spans="2:13" s="147" customFormat="1" ht="14.25" customHeight="1">
      <c r="B48" s="43" t="s">
        <v>71</v>
      </c>
      <c r="C48" s="223" t="s">
        <v>96</v>
      </c>
      <c r="D48" s="224" t="s">
        <v>96</v>
      </c>
      <c r="E48" s="197"/>
      <c r="F48" s="223" t="s">
        <v>96</v>
      </c>
      <c r="G48" s="224" t="s">
        <v>96</v>
      </c>
      <c r="H48" s="197"/>
      <c r="I48" s="223" t="s">
        <v>96</v>
      </c>
      <c r="J48" s="224" t="s">
        <v>96</v>
      </c>
      <c r="K48" s="151"/>
      <c r="L48" s="223" t="s">
        <v>96</v>
      </c>
      <c r="M48" s="224" t="s">
        <v>96</v>
      </c>
    </row>
    <row r="49" spans="2:13" s="147" customFormat="1" ht="14.25" customHeight="1">
      <c r="B49" s="43" t="s">
        <v>72</v>
      </c>
      <c r="C49" s="223">
        <f>'OF_Genero (12)'!C49/'OF_Genero (12)'!E49</f>
        <v>0.6</v>
      </c>
      <c r="D49" s="224">
        <f>'OF_Genero (12)'!D49/'OF_Genero (12)'!E49</f>
        <v>0.4</v>
      </c>
      <c r="E49" s="197"/>
      <c r="F49" s="223">
        <f>'OF_Genero (12)'!G49/'OF_Genero (12)'!I49</f>
        <v>0.48979591836734693</v>
      </c>
      <c r="G49" s="224">
        <f>'OF_Genero (12)'!H49/'OF_Genero (12)'!I49</f>
        <v>0.51020408163265307</v>
      </c>
      <c r="H49" s="197"/>
      <c r="I49" s="223">
        <f>'OF_Genero (12)'!K49/'OF_Genero (12)'!M49</f>
        <v>0.42857142857142855</v>
      </c>
      <c r="J49" s="224">
        <f>'OF_Genero (12)'!L49/'OF_Genero (12)'!M49</f>
        <v>0.5714285714285714</v>
      </c>
      <c r="K49" s="151"/>
      <c r="L49" s="223">
        <f>'OF_Genero (12)'!O49/'OF_Genero (12)'!Q49</f>
        <v>0.45901639344262296</v>
      </c>
      <c r="M49" s="224">
        <f>'OF_Genero (12)'!P49/'OF_Genero (12)'!Q49</f>
        <v>0.54098360655737709</v>
      </c>
    </row>
    <row r="50" spans="2:13" s="147" customFormat="1" ht="14.25" customHeight="1">
      <c r="B50" s="43" t="s">
        <v>73</v>
      </c>
      <c r="C50" s="223" t="s">
        <v>96</v>
      </c>
      <c r="D50" s="224" t="s">
        <v>96</v>
      </c>
      <c r="E50" s="197"/>
      <c r="F50" s="223" t="s">
        <v>96</v>
      </c>
      <c r="G50" s="224" t="s">
        <v>96</v>
      </c>
      <c r="H50" s="197"/>
      <c r="I50" s="223" t="s">
        <v>96</v>
      </c>
      <c r="J50" s="224">
        <f>'OF_Genero (12)'!L50/'OF_Genero (12)'!M50</f>
        <v>0.875</v>
      </c>
      <c r="K50" s="151"/>
      <c r="L50" s="223" t="s">
        <v>96</v>
      </c>
      <c r="M50" s="224" t="s">
        <v>96</v>
      </c>
    </row>
    <row r="51" spans="2:13" s="147" customFormat="1" ht="14.25" customHeight="1">
      <c r="B51" s="43" t="s">
        <v>74</v>
      </c>
      <c r="C51" s="223" t="s">
        <v>96</v>
      </c>
      <c r="D51" s="224" t="s">
        <v>96</v>
      </c>
      <c r="E51" s="197"/>
      <c r="F51" s="223">
        <f>'OF_Genero (12)'!G51/'OF_Genero (12)'!I51</f>
        <v>0.63636363636363635</v>
      </c>
      <c r="G51" s="224" t="s">
        <v>96</v>
      </c>
      <c r="H51" s="197"/>
      <c r="I51" s="223">
        <f>'OF_Genero (12)'!K51/'OF_Genero (12)'!M51</f>
        <v>0.66666666666666663</v>
      </c>
      <c r="J51" s="224" t="s">
        <v>96</v>
      </c>
      <c r="K51" s="151"/>
      <c r="L51" s="223">
        <f>'OF_Genero (12)'!O51/'OF_Genero (12)'!Q51</f>
        <v>0.41176470588235292</v>
      </c>
      <c r="M51" s="224">
        <f>'OF_Genero (12)'!P51/'OF_Genero (12)'!Q51</f>
        <v>0.58823529411764708</v>
      </c>
    </row>
    <row r="52" spans="2:13" s="147" customFormat="1" ht="14.25" customHeight="1">
      <c r="B52" s="43" t="s">
        <v>75</v>
      </c>
      <c r="C52" s="223" t="s">
        <v>96</v>
      </c>
      <c r="D52" s="224" t="s">
        <v>96</v>
      </c>
      <c r="E52" s="197"/>
      <c r="F52" s="223" t="s">
        <v>96</v>
      </c>
      <c r="G52" s="224" t="s">
        <v>96</v>
      </c>
      <c r="H52" s="197"/>
      <c r="I52" s="223" t="s">
        <v>96</v>
      </c>
      <c r="J52" s="224" t="s">
        <v>96</v>
      </c>
      <c r="K52" s="151"/>
      <c r="L52" s="223" t="s">
        <v>96</v>
      </c>
      <c r="M52" s="224" t="s">
        <v>96</v>
      </c>
    </row>
    <row r="53" spans="2:13" s="147" customFormat="1" ht="14.25" customHeight="1">
      <c r="B53" s="43" t="s">
        <v>76</v>
      </c>
      <c r="C53" s="223">
        <f>'OF_Genero (12)'!C53/'OF_Genero (12)'!E53</f>
        <v>0.35294117647058826</v>
      </c>
      <c r="D53" s="224">
        <f>'OF_Genero (12)'!D53/'OF_Genero (12)'!E53</f>
        <v>0.6470588235294118</v>
      </c>
      <c r="E53" s="197"/>
      <c r="F53" s="223">
        <f>'OF_Genero (12)'!G53/'OF_Genero (12)'!I53</f>
        <v>0.30909090909090908</v>
      </c>
      <c r="G53" s="224">
        <f>'OF_Genero (12)'!H53/'OF_Genero (12)'!I53</f>
        <v>0.69090909090909092</v>
      </c>
      <c r="H53" s="197"/>
      <c r="I53" s="223">
        <f>'OF_Genero (12)'!K53/'OF_Genero (12)'!M53</f>
        <v>0.44444444444444442</v>
      </c>
      <c r="J53" s="224">
        <f>'OF_Genero (12)'!L53/'OF_Genero (12)'!M53</f>
        <v>0.55555555555555558</v>
      </c>
      <c r="K53" s="151"/>
      <c r="L53" s="223">
        <f>'OF_Genero (12)'!O53/'OF_Genero (12)'!Q53</f>
        <v>0.51219512195121952</v>
      </c>
      <c r="M53" s="224">
        <f>'OF_Genero (12)'!P53/'OF_Genero (12)'!Q53</f>
        <v>0.48780487804878048</v>
      </c>
    </row>
    <row r="54" spans="2:13" s="147" customFormat="1" ht="14.25" customHeight="1">
      <c r="B54" s="43" t="s">
        <v>77</v>
      </c>
      <c r="C54" s="223" t="s">
        <v>96</v>
      </c>
      <c r="D54" s="224" t="s">
        <v>96</v>
      </c>
      <c r="E54" s="197"/>
      <c r="F54" s="223" t="s">
        <v>96</v>
      </c>
      <c r="G54" s="224">
        <f>'OF_Genero (12)'!H54/'OF_Genero (12)'!I54</f>
        <v>0.75</v>
      </c>
      <c r="H54" s="197"/>
      <c r="I54" s="223" t="s">
        <v>96</v>
      </c>
      <c r="J54" s="224">
        <f>'OF_Genero (12)'!L54/'OF_Genero (12)'!M54</f>
        <v>0.6</v>
      </c>
      <c r="K54" s="151"/>
      <c r="L54" s="223" t="s">
        <v>96</v>
      </c>
      <c r="M54" s="224">
        <f>'OF_Genero (12)'!P54/'OF_Genero (12)'!Q54</f>
        <v>0.55555555555555558</v>
      </c>
    </row>
    <row r="55" spans="2:13" s="147" customFormat="1" ht="14.25" customHeight="1">
      <c r="B55" s="43" t="s">
        <v>78</v>
      </c>
      <c r="C55" s="223">
        <f>'OF_Genero (12)'!C55/'OF_Genero (12)'!E55</f>
        <v>0.45</v>
      </c>
      <c r="D55" s="224">
        <f>'OF_Genero (12)'!D55/'OF_Genero (12)'!E55</f>
        <v>0.55000000000000004</v>
      </c>
      <c r="E55" s="197"/>
      <c r="F55" s="223">
        <f>'OF_Genero (12)'!G55/'OF_Genero (12)'!I55</f>
        <v>0.43396226415094341</v>
      </c>
      <c r="G55" s="224">
        <f>'OF_Genero (12)'!H55/'OF_Genero (12)'!I55</f>
        <v>0.56603773584905659</v>
      </c>
      <c r="H55" s="197"/>
      <c r="I55" s="223">
        <f>'OF_Genero (12)'!K55/'OF_Genero (12)'!M55</f>
        <v>0.35849056603773582</v>
      </c>
      <c r="J55" s="224">
        <f>'OF_Genero (12)'!L55/'OF_Genero (12)'!M55</f>
        <v>0.64150943396226412</v>
      </c>
      <c r="K55" s="151"/>
      <c r="L55" s="223">
        <f>'OF_Genero (12)'!O55/'OF_Genero (12)'!Q55</f>
        <v>0.39393939393939392</v>
      </c>
      <c r="M55" s="224">
        <f>'OF_Genero (12)'!P55/'OF_Genero (12)'!Q55</f>
        <v>0.60606060606060608</v>
      </c>
    </row>
    <row r="56" spans="2:13" s="153" customFormat="1" ht="14.25" customHeight="1">
      <c r="B56" s="43" t="s">
        <v>79</v>
      </c>
      <c r="C56" s="223" t="s">
        <v>96</v>
      </c>
      <c r="D56" s="224" t="s">
        <v>96</v>
      </c>
      <c r="E56" s="198"/>
      <c r="F56" s="223">
        <f>'OF_Genero (12)'!G56/'OF_Genero (12)'!I56</f>
        <v>0.5</v>
      </c>
      <c r="G56" s="224">
        <f>'OF_Genero (12)'!H56/'OF_Genero (12)'!I56</f>
        <v>0.5</v>
      </c>
      <c r="H56" s="198"/>
      <c r="I56" s="223">
        <f>'OF_Genero (12)'!K56/'OF_Genero (12)'!M56</f>
        <v>0.5</v>
      </c>
      <c r="J56" s="224">
        <f>'OF_Genero (12)'!L56/'OF_Genero (12)'!M56</f>
        <v>0.5</v>
      </c>
      <c r="K56" s="152"/>
      <c r="L56" s="223">
        <f>'OF_Genero (12)'!O56/'OF_Genero (12)'!Q56</f>
        <v>0.375</v>
      </c>
      <c r="M56" s="224">
        <f>'OF_Genero (12)'!P56/'OF_Genero (12)'!Q56</f>
        <v>0.625</v>
      </c>
    </row>
    <row r="57" spans="2:13" s="147" customFormat="1" ht="14.25" customHeight="1">
      <c r="B57" s="43" t="s">
        <v>80</v>
      </c>
      <c r="C57" s="223" t="s">
        <v>96</v>
      </c>
      <c r="D57" s="224" t="s">
        <v>96</v>
      </c>
      <c r="E57" s="197"/>
      <c r="F57" s="223">
        <f>'OF_Genero (12)'!G57/'OF_Genero (12)'!I57</f>
        <v>0.73333333333333328</v>
      </c>
      <c r="G57" s="224" t="s">
        <v>96</v>
      </c>
      <c r="H57" s="197"/>
      <c r="I57" s="223">
        <f>'OF_Genero (12)'!K57/'OF_Genero (12)'!M57</f>
        <v>0.66666666666666663</v>
      </c>
      <c r="J57" s="224">
        <f>'OF_Genero (12)'!L57/'OF_Genero (12)'!M57</f>
        <v>0.33333333333333331</v>
      </c>
      <c r="K57" s="151"/>
      <c r="L57" s="223">
        <f>'OF_Genero (12)'!O57/'OF_Genero (12)'!Q57</f>
        <v>0.55000000000000004</v>
      </c>
      <c r="M57" s="224">
        <f>'OF_Genero (12)'!P57/'OF_Genero (12)'!Q57</f>
        <v>0.45</v>
      </c>
    </row>
    <row r="58" spans="2:13" s="147" customFormat="1" ht="14.25" customHeight="1">
      <c r="B58" s="43" t="s">
        <v>81</v>
      </c>
      <c r="C58" s="223">
        <f>'OF_Genero (12)'!C58/'OF_Genero (12)'!E58</f>
        <v>0.5714285714285714</v>
      </c>
      <c r="D58" s="224">
        <f>'OF_Genero (12)'!D58/'OF_Genero (12)'!E58</f>
        <v>0.42857142857142855</v>
      </c>
      <c r="E58" s="197"/>
      <c r="F58" s="223">
        <f>'OF_Genero (12)'!G58/'OF_Genero (12)'!I58</f>
        <v>0.48214285714285715</v>
      </c>
      <c r="G58" s="224">
        <f>'OF_Genero (12)'!H58/'OF_Genero (12)'!I58</f>
        <v>0.5178571428571429</v>
      </c>
      <c r="H58" s="197"/>
      <c r="I58" s="223">
        <f>'OF_Genero (12)'!K58/'OF_Genero (12)'!M58</f>
        <v>0.46666666666666667</v>
      </c>
      <c r="J58" s="224">
        <f>'OF_Genero (12)'!L58/'OF_Genero (12)'!M58</f>
        <v>0.53333333333333333</v>
      </c>
      <c r="K58" s="151"/>
      <c r="L58" s="223">
        <f>'OF_Genero (12)'!O58/'OF_Genero (12)'!Q58</f>
        <v>0.36363636363636365</v>
      </c>
      <c r="M58" s="224">
        <f>'OF_Genero (12)'!P58/'OF_Genero (12)'!Q58</f>
        <v>0.63636363636363635</v>
      </c>
    </row>
    <row r="59" spans="2:13" s="147" customFormat="1" ht="14.25" customHeight="1">
      <c r="B59" s="43" t="s">
        <v>82</v>
      </c>
      <c r="C59" s="223" t="s">
        <v>96</v>
      </c>
      <c r="D59" s="224" t="s">
        <v>96</v>
      </c>
      <c r="E59" s="197"/>
      <c r="F59" s="223" t="s">
        <v>96</v>
      </c>
      <c r="G59" s="224">
        <f>'OF_Genero (12)'!H59/'OF_Genero (12)'!I59</f>
        <v>0.6</v>
      </c>
      <c r="H59" s="197"/>
      <c r="I59" s="223">
        <f>'OF_Genero (12)'!K59/'OF_Genero (12)'!M59</f>
        <v>0.41666666666666669</v>
      </c>
      <c r="J59" s="224">
        <f>'OF_Genero (12)'!L59/'OF_Genero (12)'!M59</f>
        <v>0.58333333333333337</v>
      </c>
      <c r="K59" s="151"/>
      <c r="L59" s="223">
        <f>'OF_Genero (12)'!O59/'OF_Genero (12)'!Q59</f>
        <v>0.375</v>
      </c>
      <c r="M59" s="224">
        <f>'OF_Genero (12)'!P59/'OF_Genero (12)'!Q59</f>
        <v>0.625</v>
      </c>
    </row>
    <row r="60" spans="2:13" s="155" customFormat="1" ht="14.25" customHeight="1">
      <c r="B60" s="43" t="s">
        <v>83</v>
      </c>
      <c r="C60" s="223" t="s">
        <v>96</v>
      </c>
      <c r="D60" s="224" t="s">
        <v>96</v>
      </c>
      <c r="E60" s="199"/>
      <c r="F60" s="223" t="s">
        <v>96</v>
      </c>
      <c r="G60" s="224" t="s">
        <v>96</v>
      </c>
      <c r="H60" s="199"/>
      <c r="I60" s="223" t="s">
        <v>96</v>
      </c>
      <c r="J60" s="224" t="s">
        <v>96</v>
      </c>
      <c r="K60" s="154"/>
      <c r="L60" s="223">
        <f>'OF_Genero (12)'!O60/'OF_Genero (12)'!Q60</f>
        <v>0.55555555555555558</v>
      </c>
      <c r="M60" s="224" t="s">
        <v>96</v>
      </c>
    </row>
    <row r="61" spans="2:13" s="147" customFormat="1" ht="14.25" customHeight="1">
      <c r="B61" s="43" t="s">
        <v>84</v>
      </c>
      <c r="C61" s="223" t="s">
        <v>96</v>
      </c>
      <c r="D61" s="224" t="s">
        <v>96</v>
      </c>
      <c r="E61" s="197"/>
      <c r="F61" s="223" t="s">
        <v>96</v>
      </c>
      <c r="G61" s="224" t="s">
        <v>96</v>
      </c>
      <c r="H61" s="197"/>
      <c r="I61" s="223" t="s">
        <v>96</v>
      </c>
      <c r="J61" s="224" t="s">
        <v>96</v>
      </c>
      <c r="K61" s="151"/>
      <c r="L61" s="223" t="s">
        <v>96</v>
      </c>
      <c r="M61" s="224" t="s">
        <v>96</v>
      </c>
    </row>
    <row r="62" spans="2:13" s="147" customFormat="1" ht="14.25" customHeight="1">
      <c r="B62" s="43" t="s">
        <v>85</v>
      </c>
      <c r="C62" s="223" t="s">
        <v>96</v>
      </c>
      <c r="D62" s="224" t="s">
        <v>96</v>
      </c>
      <c r="E62" s="197"/>
      <c r="F62" s="223" t="s">
        <v>96</v>
      </c>
      <c r="G62" s="224" t="s">
        <v>96</v>
      </c>
      <c r="H62" s="197"/>
      <c r="I62" s="223" t="s">
        <v>96</v>
      </c>
      <c r="J62" s="224" t="s">
        <v>96</v>
      </c>
      <c r="K62" s="151"/>
      <c r="L62" s="223" t="s">
        <v>96</v>
      </c>
      <c r="M62" s="224" t="s">
        <v>96</v>
      </c>
    </row>
    <row r="63" spans="2:13" s="147" customFormat="1" ht="14.25" customHeight="1">
      <c r="B63" s="43" t="s">
        <v>86</v>
      </c>
      <c r="C63" s="223">
        <f>'OF_Genero (12)'!C63/'OF_Genero (12)'!E63</f>
        <v>0.8</v>
      </c>
      <c r="D63" s="224" t="s">
        <v>96</v>
      </c>
      <c r="E63" s="197"/>
      <c r="F63" s="223">
        <f>'OF_Genero (12)'!G63/'OF_Genero (12)'!I63</f>
        <v>0.52631578947368418</v>
      </c>
      <c r="G63" s="224">
        <f>'OF_Genero (12)'!H63/'OF_Genero (12)'!I63</f>
        <v>0.47368421052631576</v>
      </c>
      <c r="H63" s="197"/>
      <c r="I63" s="223">
        <f>'OF_Genero (12)'!K63/'OF_Genero (12)'!M63</f>
        <v>0.47368421052631576</v>
      </c>
      <c r="J63" s="224">
        <f>'OF_Genero (12)'!L63/'OF_Genero (12)'!M63</f>
        <v>0.52631578947368418</v>
      </c>
      <c r="K63" s="151"/>
      <c r="L63" s="223">
        <f>'OF_Genero (12)'!O63/'OF_Genero (12)'!Q63</f>
        <v>0.4</v>
      </c>
      <c r="M63" s="224">
        <f>'OF_Genero (12)'!P63/'OF_Genero (12)'!Q63</f>
        <v>0.6</v>
      </c>
    </row>
    <row r="64" spans="2:13" s="153" customFormat="1" ht="14.25" customHeight="1">
      <c r="B64" s="43" t="s">
        <v>87</v>
      </c>
      <c r="C64" s="223" t="s">
        <v>96</v>
      </c>
      <c r="D64" s="224" t="s">
        <v>96</v>
      </c>
      <c r="E64" s="198"/>
      <c r="F64" s="223">
        <f>'OF_Genero (12)'!G64/'OF_Genero (12)'!I64</f>
        <v>0.625</v>
      </c>
      <c r="G64" s="224" t="s">
        <v>96</v>
      </c>
      <c r="H64" s="198"/>
      <c r="I64" s="223" t="s">
        <v>96</v>
      </c>
      <c r="J64" s="224">
        <f>'OF_Genero (12)'!L64/'OF_Genero (12)'!M64</f>
        <v>0.7142857142857143</v>
      </c>
      <c r="K64" s="152"/>
      <c r="L64" s="223">
        <f>'OF_Genero (12)'!O64/'OF_Genero (12)'!Q64</f>
        <v>0.6875</v>
      </c>
      <c r="M64" s="224">
        <f>'OF_Genero (12)'!P64/'OF_Genero (12)'!Q64</f>
        <v>0.3125</v>
      </c>
    </row>
    <row r="65" spans="2:13" s="147" customFormat="1" ht="14.25" customHeight="1">
      <c r="B65" s="43" t="s">
        <v>88</v>
      </c>
      <c r="C65" s="223" t="s">
        <v>96</v>
      </c>
      <c r="D65" s="224" t="s">
        <v>96</v>
      </c>
      <c r="E65" s="197"/>
      <c r="F65" s="223" t="s">
        <v>96</v>
      </c>
      <c r="G65" s="224" t="s">
        <v>96</v>
      </c>
      <c r="H65" s="197"/>
      <c r="I65" s="223" t="s">
        <v>96</v>
      </c>
      <c r="J65" s="224">
        <f>'OF_Genero (12)'!L65/'OF_Genero (12)'!M65</f>
        <v>0.83333333333333337</v>
      </c>
      <c r="K65" s="151"/>
      <c r="L65" s="223" t="s">
        <v>96</v>
      </c>
      <c r="M65" s="224">
        <f>'OF_Genero (12)'!P65/'OF_Genero (12)'!Q65</f>
        <v>0.82352941176470584</v>
      </c>
    </row>
    <row r="66" spans="2:13" s="147" customFormat="1" ht="14.25" customHeight="1">
      <c r="B66" s="43" t="s">
        <v>89</v>
      </c>
      <c r="C66" s="223" t="s">
        <v>96</v>
      </c>
      <c r="D66" s="224" t="s">
        <v>96</v>
      </c>
      <c r="E66" s="197"/>
      <c r="F66" s="223" t="s">
        <v>96</v>
      </c>
      <c r="G66" s="224" t="s">
        <v>96</v>
      </c>
      <c r="H66" s="197"/>
      <c r="I66" s="223" t="s">
        <v>96</v>
      </c>
      <c r="J66" s="224" t="s">
        <v>96</v>
      </c>
      <c r="K66" s="151"/>
      <c r="L66" s="223" t="s">
        <v>96</v>
      </c>
      <c r="M66" s="224" t="s">
        <v>96</v>
      </c>
    </row>
    <row r="67" spans="2:13" s="147" customFormat="1" ht="14.25" customHeight="1">
      <c r="B67" s="43" t="s">
        <v>90</v>
      </c>
      <c r="C67" s="225" t="s">
        <v>96</v>
      </c>
      <c r="D67" s="226" t="s">
        <v>96</v>
      </c>
      <c r="E67" s="197"/>
      <c r="F67" s="225" t="s">
        <v>96</v>
      </c>
      <c r="G67" s="226">
        <f>'OF_Genero (12)'!H67/'OF_Genero (12)'!I67</f>
        <v>0.55555555555555558</v>
      </c>
      <c r="H67" s="197"/>
      <c r="I67" s="225">
        <f>'OF_Genero (12)'!K67/'OF_Genero (12)'!M67</f>
        <v>0.41666666666666669</v>
      </c>
      <c r="J67" s="226">
        <f>'OF_Genero (12)'!L67/'OF_Genero (12)'!M67</f>
        <v>0.58333333333333337</v>
      </c>
      <c r="K67" s="151"/>
      <c r="L67" s="225">
        <f>'OF_Genero (12)'!O67/'OF_Genero (12)'!Q67</f>
        <v>0.38095238095238093</v>
      </c>
      <c r="M67" s="226">
        <f>'OF_Genero (12)'!P67/'OF_Genero (12)'!Q67</f>
        <v>0.61904761904761907</v>
      </c>
    </row>
    <row r="68" spans="2:13" s="1" customFormat="1" ht="15">
      <c r="B68" s="48"/>
      <c r="C68" s="178"/>
      <c r="D68" s="357"/>
      <c r="E68" s="357"/>
      <c r="F68" s="357"/>
      <c r="G68" s="357"/>
      <c r="H68" s="357"/>
      <c r="I68" s="357"/>
      <c r="J68" s="357"/>
      <c r="K68" s="357"/>
      <c r="L68" s="357"/>
      <c r="M68" s="178"/>
    </row>
    <row r="69" spans="2:13">
      <c r="B69" s="48"/>
      <c r="C69" s="178"/>
      <c r="D69" s="157"/>
      <c r="F69" s="157"/>
      <c r="G69" s="157"/>
      <c r="H69" s="157"/>
      <c r="I69" s="157"/>
      <c r="J69" s="157"/>
      <c r="K69" s="157"/>
    </row>
    <row r="70" spans="2:13">
      <c r="D70" s="157"/>
      <c r="F70" s="157"/>
      <c r="G70" s="157"/>
      <c r="H70" s="157"/>
      <c r="I70" s="157"/>
      <c r="J70" s="157"/>
      <c r="K70" s="157"/>
    </row>
    <row r="71" spans="2:13">
      <c r="D71" s="157"/>
      <c r="F71" s="157"/>
      <c r="G71" s="157"/>
      <c r="H71" s="157"/>
      <c r="I71" s="157"/>
      <c r="J71" s="157"/>
      <c r="K71" s="157"/>
    </row>
    <row r="72" spans="2:13">
      <c r="D72" s="157"/>
      <c r="F72" s="157"/>
      <c r="G72" s="157"/>
      <c r="H72" s="157"/>
      <c r="I72" s="157"/>
      <c r="J72" s="157"/>
      <c r="K72" s="157"/>
    </row>
    <row r="73" spans="2:13">
      <c r="D73" s="157"/>
      <c r="F73" s="157"/>
      <c r="G73" s="157"/>
      <c r="H73" s="157"/>
      <c r="I73" s="157"/>
      <c r="J73" s="157"/>
      <c r="K73" s="157"/>
    </row>
    <row r="74" spans="2:13">
      <c r="D74" s="157"/>
      <c r="F74" s="157"/>
      <c r="G74" s="157"/>
      <c r="H74" s="157"/>
      <c r="I74" s="157"/>
      <c r="J74" s="157"/>
      <c r="K74" s="157"/>
    </row>
    <row r="75" spans="2:13">
      <c r="D75" s="157"/>
      <c r="F75" s="157"/>
      <c r="G75" s="157"/>
      <c r="H75" s="157"/>
      <c r="I75" s="157"/>
      <c r="J75" s="157"/>
      <c r="K75" s="157"/>
    </row>
    <row r="76" spans="2:13">
      <c r="D76" s="157"/>
      <c r="F76" s="157"/>
      <c r="G76" s="157"/>
      <c r="H76" s="157"/>
      <c r="I76" s="157"/>
      <c r="J76" s="157"/>
      <c r="K76" s="157"/>
    </row>
    <row r="77" spans="2:13">
      <c r="D77" s="157"/>
      <c r="F77" s="157"/>
      <c r="G77" s="157"/>
      <c r="H77" s="157"/>
      <c r="I77" s="157"/>
      <c r="J77" s="157"/>
      <c r="K77" s="157"/>
    </row>
    <row r="78" spans="2:13">
      <c r="D78" s="157"/>
      <c r="F78" s="157"/>
      <c r="G78" s="157"/>
      <c r="H78" s="157"/>
      <c r="I78" s="157"/>
      <c r="J78" s="157"/>
      <c r="K78" s="157"/>
    </row>
    <row r="79" spans="2:13">
      <c r="D79" s="157"/>
      <c r="F79" s="157"/>
      <c r="G79" s="157"/>
      <c r="H79" s="157"/>
      <c r="I79" s="157"/>
      <c r="J79" s="157"/>
      <c r="K79" s="157"/>
    </row>
    <row r="80" spans="2:13">
      <c r="D80" s="157"/>
      <c r="F80" s="157"/>
      <c r="G80" s="157"/>
      <c r="H80" s="157"/>
      <c r="I80" s="157"/>
      <c r="J80" s="157"/>
      <c r="K80" s="157"/>
    </row>
    <row r="81" spans="4:11">
      <c r="D81" s="157"/>
      <c r="F81" s="157"/>
      <c r="G81" s="157"/>
      <c r="H81" s="157"/>
      <c r="I81" s="157"/>
      <c r="J81" s="157"/>
      <c r="K81" s="157"/>
    </row>
    <row r="82" spans="4:11">
      <c r="D82" s="157"/>
      <c r="F82" s="157"/>
      <c r="G82" s="157"/>
      <c r="H82" s="157"/>
      <c r="I82" s="157"/>
      <c r="J82" s="157"/>
      <c r="K82" s="157"/>
    </row>
    <row r="83" spans="4:11">
      <c r="D83" s="157"/>
      <c r="F83" s="157"/>
      <c r="G83" s="157"/>
      <c r="H83" s="157"/>
      <c r="I83" s="157"/>
      <c r="J83" s="157"/>
      <c r="K83" s="157"/>
    </row>
    <row r="84" spans="4:11">
      <c r="D84" s="157"/>
      <c r="F84" s="157"/>
      <c r="G84" s="157"/>
      <c r="H84" s="157"/>
      <c r="I84" s="157"/>
      <c r="J84" s="157"/>
      <c r="K84" s="157"/>
    </row>
    <row r="85" spans="4:11">
      <c r="D85" s="157"/>
      <c r="F85" s="157"/>
      <c r="G85" s="157"/>
      <c r="H85" s="157"/>
      <c r="I85" s="157"/>
      <c r="J85" s="157"/>
      <c r="K85" s="157"/>
    </row>
    <row r="86" spans="4:11">
      <c r="D86" s="157"/>
      <c r="F86" s="157"/>
      <c r="G86" s="157"/>
      <c r="H86" s="157"/>
      <c r="I86" s="157"/>
      <c r="J86" s="157"/>
      <c r="K86" s="157"/>
    </row>
    <row r="87" spans="4:11">
      <c r="D87" s="157"/>
      <c r="F87" s="157"/>
      <c r="G87" s="157"/>
      <c r="H87" s="157"/>
      <c r="I87" s="157"/>
      <c r="J87" s="157"/>
      <c r="K87" s="157"/>
    </row>
    <row r="88" spans="4:11">
      <c r="D88" s="157"/>
      <c r="F88" s="157"/>
      <c r="G88" s="157"/>
      <c r="H88" s="157"/>
      <c r="I88" s="157"/>
      <c r="J88" s="157"/>
      <c r="K88" s="157"/>
    </row>
    <row r="89" spans="4:11">
      <c r="D89" s="157"/>
      <c r="F89" s="157"/>
      <c r="G89" s="157"/>
      <c r="H89" s="157"/>
      <c r="I89" s="157"/>
      <c r="J89" s="157"/>
      <c r="K89" s="157"/>
    </row>
    <row r="90" spans="4:11">
      <c r="D90" s="157"/>
      <c r="F90" s="157"/>
      <c r="G90" s="157"/>
      <c r="H90" s="157"/>
      <c r="I90" s="157"/>
      <c r="J90" s="157"/>
      <c r="K90" s="157"/>
    </row>
    <row r="91" spans="4:11">
      <c r="D91" s="157"/>
      <c r="F91" s="157"/>
      <c r="G91" s="157"/>
      <c r="H91" s="157"/>
      <c r="I91" s="157"/>
      <c r="J91" s="157"/>
      <c r="K91" s="157"/>
    </row>
    <row r="92" spans="4:11">
      <c r="D92" s="157"/>
      <c r="F92" s="157"/>
      <c r="G92" s="157"/>
      <c r="H92" s="157"/>
      <c r="I92" s="157"/>
      <c r="J92" s="157"/>
      <c r="K92" s="157"/>
    </row>
    <row r="93" spans="4:11">
      <c r="D93" s="157"/>
      <c r="F93" s="157"/>
      <c r="G93" s="157"/>
      <c r="H93" s="157"/>
      <c r="I93" s="157"/>
      <c r="J93" s="157"/>
      <c r="K93" s="157"/>
    </row>
    <row r="94" spans="4:11">
      <c r="D94" s="157"/>
      <c r="F94" s="157"/>
      <c r="G94" s="157"/>
      <c r="H94" s="157"/>
      <c r="I94" s="157"/>
      <c r="J94" s="157"/>
      <c r="K94" s="157"/>
    </row>
    <row r="95" spans="4:11">
      <c r="D95" s="157"/>
      <c r="F95" s="157"/>
      <c r="G95" s="157"/>
      <c r="H95" s="157"/>
      <c r="I95" s="157"/>
      <c r="J95" s="157"/>
      <c r="K95" s="157"/>
    </row>
    <row r="96" spans="4:11">
      <c r="D96" s="157"/>
      <c r="F96" s="157"/>
      <c r="G96" s="157"/>
      <c r="H96" s="157"/>
      <c r="I96" s="157"/>
      <c r="J96" s="157"/>
      <c r="K96" s="157"/>
    </row>
    <row r="97" spans="4:11">
      <c r="D97" s="157"/>
      <c r="F97" s="157"/>
      <c r="G97" s="157"/>
      <c r="H97" s="157"/>
      <c r="I97" s="157"/>
      <c r="J97" s="157"/>
      <c r="K97" s="157"/>
    </row>
    <row r="98" spans="4:11">
      <c r="D98" s="157"/>
      <c r="F98" s="157"/>
      <c r="G98" s="157"/>
      <c r="H98" s="157"/>
      <c r="I98" s="157"/>
      <c r="J98" s="157"/>
      <c r="K98" s="157"/>
    </row>
    <row r="99" spans="4:11">
      <c r="D99" s="157"/>
      <c r="F99" s="157"/>
      <c r="G99" s="157"/>
      <c r="H99" s="157"/>
      <c r="I99" s="157"/>
      <c r="J99" s="157"/>
      <c r="K99" s="157"/>
    </row>
    <row r="100" spans="4:11">
      <c r="D100" s="157"/>
      <c r="F100" s="157"/>
      <c r="G100" s="157"/>
      <c r="H100" s="157"/>
      <c r="I100" s="157"/>
      <c r="J100" s="157"/>
      <c r="K100" s="157"/>
    </row>
    <row r="101" spans="4:11">
      <c r="D101" s="157"/>
      <c r="F101" s="157"/>
      <c r="G101" s="157"/>
      <c r="H101" s="157"/>
      <c r="I101" s="157"/>
      <c r="J101" s="157"/>
      <c r="K101" s="157"/>
    </row>
    <row r="102" spans="4:11">
      <c r="D102" s="157"/>
      <c r="F102" s="157"/>
      <c r="G102" s="157"/>
      <c r="H102" s="157"/>
      <c r="I102" s="157"/>
      <c r="J102" s="157"/>
      <c r="K102" s="157"/>
    </row>
    <row r="103" spans="4:11">
      <c r="D103" s="157"/>
      <c r="F103" s="157"/>
      <c r="G103" s="157"/>
      <c r="H103" s="157"/>
      <c r="I103" s="157"/>
      <c r="J103" s="157"/>
      <c r="K103" s="157"/>
    </row>
    <row r="104" spans="4:11">
      <c r="D104" s="157"/>
      <c r="F104" s="157"/>
      <c r="G104" s="157"/>
      <c r="H104" s="157"/>
      <c r="I104" s="157"/>
      <c r="J104" s="157"/>
      <c r="K104" s="157"/>
    </row>
    <row r="105" spans="4:11">
      <c r="D105" s="157"/>
      <c r="F105" s="157"/>
      <c r="G105" s="157"/>
      <c r="H105" s="157"/>
      <c r="I105" s="157"/>
      <c r="J105" s="157"/>
      <c r="K105" s="157"/>
    </row>
    <row r="106" spans="4:11">
      <c r="D106" s="157"/>
      <c r="F106" s="157"/>
      <c r="G106" s="157"/>
      <c r="H106" s="157"/>
      <c r="I106" s="157"/>
      <c r="J106" s="157"/>
      <c r="K106" s="157"/>
    </row>
    <row r="107" spans="4:11">
      <c r="D107" s="157"/>
      <c r="F107" s="157"/>
      <c r="G107" s="157"/>
      <c r="H107" s="157"/>
      <c r="I107" s="157"/>
      <c r="J107" s="157"/>
      <c r="K107" s="157"/>
    </row>
    <row r="108" spans="4:11">
      <c r="D108" s="157"/>
      <c r="F108" s="157"/>
      <c r="G108" s="157"/>
      <c r="H108" s="157"/>
      <c r="I108" s="157"/>
      <c r="J108" s="157"/>
      <c r="K108" s="157"/>
    </row>
    <row r="109" spans="4:11">
      <c r="D109" s="157"/>
      <c r="F109" s="157"/>
      <c r="G109" s="157"/>
      <c r="H109" s="157"/>
      <c r="I109" s="157"/>
      <c r="J109" s="157"/>
      <c r="K109" s="157"/>
    </row>
    <row r="110" spans="4:11">
      <c r="D110" s="157"/>
      <c r="F110" s="157"/>
      <c r="G110" s="157"/>
      <c r="H110" s="157"/>
      <c r="I110" s="157"/>
      <c r="J110" s="157"/>
      <c r="K110" s="157"/>
    </row>
    <row r="111" spans="4:11">
      <c r="D111" s="157"/>
      <c r="F111" s="157"/>
      <c r="G111" s="157"/>
      <c r="H111" s="157"/>
      <c r="I111" s="157"/>
      <c r="J111" s="157"/>
      <c r="K111" s="157"/>
    </row>
    <row r="112" spans="4:11">
      <c r="D112" s="157"/>
      <c r="F112" s="157"/>
      <c r="G112" s="157"/>
      <c r="H112" s="157"/>
      <c r="I112" s="157"/>
      <c r="J112" s="157"/>
      <c r="K112" s="157"/>
    </row>
    <row r="113" spans="4:11">
      <c r="D113" s="157"/>
      <c r="F113" s="157"/>
      <c r="G113" s="157"/>
      <c r="H113" s="157"/>
      <c r="I113" s="157"/>
      <c r="J113" s="157"/>
      <c r="K113" s="157"/>
    </row>
    <row r="114" spans="4:11">
      <c r="D114" s="157"/>
      <c r="F114" s="157"/>
      <c r="G114" s="157"/>
      <c r="H114" s="157"/>
      <c r="I114" s="157"/>
      <c r="J114" s="157"/>
      <c r="K114" s="157"/>
    </row>
    <row r="115" spans="4:11">
      <c r="D115" s="157"/>
      <c r="F115" s="157"/>
      <c r="G115" s="157"/>
      <c r="H115" s="157"/>
      <c r="I115" s="157"/>
      <c r="J115" s="157"/>
      <c r="K115" s="157"/>
    </row>
    <row r="116" spans="4:11">
      <c r="D116" s="157"/>
      <c r="F116" s="157"/>
      <c r="G116" s="157"/>
      <c r="H116" s="157"/>
      <c r="I116" s="157"/>
      <c r="J116" s="157"/>
      <c r="K116" s="157"/>
    </row>
    <row r="117" spans="4:11">
      <c r="D117" s="157"/>
      <c r="F117" s="157"/>
      <c r="G117" s="157"/>
      <c r="H117" s="157"/>
      <c r="I117" s="157"/>
      <c r="J117" s="157"/>
      <c r="K117" s="157"/>
    </row>
    <row r="118" spans="4:11">
      <c r="D118" s="157"/>
      <c r="F118" s="157"/>
      <c r="G118" s="157"/>
      <c r="H118" s="157"/>
      <c r="I118" s="157"/>
      <c r="J118" s="157"/>
      <c r="K118" s="157"/>
    </row>
    <row r="119" spans="4:11">
      <c r="D119" s="157"/>
      <c r="F119" s="157"/>
      <c r="G119" s="157"/>
      <c r="H119" s="157"/>
      <c r="I119" s="157"/>
      <c r="J119" s="157"/>
      <c r="K119" s="157"/>
    </row>
    <row r="120" spans="4:11">
      <c r="D120" s="157"/>
      <c r="F120" s="157"/>
      <c r="G120" s="157"/>
      <c r="H120" s="157"/>
      <c r="I120" s="157"/>
      <c r="J120" s="157"/>
      <c r="K120" s="157"/>
    </row>
    <row r="121" spans="4:11">
      <c r="D121" s="157"/>
      <c r="F121" s="157"/>
      <c r="G121" s="157"/>
      <c r="H121" s="157"/>
      <c r="I121" s="157"/>
      <c r="J121" s="157"/>
      <c r="K121" s="157"/>
    </row>
    <row r="122" spans="4:11">
      <c r="D122" s="157"/>
      <c r="F122" s="157"/>
      <c r="G122" s="157"/>
      <c r="H122" s="157"/>
      <c r="I122" s="157"/>
      <c r="J122" s="157"/>
      <c r="K122" s="157"/>
    </row>
    <row r="123" spans="4:11">
      <c r="D123" s="157"/>
      <c r="F123" s="157"/>
      <c r="G123" s="157"/>
      <c r="H123" s="157"/>
      <c r="I123" s="157"/>
      <c r="J123" s="157"/>
      <c r="K123" s="157"/>
    </row>
    <row r="124" spans="4:11">
      <c r="D124" s="157"/>
      <c r="F124" s="157"/>
      <c r="G124" s="157"/>
      <c r="H124" s="157"/>
      <c r="I124" s="157"/>
      <c r="J124" s="157"/>
      <c r="K124" s="157"/>
    </row>
    <row r="125" spans="4:11">
      <c r="D125" s="157"/>
      <c r="F125" s="157"/>
      <c r="G125" s="157"/>
      <c r="H125" s="157"/>
      <c r="I125" s="157"/>
      <c r="J125" s="157"/>
      <c r="K125" s="157"/>
    </row>
    <row r="126" spans="4:11">
      <c r="D126" s="157"/>
      <c r="F126" s="157"/>
      <c r="G126" s="157"/>
      <c r="H126" s="157"/>
      <c r="I126" s="157"/>
      <c r="J126" s="157"/>
      <c r="K126" s="157"/>
    </row>
    <row r="127" spans="4:11">
      <c r="D127" s="157"/>
      <c r="F127" s="157"/>
      <c r="G127" s="157"/>
      <c r="H127" s="157"/>
      <c r="I127" s="157"/>
      <c r="J127" s="157"/>
      <c r="K127" s="157"/>
    </row>
    <row r="128" spans="4:11">
      <c r="D128" s="157"/>
      <c r="F128" s="157"/>
      <c r="G128" s="157"/>
      <c r="H128" s="157"/>
      <c r="I128" s="157"/>
      <c r="J128" s="157"/>
      <c r="K128" s="157"/>
    </row>
    <row r="129" spans="4:11">
      <c r="D129" s="157"/>
      <c r="F129" s="157"/>
      <c r="G129" s="157"/>
      <c r="H129" s="157"/>
      <c r="I129" s="157"/>
      <c r="J129" s="157"/>
      <c r="K129" s="157"/>
    </row>
    <row r="130" spans="4:11">
      <c r="D130" s="157"/>
      <c r="F130" s="157"/>
      <c r="G130" s="157"/>
      <c r="H130" s="157"/>
      <c r="I130" s="157"/>
      <c r="J130" s="157"/>
      <c r="K130" s="157"/>
    </row>
    <row r="131" spans="4:11">
      <c r="D131" s="157"/>
      <c r="F131" s="157"/>
      <c r="G131" s="157"/>
      <c r="H131" s="157"/>
      <c r="I131" s="157"/>
      <c r="J131" s="157"/>
      <c r="K131" s="157"/>
    </row>
    <row r="132" spans="4:11">
      <c r="D132" s="157"/>
      <c r="F132" s="157"/>
      <c r="G132" s="157"/>
      <c r="H132" s="157"/>
      <c r="I132" s="157"/>
      <c r="J132" s="157"/>
      <c r="K132" s="157"/>
    </row>
    <row r="133" spans="4:11">
      <c r="D133" s="157"/>
      <c r="F133" s="157"/>
      <c r="G133" s="157"/>
      <c r="H133" s="157"/>
      <c r="I133" s="157"/>
      <c r="J133" s="157"/>
      <c r="K133" s="157"/>
    </row>
    <row r="134" spans="4:11">
      <c r="D134" s="157"/>
      <c r="F134" s="157"/>
      <c r="G134" s="157"/>
      <c r="H134" s="157"/>
      <c r="I134" s="157"/>
      <c r="J134" s="157"/>
      <c r="K134" s="157"/>
    </row>
    <row r="135" spans="4:11">
      <c r="D135" s="157"/>
      <c r="F135" s="157"/>
      <c r="G135" s="157"/>
      <c r="H135" s="157"/>
      <c r="I135" s="157"/>
      <c r="J135" s="157"/>
      <c r="K135" s="157"/>
    </row>
    <row r="136" spans="4:11">
      <c r="D136" s="157"/>
      <c r="F136" s="157"/>
      <c r="G136" s="157"/>
      <c r="H136" s="157"/>
      <c r="I136" s="157"/>
      <c r="J136" s="157"/>
      <c r="K136" s="157"/>
    </row>
    <row r="137" spans="4:11">
      <c r="D137" s="157"/>
      <c r="F137" s="157"/>
      <c r="G137" s="157"/>
      <c r="H137" s="157"/>
      <c r="I137" s="157"/>
      <c r="J137" s="157"/>
      <c r="K137" s="157"/>
    </row>
    <row r="138" spans="4:11">
      <c r="D138" s="157"/>
      <c r="F138" s="157"/>
      <c r="G138" s="157"/>
      <c r="H138" s="157"/>
      <c r="I138" s="157"/>
      <c r="J138" s="157"/>
      <c r="K138" s="157"/>
    </row>
    <row r="139" spans="4:11">
      <c r="D139" s="157"/>
      <c r="F139" s="157"/>
      <c r="G139" s="157"/>
      <c r="H139" s="157"/>
      <c r="I139" s="157"/>
      <c r="J139" s="157"/>
      <c r="K139" s="157"/>
    </row>
    <row r="140" spans="4:11">
      <c r="D140" s="157"/>
      <c r="F140" s="157"/>
      <c r="G140" s="157"/>
      <c r="H140" s="157"/>
      <c r="I140" s="157"/>
      <c r="J140" s="157"/>
      <c r="K140" s="157"/>
    </row>
    <row r="141" spans="4:11">
      <c r="D141" s="157"/>
      <c r="F141" s="157"/>
      <c r="G141" s="157"/>
      <c r="H141" s="157"/>
      <c r="I141" s="157"/>
      <c r="J141" s="157"/>
      <c r="K141" s="157"/>
    </row>
    <row r="142" spans="4:11">
      <c r="D142" s="157"/>
      <c r="F142" s="157"/>
      <c r="G142" s="157"/>
      <c r="H142" s="157"/>
      <c r="I142" s="157"/>
      <c r="J142" s="157"/>
      <c r="K142" s="157"/>
    </row>
    <row r="143" spans="4:11">
      <c r="D143" s="157"/>
      <c r="F143" s="157"/>
      <c r="G143" s="157"/>
      <c r="H143" s="157"/>
      <c r="I143" s="157"/>
      <c r="J143" s="157"/>
      <c r="K143" s="157"/>
    </row>
    <row r="144" spans="4:11">
      <c r="D144" s="157"/>
      <c r="F144" s="157"/>
      <c r="G144" s="157"/>
      <c r="H144" s="157"/>
      <c r="I144" s="157"/>
      <c r="J144" s="157"/>
      <c r="K144" s="157"/>
    </row>
    <row r="145" spans="4:11">
      <c r="D145" s="157"/>
      <c r="F145" s="157"/>
      <c r="G145" s="157"/>
      <c r="H145" s="157"/>
      <c r="I145" s="157"/>
      <c r="J145" s="157"/>
      <c r="K145" s="157"/>
    </row>
    <row r="146" spans="4:11">
      <c r="D146" s="157"/>
      <c r="F146" s="157"/>
      <c r="G146" s="157"/>
      <c r="H146" s="157"/>
      <c r="I146" s="157"/>
      <c r="J146" s="157"/>
      <c r="K146" s="157"/>
    </row>
    <row r="147" spans="4:11">
      <c r="D147" s="157"/>
      <c r="F147" s="157"/>
      <c r="G147" s="157"/>
      <c r="H147" s="157"/>
      <c r="I147" s="157"/>
      <c r="J147" s="157"/>
      <c r="K147" s="157"/>
    </row>
    <row r="148" spans="4:11">
      <c r="D148" s="157"/>
      <c r="F148" s="157"/>
      <c r="G148" s="157"/>
      <c r="H148" s="157"/>
      <c r="I148" s="157"/>
      <c r="J148" s="157"/>
      <c r="K148" s="157"/>
    </row>
    <row r="149" spans="4:11">
      <c r="D149" s="157"/>
      <c r="F149" s="157"/>
      <c r="G149" s="157"/>
      <c r="H149" s="157"/>
      <c r="I149" s="157"/>
      <c r="J149" s="157"/>
      <c r="K149" s="157"/>
    </row>
    <row r="150" spans="4:11">
      <c r="D150" s="157"/>
      <c r="F150" s="157"/>
      <c r="G150" s="157"/>
      <c r="H150" s="157"/>
      <c r="I150" s="157"/>
      <c r="J150" s="157"/>
      <c r="K150" s="157"/>
    </row>
    <row r="151" spans="4:11">
      <c r="D151" s="157"/>
      <c r="F151" s="157"/>
      <c r="G151" s="157"/>
      <c r="H151" s="157"/>
      <c r="I151" s="157"/>
      <c r="J151" s="157"/>
      <c r="K151" s="157"/>
    </row>
    <row r="152" spans="4:11">
      <c r="D152" s="157"/>
      <c r="F152" s="157"/>
      <c r="G152" s="157"/>
      <c r="H152" s="157"/>
      <c r="I152" s="157"/>
      <c r="J152" s="157"/>
      <c r="K152" s="157"/>
    </row>
    <row r="153" spans="4:11">
      <c r="D153" s="157"/>
      <c r="F153" s="157"/>
      <c r="G153" s="157"/>
      <c r="H153" s="157"/>
      <c r="I153" s="157"/>
      <c r="J153" s="157"/>
      <c r="K153" s="157"/>
    </row>
    <row r="154" spans="4:11">
      <c r="D154" s="157"/>
      <c r="F154" s="157"/>
      <c r="G154" s="157"/>
      <c r="H154" s="157"/>
      <c r="I154" s="157"/>
      <c r="J154" s="157"/>
      <c r="K154" s="157"/>
    </row>
    <row r="155" spans="4:11">
      <c r="D155" s="157"/>
      <c r="F155" s="157"/>
      <c r="G155" s="157"/>
      <c r="H155" s="157"/>
      <c r="I155" s="157"/>
      <c r="J155" s="157"/>
      <c r="K155" s="157"/>
    </row>
    <row r="156" spans="4:11">
      <c r="D156" s="157"/>
      <c r="F156" s="157"/>
      <c r="G156" s="157"/>
      <c r="H156" s="157"/>
      <c r="I156" s="157"/>
      <c r="J156" s="157"/>
      <c r="K156" s="157"/>
    </row>
    <row r="157" spans="4:11">
      <c r="D157" s="157"/>
      <c r="F157" s="157"/>
      <c r="G157" s="157"/>
      <c r="H157" s="157"/>
      <c r="I157" s="157"/>
      <c r="J157" s="157"/>
      <c r="K157" s="157"/>
    </row>
    <row r="158" spans="4:11">
      <c r="D158" s="157"/>
      <c r="F158" s="157"/>
      <c r="G158" s="157"/>
      <c r="H158" s="157"/>
      <c r="I158" s="157"/>
      <c r="J158" s="157"/>
      <c r="K158" s="157"/>
    </row>
    <row r="159" spans="4:11">
      <c r="D159" s="157"/>
      <c r="F159" s="157"/>
      <c r="G159" s="157"/>
      <c r="H159" s="157"/>
      <c r="I159" s="157"/>
      <c r="J159" s="157"/>
      <c r="K159" s="157"/>
    </row>
    <row r="160" spans="4:11">
      <c r="D160" s="157"/>
      <c r="F160" s="157"/>
      <c r="G160" s="157"/>
      <c r="H160" s="157"/>
      <c r="I160" s="157"/>
      <c r="J160" s="157"/>
      <c r="K160" s="157"/>
    </row>
    <row r="161" spans="4:11">
      <c r="D161" s="157"/>
      <c r="F161" s="157"/>
      <c r="G161" s="157"/>
      <c r="H161" s="157"/>
      <c r="I161" s="157"/>
      <c r="J161" s="157"/>
      <c r="K161" s="157"/>
    </row>
    <row r="162" spans="4:11">
      <c r="D162" s="157"/>
      <c r="F162" s="157"/>
      <c r="G162" s="157"/>
      <c r="H162" s="157"/>
      <c r="I162" s="157"/>
      <c r="J162" s="157"/>
      <c r="K162" s="157"/>
    </row>
    <row r="163" spans="4:11">
      <c r="D163" s="157"/>
      <c r="F163" s="157"/>
      <c r="G163" s="157"/>
      <c r="H163" s="157"/>
      <c r="I163" s="157"/>
      <c r="J163" s="157"/>
      <c r="K163" s="157"/>
    </row>
    <row r="164" spans="4:11">
      <c r="D164" s="157"/>
      <c r="F164" s="157"/>
      <c r="G164" s="157"/>
      <c r="H164" s="157"/>
      <c r="I164" s="157"/>
      <c r="J164" s="157"/>
      <c r="K164" s="157"/>
    </row>
    <row r="165" spans="4:11">
      <c r="D165" s="157"/>
      <c r="F165" s="157"/>
      <c r="G165" s="157"/>
      <c r="H165" s="157"/>
      <c r="I165" s="157"/>
      <c r="J165" s="157"/>
      <c r="K165" s="157"/>
    </row>
    <row r="166" spans="4:11">
      <c r="D166" s="157"/>
      <c r="F166" s="157"/>
      <c r="G166" s="157"/>
      <c r="H166" s="157"/>
      <c r="I166" s="157"/>
      <c r="J166" s="157"/>
      <c r="K166" s="157"/>
    </row>
    <row r="167" spans="4:11">
      <c r="D167" s="157"/>
      <c r="F167" s="157"/>
      <c r="G167" s="157"/>
      <c r="H167" s="157"/>
      <c r="I167" s="157"/>
      <c r="J167" s="157"/>
      <c r="K167" s="157"/>
    </row>
    <row r="168" spans="4:11">
      <c r="D168" s="157"/>
      <c r="F168" s="157"/>
      <c r="G168" s="157"/>
      <c r="H168" s="157"/>
      <c r="I168" s="157"/>
      <c r="J168" s="157"/>
      <c r="K168" s="157"/>
    </row>
    <row r="169" spans="4:11">
      <c r="D169" s="157"/>
      <c r="F169" s="157"/>
      <c r="G169" s="157"/>
      <c r="H169" s="157"/>
      <c r="I169" s="157"/>
      <c r="J169" s="157"/>
      <c r="K169" s="157"/>
    </row>
    <row r="170" spans="4:11">
      <c r="D170" s="157"/>
      <c r="F170" s="157"/>
      <c r="G170" s="157"/>
      <c r="H170" s="157"/>
      <c r="I170" s="157"/>
      <c r="J170" s="157"/>
      <c r="K170" s="157"/>
    </row>
    <row r="171" spans="4:11">
      <c r="D171" s="157"/>
      <c r="F171" s="157"/>
      <c r="G171" s="157"/>
      <c r="H171" s="157"/>
      <c r="I171" s="157"/>
      <c r="J171" s="157"/>
      <c r="K171" s="157"/>
    </row>
    <row r="172" spans="4:11">
      <c r="D172" s="157"/>
      <c r="F172" s="157"/>
      <c r="G172" s="157"/>
      <c r="H172" s="157"/>
      <c r="I172" s="157"/>
      <c r="J172" s="157"/>
      <c r="K172" s="157"/>
    </row>
    <row r="173" spans="4:11">
      <c r="D173" s="157"/>
      <c r="F173" s="157"/>
      <c r="G173" s="157"/>
      <c r="H173" s="157"/>
      <c r="I173" s="157"/>
      <c r="J173" s="157"/>
      <c r="K173" s="157"/>
    </row>
    <row r="174" spans="4:11">
      <c r="D174" s="157"/>
      <c r="F174" s="157"/>
      <c r="G174" s="157"/>
      <c r="H174" s="157"/>
      <c r="I174" s="157"/>
      <c r="J174" s="157"/>
      <c r="K174" s="157"/>
    </row>
    <row r="175" spans="4:11">
      <c r="D175" s="157"/>
      <c r="F175" s="157"/>
      <c r="G175" s="157"/>
      <c r="H175" s="157"/>
      <c r="I175" s="157"/>
      <c r="J175" s="157"/>
      <c r="K175" s="157"/>
    </row>
    <row r="176" spans="4:11">
      <c r="D176" s="157"/>
      <c r="F176" s="157"/>
      <c r="G176" s="157"/>
      <c r="H176" s="157"/>
      <c r="I176" s="157"/>
      <c r="J176" s="157"/>
      <c r="K176" s="157"/>
    </row>
    <row r="177" spans="4:11">
      <c r="D177" s="157"/>
      <c r="F177" s="157"/>
      <c r="G177" s="157"/>
      <c r="H177" s="157"/>
      <c r="I177" s="157"/>
      <c r="J177" s="157"/>
      <c r="K177" s="157"/>
    </row>
    <row r="178" spans="4:11">
      <c r="D178" s="157"/>
      <c r="F178" s="157"/>
      <c r="G178" s="157"/>
      <c r="H178" s="157"/>
      <c r="I178" s="157"/>
      <c r="J178" s="157"/>
      <c r="K178" s="157"/>
    </row>
    <row r="179" spans="4:11">
      <c r="D179" s="157"/>
      <c r="F179" s="157"/>
      <c r="G179" s="157"/>
      <c r="H179" s="157"/>
      <c r="I179" s="157"/>
      <c r="J179" s="157"/>
      <c r="K179" s="157"/>
    </row>
    <row r="180" spans="4:11">
      <c r="D180" s="157"/>
      <c r="F180" s="157"/>
      <c r="G180" s="157"/>
      <c r="H180" s="157"/>
      <c r="I180" s="157"/>
      <c r="J180" s="157"/>
      <c r="K180" s="157"/>
    </row>
    <row r="181" spans="4:11">
      <c r="D181" s="157"/>
      <c r="F181" s="157"/>
      <c r="G181" s="157"/>
      <c r="H181" s="157"/>
      <c r="I181" s="157"/>
      <c r="J181" s="157"/>
      <c r="K181" s="157"/>
    </row>
    <row r="182" spans="4:11">
      <c r="D182" s="157"/>
      <c r="F182" s="157"/>
      <c r="G182" s="157"/>
      <c r="H182" s="157"/>
      <c r="I182" s="157"/>
      <c r="J182" s="157"/>
      <c r="K182" s="157"/>
    </row>
    <row r="183" spans="4:11">
      <c r="D183" s="157"/>
      <c r="F183" s="157"/>
      <c r="G183" s="157"/>
      <c r="H183" s="157"/>
      <c r="I183" s="157"/>
      <c r="J183" s="157"/>
      <c r="K183" s="157"/>
    </row>
    <row r="184" spans="4:11">
      <c r="D184" s="157"/>
      <c r="F184" s="157"/>
      <c r="G184" s="157"/>
      <c r="H184" s="157"/>
      <c r="I184" s="157"/>
      <c r="J184" s="157"/>
      <c r="K184" s="157"/>
    </row>
    <row r="185" spans="4:11">
      <c r="D185" s="157"/>
      <c r="F185" s="157"/>
      <c r="G185" s="157"/>
      <c r="H185" s="157"/>
      <c r="I185" s="157"/>
      <c r="J185" s="157"/>
      <c r="K185" s="157"/>
    </row>
    <row r="186" spans="4:11">
      <c r="D186" s="157"/>
      <c r="F186" s="157"/>
      <c r="G186" s="157"/>
      <c r="H186" s="157"/>
      <c r="I186" s="157"/>
      <c r="J186" s="157"/>
      <c r="K186" s="157"/>
    </row>
    <row r="187" spans="4:11">
      <c r="D187" s="157"/>
      <c r="F187" s="157"/>
      <c r="G187" s="157"/>
      <c r="H187" s="157"/>
      <c r="I187" s="157"/>
      <c r="J187" s="157"/>
      <c r="K187" s="157"/>
    </row>
    <row r="188" spans="4:11">
      <c r="D188" s="157"/>
      <c r="F188" s="157"/>
      <c r="G188" s="157"/>
      <c r="H188" s="157"/>
      <c r="I188" s="157"/>
      <c r="J188" s="157"/>
      <c r="K188" s="157"/>
    </row>
    <row r="189" spans="4:11">
      <c r="D189" s="157"/>
      <c r="F189" s="157"/>
      <c r="G189" s="157"/>
      <c r="H189" s="157"/>
      <c r="I189" s="157"/>
      <c r="J189" s="157"/>
      <c r="K189" s="157"/>
    </row>
    <row r="190" spans="4:11">
      <c r="D190" s="157"/>
      <c r="F190" s="157"/>
      <c r="G190" s="157"/>
      <c r="H190" s="157"/>
      <c r="I190" s="157"/>
      <c r="J190" s="157"/>
      <c r="K190" s="157"/>
    </row>
    <row r="191" spans="4:11">
      <c r="D191" s="157"/>
      <c r="F191" s="157"/>
      <c r="G191" s="157"/>
      <c r="H191" s="157"/>
      <c r="I191" s="157"/>
      <c r="J191" s="157"/>
      <c r="K191" s="157"/>
    </row>
    <row r="192" spans="4:11">
      <c r="D192" s="157"/>
      <c r="F192" s="157"/>
      <c r="G192" s="157"/>
      <c r="H192" s="157"/>
      <c r="I192" s="157"/>
      <c r="J192" s="157"/>
      <c r="K192" s="157"/>
    </row>
    <row r="193" spans="4:11">
      <c r="D193" s="157"/>
      <c r="F193" s="157"/>
      <c r="G193" s="157"/>
      <c r="H193" s="157"/>
      <c r="I193" s="157"/>
      <c r="J193" s="157"/>
      <c r="K193" s="157"/>
    </row>
    <row r="194" spans="4:11">
      <c r="D194" s="157"/>
      <c r="F194" s="157"/>
      <c r="G194" s="157"/>
      <c r="H194" s="157"/>
      <c r="I194" s="157"/>
      <c r="J194" s="157"/>
      <c r="K194" s="157"/>
    </row>
    <row r="195" spans="4:11">
      <c r="D195" s="157"/>
      <c r="F195" s="157"/>
      <c r="G195" s="157"/>
      <c r="H195" s="157"/>
      <c r="I195" s="157"/>
      <c r="J195" s="157"/>
      <c r="K195" s="157"/>
    </row>
    <row r="196" spans="4:11">
      <c r="D196" s="157"/>
      <c r="F196" s="157"/>
      <c r="G196" s="157"/>
      <c r="H196" s="157"/>
      <c r="I196" s="157"/>
      <c r="J196" s="157"/>
      <c r="K196" s="157"/>
    </row>
    <row r="197" spans="4:11">
      <c r="D197" s="157"/>
      <c r="F197" s="157"/>
      <c r="G197" s="157"/>
      <c r="H197" s="157"/>
      <c r="I197" s="157"/>
      <c r="J197" s="157"/>
      <c r="K197" s="157"/>
    </row>
    <row r="198" spans="4:11">
      <c r="D198" s="157"/>
      <c r="F198" s="157"/>
      <c r="G198" s="157"/>
      <c r="H198" s="157"/>
      <c r="I198" s="157"/>
      <c r="J198" s="157"/>
      <c r="K198" s="157"/>
    </row>
    <row r="199" spans="4:11">
      <c r="D199" s="157"/>
      <c r="F199" s="157"/>
      <c r="G199" s="157"/>
      <c r="H199" s="157"/>
      <c r="I199" s="157"/>
      <c r="J199" s="157"/>
      <c r="K199" s="157"/>
    </row>
    <row r="200" spans="4:11">
      <c r="D200" s="157"/>
      <c r="F200" s="157"/>
      <c r="G200" s="157"/>
      <c r="H200" s="157"/>
      <c r="I200" s="157"/>
      <c r="J200" s="157"/>
      <c r="K200" s="157"/>
    </row>
    <row r="201" spans="4:11">
      <c r="D201" s="157"/>
      <c r="F201" s="157"/>
      <c r="G201" s="157"/>
      <c r="H201" s="157"/>
      <c r="I201" s="157"/>
      <c r="J201" s="157"/>
      <c r="K201" s="157"/>
    </row>
    <row r="202" spans="4:11">
      <c r="D202" s="157"/>
      <c r="F202" s="157"/>
      <c r="G202" s="157"/>
      <c r="H202" s="157"/>
      <c r="I202" s="157"/>
      <c r="J202" s="157"/>
      <c r="K202" s="157"/>
    </row>
    <row r="203" spans="4:11">
      <c r="D203" s="157"/>
      <c r="F203" s="157"/>
      <c r="G203" s="157"/>
      <c r="H203" s="157"/>
      <c r="I203" s="157"/>
      <c r="J203" s="157"/>
      <c r="K203" s="157"/>
    </row>
    <row r="204" spans="4:11">
      <c r="D204" s="157"/>
      <c r="F204" s="157"/>
      <c r="G204" s="157"/>
      <c r="H204" s="157"/>
      <c r="I204" s="157"/>
      <c r="J204" s="157"/>
      <c r="K204" s="157"/>
    </row>
    <row r="205" spans="4:11">
      <c r="D205" s="157"/>
      <c r="F205" s="157"/>
      <c r="G205" s="157"/>
      <c r="H205" s="157"/>
      <c r="I205" s="157"/>
      <c r="J205" s="157"/>
      <c r="K205" s="157"/>
    </row>
    <row r="206" spans="4:11">
      <c r="D206" s="157"/>
      <c r="F206" s="157"/>
      <c r="G206" s="157"/>
      <c r="H206" s="157"/>
      <c r="I206" s="157"/>
      <c r="J206" s="157"/>
      <c r="K206" s="157"/>
    </row>
    <row r="207" spans="4:11">
      <c r="D207" s="157"/>
      <c r="F207" s="157"/>
      <c r="G207" s="157"/>
      <c r="H207" s="157"/>
      <c r="I207" s="157"/>
      <c r="J207" s="157"/>
      <c r="K207" s="157"/>
    </row>
    <row r="208" spans="4:11">
      <c r="D208" s="157"/>
      <c r="F208" s="157"/>
      <c r="G208" s="157"/>
      <c r="H208" s="157"/>
      <c r="I208" s="157"/>
      <c r="J208" s="157"/>
      <c r="K208" s="157"/>
    </row>
    <row r="209" spans="4:11">
      <c r="D209" s="157"/>
      <c r="F209" s="157"/>
      <c r="G209" s="157"/>
      <c r="H209" s="157"/>
      <c r="I209" s="157"/>
      <c r="J209" s="157"/>
      <c r="K209" s="157"/>
    </row>
    <row r="210" spans="4:11">
      <c r="D210" s="157"/>
      <c r="F210" s="157"/>
      <c r="G210" s="157"/>
      <c r="H210" s="157"/>
      <c r="I210" s="157"/>
      <c r="J210" s="157"/>
      <c r="K210" s="157"/>
    </row>
    <row r="211" spans="4:11">
      <c r="D211" s="157"/>
      <c r="F211" s="157"/>
      <c r="G211" s="157"/>
      <c r="H211" s="157"/>
      <c r="I211" s="157"/>
      <c r="J211" s="157"/>
      <c r="K211" s="157"/>
    </row>
    <row r="212" spans="4:11">
      <c r="D212" s="157"/>
      <c r="F212" s="157"/>
      <c r="G212" s="157"/>
      <c r="H212" s="157"/>
      <c r="I212" s="157"/>
      <c r="J212" s="157"/>
      <c r="K212" s="157"/>
    </row>
    <row r="213" spans="4:11">
      <c r="D213" s="157"/>
      <c r="F213" s="157"/>
      <c r="G213" s="157"/>
      <c r="H213" s="157"/>
      <c r="I213" s="157"/>
      <c r="J213" s="157"/>
      <c r="K213" s="157"/>
    </row>
    <row r="214" spans="4:11">
      <c r="D214" s="157"/>
      <c r="F214" s="157"/>
      <c r="G214" s="157"/>
      <c r="H214" s="157"/>
      <c r="I214" s="157"/>
      <c r="J214" s="157"/>
      <c r="K214" s="157"/>
    </row>
    <row r="215" spans="4:11">
      <c r="D215" s="157"/>
      <c r="F215" s="157"/>
      <c r="G215" s="157"/>
      <c r="H215" s="157"/>
      <c r="I215" s="157"/>
      <c r="J215" s="157"/>
      <c r="K215" s="157"/>
    </row>
    <row r="216" spans="4:11">
      <c r="D216" s="157"/>
      <c r="F216" s="157"/>
      <c r="G216" s="157"/>
      <c r="H216" s="157"/>
      <c r="I216" s="157"/>
      <c r="J216" s="157"/>
      <c r="K216" s="157"/>
    </row>
    <row r="217" spans="4:11">
      <c r="D217" s="157"/>
      <c r="F217" s="157"/>
      <c r="G217" s="157"/>
      <c r="H217" s="157"/>
      <c r="I217" s="157"/>
      <c r="J217" s="157"/>
      <c r="K217" s="157"/>
    </row>
    <row r="218" spans="4:11">
      <c r="D218" s="157"/>
      <c r="F218" s="157"/>
      <c r="G218" s="157"/>
      <c r="H218" s="157"/>
      <c r="I218" s="157"/>
      <c r="J218" s="157"/>
      <c r="K218" s="157"/>
    </row>
    <row r="219" spans="4:11">
      <c r="D219" s="157"/>
      <c r="F219" s="157"/>
      <c r="G219" s="157"/>
      <c r="H219" s="157"/>
      <c r="I219" s="157"/>
      <c r="J219" s="157"/>
      <c r="K219" s="157"/>
    </row>
    <row r="220" spans="4:11">
      <c r="D220" s="157"/>
      <c r="F220" s="157"/>
      <c r="G220" s="157"/>
      <c r="H220" s="157"/>
      <c r="I220" s="157"/>
      <c r="J220" s="157"/>
      <c r="K220" s="157"/>
    </row>
    <row r="221" spans="4:11">
      <c r="D221" s="157"/>
      <c r="F221" s="157"/>
      <c r="G221" s="157"/>
      <c r="H221" s="157"/>
      <c r="I221" s="157"/>
      <c r="J221" s="157"/>
      <c r="K221" s="157"/>
    </row>
    <row r="222" spans="4:11">
      <c r="D222" s="157"/>
      <c r="F222" s="157"/>
      <c r="G222" s="157"/>
      <c r="H222" s="157"/>
      <c r="I222" s="157"/>
      <c r="J222" s="157"/>
      <c r="K222" s="157"/>
    </row>
    <row r="223" spans="4:11">
      <c r="D223" s="157"/>
      <c r="F223" s="157"/>
      <c r="G223" s="157"/>
      <c r="H223" s="157"/>
      <c r="I223" s="157"/>
      <c r="J223" s="157"/>
      <c r="K223" s="157"/>
    </row>
    <row r="224" spans="4:11">
      <c r="D224" s="157"/>
      <c r="F224" s="157"/>
      <c r="G224" s="157"/>
      <c r="H224" s="157"/>
      <c r="I224" s="157"/>
      <c r="J224" s="157"/>
      <c r="K224" s="157"/>
    </row>
    <row r="225" spans="4:11">
      <c r="D225" s="157"/>
      <c r="F225" s="157"/>
      <c r="G225" s="157"/>
      <c r="H225" s="157"/>
      <c r="I225" s="157"/>
      <c r="J225" s="157"/>
      <c r="K225" s="157"/>
    </row>
    <row r="226" spans="4:11">
      <c r="D226" s="157"/>
      <c r="F226" s="157"/>
      <c r="G226" s="157"/>
      <c r="H226" s="157"/>
      <c r="I226" s="157"/>
      <c r="J226" s="157"/>
      <c r="K226" s="157"/>
    </row>
    <row r="227" spans="4:11">
      <c r="D227" s="157"/>
      <c r="F227" s="157"/>
      <c r="G227" s="157"/>
      <c r="H227" s="157"/>
      <c r="I227" s="157"/>
      <c r="J227" s="157"/>
      <c r="K227" s="157"/>
    </row>
    <row r="228" spans="4:11">
      <c r="D228" s="157"/>
      <c r="F228" s="157"/>
      <c r="G228" s="157"/>
      <c r="H228" s="157"/>
      <c r="I228" s="157"/>
      <c r="J228" s="157"/>
      <c r="K228" s="157"/>
    </row>
    <row r="229" spans="4:11">
      <c r="D229" s="157"/>
      <c r="F229" s="157"/>
      <c r="G229" s="157"/>
      <c r="H229" s="157"/>
      <c r="I229" s="157"/>
      <c r="J229" s="157"/>
      <c r="K229" s="157"/>
    </row>
    <row r="230" spans="4:11">
      <c r="D230" s="157"/>
      <c r="F230" s="157"/>
      <c r="G230" s="157"/>
      <c r="H230" s="157"/>
      <c r="I230" s="157"/>
      <c r="J230" s="157"/>
      <c r="K230" s="157"/>
    </row>
    <row r="231" spans="4:11">
      <c r="D231" s="157"/>
      <c r="F231" s="157"/>
      <c r="G231" s="157"/>
      <c r="H231" s="157"/>
      <c r="I231" s="157"/>
      <c r="J231" s="157"/>
      <c r="K231" s="157"/>
    </row>
    <row r="232" spans="4:11">
      <c r="D232" s="157"/>
      <c r="F232" s="157"/>
      <c r="G232" s="157"/>
      <c r="H232" s="157"/>
      <c r="I232" s="157"/>
      <c r="J232" s="157"/>
      <c r="K232" s="157"/>
    </row>
    <row r="233" spans="4:11">
      <c r="D233" s="157"/>
      <c r="F233" s="157"/>
      <c r="G233" s="157"/>
      <c r="H233" s="157"/>
      <c r="I233" s="157"/>
      <c r="J233" s="157"/>
      <c r="K233" s="157"/>
    </row>
    <row r="234" spans="4:11">
      <c r="D234" s="157"/>
      <c r="F234" s="157"/>
      <c r="G234" s="157"/>
      <c r="H234" s="157"/>
      <c r="I234" s="157"/>
      <c r="J234" s="157"/>
      <c r="K234" s="157"/>
    </row>
    <row r="235" spans="4:11">
      <c r="D235" s="157"/>
      <c r="F235" s="157"/>
      <c r="G235" s="157"/>
      <c r="H235" s="157"/>
      <c r="I235" s="157"/>
      <c r="J235" s="157"/>
      <c r="K235" s="157"/>
    </row>
    <row r="236" spans="4:11">
      <c r="D236" s="157"/>
      <c r="F236" s="157"/>
      <c r="G236" s="157"/>
      <c r="H236" s="157"/>
      <c r="I236" s="157"/>
      <c r="J236" s="157"/>
      <c r="K236" s="157"/>
    </row>
    <row r="237" spans="4:11">
      <c r="D237" s="157"/>
      <c r="F237" s="157"/>
      <c r="G237" s="157"/>
      <c r="H237" s="157"/>
      <c r="I237" s="157"/>
      <c r="J237" s="157"/>
      <c r="K237" s="157"/>
    </row>
    <row r="238" spans="4:11">
      <c r="D238" s="157"/>
      <c r="F238" s="157"/>
      <c r="G238" s="157"/>
      <c r="H238" s="157"/>
      <c r="I238" s="157"/>
      <c r="J238" s="157"/>
      <c r="K238" s="157"/>
    </row>
    <row r="239" spans="4:11">
      <c r="D239" s="157"/>
      <c r="F239" s="157"/>
      <c r="G239" s="157"/>
      <c r="H239" s="157"/>
      <c r="I239" s="157"/>
      <c r="J239" s="157"/>
      <c r="K239" s="157"/>
    </row>
    <row r="240" spans="4:11">
      <c r="D240" s="157"/>
      <c r="F240" s="157"/>
      <c r="G240" s="157"/>
      <c r="H240" s="157"/>
      <c r="I240" s="157"/>
      <c r="J240" s="157"/>
      <c r="K240" s="157"/>
    </row>
    <row r="241" spans="4:11">
      <c r="D241" s="157"/>
      <c r="F241" s="157"/>
      <c r="G241" s="157"/>
      <c r="H241" s="157"/>
      <c r="I241" s="157"/>
      <c r="J241" s="157"/>
      <c r="K241" s="157"/>
    </row>
    <row r="242" spans="4:11">
      <c r="D242" s="157"/>
      <c r="F242" s="157"/>
      <c r="G242" s="157"/>
      <c r="H242" s="157"/>
      <c r="I242" s="157"/>
      <c r="J242" s="157"/>
      <c r="K242" s="157"/>
    </row>
    <row r="243" spans="4:11">
      <c r="D243" s="157"/>
      <c r="F243" s="157"/>
      <c r="G243" s="157"/>
      <c r="H243" s="157"/>
      <c r="I243" s="157"/>
      <c r="J243" s="157"/>
      <c r="K243" s="157"/>
    </row>
    <row r="244" spans="4:11">
      <c r="D244" s="157"/>
      <c r="F244" s="157"/>
      <c r="G244" s="157"/>
      <c r="H244" s="157"/>
      <c r="I244" s="157"/>
      <c r="J244" s="157"/>
      <c r="K244" s="157"/>
    </row>
    <row r="245" spans="4:11">
      <c r="D245" s="157"/>
      <c r="F245" s="157"/>
      <c r="G245" s="157"/>
      <c r="H245" s="157"/>
      <c r="I245" s="157"/>
      <c r="J245" s="157"/>
      <c r="K245" s="157"/>
    </row>
    <row r="246" spans="4:11">
      <c r="D246" s="157"/>
      <c r="F246" s="157"/>
      <c r="G246" s="157"/>
      <c r="H246" s="157"/>
      <c r="I246" s="157"/>
      <c r="J246" s="157"/>
      <c r="K246" s="157"/>
    </row>
    <row r="247" spans="4:11">
      <c r="D247" s="157"/>
      <c r="F247" s="157"/>
      <c r="G247" s="157"/>
      <c r="H247" s="157"/>
      <c r="I247" s="157"/>
      <c r="J247" s="157"/>
      <c r="K247" s="157"/>
    </row>
    <row r="248" spans="4:11">
      <c r="D248" s="157"/>
      <c r="F248" s="157"/>
      <c r="G248" s="157"/>
      <c r="H248" s="157"/>
      <c r="I248" s="157"/>
      <c r="J248" s="157"/>
      <c r="K248" s="157"/>
    </row>
    <row r="249" spans="4:11">
      <c r="D249" s="157"/>
      <c r="F249" s="157"/>
      <c r="G249" s="157"/>
      <c r="H249" s="157"/>
      <c r="I249" s="157"/>
      <c r="J249" s="157"/>
      <c r="K249" s="157"/>
    </row>
    <row r="250" spans="4:11">
      <c r="D250" s="157"/>
      <c r="F250" s="157"/>
      <c r="G250" s="157"/>
      <c r="H250" s="157"/>
      <c r="I250" s="157"/>
      <c r="J250" s="157"/>
      <c r="K250" s="157"/>
    </row>
    <row r="251" spans="4:11">
      <c r="D251" s="157"/>
      <c r="F251" s="157"/>
      <c r="G251" s="157"/>
      <c r="H251" s="157"/>
      <c r="I251" s="157"/>
      <c r="J251" s="157"/>
      <c r="K251" s="157"/>
    </row>
    <row r="252" spans="4:11">
      <c r="D252" s="157"/>
      <c r="F252" s="157"/>
      <c r="G252" s="157"/>
      <c r="H252" s="157"/>
      <c r="I252" s="157"/>
      <c r="J252" s="157"/>
      <c r="K252" s="157"/>
    </row>
    <row r="253" spans="4:11">
      <c r="D253" s="157"/>
      <c r="F253" s="157"/>
      <c r="G253" s="157"/>
      <c r="H253" s="157"/>
      <c r="I253" s="157"/>
      <c r="J253" s="157"/>
      <c r="K253" s="157"/>
    </row>
    <row r="254" spans="4:11">
      <c r="D254" s="157"/>
      <c r="F254" s="157"/>
      <c r="G254" s="157"/>
      <c r="H254" s="157"/>
      <c r="I254" s="157"/>
      <c r="J254" s="157"/>
      <c r="K254" s="157"/>
    </row>
    <row r="255" spans="4:11">
      <c r="D255" s="157"/>
      <c r="F255" s="157"/>
      <c r="G255" s="157"/>
      <c r="H255" s="157"/>
      <c r="I255" s="157"/>
      <c r="J255" s="157"/>
      <c r="K255" s="157"/>
    </row>
    <row r="256" spans="4:11">
      <c r="D256" s="157"/>
      <c r="F256" s="157"/>
      <c r="G256" s="157"/>
      <c r="H256" s="157"/>
      <c r="I256" s="157"/>
      <c r="J256" s="157"/>
      <c r="K256" s="157"/>
    </row>
    <row r="257" spans="4:11">
      <c r="D257" s="157"/>
      <c r="F257" s="157"/>
      <c r="G257" s="157"/>
      <c r="H257" s="157"/>
      <c r="I257" s="157"/>
      <c r="J257" s="157"/>
      <c r="K257" s="157"/>
    </row>
    <row r="258" spans="4:11">
      <c r="D258" s="157"/>
      <c r="F258" s="157"/>
      <c r="G258" s="157"/>
      <c r="H258" s="157"/>
      <c r="I258" s="157"/>
      <c r="J258" s="157"/>
      <c r="K258" s="157"/>
    </row>
    <row r="259" spans="4:11">
      <c r="D259" s="157"/>
      <c r="F259" s="157"/>
      <c r="G259" s="157"/>
      <c r="H259" s="157"/>
      <c r="I259" s="157"/>
      <c r="J259" s="157"/>
      <c r="K259" s="157"/>
    </row>
    <row r="260" spans="4:11">
      <c r="D260" s="157"/>
      <c r="F260" s="157"/>
      <c r="G260" s="157"/>
      <c r="H260" s="157"/>
      <c r="I260" s="157"/>
      <c r="J260" s="157"/>
      <c r="K260" s="157"/>
    </row>
    <row r="261" spans="4:11">
      <c r="D261" s="157"/>
      <c r="F261" s="157"/>
      <c r="G261" s="157"/>
      <c r="H261" s="157"/>
      <c r="I261" s="157"/>
      <c r="J261" s="157"/>
      <c r="K261" s="157"/>
    </row>
    <row r="262" spans="4:11">
      <c r="D262" s="157"/>
      <c r="F262" s="157"/>
      <c r="G262" s="157"/>
      <c r="H262" s="157"/>
      <c r="I262" s="157"/>
      <c r="J262" s="157"/>
      <c r="K262" s="157"/>
    </row>
    <row r="263" spans="4:11">
      <c r="D263" s="157"/>
      <c r="F263" s="157"/>
      <c r="G263" s="157"/>
      <c r="H263" s="157"/>
      <c r="I263" s="157"/>
      <c r="J263" s="157"/>
      <c r="K263" s="157"/>
    </row>
    <row r="264" spans="4:11">
      <c r="D264" s="157"/>
      <c r="F264" s="157"/>
      <c r="G264" s="157"/>
      <c r="H264" s="157"/>
      <c r="I264" s="157"/>
      <c r="J264" s="157"/>
      <c r="K264" s="157"/>
    </row>
    <row r="265" spans="4:11">
      <c r="D265" s="157"/>
      <c r="F265" s="157"/>
      <c r="G265" s="157"/>
      <c r="H265" s="157"/>
      <c r="I265" s="157"/>
      <c r="J265" s="157"/>
      <c r="K265" s="157"/>
    </row>
    <row r="266" spans="4:11">
      <c r="D266" s="157"/>
      <c r="F266" s="157"/>
      <c r="G266" s="157"/>
      <c r="H266" s="157"/>
      <c r="I266" s="157"/>
      <c r="J266" s="157"/>
      <c r="K266" s="157"/>
    </row>
    <row r="267" spans="4:11">
      <c r="D267" s="157"/>
      <c r="F267" s="157"/>
      <c r="G267" s="157"/>
      <c r="H267" s="157"/>
      <c r="I267" s="157"/>
      <c r="J267" s="157"/>
      <c r="K267" s="157"/>
    </row>
    <row r="268" spans="4:11">
      <c r="D268" s="157"/>
      <c r="F268" s="157"/>
      <c r="G268" s="157"/>
      <c r="H268" s="157"/>
      <c r="I268" s="157"/>
      <c r="J268" s="157"/>
      <c r="K268" s="157"/>
    </row>
    <row r="269" spans="4:11">
      <c r="D269" s="157"/>
      <c r="F269" s="157"/>
      <c r="G269" s="157"/>
      <c r="H269" s="157"/>
      <c r="I269" s="157"/>
      <c r="J269" s="157"/>
      <c r="K269" s="157"/>
    </row>
    <row r="270" spans="4:11">
      <c r="D270" s="157"/>
      <c r="F270" s="157"/>
      <c r="G270" s="157"/>
      <c r="H270" s="157"/>
      <c r="I270" s="157"/>
      <c r="J270" s="157"/>
      <c r="K270" s="157"/>
    </row>
    <row r="271" spans="4:11">
      <c r="D271" s="157"/>
      <c r="F271" s="157"/>
      <c r="G271" s="157"/>
      <c r="H271" s="157"/>
      <c r="I271" s="157"/>
      <c r="J271" s="157"/>
      <c r="K271" s="157"/>
    </row>
    <row r="272" spans="4:11">
      <c r="D272" s="157"/>
      <c r="F272" s="157"/>
      <c r="G272" s="157"/>
      <c r="H272" s="157"/>
      <c r="I272" s="157"/>
      <c r="J272" s="157"/>
      <c r="K272" s="157"/>
    </row>
    <row r="273" spans="4:11">
      <c r="D273" s="157"/>
      <c r="F273" s="157"/>
      <c r="G273" s="157"/>
      <c r="H273" s="157"/>
      <c r="I273" s="157"/>
      <c r="J273" s="157"/>
      <c r="K273" s="157"/>
    </row>
    <row r="274" spans="4:11">
      <c r="D274" s="157"/>
      <c r="F274" s="157"/>
      <c r="G274" s="157"/>
      <c r="H274" s="157"/>
      <c r="I274" s="157"/>
      <c r="J274" s="157"/>
      <c r="K274" s="157"/>
    </row>
    <row r="275" spans="4:11">
      <c r="D275" s="157"/>
      <c r="F275" s="157"/>
      <c r="G275" s="157"/>
      <c r="H275" s="157"/>
      <c r="I275" s="157"/>
      <c r="J275" s="157"/>
      <c r="K275" s="157"/>
    </row>
    <row r="276" spans="4:11">
      <c r="D276" s="157"/>
      <c r="F276" s="157"/>
      <c r="G276" s="157"/>
      <c r="H276" s="157"/>
      <c r="I276" s="157"/>
      <c r="J276" s="157"/>
      <c r="K276" s="157"/>
    </row>
    <row r="277" spans="4:11">
      <c r="D277" s="157"/>
      <c r="F277" s="157"/>
      <c r="G277" s="157"/>
      <c r="H277" s="157"/>
      <c r="I277" s="157"/>
      <c r="J277" s="157"/>
      <c r="K277" s="157"/>
    </row>
    <row r="278" spans="4:11">
      <c r="D278" s="157"/>
      <c r="F278" s="157"/>
      <c r="G278" s="157"/>
      <c r="H278" s="157"/>
      <c r="I278" s="157"/>
      <c r="J278" s="157"/>
      <c r="K278" s="157"/>
    </row>
    <row r="279" spans="4:11">
      <c r="D279" s="157"/>
      <c r="F279" s="157"/>
      <c r="G279" s="157"/>
      <c r="H279" s="157"/>
      <c r="I279" s="157"/>
      <c r="J279" s="157"/>
      <c r="K279" s="157"/>
    </row>
    <row r="280" spans="4:11">
      <c r="D280" s="157"/>
      <c r="F280" s="157"/>
      <c r="G280" s="157"/>
      <c r="H280" s="157"/>
      <c r="I280" s="157"/>
      <c r="J280" s="157"/>
      <c r="K280" s="157"/>
    </row>
    <row r="281" spans="4:11">
      <c r="D281" s="157"/>
      <c r="F281" s="157"/>
      <c r="G281" s="157"/>
      <c r="H281" s="157"/>
      <c r="I281" s="157"/>
      <c r="J281" s="157"/>
      <c r="K281" s="157"/>
    </row>
    <row r="282" spans="4:11">
      <c r="D282" s="157"/>
      <c r="F282" s="157"/>
      <c r="G282" s="157"/>
      <c r="H282" s="157"/>
      <c r="I282" s="157"/>
      <c r="J282" s="157"/>
      <c r="K282" s="157"/>
    </row>
    <row r="283" spans="4:11">
      <c r="D283" s="157"/>
      <c r="F283" s="157"/>
      <c r="G283" s="157"/>
      <c r="H283" s="157"/>
      <c r="I283" s="157"/>
      <c r="J283" s="157"/>
      <c r="K283" s="157"/>
    </row>
    <row r="284" spans="4:11">
      <c r="D284" s="157"/>
      <c r="F284" s="157"/>
      <c r="G284" s="157"/>
      <c r="H284" s="157"/>
      <c r="I284" s="157"/>
      <c r="J284" s="157"/>
      <c r="K284" s="157"/>
    </row>
    <row r="285" spans="4:11">
      <c r="D285" s="157"/>
      <c r="F285" s="157"/>
      <c r="G285" s="157"/>
      <c r="H285" s="157"/>
      <c r="I285" s="157"/>
      <c r="J285" s="157"/>
      <c r="K285" s="157"/>
    </row>
    <row r="286" spans="4:11">
      <c r="D286" s="157"/>
      <c r="F286" s="157"/>
      <c r="G286" s="157"/>
      <c r="H286" s="157"/>
      <c r="I286" s="157"/>
      <c r="J286" s="157"/>
      <c r="K286" s="157"/>
    </row>
    <row r="287" spans="4:11">
      <c r="D287" s="157"/>
      <c r="F287" s="157"/>
      <c r="G287" s="157"/>
      <c r="H287" s="157"/>
      <c r="I287" s="157"/>
      <c r="J287" s="157"/>
      <c r="K287" s="157"/>
    </row>
    <row r="288" spans="4:11">
      <c r="D288" s="157"/>
      <c r="F288" s="157"/>
      <c r="G288" s="157"/>
      <c r="H288" s="157"/>
      <c r="I288" s="157"/>
      <c r="J288" s="157"/>
      <c r="K288" s="157"/>
    </row>
    <row r="289" spans="4:11">
      <c r="D289" s="157"/>
      <c r="F289" s="157"/>
      <c r="G289" s="157"/>
      <c r="H289" s="157"/>
      <c r="I289" s="157"/>
      <c r="J289" s="157"/>
      <c r="K289" s="157"/>
    </row>
    <row r="290" spans="4:11">
      <c r="D290" s="157"/>
      <c r="F290" s="157"/>
      <c r="G290" s="157"/>
      <c r="H290" s="157"/>
      <c r="I290" s="157"/>
      <c r="J290" s="157"/>
      <c r="K290" s="157"/>
    </row>
    <row r="291" spans="4:11">
      <c r="D291" s="157"/>
      <c r="F291" s="157"/>
      <c r="G291" s="157"/>
      <c r="H291" s="157"/>
      <c r="I291" s="157"/>
      <c r="J291" s="157"/>
      <c r="K291" s="157"/>
    </row>
    <row r="292" spans="4:11">
      <c r="D292" s="157"/>
      <c r="F292" s="157"/>
      <c r="G292" s="157"/>
      <c r="H292" s="157"/>
      <c r="I292" s="157"/>
      <c r="J292" s="157"/>
      <c r="K292" s="157"/>
    </row>
    <row r="293" spans="4:11">
      <c r="D293" s="157"/>
      <c r="F293" s="157"/>
      <c r="G293" s="157"/>
      <c r="H293" s="157"/>
      <c r="I293" s="157"/>
      <c r="J293" s="157"/>
      <c r="K293" s="157"/>
    </row>
    <row r="294" spans="4:11">
      <c r="D294" s="157"/>
      <c r="F294" s="157"/>
      <c r="G294" s="157"/>
      <c r="H294" s="157"/>
      <c r="I294" s="157"/>
      <c r="J294" s="157"/>
      <c r="K294" s="157"/>
    </row>
    <row r="295" spans="4:11">
      <c r="D295" s="157"/>
      <c r="F295" s="157"/>
      <c r="G295" s="157"/>
      <c r="H295" s="157"/>
      <c r="I295" s="157"/>
      <c r="J295" s="157"/>
      <c r="K295" s="157"/>
    </row>
    <row r="296" spans="4:11">
      <c r="D296" s="157"/>
      <c r="F296" s="157"/>
      <c r="G296" s="157"/>
      <c r="H296" s="157"/>
      <c r="I296" s="157"/>
      <c r="J296" s="157"/>
      <c r="K296" s="157"/>
    </row>
    <row r="297" spans="4:11">
      <c r="D297" s="157"/>
      <c r="F297" s="157"/>
      <c r="G297" s="157"/>
      <c r="H297" s="157"/>
      <c r="I297" s="157"/>
      <c r="J297" s="157"/>
      <c r="K297" s="157"/>
    </row>
    <row r="298" spans="4:11">
      <c r="D298" s="157"/>
      <c r="F298" s="157"/>
      <c r="G298" s="157"/>
      <c r="H298" s="157"/>
      <c r="I298" s="157"/>
      <c r="J298" s="157"/>
      <c r="K298" s="157"/>
    </row>
    <row r="299" spans="4:11">
      <c r="D299" s="157"/>
      <c r="F299" s="157"/>
      <c r="G299" s="157"/>
      <c r="H299" s="157"/>
      <c r="I299" s="157"/>
      <c r="J299" s="157"/>
      <c r="K299" s="157"/>
    </row>
    <row r="300" spans="4:11">
      <c r="D300" s="157"/>
      <c r="F300" s="157"/>
      <c r="G300" s="157"/>
      <c r="H300" s="157"/>
      <c r="I300" s="157"/>
      <c r="J300" s="157"/>
      <c r="K300" s="157"/>
    </row>
    <row r="301" spans="4:11">
      <c r="D301" s="157"/>
      <c r="F301" s="157"/>
      <c r="G301" s="157"/>
      <c r="H301" s="157"/>
      <c r="I301" s="157"/>
      <c r="J301" s="157"/>
      <c r="K301" s="157"/>
    </row>
    <row r="302" spans="4:11">
      <c r="D302" s="157"/>
      <c r="F302" s="157"/>
      <c r="G302" s="157"/>
      <c r="H302" s="157"/>
      <c r="I302" s="157"/>
      <c r="J302" s="157"/>
      <c r="K302" s="157"/>
    </row>
    <row r="303" spans="4:11">
      <c r="D303" s="157"/>
      <c r="F303" s="157"/>
      <c r="G303" s="157"/>
      <c r="H303" s="157"/>
      <c r="I303" s="157"/>
      <c r="J303" s="157"/>
      <c r="K303" s="157"/>
    </row>
    <row r="304" spans="4:11">
      <c r="D304" s="157"/>
      <c r="F304" s="157"/>
      <c r="G304" s="157"/>
      <c r="H304" s="157"/>
      <c r="I304" s="157"/>
      <c r="J304" s="157"/>
      <c r="K304" s="157"/>
    </row>
    <row r="305" spans="4:11">
      <c r="D305" s="157"/>
      <c r="F305" s="157"/>
      <c r="G305" s="157"/>
      <c r="H305" s="157"/>
      <c r="I305" s="157"/>
      <c r="J305" s="157"/>
      <c r="K305" s="157"/>
    </row>
    <row r="306" spans="4:11">
      <c r="D306" s="157"/>
      <c r="F306" s="157"/>
      <c r="G306" s="157"/>
      <c r="H306" s="157"/>
      <c r="I306" s="157"/>
      <c r="J306" s="157"/>
      <c r="K306" s="157"/>
    </row>
    <row r="307" spans="4:11">
      <c r="D307" s="157"/>
      <c r="F307" s="157"/>
      <c r="G307" s="157"/>
      <c r="H307" s="157"/>
      <c r="I307" s="157"/>
      <c r="J307" s="157"/>
      <c r="K307" s="157"/>
    </row>
    <row r="308" spans="4:11">
      <c r="D308" s="157"/>
      <c r="F308" s="157"/>
      <c r="G308" s="157"/>
      <c r="H308" s="157"/>
      <c r="I308" s="157"/>
      <c r="J308" s="157"/>
      <c r="K308" s="157"/>
    </row>
    <row r="309" spans="4:11">
      <c r="D309" s="157"/>
      <c r="F309" s="157"/>
      <c r="G309" s="157"/>
      <c r="H309" s="157"/>
      <c r="I309" s="157"/>
      <c r="J309" s="157"/>
      <c r="K309" s="157"/>
    </row>
    <row r="310" spans="4:11">
      <c r="D310" s="157"/>
      <c r="F310" s="157"/>
      <c r="G310" s="157"/>
      <c r="H310" s="157"/>
      <c r="I310" s="157"/>
      <c r="J310" s="157"/>
      <c r="K310" s="157"/>
    </row>
    <row r="311" spans="4:11">
      <c r="D311" s="157"/>
      <c r="F311" s="157"/>
      <c r="G311" s="157"/>
      <c r="H311" s="157"/>
      <c r="I311" s="157"/>
      <c r="J311" s="157"/>
      <c r="K311" s="157"/>
    </row>
    <row r="312" spans="4:11">
      <c r="D312" s="157"/>
      <c r="F312" s="157"/>
      <c r="G312" s="157"/>
      <c r="H312" s="157"/>
      <c r="I312" s="157"/>
      <c r="J312" s="157"/>
      <c r="K312" s="157"/>
    </row>
    <row r="313" spans="4:11">
      <c r="D313" s="157"/>
      <c r="F313" s="157"/>
      <c r="G313" s="157"/>
      <c r="H313" s="157"/>
      <c r="I313" s="157"/>
      <c r="J313" s="157"/>
      <c r="K313" s="157"/>
    </row>
    <row r="314" spans="4:11">
      <c r="D314" s="157"/>
      <c r="F314" s="157"/>
      <c r="G314" s="157"/>
      <c r="H314" s="157"/>
      <c r="I314" s="157"/>
      <c r="J314" s="157"/>
      <c r="K314" s="157"/>
    </row>
    <row r="315" spans="4:11">
      <c r="D315" s="157"/>
      <c r="F315" s="157"/>
      <c r="G315" s="157"/>
      <c r="H315" s="157"/>
      <c r="I315" s="157"/>
      <c r="J315" s="157"/>
      <c r="K315" s="157"/>
    </row>
    <row r="316" spans="4:11">
      <c r="D316" s="157"/>
      <c r="F316" s="157"/>
      <c r="G316" s="157"/>
      <c r="H316" s="157"/>
      <c r="I316" s="157"/>
      <c r="J316" s="157"/>
      <c r="K316" s="157"/>
    </row>
    <row r="317" spans="4:11">
      <c r="D317" s="157"/>
      <c r="F317" s="157"/>
      <c r="G317" s="157"/>
      <c r="H317" s="157"/>
      <c r="I317" s="157"/>
      <c r="J317" s="157"/>
      <c r="K317" s="157"/>
    </row>
    <row r="318" spans="4:11">
      <c r="D318" s="157"/>
      <c r="F318" s="157"/>
      <c r="G318" s="157"/>
      <c r="H318" s="157"/>
      <c r="I318" s="157"/>
      <c r="J318" s="157"/>
      <c r="K318" s="157"/>
    </row>
    <row r="319" spans="4:11">
      <c r="D319" s="157"/>
      <c r="F319" s="157"/>
      <c r="G319" s="157"/>
      <c r="H319" s="157"/>
      <c r="I319" s="157"/>
      <c r="J319" s="157"/>
      <c r="K319" s="157"/>
    </row>
    <row r="320" spans="4:11">
      <c r="D320" s="157"/>
      <c r="F320" s="157"/>
      <c r="G320" s="157"/>
      <c r="H320" s="157"/>
      <c r="I320" s="157"/>
      <c r="J320" s="157"/>
      <c r="K320" s="157"/>
    </row>
    <row r="321" spans="4:11">
      <c r="D321" s="157"/>
      <c r="F321" s="157"/>
      <c r="G321" s="157"/>
      <c r="H321" s="157"/>
      <c r="I321" s="157"/>
      <c r="J321" s="157"/>
      <c r="K321" s="157"/>
    </row>
  </sheetData>
  <mergeCells count="5">
    <mergeCell ref="C8:M8"/>
    <mergeCell ref="C9:D9"/>
    <mergeCell ref="F9:G9"/>
    <mergeCell ref="I9:J9"/>
    <mergeCell ref="L9:M9"/>
  </mergeCells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9"/>
  <sheetViews>
    <sheetView showGridLines="0" showRowColHeaders="0" workbookViewId="0">
      <selection activeCell="C12" sqref="C12"/>
    </sheetView>
  </sheetViews>
  <sheetFormatPr defaultColWidth="12" defaultRowHeight="12.75"/>
  <cols>
    <col min="1" max="1" width="12" style="148"/>
    <col min="2" max="2" width="38" style="148" customWidth="1"/>
    <col min="3" max="4" width="10.7109375" style="148" customWidth="1"/>
    <col min="5" max="5" width="18.28515625" style="148" customWidth="1"/>
    <col min="6" max="16384" width="12" style="148"/>
  </cols>
  <sheetData>
    <row r="1" spans="1:10" s="147" customFormat="1" ht="15" customHeight="1"/>
    <row r="2" spans="1:10" s="147" customFormat="1" ht="15" customHeight="1"/>
    <row r="3" spans="1:10" s="147" customFormat="1" ht="15" customHeight="1"/>
    <row r="4" spans="1:10" s="147" customFormat="1" ht="15" customHeight="1"/>
    <row r="5" spans="1:10" s="147" customFormat="1" ht="15" customHeight="1">
      <c r="A5" s="328" t="s">
        <v>6</v>
      </c>
      <c r="B5" s="604" t="s">
        <v>147</v>
      </c>
      <c r="C5" s="604"/>
      <c r="D5" s="604"/>
      <c r="E5" s="604"/>
      <c r="F5" s="604"/>
      <c r="G5" s="604"/>
      <c r="H5" s="604"/>
      <c r="I5" s="604"/>
      <c r="J5" s="604"/>
    </row>
    <row r="6" spans="1:10" s="147" customFormat="1" ht="15" customHeight="1">
      <c r="A6" s="328"/>
      <c r="B6" s="324" t="s">
        <v>128</v>
      </c>
      <c r="C6" s="399"/>
      <c r="D6" s="399"/>
      <c r="E6" s="399"/>
      <c r="F6" s="399"/>
      <c r="G6" s="399"/>
      <c r="H6" s="399"/>
      <c r="I6" s="399"/>
      <c r="J6" s="399"/>
    </row>
    <row r="7" spans="1:10" s="147" customFormat="1" ht="15" customHeight="1">
      <c r="D7" s="8"/>
    </row>
    <row r="8" spans="1:10" s="147" customFormat="1" ht="35.25" customHeight="1">
      <c r="B8" s="8"/>
      <c r="C8" s="607" t="s">
        <v>147</v>
      </c>
      <c r="D8" s="607"/>
      <c r="E8" s="607"/>
    </row>
    <row r="9" spans="1:10" s="147" customFormat="1" ht="24.95" customHeight="1">
      <c r="B9" s="8"/>
      <c r="C9" s="606" t="s">
        <v>130</v>
      </c>
      <c r="D9" s="606"/>
      <c r="E9" s="606"/>
    </row>
    <row r="10" spans="1:10" s="147" customFormat="1" ht="14.25" customHeight="1">
      <c r="B10" s="334" t="s">
        <v>94</v>
      </c>
      <c r="C10" s="329" t="s">
        <v>17</v>
      </c>
      <c r="D10" s="329" t="s">
        <v>18</v>
      </c>
      <c r="E10" s="329" t="s">
        <v>133</v>
      </c>
    </row>
    <row r="11" spans="1:10" s="147" customFormat="1" ht="15" customHeight="1">
      <c r="B11" s="3" t="s">
        <v>91</v>
      </c>
      <c r="C11" s="74">
        <f>('BM_genero (08)'!O11-'BM_genero (08)'!C11)/'BM_genero (08)'!C11</f>
        <v>7.0551714406660079E-3</v>
      </c>
      <c r="D11" s="69">
        <f>('[1]DBM_genero (08)'!P11-'[1]DBM_genero (08)'!D11)/'[1]DBM_genero (08)'!D11</f>
        <v>3.7987012987012986E-2</v>
      </c>
      <c r="E11" s="70">
        <f>('[1]DBM_genero (08)'!Q11-'[1]DBM_genero (08)'!E11)/'[1]DBM_genero (08)'!E11</f>
        <v>1.6425690960952099E-2</v>
      </c>
      <c r="F11" s="67"/>
    </row>
    <row r="12" spans="1:10" s="147" customFormat="1" ht="15" customHeight="1">
      <c r="B12" s="4" t="s">
        <v>92</v>
      </c>
      <c r="C12" s="75">
        <f>('[1]DBM_genero (08)'!O12-'[1]DBM_genero (08)'!C12)/'[1]DBM_genero (08)'!C12</f>
        <v>-5.3497942386831275E-2</v>
      </c>
      <c r="D12" s="71">
        <f>('[1]DBM_genero (08)'!P12-'[1]DBM_genero (08)'!D12)/'[1]DBM_genero (08)'!D12</f>
        <v>-5.2770448548812667E-2</v>
      </c>
      <c r="E12" s="72">
        <f>('[1]DBM_genero (08)'!Q12-'[1]DBM_genero (08)'!E12)/'[1]DBM_genero (08)'!E12</f>
        <v>-5.3273688491256611E-2</v>
      </c>
    </row>
    <row r="13" spans="1:10" s="147" customFormat="1" ht="15" customHeight="1">
      <c r="B13" s="4" t="s">
        <v>93</v>
      </c>
      <c r="C13" s="75">
        <f>('[1]DBM_genero (08)'!O13-'[1]DBM_genero (08)'!C13)/'[1]DBM_genero (08)'!C13</f>
        <v>-0.12776412776412777</v>
      </c>
      <c r="D13" s="71">
        <f>('[1]DBM_genero (08)'!P13-'[1]DBM_genero (08)'!D13)/'[1]DBM_genero (08)'!D13</f>
        <v>-0.175787728026534</v>
      </c>
      <c r="E13" s="72">
        <f>('[1]DBM_genero (08)'!Q13-'[1]DBM_genero (08)'!E13)/'[1]DBM_genero (08)'!E13</f>
        <v>-0.14364035087719298</v>
      </c>
    </row>
    <row r="14" spans="1:10" s="147" customFormat="1" ht="15" customHeight="1">
      <c r="B14" s="4" t="s">
        <v>1</v>
      </c>
      <c r="C14" s="100">
        <f>('[1]DBM_genero (08)'!O14-'[1]DBM_genero (08)'!C14)/'[1]DBM_genero (08)'!C14</f>
        <v>-3.7800687285223365E-2</v>
      </c>
      <c r="D14" s="101">
        <f>('[1]DBM_genero (08)'!P14-'[1]DBM_genero (08)'!D14)/'[1]DBM_genero (08)'!D14</f>
        <v>-8.9743589743589744E-2</v>
      </c>
      <c r="E14" s="102">
        <f>('[1]DBM_genero (08)'!Q14-'[1]DBM_genero (08)'!E14)/'[1]DBM_genero (08)'!E14</f>
        <v>-5.5928411633109618E-2</v>
      </c>
    </row>
    <row r="15" spans="1:10" s="147" customFormat="1" ht="15" customHeight="1">
      <c r="B15" s="43" t="s">
        <v>38</v>
      </c>
      <c r="C15" s="75">
        <f>('[1]DBM_genero (08)'!O15-'[1]DBM_genero (08)'!C15)/'[1]DBM_genero (08)'!C15</f>
        <v>1.6666666666666667</v>
      </c>
      <c r="D15" s="71" t="s">
        <v>96</v>
      </c>
      <c r="E15" s="72">
        <f>('[1]DBM_genero (08)'!Q15-'[1]DBM_genero (08)'!E15)/'[1]DBM_genero (08)'!E15</f>
        <v>1.2</v>
      </c>
    </row>
    <row r="16" spans="1:10" s="147" customFormat="1" ht="15" customHeight="1">
      <c r="B16" s="43" t="s">
        <v>39</v>
      </c>
      <c r="C16" s="75">
        <f>('[1]DBM_genero (08)'!O16-'[1]DBM_genero (08)'!C16)/'[1]DBM_genero (08)'!C16</f>
        <v>0.625</v>
      </c>
      <c r="D16" s="71" t="s">
        <v>96</v>
      </c>
      <c r="E16" s="72">
        <f>('[1]DBM_genero (08)'!Q16-'[1]DBM_genero (08)'!E16)/'[1]DBM_genero (08)'!E16</f>
        <v>0.33333333333333331</v>
      </c>
    </row>
    <row r="17" spans="2:5" s="147" customFormat="1" ht="15" customHeight="1">
      <c r="B17" s="43" t="s">
        <v>40</v>
      </c>
      <c r="C17" s="75" t="s">
        <v>96</v>
      </c>
      <c r="D17" s="71">
        <f>('[1]DBM_genero (08)'!P17-'[1]DBM_genero (08)'!D17)/'[1]DBM_genero (08)'!D17</f>
        <v>0</v>
      </c>
      <c r="E17" s="72">
        <f>('[1]DBM_genero (08)'!Q17-'[1]DBM_genero (08)'!E17)/'[1]DBM_genero (08)'!E17</f>
        <v>0.22222222222222221</v>
      </c>
    </row>
    <row r="18" spans="2:5" s="147" customFormat="1" ht="15" customHeight="1">
      <c r="B18" s="43" t="s">
        <v>41</v>
      </c>
      <c r="C18" s="75" t="s">
        <v>96</v>
      </c>
      <c r="D18" s="71" t="s">
        <v>96</v>
      </c>
      <c r="E18" s="72" t="s">
        <v>96</v>
      </c>
    </row>
    <row r="19" spans="2:5" s="147" customFormat="1" ht="15" customHeight="1">
      <c r="B19" s="43" t="s">
        <v>42</v>
      </c>
      <c r="C19" s="75">
        <f>('[1]DBM_genero (08)'!O19-'[1]DBM_genero (08)'!C19)/'[1]DBM_genero (08)'!C19</f>
        <v>0</v>
      </c>
      <c r="D19" s="71" t="s">
        <v>96</v>
      </c>
      <c r="E19" s="72">
        <f>('[1]DBM_genero (08)'!Q19-'[1]DBM_genero (08)'!E19)/'[1]DBM_genero (08)'!E19</f>
        <v>0.125</v>
      </c>
    </row>
    <row r="20" spans="2:5" s="147" customFormat="1" ht="15" customHeight="1">
      <c r="B20" s="43" t="s">
        <v>43</v>
      </c>
      <c r="C20" s="75" t="s">
        <v>96</v>
      </c>
      <c r="D20" s="71" t="s">
        <v>96</v>
      </c>
      <c r="E20" s="72">
        <f>('[1]DBM_genero (08)'!Q20-'[1]DBM_genero (08)'!E20)/'[1]DBM_genero (08)'!E20</f>
        <v>-0.125</v>
      </c>
    </row>
    <row r="21" spans="2:5" s="147" customFormat="1" ht="15" customHeight="1">
      <c r="B21" s="43" t="s">
        <v>44</v>
      </c>
      <c r="C21" s="75">
        <f>('[1]DBM_genero (08)'!O21-'[1]DBM_genero (08)'!C21)/'[1]DBM_genero (08)'!C21</f>
        <v>0.30769230769230771</v>
      </c>
      <c r="D21" s="71">
        <f>('[1]DBM_genero (08)'!P21-'[1]DBM_genero (08)'!D21)/'[1]DBM_genero (08)'!D21</f>
        <v>-0.3</v>
      </c>
      <c r="E21" s="72">
        <f>('[1]DBM_genero (08)'!Q21-'[1]DBM_genero (08)'!E21)/'[1]DBM_genero (08)'!E21</f>
        <v>4.3478260869565216E-2</v>
      </c>
    </row>
    <row r="22" spans="2:5" s="147" customFormat="1" ht="15" customHeight="1">
      <c r="B22" s="43" t="s">
        <v>45</v>
      </c>
      <c r="C22" s="75">
        <f>('[1]DBM_genero (08)'!O22-'[1]DBM_genero (08)'!C22)/'[1]DBM_genero (08)'!C22</f>
        <v>5.5555555555555552E-2</v>
      </c>
      <c r="D22" s="71">
        <f>('[1]DBM_genero (08)'!P22-'[1]DBM_genero (08)'!D22)/'[1]DBM_genero (08)'!D22</f>
        <v>0</v>
      </c>
      <c r="E22" s="72">
        <f>('[1]DBM_genero (08)'!Q22-'[1]DBM_genero (08)'!E22)/'[1]DBM_genero (08)'!E22</f>
        <v>3.8461538461538464E-2</v>
      </c>
    </row>
    <row r="23" spans="2:5" s="147" customFormat="1" ht="15" customHeight="1">
      <c r="B23" s="43" t="s">
        <v>46</v>
      </c>
      <c r="C23" s="75" t="s">
        <v>96</v>
      </c>
      <c r="D23" s="71" t="s">
        <v>96</v>
      </c>
      <c r="E23" s="72">
        <f>('[1]DBM_genero (08)'!Q23-'[1]DBM_genero (08)'!E23)/'[1]DBM_genero (08)'!E23</f>
        <v>0.2</v>
      </c>
    </row>
    <row r="24" spans="2:5" s="147" customFormat="1" ht="15" customHeight="1">
      <c r="B24" s="43" t="s">
        <v>47</v>
      </c>
      <c r="C24" s="75">
        <f>('[1]DBM_genero (08)'!O24-'[1]DBM_genero (08)'!C24)/'[1]DBM_genero (08)'!C24</f>
        <v>-0.25</v>
      </c>
      <c r="D24" s="71" t="s">
        <v>96</v>
      </c>
      <c r="E24" s="72">
        <f>('[1]DBM_genero (08)'!Q24-'[1]DBM_genero (08)'!E24)/'[1]DBM_genero (08)'!E24</f>
        <v>-0.1875</v>
      </c>
    </row>
    <row r="25" spans="2:5" s="147" customFormat="1" ht="15" customHeight="1">
      <c r="B25" s="43" t="s">
        <v>48</v>
      </c>
      <c r="C25" s="75">
        <f>('[1]DBM_genero (08)'!O25-'[1]DBM_genero (08)'!C25)/'[1]DBM_genero (08)'!C25</f>
        <v>-0.15384615384615385</v>
      </c>
      <c r="D25" s="71">
        <f>('[1]DBM_genero (08)'!P25-'[1]DBM_genero (08)'!D25)/'[1]DBM_genero (08)'!D25</f>
        <v>0</v>
      </c>
      <c r="E25" s="72">
        <f>('[1]DBM_genero (08)'!Q25-'[1]DBM_genero (08)'!E25)/'[1]DBM_genero (08)'!E25</f>
        <v>-0.1111111111111111</v>
      </c>
    </row>
    <row r="26" spans="2:5" s="147" customFormat="1" ht="15" customHeight="1">
      <c r="B26" s="43" t="s">
        <v>49</v>
      </c>
      <c r="C26" s="75" t="s">
        <v>96</v>
      </c>
      <c r="D26" s="71" t="s">
        <v>96</v>
      </c>
      <c r="E26" s="72" t="s">
        <v>96</v>
      </c>
    </row>
    <row r="27" spans="2:5" s="147" customFormat="1" ht="15" customHeight="1">
      <c r="B27" s="43" t="s">
        <v>50</v>
      </c>
      <c r="C27" s="75" t="s">
        <v>96</v>
      </c>
      <c r="D27" s="71">
        <f>('[1]DBM_genero (08)'!P27-'[1]DBM_genero (08)'!D27)/'[1]DBM_genero (08)'!D27</f>
        <v>0.6</v>
      </c>
      <c r="E27" s="72">
        <f>('[1]DBM_genero (08)'!Q27-'[1]DBM_genero (08)'!E27)/'[1]DBM_genero (08)'!E27</f>
        <v>0.33333333333333331</v>
      </c>
    </row>
    <row r="28" spans="2:5" s="147" customFormat="1" ht="15" customHeight="1">
      <c r="B28" s="43" t="s">
        <v>51</v>
      </c>
      <c r="C28" s="75" t="s">
        <v>96</v>
      </c>
      <c r="D28" s="71" t="s">
        <v>96</v>
      </c>
      <c r="E28" s="72" t="s">
        <v>96</v>
      </c>
    </row>
    <row r="29" spans="2:5" s="147" customFormat="1" ht="15" customHeight="1">
      <c r="B29" s="43" t="s">
        <v>52</v>
      </c>
      <c r="C29" s="75" t="s">
        <v>96</v>
      </c>
      <c r="D29" s="71" t="s">
        <v>96</v>
      </c>
      <c r="E29" s="72" t="s">
        <v>96</v>
      </c>
    </row>
    <row r="30" spans="2:5" s="147" customFormat="1" ht="15" customHeight="1">
      <c r="B30" s="43" t="s">
        <v>53</v>
      </c>
      <c r="C30" s="75" t="s">
        <v>96</v>
      </c>
      <c r="D30" s="71" t="s">
        <v>96</v>
      </c>
      <c r="E30" s="72">
        <f>('[1]DBM_genero (08)'!Q30-'[1]DBM_genero (08)'!E30)/'[1]DBM_genero (08)'!E30</f>
        <v>-0.2857142857142857</v>
      </c>
    </row>
    <row r="31" spans="2:5" s="147" customFormat="1" ht="15" customHeight="1">
      <c r="B31" s="43" t="s">
        <v>54</v>
      </c>
      <c r="C31" s="75" t="s">
        <v>96</v>
      </c>
      <c r="D31" s="71" t="s">
        <v>96</v>
      </c>
      <c r="E31" s="72" t="s">
        <v>96</v>
      </c>
    </row>
    <row r="32" spans="2:5" s="147" customFormat="1" ht="15" customHeight="1">
      <c r="B32" s="43" t="s">
        <v>55</v>
      </c>
      <c r="C32" s="75">
        <f>('[1]DBM_genero (08)'!O32-'[1]DBM_genero (08)'!C32)/'[1]DBM_genero (08)'!C32</f>
        <v>-0.15384615384615385</v>
      </c>
      <c r="D32" s="71">
        <f>('[1]DBM_genero (08)'!P32-'[1]DBM_genero (08)'!D32)/'[1]DBM_genero (08)'!D32</f>
        <v>-0.14285714285714285</v>
      </c>
      <c r="E32" s="72">
        <f>('[1]DBM_genero (08)'!Q32-'[1]DBM_genero (08)'!E32)/'[1]DBM_genero (08)'!E32</f>
        <v>-0.15</v>
      </c>
    </row>
    <row r="33" spans="2:5" s="147" customFormat="1" ht="15" customHeight="1">
      <c r="B33" s="43" t="s">
        <v>56</v>
      </c>
      <c r="C33" s="75" t="s">
        <v>96</v>
      </c>
      <c r="D33" s="71" t="s">
        <v>96</v>
      </c>
      <c r="E33" s="72" t="s">
        <v>96</v>
      </c>
    </row>
    <row r="34" spans="2:5" s="147" customFormat="1" ht="15" customHeight="1">
      <c r="B34" s="43" t="s">
        <v>57</v>
      </c>
      <c r="C34" s="75" t="s">
        <v>96</v>
      </c>
      <c r="D34" s="71" t="s">
        <v>96</v>
      </c>
      <c r="E34" s="72" t="s">
        <v>96</v>
      </c>
    </row>
    <row r="35" spans="2:5" s="147" customFormat="1" ht="15" customHeight="1">
      <c r="B35" s="43" t="s">
        <v>58</v>
      </c>
      <c r="C35" s="75">
        <f>('[1]DBM_genero (08)'!O35-'[1]DBM_genero (08)'!C35)/'[1]DBM_genero (08)'!C35</f>
        <v>-0.25714285714285712</v>
      </c>
      <c r="D35" s="71">
        <f>('[1]DBM_genero (08)'!P35-'[1]DBM_genero (08)'!D35)/'[1]DBM_genero (08)'!D35</f>
        <v>-0.22222222222222221</v>
      </c>
      <c r="E35" s="72">
        <f>('[1]DBM_genero (08)'!Q35-'[1]DBM_genero (08)'!E35)/'[1]DBM_genero (08)'!E35</f>
        <v>-0.24528301886792453</v>
      </c>
    </row>
    <row r="36" spans="2:5" s="147" customFormat="1" ht="15" customHeight="1">
      <c r="B36" s="43" t="s">
        <v>59</v>
      </c>
      <c r="C36" s="75" t="s">
        <v>96</v>
      </c>
      <c r="D36" s="71" t="s">
        <v>96</v>
      </c>
      <c r="E36" s="72" t="s">
        <v>96</v>
      </c>
    </row>
    <row r="37" spans="2:5" s="147" customFormat="1" ht="15" customHeight="1">
      <c r="B37" s="43" t="s">
        <v>60</v>
      </c>
      <c r="C37" s="75" t="s">
        <v>96</v>
      </c>
      <c r="D37" s="71" t="s">
        <v>96</v>
      </c>
      <c r="E37" s="72">
        <f>('[1]DBM_genero (08)'!Q37-'[1]DBM_genero (08)'!E37)/'[1]DBM_genero (08)'!E37</f>
        <v>0</v>
      </c>
    </row>
    <row r="38" spans="2:5" s="147" customFormat="1" ht="15" customHeight="1">
      <c r="B38" s="43" t="s">
        <v>61</v>
      </c>
      <c r="C38" s="75" t="s">
        <v>96</v>
      </c>
      <c r="D38" s="71" t="s">
        <v>96</v>
      </c>
      <c r="E38" s="72" t="s">
        <v>96</v>
      </c>
    </row>
    <row r="39" spans="2:5" s="147" customFormat="1" ht="15" customHeight="1">
      <c r="B39" s="43" t="s">
        <v>62</v>
      </c>
      <c r="C39" s="75">
        <f>('[1]DBM_genero (08)'!O39-'[1]DBM_genero (08)'!C39)/'[1]DBM_genero (08)'!C39</f>
        <v>0.125</v>
      </c>
      <c r="D39" s="71" t="s">
        <v>96</v>
      </c>
      <c r="E39" s="72">
        <f>('[1]DBM_genero (08)'!Q39-'[1]DBM_genero (08)'!E39)/'[1]DBM_genero (08)'!E39</f>
        <v>0.25</v>
      </c>
    </row>
    <row r="40" spans="2:5" s="147" customFormat="1" ht="15" customHeight="1">
      <c r="B40" s="43" t="s">
        <v>63</v>
      </c>
      <c r="C40" s="75" t="s">
        <v>96</v>
      </c>
      <c r="D40" s="71" t="s">
        <v>96</v>
      </c>
      <c r="E40" s="72" t="s">
        <v>96</v>
      </c>
    </row>
    <row r="41" spans="2:5" s="147" customFormat="1" ht="15" customHeight="1">
      <c r="B41" s="43" t="s">
        <v>64</v>
      </c>
      <c r="C41" s="75" t="s">
        <v>96</v>
      </c>
      <c r="D41" s="71" t="s">
        <v>96</v>
      </c>
      <c r="E41" s="72" t="s">
        <v>96</v>
      </c>
    </row>
    <row r="42" spans="2:5" s="147" customFormat="1" ht="15" customHeight="1">
      <c r="B42" s="43" t="s">
        <v>65</v>
      </c>
      <c r="C42" s="75" t="s">
        <v>96</v>
      </c>
      <c r="D42" s="71" t="s">
        <v>96</v>
      </c>
      <c r="E42" s="72" t="s">
        <v>96</v>
      </c>
    </row>
    <row r="43" spans="2:5" s="147" customFormat="1" ht="15" customHeight="1">
      <c r="B43" s="43" t="s">
        <v>66</v>
      </c>
      <c r="C43" s="75" t="s">
        <v>96</v>
      </c>
      <c r="D43" s="71" t="s">
        <v>96</v>
      </c>
      <c r="E43" s="72" t="s">
        <v>96</v>
      </c>
    </row>
    <row r="44" spans="2:5" s="147" customFormat="1" ht="15" customHeight="1">
      <c r="B44" s="43" t="s">
        <v>67</v>
      </c>
      <c r="C44" s="75" t="s">
        <v>96</v>
      </c>
      <c r="D44" s="71" t="s">
        <v>96</v>
      </c>
      <c r="E44" s="72" t="s">
        <v>96</v>
      </c>
    </row>
    <row r="45" spans="2:5" s="147" customFormat="1" ht="15" customHeight="1">
      <c r="B45" s="43" t="s">
        <v>68</v>
      </c>
      <c r="C45" s="75" t="s">
        <v>96</v>
      </c>
      <c r="D45" s="71" t="s">
        <v>96</v>
      </c>
      <c r="E45" s="72" t="s">
        <v>96</v>
      </c>
    </row>
    <row r="46" spans="2:5" s="147" customFormat="1" ht="15" customHeight="1">
      <c r="B46" s="43" t="s">
        <v>69</v>
      </c>
      <c r="C46" s="75" t="s">
        <v>96</v>
      </c>
      <c r="D46" s="71" t="s">
        <v>96</v>
      </c>
      <c r="E46" s="72" t="s">
        <v>96</v>
      </c>
    </row>
    <row r="47" spans="2:5" s="147" customFormat="1" ht="15" customHeight="1">
      <c r="B47" s="43" t="s">
        <v>70</v>
      </c>
      <c r="C47" s="75">
        <f>('[1]DBM_genero (08)'!O47-'[1]DBM_genero (08)'!C47)/'[1]DBM_genero (08)'!C47</f>
        <v>-0.16</v>
      </c>
      <c r="D47" s="71">
        <f>('[1]DBM_genero (08)'!P47-'[1]DBM_genero (08)'!D47)/'[1]DBM_genero (08)'!D47</f>
        <v>-0.3125</v>
      </c>
      <c r="E47" s="72">
        <f>('[1]DBM_genero (08)'!Q47-'[1]DBM_genero (08)'!E47)/'[1]DBM_genero (08)'!E47</f>
        <v>-0.21951219512195122</v>
      </c>
    </row>
    <row r="48" spans="2:5" s="147" customFormat="1" ht="15" customHeight="1">
      <c r="B48" s="43" t="s">
        <v>71</v>
      </c>
      <c r="C48" s="75" t="e">
        <f>('[1]DBM_genero (08)'!O48-'[1]DBM_genero (08)'!C48)/'[1]DBM_genero (08)'!C48</f>
        <v>#VALUE!</v>
      </c>
      <c r="D48" s="71" t="s">
        <v>96</v>
      </c>
      <c r="E48" s="72" t="e">
        <f>('[1]DBM_genero (08)'!Q48-'[1]DBM_genero (08)'!E48)/'[1]DBM_genero (08)'!E48</f>
        <v>#VALUE!</v>
      </c>
    </row>
    <row r="49" spans="2:5" s="147" customFormat="1" ht="15" customHeight="1">
      <c r="B49" s="43" t="s">
        <v>72</v>
      </c>
      <c r="C49" s="75">
        <f>('[1]DBM_genero (08)'!O49-'[1]DBM_genero (08)'!C49)/'[1]DBM_genero (08)'!C49</f>
        <v>0.4</v>
      </c>
      <c r="D49" s="71">
        <f>('[1]DBM_genero (08)'!P49-'[1]DBM_genero (08)'!D49)/'[1]DBM_genero (08)'!D49</f>
        <v>0.2</v>
      </c>
      <c r="E49" s="72">
        <f>('[1]DBM_genero (08)'!Q49-'[1]DBM_genero (08)'!E49)/'[1]DBM_genero (08)'!E49</f>
        <v>0.3</v>
      </c>
    </row>
    <row r="50" spans="2:5" s="147" customFormat="1" ht="15" customHeight="1">
      <c r="B50" s="43" t="s">
        <v>73</v>
      </c>
      <c r="C50" s="75" t="s">
        <v>96</v>
      </c>
      <c r="D50" s="71" t="s">
        <v>96</v>
      </c>
      <c r="E50" s="72" t="s">
        <v>96</v>
      </c>
    </row>
    <row r="51" spans="2:5" s="147" customFormat="1" ht="15" customHeight="1">
      <c r="B51" s="43" t="s">
        <v>74</v>
      </c>
      <c r="C51" s="75" t="s">
        <v>96</v>
      </c>
      <c r="D51" s="71" t="s">
        <v>96</v>
      </c>
      <c r="E51" s="72" t="s">
        <v>96</v>
      </c>
    </row>
    <row r="52" spans="2:5" s="147" customFormat="1" ht="15" customHeight="1">
      <c r="B52" s="43" t="s">
        <v>75</v>
      </c>
      <c r="C52" s="75" t="s">
        <v>96</v>
      </c>
      <c r="D52" s="71" t="s">
        <v>96</v>
      </c>
      <c r="E52" s="72" t="s">
        <v>96</v>
      </c>
    </row>
    <row r="53" spans="2:5" s="147" customFormat="1" ht="15" customHeight="1">
      <c r="B53" s="43" t="s">
        <v>76</v>
      </c>
      <c r="C53" s="75" t="s">
        <v>96</v>
      </c>
      <c r="D53" s="71">
        <f>('[1]DBM_genero (08)'!P53-'[1]DBM_genero (08)'!D53)/'[1]DBM_genero (08)'!D53</f>
        <v>-0.33333333333333331</v>
      </c>
      <c r="E53" s="72">
        <f>('[1]DBM_genero (08)'!Q53-'[1]DBM_genero (08)'!E53)/'[1]DBM_genero (08)'!E53</f>
        <v>0.16666666666666666</v>
      </c>
    </row>
    <row r="54" spans="2:5" s="147" customFormat="1" ht="15" customHeight="1">
      <c r="B54" s="43" t="s">
        <v>77</v>
      </c>
      <c r="C54" s="75" t="s">
        <v>96</v>
      </c>
      <c r="D54" s="71" t="s">
        <v>96</v>
      </c>
      <c r="E54" s="72" t="s">
        <v>96</v>
      </c>
    </row>
    <row r="55" spans="2:5" s="147" customFormat="1" ht="15" customHeight="1">
      <c r="B55" s="43" t="s">
        <v>78</v>
      </c>
      <c r="C55" s="75">
        <f>('[1]DBM_genero (08)'!O55-'[1]DBM_genero (08)'!C55)/'[1]DBM_genero (08)'!C55</f>
        <v>-0.54545454545454541</v>
      </c>
      <c r="D55" s="71" t="s">
        <v>96</v>
      </c>
      <c r="E55" s="72">
        <f>('[1]DBM_genero (08)'!Q55-'[1]DBM_genero (08)'!E55)/'[1]DBM_genero (08)'!E55</f>
        <v>-0.2857142857142857</v>
      </c>
    </row>
    <row r="56" spans="2:5" s="153" customFormat="1" ht="15" customHeight="1">
      <c r="B56" s="43" t="s">
        <v>79</v>
      </c>
      <c r="C56" s="75">
        <f>('[1]DBM_genero (08)'!O56-'[1]DBM_genero (08)'!C56)/'[1]DBM_genero (08)'!C56</f>
        <v>0.2</v>
      </c>
      <c r="D56" s="71" t="s">
        <v>96</v>
      </c>
      <c r="E56" s="72">
        <f>('[1]DBM_genero (08)'!Q56-'[1]DBM_genero (08)'!E56)/'[1]DBM_genero (08)'!E56</f>
        <v>0.4</v>
      </c>
    </row>
    <row r="57" spans="2:5" s="147" customFormat="1" ht="15" customHeight="1">
      <c r="B57" s="43" t="s">
        <v>80</v>
      </c>
      <c r="C57" s="75" t="s">
        <v>96</v>
      </c>
      <c r="D57" s="71" t="s">
        <v>96</v>
      </c>
      <c r="E57" s="72">
        <f>('[1]DBM_genero (08)'!Q57-'[1]DBM_genero (08)'!E57)/'[1]DBM_genero (08)'!E57</f>
        <v>0</v>
      </c>
    </row>
    <row r="58" spans="2:5" s="147" customFormat="1" ht="15" customHeight="1">
      <c r="B58" s="43" t="s">
        <v>81</v>
      </c>
      <c r="C58" s="75">
        <f>('[1]DBM_genero (08)'!O58-'[1]DBM_genero (08)'!C58)/'[1]DBM_genero (08)'!C58</f>
        <v>-9.0909090909090912E-2</v>
      </c>
      <c r="D58" s="71" t="s">
        <v>96</v>
      </c>
      <c r="E58" s="72">
        <f>('[1]DBM_genero (08)'!Q58-'[1]DBM_genero (08)'!E58)/'[1]DBM_genero (08)'!E58</f>
        <v>0.13333333333333333</v>
      </c>
    </row>
    <row r="59" spans="2:5" s="147" customFormat="1" ht="15" customHeight="1">
      <c r="B59" s="43" t="s">
        <v>82</v>
      </c>
      <c r="C59" s="75" t="s">
        <v>96</v>
      </c>
      <c r="D59" s="71" t="s">
        <v>96</v>
      </c>
      <c r="E59" s="72">
        <f>('[1]DBM_genero (08)'!Q59-'[1]DBM_genero (08)'!E59)/'[1]DBM_genero (08)'!E59</f>
        <v>-0.16666666666666666</v>
      </c>
    </row>
    <row r="60" spans="2:5" s="155" customFormat="1" ht="15" customHeight="1">
      <c r="B60" s="43" t="s">
        <v>83</v>
      </c>
      <c r="C60" s="75" t="s">
        <v>96</v>
      </c>
      <c r="D60" s="71" t="s">
        <v>96</v>
      </c>
      <c r="E60" s="72" t="s">
        <v>96</v>
      </c>
    </row>
    <row r="61" spans="2:5" s="147" customFormat="1" ht="15" customHeight="1">
      <c r="B61" s="43" t="s">
        <v>84</v>
      </c>
      <c r="C61" s="75" t="s">
        <v>96</v>
      </c>
      <c r="D61" s="71" t="s">
        <v>96</v>
      </c>
      <c r="E61" s="72" t="s">
        <v>96</v>
      </c>
    </row>
    <row r="62" spans="2:5" s="147" customFormat="1" ht="15" customHeight="1">
      <c r="B62" s="43" t="s">
        <v>85</v>
      </c>
      <c r="C62" s="75" t="s">
        <v>96</v>
      </c>
      <c r="D62" s="71" t="s">
        <v>96</v>
      </c>
      <c r="E62" s="72" t="s">
        <v>96</v>
      </c>
    </row>
    <row r="63" spans="2:5" s="147" customFormat="1" ht="15" customHeight="1">
      <c r="B63" s="43" t="s">
        <v>86</v>
      </c>
      <c r="C63" s="75" t="s">
        <v>96</v>
      </c>
      <c r="D63" s="71" t="s">
        <v>96</v>
      </c>
      <c r="E63" s="72" t="s">
        <v>96</v>
      </c>
    </row>
    <row r="64" spans="2:5" s="153" customFormat="1" ht="15" customHeight="1">
      <c r="B64" s="43" t="s">
        <v>87</v>
      </c>
      <c r="C64" s="75" t="s">
        <v>96</v>
      </c>
      <c r="D64" s="71" t="s">
        <v>96</v>
      </c>
      <c r="E64" s="72" t="s">
        <v>96</v>
      </c>
    </row>
    <row r="65" spans="2:5" s="147" customFormat="1" ht="15" customHeight="1">
      <c r="B65" s="43" t="s">
        <v>88</v>
      </c>
      <c r="C65" s="75" t="s">
        <v>96</v>
      </c>
      <c r="D65" s="71" t="s">
        <v>96</v>
      </c>
      <c r="E65" s="72" t="s">
        <v>96</v>
      </c>
    </row>
    <row r="66" spans="2:5" s="147" customFormat="1" ht="15" customHeight="1">
      <c r="B66" s="43" t="s">
        <v>89</v>
      </c>
      <c r="C66" s="75" t="s">
        <v>96</v>
      </c>
      <c r="D66" s="71" t="s">
        <v>96</v>
      </c>
      <c r="E66" s="72" t="s">
        <v>96</v>
      </c>
    </row>
    <row r="67" spans="2:5" s="147" customFormat="1" ht="15" customHeight="1">
      <c r="B67" s="43" t="s">
        <v>90</v>
      </c>
      <c r="C67" s="75" t="s">
        <v>96</v>
      </c>
      <c r="D67" s="71" t="s">
        <v>96</v>
      </c>
      <c r="E67" s="73">
        <f>('[1]DBM_genero (08)'!Q67-'[1]DBM_genero (08)'!E67)/'[1]DBM_genero (08)'!E67</f>
        <v>-0.5</v>
      </c>
    </row>
    <row r="68" spans="2:5" s="1" customFormat="1" ht="15">
      <c r="B68" s="296"/>
      <c r="C68" s="69"/>
      <c r="D68" s="132"/>
    </row>
    <row r="69" spans="2:5">
      <c r="B69" s="48"/>
    </row>
  </sheetData>
  <mergeCells count="3">
    <mergeCell ref="B5:J5"/>
    <mergeCell ref="C8:E8"/>
    <mergeCell ref="C9:E9"/>
  </mergeCells>
  <pageMargins left="0.7" right="0.7" top="0.75" bottom="0.75" header="0.3" footer="0.3"/>
  <pageSetup orientation="portrait" verticalDpi="0" r:id="rId1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9"/>
  <sheetViews>
    <sheetView showGridLines="0" showRowColHeaders="0" workbookViewId="0">
      <selection activeCell="E18" sqref="E18"/>
    </sheetView>
  </sheetViews>
  <sheetFormatPr defaultColWidth="12" defaultRowHeight="12.75"/>
  <cols>
    <col min="1" max="1" width="12" style="6"/>
    <col min="2" max="2" width="38" style="6" customWidth="1"/>
    <col min="3" max="3" width="10.7109375" style="6" customWidth="1"/>
    <col min="4" max="4" width="12.5703125" style="6" customWidth="1"/>
    <col min="5" max="5" width="10.7109375" style="6" customWidth="1"/>
    <col min="6" max="16384" width="12" style="6"/>
  </cols>
  <sheetData>
    <row r="1" spans="1:10" s="7" customFormat="1" ht="16.5" customHeight="1"/>
    <row r="2" spans="1:10" s="7" customFormat="1" ht="16.5" customHeight="1"/>
    <row r="3" spans="1:10" s="7" customFormat="1" ht="16.5" customHeight="1"/>
    <row r="4" spans="1:10" s="7" customFormat="1" ht="16.5" customHeight="1"/>
    <row r="5" spans="1:10" s="7" customFormat="1" ht="16.5" customHeight="1">
      <c r="A5" s="328" t="s">
        <v>5</v>
      </c>
      <c r="B5" s="604" t="s">
        <v>336</v>
      </c>
      <c r="C5" s="604"/>
      <c r="D5" s="604"/>
      <c r="E5" s="604"/>
      <c r="F5" s="604"/>
      <c r="G5" s="604"/>
      <c r="H5" s="604"/>
      <c r="I5" s="604"/>
      <c r="J5" s="604"/>
    </row>
    <row r="6" spans="1:10" s="7" customFormat="1" ht="12" customHeight="1">
      <c r="A6" s="328"/>
      <c r="B6" s="324" t="s">
        <v>128</v>
      </c>
      <c r="C6" s="356"/>
      <c r="D6" s="356"/>
      <c r="E6" s="356"/>
      <c r="F6" s="356"/>
      <c r="G6" s="356"/>
      <c r="H6" s="356"/>
      <c r="I6" s="356"/>
      <c r="J6" s="356"/>
    </row>
    <row r="7" spans="1:10" s="7" customFormat="1" ht="15" customHeight="1">
      <c r="D7" s="8"/>
    </row>
    <row r="8" spans="1:10" s="7" customFormat="1" ht="35.25" customHeight="1">
      <c r="B8" s="8"/>
      <c r="C8" s="607" t="s">
        <v>337</v>
      </c>
      <c r="D8" s="607"/>
      <c r="E8" s="607"/>
    </row>
    <row r="9" spans="1:10" s="7" customFormat="1" ht="24.95" customHeight="1">
      <c r="B9" s="8"/>
      <c r="C9" s="606" t="s">
        <v>130</v>
      </c>
      <c r="D9" s="606"/>
      <c r="E9" s="606"/>
    </row>
    <row r="10" spans="1:10" s="7" customFormat="1" ht="14.25" customHeight="1">
      <c r="B10" s="334" t="s">
        <v>16</v>
      </c>
      <c r="C10" s="329" t="s">
        <v>17</v>
      </c>
      <c r="D10" s="329" t="s">
        <v>132</v>
      </c>
      <c r="E10" s="329" t="s">
        <v>133</v>
      </c>
    </row>
    <row r="11" spans="1:10" s="7" customFormat="1" ht="14.25" customHeight="1">
      <c r="B11" s="3" t="s">
        <v>91</v>
      </c>
      <c r="C11" s="350" t="s">
        <v>96</v>
      </c>
      <c r="D11" s="274" t="s">
        <v>96</v>
      </c>
      <c r="E11" s="351" t="s">
        <v>96</v>
      </c>
    </row>
    <row r="12" spans="1:10" s="7" customFormat="1" ht="14.25" customHeight="1">
      <c r="B12" s="4" t="s">
        <v>487</v>
      </c>
      <c r="C12" s="352">
        <f>'OF_Genero (12)'!O12-'OF_Genero (12)'!C12</f>
        <v>3643</v>
      </c>
      <c r="D12" s="277">
        <f>'OF_Genero (12)'!P12-'OF_Genero (12)'!D12</f>
        <v>4548</v>
      </c>
      <c r="E12" s="353">
        <f>'OF_Genero (12)'!Q12-'OF_Genero (12)'!E12</f>
        <v>8191</v>
      </c>
    </row>
    <row r="13" spans="1:10" s="7" customFormat="1" ht="14.25" customHeight="1">
      <c r="B13" s="4" t="s">
        <v>93</v>
      </c>
      <c r="C13" s="352" t="s">
        <v>96</v>
      </c>
      <c r="D13" s="277" t="s">
        <v>96</v>
      </c>
      <c r="E13" s="353" t="s">
        <v>96</v>
      </c>
    </row>
    <row r="14" spans="1:10" s="7" customFormat="1" ht="14.25" customHeight="1">
      <c r="B14" s="4" t="s">
        <v>1</v>
      </c>
      <c r="C14" s="525">
        <f>'OF_Genero (12)'!O14-'OF_Genero (12)'!C14</f>
        <v>487</v>
      </c>
      <c r="D14" s="526">
        <f>'OF_Genero (12)'!P14-'OF_Genero (12)'!D14</f>
        <v>634</v>
      </c>
      <c r="E14" s="527">
        <f>'OF_Genero (12)'!Q14-'OF_Genero (12)'!E14</f>
        <v>1121</v>
      </c>
      <c r="F14" s="441"/>
    </row>
    <row r="15" spans="1:10" s="7" customFormat="1" ht="14.25" customHeight="1">
      <c r="B15" s="43" t="s">
        <v>38</v>
      </c>
      <c r="C15" s="350">
        <f>'OF_Genero (12)'!O15-'OF_Genero (12)'!C15</f>
        <v>26</v>
      </c>
      <c r="D15" s="274">
        <f>'OF_Genero (12)'!P15-'OF_Genero (12)'!D15</f>
        <v>28</v>
      </c>
      <c r="E15" s="351">
        <f>'OF_Genero (12)'!Q15-'OF_Genero (12)'!E15</f>
        <v>54</v>
      </c>
    </row>
    <row r="16" spans="1:10" s="7" customFormat="1" ht="14.25" customHeight="1">
      <c r="B16" s="43" t="s">
        <v>39</v>
      </c>
      <c r="C16" s="352">
        <f>'OF_Genero (12)'!O16-'OF_Genero (12)'!C16</f>
        <v>20</v>
      </c>
      <c r="D16" s="277" t="s">
        <v>96</v>
      </c>
      <c r="E16" s="353">
        <f>'OF_Genero (12)'!Q16-'OF_Genero (12)'!E16</f>
        <v>56</v>
      </c>
    </row>
    <row r="17" spans="2:5" s="7" customFormat="1" ht="14.25" customHeight="1">
      <c r="B17" s="43" t="s">
        <v>40</v>
      </c>
      <c r="C17" s="352" t="s">
        <v>96</v>
      </c>
      <c r="D17" s="277">
        <f>'OF_Genero (12)'!P17-'OF_Genero (12)'!D17</f>
        <v>7</v>
      </c>
      <c r="E17" s="353">
        <f>'OF_Genero (12)'!Q17-'OF_Genero (12)'!E17</f>
        <v>16</v>
      </c>
    </row>
    <row r="18" spans="2:5" s="7" customFormat="1" ht="14.25" customHeight="1">
      <c r="B18" s="43" t="s">
        <v>41</v>
      </c>
      <c r="C18" s="352" t="s">
        <v>96</v>
      </c>
      <c r="D18" s="277" t="s">
        <v>96</v>
      </c>
      <c r="E18" s="353" t="s">
        <v>96</v>
      </c>
    </row>
    <row r="19" spans="2:5" s="7" customFormat="1" ht="14.25" customHeight="1">
      <c r="B19" s="43" t="s">
        <v>42</v>
      </c>
      <c r="C19" s="352">
        <f>'OF_Genero (12)'!O19-'OF_Genero (12)'!C19</f>
        <v>10</v>
      </c>
      <c r="D19" s="277">
        <f>'OF_Genero (12)'!P19-'OF_Genero (12)'!D19</f>
        <v>15</v>
      </c>
      <c r="E19" s="353">
        <f>'OF_Genero (12)'!Q19-'OF_Genero (12)'!E19</f>
        <v>25</v>
      </c>
    </row>
    <row r="20" spans="2:5" s="7" customFormat="1" ht="14.25" customHeight="1">
      <c r="B20" s="43" t="s">
        <v>43</v>
      </c>
      <c r="C20" s="352">
        <f>'OF_Genero (12)'!O20-'OF_Genero (12)'!C20</f>
        <v>23</v>
      </c>
      <c r="D20" s="277">
        <f>'OF_Genero (12)'!P20-'OF_Genero (12)'!D20</f>
        <v>25</v>
      </c>
      <c r="E20" s="353">
        <f>'OF_Genero (12)'!Q20-'OF_Genero (12)'!E20</f>
        <v>48</v>
      </c>
    </row>
    <row r="21" spans="2:5" s="7" customFormat="1" ht="14.25" customHeight="1">
      <c r="B21" s="43" t="s">
        <v>44</v>
      </c>
      <c r="C21" s="352">
        <f>'OF_Genero (12)'!O21-'OF_Genero (12)'!C21</f>
        <v>2</v>
      </c>
      <c r="D21" s="277">
        <f>'OF_Genero (12)'!P21-'OF_Genero (12)'!D21</f>
        <v>13</v>
      </c>
      <c r="E21" s="353">
        <f>'OF_Genero (12)'!Q21-'OF_Genero (12)'!E21</f>
        <v>15</v>
      </c>
    </row>
    <row r="22" spans="2:5" s="7" customFormat="1" ht="14.25" customHeight="1">
      <c r="B22" s="43" t="s">
        <v>45</v>
      </c>
      <c r="C22" s="352">
        <f>'OF_Genero (12)'!O22-'OF_Genero (12)'!C22</f>
        <v>29</v>
      </c>
      <c r="D22" s="277">
        <f>'OF_Genero (12)'!P22-'OF_Genero (12)'!D22</f>
        <v>34</v>
      </c>
      <c r="E22" s="353">
        <f>'OF_Genero (12)'!Q22-'OF_Genero (12)'!E22</f>
        <v>63</v>
      </c>
    </row>
    <row r="23" spans="2:5" s="7" customFormat="1" ht="14.25" customHeight="1">
      <c r="B23" s="43" t="s">
        <v>46</v>
      </c>
      <c r="C23" s="352" t="s">
        <v>96</v>
      </c>
      <c r="D23" s="277" t="s">
        <v>96</v>
      </c>
      <c r="E23" s="353">
        <f>'OF_Genero (12)'!Q23-'OF_Genero (12)'!E23</f>
        <v>11</v>
      </c>
    </row>
    <row r="24" spans="2:5" s="7" customFormat="1" ht="14.25" customHeight="1">
      <c r="B24" s="43" t="s">
        <v>47</v>
      </c>
      <c r="C24" s="352" t="s">
        <v>96</v>
      </c>
      <c r="D24" s="277">
        <f>'OF_Genero (12)'!P24-'OF_Genero (12)'!D24</f>
        <v>17</v>
      </c>
      <c r="E24" s="353">
        <f>'OF_Genero (12)'!Q24-'OF_Genero (12)'!E24</f>
        <v>38</v>
      </c>
    </row>
    <row r="25" spans="2:5" s="7" customFormat="1" ht="14.25" customHeight="1">
      <c r="B25" s="43" t="s">
        <v>48</v>
      </c>
      <c r="C25" s="352">
        <f>'OF_Genero (12)'!O25-'OF_Genero (12)'!C25</f>
        <v>16</v>
      </c>
      <c r="D25" s="277">
        <f>'OF_Genero (12)'!P25-'OF_Genero (12)'!D25</f>
        <v>21</v>
      </c>
      <c r="E25" s="353">
        <f>'OF_Genero (12)'!Q25-'OF_Genero (12)'!E25</f>
        <v>37</v>
      </c>
    </row>
    <row r="26" spans="2:5" s="7" customFormat="1" ht="14.25" customHeight="1">
      <c r="B26" s="43" t="s">
        <v>49</v>
      </c>
      <c r="C26" s="352" t="s">
        <v>96</v>
      </c>
      <c r="D26" s="277" t="s">
        <v>96</v>
      </c>
      <c r="E26" s="353" t="s">
        <v>96</v>
      </c>
    </row>
    <row r="27" spans="2:5" s="7" customFormat="1" ht="14.25" customHeight="1">
      <c r="B27" s="43" t="s">
        <v>50</v>
      </c>
      <c r="C27" s="352">
        <f>'OF_Genero (12)'!O27-'OF_Genero (12)'!C27</f>
        <v>17</v>
      </c>
      <c r="D27" s="277">
        <f>'OF_Genero (12)'!P27-'OF_Genero (12)'!D27</f>
        <v>11</v>
      </c>
      <c r="E27" s="353">
        <f>'OF_Genero (12)'!Q27-'OF_Genero (12)'!E27</f>
        <v>28</v>
      </c>
    </row>
    <row r="28" spans="2:5" s="7" customFormat="1" ht="14.25" customHeight="1">
      <c r="B28" s="43" t="s">
        <v>51</v>
      </c>
      <c r="C28" s="352" t="s">
        <v>96</v>
      </c>
      <c r="D28" s="277" t="s">
        <v>96</v>
      </c>
      <c r="E28" s="353" t="s">
        <v>96</v>
      </c>
    </row>
    <row r="29" spans="2:5" s="7" customFormat="1" ht="14.25" customHeight="1">
      <c r="B29" s="43" t="s">
        <v>52</v>
      </c>
      <c r="C29" s="352" t="s">
        <v>96</v>
      </c>
      <c r="D29" s="277" t="s">
        <v>96</v>
      </c>
      <c r="E29" s="353" t="s">
        <v>96</v>
      </c>
    </row>
    <row r="30" spans="2:5" s="7" customFormat="1" ht="14.25" customHeight="1">
      <c r="B30" s="43" t="s">
        <v>53</v>
      </c>
      <c r="C30" s="352">
        <f>'OF_Genero (12)'!O30-'OF_Genero (12)'!C30</f>
        <v>6</v>
      </c>
      <c r="D30" s="277" t="s">
        <v>96</v>
      </c>
      <c r="E30" s="353">
        <f>'OF_Genero (12)'!Q30-'OF_Genero (12)'!E30</f>
        <v>25</v>
      </c>
    </row>
    <row r="31" spans="2:5" s="7" customFormat="1" ht="14.25" customHeight="1">
      <c r="B31" s="43" t="s">
        <v>54</v>
      </c>
      <c r="C31" s="352" t="s">
        <v>96</v>
      </c>
      <c r="D31" s="277" t="s">
        <v>96</v>
      </c>
      <c r="E31" s="353">
        <f>'OF_Genero (12)'!Q31-'OF_Genero (12)'!E31</f>
        <v>9</v>
      </c>
    </row>
    <row r="32" spans="2:5" s="7" customFormat="1" ht="14.25" customHeight="1">
      <c r="B32" s="43" t="s">
        <v>55</v>
      </c>
      <c r="C32" s="352">
        <f>'OF_Genero (12)'!O32-'OF_Genero (12)'!C32</f>
        <v>27</v>
      </c>
      <c r="D32" s="277">
        <f>'OF_Genero (12)'!P32-'OF_Genero (12)'!D32</f>
        <v>30</v>
      </c>
      <c r="E32" s="353">
        <f>'OF_Genero (12)'!Q32-'OF_Genero (12)'!E32</f>
        <v>57</v>
      </c>
    </row>
    <row r="33" spans="2:5" s="7" customFormat="1" ht="14.25" customHeight="1">
      <c r="B33" s="43" t="s">
        <v>56</v>
      </c>
      <c r="C33" s="352" t="s">
        <v>96</v>
      </c>
      <c r="D33" s="277" t="s">
        <v>96</v>
      </c>
      <c r="E33" s="353" t="s">
        <v>96</v>
      </c>
    </row>
    <row r="34" spans="2:5" s="7" customFormat="1" ht="14.25" customHeight="1">
      <c r="B34" s="43" t="s">
        <v>57</v>
      </c>
      <c r="C34" s="352" t="s">
        <v>96</v>
      </c>
      <c r="D34" s="277" t="s">
        <v>96</v>
      </c>
      <c r="E34" s="353" t="s">
        <v>96</v>
      </c>
    </row>
    <row r="35" spans="2:5" s="7" customFormat="1" ht="14.25" customHeight="1">
      <c r="B35" s="43" t="s">
        <v>58</v>
      </c>
      <c r="C35" s="352">
        <f>'OF_Genero (12)'!O36-'OF_Genero (12)'!C35</f>
        <v>-18</v>
      </c>
      <c r="D35" s="277">
        <f>'OF_Genero (12)'!P36-'OF_Genero (12)'!D35</f>
        <v>-7</v>
      </c>
      <c r="E35" s="353">
        <f>'OF_Genero (12)'!Q36-'OF_Genero (12)'!E35</f>
        <v>-25</v>
      </c>
    </row>
    <row r="36" spans="2:5" s="7" customFormat="1" ht="14.25" customHeight="1">
      <c r="B36" s="43" t="s">
        <v>59</v>
      </c>
      <c r="C36" s="352" t="s">
        <v>96</v>
      </c>
      <c r="D36" s="277">
        <f>'OF_Genero (12)'!P37-'OF_Genero (12)'!D36</f>
        <v>5</v>
      </c>
      <c r="E36" s="353">
        <f>'OF_Genero (12)'!Q37-'OF_Genero (12)'!E36</f>
        <v>13</v>
      </c>
    </row>
    <row r="37" spans="2:5" s="7" customFormat="1" ht="14.25" customHeight="1">
      <c r="B37" s="43" t="s">
        <v>60</v>
      </c>
      <c r="C37" s="352" t="s">
        <v>96</v>
      </c>
      <c r="D37" s="277">
        <f>'OF_Genero (12)'!P38-'OF_Genero (12)'!D37</f>
        <v>8</v>
      </c>
      <c r="E37" s="353">
        <f>'OF_Genero (12)'!Q38-'OF_Genero (12)'!E37</f>
        <v>11</v>
      </c>
    </row>
    <row r="38" spans="2:5" s="7" customFormat="1" ht="14.25" customHeight="1">
      <c r="B38" s="43" t="s">
        <v>61</v>
      </c>
      <c r="C38" s="352" t="s">
        <v>96</v>
      </c>
      <c r="D38" s="277" t="s">
        <v>96</v>
      </c>
      <c r="E38" s="353" t="s">
        <v>96</v>
      </c>
    </row>
    <row r="39" spans="2:5" s="7" customFormat="1" ht="14.25" customHeight="1">
      <c r="B39" s="43" t="s">
        <v>62</v>
      </c>
      <c r="C39" s="352">
        <f>'OF_Genero (12)'!O40-'OF_Genero (12)'!C39</f>
        <v>2</v>
      </c>
      <c r="D39" s="277" t="s">
        <v>96</v>
      </c>
      <c r="E39" s="353">
        <f>'OF_Genero (12)'!Q40-'OF_Genero (12)'!E39</f>
        <v>17</v>
      </c>
    </row>
    <row r="40" spans="2:5" s="7" customFormat="1" ht="14.25" customHeight="1">
      <c r="B40" s="43" t="s">
        <v>63</v>
      </c>
      <c r="C40" s="352" t="s">
        <v>96</v>
      </c>
      <c r="D40" s="277" t="e">
        <f>'OF_Genero (12)'!P41-'OF_Genero (12)'!D40</f>
        <v>#VALUE!</v>
      </c>
      <c r="E40" s="353">
        <f>'OF_Genero (12)'!Q41-'OF_Genero (12)'!E40</f>
        <v>-5</v>
      </c>
    </row>
    <row r="41" spans="2:5" s="7" customFormat="1" ht="14.25" customHeight="1">
      <c r="B41" s="43" t="s">
        <v>64</v>
      </c>
      <c r="C41" s="352" t="s">
        <v>96</v>
      </c>
      <c r="D41" s="277" t="s">
        <v>96</v>
      </c>
      <c r="E41" s="353">
        <f>'OF_Genero (12)'!Q42-'OF_Genero (12)'!E41</f>
        <v>25</v>
      </c>
    </row>
    <row r="42" spans="2:5" s="7" customFormat="1" ht="14.25" customHeight="1">
      <c r="B42" s="43" t="s">
        <v>65</v>
      </c>
      <c r="C42" s="352" t="s">
        <v>96</v>
      </c>
      <c r="D42" s="277" t="s">
        <v>96</v>
      </c>
      <c r="E42" s="353">
        <f>'OF_Genero (12)'!Q43-'OF_Genero (12)'!E42</f>
        <v>7</v>
      </c>
    </row>
    <row r="43" spans="2:5" s="7" customFormat="1" ht="14.25" customHeight="1">
      <c r="B43" s="43" t="s">
        <v>66</v>
      </c>
      <c r="C43" s="352" t="s">
        <v>96</v>
      </c>
      <c r="D43" s="277" t="s">
        <v>96</v>
      </c>
      <c r="E43" s="353" t="s">
        <v>96</v>
      </c>
    </row>
    <row r="44" spans="2:5" s="7" customFormat="1" ht="14.25" customHeight="1">
      <c r="B44" s="43" t="s">
        <v>67</v>
      </c>
      <c r="C44" s="352" t="s">
        <v>96</v>
      </c>
      <c r="D44" s="277" t="s">
        <v>96</v>
      </c>
      <c r="E44" s="353" t="s">
        <v>96</v>
      </c>
    </row>
    <row r="45" spans="2:5" s="7" customFormat="1" ht="14.25" customHeight="1">
      <c r="B45" s="43" t="s">
        <v>68</v>
      </c>
      <c r="C45" s="352" t="s">
        <v>96</v>
      </c>
      <c r="D45" s="277" t="s">
        <v>96</v>
      </c>
      <c r="E45" s="353" t="s">
        <v>96</v>
      </c>
    </row>
    <row r="46" spans="2:5" s="7" customFormat="1" ht="14.25" customHeight="1">
      <c r="B46" s="43" t="s">
        <v>69</v>
      </c>
      <c r="C46" s="352" t="s">
        <v>96</v>
      </c>
      <c r="D46" s="277" t="s">
        <v>96</v>
      </c>
      <c r="E46" s="353">
        <f>'OF_Genero (12)'!Q47-'OF_Genero (12)'!E46</f>
        <v>99</v>
      </c>
    </row>
    <row r="47" spans="2:5" s="7" customFormat="1" ht="14.25" customHeight="1">
      <c r="B47" s="43" t="s">
        <v>70</v>
      </c>
      <c r="C47" s="352" t="e">
        <f>'OF_Genero (12)'!O48-'OF_Genero (12)'!C47</f>
        <v>#VALUE!</v>
      </c>
      <c r="D47" s="277" t="e">
        <f>'OF_Genero (12)'!P48-'OF_Genero (12)'!D47</f>
        <v>#VALUE!</v>
      </c>
      <c r="E47" s="353" t="e">
        <f>'OF_Genero (12)'!Q48-'OF_Genero (12)'!E47</f>
        <v>#VALUE!</v>
      </c>
    </row>
    <row r="48" spans="2:5" s="7" customFormat="1" ht="14.25" customHeight="1">
      <c r="B48" s="43" t="s">
        <v>71</v>
      </c>
      <c r="C48" s="352" t="s">
        <v>96</v>
      </c>
      <c r="D48" s="277" t="s">
        <v>96</v>
      </c>
      <c r="E48" s="353" t="s">
        <v>96</v>
      </c>
    </row>
    <row r="49" spans="2:5" s="7" customFormat="1" ht="14.25" customHeight="1">
      <c r="B49" s="43" t="s">
        <v>72</v>
      </c>
      <c r="C49" s="352" t="e">
        <f>'OF_Genero (12)'!O50-'OF_Genero (12)'!C49</f>
        <v>#VALUE!</v>
      </c>
      <c r="D49" s="277" t="e">
        <f>'OF_Genero (12)'!P50-'OF_Genero (12)'!D49</f>
        <v>#VALUE!</v>
      </c>
      <c r="E49" s="353">
        <f>'OF_Genero (12)'!Q50-'OF_Genero (12)'!E49</f>
        <v>-7</v>
      </c>
    </row>
    <row r="50" spans="2:5" s="7" customFormat="1" ht="14.25" customHeight="1">
      <c r="B50" s="43" t="s">
        <v>73</v>
      </c>
      <c r="C50" s="352" t="s">
        <v>96</v>
      </c>
      <c r="D50" s="277" t="s">
        <v>96</v>
      </c>
      <c r="E50" s="353" t="s">
        <v>96</v>
      </c>
    </row>
    <row r="51" spans="2:5" s="7" customFormat="1" ht="14.25" customHeight="1">
      <c r="B51" s="43" t="s">
        <v>74</v>
      </c>
      <c r="C51" s="352" t="s">
        <v>96</v>
      </c>
      <c r="D51" s="277" t="s">
        <v>96</v>
      </c>
      <c r="E51" s="353" t="s">
        <v>96</v>
      </c>
    </row>
    <row r="52" spans="2:5" s="7" customFormat="1" ht="14.25" customHeight="1">
      <c r="B52" s="43" t="s">
        <v>75</v>
      </c>
      <c r="C52" s="352" t="s">
        <v>96</v>
      </c>
      <c r="D52" s="277" t="s">
        <v>96</v>
      </c>
      <c r="E52" s="353" t="s">
        <v>96</v>
      </c>
    </row>
    <row r="53" spans="2:5" s="7" customFormat="1" ht="14.25" customHeight="1">
      <c r="B53" s="43" t="s">
        <v>76</v>
      </c>
      <c r="C53" s="352" t="e">
        <f>'OF_Genero (12)'!O54-'OF_Genero (12)'!C53</f>
        <v>#VALUE!</v>
      </c>
      <c r="D53" s="277">
        <f>'OF_Genero (12)'!P54-'OF_Genero (12)'!D53</f>
        <v>-6</v>
      </c>
      <c r="E53" s="353">
        <f>'OF_Genero (12)'!Q54-'OF_Genero (12)'!E53</f>
        <v>-8</v>
      </c>
    </row>
    <row r="54" spans="2:5" s="7" customFormat="1" ht="14.25" customHeight="1">
      <c r="B54" s="43" t="s">
        <v>77</v>
      </c>
      <c r="C54" s="352" t="s">
        <v>96</v>
      </c>
      <c r="D54" s="277" t="s">
        <v>96</v>
      </c>
      <c r="E54" s="353" t="s">
        <v>96</v>
      </c>
    </row>
    <row r="55" spans="2:5" s="7" customFormat="1" ht="14.25" customHeight="1">
      <c r="B55" s="43" t="s">
        <v>78</v>
      </c>
      <c r="C55" s="352">
        <f>'OF_Genero (12)'!O55-'OF_Genero (12)'!C55</f>
        <v>4</v>
      </c>
      <c r="D55" s="277">
        <f>'OF_Genero (12)'!P55-'OF_Genero (12)'!D55</f>
        <v>9</v>
      </c>
      <c r="E55" s="353">
        <f>'OF_Genero (12)'!Q55-'OF_Genero (12)'!E55</f>
        <v>13</v>
      </c>
    </row>
    <row r="56" spans="2:5" s="42" customFormat="1" ht="14.25" customHeight="1">
      <c r="B56" s="43" t="s">
        <v>79</v>
      </c>
      <c r="C56" s="352" t="s">
        <v>96</v>
      </c>
      <c r="D56" s="277" t="s">
        <v>96</v>
      </c>
      <c r="E56" s="353" t="s">
        <v>96</v>
      </c>
    </row>
    <row r="57" spans="2:5" s="7" customFormat="1" ht="14.25" customHeight="1">
      <c r="B57" s="43" t="s">
        <v>80</v>
      </c>
      <c r="C57" s="352" t="s">
        <v>96</v>
      </c>
      <c r="D57" s="277" t="s">
        <v>96</v>
      </c>
      <c r="E57" s="353">
        <f>'OF_Genero (12)'!Q58-'OF_Genero (12)'!E57</f>
        <v>72</v>
      </c>
    </row>
    <row r="58" spans="2:5" s="7" customFormat="1" ht="14.25" customHeight="1">
      <c r="B58" s="43" t="s">
        <v>81</v>
      </c>
      <c r="C58" s="352" t="e">
        <f>'OF_Genero (12)'!#REF!-'OF_Genero (12)'!C58</f>
        <v>#REF!</v>
      </c>
      <c r="D58" s="277" t="e">
        <f>'OF_Genero (12)'!#REF!-'OF_Genero (12)'!D58</f>
        <v>#REF!</v>
      </c>
      <c r="E58" s="353" t="e">
        <f>'OF_Genero (12)'!#REF!-'OF_Genero (12)'!E58</f>
        <v>#REF!</v>
      </c>
    </row>
    <row r="59" spans="2:5" s="7" customFormat="1" ht="14.25" customHeight="1">
      <c r="B59" s="43" t="s">
        <v>82</v>
      </c>
      <c r="C59" s="352" t="s">
        <v>96</v>
      </c>
      <c r="D59" s="277" t="s">
        <v>96</v>
      </c>
      <c r="E59" s="353">
        <f>'OF_Genero (12)'!Q59-'OF_Genero (12)'!E59</f>
        <v>11</v>
      </c>
    </row>
    <row r="60" spans="2:5" s="45" customFormat="1" ht="14.25" customHeight="1">
      <c r="B60" s="43" t="s">
        <v>83</v>
      </c>
      <c r="C60" s="352" t="s">
        <v>96</v>
      </c>
      <c r="D60" s="277" t="s">
        <v>96</v>
      </c>
      <c r="E60" s="353">
        <f>'OF_Genero (12)'!Q60-'OF_Genero (12)'!E60</f>
        <v>4</v>
      </c>
    </row>
    <row r="61" spans="2:5" s="7" customFormat="1" ht="14.25" customHeight="1">
      <c r="B61" s="43" t="s">
        <v>84</v>
      </c>
      <c r="C61" s="352" t="s">
        <v>96</v>
      </c>
      <c r="D61" s="277" t="s">
        <v>96</v>
      </c>
      <c r="E61" s="353">
        <f>'OF_Genero (12)'!Q61-'OF_Genero (12)'!E61</f>
        <v>2</v>
      </c>
    </row>
    <row r="62" spans="2:5" s="7" customFormat="1" ht="14.25" customHeight="1">
      <c r="B62" s="43" t="s">
        <v>85</v>
      </c>
      <c r="C62" s="352" t="s">
        <v>96</v>
      </c>
      <c r="D62" s="277" t="s">
        <v>96</v>
      </c>
      <c r="E62" s="353" t="s">
        <v>96</v>
      </c>
    </row>
    <row r="63" spans="2:5" s="7" customFormat="1" ht="14.25" customHeight="1">
      <c r="B63" s="43" t="s">
        <v>86</v>
      </c>
      <c r="C63" s="352">
        <f>'OF_Genero (12)'!O63-'OF_Genero (12)'!C63</f>
        <v>2</v>
      </c>
      <c r="D63" s="277" t="s">
        <v>96</v>
      </c>
      <c r="E63" s="353">
        <f>'OF_Genero (12)'!Q63-'OF_Genero (12)'!E63</f>
        <v>15</v>
      </c>
    </row>
    <row r="64" spans="2:5" s="42" customFormat="1" ht="14.25" customHeight="1">
      <c r="B64" s="43" t="s">
        <v>87</v>
      </c>
      <c r="C64" s="352" t="s">
        <v>96</v>
      </c>
      <c r="D64" s="277" t="s">
        <v>96</v>
      </c>
      <c r="E64" s="353" t="s">
        <v>96</v>
      </c>
    </row>
    <row r="65" spans="2:5" s="7" customFormat="1" ht="14.25" customHeight="1">
      <c r="B65" s="43" t="s">
        <v>88</v>
      </c>
      <c r="C65" s="352" t="s">
        <v>96</v>
      </c>
      <c r="D65" s="277" t="s">
        <v>96</v>
      </c>
      <c r="E65" s="353" t="s">
        <v>96</v>
      </c>
    </row>
    <row r="66" spans="2:5" s="7" customFormat="1" ht="14.25" customHeight="1">
      <c r="B66" s="43" t="s">
        <v>89</v>
      </c>
      <c r="C66" s="352" t="s">
        <v>96</v>
      </c>
      <c r="D66" s="277" t="s">
        <v>96</v>
      </c>
      <c r="E66" s="353" t="s">
        <v>96</v>
      </c>
    </row>
    <row r="67" spans="2:5" s="7" customFormat="1" ht="14.25" customHeight="1">
      <c r="B67" s="43" t="s">
        <v>90</v>
      </c>
      <c r="C67" s="354" t="s">
        <v>96</v>
      </c>
      <c r="D67" s="280" t="s">
        <v>96</v>
      </c>
      <c r="E67" s="355" t="s">
        <v>96</v>
      </c>
    </row>
    <row r="68" spans="2:5" s="1" customFormat="1" ht="15">
      <c r="B68" s="296"/>
      <c r="C68" s="71"/>
      <c r="D68" s="201"/>
    </row>
    <row r="69" spans="2:5">
      <c r="B69" s="48"/>
    </row>
  </sheetData>
  <mergeCells count="3">
    <mergeCell ref="B5:J5"/>
    <mergeCell ref="C8:E8"/>
    <mergeCell ref="C9:E9"/>
  </mergeCells>
  <pageMargins left="0.7" right="0.7" top="0.75" bottom="0.75" header="0.3" footer="0.3"/>
  <pageSetup orientation="portrait" verticalDpi="0" r:id="rId1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07"/>
  <dimension ref="A1:E69"/>
  <sheetViews>
    <sheetView showGridLines="0" showRowColHeaders="0" workbookViewId="0">
      <selection activeCell="E17" sqref="E17"/>
    </sheetView>
  </sheetViews>
  <sheetFormatPr defaultColWidth="12" defaultRowHeight="12.75"/>
  <cols>
    <col min="1" max="1" width="12" style="148"/>
    <col min="2" max="2" width="38" style="148" customWidth="1"/>
    <col min="3" max="4" width="10.7109375" style="148" customWidth="1"/>
    <col min="5" max="5" width="12.5703125" style="148" customWidth="1"/>
    <col min="6" max="16384" width="12" style="148"/>
  </cols>
  <sheetData>
    <row r="1" spans="1:5" s="147" customFormat="1" ht="16.5" customHeight="1"/>
    <row r="2" spans="1:5" s="147" customFormat="1" ht="16.5" customHeight="1"/>
    <row r="3" spans="1:5" s="147" customFormat="1" ht="16.5" customHeight="1">
      <c r="B3" s="339"/>
    </row>
    <row r="4" spans="1:5" s="147" customFormat="1" ht="16.5" customHeight="1"/>
    <row r="5" spans="1:5" s="147" customFormat="1" ht="16.5" customHeight="1">
      <c r="A5" s="328" t="s">
        <v>6</v>
      </c>
      <c r="B5" s="331" t="s">
        <v>338</v>
      </c>
    </row>
    <row r="6" spans="1:5" s="147" customFormat="1" ht="12" customHeight="1">
      <c r="A6" s="328"/>
      <c r="B6" s="336" t="s">
        <v>128</v>
      </c>
    </row>
    <row r="7" spans="1:5" s="147" customFormat="1" ht="16.5" customHeight="1">
      <c r="D7" s="8"/>
    </row>
    <row r="8" spans="1:5" s="147" customFormat="1" ht="35.25" customHeight="1">
      <c r="B8" s="8"/>
      <c r="C8" s="607" t="s">
        <v>337</v>
      </c>
      <c r="D8" s="607"/>
      <c r="E8" s="607"/>
    </row>
    <row r="9" spans="1:5" s="147" customFormat="1" ht="24.95" customHeight="1">
      <c r="B9" s="8"/>
      <c r="C9" s="606" t="s">
        <v>99</v>
      </c>
      <c r="D9" s="606"/>
      <c r="E9" s="606"/>
    </row>
    <row r="10" spans="1:5" s="147" customFormat="1" ht="14.25" customHeight="1">
      <c r="B10" s="57" t="s">
        <v>94</v>
      </c>
      <c r="C10" s="329" t="s">
        <v>134</v>
      </c>
      <c r="D10" s="329" t="s">
        <v>18</v>
      </c>
      <c r="E10" s="329" t="s">
        <v>133</v>
      </c>
    </row>
    <row r="11" spans="1:5" s="147" customFormat="1" ht="14.25" customHeight="1">
      <c r="B11" s="3" t="s">
        <v>91</v>
      </c>
      <c r="C11" s="74" t="s">
        <v>96</v>
      </c>
      <c r="D11" s="69" t="s">
        <v>96</v>
      </c>
      <c r="E11" s="70" t="s">
        <v>96</v>
      </c>
    </row>
    <row r="12" spans="1:5" s="147" customFormat="1" ht="14.25" customHeight="1">
      <c r="B12" s="4" t="s">
        <v>487</v>
      </c>
      <c r="C12" s="75">
        <f>('OF_Genero (12)'!O12-'OF_Genero (12)'!C12)/'OF_Genero (12)'!C12</f>
        <v>1.8797729618163055</v>
      </c>
      <c r="D12" s="71">
        <f>('OF_Genero (12)'!P12-'OF_Genero (12)'!D12)/'OF_Genero (12)'!D12</f>
        <v>2.7364620938628157</v>
      </c>
      <c r="E12" s="72">
        <f>('OF_Genero (12)'!Q12-'OF_Genero (12)'!E12)/'OF_Genero (12)'!E12</f>
        <v>2.2752777777777777</v>
      </c>
    </row>
    <row r="13" spans="1:5" s="147" customFormat="1" ht="14.25" customHeight="1">
      <c r="B13" s="4" t="s">
        <v>93</v>
      </c>
      <c r="C13" s="75" t="s">
        <v>96</v>
      </c>
      <c r="D13" s="71" t="s">
        <v>96</v>
      </c>
      <c r="E13" s="72" t="s">
        <v>96</v>
      </c>
    </row>
    <row r="14" spans="1:5" s="147" customFormat="1" ht="14.25" customHeight="1">
      <c r="B14" s="4" t="s">
        <v>1</v>
      </c>
      <c r="C14" s="100">
        <f>('OF_Genero (12)'!O14-'OF_Genero (12)'!C14)/'OF_Genero (12)'!C14</f>
        <v>1.9558232931726907</v>
      </c>
      <c r="D14" s="101">
        <f>('OF_Genero (12)'!P14-'OF_Genero (12)'!D14)/'OF_Genero (12)'!D14</f>
        <v>2.536</v>
      </c>
      <c r="E14" s="102">
        <f>('OF_Genero (12)'!Q14-'OF_Genero (12)'!E14)/'OF_Genero (12)'!E14</f>
        <v>2.246492985971944</v>
      </c>
    </row>
    <row r="15" spans="1:5" s="147" customFormat="1" ht="14.25" customHeight="1">
      <c r="B15" s="43" t="s">
        <v>38</v>
      </c>
      <c r="C15" s="74">
        <f>('OF_Genero (12)'!O15-'OF_Genero (12)'!C15)/'OF_Genero (12)'!C15</f>
        <v>2.8888888888888888</v>
      </c>
      <c r="D15" s="69">
        <f>('OF_Genero (12)'!P15-'OF_Genero (12)'!D15)/'OF_Genero (12)'!D15</f>
        <v>4</v>
      </c>
      <c r="E15" s="70">
        <f>('OF_Genero (12)'!Q15-'OF_Genero (12)'!E15)/'OF_Genero (12)'!E15</f>
        <v>3.375</v>
      </c>
    </row>
    <row r="16" spans="1:5" s="147" customFormat="1" ht="14.25" customHeight="1">
      <c r="B16" s="43" t="s">
        <v>39</v>
      </c>
      <c r="C16" s="75">
        <f>('OF_Genero (12)'!O16-'OF_Genero (12)'!C16)/'OF_Genero (12)'!C16</f>
        <v>4</v>
      </c>
      <c r="D16" s="71" t="s">
        <v>96</v>
      </c>
      <c r="E16" s="72">
        <f>('OF_Genero (12)'!Q16-'OF_Genero (12)'!E16)/'OF_Genero (12)'!E16</f>
        <v>6.2222222222222223</v>
      </c>
    </row>
    <row r="17" spans="2:5" s="147" customFormat="1" ht="14.25" customHeight="1">
      <c r="B17" s="43" t="s">
        <v>40</v>
      </c>
      <c r="C17" s="75" t="s">
        <v>96</v>
      </c>
      <c r="D17" s="71">
        <f>('OF_Genero (12)'!P17-'OF_Genero (12)'!D17)/'OF_Genero (12)'!D17</f>
        <v>1.4</v>
      </c>
      <c r="E17" s="72">
        <f>('OF_Genero (12)'!Q17-'OF_Genero (12)'!E17)/'OF_Genero (12)'!E17</f>
        <v>2.6666666666666665</v>
      </c>
    </row>
    <row r="18" spans="2:5" s="147" customFormat="1" ht="14.25" customHeight="1">
      <c r="B18" s="43" t="s">
        <v>41</v>
      </c>
      <c r="C18" s="75" t="s">
        <v>96</v>
      </c>
      <c r="D18" s="71" t="s">
        <v>96</v>
      </c>
      <c r="E18" s="72" t="s">
        <v>96</v>
      </c>
    </row>
    <row r="19" spans="2:5" s="147" customFormat="1" ht="14.25" customHeight="1">
      <c r="B19" s="43" t="s">
        <v>42</v>
      </c>
      <c r="C19" s="75">
        <f>('OF_Genero (12)'!O19-'OF_Genero (12)'!C19)/'OF_Genero (12)'!C19</f>
        <v>1</v>
      </c>
      <c r="D19" s="71">
        <f>('OF_Genero (12)'!P19-'OF_Genero (12)'!D19)/'OF_Genero (12)'!D19</f>
        <v>1.5</v>
      </c>
      <c r="E19" s="72">
        <f>('OF_Genero (12)'!Q19-'OF_Genero (12)'!E19)/'OF_Genero (12)'!E19</f>
        <v>1.25</v>
      </c>
    </row>
    <row r="20" spans="2:5" s="147" customFormat="1" ht="14.25" customHeight="1">
      <c r="B20" s="43" t="s">
        <v>43</v>
      </c>
      <c r="C20" s="75">
        <f>('OF_Genero (12)'!O20-'OF_Genero (12)'!C20)/'OF_Genero (12)'!C20</f>
        <v>2.875</v>
      </c>
      <c r="D20" s="71">
        <f>('OF_Genero (12)'!P20-'OF_Genero (12)'!D20)/'OF_Genero (12)'!D20</f>
        <v>2.2727272727272729</v>
      </c>
      <c r="E20" s="72">
        <f>('OF_Genero (12)'!Q20-'OF_Genero (12)'!E20)/'OF_Genero (12)'!E20</f>
        <v>2.5263157894736841</v>
      </c>
    </row>
    <row r="21" spans="2:5" s="147" customFormat="1" ht="14.25" customHeight="1">
      <c r="B21" s="43" t="s">
        <v>44</v>
      </c>
      <c r="C21" s="75">
        <f>('OF_Genero (12)'!O21-'OF_Genero (12)'!C21)/'OF_Genero (12)'!C21</f>
        <v>0.18181818181818182</v>
      </c>
      <c r="D21" s="71">
        <f>('OF_Genero (12)'!P21-'OF_Genero (12)'!D21)/'OF_Genero (12)'!D21</f>
        <v>0.72222222222222221</v>
      </c>
      <c r="E21" s="72">
        <f>('OF_Genero (12)'!Q21-'OF_Genero (12)'!E21)/'OF_Genero (12)'!E21</f>
        <v>0.51724137931034486</v>
      </c>
    </row>
    <row r="22" spans="2:5" s="147" customFormat="1" ht="14.25" customHeight="1">
      <c r="B22" s="43" t="s">
        <v>45</v>
      </c>
      <c r="C22" s="75">
        <f>('OF_Genero (12)'!O22-'OF_Genero (12)'!C22)/'OF_Genero (12)'!C22</f>
        <v>2.4166666666666665</v>
      </c>
      <c r="D22" s="71">
        <f>('OF_Genero (12)'!P22-'OF_Genero (12)'!D22)/'OF_Genero (12)'!D22</f>
        <v>3.4</v>
      </c>
      <c r="E22" s="72">
        <f>('OF_Genero (12)'!Q22-'OF_Genero (12)'!E22)/'OF_Genero (12)'!E22</f>
        <v>2.8636363636363638</v>
      </c>
    </row>
    <row r="23" spans="2:5" s="147" customFormat="1" ht="14.25" customHeight="1">
      <c r="B23" s="43" t="s">
        <v>46</v>
      </c>
      <c r="C23" s="75" t="s">
        <v>96</v>
      </c>
      <c r="D23" s="71" t="s">
        <v>96</v>
      </c>
      <c r="E23" s="72">
        <f>('OF_Genero (12)'!Q23-'OF_Genero (12)'!E23)/'OF_Genero (12)'!E23</f>
        <v>2.2000000000000002</v>
      </c>
    </row>
    <row r="24" spans="2:5" s="147" customFormat="1" ht="14.25" customHeight="1">
      <c r="B24" s="43" t="s">
        <v>47</v>
      </c>
      <c r="C24" s="75" t="s">
        <v>96</v>
      </c>
      <c r="D24" s="71">
        <f>('OF_Genero (12)'!P24-'OF_Genero (12)'!D24)/'OF_Genero (12)'!D24</f>
        <v>2.4285714285714284</v>
      </c>
      <c r="E24" s="72">
        <f>('OF_Genero (12)'!Q24-'OF_Genero (12)'!E24)/'OF_Genero (12)'!E24</f>
        <v>4.75</v>
      </c>
    </row>
    <row r="25" spans="2:5" s="147" customFormat="1" ht="14.25" customHeight="1">
      <c r="B25" s="43" t="s">
        <v>48</v>
      </c>
      <c r="C25" s="75">
        <f>('OF_Genero (12)'!O25-'OF_Genero (12)'!C25)/'OF_Genero (12)'!C25</f>
        <v>1.4545454545454546</v>
      </c>
      <c r="D25" s="71">
        <f>('OF_Genero (12)'!P25-'OF_Genero (12)'!D25)/'OF_Genero (12)'!D25</f>
        <v>3.5</v>
      </c>
      <c r="E25" s="72">
        <f>('OF_Genero (12)'!Q25-'OF_Genero (12)'!E25)/'OF_Genero (12)'!E25</f>
        <v>2.1764705882352939</v>
      </c>
    </row>
    <row r="26" spans="2:5" s="147" customFormat="1" ht="14.25" customHeight="1">
      <c r="B26" s="43" t="s">
        <v>49</v>
      </c>
      <c r="C26" s="75" t="s">
        <v>96</v>
      </c>
      <c r="D26" s="71" t="s">
        <v>96</v>
      </c>
      <c r="E26" s="72" t="s">
        <v>96</v>
      </c>
    </row>
    <row r="27" spans="2:5" s="147" customFormat="1" ht="14.25" customHeight="1">
      <c r="B27" s="43" t="s">
        <v>50</v>
      </c>
      <c r="C27" s="75">
        <f>('OF_Genero (12)'!O27-'OF_Genero (12)'!C27)/'OF_Genero (12)'!C27</f>
        <v>2.8333333333333335</v>
      </c>
      <c r="D27" s="71">
        <f>('OF_Genero (12)'!P27-'OF_Genero (12)'!D27)/'OF_Genero (12)'!D27</f>
        <v>1.2222222222222223</v>
      </c>
      <c r="E27" s="72">
        <f>('OF_Genero (12)'!Q27-'OF_Genero (12)'!E27)/'OF_Genero (12)'!E27</f>
        <v>1.8666666666666667</v>
      </c>
    </row>
    <row r="28" spans="2:5" s="147" customFormat="1" ht="14.25" customHeight="1">
      <c r="B28" s="43" t="s">
        <v>51</v>
      </c>
      <c r="C28" s="75" t="s">
        <v>96</v>
      </c>
      <c r="D28" s="71" t="s">
        <v>96</v>
      </c>
      <c r="E28" s="72" t="s">
        <v>96</v>
      </c>
    </row>
    <row r="29" spans="2:5" s="147" customFormat="1" ht="14.25" customHeight="1">
      <c r="B29" s="43" t="s">
        <v>52</v>
      </c>
      <c r="C29" s="75" t="s">
        <v>96</v>
      </c>
      <c r="D29" s="71" t="s">
        <v>96</v>
      </c>
      <c r="E29" s="72" t="s">
        <v>96</v>
      </c>
    </row>
    <row r="30" spans="2:5" s="147" customFormat="1" ht="14.25" customHeight="1">
      <c r="B30" s="43" t="s">
        <v>53</v>
      </c>
      <c r="C30" s="75">
        <f>('OF_Genero (12)'!O30-'OF_Genero (12)'!C30)/'OF_Genero (12)'!C30</f>
        <v>1.2</v>
      </c>
      <c r="D30" s="71" t="s">
        <v>96</v>
      </c>
      <c r="E30" s="72">
        <f>('OF_Genero (12)'!Q30-'OF_Genero (12)'!E30)/'OF_Genero (12)'!E30</f>
        <v>3.5714285714285716</v>
      </c>
    </row>
    <row r="31" spans="2:5" s="147" customFormat="1" ht="14.25" customHeight="1">
      <c r="B31" s="43" t="s">
        <v>54</v>
      </c>
      <c r="C31" s="75" t="s">
        <v>96</v>
      </c>
      <c r="D31" s="71" t="s">
        <v>96</v>
      </c>
      <c r="E31" s="72">
        <f>('OF_Genero (12)'!Q31-'OF_Genero (12)'!E31)/'OF_Genero (12)'!E31</f>
        <v>1.8</v>
      </c>
    </row>
    <row r="32" spans="2:5" s="147" customFormat="1" ht="14.25" customHeight="1">
      <c r="B32" s="43" t="s">
        <v>55</v>
      </c>
      <c r="C32" s="75">
        <f>('OF_Genero (12)'!O32-'OF_Genero (12)'!C32)/'OF_Genero (12)'!C32</f>
        <v>3.8571428571428572</v>
      </c>
      <c r="D32" s="71">
        <f>('OF_Genero (12)'!P32-'OF_Genero (12)'!D32)/'OF_Genero (12)'!D32</f>
        <v>5</v>
      </c>
      <c r="E32" s="72">
        <f>('OF_Genero (12)'!Q32-'OF_Genero (12)'!E32)/'OF_Genero (12)'!E32</f>
        <v>4.384615384615385</v>
      </c>
    </row>
    <row r="33" spans="2:5" s="147" customFormat="1" ht="14.25" customHeight="1">
      <c r="B33" s="43" t="s">
        <v>56</v>
      </c>
      <c r="C33" s="75" t="s">
        <v>96</v>
      </c>
      <c r="D33" s="71" t="s">
        <v>96</v>
      </c>
      <c r="E33" s="72" t="s">
        <v>96</v>
      </c>
    </row>
    <row r="34" spans="2:5" s="147" customFormat="1" ht="14.25" customHeight="1">
      <c r="B34" s="43" t="s">
        <v>57</v>
      </c>
      <c r="C34" s="75" t="s">
        <v>96</v>
      </c>
      <c r="D34" s="71" t="s">
        <v>96</v>
      </c>
      <c r="E34" s="72" t="s">
        <v>96</v>
      </c>
    </row>
    <row r="35" spans="2:5" s="147" customFormat="1" ht="14.25" customHeight="1">
      <c r="B35" s="43" t="s">
        <v>58</v>
      </c>
      <c r="C35" s="75">
        <f>('OF_Genero (12)'!O35-'OF_Genero (12)'!C35)/'OF_Genero (12)'!C35</f>
        <v>1.7931034482758621</v>
      </c>
      <c r="D35" s="71">
        <f>('OF_Genero (12)'!P35-'OF_Genero (12)'!D35)/'OF_Genero (12)'!D35</f>
        <v>1.9230769230769231</v>
      </c>
      <c r="E35" s="72">
        <f>('OF_Genero (12)'!Q35-'OF_Genero (12)'!E35)/'OF_Genero (12)'!E35</f>
        <v>1.8545454545454545</v>
      </c>
    </row>
    <row r="36" spans="2:5" s="147" customFormat="1" ht="14.25" customHeight="1">
      <c r="B36" s="43" t="s">
        <v>59</v>
      </c>
      <c r="C36" s="75" t="s">
        <v>96</v>
      </c>
      <c r="D36" s="71">
        <f>('OF_Genero (12)'!P36-'OF_Genero (12)'!D36)/'OF_Genero (12)'!D36</f>
        <v>1.375</v>
      </c>
      <c r="E36" s="72">
        <f>('OF_Genero (12)'!Q36-'OF_Genero (12)'!E36)/'OF_Genero (12)'!E36</f>
        <v>1.5</v>
      </c>
    </row>
    <row r="37" spans="2:5" s="147" customFormat="1" ht="14.25" customHeight="1">
      <c r="B37" s="43" t="s">
        <v>60</v>
      </c>
      <c r="C37" s="75" t="s">
        <v>96</v>
      </c>
      <c r="D37" s="71">
        <f>('OF_Genero (12)'!P37-'OF_Genero (12)'!D37)/'OF_Genero (12)'!D37</f>
        <v>1.1666666666666667</v>
      </c>
      <c r="E37" s="72">
        <f>('OF_Genero (12)'!Q37-'OF_Genero (12)'!E37)/'OF_Genero (12)'!E37</f>
        <v>1.7777777777777777</v>
      </c>
    </row>
    <row r="38" spans="2:5" s="147" customFormat="1" ht="14.25" customHeight="1">
      <c r="B38" s="43" t="s">
        <v>61</v>
      </c>
      <c r="C38" s="75" t="s">
        <v>96</v>
      </c>
      <c r="D38" s="71" t="s">
        <v>96</v>
      </c>
      <c r="E38" s="72" t="s">
        <v>96</v>
      </c>
    </row>
    <row r="39" spans="2:5" s="147" customFormat="1" ht="14.25" customHeight="1">
      <c r="B39" s="43" t="s">
        <v>62</v>
      </c>
      <c r="C39" s="75">
        <f>('OF_Genero (12)'!O39-'OF_Genero (12)'!C39)/'OF_Genero (12)'!C39</f>
        <v>0.76923076923076927</v>
      </c>
      <c r="D39" s="71" t="s">
        <v>96</v>
      </c>
      <c r="E39" s="72">
        <f>('OF_Genero (12)'!Q39-'OF_Genero (12)'!E39)/'OF_Genero (12)'!E39</f>
        <v>1.6</v>
      </c>
    </row>
    <row r="40" spans="2:5" s="147" customFormat="1" ht="14.25" customHeight="1">
      <c r="B40" s="43" t="s">
        <v>63</v>
      </c>
      <c r="C40" s="75" t="s">
        <v>96</v>
      </c>
      <c r="D40" s="71">
        <f>('OF_Genero (12)'!P40-'OF_Genero (12)'!D40)/'OF_Genero (12)'!D40</f>
        <v>1.125</v>
      </c>
      <c r="E40" s="72">
        <f>('OF_Genero (12)'!Q40-'OF_Genero (12)'!E40)/'OF_Genero (12)'!E40</f>
        <v>1.6666666666666667</v>
      </c>
    </row>
    <row r="41" spans="2:5" s="147" customFormat="1" ht="14.25" customHeight="1">
      <c r="B41" s="43" t="s">
        <v>64</v>
      </c>
      <c r="C41" s="75" t="s">
        <v>96</v>
      </c>
      <c r="D41" s="71" t="s">
        <v>96</v>
      </c>
      <c r="E41" s="72">
        <f>('OF_Genero (12)'!Q41-'OF_Genero (12)'!E41)/'OF_Genero (12)'!E41</f>
        <v>0.75</v>
      </c>
    </row>
    <row r="42" spans="2:5" s="147" customFormat="1" ht="14.25" customHeight="1">
      <c r="B42" s="43" t="s">
        <v>65</v>
      </c>
      <c r="C42" s="75" t="s">
        <v>96</v>
      </c>
      <c r="D42" s="71" t="s">
        <v>96</v>
      </c>
      <c r="E42" s="72">
        <f>('OF_Genero (12)'!Q42-'OF_Genero (12)'!E42)/'OF_Genero (12)'!E42</f>
        <v>3.1428571428571428</v>
      </c>
    </row>
    <row r="43" spans="2:5" s="147" customFormat="1" ht="14.25" customHeight="1">
      <c r="B43" s="43" t="s">
        <v>66</v>
      </c>
      <c r="C43" s="75" t="s">
        <v>96</v>
      </c>
      <c r="D43" s="71" t="s">
        <v>96</v>
      </c>
      <c r="E43" s="72" t="s">
        <v>96</v>
      </c>
    </row>
    <row r="44" spans="2:5" s="147" customFormat="1" ht="14.25" customHeight="1">
      <c r="B44" s="43" t="s">
        <v>67</v>
      </c>
      <c r="C44" s="75" t="s">
        <v>96</v>
      </c>
      <c r="D44" s="71" t="s">
        <v>96</v>
      </c>
      <c r="E44" s="72" t="s">
        <v>96</v>
      </c>
    </row>
    <row r="45" spans="2:5" s="147" customFormat="1" ht="14.25" customHeight="1">
      <c r="B45" s="43" t="s">
        <v>68</v>
      </c>
      <c r="C45" s="75" t="s">
        <v>96</v>
      </c>
      <c r="D45" s="71" t="s">
        <v>96</v>
      </c>
      <c r="E45" s="72" t="s">
        <v>96</v>
      </c>
    </row>
    <row r="46" spans="2:5" s="147" customFormat="1" ht="14.25" customHeight="1">
      <c r="B46" s="43" t="s">
        <v>69</v>
      </c>
      <c r="C46" s="75" t="s">
        <v>96</v>
      </c>
      <c r="D46" s="71" t="s">
        <v>96</v>
      </c>
      <c r="E46" s="72">
        <f>('OF_Genero (12)'!Q46-'OF_Genero (12)'!E46)/'OF_Genero (12)'!E46</f>
        <v>3</v>
      </c>
    </row>
    <row r="47" spans="2:5" s="147" customFormat="1" ht="14.25" customHeight="1">
      <c r="B47" s="43" t="s">
        <v>70</v>
      </c>
      <c r="C47" s="75">
        <f>('OF_Genero (12)'!O47-'OF_Genero (12)'!C47)/'OF_Genero (12)'!C47</f>
        <v>2.1875</v>
      </c>
      <c r="D47" s="71">
        <f>('OF_Genero (12)'!P47-'OF_Genero (12)'!D47)/'OF_Genero (12)'!D47</f>
        <v>2.6</v>
      </c>
      <c r="E47" s="72">
        <f>('OF_Genero (12)'!Q47-'OF_Genero (12)'!E47)/'OF_Genero (12)'!E47</f>
        <v>2.3870967741935485</v>
      </c>
    </row>
    <row r="48" spans="2:5" s="147" customFormat="1" ht="14.25" customHeight="1">
      <c r="B48" s="43" t="s">
        <v>71</v>
      </c>
      <c r="C48" s="75" t="s">
        <v>96</v>
      </c>
      <c r="D48" s="71" t="s">
        <v>96</v>
      </c>
      <c r="E48" s="72" t="s">
        <v>96</v>
      </c>
    </row>
    <row r="49" spans="2:5" s="147" customFormat="1" ht="14.25" customHeight="1">
      <c r="B49" s="43" t="s">
        <v>72</v>
      </c>
      <c r="C49" s="75">
        <f>('OF_Genero (12)'!O49-'OF_Genero (12)'!C49)/'OF_Genero (12)'!C49</f>
        <v>2.1111111111111112</v>
      </c>
      <c r="D49" s="71">
        <f>('OF_Genero (12)'!P49-'OF_Genero (12)'!D49)/'OF_Genero (12)'!D49</f>
        <v>4.5</v>
      </c>
      <c r="E49" s="72">
        <f>('OF_Genero (12)'!Q49-'OF_Genero (12)'!E49)/'OF_Genero (12)'!E49</f>
        <v>3.0666666666666669</v>
      </c>
    </row>
    <row r="50" spans="2:5" s="147" customFormat="1" ht="14.25" customHeight="1">
      <c r="B50" s="43" t="s">
        <v>73</v>
      </c>
      <c r="C50" s="75" t="s">
        <v>96</v>
      </c>
      <c r="D50" s="71" t="s">
        <v>96</v>
      </c>
      <c r="E50" s="72" t="s">
        <v>96</v>
      </c>
    </row>
    <row r="51" spans="2:5" s="147" customFormat="1" ht="14.25" customHeight="1">
      <c r="B51" s="43" t="s">
        <v>74</v>
      </c>
      <c r="C51" s="75" t="s">
        <v>96</v>
      </c>
      <c r="D51" s="71" t="s">
        <v>96</v>
      </c>
      <c r="E51" s="72" t="s">
        <v>96</v>
      </c>
    </row>
    <row r="52" spans="2:5" s="147" customFormat="1" ht="14.25" customHeight="1">
      <c r="B52" s="43" t="s">
        <v>75</v>
      </c>
      <c r="C52" s="75" t="s">
        <v>96</v>
      </c>
      <c r="D52" s="71" t="s">
        <v>96</v>
      </c>
      <c r="E52" s="72" t="s">
        <v>96</v>
      </c>
    </row>
    <row r="53" spans="2:5" s="147" customFormat="1" ht="14.25" customHeight="1">
      <c r="B53" s="43" t="s">
        <v>76</v>
      </c>
      <c r="C53" s="75">
        <f>('OF_Genero (12)'!O53-'OF_Genero (12)'!C53)/'OF_Genero (12)'!C53</f>
        <v>2.5</v>
      </c>
      <c r="D53" s="71">
        <f>('OF_Genero (12)'!P53-'OF_Genero (12)'!D53)/'OF_Genero (12)'!D53</f>
        <v>0.81818181818181823</v>
      </c>
      <c r="E53" s="72">
        <f>('OF_Genero (12)'!Q53-'OF_Genero (12)'!E53)/'OF_Genero (12)'!E53</f>
        <v>1.411764705882353</v>
      </c>
    </row>
    <row r="54" spans="2:5" s="147" customFormat="1" ht="14.25" customHeight="1">
      <c r="B54" s="43" t="s">
        <v>77</v>
      </c>
      <c r="C54" s="75" t="s">
        <v>96</v>
      </c>
      <c r="D54" s="71" t="s">
        <v>96</v>
      </c>
      <c r="E54" s="72" t="s">
        <v>96</v>
      </c>
    </row>
    <row r="55" spans="2:5" s="147" customFormat="1" ht="14.25" customHeight="1">
      <c r="B55" s="43" t="s">
        <v>78</v>
      </c>
      <c r="C55" s="75">
        <f>('OF_Genero (12)'!O55-'OF_Genero (12)'!C55)/'OF_Genero (12)'!C55</f>
        <v>0.44444444444444442</v>
      </c>
      <c r="D55" s="71">
        <f>('OF_Genero (12)'!P55-'OF_Genero (12)'!D55)/'OF_Genero (12)'!D55</f>
        <v>0.81818181818181823</v>
      </c>
      <c r="E55" s="72">
        <f>('OF_Genero (12)'!Q55-'OF_Genero (12)'!E55)/'OF_Genero (12)'!E55</f>
        <v>0.65</v>
      </c>
    </row>
    <row r="56" spans="2:5" s="153" customFormat="1" ht="14.25" customHeight="1">
      <c r="B56" s="43" t="s">
        <v>79</v>
      </c>
      <c r="C56" s="75" t="s">
        <v>96</v>
      </c>
      <c r="D56" s="71" t="s">
        <v>96</v>
      </c>
      <c r="E56" s="72" t="s">
        <v>96</v>
      </c>
    </row>
    <row r="57" spans="2:5" s="147" customFormat="1" ht="14.25" customHeight="1">
      <c r="B57" s="43" t="s">
        <v>80</v>
      </c>
      <c r="C57" s="75" t="s">
        <v>96</v>
      </c>
      <c r="D57" s="71" t="s">
        <v>96</v>
      </c>
      <c r="E57" s="72">
        <f>('OF_Genero (12)'!Q57-'OF_Genero (12)'!E57)/'OF_Genero (12)'!E57</f>
        <v>3</v>
      </c>
    </row>
    <row r="58" spans="2:5" s="147" customFormat="1" ht="14.25" customHeight="1">
      <c r="B58" s="43" t="s">
        <v>81</v>
      </c>
      <c r="C58" s="75">
        <f>('OF_Genero (12)'!O58-'OF_Genero (12)'!C58)/'OF_Genero (12)'!C58</f>
        <v>0.75</v>
      </c>
      <c r="D58" s="71">
        <f>('OF_Genero (12)'!P58-'OF_Genero (12)'!D58)/'OF_Genero (12)'!D58</f>
        <v>3.0833333333333335</v>
      </c>
      <c r="E58" s="72">
        <f>('OF_Genero (12)'!Q58-'OF_Genero (12)'!E58)/'OF_Genero (12)'!E58</f>
        <v>1.75</v>
      </c>
    </row>
    <row r="59" spans="2:5" s="147" customFormat="1" ht="14.25" customHeight="1">
      <c r="B59" s="43" t="s">
        <v>82</v>
      </c>
      <c r="C59" s="75" t="s">
        <v>96</v>
      </c>
      <c r="D59" s="71" t="s">
        <v>96</v>
      </c>
      <c r="E59" s="72">
        <f>('OF_Genero (12)'!Q59-'OF_Genero (12)'!E59)/'OF_Genero (12)'!E59</f>
        <v>2.2000000000000002</v>
      </c>
    </row>
    <row r="60" spans="2:5" s="155" customFormat="1" ht="14.25" customHeight="1">
      <c r="B60" s="43" t="s">
        <v>83</v>
      </c>
      <c r="C60" s="75" t="s">
        <v>96</v>
      </c>
      <c r="D60" s="71" t="s">
        <v>96</v>
      </c>
      <c r="E60" s="72">
        <f>('OF_Genero (12)'!Q60-'OF_Genero (12)'!E60)/'OF_Genero (12)'!E60</f>
        <v>0.8</v>
      </c>
    </row>
    <row r="61" spans="2:5" s="147" customFormat="1" ht="14.25" customHeight="1">
      <c r="B61" s="43" t="s">
        <v>84</v>
      </c>
      <c r="C61" s="75" t="s">
        <v>96</v>
      </c>
      <c r="D61" s="71" t="s">
        <v>96</v>
      </c>
      <c r="E61" s="72">
        <f>('OF_Genero (12)'!Q61-'OF_Genero (12)'!E61)/'OF_Genero (12)'!E61</f>
        <v>0.4</v>
      </c>
    </row>
    <row r="62" spans="2:5" s="147" customFormat="1" ht="14.25" customHeight="1">
      <c r="B62" s="43" t="s">
        <v>85</v>
      </c>
      <c r="C62" s="75" t="s">
        <v>96</v>
      </c>
      <c r="D62" s="71" t="s">
        <v>96</v>
      </c>
      <c r="E62" s="72" t="s">
        <v>96</v>
      </c>
    </row>
    <row r="63" spans="2:5" s="147" customFormat="1" ht="14.25" customHeight="1">
      <c r="B63" s="43" t="s">
        <v>86</v>
      </c>
      <c r="C63" s="75">
        <f>('OF_Genero (12)'!O63-'OF_Genero (12)'!C63)/'OF_Genero (12)'!C63</f>
        <v>0.25</v>
      </c>
      <c r="D63" s="71" t="s">
        <v>96</v>
      </c>
      <c r="E63" s="72">
        <f>('OF_Genero (12)'!Q63-'OF_Genero (12)'!E63)/'OF_Genero (12)'!E63</f>
        <v>1.5</v>
      </c>
    </row>
    <row r="64" spans="2:5" s="153" customFormat="1" ht="14.25" customHeight="1">
      <c r="B64" s="43" t="s">
        <v>87</v>
      </c>
      <c r="C64" s="75" t="s">
        <v>96</v>
      </c>
      <c r="D64" s="71" t="s">
        <v>96</v>
      </c>
      <c r="E64" s="72" t="s">
        <v>96</v>
      </c>
    </row>
    <row r="65" spans="2:5" s="147" customFormat="1" ht="14.25" customHeight="1">
      <c r="B65" s="43" t="s">
        <v>88</v>
      </c>
      <c r="C65" s="75" t="s">
        <v>96</v>
      </c>
      <c r="D65" s="71" t="s">
        <v>96</v>
      </c>
      <c r="E65" s="72" t="s">
        <v>96</v>
      </c>
    </row>
    <row r="66" spans="2:5" s="147" customFormat="1" ht="14.25" customHeight="1">
      <c r="B66" s="43" t="s">
        <v>89</v>
      </c>
      <c r="C66" s="75" t="s">
        <v>96</v>
      </c>
      <c r="D66" s="71" t="s">
        <v>96</v>
      </c>
      <c r="E66" s="72" t="s">
        <v>96</v>
      </c>
    </row>
    <row r="67" spans="2:5" s="147" customFormat="1" ht="14.25" customHeight="1">
      <c r="B67" s="43" t="s">
        <v>90</v>
      </c>
      <c r="C67" s="134" t="s">
        <v>96</v>
      </c>
      <c r="D67" s="135" t="s">
        <v>96</v>
      </c>
      <c r="E67" s="73" t="s">
        <v>96</v>
      </c>
    </row>
    <row r="68" spans="2:5" s="1" customFormat="1" ht="15">
      <c r="B68" s="48"/>
      <c r="C68" s="178"/>
      <c r="D68" s="201"/>
    </row>
    <row r="69" spans="2:5">
      <c r="B69" s="48"/>
    </row>
  </sheetData>
  <mergeCells count="2">
    <mergeCell ref="C8:E8"/>
    <mergeCell ref="C9:E9"/>
  </mergeCells>
  <pageMargins left="0.7" right="0.7" top="0.75" bottom="0.75" header="0.3" footer="0.3"/>
  <pageSetup orientation="portrait" verticalDpi="0" r:id="rId1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08"/>
  <dimension ref="A1:Y69"/>
  <sheetViews>
    <sheetView showGridLines="0" showRowColHeaders="0" workbookViewId="0">
      <pane xSplit="2" topLeftCell="C1" activePane="topRight" state="frozen"/>
      <selection pane="topRight" activeCell="Y12" sqref="Y12"/>
    </sheetView>
  </sheetViews>
  <sheetFormatPr defaultColWidth="12" defaultRowHeight="15"/>
  <cols>
    <col min="2" max="2" width="38" style="148" customWidth="1"/>
    <col min="3" max="7" width="10.7109375" style="148" customWidth="1"/>
    <col min="8" max="8" width="1.28515625" style="148" customWidth="1"/>
    <col min="9" max="13" width="10.7109375" style="148" customWidth="1"/>
    <col min="14" max="14" width="1.28515625" style="148" customWidth="1"/>
    <col min="15" max="19" width="10.7109375" style="148" customWidth="1"/>
    <col min="20" max="20" width="1.28515625" style="148" customWidth="1"/>
    <col min="21" max="25" width="10.7109375" style="148" customWidth="1"/>
    <col min="26" max="16384" width="12" style="148"/>
  </cols>
  <sheetData>
    <row r="1" spans="1:25" s="147" customFormat="1" ht="16.5" customHeight="1">
      <c r="A1"/>
    </row>
    <row r="2" spans="1:25" s="147" customFormat="1" ht="16.5" customHeight="1">
      <c r="A2"/>
    </row>
    <row r="3" spans="1:25" s="147" customFormat="1" ht="16.5" customHeight="1">
      <c r="A3"/>
    </row>
    <row r="4" spans="1:25" s="147" customFormat="1" ht="16.5" customHeight="1">
      <c r="A4"/>
    </row>
    <row r="5" spans="1:25" s="147" customFormat="1" ht="16.5" customHeight="1">
      <c r="A5" s="328" t="s">
        <v>7</v>
      </c>
      <c r="B5" s="331" t="s">
        <v>324</v>
      </c>
      <c r="F5" s="2"/>
      <c r="G5" s="2"/>
    </row>
    <row r="6" spans="1:25" s="147" customFormat="1" ht="12" customHeight="1">
      <c r="A6" s="328"/>
      <c r="B6" s="336" t="s">
        <v>127</v>
      </c>
      <c r="F6" s="2"/>
      <c r="G6" s="2"/>
    </row>
    <row r="7" spans="1:25" ht="15" customHeight="1">
      <c r="J7" s="8"/>
      <c r="K7" s="8"/>
      <c r="L7" s="8"/>
      <c r="M7" s="8"/>
      <c r="N7" s="8"/>
      <c r="O7" s="8"/>
      <c r="P7" s="8"/>
    </row>
    <row r="8" spans="1:25" ht="24.95" customHeight="1">
      <c r="B8" s="8"/>
      <c r="C8" s="607" t="s">
        <v>324</v>
      </c>
      <c r="D8" s="607"/>
      <c r="E8" s="607"/>
      <c r="F8" s="607"/>
      <c r="G8" s="607"/>
      <c r="H8" s="607"/>
      <c r="I8" s="607"/>
      <c r="J8" s="607"/>
      <c r="K8" s="607"/>
      <c r="L8" s="607"/>
      <c r="M8" s="607"/>
      <c r="N8" s="607"/>
      <c r="O8" s="607"/>
      <c r="P8" s="607"/>
      <c r="Q8" s="607"/>
      <c r="R8" s="607"/>
      <c r="S8" s="607"/>
      <c r="T8" s="607"/>
      <c r="U8" s="607"/>
      <c r="V8" s="607"/>
      <c r="W8" s="607"/>
      <c r="X8" s="607"/>
      <c r="Y8" s="607"/>
    </row>
    <row r="9" spans="1:25" ht="24.95" customHeight="1">
      <c r="B9" s="12"/>
      <c r="C9" s="606" t="s">
        <v>21</v>
      </c>
      <c r="D9" s="606"/>
      <c r="E9" s="606"/>
      <c r="F9" s="606"/>
      <c r="G9" s="606"/>
      <c r="H9" s="606"/>
      <c r="I9" s="606" t="s">
        <v>23</v>
      </c>
      <c r="J9" s="606"/>
      <c r="K9" s="606"/>
      <c r="L9" s="606"/>
      <c r="M9" s="606"/>
      <c r="N9" s="606"/>
      <c r="O9" s="606" t="s">
        <v>24</v>
      </c>
      <c r="P9" s="606"/>
      <c r="Q9" s="606"/>
      <c r="R9" s="606"/>
      <c r="S9" s="606"/>
      <c r="T9" s="606"/>
      <c r="U9" s="606" t="s">
        <v>22</v>
      </c>
      <c r="V9" s="606"/>
      <c r="W9" s="606"/>
      <c r="X9" s="606"/>
      <c r="Y9" s="606"/>
    </row>
    <row r="10" spans="1:25">
      <c r="B10" s="334" t="s">
        <v>16</v>
      </c>
      <c r="C10" s="329" t="s">
        <v>15</v>
      </c>
      <c r="D10" s="329" t="s">
        <v>14</v>
      </c>
      <c r="E10" s="329" t="s">
        <v>13</v>
      </c>
      <c r="F10" s="329" t="s">
        <v>12</v>
      </c>
      <c r="G10" s="329" t="s">
        <v>0</v>
      </c>
      <c r="H10" s="329"/>
      <c r="I10" s="329" t="s">
        <v>15</v>
      </c>
      <c r="J10" s="329" t="s">
        <v>14</v>
      </c>
      <c r="K10" s="329" t="s">
        <v>13</v>
      </c>
      <c r="L10" s="329" t="s">
        <v>12</v>
      </c>
      <c r="M10" s="329" t="s">
        <v>0</v>
      </c>
      <c r="N10" s="329"/>
      <c r="O10" s="329" t="s">
        <v>15</v>
      </c>
      <c r="P10" s="329" t="s">
        <v>14</v>
      </c>
      <c r="Q10" s="329" t="s">
        <v>13</v>
      </c>
      <c r="R10" s="329" t="s">
        <v>12</v>
      </c>
      <c r="S10" s="329" t="s">
        <v>0</v>
      </c>
      <c r="T10" s="329"/>
      <c r="U10" s="329" t="s">
        <v>15</v>
      </c>
      <c r="V10" s="329" t="s">
        <v>14</v>
      </c>
      <c r="W10" s="329" t="s">
        <v>13</v>
      </c>
      <c r="X10" s="329" t="s">
        <v>12</v>
      </c>
      <c r="Y10" s="329" t="s">
        <v>0</v>
      </c>
    </row>
    <row r="11" spans="1:25">
      <c r="B11" s="3" t="s">
        <v>91</v>
      </c>
      <c r="C11" s="51">
        <v>2685</v>
      </c>
      <c r="D11" s="53">
        <v>4450</v>
      </c>
      <c r="E11" s="53">
        <v>8463</v>
      </c>
      <c r="F11" s="53">
        <v>1516</v>
      </c>
      <c r="G11" s="52">
        <v>17114</v>
      </c>
      <c r="H11" s="14"/>
      <c r="I11" s="51">
        <v>4260</v>
      </c>
      <c r="J11" s="53">
        <v>8483</v>
      </c>
      <c r="K11" s="53">
        <v>20909</v>
      </c>
      <c r="L11" s="53">
        <v>6640</v>
      </c>
      <c r="M11" s="52">
        <v>40292</v>
      </c>
      <c r="N11" s="14"/>
      <c r="O11" s="51">
        <v>4738</v>
      </c>
      <c r="P11" s="53">
        <v>9079</v>
      </c>
      <c r="Q11" s="53">
        <v>17559</v>
      </c>
      <c r="R11" s="53">
        <v>3984</v>
      </c>
      <c r="S11" s="52">
        <v>35360</v>
      </c>
      <c r="T11" s="13"/>
      <c r="U11" s="51" t="s">
        <v>96</v>
      </c>
      <c r="V11" s="53" t="s">
        <v>96</v>
      </c>
      <c r="W11" s="53" t="s">
        <v>96</v>
      </c>
      <c r="X11" s="53" t="s">
        <v>96</v>
      </c>
      <c r="Y11" s="52" t="s">
        <v>96</v>
      </c>
    </row>
    <row r="12" spans="1:25">
      <c r="B12" s="4" t="s">
        <v>487</v>
      </c>
      <c r="C12" s="54">
        <v>489</v>
      </c>
      <c r="D12" s="56">
        <v>991</v>
      </c>
      <c r="E12" s="56">
        <v>1793</v>
      </c>
      <c r="F12" s="56">
        <v>327</v>
      </c>
      <c r="G12" s="55">
        <v>3600</v>
      </c>
      <c r="H12" s="14"/>
      <c r="I12" s="54">
        <v>1009</v>
      </c>
      <c r="J12" s="56">
        <v>2366</v>
      </c>
      <c r="K12" s="56">
        <v>5589</v>
      </c>
      <c r="L12" s="56">
        <v>2005</v>
      </c>
      <c r="M12" s="55">
        <v>10969</v>
      </c>
      <c r="N12" s="14"/>
      <c r="O12" s="54">
        <v>1233</v>
      </c>
      <c r="P12" s="56">
        <v>2675</v>
      </c>
      <c r="Q12" s="56">
        <v>5393</v>
      </c>
      <c r="R12" s="56">
        <v>1395</v>
      </c>
      <c r="S12" s="55">
        <v>10696</v>
      </c>
      <c r="T12" s="13"/>
      <c r="U12" s="54">
        <v>2500</v>
      </c>
      <c r="V12" s="56">
        <v>2800</v>
      </c>
      <c r="W12" s="56">
        <v>5251</v>
      </c>
      <c r="X12" s="56">
        <v>1240</v>
      </c>
      <c r="Y12" s="55">
        <v>11791</v>
      </c>
    </row>
    <row r="13" spans="1:25">
      <c r="B13" s="4" t="s">
        <v>93</v>
      </c>
      <c r="C13" s="54">
        <v>457</v>
      </c>
      <c r="D13" s="56">
        <v>808</v>
      </c>
      <c r="E13" s="56">
        <v>1626</v>
      </c>
      <c r="F13" s="56">
        <v>298</v>
      </c>
      <c r="G13" s="55">
        <v>3189</v>
      </c>
      <c r="H13" s="14"/>
      <c r="I13" s="54">
        <v>958</v>
      </c>
      <c r="J13" s="56">
        <v>1947</v>
      </c>
      <c r="K13" s="56">
        <v>4993</v>
      </c>
      <c r="L13" s="56">
        <v>1875</v>
      </c>
      <c r="M13" s="55">
        <v>9773</v>
      </c>
      <c r="N13" s="14"/>
      <c r="O13" s="54">
        <v>1011</v>
      </c>
      <c r="P13" s="56">
        <v>2281</v>
      </c>
      <c r="Q13" s="56">
        <v>5102</v>
      </c>
      <c r="R13" s="56">
        <v>1439</v>
      </c>
      <c r="S13" s="55">
        <v>9833</v>
      </c>
      <c r="T13" s="13"/>
      <c r="U13" s="54" t="s">
        <v>96</v>
      </c>
      <c r="V13" s="56" t="s">
        <v>96</v>
      </c>
      <c r="W13" s="56" t="s">
        <v>96</v>
      </c>
      <c r="X13" s="56" t="s">
        <v>96</v>
      </c>
      <c r="Y13" s="55" t="s">
        <v>96</v>
      </c>
    </row>
    <row r="14" spans="1:25">
      <c r="B14" s="4" t="s">
        <v>1</v>
      </c>
      <c r="C14" s="96">
        <v>59</v>
      </c>
      <c r="D14" s="97">
        <v>139</v>
      </c>
      <c r="E14" s="97">
        <v>253</v>
      </c>
      <c r="F14" s="97">
        <v>48</v>
      </c>
      <c r="G14" s="98">
        <v>499</v>
      </c>
      <c r="H14" s="159"/>
      <c r="I14" s="96">
        <v>131</v>
      </c>
      <c r="J14" s="97">
        <v>328</v>
      </c>
      <c r="K14" s="97">
        <v>807</v>
      </c>
      <c r="L14" s="97">
        <v>318</v>
      </c>
      <c r="M14" s="98">
        <v>1584</v>
      </c>
      <c r="N14" s="159"/>
      <c r="O14" s="96">
        <v>145</v>
      </c>
      <c r="P14" s="97">
        <v>399</v>
      </c>
      <c r="Q14" s="97">
        <v>862</v>
      </c>
      <c r="R14" s="97">
        <v>244</v>
      </c>
      <c r="S14" s="98">
        <v>1650</v>
      </c>
      <c r="T14" s="13"/>
      <c r="U14" s="96">
        <v>322</v>
      </c>
      <c r="V14" s="97">
        <v>385</v>
      </c>
      <c r="W14" s="97">
        <v>746</v>
      </c>
      <c r="X14" s="97">
        <v>167</v>
      </c>
      <c r="Y14" s="98">
        <v>1620</v>
      </c>
    </row>
    <row r="15" spans="1:25">
      <c r="B15" s="43" t="s">
        <v>38</v>
      </c>
      <c r="C15" s="211" t="s">
        <v>97</v>
      </c>
      <c r="D15" s="212" t="s">
        <v>97</v>
      </c>
      <c r="E15" s="212">
        <v>10</v>
      </c>
      <c r="F15" s="212" t="s">
        <v>96</v>
      </c>
      <c r="G15" s="161">
        <v>16</v>
      </c>
      <c r="H15" s="175"/>
      <c r="I15" s="211">
        <v>6</v>
      </c>
      <c r="J15" s="212">
        <v>12</v>
      </c>
      <c r="K15" s="212">
        <v>31</v>
      </c>
      <c r="L15" s="212">
        <v>6</v>
      </c>
      <c r="M15" s="161">
        <v>55</v>
      </c>
      <c r="N15" s="175"/>
      <c r="O15" s="211" t="s">
        <v>97</v>
      </c>
      <c r="P15" s="212">
        <v>16</v>
      </c>
      <c r="Q15" s="212">
        <v>24</v>
      </c>
      <c r="R15" s="212" t="s">
        <v>97</v>
      </c>
      <c r="S15" s="161">
        <v>46</v>
      </c>
      <c r="T15" s="13"/>
      <c r="U15" s="211">
        <v>15</v>
      </c>
      <c r="V15" s="212">
        <v>13</v>
      </c>
      <c r="W15" s="212">
        <v>36</v>
      </c>
      <c r="X15" s="212">
        <v>6</v>
      </c>
      <c r="Y15" s="161">
        <v>70</v>
      </c>
    </row>
    <row r="16" spans="1:25">
      <c r="B16" s="43" t="s">
        <v>39</v>
      </c>
      <c r="C16" s="213" t="s">
        <v>97</v>
      </c>
      <c r="D16" s="214" t="s">
        <v>97</v>
      </c>
      <c r="E16" s="214" t="s">
        <v>97</v>
      </c>
      <c r="F16" s="214" t="s">
        <v>96</v>
      </c>
      <c r="G16" s="162">
        <v>9</v>
      </c>
      <c r="H16" s="175"/>
      <c r="I16" s="213">
        <v>7</v>
      </c>
      <c r="J16" s="214">
        <v>13</v>
      </c>
      <c r="K16" s="214">
        <v>21</v>
      </c>
      <c r="L16" s="214">
        <v>7</v>
      </c>
      <c r="M16" s="162">
        <v>48</v>
      </c>
      <c r="N16" s="175"/>
      <c r="O16" s="213">
        <v>5</v>
      </c>
      <c r="P16" s="214">
        <v>14</v>
      </c>
      <c r="Q16" s="214">
        <v>26</v>
      </c>
      <c r="R16" s="214">
        <v>6</v>
      </c>
      <c r="S16" s="162">
        <v>51</v>
      </c>
      <c r="T16" s="13"/>
      <c r="U16" s="213">
        <v>10</v>
      </c>
      <c r="V16" s="214">
        <v>15</v>
      </c>
      <c r="W16" s="214">
        <v>34</v>
      </c>
      <c r="X16" s="214">
        <v>6</v>
      </c>
      <c r="Y16" s="162">
        <v>65</v>
      </c>
    </row>
    <row r="17" spans="2:25">
      <c r="B17" s="43" t="s">
        <v>40</v>
      </c>
      <c r="C17" s="213" t="s">
        <v>96</v>
      </c>
      <c r="D17" s="214" t="s">
        <v>97</v>
      </c>
      <c r="E17" s="214" t="s">
        <v>97</v>
      </c>
      <c r="F17" s="214" t="s">
        <v>96</v>
      </c>
      <c r="G17" s="162">
        <v>6</v>
      </c>
      <c r="H17" s="175"/>
      <c r="I17" s="213" t="s">
        <v>97</v>
      </c>
      <c r="J17" s="214">
        <v>15</v>
      </c>
      <c r="K17" s="214">
        <v>13</v>
      </c>
      <c r="L17" s="214" t="s">
        <v>97</v>
      </c>
      <c r="M17" s="162">
        <v>31</v>
      </c>
      <c r="N17" s="175"/>
      <c r="O17" s="213" t="s">
        <v>97</v>
      </c>
      <c r="P17" s="214">
        <v>15</v>
      </c>
      <c r="Q17" s="214">
        <v>17</v>
      </c>
      <c r="R17" s="214">
        <v>8</v>
      </c>
      <c r="S17" s="162">
        <v>41</v>
      </c>
      <c r="T17" s="13"/>
      <c r="U17" s="213" t="s">
        <v>97</v>
      </c>
      <c r="V17" s="214">
        <v>9</v>
      </c>
      <c r="W17" s="214">
        <v>6</v>
      </c>
      <c r="X17" s="214" t="s">
        <v>97</v>
      </c>
      <c r="Y17" s="162">
        <v>22</v>
      </c>
    </row>
    <row r="18" spans="2:25">
      <c r="B18" s="43" t="s">
        <v>41</v>
      </c>
      <c r="C18" s="213" t="s">
        <v>96</v>
      </c>
      <c r="D18" s="214" t="s">
        <v>96</v>
      </c>
      <c r="E18" s="214" t="s">
        <v>97</v>
      </c>
      <c r="F18" s="214" t="s">
        <v>96</v>
      </c>
      <c r="G18" s="162" t="s">
        <v>97</v>
      </c>
      <c r="H18" s="175"/>
      <c r="I18" s="213" t="s">
        <v>97</v>
      </c>
      <c r="J18" s="214" t="s">
        <v>97</v>
      </c>
      <c r="K18" s="214">
        <v>5</v>
      </c>
      <c r="L18" s="214" t="s">
        <v>97</v>
      </c>
      <c r="M18" s="162">
        <v>9</v>
      </c>
      <c r="N18" s="175"/>
      <c r="O18" s="213" t="s">
        <v>97</v>
      </c>
      <c r="P18" s="214" t="s">
        <v>97</v>
      </c>
      <c r="Q18" s="214">
        <v>10</v>
      </c>
      <c r="R18" s="214" t="s">
        <v>97</v>
      </c>
      <c r="S18" s="162">
        <v>16</v>
      </c>
      <c r="T18" s="13"/>
      <c r="U18" s="213" t="s">
        <v>97</v>
      </c>
      <c r="V18" s="214" t="s">
        <v>97</v>
      </c>
      <c r="W18" s="214">
        <v>6</v>
      </c>
      <c r="X18" s="214" t="s">
        <v>96</v>
      </c>
      <c r="Y18" s="162">
        <v>9</v>
      </c>
    </row>
    <row r="19" spans="2:25">
      <c r="B19" s="43" t="s">
        <v>42</v>
      </c>
      <c r="C19" s="213" t="s">
        <v>97</v>
      </c>
      <c r="D19" s="214">
        <v>6</v>
      </c>
      <c r="E19" s="214">
        <v>11</v>
      </c>
      <c r="F19" s="214" t="s">
        <v>97</v>
      </c>
      <c r="G19" s="162">
        <v>20</v>
      </c>
      <c r="H19" s="175"/>
      <c r="I19" s="213" t="s">
        <v>97</v>
      </c>
      <c r="J19" s="214">
        <v>14</v>
      </c>
      <c r="K19" s="214">
        <v>33</v>
      </c>
      <c r="L19" s="214">
        <v>23</v>
      </c>
      <c r="M19" s="162">
        <v>74</v>
      </c>
      <c r="N19" s="175"/>
      <c r="O19" s="213" t="s">
        <v>97</v>
      </c>
      <c r="P19" s="214">
        <v>22</v>
      </c>
      <c r="Q19" s="214">
        <v>30</v>
      </c>
      <c r="R19" s="214">
        <v>19</v>
      </c>
      <c r="S19" s="162">
        <v>73</v>
      </c>
      <c r="T19" s="13"/>
      <c r="U19" s="213" t="s">
        <v>97</v>
      </c>
      <c r="V19" s="214">
        <v>16</v>
      </c>
      <c r="W19" s="214">
        <v>21</v>
      </c>
      <c r="X19" s="214">
        <v>6</v>
      </c>
      <c r="Y19" s="162">
        <v>45</v>
      </c>
    </row>
    <row r="20" spans="2:25">
      <c r="B20" s="43" t="s">
        <v>43</v>
      </c>
      <c r="C20" s="213" t="s">
        <v>97</v>
      </c>
      <c r="D20" s="214" t="s">
        <v>97</v>
      </c>
      <c r="E20" s="214">
        <v>13</v>
      </c>
      <c r="F20" s="214" t="s">
        <v>97</v>
      </c>
      <c r="G20" s="162">
        <v>19</v>
      </c>
      <c r="H20" s="175"/>
      <c r="I20" s="213" t="s">
        <v>97</v>
      </c>
      <c r="J20" s="214">
        <v>8</v>
      </c>
      <c r="K20" s="214">
        <v>32</v>
      </c>
      <c r="L20" s="214" t="s">
        <v>97</v>
      </c>
      <c r="M20" s="162">
        <v>48</v>
      </c>
      <c r="N20" s="175"/>
      <c r="O20" s="213" t="s">
        <v>97</v>
      </c>
      <c r="P20" s="214">
        <v>11</v>
      </c>
      <c r="Q20" s="214">
        <v>27</v>
      </c>
      <c r="R20" s="214" t="s">
        <v>97</v>
      </c>
      <c r="S20" s="162">
        <v>44</v>
      </c>
      <c r="T20" s="13"/>
      <c r="U20" s="213" t="s">
        <v>97</v>
      </c>
      <c r="V20" s="214">
        <v>13</v>
      </c>
      <c r="W20" s="214">
        <v>41</v>
      </c>
      <c r="X20" s="214">
        <v>9</v>
      </c>
      <c r="Y20" s="162">
        <v>67</v>
      </c>
    </row>
    <row r="21" spans="2:25">
      <c r="B21" s="43" t="s">
        <v>44</v>
      </c>
      <c r="C21" s="213" t="s">
        <v>97</v>
      </c>
      <c r="D21" s="214" t="s">
        <v>97</v>
      </c>
      <c r="E21" s="214">
        <v>21</v>
      </c>
      <c r="F21" s="214" t="s">
        <v>97</v>
      </c>
      <c r="G21" s="162">
        <v>29</v>
      </c>
      <c r="H21" s="175"/>
      <c r="I21" s="213" t="s">
        <v>97</v>
      </c>
      <c r="J21" s="214">
        <v>13</v>
      </c>
      <c r="K21" s="214">
        <v>37</v>
      </c>
      <c r="L21" s="214">
        <v>5</v>
      </c>
      <c r="M21" s="162">
        <v>59</v>
      </c>
      <c r="N21" s="175"/>
      <c r="O21" s="213">
        <v>6</v>
      </c>
      <c r="P21" s="214">
        <v>13</v>
      </c>
      <c r="Q21" s="214">
        <v>30</v>
      </c>
      <c r="R21" s="214">
        <v>6</v>
      </c>
      <c r="S21" s="162">
        <v>55</v>
      </c>
      <c r="T21" s="13"/>
      <c r="U21" s="213">
        <v>11</v>
      </c>
      <c r="V21" s="214">
        <v>9</v>
      </c>
      <c r="W21" s="214">
        <v>20</v>
      </c>
      <c r="X21" s="214" t="s">
        <v>97</v>
      </c>
      <c r="Y21" s="162">
        <v>44</v>
      </c>
    </row>
    <row r="22" spans="2:25">
      <c r="B22" s="43" t="s">
        <v>45</v>
      </c>
      <c r="C22" s="213" t="s">
        <v>97</v>
      </c>
      <c r="D22" s="214">
        <v>7</v>
      </c>
      <c r="E22" s="214">
        <v>11</v>
      </c>
      <c r="F22" s="214" t="s">
        <v>97</v>
      </c>
      <c r="G22" s="162">
        <v>22</v>
      </c>
      <c r="H22" s="175"/>
      <c r="I22" s="213">
        <v>5</v>
      </c>
      <c r="J22" s="214">
        <v>15</v>
      </c>
      <c r="K22" s="214">
        <v>102</v>
      </c>
      <c r="L22" s="214">
        <v>66</v>
      </c>
      <c r="M22" s="162">
        <v>188</v>
      </c>
      <c r="N22" s="175"/>
      <c r="O22" s="213">
        <v>6</v>
      </c>
      <c r="P22" s="214">
        <v>14</v>
      </c>
      <c r="Q22" s="214">
        <v>57</v>
      </c>
      <c r="R22" s="214">
        <v>21</v>
      </c>
      <c r="S22" s="162">
        <v>98</v>
      </c>
      <c r="T22" s="13"/>
      <c r="U22" s="213">
        <v>21</v>
      </c>
      <c r="V22" s="214">
        <v>16</v>
      </c>
      <c r="W22" s="214">
        <v>38</v>
      </c>
      <c r="X22" s="214">
        <v>10</v>
      </c>
      <c r="Y22" s="162">
        <v>85</v>
      </c>
    </row>
    <row r="23" spans="2:25">
      <c r="B23" s="43" t="s">
        <v>46</v>
      </c>
      <c r="C23" s="213" t="s">
        <v>97</v>
      </c>
      <c r="D23" s="214" t="s">
        <v>96</v>
      </c>
      <c r="E23" s="214" t="s">
        <v>97</v>
      </c>
      <c r="F23" s="214" t="s">
        <v>96</v>
      </c>
      <c r="G23" s="162">
        <v>5</v>
      </c>
      <c r="H23" s="175"/>
      <c r="I23" s="213" t="s">
        <v>97</v>
      </c>
      <c r="J23" s="214" t="s">
        <v>97</v>
      </c>
      <c r="K23" s="214">
        <v>8</v>
      </c>
      <c r="L23" s="214" t="s">
        <v>97</v>
      </c>
      <c r="M23" s="162">
        <v>15</v>
      </c>
      <c r="N23" s="175"/>
      <c r="O23" s="213" t="s">
        <v>97</v>
      </c>
      <c r="P23" s="214" t="s">
        <v>97</v>
      </c>
      <c r="Q23" s="214">
        <v>13</v>
      </c>
      <c r="R23" s="214" t="s">
        <v>97</v>
      </c>
      <c r="S23" s="162">
        <v>22</v>
      </c>
      <c r="T23" s="13"/>
      <c r="U23" s="213">
        <v>6</v>
      </c>
      <c r="V23" s="214" t="s">
        <v>97</v>
      </c>
      <c r="W23" s="214" t="s">
        <v>97</v>
      </c>
      <c r="X23" s="214" t="s">
        <v>97</v>
      </c>
      <c r="Y23" s="162">
        <v>16</v>
      </c>
    </row>
    <row r="24" spans="2:25">
      <c r="B24" s="43" t="s">
        <v>47</v>
      </c>
      <c r="C24" s="213" t="s">
        <v>96</v>
      </c>
      <c r="D24" s="214" t="s">
        <v>97</v>
      </c>
      <c r="E24" s="214">
        <v>6</v>
      </c>
      <c r="F24" s="214" t="s">
        <v>97</v>
      </c>
      <c r="G24" s="162">
        <v>8</v>
      </c>
      <c r="H24" s="175"/>
      <c r="I24" s="213" t="s">
        <v>97</v>
      </c>
      <c r="J24" s="214">
        <v>7</v>
      </c>
      <c r="K24" s="214">
        <v>29</v>
      </c>
      <c r="L24" s="214">
        <v>17</v>
      </c>
      <c r="M24" s="162">
        <v>54</v>
      </c>
      <c r="N24" s="175"/>
      <c r="O24" s="213" t="s">
        <v>97</v>
      </c>
      <c r="P24" s="214">
        <v>9</v>
      </c>
      <c r="Q24" s="214">
        <v>28</v>
      </c>
      <c r="R24" s="214">
        <v>12</v>
      </c>
      <c r="S24" s="162">
        <v>52</v>
      </c>
      <c r="T24" s="13"/>
      <c r="U24" s="213">
        <v>11</v>
      </c>
      <c r="V24" s="214">
        <v>8</v>
      </c>
      <c r="W24" s="214">
        <v>23</v>
      </c>
      <c r="X24" s="214" t="s">
        <v>97</v>
      </c>
      <c r="Y24" s="162">
        <v>46</v>
      </c>
    </row>
    <row r="25" spans="2:25">
      <c r="B25" s="43" t="s">
        <v>48</v>
      </c>
      <c r="C25" s="213" t="s">
        <v>97</v>
      </c>
      <c r="D25" s="214" t="s">
        <v>97</v>
      </c>
      <c r="E25" s="214">
        <v>9</v>
      </c>
      <c r="F25" s="214" t="s">
        <v>97</v>
      </c>
      <c r="G25" s="162">
        <v>17</v>
      </c>
      <c r="H25" s="175"/>
      <c r="I25" s="213" t="s">
        <v>97</v>
      </c>
      <c r="J25" s="214">
        <v>10</v>
      </c>
      <c r="K25" s="214">
        <v>41</v>
      </c>
      <c r="L25" s="214">
        <v>19</v>
      </c>
      <c r="M25" s="162">
        <v>74</v>
      </c>
      <c r="N25" s="175"/>
      <c r="O25" s="213">
        <v>5</v>
      </c>
      <c r="P25" s="214">
        <v>7</v>
      </c>
      <c r="Q25" s="214">
        <v>34</v>
      </c>
      <c r="R25" s="214">
        <v>13</v>
      </c>
      <c r="S25" s="162">
        <v>59</v>
      </c>
      <c r="T25" s="13"/>
      <c r="U25" s="213">
        <v>20</v>
      </c>
      <c r="V25" s="214">
        <v>11</v>
      </c>
      <c r="W25" s="214">
        <v>18</v>
      </c>
      <c r="X25" s="214">
        <v>5</v>
      </c>
      <c r="Y25" s="162">
        <v>54</v>
      </c>
    </row>
    <row r="26" spans="2:25">
      <c r="B26" s="43" t="s">
        <v>49</v>
      </c>
      <c r="C26" s="213" t="s">
        <v>96</v>
      </c>
      <c r="D26" s="214" t="s">
        <v>96</v>
      </c>
      <c r="E26" s="214" t="s">
        <v>97</v>
      </c>
      <c r="F26" s="214" t="s">
        <v>96</v>
      </c>
      <c r="G26" s="162" t="s">
        <v>97</v>
      </c>
      <c r="H26" s="175"/>
      <c r="I26" s="213" t="s">
        <v>96</v>
      </c>
      <c r="J26" s="214" t="s">
        <v>96</v>
      </c>
      <c r="K26" s="214" t="s">
        <v>97</v>
      </c>
      <c r="L26" s="214" t="s">
        <v>96</v>
      </c>
      <c r="M26" s="162" t="s">
        <v>97</v>
      </c>
      <c r="N26" s="175"/>
      <c r="O26" s="213" t="s">
        <v>96</v>
      </c>
      <c r="P26" s="214" t="s">
        <v>96</v>
      </c>
      <c r="Q26" s="214" t="s">
        <v>97</v>
      </c>
      <c r="R26" s="214" t="s">
        <v>96</v>
      </c>
      <c r="S26" s="162" t="s">
        <v>97</v>
      </c>
      <c r="T26" s="13"/>
      <c r="U26" s="213" t="s">
        <v>96</v>
      </c>
      <c r="V26" s="214" t="s">
        <v>96</v>
      </c>
      <c r="W26" s="214" t="s">
        <v>97</v>
      </c>
      <c r="X26" s="214" t="s">
        <v>96</v>
      </c>
      <c r="Y26" s="162" t="s">
        <v>97</v>
      </c>
    </row>
    <row r="27" spans="2:25">
      <c r="B27" s="43" t="s">
        <v>50</v>
      </c>
      <c r="C27" s="213" t="s">
        <v>97</v>
      </c>
      <c r="D27" s="214">
        <v>5</v>
      </c>
      <c r="E27" s="214" t="s">
        <v>97</v>
      </c>
      <c r="F27" s="214" t="s">
        <v>97</v>
      </c>
      <c r="G27" s="162">
        <v>15</v>
      </c>
      <c r="H27" s="175"/>
      <c r="I27" s="213">
        <v>6</v>
      </c>
      <c r="J27" s="214">
        <v>10</v>
      </c>
      <c r="K27" s="214">
        <v>14</v>
      </c>
      <c r="L27" s="214" t="s">
        <v>97</v>
      </c>
      <c r="M27" s="162">
        <v>33</v>
      </c>
      <c r="N27" s="175"/>
      <c r="O27" s="213">
        <v>8</v>
      </c>
      <c r="P27" s="214">
        <v>15</v>
      </c>
      <c r="Q27" s="214">
        <v>25</v>
      </c>
      <c r="R27" s="214" t="s">
        <v>97</v>
      </c>
      <c r="S27" s="162">
        <v>50</v>
      </c>
      <c r="T27" s="13"/>
      <c r="U27" s="213">
        <v>18</v>
      </c>
      <c r="V27" s="214">
        <v>13</v>
      </c>
      <c r="W27" s="214">
        <v>10</v>
      </c>
      <c r="X27" s="214" t="s">
        <v>97</v>
      </c>
      <c r="Y27" s="162">
        <v>43</v>
      </c>
    </row>
    <row r="28" spans="2:25">
      <c r="B28" s="43" t="s">
        <v>51</v>
      </c>
      <c r="C28" s="213" t="s">
        <v>96</v>
      </c>
      <c r="D28" s="214" t="s">
        <v>97</v>
      </c>
      <c r="E28" s="214" t="s">
        <v>97</v>
      </c>
      <c r="F28" s="214" t="s">
        <v>96</v>
      </c>
      <c r="G28" s="162" t="s">
        <v>97</v>
      </c>
      <c r="H28" s="175"/>
      <c r="I28" s="213" t="s">
        <v>96</v>
      </c>
      <c r="J28" s="214" t="s">
        <v>97</v>
      </c>
      <c r="K28" s="214" t="s">
        <v>97</v>
      </c>
      <c r="L28" s="214" t="s">
        <v>96</v>
      </c>
      <c r="M28" s="162" t="s">
        <v>97</v>
      </c>
      <c r="N28" s="175"/>
      <c r="O28" s="213" t="s">
        <v>96</v>
      </c>
      <c r="P28" s="214" t="s">
        <v>97</v>
      </c>
      <c r="Q28" s="214" t="s">
        <v>97</v>
      </c>
      <c r="R28" s="214" t="s">
        <v>97</v>
      </c>
      <c r="S28" s="162" t="s">
        <v>97</v>
      </c>
      <c r="T28" s="13"/>
      <c r="U28" s="213" t="s">
        <v>97</v>
      </c>
      <c r="V28" s="214" t="s">
        <v>97</v>
      </c>
      <c r="W28" s="214" t="s">
        <v>97</v>
      </c>
      <c r="X28" s="214" t="s">
        <v>96</v>
      </c>
      <c r="Y28" s="162">
        <v>7</v>
      </c>
    </row>
    <row r="29" spans="2:25">
      <c r="B29" s="43" t="s">
        <v>52</v>
      </c>
      <c r="C29" s="213" t="s">
        <v>96</v>
      </c>
      <c r="D29" s="214" t="s">
        <v>96</v>
      </c>
      <c r="E29" s="214" t="s">
        <v>97</v>
      </c>
      <c r="F29" s="214" t="s">
        <v>97</v>
      </c>
      <c r="G29" s="162" t="s">
        <v>97</v>
      </c>
      <c r="H29" s="175"/>
      <c r="I29" s="213" t="s">
        <v>96</v>
      </c>
      <c r="J29" s="214" t="s">
        <v>97</v>
      </c>
      <c r="K29" s="214">
        <v>6</v>
      </c>
      <c r="L29" s="214" t="s">
        <v>97</v>
      </c>
      <c r="M29" s="162">
        <v>9</v>
      </c>
      <c r="N29" s="175"/>
      <c r="O29" s="213" t="s">
        <v>96</v>
      </c>
      <c r="P29" s="214" t="s">
        <v>97</v>
      </c>
      <c r="Q29" s="214" t="s">
        <v>97</v>
      </c>
      <c r="R29" s="214" t="s">
        <v>97</v>
      </c>
      <c r="S29" s="162">
        <v>7</v>
      </c>
      <c r="T29" s="13"/>
      <c r="U29" s="213" t="s">
        <v>97</v>
      </c>
      <c r="V29" s="214" t="s">
        <v>97</v>
      </c>
      <c r="W29" s="214">
        <v>7</v>
      </c>
      <c r="X29" s="214" t="s">
        <v>97</v>
      </c>
      <c r="Y29" s="162">
        <v>14</v>
      </c>
    </row>
    <row r="30" spans="2:25">
      <c r="B30" s="43" t="s">
        <v>53</v>
      </c>
      <c r="C30" s="213" t="s">
        <v>96</v>
      </c>
      <c r="D30" s="214" t="s">
        <v>97</v>
      </c>
      <c r="E30" s="214">
        <v>5</v>
      </c>
      <c r="F30" s="214" t="s">
        <v>97</v>
      </c>
      <c r="G30" s="162">
        <v>7</v>
      </c>
      <c r="H30" s="175"/>
      <c r="I30" s="213" t="s">
        <v>96</v>
      </c>
      <c r="J30" s="214" t="s">
        <v>97</v>
      </c>
      <c r="K30" s="214">
        <v>10</v>
      </c>
      <c r="L30" s="214" t="s">
        <v>97</v>
      </c>
      <c r="M30" s="162">
        <v>13</v>
      </c>
      <c r="N30" s="175"/>
      <c r="O30" s="213" t="s">
        <v>97</v>
      </c>
      <c r="P30" s="214" t="s">
        <v>97</v>
      </c>
      <c r="Q30" s="214">
        <v>13</v>
      </c>
      <c r="R30" s="214" t="s">
        <v>97</v>
      </c>
      <c r="S30" s="162">
        <v>21</v>
      </c>
      <c r="T30" s="13"/>
      <c r="U30" s="213">
        <v>8</v>
      </c>
      <c r="V30" s="214">
        <v>6</v>
      </c>
      <c r="W30" s="214">
        <v>16</v>
      </c>
      <c r="X30" s="214" t="s">
        <v>97</v>
      </c>
      <c r="Y30" s="162">
        <v>32</v>
      </c>
    </row>
    <row r="31" spans="2:25">
      <c r="B31" s="43" t="s">
        <v>54</v>
      </c>
      <c r="C31" s="213" t="s">
        <v>96</v>
      </c>
      <c r="D31" s="214" t="s">
        <v>97</v>
      </c>
      <c r="E31" s="214" t="s">
        <v>97</v>
      </c>
      <c r="F31" s="214" t="s">
        <v>97</v>
      </c>
      <c r="G31" s="162">
        <v>5</v>
      </c>
      <c r="H31" s="175"/>
      <c r="I31" s="213" t="s">
        <v>97</v>
      </c>
      <c r="J31" s="214" t="s">
        <v>97</v>
      </c>
      <c r="K31" s="214">
        <v>10</v>
      </c>
      <c r="L31" s="214" t="s">
        <v>97</v>
      </c>
      <c r="M31" s="162">
        <v>17</v>
      </c>
      <c r="N31" s="175"/>
      <c r="O31" s="213" t="s">
        <v>97</v>
      </c>
      <c r="P31" s="214" t="s">
        <v>97</v>
      </c>
      <c r="Q31" s="214">
        <v>5</v>
      </c>
      <c r="R31" s="214" t="s">
        <v>97</v>
      </c>
      <c r="S31" s="162">
        <v>10</v>
      </c>
      <c r="T31" s="13"/>
      <c r="U31" s="213" t="s">
        <v>97</v>
      </c>
      <c r="V31" s="214" t="s">
        <v>97</v>
      </c>
      <c r="W31" s="214">
        <v>6</v>
      </c>
      <c r="X31" s="214">
        <v>5</v>
      </c>
      <c r="Y31" s="162">
        <v>14</v>
      </c>
    </row>
    <row r="32" spans="2:25">
      <c r="B32" s="43" t="s">
        <v>55</v>
      </c>
      <c r="C32" s="213" t="s">
        <v>97</v>
      </c>
      <c r="D32" s="214">
        <v>5</v>
      </c>
      <c r="E32" s="214" t="s">
        <v>97</v>
      </c>
      <c r="F32" s="214" t="s">
        <v>96</v>
      </c>
      <c r="G32" s="162">
        <v>13</v>
      </c>
      <c r="H32" s="175"/>
      <c r="I32" s="213">
        <v>8</v>
      </c>
      <c r="J32" s="214">
        <v>6</v>
      </c>
      <c r="K32" s="214">
        <v>39</v>
      </c>
      <c r="L32" s="214">
        <v>34</v>
      </c>
      <c r="M32" s="162">
        <v>87</v>
      </c>
      <c r="N32" s="175"/>
      <c r="O32" s="213">
        <v>9</v>
      </c>
      <c r="P32" s="214">
        <v>15</v>
      </c>
      <c r="Q32" s="214">
        <v>50</v>
      </c>
      <c r="R32" s="214">
        <v>28</v>
      </c>
      <c r="S32" s="162">
        <v>102</v>
      </c>
      <c r="T32" s="13"/>
      <c r="U32" s="213">
        <v>14</v>
      </c>
      <c r="V32" s="214">
        <v>17</v>
      </c>
      <c r="W32" s="214">
        <v>30</v>
      </c>
      <c r="X32" s="214">
        <v>9</v>
      </c>
      <c r="Y32" s="162">
        <v>70</v>
      </c>
    </row>
    <row r="33" spans="2:25">
      <c r="B33" s="43" t="s">
        <v>56</v>
      </c>
      <c r="C33" s="81" t="s">
        <v>96</v>
      </c>
      <c r="D33" s="82" t="s">
        <v>96</v>
      </c>
      <c r="E33" s="82" t="s">
        <v>96</v>
      </c>
      <c r="F33" s="82" t="s">
        <v>96</v>
      </c>
      <c r="G33" s="185" t="s">
        <v>96</v>
      </c>
      <c r="H33" s="175"/>
      <c r="I33" s="81" t="s">
        <v>96</v>
      </c>
      <c r="J33" s="82" t="s">
        <v>96</v>
      </c>
      <c r="K33" s="82" t="s">
        <v>96</v>
      </c>
      <c r="L33" s="82" t="s">
        <v>96</v>
      </c>
      <c r="M33" s="185" t="s">
        <v>96</v>
      </c>
      <c r="N33" s="175"/>
      <c r="O33" s="81"/>
      <c r="P33" s="82"/>
      <c r="Q33" s="82"/>
      <c r="R33" s="82"/>
      <c r="S33" s="185"/>
      <c r="T33" s="13"/>
      <c r="U33" s="81" t="s">
        <v>96</v>
      </c>
      <c r="V33" s="82" t="s">
        <v>96</v>
      </c>
      <c r="W33" s="82" t="s">
        <v>97</v>
      </c>
      <c r="X33" s="82" t="s">
        <v>96</v>
      </c>
      <c r="Y33" s="185" t="s">
        <v>97</v>
      </c>
    </row>
    <row r="34" spans="2:25" ht="12.75" customHeight="1">
      <c r="B34" s="43" t="s">
        <v>57</v>
      </c>
      <c r="C34" s="81" t="s">
        <v>96</v>
      </c>
      <c r="D34" s="82" t="s">
        <v>96</v>
      </c>
      <c r="E34" s="82" t="s">
        <v>96</v>
      </c>
      <c r="F34" s="82" t="s">
        <v>96</v>
      </c>
      <c r="G34" s="185" t="s">
        <v>96</v>
      </c>
      <c r="H34" s="175"/>
      <c r="I34" s="81" t="s">
        <v>96</v>
      </c>
      <c r="J34" s="82" t="s">
        <v>96</v>
      </c>
      <c r="K34" s="82" t="s">
        <v>96</v>
      </c>
      <c r="L34" s="82" t="s">
        <v>96</v>
      </c>
      <c r="M34" s="185" t="s">
        <v>96</v>
      </c>
      <c r="N34" s="175"/>
      <c r="O34" s="81"/>
      <c r="P34" s="82"/>
      <c r="Q34" s="82"/>
      <c r="R34" s="82"/>
      <c r="S34" s="185"/>
      <c r="T34" s="13"/>
      <c r="U34" s="81"/>
      <c r="V34" s="82"/>
      <c r="W34" s="82"/>
      <c r="X34" s="82"/>
      <c r="Y34" s="185"/>
    </row>
    <row r="35" spans="2:25">
      <c r="B35" s="43" t="s">
        <v>58</v>
      </c>
      <c r="C35" s="213">
        <v>10</v>
      </c>
      <c r="D35" s="214">
        <v>25</v>
      </c>
      <c r="E35" s="214">
        <v>19</v>
      </c>
      <c r="F35" s="214" t="s">
        <v>97</v>
      </c>
      <c r="G35" s="162">
        <v>55</v>
      </c>
      <c r="H35" s="175"/>
      <c r="I35" s="213">
        <v>23</v>
      </c>
      <c r="J35" s="214">
        <v>41</v>
      </c>
      <c r="K35" s="214">
        <v>54</v>
      </c>
      <c r="L35" s="214">
        <v>14</v>
      </c>
      <c r="M35" s="162">
        <v>132</v>
      </c>
      <c r="N35" s="175"/>
      <c r="O35" s="213">
        <v>26</v>
      </c>
      <c r="P35" s="214">
        <v>68</v>
      </c>
      <c r="Q35" s="214">
        <v>87</v>
      </c>
      <c r="R35" s="214">
        <v>20</v>
      </c>
      <c r="S35" s="162">
        <v>201</v>
      </c>
      <c r="T35" s="13"/>
      <c r="U35" s="213">
        <v>49</v>
      </c>
      <c r="V35" s="214">
        <v>47</v>
      </c>
      <c r="W35" s="214">
        <v>56</v>
      </c>
      <c r="X35" s="214">
        <v>5</v>
      </c>
      <c r="Y35" s="162">
        <v>157</v>
      </c>
    </row>
    <row r="36" spans="2:25">
      <c r="B36" s="43" t="s">
        <v>59</v>
      </c>
      <c r="C36" s="213" t="s">
        <v>97</v>
      </c>
      <c r="D36" s="214" t="s">
        <v>97</v>
      </c>
      <c r="E36" s="214">
        <v>7</v>
      </c>
      <c r="F36" s="214" t="s">
        <v>97</v>
      </c>
      <c r="G36" s="162">
        <v>12</v>
      </c>
      <c r="H36" s="175"/>
      <c r="I36" s="213" t="s">
        <v>97</v>
      </c>
      <c r="J36" s="214">
        <v>6</v>
      </c>
      <c r="K36" s="214">
        <v>8</v>
      </c>
      <c r="L36" s="214" t="s">
        <v>97</v>
      </c>
      <c r="M36" s="162">
        <v>19</v>
      </c>
      <c r="N36" s="175"/>
      <c r="O36" s="213" t="s">
        <v>97</v>
      </c>
      <c r="P36" s="214">
        <v>6</v>
      </c>
      <c r="Q36" s="214">
        <v>10</v>
      </c>
      <c r="R36" s="214" t="s">
        <v>97</v>
      </c>
      <c r="S36" s="162">
        <v>21</v>
      </c>
      <c r="T36" s="13"/>
      <c r="U36" s="213" t="s">
        <v>97</v>
      </c>
      <c r="V36" s="214" t="s">
        <v>97</v>
      </c>
      <c r="W36" s="214">
        <v>16</v>
      </c>
      <c r="X36" s="214">
        <v>7</v>
      </c>
      <c r="Y36" s="162">
        <v>30</v>
      </c>
    </row>
    <row r="37" spans="2:25">
      <c r="B37" s="43" t="s">
        <v>60</v>
      </c>
      <c r="C37" s="213" t="s">
        <v>96</v>
      </c>
      <c r="D37" s="214">
        <v>5</v>
      </c>
      <c r="E37" s="214" t="s">
        <v>97</v>
      </c>
      <c r="F37" s="214" t="s">
        <v>97</v>
      </c>
      <c r="G37" s="162">
        <v>9</v>
      </c>
      <c r="H37" s="175"/>
      <c r="I37" s="213" t="s">
        <v>97</v>
      </c>
      <c r="J37" s="214">
        <v>8</v>
      </c>
      <c r="K37" s="214">
        <v>11</v>
      </c>
      <c r="L37" s="214" t="s">
        <v>97</v>
      </c>
      <c r="M37" s="162">
        <v>22</v>
      </c>
      <c r="N37" s="175"/>
      <c r="O37" s="213" t="s">
        <v>97</v>
      </c>
      <c r="P37" s="214">
        <v>8</v>
      </c>
      <c r="Q37" s="214">
        <v>19</v>
      </c>
      <c r="R37" s="214" t="s">
        <v>97</v>
      </c>
      <c r="S37" s="162">
        <v>32</v>
      </c>
      <c r="T37" s="13"/>
      <c r="U37" s="213">
        <v>10</v>
      </c>
      <c r="V37" s="214">
        <v>6</v>
      </c>
      <c r="W37" s="214">
        <v>9</v>
      </c>
      <c r="X37" s="214" t="s">
        <v>96</v>
      </c>
      <c r="Y37" s="162">
        <v>25</v>
      </c>
    </row>
    <row r="38" spans="2:25">
      <c r="B38" s="43" t="s">
        <v>61</v>
      </c>
      <c r="C38" s="213" t="s">
        <v>96</v>
      </c>
      <c r="D38" s="214" t="s">
        <v>96</v>
      </c>
      <c r="E38" s="214" t="s">
        <v>97</v>
      </c>
      <c r="F38" s="214" t="s">
        <v>97</v>
      </c>
      <c r="G38" s="162" t="s">
        <v>97</v>
      </c>
      <c r="H38" s="175"/>
      <c r="I38" s="213" t="s">
        <v>96</v>
      </c>
      <c r="J38" s="214" t="s">
        <v>97</v>
      </c>
      <c r="K38" s="214">
        <v>11</v>
      </c>
      <c r="L38" s="214" t="s">
        <v>97</v>
      </c>
      <c r="M38" s="162">
        <v>14</v>
      </c>
      <c r="N38" s="175"/>
      <c r="O38" s="213" t="s">
        <v>97</v>
      </c>
      <c r="P38" s="214" t="s">
        <v>97</v>
      </c>
      <c r="Q38" s="214">
        <v>5</v>
      </c>
      <c r="R38" s="214" t="s">
        <v>97</v>
      </c>
      <c r="S38" s="162">
        <v>12</v>
      </c>
      <c r="T38" s="13"/>
      <c r="U38" s="213" t="s">
        <v>97</v>
      </c>
      <c r="V38" s="214">
        <v>6</v>
      </c>
      <c r="W38" s="214">
        <v>9</v>
      </c>
      <c r="X38" s="214" t="s">
        <v>97</v>
      </c>
      <c r="Y38" s="162">
        <v>20</v>
      </c>
    </row>
    <row r="39" spans="2:25">
      <c r="B39" s="43" t="s">
        <v>62</v>
      </c>
      <c r="C39" s="213" t="s">
        <v>96</v>
      </c>
      <c r="D39" s="214">
        <v>7</v>
      </c>
      <c r="E39" s="214">
        <v>7</v>
      </c>
      <c r="F39" s="214" t="s">
        <v>97</v>
      </c>
      <c r="G39" s="162">
        <v>15</v>
      </c>
      <c r="H39" s="175"/>
      <c r="I39" s="213" t="s">
        <v>97</v>
      </c>
      <c r="J39" s="214">
        <v>15</v>
      </c>
      <c r="K39" s="214">
        <v>20</v>
      </c>
      <c r="L39" s="214" t="s">
        <v>97</v>
      </c>
      <c r="M39" s="162">
        <v>40</v>
      </c>
      <c r="N39" s="175"/>
      <c r="O39" s="213" t="s">
        <v>97</v>
      </c>
      <c r="P39" s="214">
        <v>12</v>
      </c>
      <c r="Q39" s="214">
        <v>19</v>
      </c>
      <c r="R39" s="214" t="s">
        <v>97</v>
      </c>
      <c r="S39" s="162">
        <v>36</v>
      </c>
      <c r="T39" s="13"/>
      <c r="U39" s="213">
        <v>6</v>
      </c>
      <c r="V39" s="214">
        <v>12</v>
      </c>
      <c r="W39" s="214">
        <v>16</v>
      </c>
      <c r="X39" s="214">
        <v>5</v>
      </c>
      <c r="Y39" s="162">
        <v>39</v>
      </c>
    </row>
    <row r="40" spans="2:25">
      <c r="B40" s="43" t="s">
        <v>63</v>
      </c>
      <c r="C40" s="213" t="s">
        <v>97</v>
      </c>
      <c r="D40" s="214" t="s">
        <v>97</v>
      </c>
      <c r="E40" s="214">
        <v>6</v>
      </c>
      <c r="F40" s="214" t="s">
        <v>97</v>
      </c>
      <c r="G40" s="162">
        <v>12</v>
      </c>
      <c r="H40" s="175"/>
      <c r="I40" s="213">
        <v>5</v>
      </c>
      <c r="J40" s="214">
        <v>5</v>
      </c>
      <c r="K40" s="214">
        <v>14</v>
      </c>
      <c r="L40" s="214">
        <v>6</v>
      </c>
      <c r="M40" s="162">
        <v>30</v>
      </c>
      <c r="N40" s="175"/>
      <c r="O40" s="213">
        <v>5</v>
      </c>
      <c r="P40" s="214">
        <v>7</v>
      </c>
      <c r="Q40" s="214">
        <v>14</v>
      </c>
      <c r="R40" s="214" t="s">
        <v>97</v>
      </c>
      <c r="S40" s="162">
        <v>30</v>
      </c>
      <c r="T40" s="13"/>
      <c r="U40" s="213" t="s">
        <v>97</v>
      </c>
      <c r="V40" s="214">
        <v>6</v>
      </c>
      <c r="W40" s="214">
        <v>19</v>
      </c>
      <c r="X40" s="214" t="s">
        <v>97</v>
      </c>
      <c r="Y40" s="162">
        <v>32</v>
      </c>
    </row>
    <row r="41" spans="2:25">
      <c r="B41" s="43" t="s">
        <v>64</v>
      </c>
      <c r="C41" s="213" t="s">
        <v>96</v>
      </c>
      <c r="D41" s="214" t="s">
        <v>97</v>
      </c>
      <c r="E41" s="214" t="s">
        <v>97</v>
      </c>
      <c r="F41" s="214" t="s">
        <v>97</v>
      </c>
      <c r="G41" s="162">
        <v>4</v>
      </c>
      <c r="H41" s="175"/>
      <c r="I41" s="213" t="s">
        <v>96</v>
      </c>
      <c r="J41" s="214" t="s">
        <v>97</v>
      </c>
      <c r="K41" s="214" t="s">
        <v>97</v>
      </c>
      <c r="L41" s="214" t="s">
        <v>97</v>
      </c>
      <c r="M41" s="162">
        <v>6</v>
      </c>
      <c r="N41" s="175"/>
      <c r="O41" s="213" t="s">
        <v>96</v>
      </c>
      <c r="P41" s="214" t="s">
        <v>97</v>
      </c>
      <c r="Q41" s="214" t="s">
        <v>97</v>
      </c>
      <c r="R41" s="214" t="s">
        <v>97</v>
      </c>
      <c r="S41" s="162">
        <v>5</v>
      </c>
      <c r="T41" s="13"/>
      <c r="U41" s="213" t="s">
        <v>97</v>
      </c>
      <c r="V41" s="214" t="s">
        <v>97</v>
      </c>
      <c r="W41" s="214" t="s">
        <v>97</v>
      </c>
      <c r="X41" s="214" t="s">
        <v>97</v>
      </c>
      <c r="Y41" s="162">
        <v>7</v>
      </c>
    </row>
    <row r="42" spans="2:25">
      <c r="B42" s="43" t="s">
        <v>65</v>
      </c>
      <c r="C42" s="213" t="s">
        <v>97</v>
      </c>
      <c r="D42" s="214" t="s">
        <v>97</v>
      </c>
      <c r="E42" s="214" t="s">
        <v>97</v>
      </c>
      <c r="F42" s="214" t="s">
        <v>97</v>
      </c>
      <c r="G42" s="162">
        <v>7</v>
      </c>
      <c r="H42" s="175"/>
      <c r="I42" s="213" t="s">
        <v>97</v>
      </c>
      <c r="J42" s="214" t="s">
        <v>97</v>
      </c>
      <c r="K42" s="214">
        <v>10</v>
      </c>
      <c r="L42" s="214" t="s">
        <v>97</v>
      </c>
      <c r="M42" s="162">
        <v>15</v>
      </c>
      <c r="N42" s="175"/>
      <c r="O42" s="213" t="s">
        <v>97</v>
      </c>
      <c r="P42" s="214" t="s">
        <v>97</v>
      </c>
      <c r="Q42" s="214">
        <v>10</v>
      </c>
      <c r="R42" s="214" t="s">
        <v>97</v>
      </c>
      <c r="S42" s="162">
        <v>14</v>
      </c>
      <c r="T42" s="13"/>
      <c r="U42" s="213" t="s">
        <v>97</v>
      </c>
      <c r="V42" s="214" t="s">
        <v>97</v>
      </c>
      <c r="W42" s="214">
        <v>20</v>
      </c>
      <c r="X42" s="214" t="s">
        <v>97</v>
      </c>
      <c r="Y42" s="162">
        <v>29</v>
      </c>
    </row>
    <row r="43" spans="2:25">
      <c r="B43" s="43" t="s">
        <v>66</v>
      </c>
      <c r="C43" s="213" t="s">
        <v>96</v>
      </c>
      <c r="D43" s="214" t="s">
        <v>97</v>
      </c>
      <c r="E43" s="214" t="s">
        <v>97</v>
      </c>
      <c r="F43" s="214" t="s">
        <v>96</v>
      </c>
      <c r="G43" s="162" t="s">
        <v>97</v>
      </c>
      <c r="H43" s="175"/>
      <c r="I43" s="213" t="s">
        <v>97</v>
      </c>
      <c r="J43" s="214">
        <v>5</v>
      </c>
      <c r="K43" s="214" t="s">
        <v>97</v>
      </c>
      <c r="L43" s="214" t="s">
        <v>97</v>
      </c>
      <c r="M43" s="162">
        <v>11</v>
      </c>
      <c r="N43" s="175"/>
      <c r="O43" s="213" t="s">
        <v>97</v>
      </c>
      <c r="P43" s="214" t="s">
        <v>97</v>
      </c>
      <c r="Q43" s="214">
        <v>5</v>
      </c>
      <c r="R43" s="214" t="s">
        <v>97</v>
      </c>
      <c r="S43" s="162">
        <v>12</v>
      </c>
      <c r="T43" s="13"/>
      <c r="U43" s="213" t="s">
        <v>97</v>
      </c>
      <c r="V43" s="214" t="s">
        <v>97</v>
      </c>
      <c r="W43" s="214">
        <v>8</v>
      </c>
      <c r="X43" s="214" t="s">
        <v>97</v>
      </c>
      <c r="Y43" s="162">
        <v>14</v>
      </c>
    </row>
    <row r="44" spans="2:25">
      <c r="B44" s="43" t="s">
        <v>67</v>
      </c>
      <c r="C44" s="213" t="s">
        <v>97</v>
      </c>
      <c r="D44" s="214" t="s">
        <v>97</v>
      </c>
      <c r="E44" s="214" t="s">
        <v>97</v>
      </c>
      <c r="F44" s="214" t="s">
        <v>96</v>
      </c>
      <c r="G44" s="162" t="s">
        <v>97</v>
      </c>
      <c r="H44" s="175"/>
      <c r="I44" s="213" t="s">
        <v>97</v>
      </c>
      <c r="J44" s="214" t="s">
        <v>97</v>
      </c>
      <c r="K44" s="214">
        <v>9</v>
      </c>
      <c r="L44" s="214" t="s">
        <v>97</v>
      </c>
      <c r="M44" s="162">
        <v>15</v>
      </c>
      <c r="N44" s="175"/>
      <c r="O44" s="213" t="s">
        <v>97</v>
      </c>
      <c r="P44" s="214" t="s">
        <v>97</v>
      </c>
      <c r="Q44" s="214">
        <v>7</v>
      </c>
      <c r="R44" s="214" t="s">
        <v>97</v>
      </c>
      <c r="S44" s="162">
        <v>12</v>
      </c>
      <c r="T44" s="13"/>
      <c r="U44" s="213" t="s">
        <v>97</v>
      </c>
      <c r="V44" s="214" t="s">
        <v>97</v>
      </c>
      <c r="W44" s="214">
        <v>8</v>
      </c>
      <c r="X44" s="214" t="s">
        <v>97</v>
      </c>
      <c r="Y44" s="162">
        <v>14</v>
      </c>
    </row>
    <row r="45" spans="2:25">
      <c r="B45" s="43" t="s">
        <v>68</v>
      </c>
      <c r="C45" s="213" t="s">
        <v>96</v>
      </c>
      <c r="D45" s="214" t="s">
        <v>96</v>
      </c>
      <c r="E45" s="214" t="s">
        <v>97</v>
      </c>
      <c r="F45" s="214" t="s">
        <v>96</v>
      </c>
      <c r="G45" s="162" t="s">
        <v>97</v>
      </c>
      <c r="H45" s="175"/>
      <c r="I45" s="213" t="s">
        <v>97</v>
      </c>
      <c r="J45" s="214" t="s">
        <v>96</v>
      </c>
      <c r="K45" s="214" t="s">
        <v>97</v>
      </c>
      <c r="L45" s="214" t="s">
        <v>96</v>
      </c>
      <c r="M45" s="162">
        <v>5</v>
      </c>
      <c r="N45" s="175"/>
      <c r="O45" s="213" t="s">
        <v>96</v>
      </c>
      <c r="P45" s="214" t="s">
        <v>96</v>
      </c>
      <c r="Q45" s="214">
        <v>7</v>
      </c>
      <c r="R45" s="214" t="s">
        <v>96</v>
      </c>
      <c r="S45" s="162">
        <v>7</v>
      </c>
      <c r="T45" s="13"/>
      <c r="U45" s="213" t="s">
        <v>97</v>
      </c>
      <c r="V45" s="214" t="s">
        <v>96</v>
      </c>
      <c r="W45" s="214">
        <v>8</v>
      </c>
      <c r="X45" s="214" t="s">
        <v>96</v>
      </c>
      <c r="Y45" s="162">
        <v>10</v>
      </c>
    </row>
    <row r="46" spans="2:25">
      <c r="B46" s="43" t="s">
        <v>69</v>
      </c>
      <c r="C46" s="213" t="s">
        <v>96</v>
      </c>
      <c r="D46" s="214" t="s">
        <v>97</v>
      </c>
      <c r="E46" s="214" t="s">
        <v>97</v>
      </c>
      <c r="F46" s="214" t="s">
        <v>97</v>
      </c>
      <c r="G46" s="162">
        <v>6</v>
      </c>
      <c r="H46" s="175"/>
      <c r="I46" s="213" t="s">
        <v>96</v>
      </c>
      <c r="J46" s="214">
        <v>5</v>
      </c>
      <c r="K46" s="214">
        <v>14</v>
      </c>
      <c r="L46" s="214">
        <v>12</v>
      </c>
      <c r="M46" s="162">
        <v>31</v>
      </c>
      <c r="N46" s="175"/>
      <c r="O46" s="213" t="s">
        <v>96</v>
      </c>
      <c r="P46" s="214">
        <v>9</v>
      </c>
      <c r="Q46" s="214">
        <v>11</v>
      </c>
      <c r="R46" s="214" t="s">
        <v>97</v>
      </c>
      <c r="S46" s="162">
        <v>23</v>
      </c>
      <c r="T46" s="13"/>
      <c r="U46" s="213" t="s">
        <v>97</v>
      </c>
      <c r="V46" s="214">
        <v>7</v>
      </c>
      <c r="W46" s="214">
        <v>12</v>
      </c>
      <c r="X46" s="214" t="s">
        <v>97</v>
      </c>
      <c r="Y46" s="162">
        <v>24</v>
      </c>
    </row>
    <row r="47" spans="2:25">
      <c r="B47" s="43" t="s">
        <v>70</v>
      </c>
      <c r="C47" s="213">
        <v>7</v>
      </c>
      <c r="D47" s="214">
        <v>5</v>
      </c>
      <c r="E47" s="214">
        <v>17</v>
      </c>
      <c r="F47" s="214" t="s">
        <v>97</v>
      </c>
      <c r="G47" s="162">
        <v>31</v>
      </c>
      <c r="H47" s="175"/>
      <c r="I47" s="213">
        <v>13</v>
      </c>
      <c r="J47" s="214">
        <v>28</v>
      </c>
      <c r="K47" s="214">
        <v>38</v>
      </c>
      <c r="L47" s="214">
        <v>7</v>
      </c>
      <c r="M47" s="162">
        <v>86</v>
      </c>
      <c r="N47" s="175"/>
      <c r="O47" s="213">
        <v>15</v>
      </c>
      <c r="P47" s="214">
        <v>30</v>
      </c>
      <c r="Q47" s="214">
        <v>72</v>
      </c>
      <c r="R47" s="214">
        <v>16</v>
      </c>
      <c r="S47" s="162">
        <v>133</v>
      </c>
      <c r="T47" s="13"/>
      <c r="U47" s="213">
        <v>24</v>
      </c>
      <c r="V47" s="214">
        <v>30</v>
      </c>
      <c r="W47" s="214">
        <v>45</v>
      </c>
      <c r="X47" s="214">
        <v>6</v>
      </c>
      <c r="Y47" s="162">
        <v>105</v>
      </c>
    </row>
    <row r="48" spans="2:25">
      <c r="B48" s="43" t="s">
        <v>71</v>
      </c>
      <c r="C48" s="213" t="s">
        <v>96</v>
      </c>
      <c r="D48" s="214" t="s">
        <v>97</v>
      </c>
      <c r="E48" s="214" t="s">
        <v>96</v>
      </c>
      <c r="F48" s="214" t="s">
        <v>96</v>
      </c>
      <c r="G48" s="162" t="s">
        <v>97</v>
      </c>
      <c r="H48" s="175"/>
      <c r="I48" s="213" t="s">
        <v>96</v>
      </c>
      <c r="J48" s="214" t="s">
        <v>97</v>
      </c>
      <c r="K48" s="214" t="s">
        <v>96</v>
      </c>
      <c r="L48" s="214" t="s">
        <v>96</v>
      </c>
      <c r="M48" s="162">
        <v>1</v>
      </c>
      <c r="N48" s="175"/>
      <c r="O48" s="213" t="s">
        <v>96</v>
      </c>
      <c r="P48" s="214" t="s">
        <v>97</v>
      </c>
      <c r="Q48" s="214" t="s">
        <v>96</v>
      </c>
      <c r="R48" s="214" t="s">
        <v>97</v>
      </c>
      <c r="S48" s="162" t="s">
        <v>97</v>
      </c>
      <c r="T48" s="13"/>
      <c r="U48" s="213" t="s">
        <v>97</v>
      </c>
      <c r="V48" s="214" t="s">
        <v>97</v>
      </c>
      <c r="W48" s="214" t="s">
        <v>96</v>
      </c>
      <c r="X48" s="214" t="s">
        <v>96</v>
      </c>
      <c r="Y48" s="162" t="s">
        <v>97</v>
      </c>
    </row>
    <row r="49" spans="1:25">
      <c r="B49" s="43" t="s">
        <v>72</v>
      </c>
      <c r="C49" s="213" t="s">
        <v>97</v>
      </c>
      <c r="D49" s="214">
        <v>7</v>
      </c>
      <c r="E49" s="214">
        <v>6</v>
      </c>
      <c r="F49" s="214" t="s">
        <v>97</v>
      </c>
      <c r="G49" s="162">
        <v>15</v>
      </c>
      <c r="H49" s="175"/>
      <c r="I49" s="213" t="s">
        <v>97</v>
      </c>
      <c r="J49" s="214">
        <v>11</v>
      </c>
      <c r="K49" s="214">
        <v>26</v>
      </c>
      <c r="L49" s="214">
        <v>11</v>
      </c>
      <c r="M49" s="162">
        <v>49</v>
      </c>
      <c r="N49" s="175"/>
      <c r="O49" s="213" t="s">
        <v>97</v>
      </c>
      <c r="P49" s="214">
        <v>14</v>
      </c>
      <c r="Q49" s="214">
        <v>23</v>
      </c>
      <c r="R49" s="214" t="s">
        <v>97</v>
      </c>
      <c r="S49" s="162">
        <v>42</v>
      </c>
      <c r="T49" s="13"/>
      <c r="U49" s="213" t="s">
        <v>97</v>
      </c>
      <c r="V49" s="214">
        <v>24</v>
      </c>
      <c r="W49" s="214">
        <v>23</v>
      </c>
      <c r="X49" s="214">
        <v>12</v>
      </c>
      <c r="Y49" s="162">
        <v>61</v>
      </c>
    </row>
    <row r="50" spans="1:25">
      <c r="B50" s="43" t="s">
        <v>73</v>
      </c>
      <c r="C50" s="213" t="s">
        <v>97</v>
      </c>
      <c r="D50" s="214" t="s">
        <v>96</v>
      </c>
      <c r="E50" s="214" t="s">
        <v>97</v>
      </c>
      <c r="F50" s="214" t="s">
        <v>96</v>
      </c>
      <c r="G50" s="162" t="s">
        <v>97</v>
      </c>
      <c r="H50" s="175"/>
      <c r="I50" s="213" t="s">
        <v>97</v>
      </c>
      <c r="J50" s="214" t="s">
        <v>97</v>
      </c>
      <c r="K50" s="214" t="s">
        <v>97</v>
      </c>
      <c r="L50" s="214" t="s">
        <v>96</v>
      </c>
      <c r="M50" s="162" t="s">
        <v>97</v>
      </c>
      <c r="N50" s="175"/>
      <c r="O50" s="213" t="s">
        <v>97</v>
      </c>
      <c r="P50" s="214" t="s">
        <v>96</v>
      </c>
      <c r="Q50" s="214">
        <v>6</v>
      </c>
      <c r="R50" s="214" t="s">
        <v>96</v>
      </c>
      <c r="S50" s="162">
        <v>8</v>
      </c>
      <c r="T50" s="13"/>
      <c r="U50" s="213" t="s">
        <v>97</v>
      </c>
      <c r="V50" s="214" t="s">
        <v>97</v>
      </c>
      <c r="W50" s="214" t="s">
        <v>97</v>
      </c>
      <c r="X50" s="214" t="s">
        <v>96</v>
      </c>
      <c r="Y50" s="162">
        <v>8</v>
      </c>
    </row>
    <row r="51" spans="1:25">
      <c r="B51" s="43" t="s">
        <v>74</v>
      </c>
      <c r="C51" s="213" t="s">
        <v>96</v>
      </c>
      <c r="D51" s="214" t="s">
        <v>97</v>
      </c>
      <c r="E51" s="214" t="s">
        <v>97</v>
      </c>
      <c r="F51" s="214" t="s">
        <v>96</v>
      </c>
      <c r="G51" s="162" t="s">
        <v>97</v>
      </c>
      <c r="H51" s="175"/>
      <c r="I51" s="213" t="s">
        <v>97</v>
      </c>
      <c r="J51" s="214" t="s">
        <v>97</v>
      </c>
      <c r="K51" s="214">
        <v>6</v>
      </c>
      <c r="L51" s="214" t="s">
        <v>97</v>
      </c>
      <c r="M51" s="162">
        <v>11</v>
      </c>
      <c r="N51" s="175"/>
      <c r="O51" s="213" t="s">
        <v>97</v>
      </c>
      <c r="P51" s="214" t="s">
        <v>97</v>
      </c>
      <c r="Q51" s="214">
        <v>6</v>
      </c>
      <c r="R51" s="214" t="s">
        <v>96</v>
      </c>
      <c r="S51" s="162">
        <v>12</v>
      </c>
      <c r="T51" s="13"/>
      <c r="U51" s="213" t="s">
        <v>97</v>
      </c>
      <c r="V51" s="214">
        <v>5</v>
      </c>
      <c r="W51" s="214">
        <v>10</v>
      </c>
      <c r="X51" s="214" t="s">
        <v>97</v>
      </c>
      <c r="Y51" s="162">
        <v>17</v>
      </c>
    </row>
    <row r="52" spans="1:25">
      <c r="B52" s="43" t="s">
        <v>75</v>
      </c>
      <c r="C52" s="213" t="s">
        <v>97</v>
      </c>
      <c r="D52" s="214" t="s">
        <v>96</v>
      </c>
      <c r="E52" s="214" t="s">
        <v>97</v>
      </c>
      <c r="F52" s="214" t="s">
        <v>96</v>
      </c>
      <c r="G52" s="162" t="s">
        <v>97</v>
      </c>
      <c r="H52" s="175"/>
      <c r="I52" s="213" t="s">
        <v>97</v>
      </c>
      <c r="J52" s="214" t="s">
        <v>97</v>
      </c>
      <c r="K52" s="214" t="s">
        <v>97</v>
      </c>
      <c r="L52" s="214" t="s">
        <v>96</v>
      </c>
      <c r="M52" s="162" t="s">
        <v>97</v>
      </c>
      <c r="N52" s="175"/>
      <c r="O52" s="213" t="s">
        <v>97</v>
      </c>
      <c r="P52" s="214" t="s">
        <v>96</v>
      </c>
      <c r="Q52" s="214" t="s">
        <v>97</v>
      </c>
      <c r="R52" s="214" t="s">
        <v>96</v>
      </c>
      <c r="S52" s="162" t="s">
        <v>97</v>
      </c>
      <c r="T52" s="13"/>
      <c r="U52" s="213" t="s">
        <v>97</v>
      </c>
      <c r="V52" s="214" t="s">
        <v>97</v>
      </c>
      <c r="W52" s="214" t="s">
        <v>97</v>
      </c>
      <c r="X52" s="214" t="s">
        <v>96</v>
      </c>
      <c r="Y52" s="162">
        <v>7</v>
      </c>
    </row>
    <row r="53" spans="1:25">
      <c r="B53" s="43" t="s">
        <v>76</v>
      </c>
      <c r="C53" s="213" t="s">
        <v>97</v>
      </c>
      <c r="D53" s="214">
        <v>8</v>
      </c>
      <c r="E53" s="214">
        <v>6</v>
      </c>
      <c r="F53" s="214" t="s">
        <v>97</v>
      </c>
      <c r="G53" s="162">
        <v>17</v>
      </c>
      <c r="H53" s="175"/>
      <c r="I53" s="213" t="s">
        <v>97</v>
      </c>
      <c r="J53" s="214">
        <v>10</v>
      </c>
      <c r="K53" s="214">
        <v>18</v>
      </c>
      <c r="L53" s="214">
        <v>25</v>
      </c>
      <c r="M53" s="162">
        <v>55</v>
      </c>
      <c r="N53" s="175"/>
      <c r="O53" s="213" t="s">
        <v>97</v>
      </c>
      <c r="P53" s="214">
        <v>11</v>
      </c>
      <c r="Q53" s="214">
        <v>26</v>
      </c>
      <c r="R53" s="214">
        <v>15</v>
      </c>
      <c r="S53" s="162">
        <v>54</v>
      </c>
      <c r="T53" s="13"/>
      <c r="U53" s="213" t="s">
        <v>97</v>
      </c>
      <c r="V53" s="214">
        <v>11</v>
      </c>
      <c r="W53" s="214">
        <v>21</v>
      </c>
      <c r="X53" s="214">
        <v>7</v>
      </c>
      <c r="Y53" s="162">
        <v>41</v>
      </c>
    </row>
    <row r="54" spans="1:25">
      <c r="B54" s="43" t="s">
        <v>77</v>
      </c>
      <c r="C54" s="213" t="s">
        <v>96</v>
      </c>
      <c r="D54" s="214" t="s">
        <v>96</v>
      </c>
      <c r="E54" s="214" t="s">
        <v>97</v>
      </c>
      <c r="F54" s="214" t="s">
        <v>96</v>
      </c>
      <c r="G54" s="162" t="s">
        <v>97</v>
      </c>
      <c r="H54" s="175"/>
      <c r="I54" s="213" t="s">
        <v>96</v>
      </c>
      <c r="J54" s="214" t="s">
        <v>97</v>
      </c>
      <c r="K54" s="214">
        <v>8</v>
      </c>
      <c r="L54" s="214" t="s">
        <v>97</v>
      </c>
      <c r="M54" s="162">
        <v>12</v>
      </c>
      <c r="N54" s="175"/>
      <c r="O54" s="213" t="s">
        <v>96</v>
      </c>
      <c r="P54" s="214" t="s">
        <v>97</v>
      </c>
      <c r="Q54" s="214">
        <v>7</v>
      </c>
      <c r="R54" s="214" t="s">
        <v>97</v>
      </c>
      <c r="S54" s="162">
        <v>10</v>
      </c>
      <c r="T54" s="13"/>
      <c r="U54" s="213" t="s">
        <v>97</v>
      </c>
      <c r="V54" s="214" t="s">
        <v>97</v>
      </c>
      <c r="W54" s="214">
        <v>6</v>
      </c>
      <c r="X54" s="214" t="s">
        <v>97</v>
      </c>
      <c r="Y54" s="162">
        <v>9</v>
      </c>
    </row>
    <row r="55" spans="1:25">
      <c r="B55" s="43" t="s">
        <v>78</v>
      </c>
      <c r="C55" s="213" t="s">
        <v>97</v>
      </c>
      <c r="D55" s="214" t="s">
        <v>97</v>
      </c>
      <c r="E55" s="214">
        <v>10</v>
      </c>
      <c r="F55" s="214">
        <v>5</v>
      </c>
      <c r="G55" s="162">
        <v>20</v>
      </c>
      <c r="H55" s="175"/>
      <c r="I55" s="213" t="s">
        <v>97</v>
      </c>
      <c r="J55" s="214">
        <v>12</v>
      </c>
      <c r="K55" s="214">
        <v>33</v>
      </c>
      <c r="L55" s="214">
        <v>5</v>
      </c>
      <c r="M55" s="162">
        <v>53</v>
      </c>
      <c r="N55" s="175"/>
      <c r="O55" s="213">
        <v>6</v>
      </c>
      <c r="P55" s="214">
        <v>11</v>
      </c>
      <c r="Q55" s="214">
        <v>29</v>
      </c>
      <c r="R55" s="214">
        <v>7</v>
      </c>
      <c r="S55" s="162">
        <v>53</v>
      </c>
      <c r="T55" s="13"/>
      <c r="U55" s="213" t="s">
        <v>97</v>
      </c>
      <c r="V55" s="214">
        <v>8</v>
      </c>
      <c r="W55" s="214">
        <v>17</v>
      </c>
      <c r="X55" s="214" t="s">
        <v>97</v>
      </c>
      <c r="Y55" s="162">
        <v>33</v>
      </c>
    </row>
    <row r="56" spans="1:25" s="149" customFormat="1">
      <c r="A56" s="1"/>
      <c r="B56" s="43" t="s">
        <v>79</v>
      </c>
      <c r="C56" s="213" t="s">
        <v>96</v>
      </c>
      <c r="D56" s="214" t="s">
        <v>96</v>
      </c>
      <c r="E56" s="214" t="s">
        <v>97</v>
      </c>
      <c r="F56" s="214" t="s">
        <v>96</v>
      </c>
      <c r="G56" s="162" t="s">
        <v>97</v>
      </c>
      <c r="H56" s="175"/>
      <c r="I56" s="213" t="s">
        <v>97</v>
      </c>
      <c r="J56" s="214" t="s">
        <v>97</v>
      </c>
      <c r="K56" s="214">
        <v>7</v>
      </c>
      <c r="L56" s="214" t="s">
        <v>97</v>
      </c>
      <c r="M56" s="162">
        <v>10</v>
      </c>
      <c r="N56" s="175"/>
      <c r="O56" s="213" t="s">
        <v>97</v>
      </c>
      <c r="P56" s="214">
        <v>6</v>
      </c>
      <c r="Q56" s="214">
        <v>13</v>
      </c>
      <c r="R56" s="214" t="s">
        <v>97</v>
      </c>
      <c r="S56" s="162">
        <v>24</v>
      </c>
      <c r="T56" s="44"/>
      <c r="U56" s="213" t="s">
        <v>97</v>
      </c>
      <c r="V56" s="214" t="s">
        <v>97</v>
      </c>
      <c r="W56" s="214">
        <v>5</v>
      </c>
      <c r="X56" s="214" t="s">
        <v>97</v>
      </c>
      <c r="Y56" s="162">
        <v>16</v>
      </c>
    </row>
    <row r="57" spans="1:25">
      <c r="B57" s="43" t="s">
        <v>80</v>
      </c>
      <c r="C57" s="213" t="s">
        <v>96</v>
      </c>
      <c r="D57" s="214" t="s">
        <v>97</v>
      </c>
      <c r="E57" s="214" t="s">
        <v>97</v>
      </c>
      <c r="F57" s="214" t="s">
        <v>96</v>
      </c>
      <c r="G57" s="162">
        <v>5</v>
      </c>
      <c r="H57" s="175"/>
      <c r="I57" s="213" t="s">
        <v>96</v>
      </c>
      <c r="J57" s="214" t="s">
        <v>97</v>
      </c>
      <c r="K57" s="214">
        <v>8</v>
      </c>
      <c r="L57" s="214" t="s">
        <v>97</v>
      </c>
      <c r="M57" s="162">
        <v>15</v>
      </c>
      <c r="N57" s="175"/>
      <c r="O57" s="213" t="s">
        <v>97</v>
      </c>
      <c r="P57" s="214">
        <v>5</v>
      </c>
      <c r="Q57" s="214">
        <v>10</v>
      </c>
      <c r="R57" s="214" t="s">
        <v>97</v>
      </c>
      <c r="S57" s="162">
        <v>18</v>
      </c>
      <c r="T57" s="13"/>
      <c r="U57" s="213">
        <v>6</v>
      </c>
      <c r="V57" s="214">
        <v>5</v>
      </c>
      <c r="W57" s="214">
        <v>9</v>
      </c>
      <c r="X57" s="214" t="s">
        <v>96</v>
      </c>
      <c r="Y57" s="162">
        <v>20</v>
      </c>
    </row>
    <row r="58" spans="1:25">
      <c r="B58" s="43" t="s">
        <v>81</v>
      </c>
      <c r="C58" s="213" t="s">
        <v>96</v>
      </c>
      <c r="D58" s="214">
        <v>9</v>
      </c>
      <c r="E58" s="214">
        <v>14</v>
      </c>
      <c r="F58" s="214">
        <v>5</v>
      </c>
      <c r="G58" s="162">
        <v>28</v>
      </c>
      <c r="H58" s="175"/>
      <c r="I58" s="213" t="s">
        <v>97</v>
      </c>
      <c r="J58" s="214">
        <v>13</v>
      </c>
      <c r="K58" s="214">
        <v>30</v>
      </c>
      <c r="L58" s="214">
        <v>11</v>
      </c>
      <c r="M58" s="162">
        <v>56</v>
      </c>
      <c r="N58" s="175"/>
      <c r="O58" s="213">
        <v>5</v>
      </c>
      <c r="P58" s="214">
        <v>9</v>
      </c>
      <c r="Q58" s="214">
        <v>35</v>
      </c>
      <c r="R58" s="214">
        <v>11</v>
      </c>
      <c r="S58" s="162">
        <v>60</v>
      </c>
      <c r="T58" s="13"/>
      <c r="U58" s="213">
        <v>9</v>
      </c>
      <c r="V58" s="214">
        <v>15</v>
      </c>
      <c r="W58" s="214">
        <v>42</v>
      </c>
      <c r="X58" s="214">
        <v>11</v>
      </c>
      <c r="Y58" s="162">
        <v>77</v>
      </c>
    </row>
    <row r="59" spans="1:25">
      <c r="B59" s="43" t="s">
        <v>82</v>
      </c>
      <c r="C59" s="213" t="s">
        <v>96</v>
      </c>
      <c r="D59" s="214" t="s">
        <v>96</v>
      </c>
      <c r="E59" s="214" t="s">
        <v>97</v>
      </c>
      <c r="F59" s="214" t="s">
        <v>97</v>
      </c>
      <c r="G59" s="162">
        <v>5</v>
      </c>
      <c r="H59" s="175"/>
      <c r="I59" s="213" t="s">
        <v>96</v>
      </c>
      <c r="J59" s="214" t="s">
        <v>97</v>
      </c>
      <c r="K59" s="214">
        <v>6</v>
      </c>
      <c r="L59" s="214" t="s">
        <v>97</v>
      </c>
      <c r="M59" s="162">
        <v>10</v>
      </c>
      <c r="N59" s="175"/>
      <c r="O59" s="213" t="s">
        <v>96</v>
      </c>
      <c r="P59" s="214" t="s">
        <v>97</v>
      </c>
      <c r="Q59" s="214">
        <v>8</v>
      </c>
      <c r="R59" s="214" t="s">
        <v>97</v>
      </c>
      <c r="S59" s="162">
        <v>12</v>
      </c>
      <c r="T59" s="13"/>
      <c r="U59" s="213" t="s">
        <v>97</v>
      </c>
      <c r="V59" s="214" t="s">
        <v>97</v>
      </c>
      <c r="W59" s="214">
        <v>11</v>
      </c>
      <c r="X59" s="214" t="s">
        <v>97</v>
      </c>
      <c r="Y59" s="162">
        <v>16</v>
      </c>
    </row>
    <row r="60" spans="1:25">
      <c r="B60" s="43" t="s">
        <v>83</v>
      </c>
      <c r="C60" s="213" t="s">
        <v>97</v>
      </c>
      <c r="D60" s="214" t="s">
        <v>97</v>
      </c>
      <c r="E60" s="214" t="s">
        <v>97</v>
      </c>
      <c r="F60" s="214" t="s">
        <v>97</v>
      </c>
      <c r="G60" s="162">
        <v>5</v>
      </c>
      <c r="H60" s="175"/>
      <c r="I60" s="213" t="s">
        <v>97</v>
      </c>
      <c r="J60" s="214" t="s">
        <v>97</v>
      </c>
      <c r="K60" s="214" t="s">
        <v>97</v>
      </c>
      <c r="L60" s="214" t="s">
        <v>96</v>
      </c>
      <c r="M60" s="162">
        <v>5</v>
      </c>
      <c r="N60" s="175"/>
      <c r="O60" s="213" t="s">
        <v>97</v>
      </c>
      <c r="P60" s="214" t="s">
        <v>97</v>
      </c>
      <c r="Q60" s="214" t="s">
        <v>97</v>
      </c>
      <c r="R60" s="214" t="s">
        <v>97</v>
      </c>
      <c r="S60" s="162">
        <v>7</v>
      </c>
      <c r="T60" s="13"/>
      <c r="U60" s="213" t="s">
        <v>96</v>
      </c>
      <c r="V60" s="214" t="s">
        <v>97</v>
      </c>
      <c r="W60" s="214" t="s">
        <v>97</v>
      </c>
      <c r="X60" s="214" t="s">
        <v>97</v>
      </c>
      <c r="Y60" s="162">
        <v>9</v>
      </c>
    </row>
    <row r="61" spans="1:25">
      <c r="B61" s="43" t="s">
        <v>84</v>
      </c>
      <c r="C61" s="213" t="s">
        <v>97</v>
      </c>
      <c r="D61" s="214" t="s">
        <v>96</v>
      </c>
      <c r="E61" s="214" t="s">
        <v>97</v>
      </c>
      <c r="F61" s="214" t="s">
        <v>97</v>
      </c>
      <c r="G61" s="162">
        <v>5</v>
      </c>
      <c r="H61" s="175"/>
      <c r="I61" s="213" t="s">
        <v>96</v>
      </c>
      <c r="J61" s="214" t="s">
        <v>96</v>
      </c>
      <c r="K61" s="214">
        <v>5</v>
      </c>
      <c r="L61" s="214" t="s">
        <v>97</v>
      </c>
      <c r="M61" s="162">
        <v>8</v>
      </c>
      <c r="N61" s="175"/>
      <c r="O61" s="213" t="s">
        <v>96</v>
      </c>
      <c r="P61" s="214" t="s">
        <v>96</v>
      </c>
      <c r="Q61" s="214">
        <v>5</v>
      </c>
      <c r="R61" s="214" t="s">
        <v>97</v>
      </c>
      <c r="S61" s="162">
        <v>6</v>
      </c>
      <c r="T61" s="13"/>
      <c r="U61" s="213" t="s">
        <v>97</v>
      </c>
      <c r="V61" s="214" t="s">
        <v>96</v>
      </c>
      <c r="W61" s="214">
        <v>5</v>
      </c>
      <c r="X61" s="214" t="s">
        <v>96</v>
      </c>
      <c r="Y61" s="162">
        <v>7</v>
      </c>
    </row>
    <row r="62" spans="1:25">
      <c r="B62" s="43" t="s">
        <v>85</v>
      </c>
      <c r="C62" s="213" t="s">
        <v>96</v>
      </c>
      <c r="D62" s="214" t="s">
        <v>96</v>
      </c>
      <c r="E62" s="214" t="s">
        <v>97</v>
      </c>
      <c r="F62" s="214" t="s">
        <v>96</v>
      </c>
      <c r="G62" s="162" t="s">
        <v>97</v>
      </c>
      <c r="H62" s="175"/>
      <c r="I62" s="213" t="s">
        <v>96</v>
      </c>
      <c r="J62" s="214" t="s">
        <v>96</v>
      </c>
      <c r="K62" s="214" t="s">
        <v>97</v>
      </c>
      <c r="L62" s="214" t="s">
        <v>97</v>
      </c>
      <c r="M62" s="162" t="s">
        <v>97</v>
      </c>
      <c r="N62" s="175"/>
      <c r="O62" s="213" t="s">
        <v>96</v>
      </c>
      <c r="P62" s="214" t="s">
        <v>96</v>
      </c>
      <c r="Q62" s="214" t="s">
        <v>97</v>
      </c>
      <c r="R62" s="214" t="s">
        <v>96</v>
      </c>
      <c r="S62" s="162" t="s">
        <v>97</v>
      </c>
      <c r="T62" s="13"/>
      <c r="U62" s="213" t="s">
        <v>96</v>
      </c>
      <c r="V62" s="214" t="s">
        <v>96</v>
      </c>
      <c r="W62" s="214" t="s">
        <v>97</v>
      </c>
      <c r="X62" s="214" t="s">
        <v>96</v>
      </c>
      <c r="Y62" s="162" t="s">
        <v>97</v>
      </c>
    </row>
    <row r="63" spans="1:25">
      <c r="B63" s="43" t="s">
        <v>86</v>
      </c>
      <c r="C63" s="213" t="s">
        <v>97</v>
      </c>
      <c r="D63" s="214" t="s">
        <v>97</v>
      </c>
      <c r="E63" s="214">
        <v>5</v>
      </c>
      <c r="F63" s="214" t="s">
        <v>97</v>
      </c>
      <c r="G63" s="162">
        <v>10</v>
      </c>
      <c r="H63" s="175"/>
      <c r="I63" s="213" t="s">
        <v>97</v>
      </c>
      <c r="J63" s="214" t="s">
        <v>97</v>
      </c>
      <c r="K63" s="214">
        <v>8</v>
      </c>
      <c r="L63" s="214" t="s">
        <v>97</v>
      </c>
      <c r="M63" s="162">
        <v>19</v>
      </c>
      <c r="N63" s="175"/>
      <c r="O63" s="213" t="s">
        <v>97</v>
      </c>
      <c r="P63" s="214">
        <v>5</v>
      </c>
      <c r="Q63" s="214">
        <v>10</v>
      </c>
      <c r="R63" s="214" t="s">
        <v>97</v>
      </c>
      <c r="S63" s="162">
        <v>19</v>
      </c>
      <c r="T63" s="13"/>
      <c r="U63" s="213" t="s">
        <v>97</v>
      </c>
      <c r="V63" s="214" t="s">
        <v>97</v>
      </c>
      <c r="W63" s="214">
        <v>14</v>
      </c>
      <c r="X63" s="214">
        <v>6</v>
      </c>
      <c r="Y63" s="162">
        <v>25</v>
      </c>
    </row>
    <row r="64" spans="1:25">
      <c r="B64" s="43" t="s">
        <v>87</v>
      </c>
      <c r="C64" s="213" t="s">
        <v>96</v>
      </c>
      <c r="D64" s="214" t="s">
        <v>97</v>
      </c>
      <c r="E64" s="214" t="s">
        <v>96</v>
      </c>
      <c r="F64" s="214" t="s">
        <v>96</v>
      </c>
      <c r="G64" s="162" t="s">
        <v>97</v>
      </c>
      <c r="H64" s="175"/>
      <c r="I64" s="213" t="s">
        <v>97</v>
      </c>
      <c r="J64" s="214" t="s">
        <v>97</v>
      </c>
      <c r="K64" s="214" t="s">
        <v>97</v>
      </c>
      <c r="L64" s="214" t="s">
        <v>97</v>
      </c>
      <c r="M64" s="162">
        <v>8</v>
      </c>
      <c r="N64" s="175"/>
      <c r="O64" s="213" t="s">
        <v>97</v>
      </c>
      <c r="P64" s="214" t="s">
        <v>97</v>
      </c>
      <c r="Q64" s="214" t="s">
        <v>97</v>
      </c>
      <c r="R64" s="214" t="s">
        <v>96</v>
      </c>
      <c r="S64" s="162">
        <v>7</v>
      </c>
      <c r="T64" s="13"/>
      <c r="U64" s="213">
        <v>5</v>
      </c>
      <c r="V64" s="214">
        <v>5</v>
      </c>
      <c r="W64" s="214" t="s">
        <v>97</v>
      </c>
      <c r="X64" s="214" t="s">
        <v>97</v>
      </c>
      <c r="Y64" s="162">
        <v>16</v>
      </c>
    </row>
    <row r="65" spans="2:25">
      <c r="B65" s="43" t="s">
        <v>88</v>
      </c>
      <c r="C65" s="213" t="s">
        <v>97</v>
      </c>
      <c r="D65" s="214" t="s">
        <v>97</v>
      </c>
      <c r="E65" s="214" t="s">
        <v>97</v>
      </c>
      <c r="F65" s="214" t="s">
        <v>96</v>
      </c>
      <c r="G65" s="162" t="s">
        <v>97</v>
      </c>
      <c r="H65" s="175"/>
      <c r="I65" s="213" t="s">
        <v>97</v>
      </c>
      <c r="J65" s="214" t="s">
        <v>97</v>
      </c>
      <c r="K65" s="214">
        <v>5</v>
      </c>
      <c r="L65" s="214" t="s">
        <v>96</v>
      </c>
      <c r="M65" s="162">
        <v>7</v>
      </c>
      <c r="N65" s="175"/>
      <c r="O65" s="213" t="s">
        <v>96</v>
      </c>
      <c r="P65" s="214" t="s">
        <v>97</v>
      </c>
      <c r="Q65" s="214">
        <v>5</v>
      </c>
      <c r="R65" s="214" t="s">
        <v>96</v>
      </c>
      <c r="S65" s="162">
        <v>6</v>
      </c>
      <c r="T65" s="13"/>
      <c r="U65" s="213">
        <v>6</v>
      </c>
      <c r="V65" s="214">
        <v>5</v>
      </c>
      <c r="W65" s="214">
        <v>5</v>
      </c>
      <c r="X65" s="214" t="s">
        <v>97</v>
      </c>
      <c r="Y65" s="162">
        <v>17</v>
      </c>
    </row>
    <row r="66" spans="2:25">
      <c r="B66" s="43" t="s">
        <v>89</v>
      </c>
      <c r="C66" s="213" t="s">
        <v>96</v>
      </c>
      <c r="D66" s="214" t="s">
        <v>97</v>
      </c>
      <c r="E66" s="214" t="s">
        <v>96</v>
      </c>
      <c r="F66" s="214" t="s">
        <v>96</v>
      </c>
      <c r="G66" s="162" t="s">
        <v>97</v>
      </c>
      <c r="H66" s="175"/>
      <c r="I66" s="213" t="s">
        <v>96</v>
      </c>
      <c r="J66" s="214" t="s">
        <v>97</v>
      </c>
      <c r="K66" s="214" t="s">
        <v>96</v>
      </c>
      <c r="L66" s="214" t="s">
        <v>96</v>
      </c>
      <c r="M66" s="162" t="s">
        <v>97</v>
      </c>
      <c r="N66" s="175"/>
      <c r="O66" s="213" t="s">
        <v>96</v>
      </c>
      <c r="P66" s="214" t="s">
        <v>97</v>
      </c>
      <c r="Q66" s="214" t="s">
        <v>97</v>
      </c>
      <c r="R66" s="214" t="s">
        <v>96</v>
      </c>
      <c r="S66" s="162" t="s">
        <v>97</v>
      </c>
      <c r="T66" s="13"/>
      <c r="U66" s="213" t="s">
        <v>97</v>
      </c>
      <c r="V66" s="214" t="s">
        <v>97</v>
      </c>
      <c r="W66" s="214" t="s">
        <v>97</v>
      </c>
      <c r="X66" s="214" t="s">
        <v>97</v>
      </c>
      <c r="Y66" s="162">
        <v>5</v>
      </c>
    </row>
    <row r="67" spans="2:25">
      <c r="B67" s="43" t="s">
        <v>90</v>
      </c>
      <c r="C67" s="216" t="s">
        <v>96</v>
      </c>
      <c r="D67" s="217" t="s">
        <v>97</v>
      </c>
      <c r="E67" s="217" t="s">
        <v>97</v>
      </c>
      <c r="F67" s="217" t="s">
        <v>96</v>
      </c>
      <c r="G67" s="163" t="s">
        <v>97</v>
      </c>
      <c r="H67" s="175"/>
      <c r="I67" s="216" t="s">
        <v>97</v>
      </c>
      <c r="J67" s="217" t="s">
        <v>97</v>
      </c>
      <c r="K67" s="217">
        <v>6</v>
      </c>
      <c r="L67" s="217" t="s">
        <v>97</v>
      </c>
      <c r="M67" s="163">
        <v>9</v>
      </c>
      <c r="N67" s="175"/>
      <c r="O67" s="216" t="s">
        <v>97</v>
      </c>
      <c r="P67" s="217" t="s">
        <v>97</v>
      </c>
      <c r="Q67" s="217">
        <v>6</v>
      </c>
      <c r="R67" s="217" t="s">
        <v>97</v>
      </c>
      <c r="S67" s="163">
        <v>12</v>
      </c>
      <c r="T67" s="13"/>
      <c r="U67" s="216" t="s">
        <v>97</v>
      </c>
      <c r="V67" s="217" t="s">
        <v>97</v>
      </c>
      <c r="W67" s="217">
        <v>13</v>
      </c>
      <c r="X67" s="217" t="s">
        <v>96</v>
      </c>
      <c r="Y67" s="163">
        <v>21</v>
      </c>
    </row>
    <row r="68" spans="2:25">
      <c r="B68" s="48"/>
      <c r="C68" s="610"/>
      <c r="D68" s="611"/>
      <c r="E68" s="611"/>
      <c r="F68" s="611"/>
      <c r="G68" s="611"/>
      <c r="H68" s="610"/>
      <c r="I68" s="611"/>
      <c r="J68" s="611"/>
      <c r="K68" s="611"/>
      <c r="M68" s="612"/>
      <c r="N68" s="613"/>
      <c r="O68" s="614"/>
    </row>
    <row r="69" spans="2:25">
      <c r="B69" s="48"/>
      <c r="C69" s="36"/>
      <c r="D69" s="36"/>
      <c r="E69" s="36"/>
      <c r="F69" s="36"/>
      <c r="G69" s="36"/>
      <c r="H69" s="36"/>
      <c r="I69" s="36"/>
      <c r="J69" s="36"/>
      <c r="K69" s="36"/>
    </row>
  </sheetData>
  <mergeCells count="8">
    <mergeCell ref="C68:G68"/>
    <mergeCell ref="H68:K68"/>
    <mergeCell ref="M68:O68"/>
    <mergeCell ref="C8:Y8"/>
    <mergeCell ref="U9:Y9"/>
    <mergeCell ref="C9:H9"/>
    <mergeCell ref="I9:N9"/>
    <mergeCell ref="O9:T9"/>
  </mergeCells>
  <pageMargins left="0.7" right="0.7" top="0.75" bottom="0.75" header="0.3" footer="0.3"/>
  <pageSetup orientation="portrait" verticalDpi="0" r:id="rId1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321"/>
  <sheetViews>
    <sheetView showGridLines="0" showRowColHeaders="0" workbookViewId="0">
      <pane xSplit="2" topLeftCell="C1" activePane="topRight" state="frozen"/>
      <selection pane="topRight" activeCell="C14" sqref="C14:U14"/>
    </sheetView>
  </sheetViews>
  <sheetFormatPr defaultColWidth="12" defaultRowHeight="12.75"/>
  <cols>
    <col min="1" max="1" width="12" style="148"/>
    <col min="2" max="2" width="38" style="148" customWidth="1"/>
    <col min="3" max="3" width="9" style="148" bestFit="1" customWidth="1"/>
    <col min="4" max="4" width="11" style="148" bestFit="1" customWidth="1"/>
    <col min="5" max="5" width="11" style="157" bestFit="1" customWidth="1"/>
    <col min="6" max="6" width="11.42578125" style="148" customWidth="1"/>
    <col min="7" max="7" width="1.28515625" style="148" customWidth="1"/>
    <col min="8" max="8" width="9" style="148" bestFit="1" customWidth="1"/>
    <col min="9" max="9" width="11" style="158" bestFit="1" customWidth="1"/>
    <col min="10" max="10" width="11" style="148" bestFit="1" customWidth="1"/>
    <col min="11" max="11" width="10.42578125" style="148" bestFit="1" customWidth="1"/>
    <col min="12" max="12" width="1.28515625" style="148" customWidth="1"/>
    <col min="13" max="16" width="12" style="148"/>
    <col min="17" max="17" width="1.28515625" style="148" customWidth="1"/>
    <col min="18" max="16384" width="12" style="148"/>
  </cols>
  <sheetData>
    <row r="1" spans="1:21" s="147" customFormat="1" ht="16.5" customHeight="1">
      <c r="E1" s="150"/>
      <c r="I1" s="150"/>
    </row>
    <row r="2" spans="1:21" s="147" customFormat="1" ht="16.5" customHeight="1">
      <c r="E2" s="150"/>
      <c r="I2" s="150"/>
    </row>
    <row r="3" spans="1:21" s="147" customFormat="1" ht="16.5" customHeight="1">
      <c r="E3" s="150"/>
      <c r="I3" s="150"/>
    </row>
    <row r="4" spans="1:21" s="147" customFormat="1" ht="16.5" customHeight="1">
      <c r="E4" s="150"/>
      <c r="I4" s="150"/>
    </row>
    <row r="5" spans="1:21" s="147" customFormat="1" ht="16.5" customHeight="1">
      <c r="A5" s="328" t="s">
        <v>95</v>
      </c>
      <c r="B5" s="331" t="s">
        <v>331</v>
      </c>
      <c r="D5" s="150"/>
      <c r="I5" s="150"/>
    </row>
    <row r="6" spans="1:21" s="147" customFormat="1" ht="12" customHeight="1">
      <c r="A6" s="328"/>
      <c r="B6" s="324" t="s">
        <v>128</v>
      </c>
      <c r="D6" s="150"/>
      <c r="I6" s="150"/>
    </row>
    <row r="7" spans="1:21" s="147" customFormat="1" ht="16.5" customHeight="1"/>
    <row r="8" spans="1:21" s="147" customFormat="1" ht="24.75" customHeight="1">
      <c r="B8" s="8"/>
      <c r="C8" s="605" t="s">
        <v>346</v>
      </c>
      <c r="D8" s="605"/>
      <c r="E8" s="605"/>
      <c r="F8" s="605"/>
      <c r="G8" s="605"/>
      <c r="H8" s="605"/>
      <c r="I8" s="605"/>
      <c r="J8" s="605"/>
      <c r="K8" s="605"/>
      <c r="L8" s="605"/>
      <c r="M8" s="605"/>
      <c r="N8" s="605"/>
      <c r="O8" s="605"/>
      <c r="P8" s="605"/>
      <c r="Q8" s="605"/>
      <c r="R8" s="605"/>
      <c r="S8" s="605"/>
      <c r="T8" s="605"/>
      <c r="U8" s="605"/>
    </row>
    <row r="9" spans="1:21" s="147" customFormat="1" ht="24.75" customHeight="1">
      <c r="B9" s="8"/>
      <c r="C9" s="606" t="s">
        <v>21</v>
      </c>
      <c r="D9" s="606"/>
      <c r="E9" s="606"/>
      <c r="F9" s="606"/>
      <c r="G9" s="14"/>
      <c r="H9" s="606" t="s">
        <v>23</v>
      </c>
      <c r="I9" s="606"/>
      <c r="J9" s="606"/>
      <c r="K9" s="606"/>
      <c r="L9" s="14"/>
      <c r="M9" s="606" t="s">
        <v>24</v>
      </c>
      <c r="N9" s="606"/>
      <c r="O9" s="606"/>
      <c r="P9" s="606"/>
      <c r="Q9" s="44"/>
      <c r="R9" s="606" t="s">
        <v>22</v>
      </c>
      <c r="S9" s="606"/>
      <c r="T9" s="606"/>
      <c r="U9" s="606"/>
    </row>
    <row r="10" spans="1:21" s="147" customFormat="1" ht="14.25" customHeight="1">
      <c r="B10" s="57" t="s">
        <v>94</v>
      </c>
      <c r="C10" s="329" t="s">
        <v>15</v>
      </c>
      <c r="D10" s="329" t="s">
        <v>14</v>
      </c>
      <c r="E10" s="329" t="s">
        <v>13</v>
      </c>
      <c r="F10" s="329" t="s">
        <v>12</v>
      </c>
      <c r="G10" s="14"/>
      <c r="H10" s="329" t="s">
        <v>15</v>
      </c>
      <c r="I10" s="329" t="s">
        <v>14</v>
      </c>
      <c r="J10" s="329" t="s">
        <v>13</v>
      </c>
      <c r="K10" s="329" t="s">
        <v>12</v>
      </c>
      <c r="L10" s="14"/>
      <c r="M10" s="329" t="s">
        <v>15</v>
      </c>
      <c r="N10" s="329" t="s">
        <v>14</v>
      </c>
      <c r="O10" s="329" t="s">
        <v>13</v>
      </c>
      <c r="P10" s="329" t="s">
        <v>12</v>
      </c>
      <c r="Q10" s="13"/>
      <c r="R10" s="329" t="s">
        <v>15</v>
      </c>
      <c r="S10" s="329" t="s">
        <v>14</v>
      </c>
      <c r="T10" s="329" t="s">
        <v>13</v>
      </c>
      <c r="U10" s="329" t="s">
        <v>12</v>
      </c>
    </row>
    <row r="11" spans="1:21" s="147" customFormat="1" ht="14.25" customHeight="1">
      <c r="B11" s="3" t="s">
        <v>91</v>
      </c>
      <c r="C11" s="221">
        <f>'OF_idades (12)'!C11/'OF_idades (12)'!G11</f>
        <v>0.1568890966460208</v>
      </c>
      <c r="D11" s="229">
        <f>'OF_idades (12)'!D11/'OF_idades (12)'!G11</f>
        <v>0.26002103540960619</v>
      </c>
      <c r="E11" s="229">
        <f>'OF_idades (12)'!E11/'OF_idades (12)'!G11</f>
        <v>0.4945074208250555</v>
      </c>
      <c r="F11" s="222">
        <f>'OF_idades (12)'!F11/'OF_idades (12)'!G11</f>
        <v>8.8582447119317523E-2</v>
      </c>
      <c r="G11" s="195"/>
      <c r="H11" s="221">
        <f>'OF_idades (12)'!I11/'OF_idades (12)'!M11</f>
        <v>0.10572818425493895</v>
      </c>
      <c r="I11" s="229">
        <f>'OF_idades (12)'!J11/'OF_idades (12)'!M11</f>
        <v>0.21053807207386083</v>
      </c>
      <c r="J11" s="229">
        <f>'OF_idades (12)'!K11/'OF_idades (12)'!M11</f>
        <v>0.51893676164002778</v>
      </c>
      <c r="K11" s="222">
        <f>'OF_idades (12)'!L11/'OF_idades (12)'!M11</f>
        <v>0.16479698203117243</v>
      </c>
      <c r="M11" s="221">
        <f>'OF_idades (12)'!O11/'OF_idades (12)'!S11</f>
        <v>0.13399321266968325</v>
      </c>
      <c r="N11" s="229">
        <f>'OF_idades (12)'!P11/'OF_idades (12)'!S11</f>
        <v>0.25675904977375563</v>
      </c>
      <c r="O11" s="229">
        <f>'OF_idades (12)'!Q11/'OF_idades (12)'!S11</f>
        <v>0.49657805429864255</v>
      </c>
      <c r="P11" s="222">
        <f>'OF_idades (12)'!R11/'OF_idades (12)'!S11</f>
        <v>0.11266968325791855</v>
      </c>
      <c r="R11" s="221" t="s">
        <v>96</v>
      </c>
      <c r="S11" s="229" t="s">
        <v>96</v>
      </c>
      <c r="T11" s="229" t="s">
        <v>96</v>
      </c>
      <c r="U11" s="222" t="s">
        <v>96</v>
      </c>
    </row>
    <row r="12" spans="1:21" s="147" customFormat="1" ht="14.25" customHeight="1">
      <c r="B12" s="4" t="s">
        <v>487</v>
      </c>
      <c r="C12" s="223">
        <f>'OF_idades (12)'!C12/'OF_idades (12)'!G12</f>
        <v>0.13583333333333333</v>
      </c>
      <c r="D12" s="230">
        <f>'OF_idades (12)'!D12/'OF_idades (12)'!G12</f>
        <v>0.27527777777777779</v>
      </c>
      <c r="E12" s="230">
        <f>'OF_idades (12)'!E12/'OF_idades (12)'!G12</f>
        <v>0.49805555555555553</v>
      </c>
      <c r="F12" s="224">
        <f>'OF_idades (12)'!F12/'OF_idades (12)'!G12</f>
        <v>9.0833333333333335E-2</v>
      </c>
      <c r="G12" s="195"/>
      <c r="H12" s="223">
        <f>'OF_idades (12)'!I12/'OF_idades (12)'!M12</f>
        <v>9.198650743003009E-2</v>
      </c>
      <c r="I12" s="230">
        <f>'OF_idades (12)'!J12/'OF_idades (12)'!M12</f>
        <v>0.21569878749202298</v>
      </c>
      <c r="J12" s="230">
        <f>'OF_idades (12)'!K12/'OF_idades (12)'!M12</f>
        <v>0.50952684839091988</v>
      </c>
      <c r="K12" s="224">
        <f>'OF_idades (12)'!L12/'OF_idades (12)'!M12</f>
        <v>0.18278785668702707</v>
      </c>
      <c r="M12" s="223">
        <f>'OF_idades (12)'!O12/'OF_idades (12)'!S12</f>
        <v>0.11527673896783844</v>
      </c>
      <c r="N12" s="230">
        <f>'OF_idades (12)'!P12/'OF_idades (12)'!S12</f>
        <v>0.25009349289454003</v>
      </c>
      <c r="O12" s="230">
        <f>'OF_idades (12)'!Q12/'OF_idades (12)'!S12</f>
        <v>0.50420718025430067</v>
      </c>
      <c r="P12" s="224">
        <f>'OF_idades (12)'!R12/'OF_idades (12)'!S12</f>
        <v>0.13042258788332087</v>
      </c>
      <c r="R12" s="223">
        <f>'OF_idades (12)'!U12/'OF_idades (12)'!Y12</f>
        <v>0.21202612161818335</v>
      </c>
      <c r="S12" s="230">
        <f>'OF_idades (12)'!V12/'OF_idades (12)'!Y12</f>
        <v>0.23746925621236536</v>
      </c>
      <c r="T12" s="230">
        <f>'OF_idades (12)'!W12/'OF_idades (12)'!Y12</f>
        <v>0.44533966584683232</v>
      </c>
      <c r="U12" s="224">
        <f>'OF_idades (12)'!X12/'OF_idades (12)'!Y12</f>
        <v>0.10516495632261895</v>
      </c>
    </row>
    <row r="13" spans="1:21" s="147" customFormat="1" ht="14.25" customHeight="1">
      <c r="B13" s="4" t="s">
        <v>93</v>
      </c>
      <c r="C13" s="223">
        <f>'OF_idades (12)'!C13/'OF_idades (12)'!G13</f>
        <v>0.14330511132016305</v>
      </c>
      <c r="D13" s="230">
        <f>'OF_idades (12)'!D13/'OF_idades (12)'!G13</f>
        <v>0.25337096268422704</v>
      </c>
      <c r="E13" s="230">
        <f>'OF_idades (12)'!E13/'OF_idades (12)'!G13</f>
        <v>0.50987770460959547</v>
      </c>
      <c r="F13" s="224">
        <f>'OF_idades (12)'!F13/'OF_idades (12)'!G13</f>
        <v>9.3446221386014425E-2</v>
      </c>
      <c r="G13" s="195"/>
      <c r="H13" s="223">
        <f>'OF_idades (12)'!I13/'OF_idades (12)'!M13</f>
        <v>9.8025171390565838E-2</v>
      </c>
      <c r="I13" s="230">
        <f>'OF_idades (12)'!J13/'OF_idades (12)'!M13</f>
        <v>0.19922234728333163</v>
      </c>
      <c r="J13" s="230">
        <f>'OF_idades (12)'!K13/'OF_idades (12)'!M13</f>
        <v>0.51089737030594495</v>
      </c>
      <c r="K13" s="224">
        <f>'OF_idades (12)'!L13/'OF_idades (12)'!M13</f>
        <v>0.19185511102015756</v>
      </c>
      <c r="M13" s="223">
        <f>'OF_idades (12)'!O13/'OF_idades (12)'!S13</f>
        <v>0.10281704464558121</v>
      </c>
      <c r="N13" s="230">
        <f>'OF_idades (12)'!P13/'OF_idades (12)'!S13</f>
        <v>0.23197396521915997</v>
      </c>
      <c r="O13" s="230">
        <f>'OF_idades (12)'!Q13/'OF_idades (12)'!S13</f>
        <v>0.51886504627275498</v>
      </c>
      <c r="P13" s="224">
        <f>'OF_idades (12)'!R13/'OF_idades (12)'!S13</f>
        <v>0.14634394386250382</v>
      </c>
      <c r="R13" s="223" t="s">
        <v>96</v>
      </c>
      <c r="S13" s="230" t="s">
        <v>96</v>
      </c>
      <c r="T13" s="230" t="s">
        <v>96</v>
      </c>
      <c r="U13" s="224" t="s">
        <v>96</v>
      </c>
    </row>
    <row r="14" spans="1:21" s="147" customFormat="1" ht="14.25" customHeight="1">
      <c r="B14" s="4" t="s">
        <v>1</v>
      </c>
      <c r="C14" s="535">
        <f>'OF_idades (12)'!C14/'OF_idades (12)'!G14</f>
        <v>0.11823647294589178</v>
      </c>
      <c r="D14" s="544">
        <f>'OF_idades (12)'!D14/'OF_idades (12)'!G14</f>
        <v>0.27855711422845691</v>
      </c>
      <c r="E14" s="544">
        <f>'OF_idades (12)'!E14/'OF_idades (12)'!G14</f>
        <v>0.50701402805611218</v>
      </c>
      <c r="F14" s="536">
        <f>'OF_idades (12)'!F14/'OF_idades (12)'!G14</f>
        <v>9.6192384769539077E-2</v>
      </c>
      <c r="G14" s="210"/>
      <c r="H14" s="535">
        <f>'OF_idades (12)'!I14/'OF_idades (12)'!M14</f>
        <v>8.2702020202020207E-2</v>
      </c>
      <c r="I14" s="544">
        <f>'OF_idades (12)'!J14/'OF_idades (12)'!M14</f>
        <v>0.20707070707070707</v>
      </c>
      <c r="J14" s="544">
        <f>'OF_idades (12)'!K14/'OF_idades (12)'!M14</f>
        <v>0.50946969696969702</v>
      </c>
      <c r="K14" s="536">
        <f>'OF_idades (12)'!L14/'OF_idades (12)'!M14</f>
        <v>0.20075757575757575</v>
      </c>
      <c r="L14" s="545"/>
      <c r="M14" s="535">
        <f>'OF_idades (12)'!O14/'OF_idades (12)'!S14</f>
        <v>8.7878787878787876E-2</v>
      </c>
      <c r="N14" s="544">
        <f>'OF_idades (12)'!P14/'OF_idades (12)'!S14</f>
        <v>0.24181818181818182</v>
      </c>
      <c r="O14" s="544">
        <f>'OF_idades (12)'!Q14/'OF_idades (12)'!S14</f>
        <v>0.52242424242424246</v>
      </c>
      <c r="P14" s="536">
        <f>'OF_idades (12)'!R14/'OF_idades (12)'!S14</f>
        <v>0.14787878787878789</v>
      </c>
      <c r="Q14" s="534"/>
      <c r="R14" s="535">
        <f>'OF_idades (12)'!U14/'OF_idades (12)'!Y14</f>
        <v>0.19876543209876543</v>
      </c>
      <c r="S14" s="544">
        <f>'OF_idades (12)'!V14/'OF_idades (12)'!Y14</f>
        <v>0.23765432098765432</v>
      </c>
      <c r="T14" s="544">
        <f>'OF_idades (12)'!W14/'OF_idades (12)'!Y14</f>
        <v>0.46049382716049381</v>
      </c>
      <c r="U14" s="536">
        <f>'OF_idades (12)'!X14/'OF_idades (12)'!Y14</f>
        <v>0.10308641975308643</v>
      </c>
    </row>
    <row r="15" spans="1:21" s="147" customFormat="1" ht="14.25" customHeight="1">
      <c r="B15" s="43" t="s">
        <v>38</v>
      </c>
      <c r="C15" s="221" t="s">
        <v>96</v>
      </c>
      <c r="D15" s="229" t="s">
        <v>96</v>
      </c>
      <c r="E15" s="229">
        <f>'OF_idades (12)'!E15/'OF_idades (12)'!G15</f>
        <v>0.625</v>
      </c>
      <c r="F15" s="222" t="s">
        <v>96</v>
      </c>
      <c r="G15" s="197"/>
      <c r="H15" s="221">
        <f>'OF_idades (12)'!I15/'OF_idades (12)'!M15</f>
        <v>0.10909090909090909</v>
      </c>
      <c r="I15" s="229">
        <f>'OF_idades (12)'!J15/'OF_idades (12)'!M15</f>
        <v>0.21818181818181817</v>
      </c>
      <c r="J15" s="229">
        <f>'OF_idades (12)'!K15/'OF_idades (12)'!M15</f>
        <v>0.5636363636363636</v>
      </c>
      <c r="K15" s="222">
        <f>'OF_idades (12)'!L15/'OF_idades (12)'!M15</f>
        <v>0.10909090909090909</v>
      </c>
      <c r="M15" s="221" t="s">
        <v>96</v>
      </c>
      <c r="N15" s="229">
        <f>'OF_idades (12)'!P15/'OF_idades (12)'!S15</f>
        <v>0.34782608695652173</v>
      </c>
      <c r="O15" s="229">
        <f>'OF_idades (12)'!Q15/'OF_idades (12)'!S15</f>
        <v>0.52173913043478259</v>
      </c>
      <c r="P15" s="222" t="s">
        <v>96</v>
      </c>
      <c r="R15" s="221">
        <f>'OF_idades (12)'!U15/'OF_idades (12)'!Y15</f>
        <v>0.21428571428571427</v>
      </c>
      <c r="S15" s="229">
        <f>'OF_idades (12)'!V15/'OF_idades (12)'!Y15</f>
        <v>0.18571428571428572</v>
      </c>
      <c r="T15" s="229">
        <f>'OF_idades (12)'!W15/'OF_idades (12)'!Y15</f>
        <v>0.51428571428571423</v>
      </c>
      <c r="U15" s="222">
        <f>'OF_idades (12)'!X15/'OF_idades (12)'!Y15</f>
        <v>8.5714285714285715E-2</v>
      </c>
    </row>
    <row r="16" spans="1:21" s="147" customFormat="1" ht="14.25" customHeight="1">
      <c r="B16" s="43" t="s">
        <v>39</v>
      </c>
      <c r="C16" s="223" t="s">
        <v>96</v>
      </c>
      <c r="D16" s="230" t="s">
        <v>96</v>
      </c>
      <c r="E16" s="230" t="s">
        <v>96</v>
      </c>
      <c r="F16" s="224" t="s">
        <v>96</v>
      </c>
      <c r="G16" s="197"/>
      <c r="H16" s="223">
        <f>'OF_idades (12)'!I16/'OF_idades (12)'!M16</f>
        <v>0.14583333333333334</v>
      </c>
      <c r="I16" s="230">
        <f>'OF_idades (12)'!J16/'OF_idades (12)'!M16</f>
        <v>0.27083333333333331</v>
      </c>
      <c r="J16" s="230">
        <f>'OF_idades (12)'!K16/'OF_idades (12)'!M16</f>
        <v>0.4375</v>
      </c>
      <c r="K16" s="224">
        <f>'OF_idades (12)'!L16/'OF_idades (12)'!M16</f>
        <v>0.14583333333333334</v>
      </c>
      <c r="M16" s="223">
        <f>'OF_idades (12)'!O16/'OF_idades (12)'!S16</f>
        <v>9.8039215686274508E-2</v>
      </c>
      <c r="N16" s="230">
        <f>'OF_idades (12)'!P16/'OF_idades (12)'!S16</f>
        <v>0.27450980392156865</v>
      </c>
      <c r="O16" s="230">
        <f>'OF_idades (12)'!Q16/'OF_idades (12)'!S16</f>
        <v>0.50980392156862742</v>
      </c>
      <c r="P16" s="224">
        <f>'OF_idades (12)'!R16/'OF_idades (12)'!S16</f>
        <v>0.11764705882352941</v>
      </c>
      <c r="R16" s="223">
        <f>'OF_idades (12)'!U16/'OF_idades (12)'!Y16</f>
        <v>0.15384615384615385</v>
      </c>
      <c r="S16" s="230">
        <f>'OF_idades (12)'!V16/'OF_idades (12)'!Y16</f>
        <v>0.23076923076923078</v>
      </c>
      <c r="T16" s="230">
        <f>'OF_idades (12)'!W16/'OF_idades (12)'!Y16</f>
        <v>0.52307692307692311</v>
      </c>
      <c r="U16" s="224">
        <f>'OF_idades (12)'!X16/'OF_idades (12)'!Y16</f>
        <v>9.2307692307692313E-2</v>
      </c>
    </row>
    <row r="17" spans="2:21" s="147" customFormat="1" ht="14.25" customHeight="1">
      <c r="B17" s="43" t="s">
        <v>40</v>
      </c>
      <c r="C17" s="223" t="s">
        <v>96</v>
      </c>
      <c r="D17" s="230" t="s">
        <v>96</v>
      </c>
      <c r="E17" s="230" t="s">
        <v>96</v>
      </c>
      <c r="F17" s="224" t="s">
        <v>96</v>
      </c>
      <c r="G17" s="197"/>
      <c r="H17" s="223" t="s">
        <v>96</v>
      </c>
      <c r="I17" s="230">
        <f>'OF_idades (12)'!J17/'OF_idades (12)'!M17</f>
        <v>0.4838709677419355</v>
      </c>
      <c r="J17" s="230">
        <f>'OF_idades (12)'!K17/'OF_idades (12)'!M17</f>
        <v>0.41935483870967744</v>
      </c>
      <c r="K17" s="224" t="s">
        <v>96</v>
      </c>
      <c r="M17" s="223" t="s">
        <v>96</v>
      </c>
      <c r="N17" s="230">
        <f>'OF_idades (12)'!P17/'OF_idades (12)'!S17</f>
        <v>0.36585365853658536</v>
      </c>
      <c r="O17" s="230">
        <f>'OF_idades (12)'!Q17/'OF_idades (12)'!S17</f>
        <v>0.41463414634146339</v>
      </c>
      <c r="P17" s="224">
        <f>'OF_idades (12)'!R17/'OF_idades (12)'!S17</f>
        <v>0.1951219512195122</v>
      </c>
      <c r="R17" s="223" t="s">
        <v>96</v>
      </c>
      <c r="S17" s="230">
        <f>'OF_idades (12)'!V17/'OF_idades (12)'!Y17</f>
        <v>0.40909090909090912</v>
      </c>
      <c r="T17" s="230">
        <f>'OF_idades (12)'!W17/'OF_idades (12)'!Y17</f>
        <v>0.27272727272727271</v>
      </c>
      <c r="U17" s="224" t="s">
        <v>96</v>
      </c>
    </row>
    <row r="18" spans="2:21" s="147" customFormat="1" ht="14.25" customHeight="1">
      <c r="B18" s="43" t="s">
        <v>41</v>
      </c>
      <c r="C18" s="223" t="s">
        <v>96</v>
      </c>
      <c r="D18" s="230" t="s">
        <v>96</v>
      </c>
      <c r="E18" s="230" t="s">
        <v>96</v>
      </c>
      <c r="F18" s="224" t="s">
        <v>96</v>
      </c>
      <c r="G18" s="197"/>
      <c r="H18" s="223" t="s">
        <v>96</v>
      </c>
      <c r="I18" s="230" t="s">
        <v>96</v>
      </c>
      <c r="J18" s="230">
        <f>'OF_idades (12)'!K18/'OF_idades (12)'!M18</f>
        <v>0.55555555555555558</v>
      </c>
      <c r="K18" s="224" t="s">
        <v>96</v>
      </c>
      <c r="M18" s="223" t="s">
        <v>96</v>
      </c>
      <c r="N18" s="230" t="s">
        <v>96</v>
      </c>
      <c r="O18" s="230">
        <f>'OF_idades (12)'!Q18/'OF_idades (12)'!S18</f>
        <v>0.625</v>
      </c>
      <c r="P18" s="224" t="s">
        <v>96</v>
      </c>
      <c r="R18" s="223" t="s">
        <v>96</v>
      </c>
      <c r="S18" s="230" t="s">
        <v>96</v>
      </c>
      <c r="T18" s="230">
        <f>'OF_idades (12)'!W18/'OF_idades (12)'!Y18</f>
        <v>0.66666666666666663</v>
      </c>
      <c r="U18" s="224" t="s">
        <v>96</v>
      </c>
    </row>
    <row r="19" spans="2:21" s="147" customFormat="1" ht="14.25" customHeight="1">
      <c r="B19" s="43" t="s">
        <v>42</v>
      </c>
      <c r="C19" s="223" t="s">
        <v>96</v>
      </c>
      <c r="D19" s="230">
        <f>'OF_idades (12)'!D19/'OF_idades (12)'!G19</f>
        <v>0.3</v>
      </c>
      <c r="E19" s="230">
        <f>'OF_idades (12)'!E19/'OF_idades (12)'!G19</f>
        <v>0.55000000000000004</v>
      </c>
      <c r="F19" s="224" t="s">
        <v>96</v>
      </c>
      <c r="G19" s="197"/>
      <c r="H19" s="223" t="s">
        <v>96</v>
      </c>
      <c r="I19" s="230">
        <f>'OF_idades (12)'!J19/'OF_idades (12)'!M19</f>
        <v>0.1891891891891892</v>
      </c>
      <c r="J19" s="230">
        <f>'OF_idades (12)'!K19/'OF_idades (12)'!M19</f>
        <v>0.44594594594594594</v>
      </c>
      <c r="K19" s="224">
        <f>'OF_idades (12)'!L19/'OF_idades (12)'!M19</f>
        <v>0.3108108108108108</v>
      </c>
      <c r="M19" s="223" t="s">
        <v>96</v>
      </c>
      <c r="N19" s="230">
        <f>'OF_idades (12)'!P19/'OF_idades (12)'!S19</f>
        <v>0.30136986301369861</v>
      </c>
      <c r="O19" s="230">
        <f>'OF_idades (12)'!Q19/'OF_idades (12)'!S19</f>
        <v>0.41095890410958902</v>
      </c>
      <c r="P19" s="224">
        <f>'OF_idades (12)'!R19/'OF_idades (12)'!S19</f>
        <v>0.26027397260273971</v>
      </c>
      <c r="R19" s="223" t="s">
        <v>96</v>
      </c>
      <c r="S19" s="230">
        <f>'OF_idades (12)'!V19/'OF_idades (12)'!Y19</f>
        <v>0.35555555555555557</v>
      </c>
      <c r="T19" s="230">
        <f>'OF_idades (12)'!W19/'OF_idades (12)'!Y19</f>
        <v>0.46666666666666667</v>
      </c>
      <c r="U19" s="224">
        <f>'OF_idades (12)'!X19/'OF_idades (12)'!Y19</f>
        <v>0.13333333333333333</v>
      </c>
    </row>
    <row r="20" spans="2:21" s="147" customFormat="1" ht="14.25" customHeight="1">
      <c r="B20" s="43" t="s">
        <v>43</v>
      </c>
      <c r="C20" s="223" t="s">
        <v>96</v>
      </c>
      <c r="D20" s="230" t="s">
        <v>96</v>
      </c>
      <c r="E20" s="230">
        <f>'OF_idades (12)'!E20/'OF_idades (12)'!G20</f>
        <v>0.68421052631578949</v>
      </c>
      <c r="F20" s="224" t="s">
        <v>96</v>
      </c>
      <c r="G20" s="197"/>
      <c r="H20" s="223" t="s">
        <v>96</v>
      </c>
      <c r="I20" s="230">
        <f>'OF_idades (12)'!J20/'OF_idades (12)'!M20</f>
        <v>0.16666666666666666</v>
      </c>
      <c r="J20" s="230">
        <f>'OF_idades (12)'!K20/'OF_idades (12)'!M20</f>
        <v>0.66666666666666663</v>
      </c>
      <c r="K20" s="224" t="s">
        <v>96</v>
      </c>
      <c r="M20" s="223" t="s">
        <v>96</v>
      </c>
      <c r="N20" s="230">
        <f>'OF_idades (12)'!P20/'OF_idades (12)'!S20</f>
        <v>0.25</v>
      </c>
      <c r="O20" s="230">
        <f>'OF_idades (12)'!Q20/'OF_idades (12)'!S20</f>
        <v>0.61363636363636365</v>
      </c>
      <c r="P20" s="224" t="s">
        <v>96</v>
      </c>
      <c r="R20" s="223" t="s">
        <v>96</v>
      </c>
      <c r="S20" s="230">
        <f>'OF_idades (12)'!V20/'OF_idades (12)'!Y20</f>
        <v>0.19402985074626866</v>
      </c>
      <c r="T20" s="230">
        <f>'OF_idades (12)'!W20/'OF_idades (12)'!Y20</f>
        <v>0.61194029850746268</v>
      </c>
      <c r="U20" s="224">
        <f>'OF_idades (12)'!X20/'OF_idades (12)'!Y20</f>
        <v>0.13432835820895522</v>
      </c>
    </row>
    <row r="21" spans="2:21" s="147" customFormat="1" ht="14.25" customHeight="1">
      <c r="B21" s="43" t="s">
        <v>44</v>
      </c>
      <c r="C21" s="223" t="s">
        <v>96</v>
      </c>
      <c r="D21" s="230" t="s">
        <v>96</v>
      </c>
      <c r="E21" s="230">
        <f>'OF_idades (12)'!E21/'OF_idades (12)'!G21</f>
        <v>0.72413793103448276</v>
      </c>
      <c r="F21" s="224" t="s">
        <v>96</v>
      </c>
      <c r="G21" s="197"/>
      <c r="H21" s="223" t="s">
        <v>96</v>
      </c>
      <c r="I21" s="230">
        <f>'OF_idades (12)'!J21/'OF_idades (12)'!M21</f>
        <v>0.22033898305084745</v>
      </c>
      <c r="J21" s="230">
        <f>'OF_idades (12)'!K21/'OF_idades (12)'!M21</f>
        <v>0.6271186440677966</v>
      </c>
      <c r="K21" s="224">
        <f>'OF_idades (12)'!L21/'OF_idades (12)'!M21</f>
        <v>8.4745762711864403E-2</v>
      </c>
      <c r="M21" s="223">
        <f>'OF_idades (12)'!O21/'OF_idades (12)'!S21</f>
        <v>0.10909090909090909</v>
      </c>
      <c r="N21" s="230">
        <f>'OF_idades (12)'!P21/'OF_idades (12)'!S21</f>
        <v>0.23636363636363636</v>
      </c>
      <c r="O21" s="230">
        <f>'OF_idades (12)'!Q21/'OF_idades (12)'!S21</f>
        <v>0.54545454545454541</v>
      </c>
      <c r="P21" s="224">
        <f>'OF_idades (12)'!R21/'OF_idades (12)'!S21</f>
        <v>0.10909090909090909</v>
      </c>
      <c r="R21" s="223">
        <f>'OF_idades (12)'!U21/'OF_idades (12)'!Y21</f>
        <v>0.25</v>
      </c>
      <c r="S21" s="230">
        <f>'OF_idades (12)'!V21/'OF_idades (12)'!Y21</f>
        <v>0.20454545454545456</v>
      </c>
      <c r="T21" s="230">
        <f>'OF_idades (12)'!W21/'OF_idades (12)'!Y21</f>
        <v>0.45454545454545453</v>
      </c>
      <c r="U21" s="224" t="s">
        <v>96</v>
      </c>
    </row>
    <row r="22" spans="2:21" s="147" customFormat="1" ht="14.25" customHeight="1">
      <c r="B22" s="43" t="s">
        <v>45</v>
      </c>
      <c r="C22" s="223" t="s">
        <v>96</v>
      </c>
      <c r="D22" s="230">
        <f>'OF_idades (12)'!D22/'OF_idades (12)'!G22</f>
        <v>0.31818181818181818</v>
      </c>
      <c r="E22" s="230">
        <f>'OF_idades (12)'!E22/'OF_idades (12)'!G22</f>
        <v>0.5</v>
      </c>
      <c r="F22" s="224" t="s">
        <v>96</v>
      </c>
      <c r="G22" s="197"/>
      <c r="H22" s="223">
        <f>'OF_idades (12)'!I22/'OF_idades (12)'!M22</f>
        <v>2.6595744680851064E-2</v>
      </c>
      <c r="I22" s="230">
        <f>'OF_idades (12)'!J22/'OF_idades (12)'!M22</f>
        <v>7.9787234042553196E-2</v>
      </c>
      <c r="J22" s="230">
        <f>'OF_idades (12)'!K22/'OF_idades (12)'!M22</f>
        <v>0.54255319148936165</v>
      </c>
      <c r="K22" s="224">
        <f>'OF_idades (12)'!L22/'OF_idades (12)'!M22</f>
        <v>0.35106382978723405</v>
      </c>
      <c r="M22" s="223">
        <f>'OF_idades (12)'!O22/'OF_idades (12)'!S22</f>
        <v>6.1224489795918366E-2</v>
      </c>
      <c r="N22" s="230">
        <f>'OF_idades (12)'!P22/'OF_idades (12)'!S22</f>
        <v>0.14285714285714285</v>
      </c>
      <c r="O22" s="230">
        <f>'OF_idades (12)'!Q22/'OF_idades (12)'!S22</f>
        <v>0.58163265306122447</v>
      </c>
      <c r="P22" s="224">
        <f>'OF_idades (12)'!R22/'OF_idades (12)'!S22</f>
        <v>0.21428571428571427</v>
      </c>
      <c r="R22" s="223">
        <f>'OF_idades (12)'!U22/'OF_idades (12)'!Y22</f>
        <v>0.24705882352941178</v>
      </c>
      <c r="S22" s="230">
        <f>'OF_idades (12)'!V22/'OF_idades (12)'!Y22</f>
        <v>0.18823529411764706</v>
      </c>
      <c r="T22" s="230">
        <f>'OF_idades (12)'!W22/'OF_idades (12)'!Y22</f>
        <v>0.44705882352941179</v>
      </c>
      <c r="U22" s="224">
        <f>'OF_idades (12)'!X22/'OF_idades (12)'!Y22</f>
        <v>0.11764705882352941</v>
      </c>
    </row>
    <row r="23" spans="2:21" s="147" customFormat="1" ht="14.25" customHeight="1">
      <c r="B23" s="43" t="s">
        <v>46</v>
      </c>
      <c r="C23" s="223" t="s">
        <v>96</v>
      </c>
      <c r="D23" s="230" t="s">
        <v>96</v>
      </c>
      <c r="E23" s="230" t="s">
        <v>96</v>
      </c>
      <c r="F23" s="224" t="s">
        <v>96</v>
      </c>
      <c r="G23" s="197"/>
      <c r="H23" s="223" t="s">
        <v>96</v>
      </c>
      <c r="I23" s="230" t="s">
        <v>96</v>
      </c>
      <c r="J23" s="230">
        <f>'OF_idades (12)'!K23/'OF_idades (12)'!M23</f>
        <v>0.53333333333333333</v>
      </c>
      <c r="K23" s="224" t="s">
        <v>96</v>
      </c>
      <c r="M23" s="223" t="s">
        <v>96</v>
      </c>
      <c r="N23" s="230" t="s">
        <v>96</v>
      </c>
      <c r="O23" s="230">
        <f>'OF_idades (12)'!Q23/'OF_idades (12)'!S23</f>
        <v>0.59090909090909094</v>
      </c>
      <c r="P23" s="224" t="s">
        <v>96</v>
      </c>
      <c r="R23" s="223">
        <f>'OF_idades (12)'!U23/'OF_idades (12)'!Y23</f>
        <v>0.375</v>
      </c>
      <c r="S23" s="230" t="s">
        <v>96</v>
      </c>
      <c r="T23" s="230" t="s">
        <v>96</v>
      </c>
      <c r="U23" s="224" t="s">
        <v>96</v>
      </c>
    </row>
    <row r="24" spans="2:21" s="147" customFormat="1" ht="14.25" customHeight="1">
      <c r="B24" s="43" t="s">
        <v>47</v>
      </c>
      <c r="C24" s="223" t="s">
        <v>96</v>
      </c>
      <c r="D24" s="230" t="s">
        <v>96</v>
      </c>
      <c r="E24" s="230">
        <f>'OF_idades (12)'!E24/'OF_idades (12)'!G24</f>
        <v>0.75</v>
      </c>
      <c r="F24" s="224" t="s">
        <v>96</v>
      </c>
      <c r="G24" s="197"/>
      <c r="H24" s="223" t="s">
        <v>96</v>
      </c>
      <c r="I24" s="230">
        <f>'OF_idades (12)'!J24/'OF_idades (12)'!M24</f>
        <v>0.12962962962962962</v>
      </c>
      <c r="J24" s="230">
        <f>'OF_idades (12)'!K24/'OF_idades (12)'!M24</f>
        <v>0.53703703703703709</v>
      </c>
      <c r="K24" s="224">
        <f>'OF_idades (12)'!L24/'OF_idades (12)'!M24</f>
        <v>0.31481481481481483</v>
      </c>
      <c r="M24" s="223" t="s">
        <v>96</v>
      </c>
      <c r="N24" s="230">
        <f>'OF_idades (12)'!P24/'OF_idades (12)'!S24</f>
        <v>0.17307692307692307</v>
      </c>
      <c r="O24" s="230">
        <f>'OF_idades (12)'!Q24/'OF_idades (12)'!S24</f>
        <v>0.53846153846153844</v>
      </c>
      <c r="P24" s="224">
        <f>'OF_idades (12)'!R24/'OF_idades (12)'!S24</f>
        <v>0.23076923076923078</v>
      </c>
      <c r="R24" s="223">
        <f>'OF_idades (12)'!U24/'OF_idades (12)'!Y24</f>
        <v>0.2391304347826087</v>
      </c>
      <c r="S24" s="230">
        <f>'OF_idades (12)'!V24/'OF_idades (12)'!Y24</f>
        <v>0.17391304347826086</v>
      </c>
      <c r="T24" s="230">
        <f>'OF_idades (12)'!W24/'OF_idades (12)'!Y24</f>
        <v>0.5</v>
      </c>
      <c r="U24" s="224" t="s">
        <v>96</v>
      </c>
    </row>
    <row r="25" spans="2:21" s="147" customFormat="1" ht="14.25" customHeight="1">
      <c r="B25" s="43" t="s">
        <v>48</v>
      </c>
      <c r="C25" s="223" t="s">
        <v>96</v>
      </c>
      <c r="D25" s="230" t="s">
        <v>96</v>
      </c>
      <c r="E25" s="230">
        <f>'OF_idades (12)'!E25/'OF_idades (12)'!G25</f>
        <v>0.52941176470588236</v>
      </c>
      <c r="F25" s="224" t="s">
        <v>96</v>
      </c>
      <c r="G25" s="197"/>
      <c r="H25" s="223" t="s">
        <v>96</v>
      </c>
      <c r="I25" s="230">
        <f>'OF_idades (12)'!J25/'OF_idades (12)'!M25</f>
        <v>0.13513513513513514</v>
      </c>
      <c r="J25" s="230">
        <f>'OF_idades (12)'!K25/'OF_idades (12)'!M25</f>
        <v>0.55405405405405406</v>
      </c>
      <c r="K25" s="224">
        <f>'OF_idades (12)'!L25/'OF_idades (12)'!M25</f>
        <v>0.25675675675675674</v>
      </c>
      <c r="M25" s="223">
        <f>'OF_idades (12)'!O25/'OF_idades (12)'!S25</f>
        <v>8.4745762711864403E-2</v>
      </c>
      <c r="N25" s="230">
        <f>'OF_idades (12)'!P25/'OF_idades (12)'!S25</f>
        <v>0.11864406779661017</v>
      </c>
      <c r="O25" s="230">
        <f>'OF_idades (12)'!Q25/'OF_idades (12)'!S25</f>
        <v>0.57627118644067798</v>
      </c>
      <c r="P25" s="224">
        <f>'OF_idades (12)'!R25/'OF_idades (12)'!S25</f>
        <v>0.22033898305084745</v>
      </c>
      <c r="R25" s="223">
        <f>'OF_idades (12)'!U25/'OF_idades (12)'!Y25</f>
        <v>0.37037037037037035</v>
      </c>
      <c r="S25" s="230">
        <f>'OF_idades (12)'!V25/'OF_idades (12)'!Y25</f>
        <v>0.20370370370370369</v>
      </c>
      <c r="T25" s="230">
        <f>'OF_idades (12)'!W25/'OF_idades (12)'!Y25</f>
        <v>0.33333333333333331</v>
      </c>
      <c r="U25" s="224">
        <f>'OF_idades (12)'!X25/'OF_idades (12)'!Y25</f>
        <v>9.2592592592592587E-2</v>
      </c>
    </row>
    <row r="26" spans="2:21" s="147" customFormat="1" ht="14.25" customHeight="1">
      <c r="B26" s="43" t="s">
        <v>49</v>
      </c>
      <c r="C26" s="223" t="s">
        <v>96</v>
      </c>
      <c r="D26" s="230" t="s">
        <v>96</v>
      </c>
      <c r="E26" s="230" t="s">
        <v>96</v>
      </c>
      <c r="F26" s="224" t="s">
        <v>96</v>
      </c>
      <c r="G26" s="197"/>
      <c r="H26" s="223" t="s">
        <v>96</v>
      </c>
      <c r="I26" s="230" t="s">
        <v>96</v>
      </c>
      <c r="J26" s="230" t="s">
        <v>96</v>
      </c>
      <c r="K26" s="224" t="s">
        <v>96</v>
      </c>
      <c r="M26" s="223" t="s">
        <v>96</v>
      </c>
      <c r="N26" s="230" t="s">
        <v>96</v>
      </c>
      <c r="O26" s="230" t="s">
        <v>96</v>
      </c>
      <c r="P26" s="224" t="s">
        <v>96</v>
      </c>
      <c r="R26" s="223" t="s">
        <v>96</v>
      </c>
      <c r="S26" s="230" t="s">
        <v>96</v>
      </c>
      <c r="T26" s="230" t="s">
        <v>96</v>
      </c>
      <c r="U26" s="224" t="s">
        <v>96</v>
      </c>
    </row>
    <row r="27" spans="2:21" s="147" customFormat="1" ht="14.25" customHeight="1">
      <c r="B27" s="43" t="s">
        <v>50</v>
      </c>
      <c r="C27" s="223" t="s">
        <v>96</v>
      </c>
      <c r="D27" s="230">
        <f>'OF_idades (12)'!D27/'OF_idades (12)'!G27</f>
        <v>0.33333333333333331</v>
      </c>
      <c r="E27" s="230" t="s">
        <v>96</v>
      </c>
      <c r="F27" s="224" t="s">
        <v>96</v>
      </c>
      <c r="G27" s="197"/>
      <c r="H27" s="223">
        <f>'OF_idades (12)'!I27/'OF_idades (12)'!M27</f>
        <v>0.18181818181818182</v>
      </c>
      <c r="I27" s="230">
        <f>'OF_idades (12)'!J27/'OF_idades (12)'!M27</f>
        <v>0.30303030303030304</v>
      </c>
      <c r="J27" s="230">
        <f>'OF_idades (12)'!K27/'OF_idades (12)'!M27</f>
        <v>0.42424242424242425</v>
      </c>
      <c r="K27" s="224" t="s">
        <v>96</v>
      </c>
      <c r="M27" s="223">
        <f>'OF_idades (12)'!O27/'OF_idades (12)'!S27</f>
        <v>0.16</v>
      </c>
      <c r="N27" s="230">
        <f>'OF_idades (12)'!P27/'OF_idades (12)'!S27</f>
        <v>0.3</v>
      </c>
      <c r="O27" s="230">
        <f>'OF_idades (12)'!Q27/'OF_idades (12)'!S27</f>
        <v>0.5</v>
      </c>
      <c r="P27" s="224" t="s">
        <v>96</v>
      </c>
      <c r="R27" s="223">
        <f>'OF_idades (12)'!U27/'OF_idades (12)'!Y27</f>
        <v>0.41860465116279072</v>
      </c>
      <c r="S27" s="230">
        <f>'OF_idades (12)'!V27/'OF_idades (12)'!Y27</f>
        <v>0.30232558139534882</v>
      </c>
      <c r="T27" s="230">
        <f>'OF_idades (12)'!W27/'OF_idades (12)'!Y27</f>
        <v>0.23255813953488372</v>
      </c>
      <c r="U27" s="224" t="s">
        <v>96</v>
      </c>
    </row>
    <row r="28" spans="2:21" s="147" customFormat="1" ht="14.25" customHeight="1">
      <c r="B28" s="43" t="s">
        <v>51</v>
      </c>
      <c r="C28" s="223" t="s">
        <v>96</v>
      </c>
      <c r="D28" s="230" t="s">
        <v>96</v>
      </c>
      <c r="E28" s="230" t="s">
        <v>96</v>
      </c>
      <c r="F28" s="224" t="s">
        <v>96</v>
      </c>
      <c r="G28" s="197"/>
      <c r="H28" s="223" t="s">
        <v>96</v>
      </c>
      <c r="I28" s="230" t="s">
        <v>96</v>
      </c>
      <c r="J28" s="230" t="s">
        <v>96</v>
      </c>
      <c r="K28" s="224" t="s">
        <v>96</v>
      </c>
      <c r="M28" s="223" t="s">
        <v>96</v>
      </c>
      <c r="N28" s="230" t="s">
        <v>96</v>
      </c>
      <c r="O28" s="230" t="s">
        <v>96</v>
      </c>
      <c r="P28" s="224" t="s">
        <v>96</v>
      </c>
      <c r="R28" s="223" t="s">
        <v>96</v>
      </c>
      <c r="S28" s="230" t="s">
        <v>96</v>
      </c>
      <c r="T28" s="230" t="s">
        <v>96</v>
      </c>
      <c r="U28" s="224" t="s">
        <v>96</v>
      </c>
    </row>
    <row r="29" spans="2:21" s="147" customFormat="1" ht="14.25" customHeight="1">
      <c r="B29" s="43" t="s">
        <v>52</v>
      </c>
      <c r="C29" s="223" t="s">
        <v>96</v>
      </c>
      <c r="D29" s="230" t="s">
        <v>96</v>
      </c>
      <c r="E29" s="230" t="s">
        <v>96</v>
      </c>
      <c r="F29" s="224" t="s">
        <v>96</v>
      </c>
      <c r="G29" s="197"/>
      <c r="H29" s="223" t="s">
        <v>96</v>
      </c>
      <c r="I29" s="230" t="s">
        <v>96</v>
      </c>
      <c r="J29" s="230">
        <f>'OF_idades (12)'!K29/'OF_idades (12)'!M29</f>
        <v>0.66666666666666663</v>
      </c>
      <c r="K29" s="224" t="s">
        <v>96</v>
      </c>
      <c r="M29" s="223" t="s">
        <v>96</v>
      </c>
      <c r="N29" s="230" t="s">
        <v>96</v>
      </c>
      <c r="O29" s="230" t="s">
        <v>96</v>
      </c>
      <c r="P29" s="224" t="s">
        <v>96</v>
      </c>
      <c r="R29" s="223" t="s">
        <v>96</v>
      </c>
      <c r="S29" s="230" t="s">
        <v>96</v>
      </c>
      <c r="T29" s="230">
        <f>'OF_idades (12)'!W29/'OF_idades (12)'!Y29</f>
        <v>0.5</v>
      </c>
      <c r="U29" s="224" t="s">
        <v>96</v>
      </c>
    </row>
    <row r="30" spans="2:21" s="147" customFormat="1" ht="14.25" customHeight="1">
      <c r="B30" s="43" t="s">
        <v>53</v>
      </c>
      <c r="C30" s="223" t="s">
        <v>96</v>
      </c>
      <c r="D30" s="230" t="s">
        <v>96</v>
      </c>
      <c r="E30" s="230">
        <f>'OF_idades (12)'!E30/'OF_idades (12)'!G30</f>
        <v>0.7142857142857143</v>
      </c>
      <c r="F30" s="224" t="s">
        <v>96</v>
      </c>
      <c r="G30" s="197"/>
      <c r="H30" s="223" t="s">
        <v>96</v>
      </c>
      <c r="I30" s="230" t="s">
        <v>96</v>
      </c>
      <c r="J30" s="230">
        <f>'OF_idades (12)'!K30/'OF_idades (12)'!M30</f>
        <v>0.76923076923076927</v>
      </c>
      <c r="K30" s="224" t="s">
        <v>96</v>
      </c>
      <c r="M30" s="223" t="s">
        <v>96</v>
      </c>
      <c r="N30" s="230" t="s">
        <v>96</v>
      </c>
      <c r="O30" s="230">
        <f>'OF_idades (12)'!Q30/'OF_idades (12)'!S30</f>
        <v>0.61904761904761907</v>
      </c>
      <c r="P30" s="224" t="s">
        <v>96</v>
      </c>
      <c r="R30" s="223">
        <f>'OF_idades (12)'!U30/'OF_idades (12)'!Y30</f>
        <v>0.25</v>
      </c>
      <c r="S30" s="230">
        <f>'OF_idades (12)'!V30/'OF_idades (12)'!Y30</f>
        <v>0.1875</v>
      </c>
      <c r="T30" s="230">
        <f>'OF_idades (12)'!W30/'OF_idades (12)'!Y30</f>
        <v>0.5</v>
      </c>
      <c r="U30" s="224" t="s">
        <v>96</v>
      </c>
    </row>
    <row r="31" spans="2:21" s="147" customFormat="1" ht="14.25" customHeight="1">
      <c r="B31" s="43" t="s">
        <v>54</v>
      </c>
      <c r="C31" s="223" t="s">
        <v>96</v>
      </c>
      <c r="D31" s="230" t="s">
        <v>96</v>
      </c>
      <c r="E31" s="230" t="s">
        <v>96</v>
      </c>
      <c r="F31" s="224" t="s">
        <v>96</v>
      </c>
      <c r="G31" s="197"/>
      <c r="H31" s="223" t="s">
        <v>96</v>
      </c>
      <c r="I31" s="230" t="s">
        <v>96</v>
      </c>
      <c r="J31" s="230">
        <f>'OF_idades (12)'!K31/'OF_idades (12)'!M31</f>
        <v>0.58823529411764708</v>
      </c>
      <c r="K31" s="224" t="s">
        <v>96</v>
      </c>
      <c r="M31" s="223" t="s">
        <v>96</v>
      </c>
      <c r="N31" s="230" t="s">
        <v>96</v>
      </c>
      <c r="O31" s="230">
        <f>'OF_idades (12)'!Q31/'OF_idades (12)'!S31</f>
        <v>0.5</v>
      </c>
      <c r="P31" s="224" t="s">
        <v>96</v>
      </c>
      <c r="R31" s="223" t="s">
        <v>96</v>
      </c>
      <c r="S31" s="230" t="s">
        <v>96</v>
      </c>
      <c r="T31" s="230">
        <f>'OF_idades (12)'!W31/'OF_idades (12)'!Y31</f>
        <v>0.42857142857142855</v>
      </c>
      <c r="U31" s="224">
        <f>'OF_idades (12)'!X31/'OF_idades (12)'!Y31</f>
        <v>0.35714285714285715</v>
      </c>
    </row>
    <row r="32" spans="2:21" s="147" customFormat="1" ht="14.25" customHeight="1">
      <c r="B32" s="43" t="s">
        <v>55</v>
      </c>
      <c r="C32" s="223" t="s">
        <v>96</v>
      </c>
      <c r="D32" s="230">
        <f>'OF_idades (12)'!D32/'OF_idades (12)'!G32</f>
        <v>0.38461538461538464</v>
      </c>
      <c r="E32" s="230" t="s">
        <v>96</v>
      </c>
      <c r="F32" s="224" t="s">
        <v>96</v>
      </c>
      <c r="G32" s="197"/>
      <c r="H32" s="223">
        <f>'OF_idades (12)'!I32/'OF_idades (12)'!M32</f>
        <v>9.1954022988505746E-2</v>
      </c>
      <c r="I32" s="230">
        <f>'OF_idades (12)'!J32/'OF_idades (12)'!M32</f>
        <v>6.8965517241379309E-2</v>
      </c>
      <c r="J32" s="230">
        <f>'OF_idades (12)'!K32/'OF_idades (12)'!M32</f>
        <v>0.44827586206896552</v>
      </c>
      <c r="K32" s="224">
        <f>'OF_idades (12)'!L32/'OF_idades (12)'!M32</f>
        <v>0.39080459770114945</v>
      </c>
      <c r="M32" s="223">
        <f>'OF_idades (12)'!O32/'OF_idades (12)'!S32</f>
        <v>8.8235294117647065E-2</v>
      </c>
      <c r="N32" s="230">
        <f>'OF_idades (12)'!P32/'OF_idades (12)'!S32</f>
        <v>0.14705882352941177</v>
      </c>
      <c r="O32" s="230">
        <f>'OF_idades (12)'!Q32/'OF_idades (12)'!S32</f>
        <v>0.49019607843137253</v>
      </c>
      <c r="P32" s="224">
        <f>'OF_idades (12)'!R32/'OF_idades (12)'!S32</f>
        <v>0.27450980392156865</v>
      </c>
      <c r="R32" s="223">
        <f>'OF_idades (12)'!U32/'OF_idades (12)'!Y32</f>
        <v>0.2</v>
      </c>
      <c r="S32" s="230">
        <f>'OF_idades (12)'!V32/'OF_idades (12)'!Y32</f>
        <v>0.24285714285714285</v>
      </c>
      <c r="T32" s="230">
        <f>'OF_idades (12)'!W32/'OF_idades (12)'!Y32</f>
        <v>0.42857142857142855</v>
      </c>
      <c r="U32" s="224">
        <f>'OF_idades (12)'!X32/'OF_idades (12)'!Y32</f>
        <v>0.12857142857142856</v>
      </c>
    </row>
    <row r="33" spans="2:21" s="147" customFormat="1" ht="14.25" customHeight="1">
      <c r="B33" s="43" t="s">
        <v>56</v>
      </c>
      <c r="C33" s="223" t="s">
        <v>96</v>
      </c>
      <c r="D33" s="230" t="s">
        <v>96</v>
      </c>
      <c r="E33" s="230" t="s">
        <v>96</v>
      </c>
      <c r="F33" s="224" t="s">
        <v>96</v>
      </c>
      <c r="G33" s="197"/>
      <c r="H33" s="223" t="s">
        <v>96</v>
      </c>
      <c r="I33" s="230" t="s">
        <v>96</v>
      </c>
      <c r="J33" s="230" t="s">
        <v>96</v>
      </c>
      <c r="K33" s="224" t="s">
        <v>96</v>
      </c>
      <c r="M33" s="223" t="s">
        <v>96</v>
      </c>
      <c r="N33" s="230" t="s">
        <v>96</v>
      </c>
      <c r="O33" s="230" t="s">
        <v>96</v>
      </c>
      <c r="P33" s="224" t="s">
        <v>96</v>
      </c>
      <c r="R33" s="223" t="s">
        <v>96</v>
      </c>
      <c r="S33" s="230" t="s">
        <v>96</v>
      </c>
      <c r="T33" s="230" t="s">
        <v>96</v>
      </c>
      <c r="U33" s="224" t="s">
        <v>96</v>
      </c>
    </row>
    <row r="34" spans="2:21" s="147" customFormat="1" ht="14.25" customHeight="1">
      <c r="B34" s="43" t="s">
        <v>57</v>
      </c>
      <c r="C34" s="223" t="s">
        <v>96</v>
      </c>
      <c r="D34" s="230" t="s">
        <v>96</v>
      </c>
      <c r="E34" s="230" t="s">
        <v>96</v>
      </c>
      <c r="F34" s="224" t="s">
        <v>96</v>
      </c>
      <c r="G34" s="197"/>
      <c r="H34" s="223" t="s">
        <v>96</v>
      </c>
      <c r="I34" s="230" t="s">
        <v>96</v>
      </c>
      <c r="J34" s="230" t="s">
        <v>96</v>
      </c>
      <c r="K34" s="224" t="s">
        <v>96</v>
      </c>
      <c r="M34" s="223" t="s">
        <v>96</v>
      </c>
      <c r="N34" s="230" t="s">
        <v>96</v>
      </c>
      <c r="O34" s="230" t="s">
        <v>96</v>
      </c>
      <c r="P34" s="224" t="s">
        <v>96</v>
      </c>
      <c r="R34" s="223" t="s">
        <v>96</v>
      </c>
      <c r="S34" s="230" t="s">
        <v>96</v>
      </c>
      <c r="T34" s="230" t="s">
        <v>96</v>
      </c>
      <c r="U34" s="224" t="s">
        <v>96</v>
      </c>
    </row>
    <row r="35" spans="2:21" s="147" customFormat="1" ht="14.25" customHeight="1">
      <c r="B35" s="43" t="s">
        <v>58</v>
      </c>
      <c r="C35" s="223">
        <f>'OF_idades (12)'!C35/'OF_idades (12)'!G35</f>
        <v>0.18181818181818182</v>
      </c>
      <c r="D35" s="230">
        <f>'OF_idades (12)'!D35/'OF_idades (12)'!G35</f>
        <v>0.45454545454545453</v>
      </c>
      <c r="E35" s="230">
        <f>'OF_idades (12)'!E35/'OF_idades (12)'!G35</f>
        <v>0.34545454545454546</v>
      </c>
      <c r="F35" s="224" t="s">
        <v>96</v>
      </c>
      <c r="G35" s="197"/>
      <c r="H35" s="223">
        <f>'OF_idades (12)'!I35/'OF_idades (12)'!M35</f>
        <v>0.17424242424242425</v>
      </c>
      <c r="I35" s="230">
        <f>'OF_idades (12)'!J35/'OF_idades (12)'!M35</f>
        <v>0.31060606060606061</v>
      </c>
      <c r="J35" s="230">
        <f>'OF_idades (12)'!K35/'OF_idades (12)'!M35</f>
        <v>0.40909090909090912</v>
      </c>
      <c r="K35" s="224">
        <f>'OF_idades (12)'!L35/'OF_idades (12)'!M35</f>
        <v>0.10606060606060606</v>
      </c>
      <c r="M35" s="223">
        <f>'OF_idades (12)'!O35/'OF_idades (12)'!S35</f>
        <v>0.12935323383084577</v>
      </c>
      <c r="N35" s="230">
        <f>'OF_idades (12)'!P35/'OF_idades (12)'!S35</f>
        <v>0.3383084577114428</v>
      </c>
      <c r="O35" s="230">
        <f>'OF_idades (12)'!Q35/'OF_idades (12)'!S35</f>
        <v>0.43283582089552236</v>
      </c>
      <c r="P35" s="224">
        <f>'OF_idades (12)'!R35/'OF_idades (12)'!S35</f>
        <v>9.950248756218906E-2</v>
      </c>
      <c r="R35" s="223">
        <f>'OF_idades (12)'!U35/'OF_idades (12)'!Y35</f>
        <v>0.31210191082802546</v>
      </c>
      <c r="S35" s="230">
        <f>'OF_idades (12)'!V35/'OF_idades (12)'!Y35</f>
        <v>0.29936305732484075</v>
      </c>
      <c r="T35" s="230">
        <f>'OF_idades (12)'!W35/'OF_idades (12)'!Y35</f>
        <v>0.35668789808917195</v>
      </c>
      <c r="U35" s="224">
        <f>'OF_idades (12)'!X35/'OF_idades (12)'!Y35</f>
        <v>3.1847133757961783E-2</v>
      </c>
    </row>
    <row r="36" spans="2:21" s="147" customFormat="1" ht="14.25" customHeight="1">
      <c r="B36" s="43" t="s">
        <v>59</v>
      </c>
      <c r="C36" s="223" t="s">
        <v>96</v>
      </c>
      <c r="D36" s="230" t="s">
        <v>96</v>
      </c>
      <c r="E36" s="230">
        <f>'OF_idades (12)'!E36/'OF_idades (12)'!G36</f>
        <v>0.58333333333333337</v>
      </c>
      <c r="F36" s="224" t="s">
        <v>96</v>
      </c>
      <c r="G36" s="197"/>
      <c r="H36" s="223" t="s">
        <v>96</v>
      </c>
      <c r="I36" s="230">
        <f>'OF_idades (12)'!J36/'OF_idades (12)'!M36</f>
        <v>0.31578947368421051</v>
      </c>
      <c r="J36" s="230">
        <f>'OF_idades (12)'!K36/'OF_idades (12)'!M36</f>
        <v>0.42105263157894735</v>
      </c>
      <c r="K36" s="224" t="s">
        <v>96</v>
      </c>
      <c r="M36" s="223" t="s">
        <v>96</v>
      </c>
      <c r="N36" s="230">
        <f>'OF_idades (12)'!P36/'OF_idades (12)'!S36</f>
        <v>0.2857142857142857</v>
      </c>
      <c r="O36" s="230">
        <f>'OF_idades (12)'!Q36/'OF_idades (12)'!S36</f>
        <v>0.47619047619047616</v>
      </c>
      <c r="P36" s="224" t="s">
        <v>96</v>
      </c>
      <c r="R36" s="223" t="s">
        <v>96</v>
      </c>
      <c r="S36" s="230" t="s">
        <v>96</v>
      </c>
      <c r="T36" s="230">
        <f>'OF_idades (12)'!W36/'OF_idades (12)'!Y36</f>
        <v>0.53333333333333333</v>
      </c>
      <c r="U36" s="224">
        <f>'OF_idades (12)'!X36/'OF_idades (12)'!Y36</f>
        <v>0.23333333333333334</v>
      </c>
    </row>
    <row r="37" spans="2:21" s="147" customFormat="1" ht="14.25" customHeight="1">
      <c r="B37" s="43" t="s">
        <v>60</v>
      </c>
      <c r="C37" s="223" t="s">
        <v>96</v>
      </c>
      <c r="D37" s="230">
        <f>'OF_idades (12)'!D37/'OF_idades (12)'!G37</f>
        <v>0.55555555555555558</v>
      </c>
      <c r="E37" s="230" t="s">
        <v>96</v>
      </c>
      <c r="F37" s="224" t="s">
        <v>96</v>
      </c>
      <c r="G37" s="197"/>
      <c r="H37" s="223" t="s">
        <v>96</v>
      </c>
      <c r="I37" s="230">
        <f>'OF_idades (12)'!J37/'OF_idades (12)'!M37</f>
        <v>0.36363636363636365</v>
      </c>
      <c r="J37" s="230">
        <f>'OF_idades (12)'!K37/'OF_idades (12)'!M37</f>
        <v>0.5</v>
      </c>
      <c r="K37" s="224" t="s">
        <v>96</v>
      </c>
      <c r="M37" s="223" t="s">
        <v>96</v>
      </c>
      <c r="N37" s="230">
        <f>'OF_idades (12)'!P37/'OF_idades (12)'!S37</f>
        <v>0.25</v>
      </c>
      <c r="O37" s="230">
        <f>'OF_idades (12)'!Q37/'OF_idades (12)'!S37</f>
        <v>0.59375</v>
      </c>
      <c r="P37" s="224" t="s">
        <v>96</v>
      </c>
      <c r="R37" s="223">
        <f>'OF_idades (12)'!U37/'OF_idades (12)'!Y37</f>
        <v>0.4</v>
      </c>
      <c r="S37" s="230">
        <f>'OF_idades (12)'!V37/'OF_idades (12)'!Y37</f>
        <v>0.24</v>
      </c>
      <c r="T37" s="230">
        <f>'OF_idades (12)'!W37/'OF_idades (12)'!Y37</f>
        <v>0.36</v>
      </c>
      <c r="U37" s="224" t="s">
        <v>96</v>
      </c>
    </row>
    <row r="38" spans="2:21" s="147" customFormat="1" ht="14.25" customHeight="1">
      <c r="B38" s="43" t="s">
        <v>61</v>
      </c>
      <c r="C38" s="223" t="s">
        <v>96</v>
      </c>
      <c r="D38" s="230" t="s">
        <v>96</v>
      </c>
      <c r="E38" s="230" t="s">
        <v>96</v>
      </c>
      <c r="F38" s="224" t="s">
        <v>96</v>
      </c>
      <c r="G38" s="197"/>
      <c r="H38" s="223" t="s">
        <v>96</v>
      </c>
      <c r="I38" s="230" t="s">
        <v>96</v>
      </c>
      <c r="J38" s="230">
        <f>'OF_idades (12)'!K38/'OF_idades (12)'!M38</f>
        <v>0.7857142857142857</v>
      </c>
      <c r="K38" s="224" t="s">
        <v>96</v>
      </c>
      <c r="M38" s="223" t="s">
        <v>96</v>
      </c>
      <c r="N38" s="230" t="s">
        <v>96</v>
      </c>
      <c r="O38" s="230">
        <f>'OF_idades (12)'!Q38/'OF_idades (12)'!S38</f>
        <v>0.41666666666666669</v>
      </c>
      <c r="P38" s="224" t="s">
        <v>96</v>
      </c>
      <c r="R38" s="223" t="s">
        <v>96</v>
      </c>
      <c r="S38" s="230">
        <f>'OF_idades (12)'!V38/'OF_idades (12)'!Y38</f>
        <v>0.3</v>
      </c>
      <c r="T38" s="230">
        <f>'OF_idades (12)'!W38/'OF_idades (12)'!Y38</f>
        <v>0.45</v>
      </c>
      <c r="U38" s="224" t="s">
        <v>96</v>
      </c>
    </row>
    <row r="39" spans="2:21" s="147" customFormat="1" ht="14.25" customHeight="1">
      <c r="B39" s="43" t="s">
        <v>62</v>
      </c>
      <c r="C39" s="223" t="s">
        <v>96</v>
      </c>
      <c r="D39" s="230">
        <f>'OF_idades (12)'!D39/'OF_idades (12)'!G39</f>
        <v>0.46666666666666667</v>
      </c>
      <c r="E39" s="230">
        <f>'OF_idades (12)'!E39/'OF_idades (12)'!G39</f>
        <v>0.46666666666666667</v>
      </c>
      <c r="F39" s="224" t="s">
        <v>96</v>
      </c>
      <c r="G39" s="197"/>
      <c r="H39" s="223" t="s">
        <v>96</v>
      </c>
      <c r="I39" s="230">
        <f>'OF_idades (12)'!J39/'OF_idades (12)'!M39</f>
        <v>0.375</v>
      </c>
      <c r="J39" s="230">
        <f>'OF_idades (12)'!K39/'OF_idades (12)'!M39</f>
        <v>0.5</v>
      </c>
      <c r="K39" s="224" t="s">
        <v>96</v>
      </c>
      <c r="M39" s="223" t="s">
        <v>96</v>
      </c>
      <c r="N39" s="230">
        <f>'OF_idades (12)'!P39/'OF_idades (12)'!S39</f>
        <v>0.33333333333333331</v>
      </c>
      <c r="O39" s="230">
        <f>'OF_idades (12)'!Q39/'OF_idades (12)'!S39</f>
        <v>0.52777777777777779</v>
      </c>
      <c r="P39" s="224" t="s">
        <v>96</v>
      </c>
      <c r="R39" s="223">
        <f>'OF_idades (12)'!U39/'OF_idades (12)'!Y39</f>
        <v>0.15384615384615385</v>
      </c>
      <c r="S39" s="230">
        <f>'OF_idades (12)'!V39/'OF_idades (12)'!Y39</f>
        <v>0.30769230769230771</v>
      </c>
      <c r="T39" s="230">
        <f>'OF_idades (12)'!W39/'OF_idades (12)'!Y39</f>
        <v>0.41025641025641024</v>
      </c>
      <c r="U39" s="224">
        <f>'OF_idades (12)'!X39/'OF_idades (12)'!Y39</f>
        <v>0.12820512820512819</v>
      </c>
    </row>
    <row r="40" spans="2:21" s="147" customFormat="1" ht="14.25" customHeight="1">
      <c r="B40" s="43" t="s">
        <v>63</v>
      </c>
      <c r="C40" s="223" t="s">
        <v>96</v>
      </c>
      <c r="D40" s="230" t="s">
        <v>96</v>
      </c>
      <c r="E40" s="230">
        <f>'OF_idades (12)'!E40/'OF_idades (12)'!G40</f>
        <v>0.5</v>
      </c>
      <c r="F40" s="224" t="s">
        <v>96</v>
      </c>
      <c r="G40" s="197"/>
      <c r="H40" s="223">
        <f>'OF_idades (12)'!I40/'OF_idades (12)'!M40</f>
        <v>0.16666666666666666</v>
      </c>
      <c r="I40" s="230">
        <f>'OF_idades (12)'!J40/'OF_idades (12)'!M40</f>
        <v>0.16666666666666666</v>
      </c>
      <c r="J40" s="230">
        <f>'OF_idades (12)'!K40/'OF_idades (12)'!M40</f>
        <v>0.46666666666666667</v>
      </c>
      <c r="K40" s="224">
        <f>'OF_idades (12)'!L40/'OF_idades (12)'!M40</f>
        <v>0.2</v>
      </c>
      <c r="M40" s="223">
        <f>'OF_idades (12)'!O40/'OF_idades (12)'!S40</f>
        <v>0.16666666666666666</v>
      </c>
      <c r="N40" s="230">
        <f>'OF_idades (12)'!P40/'OF_idades (12)'!S40</f>
        <v>0.23333333333333334</v>
      </c>
      <c r="O40" s="230">
        <f>'OF_idades (12)'!Q40/'OF_idades (12)'!S40</f>
        <v>0.46666666666666667</v>
      </c>
      <c r="P40" s="224" t="s">
        <v>96</v>
      </c>
      <c r="R40" s="223" t="s">
        <v>96</v>
      </c>
      <c r="S40" s="230">
        <f>'OF_idades (12)'!V40/'OF_idades (12)'!Y40</f>
        <v>0.1875</v>
      </c>
      <c r="T40" s="230">
        <f>'OF_idades (12)'!W40/'OF_idades (12)'!Y40</f>
        <v>0.59375</v>
      </c>
      <c r="U40" s="224" t="s">
        <v>96</v>
      </c>
    </row>
    <row r="41" spans="2:21" s="147" customFormat="1" ht="14.25" customHeight="1">
      <c r="B41" s="43" t="s">
        <v>64</v>
      </c>
      <c r="C41" s="223" t="s">
        <v>96</v>
      </c>
      <c r="D41" s="230" t="s">
        <v>96</v>
      </c>
      <c r="E41" s="230" t="s">
        <v>96</v>
      </c>
      <c r="F41" s="224" t="s">
        <v>96</v>
      </c>
      <c r="G41" s="197"/>
      <c r="H41" s="223" t="s">
        <v>96</v>
      </c>
      <c r="I41" s="230" t="s">
        <v>96</v>
      </c>
      <c r="J41" s="230" t="s">
        <v>96</v>
      </c>
      <c r="K41" s="224" t="s">
        <v>96</v>
      </c>
      <c r="M41" s="223" t="s">
        <v>96</v>
      </c>
      <c r="N41" s="230" t="s">
        <v>96</v>
      </c>
      <c r="O41" s="230" t="s">
        <v>96</v>
      </c>
      <c r="P41" s="224" t="s">
        <v>96</v>
      </c>
      <c r="R41" s="223" t="s">
        <v>96</v>
      </c>
      <c r="S41" s="230" t="s">
        <v>96</v>
      </c>
      <c r="T41" s="230" t="s">
        <v>96</v>
      </c>
      <c r="U41" s="224" t="s">
        <v>96</v>
      </c>
    </row>
    <row r="42" spans="2:21" s="147" customFormat="1" ht="14.25" customHeight="1">
      <c r="B42" s="43" t="s">
        <v>65</v>
      </c>
      <c r="C42" s="223" t="s">
        <v>96</v>
      </c>
      <c r="D42" s="230" t="s">
        <v>96</v>
      </c>
      <c r="E42" s="230" t="s">
        <v>96</v>
      </c>
      <c r="F42" s="224" t="s">
        <v>96</v>
      </c>
      <c r="G42" s="197"/>
      <c r="H42" s="223" t="s">
        <v>96</v>
      </c>
      <c r="I42" s="230" t="s">
        <v>96</v>
      </c>
      <c r="J42" s="230">
        <f>'OF_idades (12)'!K42/'OF_idades (12)'!M42</f>
        <v>0.66666666666666663</v>
      </c>
      <c r="K42" s="224" t="s">
        <v>96</v>
      </c>
      <c r="M42" s="223" t="s">
        <v>96</v>
      </c>
      <c r="N42" s="230" t="s">
        <v>96</v>
      </c>
      <c r="O42" s="230">
        <f>'OF_idades (12)'!Q42/'OF_idades (12)'!S42</f>
        <v>0.7142857142857143</v>
      </c>
      <c r="P42" s="224" t="s">
        <v>96</v>
      </c>
      <c r="R42" s="223" t="s">
        <v>96</v>
      </c>
      <c r="S42" s="230" t="s">
        <v>96</v>
      </c>
      <c r="T42" s="230">
        <f>'OF_idades (12)'!W42/'OF_idades (12)'!Y42</f>
        <v>0.68965517241379315</v>
      </c>
      <c r="U42" s="224" t="s">
        <v>96</v>
      </c>
    </row>
    <row r="43" spans="2:21" s="147" customFormat="1" ht="14.25" customHeight="1">
      <c r="B43" s="43" t="s">
        <v>66</v>
      </c>
      <c r="C43" s="223" t="s">
        <v>96</v>
      </c>
      <c r="D43" s="230" t="s">
        <v>96</v>
      </c>
      <c r="E43" s="230" t="s">
        <v>96</v>
      </c>
      <c r="F43" s="224" t="s">
        <v>96</v>
      </c>
      <c r="G43" s="197"/>
      <c r="H43" s="223" t="s">
        <v>96</v>
      </c>
      <c r="I43" s="230">
        <f>'OF_idades (12)'!J43/'OF_idades (12)'!M43</f>
        <v>0.45454545454545453</v>
      </c>
      <c r="J43" s="230" t="s">
        <v>96</v>
      </c>
      <c r="K43" s="224" t="s">
        <v>96</v>
      </c>
      <c r="M43" s="223" t="s">
        <v>96</v>
      </c>
      <c r="N43" s="230" t="s">
        <v>96</v>
      </c>
      <c r="O43" s="230">
        <f>'OF_idades (12)'!Q43/'OF_idades (12)'!S43</f>
        <v>0.41666666666666669</v>
      </c>
      <c r="P43" s="224" t="s">
        <v>96</v>
      </c>
      <c r="R43" s="223" t="s">
        <v>96</v>
      </c>
      <c r="S43" s="230" t="s">
        <v>96</v>
      </c>
      <c r="T43" s="230">
        <f>'OF_idades (12)'!W43/'OF_idades (12)'!Y43</f>
        <v>0.5714285714285714</v>
      </c>
      <c r="U43" s="224" t="s">
        <v>96</v>
      </c>
    </row>
    <row r="44" spans="2:21" s="147" customFormat="1" ht="14.25" customHeight="1">
      <c r="B44" s="43" t="s">
        <v>67</v>
      </c>
      <c r="C44" s="223" t="s">
        <v>96</v>
      </c>
      <c r="D44" s="230" t="s">
        <v>96</v>
      </c>
      <c r="E44" s="230" t="s">
        <v>96</v>
      </c>
      <c r="F44" s="224" t="s">
        <v>96</v>
      </c>
      <c r="G44" s="197"/>
      <c r="H44" s="223" t="s">
        <v>96</v>
      </c>
      <c r="I44" s="230" t="s">
        <v>96</v>
      </c>
      <c r="J44" s="230">
        <f>'OF_idades (12)'!K44/'OF_idades (12)'!M44</f>
        <v>0.6</v>
      </c>
      <c r="K44" s="224" t="s">
        <v>96</v>
      </c>
      <c r="M44" s="223" t="s">
        <v>96</v>
      </c>
      <c r="N44" s="230" t="s">
        <v>96</v>
      </c>
      <c r="O44" s="230">
        <f>'OF_idades (12)'!Q44/'OF_idades (12)'!S44</f>
        <v>0.58333333333333337</v>
      </c>
      <c r="P44" s="224" t="s">
        <v>96</v>
      </c>
      <c r="R44" s="223" t="s">
        <v>96</v>
      </c>
      <c r="S44" s="230" t="s">
        <v>96</v>
      </c>
      <c r="T44" s="230">
        <f>'OF_idades (12)'!W44/'OF_idades (12)'!Y44</f>
        <v>0.5714285714285714</v>
      </c>
      <c r="U44" s="224" t="s">
        <v>96</v>
      </c>
    </row>
    <row r="45" spans="2:21" s="147" customFormat="1" ht="14.25" customHeight="1">
      <c r="B45" s="43" t="s">
        <v>68</v>
      </c>
      <c r="C45" s="223" t="s">
        <v>96</v>
      </c>
      <c r="D45" s="230" t="s">
        <v>96</v>
      </c>
      <c r="E45" s="230" t="s">
        <v>96</v>
      </c>
      <c r="F45" s="224" t="s">
        <v>96</v>
      </c>
      <c r="G45" s="197"/>
      <c r="H45" s="223" t="s">
        <v>96</v>
      </c>
      <c r="I45" s="230" t="s">
        <v>96</v>
      </c>
      <c r="J45" s="230" t="s">
        <v>96</v>
      </c>
      <c r="K45" s="224" t="s">
        <v>96</v>
      </c>
      <c r="M45" s="223" t="s">
        <v>96</v>
      </c>
      <c r="N45" s="230" t="s">
        <v>96</v>
      </c>
      <c r="O45" s="230">
        <f>'OF_idades (12)'!Q45/'OF_idades (12)'!S45</f>
        <v>1</v>
      </c>
      <c r="P45" s="224" t="s">
        <v>96</v>
      </c>
      <c r="R45" s="223" t="s">
        <v>96</v>
      </c>
      <c r="S45" s="230" t="s">
        <v>96</v>
      </c>
      <c r="T45" s="230">
        <f>'OF_idades (12)'!W45/'OF_idades (12)'!Y45</f>
        <v>0.8</v>
      </c>
      <c r="U45" s="224" t="s">
        <v>96</v>
      </c>
    </row>
    <row r="46" spans="2:21" s="147" customFormat="1" ht="14.25" customHeight="1">
      <c r="B46" s="43" t="s">
        <v>69</v>
      </c>
      <c r="C46" s="223" t="s">
        <v>96</v>
      </c>
      <c r="D46" s="230" t="s">
        <v>96</v>
      </c>
      <c r="E46" s="230" t="s">
        <v>96</v>
      </c>
      <c r="F46" s="224" t="s">
        <v>96</v>
      </c>
      <c r="G46" s="197"/>
      <c r="H46" s="223" t="s">
        <v>96</v>
      </c>
      <c r="I46" s="230">
        <f>'OF_idades (12)'!J46/'OF_idades (12)'!M46</f>
        <v>0.16129032258064516</v>
      </c>
      <c r="J46" s="230">
        <f>'OF_idades (12)'!K46/'OF_idades (12)'!M46</f>
        <v>0.45161290322580644</v>
      </c>
      <c r="K46" s="224">
        <f>'OF_idades (12)'!L46/'OF_idades (12)'!M46</f>
        <v>0.38709677419354838</v>
      </c>
      <c r="M46" s="223" t="s">
        <v>96</v>
      </c>
      <c r="N46" s="230">
        <f>'OF_idades (12)'!P46/'OF_idades (12)'!S46</f>
        <v>0.39130434782608697</v>
      </c>
      <c r="O46" s="230">
        <f>'OF_idades (12)'!Q46/'OF_idades (12)'!S46</f>
        <v>0.47826086956521741</v>
      </c>
      <c r="P46" s="224" t="s">
        <v>96</v>
      </c>
      <c r="R46" s="223" t="s">
        <v>96</v>
      </c>
      <c r="S46" s="230">
        <f>'OF_idades (12)'!V46/'OF_idades (12)'!Y46</f>
        <v>0.29166666666666669</v>
      </c>
      <c r="T46" s="230">
        <f>'OF_idades (12)'!W46/'OF_idades (12)'!Y46</f>
        <v>0.5</v>
      </c>
      <c r="U46" s="224" t="s">
        <v>96</v>
      </c>
    </row>
    <row r="47" spans="2:21" s="147" customFormat="1" ht="14.25" customHeight="1">
      <c r="B47" s="43" t="s">
        <v>70</v>
      </c>
      <c r="C47" s="223">
        <f>'OF_idades (12)'!C47/'OF_idades (12)'!G47</f>
        <v>0.22580645161290322</v>
      </c>
      <c r="D47" s="230">
        <f>'OF_idades (12)'!D47/'OF_idades (12)'!G47</f>
        <v>0.16129032258064516</v>
      </c>
      <c r="E47" s="230">
        <f>'OF_idades (12)'!E47/'OF_idades (12)'!G47</f>
        <v>0.54838709677419351</v>
      </c>
      <c r="F47" s="224" t="s">
        <v>96</v>
      </c>
      <c r="G47" s="197"/>
      <c r="H47" s="223">
        <f>'OF_idades (12)'!I47/'OF_idades (12)'!M47</f>
        <v>0.15116279069767441</v>
      </c>
      <c r="I47" s="230">
        <f>'OF_idades (12)'!J47/'OF_idades (12)'!M47</f>
        <v>0.32558139534883723</v>
      </c>
      <c r="J47" s="230">
        <f>'OF_idades (12)'!K47/'OF_idades (12)'!M47</f>
        <v>0.44186046511627908</v>
      </c>
      <c r="K47" s="224">
        <f>'OF_idades (12)'!L47/'OF_idades (12)'!M47</f>
        <v>8.1395348837209308E-2</v>
      </c>
      <c r="M47" s="223">
        <f>'OF_idades (12)'!O47/'OF_idades (12)'!S47</f>
        <v>0.11278195488721804</v>
      </c>
      <c r="N47" s="230">
        <f>'OF_idades (12)'!P47/'OF_idades (12)'!S47</f>
        <v>0.22556390977443608</v>
      </c>
      <c r="O47" s="230">
        <f>'OF_idades (12)'!Q47/'OF_idades (12)'!S47</f>
        <v>0.54135338345864659</v>
      </c>
      <c r="P47" s="224">
        <f>'OF_idades (12)'!R47/'OF_idades (12)'!S47</f>
        <v>0.12030075187969924</v>
      </c>
      <c r="R47" s="223">
        <f>'OF_idades (12)'!U47/'OF_idades (12)'!Y47</f>
        <v>0.22857142857142856</v>
      </c>
      <c r="S47" s="230">
        <f>'OF_idades (12)'!V47/'OF_idades (12)'!Y47</f>
        <v>0.2857142857142857</v>
      </c>
      <c r="T47" s="230">
        <f>'OF_idades (12)'!W47/'OF_idades (12)'!Y47</f>
        <v>0.42857142857142855</v>
      </c>
      <c r="U47" s="224">
        <f>'OF_idades (12)'!X47/'OF_idades (12)'!Y47</f>
        <v>5.7142857142857141E-2</v>
      </c>
    </row>
    <row r="48" spans="2:21" s="147" customFormat="1" ht="14.25" customHeight="1">
      <c r="B48" s="43" t="s">
        <v>71</v>
      </c>
      <c r="C48" s="223" t="s">
        <v>96</v>
      </c>
      <c r="D48" s="230" t="s">
        <v>96</v>
      </c>
      <c r="E48" s="230" t="s">
        <v>96</v>
      </c>
      <c r="F48" s="224" t="s">
        <v>96</v>
      </c>
      <c r="G48" s="197"/>
      <c r="H48" s="223" t="s">
        <v>96</v>
      </c>
      <c r="I48" s="230" t="s">
        <v>96</v>
      </c>
      <c r="J48" s="230" t="s">
        <v>96</v>
      </c>
      <c r="K48" s="224" t="s">
        <v>96</v>
      </c>
      <c r="M48" s="223" t="s">
        <v>96</v>
      </c>
      <c r="N48" s="230" t="s">
        <v>96</v>
      </c>
      <c r="O48" s="230" t="s">
        <v>96</v>
      </c>
      <c r="P48" s="224" t="s">
        <v>96</v>
      </c>
      <c r="R48" s="223" t="s">
        <v>96</v>
      </c>
      <c r="S48" s="230" t="s">
        <v>96</v>
      </c>
      <c r="T48" s="230" t="s">
        <v>96</v>
      </c>
      <c r="U48" s="224" t="s">
        <v>96</v>
      </c>
    </row>
    <row r="49" spans="2:21" s="147" customFormat="1" ht="14.25" customHeight="1">
      <c r="B49" s="43" t="s">
        <v>72</v>
      </c>
      <c r="C49" s="223" t="s">
        <v>96</v>
      </c>
      <c r="D49" s="230">
        <f>'OF_idades (12)'!D49/'OF_idades (12)'!G49</f>
        <v>0.46666666666666667</v>
      </c>
      <c r="E49" s="230">
        <f>'OF_idades (12)'!E49/'OF_idades (12)'!G49</f>
        <v>0.4</v>
      </c>
      <c r="F49" s="224" t="s">
        <v>96</v>
      </c>
      <c r="G49" s="197"/>
      <c r="H49" s="223" t="s">
        <v>96</v>
      </c>
      <c r="I49" s="230">
        <f>'OF_idades (12)'!J49/'OF_idades (12)'!M49</f>
        <v>0.22448979591836735</v>
      </c>
      <c r="J49" s="230">
        <f>'OF_idades (12)'!K49/'OF_idades (12)'!M49</f>
        <v>0.53061224489795922</v>
      </c>
      <c r="K49" s="224">
        <f>'OF_idades (12)'!L49/'OF_idades (12)'!M49</f>
        <v>0.22448979591836735</v>
      </c>
      <c r="M49" s="223" t="s">
        <v>96</v>
      </c>
      <c r="N49" s="230">
        <f>'OF_idades (12)'!P49/'OF_idades (12)'!S49</f>
        <v>0.33333333333333331</v>
      </c>
      <c r="O49" s="230">
        <f>'OF_idades (12)'!Q49/'OF_idades (12)'!S49</f>
        <v>0.54761904761904767</v>
      </c>
      <c r="P49" s="224" t="s">
        <v>96</v>
      </c>
      <c r="R49" s="223" t="s">
        <v>96</v>
      </c>
      <c r="S49" s="230">
        <f>'OF_idades (12)'!V49/'OF_idades (12)'!Y49</f>
        <v>0.39344262295081966</v>
      </c>
      <c r="T49" s="230">
        <f>'OF_idades (12)'!W49/'OF_idades (12)'!Y49</f>
        <v>0.37704918032786883</v>
      </c>
      <c r="U49" s="224">
        <f>'OF_idades (12)'!X49/'OF_idades (12)'!Y49</f>
        <v>0.19672131147540983</v>
      </c>
    </row>
    <row r="50" spans="2:21" s="147" customFormat="1" ht="14.25" customHeight="1">
      <c r="B50" s="43" t="s">
        <v>73</v>
      </c>
      <c r="C50" s="223" t="s">
        <v>96</v>
      </c>
      <c r="D50" s="230" t="s">
        <v>96</v>
      </c>
      <c r="E50" s="230" t="s">
        <v>96</v>
      </c>
      <c r="F50" s="224" t="s">
        <v>96</v>
      </c>
      <c r="G50" s="197"/>
      <c r="H50" s="223" t="s">
        <v>96</v>
      </c>
      <c r="I50" s="230" t="s">
        <v>96</v>
      </c>
      <c r="J50" s="230" t="s">
        <v>96</v>
      </c>
      <c r="K50" s="224" t="s">
        <v>96</v>
      </c>
      <c r="M50" s="223" t="s">
        <v>96</v>
      </c>
      <c r="N50" s="230" t="s">
        <v>96</v>
      </c>
      <c r="O50" s="230">
        <f>'OF_idades (12)'!Q50/'OF_idades (12)'!S50</f>
        <v>0.75</v>
      </c>
      <c r="P50" s="224" t="s">
        <v>96</v>
      </c>
      <c r="R50" s="223" t="s">
        <v>96</v>
      </c>
      <c r="S50" s="230" t="s">
        <v>96</v>
      </c>
      <c r="T50" s="230" t="s">
        <v>96</v>
      </c>
      <c r="U50" s="224" t="s">
        <v>96</v>
      </c>
    </row>
    <row r="51" spans="2:21" s="147" customFormat="1" ht="14.25" customHeight="1">
      <c r="B51" s="43" t="s">
        <v>74</v>
      </c>
      <c r="C51" s="223" t="s">
        <v>96</v>
      </c>
      <c r="D51" s="230" t="s">
        <v>96</v>
      </c>
      <c r="E51" s="230" t="s">
        <v>96</v>
      </c>
      <c r="F51" s="224" t="s">
        <v>96</v>
      </c>
      <c r="G51" s="197"/>
      <c r="H51" s="223" t="s">
        <v>96</v>
      </c>
      <c r="I51" s="230" t="s">
        <v>96</v>
      </c>
      <c r="J51" s="230">
        <f>'OF_idades (12)'!K51/'OF_idades (12)'!M51</f>
        <v>0.54545454545454541</v>
      </c>
      <c r="K51" s="224" t="s">
        <v>96</v>
      </c>
      <c r="M51" s="223" t="s">
        <v>96</v>
      </c>
      <c r="N51" s="230" t="s">
        <v>96</v>
      </c>
      <c r="O51" s="230">
        <f>'OF_idades (12)'!Q51/'OF_idades (12)'!S51</f>
        <v>0.5</v>
      </c>
      <c r="P51" s="224" t="s">
        <v>96</v>
      </c>
      <c r="R51" s="223" t="s">
        <v>96</v>
      </c>
      <c r="S51" s="230">
        <f>'OF_idades (12)'!V51/'OF_idades (12)'!Y51</f>
        <v>0.29411764705882354</v>
      </c>
      <c r="T51" s="230">
        <f>'OF_idades (12)'!W51/'OF_idades (12)'!Y51</f>
        <v>0.58823529411764708</v>
      </c>
      <c r="U51" s="224" t="s">
        <v>96</v>
      </c>
    </row>
    <row r="52" spans="2:21" s="147" customFormat="1" ht="14.25" customHeight="1">
      <c r="B52" s="43" t="s">
        <v>75</v>
      </c>
      <c r="C52" s="223" t="s">
        <v>96</v>
      </c>
      <c r="D52" s="230" t="s">
        <v>96</v>
      </c>
      <c r="E52" s="230" t="s">
        <v>96</v>
      </c>
      <c r="F52" s="224" t="s">
        <v>96</v>
      </c>
      <c r="G52" s="197"/>
      <c r="H52" s="223" t="s">
        <v>96</v>
      </c>
      <c r="I52" s="230" t="s">
        <v>96</v>
      </c>
      <c r="J52" s="230" t="s">
        <v>96</v>
      </c>
      <c r="K52" s="224" t="s">
        <v>96</v>
      </c>
      <c r="M52" s="223" t="s">
        <v>96</v>
      </c>
      <c r="N52" s="230" t="s">
        <v>96</v>
      </c>
      <c r="O52" s="230" t="s">
        <v>96</v>
      </c>
      <c r="P52" s="224" t="s">
        <v>96</v>
      </c>
      <c r="R52" s="223" t="s">
        <v>96</v>
      </c>
      <c r="S52" s="230" t="s">
        <v>96</v>
      </c>
      <c r="T52" s="230" t="s">
        <v>96</v>
      </c>
      <c r="U52" s="224" t="s">
        <v>96</v>
      </c>
    </row>
    <row r="53" spans="2:21" s="147" customFormat="1" ht="14.25" customHeight="1">
      <c r="B53" s="43" t="s">
        <v>76</v>
      </c>
      <c r="C53" s="223" t="s">
        <v>96</v>
      </c>
      <c r="D53" s="230">
        <f>'OF_idades (12)'!D53/'OF_idades (12)'!G53</f>
        <v>0.47058823529411764</v>
      </c>
      <c r="E53" s="230">
        <f>'OF_idades (12)'!E53/'OF_idades (12)'!G53</f>
        <v>0.35294117647058826</v>
      </c>
      <c r="F53" s="224" t="s">
        <v>96</v>
      </c>
      <c r="G53" s="197"/>
      <c r="H53" s="223" t="s">
        <v>96</v>
      </c>
      <c r="I53" s="230">
        <f>'OF_idades (12)'!J53/'OF_idades (12)'!M53</f>
        <v>0.18181818181818182</v>
      </c>
      <c r="J53" s="230">
        <f>'OF_idades (12)'!K53/'OF_idades (12)'!M53</f>
        <v>0.32727272727272727</v>
      </c>
      <c r="K53" s="224">
        <f>'OF_idades (12)'!L53/'OF_idades (12)'!M53</f>
        <v>0.45454545454545453</v>
      </c>
      <c r="M53" s="223" t="s">
        <v>96</v>
      </c>
      <c r="N53" s="230">
        <f>'OF_idades (12)'!P53/'OF_idades (12)'!S53</f>
        <v>0.20370370370370369</v>
      </c>
      <c r="O53" s="230">
        <f>'OF_idades (12)'!Q53/'OF_idades (12)'!S53</f>
        <v>0.48148148148148145</v>
      </c>
      <c r="P53" s="224">
        <f>'OF_idades (12)'!R53/'OF_idades (12)'!S53</f>
        <v>0.27777777777777779</v>
      </c>
      <c r="R53" s="223" t="s">
        <v>96</v>
      </c>
      <c r="S53" s="230">
        <f>'OF_idades (12)'!V53/'OF_idades (12)'!Y53</f>
        <v>0.26829268292682928</v>
      </c>
      <c r="T53" s="230">
        <f>'OF_idades (12)'!W53/'OF_idades (12)'!Y53</f>
        <v>0.51219512195121952</v>
      </c>
      <c r="U53" s="224">
        <f>'OF_idades (12)'!X53/'OF_idades (12)'!Y53</f>
        <v>0.17073170731707318</v>
      </c>
    </row>
    <row r="54" spans="2:21" s="147" customFormat="1" ht="14.25" customHeight="1">
      <c r="B54" s="43" t="s">
        <v>77</v>
      </c>
      <c r="C54" s="223" t="s">
        <v>96</v>
      </c>
      <c r="D54" s="230" t="s">
        <v>96</v>
      </c>
      <c r="E54" s="230" t="s">
        <v>96</v>
      </c>
      <c r="F54" s="224" t="s">
        <v>96</v>
      </c>
      <c r="G54" s="197"/>
      <c r="H54" s="223" t="s">
        <v>96</v>
      </c>
      <c r="I54" s="230" t="s">
        <v>96</v>
      </c>
      <c r="J54" s="230">
        <f>'OF_idades (12)'!K54/'OF_idades (12)'!M54</f>
        <v>0.66666666666666663</v>
      </c>
      <c r="K54" s="224" t="s">
        <v>96</v>
      </c>
      <c r="M54" s="223" t="s">
        <v>96</v>
      </c>
      <c r="N54" s="230" t="s">
        <v>96</v>
      </c>
      <c r="O54" s="230">
        <f>'OF_idades (12)'!Q54/'OF_idades (12)'!S54</f>
        <v>0.7</v>
      </c>
      <c r="P54" s="224" t="s">
        <v>96</v>
      </c>
      <c r="R54" s="223" t="s">
        <v>96</v>
      </c>
      <c r="S54" s="230" t="s">
        <v>96</v>
      </c>
      <c r="T54" s="230">
        <f>'OF_idades (12)'!W54/'OF_idades (12)'!Y54</f>
        <v>0.66666666666666663</v>
      </c>
      <c r="U54" s="224" t="s">
        <v>96</v>
      </c>
    </row>
    <row r="55" spans="2:21" s="147" customFormat="1" ht="14.25" customHeight="1">
      <c r="B55" s="43" t="s">
        <v>78</v>
      </c>
      <c r="C55" s="223" t="s">
        <v>96</v>
      </c>
      <c r="D55" s="230" t="s">
        <v>96</v>
      </c>
      <c r="E55" s="230">
        <f>'OF_idades (12)'!E55/'OF_idades (12)'!G55</f>
        <v>0.5</v>
      </c>
      <c r="F55" s="224">
        <f>'OF_idades (12)'!F55/'OF_idades (12)'!G55</f>
        <v>0.25</v>
      </c>
      <c r="G55" s="197"/>
      <c r="H55" s="223" t="s">
        <v>96</v>
      </c>
      <c r="I55" s="230">
        <f>'OF_idades (12)'!J55/'OF_idades (12)'!M55</f>
        <v>0.22641509433962265</v>
      </c>
      <c r="J55" s="230">
        <f>'OF_idades (12)'!K55/'OF_idades (12)'!M55</f>
        <v>0.62264150943396224</v>
      </c>
      <c r="K55" s="224">
        <f>'OF_idades (12)'!L55/'OF_idades (12)'!M55</f>
        <v>9.4339622641509441E-2</v>
      </c>
      <c r="M55" s="223">
        <f>'OF_idades (12)'!O55/'OF_idades (12)'!S55</f>
        <v>0.11320754716981132</v>
      </c>
      <c r="N55" s="230">
        <f>'OF_idades (12)'!P55/'OF_idades (12)'!S55</f>
        <v>0.20754716981132076</v>
      </c>
      <c r="O55" s="230">
        <f>'OF_idades (12)'!Q55/'OF_idades (12)'!S55</f>
        <v>0.54716981132075471</v>
      </c>
      <c r="P55" s="224">
        <f>'OF_idades (12)'!R55/'OF_idades (12)'!S55</f>
        <v>0.13207547169811321</v>
      </c>
      <c r="R55" s="223" t="s">
        <v>96</v>
      </c>
      <c r="S55" s="230">
        <f>'OF_idades (12)'!V55/'OF_idades (12)'!Y55</f>
        <v>0.24242424242424243</v>
      </c>
      <c r="T55" s="230">
        <f>'OF_idades (12)'!W55/'OF_idades (12)'!Y55</f>
        <v>0.51515151515151514</v>
      </c>
      <c r="U55" s="224" t="s">
        <v>96</v>
      </c>
    </row>
    <row r="56" spans="2:21" s="153" customFormat="1" ht="14.25" customHeight="1">
      <c r="B56" s="43" t="s">
        <v>79</v>
      </c>
      <c r="C56" s="223" t="s">
        <v>96</v>
      </c>
      <c r="D56" s="230" t="s">
        <v>96</v>
      </c>
      <c r="E56" s="230" t="s">
        <v>96</v>
      </c>
      <c r="F56" s="224" t="s">
        <v>96</v>
      </c>
      <c r="G56" s="198"/>
      <c r="H56" s="223" t="s">
        <v>96</v>
      </c>
      <c r="I56" s="230" t="s">
        <v>96</v>
      </c>
      <c r="J56" s="230">
        <f>'OF_idades (12)'!K56/'OF_idades (12)'!M56</f>
        <v>0.7</v>
      </c>
      <c r="K56" s="224" t="s">
        <v>96</v>
      </c>
      <c r="M56" s="223" t="s">
        <v>96</v>
      </c>
      <c r="N56" s="230">
        <f>'OF_idades (12)'!P56/'OF_idades (12)'!S56</f>
        <v>0.25</v>
      </c>
      <c r="O56" s="230">
        <f>'OF_idades (12)'!Q56/'OF_idades (12)'!S56</f>
        <v>0.54166666666666663</v>
      </c>
      <c r="P56" s="224" t="s">
        <v>96</v>
      </c>
      <c r="R56" s="223" t="s">
        <v>96</v>
      </c>
      <c r="S56" s="230" t="s">
        <v>96</v>
      </c>
      <c r="T56" s="230">
        <f>'OF_idades (12)'!W56/'OF_idades (12)'!Y56</f>
        <v>0.3125</v>
      </c>
      <c r="U56" s="224" t="s">
        <v>96</v>
      </c>
    </row>
    <row r="57" spans="2:21" s="147" customFormat="1" ht="14.25" customHeight="1">
      <c r="B57" s="43" t="s">
        <v>80</v>
      </c>
      <c r="C57" s="223" t="s">
        <v>96</v>
      </c>
      <c r="D57" s="230" t="s">
        <v>96</v>
      </c>
      <c r="E57" s="230" t="s">
        <v>96</v>
      </c>
      <c r="F57" s="224" t="s">
        <v>96</v>
      </c>
      <c r="G57" s="197"/>
      <c r="H57" s="223" t="s">
        <v>96</v>
      </c>
      <c r="I57" s="230" t="s">
        <v>96</v>
      </c>
      <c r="J57" s="230">
        <f>'OF_idades (12)'!K57/'OF_idades (12)'!M57</f>
        <v>0.53333333333333333</v>
      </c>
      <c r="K57" s="224" t="s">
        <v>96</v>
      </c>
      <c r="M57" s="223" t="s">
        <v>96</v>
      </c>
      <c r="N57" s="230">
        <f>'OF_idades (12)'!P57/'OF_idades (12)'!S57</f>
        <v>0.27777777777777779</v>
      </c>
      <c r="O57" s="230">
        <f>'OF_idades (12)'!Q57/'OF_idades (12)'!S57</f>
        <v>0.55555555555555558</v>
      </c>
      <c r="P57" s="224" t="s">
        <v>96</v>
      </c>
      <c r="R57" s="223">
        <f>'OF_idades (12)'!U57/'OF_idades (12)'!Y57</f>
        <v>0.3</v>
      </c>
      <c r="S57" s="230">
        <f>'OF_idades (12)'!V57/'OF_idades (12)'!Y57</f>
        <v>0.25</v>
      </c>
      <c r="T57" s="230">
        <f>'OF_idades (12)'!W57/'OF_idades (12)'!Y57</f>
        <v>0.45</v>
      </c>
      <c r="U57" s="224" t="s">
        <v>96</v>
      </c>
    </row>
    <row r="58" spans="2:21" s="147" customFormat="1" ht="14.25" customHeight="1">
      <c r="B58" s="43" t="s">
        <v>81</v>
      </c>
      <c r="C58" s="223" t="s">
        <v>96</v>
      </c>
      <c r="D58" s="230">
        <f>'OF_idades (12)'!D58/'OF_idades (12)'!G58</f>
        <v>0.32142857142857145</v>
      </c>
      <c r="E58" s="230">
        <f>'OF_idades (12)'!E58/'OF_idades (12)'!G58</f>
        <v>0.5</v>
      </c>
      <c r="F58" s="224">
        <f>'OF_idades (12)'!F58/'OF_idades (12)'!G58</f>
        <v>0.17857142857142858</v>
      </c>
      <c r="G58" s="197"/>
      <c r="H58" s="223" t="s">
        <v>96</v>
      </c>
      <c r="I58" s="230">
        <f>'OF_idades (12)'!J58/'OF_idades (12)'!M58</f>
        <v>0.23214285714285715</v>
      </c>
      <c r="J58" s="230">
        <f>'OF_idades (12)'!K58/'OF_idades (12)'!M58</f>
        <v>0.5357142857142857</v>
      </c>
      <c r="K58" s="224">
        <f>'OF_idades (12)'!L58/'OF_idades (12)'!M58</f>
        <v>0.19642857142857142</v>
      </c>
      <c r="M58" s="223">
        <f>'OF_idades (12)'!O58/'OF_idades (12)'!S58</f>
        <v>8.3333333333333329E-2</v>
      </c>
      <c r="N58" s="230">
        <f>'OF_idades (12)'!P58/'OF_idades (12)'!S58</f>
        <v>0.15</v>
      </c>
      <c r="O58" s="230">
        <f>'OF_idades (12)'!Q58/'OF_idades (12)'!S58</f>
        <v>0.58333333333333337</v>
      </c>
      <c r="P58" s="224">
        <f>'OF_idades (12)'!R58/'OF_idades (12)'!S58</f>
        <v>0.18333333333333332</v>
      </c>
      <c r="R58" s="223">
        <f>'OF_idades (12)'!U58/'OF_idades (12)'!Y58</f>
        <v>0.11688311688311688</v>
      </c>
      <c r="S58" s="230">
        <f>'OF_idades (12)'!V58/'OF_idades (12)'!Y58</f>
        <v>0.19480519480519481</v>
      </c>
      <c r="T58" s="230">
        <f>'OF_idades (12)'!W58/'OF_idades (12)'!Y58</f>
        <v>0.54545454545454541</v>
      </c>
      <c r="U58" s="224">
        <f>'OF_idades (12)'!X58/'OF_idades (12)'!Y58</f>
        <v>0.14285714285714285</v>
      </c>
    </row>
    <row r="59" spans="2:21" s="147" customFormat="1" ht="14.25" customHeight="1">
      <c r="B59" s="43" t="s">
        <v>82</v>
      </c>
      <c r="C59" s="223" t="s">
        <v>96</v>
      </c>
      <c r="D59" s="230" t="s">
        <v>96</v>
      </c>
      <c r="E59" s="230" t="s">
        <v>96</v>
      </c>
      <c r="F59" s="224" t="s">
        <v>96</v>
      </c>
      <c r="G59" s="197"/>
      <c r="H59" s="223" t="s">
        <v>96</v>
      </c>
      <c r="I59" s="230" t="s">
        <v>96</v>
      </c>
      <c r="J59" s="230">
        <f>'OF_idades (12)'!K59/'OF_idades (12)'!M59</f>
        <v>0.6</v>
      </c>
      <c r="K59" s="224" t="s">
        <v>96</v>
      </c>
      <c r="M59" s="223" t="s">
        <v>96</v>
      </c>
      <c r="N59" s="230" t="s">
        <v>96</v>
      </c>
      <c r="O59" s="230">
        <f>'OF_idades (12)'!Q59/'OF_idades (12)'!S59</f>
        <v>0.66666666666666663</v>
      </c>
      <c r="P59" s="224" t="s">
        <v>96</v>
      </c>
      <c r="R59" s="223" t="s">
        <v>96</v>
      </c>
      <c r="S59" s="230" t="s">
        <v>96</v>
      </c>
      <c r="T59" s="230">
        <f>'OF_idades (12)'!W59/'OF_idades (12)'!Y59</f>
        <v>0.6875</v>
      </c>
      <c r="U59" s="224" t="s">
        <v>96</v>
      </c>
    </row>
    <row r="60" spans="2:21" s="155" customFormat="1" ht="14.25" customHeight="1">
      <c r="B60" s="43" t="s">
        <v>83</v>
      </c>
      <c r="C60" s="223" t="s">
        <v>96</v>
      </c>
      <c r="D60" s="230" t="s">
        <v>96</v>
      </c>
      <c r="E60" s="230" t="s">
        <v>96</v>
      </c>
      <c r="F60" s="224" t="s">
        <v>96</v>
      </c>
      <c r="G60" s="199"/>
      <c r="H60" s="223" t="s">
        <v>96</v>
      </c>
      <c r="I60" s="230" t="s">
        <v>96</v>
      </c>
      <c r="J60" s="230" t="s">
        <v>96</v>
      </c>
      <c r="K60" s="224" t="s">
        <v>96</v>
      </c>
      <c r="M60" s="223" t="s">
        <v>96</v>
      </c>
      <c r="N60" s="230" t="s">
        <v>96</v>
      </c>
      <c r="O60" s="230" t="s">
        <v>96</v>
      </c>
      <c r="P60" s="224" t="s">
        <v>96</v>
      </c>
      <c r="R60" s="223" t="s">
        <v>96</v>
      </c>
      <c r="S60" s="230" t="s">
        <v>96</v>
      </c>
      <c r="T60" s="230" t="s">
        <v>96</v>
      </c>
      <c r="U60" s="224" t="s">
        <v>96</v>
      </c>
    </row>
    <row r="61" spans="2:21" s="147" customFormat="1" ht="14.25" customHeight="1">
      <c r="B61" s="43" t="s">
        <v>84</v>
      </c>
      <c r="C61" s="223" t="s">
        <v>96</v>
      </c>
      <c r="D61" s="230" t="s">
        <v>96</v>
      </c>
      <c r="E61" s="230" t="s">
        <v>96</v>
      </c>
      <c r="F61" s="224" t="s">
        <v>96</v>
      </c>
      <c r="G61" s="197"/>
      <c r="H61" s="223" t="s">
        <v>96</v>
      </c>
      <c r="I61" s="230" t="s">
        <v>96</v>
      </c>
      <c r="J61" s="230">
        <f>'OF_idades (12)'!K61/'OF_idades (12)'!M61</f>
        <v>0.625</v>
      </c>
      <c r="K61" s="224" t="s">
        <v>96</v>
      </c>
      <c r="M61" s="223" t="s">
        <v>96</v>
      </c>
      <c r="N61" s="230" t="s">
        <v>96</v>
      </c>
      <c r="O61" s="230">
        <f>'OF_idades (12)'!Q61/'OF_idades (12)'!S61</f>
        <v>0.83333333333333337</v>
      </c>
      <c r="P61" s="224" t="s">
        <v>96</v>
      </c>
      <c r="R61" s="223" t="s">
        <v>96</v>
      </c>
      <c r="S61" s="230" t="s">
        <v>96</v>
      </c>
      <c r="T61" s="230">
        <f>'OF_idades (12)'!W61/'OF_idades (12)'!Y61</f>
        <v>0.7142857142857143</v>
      </c>
      <c r="U61" s="224" t="s">
        <v>96</v>
      </c>
    </row>
    <row r="62" spans="2:21" s="147" customFormat="1" ht="14.25" customHeight="1">
      <c r="B62" s="43" t="s">
        <v>85</v>
      </c>
      <c r="C62" s="223" t="s">
        <v>96</v>
      </c>
      <c r="D62" s="230" t="s">
        <v>96</v>
      </c>
      <c r="E62" s="230" t="s">
        <v>96</v>
      </c>
      <c r="F62" s="224" t="s">
        <v>96</v>
      </c>
      <c r="G62" s="197"/>
      <c r="H62" s="223" t="s">
        <v>96</v>
      </c>
      <c r="I62" s="230" t="s">
        <v>96</v>
      </c>
      <c r="J62" s="230" t="s">
        <v>96</v>
      </c>
      <c r="K62" s="224" t="s">
        <v>96</v>
      </c>
      <c r="M62" s="223" t="s">
        <v>96</v>
      </c>
      <c r="N62" s="230" t="s">
        <v>96</v>
      </c>
      <c r="O62" s="230" t="s">
        <v>96</v>
      </c>
      <c r="P62" s="224" t="s">
        <v>96</v>
      </c>
      <c r="R62" s="223" t="s">
        <v>96</v>
      </c>
      <c r="S62" s="230" t="s">
        <v>96</v>
      </c>
      <c r="T62" s="230" t="s">
        <v>96</v>
      </c>
      <c r="U62" s="224" t="s">
        <v>96</v>
      </c>
    </row>
    <row r="63" spans="2:21" s="147" customFormat="1" ht="14.25" customHeight="1">
      <c r="B63" s="43" t="s">
        <v>86</v>
      </c>
      <c r="C63" s="223" t="s">
        <v>96</v>
      </c>
      <c r="D63" s="230" t="s">
        <v>96</v>
      </c>
      <c r="E63" s="230">
        <f>'OF_idades (12)'!E63/'OF_idades (12)'!G63</f>
        <v>0.5</v>
      </c>
      <c r="F63" s="224" t="s">
        <v>96</v>
      </c>
      <c r="G63" s="197"/>
      <c r="H63" s="223" t="s">
        <v>96</v>
      </c>
      <c r="I63" s="230" t="s">
        <v>96</v>
      </c>
      <c r="J63" s="230">
        <f>'OF_idades (12)'!K63/'OF_idades (12)'!M63</f>
        <v>0.42105263157894735</v>
      </c>
      <c r="K63" s="224" t="s">
        <v>96</v>
      </c>
      <c r="M63" s="223" t="s">
        <v>96</v>
      </c>
      <c r="N63" s="230">
        <f>'OF_idades (12)'!P63/'OF_idades (12)'!S63</f>
        <v>0.26315789473684209</v>
      </c>
      <c r="O63" s="230">
        <f>'OF_idades (12)'!Q63/'OF_idades (12)'!S63</f>
        <v>0.52631578947368418</v>
      </c>
      <c r="P63" s="224" t="s">
        <v>96</v>
      </c>
      <c r="R63" s="223" t="s">
        <v>96</v>
      </c>
      <c r="S63" s="230" t="s">
        <v>96</v>
      </c>
      <c r="T63" s="230">
        <f>'OF_idades (12)'!W63/'OF_idades (12)'!Y63</f>
        <v>0.56000000000000005</v>
      </c>
      <c r="U63" s="224">
        <f>'OF_idades (12)'!X63/'OF_idades (12)'!Y63</f>
        <v>0.24</v>
      </c>
    </row>
    <row r="64" spans="2:21" s="153" customFormat="1" ht="14.25" customHeight="1">
      <c r="B64" s="43" t="s">
        <v>87</v>
      </c>
      <c r="C64" s="223" t="s">
        <v>96</v>
      </c>
      <c r="D64" s="230" t="s">
        <v>96</v>
      </c>
      <c r="E64" s="230" t="s">
        <v>96</v>
      </c>
      <c r="F64" s="224" t="s">
        <v>96</v>
      </c>
      <c r="G64" s="198"/>
      <c r="H64" s="223" t="s">
        <v>96</v>
      </c>
      <c r="I64" s="230" t="s">
        <v>96</v>
      </c>
      <c r="J64" s="230" t="s">
        <v>96</v>
      </c>
      <c r="K64" s="224" t="s">
        <v>96</v>
      </c>
      <c r="M64" s="223" t="s">
        <v>96</v>
      </c>
      <c r="N64" s="230" t="s">
        <v>96</v>
      </c>
      <c r="O64" s="230" t="s">
        <v>96</v>
      </c>
      <c r="P64" s="224" t="s">
        <v>96</v>
      </c>
      <c r="R64" s="223">
        <f>'OF_idades (12)'!U64/'OF_idades (12)'!Y64</f>
        <v>0.3125</v>
      </c>
      <c r="S64" s="230">
        <f>'OF_idades (12)'!V64/'OF_idades (12)'!Y64</f>
        <v>0.3125</v>
      </c>
      <c r="T64" s="230" t="s">
        <v>96</v>
      </c>
      <c r="U64" s="224" t="s">
        <v>96</v>
      </c>
    </row>
    <row r="65" spans="2:21" s="147" customFormat="1" ht="14.25" customHeight="1">
      <c r="B65" s="43" t="s">
        <v>88</v>
      </c>
      <c r="C65" s="223" t="s">
        <v>96</v>
      </c>
      <c r="D65" s="230" t="s">
        <v>96</v>
      </c>
      <c r="E65" s="230" t="s">
        <v>96</v>
      </c>
      <c r="F65" s="224" t="s">
        <v>96</v>
      </c>
      <c r="G65" s="197"/>
      <c r="H65" s="223" t="s">
        <v>96</v>
      </c>
      <c r="I65" s="230" t="s">
        <v>96</v>
      </c>
      <c r="J65" s="230">
        <f>'OF_idades (12)'!K65/'OF_idades (12)'!M65</f>
        <v>0.7142857142857143</v>
      </c>
      <c r="K65" s="224" t="s">
        <v>96</v>
      </c>
      <c r="M65" s="223" t="s">
        <v>96</v>
      </c>
      <c r="N65" s="230" t="s">
        <v>96</v>
      </c>
      <c r="O65" s="230">
        <f>'OF_idades (12)'!Q65/'OF_idades (12)'!S65</f>
        <v>0.83333333333333337</v>
      </c>
      <c r="P65" s="224" t="s">
        <v>96</v>
      </c>
      <c r="R65" s="223">
        <f>'OF_idades (12)'!U65/'OF_idades (12)'!Y65</f>
        <v>0.35294117647058826</v>
      </c>
      <c r="S65" s="230">
        <f>'OF_idades (12)'!V65/'OF_idades (12)'!Y65</f>
        <v>0.29411764705882354</v>
      </c>
      <c r="T65" s="230">
        <f>'OF_idades (12)'!W65/'OF_idades (12)'!Y65</f>
        <v>0.29411764705882354</v>
      </c>
      <c r="U65" s="224" t="s">
        <v>96</v>
      </c>
    </row>
    <row r="66" spans="2:21" s="147" customFormat="1" ht="14.25" customHeight="1">
      <c r="B66" s="43" t="s">
        <v>89</v>
      </c>
      <c r="C66" s="223" t="s">
        <v>96</v>
      </c>
      <c r="D66" s="230" t="s">
        <v>96</v>
      </c>
      <c r="E66" s="230" t="s">
        <v>96</v>
      </c>
      <c r="F66" s="224" t="s">
        <v>96</v>
      </c>
      <c r="G66" s="197"/>
      <c r="H66" s="223" t="s">
        <v>96</v>
      </c>
      <c r="I66" s="230" t="s">
        <v>96</v>
      </c>
      <c r="J66" s="230" t="s">
        <v>96</v>
      </c>
      <c r="K66" s="224" t="s">
        <v>96</v>
      </c>
      <c r="M66" s="223" t="s">
        <v>96</v>
      </c>
      <c r="N66" s="230" t="s">
        <v>96</v>
      </c>
      <c r="O66" s="230" t="s">
        <v>96</v>
      </c>
      <c r="P66" s="224" t="s">
        <v>96</v>
      </c>
      <c r="R66" s="223" t="s">
        <v>96</v>
      </c>
      <c r="S66" s="230" t="s">
        <v>96</v>
      </c>
      <c r="T66" s="230" t="s">
        <v>96</v>
      </c>
      <c r="U66" s="224" t="s">
        <v>96</v>
      </c>
    </row>
    <row r="67" spans="2:21" s="147" customFormat="1" ht="14.25" customHeight="1">
      <c r="B67" s="43" t="s">
        <v>90</v>
      </c>
      <c r="C67" s="225" t="s">
        <v>96</v>
      </c>
      <c r="D67" s="231" t="s">
        <v>96</v>
      </c>
      <c r="E67" s="231" t="s">
        <v>96</v>
      </c>
      <c r="F67" s="226" t="s">
        <v>96</v>
      </c>
      <c r="G67" s="197"/>
      <c r="H67" s="225" t="s">
        <v>96</v>
      </c>
      <c r="I67" s="231" t="s">
        <v>96</v>
      </c>
      <c r="J67" s="231">
        <f>'OF_idades (12)'!K67/'OF_idades (12)'!M67</f>
        <v>0.66666666666666663</v>
      </c>
      <c r="K67" s="226" t="s">
        <v>96</v>
      </c>
      <c r="M67" s="225" t="s">
        <v>96</v>
      </c>
      <c r="N67" s="231" t="s">
        <v>96</v>
      </c>
      <c r="O67" s="231">
        <f>'OF_idades (12)'!Q67/'OF_idades (12)'!S67</f>
        <v>0.5</v>
      </c>
      <c r="P67" s="226" t="s">
        <v>96</v>
      </c>
      <c r="R67" s="225" t="s">
        <v>96</v>
      </c>
      <c r="S67" s="231" t="s">
        <v>96</v>
      </c>
      <c r="T67" s="231">
        <f>'OF_idades (12)'!W67/'OF_idades (12)'!Y67</f>
        <v>0.61904761904761907</v>
      </c>
      <c r="U67" s="226" t="s">
        <v>96</v>
      </c>
    </row>
    <row r="68" spans="2:21" s="1" customFormat="1" ht="15">
      <c r="B68" s="48"/>
      <c r="C68" s="178"/>
      <c r="D68" s="370"/>
      <c r="E68" s="370"/>
      <c r="F68" s="370"/>
      <c r="G68" s="370"/>
      <c r="H68" s="370"/>
      <c r="I68" s="370"/>
      <c r="J68" s="370"/>
      <c r="K68" s="370"/>
    </row>
    <row r="69" spans="2:21">
      <c r="B69" s="48"/>
      <c r="C69" s="178"/>
      <c r="D69" s="157"/>
      <c r="F69" s="157"/>
      <c r="G69" s="157"/>
      <c r="H69" s="157"/>
      <c r="I69" s="157"/>
      <c r="J69" s="157"/>
    </row>
    <row r="70" spans="2:21">
      <c r="D70" s="157"/>
      <c r="F70" s="157"/>
      <c r="G70" s="157"/>
      <c r="H70" s="157"/>
      <c r="I70" s="157"/>
      <c r="J70" s="157"/>
    </row>
    <row r="71" spans="2:21">
      <c r="D71" s="157"/>
      <c r="F71" s="157"/>
      <c r="G71" s="157"/>
      <c r="H71" s="157"/>
      <c r="I71" s="157"/>
      <c r="J71" s="157"/>
    </row>
    <row r="72" spans="2:21">
      <c r="D72" s="157"/>
      <c r="F72" s="157"/>
      <c r="G72" s="157"/>
      <c r="H72" s="157"/>
      <c r="I72" s="157"/>
      <c r="J72" s="157"/>
    </row>
    <row r="73" spans="2:21">
      <c r="D73" s="157"/>
      <c r="F73" s="157"/>
      <c r="G73" s="157"/>
      <c r="H73" s="157"/>
      <c r="I73" s="157"/>
      <c r="J73" s="157"/>
    </row>
    <row r="74" spans="2:21">
      <c r="D74" s="157"/>
      <c r="F74" s="157"/>
      <c r="G74" s="157"/>
      <c r="H74" s="157"/>
      <c r="I74" s="157"/>
      <c r="J74" s="157"/>
    </row>
    <row r="75" spans="2:21">
      <c r="D75" s="157"/>
      <c r="F75" s="157"/>
      <c r="G75" s="157"/>
      <c r="H75" s="157"/>
      <c r="I75" s="157"/>
      <c r="J75" s="157"/>
    </row>
    <row r="76" spans="2:21">
      <c r="D76" s="157"/>
      <c r="F76" s="157"/>
      <c r="G76" s="157"/>
      <c r="H76" s="157"/>
      <c r="I76" s="157"/>
      <c r="J76" s="157"/>
    </row>
    <row r="77" spans="2:21">
      <c r="D77" s="157"/>
      <c r="F77" s="157"/>
      <c r="G77" s="157"/>
      <c r="H77" s="157"/>
      <c r="I77" s="157"/>
      <c r="J77" s="157"/>
    </row>
    <row r="78" spans="2:21">
      <c r="D78" s="157"/>
      <c r="F78" s="157"/>
      <c r="G78" s="157"/>
      <c r="H78" s="157"/>
      <c r="I78" s="157"/>
      <c r="J78" s="157"/>
    </row>
    <row r="79" spans="2:21">
      <c r="D79" s="157"/>
      <c r="F79" s="157"/>
      <c r="G79" s="157"/>
      <c r="H79" s="157"/>
      <c r="I79" s="157"/>
      <c r="J79" s="157"/>
    </row>
    <row r="80" spans="2:21">
      <c r="D80" s="157"/>
      <c r="F80" s="157"/>
      <c r="G80" s="157"/>
      <c r="H80" s="157"/>
      <c r="I80" s="157"/>
      <c r="J80" s="157"/>
    </row>
    <row r="81" spans="4:10">
      <c r="D81" s="157"/>
      <c r="F81" s="157"/>
      <c r="G81" s="157"/>
      <c r="H81" s="157"/>
      <c r="I81" s="157"/>
      <c r="J81" s="157"/>
    </row>
    <row r="82" spans="4:10">
      <c r="D82" s="157"/>
      <c r="F82" s="157"/>
      <c r="G82" s="157"/>
      <c r="H82" s="157"/>
      <c r="I82" s="157"/>
      <c r="J82" s="157"/>
    </row>
    <row r="83" spans="4:10">
      <c r="D83" s="157"/>
      <c r="F83" s="157"/>
      <c r="G83" s="157"/>
      <c r="H83" s="157"/>
      <c r="I83" s="157"/>
      <c r="J83" s="157"/>
    </row>
    <row r="84" spans="4:10">
      <c r="D84" s="157"/>
      <c r="F84" s="157"/>
      <c r="G84" s="157"/>
      <c r="H84" s="157"/>
      <c r="I84" s="157"/>
      <c r="J84" s="157"/>
    </row>
    <row r="85" spans="4:10">
      <c r="D85" s="157"/>
      <c r="F85" s="157"/>
      <c r="G85" s="157"/>
      <c r="H85" s="157"/>
      <c r="I85" s="157"/>
      <c r="J85" s="157"/>
    </row>
    <row r="86" spans="4:10">
      <c r="D86" s="157"/>
      <c r="F86" s="157"/>
      <c r="G86" s="157"/>
      <c r="H86" s="157"/>
      <c r="I86" s="157"/>
      <c r="J86" s="157"/>
    </row>
    <row r="87" spans="4:10">
      <c r="D87" s="157"/>
      <c r="F87" s="157"/>
      <c r="G87" s="157"/>
      <c r="H87" s="157"/>
      <c r="I87" s="157"/>
      <c r="J87" s="157"/>
    </row>
    <row r="88" spans="4:10">
      <c r="D88" s="157"/>
      <c r="F88" s="157"/>
      <c r="G88" s="157"/>
      <c r="H88" s="157"/>
      <c r="I88" s="157"/>
      <c r="J88" s="157"/>
    </row>
    <row r="89" spans="4:10">
      <c r="D89" s="157"/>
      <c r="F89" s="157"/>
      <c r="G89" s="157"/>
      <c r="H89" s="157"/>
      <c r="I89" s="157"/>
      <c r="J89" s="157"/>
    </row>
    <row r="90" spans="4:10">
      <c r="D90" s="157"/>
      <c r="F90" s="157"/>
      <c r="G90" s="157"/>
      <c r="H90" s="157"/>
      <c r="I90" s="157"/>
      <c r="J90" s="157"/>
    </row>
    <row r="91" spans="4:10">
      <c r="D91" s="157"/>
      <c r="F91" s="157"/>
      <c r="G91" s="157"/>
      <c r="H91" s="157"/>
      <c r="I91" s="157"/>
      <c r="J91" s="157"/>
    </row>
    <row r="92" spans="4:10">
      <c r="D92" s="157"/>
      <c r="F92" s="157"/>
      <c r="G92" s="157"/>
      <c r="H92" s="157"/>
      <c r="I92" s="157"/>
      <c r="J92" s="157"/>
    </row>
    <row r="93" spans="4:10">
      <c r="D93" s="157"/>
      <c r="F93" s="157"/>
      <c r="G93" s="157"/>
      <c r="H93" s="157"/>
      <c r="I93" s="157"/>
      <c r="J93" s="157"/>
    </row>
    <row r="94" spans="4:10">
      <c r="D94" s="157"/>
      <c r="F94" s="157"/>
      <c r="G94" s="157"/>
      <c r="H94" s="157"/>
      <c r="I94" s="157"/>
      <c r="J94" s="157"/>
    </row>
    <row r="95" spans="4:10">
      <c r="D95" s="157"/>
      <c r="F95" s="157"/>
      <c r="G95" s="157"/>
      <c r="H95" s="157"/>
      <c r="I95" s="157"/>
      <c r="J95" s="157"/>
    </row>
    <row r="96" spans="4:10">
      <c r="D96" s="157"/>
      <c r="F96" s="157"/>
      <c r="G96" s="157"/>
      <c r="H96" s="157"/>
      <c r="I96" s="157"/>
      <c r="J96" s="157"/>
    </row>
    <row r="97" spans="4:10">
      <c r="D97" s="157"/>
      <c r="F97" s="157"/>
      <c r="G97" s="157"/>
      <c r="H97" s="157"/>
      <c r="I97" s="157"/>
      <c r="J97" s="157"/>
    </row>
    <row r="98" spans="4:10">
      <c r="D98" s="157"/>
      <c r="F98" s="157"/>
      <c r="G98" s="157"/>
      <c r="H98" s="157"/>
      <c r="I98" s="157"/>
      <c r="J98" s="157"/>
    </row>
    <row r="99" spans="4:10">
      <c r="D99" s="157"/>
      <c r="F99" s="157"/>
      <c r="G99" s="157"/>
      <c r="H99" s="157"/>
      <c r="I99" s="157"/>
      <c r="J99" s="157"/>
    </row>
    <row r="100" spans="4:10">
      <c r="D100" s="157"/>
      <c r="F100" s="157"/>
      <c r="G100" s="157"/>
      <c r="H100" s="157"/>
      <c r="I100" s="157"/>
      <c r="J100" s="157"/>
    </row>
    <row r="101" spans="4:10">
      <c r="D101" s="157"/>
      <c r="F101" s="157"/>
      <c r="G101" s="157"/>
      <c r="H101" s="157"/>
      <c r="I101" s="157"/>
      <c r="J101" s="157"/>
    </row>
    <row r="102" spans="4:10">
      <c r="D102" s="157"/>
      <c r="F102" s="157"/>
      <c r="G102" s="157"/>
      <c r="H102" s="157"/>
      <c r="I102" s="157"/>
      <c r="J102" s="157"/>
    </row>
    <row r="103" spans="4:10">
      <c r="D103" s="157"/>
      <c r="F103" s="157"/>
      <c r="G103" s="157"/>
      <c r="H103" s="157"/>
      <c r="I103" s="157"/>
      <c r="J103" s="157"/>
    </row>
    <row r="104" spans="4:10">
      <c r="D104" s="157"/>
      <c r="F104" s="157"/>
      <c r="G104" s="157"/>
      <c r="H104" s="157"/>
      <c r="I104" s="157"/>
      <c r="J104" s="157"/>
    </row>
    <row r="105" spans="4:10">
      <c r="D105" s="157"/>
      <c r="F105" s="157"/>
      <c r="G105" s="157"/>
      <c r="H105" s="157"/>
      <c r="I105" s="157"/>
      <c r="J105" s="157"/>
    </row>
    <row r="106" spans="4:10">
      <c r="D106" s="157"/>
      <c r="F106" s="157"/>
      <c r="G106" s="157"/>
      <c r="H106" s="157"/>
      <c r="I106" s="157"/>
      <c r="J106" s="157"/>
    </row>
    <row r="107" spans="4:10">
      <c r="D107" s="157"/>
      <c r="F107" s="157"/>
      <c r="G107" s="157"/>
      <c r="H107" s="157"/>
      <c r="I107" s="157"/>
      <c r="J107" s="157"/>
    </row>
    <row r="108" spans="4:10">
      <c r="D108" s="157"/>
      <c r="F108" s="157"/>
      <c r="G108" s="157"/>
      <c r="H108" s="157"/>
      <c r="I108" s="157"/>
      <c r="J108" s="157"/>
    </row>
    <row r="109" spans="4:10">
      <c r="D109" s="157"/>
      <c r="F109" s="157"/>
      <c r="G109" s="157"/>
      <c r="H109" s="157"/>
      <c r="I109" s="157"/>
      <c r="J109" s="157"/>
    </row>
    <row r="110" spans="4:10">
      <c r="D110" s="157"/>
      <c r="F110" s="157"/>
      <c r="G110" s="157"/>
      <c r="H110" s="157"/>
      <c r="I110" s="157"/>
      <c r="J110" s="157"/>
    </row>
    <row r="111" spans="4:10">
      <c r="D111" s="157"/>
      <c r="F111" s="157"/>
      <c r="G111" s="157"/>
      <c r="H111" s="157"/>
      <c r="I111" s="157"/>
      <c r="J111" s="157"/>
    </row>
    <row r="112" spans="4:10">
      <c r="D112" s="157"/>
      <c r="F112" s="157"/>
      <c r="G112" s="157"/>
      <c r="H112" s="157"/>
      <c r="I112" s="157"/>
      <c r="J112" s="157"/>
    </row>
    <row r="113" spans="4:10">
      <c r="D113" s="157"/>
      <c r="F113" s="157"/>
      <c r="G113" s="157"/>
      <c r="H113" s="157"/>
      <c r="I113" s="157"/>
      <c r="J113" s="157"/>
    </row>
    <row r="114" spans="4:10">
      <c r="D114" s="157"/>
      <c r="F114" s="157"/>
      <c r="G114" s="157"/>
      <c r="H114" s="157"/>
      <c r="I114" s="157"/>
      <c r="J114" s="157"/>
    </row>
    <row r="115" spans="4:10">
      <c r="D115" s="157"/>
      <c r="F115" s="157"/>
      <c r="G115" s="157"/>
      <c r="H115" s="157"/>
      <c r="I115" s="157"/>
      <c r="J115" s="157"/>
    </row>
    <row r="116" spans="4:10">
      <c r="D116" s="157"/>
      <c r="F116" s="157"/>
      <c r="G116" s="157"/>
      <c r="H116" s="157"/>
      <c r="I116" s="157"/>
      <c r="J116" s="157"/>
    </row>
    <row r="117" spans="4:10">
      <c r="D117" s="157"/>
      <c r="F117" s="157"/>
      <c r="G117" s="157"/>
      <c r="H117" s="157"/>
      <c r="I117" s="157"/>
      <c r="J117" s="157"/>
    </row>
    <row r="118" spans="4:10">
      <c r="D118" s="157"/>
      <c r="F118" s="157"/>
      <c r="G118" s="157"/>
      <c r="H118" s="157"/>
      <c r="I118" s="157"/>
      <c r="J118" s="157"/>
    </row>
    <row r="119" spans="4:10">
      <c r="D119" s="157"/>
      <c r="F119" s="157"/>
      <c r="G119" s="157"/>
      <c r="H119" s="157"/>
      <c r="I119" s="157"/>
      <c r="J119" s="157"/>
    </row>
    <row r="120" spans="4:10">
      <c r="D120" s="157"/>
      <c r="F120" s="157"/>
      <c r="G120" s="157"/>
      <c r="H120" s="157"/>
      <c r="I120" s="157"/>
      <c r="J120" s="157"/>
    </row>
    <row r="121" spans="4:10">
      <c r="D121" s="157"/>
      <c r="F121" s="157"/>
      <c r="G121" s="157"/>
      <c r="H121" s="157"/>
      <c r="I121" s="157"/>
      <c r="J121" s="157"/>
    </row>
    <row r="122" spans="4:10">
      <c r="D122" s="157"/>
      <c r="F122" s="157"/>
      <c r="G122" s="157"/>
      <c r="H122" s="157"/>
      <c r="I122" s="157"/>
      <c r="J122" s="157"/>
    </row>
    <row r="123" spans="4:10">
      <c r="D123" s="157"/>
      <c r="F123" s="157"/>
      <c r="G123" s="157"/>
      <c r="H123" s="157"/>
      <c r="I123" s="157"/>
      <c r="J123" s="157"/>
    </row>
    <row r="124" spans="4:10">
      <c r="D124" s="157"/>
      <c r="F124" s="157"/>
      <c r="G124" s="157"/>
      <c r="H124" s="157"/>
      <c r="I124" s="157"/>
      <c r="J124" s="157"/>
    </row>
    <row r="125" spans="4:10">
      <c r="D125" s="157"/>
      <c r="F125" s="157"/>
      <c r="G125" s="157"/>
      <c r="H125" s="157"/>
      <c r="I125" s="157"/>
      <c r="J125" s="157"/>
    </row>
    <row r="126" spans="4:10">
      <c r="D126" s="157"/>
      <c r="F126" s="157"/>
      <c r="G126" s="157"/>
      <c r="H126" s="157"/>
      <c r="I126" s="157"/>
      <c r="J126" s="157"/>
    </row>
    <row r="127" spans="4:10">
      <c r="D127" s="157"/>
      <c r="F127" s="157"/>
      <c r="G127" s="157"/>
      <c r="H127" s="157"/>
      <c r="I127" s="157"/>
      <c r="J127" s="157"/>
    </row>
    <row r="128" spans="4:10">
      <c r="D128" s="157"/>
      <c r="F128" s="157"/>
      <c r="G128" s="157"/>
      <c r="H128" s="157"/>
      <c r="I128" s="157"/>
      <c r="J128" s="157"/>
    </row>
    <row r="129" spans="4:10">
      <c r="D129" s="157"/>
      <c r="F129" s="157"/>
      <c r="G129" s="157"/>
      <c r="H129" s="157"/>
      <c r="I129" s="157"/>
      <c r="J129" s="157"/>
    </row>
    <row r="130" spans="4:10">
      <c r="D130" s="157"/>
      <c r="F130" s="157"/>
      <c r="G130" s="157"/>
      <c r="H130" s="157"/>
      <c r="I130" s="157"/>
      <c r="J130" s="157"/>
    </row>
    <row r="131" spans="4:10">
      <c r="D131" s="157"/>
      <c r="F131" s="157"/>
      <c r="G131" s="157"/>
      <c r="H131" s="157"/>
      <c r="I131" s="157"/>
      <c r="J131" s="157"/>
    </row>
    <row r="132" spans="4:10">
      <c r="D132" s="157"/>
      <c r="F132" s="157"/>
      <c r="G132" s="157"/>
      <c r="H132" s="157"/>
      <c r="I132" s="157"/>
      <c r="J132" s="157"/>
    </row>
    <row r="133" spans="4:10">
      <c r="D133" s="157"/>
      <c r="F133" s="157"/>
      <c r="G133" s="157"/>
      <c r="H133" s="157"/>
      <c r="I133" s="157"/>
      <c r="J133" s="157"/>
    </row>
    <row r="134" spans="4:10">
      <c r="D134" s="157"/>
      <c r="F134" s="157"/>
      <c r="G134" s="157"/>
      <c r="H134" s="157"/>
      <c r="I134" s="157"/>
      <c r="J134" s="157"/>
    </row>
    <row r="135" spans="4:10">
      <c r="D135" s="157"/>
      <c r="F135" s="157"/>
      <c r="G135" s="157"/>
      <c r="H135" s="157"/>
      <c r="I135" s="157"/>
      <c r="J135" s="157"/>
    </row>
    <row r="136" spans="4:10">
      <c r="D136" s="157"/>
      <c r="F136" s="157"/>
      <c r="G136" s="157"/>
      <c r="H136" s="157"/>
      <c r="I136" s="157"/>
      <c r="J136" s="157"/>
    </row>
    <row r="137" spans="4:10">
      <c r="D137" s="157"/>
      <c r="F137" s="157"/>
      <c r="G137" s="157"/>
      <c r="H137" s="157"/>
      <c r="I137" s="157"/>
      <c r="J137" s="157"/>
    </row>
    <row r="138" spans="4:10">
      <c r="D138" s="157"/>
      <c r="F138" s="157"/>
      <c r="G138" s="157"/>
      <c r="H138" s="157"/>
      <c r="I138" s="157"/>
      <c r="J138" s="157"/>
    </row>
    <row r="139" spans="4:10">
      <c r="D139" s="157"/>
      <c r="F139" s="157"/>
      <c r="G139" s="157"/>
      <c r="H139" s="157"/>
      <c r="I139" s="157"/>
      <c r="J139" s="157"/>
    </row>
    <row r="140" spans="4:10">
      <c r="D140" s="157"/>
      <c r="F140" s="157"/>
      <c r="G140" s="157"/>
      <c r="H140" s="157"/>
      <c r="I140" s="157"/>
      <c r="J140" s="157"/>
    </row>
    <row r="141" spans="4:10">
      <c r="D141" s="157"/>
      <c r="F141" s="157"/>
      <c r="G141" s="157"/>
      <c r="H141" s="157"/>
      <c r="I141" s="157"/>
      <c r="J141" s="157"/>
    </row>
    <row r="142" spans="4:10">
      <c r="D142" s="157"/>
      <c r="F142" s="157"/>
      <c r="G142" s="157"/>
      <c r="H142" s="157"/>
      <c r="I142" s="157"/>
      <c r="J142" s="157"/>
    </row>
    <row r="143" spans="4:10">
      <c r="D143" s="157"/>
      <c r="F143" s="157"/>
      <c r="G143" s="157"/>
      <c r="H143" s="157"/>
      <c r="I143" s="157"/>
      <c r="J143" s="157"/>
    </row>
    <row r="144" spans="4:10">
      <c r="D144" s="157"/>
      <c r="F144" s="157"/>
      <c r="G144" s="157"/>
      <c r="H144" s="157"/>
      <c r="I144" s="157"/>
      <c r="J144" s="157"/>
    </row>
    <row r="145" spans="4:10">
      <c r="D145" s="157"/>
      <c r="F145" s="157"/>
      <c r="G145" s="157"/>
      <c r="H145" s="157"/>
      <c r="I145" s="157"/>
      <c r="J145" s="157"/>
    </row>
    <row r="146" spans="4:10">
      <c r="D146" s="157"/>
      <c r="F146" s="157"/>
      <c r="G146" s="157"/>
      <c r="H146" s="157"/>
      <c r="I146" s="157"/>
      <c r="J146" s="157"/>
    </row>
    <row r="147" spans="4:10">
      <c r="D147" s="157"/>
      <c r="F147" s="157"/>
      <c r="G147" s="157"/>
      <c r="H147" s="157"/>
      <c r="I147" s="157"/>
      <c r="J147" s="157"/>
    </row>
    <row r="148" spans="4:10">
      <c r="D148" s="157"/>
      <c r="F148" s="157"/>
      <c r="G148" s="157"/>
      <c r="H148" s="157"/>
      <c r="I148" s="157"/>
      <c r="J148" s="157"/>
    </row>
    <row r="149" spans="4:10">
      <c r="D149" s="157"/>
      <c r="F149" s="157"/>
      <c r="G149" s="157"/>
      <c r="H149" s="157"/>
      <c r="I149" s="157"/>
      <c r="J149" s="157"/>
    </row>
    <row r="150" spans="4:10">
      <c r="D150" s="157"/>
      <c r="F150" s="157"/>
      <c r="G150" s="157"/>
      <c r="H150" s="157"/>
      <c r="I150" s="157"/>
      <c r="J150" s="157"/>
    </row>
    <row r="151" spans="4:10">
      <c r="D151" s="157"/>
      <c r="F151" s="157"/>
      <c r="G151" s="157"/>
      <c r="H151" s="157"/>
      <c r="I151" s="157"/>
      <c r="J151" s="157"/>
    </row>
    <row r="152" spans="4:10">
      <c r="D152" s="157"/>
      <c r="F152" s="157"/>
      <c r="G152" s="157"/>
      <c r="H152" s="157"/>
      <c r="I152" s="157"/>
      <c r="J152" s="157"/>
    </row>
    <row r="153" spans="4:10">
      <c r="D153" s="157"/>
      <c r="F153" s="157"/>
      <c r="G153" s="157"/>
      <c r="H153" s="157"/>
      <c r="I153" s="157"/>
      <c r="J153" s="157"/>
    </row>
    <row r="154" spans="4:10">
      <c r="D154" s="157"/>
      <c r="F154" s="157"/>
      <c r="G154" s="157"/>
      <c r="H154" s="157"/>
      <c r="I154" s="157"/>
      <c r="J154" s="157"/>
    </row>
    <row r="155" spans="4:10">
      <c r="D155" s="157"/>
      <c r="F155" s="157"/>
      <c r="G155" s="157"/>
      <c r="H155" s="157"/>
      <c r="I155" s="157"/>
      <c r="J155" s="157"/>
    </row>
    <row r="156" spans="4:10">
      <c r="D156" s="157"/>
      <c r="F156" s="157"/>
      <c r="G156" s="157"/>
      <c r="H156" s="157"/>
      <c r="I156" s="157"/>
      <c r="J156" s="157"/>
    </row>
    <row r="157" spans="4:10">
      <c r="D157" s="157"/>
      <c r="F157" s="157"/>
      <c r="G157" s="157"/>
      <c r="H157" s="157"/>
      <c r="I157" s="157"/>
      <c r="J157" s="157"/>
    </row>
    <row r="158" spans="4:10">
      <c r="D158" s="157"/>
      <c r="F158" s="157"/>
      <c r="G158" s="157"/>
      <c r="H158" s="157"/>
      <c r="I158" s="157"/>
      <c r="J158" s="157"/>
    </row>
    <row r="159" spans="4:10">
      <c r="D159" s="157"/>
      <c r="F159" s="157"/>
      <c r="G159" s="157"/>
      <c r="H159" s="157"/>
      <c r="I159" s="157"/>
      <c r="J159" s="157"/>
    </row>
    <row r="160" spans="4:10">
      <c r="D160" s="157"/>
      <c r="F160" s="157"/>
      <c r="G160" s="157"/>
      <c r="H160" s="157"/>
      <c r="I160" s="157"/>
      <c r="J160" s="157"/>
    </row>
    <row r="161" spans="4:10">
      <c r="D161" s="157"/>
      <c r="F161" s="157"/>
      <c r="G161" s="157"/>
      <c r="H161" s="157"/>
      <c r="I161" s="157"/>
      <c r="J161" s="157"/>
    </row>
    <row r="162" spans="4:10">
      <c r="D162" s="157"/>
      <c r="F162" s="157"/>
      <c r="G162" s="157"/>
      <c r="H162" s="157"/>
      <c r="I162" s="157"/>
      <c r="J162" s="157"/>
    </row>
    <row r="163" spans="4:10">
      <c r="D163" s="157"/>
      <c r="F163" s="157"/>
      <c r="G163" s="157"/>
      <c r="H163" s="157"/>
      <c r="I163" s="157"/>
      <c r="J163" s="157"/>
    </row>
    <row r="164" spans="4:10">
      <c r="D164" s="157"/>
      <c r="F164" s="157"/>
      <c r="G164" s="157"/>
      <c r="H164" s="157"/>
      <c r="I164" s="157"/>
      <c r="J164" s="157"/>
    </row>
    <row r="165" spans="4:10">
      <c r="D165" s="157"/>
      <c r="F165" s="157"/>
      <c r="G165" s="157"/>
      <c r="H165" s="157"/>
      <c r="I165" s="157"/>
      <c r="J165" s="157"/>
    </row>
    <row r="166" spans="4:10">
      <c r="D166" s="157"/>
      <c r="F166" s="157"/>
      <c r="G166" s="157"/>
      <c r="H166" s="157"/>
      <c r="I166" s="157"/>
      <c r="J166" s="157"/>
    </row>
    <row r="167" spans="4:10">
      <c r="D167" s="157"/>
      <c r="F167" s="157"/>
      <c r="G167" s="157"/>
      <c r="H167" s="157"/>
      <c r="I167" s="157"/>
      <c r="J167" s="157"/>
    </row>
    <row r="168" spans="4:10">
      <c r="D168" s="157"/>
      <c r="F168" s="157"/>
      <c r="G168" s="157"/>
      <c r="H168" s="157"/>
      <c r="I168" s="157"/>
      <c r="J168" s="157"/>
    </row>
    <row r="169" spans="4:10">
      <c r="D169" s="157"/>
      <c r="F169" s="157"/>
      <c r="G169" s="157"/>
      <c r="H169" s="157"/>
      <c r="I169" s="157"/>
      <c r="J169" s="157"/>
    </row>
    <row r="170" spans="4:10">
      <c r="D170" s="157"/>
      <c r="F170" s="157"/>
      <c r="G170" s="157"/>
      <c r="H170" s="157"/>
      <c r="I170" s="157"/>
      <c r="J170" s="157"/>
    </row>
    <row r="171" spans="4:10">
      <c r="D171" s="157"/>
      <c r="F171" s="157"/>
      <c r="G171" s="157"/>
      <c r="H171" s="157"/>
      <c r="I171" s="157"/>
      <c r="J171" s="157"/>
    </row>
    <row r="172" spans="4:10">
      <c r="D172" s="157"/>
      <c r="F172" s="157"/>
      <c r="G172" s="157"/>
      <c r="H172" s="157"/>
      <c r="I172" s="157"/>
      <c r="J172" s="157"/>
    </row>
    <row r="173" spans="4:10">
      <c r="D173" s="157"/>
      <c r="F173" s="157"/>
      <c r="G173" s="157"/>
      <c r="H173" s="157"/>
      <c r="I173" s="157"/>
      <c r="J173" s="157"/>
    </row>
    <row r="174" spans="4:10">
      <c r="D174" s="157"/>
      <c r="F174" s="157"/>
      <c r="G174" s="157"/>
      <c r="H174" s="157"/>
      <c r="I174" s="157"/>
      <c r="J174" s="157"/>
    </row>
    <row r="175" spans="4:10">
      <c r="D175" s="157"/>
      <c r="F175" s="157"/>
      <c r="G175" s="157"/>
      <c r="H175" s="157"/>
      <c r="I175" s="157"/>
      <c r="J175" s="157"/>
    </row>
    <row r="176" spans="4:10">
      <c r="D176" s="157"/>
      <c r="F176" s="157"/>
      <c r="G176" s="157"/>
      <c r="H176" s="157"/>
      <c r="I176" s="157"/>
      <c r="J176" s="157"/>
    </row>
    <row r="177" spans="4:10">
      <c r="D177" s="157"/>
      <c r="F177" s="157"/>
      <c r="G177" s="157"/>
      <c r="H177" s="157"/>
      <c r="I177" s="157"/>
      <c r="J177" s="157"/>
    </row>
    <row r="178" spans="4:10">
      <c r="D178" s="157"/>
      <c r="F178" s="157"/>
      <c r="G178" s="157"/>
      <c r="H178" s="157"/>
      <c r="I178" s="157"/>
      <c r="J178" s="157"/>
    </row>
    <row r="179" spans="4:10">
      <c r="D179" s="157"/>
      <c r="F179" s="157"/>
      <c r="G179" s="157"/>
      <c r="H179" s="157"/>
      <c r="I179" s="157"/>
      <c r="J179" s="157"/>
    </row>
    <row r="180" spans="4:10">
      <c r="D180" s="157"/>
      <c r="F180" s="157"/>
      <c r="G180" s="157"/>
      <c r="H180" s="157"/>
      <c r="I180" s="157"/>
      <c r="J180" s="157"/>
    </row>
    <row r="181" spans="4:10">
      <c r="D181" s="157"/>
      <c r="F181" s="157"/>
      <c r="G181" s="157"/>
      <c r="H181" s="157"/>
      <c r="I181" s="157"/>
      <c r="J181" s="157"/>
    </row>
    <row r="182" spans="4:10">
      <c r="D182" s="157"/>
      <c r="F182" s="157"/>
      <c r="G182" s="157"/>
      <c r="H182" s="157"/>
      <c r="I182" s="157"/>
      <c r="J182" s="157"/>
    </row>
    <row r="183" spans="4:10">
      <c r="D183" s="157"/>
      <c r="F183" s="157"/>
      <c r="G183" s="157"/>
      <c r="H183" s="157"/>
      <c r="I183" s="157"/>
      <c r="J183" s="157"/>
    </row>
    <row r="184" spans="4:10">
      <c r="D184" s="157"/>
      <c r="F184" s="157"/>
      <c r="G184" s="157"/>
      <c r="H184" s="157"/>
      <c r="I184" s="157"/>
      <c r="J184" s="157"/>
    </row>
    <row r="185" spans="4:10">
      <c r="D185" s="157"/>
      <c r="F185" s="157"/>
      <c r="G185" s="157"/>
      <c r="H185" s="157"/>
      <c r="I185" s="157"/>
      <c r="J185" s="157"/>
    </row>
    <row r="186" spans="4:10">
      <c r="D186" s="157"/>
      <c r="F186" s="157"/>
      <c r="G186" s="157"/>
      <c r="H186" s="157"/>
      <c r="I186" s="157"/>
      <c r="J186" s="157"/>
    </row>
    <row r="187" spans="4:10">
      <c r="D187" s="157"/>
      <c r="F187" s="157"/>
      <c r="G187" s="157"/>
      <c r="H187" s="157"/>
      <c r="I187" s="157"/>
      <c r="J187" s="157"/>
    </row>
    <row r="188" spans="4:10">
      <c r="D188" s="157"/>
      <c r="F188" s="157"/>
      <c r="G188" s="157"/>
      <c r="H188" s="157"/>
      <c r="I188" s="157"/>
      <c r="J188" s="157"/>
    </row>
    <row r="189" spans="4:10">
      <c r="D189" s="157"/>
      <c r="F189" s="157"/>
      <c r="G189" s="157"/>
      <c r="H189" s="157"/>
      <c r="I189" s="157"/>
      <c r="J189" s="157"/>
    </row>
    <row r="190" spans="4:10">
      <c r="D190" s="157"/>
      <c r="F190" s="157"/>
      <c r="G190" s="157"/>
      <c r="H190" s="157"/>
      <c r="I190" s="157"/>
      <c r="J190" s="157"/>
    </row>
    <row r="191" spans="4:10">
      <c r="D191" s="157"/>
      <c r="F191" s="157"/>
      <c r="G191" s="157"/>
      <c r="H191" s="157"/>
      <c r="I191" s="157"/>
      <c r="J191" s="157"/>
    </row>
    <row r="192" spans="4:10">
      <c r="D192" s="157"/>
      <c r="F192" s="157"/>
      <c r="G192" s="157"/>
      <c r="H192" s="157"/>
      <c r="I192" s="157"/>
      <c r="J192" s="157"/>
    </row>
    <row r="193" spans="4:10">
      <c r="D193" s="157"/>
      <c r="F193" s="157"/>
      <c r="G193" s="157"/>
      <c r="H193" s="157"/>
      <c r="I193" s="157"/>
      <c r="J193" s="157"/>
    </row>
    <row r="194" spans="4:10">
      <c r="D194" s="157"/>
      <c r="F194" s="157"/>
      <c r="G194" s="157"/>
      <c r="H194" s="157"/>
      <c r="I194" s="157"/>
      <c r="J194" s="157"/>
    </row>
    <row r="195" spans="4:10">
      <c r="D195" s="157"/>
      <c r="F195" s="157"/>
      <c r="G195" s="157"/>
      <c r="H195" s="157"/>
      <c r="I195" s="157"/>
      <c r="J195" s="157"/>
    </row>
    <row r="196" spans="4:10">
      <c r="D196" s="157"/>
      <c r="F196" s="157"/>
      <c r="G196" s="157"/>
      <c r="H196" s="157"/>
      <c r="I196" s="157"/>
      <c r="J196" s="157"/>
    </row>
    <row r="197" spans="4:10">
      <c r="D197" s="157"/>
      <c r="F197" s="157"/>
      <c r="G197" s="157"/>
      <c r="H197" s="157"/>
      <c r="I197" s="157"/>
      <c r="J197" s="157"/>
    </row>
    <row r="198" spans="4:10">
      <c r="D198" s="157"/>
      <c r="F198" s="157"/>
      <c r="G198" s="157"/>
      <c r="H198" s="157"/>
      <c r="I198" s="157"/>
      <c r="J198" s="157"/>
    </row>
    <row r="199" spans="4:10">
      <c r="D199" s="157"/>
      <c r="F199" s="157"/>
      <c r="G199" s="157"/>
      <c r="H199" s="157"/>
      <c r="I199" s="157"/>
      <c r="J199" s="157"/>
    </row>
    <row r="200" spans="4:10">
      <c r="D200" s="157"/>
      <c r="F200" s="157"/>
      <c r="G200" s="157"/>
      <c r="H200" s="157"/>
      <c r="I200" s="157"/>
      <c r="J200" s="157"/>
    </row>
    <row r="201" spans="4:10">
      <c r="D201" s="157"/>
      <c r="F201" s="157"/>
      <c r="G201" s="157"/>
      <c r="H201" s="157"/>
      <c r="I201" s="157"/>
      <c r="J201" s="157"/>
    </row>
    <row r="202" spans="4:10">
      <c r="D202" s="157"/>
      <c r="F202" s="157"/>
      <c r="G202" s="157"/>
      <c r="H202" s="157"/>
      <c r="I202" s="157"/>
      <c r="J202" s="157"/>
    </row>
    <row r="203" spans="4:10">
      <c r="D203" s="157"/>
      <c r="F203" s="157"/>
      <c r="G203" s="157"/>
      <c r="H203" s="157"/>
      <c r="I203" s="157"/>
      <c r="J203" s="157"/>
    </row>
    <row r="204" spans="4:10">
      <c r="D204" s="157"/>
      <c r="F204" s="157"/>
      <c r="G204" s="157"/>
      <c r="H204" s="157"/>
      <c r="I204" s="157"/>
      <c r="J204" s="157"/>
    </row>
    <row r="205" spans="4:10">
      <c r="D205" s="157"/>
      <c r="F205" s="157"/>
      <c r="G205" s="157"/>
      <c r="H205" s="157"/>
      <c r="I205" s="157"/>
      <c r="J205" s="157"/>
    </row>
    <row r="206" spans="4:10">
      <c r="D206" s="157"/>
      <c r="F206" s="157"/>
      <c r="G206" s="157"/>
      <c r="H206" s="157"/>
      <c r="I206" s="157"/>
      <c r="J206" s="157"/>
    </row>
    <row r="207" spans="4:10">
      <c r="D207" s="157"/>
      <c r="F207" s="157"/>
      <c r="G207" s="157"/>
      <c r="H207" s="157"/>
      <c r="I207" s="157"/>
      <c r="J207" s="157"/>
    </row>
    <row r="208" spans="4:10">
      <c r="D208" s="157"/>
      <c r="F208" s="157"/>
      <c r="G208" s="157"/>
      <c r="H208" s="157"/>
      <c r="I208" s="157"/>
      <c r="J208" s="157"/>
    </row>
    <row r="209" spans="4:10">
      <c r="D209" s="157"/>
      <c r="F209" s="157"/>
      <c r="G209" s="157"/>
      <c r="H209" s="157"/>
      <c r="I209" s="157"/>
      <c r="J209" s="157"/>
    </row>
    <row r="210" spans="4:10">
      <c r="D210" s="157"/>
      <c r="F210" s="157"/>
      <c r="G210" s="157"/>
      <c r="H210" s="157"/>
      <c r="I210" s="157"/>
      <c r="J210" s="157"/>
    </row>
    <row r="211" spans="4:10">
      <c r="D211" s="157"/>
      <c r="F211" s="157"/>
      <c r="G211" s="157"/>
      <c r="H211" s="157"/>
      <c r="I211" s="157"/>
      <c r="J211" s="157"/>
    </row>
    <row r="212" spans="4:10">
      <c r="D212" s="157"/>
      <c r="F212" s="157"/>
      <c r="G212" s="157"/>
      <c r="H212" s="157"/>
      <c r="I212" s="157"/>
      <c r="J212" s="157"/>
    </row>
    <row r="213" spans="4:10">
      <c r="D213" s="157"/>
      <c r="F213" s="157"/>
      <c r="G213" s="157"/>
      <c r="H213" s="157"/>
      <c r="I213" s="157"/>
      <c r="J213" s="157"/>
    </row>
    <row r="214" spans="4:10">
      <c r="D214" s="157"/>
      <c r="F214" s="157"/>
      <c r="G214" s="157"/>
      <c r="H214" s="157"/>
      <c r="I214" s="157"/>
      <c r="J214" s="157"/>
    </row>
    <row r="215" spans="4:10">
      <c r="D215" s="157"/>
      <c r="F215" s="157"/>
      <c r="G215" s="157"/>
      <c r="H215" s="157"/>
      <c r="I215" s="157"/>
      <c r="J215" s="157"/>
    </row>
    <row r="216" spans="4:10">
      <c r="D216" s="157"/>
      <c r="F216" s="157"/>
      <c r="G216" s="157"/>
      <c r="H216" s="157"/>
      <c r="I216" s="157"/>
      <c r="J216" s="157"/>
    </row>
    <row r="217" spans="4:10">
      <c r="D217" s="157"/>
      <c r="F217" s="157"/>
      <c r="G217" s="157"/>
      <c r="H217" s="157"/>
      <c r="I217" s="157"/>
      <c r="J217" s="157"/>
    </row>
    <row r="218" spans="4:10">
      <c r="D218" s="157"/>
      <c r="F218" s="157"/>
      <c r="G218" s="157"/>
      <c r="H218" s="157"/>
      <c r="I218" s="157"/>
      <c r="J218" s="157"/>
    </row>
    <row r="219" spans="4:10">
      <c r="D219" s="157"/>
      <c r="F219" s="157"/>
      <c r="G219" s="157"/>
      <c r="H219" s="157"/>
      <c r="I219" s="157"/>
      <c r="J219" s="157"/>
    </row>
    <row r="220" spans="4:10">
      <c r="D220" s="157"/>
      <c r="F220" s="157"/>
      <c r="G220" s="157"/>
      <c r="H220" s="157"/>
      <c r="I220" s="157"/>
      <c r="J220" s="157"/>
    </row>
    <row r="221" spans="4:10">
      <c r="D221" s="157"/>
      <c r="F221" s="157"/>
      <c r="G221" s="157"/>
      <c r="H221" s="157"/>
      <c r="I221" s="157"/>
      <c r="J221" s="157"/>
    </row>
    <row r="222" spans="4:10">
      <c r="D222" s="157"/>
      <c r="F222" s="157"/>
      <c r="G222" s="157"/>
      <c r="H222" s="157"/>
      <c r="I222" s="157"/>
      <c r="J222" s="157"/>
    </row>
    <row r="223" spans="4:10">
      <c r="D223" s="157"/>
      <c r="F223" s="157"/>
      <c r="G223" s="157"/>
      <c r="H223" s="157"/>
      <c r="I223" s="157"/>
      <c r="J223" s="157"/>
    </row>
    <row r="224" spans="4:10">
      <c r="D224" s="157"/>
      <c r="F224" s="157"/>
      <c r="G224" s="157"/>
      <c r="H224" s="157"/>
      <c r="I224" s="157"/>
      <c r="J224" s="157"/>
    </row>
    <row r="225" spans="4:10">
      <c r="D225" s="157"/>
      <c r="F225" s="157"/>
      <c r="G225" s="157"/>
      <c r="H225" s="157"/>
      <c r="I225" s="157"/>
      <c r="J225" s="157"/>
    </row>
    <row r="226" spans="4:10">
      <c r="D226" s="157"/>
      <c r="F226" s="157"/>
      <c r="G226" s="157"/>
      <c r="H226" s="157"/>
      <c r="I226" s="157"/>
      <c r="J226" s="157"/>
    </row>
    <row r="227" spans="4:10">
      <c r="D227" s="157"/>
      <c r="F227" s="157"/>
      <c r="G227" s="157"/>
      <c r="H227" s="157"/>
      <c r="I227" s="157"/>
      <c r="J227" s="157"/>
    </row>
    <row r="228" spans="4:10">
      <c r="D228" s="157"/>
      <c r="F228" s="157"/>
      <c r="G228" s="157"/>
      <c r="H228" s="157"/>
      <c r="I228" s="157"/>
      <c r="J228" s="157"/>
    </row>
    <row r="229" spans="4:10">
      <c r="D229" s="157"/>
      <c r="F229" s="157"/>
      <c r="G229" s="157"/>
      <c r="H229" s="157"/>
      <c r="I229" s="157"/>
      <c r="J229" s="157"/>
    </row>
    <row r="230" spans="4:10">
      <c r="D230" s="157"/>
      <c r="F230" s="157"/>
      <c r="G230" s="157"/>
      <c r="H230" s="157"/>
      <c r="I230" s="157"/>
      <c r="J230" s="157"/>
    </row>
    <row r="231" spans="4:10">
      <c r="D231" s="157"/>
      <c r="F231" s="157"/>
      <c r="G231" s="157"/>
      <c r="H231" s="157"/>
      <c r="I231" s="157"/>
      <c r="J231" s="157"/>
    </row>
    <row r="232" spans="4:10">
      <c r="D232" s="157"/>
      <c r="F232" s="157"/>
      <c r="G232" s="157"/>
      <c r="H232" s="157"/>
      <c r="I232" s="157"/>
      <c r="J232" s="157"/>
    </row>
    <row r="233" spans="4:10">
      <c r="D233" s="157"/>
      <c r="F233" s="157"/>
      <c r="G233" s="157"/>
      <c r="H233" s="157"/>
      <c r="I233" s="157"/>
      <c r="J233" s="157"/>
    </row>
    <row r="234" spans="4:10">
      <c r="D234" s="157"/>
      <c r="F234" s="157"/>
      <c r="G234" s="157"/>
      <c r="H234" s="157"/>
      <c r="I234" s="157"/>
      <c r="J234" s="157"/>
    </row>
    <row r="235" spans="4:10">
      <c r="D235" s="157"/>
      <c r="F235" s="157"/>
      <c r="G235" s="157"/>
      <c r="H235" s="157"/>
      <c r="I235" s="157"/>
      <c r="J235" s="157"/>
    </row>
    <row r="236" spans="4:10">
      <c r="D236" s="157"/>
      <c r="F236" s="157"/>
      <c r="G236" s="157"/>
      <c r="H236" s="157"/>
      <c r="I236" s="157"/>
      <c r="J236" s="157"/>
    </row>
    <row r="237" spans="4:10">
      <c r="D237" s="157"/>
      <c r="F237" s="157"/>
      <c r="G237" s="157"/>
      <c r="H237" s="157"/>
      <c r="I237" s="157"/>
      <c r="J237" s="157"/>
    </row>
    <row r="238" spans="4:10">
      <c r="D238" s="157"/>
      <c r="F238" s="157"/>
      <c r="G238" s="157"/>
      <c r="H238" s="157"/>
      <c r="I238" s="157"/>
      <c r="J238" s="157"/>
    </row>
    <row r="239" spans="4:10">
      <c r="D239" s="157"/>
      <c r="F239" s="157"/>
      <c r="G239" s="157"/>
      <c r="H239" s="157"/>
      <c r="I239" s="157"/>
      <c r="J239" s="157"/>
    </row>
    <row r="240" spans="4:10">
      <c r="D240" s="157"/>
      <c r="F240" s="157"/>
      <c r="G240" s="157"/>
      <c r="H240" s="157"/>
      <c r="I240" s="157"/>
      <c r="J240" s="157"/>
    </row>
    <row r="241" spans="4:10">
      <c r="D241" s="157"/>
      <c r="F241" s="157"/>
      <c r="G241" s="157"/>
      <c r="H241" s="157"/>
      <c r="I241" s="157"/>
      <c r="J241" s="157"/>
    </row>
    <row r="242" spans="4:10">
      <c r="D242" s="157"/>
      <c r="F242" s="157"/>
      <c r="G242" s="157"/>
      <c r="H242" s="157"/>
      <c r="I242" s="157"/>
      <c r="J242" s="157"/>
    </row>
    <row r="243" spans="4:10">
      <c r="D243" s="157"/>
      <c r="F243" s="157"/>
      <c r="G243" s="157"/>
      <c r="H243" s="157"/>
      <c r="I243" s="157"/>
      <c r="J243" s="157"/>
    </row>
    <row r="244" spans="4:10">
      <c r="D244" s="157"/>
      <c r="F244" s="157"/>
      <c r="G244" s="157"/>
      <c r="H244" s="157"/>
      <c r="I244" s="157"/>
      <c r="J244" s="157"/>
    </row>
    <row r="245" spans="4:10">
      <c r="D245" s="157"/>
      <c r="F245" s="157"/>
      <c r="G245" s="157"/>
      <c r="H245" s="157"/>
      <c r="I245" s="157"/>
      <c r="J245" s="157"/>
    </row>
    <row r="246" spans="4:10">
      <c r="D246" s="157"/>
      <c r="F246" s="157"/>
      <c r="G246" s="157"/>
      <c r="H246" s="157"/>
      <c r="I246" s="157"/>
      <c r="J246" s="157"/>
    </row>
    <row r="247" spans="4:10">
      <c r="D247" s="157"/>
      <c r="F247" s="157"/>
      <c r="G247" s="157"/>
      <c r="H247" s="157"/>
      <c r="I247" s="157"/>
      <c r="J247" s="157"/>
    </row>
    <row r="248" spans="4:10">
      <c r="D248" s="157"/>
      <c r="F248" s="157"/>
      <c r="G248" s="157"/>
      <c r="H248" s="157"/>
      <c r="I248" s="157"/>
      <c r="J248" s="157"/>
    </row>
    <row r="249" spans="4:10">
      <c r="D249" s="157"/>
      <c r="F249" s="157"/>
      <c r="G249" s="157"/>
      <c r="H249" s="157"/>
      <c r="I249" s="157"/>
      <c r="J249" s="157"/>
    </row>
    <row r="250" spans="4:10">
      <c r="D250" s="157"/>
      <c r="F250" s="157"/>
      <c r="G250" s="157"/>
      <c r="H250" s="157"/>
      <c r="I250" s="157"/>
      <c r="J250" s="157"/>
    </row>
    <row r="251" spans="4:10">
      <c r="D251" s="157"/>
      <c r="F251" s="157"/>
      <c r="G251" s="157"/>
      <c r="H251" s="157"/>
      <c r="I251" s="157"/>
      <c r="J251" s="157"/>
    </row>
    <row r="252" spans="4:10">
      <c r="D252" s="157"/>
      <c r="F252" s="157"/>
      <c r="G252" s="157"/>
      <c r="H252" s="157"/>
      <c r="I252" s="157"/>
      <c r="J252" s="157"/>
    </row>
    <row r="253" spans="4:10">
      <c r="D253" s="157"/>
      <c r="F253" s="157"/>
      <c r="G253" s="157"/>
      <c r="H253" s="157"/>
      <c r="I253" s="157"/>
      <c r="J253" s="157"/>
    </row>
    <row r="254" spans="4:10">
      <c r="D254" s="157"/>
      <c r="F254" s="157"/>
      <c r="G254" s="157"/>
      <c r="H254" s="157"/>
      <c r="I254" s="157"/>
      <c r="J254" s="157"/>
    </row>
    <row r="255" spans="4:10">
      <c r="D255" s="157"/>
      <c r="F255" s="157"/>
      <c r="G255" s="157"/>
      <c r="H255" s="157"/>
      <c r="I255" s="157"/>
      <c r="J255" s="157"/>
    </row>
    <row r="256" spans="4:10">
      <c r="D256" s="157"/>
      <c r="F256" s="157"/>
      <c r="G256" s="157"/>
      <c r="H256" s="157"/>
      <c r="I256" s="157"/>
      <c r="J256" s="157"/>
    </row>
    <row r="257" spans="4:10">
      <c r="D257" s="157"/>
      <c r="F257" s="157"/>
      <c r="G257" s="157"/>
      <c r="H257" s="157"/>
      <c r="I257" s="157"/>
      <c r="J257" s="157"/>
    </row>
    <row r="258" spans="4:10">
      <c r="D258" s="157"/>
      <c r="F258" s="157"/>
      <c r="G258" s="157"/>
      <c r="H258" s="157"/>
      <c r="I258" s="157"/>
      <c r="J258" s="157"/>
    </row>
    <row r="259" spans="4:10">
      <c r="D259" s="157"/>
      <c r="F259" s="157"/>
      <c r="G259" s="157"/>
      <c r="H259" s="157"/>
      <c r="I259" s="157"/>
      <c r="J259" s="157"/>
    </row>
    <row r="260" spans="4:10">
      <c r="D260" s="157"/>
      <c r="F260" s="157"/>
      <c r="G260" s="157"/>
      <c r="H260" s="157"/>
      <c r="I260" s="157"/>
      <c r="J260" s="157"/>
    </row>
    <row r="261" spans="4:10">
      <c r="D261" s="157"/>
      <c r="F261" s="157"/>
      <c r="G261" s="157"/>
      <c r="H261" s="157"/>
      <c r="I261" s="157"/>
      <c r="J261" s="157"/>
    </row>
    <row r="262" spans="4:10">
      <c r="D262" s="157"/>
      <c r="F262" s="157"/>
      <c r="G262" s="157"/>
      <c r="H262" s="157"/>
      <c r="I262" s="157"/>
      <c r="J262" s="157"/>
    </row>
    <row r="263" spans="4:10">
      <c r="D263" s="157"/>
      <c r="F263" s="157"/>
      <c r="G263" s="157"/>
      <c r="H263" s="157"/>
      <c r="I263" s="157"/>
      <c r="J263" s="157"/>
    </row>
    <row r="264" spans="4:10">
      <c r="D264" s="157"/>
      <c r="F264" s="157"/>
      <c r="G264" s="157"/>
      <c r="H264" s="157"/>
      <c r="I264" s="157"/>
      <c r="J264" s="157"/>
    </row>
    <row r="265" spans="4:10">
      <c r="D265" s="157"/>
      <c r="F265" s="157"/>
      <c r="G265" s="157"/>
      <c r="H265" s="157"/>
      <c r="I265" s="157"/>
      <c r="J265" s="157"/>
    </row>
    <row r="266" spans="4:10">
      <c r="D266" s="157"/>
      <c r="F266" s="157"/>
      <c r="G266" s="157"/>
      <c r="H266" s="157"/>
      <c r="I266" s="157"/>
      <c r="J266" s="157"/>
    </row>
    <row r="267" spans="4:10">
      <c r="D267" s="157"/>
      <c r="F267" s="157"/>
      <c r="G267" s="157"/>
      <c r="H267" s="157"/>
      <c r="I267" s="157"/>
      <c r="J267" s="157"/>
    </row>
    <row r="268" spans="4:10">
      <c r="D268" s="157"/>
      <c r="F268" s="157"/>
      <c r="G268" s="157"/>
      <c r="H268" s="157"/>
      <c r="I268" s="157"/>
      <c r="J268" s="157"/>
    </row>
    <row r="269" spans="4:10">
      <c r="D269" s="157"/>
      <c r="F269" s="157"/>
      <c r="G269" s="157"/>
      <c r="H269" s="157"/>
      <c r="I269" s="157"/>
      <c r="J269" s="157"/>
    </row>
    <row r="270" spans="4:10">
      <c r="D270" s="157"/>
      <c r="F270" s="157"/>
      <c r="G270" s="157"/>
      <c r="H270" s="157"/>
      <c r="I270" s="157"/>
      <c r="J270" s="157"/>
    </row>
    <row r="271" spans="4:10">
      <c r="D271" s="157"/>
      <c r="F271" s="157"/>
      <c r="G271" s="157"/>
      <c r="H271" s="157"/>
      <c r="I271" s="157"/>
      <c r="J271" s="157"/>
    </row>
    <row r="272" spans="4:10">
      <c r="D272" s="157"/>
      <c r="F272" s="157"/>
      <c r="G272" s="157"/>
      <c r="H272" s="157"/>
      <c r="I272" s="157"/>
      <c r="J272" s="157"/>
    </row>
    <row r="273" spans="4:10">
      <c r="D273" s="157"/>
      <c r="F273" s="157"/>
      <c r="G273" s="157"/>
      <c r="H273" s="157"/>
      <c r="I273" s="157"/>
      <c r="J273" s="157"/>
    </row>
    <row r="274" spans="4:10">
      <c r="D274" s="157"/>
      <c r="F274" s="157"/>
      <c r="G274" s="157"/>
      <c r="H274" s="157"/>
      <c r="I274" s="157"/>
      <c r="J274" s="157"/>
    </row>
    <row r="275" spans="4:10">
      <c r="D275" s="157"/>
      <c r="F275" s="157"/>
      <c r="G275" s="157"/>
      <c r="H275" s="157"/>
      <c r="I275" s="157"/>
      <c r="J275" s="157"/>
    </row>
    <row r="276" spans="4:10">
      <c r="D276" s="157"/>
      <c r="F276" s="157"/>
      <c r="G276" s="157"/>
      <c r="H276" s="157"/>
      <c r="I276" s="157"/>
      <c r="J276" s="157"/>
    </row>
    <row r="277" spans="4:10">
      <c r="D277" s="157"/>
      <c r="F277" s="157"/>
      <c r="G277" s="157"/>
      <c r="H277" s="157"/>
      <c r="I277" s="157"/>
      <c r="J277" s="157"/>
    </row>
    <row r="278" spans="4:10">
      <c r="D278" s="157"/>
      <c r="F278" s="157"/>
      <c r="G278" s="157"/>
      <c r="H278" s="157"/>
      <c r="I278" s="157"/>
      <c r="J278" s="157"/>
    </row>
    <row r="279" spans="4:10">
      <c r="D279" s="157"/>
      <c r="F279" s="157"/>
      <c r="G279" s="157"/>
      <c r="H279" s="157"/>
      <c r="I279" s="157"/>
      <c r="J279" s="157"/>
    </row>
    <row r="280" spans="4:10">
      <c r="D280" s="157"/>
      <c r="F280" s="157"/>
      <c r="G280" s="157"/>
      <c r="H280" s="157"/>
      <c r="I280" s="157"/>
      <c r="J280" s="157"/>
    </row>
    <row r="281" spans="4:10">
      <c r="D281" s="157"/>
      <c r="F281" s="157"/>
      <c r="G281" s="157"/>
      <c r="H281" s="157"/>
      <c r="I281" s="157"/>
      <c r="J281" s="157"/>
    </row>
    <row r="282" spans="4:10">
      <c r="D282" s="157"/>
      <c r="F282" s="157"/>
      <c r="G282" s="157"/>
      <c r="H282" s="157"/>
      <c r="I282" s="157"/>
      <c r="J282" s="157"/>
    </row>
    <row r="283" spans="4:10">
      <c r="D283" s="157"/>
      <c r="F283" s="157"/>
      <c r="G283" s="157"/>
      <c r="H283" s="157"/>
      <c r="I283" s="157"/>
      <c r="J283" s="157"/>
    </row>
    <row r="284" spans="4:10">
      <c r="D284" s="157"/>
      <c r="F284" s="157"/>
      <c r="G284" s="157"/>
      <c r="H284" s="157"/>
      <c r="I284" s="157"/>
      <c r="J284" s="157"/>
    </row>
    <row r="285" spans="4:10">
      <c r="D285" s="157"/>
      <c r="F285" s="157"/>
      <c r="G285" s="157"/>
      <c r="H285" s="157"/>
      <c r="I285" s="157"/>
      <c r="J285" s="157"/>
    </row>
    <row r="286" spans="4:10">
      <c r="D286" s="157"/>
      <c r="F286" s="157"/>
      <c r="G286" s="157"/>
      <c r="H286" s="157"/>
      <c r="I286" s="157"/>
      <c r="J286" s="157"/>
    </row>
    <row r="287" spans="4:10">
      <c r="D287" s="157"/>
      <c r="F287" s="157"/>
      <c r="G287" s="157"/>
      <c r="H287" s="157"/>
      <c r="I287" s="157"/>
      <c r="J287" s="157"/>
    </row>
    <row r="288" spans="4:10">
      <c r="D288" s="157"/>
      <c r="F288" s="157"/>
      <c r="G288" s="157"/>
      <c r="H288" s="157"/>
      <c r="I288" s="157"/>
      <c r="J288" s="157"/>
    </row>
    <row r="289" spans="4:10">
      <c r="D289" s="157"/>
      <c r="F289" s="157"/>
      <c r="G289" s="157"/>
      <c r="H289" s="157"/>
      <c r="I289" s="157"/>
      <c r="J289" s="157"/>
    </row>
    <row r="290" spans="4:10">
      <c r="D290" s="157"/>
      <c r="F290" s="157"/>
      <c r="G290" s="157"/>
      <c r="H290" s="157"/>
      <c r="I290" s="157"/>
      <c r="J290" s="157"/>
    </row>
    <row r="291" spans="4:10">
      <c r="D291" s="157"/>
      <c r="F291" s="157"/>
      <c r="G291" s="157"/>
      <c r="H291" s="157"/>
      <c r="I291" s="157"/>
      <c r="J291" s="157"/>
    </row>
    <row r="292" spans="4:10">
      <c r="D292" s="157"/>
      <c r="F292" s="157"/>
      <c r="G292" s="157"/>
      <c r="H292" s="157"/>
      <c r="I292" s="157"/>
      <c r="J292" s="157"/>
    </row>
    <row r="293" spans="4:10">
      <c r="D293" s="157"/>
      <c r="F293" s="157"/>
      <c r="G293" s="157"/>
      <c r="H293" s="157"/>
      <c r="I293" s="157"/>
      <c r="J293" s="157"/>
    </row>
    <row r="294" spans="4:10">
      <c r="D294" s="157"/>
      <c r="F294" s="157"/>
      <c r="G294" s="157"/>
      <c r="H294" s="157"/>
      <c r="I294" s="157"/>
      <c r="J294" s="157"/>
    </row>
    <row r="295" spans="4:10">
      <c r="D295" s="157"/>
      <c r="F295" s="157"/>
      <c r="G295" s="157"/>
      <c r="H295" s="157"/>
      <c r="I295" s="157"/>
      <c r="J295" s="157"/>
    </row>
    <row r="296" spans="4:10">
      <c r="D296" s="157"/>
      <c r="F296" s="157"/>
      <c r="G296" s="157"/>
      <c r="H296" s="157"/>
      <c r="I296" s="157"/>
      <c r="J296" s="157"/>
    </row>
    <row r="297" spans="4:10">
      <c r="D297" s="157"/>
      <c r="F297" s="157"/>
      <c r="G297" s="157"/>
      <c r="H297" s="157"/>
      <c r="I297" s="157"/>
      <c r="J297" s="157"/>
    </row>
    <row r="298" spans="4:10">
      <c r="D298" s="157"/>
      <c r="F298" s="157"/>
      <c r="G298" s="157"/>
      <c r="H298" s="157"/>
      <c r="I298" s="157"/>
      <c r="J298" s="157"/>
    </row>
    <row r="299" spans="4:10">
      <c r="D299" s="157"/>
      <c r="F299" s="157"/>
      <c r="G299" s="157"/>
      <c r="H299" s="157"/>
      <c r="I299" s="157"/>
      <c r="J299" s="157"/>
    </row>
    <row r="300" spans="4:10">
      <c r="D300" s="157"/>
      <c r="F300" s="157"/>
      <c r="G300" s="157"/>
      <c r="H300" s="157"/>
      <c r="I300" s="157"/>
      <c r="J300" s="157"/>
    </row>
    <row r="301" spans="4:10">
      <c r="D301" s="157"/>
      <c r="F301" s="157"/>
      <c r="G301" s="157"/>
      <c r="H301" s="157"/>
      <c r="I301" s="157"/>
      <c r="J301" s="157"/>
    </row>
    <row r="302" spans="4:10">
      <c r="D302" s="157"/>
      <c r="F302" s="157"/>
      <c r="G302" s="157"/>
      <c r="H302" s="157"/>
      <c r="I302" s="157"/>
      <c r="J302" s="157"/>
    </row>
    <row r="303" spans="4:10">
      <c r="D303" s="157"/>
      <c r="F303" s="157"/>
      <c r="G303" s="157"/>
      <c r="H303" s="157"/>
      <c r="I303" s="157"/>
      <c r="J303" s="157"/>
    </row>
    <row r="304" spans="4:10">
      <c r="D304" s="157"/>
      <c r="F304" s="157"/>
      <c r="G304" s="157"/>
      <c r="H304" s="157"/>
      <c r="I304" s="157"/>
      <c r="J304" s="157"/>
    </row>
    <row r="305" spans="4:10">
      <c r="D305" s="157"/>
      <c r="F305" s="157"/>
      <c r="G305" s="157"/>
      <c r="H305" s="157"/>
      <c r="I305" s="157"/>
      <c r="J305" s="157"/>
    </row>
    <row r="306" spans="4:10">
      <c r="D306" s="157"/>
      <c r="F306" s="157"/>
      <c r="G306" s="157"/>
      <c r="H306" s="157"/>
      <c r="I306" s="157"/>
      <c r="J306" s="157"/>
    </row>
    <row r="307" spans="4:10">
      <c r="D307" s="157"/>
      <c r="F307" s="157"/>
      <c r="G307" s="157"/>
      <c r="H307" s="157"/>
      <c r="I307" s="157"/>
      <c r="J307" s="157"/>
    </row>
    <row r="308" spans="4:10">
      <c r="D308" s="157"/>
      <c r="F308" s="157"/>
      <c r="G308" s="157"/>
      <c r="H308" s="157"/>
      <c r="I308" s="157"/>
      <c r="J308" s="157"/>
    </row>
    <row r="309" spans="4:10">
      <c r="D309" s="157"/>
      <c r="F309" s="157"/>
      <c r="G309" s="157"/>
      <c r="H309" s="157"/>
      <c r="I309" s="157"/>
      <c r="J309" s="157"/>
    </row>
    <row r="310" spans="4:10">
      <c r="D310" s="157"/>
      <c r="F310" s="157"/>
      <c r="G310" s="157"/>
      <c r="H310" s="157"/>
      <c r="I310" s="157"/>
      <c r="J310" s="157"/>
    </row>
    <row r="311" spans="4:10">
      <c r="D311" s="157"/>
      <c r="F311" s="157"/>
      <c r="G311" s="157"/>
      <c r="H311" s="157"/>
      <c r="I311" s="157"/>
      <c r="J311" s="157"/>
    </row>
    <row r="312" spans="4:10">
      <c r="D312" s="157"/>
      <c r="F312" s="157"/>
      <c r="G312" s="157"/>
      <c r="H312" s="157"/>
      <c r="I312" s="157"/>
      <c r="J312" s="157"/>
    </row>
    <row r="313" spans="4:10">
      <c r="D313" s="157"/>
      <c r="F313" s="157"/>
      <c r="G313" s="157"/>
      <c r="H313" s="157"/>
      <c r="I313" s="157"/>
      <c r="J313" s="157"/>
    </row>
    <row r="314" spans="4:10">
      <c r="D314" s="157"/>
      <c r="F314" s="157"/>
      <c r="G314" s="157"/>
      <c r="H314" s="157"/>
      <c r="I314" s="157"/>
      <c r="J314" s="157"/>
    </row>
    <row r="315" spans="4:10">
      <c r="D315" s="157"/>
      <c r="F315" s="157"/>
      <c r="G315" s="157"/>
      <c r="H315" s="157"/>
      <c r="I315" s="157"/>
      <c r="J315" s="157"/>
    </row>
    <row r="316" spans="4:10">
      <c r="D316" s="157"/>
      <c r="F316" s="157"/>
      <c r="G316" s="157"/>
      <c r="H316" s="157"/>
      <c r="I316" s="157"/>
      <c r="J316" s="157"/>
    </row>
    <row r="317" spans="4:10">
      <c r="D317" s="157"/>
      <c r="F317" s="157"/>
      <c r="G317" s="157"/>
      <c r="H317" s="157"/>
      <c r="I317" s="157"/>
      <c r="J317" s="157"/>
    </row>
    <row r="318" spans="4:10">
      <c r="D318" s="157"/>
      <c r="F318" s="157"/>
      <c r="G318" s="157"/>
      <c r="H318" s="157"/>
      <c r="I318" s="157"/>
      <c r="J318" s="157"/>
    </row>
    <row r="319" spans="4:10">
      <c r="D319" s="157"/>
      <c r="F319" s="157"/>
      <c r="G319" s="157"/>
      <c r="H319" s="157"/>
      <c r="I319" s="157"/>
      <c r="J319" s="157"/>
    </row>
    <row r="320" spans="4:10">
      <c r="D320" s="157"/>
      <c r="F320" s="157"/>
      <c r="G320" s="157"/>
      <c r="H320" s="157"/>
      <c r="I320" s="157"/>
      <c r="J320" s="157"/>
    </row>
    <row r="321" spans="4:10">
      <c r="D321" s="157"/>
      <c r="F321" s="157"/>
      <c r="G321" s="157"/>
      <c r="H321" s="157"/>
      <c r="I321" s="157"/>
      <c r="J321" s="157"/>
    </row>
  </sheetData>
  <mergeCells count="5">
    <mergeCell ref="C8:U8"/>
    <mergeCell ref="C9:F9"/>
    <mergeCell ref="H9:K9"/>
    <mergeCell ref="M9:P9"/>
    <mergeCell ref="R9:U9"/>
  </mergeCells>
  <pageMargins left="0.7" right="0.7" top="0.75" bottom="0.75" header="0.3" footer="0.3"/>
  <pageSetup orientation="portrait" r:id="rId1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showGridLines="0" showRowColHeaders="0" workbookViewId="0">
      <selection activeCell="C14" sqref="C14:G14"/>
    </sheetView>
  </sheetViews>
  <sheetFormatPr defaultColWidth="12" defaultRowHeight="15"/>
  <cols>
    <col min="2" max="2" width="38" style="6" customWidth="1"/>
    <col min="3" max="7" width="10.7109375" style="6" customWidth="1"/>
    <col min="8" max="16384" width="12" style="6"/>
  </cols>
  <sheetData>
    <row r="1" spans="1:9" s="7" customFormat="1" ht="16.5" customHeight="1">
      <c r="A1"/>
    </row>
    <row r="2" spans="1:9" s="7" customFormat="1" ht="16.5" customHeight="1">
      <c r="A2"/>
    </row>
    <row r="3" spans="1:9" s="7" customFormat="1" ht="16.5" customHeight="1">
      <c r="A3"/>
    </row>
    <row r="4" spans="1:9" s="7" customFormat="1" ht="16.5" customHeight="1">
      <c r="A4"/>
    </row>
    <row r="5" spans="1:9" s="7" customFormat="1" ht="16.5" customHeight="1">
      <c r="A5" s="328" t="s">
        <v>8</v>
      </c>
      <c r="B5" s="604" t="s">
        <v>339</v>
      </c>
      <c r="C5" s="604"/>
      <c r="D5" s="604"/>
      <c r="E5" s="604"/>
      <c r="F5" s="604"/>
      <c r="G5" s="604"/>
      <c r="H5" s="604"/>
      <c r="I5" s="604"/>
    </row>
    <row r="6" spans="1:9" ht="12" customHeight="1">
      <c r="B6" s="324" t="s">
        <v>128</v>
      </c>
    </row>
    <row r="7" spans="1:9" ht="12" customHeight="1"/>
    <row r="8" spans="1:9" ht="24.95" customHeight="1">
      <c r="B8" s="8"/>
      <c r="C8" s="607" t="s">
        <v>340</v>
      </c>
      <c r="D8" s="607"/>
      <c r="E8" s="607"/>
      <c r="F8" s="607"/>
      <c r="G8" s="607"/>
    </row>
    <row r="9" spans="1:9" ht="24.95" customHeight="1">
      <c r="B9" s="12"/>
      <c r="C9" s="606" t="s">
        <v>129</v>
      </c>
      <c r="D9" s="606"/>
      <c r="E9" s="606"/>
      <c r="F9" s="606"/>
      <c r="G9" s="606"/>
    </row>
    <row r="10" spans="1:9" ht="15" customHeight="1">
      <c r="B10" s="334" t="s">
        <v>16</v>
      </c>
      <c r="C10" s="329" t="s">
        <v>15</v>
      </c>
      <c r="D10" s="329" t="s">
        <v>14</v>
      </c>
      <c r="E10" s="329" t="s">
        <v>13</v>
      </c>
      <c r="F10" s="329" t="s">
        <v>12</v>
      </c>
      <c r="G10" s="329" t="s">
        <v>0</v>
      </c>
    </row>
    <row r="11" spans="1:9">
      <c r="B11" s="3" t="s">
        <v>91</v>
      </c>
      <c r="C11" s="358" t="s">
        <v>96</v>
      </c>
      <c r="D11" s="359" t="s">
        <v>96</v>
      </c>
      <c r="E11" s="359" t="s">
        <v>96</v>
      </c>
      <c r="F11" s="359" t="s">
        <v>96</v>
      </c>
      <c r="G11" s="360" t="s">
        <v>96</v>
      </c>
      <c r="I11" s="133"/>
    </row>
    <row r="12" spans="1:9">
      <c r="B12" s="4" t="s">
        <v>487</v>
      </c>
      <c r="C12" s="361">
        <f>'OF_idades (12)'!U12-'OF_idades (12)'!C12</f>
        <v>2011</v>
      </c>
      <c r="D12" s="362">
        <f>'OF_idades (12)'!V12-'OF_idades (12)'!D12</f>
        <v>1809</v>
      </c>
      <c r="E12" s="362">
        <f>'OF_idades (12)'!W12-'OF_idades (12)'!E12</f>
        <v>3458</v>
      </c>
      <c r="F12" s="362">
        <f>'OF_idades (12)'!X12-'OF_idades (12)'!F12</f>
        <v>913</v>
      </c>
      <c r="G12" s="363">
        <f>'OF_idades (12)'!Y12-'OF_idades (12)'!G12</f>
        <v>8191</v>
      </c>
    </row>
    <row r="13" spans="1:9">
      <c r="B13" s="4" t="s">
        <v>93</v>
      </c>
      <c r="C13" s="361" t="s">
        <v>96</v>
      </c>
      <c r="D13" s="362" t="s">
        <v>96</v>
      </c>
      <c r="E13" s="362" t="s">
        <v>96</v>
      </c>
      <c r="F13" s="362" t="s">
        <v>96</v>
      </c>
      <c r="G13" s="363" t="s">
        <v>96</v>
      </c>
    </row>
    <row r="14" spans="1:9">
      <c r="B14" s="4" t="s">
        <v>1</v>
      </c>
      <c r="C14" s="529">
        <f>'OF_idades (12)'!U14-'OF_idades (12)'!C14</f>
        <v>263</v>
      </c>
      <c r="D14" s="530">
        <f>'OF_idades (12)'!V14-'OF_idades (12)'!D14</f>
        <v>246</v>
      </c>
      <c r="E14" s="530">
        <f>'OF_idades (12)'!W14-'OF_idades (12)'!E14</f>
        <v>493</v>
      </c>
      <c r="F14" s="530">
        <f>'OF_idades (12)'!X14-'OF_idades (12)'!F14</f>
        <v>119</v>
      </c>
      <c r="G14" s="531">
        <f>'OF_idades (12)'!Y14-'OF_idades (12)'!G14</f>
        <v>1121</v>
      </c>
    </row>
    <row r="15" spans="1:9">
      <c r="B15" s="43" t="s">
        <v>38</v>
      </c>
      <c r="C15" s="358" t="s">
        <v>96</v>
      </c>
      <c r="D15" s="359" t="s">
        <v>96</v>
      </c>
      <c r="E15" s="359">
        <f>'OF_idades (12)'!W15-'OF_idades (12)'!E15</f>
        <v>26</v>
      </c>
      <c r="F15" s="359" t="s">
        <v>96</v>
      </c>
      <c r="G15" s="360">
        <f>'OF_idades (12)'!Y15-'OF_idades (12)'!G15</f>
        <v>54</v>
      </c>
    </row>
    <row r="16" spans="1:9">
      <c r="B16" s="43" t="s">
        <v>39</v>
      </c>
      <c r="C16" s="361" t="s">
        <v>96</v>
      </c>
      <c r="D16" s="362" t="s">
        <v>96</v>
      </c>
      <c r="E16" s="362" t="s">
        <v>96</v>
      </c>
      <c r="F16" s="362" t="s">
        <v>96</v>
      </c>
      <c r="G16" s="363">
        <f>'OF_idades (12)'!Y16-'OF_idades (12)'!G16</f>
        <v>56</v>
      </c>
    </row>
    <row r="17" spans="2:7">
      <c r="B17" s="43" t="s">
        <v>40</v>
      </c>
      <c r="C17" s="361" t="s">
        <v>96</v>
      </c>
      <c r="D17" s="362" t="s">
        <v>96</v>
      </c>
      <c r="E17" s="362" t="s">
        <v>96</v>
      </c>
      <c r="F17" s="362" t="s">
        <v>96</v>
      </c>
      <c r="G17" s="363">
        <f>'OF_idades (12)'!Y17-'OF_idades (12)'!G17</f>
        <v>16</v>
      </c>
    </row>
    <row r="18" spans="2:7">
      <c r="B18" s="43" t="s">
        <v>41</v>
      </c>
      <c r="C18" s="361" t="s">
        <v>96</v>
      </c>
      <c r="D18" s="362" t="s">
        <v>96</v>
      </c>
      <c r="E18" s="362" t="s">
        <v>96</v>
      </c>
      <c r="F18" s="362" t="s">
        <v>96</v>
      </c>
      <c r="G18" s="363" t="s">
        <v>96</v>
      </c>
    </row>
    <row r="19" spans="2:7">
      <c r="B19" s="43" t="s">
        <v>42</v>
      </c>
      <c r="C19" s="361" t="s">
        <v>96</v>
      </c>
      <c r="D19" s="362">
        <f>'OF_idades (12)'!V19-'OF_idades (12)'!D19</f>
        <v>10</v>
      </c>
      <c r="E19" s="362">
        <f>'OF_idades (12)'!W19-'OF_idades (12)'!E19</f>
        <v>10</v>
      </c>
      <c r="F19" s="362" t="s">
        <v>96</v>
      </c>
      <c r="G19" s="363">
        <f>'OF_idades (12)'!Y19-'OF_idades (12)'!G19</f>
        <v>25</v>
      </c>
    </row>
    <row r="20" spans="2:7">
      <c r="B20" s="43" t="s">
        <v>43</v>
      </c>
      <c r="C20" s="361" t="s">
        <v>96</v>
      </c>
      <c r="D20" s="362" t="s">
        <v>96</v>
      </c>
      <c r="E20" s="362">
        <f>'OF_idades (12)'!W20-'OF_idades (12)'!E20</f>
        <v>28</v>
      </c>
      <c r="F20" s="362" t="s">
        <v>96</v>
      </c>
      <c r="G20" s="363">
        <f>'OF_idades (12)'!Y20-'OF_idades (12)'!G20</f>
        <v>48</v>
      </c>
    </row>
    <row r="21" spans="2:7">
      <c r="B21" s="43" t="s">
        <v>44</v>
      </c>
      <c r="C21" s="361" t="s">
        <v>96</v>
      </c>
      <c r="D21" s="362" t="s">
        <v>96</v>
      </c>
      <c r="E21" s="362">
        <f>'OF_idades (12)'!W21-'OF_idades (12)'!E21</f>
        <v>-1</v>
      </c>
      <c r="F21" s="362" t="s">
        <v>96</v>
      </c>
      <c r="G21" s="363">
        <f>'OF_idades (12)'!Y21-'OF_idades (12)'!G21</f>
        <v>15</v>
      </c>
    </row>
    <row r="22" spans="2:7">
      <c r="B22" s="43" t="s">
        <v>45</v>
      </c>
      <c r="C22" s="361" t="s">
        <v>96</v>
      </c>
      <c r="D22" s="362">
        <f>'OF_idades (12)'!V22-'OF_idades (12)'!D22</f>
        <v>9</v>
      </c>
      <c r="E22" s="362">
        <f>'OF_idades (12)'!W22-'OF_idades (12)'!E22</f>
        <v>27</v>
      </c>
      <c r="F22" s="362" t="s">
        <v>96</v>
      </c>
      <c r="G22" s="363">
        <f>'OF_idades (12)'!Y22-'OF_idades (12)'!G22</f>
        <v>63</v>
      </c>
    </row>
    <row r="23" spans="2:7">
      <c r="B23" s="43" t="s">
        <v>46</v>
      </c>
      <c r="C23" s="361" t="s">
        <v>96</v>
      </c>
      <c r="D23" s="362" t="s">
        <v>96</v>
      </c>
      <c r="E23" s="362" t="s">
        <v>96</v>
      </c>
      <c r="F23" s="362" t="s">
        <v>96</v>
      </c>
      <c r="G23" s="363">
        <f>'OF_idades (12)'!Y23-'OF_idades (12)'!G23</f>
        <v>11</v>
      </c>
    </row>
    <row r="24" spans="2:7">
      <c r="B24" s="43" t="s">
        <v>47</v>
      </c>
      <c r="C24" s="361" t="s">
        <v>96</v>
      </c>
      <c r="D24" s="362" t="s">
        <v>96</v>
      </c>
      <c r="E24" s="362">
        <f>'OF_idades (12)'!W24-'OF_idades (12)'!E24</f>
        <v>17</v>
      </c>
      <c r="F24" s="362" t="s">
        <v>96</v>
      </c>
      <c r="G24" s="363">
        <f>'OF_idades (12)'!Y24-'OF_idades (12)'!G24</f>
        <v>38</v>
      </c>
    </row>
    <row r="25" spans="2:7">
      <c r="B25" s="43" t="s">
        <v>48</v>
      </c>
      <c r="C25" s="361" t="s">
        <v>96</v>
      </c>
      <c r="D25" s="362" t="s">
        <v>96</v>
      </c>
      <c r="E25" s="362">
        <f>'OF_idades (12)'!W25-'OF_idades (12)'!E25</f>
        <v>9</v>
      </c>
      <c r="F25" s="362" t="s">
        <v>96</v>
      </c>
      <c r="G25" s="363">
        <f>'OF_idades (12)'!Y25-'OF_idades (12)'!G25</f>
        <v>37</v>
      </c>
    </row>
    <row r="26" spans="2:7">
      <c r="B26" s="43" t="s">
        <v>49</v>
      </c>
      <c r="C26" s="361" t="s">
        <v>96</v>
      </c>
      <c r="D26" s="362" t="s">
        <v>96</v>
      </c>
      <c r="E26" s="362" t="s">
        <v>96</v>
      </c>
      <c r="F26" s="362" t="s">
        <v>96</v>
      </c>
      <c r="G26" s="363" t="s">
        <v>96</v>
      </c>
    </row>
    <row r="27" spans="2:7">
      <c r="B27" s="43" t="s">
        <v>50</v>
      </c>
      <c r="C27" s="361" t="s">
        <v>96</v>
      </c>
      <c r="D27" s="362">
        <f>'OF_idades (12)'!V27-'OF_idades (12)'!D27</f>
        <v>8</v>
      </c>
      <c r="E27" s="362" t="s">
        <v>96</v>
      </c>
      <c r="F27" s="362" t="s">
        <v>96</v>
      </c>
      <c r="G27" s="363">
        <f>'OF_idades (12)'!Y27-'OF_idades (12)'!G27</f>
        <v>28</v>
      </c>
    </row>
    <row r="28" spans="2:7">
      <c r="B28" s="43" t="s">
        <v>51</v>
      </c>
      <c r="C28" s="361" t="s">
        <v>96</v>
      </c>
      <c r="D28" s="362" t="s">
        <v>96</v>
      </c>
      <c r="E28" s="362" t="s">
        <v>96</v>
      </c>
      <c r="F28" s="362" t="s">
        <v>96</v>
      </c>
      <c r="G28" s="363" t="s">
        <v>96</v>
      </c>
    </row>
    <row r="29" spans="2:7">
      <c r="B29" s="43" t="s">
        <v>52</v>
      </c>
      <c r="C29" s="361" t="s">
        <v>96</v>
      </c>
      <c r="D29" s="362" t="s">
        <v>96</v>
      </c>
      <c r="E29" s="362" t="s">
        <v>96</v>
      </c>
      <c r="F29" s="362" t="s">
        <v>96</v>
      </c>
      <c r="G29" s="363" t="s">
        <v>96</v>
      </c>
    </row>
    <row r="30" spans="2:7">
      <c r="B30" s="43" t="s">
        <v>53</v>
      </c>
      <c r="C30" s="361" t="s">
        <v>96</v>
      </c>
      <c r="D30" s="362" t="s">
        <v>96</v>
      </c>
      <c r="E30" s="362">
        <f>'OF_idades (12)'!W30-'OF_idades (12)'!E30</f>
        <v>11</v>
      </c>
      <c r="F30" s="362" t="s">
        <v>96</v>
      </c>
      <c r="G30" s="363">
        <f>'OF_idades (12)'!Y30-'OF_idades (12)'!G30</f>
        <v>25</v>
      </c>
    </row>
    <row r="31" spans="2:7">
      <c r="B31" s="43" t="s">
        <v>54</v>
      </c>
      <c r="C31" s="361" t="s">
        <v>96</v>
      </c>
      <c r="D31" s="362" t="s">
        <v>96</v>
      </c>
      <c r="E31" s="362" t="s">
        <v>96</v>
      </c>
      <c r="F31" s="362" t="s">
        <v>96</v>
      </c>
      <c r="G31" s="363">
        <f>'OF_idades (12)'!Y31-'OF_idades (12)'!G31</f>
        <v>9</v>
      </c>
    </row>
    <row r="32" spans="2:7">
      <c r="B32" s="43" t="s">
        <v>55</v>
      </c>
      <c r="C32" s="361" t="s">
        <v>96</v>
      </c>
      <c r="D32" s="362">
        <f>'OF_idades (12)'!V32-'OF_idades (12)'!D32</f>
        <v>12</v>
      </c>
      <c r="E32" s="362" t="s">
        <v>96</v>
      </c>
      <c r="F32" s="362" t="s">
        <v>96</v>
      </c>
      <c r="G32" s="363">
        <f>'OF_idades (12)'!Y32-'OF_idades (12)'!G32</f>
        <v>57</v>
      </c>
    </row>
    <row r="33" spans="2:7">
      <c r="B33" s="43" t="s">
        <v>56</v>
      </c>
      <c r="C33" s="361" t="s">
        <v>96</v>
      </c>
      <c r="D33" s="362" t="s">
        <v>96</v>
      </c>
      <c r="E33" s="362" t="s">
        <v>96</v>
      </c>
      <c r="F33" s="362" t="s">
        <v>96</v>
      </c>
      <c r="G33" s="363" t="s">
        <v>96</v>
      </c>
    </row>
    <row r="34" spans="2:7" ht="12.75" customHeight="1">
      <c r="B34" s="43" t="s">
        <v>57</v>
      </c>
      <c r="C34" s="361" t="s">
        <v>96</v>
      </c>
      <c r="D34" s="362" t="s">
        <v>96</v>
      </c>
      <c r="E34" s="362" t="s">
        <v>96</v>
      </c>
      <c r="F34" s="362" t="s">
        <v>96</v>
      </c>
      <c r="G34" s="363" t="s">
        <v>96</v>
      </c>
    </row>
    <row r="35" spans="2:7">
      <c r="B35" s="43" t="s">
        <v>58</v>
      </c>
      <c r="C35" s="361">
        <f>'OF_idades (12)'!U35-'OF_idades (12)'!C35</f>
        <v>39</v>
      </c>
      <c r="D35" s="362">
        <f>'OF_idades (12)'!V35-'OF_idades (12)'!D35</f>
        <v>22</v>
      </c>
      <c r="E35" s="362">
        <f>'OF_idades (12)'!W35-'OF_idades (12)'!E35</f>
        <v>37</v>
      </c>
      <c r="F35" s="362" t="s">
        <v>96</v>
      </c>
      <c r="G35" s="363">
        <f>'OF_idades (12)'!Y35-'OF_idades (12)'!G35</f>
        <v>102</v>
      </c>
    </row>
    <row r="36" spans="2:7">
      <c r="B36" s="43" t="s">
        <v>59</v>
      </c>
      <c r="C36" s="361" t="s">
        <v>96</v>
      </c>
      <c r="D36" s="362" t="s">
        <v>96</v>
      </c>
      <c r="E36" s="362">
        <f>'OF_idades (12)'!W36-'OF_idades (12)'!E36</f>
        <v>9</v>
      </c>
      <c r="F36" s="362" t="s">
        <v>96</v>
      </c>
      <c r="G36" s="363">
        <f>'OF_idades (12)'!Y36-'OF_idades (12)'!G36</f>
        <v>18</v>
      </c>
    </row>
    <row r="37" spans="2:7">
      <c r="B37" s="43" t="s">
        <v>60</v>
      </c>
      <c r="C37" s="361" t="s">
        <v>96</v>
      </c>
      <c r="D37" s="362">
        <f>'OF_idades (12)'!V37-'OF_idades (12)'!D37</f>
        <v>1</v>
      </c>
      <c r="E37" s="362" t="s">
        <v>96</v>
      </c>
      <c r="F37" s="362" t="s">
        <v>96</v>
      </c>
      <c r="G37" s="363">
        <f>'OF_idades (12)'!Y37-'OF_idades (12)'!G37</f>
        <v>16</v>
      </c>
    </row>
    <row r="38" spans="2:7">
      <c r="B38" s="43" t="s">
        <v>61</v>
      </c>
      <c r="C38" s="361" t="s">
        <v>96</v>
      </c>
      <c r="D38" s="362" t="s">
        <v>96</v>
      </c>
      <c r="E38" s="362" t="s">
        <v>96</v>
      </c>
      <c r="F38" s="362" t="s">
        <v>96</v>
      </c>
      <c r="G38" s="363" t="s">
        <v>96</v>
      </c>
    </row>
    <row r="39" spans="2:7">
      <c r="B39" s="43" t="s">
        <v>62</v>
      </c>
      <c r="C39" s="361" t="s">
        <v>96</v>
      </c>
      <c r="D39" s="362">
        <f>'OF_idades (12)'!V39-'OF_idades (12)'!D39</f>
        <v>5</v>
      </c>
      <c r="E39" s="362">
        <f>'OF_idades (12)'!W39-'OF_idades (12)'!E39</f>
        <v>9</v>
      </c>
      <c r="F39" s="362" t="s">
        <v>96</v>
      </c>
      <c r="G39" s="363">
        <f>'OF_idades (12)'!Y39-'OF_idades (12)'!G39</f>
        <v>24</v>
      </c>
    </row>
    <row r="40" spans="2:7">
      <c r="B40" s="43" t="s">
        <v>63</v>
      </c>
      <c r="C40" s="361" t="s">
        <v>96</v>
      </c>
      <c r="D40" s="362" t="s">
        <v>96</v>
      </c>
      <c r="E40" s="362">
        <f>'OF_idades (12)'!W40-'OF_idades (12)'!E40</f>
        <v>13</v>
      </c>
      <c r="F40" s="362" t="s">
        <v>96</v>
      </c>
      <c r="G40" s="363">
        <f>'OF_idades (12)'!Y40-'OF_idades (12)'!G40</f>
        <v>20</v>
      </c>
    </row>
    <row r="41" spans="2:7">
      <c r="B41" s="43" t="s">
        <v>64</v>
      </c>
      <c r="C41" s="361" t="s">
        <v>96</v>
      </c>
      <c r="D41" s="362" t="s">
        <v>96</v>
      </c>
      <c r="E41" s="362" t="s">
        <v>96</v>
      </c>
      <c r="F41" s="362" t="s">
        <v>96</v>
      </c>
      <c r="G41" s="363">
        <f>'OF_idades (12)'!Y41-'OF_idades (12)'!G41</f>
        <v>3</v>
      </c>
    </row>
    <row r="42" spans="2:7">
      <c r="B42" s="43" t="s">
        <v>65</v>
      </c>
      <c r="C42" s="361" t="s">
        <v>96</v>
      </c>
      <c r="D42" s="362" t="s">
        <v>96</v>
      </c>
      <c r="E42" s="362" t="s">
        <v>96</v>
      </c>
      <c r="F42" s="362" t="s">
        <v>96</v>
      </c>
      <c r="G42" s="363">
        <f>'OF_idades (12)'!Y42-'OF_idades (12)'!G42</f>
        <v>22</v>
      </c>
    </row>
    <row r="43" spans="2:7">
      <c r="B43" s="43" t="s">
        <v>66</v>
      </c>
      <c r="C43" s="361" t="s">
        <v>96</v>
      </c>
      <c r="D43" s="362" t="s">
        <v>96</v>
      </c>
      <c r="E43" s="362" t="s">
        <v>96</v>
      </c>
      <c r="F43" s="362" t="s">
        <v>96</v>
      </c>
      <c r="G43" s="363" t="s">
        <v>96</v>
      </c>
    </row>
    <row r="44" spans="2:7">
      <c r="B44" s="43" t="s">
        <v>67</v>
      </c>
      <c r="C44" s="361" t="s">
        <v>96</v>
      </c>
      <c r="D44" s="362" t="s">
        <v>96</v>
      </c>
      <c r="E44" s="362" t="s">
        <v>96</v>
      </c>
      <c r="F44" s="362" t="s">
        <v>96</v>
      </c>
      <c r="G44" s="363" t="s">
        <v>96</v>
      </c>
    </row>
    <row r="45" spans="2:7">
      <c r="B45" s="43" t="s">
        <v>68</v>
      </c>
      <c r="C45" s="361" t="s">
        <v>96</v>
      </c>
      <c r="D45" s="362" t="s">
        <v>96</v>
      </c>
      <c r="E45" s="362" t="s">
        <v>96</v>
      </c>
      <c r="F45" s="362" t="s">
        <v>96</v>
      </c>
      <c r="G45" s="363" t="s">
        <v>96</v>
      </c>
    </row>
    <row r="46" spans="2:7">
      <c r="B46" s="43" t="s">
        <v>69</v>
      </c>
      <c r="C46" s="361" t="s">
        <v>96</v>
      </c>
      <c r="D46" s="362" t="s">
        <v>96</v>
      </c>
      <c r="E46" s="362" t="s">
        <v>96</v>
      </c>
      <c r="F46" s="362" t="s">
        <v>96</v>
      </c>
      <c r="G46" s="363">
        <f>'OF_idades (12)'!Y46-'OF_idades (12)'!G46</f>
        <v>18</v>
      </c>
    </row>
    <row r="47" spans="2:7">
      <c r="B47" s="43" t="s">
        <v>70</v>
      </c>
      <c r="C47" s="361">
        <f>'OF_idades (12)'!U47-'OF_idades (12)'!C47</f>
        <v>17</v>
      </c>
      <c r="D47" s="362">
        <f>'OF_idades (12)'!V47-'OF_idades (12)'!D47</f>
        <v>25</v>
      </c>
      <c r="E47" s="362">
        <f>'OF_idades (12)'!W47-'OF_idades (12)'!E47</f>
        <v>28</v>
      </c>
      <c r="F47" s="362" t="s">
        <v>96</v>
      </c>
      <c r="G47" s="363">
        <f>'OF_idades (12)'!Y47-'OF_idades (12)'!G47</f>
        <v>74</v>
      </c>
    </row>
    <row r="48" spans="2:7">
      <c r="B48" s="43" t="s">
        <v>71</v>
      </c>
      <c r="C48" s="361" t="s">
        <v>96</v>
      </c>
      <c r="D48" s="362" t="s">
        <v>96</v>
      </c>
      <c r="E48" s="362" t="s">
        <v>96</v>
      </c>
      <c r="F48" s="362" t="s">
        <v>96</v>
      </c>
      <c r="G48" s="363" t="s">
        <v>96</v>
      </c>
    </row>
    <row r="49" spans="1:7">
      <c r="B49" s="43" t="s">
        <v>72</v>
      </c>
      <c r="C49" s="361" t="s">
        <v>96</v>
      </c>
      <c r="D49" s="362">
        <f>'OF_idades (12)'!V49-'OF_idades (12)'!D49</f>
        <v>17</v>
      </c>
      <c r="E49" s="362">
        <f>'OF_idades (12)'!W49-'OF_idades (12)'!E49</f>
        <v>17</v>
      </c>
      <c r="F49" s="362" t="s">
        <v>96</v>
      </c>
      <c r="G49" s="363">
        <f>'OF_idades (12)'!Y49-'OF_idades (12)'!G49</f>
        <v>46</v>
      </c>
    </row>
    <row r="50" spans="1:7">
      <c r="B50" s="43" t="s">
        <v>73</v>
      </c>
      <c r="C50" s="361" t="s">
        <v>96</v>
      </c>
      <c r="D50" s="362" t="s">
        <v>96</v>
      </c>
      <c r="E50" s="362" t="s">
        <v>96</v>
      </c>
      <c r="F50" s="362" t="s">
        <v>96</v>
      </c>
      <c r="G50" s="363" t="s">
        <v>96</v>
      </c>
    </row>
    <row r="51" spans="1:7">
      <c r="B51" s="43" t="s">
        <v>74</v>
      </c>
      <c r="C51" s="361" t="s">
        <v>96</v>
      </c>
      <c r="D51" s="362" t="s">
        <v>96</v>
      </c>
      <c r="E51" s="362" t="s">
        <v>96</v>
      </c>
      <c r="F51" s="362" t="s">
        <v>96</v>
      </c>
      <c r="G51" s="363" t="s">
        <v>96</v>
      </c>
    </row>
    <row r="52" spans="1:7">
      <c r="B52" s="43" t="s">
        <v>75</v>
      </c>
      <c r="C52" s="361" t="s">
        <v>96</v>
      </c>
      <c r="D52" s="362" t="s">
        <v>96</v>
      </c>
      <c r="E52" s="362" t="s">
        <v>96</v>
      </c>
      <c r="F52" s="362" t="s">
        <v>96</v>
      </c>
      <c r="G52" s="363" t="s">
        <v>96</v>
      </c>
    </row>
    <row r="53" spans="1:7">
      <c r="B53" s="43" t="s">
        <v>76</v>
      </c>
      <c r="C53" s="361" t="s">
        <v>96</v>
      </c>
      <c r="D53" s="362">
        <f>'OF_idades (12)'!V53-'OF_idades (12)'!D53</f>
        <v>3</v>
      </c>
      <c r="E53" s="362">
        <f>'OF_idades (12)'!W53-'OF_idades (12)'!E53</f>
        <v>15</v>
      </c>
      <c r="F53" s="362" t="s">
        <v>96</v>
      </c>
      <c r="G53" s="363">
        <f>'OF_idades (12)'!Y53-'OF_idades (12)'!G53</f>
        <v>24</v>
      </c>
    </row>
    <row r="54" spans="1:7">
      <c r="B54" s="43" t="s">
        <v>77</v>
      </c>
      <c r="C54" s="361" t="s">
        <v>96</v>
      </c>
      <c r="D54" s="362" t="s">
        <v>96</v>
      </c>
      <c r="E54" s="362" t="s">
        <v>96</v>
      </c>
      <c r="F54" s="362" t="s">
        <v>96</v>
      </c>
      <c r="G54" s="363" t="s">
        <v>96</v>
      </c>
    </row>
    <row r="55" spans="1:7">
      <c r="B55" s="43" t="s">
        <v>78</v>
      </c>
      <c r="C55" s="361" t="s">
        <v>96</v>
      </c>
      <c r="D55" s="362" t="s">
        <v>96</v>
      </c>
      <c r="E55" s="362">
        <f>'OF_idades (12)'!W55-'OF_idades (12)'!E55</f>
        <v>7</v>
      </c>
      <c r="F55" s="362" t="s">
        <v>96</v>
      </c>
      <c r="G55" s="363">
        <f>'OF_idades (12)'!Y55-'OF_idades (12)'!G55</f>
        <v>13</v>
      </c>
    </row>
    <row r="56" spans="1:7" s="46" customFormat="1">
      <c r="A56" s="1"/>
      <c r="B56" s="43" t="s">
        <v>79</v>
      </c>
      <c r="C56" s="361" t="s">
        <v>96</v>
      </c>
      <c r="D56" s="362" t="s">
        <v>96</v>
      </c>
      <c r="E56" s="362" t="s">
        <v>96</v>
      </c>
      <c r="F56" s="362" t="s">
        <v>96</v>
      </c>
      <c r="G56" s="363" t="s">
        <v>96</v>
      </c>
    </row>
    <row r="57" spans="1:7">
      <c r="B57" s="43" t="s">
        <v>80</v>
      </c>
      <c r="C57" s="361" t="s">
        <v>96</v>
      </c>
      <c r="D57" s="362" t="s">
        <v>96</v>
      </c>
      <c r="E57" s="362" t="s">
        <v>96</v>
      </c>
      <c r="F57" s="362" t="s">
        <v>96</v>
      </c>
      <c r="G57" s="363">
        <f>'OF_idades (12)'!Y57-'OF_idades (12)'!G57</f>
        <v>15</v>
      </c>
    </row>
    <row r="58" spans="1:7">
      <c r="B58" s="43" t="s">
        <v>81</v>
      </c>
      <c r="C58" s="361" t="s">
        <v>96</v>
      </c>
      <c r="D58" s="362">
        <f>'OF_idades (12)'!V58-'OF_idades (12)'!D58</f>
        <v>6</v>
      </c>
      <c r="E58" s="362">
        <f>'OF_idades (12)'!W58-'OF_idades (12)'!E58</f>
        <v>28</v>
      </c>
      <c r="F58" s="362">
        <f>'OF_idades (12)'!X58-'OF_idades (12)'!F58</f>
        <v>6</v>
      </c>
      <c r="G58" s="363">
        <f>'OF_idades (12)'!Y58-'OF_idades (12)'!G58</f>
        <v>49</v>
      </c>
    </row>
    <row r="59" spans="1:7">
      <c r="B59" s="43" t="s">
        <v>82</v>
      </c>
      <c r="C59" s="361" t="s">
        <v>96</v>
      </c>
      <c r="D59" s="362" t="s">
        <v>96</v>
      </c>
      <c r="E59" s="362" t="s">
        <v>96</v>
      </c>
      <c r="F59" s="362" t="s">
        <v>96</v>
      </c>
      <c r="G59" s="363">
        <f>'OF_idades (12)'!Y59-'OF_idades (12)'!G59</f>
        <v>11</v>
      </c>
    </row>
    <row r="60" spans="1:7">
      <c r="B60" s="43" t="s">
        <v>83</v>
      </c>
      <c r="C60" s="361" t="s">
        <v>96</v>
      </c>
      <c r="D60" s="362" t="s">
        <v>96</v>
      </c>
      <c r="E60" s="362" t="s">
        <v>96</v>
      </c>
      <c r="F60" s="362" t="s">
        <v>96</v>
      </c>
      <c r="G60" s="363">
        <f>'OF_idades (12)'!Y60-'OF_idades (12)'!G60</f>
        <v>4</v>
      </c>
    </row>
    <row r="61" spans="1:7">
      <c r="B61" s="43" t="s">
        <v>84</v>
      </c>
      <c r="C61" s="361" t="s">
        <v>96</v>
      </c>
      <c r="D61" s="362" t="s">
        <v>96</v>
      </c>
      <c r="E61" s="362" t="s">
        <v>96</v>
      </c>
      <c r="F61" s="362" t="s">
        <v>96</v>
      </c>
      <c r="G61" s="363">
        <f>'OF_idades (12)'!Y61-'OF_idades (12)'!G61</f>
        <v>2</v>
      </c>
    </row>
    <row r="62" spans="1:7">
      <c r="B62" s="43" t="s">
        <v>85</v>
      </c>
      <c r="C62" s="361" t="s">
        <v>96</v>
      </c>
      <c r="D62" s="362" t="s">
        <v>96</v>
      </c>
      <c r="E62" s="362" t="s">
        <v>96</v>
      </c>
      <c r="F62" s="362" t="s">
        <v>96</v>
      </c>
      <c r="G62" s="363" t="s">
        <v>96</v>
      </c>
    </row>
    <row r="63" spans="1:7">
      <c r="B63" s="43" t="s">
        <v>86</v>
      </c>
      <c r="C63" s="361" t="s">
        <v>96</v>
      </c>
      <c r="D63" s="362" t="s">
        <v>96</v>
      </c>
      <c r="E63" s="362">
        <f>'OF_idades (12)'!W63-'OF_idades (12)'!E63</f>
        <v>9</v>
      </c>
      <c r="F63" s="362" t="s">
        <v>96</v>
      </c>
      <c r="G63" s="363">
        <f>'OF_idades (12)'!Y63-'OF_idades (12)'!G63</f>
        <v>15</v>
      </c>
    </row>
    <row r="64" spans="1:7">
      <c r="B64" s="43" t="s">
        <v>87</v>
      </c>
      <c r="C64" s="361" t="s">
        <v>96</v>
      </c>
      <c r="D64" s="362" t="s">
        <v>96</v>
      </c>
      <c r="E64" s="362" t="s">
        <v>96</v>
      </c>
      <c r="F64" s="362" t="s">
        <v>96</v>
      </c>
      <c r="G64" s="363" t="s">
        <v>96</v>
      </c>
    </row>
    <row r="65" spans="2:7">
      <c r="B65" s="43" t="s">
        <v>88</v>
      </c>
      <c r="C65" s="361" t="s">
        <v>96</v>
      </c>
      <c r="D65" s="362" t="s">
        <v>96</v>
      </c>
      <c r="E65" s="362" t="s">
        <v>96</v>
      </c>
      <c r="F65" s="362" t="s">
        <v>96</v>
      </c>
      <c r="G65" s="363" t="s">
        <v>96</v>
      </c>
    </row>
    <row r="66" spans="2:7">
      <c r="B66" s="43" t="s">
        <v>89</v>
      </c>
      <c r="C66" s="361" t="s">
        <v>96</v>
      </c>
      <c r="D66" s="362" t="s">
        <v>96</v>
      </c>
      <c r="E66" s="362" t="s">
        <v>96</v>
      </c>
      <c r="F66" s="362" t="s">
        <v>96</v>
      </c>
      <c r="G66" s="363" t="s">
        <v>96</v>
      </c>
    </row>
    <row r="67" spans="2:7">
      <c r="B67" s="43" t="s">
        <v>90</v>
      </c>
      <c r="C67" s="364" t="s">
        <v>96</v>
      </c>
      <c r="D67" s="365" t="s">
        <v>96</v>
      </c>
      <c r="E67" s="365" t="s">
        <v>96</v>
      </c>
      <c r="F67" s="365" t="s">
        <v>96</v>
      </c>
      <c r="G67" s="366" t="s">
        <v>96</v>
      </c>
    </row>
    <row r="68" spans="2:7">
      <c r="B68" s="48"/>
      <c r="C68" s="621"/>
      <c r="D68" s="616"/>
      <c r="E68" s="616"/>
      <c r="F68" s="616"/>
      <c r="G68" s="616"/>
    </row>
    <row r="69" spans="2:7">
      <c r="B69" s="48"/>
      <c r="C69" s="36"/>
      <c r="D69" s="36"/>
      <c r="E69" s="36"/>
      <c r="F69" s="36"/>
      <c r="G69" s="36"/>
    </row>
  </sheetData>
  <mergeCells count="4">
    <mergeCell ref="B5:I5"/>
    <mergeCell ref="C8:G8"/>
    <mergeCell ref="C9:G9"/>
    <mergeCell ref="C68:G68"/>
  </mergeCells>
  <pageMargins left="0.7" right="0.7" top="0.75" bottom="0.75" header="0.3" footer="0.3"/>
  <pageSetup orientation="portrait" verticalDpi="0" r:id="rId1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09"/>
  <dimension ref="A1:G69"/>
  <sheetViews>
    <sheetView showGridLines="0" showRowColHeaders="0" workbookViewId="0">
      <selection activeCell="C14" sqref="C14:G14"/>
    </sheetView>
  </sheetViews>
  <sheetFormatPr defaultColWidth="12" defaultRowHeight="15"/>
  <cols>
    <col min="2" max="2" width="38" style="148" customWidth="1"/>
    <col min="3" max="7" width="10.7109375" style="148" customWidth="1"/>
    <col min="8" max="16384" width="12" style="148"/>
  </cols>
  <sheetData>
    <row r="1" spans="1:7" s="147" customFormat="1" ht="16.5" customHeight="1">
      <c r="A1"/>
    </row>
    <row r="2" spans="1:7" s="147" customFormat="1" ht="16.5" customHeight="1">
      <c r="A2"/>
    </row>
    <row r="3" spans="1:7" s="147" customFormat="1" ht="16.5" customHeight="1">
      <c r="A3"/>
    </row>
    <row r="4" spans="1:7" s="147" customFormat="1" ht="16.5" customHeight="1">
      <c r="A4"/>
    </row>
    <row r="5" spans="1:7" s="147" customFormat="1" ht="16.5" customHeight="1">
      <c r="A5" s="328" t="s">
        <v>9</v>
      </c>
      <c r="B5" s="331" t="s">
        <v>341</v>
      </c>
      <c r="F5" s="2"/>
      <c r="G5" s="2"/>
    </row>
    <row r="6" spans="1:7" s="147" customFormat="1" ht="12" customHeight="1">
      <c r="A6" s="328"/>
      <c r="B6" s="336" t="s">
        <v>128</v>
      </c>
      <c r="F6" s="2"/>
      <c r="G6" s="2"/>
    </row>
    <row r="7" spans="1:7" ht="15" customHeight="1"/>
    <row r="8" spans="1:7" ht="24.95" customHeight="1">
      <c r="B8" s="8"/>
      <c r="C8" s="607" t="s">
        <v>340</v>
      </c>
      <c r="D8" s="607"/>
      <c r="E8" s="607"/>
      <c r="F8" s="607"/>
      <c r="G8" s="607"/>
    </row>
    <row r="9" spans="1:7" ht="24.95" customHeight="1">
      <c r="B9" s="12"/>
      <c r="C9" s="606" t="s">
        <v>129</v>
      </c>
      <c r="D9" s="606"/>
      <c r="E9" s="606"/>
      <c r="F9" s="606"/>
      <c r="G9" s="606"/>
    </row>
    <row r="10" spans="1:7" ht="15" customHeight="1">
      <c r="B10" s="334" t="s">
        <v>94</v>
      </c>
      <c r="C10" s="329" t="s">
        <v>15</v>
      </c>
      <c r="D10" s="329" t="s">
        <v>14</v>
      </c>
      <c r="E10" s="329" t="s">
        <v>13</v>
      </c>
      <c r="F10" s="329" t="s">
        <v>12</v>
      </c>
      <c r="G10" s="329" t="s">
        <v>0</v>
      </c>
    </row>
    <row r="11" spans="1:7">
      <c r="B11" s="3" t="s">
        <v>91</v>
      </c>
      <c r="C11" s="58" t="s">
        <v>96</v>
      </c>
      <c r="D11" s="59" t="s">
        <v>96</v>
      </c>
      <c r="E11" s="59" t="s">
        <v>96</v>
      </c>
      <c r="F11" s="59" t="s">
        <v>96</v>
      </c>
      <c r="G11" s="76" t="s">
        <v>96</v>
      </c>
    </row>
    <row r="12" spans="1:7">
      <c r="B12" s="4" t="s">
        <v>487</v>
      </c>
      <c r="C12" s="60">
        <f>('OF_idades (12)'!U12-'OF_idades (12)'!C12)/'OF_idades (12)'!C12</f>
        <v>4.112474437627812</v>
      </c>
      <c r="D12" s="61">
        <f>('OF_idades (12)'!V12-'OF_idades (12)'!D12)/'OF_idades (12)'!D12</f>
        <v>1.8254288597376387</v>
      </c>
      <c r="E12" s="61">
        <f>('OF_idades (12)'!W12-'OF_idades (12)'!E12)/'OF_idades (12)'!E12</f>
        <v>1.9286112660345789</v>
      </c>
      <c r="F12" s="61">
        <f>('OF_idades (12)'!X12-'OF_idades (12)'!F12)/'OF_idades (12)'!F12</f>
        <v>2.7920489296636086</v>
      </c>
      <c r="G12" s="77">
        <f>('OF_idades (12)'!Y12-'OF_idades (12)'!G12)/'OF_idades (12)'!G12</f>
        <v>2.2752777777777777</v>
      </c>
    </row>
    <row r="13" spans="1:7">
      <c r="B13" s="4" t="s">
        <v>93</v>
      </c>
      <c r="C13" s="60" t="s">
        <v>96</v>
      </c>
      <c r="D13" s="61" t="s">
        <v>96</v>
      </c>
      <c r="E13" s="61" t="s">
        <v>96</v>
      </c>
      <c r="F13" s="61" t="s">
        <v>96</v>
      </c>
      <c r="G13" s="77" t="s">
        <v>96</v>
      </c>
    </row>
    <row r="14" spans="1:7">
      <c r="B14" s="4" t="s">
        <v>1</v>
      </c>
      <c r="C14" s="104">
        <f>('OF_idades (12)'!U14-'OF_idades (12)'!C14)/'OF_idades (12)'!C14</f>
        <v>4.4576271186440675</v>
      </c>
      <c r="D14" s="105">
        <f>('OF_idades (12)'!V14-'OF_idades (12)'!D14)/'OF_idades (12)'!D14</f>
        <v>1.7697841726618706</v>
      </c>
      <c r="E14" s="105">
        <f>('OF_idades (12)'!W14-'OF_idades (12)'!E14)/'OF_idades (12)'!E14</f>
        <v>1.9486166007905139</v>
      </c>
      <c r="F14" s="105">
        <f>('OF_idades (12)'!X14-'OF_idades (12)'!F14)/'OF_idades (12)'!F14</f>
        <v>2.4791666666666665</v>
      </c>
      <c r="G14" s="106">
        <f>('OF_idades (12)'!Y14-'OF_idades (12)'!G14)/'OF_idades (12)'!G14</f>
        <v>2.246492985971944</v>
      </c>
    </row>
    <row r="15" spans="1:7">
      <c r="B15" s="43" t="s">
        <v>38</v>
      </c>
      <c r="C15" s="58" t="s">
        <v>96</v>
      </c>
      <c r="D15" s="59" t="s">
        <v>96</v>
      </c>
      <c r="E15" s="59">
        <f>('OF_idades (12)'!W15-'OF_idades (12)'!E15)/'OF_idades (12)'!E15</f>
        <v>2.6</v>
      </c>
      <c r="F15" s="59" t="s">
        <v>96</v>
      </c>
      <c r="G15" s="76">
        <f>('OF_idades (12)'!Y15-'OF_idades (12)'!G15)/'OF_idades (12)'!G15</f>
        <v>3.375</v>
      </c>
    </row>
    <row r="16" spans="1:7">
      <c r="B16" s="43" t="s">
        <v>39</v>
      </c>
      <c r="C16" s="60" t="s">
        <v>96</v>
      </c>
      <c r="D16" s="61" t="s">
        <v>96</v>
      </c>
      <c r="E16" s="61" t="s">
        <v>96</v>
      </c>
      <c r="F16" s="61" t="s">
        <v>96</v>
      </c>
      <c r="G16" s="77">
        <f>('OF_idades (12)'!Y16-'OF_idades (12)'!G16)/'OF_idades (12)'!G16</f>
        <v>6.2222222222222223</v>
      </c>
    </row>
    <row r="17" spans="2:7">
      <c r="B17" s="43" t="s">
        <v>40</v>
      </c>
      <c r="C17" s="60" t="s">
        <v>96</v>
      </c>
      <c r="D17" s="61" t="s">
        <v>96</v>
      </c>
      <c r="E17" s="61" t="s">
        <v>96</v>
      </c>
      <c r="F17" s="61" t="s">
        <v>96</v>
      </c>
      <c r="G17" s="77">
        <f>('OF_idades (12)'!Y17-'OF_idades (12)'!G17)/'OF_idades (12)'!G17</f>
        <v>2.6666666666666665</v>
      </c>
    </row>
    <row r="18" spans="2:7">
      <c r="B18" s="43" t="s">
        <v>41</v>
      </c>
      <c r="C18" s="60" t="s">
        <v>96</v>
      </c>
      <c r="D18" s="61" t="s">
        <v>96</v>
      </c>
      <c r="E18" s="61" t="s">
        <v>96</v>
      </c>
      <c r="F18" s="61" t="s">
        <v>96</v>
      </c>
      <c r="G18" s="77" t="s">
        <v>96</v>
      </c>
    </row>
    <row r="19" spans="2:7">
      <c r="B19" s="43" t="s">
        <v>42</v>
      </c>
      <c r="C19" s="60" t="s">
        <v>96</v>
      </c>
      <c r="D19" s="61">
        <f>('OF_idades (12)'!V19-'OF_idades (12)'!D19)/'OF_idades (12)'!D19</f>
        <v>1.6666666666666667</v>
      </c>
      <c r="E19" s="61">
        <f>('OF_idades (12)'!W19-'OF_idades (12)'!E19)/'OF_idades (12)'!E19</f>
        <v>0.90909090909090906</v>
      </c>
      <c r="F19" s="61" t="s">
        <v>96</v>
      </c>
      <c r="G19" s="77">
        <f>('OF_idades (12)'!Y19-'OF_idades (12)'!G19)/'OF_idades (12)'!G19</f>
        <v>1.25</v>
      </c>
    </row>
    <row r="20" spans="2:7">
      <c r="B20" s="43" t="s">
        <v>43</v>
      </c>
      <c r="C20" s="60" t="s">
        <v>96</v>
      </c>
      <c r="D20" s="61" t="s">
        <v>96</v>
      </c>
      <c r="E20" s="61">
        <f>('OF_idades (12)'!W20-'OF_idades (12)'!E20)/'OF_idades (12)'!E20</f>
        <v>2.1538461538461537</v>
      </c>
      <c r="F20" s="61" t="s">
        <v>96</v>
      </c>
      <c r="G20" s="77">
        <f>('OF_idades (12)'!Y20-'OF_idades (12)'!G20)/'OF_idades (12)'!G20</f>
        <v>2.5263157894736841</v>
      </c>
    </row>
    <row r="21" spans="2:7">
      <c r="B21" s="43" t="s">
        <v>44</v>
      </c>
      <c r="C21" s="60" t="s">
        <v>96</v>
      </c>
      <c r="D21" s="61" t="s">
        <v>96</v>
      </c>
      <c r="E21" s="61">
        <f>('OF_idades (12)'!W21-'OF_idades (12)'!E21)/'OF_idades (12)'!E21</f>
        <v>-4.7619047619047616E-2</v>
      </c>
      <c r="F21" s="61" t="s">
        <v>96</v>
      </c>
      <c r="G21" s="77">
        <f>('OF_idades (12)'!Y21-'OF_idades (12)'!G21)/'OF_idades (12)'!G21</f>
        <v>0.51724137931034486</v>
      </c>
    </row>
    <row r="22" spans="2:7">
      <c r="B22" s="43" t="s">
        <v>45</v>
      </c>
      <c r="C22" s="60" t="s">
        <v>96</v>
      </c>
      <c r="D22" s="61">
        <f>('OF_idades (12)'!V22-'OF_idades (12)'!D22)/'OF_idades (12)'!D22</f>
        <v>1.2857142857142858</v>
      </c>
      <c r="E22" s="61">
        <f>('OF_idades (12)'!W22-'OF_idades (12)'!E22)/'OF_idades (12)'!E22</f>
        <v>2.4545454545454546</v>
      </c>
      <c r="F22" s="61" t="s">
        <v>96</v>
      </c>
      <c r="G22" s="77">
        <f>('OF_idades (12)'!Y22-'OF_idades (12)'!G22)/'OF_idades (12)'!G22</f>
        <v>2.8636363636363638</v>
      </c>
    </row>
    <row r="23" spans="2:7">
      <c r="B23" s="43" t="s">
        <v>46</v>
      </c>
      <c r="C23" s="60" t="s">
        <v>96</v>
      </c>
      <c r="D23" s="61" t="s">
        <v>96</v>
      </c>
      <c r="E23" s="61" t="s">
        <v>96</v>
      </c>
      <c r="F23" s="61" t="s">
        <v>96</v>
      </c>
      <c r="G23" s="77">
        <f>('OF_idades (12)'!Y23-'OF_idades (12)'!G23)/'OF_idades (12)'!G23</f>
        <v>2.2000000000000002</v>
      </c>
    </row>
    <row r="24" spans="2:7">
      <c r="B24" s="43" t="s">
        <v>47</v>
      </c>
      <c r="C24" s="60" t="s">
        <v>96</v>
      </c>
      <c r="D24" s="61" t="s">
        <v>96</v>
      </c>
      <c r="E24" s="61">
        <f>('OF_idades (12)'!W24-'OF_idades (12)'!E24)/'OF_idades (12)'!E24</f>
        <v>2.8333333333333335</v>
      </c>
      <c r="F24" s="61" t="s">
        <v>96</v>
      </c>
      <c r="G24" s="77">
        <f>('OF_idades (12)'!Y24-'OF_idades (12)'!G24)/'OF_idades (12)'!G24</f>
        <v>4.75</v>
      </c>
    </row>
    <row r="25" spans="2:7">
      <c r="B25" s="43" t="s">
        <v>48</v>
      </c>
      <c r="C25" s="60" t="s">
        <v>96</v>
      </c>
      <c r="D25" s="61" t="s">
        <v>96</v>
      </c>
      <c r="E25" s="61">
        <f>('OF_idades (12)'!W25-'OF_idades (12)'!E25)/'OF_idades (12)'!E25</f>
        <v>1</v>
      </c>
      <c r="F25" s="61" t="s">
        <v>96</v>
      </c>
      <c r="G25" s="77">
        <f>('OF_idades (12)'!Y25-'OF_idades (12)'!G25)/'OF_idades (12)'!G25</f>
        <v>2.1764705882352939</v>
      </c>
    </row>
    <row r="26" spans="2:7">
      <c r="B26" s="43" t="s">
        <v>49</v>
      </c>
      <c r="C26" s="60" t="s">
        <v>96</v>
      </c>
      <c r="D26" s="61" t="s">
        <v>96</v>
      </c>
      <c r="E26" s="61" t="s">
        <v>96</v>
      </c>
      <c r="F26" s="61" t="s">
        <v>96</v>
      </c>
      <c r="G26" s="77" t="s">
        <v>96</v>
      </c>
    </row>
    <row r="27" spans="2:7">
      <c r="B27" s="43" t="s">
        <v>50</v>
      </c>
      <c r="C27" s="60" t="s">
        <v>96</v>
      </c>
      <c r="D27" s="61">
        <f>('OF_idades (12)'!V27-'OF_idades (12)'!D27)/'OF_idades (12)'!D27</f>
        <v>1.6</v>
      </c>
      <c r="E27" s="61" t="s">
        <v>96</v>
      </c>
      <c r="F27" s="61" t="s">
        <v>96</v>
      </c>
      <c r="G27" s="77">
        <f>('OF_idades (12)'!Y27-'OF_idades (12)'!G27)/'OF_idades (12)'!G27</f>
        <v>1.8666666666666667</v>
      </c>
    </row>
    <row r="28" spans="2:7">
      <c r="B28" s="43" t="s">
        <v>51</v>
      </c>
      <c r="C28" s="60" t="s">
        <v>96</v>
      </c>
      <c r="D28" s="61" t="s">
        <v>96</v>
      </c>
      <c r="E28" s="61" t="s">
        <v>96</v>
      </c>
      <c r="F28" s="61" t="s">
        <v>96</v>
      </c>
      <c r="G28" s="77" t="s">
        <v>96</v>
      </c>
    </row>
    <row r="29" spans="2:7">
      <c r="B29" s="43" t="s">
        <v>52</v>
      </c>
      <c r="C29" s="60" t="s">
        <v>96</v>
      </c>
      <c r="D29" s="61" t="s">
        <v>96</v>
      </c>
      <c r="E29" s="61" t="s">
        <v>96</v>
      </c>
      <c r="F29" s="61" t="s">
        <v>96</v>
      </c>
      <c r="G29" s="77" t="s">
        <v>96</v>
      </c>
    </row>
    <row r="30" spans="2:7">
      <c r="B30" s="43" t="s">
        <v>53</v>
      </c>
      <c r="C30" s="60" t="s">
        <v>96</v>
      </c>
      <c r="D30" s="61" t="s">
        <v>96</v>
      </c>
      <c r="E30" s="61">
        <f>('OF_idades (12)'!W30-'OF_idades (12)'!E30)/'OF_idades (12)'!E30</f>
        <v>2.2000000000000002</v>
      </c>
      <c r="F30" s="61" t="s">
        <v>96</v>
      </c>
      <c r="G30" s="77">
        <f>('OF_idades (12)'!Y30-'OF_idades (12)'!G30)/'OF_idades (12)'!G30</f>
        <v>3.5714285714285716</v>
      </c>
    </row>
    <row r="31" spans="2:7">
      <c r="B31" s="43" t="s">
        <v>54</v>
      </c>
      <c r="C31" s="60" t="s">
        <v>96</v>
      </c>
      <c r="D31" s="61" t="s">
        <v>96</v>
      </c>
      <c r="E31" s="61" t="s">
        <v>96</v>
      </c>
      <c r="F31" s="61" t="s">
        <v>96</v>
      </c>
      <c r="G31" s="77">
        <f>('OF_idades (12)'!Y31-'OF_idades (12)'!G31)/'OF_idades (12)'!G31</f>
        <v>1.8</v>
      </c>
    </row>
    <row r="32" spans="2:7">
      <c r="B32" s="43" t="s">
        <v>55</v>
      </c>
      <c r="C32" s="60" t="s">
        <v>96</v>
      </c>
      <c r="D32" s="61">
        <f>('OF_idades (12)'!V32-'OF_idades (12)'!D32)/'OF_idades (12)'!D32</f>
        <v>2.4</v>
      </c>
      <c r="E32" s="61" t="s">
        <v>96</v>
      </c>
      <c r="F32" s="61" t="s">
        <v>96</v>
      </c>
      <c r="G32" s="77">
        <f>('OF_idades (12)'!Y32-'OF_idades (12)'!G32)/'OF_idades (12)'!G32</f>
        <v>4.384615384615385</v>
      </c>
    </row>
    <row r="33" spans="2:7">
      <c r="B33" s="43" t="s">
        <v>56</v>
      </c>
      <c r="C33" s="60" t="s">
        <v>96</v>
      </c>
      <c r="D33" s="61" t="s">
        <v>96</v>
      </c>
      <c r="E33" s="61" t="s">
        <v>96</v>
      </c>
      <c r="F33" s="61" t="s">
        <v>96</v>
      </c>
      <c r="G33" s="77" t="s">
        <v>96</v>
      </c>
    </row>
    <row r="34" spans="2:7" ht="12.75" customHeight="1">
      <c r="B34" s="43" t="s">
        <v>57</v>
      </c>
      <c r="C34" s="60" t="s">
        <v>96</v>
      </c>
      <c r="D34" s="61" t="s">
        <v>96</v>
      </c>
      <c r="E34" s="61" t="s">
        <v>96</v>
      </c>
      <c r="F34" s="61" t="s">
        <v>96</v>
      </c>
      <c r="G34" s="77" t="s">
        <v>96</v>
      </c>
    </row>
    <row r="35" spans="2:7">
      <c r="B35" s="43" t="s">
        <v>58</v>
      </c>
      <c r="C35" s="60">
        <f>('OF_idades (12)'!U35-'OF_idades (12)'!C35)/'OF_idades (12)'!C35</f>
        <v>3.9</v>
      </c>
      <c r="D35" s="61">
        <f>('OF_idades (12)'!V35-'OF_idades (12)'!D35)/'OF_idades (12)'!D35</f>
        <v>0.88</v>
      </c>
      <c r="E35" s="61">
        <f>('OF_idades (12)'!W35-'OF_idades (12)'!E35)/'OF_idades (12)'!E35</f>
        <v>1.9473684210526316</v>
      </c>
      <c r="F35" s="61" t="s">
        <v>96</v>
      </c>
      <c r="G35" s="77">
        <f>('OF_idades (12)'!Y35-'OF_idades (12)'!G35)/'OF_idades (12)'!G35</f>
        <v>1.8545454545454545</v>
      </c>
    </row>
    <row r="36" spans="2:7">
      <c r="B36" s="43" t="s">
        <v>59</v>
      </c>
      <c r="C36" s="60" t="s">
        <v>96</v>
      </c>
      <c r="D36" s="61" t="s">
        <v>96</v>
      </c>
      <c r="E36" s="61">
        <f>('OF_idades (12)'!W36-'OF_idades (12)'!E36)/'OF_idades (12)'!E36</f>
        <v>1.2857142857142858</v>
      </c>
      <c r="F36" s="61" t="s">
        <v>96</v>
      </c>
      <c r="G36" s="77">
        <f>('OF_idades (12)'!Y36-'OF_idades (12)'!G36)/'OF_idades (12)'!G36</f>
        <v>1.5</v>
      </c>
    </row>
    <row r="37" spans="2:7">
      <c r="B37" s="43" t="s">
        <v>60</v>
      </c>
      <c r="C37" s="60" t="s">
        <v>96</v>
      </c>
      <c r="D37" s="61">
        <f>('OF_idades (12)'!V37-'OF_idades (12)'!D37)/'OF_idades (12)'!D37</f>
        <v>0.2</v>
      </c>
      <c r="E37" s="61" t="s">
        <v>96</v>
      </c>
      <c r="F37" s="61" t="s">
        <v>96</v>
      </c>
      <c r="G37" s="77">
        <f>('OF_idades (12)'!Y37-'OF_idades (12)'!G37)/'OF_idades (12)'!G37</f>
        <v>1.7777777777777777</v>
      </c>
    </row>
    <row r="38" spans="2:7">
      <c r="B38" s="43" t="s">
        <v>61</v>
      </c>
      <c r="C38" s="60" t="s">
        <v>96</v>
      </c>
      <c r="D38" s="61" t="s">
        <v>96</v>
      </c>
      <c r="E38" s="61" t="s">
        <v>96</v>
      </c>
      <c r="F38" s="61" t="s">
        <v>96</v>
      </c>
      <c r="G38" s="77" t="s">
        <v>96</v>
      </c>
    </row>
    <row r="39" spans="2:7">
      <c r="B39" s="43" t="s">
        <v>62</v>
      </c>
      <c r="C39" s="60" t="s">
        <v>96</v>
      </c>
      <c r="D39" s="61">
        <f>('OF_idades (12)'!V39-'OF_idades (12)'!D39)/'OF_idades (12)'!D39</f>
        <v>0.7142857142857143</v>
      </c>
      <c r="E39" s="61">
        <f>('OF_idades (12)'!W39-'OF_idades (12)'!E39)/'OF_idades (12)'!E39</f>
        <v>1.2857142857142858</v>
      </c>
      <c r="F39" s="61" t="s">
        <v>96</v>
      </c>
      <c r="G39" s="77">
        <f>('OF_idades (12)'!Y39-'OF_idades (12)'!G39)/'OF_idades (12)'!G39</f>
        <v>1.6</v>
      </c>
    </row>
    <row r="40" spans="2:7">
      <c r="B40" s="43" t="s">
        <v>63</v>
      </c>
      <c r="C40" s="60" t="s">
        <v>96</v>
      </c>
      <c r="D40" s="61" t="s">
        <v>96</v>
      </c>
      <c r="E40" s="61">
        <f>('OF_idades (12)'!W40-'OF_idades (12)'!E40)/'OF_idades (12)'!E40</f>
        <v>2.1666666666666665</v>
      </c>
      <c r="F40" s="61" t="s">
        <v>96</v>
      </c>
      <c r="G40" s="77">
        <f>('OF_idades (12)'!Y40-'OF_idades (12)'!G40)/'OF_idades (12)'!G40</f>
        <v>1.6666666666666667</v>
      </c>
    </row>
    <row r="41" spans="2:7">
      <c r="B41" s="43" t="s">
        <v>64</v>
      </c>
      <c r="C41" s="60" t="s">
        <v>96</v>
      </c>
      <c r="D41" s="61" t="s">
        <v>96</v>
      </c>
      <c r="E41" s="61" t="s">
        <v>96</v>
      </c>
      <c r="F41" s="61" t="s">
        <v>96</v>
      </c>
      <c r="G41" s="77">
        <f>('OF_idades (12)'!Y41-'OF_idades (12)'!G41)/'OF_idades (12)'!G41</f>
        <v>0.75</v>
      </c>
    </row>
    <row r="42" spans="2:7">
      <c r="B42" s="43" t="s">
        <v>65</v>
      </c>
      <c r="C42" s="60" t="s">
        <v>96</v>
      </c>
      <c r="D42" s="61" t="s">
        <v>96</v>
      </c>
      <c r="E42" s="61" t="s">
        <v>96</v>
      </c>
      <c r="F42" s="61" t="s">
        <v>96</v>
      </c>
      <c r="G42" s="77">
        <f>('OF_idades (12)'!Y42-'OF_idades (12)'!G42)/'OF_idades (12)'!G42</f>
        <v>3.1428571428571428</v>
      </c>
    </row>
    <row r="43" spans="2:7">
      <c r="B43" s="43" t="s">
        <v>66</v>
      </c>
      <c r="C43" s="60" t="s">
        <v>96</v>
      </c>
      <c r="D43" s="61" t="s">
        <v>96</v>
      </c>
      <c r="E43" s="61" t="s">
        <v>96</v>
      </c>
      <c r="F43" s="61" t="s">
        <v>96</v>
      </c>
      <c r="G43" s="77" t="s">
        <v>96</v>
      </c>
    </row>
    <row r="44" spans="2:7">
      <c r="B44" s="43" t="s">
        <v>67</v>
      </c>
      <c r="C44" s="60" t="s">
        <v>96</v>
      </c>
      <c r="D44" s="61" t="s">
        <v>96</v>
      </c>
      <c r="E44" s="61" t="s">
        <v>96</v>
      </c>
      <c r="F44" s="61" t="s">
        <v>96</v>
      </c>
      <c r="G44" s="77" t="s">
        <v>96</v>
      </c>
    </row>
    <row r="45" spans="2:7">
      <c r="B45" s="43" t="s">
        <v>68</v>
      </c>
      <c r="C45" s="60" t="s">
        <v>96</v>
      </c>
      <c r="D45" s="61" t="s">
        <v>96</v>
      </c>
      <c r="E45" s="61" t="s">
        <v>96</v>
      </c>
      <c r="F45" s="61" t="s">
        <v>96</v>
      </c>
      <c r="G45" s="77" t="s">
        <v>96</v>
      </c>
    </row>
    <row r="46" spans="2:7">
      <c r="B46" s="43" t="s">
        <v>69</v>
      </c>
      <c r="C46" s="60" t="s">
        <v>96</v>
      </c>
      <c r="D46" s="61" t="s">
        <v>96</v>
      </c>
      <c r="E46" s="61" t="s">
        <v>96</v>
      </c>
      <c r="F46" s="61" t="s">
        <v>96</v>
      </c>
      <c r="G46" s="77">
        <f>('OF_idades (12)'!Y46-'OF_idades (12)'!G46)/'OF_idades (12)'!G46</f>
        <v>3</v>
      </c>
    </row>
    <row r="47" spans="2:7">
      <c r="B47" s="43" t="s">
        <v>70</v>
      </c>
      <c r="C47" s="60">
        <f>('OF_idades (12)'!U47-'OF_idades (12)'!C47)/'OF_idades (12)'!C47</f>
        <v>2.4285714285714284</v>
      </c>
      <c r="D47" s="61">
        <f>('OF_idades (12)'!V47-'OF_idades (12)'!D47)/'OF_idades (12)'!D47</f>
        <v>5</v>
      </c>
      <c r="E47" s="61">
        <f>('OF_idades (12)'!W47-'OF_idades (12)'!E47)/'OF_idades (12)'!E47</f>
        <v>1.6470588235294117</v>
      </c>
      <c r="F47" s="61" t="s">
        <v>96</v>
      </c>
      <c r="G47" s="77">
        <f>('OF_idades (12)'!Y47-'OF_idades (12)'!G47)/'OF_idades (12)'!G47</f>
        <v>2.3870967741935485</v>
      </c>
    </row>
    <row r="48" spans="2:7">
      <c r="B48" s="43" t="s">
        <v>71</v>
      </c>
      <c r="C48" s="60" t="s">
        <v>96</v>
      </c>
      <c r="D48" s="61" t="s">
        <v>96</v>
      </c>
      <c r="E48" s="61" t="s">
        <v>96</v>
      </c>
      <c r="F48" s="61" t="s">
        <v>96</v>
      </c>
      <c r="G48" s="77" t="s">
        <v>96</v>
      </c>
    </row>
    <row r="49" spans="1:7">
      <c r="B49" s="43" t="s">
        <v>72</v>
      </c>
      <c r="C49" s="60" t="s">
        <v>96</v>
      </c>
      <c r="D49" s="61">
        <f>('OF_idades (12)'!V49-'OF_idades (12)'!D49)/'OF_idades (12)'!D49</f>
        <v>2.4285714285714284</v>
      </c>
      <c r="E49" s="61">
        <f>('OF_idades (12)'!W49-'OF_idades (12)'!E49)/'OF_idades (12)'!E49</f>
        <v>2.8333333333333335</v>
      </c>
      <c r="F49" s="61" t="s">
        <v>96</v>
      </c>
      <c r="G49" s="77">
        <f>('OF_idades (12)'!Y49-'OF_idades (12)'!G49)/'OF_idades (12)'!G49</f>
        <v>3.0666666666666669</v>
      </c>
    </row>
    <row r="50" spans="1:7">
      <c r="B50" s="43" t="s">
        <v>73</v>
      </c>
      <c r="C50" s="60" t="s">
        <v>96</v>
      </c>
      <c r="D50" s="61" t="s">
        <v>96</v>
      </c>
      <c r="E50" s="61" t="s">
        <v>96</v>
      </c>
      <c r="F50" s="61" t="s">
        <v>96</v>
      </c>
      <c r="G50" s="77" t="s">
        <v>96</v>
      </c>
    </row>
    <row r="51" spans="1:7">
      <c r="B51" s="43" t="s">
        <v>74</v>
      </c>
      <c r="C51" s="60" t="s">
        <v>96</v>
      </c>
      <c r="D51" s="61" t="s">
        <v>96</v>
      </c>
      <c r="E51" s="61" t="s">
        <v>96</v>
      </c>
      <c r="F51" s="61" t="s">
        <v>96</v>
      </c>
      <c r="G51" s="77" t="s">
        <v>96</v>
      </c>
    </row>
    <row r="52" spans="1:7">
      <c r="B52" s="43" t="s">
        <v>75</v>
      </c>
      <c r="C52" s="60" t="s">
        <v>96</v>
      </c>
      <c r="D52" s="61" t="s">
        <v>96</v>
      </c>
      <c r="E52" s="61" t="s">
        <v>96</v>
      </c>
      <c r="F52" s="61" t="s">
        <v>96</v>
      </c>
      <c r="G52" s="77" t="s">
        <v>96</v>
      </c>
    </row>
    <row r="53" spans="1:7">
      <c r="B53" s="43" t="s">
        <v>76</v>
      </c>
      <c r="C53" s="60" t="s">
        <v>96</v>
      </c>
      <c r="D53" s="61">
        <f>('OF_idades (12)'!V53-'OF_idades (12)'!D53)/'OF_idades (12)'!D53</f>
        <v>0.375</v>
      </c>
      <c r="E53" s="61">
        <f>('OF_idades (12)'!W53-'OF_idades (12)'!E53)/'OF_idades (12)'!E53</f>
        <v>2.5</v>
      </c>
      <c r="F53" s="61" t="s">
        <v>96</v>
      </c>
      <c r="G53" s="77">
        <f>('OF_idades (12)'!Y53-'OF_idades (12)'!G53)/'OF_idades (12)'!G53</f>
        <v>1.411764705882353</v>
      </c>
    </row>
    <row r="54" spans="1:7">
      <c r="B54" s="43" t="s">
        <v>77</v>
      </c>
      <c r="C54" s="60" t="s">
        <v>96</v>
      </c>
      <c r="D54" s="61" t="s">
        <v>96</v>
      </c>
      <c r="E54" s="61" t="s">
        <v>96</v>
      </c>
      <c r="F54" s="61" t="s">
        <v>96</v>
      </c>
      <c r="G54" s="77" t="s">
        <v>96</v>
      </c>
    </row>
    <row r="55" spans="1:7">
      <c r="B55" s="43" t="s">
        <v>78</v>
      </c>
      <c r="C55" s="60" t="s">
        <v>96</v>
      </c>
      <c r="D55" s="61" t="s">
        <v>96</v>
      </c>
      <c r="E55" s="61" t="s">
        <v>96</v>
      </c>
      <c r="F55" s="61" t="s">
        <v>96</v>
      </c>
      <c r="G55" s="77">
        <f>('OF_idades (12)'!Y55-'OF_idades (12)'!G55)/'OF_idades (12)'!G55</f>
        <v>0.65</v>
      </c>
    </row>
    <row r="56" spans="1:7" s="149" customFormat="1">
      <c r="A56" s="1"/>
      <c r="B56" s="43" t="s">
        <v>79</v>
      </c>
      <c r="C56" s="60" t="s">
        <v>96</v>
      </c>
      <c r="D56" s="61" t="s">
        <v>96</v>
      </c>
      <c r="E56" s="61" t="s">
        <v>96</v>
      </c>
      <c r="F56" s="61" t="s">
        <v>96</v>
      </c>
      <c r="G56" s="77" t="s">
        <v>96</v>
      </c>
    </row>
    <row r="57" spans="1:7">
      <c r="B57" s="43" t="s">
        <v>80</v>
      </c>
      <c r="C57" s="60" t="s">
        <v>96</v>
      </c>
      <c r="D57" s="61" t="s">
        <v>96</v>
      </c>
      <c r="E57" s="61" t="s">
        <v>96</v>
      </c>
      <c r="F57" s="61" t="s">
        <v>96</v>
      </c>
      <c r="G57" s="77">
        <f>('OF_idades (12)'!Y57-'OF_idades (12)'!G57)/'OF_idades (12)'!G57</f>
        <v>3</v>
      </c>
    </row>
    <row r="58" spans="1:7">
      <c r="B58" s="43" t="s">
        <v>81</v>
      </c>
      <c r="C58" s="60" t="s">
        <v>96</v>
      </c>
      <c r="D58" s="61">
        <f>('OF_idades (12)'!V58-'OF_idades (12)'!D58)/'OF_idades (12)'!D58</f>
        <v>0.66666666666666663</v>
      </c>
      <c r="E58" s="61">
        <f>('OF_idades (12)'!W58-'OF_idades (12)'!E58)/'OF_idades (12)'!E58</f>
        <v>2</v>
      </c>
      <c r="F58" s="61">
        <f>('OF_idades (12)'!X58-'OF_idades (12)'!F58)/'OF_idades (12)'!F58</f>
        <v>1.2</v>
      </c>
      <c r="G58" s="77">
        <f>('OF_idades (12)'!Y58-'OF_idades (12)'!G58)/'OF_idades (12)'!G58</f>
        <v>1.75</v>
      </c>
    </row>
    <row r="59" spans="1:7">
      <c r="B59" s="43" t="s">
        <v>82</v>
      </c>
      <c r="C59" s="60" t="s">
        <v>96</v>
      </c>
      <c r="D59" s="61" t="s">
        <v>96</v>
      </c>
      <c r="E59" s="61" t="s">
        <v>96</v>
      </c>
      <c r="F59" s="61" t="s">
        <v>96</v>
      </c>
      <c r="G59" s="77">
        <f>('OF_idades (12)'!Y59-'OF_idades (12)'!G59)/'OF_idades (12)'!G59</f>
        <v>2.2000000000000002</v>
      </c>
    </row>
    <row r="60" spans="1:7">
      <c r="B60" s="43" t="s">
        <v>83</v>
      </c>
      <c r="C60" s="60" t="s">
        <v>96</v>
      </c>
      <c r="D60" s="61" t="s">
        <v>96</v>
      </c>
      <c r="E60" s="61" t="s">
        <v>96</v>
      </c>
      <c r="F60" s="61" t="s">
        <v>96</v>
      </c>
      <c r="G60" s="77">
        <f>('OF_idades (12)'!Y60-'OF_idades (12)'!G60)/'OF_idades (12)'!G60</f>
        <v>0.8</v>
      </c>
    </row>
    <row r="61" spans="1:7">
      <c r="B61" s="43" t="s">
        <v>84</v>
      </c>
      <c r="C61" s="60" t="s">
        <v>96</v>
      </c>
      <c r="D61" s="61" t="s">
        <v>96</v>
      </c>
      <c r="E61" s="61" t="s">
        <v>96</v>
      </c>
      <c r="F61" s="61" t="s">
        <v>96</v>
      </c>
      <c r="G61" s="77">
        <f>('OF_idades (12)'!Y61-'OF_idades (12)'!G61)/'OF_idades (12)'!G61</f>
        <v>0.4</v>
      </c>
    </row>
    <row r="62" spans="1:7">
      <c r="B62" s="43" t="s">
        <v>85</v>
      </c>
      <c r="C62" s="60" t="s">
        <v>96</v>
      </c>
      <c r="D62" s="61" t="s">
        <v>96</v>
      </c>
      <c r="E62" s="61" t="s">
        <v>96</v>
      </c>
      <c r="F62" s="61" t="s">
        <v>96</v>
      </c>
      <c r="G62" s="77" t="s">
        <v>96</v>
      </c>
    </row>
    <row r="63" spans="1:7">
      <c r="B63" s="43" t="s">
        <v>86</v>
      </c>
      <c r="C63" s="60" t="s">
        <v>96</v>
      </c>
      <c r="D63" s="61" t="s">
        <v>96</v>
      </c>
      <c r="E63" s="61">
        <f>('OF_idades (12)'!W63-'OF_idades (12)'!E63)/'OF_idades (12)'!E63</f>
        <v>1.8</v>
      </c>
      <c r="F63" s="61" t="s">
        <v>96</v>
      </c>
      <c r="G63" s="77">
        <f>('OF_idades (12)'!Y63-'OF_idades (12)'!G63)/'OF_idades (12)'!G63</f>
        <v>1.5</v>
      </c>
    </row>
    <row r="64" spans="1:7">
      <c r="B64" s="43" t="s">
        <v>87</v>
      </c>
      <c r="C64" s="60" t="s">
        <v>96</v>
      </c>
      <c r="D64" s="61" t="s">
        <v>96</v>
      </c>
      <c r="E64" s="61" t="s">
        <v>96</v>
      </c>
      <c r="F64" s="61" t="s">
        <v>96</v>
      </c>
      <c r="G64" s="77" t="s">
        <v>96</v>
      </c>
    </row>
    <row r="65" spans="2:7">
      <c r="B65" s="43" t="s">
        <v>88</v>
      </c>
      <c r="C65" s="60" t="s">
        <v>96</v>
      </c>
      <c r="D65" s="61" t="s">
        <v>96</v>
      </c>
      <c r="E65" s="61" t="s">
        <v>96</v>
      </c>
      <c r="F65" s="61" t="s">
        <v>96</v>
      </c>
      <c r="G65" s="77" t="s">
        <v>96</v>
      </c>
    </row>
    <row r="66" spans="2:7">
      <c r="B66" s="43" t="s">
        <v>89</v>
      </c>
      <c r="C66" s="60" t="s">
        <v>96</v>
      </c>
      <c r="D66" s="61" t="s">
        <v>96</v>
      </c>
      <c r="E66" s="61" t="s">
        <v>96</v>
      </c>
      <c r="F66" s="61" t="s">
        <v>96</v>
      </c>
      <c r="G66" s="77" t="s">
        <v>96</v>
      </c>
    </row>
    <row r="67" spans="2:7">
      <c r="B67" s="43" t="s">
        <v>90</v>
      </c>
      <c r="C67" s="182" t="s">
        <v>96</v>
      </c>
      <c r="D67" s="183" t="s">
        <v>96</v>
      </c>
      <c r="E67" s="183" t="s">
        <v>96</v>
      </c>
      <c r="F67" s="183" t="s">
        <v>96</v>
      </c>
      <c r="G67" s="184" t="s">
        <v>96</v>
      </c>
    </row>
    <row r="68" spans="2:7">
      <c r="B68" s="48"/>
      <c r="C68" s="617"/>
      <c r="D68" s="618"/>
      <c r="E68" s="618"/>
      <c r="F68" s="618"/>
      <c r="G68" s="618"/>
    </row>
    <row r="69" spans="2:7">
      <c r="B69" s="48"/>
      <c r="C69" s="36"/>
      <c r="D69" s="36"/>
      <c r="E69" s="36"/>
      <c r="F69" s="36"/>
      <c r="G69" s="36"/>
    </row>
  </sheetData>
  <mergeCells count="3">
    <mergeCell ref="C8:G8"/>
    <mergeCell ref="C9:G9"/>
    <mergeCell ref="C68:G68"/>
  </mergeCells>
  <pageMargins left="0.7" right="0.7" top="0.75" bottom="0.75" header="0.3" footer="0.3"/>
  <pageSetup orientation="portrait" verticalDpi="0" r:id="rId1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13"/>
  <dimension ref="A1:AG69"/>
  <sheetViews>
    <sheetView showGridLines="0" showRowColHeaders="0" zoomScaleNormal="100" workbookViewId="0">
      <pane xSplit="2" topLeftCell="C1" activePane="topRight" state="frozen"/>
      <selection pane="topRight" activeCell="AA11" sqref="AA11:AG14"/>
    </sheetView>
  </sheetViews>
  <sheetFormatPr defaultColWidth="12" defaultRowHeight="15"/>
  <cols>
    <col min="2" max="2" width="38" style="148" customWidth="1"/>
    <col min="3" max="9" width="10.7109375" style="148" customWidth="1"/>
    <col min="10" max="10" width="1.28515625" style="148" customWidth="1"/>
    <col min="11" max="17" width="10.7109375" style="148" customWidth="1"/>
    <col min="18" max="18" width="1.28515625" style="148" customWidth="1"/>
    <col min="19" max="25" width="10.7109375" style="148" customWidth="1"/>
    <col min="26" max="26" width="1.28515625" style="148" customWidth="1"/>
    <col min="27" max="33" width="10.7109375" style="148" customWidth="1"/>
    <col min="34" max="16384" width="12" style="148"/>
  </cols>
  <sheetData>
    <row r="1" spans="1:33" s="147" customFormat="1" ht="16.5" customHeight="1">
      <c r="A1"/>
    </row>
    <row r="2" spans="1:33" s="147" customFormat="1" ht="16.5" customHeight="1">
      <c r="A2"/>
    </row>
    <row r="3" spans="1:33" s="147" customFormat="1" ht="16.5" customHeight="1">
      <c r="A3"/>
    </row>
    <row r="4" spans="1:33" s="147" customFormat="1" ht="16.5" customHeight="1">
      <c r="A4"/>
    </row>
    <row r="5" spans="1:33" s="147" customFormat="1" ht="16.5" customHeight="1">
      <c r="A5" s="328" t="s">
        <v>10</v>
      </c>
      <c r="B5" s="331" t="s">
        <v>327</v>
      </c>
      <c r="E5" s="2"/>
      <c r="F5" s="2"/>
    </row>
    <row r="6" spans="1:33" s="147" customFormat="1" ht="12" customHeight="1">
      <c r="A6" s="328"/>
      <c r="B6" s="336" t="s">
        <v>127</v>
      </c>
      <c r="E6" s="2"/>
      <c r="F6" s="2"/>
    </row>
    <row r="7" spans="1:33" ht="15" customHeight="1">
      <c r="I7" s="8"/>
      <c r="J7" s="8"/>
      <c r="K7" s="8"/>
      <c r="L7" s="8"/>
      <c r="M7" s="8"/>
      <c r="N7" s="8"/>
      <c r="O7" s="8"/>
    </row>
    <row r="8" spans="1:33" ht="24.95" customHeight="1">
      <c r="B8" s="8"/>
      <c r="C8" s="607" t="s">
        <v>327</v>
      </c>
      <c r="D8" s="607"/>
      <c r="E8" s="607"/>
      <c r="F8" s="607"/>
      <c r="G8" s="607"/>
      <c r="H8" s="607"/>
      <c r="I8" s="607"/>
      <c r="J8" s="607"/>
      <c r="K8" s="607"/>
      <c r="L8" s="607"/>
      <c r="M8" s="607"/>
      <c r="N8" s="607"/>
      <c r="O8" s="607"/>
      <c r="P8" s="607"/>
      <c r="Q8" s="607"/>
      <c r="R8" s="607"/>
      <c r="S8" s="607"/>
      <c r="T8" s="607"/>
      <c r="U8" s="607"/>
      <c r="V8" s="607"/>
      <c r="W8" s="607"/>
      <c r="X8" s="607"/>
      <c r="Y8" s="607"/>
      <c r="Z8" s="607"/>
      <c r="AA8" s="607"/>
      <c r="AB8" s="607"/>
      <c r="AC8" s="607"/>
      <c r="AD8" s="607"/>
      <c r="AE8" s="607"/>
      <c r="AF8" s="607"/>
      <c r="AG8" s="607"/>
    </row>
    <row r="9" spans="1:33" ht="24.95" customHeight="1">
      <c r="B9" s="12"/>
      <c r="C9" s="606" t="s">
        <v>21</v>
      </c>
      <c r="D9" s="606"/>
      <c r="E9" s="606"/>
      <c r="F9" s="606"/>
      <c r="G9" s="606"/>
      <c r="H9" s="606"/>
      <c r="I9" s="606"/>
      <c r="J9" s="65"/>
      <c r="K9" s="606" t="s">
        <v>23</v>
      </c>
      <c r="L9" s="606"/>
      <c r="M9" s="606"/>
      <c r="N9" s="606"/>
      <c r="O9" s="606"/>
      <c r="P9" s="606"/>
      <c r="Q9" s="606"/>
      <c r="R9" s="66"/>
      <c r="S9" s="606" t="s">
        <v>24</v>
      </c>
      <c r="T9" s="606"/>
      <c r="U9" s="606"/>
      <c r="V9" s="606"/>
      <c r="W9" s="606"/>
      <c r="X9" s="606"/>
      <c r="Y9" s="606"/>
      <c r="Z9" s="65"/>
      <c r="AA9" s="606" t="s">
        <v>22</v>
      </c>
      <c r="AB9" s="606"/>
      <c r="AC9" s="606"/>
      <c r="AD9" s="606"/>
      <c r="AE9" s="606"/>
      <c r="AF9" s="606"/>
      <c r="AG9" s="606">
        <v>4</v>
      </c>
    </row>
    <row r="10" spans="1:33">
      <c r="B10" s="57" t="s">
        <v>16</v>
      </c>
      <c r="C10" s="329" t="s">
        <v>28</v>
      </c>
      <c r="D10" s="329" t="s">
        <v>29</v>
      </c>
      <c r="E10" s="329" t="s">
        <v>30</v>
      </c>
      <c r="F10" s="329" t="s">
        <v>31</v>
      </c>
      <c r="G10" s="329" t="s">
        <v>32</v>
      </c>
      <c r="H10" s="329" t="s">
        <v>2</v>
      </c>
      <c r="I10" s="329" t="s">
        <v>0</v>
      </c>
      <c r="J10" s="13"/>
      <c r="K10" s="329" t="s">
        <v>28</v>
      </c>
      <c r="L10" s="329" t="s">
        <v>29</v>
      </c>
      <c r="M10" s="329" t="s">
        <v>30</v>
      </c>
      <c r="N10" s="329" t="s">
        <v>31</v>
      </c>
      <c r="O10" s="329" t="s">
        <v>32</v>
      </c>
      <c r="P10" s="329" t="s">
        <v>2</v>
      </c>
      <c r="Q10" s="329" t="s">
        <v>0</v>
      </c>
      <c r="R10" s="14"/>
      <c r="S10" s="329" t="s">
        <v>28</v>
      </c>
      <c r="T10" s="329" t="s">
        <v>29</v>
      </c>
      <c r="U10" s="329" t="s">
        <v>30</v>
      </c>
      <c r="V10" s="329" t="s">
        <v>31</v>
      </c>
      <c r="W10" s="329" t="s">
        <v>32</v>
      </c>
      <c r="X10" s="329" t="s">
        <v>2</v>
      </c>
      <c r="Y10" s="329" t="s">
        <v>0</v>
      </c>
      <c r="Z10" s="13"/>
      <c r="AA10" s="329" t="s">
        <v>28</v>
      </c>
      <c r="AB10" s="329" t="s">
        <v>29</v>
      </c>
      <c r="AC10" s="329" t="s">
        <v>30</v>
      </c>
      <c r="AD10" s="329" t="s">
        <v>31</v>
      </c>
      <c r="AE10" s="329" t="s">
        <v>32</v>
      </c>
      <c r="AF10" s="329" t="s">
        <v>2</v>
      </c>
      <c r="AG10" s="329" t="s">
        <v>0</v>
      </c>
    </row>
    <row r="11" spans="1:33">
      <c r="B11" s="3" t="s">
        <v>91</v>
      </c>
      <c r="C11" s="51">
        <v>1170</v>
      </c>
      <c r="D11" s="53">
        <v>2172</v>
      </c>
      <c r="E11" s="53">
        <v>3404</v>
      </c>
      <c r="F11" s="53">
        <v>6179</v>
      </c>
      <c r="G11" s="53">
        <v>3776</v>
      </c>
      <c r="H11" s="53">
        <v>413</v>
      </c>
      <c r="I11" s="52">
        <v>17114</v>
      </c>
      <c r="J11" s="13"/>
      <c r="K11" s="51">
        <v>1967</v>
      </c>
      <c r="L11" s="53">
        <v>7963</v>
      </c>
      <c r="M11" s="53">
        <v>7896</v>
      </c>
      <c r="N11" s="53">
        <v>13469</v>
      </c>
      <c r="O11" s="53">
        <v>8080</v>
      </c>
      <c r="P11" s="53">
        <v>917</v>
      </c>
      <c r="Q11" s="52">
        <v>40292</v>
      </c>
      <c r="R11" s="14"/>
      <c r="S11" s="51">
        <v>1258</v>
      </c>
      <c r="T11" s="53">
        <v>4359</v>
      </c>
      <c r="U11" s="53">
        <v>6750</v>
      </c>
      <c r="V11" s="53">
        <v>12878</v>
      </c>
      <c r="W11" s="53">
        <v>8782</v>
      </c>
      <c r="X11" s="53">
        <v>1333</v>
      </c>
      <c r="Y11" s="52">
        <v>35360</v>
      </c>
      <c r="Z11" s="13"/>
      <c r="AA11" s="51" t="s">
        <v>96</v>
      </c>
      <c r="AB11" s="53" t="s">
        <v>96</v>
      </c>
      <c r="AC11" s="53" t="s">
        <v>96</v>
      </c>
      <c r="AD11" s="53" t="s">
        <v>96</v>
      </c>
      <c r="AE11" s="53" t="s">
        <v>96</v>
      </c>
      <c r="AF11" s="53" t="s">
        <v>96</v>
      </c>
      <c r="AG11" s="52" t="s">
        <v>96</v>
      </c>
    </row>
    <row r="12" spans="1:33">
      <c r="B12" s="4" t="s">
        <v>487</v>
      </c>
      <c r="C12" s="54">
        <v>264</v>
      </c>
      <c r="D12" s="56">
        <v>274</v>
      </c>
      <c r="E12" s="56">
        <v>671</v>
      </c>
      <c r="F12" s="56">
        <v>1335</v>
      </c>
      <c r="G12" s="56">
        <v>920</v>
      </c>
      <c r="H12" s="56">
        <v>136</v>
      </c>
      <c r="I12" s="55">
        <v>3600</v>
      </c>
      <c r="J12" s="13"/>
      <c r="K12" s="54">
        <v>660</v>
      </c>
      <c r="L12" s="56">
        <v>1677</v>
      </c>
      <c r="M12" s="56">
        <v>1870</v>
      </c>
      <c r="N12" s="56">
        <v>3862</v>
      </c>
      <c r="O12" s="56">
        <v>2645</v>
      </c>
      <c r="P12" s="56">
        <v>255</v>
      </c>
      <c r="Q12" s="55">
        <v>10969</v>
      </c>
      <c r="R12" s="14"/>
      <c r="S12" s="54">
        <v>536</v>
      </c>
      <c r="T12" s="56">
        <v>1111</v>
      </c>
      <c r="U12" s="56">
        <v>1917</v>
      </c>
      <c r="V12" s="56">
        <v>3863</v>
      </c>
      <c r="W12" s="56">
        <v>3010</v>
      </c>
      <c r="X12" s="56">
        <v>259</v>
      </c>
      <c r="Y12" s="55">
        <v>10696</v>
      </c>
      <c r="Z12" s="13"/>
      <c r="AA12" s="54">
        <v>399</v>
      </c>
      <c r="AB12" s="56">
        <v>1168</v>
      </c>
      <c r="AC12" s="56">
        <v>2017</v>
      </c>
      <c r="AD12" s="56">
        <v>4623</v>
      </c>
      <c r="AE12" s="56">
        <v>3113</v>
      </c>
      <c r="AF12" s="56">
        <v>471</v>
      </c>
      <c r="AG12" s="55">
        <v>11791</v>
      </c>
    </row>
    <row r="13" spans="1:33">
      <c r="B13" s="4" t="s">
        <v>93</v>
      </c>
      <c r="C13" s="54">
        <v>227</v>
      </c>
      <c r="D13" s="56">
        <v>242</v>
      </c>
      <c r="E13" s="56">
        <v>601</v>
      </c>
      <c r="F13" s="56">
        <v>1384</v>
      </c>
      <c r="G13" s="56">
        <v>634</v>
      </c>
      <c r="H13" s="56">
        <v>101</v>
      </c>
      <c r="I13" s="55">
        <v>3189</v>
      </c>
      <c r="J13" s="13"/>
      <c r="K13" s="54">
        <v>615</v>
      </c>
      <c r="L13" s="56">
        <v>1737</v>
      </c>
      <c r="M13" s="56">
        <v>1792</v>
      </c>
      <c r="N13" s="56">
        <v>3649</v>
      </c>
      <c r="O13" s="56">
        <v>1750</v>
      </c>
      <c r="P13" s="56">
        <v>230</v>
      </c>
      <c r="Q13" s="55">
        <v>9773</v>
      </c>
      <c r="R13" s="14"/>
      <c r="S13" s="54">
        <v>573</v>
      </c>
      <c r="T13" s="56">
        <v>1242</v>
      </c>
      <c r="U13" s="56">
        <v>1744</v>
      </c>
      <c r="V13" s="56">
        <v>3626</v>
      </c>
      <c r="W13" s="56">
        <v>2387</v>
      </c>
      <c r="X13" s="56">
        <v>261</v>
      </c>
      <c r="Y13" s="55">
        <v>9833</v>
      </c>
      <c r="Z13" s="13"/>
      <c r="AA13" s="54" t="s">
        <v>96</v>
      </c>
      <c r="AB13" s="56" t="s">
        <v>96</v>
      </c>
      <c r="AC13" s="56" t="s">
        <v>96</v>
      </c>
      <c r="AD13" s="56" t="s">
        <v>96</v>
      </c>
      <c r="AE13" s="56" t="s">
        <v>96</v>
      </c>
      <c r="AF13" s="56" t="s">
        <v>96</v>
      </c>
      <c r="AG13" s="55" t="s">
        <v>96</v>
      </c>
    </row>
    <row r="14" spans="1:33">
      <c r="B14" s="4" t="s">
        <v>1</v>
      </c>
      <c r="C14" s="96">
        <v>70</v>
      </c>
      <c r="D14" s="97">
        <v>40</v>
      </c>
      <c r="E14" s="97">
        <v>99</v>
      </c>
      <c r="F14" s="97">
        <v>177</v>
      </c>
      <c r="G14" s="97">
        <v>86</v>
      </c>
      <c r="H14" s="97">
        <v>27</v>
      </c>
      <c r="I14" s="98">
        <v>499</v>
      </c>
      <c r="J14" s="103"/>
      <c r="K14" s="96">
        <v>141</v>
      </c>
      <c r="L14" s="97">
        <v>275</v>
      </c>
      <c r="M14" s="97">
        <v>332</v>
      </c>
      <c r="N14" s="97">
        <v>440</v>
      </c>
      <c r="O14" s="97">
        <v>336</v>
      </c>
      <c r="P14" s="97">
        <v>60</v>
      </c>
      <c r="Q14" s="98">
        <v>1584</v>
      </c>
      <c r="R14" s="14"/>
      <c r="S14" s="96">
        <v>65</v>
      </c>
      <c r="T14" s="97">
        <v>208</v>
      </c>
      <c r="U14" s="97">
        <v>347</v>
      </c>
      <c r="V14" s="97">
        <v>612</v>
      </c>
      <c r="W14" s="97">
        <v>369</v>
      </c>
      <c r="X14" s="97">
        <v>49</v>
      </c>
      <c r="Y14" s="98">
        <v>1650</v>
      </c>
      <c r="Z14" s="13"/>
      <c r="AA14" s="96">
        <v>61</v>
      </c>
      <c r="AB14" s="97">
        <v>119</v>
      </c>
      <c r="AC14" s="97">
        <v>346</v>
      </c>
      <c r="AD14" s="97">
        <v>617</v>
      </c>
      <c r="AE14" s="97">
        <v>352</v>
      </c>
      <c r="AF14" s="97">
        <v>125</v>
      </c>
      <c r="AG14" s="98">
        <v>1620</v>
      </c>
    </row>
    <row r="15" spans="1:33">
      <c r="B15" s="43" t="s">
        <v>38</v>
      </c>
      <c r="C15" s="211" t="s">
        <v>96</v>
      </c>
      <c r="D15" s="212" t="s">
        <v>96</v>
      </c>
      <c r="E15" s="212" t="s">
        <v>97</v>
      </c>
      <c r="F15" s="212">
        <v>9</v>
      </c>
      <c r="G15" s="212" t="s">
        <v>97</v>
      </c>
      <c r="H15" s="212" t="s">
        <v>97</v>
      </c>
      <c r="I15" s="161">
        <v>16</v>
      </c>
      <c r="J15" s="13"/>
      <c r="K15" s="211" t="s">
        <v>97</v>
      </c>
      <c r="L15" s="212">
        <v>5</v>
      </c>
      <c r="M15" s="212">
        <v>9</v>
      </c>
      <c r="N15" s="212">
        <v>20</v>
      </c>
      <c r="O15" s="212">
        <v>20</v>
      </c>
      <c r="P15" s="212" t="s">
        <v>96</v>
      </c>
      <c r="Q15" s="161">
        <v>55</v>
      </c>
      <c r="R15" s="16"/>
      <c r="S15" s="211" t="s">
        <v>96</v>
      </c>
      <c r="T15" s="212" t="s">
        <v>97</v>
      </c>
      <c r="U15" s="212">
        <v>10</v>
      </c>
      <c r="V15" s="212">
        <v>21</v>
      </c>
      <c r="W15" s="212">
        <v>13</v>
      </c>
      <c r="X15" s="212" t="s">
        <v>96</v>
      </c>
      <c r="Y15" s="161">
        <v>46</v>
      </c>
      <c r="Z15" s="13"/>
      <c r="AA15" s="211" t="s">
        <v>97</v>
      </c>
      <c r="AB15" s="212">
        <v>5</v>
      </c>
      <c r="AC15" s="212">
        <v>12</v>
      </c>
      <c r="AD15" s="212">
        <v>35</v>
      </c>
      <c r="AE15" s="212">
        <v>13</v>
      </c>
      <c r="AF15" s="212" t="s">
        <v>97</v>
      </c>
      <c r="AG15" s="161">
        <v>70</v>
      </c>
    </row>
    <row r="16" spans="1:33">
      <c r="B16" s="43" t="s">
        <v>39</v>
      </c>
      <c r="C16" s="213" t="s">
        <v>96</v>
      </c>
      <c r="D16" s="214" t="s">
        <v>97</v>
      </c>
      <c r="E16" s="214" t="s">
        <v>97</v>
      </c>
      <c r="F16" s="214" t="s">
        <v>97</v>
      </c>
      <c r="G16" s="214" t="s">
        <v>97</v>
      </c>
      <c r="H16" s="214" t="s">
        <v>97</v>
      </c>
      <c r="I16" s="162">
        <v>9</v>
      </c>
      <c r="J16" s="13"/>
      <c r="K16" s="213" t="s">
        <v>96</v>
      </c>
      <c r="L16" s="214" t="s">
        <v>96</v>
      </c>
      <c r="M16" s="214">
        <v>9</v>
      </c>
      <c r="N16" s="214">
        <v>19</v>
      </c>
      <c r="O16" s="214">
        <v>16</v>
      </c>
      <c r="P16" s="214" t="s">
        <v>97</v>
      </c>
      <c r="Q16" s="162">
        <v>48</v>
      </c>
      <c r="R16" s="16"/>
      <c r="S16" s="213" t="s">
        <v>97</v>
      </c>
      <c r="T16" s="214" t="s">
        <v>97</v>
      </c>
      <c r="U16" s="214">
        <v>16</v>
      </c>
      <c r="V16" s="214">
        <v>11</v>
      </c>
      <c r="W16" s="214">
        <v>19</v>
      </c>
      <c r="X16" s="214" t="s">
        <v>97</v>
      </c>
      <c r="Y16" s="162">
        <v>51</v>
      </c>
      <c r="Z16" s="13"/>
      <c r="AA16" s="213" t="s">
        <v>97</v>
      </c>
      <c r="AB16" s="214">
        <v>5</v>
      </c>
      <c r="AC16" s="214">
        <v>14</v>
      </c>
      <c r="AD16" s="214">
        <v>20</v>
      </c>
      <c r="AE16" s="214">
        <v>18</v>
      </c>
      <c r="AF16" s="214">
        <v>5</v>
      </c>
      <c r="AG16" s="162">
        <v>65</v>
      </c>
    </row>
    <row r="17" spans="2:33">
      <c r="B17" s="43" t="s">
        <v>40</v>
      </c>
      <c r="C17" s="213" t="s">
        <v>97</v>
      </c>
      <c r="D17" s="214" t="s">
        <v>96</v>
      </c>
      <c r="E17" s="214" t="s">
        <v>97</v>
      </c>
      <c r="F17" s="214" t="s">
        <v>97</v>
      </c>
      <c r="G17" s="214" t="s">
        <v>97</v>
      </c>
      <c r="H17" s="214" t="s">
        <v>96</v>
      </c>
      <c r="I17" s="162">
        <v>6</v>
      </c>
      <c r="J17" s="13"/>
      <c r="K17" s="213">
        <v>7</v>
      </c>
      <c r="L17" s="214">
        <v>5</v>
      </c>
      <c r="M17" s="214" t="s">
        <v>97</v>
      </c>
      <c r="N17" s="214" t="s">
        <v>97</v>
      </c>
      <c r="O17" s="214">
        <v>11</v>
      </c>
      <c r="P17" s="214" t="s">
        <v>97</v>
      </c>
      <c r="Q17" s="162">
        <v>31</v>
      </c>
      <c r="R17" s="16"/>
      <c r="S17" s="213">
        <v>5</v>
      </c>
      <c r="T17" s="214">
        <v>6</v>
      </c>
      <c r="U17" s="214">
        <v>6</v>
      </c>
      <c r="V17" s="214">
        <v>13</v>
      </c>
      <c r="W17" s="214">
        <v>9</v>
      </c>
      <c r="X17" s="214" t="s">
        <v>97</v>
      </c>
      <c r="Y17" s="162">
        <v>41</v>
      </c>
      <c r="Z17" s="13"/>
      <c r="AA17" s="213" t="s">
        <v>96</v>
      </c>
      <c r="AB17" s="214" t="s">
        <v>97</v>
      </c>
      <c r="AC17" s="214" t="s">
        <v>97</v>
      </c>
      <c r="AD17" s="214">
        <v>9</v>
      </c>
      <c r="AE17" s="214">
        <v>5</v>
      </c>
      <c r="AF17" s="214" t="s">
        <v>97</v>
      </c>
      <c r="AG17" s="162">
        <v>22</v>
      </c>
    </row>
    <row r="18" spans="2:33">
      <c r="B18" s="43" t="s">
        <v>41</v>
      </c>
      <c r="C18" s="213" t="s">
        <v>96</v>
      </c>
      <c r="D18" s="214" t="s">
        <v>97</v>
      </c>
      <c r="E18" s="214" t="s">
        <v>96</v>
      </c>
      <c r="F18" s="214" t="s">
        <v>96</v>
      </c>
      <c r="G18" s="214" t="s">
        <v>97</v>
      </c>
      <c r="H18" s="214" t="s">
        <v>96</v>
      </c>
      <c r="I18" s="162" t="s">
        <v>97</v>
      </c>
      <c r="J18" s="13"/>
      <c r="K18" s="213" t="s">
        <v>96</v>
      </c>
      <c r="L18" s="214" t="s">
        <v>97</v>
      </c>
      <c r="M18" s="214" t="s">
        <v>96</v>
      </c>
      <c r="N18" s="214" t="s">
        <v>97</v>
      </c>
      <c r="O18" s="214">
        <v>7</v>
      </c>
      <c r="P18" s="214" t="s">
        <v>96</v>
      </c>
      <c r="Q18" s="162">
        <v>9</v>
      </c>
      <c r="R18" s="15"/>
      <c r="S18" s="213" t="s">
        <v>96</v>
      </c>
      <c r="T18" s="214" t="s">
        <v>97</v>
      </c>
      <c r="U18" s="214" t="s">
        <v>96</v>
      </c>
      <c r="V18" s="214">
        <v>7</v>
      </c>
      <c r="W18" s="214">
        <v>7</v>
      </c>
      <c r="X18" s="214" t="s">
        <v>96</v>
      </c>
      <c r="Y18" s="162">
        <v>16</v>
      </c>
      <c r="Z18" s="13"/>
      <c r="AA18" s="213" t="s">
        <v>96</v>
      </c>
      <c r="AB18" s="214" t="s">
        <v>96</v>
      </c>
      <c r="AC18" s="214" t="s">
        <v>96</v>
      </c>
      <c r="AD18" s="214" t="s">
        <v>97</v>
      </c>
      <c r="AE18" s="214" t="s">
        <v>97</v>
      </c>
      <c r="AF18" s="214" t="s">
        <v>97</v>
      </c>
      <c r="AG18" s="162">
        <v>9</v>
      </c>
    </row>
    <row r="19" spans="2:33">
      <c r="B19" s="43" t="s">
        <v>42</v>
      </c>
      <c r="C19" s="213">
        <v>5</v>
      </c>
      <c r="D19" s="214" t="s">
        <v>97</v>
      </c>
      <c r="E19" s="214">
        <v>7</v>
      </c>
      <c r="F19" s="214">
        <v>5</v>
      </c>
      <c r="G19" s="214" t="s">
        <v>97</v>
      </c>
      <c r="H19" s="214" t="s">
        <v>97</v>
      </c>
      <c r="I19" s="162">
        <v>20</v>
      </c>
      <c r="J19" s="13"/>
      <c r="K19" s="213">
        <v>8</v>
      </c>
      <c r="L19" s="214">
        <v>22</v>
      </c>
      <c r="M19" s="214">
        <v>24</v>
      </c>
      <c r="N19" s="214">
        <v>13</v>
      </c>
      <c r="O19" s="214">
        <v>7</v>
      </c>
      <c r="P19" s="214" t="s">
        <v>96</v>
      </c>
      <c r="Q19" s="162">
        <v>74</v>
      </c>
      <c r="R19" s="16"/>
      <c r="S19" s="213">
        <v>5</v>
      </c>
      <c r="T19" s="214">
        <v>12</v>
      </c>
      <c r="U19" s="214">
        <v>18</v>
      </c>
      <c r="V19" s="214">
        <v>24</v>
      </c>
      <c r="W19" s="214">
        <v>13</v>
      </c>
      <c r="X19" s="214" t="s">
        <v>97</v>
      </c>
      <c r="Y19" s="162">
        <v>73</v>
      </c>
      <c r="Z19" s="13"/>
      <c r="AA19" s="213" t="s">
        <v>97</v>
      </c>
      <c r="AB19" s="214">
        <v>6</v>
      </c>
      <c r="AC19" s="214">
        <v>13</v>
      </c>
      <c r="AD19" s="214">
        <v>16</v>
      </c>
      <c r="AE19" s="214">
        <v>7</v>
      </c>
      <c r="AF19" s="214" t="s">
        <v>97</v>
      </c>
      <c r="AG19" s="162">
        <v>45</v>
      </c>
    </row>
    <row r="20" spans="2:33">
      <c r="B20" s="43" t="s">
        <v>43</v>
      </c>
      <c r="C20" s="213">
        <v>6</v>
      </c>
      <c r="D20" s="214" t="s">
        <v>97</v>
      </c>
      <c r="E20" s="214" t="s">
        <v>97</v>
      </c>
      <c r="F20" s="214" t="s">
        <v>97</v>
      </c>
      <c r="G20" s="214" t="s">
        <v>97</v>
      </c>
      <c r="H20" s="214" t="s">
        <v>97</v>
      </c>
      <c r="I20" s="162">
        <v>19</v>
      </c>
      <c r="J20" s="13"/>
      <c r="K20" s="213">
        <v>10</v>
      </c>
      <c r="L20" s="214" t="s">
        <v>97</v>
      </c>
      <c r="M20" s="214">
        <v>12</v>
      </c>
      <c r="N20" s="214">
        <v>8</v>
      </c>
      <c r="O20" s="214">
        <v>14</v>
      </c>
      <c r="P20" s="214" t="s">
        <v>97</v>
      </c>
      <c r="Q20" s="162">
        <v>48</v>
      </c>
      <c r="R20" s="16"/>
      <c r="S20" s="213" t="s">
        <v>97</v>
      </c>
      <c r="T20" s="214" t="s">
        <v>97</v>
      </c>
      <c r="U20" s="214">
        <v>13</v>
      </c>
      <c r="V20" s="214">
        <v>10</v>
      </c>
      <c r="W20" s="214">
        <v>11</v>
      </c>
      <c r="X20" s="214" t="s">
        <v>97</v>
      </c>
      <c r="Y20" s="162">
        <v>44</v>
      </c>
      <c r="Z20" s="13"/>
      <c r="AA20" s="213">
        <v>5</v>
      </c>
      <c r="AB20" s="214" t="s">
        <v>97</v>
      </c>
      <c r="AC20" s="214">
        <v>16</v>
      </c>
      <c r="AD20" s="214">
        <v>21</v>
      </c>
      <c r="AE20" s="214">
        <v>17</v>
      </c>
      <c r="AF20" s="214">
        <v>7</v>
      </c>
      <c r="AG20" s="162">
        <v>67</v>
      </c>
    </row>
    <row r="21" spans="2:33">
      <c r="B21" s="43" t="s">
        <v>44</v>
      </c>
      <c r="C21" s="213">
        <v>6</v>
      </c>
      <c r="D21" s="214" t="s">
        <v>97</v>
      </c>
      <c r="E21" s="214">
        <v>8</v>
      </c>
      <c r="F21" s="214">
        <v>8</v>
      </c>
      <c r="G21" s="214" t="s">
        <v>97</v>
      </c>
      <c r="H21" s="214" t="s">
        <v>96</v>
      </c>
      <c r="I21" s="162">
        <v>29</v>
      </c>
      <c r="J21" s="13"/>
      <c r="K21" s="213">
        <v>11</v>
      </c>
      <c r="L21" s="214">
        <v>8</v>
      </c>
      <c r="M21" s="214">
        <v>20</v>
      </c>
      <c r="N21" s="214">
        <v>8</v>
      </c>
      <c r="O21" s="214">
        <v>12</v>
      </c>
      <c r="P21" s="214" t="s">
        <v>96</v>
      </c>
      <c r="Q21" s="162">
        <v>59</v>
      </c>
      <c r="R21" s="16"/>
      <c r="S21" s="213" t="s">
        <v>97</v>
      </c>
      <c r="T21" s="214" t="s">
        <v>97</v>
      </c>
      <c r="U21" s="214">
        <v>10</v>
      </c>
      <c r="V21" s="214">
        <v>24</v>
      </c>
      <c r="W21" s="214">
        <v>13</v>
      </c>
      <c r="X21" s="214" t="s">
        <v>96</v>
      </c>
      <c r="Y21" s="162">
        <v>55</v>
      </c>
      <c r="Z21" s="13"/>
      <c r="AA21" s="213" t="s">
        <v>97</v>
      </c>
      <c r="AB21" s="214" t="s">
        <v>97</v>
      </c>
      <c r="AC21" s="214">
        <v>11</v>
      </c>
      <c r="AD21" s="214">
        <v>17</v>
      </c>
      <c r="AE21" s="214">
        <v>10</v>
      </c>
      <c r="AF21" s="214" t="s">
        <v>97</v>
      </c>
      <c r="AG21" s="162">
        <v>44</v>
      </c>
    </row>
    <row r="22" spans="2:33">
      <c r="B22" s="43" t="s">
        <v>45</v>
      </c>
      <c r="C22" s="213" t="s">
        <v>97</v>
      </c>
      <c r="D22" s="214" t="s">
        <v>97</v>
      </c>
      <c r="E22" s="214" t="s">
        <v>97</v>
      </c>
      <c r="F22" s="214">
        <v>7</v>
      </c>
      <c r="G22" s="214">
        <v>7</v>
      </c>
      <c r="H22" s="214" t="s">
        <v>97</v>
      </c>
      <c r="I22" s="162">
        <v>22</v>
      </c>
      <c r="J22" s="13"/>
      <c r="K22" s="213">
        <v>11</v>
      </c>
      <c r="L22" s="214">
        <v>68</v>
      </c>
      <c r="M22" s="214">
        <v>42</v>
      </c>
      <c r="N22" s="214">
        <v>59</v>
      </c>
      <c r="O22" s="214">
        <v>7</v>
      </c>
      <c r="P22" s="214" t="s">
        <v>97</v>
      </c>
      <c r="Q22" s="162">
        <v>188</v>
      </c>
      <c r="R22" s="16"/>
      <c r="S22" s="213">
        <v>5</v>
      </c>
      <c r="T22" s="214">
        <v>14</v>
      </c>
      <c r="U22" s="214">
        <v>14</v>
      </c>
      <c r="V22" s="214">
        <v>42</v>
      </c>
      <c r="W22" s="214">
        <v>21</v>
      </c>
      <c r="X22" s="214" t="s">
        <v>97</v>
      </c>
      <c r="Y22" s="162">
        <v>98</v>
      </c>
      <c r="Z22" s="13"/>
      <c r="AA22" s="213" t="s">
        <v>97</v>
      </c>
      <c r="AB22" s="214" t="s">
        <v>97</v>
      </c>
      <c r="AC22" s="214">
        <v>11</v>
      </c>
      <c r="AD22" s="214">
        <v>34</v>
      </c>
      <c r="AE22" s="214">
        <v>26</v>
      </c>
      <c r="AF22" s="214">
        <v>10</v>
      </c>
      <c r="AG22" s="162">
        <v>85</v>
      </c>
    </row>
    <row r="23" spans="2:33">
      <c r="B23" s="43" t="s">
        <v>46</v>
      </c>
      <c r="C23" s="213" t="s">
        <v>97</v>
      </c>
      <c r="D23" s="214" t="s">
        <v>96</v>
      </c>
      <c r="E23" s="214" t="s">
        <v>96</v>
      </c>
      <c r="F23" s="214" t="s">
        <v>97</v>
      </c>
      <c r="G23" s="214" t="s">
        <v>97</v>
      </c>
      <c r="H23" s="214" t="s">
        <v>96</v>
      </c>
      <c r="I23" s="162">
        <v>5</v>
      </c>
      <c r="J23" s="13"/>
      <c r="K23" s="213" t="s">
        <v>96</v>
      </c>
      <c r="L23" s="214" t="s">
        <v>97</v>
      </c>
      <c r="M23" s="214" t="s">
        <v>97</v>
      </c>
      <c r="N23" s="214" t="s">
        <v>97</v>
      </c>
      <c r="O23" s="214">
        <v>8</v>
      </c>
      <c r="P23" s="214" t="s">
        <v>97</v>
      </c>
      <c r="Q23" s="162">
        <v>15</v>
      </c>
      <c r="R23" s="15"/>
      <c r="S23" s="213" t="s">
        <v>96</v>
      </c>
      <c r="T23" s="214" t="s">
        <v>97</v>
      </c>
      <c r="U23" s="214">
        <v>5</v>
      </c>
      <c r="V23" s="214">
        <v>11</v>
      </c>
      <c r="W23" s="214" t="s">
        <v>97</v>
      </c>
      <c r="X23" s="214" t="s">
        <v>96</v>
      </c>
      <c r="Y23" s="162">
        <v>22</v>
      </c>
      <c r="Z23" s="13"/>
      <c r="AA23" s="213" t="s">
        <v>96</v>
      </c>
      <c r="AB23" s="214" t="s">
        <v>97</v>
      </c>
      <c r="AC23" s="214" t="s">
        <v>97</v>
      </c>
      <c r="AD23" s="214">
        <v>5</v>
      </c>
      <c r="AE23" s="214" t="s">
        <v>97</v>
      </c>
      <c r="AF23" s="214" t="s">
        <v>97</v>
      </c>
      <c r="AG23" s="162">
        <v>16</v>
      </c>
    </row>
    <row r="24" spans="2:33">
      <c r="B24" s="43" t="s">
        <v>47</v>
      </c>
      <c r="C24" s="213" t="s">
        <v>97</v>
      </c>
      <c r="D24" s="214" t="s">
        <v>97</v>
      </c>
      <c r="E24" s="214" t="s">
        <v>97</v>
      </c>
      <c r="F24" s="214" t="s">
        <v>97</v>
      </c>
      <c r="G24" s="214" t="s">
        <v>96</v>
      </c>
      <c r="H24" s="214" t="s">
        <v>97</v>
      </c>
      <c r="I24" s="162">
        <v>8</v>
      </c>
      <c r="J24" s="13"/>
      <c r="K24" s="213">
        <v>7</v>
      </c>
      <c r="L24" s="214">
        <v>18</v>
      </c>
      <c r="M24" s="214">
        <v>10</v>
      </c>
      <c r="N24" s="214">
        <v>11</v>
      </c>
      <c r="O24" s="214">
        <v>7</v>
      </c>
      <c r="P24" s="214" t="s">
        <v>97</v>
      </c>
      <c r="Q24" s="162">
        <v>54</v>
      </c>
      <c r="R24" s="16"/>
      <c r="S24" s="213" t="s">
        <v>96</v>
      </c>
      <c r="T24" s="214">
        <v>9</v>
      </c>
      <c r="U24" s="214">
        <v>6</v>
      </c>
      <c r="V24" s="214">
        <v>21</v>
      </c>
      <c r="W24" s="214">
        <v>15</v>
      </c>
      <c r="X24" s="214" t="s">
        <v>97</v>
      </c>
      <c r="Y24" s="162">
        <v>52</v>
      </c>
      <c r="Z24" s="13"/>
      <c r="AA24" s="213" t="s">
        <v>96</v>
      </c>
      <c r="AB24" s="214" t="s">
        <v>97</v>
      </c>
      <c r="AC24" s="214">
        <v>8</v>
      </c>
      <c r="AD24" s="214">
        <v>18</v>
      </c>
      <c r="AE24" s="214">
        <v>10</v>
      </c>
      <c r="AF24" s="214">
        <v>7</v>
      </c>
      <c r="AG24" s="162">
        <v>46</v>
      </c>
    </row>
    <row r="25" spans="2:33">
      <c r="B25" s="43" t="s">
        <v>48</v>
      </c>
      <c r="C25" s="213" t="s">
        <v>96</v>
      </c>
      <c r="D25" s="214" t="s">
        <v>97</v>
      </c>
      <c r="E25" s="214">
        <v>5</v>
      </c>
      <c r="F25" s="214">
        <v>6</v>
      </c>
      <c r="G25" s="214" t="s">
        <v>97</v>
      </c>
      <c r="H25" s="214" t="s">
        <v>96</v>
      </c>
      <c r="I25" s="162">
        <v>17</v>
      </c>
      <c r="J25" s="13"/>
      <c r="K25" s="213">
        <v>6</v>
      </c>
      <c r="L25" s="214">
        <v>24</v>
      </c>
      <c r="M25" s="214">
        <v>17</v>
      </c>
      <c r="N25" s="214">
        <v>24</v>
      </c>
      <c r="O25" s="214" t="s">
        <v>97</v>
      </c>
      <c r="P25" s="214" t="s">
        <v>96</v>
      </c>
      <c r="Q25" s="162">
        <v>74</v>
      </c>
      <c r="R25" s="16"/>
      <c r="S25" s="213" t="s">
        <v>97</v>
      </c>
      <c r="T25" s="214">
        <v>9</v>
      </c>
      <c r="U25" s="214">
        <v>12</v>
      </c>
      <c r="V25" s="214">
        <v>17</v>
      </c>
      <c r="W25" s="214">
        <v>19</v>
      </c>
      <c r="X25" s="214" t="s">
        <v>96</v>
      </c>
      <c r="Y25" s="162">
        <v>59</v>
      </c>
      <c r="Z25" s="13"/>
      <c r="AA25" s="213" t="s">
        <v>97</v>
      </c>
      <c r="AB25" s="214" t="s">
        <v>97</v>
      </c>
      <c r="AC25" s="214">
        <v>11</v>
      </c>
      <c r="AD25" s="214">
        <v>24</v>
      </c>
      <c r="AE25" s="214">
        <v>9</v>
      </c>
      <c r="AF25" s="214">
        <v>7</v>
      </c>
      <c r="AG25" s="162">
        <v>54</v>
      </c>
    </row>
    <row r="26" spans="2:33">
      <c r="B26" s="43" t="s">
        <v>49</v>
      </c>
      <c r="C26" s="213" t="s">
        <v>96</v>
      </c>
      <c r="D26" s="214" t="s">
        <v>96</v>
      </c>
      <c r="E26" s="214" t="s">
        <v>96</v>
      </c>
      <c r="F26" s="214" t="s">
        <v>97</v>
      </c>
      <c r="G26" s="214" t="s">
        <v>96</v>
      </c>
      <c r="H26" s="214" t="s">
        <v>96</v>
      </c>
      <c r="I26" s="162" t="s">
        <v>97</v>
      </c>
      <c r="J26" s="13"/>
      <c r="K26" s="213" t="s">
        <v>96</v>
      </c>
      <c r="L26" s="214" t="s">
        <v>96</v>
      </c>
      <c r="M26" s="214" t="s">
        <v>97</v>
      </c>
      <c r="N26" s="214" t="s">
        <v>97</v>
      </c>
      <c r="O26" s="214" t="s">
        <v>96</v>
      </c>
      <c r="P26" s="214" t="s">
        <v>96</v>
      </c>
      <c r="Q26" s="162" t="s">
        <v>97</v>
      </c>
      <c r="R26" s="15"/>
      <c r="S26" s="213" t="s">
        <v>96</v>
      </c>
      <c r="T26" s="214" t="s">
        <v>97</v>
      </c>
      <c r="U26" s="214" t="s">
        <v>96</v>
      </c>
      <c r="V26" s="214" t="s">
        <v>97</v>
      </c>
      <c r="W26" s="214" t="s">
        <v>96</v>
      </c>
      <c r="X26" s="214" t="s">
        <v>96</v>
      </c>
      <c r="Y26" s="162" t="s">
        <v>97</v>
      </c>
      <c r="Z26" s="13"/>
      <c r="AA26" s="213" t="s">
        <v>96</v>
      </c>
      <c r="AB26" s="214" t="s">
        <v>96</v>
      </c>
      <c r="AC26" s="214" t="s">
        <v>97</v>
      </c>
      <c r="AD26" s="214" t="s">
        <v>96</v>
      </c>
      <c r="AE26" s="214" t="s">
        <v>96</v>
      </c>
      <c r="AF26" s="214" t="s">
        <v>96</v>
      </c>
      <c r="AG26" s="162" t="s">
        <v>97</v>
      </c>
    </row>
    <row r="27" spans="2:33">
      <c r="B27" s="43" t="s">
        <v>50</v>
      </c>
      <c r="C27" s="213" t="s">
        <v>97</v>
      </c>
      <c r="D27" s="214" t="s">
        <v>96</v>
      </c>
      <c r="E27" s="214" t="s">
        <v>97</v>
      </c>
      <c r="F27" s="214" t="s">
        <v>97</v>
      </c>
      <c r="G27" s="214" t="s">
        <v>97</v>
      </c>
      <c r="H27" s="214" t="s">
        <v>96</v>
      </c>
      <c r="I27" s="162">
        <v>15</v>
      </c>
      <c r="J27" s="13"/>
      <c r="K27" s="213" t="s">
        <v>97</v>
      </c>
      <c r="L27" s="214">
        <v>7</v>
      </c>
      <c r="M27" s="214">
        <v>6</v>
      </c>
      <c r="N27" s="214">
        <v>10</v>
      </c>
      <c r="O27" s="214">
        <v>8</v>
      </c>
      <c r="P27" s="214" t="s">
        <v>96</v>
      </c>
      <c r="Q27" s="162">
        <v>33</v>
      </c>
      <c r="R27" s="16"/>
      <c r="S27" s="213" t="s">
        <v>97</v>
      </c>
      <c r="T27" s="214">
        <v>12</v>
      </c>
      <c r="U27" s="214">
        <v>14</v>
      </c>
      <c r="V27" s="214">
        <v>16</v>
      </c>
      <c r="W27" s="214">
        <v>7</v>
      </c>
      <c r="X27" s="214" t="s">
        <v>96</v>
      </c>
      <c r="Y27" s="162">
        <v>50</v>
      </c>
      <c r="Z27" s="13"/>
      <c r="AA27" s="213" t="s">
        <v>97</v>
      </c>
      <c r="AB27" s="214">
        <v>5</v>
      </c>
      <c r="AC27" s="214">
        <v>7</v>
      </c>
      <c r="AD27" s="214">
        <v>23</v>
      </c>
      <c r="AE27" s="214">
        <v>7</v>
      </c>
      <c r="AF27" s="214" t="s">
        <v>96</v>
      </c>
      <c r="AG27" s="162">
        <v>43</v>
      </c>
    </row>
    <row r="28" spans="2:33">
      <c r="B28" s="43" t="s">
        <v>51</v>
      </c>
      <c r="C28" s="213" t="s">
        <v>96</v>
      </c>
      <c r="D28" s="214" t="s">
        <v>96</v>
      </c>
      <c r="E28" s="214" t="s">
        <v>96</v>
      </c>
      <c r="F28" s="214" t="s">
        <v>97</v>
      </c>
      <c r="G28" s="214" t="s">
        <v>97</v>
      </c>
      <c r="H28" s="214" t="s">
        <v>96</v>
      </c>
      <c r="I28" s="162" t="s">
        <v>97</v>
      </c>
      <c r="J28" s="13"/>
      <c r="K28" s="213" t="s">
        <v>96</v>
      </c>
      <c r="L28" s="214" t="s">
        <v>96</v>
      </c>
      <c r="M28" s="214" t="s">
        <v>96</v>
      </c>
      <c r="N28" s="214" t="s">
        <v>97</v>
      </c>
      <c r="O28" s="214" t="s">
        <v>97</v>
      </c>
      <c r="P28" s="214" t="s">
        <v>96</v>
      </c>
      <c r="Q28" s="162" t="s">
        <v>97</v>
      </c>
      <c r="R28" s="16"/>
      <c r="S28" s="213" t="s">
        <v>96</v>
      </c>
      <c r="T28" s="214" t="s">
        <v>96</v>
      </c>
      <c r="U28" s="214" t="s">
        <v>96</v>
      </c>
      <c r="V28" s="214" t="s">
        <v>97</v>
      </c>
      <c r="W28" s="214" t="s">
        <v>97</v>
      </c>
      <c r="X28" s="214" t="s">
        <v>96</v>
      </c>
      <c r="Y28" s="162" t="s">
        <v>97</v>
      </c>
      <c r="Z28" s="13"/>
      <c r="AA28" s="213" t="s">
        <v>96</v>
      </c>
      <c r="AB28" s="214" t="s">
        <v>96</v>
      </c>
      <c r="AC28" s="214" t="s">
        <v>97</v>
      </c>
      <c r="AD28" s="214" t="s">
        <v>97</v>
      </c>
      <c r="AE28" s="214" t="s">
        <v>97</v>
      </c>
      <c r="AF28" s="214" t="s">
        <v>96</v>
      </c>
      <c r="AG28" s="162">
        <v>7</v>
      </c>
    </row>
    <row r="29" spans="2:33">
      <c r="B29" s="43" t="s">
        <v>52</v>
      </c>
      <c r="C29" s="213" t="s">
        <v>97</v>
      </c>
      <c r="D29" s="214" t="s">
        <v>97</v>
      </c>
      <c r="E29" s="214" t="s">
        <v>96</v>
      </c>
      <c r="F29" s="214" t="s">
        <v>96</v>
      </c>
      <c r="G29" s="214" t="s">
        <v>97</v>
      </c>
      <c r="H29" s="214" t="s">
        <v>96</v>
      </c>
      <c r="I29" s="162" t="s">
        <v>97</v>
      </c>
      <c r="J29" s="13"/>
      <c r="K29" s="213" t="s">
        <v>97</v>
      </c>
      <c r="L29" s="214" t="s">
        <v>97</v>
      </c>
      <c r="M29" s="214" t="s">
        <v>97</v>
      </c>
      <c r="N29" s="214" t="s">
        <v>96</v>
      </c>
      <c r="O29" s="214" t="s">
        <v>97</v>
      </c>
      <c r="P29" s="214" t="s">
        <v>97</v>
      </c>
      <c r="Q29" s="162">
        <v>9</v>
      </c>
      <c r="R29" s="15"/>
      <c r="S29" s="213" t="s">
        <v>97</v>
      </c>
      <c r="T29" s="214" t="s">
        <v>97</v>
      </c>
      <c r="U29" s="214" t="s">
        <v>97</v>
      </c>
      <c r="V29" s="214" t="s">
        <v>96</v>
      </c>
      <c r="W29" s="214" t="s">
        <v>97</v>
      </c>
      <c r="X29" s="214" t="s">
        <v>96</v>
      </c>
      <c r="Y29" s="162">
        <v>7</v>
      </c>
      <c r="Z29" s="13"/>
      <c r="AA29" s="213" t="s">
        <v>97</v>
      </c>
      <c r="AB29" s="214" t="s">
        <v>97</v>
      </c>
      <c r="AC29" s="214">
        <v>7</v>
      </c>
      <c r="AD29" s="214" t="s">
        <v>97</v>
      </c>
      <c r="AE29" s="214" t="s">
        <v>97</v>
      </c>
      <c r="AF29" s="214" t="s">
        <v>97</v>
      </c>
      <c r="AG29" s="162">
        <v>14</v>
      </c>
    </row>
    <row r="30" spans="2:33">
      <c r="B30" s="43" t="s">
        <v>53</v>
      </c>
      <c r="C30" s="213" t="s">
        <v>97</v>
      </c>
      <c r="D30" s="214" t="s">
        <v>97</v>
      </c>
      <c r="E30" s="214" t="s">
        <v>97</v>
      </c>
      <c r="F30" s="214" t="s">
        <v>97</v>
      </c>
      <c r="G30" s="214" t="s">
        <v>96</v>
      </c>
      <c r="H30" s="214" t="s">
        <v>97</v>
      </c>
      <c r="I30" s="162">
        <v>7</v>
      </c>
      <c r="J30" s="13"/>
      <c r="K30" s="213">
        <v>6</v>
      </c>
      <c r="L30" s="214" t="s">
        <v>97</v>
      </c>
      <c r="M30" s="214" t="s">
        <v>97</v>
      </c>
      <c r="N30" s="214" t="s">
        <v>97</v>
      </c>
      <c r="O30" s="214" t="s">
        <v>97</v>
      </c>
      <c r="P30" s="214" t="s">
        <v>97</v>
      </c>
      <c r="Q30" s="162">
        <v>13</v>
      </c>
      <c r="R30" s="16"/>
      <c r="S30" s="213" t="s">
        <v>96</v>
      </c>
      <c r="T30" s="214" t="s">
        <v>97</v>
      </c>
      <c r="U30" s="214">
        <v>5</v>
      </c>
      <c r="V30" s="214">
        <v>7</v>
      </c>
      <c r="W30" s="214">
        <v>5</v>
      </c>
      <c r="X30" s="214" t="s">
        <v>97</v>
      </c>
      <c r="Y30" s="162">
        <v>21</v>
      </c>
      <c r="Z30" s="13"/>
      <c r="AA30" s="213" t="s">
        <v>97</v>
      </c>
      <c r="AB30" s="214" t="s">
        <v>97</v>
      </c>
      <c r="AC30" s="214">
        <v>10</v>
      </c>
      <c r="AD30" s="214">
        <v>14</v>
      </c>
      <c r="AE30" s="214" t="s">
        <v>97</v>
      </c>
      <c r="AF30" s="214" t="s">
        <v>96</v>
      </c>
      <c r="AG30" s="162">
        <v>32</v>
      </c>
    </row>
    <row r="31" spans="2:33">
      <c r="B31" s="43" t="s">
        <v>54</v>
      </c>
      <c r="C31" s="213" t="s">
        <v>97</v>
      </c>
      <c r="D31" s="214" t="s">
        <v>96</v>
      </c>
      <c r="E31" s="214" t="s">
        <v>96</v>
      </c>
      <c r="F31" s="214" t="s">
        <v>97</v>
      </c>
      <c r="G31" s="214" t="s">
        <v>96</v>
      </c>
      <c r="H31" s="214" t="s">
        <v>97</v>
      </c>
      <c r="I31" s="162">
        <v>5</v>
      </c>
      <c r="J31" s="13"/>
      <c r="K31" s="213" t="s">
        <v>97</v>
      </c>
      <c r="L31" s="214" t="s">
        <v>97</v>
      </c>
      <c r="M31" s="214" t="s">
        <v>96</v>
      </c>
      <c r="N31" s="214">
        <v>9</v>
      </c>
      <c r="O31" s="214" t="s">
        <v>97</v>
      </c>
      <c r="P31" s="214" t="s">
        <v>97</v>
      </c>
      <c r="Q31" s="162">
        <v>17</v>
      </c>
      <c r="R31" s="16"/>
      <c r="S31" s="213" t="s">
        <v>97</v>
      </c>
      <c r="T31" s="214" t="s">
        <v>97</v>
      </c>
      <c r="U31" s="214" t="s">
        <v>96</v>
      </c>
      <c r="V31" s="214" t="s">
        <v>97</v>
      </c>
      <c r="W31" s="214" t="s">
        <v>97</v>
      </c>
      <c r="X31" s="214" t="s">
        <v>96</v>
      </c>
      <c r="Y31" s="162">
        <v>10</v>
      </c>
      <c r="Z31" s="13"/>
      <c r="AA31" s="213" t="s">
        <v>96</v>
      </c>
      <c r="AB31" s="214" t="s">
        <v>96</v>
      </c>
      <c r="AC31" s="214" t="s">
        <v>97</v>
      </c>
      <c r="AD31" s="214">
        <v>6</v>
      </c>
      <c r="AE31" s="214">
        <v>5</v>
      </c>
      <c r="AF31" s="214" t="s">
        <v>97</v>
      </c>
      <c r="AG31" s="162">
        <v>14</v>
      </c>
    </row>
    <row r="32" spans="2:33">
      <c r="B32" s="43" t="s">
        <v>55</v>
      </c>
      <c r="C32" s="213" t="s">
        <v>96</v>
      </c>
      <c r="D32" s="214" t="s">
        <v>96</v>
      </c>
      <c r="E32" s="214" t="s">
        <v>97</v>
      </c>
      <c r="F32" s="214">
        <v>6</v>
      </c>
      <c r="G32" s="214" t="s">
        <v>97</v>
      </c>
      <c r="H32" s="214" t="s">
        <v>97</v>
      </c>
      <c r="I32" s="162">
        <v>13</v>
      </c>
      <c r="J32" s="13"/>
      <c r="K32" s="213">
        <v>5</v>
      </c>
      <c r="L32" s="214">
        <v>32</v>
      </c>
      <c r="M32" s="214">
        <v>18</v>
      </c>
      <c r="N32" s="214">
        <v>12</v>
      </c>
      <c r="O32" s="214">
        <v>19</v>
      </c>
      <c r="P32" s="214" t="s">
        <v>97</v>
      </c>
      <c r="Q32" s="162">
        <v>87</v>
      </c>
      <c r="R32" s="16"/>
      <c r="S32" s="213">
        <v>11</v>
      </c>
      <c r="T32" s="214">
        <v>19</v>
      </c>
      <c r="U32" s="214">
        <v>14</v>
      </c>
      <c r="V32" s="214">
        <v>31</v>
      </c>
      <c r="W32" s="214">
        <v>23</v>
      </c>
      <c r="X32" s="214" t="s">
        <v>97</v>
      </c>
      <c r="Y32" s="162">
        <v>102</v>
      </c>
      <c r="Z32" s="13"/>
      <c r="AA32" s="213" t="s">
        <v>96</v>
      </c>
      <c r="AB32" s="214" t="s">
        <v>97</v>
      </c>
      <c r="AC32" s="214">
        <v>10</v>
      </c>
      <c r="AD32" s="214">
        <v>24</v>
      </c>
      <c r="AE32" s="214">
        <v>17</v>
      </c>
      <c r="AF32" s="214">
        <v>17</v>
      </c>
      <c r="AG32" s="162">
        <v>70</v>
      </c>
    </row>
    <row r="33" spans="2:33">
      <c r="B33" s="43" t="s">
        <v>56</v>
      </c>
      <c r="C33" s="81" t="s">
        <v>96</v>
      </c>
      <c r="D33" s="82" t="s">
        <v>96</v>
      </c>
      <c r="E33" s="82" t="s">
        <v>96</v>
      </c>
      <c r="F33" s="82" t="s">
        <v>96</v>
      </c>
      <c r="G33" s="82" t="s">
        <v>96</v>
      </c>
      <c r="H33" s="82" t="s">
        <v>96</v>
      </c>
      <c r="I33" s="185" t="s">
        <v>96</v>
      </c>
      <c r="J33" s="13"/>
      <c r="K33" s="81" t="s">
        <v>96</v>
      </c>
      <c r="L33" s="82" t="s">
        <v>96</v>
      </c>
      <c r="M33" s="82" t="s">
        <v>96</v>
      </c>
      <c r="N33" s="82" t="s">
        <v>96</v>
      </c>
      <c r="O33" s="82" t="s">
        <v>96</v>
      </c>
      <c r="P33" s="82" t="s">
        <v>96</v>
      </c>
      <c r="Q33" s="185" t="s">
        <v>96</v>
      </c>
      <c r="R33" s="15"/>
      <c r="S33" s="81"/>
      <c r="T33" s="82"/>
      <c r="U33" s="82"/>
      <c r="V33" s="82"/>
      <c r="W33" s="82"/>
      <c r="X33" s="82"/>
      <c r="Y33" s="185"/>
      <c r="Z33" s="13"/>
      <c r="AA33" s="81" t="s">
        <v>96</v>
      </c>
      <c r="AB33" s="82" t="s">
        <v>96</v>
      </c>
      <c r="AC33" s="82" t="s">
        <v>97</v>
      </c>
      <c r="AD33" s="82" t="s">
        <v>96</v>
      </c>
      <c r="AE33" s="82" t="s">
        <v>96</v>
      </c>
      <c r="AF33" s="82" t="s">
        <v>96</v>
      </c>
      <c r="AG33" s="185" t="s">
        <v>97</v>
      </c>
    </row>
    <row r="34" spans="2:33" ht="12.75" customHeight="1">
      <c r="B34" s="43" t="s">
        <v>57</v>
      </c>
      <c r="C34" s="81" t="s">
        <v>96</v>
      </c>
      <c r="D34" s="82" t="s">
        <v>96</v>
      </c>
      <c r="E34" s="82" t="s">
        <v>96</v>
      </c>
      <c r="F34" s="82" t="s">
        <v>96</v>
      </c>
      <c r="G34" s="82" t="s">
        <v>96</v>
      </c>
      <c r="H34" s="82" t="s">
        <v>96</v>
      </c>
      <c r="I34" s="185" t="s">
        <v>96</v>
      </c>
      <c r="J34" s="13"/>
      <c r="K34" s="81" t="s">
        <v>96</v>
      </c>
      <c r="L34" s="82" t="s">
        <v>96</v>
      </c>
      <c r="M34" s="82" t="s">
        <v>96</v>
      </c>
      <c r="N34" s="82" t="s">
        <v>96</v>
      </c>
      <c r="O34" s="82" t="s">
        <v>96</v>
      </c>
      <c r="P34" s="82" t="s">
        <v>96</v>
      </c>
      <c r="Q34" s="185" t="s">
        <v>96</v>
      </c>
      <c r="R34" s="15"/>
      <c r="S34" s="81"/>
      <c r="T34" s="82"/>
      <c r="U34" s="82"/>
      <c r="V34" s="82"/>
      <c r="W34" s="82"/>
      <c r="X34" s="82"/>
      <c r="Y34" s="185"/>
      <c r="Z34" s="13"/>
      <c r="AA34" s="81"/>
      <c r="AB34" s="82"/>
      <c r="AC34" s="82"/>
      <c r="AD34" s="82"/>
      <c r="AE34" s="82"/>
      <c r="AF34" s="82"/>
      <c r="AG34" s="185"/>
    </row>
    <row r="35" spans="2:33">
      <c r="B35" s="43" t="s">
        <v>58</v>
      </c>
      <c r="C35" s="213">
        <v>8</v>
      </c>
      <c r="D35" s="214" t="s">
        <v>97</v>
      </c>
      <c r="E35" s="214">
        <v>16</v>
      </c>
      <c r="F35" s="214">
        <v>23</v>
      </c>
      <c r="G35" s="214" t="s">
        <v>97</v>
      </c>
      <c r="H35" s="214" t="s">
        <v>97</v>
      </c>
      <c r="I35" s="162">
        <v>55</v>
      </c>
      <c r="J35" s="13"/>
      <c r="K35" s="213">
        <v>6</v>
      </c>
      <c r="L35" s="214">
        <v>18</v>
      </c>
      <c r="M35" s="214">
        <v>33</v>
      </c>
      <c r="N35" s="214">
        <v>47</v>
      </c>
      <c r="O35" s="214">
        <v>23</v>
      </c>
      <c r="P35" s="214">
        <v>5</v>
      </c>
      <c r="Q35" s="162">
        <v>132</v>
      </c>
      <c r="R35" s="16"/>
      <c r="S35" s="213" t="s">
        <v>97</v>
      </c>
      <c r="T35" s="214">
        <v>35</v>
      </c>
      <c r="U35" s="214">
        <v>55</v>
      </c>
      <c r="V35" s="214">
        <v>82</v>
      </c>
      <c r="W35" s="214">
        <v>24</v>
      </c>
      <c r="X35" s="214" t="s">
        <v>97</v>
      </c>
      <c r="Y35" s="162">
        <v>201</v>
      </c>
      <c r="Z35" s="13"/>
      <c r="AA35" s="213" t="s">
        <v>97</v>
      </c>
      <c r="AB35" s="214">
        <v>12</v>
      </c>
      <c r="AC35" s="214">
        <v>35</v>
      </c>
      <c r="AD35" s="214">
        <v>83</v>
      </c>
      <c r="AE35" s="214">
        <v>19</v>
      </c>
      <c r="AF35" s="214">
        <v>5</v>
      </c>
      <c r="AG35" s="162">
        <v>157</v>
      </c>
    </row>
    <row r="36" spans="2:33">
      <c r="B36" s="43" t="s">
        <v>59</v>
      </c>
      <c r="C36" s="213" t="s">
        <v>96</v>
      </c>
      <c r="D36" s="214" t="s">
        <v>97</v>
      </c>
      <c r="E36" s="214" t="s">
        <v>97</v>
      </c>
      <c r="F36" s="214">
        <v>6</v>
      </c>
      <c r="G36" s="214" t="s">
        <v>96</v>
      </c>
      <c r="H36" s="214" t="s">
        <v>97</v>
      </c>
      <c r="I36" s="162">
        <v>12</v>
      </c>
      <c r="J36" s="13"/>
      <c r="K36" s="213" t="s">
        <v>97</v>
      </c>
      <c r="L36" s="214" t="s">
        <v>97</v>
      </c>
      <c r="M36" s="214">
        <v>5</v>
      </c>
      <c r="N36" s="214">
        <v>7</v>
      </c>
      <c r="O36" s="214" t="s">
        <v>97</v>
      </c>
      <c r="P36" s="214" t="s">
        <v>96</v>
      </c>
      <c r="Q36" s="162">
        <v>19</v>
      </c>
      <c r="R36" s="15"/>
      <c r="S36" s="213" t="s">
        <v>96</v>
      </c>
      <c r="T36" s="214" t="s">
        <v>97</v>
      </c>
      <c r="U36" s="214">
        <v>5</v>
      </c>
      <c r="V36" s="214">
        <v>10</v>
      </c>
      <c r="W36" s="214" t="s">
        <v>97</v>
      </c>
      <c r="X36" s="214" t="s">
        <v>97</v>
      </c>
      <c r="Y36" s="162">
        <v>21</v>
      </c>
      <c r="Z36" s="13"/>
      <c r="AA36" s="213" t="s">
        <v>97</v>
      </c>
      <c r="AB36" s="214" t="s">
        <v>97</v>
      </c>
      <c r="AC36" s="214">
        <v>9</v>
      </c>
      <c r="AD36" s="214">
        <v>13</v>
      </c>
      <c r="AE36" s="214" t="s">
        <v>97</v>
      </c>
      <c r="AF36" s="214" t="s">
        <v>96</v>
      </c>
      <c r="AG36" s="162">
        <v>30</v>
      </c>
    </row>
    <row r="37" spans="2:33">
      <c r="B37" s="43" t="s">
        <v>60</v>
      </c>
      <c r="C37" s="213" t="s">
        <v>97</v>
      </c>
      <c r="D37" s="214" t="s">
        <v>96</v>
      </c>
      <c r="E37" s="214" t="s">
        <v>97</v>
      </c>
      <c r="F37" s="214">
        <v>5</v>
      </c>
      <c r="G37" s="214" t="s">
        <v>97</v>
      </c>
      <c r="H37" s="214" t="s">
        <v>96</v>
      </c>
      <c r="I37" s="162">
        <v>9</v>
      </c>
      <c r="J37" s="13"/>
      <c r="K37" s="213" t="s">
        <v>96</v>
      </c>
      <c r="L37" s="214" t="s">
        <v>97</v>
      </c>
      <c r="M37" s="214" t="s">
        <v>97</v>
      </c>
      <c r="N37" s="214">
        <v>7</v>
      </c>
      <c r="O37" s="214" t="s">
        <v>97</v>
      </c>
      <c r="P37" s="214">
        <v>6</v>
      </c>
      <c r="Q37" s="162">
        <v>22</v>
      </c>
      <c r="R37" s="16"/>
      <c r="S37" s="213" t="s">
        <v>96</v>
      </c>
      <c r="T37" s="214" t="s">
        <v>97</v>
      </c>
      <c r="U37" s="214" t="s">
        <v>97</v>
      </c>
      <c r="V37" s="214">
        <v>14</v>
      </c>
      <c r="W37" s="214">
        <v>10</v>
      </c>
      <c r="X37" s="214" t="s">
        <v>97</v>
      </c>
      <c r="Y37" s="162">
        <v>32</v>
      </c>
      <c r="Z37" s="13"/>
      <c r="AA37" s="213" t="s">
        <v>96</v>
      </c>
      <c r="AB37" s="214" t="s">
        <v>96</v>
      </c>
      <c r="AC37" s="214" t="s">
        <v>97</v>
      </c>
      <c r="AD37" s="214">
        <v>10</v>
      </c>
      <c r="AE37" s="214">
        <v>8</v>
      </c>
      <c r="AF37" s="214" t="s">
        <v>97</v>
      </c>
      <c r="AG37" s="162">
        <v>25</v>
      </c>
    </row>
    <row r="38" spans="2:33">
      <c r="B38" s="43" t="s">
        <v>61</v>
      </c>
      <c r="C38" s="213" t="s">
        <v>97</v>
      </c>
      <c r="D38" s="214" t="s">
        <v>96</v>
      </c>
      <c r="E38" s="214" t="s">
        <v>96</v>
      </c>
      <c r="F38" s="214" t="s">
        <v>97</v>
      </c>
      <c r="G38" s="214" t="s">
        <v>96</v>
      </c>
      <c r="H38" s="214" t="s">
        <v>96</v>
      </c>
      <c r="I38" s="162" t="s">
        <v>97</v>
      </c>
      <c r="J38" s="13"/>
      <c r="K38" s="213">
        <v>6</v>
      </c>
      <c r="L38" s="214" t="s">
        <v>97</v>
      </c>
      <c r="M38" s="214" t="s">
        <v>97</v>
      </c>
      <c r="N38" s="214" t="s">
        <v>97</v>
      </c>
      <c r="O38" s="214" t="s">
        <v>96</v>
      </c>
      <c r="P38" s="214" t="s">
        <v>96</v>
      </c>
      <c r="Q38" s="162">
        <v>14</v>
      </c>
      <c r="R38" s="16"/>
      <c r="S38" s="213" t="s">
        <v>97</v>
      </c>
      <c r="T38" s="214" t="s">
        <v>97</v>
      </c>
      <c r="U38" s="214" t="s">
        <v>97</v>
      </c>
      <c r="V38" s="214" t="s">
        <v>97</v>
      </c>
      <c r="W38" s="214" t="s">
        <v>97</v>
      </c>
      <c r="X38" s="214" t="s">
        <v>96</v>
      </c>
      <c r="Y38" s="162">
        <v>12</v>
      </c>
      <c r="Z38" s="13"/>
      <c r="AA38" s="213" t="s">
        <v>97</v>
      </c>
      <c r="AB38" s="214" t="s">
        <v>97</v>
      </c>
      <c r="AC38" s="214">
        <v>8</v>
      </c>
      <c r="AD38" s="214" t="s">
        <v>97</v>
      </c>
      <c r="AE38" s="214" t="s">
        <v>97</v>
      </c>
      <c r="AF38" s="214" t="s">
        <v>97</v>
      </c>
      <c r="AG38" s="162">
        <v>20</v>
      </c>
    </row>
    <row r="39" spans="2:33">
      <c r="B39" s="43" t="s">
        <v>62</v>
      </c>
      <c r="C39" s="213" t="s">
        <v>97</v>
      </c>
      <c r="D39" s="214" t="s">
        <v>96</v>
      </c>
      <c r="E39" s="214" t="s">
        <v>97</v>
      </c>
      <c r="F39" s="214" t="s">
        <v>97</v>
      </c>
      <c r="G39" s="214">
        <v>6</v>
      </c>
      <c r="H39" s="214" t="s">
        <v>97</v>
      </c>
      <c r="I39" s="162">
        <v>15</v>
      </c>
      <c r="J39" s="13"/>
      <c r="K39" s="213">
        <v>7</v>
      </c>
      <c r="L39" s="214" t="s">
        <v>97</v>
      </c>
      <c r="M39" s="214">
        <v>6</v>
      </c>
      <c r="N39" s="214">
        <v>9</v>
      </c>
      <c r="O39" s="214">
        <v>14</v>
      </c>
      <c r="P39" s="214" t="s">
        <v>97</v>
      </c>
      <c r="Q39" s="162">
        <v>40</v>
      </c>
      <c r="R39" s="16"/>
      <c r="S39" s="213" t="s">
        <v>97</v>
      </c>
      <c r="T39" s="214" t="s">
        <v>97</v>
      </c>
      <c r="U39" s="214">
        <v>6</v>
      </c>
      <c r="V39" s="214">
        <v>13</v>
      </c>
      <c r="W39" s="214">
        <v>10</v>
      </c>
      <c r="X39" s="214" t="s">
        <v>97</v>
      </c>
      <c r="Y39" s="162">
        <v>36</v>
      </c>
      <c r="Z39" s="13"/>
      <c r="AA39" s="213" t="s">
        <v>97</v>
      </c>
      <c r="AB39" s="214" t="s">
        <v>97</v>
      </c>
      <c r="AC39" s="214">
        <v>15</v>
      </c>
      <c r="AD39" s="214">
        <v>8</v>
      </c>
      <c r="AE39" s="214">
        <v>10</v>
      </c>
      <c r="AF39" s="214" t="s">
        <v>97</v>
      </c>
      <c r="AG39" s="162">
        <v>39</v>
      </c>
    </row>
    <row r="40" spans="2:33">
      <c r="B40" s="43" t="s">
        <v>63</v>
      </c>
      <c r="C40" s="213" t="s">
        <v>97</v>
      </c>
      <c r="D40" s="214" t="s">
        <v>96</v>
      </c>
      <c r="E40" s="214" t="s">
        <v>97</v>
      </c>
      <c r="F40" s="214">
        <v>9</v>
      </c>
      <c r="G40" s="214" t="s">
        <v>97</v>
      </c>
      <c r="H40" s="214" t="s">
        <v>96</v>
      </c>
      <c r="I40" s="162">
        <v>12</v>
      </c>
      <c r="J40" s="13"/>
      <c r="K40" s="213" t="s">
        <v>96</v>
      </c>
      <c r="L40" s="214" t="s">
        <v>96</v>
      </c>
      <c r="M40" s="214" t="s">
        <v>97</v>
      </c>
      <c r="N40" s="214">
        <v>20</v>
      </c>
      <c r="O40" s="214">
        <v>6</v>
      </c>
      <c r="P40" s="214" t="s">
        <v>97</v>
      </c>
      <c r="Q40" s="162">
        <v>30</v>
      </c>
      <c r="R40" s="15"/>
      <c r="S40" s="213" t="s">
        <v>96</v>
      </c>
      <c r="T40" s="214" t="s">
        <v>97</v>
      </c>
      <c r="U40" s="214" t="s">
        <v>97</v>
      </c>
      <c r="V40" s="214">
        <v>19</v>
      </c>
      <c r="W40" s="214" t="s">
        <v>97</v>
      </c>
      <c r="X40" s="214" t="s">
        <v>97</v>
      </c>
      <c r="Y40" s="162">
        <v>30</v>
      </c>
      <c r="Z40" s="13"/>
      <c r="AA40" s="213" t="s">
        <v>97</v>
      </c>
      <c r="AB40" s="214" t="s">
        <v>97</v>
      </c>
      <c r="AC40" s="214">
        <v>5</v>
      </c>
      <c r="AD40" s="214">
        <v>16</v>
      </c>
      <c r="AE40" s="214" t="s">
        <v>97</v>
      </c>
      <c r="AF40" s="214" t="s">
        <v>97</v>
      </c>
      <c r="AG40" s="162">
        <v>32</v>
      </c>
    </row>
    <row r="41" spans="2:33">
      <c r="B41" s="43" t="s">
        <v>64</v>
      </c>
      <c r="C41" s="213" t="s">
        <v>96</v>
      </c>
      <c r="D41" s="214" t="s">
        <v>97</v>
      </c>
      <c r="E41" s="214" t="s">
        <v>96</v>
      </c>
      <c r="F41" s="214" t="s">
        <v>97</v>
      </c>
      <c r="G41" s="214" t="s">
        <v>97</v>
      </c>
      <c r="H41" s="214" t="s">
        <v>97</v>
      </c>
      <c r="I41" s="162">
        <v>4</v>
      </c>
      <c r="J41" s="13"/>
      <c r="K41" s="213" t="s">
        <v>97</v>
      </c>
      <c r="L41" s="214" t="s">
        <v>97</v>
      </c>
      <c r="M41" s="214" t="s">
        <v>96</v>
      </c>
      <c r="N41" s="214" t="s">
        <v>97</v>
      </c>
      <c r="O41" s="214" t="s">
        <v>97</v>
      </c>
      <c r="P41" s="214" t="s">
        <v>97</v>
      </c>
      <c r="Q41" s="162">
        <v>6</v>
      </c>
      <c r="R41" s="15"/>
      <c r="S41" s="213" t="s">
        <v>96</v>
      </c>
      <c r="T41" s="214" t="s">
        <v>97</v>
      </c>
      <c r="U41" s="214" t="s">
        <v>96</v>
      </c>
      <c r="V41" s="214" t="s">
        <v>97</v>
      </c>
      <c r="W41" s="214" t="s">
        <v>97</v>
      </c>
      <c r="X41" s="214" t="s">
        <v>97</v>
      </c>
      <c r="Y41" s="162">
        <v>5</v>
      </c>
      <c r="Z41" s="13"/>
      <c r="AA41" s="213" t="s">
        <v>96</v>
      </c>
      <c r="AB41" s="214" t="s">
        <v>97</v>
      </c>
      <c r="AC41" s="214" t="s">
        <v>97</v>
      </c>
      <c r="AD41" s="214" t="s">
        <v>97</v>
      </c>
      <c r="AE41" s="214" t="s">
        <v>97</v>
      </c>
      <c r="AF41" s="214" t="s">
        <v>97</v>
      </c>
      <c r="AG41" s="162">
        <v>7</v>
      </c>
    </row>
    <row r="42" spans="2:33">
      <c r="B42" s="43" t="s">
        <v>65</v>
      </c>
      <c r="C42" s="213" t="s">
        <v>96</v>
      </c>
      <c r="D42" s="214" t="s">
        <v>97</v>
      </c>
      <c r="E42" s="214" t="s">
        <v>96</v>
      </c>
      <c r="F42" s="214" t="s">
        <v>97</v>
      </c>
      <c r="G42" s="214" t="s">
        <v>97</v>
      </c>
      <c r="H42" s="214" t="s">
        <v>97</v>
      </c>
      <c r="I42" s="162">
        <v>7</v>
      </c>
      <c r="J42" s="13"/>
      <c r="K42" s="213" t="s">
        <v>97</v>
      </c>
      <c r="L42" s="214" t="s">
        <v>97</v>
      </c>
      <c r="M42" s="214">
        <v>5</v>
      </c>
      <c r="N42" s="214" t="s">
        <v>97</v>
      </c>
      <c r="O42" s="214" t="s">
        <v>97</v>
      </c>
      <c r="P42" s="214" t="s">
        <v>97</v>
      </c>
      <c r="Q42" s="162">
        <v>15</v>
      </c>
      <c r="R42" s="15"/>
      <c r="S42" s="213" t="s">
        <v>97</v>
      </c>
      <c r="T42" s="214" t="s">
        <v>96</v>
      </c>
      <c r="U42" s="214">
        <v>6</v>
      </c>
      <c r="V42" s="214" t="s">
        <v>97</v>
      </c>
      <c r="W42" s="214" t="s">
        <v>97</v>
      </c>
      <c r="X42" s="214" t="s">
        <v>97</v>
      </c>
      <c r="Y42" s="162">
        <v>14</v>
      </c>
      <c r="Z42" s="13"/>
      <c r="AA42" s="213" t="s">
        <v>97</v>
      </c>
      <c r="AB42" s="214" t="s">
        <v>97</v>
      </c>
      <c r="AC42" s="214">
        <v>10</v>
      </c>
      <c r="AD42" s="214">
        <v>8</v>
      </c>
      <c r="AE42" s="214" t="s">
        <v>97</v>
      </c>
      <c r="AF42" s="214" t="s">
        <v>97</v>
      </c>
      <c r="AG42" s="162">
        <v>29</v>
      </c>
    </row>
    <row r="43" spans="2:33">
      <c r="B43" s="43" t="s">
        <v>66</v>
      </c>
      <c r="C43" s="213" t="s">
        <v>96</v>
      </c>
      <c r="D43" s="214" t="s">
        <v>97</v>
      </c>
      <c r="E43" s="214" t="s">
        <v>96</v>
      </c>
      <c r="F43" s="214" t="s">
        <v>97</v>
      </c>
      <c r="G43" s="214" t="s">
        <v>97</v>
      </c>
      <c r="H43" s="214" t="s">
        <v>96</v>
      </c>
      <c r="I43" s="162" t="s">
        <v>97</v>
      </c>
      <c r="J43" s="13"/>
      <c r="K43" s="213" t="s">
        <v>97</v>
      </c>
      <c r="L43" s="214" t="s">
        <v>97</v>
      </c>
      <c r="M43" s="214" t="s">
        <v>97</v>
      </c>
      <c r="N43" s="214" t="s">
        <v>97</v>
      </c>
      <c r="O43" s="214" t="s">
        <v>97</v>
      </c>
      <c r="P43" s="214" t="s">
        <v>96</v>
      </c>
      <c r="Q43" s="162">
        <v>11</v>
      </c>
      <c r="R43" s="15"/>
      <c r="S43" s="213" t="s">
        <v>96</v>
      </c>
      <c r="T43" s="214" t="s">
        <v>97</v>
      </c>
      <c r="U43" s="214" t="s">
        <v>97</v>
      </c>
      <c r="V43" s="214">
        <v>6</v>
      </c>
      <c r="W43" s="214" t="s">
        <v>97</v>
      </c>
      <c r="X43" s="214" t="s">
        <v>96</v>
      </c>
      <c r="Y43" s="162">
        <v>12</v>
      </c>
      <c r="Z43" s="13"/>
      <c r="AA43" s="213" t="s">
        <v>97</v>
      </c>
      <c r="AB43" s="214" t="s">
        <v>96</v>
      </c>
      <c r="AC43" s="214" t="s">
        <v>97</v>
      </c>
      <c r="AD43" s="214">
        <v>9</v>
      </c>
      <c r="AE43" s="214" t="s">
        <v>97</v>
      </c>
      <c r="AF43" s="214" t="s">
        <v>97</v>
      </c>
      <c r="AG43" s="162">
        <v>14</v>
      </c>
    </row>
    <row r="44" spans="2:33">
      <c r="B44" s="43" t="s">
        <v>67</v>
      </c>
      <c r="C44" s="213" t="s">
        <v>96</v>
      </c>
      <c r="D44" s="214" t="s">
        <v>96</v>
      </c>
      <c r="E44" s="214" t="s">
        <v>97</v>
      </c>
      <c r="F44" s="214" t="s">
        <v>97</v>
      </c>
      <c r="G44" s="214" t="s">
        <v>96</v>
      </c>
      <c r="H44" s="214" t="s">
        <v>96</v>
      </c>
      <c r="I44" s="162" t="s">
        <v>97</v>
      </c>
      <c r="J44" s="13"/>
      <c r="K44" s="213" t="s">
        <v>96</v>
      </c>
      <c r="L44" s="214" t="s">
        <v>97</v>
      </c>
      <c r="M44" s="214" t="s">
        <v>97</v>
      </c>
      <c r="N44" s="214">
        <v>7</v>
      </c>
      <c r="O44" s="214">
        <v>5</v>
      </c>
      <c r="P44" s="214" t="s">
        <v>96</v>
      </c>
      <c r="Q44" s="162">
        <v>15</v>
      </c>
      <c r="R44" s="15"/>
      <c r="S44" s="213" t="s">
        <v>96</v>
      </c>
      <c r="T44" s="214" t="s">
        <v>96</v>
      </c>
      <c r="U44" s="214" t="s">
        <v>97</v>
      </c>
      <c r="V44" s="214">
        <v>6</v>
      </c>
      <c r="W44" s="214" t="s">
        <v>97</v>
      </c>
      <c r="X44" s="214" t="s">
        <v>97</v>
      </c>
      <c r="Y44" s="162">
        <v>12</v>
      </c>
      <c r="Z44" s="13"/>
      <c r="AA44" s="213" t="s">
        <v>96</v>
      </c>
      <c r="AB44" s="214" t="s">
        <v>96</v>
      </c>
      <c r="AC44" s="214" t="s">
        <v>97</v>
      </c>
      <c r="AD44" s="214">
        <v>5</v>
      </c>
      <c r="AE44" s="214">
        <v>5</v>
      </c>
      <c r="AF44" s="214" t="s">
        <v>97</v>
      </c>
      <c r="AG44" s="162">
        <v>14</v>
      </c>
    </row>
    <row r="45" spans="2:33">
      <c r="B45" s="43" t="s">
        <v>68</v>
      </c>
      <c r="C45" s="213" t="s">
        <v>96</v>
      </c>
      <c r="D45" s="214" t="s">
        <v>97</v>
      </c>
      <c r="E45" s="214" t="s">
        <v>96</v>
      </c>
      <c r="F45" s="214" t="s">
        <v>97</v>
      </c>
      <c r="G45" s="214" t="s">
        <v>96</v>
      </c>
      <c r="H45" s="214" t="s">
        <v>96</v>
      </c>
      <c r="I45" s="162" t="s">
        <v>97</v>
      </c>
      <c r="J45" s="13"/>
      <c r="K45" s="213" t="s">
        <v>97</v>
      </c>
      <c r="L45" s="214" t="s">
        <v>97</v>
      </c>
      <c r="M45" s="214" t="s">
        <v>97</v>
      </c>
      <c r="N45" s="214" t="s">
        <v>97</v>
      </c>
      <c r="O45" s="214" t="s">
        <v>96</v>
      </c>
      <c r="P45" s="214" t="s">
        <v>96</v>
      </c>
      <c r="Q45" s="162">
        <v>5</v>
      </c>
      <c r="R45" s="15"/>
      <c r="S45" s="213" t="s">
        <v>96</v>
      </c>
      <c r="T45" s="214" t="s">
        <v>97</v>
      </c>
      <c r="U45" s="214" t="s">
        <v>97</v>
      </c>
      <c r="V45" s="214" t="s">
        <v>97</v>
      </c>
      <c r="W45" s="214" t="s">
        <v>97</v>
      </c>
      <c r="X45" s="214" t="s">
        <v>96</v>
      </c>
      <c r="Y45" s="162">
        <v>7</v>
      </c>
      <c r="Z45" s="13"/>
      <c r="AA45" s="213" t="s">
        <v>97</v>
      </c>
      <c r="AB45" s="214" t="s">
        <v>97</v>
      </c>
      <c r="AC45" s="214" t="s">
        <v>97</v>
      </c>
      <c r="AD45" s="214" t="s">
        <v>97</v>
      </c>
      <c r="AE45" s="214" t="s">
        <v>96</v>
      </c>
      <c r="AF45" s="214" t="s">
        <v>96</v>
      </c>
      <c r="AG45" s="162">
        <v>10</v>
      </c>
    </row>
    <row r="46" spans="2:33">
      <c r="B46" s="43" t="s">
        <v>69</v>
      </c>
      <c r="C46" s="213" t="s">
        <v>96</v>
      </c>
      <c r="D46" s="214" t="s">
        <v>96</v>
      </c>
      <c r="E46" s="214" t="s">
        <v>97</v>
      </c>
      <c r="F46" s="214" t="s">
        <v>97</v>
      </c>
      <c r="G46" s="214" t="s">
        <v>97</v>
      </c>
      <c r="H46" s="214" t="s">
        <v>97</v>
      </c>
      <c r="I46" s="162">
        <v>6</v>
      </c>
      <c r="J46" s="13"/>
      <c r="K46" s="213" t="s">
        <v>96</v>
      </c>
      <c r="L46" s="214" t="s">
        <v>96</v>
      </c>
      <c r="M46" s="214" t="s">
        <v>97</v>
      </c>
      <c r="N46" s="214">
        <v>11</v>
      </c>
      <c r="O46" s="214">
        <v>10</v>
      </c>
      <c r="P46" s="214" t="s">
        <v>97</v>
      </c>
      <c r="Q46" s="162">
        <v>31</v>
      </c>
      <c r="R46" s="16"/>
      <c r="S46" s="213" t="s">
        <v>96</v>
      </c>
      <c r="T46" s="214" t="s">
        <v>97</v>
      </c>
      <c r="U46" s="214" t="s">
        <v>97</v>
      </c>
      <c r="V46" s="214">
        <v>9</v>
      </c>
      <c r="W46" s="214">
        <v>8</v>
      </c>
      <c r="X46" s="214" t="s">
        <v>97</v>
      </c>
      <c r="Y46" s="162">
        <v>23</v>
      </c>
      <c r="Z46" s="13"/>
      <c r="AA46" s="213" t="s">
        <v>96</v>
      </c>
      <c r="AB46" s="214" t="s">
        <v>96</v>
      </c>
      <c r="AC46" s="214" t="s">
        <v>97</v>
      </c>
      <c r="AD46" s="214">
        <v>9</v>
      </c>
      <c r="AE46" s="214">
        <v>8</v>
      </c>
      <c r="AF46" s="214" t="s">
        <v>97</v>
      </c>
      <c r="AG46" s="162">
        <v>24</v>
      </c>
    </row>
    <row r="47" spans="2:33">
      <c r="B47" s="43" t="s">
        <v>70</v>
      </c>
      <c r="C47" s="213">
        <v>5</v>
      </c>
      <c r="D47" s="214" t="s">
        <v>97</v>
      </c>
      <c r="E47" s="214">
        <v>5</v>
      </c>
      <c r="F47" s="214">
        <v>10</v>
      </c>
      <c r="G47" s="214">
        <v>8</v>
      </c>
      <c r="H47" s="214" t="s">
        <v>97</v>
      </c>
      <c r="I47" s="162">
        <v>31</v>
      </c>
      <c r="J47" s="13"/>
      <c r="K47" s="213" t="s">
        <v>97</v>
      </c>
      <c r="L47" s="214">
        <v>8</v>
      </c>
      <c r="M47" s="214">
        <v>18</v>
      </c>
      <c r="N47" s="214">
        <v>25</v>
      </c>
      <c r="O47" s="214">
        <v>29</v>
      </c>
      <c r="P47" s="214" t="s">
        <v>97</v>
      </c>
      <c r="Q47" s="162">
        <v>86</v>
      </c>
      <c r="R47" s="16"/>
      <c r="S47" s="213" t="s">
        <v>96</v>
      </c>
      <c r="T47" s="214">
        <v>20</v>
      </c>
      <c r="U47" s="214">
        <v>38</v>
      </c>
      <c r="V47" s="214">
        <v>35</v>
      </c>
      <c r="W47" s="214">
        <v>37</v>
      </c>
      <c r="X47" s="214" t="s">
        <v>97</v>
      </c>
      <c r="Y47" s="162">
        <v>133</v>
      </c>
      <c r="Z47" s="13"/>
      <c r="AA47" s="213" t="s">
        <v>97</v>
      </c>
      <c r="AB47" s="214">
        <v>8</v>
      </c>
      <c r="AC47" s="214">
        <v>22</v>
      </c>
      <c r="AD47" s="214">
        <v>39</v>
      </c>
      <c r="AE47" s="214">
        <v>27</v>
      </c>
      <c r="AF47" s="214">
        <v>7</v>
      </c>
      <c r="AG47" s="162">
        <v>105</v>
      </c>
    </row>
    <row r="48" spans="2:33">
      <c r="B48" s="43" t="s">
        <v>71</v>
      </c>
      <c r="C48" s="213" t="s">
        <v>96</v>
      </c>
      <c r="D48" s="214" t="s">
        <v>97</v>
      </c>
      <c r="E48" s="214" t="s">
        <v>96</v>
      </c>
      <c r="F48" s="214" t="s">
        <v>96</v>
      </c>
      <c r="G48" s="214" t="s">
        <v>96</v>
      </c>
      <c r="H48" s="214" t="s">
        <v>96</v>
      </c>
      <c r="I48" s="162" t="s">
        <v>97</v>
      </c>
      <c r="J48" s="13"/>
      <c r="K48" s="213" t="s">
        <v>96</v>
      </c>
      <c r="L48" s="214" t="s">
        <v>97</v>
      </c>
      <c r="M48" s="214" t="s">
        <v>96</v>
      </c>
      <c r="N48" s="214" t="s">
        <v>96</v>
      </c>
      <c r="O48" s="214" t="s">
        <v>96</v>
      </c>
      <c r="P48" s="214" t="s">
        <v>96</v>
      </c>
      <c r="Q48" s="162">
        <v>1</v>
      </c>
      <c r="R48" s="15"/>
      <c r="S48" s="213" t="s">
        <v>96</v>
      </c>
      <c r="T48" s="214" t="s">
        <v>97</v>
      </c>
      <c r="U48" s="214" t="s">
        <v>96</v>
      </c>
      <c r="V48" s="214" t="s">
        <v>96</v>
      </c>
      <c r="W48" s="214" t="s">
        <v>96</v>
      </c>
      <c r="X48" s="214" t="s">
        <v>96</v>
      </c>
      <c r="Y48" s="162" t="s">
        <v>97</v>
      </c>
      <c r="Z48" s="13"/>
      <c r="AA48" s="213" t="s">
        <v>96</v>
      </c>
      <c r="AB48" s="214" t="s">
        <v>97</v>
      </c>
      <c r="AC48" s="214" t="s">
        <v>97</v>
      </c>
      <c r="AD48" s="214" t="s">
        <v>96</v>
      </c>
      <c r="AE48" s="214" t="s">
        <v>96</v>
      </c>
      <c r="AF48" s="214" t="s">
        <v>96</v>
      </c>
      <c r="AG48" s="162" t="s">
        <v>97</v>
      </c>
    </row>
    <row r="49" spans="1:33">
      <c r="B49" s="43" t="s">
        <v>72</v>
      </c>
      <c r="C49" s="213" t="s">
        <v>97</v>
      </c>
      <c r="D49" s="214" t="s">
        <v>96</v>
      </c>
      <c r="E49" s="214" t="s">
        <v>97</v>
      </c>
      <c r="F49" s="214">
        <v>7</v>
      </c>
      <c r="G49" s="214" t="s">
        <v>97</v>
      </c>
      <c r="H49" s="214" t="s">
        <v>97</v>
      </c>
      <c r="I49" s="162">
        <v>15</v>
      </c>
      <c r="J49" s="13"/>
      <c r="K49" s="213" t="s">
        <v>97</v>
      </c>
      <c r="L49" s="214" t="s">
        <v>97</v>
      </c>
      <c r="M49" s="214">
        <v>8</v>
      </c>
      <c r="N49" s="214">
        <v>16</v>
      </c>
      <c r="O49" s="214">
        <v>19</v>
      </c>
      <c r="P49" s="214" t="s">
        <v>97</v>
      </c>
      <c r="Q49" s="162">
        <v>49</v>
      </c>
      <c r="R49" s="16"/>
      <c r="S49" s="213" t="s">
        <v>96</v>
      </c>
      <c r="T49" s="214">
        <v>5</v>
      </c>
      <c r="U49" s="214">
        <v>12</v>
      </c>
      <c r="V49" s="214">
        <v>13</v>
      </c>
      <c r="W49" s="214">
        <v>11</v>
      </c>
      <c r="X49" s="214" t="s">
        <v>97</v>
      </c>
      <c r="Y49" s="162">
        <v>42</v>
      </c>
      <c r="Z49" s="13"/>
      <c r="AA49" s="213" t="s">
        <v>97</v>
      </c>
      <c r="AB49" s="214" t="s">
        <v>97</v>
      </c>
      <c r="AC49" s="214">
        <v>12</v>
      </c>
      <c r="AD49" s="214">
        <v>22</v>
      </c>
      <c r="AE49" s="214">
        <v>17</v>
      </c>
      <c r="AF49" s="214" t="s">
        <v>97</v>
      </c>
      <c r="AG49" s="162">
        <v>61</v>
      </c>
    </row>
    <row r="50" spans="1:33">
      <c r="B50" s="43" t="s">
        <v>73</v>
      </c>
      <c r="C50" s="213" t="s">
        <v>96</v>
      </c>
      <c r="D50" s="214" t="s">
        <v>96</v>
      </c>
      <c r="E50" s="214" t="s">
        <v>96</v>
      </c>
      <c r="F50" s="214" t="s">
        <v>97</v>
      </c>
      <c r="G50" s="214" t="s">
        <v>96</v>
      </c>
      <c r="H50" s="214" t="s">
        <v>96</v>
      </c>
      <c r="I50" s="162" t="s">
        <v>97</v>
      </c>
      <c r="J50" s="13"/>
      <c r="K50" s="213" t="s">
        <v>96</v>
      </c>
      <c r="L50" s="214" t="s">
        <v>96</v>
      </c>
      <c r="M50" s="214" t="s">
        <v>96</v>
      </c>
      <c r="N50" s="214" t="s">
        <v>97</v>
      </c>
      <c r="O50" s="214" t="s">
        <v>97</v>
      </c>
      <c r="P50" s="214" t="s">
        <v>96</v>
      </c>
      <c r="Q50" s="162" t="s">
        <v>97</v>
      </c>
      <c r="R50" s="16"/>
      <c r="S50" s="213" t="s">
        <v>97</v>
      </c>
      <c r="T50" s="214" t="s">
        <v>97</v>
      </c>
      <c r="U50" s="214" t="s">
        <v>97</v>
      </c>
      <c r="V50" s="214" t="s">
        <v>97</v>
      </c>
      <c r="W50" s="214" t="s">
        <v>97</v>
      </c>
      <c r="X50" s="214" t="s">
        <v>96</v>
      </c>
      <c r="Y50" s="162">
        <v>8</v>
      </c>
      <c r="Z50" s="13"/>
      <c r="AA50" s="213" t="s">
        <v>96</v>
      </c>
      <c r="AB50" s="214" t="s">
        <v>97</v>
      </c>
      <c r="AC50" s="214" t="s">
        <v>96</v>
      </c>
      <c r="AD50" s="214" t="s">
        <v>97</v>
      </c>
      <c r="AE50" s="214" t="s">
        <v>97</v>
      </c>
      <c r="AF50" s="214" t="s">
        <v>96</v>
      </c>
      <c r="AG50" s="162">
        <v>8</v>
      </c>
    </row>
    <row r="51" spans="1:33">
      <c r="B51" s="43" t="s">
        <v>74</v>
      </c>
      <c r="C51" s="213" t="s">
        <v>96</v>
      </c>
      <c r="D51" s="214" t="s">
        <v>96</v>
      </c>
      <c r="E51" s="214" t="s">
        <v>97</v>
      </c>
      <c r="F51" s="214" t="s">
        <v>97</v>
      </c>
      <c r="G51" s="214" t="s">
        <v>97</v>
      </c>
      <c r="H51" s="214" t="s">
        <v>96</v>
      </c>
      <c r="I51" s="162" t="s">
        <v>97</v>
      </c>
      <c r="J51" s="13"/>
      <c r="K51" s="213" t="s">
        <v>96</v>
      </c>
      <c r="L51" s="214" t="s">
        <v>97</v>
      </c>
      <c r="M51" s="214" t="s">
        <v>97</v>
      </c>
      <c r="N51" s="214">
        <v>5</v>
      </c>
      <c r="O51" s="214" t="s">
        <v>97</v>
      </c>
      <c r="P51" s="214" t="s">
        <v>97</v>
      </c>
      <c r="Q51" s="162">
        <v>11</v>
      </c>
      <c r="R51" s="15"/>
      <c r="S51" s="213" t="s">
        <v>96</v>
      </c>
      <c r="T51" s="214" t="s">
        <v>96</v>
      </c>
      <c r="U51" s="214">
        <v>5</v>
      </c>
      <c r="V51" s="214" t="s">
        <v>97</v>
      </c>
      <c r="W51" s="214" t="s">
        <v>97</v>
      </c>
      <c r="X51" s="214" t="s">
        <v>97</v>
      </c>
      <c r="Y51" s="162">
        <v>12</v>
      </c>
      <c r="Z51" s="13"/>
      <c r="AA51" s="213" t="s">
        <v>97</v>
      </c>
      <c r="AB51" s="214" t="s">
        <v>97</v>
      </c>
      <c r="AC51" s="214" t="s">
        <v>97</v>
      </c>
      <c r="AD51" s="214" t="s">
        <v>97</v>
      </c>
      <c r="AE51" s="214" t="s">
        <v>97</v>
      </c>
      <c r="AF51" s="214" t="s">
        <v>97</v>
      </c>
      <c r="AG51" s="162">
        <v>17</v>
      </c>
    </row>
    <row r="52" spans="1:33">
      <c r="B52" s="43" t="s">
        <v>75</v>
      </c>
      <c r="C52" s="213" t="s">
        <v>96</v>
      </c>
      <c r="D52" s="214" t="s">
        <v>96</v>
      </c>
      <c r="E52" s="214" t="s">
        <v>97</v>
      </c>
      <c r="F52" s="214" t="s">
        <v>97</v>
      </c>
      <c r="G52" s="214" t="s">
        <v>96</v>
      </c>
      <c r="H52" s="214" t="s">
        <v>96</v>
      </c>
      <c r="I52" s="162" t="s">
        <v>97</v>
      </c>
      <c r="J52" s="13"/>
      <c r="K52" s="213" t="s">
        <v>96</v>
      </c>
      <c r="L52" s="214" t="s">
        <v>96</v>
      </c>
      <c r="M52" s="214" t="s">
        <v>97</v>
      </c>
      <c r="N52" s="214" t="s">
        <v>97</v>
      </c>
      <c r="O52" s="214" t="s">
        <v>96</v>
      </c>
      <c r="P52" s="214" t="s">
        <v>96</v>
      </c>
      <c r="Q52" s="162" t="s">
        <v>97</v>
      </c>
      <c r="R52" s="16"/>
      <c r="S52" s="213" t="s">
        <v>96</v>
      </c>
      <c r="T52" s="214" t="s">
        <v>96</v>
      </c>
      <c r="U52" s="214" t="s">
        <v>97</v>
      </c>
      <c r="V52" s="214" t="s">
        <v>97</v>
      </c>
      <c r="W52" s="214" t="s">
        <v>96</v>
      </c>
      <c r="X52" s="214" t="s">
        <v>96</v>
      </c>
      <c r="Y52" s="162" t="s">
        <v>97</v>
      </c>
      <c r="Z52" s="13"/>
      <c r="AA52" s="213" t="s">
        <v>96</v>
      </c>
      <c r="AB52" s="214" t="s">
        <v>97</v>
      </c>
      <c r="AC52" s="214" t="s">
        <v>97</v>
      </c>
      <c r="AD52" s="214" t="s">
        <v>97</v>
      </c>
      <c r="AE52" s="214" t="s">
        <v>96</v>
      </c>
      <c r="AF52" s="214" t="s">
        <v>96</v>
      </c>
      <c r="AG52" s="162">
        <v>7</v>
      </c>
    </row>
    <row r="53" spans="1:33">
      <c r="B53" s="43" t="s">
        <v>76</v>
      </c>
      <c r="C53" s="213" t="s">
        <v>97</v>
      </c>
      <c r="D53" s="214" t="s">
        <v>96</v>
      </c>
      <c r="E53" s="214" t="s">
        <v>97</v>
      </c>
      <c r="F53" s="214">
        <v>6</v>
      </c>
      <c r="G53" s="214">
        <v>6</v>
      </c>
      <c r="H53" s="214" t="s">
        <v>97</v>
      </c>
      <c r="I53" s="162">
        <v>17</v>
      </c>
      <c r="J53" s="13"/>
      <c r="K53" s="213" t="s">
        <v>97</v>
      </c>
      <c r="L53" s="214">
        <v>16</v>
      </c>
      <c r="M53" s="214">
        <v>16</v>
      </c>
      <c r="N53" s="214">
        <v>11</v>
      </c>
      <c r="O53" s="214">
        <v>8</v>
      </c>
      <c r="P53" s="214" t="s">
        <v>97</v>
      </c>
      <c r="Q53" s="162">
        <v>55</v>
      </c>
      <c r="R53" s="16"/>
      <c r="S53" s="213" t="s">
        <v>97</v>
      </c>
      <c r="T53" s="214" t="s">
        <v>97</v>
      </c>
      <c r="U53" s="214">
        <v>12</v>
      </c>
      <c r="V53" s="214">
        <v>20</v>
      </c>
      <c r="W53" s="214">
        <v>13</v>
      </c>
      <c r="X53" s="214" t="s">
        <v>97</v>
      </c>
      <c r="Y53" s="162">
        <v>54</v>
      </c>
      <c r="Z53" s="13"/>
      <c r="AA53" s="213" t="s">
        <v>96</v>
      </c>
      <c r="AB53" s="214" t="s">
        <v>97</v>
      </c>
      <c r="AC53" s="214">
        <v>7</v>
      </c>
      <c r="AD53" s="214">
        <v>6</v>
      </c>
      <c r="AE53" s="214">
        <v>17</v>
      </c>
      <c r="AF53" s="214">
        <v>8</v>
      </c>
      <c r="AG53" s="162">
        <v>41</v>
      </c>
    </row>
    <row r="54" spans="1:33">
      <c r="B54" s="43" t="s">
        <v>77</v>
      </c>
      <c r="C54" s="213" t="s">
        <v>96</v>
      </c>
      <c r="D54" s="214" t="s">
        <v>96</v>
      </c>
      <c r="E54" s="214" t="s">
        <v>96</v>
      </c>
      <c r="F54" s="214" t="s">
        <v>97</v>
      </c>
      <c r="G54" s="214" t="s">
        <v>96</v>
      </c>
      <c r="H54" s="214" t="s">
        <v>96</v>
      </c>
      <c r="I54" s="162" t="s">
        <v>97</v>
      </c>
      <c r="J54" s="13"/>
      <c r="K54" s="213" t="s">
        <v>96</v>
      </c>
      <c r="L54" s="214" t="s">
        <v>96</v>
      </c>
      <c r="M54" s="214" t="s">
        <v>96</v>
      </c>
      <c r="N54" s="214">
        <v>5</v>
      </c>
      <c r="O54" s="214">
        <v>6</v>
      </c>
      <c r="P54" s="214" t="s">
        <v>97</v>
      </c>
      <c r="Q54" s="162">
        <v>12</v>
      </c>
      <c r="R54" s="15"/>
      <c r="S54" s="213" t="s">
        <v>96</v>
      </c>
      <c r="T54" s="214" t="s">
        <v>96</v>
      </c>
      <c r="U54" s="214" t="s">
        <v>97</v>
      </c>
      <c r="V54" s="214" t="s">
        <v>97</v>
      </c>
      <c r="W54" s="214" t="s">
        <v>97</v>
      </c>
      <c r="X54" s="214" t="s">
        <v>97</v>
      </c>
      <c r="Y54" s="162">
        <v>10</v>
      </c>
      <c r="Z54" s="13"/>
      <c r="AA54" s="213" t="s">
        <v>96</v>
      </c>
      <c r="AB54" s="214" t="s">
        <v>96</v>
      </c>
      <c r="AC54" s="214" t="s">
        <v>97</v>
      </c>
      <c r="AD54" s="214" t="s">
        <v>97</v>
      </c>
      <c r="AE54" s="214" t="s">
        <v>97</v>
      </c>
      <c r="AF54" s="214" t="s">
        <v>96</v>
      </c>
      <c r="AG54" s="162">
        <v>9</v>
      </c>
    </row>
    <row r="55" spans="1:33">
      <c r="B55" s="43" t="s">
        <v>78</v>
      </c>
      <c r="C55" s="213">
        <v>7</v>
      </c>
      <c r="D55" s="214" t="s">
        <v>97</v>
      </c>
      <c r="E55" s="214" t="s">
        <v>97</v>
      </c>
      <c r="F55" s="214">
        <v>5</v>
      </c>
      <c r="G55" s="214" t="s">
        <v>97</v>
      </c>
      <c r="H55" s="214" t="s">
        <v>97</v>
      </c>
      <c r="I55" s="162">
        <v>20</v>
      </c>
      <c r="J55" s="13"/>
      <c r="K55" s="213">
        <v>11</v>
      </c>
      <c r="L55" s="214">
        <v>5</v>
      </c>
      <c r="M55" s="214">
        <v>11</v>
      </c>
      <c r="N55" s="214">
        <v>13</v>
      </c>
      <c r="O55" s="214">
        <v>11</v>
      </c>
      <c r="P55" s="214" t="s">
        <v>97</v>
      </c>
      <c r="Q55" s="162">
        <v>53</v>
      </c>
      <c r="R55" s="16"/>
      <c r="S55" s="213">
        <v>5</v>
      </c>
      <c r="T55" s="214" t="s">
        <v>97</v>
      </c>
      <c r="U55" s="214">
        <v>11</v>
      </c>
      <c r="V55" s="214">
        <v>20</v>
      </c>
      <c r="W55" s="214">
        <v>12</v>
      </c>
      <c r="X55" s="214" t="s">
        <v>97</v>
      </c>
      <c r="Y55" s="162">
        <v>53</v>
      </c>
      <c r="Z55" s="13"/>
      <c r="AA55" s="213" t="s">
        <v>97</v>
      </c>
      <c r="AB55" s="214" t="s">
        <v>97</v>
      </c>
      <c r="AC55" s="214">
        <v>8</v>
      </c>
      <c r="AD55" s="214">
        <v>11</v>
      </c>
      <c r="AE55" s="214">
        <v>6</v>
      </c>
      <c r="AF55" s="214" t="s">
        <v>97</v>
      </c>
      <c r="AG55" s="162">
        <v>33</v>
      </c>
    </row>
    <row r="56" spans="1:33" s="164" customFormat="1">
      <c r="A56" s="38"/>
      <c r="B56" s="43" t="s">
        <v>79</v>
      </c>
      <c r="C56" s="213" t="s">
        <v>96</v>
      </c>
      <c r="D56" s="214" t="s">
        <v>96</v>
      </c>
      <c r="E56" s="214" t="s">
        <v>97</v>
      </c>
      <c r="F56" s="214" t="s">
        <v>96</v>
      </c>
      <c r="G56" s="214" t="s">
        <v>97</v>
      </c>
      <c r="H56" s="214" t="s">
        <v>96</v>
      </c>
      <c r="I56" s="162" t="s">
        <v>97</v>
      </c>
      <c r="J56" s="40"/>
      <c r="K56" s="213" t="s">
        <v>96</v>
      </c>
      <c r="L56" s="214" t="s">
        <v>97</v>
      </c>
      <c r="M56" s="214" t="s">
        <v>97</v>
      </c>
      <c r="N56" s="214" t="s">
        <v>97</v>
      </c>
      <c r="O56" s="214" t="s">
        <v>97</v>
      </c>
      <c r="P56" s="214" t="s">
        <v>97</v>
      </c>
      <c r="Q56" s="162">
        <v>10</v>
      </c>
      <c r="R56" s="9"/>
      <c r="S56" s="213" t="s">
        <v>96</v>
      </c>
      <c r="T56" s="214" t="s">
        <v>97</v>
      </c>
      <c r="U56" s="214" t="s">
        <v>97</v>
      </c>
      <c r="V56" s="214">
        <v>12</v>
      </c>
      <c r="W56" s="214">
        <v>5</v>
      </c>
      <c r="X56" s="214" t="s">
        <v>97</v>
      </c>
      <c r="Y56" s="162">
        <v>24</v>
      </c>
      <c r="Z56" s="40"/>
      <c r="AA56" s="213" t="s">
        <v>96</v>
      </c>
      <c r="AB56" s="214" t="s">
        <v>97</v>
      </c>
      <c r="AC56" s="214" t="s">
        <v>97</v>
      </c>
      <c r="AD56" s="214">
        <v>5</v>
      </c>
      <c r="AE56" s="214">
        <v>5</v>
      </c>
      <c r="AF56" s="214" t="s">
        <v>97</v>
      </c>
      <c r="AG56" s="162">
        <v>16</v>
      </c>
    </row>
    <row r="57" spans="1:33">
      <c r="B57" s="43" t="s">
        <v>80</v>
      </c>
      <c r="C57" s="213" t="s">
        <v>96</v>
      </c>
      <c r="D57" s="214" t="s">
        <v>96</v>
      </c>
      <c r="E57" s="214" t="s">
        <v>96</v>
      </c>
      <c r="F57" s="214" t="s">
        <v>97</v>
      </c>
      <c r="G57" s="214" t="s">
        <v>97</v>
      </c>
      <c r="H57" s="214" t="s">
        <v>96</v>
      </c>
      <c r="I57" s="162">
        <v>5</v>
      </c>
      <c r="J57" s="13"/>
      <c r="K57" s="213" t="s">
        <v>96</v>
      </c>
      <c r="L57" s="214" t="s">
        <v>97</v>
      </c>
      <c r="M57" s="214" t="s">
        <v>97</v>
      </c>
      <c r="N57" s="214" t="s">
        <v>97</v>
      </c>
      <c r="O57" s="214">
        <v>8</v>
      </c>
      <c r="P57" s="214" t="s">
        <v>97</v>
      </c>
      <c r="Q57" s="162">
        <v>15</v>
      </c>
      <c r="R57" s="15"/>
      <c r="S57" s="213" t="s">
        <v>96</v>
      </c>
      <c r="T57" s="214" t="s">
        <v>97</v>
      </c>
      <c r="U57" s="214" t="s">
        <v>97</v>
      </c>
      <c r="V57" s="214">
        <v>8</v>
      </c>
      <c r="W57" s="214">
        <v>6</v>
      </c>
      <c r="X57" s="214" t="s">
        <v>97</v>
      </c>
      <c r="Y57" s="162">
        <v>18</v>
      </c>
      <c r="Z57" s="13"/>
      <c r="AA57" s="213" t="s">
        <v>96</v>
      </c>
      <c r="AB57" s="214" t="s">
        <v>96</v>
      </c>
      <c r="AC57" s="214" t="s">
        <v>96</v>
      </c>
      <c r="AD57" s="214">
        <v>8</v>
      </c>
      <c r="AE57" s="214">
        <v>9</v>
      </c>
      <c r="AF57" s="214" t="s">
        <v>97</v>
      </c>
      <c r="AG57" s="162">
        <v>20</v>
      </c>
    </row>
    <row r="58" spans="1:33">
      <c r="B58" s="43" t="s">
        <v>81</v>
      </c>
      <c r="C58" s="213" t="s">
        <v>97</v>
      </c>
      <c r="D58" s="214" t="s">
        <v>97</v>
      </c>
      <c r="E58" s="214" t="s">
        <v>97</v>
      </c>
      <c r="F58" s="214">
        <v>14</v>
      </c>
      <c r="G58" s="214">
        <v>6</v>
      </c>
      <c r="H58" s="214" t="s">
        <v>97</v>
      </c>
      <c r="I58" s="162">
        <v>28</v>
      </c>
      <c r="J58" s="13"/>
      <c r="K58" s="213">
        <v>11</v>
      </c>
      <c r="L58" s="214" t="s">
        <v>97</v>
      </c>
      <c r="M58" s="214">
        <v>9</v>
      </c>
      <c r="N58" s="214">
        <v>18</v>
      </c>
      <c r="O58" s="214">
        <v>13</v>
      </c>
      <c r="P58" s="214" t="s">
        <v>97</v>
      </c>
      <c r="Q58" s="162">
        <v>56</v>
      </c>
      <c r="R58" s="16"/>
      <c r="S58" s="213" t="s">
        <v>97</v>
      </c>
      <c r="T58" s="214">
        <v>5</v>
      </c>
      <c r="U58" s="214">
        <v>6</v>
      </c>
      <c r="V58" s="214">
        <v>32</v>
      </c>
      <c r="W58" s="214">
        <v>10</v>
      </c>
      <c r="X58" s="214" t="s">
        <v>97</v>
      </c>
      <c r="Y58" s="162">
        <v>60</v>
      </c>
      <c r="Z58" s="13"/>
      <c r="AA58" s="213">
        <v>8</v>
      </c>
      <c r="AB58" s="214">
        <v>5</v>
      </c>
      <c r="AC58" s="214">
        <v>14</v>
      </c>
      <c r="AD58" s="214">
        <v>30</v>
      </c>
      <c r="AE58" s="214">
        <v>15</v>
      </c>
      <c r="AF58" s="214">
        <v>5</v>
      </c>
      <c r="AG58" s="162">
        <v>77</v>
      </c>
    </row>
    <row r="59" spans="1:33">
      <c r="B59" s="43" t="s">
        <v>82</v>
      </c>
      <c r="C59" s="213" t="s">
        <v>97</v>
      </c>
      <c r="D59" s="214" t="s">
        <v>96</v>
      </c>
      <c r="E59" s="214" t="s">
        <v>97</v>
      </c>
      <c r="F59" s="214" t="s">
        <v>97</v>
      </c>
      <c r="G59" s="214" t="s">
        <v>96</v>
      </c>
      <c r="H59" s="214" t="s">
        <v>96</v>
      </c>
      <c r="I59" s="162">
        <v>5</v>
      </c>
      <c r="J59" s="13"/>
      <c r="K59" s="213" t="s">
        <v>97</v>
      </c>
      <c r="L59" s="214" t="s">
        <v>96</v>
      </c>
      <c r="M59" s="214">
        <v>5</v>
      </c>
      <c r="N59" s="214" t="s">
        <v>97</v>
      </c>
      <c r="O59" s="214" t="s">
        <v>97</v>
      </c>
      <c r="P59" s="214" t="s">
        <v>96</v>
      </c>
      <c r="Q59" s="162">
        <v>10</v>
      </c>
      <c r="R59" s="15"/>
      <c r="S59" s="213" t="s">
        <v>96</v>
      </c>
      <c r="T59" s="214" t="s">
        <v>96</v>
      </c>
      <c r="U59" s="214" t="s">
        <v>97</v>
      </c>
      <c r="V59" s="214">
        <v>6</v>
      </c>
      <c r="W59" s="214" t="s">
        <v>97</v>
      </c>
      <c r="X59" s="214" t="s">
        <v>96</v>
      </c>
      <c r="Y59" s="162">
        <v>12</v>
      </c>
      <c r="Z59" s="13"/>
      <c r="AA59" s="213" t="s">
        <v>97</v>
      </c>
      <c r="AB59" s="214" t="s">
        <v>96</v>
      </c>
      <c r="AC59" s="214">
        <v>7</v>
      </c>
      <c r="AD59" s="214">
        <v>6</v>
      </c>
      <c r="AE59" s="214" t="s">
        <v>97</v>
      </c>
      <c r="AF59" s="214" t="s">
        <v>96</v>
      </c>
      <c r="AG59" s="162">
        <v>16</v>
      </c>
    </row>
    <row r="60" spans="1:33" s="149" customFormat="1">
      <c r="A60" s="1"/>
      <c r="B60" s="43" t="s">
        <v>83</v>
      </c>
      <c r="C60" s="213" t="s">
        <v>96</v>
      </c>
      <c r="D60" s="214" t="s">
        <v>96</v>
      </c>
      <c r="E60" s="214" t="s">
        <v>97</v>
      </c>
      <c r="F60" s="214" t="s">
        <v>97</v>
      </c>
      <c r="G60" s="214" t="s">
        <v>97</v>
      </c>
      <c r="H60" s="214" t="s">
        <v>97</v>
      </c>
      <c r="I60" s="162">
        <v>5</v>
      </c>
      <c r="J60" s="44"/>
      <c r="K60" s="213" t="s">
        <v>96</v>
      </c>
      <c r="L60" s="214" t="s">
        <v>96</v>
      </c>
      <c r="M60" s="214" t="s">
        <v>97</v>
      </c>
      <c r="N60" s="214" t="s">
        <v>97</v>
      </c>
      <c r="O60" s="214" t="s">
        <v>97</v>
      </c>
      <c r="P60" s="214" t="s">
        <v>96</v>
      </c>
      <c r="Q60" s="162">
        <v>5</v>
      </c>
      <c r="R60" s="15"/>
      <c r="S60" s="213" t="s">
        <v>96</v>
      </c>
      <c r="T60" s="214" t="s">
        <v>96</v>
      </c>
      <c r="U60" s="214" t="s">
        <v>97</v>
      </c>
      <c r="V60" s="214" t="s">
        <v>97</v>
      </c>
      <c r="W60" s="214" t="s">
        <v>97</v>
      </c>
      <c r="X60" s="214" t="s">
        <v>96</v>
      </c>
      <c r="Y60" s="162">
        <v>7</v>
      </c>
      <c r="Z60" s="44"/>
      <c r="AA60" s="213" t="s">
        <v>97</v>
      </c>
      <c r="AB60" s="214" t="s">
        <v>97</v>
      </c>
      <c r="AC60" s="214" t="s">
        <v>97</v>
      </c>
      <c r="AD60" s="214" t="s">
        <v>97</v>
      </c>
      <c r="AE60" s="214" t="s">
        <v>97</v>
      </c>
      <c r="AF60" s="214" t="s">
        <v>96</v>
      </c>
      <c r="AG60" s="162">
        <v>9</v>
      </c>
    </row>
    <row r="61" spans="1:33">
      <c r="B61" s="43" t="s">
        <v>84</v>
      </c>
      <c r="C61" s="213" t="s">
        <v>97</v>
      </c>
      <c r="D61" s="214" t="s">
        <v>97</v>
      </c>
      <c r="E61" s="214" t="s">
        <v>97</v>
      </c>
      <c r="F61" s="214" t="s">
        <v>96</v>
      </c>
      <c r="G61" s="214" t="s">
        <v>96</v>
      </c>
      <c r="H61" s="214" t="s">
        <v>96</v>
      </c>
      <c r="I61" s="162">
        <v>5</v>
      </c>
      <c r="J61" s="13"/>
      <c r="K61" s="213" t="s">
        <v>97</v>
      </c>
      <c r="L61" s="214" t="s">
        <v>97</v>
      </c>
      <c r="M61" s="214" t="s">
        <v>97</v>
      </c>
      <c r="N61" s="214" t="s">
        <v>97</v>
      </c>
      <c r="O61" s="214" t="s">
        <v>96</v>
      </c>
      <c r="P61" s="214" t="s">
        <v>97</v>
      </c>
      <c r="Q61" s="162">
        <v>8</v>
      </c>
      <c r="R61" s="16"/>
      <c r="S61" s="213" t="s">
        <v>97</v>
      </c>
      <c r="T61" s="214" t="s">
        <v>97</v>
      </c>
      <c r="U61" s="214" t="s">
        <v>97</v>
      </c>
      <c r="V61" s="214" t="s">
        <v>97</v>
      </c>
      <c r="W61" s="214" t="s">
        <v>96</v>
      </c>
      <c r="X61" s="214" t="s">
        <v>96</v>
      </c>
      <c r="Y61" s="162">
        <v>6</v>
      </c>
      <c r="Z61" s="13"/>
      <c r="AA61" s="213" t="s">
        <v>96</v>
      </c>
      <c r="AB61" s="214" t="s">
        <v>97</v>
      </c>
      <c r="AC61" s="214" t="s">
        <v>97</v>
      </c>
      <c r="AD61" s="214" t="s">
        <v>97</v>
      </c>
      <c r="AE61" s="214" t="s">
        <v>96</v>
      </c>
      <c r="AF61" s="214" t="s">
        <v>96</v>
      </c>
      <c r="AG61" s="162">
        <v>7</v>
      </c>
    </row>
    <row r="62" spans="1:33">
      <c r="B62" s="43" t="s">
        <v>85</v>
      </c>
      <c r="C62" s="213" t="s">
        <v>97</v>
      </c>
      <c r="D62" s="214" t="s">
        <v>96</v>
      </c>
      <c r="E62" s="214" t="s">
        <v>96</v>
      </c>
      <c r="F62" s="214" t="s">
        <v>96</v>
      </c>
      <c r="G62" s="214" t="s">
        <v>96</v>
      </c>
      <c r="H62" s="214" t="s">
        <v>96</v>
      </c>
      <c r="I62" s="162" t="s">
        <v>97</v>
      </c>
      <c r="J62" s="13"/>
      <c r="K62" s="213" t="s">
        <v>97</v>
      </c>
      <c r="L62" s="214" t="s">
        <v>96</v>
      </c>
      <c r="M62" s="214" t="s">
        <v>96</v>
      </c>
      <c r="N62" s="214" t="s">
        <v>96</v>
      </c>
      <c r="O62" s="214" t="s">
        <v>96</v>
      </c>
      <c r="P62" s="214" t="s">
        <v>96</v>
      </c>
      <c r="Q62" s="162" t="s">
        <v>97</v>
      </c>
      <c r="R62" s="15"/>
      <c r="S62" s="213" t="s">
        <v>97</v>
      </c>
      <c r="T62" s="214" t="s">
        <v>96</v>
      </c>
      <c r="U62" s="214" t="s">
        <v>96</v>
      </c>
      <c r="V62" s="214" t="s">
        <v>96</v>
      </c>
      <c r="W62" s="214" t="s">
        <v>96</v>
      </c>
      <c r="X62" s="214" t="s">
        <v>96</v>
      </c>
      <c r="Y62" s="162" t="s">
        <v>97</v>
      </c>
      <c r="Z62" s="13"/>
      <c r="AA62" s="213" t="s">
        <v>97</v>
      </c>
      <c r="AB62" s="214" t="s">
        <v>96</v>
      </c>
      <c r="AC62" s="214" t="s">
        <v>97</v>
      </c>
      <c r="AD62" s="214" t="s">
        <v>96</v>
      </c>
      <c r="AE62" s="214" t="s">
        <v>96</v>
      </c>
      <c r="AF62" s="214" t="s">
        <v>96</v>
      </c>
      <c r="AG62" s="162" t="s">
        <v>97</v>
      </c>
    </row>
    <row r="63" spans="1:33">
      <c r="B63" s="43" t="s">
        <v>86</v>
      </c>
      <c r="C63" s="213" t="s">
        <v>96</v>
      </c>
      <c r="D63" s="214" t="s">
        <v>97</v>
      </c>
      <c r="E63" s="214" t="s">
        <v>97</v>
      </c>
      <c r="F63" s="214" t="s">
        <v>97</v>
      </c>
      <c r="G63" s="214" t="s">
        <v>97</v>
      </c>
      <c r="H63" s="214" t="s">
        <v>97</v>
      </c>
      <c r="I63" s="162">
        <v>10</v>
      </c>
      <c r="J63" s="13"/>
      <c r="K63" s="213" t="s">
        <v>97</v>
      </c>
      <c r="L63" s="214" t="s">
        <v>97</v>
      </c>
      <c r="M63" s="214" t="s">
        <v>97</v>
      </c>
      <c r="N63" s="214">
        <v>7</v>
      </c>
      <c r="O63" s="214" t="s">
        <v>97</v>
      </c>
      <c r="P63" s="214" t="s">
        <v>97</v>
      </c>
      <c r="Q63" s="162">
        <v>19</v>
      </c>
      <c r="R63" s="15"/>
      <c r="S63" s="213" t="s">
        <v>97</v>
      </c>
      <c r="T63" s="214" t="s">
        <v>97</v>
      </c>
      <c r="U63" s="214" t="s">
        <v>97</v>
      </c>
      <c r="V63" s="214">
        <v>8</v>
      </c>
      <c r="W63" s="214" t="s">
        <v>97</v>
      </c>
      <c r="X63" s="214" t="s">
        <v>97</v>
      </c>
      <c r="Y63" s="162">
        <v>19</v>
      </c>
      <c r="Z63" s="13"/>
      <c r="AA63" s="213" t="s">
        <v>97</v>
      </c>
      <c r="AB63" s="214">
        <v>6</v>
      </c>
      <c r="AC63" s="214" t="s">
        <v>97</v>
      </c>
      <c r="AD63" s="214">
        <v>7</v>
      </c>
      <c r="AE63" s="214">
        <v>6</v>
      </c>
      <c r="AF63" s="214" t="s">
        <v>97</v>
      </c>
      <c r="AG63" s="162">
        <v>25</v>
      </c>
    </row>
    <row r="64" spans="1:33">
      <c r="B64" s="43" t="s">
        <v>87</v>
      </c>
      <c r="C64" s="213" t="s">
        <v>96</v>
      </c>
      <c r="D64" s="214" t="s">
        <v>96</v>
      </c>
      <c r="E64" s="214" t="s">
        <v>96</v>
      </c>
      <c r="F64" s="214" t="s">
        <v>97</v>
      </c>
      <c r="G64" s="214" t="s">
        <v>96</v>
      </c>
      <c r="H64" s="214" t="s">
        <v>96</v>
      </c>
      <c r="I64" s="162" t="s">
        <v>97</v>
      </c>
      <c r="J64" s="13"/>
      <c r="K64" s="213" t="s">
        <v>96</v>
      </c>
      <c r="L64" s="214" t="s">
        <v>96</v>
      </c>
      <c r="M64" s="214" t="s">
        <v>97</v>
      </c>
      <c r="N64" s="214" t="s">
        <v>97</v>
      </c>
      <c r="O64" s="214" t="s">
        <v>97</v>
      </c>
      <c r="P64" s="214" t="s">
        <v>96</v>
      </c>
      <c r="Q64" s="162">
        <v>8</v>
      </c>
      <c r="R64" s="16"/>
      <c r="S64" s="213" t="s">
        <v>96</v>
      </c>
      <c r="T64" s="214" t="s">
        <v>96</v>
      </c>
      <c r="U64" s="214" t="s">
        <v>97</v>
      </c>
      <c r="V64" s="214">
        <v>5</v>
      </c>
      <c r="W64" s="214" t="s">
        <v>97</v>
      </c>
      <c r="X64" s="214" t="s">
        <v>96</v>
      </c>
      <c r="Y64" s="162">
        <v>7</v>
      </c>
      <c r="Z64" s="13"/>
      <c r="AA64" s="213" t="s">
        <v>96</v>
      </c>
      <c r="AB64" s="214" t="s">
        <v>96</v>
      </c>
      <c r="AC64" s="214" t="s">
        <v>97</v>
      </c>
      <c r="AD64" s="214">
        <v>8</v>
      </c>
      <c r="AE64" s="214">
        <v>6</v>
      </c>
      <c r="AF64" s="214" t="s">
        <v>96</v>
      </c>
      <c r="AG64" s="162">
        <v>16</v>
      </c>
    </row>
    <row r="65" spans="2:33">
      <c r="B65" s="43" t="s">
        <v>88</v>
      </c>
      <c r="C65" s="213" t="s">
        <v>97</v>
      </c>
      <c r="D65" s="214" t="s">
        <v>97</v>
      </c>
      <c r="E65" s="214" t="s">
        <v>97</v>
      </c>
      <c r="F65" s="214" t="s">
        <v>96</v>
      </c>
      <c r="G65" s="214" t="s">
        <v>96</v>
      </c>
      <c r="H65" s="214" t="s">
        <v>96</v>
      </c>
      <c r="I65" s="162" t="s">
        <v>97</v>
      </c>
      <c r="J65" s="13"/>
      <c r="K65" s="213" t="s">
        <v>97</v>
      </c>
      <c r="L65" s="214" t="s">
        <v>97</v>
      </c>
      <c r="M65" s="214" t="s">
        <v>97</v>
      </c>
      <c r="N65" s="214" t="s">
        <v>96</v>
      </c>
      <c r="O65" s="214" t="s">
        <v>96</v>
      </c>
      <c r="P65" s="214" t="s">
        <v>96</v>
      </c>
      <c r="Q65" s="162">
        <v>7</v>
      </c>
      <c r="R65" s="16"/>
      <c r="S65" s="213" t="s">
        <v>96</v>
      </c>
      <c r="T65" s="214" t="s">
        <v>97</v>
      </c>
      <c r="U65" s="214" t="s">
        <v>97</v>
      </c>
      <c r="V65" s="214" t="s">
        <v>97</v>
      </c>
      <c r="W65" s="214" t="s">
        <v>96</v>
      </c>
      <c r="X65" s="214" t="s">
        <v>96</v>
      </c>
      <c r="Y65" s="162">
        <v>6</v>
      </c>
      <c r="Z65" s="13"/>
      <c r="AA65" s="213" t="s">
        <v>97</v>
      </c>
      <c r="AB65" s="214" t="s">
        <v>97</v>
      </c>
      <c r="AC65" s="214">
        <v>5</v>
      </c>
      <c r="AD65" s="214">
        <v>5</v>
      </c>
      <c r="AE65" s="214" t="s">
        <v>97</v>
      </c>
      <c r="AF65" s="214" t="s">
        <v>97</v>
      </c>
      <c r="AG65" s="162">
        <v>17</v>
      </c>
    </row>
    <row r="66" spans="2:33">
      <c r="B66" s="43" t="s">
        <v>89</v>
      </c>
      <c r="C66" s="213" t="s">
        <v>96</v>
      </c>
      <c r="D66" s="214" t="s">
        <v>96</v>
      </c>
      <c r="E66" s="214" t="s">
        <v>96</v>
      </c>
      <c r="F66" s="214" t="s">
        <v>96</v>
      </c>
      <c r="G66" s="214" t="s">
        <v>96</v>
      </c>
      <c r="H66" s="214" t="s">
        <v>97</v>
      </c>
      <c r="I66" s="162" t="s">
        <v>97</v>
      </c>
      <c r="J66" s="13"/>
      <c r="K66" s="213" t="s">
        <v>96</v>
      </c>
      <c r="L66" s="214" t="s">
        <v>96</v>
      </c>
      <c r="M66" s="214" t="s">
        <v>96</v>
      </c>
      <c r="N66" s="214" t="s">
        <v>96</v>
      </c>
      <c r="O66" s="214" t="s">
        <v>96</v>
      </c>
      <c r="P66" s="214" t="s">
        <v>97</v>
      </c>
      <c r="Q66" s="162" t="s">
        <v>97</v>
      </c>
      <c r="R66" s="15"/>
      <c r="S66" s="213" t="s">
        <v>96</v>
      </c>
      <c r="T66" s="214" t="s">
        <v>96</v>
      </c>
      <c r="U66" s="214" t="s">
        <v>96</v>
      </c>
      <c r="V66" s="214" t="s">
        <v>97</v>
      </c>
      <c r="W66" s="214" t="s">
        <v>96</v>
      </c>
      <c r="X66" s="214" t="s">
        <v>97</v>
      </c>
      <c r="Y66" s="162" t="s">
        <v>97</v>
      </c>
      <c r="Z66" s="13"/>
      <c r="AA66" s="213" t="s">
        <v>96</v>
      </c>
      <c r="AB66" s="214" t="s">
        <v>96</v>
      </c>
      <c r="AC66" s="214" t="s">
        <v>97</v>
      </c>
      <c r="AD66" s="214" t="s">
        <v>96</v>
      </c>
      <c r="AE66" s="214" t="s">
        <v>97</v>
      </c>
      <c r="AF66" s="214" t="s">
        <v>97</v>
      </c>
      <c r="AG66" s="162">
        <v>5</v>
      </c>
    </row>
    <row r="67" spans="2:33">
      <c r="B67" s="43" t="s">
        <v>90</v>
      </c>
      <c r="C67" s="216" t="s">
        <v>97</v>
      </c>
      <c r="D67" s="217" t="s">
        <v>96</v>
      </c>
      <c r="E67" s="217" t="s">
        <v>96</v>
      </c>
      <c r="F67" s="217" t="s">
        <v>97</v>
      </c>
      <c r="G67" s="217" t="s">
        <v>96</v>
      </c>
      <c r="H67" s="217" t="s">
        <v>96</v>
      </c>
      <c r="I67" s="163" t="s">
        <v>97</v>
      </c>
      <c r="J67" s="13"/>
      <c r="K67" s="216" t="s">
        <v>97</v>
      </c>
      <c r="L67" s="217" t="s">
        <v>96</v>
      </c>
      <c r="M67" s="217" t="s">
        <v>97</v>
      </c>
      <c r="N67" s="217" t="s">
        <v>97</v>
      </c>
      <c r="O67" s="217" t="s">
        <v>97</v>
      </c>
      <c r="P67" s="217" t="s">
        <v>96</v>
      </c>
      <c r="Q67" s="163">
        <v>9</v>
      </c>
      <c r="R67" s="16"/>
      <c r="S67" s="216" t="s">
        <v>97</v>
      </c>
      <c r="T67" s="217" t="s">
        <v>97</v>
      </c>
      <c r="U67" s="217" t="s">
        <v>97</v>
      </c>
      <c r="V67" s="217">
        <v>5</v>
      </c>
      <c r="W67" s="217" t="s">
        <v>96</v>
      </c>
      <c r="X67" s="217" t="s">
        <v>96</v>
      </c>
      <c r="Y67" s="163">
        <v>12</v>
      </c>
      <c r="Z67" s="13"/>
      <c r="AA67" s="216" t="s">
        <v>97</v>
      </c>
      <c r="AB67" s="217" t="s">
        <v>97</v>
      </c>
      <c r="AC67" s="217">
        <v>7</v>
      </c>
      <c r="AD67" s="217" t="s">
        <v>97</v>
      </c>
      <c r="AE67" s="217" t="s">
        <v>97</v>
      </c>
      <c r="AF67" s="217" t="s">
        <v>96</v>
      </c>
      <c r="AG67" s="163">
        <v>21</v>
      </c>
    </row>
    <row r="68" spans="2:33">
      <c r="B68" s="48"/>
      <c r="C68" s="610"/>
      <c r="D68" s="611"/>
      <c r="E68" s="611"/>
      <c r="F68" s="611"/>
      <c r="G68" s="611"/>
      <c r="H68" s="610"/>
      <c r="I68" s="611"/>
      <c r="J68" s="611"/>
      <c r="K68" s="609"/>
      <c r="L68" s="612"/>
      <c r="M68" s="614"/>
      <c r="N68" s="614"/>
    </row>
    <row r="69" spans="2:33">
      <c r="B69" s="48"/>
      <c r="C69" s="36"/>
      <c r="D69" s="36"/>
      <c r="E69" s="36"/>
      <c r="F69" s="36"/>
      <c r="G69" s="36"/>
      <c r="H69" s="36"/>
      <c r="I69" s="36"/>
      <c r="J69" s="36"/>
      <c r="K69" s="36"/>
    </row>
  </sheetData>
  <mergeCells count="8">
    <mergeCell ref="C68:G68"/>
    <mergeCell ref="H68:K68"/>
    <mergeCell ref="L68:N68"/>
    <mergeCell ref="C8:AG8"/>
    <mergeCell ref="C9:I9"/>
    <mergeCell ref="K9:Q9"/>
    <mergeCell ref="S9:Y9"/>
    <mergeCell ref="AA9:AG9"/>
  </mergeCells>
  <pageMargins left="0.7" right="0.7" top="0.75" bottom="0.75" header="0.3" footer="0.3"/>
  <pageSetup orientation="portrait" verticalDpi="0" r:id="rId1"/>
  <headerFooter>
    <oddHeader>&amp;COLCPL - Observatório de Luta Contra a Pobreza</oddHeader>
  </headerFooter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69"/>
  <sheetViews>
    <sheetView showGridLines="0" showRowColHeaders="0" zoomScaleNormal="100" workbookViewId="0">
      <pane xSplit="2" topLeftCell="C1" activePane="topRight" state="frozen"/>
      <selection pane="topRight" activeCell="C14" sqref="C14:AC14"/>
    </sheetView>
  </sheetViews>
  <sheetFormatPr defaultColWidth="12" defaultRowHeight="15"/>
  <cols>
    <col min="2" max="2" width="38" style="6" customWidth="1"/>
    <col min="3" max="8" width="10.7109375" style="6" customWidth="1"/>
    <col min="9" max="9" width="1.28515625" style="6" customWidth="1"/>
    <col min="10" max="15" width="10.7109375" style="6" customWidth="1"/>
    <col min="16" max="16" width="1.28515625" style="6" customWidth="1"/>
    <col min="17" max="22" width="10.7109375" style="6" customWidth="1"/>
    <col min="23" max="23" width="1.28515625" style="6" customWidth="1"/>
    <col min="24" max="29" width="10.7109375" style="6" customWidth="1"/>
    <col min="30" max="16384" width="12" style="6"/>
  </cols>
  <sheetData>
    <row r="1" spans="1:29" s="7" customFormat="1" ht="16.5" customHeight="1">
      <c r="A1"/>
    </row>
    <row r="2" spans="1:29" s="7" customFormat="1" ht="16.5" customHeight="1">
      <c r="A2"/>
    </row>
    <row r="3" spans="1:29" s="7" customFormat="1" ht="16.5" customHeight="1">
      <c r="A3"/>
    </row>
    <row r="4" spans="1:29" s="7" customFormat="1" ht="16.5" customHeight="1">
      <c r="A4"/>
    </row>
    <row r="5" spans="1:29" s="7" customFormat="1" ht="16.5" customHeight="1">
      <c r="A5" s="328" t="s">
        <v>11</v>
      </c>
      <c r="B5" s="331" t="s">
        <v>332</v>
      </c>
      <c r="E5" s="2"/>
      <c r="F5" s="2"/>
    </row>
    <row r="6" spans="1:29" s="7" customFormat="1" ht="12" customHeight="1">
      <c r="A6" s="328"/>
      <c r="B6" s="324" t="s">
        <v>127</v>
      </c>
      <c r="E6" s="2"/>
      <c r="F6" s="2"/>
    </row>
    <row r="7" spans="1:29" ht="15" customHeight="1">
      <c r="I7" s="8"/>
      <c r="J7" s="8"/>
      <c r="K7" s="8"/>
      <c r="L7" s="8"/>
      <c r="M7" s="8"/>
      <c r="N7" s="8"/>
    </row>
    <row r="8" spans="1:29" ht="24.95" customHeight="1">
      <c r="B8" s="8"/>
      <c r="C8" s="607" t="s">
        <v>347</v>
      </c>
      <c r="D8" s="607"/>
      <c r="E8" s="607"/>
      <c r="F8" s="607"/>
      <c r="G8" s="607"/>
      <c r="H8" s="607"/>
      <c r="I8" s="607"/>
      <c r="J8" s="607"/>
      <c r="K8" s="607"/>
      <c r="L8" s="607"/>
      <c r="M8" s="607"/>
      <c r="N8" s="607"/>
      <c r="O8" s="607"/>
      <c r="P8" s="607"/>
      <c r="Q8" s="607"/>
      <c r="R8" s="607"/>
      <c r="S8" s="607"/>
      <c r="T8" s="607"/>
      <c r="U8" s="607"/>
      <c r="V8" s="607"/>
      <c r="W8" s="607"/>
      <c r="X8" s="607"/>
      <c r="Y8" s="607"/>
      <c r="Z8" s="607"/>
      <c r="AA8" s="607"/>
      <c r="AB8" s="607"/>
      <c r="AC8" s="607"/>
    </row>
    <row r="9" spans="1:29" ht="24.95" customHeight="1">
      <c r="B9" s="12"/>
      <c r="C9" s="606" t="s">
        <v>21</v>
      </c>
      <c r="D9" s="606"/>
      <c r="E9" s="606"/>
      <c r="F9" s="606"/>
      <c r="G9" s="606"/>
      <c r="H9" s="606"/>
      <c r="I9" s="65"/>
      <c r="J9" s="606" t="s">
        <v>23</v>
      </c>
      <c r="K9" s="606"/>
      <c r="L9" s="606"/>
      <c r="M9" s="606"/>
      <c r="N9" s="606"/>
      <c r="O9" s="606"/>
      <c r="P9" s="66"/>
      <c r="Q9" s="606" t="s">
        <v>24</v>
      </c>
      <c r="R9" s="606"/>
      <c r="S9" s="606"/>
      <c r="T9" s="606"/>
      <c r="U9" s="606"/>
      <c r="V9" s="606"/>
      <c r="W9" s="65"/>
      <c r="X9" s="606" t="s">
        <v>22</v>
      </c>
      <c r="Y9" s="606"/>
      <c r="Z9" s="606"/>
      <c r="AA9" s="606"/>
      <c r="AB9" s="606"/>
      <c r="AC9" s="606"/>
    </row>
    <row r="10" spans="1:29" ht="15" customHeight="1">
      <c r="B10" s="334" t="s">
        <v>94</v>
      </c>
      <c r="C10" s="329" t="s">
        <v>28</v>
      </c>
      <c r="D10" s="329" t="s">
        <v>29</v>
      </c>
      <c r="E10" s="329" t="s">
        <v>30</v>
      </c>
      <c r="F10" s="329" t="s">
        <v>31</v>
      </c>
      <c r="G10" s="329" t="s">
        <v>32</v>
      </c>
      <c r="H10" s="329" t="s">
        <v>2</v>
      </c>
      <c r="I10" s="13"/>
      <c r="J10" s="329" t="s">
        <v>28</v>
      </c>
      <c r="K10" s="329" t="s">
        <v>29</v>
      </c>
      <c r="L10" s="329" t="s">
        <v>30</v>
      </c>
      <c r="M10" s="329" t="s">
        <v>31</v>
      </c>
      <c r="N10" s="329" t="s">
        <v>32</v>
      </c>
      <c r="O10" s="329" t="s">
        <v>2</v>
      </c>
      <c r="P10" s="14"/>
      <c r="Q10" s="329" t="s">
        <v>28</v>
      </c>
      <c r="R10" s="329" t="s">
        <v>29</v>
      </c>
      <c r="S10" s="329" t="s">
        <v>30</v>
      </c>
      <c r="T10" s="329" t="s">
        <v>31</v>
      </c>
      <c r="U10" s="329" t="s">
        <v>32</v>
      </c>
      <c r="V10" s="329" t="s">
        <v>2</v>
      </c>
      <c r="W10" s="13"/>
      <c r="X10" s="329" t="s">
        <v>28</v>
      </c>
      <c r="Y10" s="329" t="s">
        <v>29</v>
      </c>
      <c r="Z10" s="329" t="s">
        <v>30</v>
      </c>
      <c r="AA10" s="329" t="s">
        <v>31</v>
      </c>
      <c r="AB10" s="329" t="s">
        <v>32</v>
      </c>
      <c r="AC10" s="329" t="s">
        <v>2</v>
      </c>
    </row>
    <row r="11" spans="1:29">
      <c r="B11" s="3" t="s">
        <v>91</v>
      </c>
      <c r="C11" s="233">
        <f>'OF_escolaridade (12)'!C11/'OF_escolaridade (12)'!$I$11</f>
        <v>6.8365081220053761E-2</v>
      </c>
      <c r="D11" s="234">
        <f>'OF_escolaridade (12)'!D11/'OF_escolaridade (12)'!I11</f>
        <v>0.12691363795722799</v>
      </c>
      <c r="E11" s="234">
        <f>'OF_escolaridade (12)'!E11/'OF_escolaridade (12)'!I11</f>
        <v>0.19890148416501111</v>
      </c>
      <c r="F11" s="234">
        <f>'OF_escolaridade (12)'!F11/'OF_escolaridade (12)'!I11</f>
        <v>0.36104943321257449</v>
      </c>
      <c r="G11" s="234">
        <f>'OF_escolaridade (12)'!G11/'OF_escolaridade (12)'!I11</f>
        <v>0.22063807409138717</v>
      </c>
      <c r="H11" s="235">
        <f>'OF_escolaridade (12)'!H11/'OF_escolaridade (12)'!I11</f>
        <v>2.4132289353745472E-2</v>
      </c>
      <c r="I11" s="13"/>
      <c r="J11" s="233">
        <f>'OF_escolaridade (12)'!K11/'OF_escolaridade (12)'!$Q$11</f>
        <v>4.8818624044475331E-2</v>
      </c>
      <c r="K11" s="234">
        <f>'OF_escolaridade (12)'!L11/'OF_escolaridade (12)'!Q11</f>
        <v>0.19763228432443164</v>
      </c>
      <c r="L11" s="234">
        <f>'OF_escolaridade (12)'!M11/'OF_escolaridade (12)'!Q11</f>
        <v>0.1959694232105629</v>
      </c>
      <c r="M11" s="234">
        <f>'OF_escolaridade (12)'!N11/'OF_escolaridade (12)'!Q11</f>
        <v>0.33428472153281047</v>
      </c>
      <c r="N11" s="234">
        <f>'OF_escolaridade (12)'!O11/'OF_escolaridade (12)'!Q11</f>
        <v>0.20053608656805322</v>
      </c>
      <c r="O11" s="235">
        <f>'OF_escolaridade (12)'!P11/'OF_escolaridade (12)'!Q11</f>
        <v>2.2758860319666434E-2</v>
      </c>
      <c r="P11" s="14"/>
      <c r="Q11" s="233">
        <f>'OF_escolaridade (12)'!S11/'OF_escolaridade (12)'!$Y$11</f>
        <v>3.5576923076923075E-2</v>
      </c>
      <c r="R11" s="234">
        <f>'OF_escolaridade (12)'!T11/'OF_escolaridade (12)'!Y11</f>
        <v>0.12327488687782806</v>
      </c>
      <c r="S11" s="234">
        <f>'OF_escolaridade (12)'!U11/'OF_escolaridade (12)'!Y11</f>
        <v>0.19089366515837103</v>
      </c>
      <c r="T11" s="234">
        <f>'OF_escolaridade (12)'!V11/'OF_escolaridade (12)'!Y11</f>
        <v>0.3641968325791855</v>
      </c>
      <c r="U11" s="234">
        <f>'OF_escolaridade (12)'!W11/'OF_escolaridade (12)'!Y11</f>
        <v>0.24835972850678734</v>
      </c>
      <c r="V11" s="235">
        <f>'OF_escolaridade (12)'!X11/'OF_escolaridade (12)'!Y11</f>
        <v>3.7697963800904975E-2</v>
      </c>
      <c r="W11" s="13"/>
      <c r="X11" s="233" t="s">
        <v>96</v>
      </c>
      <c r="Y11" s="234" t="s">
        <v>96</v>
      </c>
      <c r="Z11" s="234" t="s">
        <v>96</v>
      </c>
      <c r="AA11" s="234" t="s">
        <v>96</v>
      </c>
      <c r="AB11" s="234" t="s">
        <v>96</v>
      </c>
      <c r="AC11" s="235" t="s">
        <v>96</v>
      </c>
    </row>
    <row r="12" spans="1:29">
      <c r="B12" s="4" t="s">
        <v>92</v>
      </c>
      <c r="C12" s="236">
        <f>'OF_escolaridade (12)'!C12/'OF_escolaridade (12)'!I12</f>
        <v>7.3333333333333334E-2</v>
      </c>
      <c r="D12" s="237">
        <f>'OF_escolaridade (12)'!D12/'OF_escolaridade (12)'!I12</f>
        <v>7.6111111111111115E-2</v>
      </c>
      <c r="E12" s="237">
        <f>'OF_escolaridade (12)'!E12/'OF_escolaridade (12)'!I12</f>
        <v>0.18638888888888888</v>
      </c>
      <c r="F12" s="237">
        <f>'OF_escolaridade (12)'!F12/'OF_escolaridade (12)'!I12</f>
        <v>0.37083333333333335</v>
      </c>
      <c r="G12" s="237">
        <f>'OF_escolaridade (12)'!G12/'OF_escolaridade (12)'!I12</f>
        <v>0.25555555555555554</v>
      </c>
      <c r="H12" s="238">
        <f>'OF_escolaridade (12)'!H12/'OF_escolaridade (12)'!I12</f>
        <v>3.7777777777777778E-2</v>
      </c>
      <c r="I12" s="13"/>
      <c r="J12" s="236">
        <f>'OF_escolaridade (12)'!K12/'OF_escolaridade (12)'!Q12</f>
        <v>6.0169568784757044E-2</v>
      </c>
      <c r="K12" s="237">
        <f>'OF_escolaridade (12)'!L12/'OF_escolaridade (12)'!Q12</f>
        <v>0.15288540432126904</v>
      </c>
      <c r="L12" s="237">
        <f>'OF_escolaridade (12)'!M12/'OF_escolaridade (12)'!Q12</f>
        <v>0.17048044489014497</v>
      </c>
      <c r="M12" s="237">
        <f>'OF_escolaridade (12)'!N12/'OF_escolaridade (12)'!Q12</f>
        <v>0.35208314340413893</v>
      </c>
      <c r="N12" s="237">
        <f>'OF_escolaridade (12)'!O12/'OF_escolaridade (12)'!Q12</f>
        <v>0.24113410520557935</v>
      </c>
      <c r="O12" s="238">
        <f>'OF_escolaridade (12)'!P12/'OF_escolaridade (12)'!Q12</f>
        <v>2.3247333394110677E-2</v>
      </c>
      <c r="P12" s="14"/>
      <c r="Q12" s="236">
        <f>'OF_escolaridade (12)'!S12/'OF_escolaridade (12)'!Y12</f>
        <v>5.0112191473448017E-2</v>
      </c>
      <c r="R12" s="237">
        <f>'OF_escolaridade (12)'!T12/'OF_escolaridade (12)'!Y12</f>
        <v>0.10387060583395662</v>
      </c>
      <c r="S12" s="237">
        <f>'OF_escolaridade (12)'!U12/'OF_escolaridade (12)'!Y12</f>
        <v>0.17922587883320867</v>
      </c>
      <c r="T12" s="237">
        <f>'OF_escolaridade (12)'!V12/'OF_escolaridade (12)'!Y12</f>
        <v>0.36116305160807777</v>
      </c>
      <c r="U12" s="237">
        <f>'OF_escolaridade (12)'!W12/'OF_escolaridade (12)'!Y12</f>
        <v>0.281413612565445</v>
      </c>
      <c r="V12" s="238">
        <f>'OF_escolaridade (12)'!X12/'OF_escolaridade (12)'!Y12</f>
        <v>2.4214659685863876E-2</v>
      </c>
      <c r="W12" s="13"/>
      <c r="X12" s="236">
        <f>'OF_escolaridade (12)'!AA12/'OF_escolaridade (12)'!AG12</f>
        <v>3.3839369010262063E-2</v>
      </c>
      <c r="Y12" s="237">
        <f>'OF_escolaridade (12)'!AB12/'OF_escolaridade (12)'!AG12</f>
        <v>9.9058604020015262E-2</v>
      </c>
      <c r="Z12" s="237">
        <f>'OF_escolaridade (12)'!AC12/'OF_escolaridade (12)'!AG12</f>
        <v>0.17106267492155033</v>
      </c>
      <c r="AA12" s="237">
        <f>'OF_escolaridade (12)'!AD12/'OF_escolaridade (12)'!AG12</f>
        <v>0.39207870409634465</v>
      </c>
      <c r="AB12" s="237">
        <f>'OF_escolaridade (12)'!AE12/'OF_escolaridade (12)'!AG12</f>
        <v>0.26401492663896192</v>
      </c>
      <c r="AC12" s="238">
        <f>'OF_escolaridade (12)'!AF12/'OF_escolaridade (12)'!AG12</f>
        <v>3.9945721312865744E-2</v>
      </c>
    </row>
    <row r="13" spans="1:29">
      <c r="B13" s="4" t="s">
        <v>93</v>
      </c>
      <c r="C13" s="236">
        <f>'OF_escolaridade (12)'!C13/'OF_escolaridade (12)'!I13</f>
        <v>7.1182188773910318E-2</v>
      </c>
      <c r="D13" s="237">
        <f>'OF_escolaridade (12)'!D13/'OF_escolaridade (12)'!I13</f>
        <v>7.5885857635622458E-2</v>
      </c>
      <c r="E13" s="237">
        <f>'OF_escolaridade (12)'!E13/'OF_escolaridade (12)'!I13</f>
        <v>0.18846033239259957</v>
      </c>
      <c r="F13" s="237">
        <f>'OF_escolaridade (12)'!F13/'OF_escolaridade (12)'!I13</f>
        <v>0.43399184697397303</v>
      </c>
      <c r="G13" s="237">
        <f>'OF_escolaridade (12)'!G13/'OF_escolaridade (12)'!I13</f>
        <v>0.19880840388836626</v>
      </c>
      <c r="H13" s="238">
        <f>'OF_escolaridade (12)'!H13/'OF_escolaridade (12)'!I13</f>
        <v>3.167137033552838E-2</v>
      </c>
      <c r="I13" s="13"/>
      <c r="J13" s="236">
        <f>'OF_escolaridade (12)'!K13/'OF_escolaridade (12)'!Q13</f>
        <v>6.2928476414611689E-2</v>
      </c>
      <c r="K13" s="237">
        <f>'OF_escolaridade (12)'!L13/'OF_escolaridade (12)'!Q13</f>
        <v>0.17773457484907398</v>
      </c>
      <c r="L13" s="237">
        <f>'OF_escolaridade (12)'!M13/'OF_escolaridade (12)'!Q13</f>
        <v>0.18336232477233194</v>
      </c>
      <c r="M13" s="237">
        <f>'OF_escolaridade (12)'!N13/'OF_escolaridade (12)'!Q13</f>
        <v>0.373375626726696</v>
      </c>
      <c r="N13" s="237">
        <f>'OF_escolaridade (12)'!O13/'OF_escolaridade (12)'!Q13</f>
        <v>0.1790647702854804</v>
      </c>
      <c r="O13" s="238">
        <f>'OF_escolaridade (12)'!P13/'OF_escolaridade (12)'!Q13</f>
        <v>2.3534226951805997E-2</v>
      </c>
      <c r="P13" s="14"/>
      <c r="Q13" s="236">
        <f>'OF_escolaridade (12)'!S13/'OF_escolaridade (12)'!Y13</f>
        <v>5.8273161802094985E-2</v>
      </c>
      <c r="R13" s="237">
        <f>'OF_escolaridade (12)'!T13/'OF_escolaridade (12)'!Y13</f>
        <v>0.12630936641920065</v>
      </c>
      <c r="S13" s="237">
        <f>'OF_escolaridade (12)'!U13/'OF_escolaridade (12)'!Y13</f>
        <v>0.17736194447269399</v>
      </c>
      <c r="T13" s="237">
        <f>'OF_escolaridade (12)'!V13/'OF_escolaridade (12)'!Y13</f>
        <v>0.36875826299196585</v>
      </c>
      <c r="U13" s="237">
        <f>'OF_escolaridade (12)'!W13/'OF_escolaridade (12)'!Y13</f>
        <v>0.24275399166073428</v>
      </c>
      <c r="V13" s="238">
        <f>'OF_escolaridade (12)'!X13/'OF_escolaridade (12)'!Y13</f>
        <v>2.6543272653310281E-2</v>
      </c>
      <c r="W13" s="13"/>
      <c r="X13" s="236" t="s">
        <v>96</v>
      </c>
      <c r="Y13" s="237" t="s">
        <v>96</v>
      </c>
      <c r="Z13" s="237" t="s">
        <v>96</v>
      </c>
      <c r="AA13" s="237" t="s">
        <v>96</v>
      </c>
      <c r="AB13" s="237" t="s">
        <v>96</v>
      </c>
      <c r="AC13" s="238" t="s">
        <v>96</v>
      </c>
    </row>
    <row r="14" spans="1:29">
      <c r="B14" s="4" t="s">
        <v>1</v>
      </c>
      <c r="C14" s="518">
        <f>'OF_escolaridade (12)'!C14/'OF_escolaridade (12)'!I14</f>
        <v>0.14028056112224449</v>
      </c>
      <c r="D14" s="519">
        <f>'OF_escolaridade (12)'!D14/'OF_escolaridade (12)'!I14</f>
        <v>8.0160320641282562E-2</v>
      </c>
      <c r="E14" s="519">
        <f>'OF_escolaridade (12)'!E14/'OF_escolaridade (12)'!I14</f>
        <v>0.19839679358717435</v>
      </c>
      <c r="F14" s="519">
        <f>'OF_escolaridade (12)'!F14/'OF_escolaridade (12)'!I14</f>
        <v>0.35470941883767537</v>
      </c>
      <c r="G14" s="519">
        <f>'OF_escolaridade (12)'!G14/'OF_escolaridade (12)'!I14</f>
        <v>0.17234468937875752</v>
      </c>
      <c r="H14" s="520">
        <f>'OF_escolaridade (12)'!H14/'OF_escolaridade (12)'!I14</f>
        <v>5.410821643286573E-2</v>
      </c>
      <c r="I14" s="103"/>
      <c r="J14" s="518">
        <f>'OF_escolaridade (12)'!K14/'OF_escolaridade (12)'!Q14</f>
        <v>8.9015151515151519E-2</v>
      </c>
      <c r="K14" s="519">
        <f>'OF_escolaridade (12)'!L14/'OF_escolaridade (12)'!Q14</f>
        <v>0.1736111111111111</v>
      </c>
      <c r="L14" s="519">
        <f>'OF_escolaridade (12)'!M14/'OF_escolaridade (12)'!Q14</f>
        <v>0.20959595959595959</v>
      </c>
      <c r="M14" s="519">
        <f>'OF_escolaridade (12)'!N14/'OF_escolaridade (12)'!Q14</f>
        <v>0.27777777777777779</v>
      </c>
      <c r="N14" s="519">
        <f>'OF_escolaridade (12)'!O14/'OF_escolaridade (12)'!Q14</f>
        <v>0.21212121212121213</v>
      </c>
      <c r="O14" s="520">
        <f>'OF_escolaridade (12)'!P14/'OF_escolaridade (12)'!Q14</f>
        <v>3.787878787878788E-2</v>
      </c>
      <c r="P14" s="14"/>
      <c r="Q14" s="518">
        <f>'OF_escolaridade (12)'!S14/'OF_escolaridade (12)'!Y14</f>
        <v>3.9393939393939391E-2</v>
      </c>
      <c r="R14" s="519">
        <f>'OF_escolaridade (12)'!T14/'OF_escolaridade (12)'!Y14</f>
        <v>0.12606060606060607</v>
      </c>
      <c r="S14" s="519">
        <f>'OF_escolaridade (12)'!U14/'OF_escolaridade (12)'!Y14</f>
        <v>0.2103030303030303</v>
      </c>
      <c r="T14" s="519">
        <f>'OF_escolaridade (12)'!V14/'OF_escolaridade (12)'!Y14</f>
        <v>0.37090909090909091</v>
      </c>
      <c r="U14" s="519">
        <f>'OF_escolaridade (12)'!W14/'OF_escolaridade (12)'!Y14</f>
        <v>0.22363636363636363</v>
      </c>
      <c r="V14" s="520">
        <f>'OF_escolaridade (12)'!X14/'OF_escolaridade (12)'!Y14</f>
        <v>2.9696969696969697E-2</v>
      </c>
      <c r="W14" s="103"/>
      <c r="X14" s="518">
        <f>'OF_escolaridade (12)'!AA14/'OF_escolaridade (12)'!AG14</f>
        <v>3.7654320987654324E-2</v>
      </c>
      <c r="Y14" s="519">
        <f>'OF_escolaridade (12)'!AB14/'OF_escolaridade (12)'!AG14</f>
        <v>7.3456790123456794E-2</v>
      </c>
      <c r="Z14" s="519">
        <f>'OF_escolaridade (12)'!AC14/'OF_escolaridade (12)'!AG14</f>
        <v>0.21358024691358024</v>
      </c>
      <c r="AA14" s="519">
        <f>'OF_escolaridade (12)'!AD14/'OF_escolaridade (12)'!AG14</f>
        <v>0.3808641975308642</v>
      </c>
      <c r="AB14" s="519">
        <f>'OF_escolaridade (12)'!AE14/'OF_escolaridade (12)'!AG14</f>
        <v>0.21728395061728395</v>
      </c>
      <c r="AC14" s="520">
        <f>'OF_escolaridade (12)'!AF14/'OF_escolaridade (12)'!AG14</f>
        <v>7.716049382716049E-2</v>
      </c>
    </row>
    <row r="15" spans="1:29">
      <c r="B15" s="43" t="s">
        <v>38</v>
      </c>
      <c r="C15" s="233" t="s">
        <v>96</v>
      </c>
      <c r="D15" s="234" t="s">
        <v>96</v>
      </c>
      <c r="E15" s="234" t="s">
        <v>96</v>
      </c>
      <c r="F15" s="234">
        <f>'OF_escolaridade (12)'!F15/'OF_escolaridade (12)'!I15</f>
        <v>0.5625</v>
      </c>
      <c r="G15" s="234" t="s">
        <v>96</v>
      </c>
      <c r="H15" s="235" t="s">
        <v>96</v>
      </c>
      <c r="I15" s="13"/>
      <c r="J15" s="233" t="s">
        <v>96</v>
      </c>
      <c r="K15" s="234">
        <f>'OF_escolaridade (12)'!L15/'OF_escolaridade (12)'!Q15</f>
        <v>9.0909090909090912E-2</v>
      </c>
      <c r="L15" s="234">
        <f>'OF_escolaridade (12)'!M15/'OF_escolaridade (12)'!Q15</f>
        <v>0.16363636363636364</v>
      </c>
      <c r="M15" s="234">
        <f>'OF_escolaridade (12)'!N15/'OF_escolaridade (12)'!Q15</f>
        <v>0.36363636363636365</v>
      </c>
      <c r="N15" s="234">
        <f>'OF_escolaridade (12)'!O15/'OF_escolaridade (12)'!Q15</f>
        <v>0.36363636363636365</v>
      </c>
      <c r="O15" s="235" t="s">
        <v>96</v>
      </c>
      <c r="P15" s="16"/>
      <c r="Q15" s="233" t="s">
        <v>96</v>
      </c>
      <c r="R15" s="234" t="s">
        <v>96</v>
      </c>
      <c r="S15" s="234">
        <f>'OF_escolaridade (12)'!U15/'OF_escolaridade (12)'!Y15</f>
        <v>0.21739130434782608</v>
      </c>
      <c r="T15" s="234">
        <f>'OF_escolaridade (12)'!V15/'OF_escolaridade (12)'!Y15</f>
        <v>0.45652173913043476</v>
      </c>
      <c r="U15" s="234">
        <f>'OF_escolaridade (12)'!W15/'OF_escolaridade (12)'!Y15</f>
        <v>0.28260869565217389</v>
      </c>
      <c r="V15" s="235" t="s">
        <v>96</v>
      </c>
      <c r="W15" s="13"/>
      <c r="X15" s="233" t="s">
        <v>96</v>
      </c>
      <c r="Y15" s="234">
        <f>'OF_escolaridade (12)'!AB15/'OF_escolaridade (12)'!AG15</f>
        <v>7.1428571428571425E-2</v>
      </c>
      <c r="Z15" s="234">
        <f>'OF_escolaridade (12)'!AC15/'OF_escolaridade (12)'!AG15</f>
        <v>0.17142857142857143</v>
      </c>
      <c r="AA15" s="234">
        <f>'OF_escolaridade (12)'!AD15/'OF_escolaridade (12)'!AG15</f>
        <v>0.5</v>
      </c>
      <c r="AB15" s="234">
        <f>'OF_escolaridade (12)'!AE15/'OF_escolaridade (12)'!AG15</f>
        <v>0.18571428571428572</v>
      </c>
      <c r="AC15" s="235" t="s">
        <v>96</v>
      </c>
    </row>
    <row r="16" spans="1:29">
      <c r="B16" s="43" t="s">
        <v>39</v>
      </c>
      <c r="C16" s="236" t="s">
        <v>96</v>
      </c>
      <c r="D16" s="237" t="s">
        <v>96</v>
      </c>
      <c r="E16" s="237" t="s">
        <v>96</v>
      </c>
      <c r="F16" s="237" t="s">
        <v>96</v>
      </c>
      <c r="G16" s="237" t="s">
        <v>96</v>
      </c>
      <c r="H16" s="238" t="s">
        <v>96</v>
      </c>
      <c r="I16" s="13"/>
      <c r="J16" s="236" t="s">
        <v>96</v>
      </c>
      <c r="K16" s="237" t="s">
        <v>96</v>
      </c>
      <c r="L16" s="237">
        <f>'OF_escolaridade (12)'!M16/'OF_escolaridade (12)'!Q16</f>
        <v>0.1875</v>
      </c>
      <c r="M16" s="237">
        <f>'OF_escolaridade (12)'!N16/'OF_escolaridade (12)'!Q16</f>
        <v>0.39583333333333331</v>
      </c>
      <c r="N16" s="237">
        <f>'OF_escolaridade (12)'!O16/'OF_escolaridade (12)'!Q16</f>
        <v>0.33333333333333331</v>
      </c>
      <c r="O16" s="238" t="s">
        <v>96</v>
      </c>
      <c r="P16" s="16"/>
      <c r="Q16" s="236" t="s">
        <v>96</v>
      </c>
      <c r="R16" s="237" t="s">
        <v>96</v>
      </c>
      <c r="S16" s="237">
        <f>'OF_escolaridade (12)'!U16/'OF_escolaridade (12)'!Y16</f>
        <v>0.31372549019607843</v>
      </c>
      <c r="T16" s="237">
        <f>'OF_escolaridade (12)'!V16/'OF_escolaridade (12)'!Y16</f>
        <v>0.21568627450980393</v>
      </c>
      <c r="U16" s="237">
        <f>'OF_escolaridade (12)'!W16/'OF_escolaridade (12)'!Y16</f>
        <v>0.37254901960784315</v>
      </c>
      <c r="V16" s="238" t="s">
        <v>96</v>
      </c>
      <c r="W16" s="13"/>
      <c r="X16" s="236" t="s">
        <v>96</v>
      </c>
      <c r="Y16" s="237">
        <f>'OF_escolaridade (12)'!AB16/'OF_escolaridade (12)'!AG16</f>
        <v>7.6923076923076927E-2</v>
      </c>
      <c r="Z16" s="237">
        <f>'OF_escolaridade (12)'!AC16/'OF_escolaridade (12)'!AG16</f>
        <v>0.2153846153846154</v>
      </c>
      <c r="AA16" s="237">
        <f>'OF_escolaridade (12)'!AD16/'OF_escolaridade (12)'!AG16</f>
        <v>0.30769230769230771</v>
      </c>
      <c r="AB16" s="237">
        <f>'OF_escolaridade (12)'!AE16/'OF_escolaridade (12)'!AG16</f>
        <v>0.27692307692307694</v>
      </c>
      <c r="AC16" s="238">
        <f>'OF_escolaridade (12)'!AF16/'OF_escolaridade (12)'!AG16</f>
        <v>7.6923076923076927E-2</v>
      </c>
    </row>
    <row r="17" spans="2:29">
      <c r="B17" s="43" t="s">
        <v>40</v>
      </c>
      <c r="C17" s="236" t="s">
        <v>96</v>
      </c>
      <c r="D17" s="237" t="s">
        <v>96</v>
      </c>
      <c r="E17" s="237" t="s">
        <v>96</v>
      </c>
      <c r="F17" s="237" t="s">
        <v>96</v>
      </c>
      <c r="G17" s="237" t="s">
        <v>96</v>
      </c>
      <c r="H17" s="238" t="s">
        <v>96</v>
      </c>
      <c r="I17" s="13"/>
      <c r="J17" s="236">
        <f>'OF_escolaridade (12)'!K17/'OF_escolaridade (12)'!Q17</f>
        <v>0.22580645161290322</v>
      </c>
      <c r="K17" s="237">
        <f>'OF_escolaridade (12)'!L17/'OF_escolaridade (12)'!Q17</f>
        <v>0.16129032258064516</v>
      </c>
      <c r="L17" s="237" t="s">
        <v>96</v>
      </c>
      <c r="M17" s="237" t="s">
        <v>96</v>
      </c>
      <c r="N17" s="237">
        <f>'OF_escolaridade (12)'!O17/'OF_escolaridade (12)'!Q17</f>
        <v>0.35483870967741937</v>
      </c>
      <c r="O17" s="238" t="s">
        <v>96</v>
      </c>
      <c r="P17" s="16"/>
      <c r="Q17" s="236">
        <f>'OF_escolaridade (12)'!S17/'OF_escolaridade (12)'!Y17</f>
        <v>0.12195121951219512</v>
      </c>
      <c r="R17" s="237">
        <f>'OF_escolaridade (12)'!T17/'OF_escolaridade (12)'!Y17</f>
        <v>0.14634146341463414</v>
      </c>
      <c r="S17" s="237">
        <f>'OF_escolaridade (12)'!U17/'OF_escolaridade (12)'!Y17</f>
        <v>0.14634146341463414</v>
      </c>
      <c r="T17" s="237">
        <f>'OF_escolaridade (12)'!V17/'OF_escolaridade (12)'!Y17</f>
        <v>0.31707317073170732</v>
      </c>
      <c r="U17" s="237">
        <f>'OF_escolaridade (12)'!W17/'OF_escolaridade (12)'!Y17</f>
        <v>0.21951219512195122</v>
      </c>
      <c r="V17" s="238" t="s">
        <v>96</v>
      </c>
      <c r="W17" s="13"/>
      <c r="X17" s="236" t="s">
        <v>96</v>
      </c>
      <c r="Y17" s="237" t="s">
        <v>96</v>
      </c>
      <c r="Z17" s="237" t="s">
        <v>96</v>
      </c>
      <c r="AA17" s="237">
        <f>'OF_escolaridade (12)'!AD17/'OF_escolaridade (12)'!AG17</f>
        <v>0.40909090909090912</v>
      </c>
      <c r="AB17" s="237">
        <f>'OF_escolaridade (12)'!AE17/'OF_escolaridade (12)'!AG17</f>
        <v>0.22727272727272727</v>
      </c>
      <c r="AC17" s="238" t="s">
        <v>96</v>
      </c>
    </row>
    <row r="18" spans="2:29">
      <c r="B18" s="43" t="s">
        <v>41</v>
      </c>
      <c r="C18" s="236" t="s">
        <v>96</v>
      </c>
      <c r="D18" s="237" t="s">
        <v>96</v>
      </c>
      <c r="E18" s="237" t="s">
        <v>96</v>
      </c>
      <c r="F18" s="237" t="s">
        <v>96</v>
      </c>
      <c r="G18" s="237" t="s">
        <v>96</v>
      </c>
      <c r="H18" s="238" t="s">
        <v>96</v>
      </c>
      <c r="I18" s="13"/>
      <c r="J18" s="236" t="s">
        <v>96</v>
      </c>
      <c r="K18" s="237" t="s">
        <v>96</v>
      </c>
      <c r="L18" s="237" t="s">
        <v>96</v>
      </c>
      <c r="M18" s="237" t="s">
        <v>96</v>
      </c>
      <c r="N18" s="237">
        <f>'OF_escolaridade (12)'!O18/'OF_escolaridade (12)'!Q18</f>
        <v>0.77777777777777779</v>
      </c>
      <c r="O18" s="238" t="s">
        <v>96</v>
      </c>
      <c r="P18" s="15"/>
      <c r="Q18" s="236" t="s">
        <v>96</v>
      </c>
      <c r="R18" s="237" t="s">
        <v>96</v>
      </c>
      <c r="S18" s="237" t="s">
        <v>96</v>
      </c>
      <c r="T18" s="237">
        <f>'OF_escolaridade (12)'!V18/'OF_escolaridade (12)'!Y18</f>
        <v>0.4375</v>
      </c>
      <c r="U18" s="237">
        <f>'OF_escolaridade (12)'!W18/'OF_escolaridade (12)'!Y18</f>
        <v>0.4375</v>
      </c>
      <c r="V18" s="238" t="s">
        <v>96</v>
      </c>
      <c r="W18" s="13"/>
      <c r="X18" s="236" t="s">
        <v>96</v>
      </c>
      <c r="Y18" s="237" t="s">
        <v>96</v>
      </c>
      <c r="Z18" s="237" t="s">
        <v>96</v>
      </c>
      <c r="AA18" s="237" t="s">
        <v>96</v>
      </c>
      <c r="AB18" s="237" t="s">
        <v>96</v>
      </c>
      <c r="AC18" s="238" t="s">
        <v>96</v>
      </c>
    </row>
    <row r="19" spans="2:29">
      <c r="B19" s="43" t="s">
        <v>42</v>
      </c>
      <c r="C19" s="236">
        <f>'OF_escolaridade (12)'!C19/'OF_escolaridade (12)'!I19</f>
        <v>0.25</v>
      </c>
      <c r="D19" s="237" t="s">
        <v>96</v>
      </c>
      <c r="E19" s="237">
        <f>'OF_escolaridade (12)'!E19/'OF_escolaridade (12)'!I19</f>
        <v>0.35</v>
      </c>
      <c r="F19" s="237">
        <f>'OF_escolaridade (12)'!F19/'OF_escolaridade (12)'!I19</f>
        <v>0.25</v>
      </c>
      <c r="G19" s="237" t="s">
        <v>96</v>
      </c>
      <c r="H19" s="238" t="s">
        <v>96</v>
      </c>
      <c r="I19" s="13"/>
      <c r="J19" s="236">
        <f>'OF_escolaridade (12)'!K19/'OF_escolaridade (12)'!Q19</f>
        <v>0.10810810810810811</v>
      </c>
      <c r="K19" s="237">
        <f>'OF_escolaridade (12)'!L19/'OF_escolaridade (12)'!Q19</f>
        <v>0.29729729729729731</v>
      </c>
      <c r="L19" s="237">
        <f>'OF_escolaridade (12)'!M19/'OF_escolaridade (12)'!Q19</f>
        <v>0.32432432432432434</v>
      </c>
      <c r="M19" s="237">
        <f>'OF_escolaridade (12)'!N19/'OF_escolaridade (12)'!Q19</f>
        <v>0.17567567567567569</v>
      </c>
      <c r="N19" s="237">
        <f>'OF_escolaridade (12)'!O19/'OF_escolaridade (12)'!Q19</f>
        <v>9.45945945945946E-2</v>
      </c>
      <c r="O19" s="238" t="s">
        <v>96</v>
      </c>
      <c r="P19" s="16"/>
      <c r="Q19" s="236">
        <f>'OF_escolaridade (12)'!S19/'OF_escolaridade (12)'!Y19</f>
        <v>6.8493150684931503E-2</v>
      </c>
      <c r="R19" s="237">
        <f>'OF_escolaridade (12)'!T19/'OF_escolaridade (12)'!Y19</f>
        <v>0.16438356164383561</v>
      </c>
      <c r="S19" s="237">
        <f>'OF_escolaridade (12)'!U19/'OF_escolaridade (12)'!Y19</f>
        <v>0.24657534246575341</v>
      </c>
      <c r="T19" s="237">
        <f>'OF_escolaridade (12)'!V19/'OF_escolaridade (12)'!Y19</f>
        <v>0.32876712328767121</v>
      </c>
      <c r="U19" s="237">
        <f>'OF_escolaridade (12)'!W19/'OF_escolaridade (12)'!Y19</f>
        <v>0.17808219178082191</v>
      </c>
      <c r="V19" s="238" t="s">
        <v>96</v>
      </c>
      <c r="W19" s="13"/>
      <c r="X19" s="236" t="s">
        <v>96</v>
      </c>
      <c r="Y19" s="237">
        <f>'OF_escolaridade (12)'!AB19/'OF_escolaridade (12)'!AG19</f>
        <v>0.13333333333333333</v>
      </c>
      <c r="Z19" s="237">
        <f>'OF_escolaridade (12)'!AC19/'OF_escolaridade (12)'!AG19</f>
        <v>0.28888888888888886</v>
      </c>
      <c r="AA19" s="237">
        <f>'OF_escolaridade (12)'!AD19/'OF_escolaridade (12)'!AG19</f>
        <v>0.35555555555555557</v>
      </c>
      <c r="AB19" s="237">
        <f>'OF_escolaridade (12)'!AE19/'OF_escolaridade (12)'!AG19</f>
        <v>0.15555555555555556</v>
      </c>
      <c r="AC19" s="238" t="s">
        <v>96</v>
      </c>
    </row>
    <row r="20" spans="2:29">
      <c r="B20" s="43" t="s">
        <v>43</v>
      </c>
      <c r="C20" s="236">
        <f>'OF_escolaridade (12)'!C20/'OF_escolaridade (12)'!I20</f>
        <v>0.31578947368421051</v>
      </c>
      <c r="D20" s="237" t="s">
        <v>96</v>
      </c>
      <c r="E20" s="237" t="s">
        <v>96</v>
      </c>
      <c r="F20" s="237" t="s">
        <v>96</v>
      </c>
      <c r="G20" s="237" t="s">
        <v>96</v>
      </c>
      <c r="H20" s="238" t="s">
        <v>96</v>
      </c>
      <c r="I20" s="13"/>
      <c r="J20" s="236">
        <f>'OF_escolaridade (12)'!K20/'OF_escolaridade (12)'!Q20</f>
        <v>0.20833333333333334</v>
      </c>
      <c r="K20" s="237" t="s">
        <v>96</v>
      </c>
      <c r="L20" s="237">
        <f>'OF_escolaridade (12)'!M20/'OF_escolaridade (12)'!Q20</f>
        <v>0.25</v>
      </c>
      <c r="M20" s="237">
        <f>'OF_escolaridade (12)'!N20/'OF_escolaridade (12)'!Q20</f>
        <v>0.16666666666666666</v>
      </c>
      <c r="N20" s="237">
        <f>'OF_escolaridade (12)'!O20/'OF_escolaridade (12)'!Q20</f>
        <v>0.29166666666666669</v>
      </c>
      <c r="O20" s="238" t="s">
        <v>96</v>
      </c>
      <c r="P20" s="16"/>
      <c r="Q20" s="236" t="s">
        <v>96</v>
      </c>
      <c r="R20" s="237" t="s">
        <v>96</v>
      </c>
      <c r="S20" s="237">
        <f>'OF_escolaridade (12)'!U20/'OF_escolaridade (12)'!Y20</f>
        <v>0.29545454545454547</v>
      </c>
      <c r="T20" s="237">
        <f>'OF_escolaridade (12)'!V20/'OF_escolaridade (12)'!Y20</f>
        <v>0.22727272727272727</v>
      </c>
      <c r="U20" s="237">
        <f>'OF_escolaridade (12)'!W20/'OF_escolaridade (12)'!Y20</f>
        <v>0.25</v>
      </c>
      <c r="V20" s="238" t="s">
        <v>96</v>
      </c>
      <c r="W20" s="13"/>
      <c r="X20" s="236">
        <f>'OF_escolaridade (12)'!AA20/'OF_escolaridade (12)'!AG20</f>
        <v>7.4626865671641784E-2</v>
      </c>
      <c r="Y20" s="237" t="s">
        <v>96</v>
      </c>
      <c r="Z20" s="237">
        <f>'OF_escolaridade (12)'!AC20/'OF_escolaridade (12)'!AG20</f>
        <v>0.23880597014925373</v>
      </c>
      <c r="AA20" s="237">
        <f>'OF_escolaridade (12)'!AD20/'OF_escolaridade (12)'!AG20</f>
        <v>0.31343283582089554</v>
      </c>
      <c r="AB20" s="237">
        <f>'OF_escolaridade (12)'!AE20/'OF_escolaridade (12)'!AG20</f>
        <v>0.2537313432835821</v>
      </c>
      <c r="AC20" s="238">
        <f>'OF_escolaridade (12)'!AF20/'OF_escolaridade (12)'!AG20</f>
        <v>0.1044776119402985</v>
      </c>
    </row>
    <row r="21" spans="2:29">
      <c r="B21" s="43" t="s">
        <v>44</v>
      </c>
      <c r="C21" s="236">
        <f>'OF_escolaridade (12)'!C21/'OF_escolaridade (12)'!I21</f>
        <v>0.20689655172413793</v>
      </c>
      <c r="D21" s="237" t="s">
        <v>96</v>
      </c>
      <c r="E21" s="237">
        <f>'OF_escolaridade (12)'!E21/'OF_escolaridade (12)'!I21</f>
        <v>0.27586206896551724</v>
      </c>
      <c r="F21" s="237">
        <f>'OF_escolaridade (12)'!F21/'OF_escolaridade (12)'!I21</f>
        <v>0.27586206896551724</v>
      </c>
      <c r="G21" s="237" t="s">
        <v>96</v>
      </c>
      <c r="H21" s="238" t="s">
        <v>96</v>
      </c>
      <c r="I21" s="13"/>
      <c r="J21" s="236">
        <f>'OF_escolaridade (12)'!K21/'OF_escolaridade (12)'!Q21</f>
        <v>0.1864406779661017</v>
      </c>
      <c r="K21" s="237">
        <f>'OF_escolaridade (12)'!L21/'OF_escolaridade (12)'!Q21</f>
        <v>0.13559322033898305</v>
      </c>
      <c r="L21" s="237">
        <f>'OF_escolaridade (12)'!M21/'OF_escolaridade (12)'!Q21</f>
        <v>0.33898305084745761</v>
      </c>
      <c r="M21" s="237">
        <f>'OF_escolaridade (12)'!N21/'OF_escolaridade (12)'!Q21</f>
        <v>0.13559322033898305</v>
      </c>
      <c r="N21" s="237">
        <f>'OF_escolaridade (12)'!O21/'OF_escolaridade (12)'!Q21</f>
        <v>0.20338983050847459</v>
      </c>
      <c r="O21" s="238" t="s">
        <v>96</v>
      </c>
      <c r="P21" s="16"/>
      <c r="Q21" s="236" t="s">
        <v>96</v>
      </c>
      <c r="R21" s="237" t="s">
        <v>96</v>
      </c>
      <c r="S21" s="237">
        <f>'OF_escolaridade (12)'!U21/'OF_escolaridade (12)'!Y21</f>
        <v>0.18181818181818182</v>
      </c>
      <c r="T21" s="237">
        <f>'OF_escolaridade (12)'!V21/'OF_escolaridade (12)'!Y21</f>
        <v>0.43636363636363634</v>
      </c>
      <c r="U21" s="237">
        <f>'OF_escolaridade (12)'!W21/'OF_escolaridade (12)'!Y21</f>
        <v>0.23636363636363636</v>
      </c>
      <c r="V21" s="238" t="s">
        <v>96</v>
      </c>
      <c r="W21" s="13"/>
      <c r="X21" s="236" t="s">
        <v>96</v>
      </c>
      <c r="Y21" s="237" t="s">
        <v>96</v>
      </c>
      <c r="Z21" s="237">
        <f>'OF_escolaridade (12)'!AC21/'OF_escolaridade (12)'!AG21</f>
        <v>0.25</v>
      </c>
      <c r="AA21" s="237">
        <f>'OF_escolaridade (12)'!AD21/'OF_escolaridade (12)'!AG21</f>
        <v>0.38636363636363635</v>
      </c>
      <c r="AB21" s="237">
        <f>'OF_escolaridade (12)'!AE21/'OF_escolaridade (12)'!AG21</f>
        <v>0.22727272727272727</v>
      </c>
      <c r="AC21" s="238" t="s">
        <v>96</v>
      </c>
    </row>
    <row r="22" spans="2:29">
      <c r="B22" s="43" t="s">
        <v>45</v>
      </c>
      <c r="C22" s="236" t="s">
        <v>96</v>
      </c>
      <c r="D22" s="237" t="s">
        <v>96</v>
      </c>
      <c r="E22" s="237" t="s">
        <v>96</v>
      </c>
      <c r="F22" s="237">
        <f>'OF_escolaridade (12)'!F22/'OF_escolaridade (12)'!I22</f>
        <v>0.31818181818181818</v>
      </c>
      <c r="G22" s="237">
        <f>'OF_escolaridade (12)'!G22/'OF_escolaridade (12)'!I22</f>
        <v>0.31818181818181818</v>
      </c>
      <c r="H22" s="238" t="s">
        <v>96</v>
      </c>
      <c r="I22" s="13"/>
      <c r="J22" s="236">
        <f>'OF_escolaridade (12)'!K22/'OF_escolaridade (12)'!Q22</f>
        <v>5.8510638297872342E-2</v>
      </c>
      <c r="K22" s="237">
        <f>'OF_escolaridade (12)'!L22/'OF_escolaridade (12)'!Q22</f>
        <v>0.36170212765957449</v>
      </c>
      <c r="L22" s="237">
        <f>'OF_escolaridade (12)'!M22/'OF_escolaridade (12)'!Q22</f>
        <v>0.22340425531914893</v>
      </c>
      <c r="M22" s="237">
        <f>'OF_escolaridade (12)'!N22/'OF_escolaridade (12)'!Q22</f>
        <v>0.31382978723404253</v>
      </c>
      <c r="N22" s="237">
        <f>'OF_escolaridade (12)'!O22/'OF_escolaridade (12)'!Q22</f>
        <v>3.7234042553191488E-2</v>
      </c>
      <c r="O22" s="238" t="s">
        <v>96</v>
      </c>
      <c r="P22" s="16"/>
      <c r="Q22" s="236">
        <f>'OF_escolaridade (12)'!S22/'OF_escolaridade (12)'!Y22</f>
        <v>5.1020408163265307E-2</v>
      </c>
      <c r="R22" s="237">
        <f>'OF_escolaridade (12)'!T22/'OF_escolaridade (12)'!Y22</f>
        <v>0.14285714285714285</v>
      </c>
      <c r="S22" s="237">
        <f>'OF_escolaridade (12)'!U22/'OF_escolaridade (12)'!Y22</f>
        <v>0.14285714285714285</v>
      </c>
      <c r="T22" s="237">
        <f>'OF_escolaridade (12)'!V22/'OF_escolaridade (12)'!Y22</f>
        <v>0.42857142857142855</v>
      </c>
      <c r="U22" s="237">
        <f>'OF_escolaridade (12)'!W22/'OF_escolaridade (12)'!Y22</f>
        <v>0.21428571428571427</v>
      </c>
      <c r="V22" s="238" t="s">
        <v>96</v>
      </c>
      <c r="W22" s="13"/>
      <c r="X22" s="236" t="s">
        <v>96</v>
      </c>
      <c r="Y22" s="237" t="s">
        <v>96</v>
      </c>
      <c r="Z22" s="237">
        <f>'OF_escolaridade (12)'!AC22/'OF_escolaridade (12)'!AG22</f>
        <v>0.12941176470588237</v>
      </c>
      <c r="AA22" s="237">
        <f>'OF_escolaridade (12)'!AD22/'OF_escolaridade (12)'!AG22</f>
        <v>0.4</v>
      </c>
      <c r="AB22" s="237">
        <f>'OF_escolaridade (12)'!AE22/'OF_escolaridade (12)'!AG22</f>
        <v>0.30588235294117649</v>
      </c>
      <c r="AC22" s="238">
        <f>'OF_escolaridade (12)'!AF22/'OF_escolaridade (12)'!AG22</f>
        <v>0.11764705882352941</v>
      </c>
    </row>
    <row r="23" spans="2:29">
      <c r="B23" s="43" t="s">
        <v>46</v>
      </c>
      <c r="C23" s="236" t="s">
        <v>96</v>
      </c>
      <c r="D23" s="237" t="s">
        <v>96</v>
      </c>
      <c r="E23" s="237" t="s">
        <v>96</v>
      </c>
      <c r="F23" s="237" t="s">
        <v>96</v>
      </c>
      <c r="G23" s="237" t="s">
        <v>96</v>
      </c>
      <c r="H23" s="238" t="s">
        <v>96</v>
      </c>
      <c r="I23" s="13"/>
      <c r="J23" s="236" t="s">
        <v>96</v>
      </c>
      <c r="K23" s="237" t="s">
        <v>96</v>
      </c>
      <c r="L23" s="237" t="s">
        <v>96</v>
      </c>
      <c r="M23" s="237" t="s">
        <v>96</v>
      </c>
      <c r="N23" s="237">
        <f>'OF_escolaridade (12)'!O23/'OF_escolaridade (12)'!Q23</f>
        <v>0.53333333333333333</v>
      </c>
      <c r="O23" s="238" t="s">
        <v>96</v>
      </c>
      <c r="P23" s="15"/>
      <c r="Q23" s="236" t="s">
        <v>96</v>
      </c>
      <c r="R23" s="237" t="s">
        <v>96</v>
      </c>
      <c r="S23" s="237">
        <f>'OF_escolaridade (12)'!U23/'OF_escolaridade (12)'!Y23</f>
        <v>0.22727272727272727</v>
      </c>
      <c r="T23" s="237">
        <f>'OF_escolaridade (12)'!V23/'OF_escolaridade (12)'!Y23</f>
        <v>0.5</v>
      </c>
      <c r="U23" s="237" t="s">
        <v>96</v>
      </c>
      <c r="V23" s="238" t="s">
        <v>96</v>
      </c>
      <c r="W23" s="13"/>
      <c r="X23" s="236" t="s">
        <v>96</v>
      </c>
      <c r="Y23" s="237" t="s">
        <v>96</v>
      </c>
      <c r="Z23" s="237" t="s">
        <v>96</v>
      </c>
      <c r="AA23" s="237">
        <f>'OF_escolaridade (12)'!AD23/'OF_escolaridade (12)'!AG23</f>
        <v>0.3125</v>
      </c>
      <c r="AB23" s="237" t="s">
        <v>96</v>
      </c>
      <c r="AC23" s="238" t="s">
        <v>96</v>
      </c>
    </row>
    <row r="24" spans="2:29">
      <c r="B24" s="43" t="s">
        <v>47</v>
      </c>
      <c r="C24" s="236" t="s">
        <v>96</v>
      </c>
      <c r="D24" s="237" t="s">
        <v>96</v>
      </c>
      <c r="E24" s="237" t="s">
        <v>96</v>
      </c>
      <c r="F24" s="237" t="s">
        <v>96</v>
      </c>
      <c r="G24" s="237" t="s">
        <v>96</v>
      </c>
      <c r="H24" s="238" t="s">
        <v>96</v>
      </c>
      <c r="I24" s="13"/>
      <c r="J24" s="236">
        <f>'OF_escolaridade (12)'!K24/'OF_escolaridade (12)'!Q24</f>
        <v>0.12962962962962962</v>
      </c>
      <c r="K24" s="237">
        <f>'OF_escolaridade (12)'!L24/'OF_escolaridade (12)'!Q24</f>
        <v>0.33333333333333331</v>
      </c>
      <c r="L24" s="237">
        <f>'OF_escolaridade (12)'!M24/'OF_escolaridade (12)'!Q24</f>
        <v>0.18518518518518517</v>
      </c>
      <c r="M24" s="237">
        <f>'OF_escolaridade (12)'!N24/'OF_escolaridade (12)'!Q24</f>
        <v>0.20370370370370369</v>
      </c>
      <c r="N24" s="237">
        <f>'OF_escolaridade (12)'!O24/'OF_escolaridade (12)'!Q24</f>
        <v>0.12962962962962962</v>
      </c>
      <c r="O24" s="238" t="s">
        <v>96</v>
      </c>
      <c r="P24" s="16"/>
      <c r="Q24" s="236" t="s">
        <v>96</v>
      </c>
      <c r="R24" s="237">
        <f>'OF_escolaridade (12)'!T24/'OF_escolaridade (12)'!Y24</f>
        <v>0.17307692307692307</v>
      </c>
      <c r="S24" s="237">
        <f>'OF_escolaridade (12)'!U24/'OF_escolaridade (12)'!Y24</f>
        <v>0.11538461538461539</v>
      </c>
      <c r="T24" s="237">
        <f>'OF_escolaridade (12)'!V24/'OF_escolaridade (12)'!Y24</f>
        <v>0.40384615384615385</v>
      </c>
      <c r="U24" s="237">
        <f>'OF_escolaridade (12)'!W24/'OF_escolaridade (12)'!Y24</f>
        <v>0.28846153846153844</v>
      </c>
      <c r="V24" s="238" t="s">
        <v>96</v>
      </c>
      <c r="W24" s="13"/>
      <c r="X24" s="236" t="s">
        <v>96</v>
      </c>
      <c r="Y24" s="237" t="s">
        <v>96</v>
      </c>
      <c r="Z24" s="237">
        <f>'OF_escolaridade (12)'!AC24/'OF_escolaridade (12)'!AG24</f>
        <v>0.17391304347826086</v>
      </c>
      <c r="AA24" s="237">
        <f>'OF_escolaridade (12)'!AD24/'OF_escolaridade (12)'!AG24</f>
        <v>0.39130434782608697</v>
      </c>
      <c r="AB24" s="237">
        <f>'OF_escolaridade (12)'!AE24/'OF_escolaridade (12)'!AG24</f>
        <v>0.21739130434782608</v>
      </c>
      <c r="AC24" s="238">
        <f>'OF_escolaridade (12)'!AF24/'OF_escolaridade (12)'!AG24</f>
        <v>0.15217391304347827</v>
      </c>
    </row>
    <row r="25" spans="2:29">
      <c r="B25" s="43" t="s">
        <v>48</v>
      </c>
      <c r="C25" s="236" t="s">
        <v>96</v>
      </c>
      <c r="D25" s="237" t="s">
        <v>96</v>
      </c>
      <c r="E25" s="237">
        <f>'OF_escolaridade (12)'!E25/'OF_escolaridade (12)'!I25</f>
        <v>0.29411764705882354</v>
      </c>
      <c r="F25" s="237">
        <f>'OF_escolaridade (12)'!F25/'OF_escolaridade (12)'!I25</f>
        <v>0.35294117647058826</v>
      </c>
      <c r="G25" s="237" t="s">
        <v>96</v>
      </c>
      <c r="H25" s="238" t="s">
        <v>96</v>
      </c>
      <c r="I25" s="13"/>
      <c r="J25" s="236">
        <f>'OF_escolaridade (12)'!K25/'OF_escolaridade (12)'!Q25</f>
        <v>8.1081081081081086E-2</v>
      </c>
      <c r="K25" s="237">
        <f>'OF_escolaridade (12)'!L25/'OF_escolaridade (12)'!Q25</f>
        <v>0.32432432432432434</v>
      </c>
      <c r="L25" s="237">
        <f>'OF_escolaridade (12)'!M25/'OF_escolaridade (12)'!Q25</f>
        <v>0.22972972972972974</v>
      </c>
      <c r="M25" s="237">
        <f>'OF_escolaridade (12)'!N25/'OF_escolaridade (12)'!Q25</f>
        <v>0.32432432432432434</v>
      </c>
      <c r="N25" s="237" t="s">
        <v>96</v>
      </c>
      <c r="O25" s="238" t="s">
        <v>96</v>
      </c>
      <c r="P25" s="16"/>
      <c r="Q25" s="236" t="s">
        <v>96</v>
      </c>
      <c r="R25" s="237">
        <f>'OF_escolaridade (12)'!T25/'OF_escolaridade (12)'!Y25</f>
        <v>0.15254237288135594</v>
      </c>
      <c r="S25" s="237">
        <f>'OF_escolaridade (12)'!U25/'OF_escolaridade (12)'!Y25</f>
        <v>0.20338983050847459</v>
      </c>
      <c r="T25" s="237">
        <f>'OF_escolaridade (12)'!V25/'OF_escolaridade (12)'!Y25</f>
        <v>0.28813559322033899</v>
      </c>
      <c r="U25" s="237">
        <f>'OF_escolaridade (12)'!W25/'OF_escolaridade (12)'!Y25</f>
        <v>0.32203389830508472</v>
      </c>
      <c r="V25" s="238" t="s">
        <v>96</v>
      </c>
      <c r="W25" s="13"/>
      <c r="X25" s="236" t="s">
        <v>96</v>
      </c>
      <c r="Y25" s="237" t="s">
        <v>96</v>
      </c>
      <c r="Z25" s="237">
        <f>'OF_escolaridade (12)'!AC25/'OF_escolaridade (12)'!AG25</f>
        <v>0.20370370370370369</v>
      </c>
      <c r="AA25" s="237">
        <f>'OF_escolaridade (12)'!AD25/'OF_escolaridade (12)'!AG25</f>
        <v>0.44444444444444442</v>
      </c>
      <c r="AB25" s="237">
        <f>'OF_escolaridade (12)'!AE25/'OF_escolaridade (12)'!AG25</f>
        <v>0.16666666666666666</v>
      </c>
      <c r="AC25" s="238">
        <f>'OF_escolaridade (12)'!AF25/'OF_escolaridade (12)'!AG25</f>
        <v>0.12962962962962962</v>
      </c>
    </row>
    <row r="26" spans="2:29">
      <c r="B26" s="43" t="s">
        <v>49</v>
      </c>
      <c r="C26" s="236" t="s">
        <v>96</v>
      </c>
      <c r="D26" s="237" t="s">
        <v>96</v>
      </c>
      <c r="E26" s="237" t="s">
        <v>96</v>
      </c>
      <c r="F26" s="237" t="s">
        <v>96</v>
      </c>
      <c r="G26" s="237" t="s">
        <v>96</v>
      </c>
      <c r="H26" s="238" t="s">
        <v>96</v>
      </c>
      <c r="I26" s="13"/>
      <c r="J26" s="236" t="s">
        <v>96</v>
      </c>
      <c r="K26" s="237" t="s">
        <v>96</v>
      </c>
      <c r="L26" s="237" t="s">
        <v>96</v>
      </c>
      <c r="M26" s="237" t="s">
        <v>96</v>
      </c>
      <c r="N26" s="237" t="s">
        <v>96</v>
      </c>
      <c r="O26" s="238" t="s">
        <v>96</v>
      </c>
      <c r="P26" s="15"/>
      <c r="Q26" s="236" t="s">
        <v>96</v>
      </c>
      <c r="R26" s="237" t="s">
        <v>96</v>
      </c>
      <c r="S26" s="237" t="s">
        <v>96</v>
      </c>
      <c r="T26" s="237" t="s">
        <v>96</v>
      </c>
      <c r="U26" s="237" t="s">
        <v>96</v>
      </c>
      <c r="V26" s="238" t="s">
        <v>96</v>
      </c>
      <c r="W26" s="13"/>
      <c r="X26" s="236" t="s">
        <v>96</v>
      </c>
      <c r="Y26" s="237" t="s">
        <v>96</v>
      </c>
      <c r="Z26" s="237" t="s">
        <v>96</v>
      </c>
      <c r="AA26" s="237" t="s">
        <v>96</v>
      </c>
      <c r="AB26" s="237" t="s">
        <v>96</v>
      </c>
      <c r="AC26" s="238" t="s">
        <v>96</v>
      </c>
    </row>
    <row r="27" spans="2:29">
      <c r="B27" s="43" t="s">
        <v>50</v>
      </c>
      <c r="C27" s="236" t="s">
        <v>96</v>
      </c>
      <c r="D27" s="237" t="s">
        <v>96</v>
      </c>
      <c r="E27" s="237" t="s">
        <v>96</v>
      </c>
      <c r="F27" s="237" t="s">
        <v>96</v>
      </c>
      <c r="G27" s="237" t="s">
        <v>96</v>
      </c>
      <c r="H27" s="238" t="s">
        <v>96</v>
      </c>
      <c r="I27" s="13"/>
      <c r="J27" s="236" t="s">
        <v>96</v>
      </c>
      <c r="K27" s="237">
        <f>'OF_escolaridade (12)'!L27/'OF_escolaridade (12)'!Q27</f>
        <v>0.21212121212121213</v>
      </c>
      <c r="L27" s="237">
        <f>'OF_escolaridade (12)'!M27/'OF_escolaridade (12)'!Q27</f>
        <v>0.18181818181818182</v>
      </c>
      <c r="M27" s="237">
        <f>'OF_escolaridade (12)'!N27/'OF_escolaridade (12)'!Q27</f>
        <v>0.30303030303030304</v>
      </c>
      <c r="N27" s="237">
        <f>'OF_escolaridade (12)'!O27/'OF_escolaridade (12)'!Q27</f>
        <v>0.24242424242424243</v>
      </c>
      <c r="O27" s="238" t="s">
        <v>96</v>
      </c>
      <c r="P27" s="16"/>
      <c r="Q27" s="236" t="s">
        <v>96</v>
      </c>
      <c r="R27" s="237">
        <f>'OF_escolaridade (12)'!T27/'OF_escolaridade (12)'!Y27</f>
        <v>0.24</v>
      </c>
      <c r="S27" s="237">
        <f>'OF_escolaridade (12)'!U27/'OF_escolaridade (12)'!Y27</f>
        <v>0.28000000000000003</v>
      </c>
      <c r="T27" s="237">
        <f>'OF_escolaridade (12)'!V27/'OF_escolaridade (12)'!Y27</f>
        <v>0.32</v>
      </c>
      <c r="U27" s="237">
        <f>'OF_escolaridade (12)'!W27/'OF_escolaridade (12)'!Y27</f>
        <v>0.14000000000000001</v>
      </c>
      <c r="V27" s="238" t="s">
        <v>96</v>
      </c>
      <c r="W27" s="13"/>
      <c r="X27" s="236" t="s">
        <v>96</v>
      </c>
      <c r="Y27" s="237">
        <f>'OF_escolaridade (12)'!AB27/'OF_escolaridade (12)'!AG27</f>
        <v>0.11627906976744186</v>
      </c>
      <c r="Z27" s="237">
        <f>'OF_escolaridade (12)'!AC27/'OF_escolaridade (12)'!AG27</f>
        <v>0.16279069767441862</v>
      </c>
      <c r="AA27" s="237">
        <f>'OF_escolaridade (12)'!AD27/'OF_escolaridade (12)'!AG27</f>
        <v>0.53488372093023251</v>
      </c>
      <c r="AB27" s="237">
        <f>'OF_escolaridade (12)'!AE27/'OF_escolaridade (12)'!AG27</f>
        <v>0.16279069767441862</v>
      </c>
      <c r="AC27" s="238" t="s">
        <v>96</v>
      </c>
    </row>
    <row r="28" spans="2:29">
      <c r="B28" s="43" t="s">
        <v>51</v>
      </c>
      <c r="C28" s="236" t="s">
        <v>96</v>
      </c>
      <c r="D28" s="237" t="s">
        <v>96</v>
      </c>
      <c r="E28" s="237" t="s">
        <v>96</v>
      </c>
      <c r="F28" s="237" t="s">
        <v>96</v>
      </c>
      <c r="G28" s="237" t="s">
        <v>96</v>
      </c>
      <c r="H28" s="238" t="s">
        <v>96</v>
      </c>
      <c r="I28" s="13"/>
      <c r="J28" s="236" t="s">
        <v>96</v>
      </c>
      <c r="K28" s="237" t="s">
        <v>96</v>
      </c>
      <c r="L28" s="237" t="s">
        <v>96</v>
      </c>
      <c r="M28" s="237" t="s">
        <v>96</v>
      </c>
      <c r="N28" s="237" t="s">
        <v>96</v>
      </c>
      <c r="O28" s="238" t="s">
        <v>96</v>
      </c>
      <c r="P28" s="16"/>
      <c r="Q28" s="236" t="s">
        <v>96</v>
      </c>
      <c r="R28" s="237" t="s">
        <v>96</v>
      </c>
      <c r="S28" s="237" t="s">
        <v>96</v>
      </c>
      <c r="T28" s="237" t="s">
        <v>96</v>
      </c>
      <c r="U28" s="237" t="s">
        <v>96</v>
      </c>
      <c r="V28" s="238" t="s">
        <v>96</v>
      </c>
      <c r="W28" s="13"/>
      <c r="X28" s="236" t="s">
        <v>96</v>
      </c>
      <c r="Y28" s="237" t="s">
        <v>96</v>
      </c>
      <c r="Z28" s="237" t="s">
        <v>96</v>
      </c>
      <c r="AA28" s="237" t="s">
        <v>96</v>
      </c>
      <c r="AB28" s="237" t="s">
        <v>96</v>
      </c>
      <c r="AC28" s="238" t="s">
        <v>96</v>
      </c>
    </row>
    <row r="29" spans="2:29">
      <c r="B29" s="43" t="s">
        <v>52</v>
      </c>
      <c r="C29" s="236" t="s">
        <v>96</v>
      </c>
      <c r="D29" s="237" t="s">
        <v>96</v>
      </c>
      <c r="E29" s="237" t="s">
        <v>96</v>
      </c>
      <c r="F29" s="237" t="s">
        <v>96</v>
      </c>
      <c r="G29" s="237" t="s">
        <v>96</v>
      </c>
      <c r="H29" s="238" t="s">
        <v>96</v>
      </c>
      <c r="I29" s="13"/>
      <c r="J29" s="236" t="s">
        <v>96</v>
      </c>
      <c r="K29" s="237" t="s">
        <v>96</v>
      </c>
      <c r="L29" s="237" t="s">
        <v>96</v>
      </c>
      <c r="M29" s="237" t="s">
        <v>96</v>
      </c>
      <c r="N29" s="237" t="s">
        <v>96</v>
      </c>
      <c r="O29" s="238" t="s">
        <v>96</v>
      </c>
      <c r="P29" s="15"/>
      <c r="Q29" s="236" t="s">
        <v>96</v>
      </c>
      <c r="R29" s="237" t="s">
        <v>96</v>
      </c>
      <c r="S29" s="237" t="s">
        <v>96</v>
      </c>
      <c r="T29" s="237" t="s">
        <v>96</v>
      </c>
      <c r="U29" s="237" t="s">
        <v>96</v>
      </c>
      <c r="V29" s="238" t="s">
        <v>96</v>
      </c>
      <c r="W29" s="13"/>
      <c r="X29" s="236" t="s">
        <v>96</v>
      </c>
      <c r="Y29" s="237" t="s">
        <v>96</v>
      </c>
      <c r="Z29" s="237">
        <f>'OF_escolaridade (12)'!AC29/'OF_escolaridade (12)'!AG29</f>
        <v>0.5</v>
      </c>
      <c r="AA29" s="237" t="s">
        <v>96</v>
      </c>
      <c r="AB29" s="237" t="s">
        <v>96</v>
      </c>
      <c r="AC29" s="238" t="s">
        <v>96</v>
      </c>
    </row>
    <row r="30" spans="2:29">
      <c r="B30" s="43" t="s">
        <v>53</v>
      </c>
      <c r="C30" s="236" t="s">
        <v>96</v>
      </c>
      <c r="D30" s="237" t="s">
        <v>96</v>
      </c>
      <c r="E30" s="237" t="s">
        <v>96</v>
      </c>
      <c r="F30" s="237" t="s">
        <v>96</v>
      </c>
      <c r="G30" s="237" t="s">
        <v>96</v>
      </c>
      <c r="H30" s="238" t="s">
        <v>96</v>
      </c>
      <c r="I30" s="13"/>
      <c r="J30" s="236">
        <f>'OF_escolaridade (12)'!K30/'OF_escolaridade (12)'!Q30</f>
        <v>0.46153846153846156</v>
      </c>
      <c r="K30" s="237" t="s">
        <v>96</v>
      </c>
      <c r="L30" s="237" t="s">
        <v>96</v>
      </c>
      <c r="M30" s="237" t="s">
        <v>96</v>
      </c>
      <c r="N30" s="237" t="s">
        <v>96</v>
      </c>
      <c r="O30" s="238" t="s">
        <v>96</v>
      </c>
      <c r="P30" s="16"/>
      <c r="Q30" s="236" t="s">
        <v>96</v>
      </c>
      <c r="R30" s="237" t="s">
        <v>96</v>
      </c>
      <c r="S30" s="237">
        <f>'OF_escolaridade (12)'!U30/'OF_escolaridade (12)'!Y30</f>
        <v>0.23809523809523808</v>
      </c>
      <c r="T30" s="237">
        <f>'OF_escolaridade (12)'!V30/'OF_escolaridade (12)'!Y30</f>
        <v>0.33333333333333331</v>
      </c>
      <c r="U30" s="237">
        <f>'OF_escolaridade (12)'!W30/'OF_escolaridade (12)'!Y30</f>
        <v>0.23809523809523808</v>
      </c>
      <c r="V30" s="238" t="s">
        <v>96</v>
      </c>
      <c r="W30" s="13"/>
      <c r="X30" s="236" t="s">
        <v>96</v>
      </c>
      <c r="Y30" s="237" t="s">
        <v>96</v>
      </c>
      <c r="Z30" s="237">
        <f>'OF_escolaridade (12)'!AC30/'OF_escolaridade (12)'!AG30</f>
        <v>0.3125</v>
      </c>
      <c r="AA30" s="237">
        <f>'OF_escolaridade (12)'!AD30/'OF_escolaridade (12)'!AG30</f>
        <v>0.4375</v>
      </c>
      <c r="AB30" s="237" t="s">
        <v>96</v>
      </c>
      <c r="AC30" s="238" t="s">
        <v>96</v>
      </c>
    </row>
    <row r="31" spans="2:29">
      <c r="B31" s="43" t="s">
        <v>54</v>
      </c>
      <c r="C31" s="236" t="s">
        <v>96</v>
      </c>
      <c r="D31" s="237" t="s">
        <v>96</v>
      </c>
      <c r="E31" s="237" t="s">
        <v>96</v>
      </c>
      <c r="F31" s="237" t="s">
        <v>96</v>
      </c>
      <c r="G31" s="237" t="s">
        <v>96</v>
      </c>
      <c r="H31" s="238" t="s">
        <v>96</v>
      </c>
      <c r="I31" s="13"/>
      <c r="J31" s="236" t="s">
        <v>96</v>
      </c>
      <c r="K31" s="237" t="s">
        <v>96</v>
      </c>
      <c r="L31" s="237" t="s">
        <v>96</v>
      </c>
      <c r="M31" s="237">
        <f>'OF_escolaridade (12)'!N31/'OF_escolaridade (12)'!Q31</f>
        <v>0.52941176470588236</v>
      </c>
      <c r="N31" s="237" t="s">
        <v>96</v>
      </c>
      <c r="O31" s="238" t="s">
        <v>96</v>
      </c>
      <c r="P31" s="16"/>
      <c r="Q31" s="236" t="s">
        <v>96</v>
      </c>
      <c r="R31" s="237" t="s">
        <v>96</v>
      </c>
      <c r="S31" s="237" t="s">
        <v>96</v>
      </c>
      <c r="T31" s="237" t="s">
        <v>96</v>
      </c>
      <c r="U31" s="237" t="s">
        <v>96</v>
      </c>
      <c r="V31" s="238" t="s">
        <v>96</v>
      </c>
      <c r="W31" s="13"/>
      <c r="X31" s="236" t="s">
        <v>96</v>
      </c>
      <c r="Y31" s="237" t="s">
        <v>96</v>
      </c>
      <c r="Z31" s="237" t="s">
        <v>96</v>
      </c>
      <c r="AA31" s="237">
        <f>'OF_escolaridade (12)'!AD31/'OF_escolaridade (12)'!AG31</f>
        <v>0.42857142857142855</v>
      </c>
      <c r="AB31" s="237">
        <f>'OF_escolaridade (12)'!AE31/'OF_escolaridade (12)'!AG31</f>
        <v>0.35714285714285715</v>
      </c>
      <c r="AC31" s="238" t="s">
        <v>96</v>
      </c>
    </row>
    <row r="32" spans="2:29">
      <c r="B32" s="43" t="s">
        <v>55</v>
      </c>
      <c r="C32" s="236" t="s">
        <v>96</v>
      </c>
      <c r="D32" s="237" t="s">
        <v>96</v>
      </c>
      <c r="E32" s="237" t="s">
        <v>96</v>
      </c>
      <c r="F32" s="237">
        <f>'OF_escolaridade (12)'!F32/'OF_escolaridade (12)'!I32</f>
        <v>0.46153846153846156</v>
      </c>
      <c r="G32" s="237" t="s">
        <v>96</v>
      </c>
      <c r="H32" s="238" t="s">
        <v>96</v>
      </c>
      <c r="I32" s="13"/>
      <c r="J32" s="236">
        <f>'OF_escolaridade (12)'!K32/'OF_escolaridade (12)'!Q32</f>
        <v>5.7471264367816091E-2</v>
      </c>
      <c r="K32" s="237">
        <f>'OF_escolaridade (12)'!L32/'OF_escolaridade (12)'!Q32</f>
        <v>0.36781609195402298</v>
      </c>
      <c r="L32" s="237">
        <f>'OF_escolaridade (12)'!M32/'OF_escolaridade (12)'!Q32</f>
        <v>0.20689655172413793</v>
      </c>
      <c r="M32" s="237">
        <f>'OF_escolaridade (12)'!N32/'OF_escolaridade (12)'!Q32</f>
        <v>0.13793103448275862</v>
      </c>
      <c r="N32" s="237">
        <f>'OF_escolaridade (12)'!O32/'OF_escolaridade (12)'!Q32</f>
        <v>0.21839080459770116</v>
      </c>
      <c r="O32" s="238" t="s">
        <v>96</v>
      </c>
      <c r="P32" s="16"/>
      <c r="Q32" s="236">
        <f>'OF_escolaridade (12)'!S32/'OF_escolaridade (12)'!Y32</f>
        <v>0.10784313725490197</v>
      </c>
      <c r="R32" s="237">
        <f>'OF_escolaridade (12)'!T32/'OF_escolaridade (12)'!Y32</f>
        <v>0.18627450980392157</v>
      </c>
      <c r="S32" s="237">
        <f>'OF_escolaridade (12)'!U32/'OF_escolaridade (12)'!Y32</f>
        <v>0.13725490196078433</v>
      </c>
      <c r="T32" s="237">
        <f>'OF_escolaridade (12)'!V32/'OF_escolaridade (12)'!Y32</f>
        <v>0.30392156862745096</v>
      </c>
      <c r="U32" s="237">
        <f>'OF_escolaridade (12)'!W32/'OF_escolaridade (12)'!Y32</f>
        <v>0.22549019607843138</v>
      </c>
      <c r="V32" s="238" t="s">
        <v>96</v>
      </c>
      <c r="W32" s="13"/>
      <c r="X32" s="236" t="s">
        <v>96</v>
      </c>
      <c r="Y32" s="237" t="s">
        <v>96</v>
      </c>
      <c r="Z32" s="237">
        <f>'OF_escolaridade (12)'!AC32/'OF_escolaridade (12)'!AG32</f>
        <v>0.14285714285714285</v>
      </c>
      <c r="AA32" s="237">
        <f>'OF_escolaridade (12)'!AD32/'OF_escolaridade (12)'!AG32</f>
        <v>0.34285714285714286</v>
      </c>
      <c r="AB32" s="237">
        <f>'OF_escolaridade (12)'!AE32/'OF_escolaridade (12)'!AG32</f>
        <v>0.24285714285714285</v>
      </c>
      <c r="AC32" s="238">
        <f>'OF_escolaridade (12)'!AF32/'OF_escolaridade (12)'!AG32</f>
        <v>0.24285714285714285</v>
      </c>
    </row>
    <row r="33" spans="2:29">
      <c r="B33" s="43" t="s">
        <v>56</v>
      </c>
      <c r="C33" s="236" t="s">
        <v>96</v>
      </c>
      <c r="D33" s="237" t="s">
        <v>96</v>
      </c>
      <c r="E33" s="237" t="s">
        <v>96</v>
      </c>
      <c r="F33" s="237" t="s">
        <v>96</v>
      </c>
      <c r="G33" s="237" t="s">
        <v>96</v>
      </c>
      <c r="H33" s="238" t="s">
        <v>96</v>
      </c>
      <c r="I33" s="13"/>
      <c r="J33" s="236" t="s">
        <v>96</v>
      </c>
      <c r="K33" s="237" t="s">
        <v>96</v>
      </c>
      <c r="L33" s="237" t="s">
        <v>96</v>
      </c>
      <c r="M33" s="237" t="s">
        <v>96</v>
      </c>
      <c r="N33" s="237" t="s">
        <v>96</v>
      </c>
      <c r="O33" s="238" t="s">
        <v>96</v>
      </c>
      <c r="P33" s="15"/>
      <c r="Q33" s="236" t="s">
        <v>96</v>
      </c>
      <c r="R33" s="237" t="s">
        <v>96</v>
      </c>
      <c r="S33" s="237" t="s">
        <v>96</v>
      </c>
      <c r="T33" s="237" t="s">
        <v>96</v>
      </c>
      <c r="U33" s="237" t="s">
        <v>96</v>
      </c>
      <c r="V33" s="238" t="s">
        <v>96</v>
      </c>
      <c r="W33" s="13"/>
      <c r="X33" s="236" t="s">
        <v>96</v>
      </c>
      <c r="Y33" s="237" t="s">
        <v>96</v>
      </c>
      <c r="Z33" s="237" t="s">
        <v>96</v>
      </c>
      <c r="AA33" s="237" t="s">
        <v>96</v>
      </c>
      <c r="AB33" s="237" t="s">
        <v>96</v>
      </c>
      <c r="AC33" s="238" t="s">
        <v>96</v>
      </c>
    </row>
    <row r="34" spans="2:29" ht="12.75" customHeight="1">
      <c r="B34" s="43" t="s">
        <v>57</v>
      </c>
      <c r="C34" s="236" t="s">
        <v>96</v>
      </c>
      <c r="D34" s="237" t="s">
        <v>96</v>
      </c>
      <c r="E34" s="237" t="s">
        <v>96</v>
      </c>
      <c r="F34" s="237" t="s">
        <v>96</v>
      </c>
      <c r="G34" s="237" t="s">
        <v>96</v>
      </c>
      <c r="H34" s="238" t="s">
        <v>96</v>
      </c>
      <c r="I34" s="13"/>
      <c r="J34" s="236" t="s">
        <v>96</v>
      </c>
      <c r="K34" s="237" t="s">
        <v>96</v>
      </c>
      <c r="L34" s="237" t="s">
        <v>96</v>
      </c>
      <c r="M34" s="237" t="s">
        <v>96</v>
      </c>
      <c r="N34" s="237" t="s">
        <v>96</v>
      </c>
      <c r="O34" s="238" t="s">
        <v>96</v>
      </c>
      <c r="P34" s="15"/>
      <c r="Q34" s="236" t="s">
        <v>96</v>
      </c>
      <c r="R34" s="237" t="s">
        <v>96</v>
      </c>
      <c r="S34" s="237" t="s">
        <v>96</v>
      </c>
      <c r="T34" s="237" t="s">
        <v>96</v>
      </c>
      <c r="U34" s="237" t="s">
        <v>96</v>
      </c>
      <c r="V34" s="238" t="s">
        <v>96</v>
      </c>
      <c r="W34" s="13"/>
      <c r="X34" s="236" t="s">
        <v>96</v>
      </c>
      <c r="Y34" s="237" t="s">
        <v>96</v>
      </c>
      <c r="Z34" s="237" t="s">
        <v>96</v>
      </c>
      <c r="AA34" s="237" t="s">
        <v>96</v>
      </c>
      <c r="AB34" s="237" t="s">
        <v>96</v>
      </c>
      <c r="AC34" s="238" t="s">
        <v>96</v>
      </c>
    </row>
    <row r="35" spans="2:29">
      <c r="B35" s="43" t="s">
        <v>58</v>
      </c>
      <c r="C35" s="236">
        <f>'OF_escolaridade (12)'!C35/'OF_escolaridade (12)'!I35</f>
        <v>0.14545454545454545</v>
      </c>
      <c r="D35" s="237" t="s">
        <v>96</v>
      </c>
      <c r="E35" s="237">
        <f>'OF_escolaridade (12)'!E35/'OF_escolaridade (12)'!I35</f>
        <v>0.29090909090909089</v>
      </c>
      <c r="F35" s="237">
        <f>'OF_escolaridade (12)'!F35/'OF_escolaridade (12)'!I35</f>
        <v>0.41818181818181815</v>
      </c>
      <c r="G35" s="237" t="s">
        <v>96</v>
      </c>
      <c r="H35" s="238" t="s">
        <v>96</v>
      </c>
      <c r="I35" s="13"/>
      <c r="J35" s="236">
        <f>'OF_escolaridade (12)'!K35/'OF_escolaridade (12)'!Q35</f>
        <v>4.5454545454545456E-2</v>
      </c>
      <c r="K35" s="237">
        <f>'OF_escolaridade (12)'!L35/'OF_escolaridade (12)'!Q35</f>
        <v>0.13636363636363635</v>
      </c>
      <c r="L35" s="237">
        <f>'OF_escolaridade (12)'!M35/'OF_escolaridade (12)'!Q35</f>
        <v>0.25</v>
      </c>
      <c r="M35" s="237">
        <f>'OF_escolaridade (12)'!N35/'OF_escolaridade (12)'!Q35</f>
        <v>0.35606060606060608</v>
      </c>
      <c r="N35" s="237">
        <f>'OF_escolaridade (12)'!O35/'OF_escolaridade (12)'!Q35</f>
        <v>0.17424242424242425</v>
      </c>
      <c r="O35" s="238">
        <f>'OF_escolaridade (12)'!P35/'OF_escolaridade (12)'!Q35</f>
        <v>3.787878787878788E-2</v>
      </c>
      <c r="P35" s="16"/>
      <c r="Q35" s="236" t="s">
        <v>96</v>
      </c>
      <c r="R35" s="237">
        <f>'OF_escolaridade (12)'!T35/'OF_escolaridade (12)'!Y35</f>
        <v>0.17412935323383086</v>
      </c>
      <c r="S35" s="237">
        <f>'OF_escolaridade (12)'!U35/'OF_escolaridade (12)'!Y35</f>
        <v>0.27363184079601988</v>
      </c>
      <c r="T35" s="237">
        <f>'OF_escolaridade (12)'!V35/'OF_escolaridade (12)'!Y35</f>
        <v>0.4079601990049751</v>
      </c>
      <c r="U35" s="237">
        <f>'OF_escolaridade (12)'!W35/'OF_escolaridade (12)'!Y35</f>
        <v>0.11940298507462686</v>
      </c>
      <c r="V35" s="238" t="s">
        <v>96</v>
      </c>
      <c r="W35" s="13"/>
      <c r="X35" s="236" t="s">
        <v>96</v>
      </c>
      <c r="Y35" s="237">
        <f>'OF_escolaridade (12)'!AB35/'OF_escolaridade (12)'!AG35</f>
        <v>7.6433121019108277E-2</v>
      </c>
      <c r="Z35" s="237">
        <f>'OF_escolaridade (12)'!AC35/'OF_escolaridade (12)'!AG35</f>
        <v>0.22292993630573249</v>
      </c>
      <c r="AA35" s="237">
        <f>'OF_escolaridade (12)'!AD35/'OF_escolaridade (12)'!AG35</f>
        <v>0.5286624203821656</v>
      </c>
      <c r="AB35" s="237">
        <f>'OF_escolaridade (12)'!AE35/'OF_escolaridade (12)'!AG35</f>
        <v>0.12101910828025478</v>
      </c>
      <c r="AC35" s="238">
        <f>'OF_escolaridade (12)'!AF35/'OF_escolaridade (12)'!AG35</f>
        <v>3.1847133757961783E-2</v>
      </c>
    </row>
    <row r="36" spans="2:29">
      <c r="B36" s="43" t="s">
        <v>59</v>
      </c>
      <c r="C36" s="236" t="s">
        <v>96</v>
      </c>
      <c r="D36" s="237" t="s">
        <v>96</v>
      </c>
      <c r="E36" s="237" t="s">
        <v>96</v>
      </c>
      <c r="F36" s="237">
        <f>'OF_escolaridade (12)'!F36/'OF_escolaridade (12)'!I36</f>
        <v>0.5</v>
      </c>
      <c r="G36" s="237" t="s">
        <v>96</v>
      </c>
      <c r="H36" s="238" t="s">
        <v>96</v>
      </c>
      <c r="I36" s="13"/>
      <c r="J36" s="236" t="s">
        <v>96</v>
      </c>
      <c r="K36" s="237" t="s">
        <v>96</v>
      </c>
      <c r="L36" s="237">
        <f>'OF_escolaridade (12)'!M36/'OF_escolaridade (12)'!Q36</f>
        <v>0.26315789473684209</v>
      </c>
      <c r="M36" s="237">
        <f>'OF_escolaridade (12)'!N36/'OF_escolaridade (12)'!Q36</f>
        <v>0.36842105263157893</v>
      </c>
      <c r="N36" s="237" t="s">
        <v>96</v>
      </c>
      <c r="O36" s="238" t="s">
        <v>96</v>
      </c>
      <c r="P36" s="15"/>
      <c r="Q36" s="236" t="s">
        <v>96</v>
      </c>
      <c r="R36" s="237" t="s">
        <v>96</v>
      </c>
      <c r="S36" s="237">
        <f>'OF_escolaridade (12)'!U36/'OF_escolaridade (12)'!Y36</f>
        <v>0.23809523809523808</v>
      </c>
      <c r="T36" s="237">
        <f>'OF_escolaridade (12)'!V36/'OF_escolaridade (12)'!Y36</f>
        <v>0.47619047619047616</v>
      </c>
      <c r="U36" s="237" t="s">
        <v>96</v>
      </c>
      <c r="V36" s="238" t="s">
        <v>96</v>
      </c>
      <c r="W36" s="13"/>
      <c r="X36" s="236" t="s">
        <v>96</v>
      </c>
      <c r="Y36" s="237" t="s">
        <v>96</v>
      </c>
      <c r="Z36" s="237">
        <f>'OF_escolaridade (12)'!AC36/'OF_escolaridade (12)'!AG36</f>
        <v>0.3</v>
      </c>
      <c r="AA36" s="237">
        <f>'OF_escolaridade (12)'!AD36/'OF_escolaridade (12)'!AG36</f>
        <v>0.43333333333333335</v>
      </c>
      <c r="AB36" s="237" t="s">
        <v>96</v>
      </c>
      <c r="AC36" s="238" t="s">
        <v>96</v>
      </c>
    </row>
    <row r="37" spans="2:29">
      <c r="B37" s="43" t="s">
        <v>60</v>
      </c>
      <c r="C37" s="236" t="s">
        <v>96</v>
      </c>
      <c r="D37" s="237" t="s">
        <v>96</v>
      </c>
      <c r="E37" s="237" t="s">
        <v>96</v>
      </c>
      <c r="F37" s="237">
        <f>'OF_escolaridade (12)'!F37/'OF_escolaridade (12)'!I37</f>
        <v>0.55555555555555558</v>
      </c>
      <c r="G37" s="237" t="s">
        <v>96</v>
      </c>
      <c r="H37" s="238" t="s">
        <v>96</v>
      </c>
      <c r="I37" s="13"/>
      <c r="J37" s="236" t="s">
        <v>96</v>
      </c>
      <c r="K37" s="237" t="s">
        <v>96</v>
      </c>
      <c r="L37" s="237" t="s">
        <v>96</v>
      </c>
      <c r="M37" s="237">
        <f>'OF_escolaridade (12)'!N37/'OF_escolaridade (12)'!Q37</f>
        <v>0.31818181818181818</v>
      </c>
      <c r="N37" s="237" t="s">
        <v>96</v>
      </c>
      <c r="O37" s="238">
        <f>'OF_escolaridade (12)'!P37/'OF_escolaridade (12)'!Q37</f>
        <v>0.27272727272727271</v>
      </c>
      <c r="P37" s="16"/>
      <c r="Q37" s="236" t="s">
        <v>96</v>
      </c>
      <c r="R37" s="237" t="s">
        <v>96</v>
      </c>
      <c r="S37" s="237" t="s">
        <v>96</v>
      </c>
      <c r="T37" s="237">
        <f>'OF_escolaridade (12)'!V37/'OF_escolaridade (12)'!Y37</f>
        <v>0.4375</v>
      </c>
      <c r="U37" s="237">
        <f>'OF_escolaridade (12)'!W37/'OF_escolaridade (12)'!Y37</f>
        <v>0.3125</v>
      </c>
      <c r="V37" s="238" t="s">
        <v>96</v>
      </c>
      <c r="W37" s="13"/>
      <c r="X37" s="236" t="s">
        <v>96</v>
      </c>
      <c r="Y37" s="237" t="s">
        <v>96</v>
      </c>
      <c r="Z37" s="237" t="s">
        <v>96</v>
      </c>
      <c r="AA37" s="237">
        <f>'OF_escolaridade (12)'!AD37/'OF_escolaridade (12)'!AG37</f>
        <v>0.4</v>
      </c>
      <c r="AB37" s="237">
        <f>'OF_escolaridade (12)'!AE37/'OF_escolaridade (12)'!AG37</f>
        <v>0.32</v>
      </c>
      <c r="AC37" s="238" t="s">
        <v>96</v>
      </c>
    </row>
    <row r="38" spans="2:29">
      <c r="B38" s="43" t="s">
        <v>61</v>
      </c>
      <c r="C38" s="236" t="s">
        <v>96</v>
      </c>
      <c r="D38" s="237" t="s">
        <v>96</v>
      </c>
      <c r="E38" s="237" t="s">
        <v>96</v>
      </c>
      <c r="F38" s="237" t="s">
        <v>96</v>
      </c>
      <c r="G38" s="237" t="s">
        <v>96</v>
      </c>
      <c r="H38" s="238" t="s">
        <v>96</v>
      </c>
      <c r="I38" s="13"/>
      <c r="J38" s="236">
        <f>'OF_escolaridade (12)'!K38/'OF_escolaridade (12)'!Q38</f>
        <v>0.42857142857142855</v>
      </c>
      <c r="K38" s="237" t="s">
        <v>96</v>
      </c>
      <c r="L38" s="237" t="s">
        <v>96</v>
      </c>
      <c r="M38" s="237" t="s">
        <v>96</v>
      </c>
      <c r="N38" s="237" t="s">
        <v>96</v>
      </c>
      <c r="O38" s="238" t="s">
        <v>96</v>
      </c>
      <c r="P38" s="16"/>
      <c r="Q38" s="236" t="s">
        <v>96</v>
      </c>
      <c r="R38" s="237" t="s">
        <v>96</v>
      </c>
      <c r="S38" s="237" t="s">
        <v>96</v>
      </c>
      <c r="T38" s="237" t="s">
        <v>96</v>
      </c>
      <c r="U38" s="237" t="s">
        <v>96</v>
      </c>
      <c r="V38" s="238" t="s">
        <v>96</v>
      </c>
      <c r="W38" s="13"/>
      <c r="X38" s="236" t="s">
        <v>96</v>
      </c>
      <c r="Y38" s="237" t="s">
        <v>96</v>
      </c>
      <c r="Z38" s="237">
        <f>'OF_escolaridade (12)'!AC38/'OF_escolaridade (12)'!AG38</f>
        <v>0.4</v>
      </c>
      <c r="AA38" s="237" t="s">
        <v>96</v>
      </c>
      <c r="AB38" s="237" t="s">
        <v>96</v>
      </c>
      <c r="AC38" s="238" t="s">
        <v>96</v>
      </c>
    </row>
    <row r="39" spans="2:29">
      <c r="B39" s="43" t="s">
        <v>62</v>
      </c>
      <c r="C39" s="236" t="s">
        <v>96</v>
      </c>
      <c r="D39" s="237" t="s">
        <v>96</v>
      </c>
      <c r="E39" s="237" t="s">
        <v>96</v>
      </c>
      <c r="F39" s="237" t="s">
        <v>96</v>
      </c>
      <c r="G39" s="237">
        <f>'OF_escolaridade (12)'!G39/'OF_escolaridade (12)'!I39</f>
        <v>0.4</v>
      </c>
      <c r="H39" s="238" t="s">
        <v>96</v>
      </c>
      <c r="I39" s="13"/>
      <c r="J39" s="236">
        <f>'OF_escolaridade (12)'!K39/'OF_escolaridade (12)'!Q39</f>
        <v>0.17499999999999999</v>
      </c>
      <c r="K39" s="237" t="s">
        <v>96</v>
      </c>
      <c r="L39" s="237">
        <f>'OF_escolaridade (12)'!M39/'OF_escolaridade (12)'!Q39</f>
        <v>0.15</v>
      </c>
      <c r="M39" s="237">
        <f>'OF_escolaridade (12)'!N39/'OF_escolaridade (12)'!Q39</f>
        <v>0.22500000000000001</v>
      </c>
      <c r="N39" s="237">
        <f>'OF_escolaridade (12)'!O39/'OF_escolaridade (12)'!Q39</f>
        <v>0.35</v>
      </c>
      <c r="O39" s="238" t="s">
        <v>96</v>
      </c>
      <c r="P39" s="16"/>
      <c r="Q39" s="236" t="s">
        <v>96</v>
      </c>
      <c r="R39" s="237" t="s">
        <v>96</v>
      </c>
      <c r="S39" s="237">
        <f>'OF_escolaridade (12)'!U39/'OF_escolaridade (12)'!Y39</f>
        <v>0.16666666666666666</v>
      </c>
      <c r="T39" s="237">
        <f>'OF_escolaridade (12)'!V39/'OF_escolaridade (12)'!Y39</f>
        <v>0.3611111111111111</v>
      </c>
      <c r="U39" s="237">
        <f>'OF_escolaridade (12)'!W39/'OF_escolaridade (12)'!Y39</f>
        <v>0.27777777777777779</v>
      </c>
      <c r="V39" s="238" t="s">
        <v>96</v>
      </c>
      <c r="W39" s="13"/>
      <c r="X39" s="236" t="s">
        <v>96</v>
      </c>
      <c r="Y39" s="237" t="s">
        <v>96</v>
      </c>
      <c r="Z39" s="237">
        <f>'OF_escolaridade (12)'!AC39/'OF_escolaridade (12)'!AG39</f>
        <v>0.38461538461538464</v>
      </c>
      <c r="AA39" s="237">
        <f>'OF_escolaridade (12)'!AD39/'OF_escolaridade (12)'!AG39</f>
        <v>0.20512820512820512</v>
      </c>
      <c r="AB39" s="237">
        <f>'OF_escolaridade (12)'!AE39/'OF_escolaridade (12)'!AG39</f>
        <v>0.25641025641025639</v>
      </c>
      <c r="AC39" s="238" t="s">
        <v>96</v>
      </c>
    </row>
    <row r="40" spans="2:29">
      <c r="B40" s="43" t="s">
        <v>63</v>
      </c>
      <c r="C40" s="236" t="s">
        <v>96</v>
      </c>
      <c r="D40" s="237" t="s">
        <v>96</v>
      </c>
      <c r="E40" s="237" t="s">
        <v>96</v>
      </c>
      <c r="F40" s="237">
        <f>'OF_escolaridade (12)'!F40/'OF_escolaridade (12)'!I40</f>
        <v>0.75</v>
      </c>
      <c r="G40" s="237" t="s">
        <v>96</v>
      </c>
      <c r="H40" s="238" t="s">
        <v>96</v>
      </c>
      <c r="I40" s="13"/>
      <c r="J40" s="236" t="s">
        <v>96</v>
      </c>
      <c r="K40" s="237" t="s">
        <v>96</v>
      </c>
      <c r="L40" s="237" t="s">
        <v>96</v>
      </c>
      <c r="M40" s="237">
        <f>'OF_escolaridade (12)'!N40/'OF_escolaridade (12)'!Q40</f>
        <v>0.66666666666666663</v>
      </c>
      <c r="N40" s="237">
        <f>'OF_escolaridade (12)'!O40/'OF_escolaridade (12)'!Q40</f>
        <v>0.2</v>
      </c>
      <c r="O40" s="238" t="s">
        <v>96</v>
      </c>
      <c r="P40" s="15"/>
      <c r="Q40" s="236" t="s">
        <v>96</v>
      </c>
      <c r="R40" s="237" t="s">
        <v>96</v>
      </c>
      <c r="S40" s="237" t="s">
        <v>96</v>
      </c>
      <c r="T40" s="237">
        <f>'OF_escolaridade (12)'!V40/'OF_escolaridade (12)'!Y40</f>
        <v>0.6333333333333333</v>
      </c>
      <c r="U40" s="237" t="s">
        <v>96</v>
      </c>
      <c r="V40" s="238" t="s">
        <v>96</v>
      </c>
      <c r="W40" s="13"/>
      <c r="X40" s="236" t="s">
        <v>96</v>
      </c>
      <c r="Y40" s="237" t="s">
        <v>96</v>
      </c>
      <c r="Z40" s="237">
        <f>'OF_escolaridade (12)'!AC40/'OF_escolaridade (12)'!AG40</f>
        <v>0.15625</v>
      </c>
      <c r="AA40" s="237">
        <f>'OF_escolaridade (12)'!AD40/'OF_escolaridade (12)'!AG40</f>
        <v>0.5</v>
      </c>
      <c r="AB40" s="237" t="s">
        <v>96</v>
      </c>
      <c r="AC40" s="238" t="s">
        <v>96</v>
      </c>
    </row>
    <row r="41" spans="2:29">
      <c r="B41" s="43" t="s">
        <v>64</v>
      </c>
      <c r="C41" s="236" t="s">
        <v>96</v>
      </c>
      <c r="D41" s="237" t="s">
        <v>96</v>
      </c>
      <c r="E41" s="237" t="s">
        <v>96</v>
      </c>
      <c r="F41" s="237" t="s">
        <v>96</v>
      </c>
      <c r="G41" s="237" t="s">
        <v>96</v>
      </c>
      <c r="H41" s="238" t="s">
        <v>96</v>
      </c>
      <c r="I41" s="13"/>
      <c r="J41" s="236" t="s">
        <v>96</v>
      </c>
      <c r="K41" s="237" t="s">
        <v>96</v>
      </c>
      <c r="L41" s="237" t="s">
        <v>96</v>
      </c>
      <c r="M41" s="237" t="s">
        <v>96</v>
      </c>
      <c r="N41" s="237" t="s">
        <v>96</v>
      </c>
      <c r="O41" s="238" t="s">
        <v>96</v>
      </c>
      <c r="P41" s="15"/>
      <c r="Q41" s="236" t="s">
        <v>96</v>
      </c>
      <c r="R41" s="237" t="s">
        <v>96</v>
      </c>
      <c r="S41" s="237" t="s">
        <v>96</v>
      </c>
      <c r="T41" s="237" t="s">
        <v>96</v>
      </c>
      <c r="U41" s="237" t="s">
        <v>96</v>
      </c>
      <c r="V41" s="238" t="s">
        <v>96</v>
      </c>
      <c r="W41" s="13"/>
      <c r="X41" s="236" t="s">
        <v>96</v>
      </c>
      <c r="Y41" s="237" t="s">
        <v>96</v>
      </c>
      <c r="Z41" s="237" t="s">
        <v>96</v>
      </c>
      <c r="AA41" s="237" t="s">
        <v>96</v>
      </c>
      <c r="AB41" s="237" t="s">
        <v>96</v>
      </c>
      <c r="AC41" s="238" t="s">
        <v>96</v>
      </c>
    </row>
    <row r="42" spans="2:29">
      <c r="B42" s="43" t="s">
        <v>65</v>
      </c>
      <c r="C42" s="236" t="s">
        <v>96</v>
      </c>
      <c r="D42" s="237" t="s">
        <v>96</v>
      </c>
      <c r="E42" s="237" t="s">
        <v>96</v>
      </c>
      <c r="F42" s="237" t="s">
        <v>96</v>
      </c>
      <c r="G42" s="237" t="s">
        <v>96</v>
      </c>
      <c r="H42" s="238" t="s">
        <v>96</v>
      </c>
      <c r="I42" s="13"/>
      <c r="J42" s="236" t="s">
        <v>96</v>
      </c>
      <c r="K42" s="237" t="s">
        <v>96</v>
      </c>
      <c r="L42" s="237">
        <f>'OF_escolaridade (12)'!M42/'OF_escolaridade (12)'!Q42</f>
        <v>0.33333333333333331</v>
      </c>
      <c r="M42" s="237" t="s">
        <v>96</v>
      </c>
      <c r="N42" s="237" t="s">
        <v>96</v>
      </c>
      <c r="O42" s="238" t="s">
        <v>96</v>
      </c>
      <c r="P42" s="15"/>
      <c r="Q42" s="236" t="s">
        <v>96</v>
      </c>
      <c r="R42" s="237" t="s">
        <v>96</v>
      </c>
      <c r="S42" s="237">
        <f>'OF_escolaridade (12)'!U42/'OF_escolaridade (12)'!Y42</f>
        <v>0.42857142857142855</v>
      </c>
      <c r="T42" s="237" t="s">
        <v>96</v>
      </c>
      <c r="U42" s="237" t="s">
        <v>96</v>
      </c>
      <c r="V42" s="238" t="s">
        <v>96</v>
      </c>
      <c r="W42" s="13"/>
      <c r="X42" s="236" t="s">
        <v>96</v>
      </c>
      <c r="Y42" s="237" t="s">
        <v>96</v>
      </c>
      <c r="Z42" s="237">
        <f>'OF_escolaridade (12)'!AC42/'OF_escolaridade (12)'!AG42</f>
        <v>0.34482758620689657</v>
      </c>
      <c r="AA42" s="237">
        <f>'OF_escolaridade (12)'!AD42/'OF_escolaridade (12)'!AG42</f>
        <v>0.27586206896551724</v>
      </c>
      <c r="AB42" s="237" t="s">
        <v>96</v>
      </c>
      <c r="AC42" s="238" t="s">
        <v>96</v>
      </c>
    </row>
    <row r="43" spans="2:29">
      <c r="B43" s="43" t="s">
        <v>66</v>
      </c>
      <c r="C43" s="236" t="s">
        <v>96</v>
      </c>
      <c r="D43" s="237" t="s">
        <v>96</v>
      </c>
      <c r="E43" s="237" t="s">
        <v>96</v>
      </c>
      <c r="F43" s="237" t="s">
        <v>96</v>
      </c>
      <c r="G43" s="237" t="s">
        <v>96</v>
      </c>
      <c r="H43" s="238" t="s">
        <v>96</v>
      </c>
      <c r="I43" s="13"/>
      <c r="J43" s="236" t="s">
        <v>96</v>
      </c>
      <c r="K43" s="237" t="s">
        <v>96</v>
      </c>
      <c r="L43" s="237" t="s">
        <v>96</v>
      </c>
      <c r="M43" s="237" t="s">
        <v>96</v>
      </c>
      <c r="N43" s="237" t="s">
        <v>96</v>
      </c>
      <c r="O43" s="238" t="s">
        <v>96</v>
      </c>
      <c r="P43" s="15"/>
      <c r="Q43" s="236" t="s">
        <v>96</v>
      </c>
      <c r="R43" s="237" t="s">
        <v>96</v>
      </c>
      <c r="S43" s="237" t="s">
        <v>96</v>
      </c>
      <c r="T43" s="237">
        <f>'OF_escolaridade (12)'!V43/'OF_escolaridade (12)'!Y43</f>
        <v>0.5</v>
      </c>
      <c r="U43" s="237" t="s">
        <v>96</v>
      </c>
      <c r="V43" s="238" t="s">
        <v>96</v>
      </c>
      <c r="W43" s="13"/>
      <c r="X43" s="236" t="s">
        <v>96</v>
      </c>
      <c r="Y43" s="237" t="s">
        <v>96</v>
      </c>
      <c r="Z43" s="237" t="s">
        <v>96</v>
      </c>
      <c r="AA43" s="237">
        <f>'OF_escolaridade (12)'!AD43/'OF_escolaridade (12)'!AG43</f>
        <v>0.6428571428571429</v>
      </c>
      <c r="AB43" s="237" t="s">
        <v>96</v>
      </c>
      <c r="AC43" s="238" t="s">
        <v>96</v>
      </c>
    </row>
    <row r="44" spans="2:29">
      <c r="B44" s="43" t="s">
        <v>67</v>
      </c>
      <c r="C44" s="236" t="s">
        <v>96</v>
      </c>
      <c r="D44" s="237" t="s">
        <v>96</v>
      </c>
      <c r="E44" s="237" t="s">
        <v>96</v>
      </c>
      <c r="F44" s="237" t="s">
        <v>96</v>
      </c>
      <c r="G44" s="237" t="s">
        <v>96</v>
      </c>
      <c r="H44" s="238" t="s">
        <v>96</v>
      </c>
      <c r="I44" s="13"/>
      <c r="J44" s="236" t="s">
        <v>96</v>
      </c>
      <c r="K44" s="237" t="s">
        <v>96</v>
      </c>
      <c r="L44" s="237" t="s">
        <v>96</v>
      </c>
      <c r="M44" s="237">
        <f>'OF_escolaridade (12)'!N44/'OF_escolaridade (12)'!Q44</f>
        <v>0.46666666666666667</v>
      </c>
      <c r="N44" s="237">
        <f>'OF_escolaridade (12)'!O44/'OF_escolaridade (12)'!Q44</f>
        <v>0.33333333333333331</v>
      </c>
      <c r="O44" s="238" t="s">
        <v>96</v>
      </c>
      <c r="P44" s="15"/>
      <c r="Q44" s="236" t="s">
        <v>96</v>
      </c>
      <c r="R44" s="237" t="s">
        <v>96</v>
      </c>
      <c r="S44" s="237" t="s">
        <v>96</v>
      </c>
      <c r="T44" s="237">
        <f>'OF_escolaridade (12)'!V44/'OF_escolaridade (12)'!Y44</f>
        <v>0.5</v>
      </c>
      <c r="U44" s="237" t="s">
        <v>96</v>
      </c>
      <c r="V44" s="238" t="s">
        <v>96</v>
      </c>
      <c r="W44" s="13"/>
      <c r="X44" s="236" t="s">
        <v>96</v>
      </c>
      <c r="Y44" s="237" t="s">
        <v>96</v>
      </c>
      <c r="Z44" s="237" t="s">
        <v>96</v>
      </c>
      <c r="AA44" s="237">
        <f>'OF_escolaridade (12)'!AD44/'OF_escolaridade (12)'!AG44</f>
        <v>0.35714285714285715</v>
      </c>
      <c r="AB44" s="237">
        <f>'OF_escolaridade (12)'!AE44/'OF_escolaridade (12)'!AG44</f>
        <v>0.35714285714285715</v>
      </c>
      <c r="AC44" s="238" t="s">
        <v>96</v>
      </c>
    </row>
    <row r="45" spans="2:29">
      <c r="B45" s="43" t="s">
        <v>68</v>
      </c>
      <c r="C45" s="236" t="s">
        <v>96</v>
      </c>
      <c r="D45" s="237" t="s">
        <v>96</v>
      </c>
      <c r="E45" s="237" t="s">
        <v>96</v>
      </c>
      <c r="F45" s="237" t="s">
        <v>96</v>
      </c>
      <c r="G45" s="237" t="s">
        <v>96</v>
      </c>
      <c r="H45" s="238" t="s">
        <v>96</v>
      </c>
      <c r="I45" s="13"/>
      <c r="J45" s="236" t="s">
        <v>96</v>
      </c>
      <c r="K45" s="237" t="s">
        <v>96</v>
      </c>
      <c r="L45" s="237" t="s">
        <v>96</v>
      </c>
      <c r="M45" s="237" t="s">
        <v>96</v>
      </c>
      <c r="N45" s="237" t="s">
        <v>96</v>
      </c>
      <c r="O45" s="238" t="s">
        <v>96</v>
      </c>
      <c r="P45" s="15"/>
      <c r="Q45" s="236" t="s">
        <v>96</v>
      </c>
      <c r="R45" s="237" t="s">
        <v>96</v>
      </c>
      <c r="S45" s="237" t="s">
        <v>96</v>
      </c>
      <c r="T45" s="237" t="s">
        <v>96</v>
      </c>
      <c r="U45" s="237" t="s">
        <v>96</v>
      </c>
      <c r="V45" s="238" t="s">
        <v>96</v>
      </c>
      <c r="W45" s="13"/>
      <c r="X45" s="236" t="s">
        <v>96</v>
      </c>
      <c r="Y45" s="237" t="s">
        <v>96</v>
      </c>
      <c r="Z45" s="237" t="s">
        <v>96</v>
      </c>
      <c r="AA45" s="237" t="s">
        <v>96</v>
      </c>
      <c r="AB45" s="237" t="s">
        <v>96</v>
      </c>
      <c r="AC45" s="238" t="s">
        <v>96</v>
      </c>
    </row>
    <row r="46" spans="2:29">
      <c r="B46" s="43" t="s">
        <v>69</v>
      </c>
      <c r="C46" s="236" t="s">
        <v>96</v>
      </c>
      <c r="D46" s="237" t="s">
        <v>96</v>
      </c>
      <c r="E46" s="237" t="s">
        <v>96</v>
      </c>
      <c r="F46" s="237" t="s">
        <v>96</v>
      </c>
      <c r="G46" s="237" t="s">
        <v>96</v>
      </c>
      <c r="H46" s="238" t="s">
        <v>96</v>
      </c>
      <c r="I46" s="13"/>
      <c r="J46" s="236" t="s">
        <v>96</v>
      </c>
      <c r="K46" s="237" t="s">
        <v>96</v>
      </c>
      <c r="L46" s="237" t="s">
        <v>96</v>
      </c>
      <c r="M46" s="237">
        <f>'OF_escolaridade (12)'!N46/'OF_escolaridade (12)'!Q46</f>
        <v>0.35483870967741937</v>
      </c>
      <c r="N46" s="237">
        <f>'OF_escolaridade (12)'!O46/'OF_escolaridade (12)'!Q46</f>
        <v>0.32258064516129031</v>
      </c>
      <c r="O46" s="238" t="s">
        <v>96</v>
      </c>
      <c r="P46" s="16"/>
      <c r="Q46" s="236" t="s">
        <v>96</v>
      </c>
      <c r="R46" s="237" t="s">
        <v>96</v>
      </c>
      <c r="S46" s="237" t="s">
        <v>96</v>
      </c>
      <c r="T46" s="237">
        <f>'OF_escolaridade (12)'!V46/'OF_escolaridade (12)'!Y46</f>
        <v>0.39130434782608697</v>
      </c>
      <c r="U46" s="237">
        <f>'OF_escolaridade (12)'!W46/'OF_escolaridade (12)'!Y46</f>
        <v>0.34782608695652173</v>
      </c>
      <c r="V46" s="238" t="s">
        <v>96</v>
      </c>
      <c r="W46" s="13"/>
      <c r="X46" s="236" t="s">
        <v>96</v>
      </c>
      <c r="Y46" s="237" t="s">
        <v>96</v>
      </c>
      <c r="Z46" s="237" t="s">
        <v>96</v>
      </c>
      <c r="AA46" s="237">
        <f>'OF_escolaridade (12)'!AD46/'OF_escolaridade (12)'!AG46</f>
        <v>0.375</v>
      </c>
      <c r="AB46" s="237">
        <f>'OF_escolaridade (12)'!AE46/'OF_escolaridade (12)'!AG46</f>
        <v>0.33333333333333331</v>
      </c>
      <c r="AC46" s="238" t="s">
        <v>96</v>
      </c>
    </row>
    <row r="47" spans="2:29">
      <c r="B47" s="43" t="s">
        <v>70</v>
      </c>
      <c r="C47" s="236">
        <f>'OF_escolaridade (12)'!C47/'OF_escolaridade (12)'!I47</f>
        <v>0.16129032258064516</v>
      </c>
      <c r="D47" s="237" t="s">
        <v>96</v>
      </c>
      <c r="E47" s="237">
        <f>'OF_escolaridade (12)'!E47/'OF_escolaridade (12)'!I47</f>
        <v>0.16129032258064516</v>
      </c>
      <c r="F47" s="237">
        <f>'OF_escolaridade (12)'!F47/'OF_escolaridade (12)'!I47</f>
        <v>0.32258064516129031</v>
      </c>
      <c r="G47" s="237">
        <f>'OF_escolaridade (12)'!G47/'OF_escolaridade (12)'!I47</f>
        <v>0.25806451612903225</v>
      </c>
      <c r="H47" s="238" t="s">
        <v>96</v>
      </c>
      <c r="I47" s="13"/>
      <c r="J47" s="236" t="s">
        <v>96</v>
      </c>
      <c r="K47" s="237">
        <f>'OF_escolaridade (12)'!L47/'OF_escolaridade (12)'!Q47</f>
        <v>9.3023255813953487E-2</v>
      </c>
      <c r="L47" s="237">
        <f>'OF_escolaridade (12)'!M47/'OF_escolaridade (12)'!Q47</f>
        <v>0.20930232558139536</v>
      </c>
      <c r="M47" s="237">
        <f>'OF_escolaridade (12)'!N47/'OF_escolaridade (12)'!Q47</f>
        <v>0.29069767441860467</v>
      </c>
      <c r="N47" s="237">
        <f>'OF_escolaridade (12)'!O47/'OF_escolaridade (12)'!Q47</f>
        <v>0.33720930232558138</v>
      </c>
      <c r="O47" s="238" t="s">
        <v>96</v>
      </c>
      <c r="P47" s="16"/>
      <c r="Q47" s="236" t="s">
        <v>96</v>
      </c>
      <c r="R47" s="237">
        <f>'OF_escolaridade (12)'!T47/'OF_escolaridade (12)'!Y47</f>
        <v>0.15037593984962405</v>
      </c>
      <c r="S47" s="237">
        <f>'OF_escolaridade (12)'!U47/'OF_escolaridade (12)'!Y47</f>
        <v>0.2857142857142857</v>
      </c>
      <c r="T47" s="237">
        <f>'OF_escolaridade (12)'!V47/'OF_escolaridade (12)'!Y47</f>
        <v>0.26315789473684209</v>
      </c>
      <c r="U47" s="237">
        <f>'OF_escolaridade (12)'!W47/'OF_escolaridade (12)'!Y47</f>
        <v>0.2781954887218045</v>
      </c>
      <c r="V47" s="238" t="s">
        <v>96</v>
      </c>
      <c r="W47" s="13"/>
      <c r="X47" s="236" t="s">
        <v>96</v>
      </c>
      <c r="Y47" s="237">
        <f>'OF_escolaridade (12)'!AB47/'OF_escolaridade (12)'!AG47</f>
        <v>7.6190476190476197E-2</v>
      </c>
      <c r="Z47" s="237">
        <f>'OF_escolaridade (12)'!AC47/'OF_escolaridade (12)'!AG47</f>
        <v>0.20952380952380953</v>
      </c>
      <c r="AA47" s="237">
        <f>'OF_escolaridade (12)'!AD47/'OF_escolaridade (12)'!AG47</f>
        <v>0.37142857142857144</v>
      </c>
      <c r="AB47" s="237">
        <f>'OF_escolaridade (12)'!AE47/'OF_escolaridade (12)'!AG47</f>
        <v>0.25714285714285712</v>
      </c>
      <c r="AC47" s="238">
        <f>'OF_escolaridade (12)'!AF47/'OF_escolaridade (12)'!AG47</f>
        <v>6.6666666666666666E-2</v>
      </c>
    </row>
    <row r="48" spans="2:29">
      <c r="B48" s="43" t="s">
        <v>71</v>
      </c>
      <c r="C48" s="236" t="s">
        <v>96</v>
      </c>
      <c r="D48" s="237" t="s">
        <v>96</v>
      </c>
      <c r="E48" s="237" t="s">
        <v>96</v>
      </c>
      <c r="F48" s="237" t="s">
        <v>96</v>
      </c>
      <c r="G48" s="237" t="s">
        <v>96</v>
      </c>
      <c r="H48" s="238" t="s">
        <v>96</v>
      </c>
      <c r="I48" s="13"/>
      <c r="J48" s="236" t="s">
        <v>96</v>
      </c>
      <c r="K48" s="237" t="s">
        <v>96</v>
      </c>
      <c r="L48" s="237" t="s">
        <v>96</v>
      </c>
      <c r="M48" s="237" t="s">
        <v>96</v>
      </c>
      <c r="N48" s="237" t="s">
        <v>96</v>
      </c>
      <c r="O48" s="238" t="s">
        <v>96</v>
      </c>
      <c r="P48" s="15"/>
      <c r="Q48" s="236" t="s">
        <v>96</v>
      </c>
      <c r="R48" s="237" t="s">
        <v>96</v>
      </c>
      <c r="S48" s="237" t="s">
        <v>96</v>
      </c>
      <c r="T48" s="237" t="s">
        <v>96</v>
      </c>
      <c r="U48" s="237" t="s">
        <v>96</v>
      </c>
      <c r="V48" s="238" t="s">
        <v>96</v>
      </c>
      <c r="W48" s="13"/>
      <c r="X48" s="236" t="s">
        <v>96</v>
      </c>
      <c r="Y48" s="237" t="s">
        <v>96</v>
      </c>
      <c r="Z48" s="237" t="s">
        <v>96</v>
      </c>
      <c r="AA48" s="237" t="s">
        <v>96</v>
      </c>
      <c r="AB48" s="237" t="s">
        <v>96</v>
      </c>
      <c r="AC48" s="238" t="s">
        <v>96</v>
      </c>
    </row>
    <row r="49" spans="1:29">
      <c r="B49" s="43" t="s">
        <v>72</v>
      </c>
      <c r="C49" s="236" t="s">
        <v>96</v>
      </c>
      <c r="D49" s="237" t="s">
        <v>96</v>
      </c>
      <c r="E49" s="237" t="s">
        <v>96</v>
      </c>
      <c r="F49" s="237">
        <f>'OF_escolaridade (12)'!F49/'OF_escolaridade (12)'!I49</f>
        <v>0.46666666666666667</v>
      </c>
      <c r="G49" s="237" t="s">
        <v>96</v>
      </c>
      <c r="H49" s="238" t="s">
        <v>96</v>
      </c>
      <c r="I49" s="13"/>
      <c r="J49" s="236" t="s">
        <v>96</v>
      </c>
      <c r="K49" s="237" t="s">
        <v>96</v>
      </c>
      <c r="L49" s="237">
        <f>'OF_escolaridade (12)'!M49/'OF_escolaridade (12)'!Q49</f>
        <v>0.16326530612244897</v>
      </c>
      <c r="M49" s="237">
        <f>'OF_escolaridade (12)'!N49/'OF_escolaridade (12)'!Q49</f>
        <v>0.32653061224489793</v>
      </c>
      <c r="N49" s="237">
        <f>'OF_escolaridade (12)'!O49/'OF_escolaridade (12)'!Q49</f>
        <v>0.38775510204081631</v>
      </c>
      <c r="O49" s="238" t="s">
        <v>96</v>
      </c>
      <c r="P49" s="16"/>
      <c r="Q49" s="236" t="s">
        <v>96</v>
      </c>
      <c r="R49" s="237">
        <f>'OF_escolaridade (12)'!T49/'OF_escolaridade (12)'!Y49</f>
        <v>0.11904761904761904</v>
      </c>
      <c r="S49" s="237">
        <f>'OF_escolaridade (12)'!U49/'OF_escolaridade (12)'!Y49</f>
        <v>0.2857142857142857</v>
      </c>
      <c r="T49" s="237">
        <f>'OF_escolaridade (12)'!V49/'OF_escolaridade (12)'!Y49</f>
        <v>0.30952380952380953</v>
      </c>
      <c r="U49" s="237">
        <f>'OF_escolaridade (12)'!W49/'OF_escolaridade (12)'!Y49</f>
        <v>0.26190476190476192</v>
      </c>
      <c r="V49" s="238" t="s">
        <v>96</v>
      </c>
      <c r="W49" s="13"/>
      <c r="X49" s="236" t="s">
        <v>96</v>
      </c>
      <c r="Y49" s="237" t="s">
        <v>96</v>
      </c>
      <c r="Z49" s="237">
        <f>'OF_escolaridade (12)'!AC49/'OF_escolaridade (12)'!AG49</f>
        <v>0.19672131147540983</v>
      </c>
      <c r="AA49" s="237">
        <f>'OF_escolaridade (12)'!AD49/'OF_escolaridade (12)'!AG49</f>
        <v>0.36065573770491804</v>
      </c>
      <c r="AB49" s="237">
        <f>'OF_escolaridade (12)'!AE49/'OF_escolaridade (12)'!AG49</f>
        <v>0.27868852459016391</v>
      </c>
      <c r="AC49" s="238" t="s">
        <v>96</v>
      </c>
    </row>
    <row r="50" spans="1:29">
      <c r="B50" s="43" t="s">
        <v>73</v>
      </c>
      <c r="C50" s="236" t="s">
        <v>96</v>
      </c>
      <c r="D50" s="237" t="s">
        <v>96</v>
      </c>
      <c r="E50" s="237" t="s">
        <v>96</v>
      </c>
      <c r="F50" s="237" t="s">
        <v>96</v>
      </c>
      <c r="G50" s="237" t="s">
        <v>96</v>
      </c>
      <c r="H50" s="238" t="s">
        <v>96</v>
      </c>
      <c r="I50" s="13"/>
      <c r="J50" s="236" t="s">
        <v>96</v>
      </c>
      <c r="K50" s="237" t="s">
        <v>96</v>
      </c>
      <c r="L50" s="237" t="s">
        <v>96</v>
      </c>
      <c r="M50" s="237" t="s">
        <v>96</v>
      </c>
      <c r="N50" s="237" t="s">
        <v>96</v>
      </c>
      <c r="O50" s="238" t="s">
        <v>96</v>
      </c>
      <c r="P50" s="16"/>
      <c r="Q50" s="236" t="s">
        <v>96</v>
      </c>
      <c r="R50" s="237" t="s">
        <v>96</v>
      </c>
      <c r="S50" s="237" t="s">
        <v>96</v>
      </c>
      <c r="T50" s="237" t="s">
        <v>96</v>
      </c>
      <c r="U50" s="237" t="s">
        <v>96</v>
      </c>
      <c r="V50" s="238" t="s">
        <v>96</v>
      </c>
      <c r="W50" s="13"/>
      <c r="X50" s="236" t="s">
        <v>96</v>
      </c>
      <c r="Y50" s="237" t="s">
        <v>96</v>
      </c>
      <c r="Z50" s="237" t="s">
        <v>96</v>
      </c>
      <c r="AA50" s="237" t="s">
        <v>96</v>
      </c>
      <c r="AB50" s="237" t="s">
        <v>96</v>
      </c>
      <c r="AC50" s="238" t="s">
        <v>96</v>
      </c>
    </row>
    <row r="51" spans="1:29">
      <c r="B51" s="43" t="s">
        <v>74</v>
      </c>
      <c r="C51" s="236" t="s">
        <v>96</v>
      </c>
      <c r="D51" s="237" t="s">
        <v>96</v>
      </c>
      <c r="E51" s="237" t="s">
        <v>96</v>
      </c>
      <c r="F51" s="237" t="s">
        <v>96</v>
      </c>
      <c r="G51" s="237" t="s">
        <v>96</v>
      </c>
      <c r="H51" s="238" t="s">
        <v>96</v>
      </c>
      <c r="I51" s="13"/>
      <c r="J51" s="236" t="s">
        <v>96</v>
      </c>
      <c r="K51" s="237" t="s">
        <v>96</v>
      </c>
      <c r="L51" s="237" t="s">
        <v>96</v>
      </c>
      <c r="M51" s="237">
        <f>'OF_escolaridade (12)'!N51/'OF_escolaridade (12)'!Q51</f>
        <v>0.45454545454545453</v>
      </c>
      <c r="N51" s="237" t="s">
        <v>96</v>
      </c>
      <c r="O51" s="238" t="s">
        <v>96</v>
      </c>
      <c r="P51" s="15"/>
      <c r="Q51" s="236" t="s">
        <v>96</v>
      </c>
      <c r="R51" s="237" t="s">
        <v>96</v>
      </c>
      <c r="S51" s="237">
        <f>'OF_escolaridade (12)'!U51/'OF_escolaridade (12)'!Y51</f>
        <v>0.41666666666666669</v>
      </c>
      <c r="T51" s="237" t="s">
        <v>96</v>
      </c>
      <c r="U51" s="237" t="s">
        <v>96</v>
      </c>
      <c r="V51" s="238" t="s">
        <v>96</v>
      </c>
      <c r="W51" s="13"/>
      <c r="X51" s="236" t="s">
        <v>96</v>
      </c>
      <c r="Y51" s="237" t="s">
        <v>96</v>
      </c>
      <c r="Z51" s="237" t="s">
        <v>96</v>
      </c>
      <c r="AA51" s="237" t="s">
        <v>96</v>
      </c>
      <c r="AB51" s="237" t="s">
        <v>96</v>
      </c>
      <c r="AC51" s="238" t="s">
        <v>96</v>
      </c>
    </row>
    <row r="52" spans="1:29">
      <c r="B52" s="43" t="s">
        <v>75</v>
      </c>
      <c r="C52" s="236" t="s">
        <v>96</v>
      </c>
      <c r="D52" s="237" t="s">
        <v>96</v>
      </c>
      <c r="E52" s="237" t="s">
        <v>96</v>
      </c>
      <c r="F52" s="237" t="s">
        <v>96</v>
      </c>
      <c r="G52" s="237" t="s">
        <v>96</v>
      </c>
      <c r="H52" s="238" t="s">
        <v>96</v>
      </c>
      <c r="I52" s="13"/>
      <c r="J52" s="236" t="s">
        <v>96</v>
      </c>
      <c r="K52" s="237" t="s">
        <v>96</v>
      </c>
      <c r="L52" s="237" t="s">
        <v>96</v>
      </c>
      <c r="M52" s="237" t="s">
        <v>96</v>
      </c>
      <c r="N52" s="237" t="s">
        <v>96</v>
      </c>
      <c r="O52" s="238" t="s">
        <v>96</v>
      </c>
      <c r="P52" s="16"/>
      <c r="Q52" s="236" t="s">
        <v>96</v>
      </c>
      <c r="R52" s="237" t="s">
        <v>96</v>
      </c>
      <c r="S52" s="237" t="s">
        <v>96</v>
      </c>
      <c r="T52" s="237" t="s">
        <v>96</v>
      </c>
      <c r="U52" s="237" t="s">
        <v>96</v>
      </c>
      <c r="V52" s="238" t="s">
        <v>96</v>
      </c>
      <c r="W52" s="13"/>
      <c r="X52" s="236" t="s">
        <v>96</v>
      </c>
      <c r="Y52" s="237" t="s">
        <v>96</v>
      </c>
      <c r="Z52" s="237" t="s">
        <v>96</v>
      </c>
      <c r="AA52" s="237" t="s">
        <v>96</v>
      </c>
      <c r="AB52" s="237" t="s">
        <v>96</v>
      </c>
      <c r="AC52" s="238" t="s">
        <v>96</v>
      </c>
    </row>
    <row r="53" spans="1:29">
      <c r="B53" s="43" t="s">
        <v>76</v>
      </c>
      <c r="C53" s="236" t="s">
        <v>96</v>
      </c>
      <c r="D53" s="237" t="s">
        <v>96</v>
      </c>
      <c r="E53" s="237" t="s">
        <v>96</v>
      </c>
      <c r="F53" s="237">
        <f>'OF_escolaridade (12)'!F53/'OF_escolaridade (12)'!I53</f>
        <v>0.35294117647058826</v>
      </c>
      <c r="G53" s="237">
        <f>'OF_escolaridade (12)'!G53/'OF_escolaridade (12)'!I53</f>
        <v>0.35294117647058826</v>
      </c>
      <c r="H53" s="238" t="s">
        <v>96</v>
      </c>
      <c r="I53" s="13"/>
      <c r="J53" s="236" t="s">
        <v>96</v>
      </c>
      <c r="K53" s="237">
        <f>'OF_escolaridade (12)'!L53/'OF_escolaridade (12)'!Q53</f>
        <v>0.29090909090909089</v>
      </c>
      <c r="L53" s="237">
        <f>'OF_escolaridade (12)'!M53/'OF_escolaridade (12)'!Q53</f>
        <v>0.29090909090909089</v>
      </c>
      <c r="M53" s="237">
        <f>'OF_escolaridade (12)'!N53/'OF_escolaridade (12)'!Q53</f>
        <v>0.2</v>
      </c>
      <c r="N53" s="237">
        <f>'OF_escolaridade (12)'!O53/'OF_escolaridade (12)'!Q53</f>
        <v>0.14545454545454545</v>
      </c>
      <c r="O53" s="238" t="s">
        <v>96</v>
      </c>
      <c r="P53" s="16"/>
      <c r="Q53" s="236" t="s">
        <v>96</v>
      </c>
      <c r="R53" s="237" t="s">
        <v>96</v>
      </c>
      <c r="S53" s="237">
        <f>'OF_escolaridade (12)'!U53/'OF_escolaridade (12)'!Y53</f>
        <v>0.22222222222222221</v>
      </c>
      <c r="T53" s="237">
        <f>'OF_escolaridade (12)'!V53/'OF_escolaridade (12)'!Y53</f>
        <v>0.37037037037037035</v>
      </c>
      <c r="U53" s="237">
        <f>'OF_escolaridade (12)'!W53/'OF_escolaridade (12)'!Y53</f>
        <v>0.24074074074074073</v>
      </c>
      <c r="V53" s="238" t="s">
        <v>96</v>
      </c>
      <c r="W53" s="13"/>
      <c r="X53" s="236" t="s">
        <v>96</v>
      </c>
      <c r="Y53" s="237" t="s">
        <v>96</v>
      </c>
      <c r="Z53" s="237">
        <f>'OF_escolaridade (12)'!AC53/'OF_escolaridade (12)'!AG53</f>
        <v>0.17073170731707318</v>
      </c>
      <c r="AA53" s="237">
        <f>'OF_escolaridade (12)'!AD53/'OF_escolaridade (12)'!AG53</f>
        <v>0.14634146341463414</v>
      </c>
      <c r="AB53" s="237">
        <f>'OF_escolaridade (12)'!AE53/'OF_escolaridade (12)'!AG53</f>
        <v>0.41463414634146339</v>
      </c>
      <c r="AC53" s="238">
        <f>'OF_escolaridade (12)'!AF53/'OF_escolaridade (12)'!AG53</f>
        <v>0.1951219512195122</v>
      </c>
    </row>
    <row r="54" spans="1:29">
      <c r="B54" s="43" t="s">
        <v>77</v>
      </c>
      <c r="C54" s="236" t="s">
        <v>96</v>
      </c>
      <c r="D54" s="237" t="s">
        <v>96</v>
      </c>
      <c r="E54" s="237" t="s">
        <v>96</v>
      </c>
      <c r="F54" s="237" t="s">
        <v>96</v>
      </c>
      <c r="G54" s="237" t="s">
        <v>96</v>
      </c>
      <c r="H54" s="238" t="s">
        <v>96</v>
      </c>
      <c r="I54" s="13"/>
      <c r="J54" s="236" t="s">
        <v>96</v>
      </c>
      <c r="K54" s="237" t="s">
        <v>96</v>
      </c>
      <c r="L54" s="237" t="s">
        <v>96</v>
      </c>
      <c r="M54" s="237">
        <f>'OF_escolaridade (12)'!N54/'OF_escolaridade (12)'!Q54</f>
        <v>0.41666666666666669</v>
      </c>
      <c r="N54" s="237">
        <f>'OF_escolaridade (12)'!O54/'OF_escolaridade (12)'!Q54</f>
        <v>0.5</v>
      </c>
      <c r="O54" s="238" t="s">
        <v>96</v>
      </c>
      <c r="P54" s="15"/>
      <c r="Q54" s="236" t="s">
        <v>96</v>
      </c>
      <c r="R54" s="237" t="s">
        <v>96</v>
      </c>
      <c r="S54" s="237" t="s">
        <v>96</v>
      </c>
      <c r="T54" s="237" t="s">
        <v>96</v>
      </c>
      <c r="U54" s="237" t="s">
        <v>96</v>
      </c>
      <c r="V54" s="238" t="s">
        <v>96</v>
      </c>
      <c r="W54" s="13"/>
      <c r="X54" s="236" t="s">
        <v>96</v>
      </c>
      <c r="Y54" s="237" t="s">
        <v>96</v>
      </c>
      <c r="Z54" s="237" t="s">
        <v>96</v>
      </c>
      <c r="AA54" s="237" t="s">
        <v>96</v>
      </c>
      <c r="AB54" s="237" t="s">
        <v>96</v>
      </c>
      <c r="AC54" s="238" t="s">
        <v>96</v>
      </c>
    </row>
    <row r="55" spans="1:29">
      <c r="B55" s="43" t="s">
        <v>78</v>
      </c>
      <c r="C55" s="236">
        <f>'OF_escolaridade (12)'!C55/'OF_escolaridade (12)'!I55</f>
        <v>0.35</v>
      </c>
      <c r="D55" s="237" t="s">
        <v>96</v>
      </c>
      <c r="E55" s="237" t="s">
        <v>96</v>
      </c>
      <c r="F55" s="237">
        <f>'OF_escolaridade (12)'!F55/'OF_escolaridade (12)'!I55</f>
        <v>0.25</v>
      </c>
      <c r="G55" s="237" t="s">
        <v>96</v>
      </c>
      <c r="H55" s="238" t="s">
        <v>96</v>
      </c>
      <c r="I55" s="13"/>
      <c r="J55" s="236">
        <f>'OF_escolaridade (12)'!K55/'OF_escolaridade (12)'!Q55</f>
        <v>0.20754716981132076</v>
      </c>
      <c r="K55" s="237">
        <f>'OF_escolaridade (12)'!L55/'OF_escolaridade (12)'!Q55</f>
        <v>9.4339622641509441E-2</v>
      </c>
      <c r="L55" s="237">
        <f>'OF_escolaridade (12)'!M55/'OF_escolaridade (12)'!Q55</f>
        <v>0.20754716981132076</v>
      </c>
      <c r="M55" s="237">
        <f>'OF_escolaridade (12)'!N55/'OF_escolaridade (12)'!Q55</f>
        <v>0.24528301886792453</v>
      </c>
      <c r="N55" s="237">
        <f>'OF_escolaridade (12)'!O55/'OF_escolaridade (12)'!Q55</f>
        <v>0.20754716981132076</v>
      </c>
      <c r="O55" s="238" t="s">
        <v>96</v>
      </c>
      <c r="P55" s="16"/>
      <c r="Q55" s="236">
        <f>'OF_escolaridade (12)'!S55/'OF_escolaridade (12)'!Y55</f>
        <v>9.4339622641509441E-2</v>
      </c>
      <c r="R55" s="237" t="s">
        <v>96</v>
      </c>
      <c r="S55" s="237">
        <f>'OF_escolaridade (12)'!U55/'OF_escolaridade (12)'!Y55</f>
        <v>0.20754716981132076</v>
      </c>
      <c r="T55" s="237">
        <f>'OF_escolaridade (12)'!V55/'OF_escolaridade (12)'!Y55</f>
        <v>0.37735849056603776</v>
      </c>
      <c r="U55" s="237">
        <f>'OF_escolaridade (12)'!W55/'OF_escolaridade (12)'!Y55</f>
        <v>0.22641509433962265</v>
      </c>
      <c r="V55" s="238" t="s">
        <v>96</v>
      </c>
      <c r="W55" s="13"/>
      <c r="X55" s="236" t="s">
        <v>96</v>
      </c>
      <c r="Y55" s="237" t="s">
        <v>96</v>
      </c>
      <c r="Z55" s="237">
        <f>'OF_escolaridade (12)'!AC55/'OF_escolaridade (12)'!AG55</f>
        <v>0.24242424242424243</v>
      </c>
      <c r="AA55" s="237">
        <f>'OF_escolaridade (12)'!AD55/'OF_escolaridade (12)'!AG55</f>
        <v>0.33333333333333331</v>
      </c>
      <c r="AB55" s="237">
        <f>'OF_escolaridade (12)'!AE55/'OF_escolaridade (12)'!AG55</f>
        <v>0.18181818181818182</v>
      </c>
      <c r="AC55" s="238" t="s">
        <v>96</v>
      </c>
    </row>
    <row r="56" spans="1:29" s="41" customFormat="1">
      <c r="A56" s="38"/>
      <c r="B56" s="43" t="s">
        <v>79</v>
      </c>
      <c r="C56" s="236" t="s">
        <v>96</v>
      </c>
      <c r="D56" s="237" t="s">
        <v>96</v>
      </c>
      <c r="E56" s="237" t="s">
        <v>96</v>
      </c>
      <c r="F56" s="237" t="s">
        <v>96</v>
      </c>
      <c r="G56" s="237" t="s">
        <v>96</v>
      </c>
      <c r="H56" s="238" t="s">
        <v>96</v>
      </c>
      <c r="I56" s="40"/>
      <c r="J56" s="236" t="s">
        <v>96</v>
      </c>
      <c r="K56" s="237" t="s">
        <v>96</v>
      </c>
      <c r="L56" s="237" t="s">
        <v>96</v>
      </c>
      <c r="M56" s="237" t="s">
        <v>96</v>
      </c>
      <c r="N56" s="237" t="s">
        <v>96</v>
      </c>
      <c r="O56" s="238" t="s">
        <v>96</v>
      </c>
      <c r="P56" s="9"/>
      <c r="Q56" s="236" t="s">
        <v>96</v>
      </c>
      <c r="R56" s="237" t="s">
        <v>96</v>
      </c>
      <c r="S56" s="237" t="s">
        <v>96</v>
      </c>
      <c r="T56" s="237">
        <f>'OF_escolaridade (12)'!V56/'OF_escolaridade (12)'!Y56</f>
        <v>0.5</v>
      </c>
      <c r="U56" s="237">
        <f>'OF_escolaridade (12)'!W56/'OF_escolaridade (12)'!Y56</f>
        <v>0.20833333333333334</v>
      </c>
      <c r="V56" s="238" t="s">
        <v>96</v>
      </c>
      <c r="W56" s="40"/>
      <c r="X56" s="236" t="s">
        <v>96</v>
      </c>
      <c r="Y56" s="237" t="s">
        <v>96</v>
      </c>
      <c r="Z56" s="237" t="s">
        <v>96</v>
      </c>
      <c r="AA56" s="237">
        <f>'OF_escolaridade (12)'!AD56/'OF_escolaridade (12)'!AG56</f>
        <v>0.3125</v>
      </c>
      <c r="AB56" s="237">
        <f>'OF_escolaridade (12)'!AE56/'OF_escolaridade (12)'!AG56</f>
        <v>0.3125</v>
      </c>
      <c r="AC56" s="238" t="s">
        <v>96</v>
      </c>
    </row>
    <row r="57" spans="1:29">
      <c r="B57" s="43" t="s">
        <v>80</v>
      </c>
      <c r="C57" s="236" t="s">
        <v>96</v>
      </c>
      <c r="D57" s="237" t="s">
        <v>96</v>
      </c>
      <c r="E57" s="237" t="s">
        <v>96</v>
      </c>
      <c r="F57" s="237" t="s">
        <v>96</v>
      </c>
      <c r="G57" s="237" t="s">
        <v>96</v>
      </c>
      <c r="H57" s="238" t="s">
        <v>96</v>
      </c>
      <c r="I57" s="13"/>
      <c r="J57" s="236" t="s">
        <v>96</v>
      </c>
      <c r="K57" s="237" t="s">
        <v>96</v>
      </c>
      <c r="L57" s="237" t="s">
        <v>96</v>
      </c>
      <c r="M57" s="237" t="s">
        <v>96</v>
      </c>
      <c r="N57" s="237">
        <f>'OF_escolaridade (12)'!O57/'OF_escolaridade (12)'!Q57</f>
        <v>0.53333333333333333</v>
      </c>
      <c r="O57" s="238" t="s">
        <v>96</v>
      </c>
      <c r="P57" s="15"/>
      <c r="Q57" s="236" t="s">
        <v>96</v>
      </c>
      <c r="R57" s="237" t="s">
        <v>96</v>
      </c>
      <c r="S57" s="237" t="s">
        <v>96</v>
      </c>
      <c r="T57" s="237">
        <f>'OF_escolaridade (12)'!V57/'OF_escolaridade (12)'!Y57</f>
        <v>0.44444444444444442</v>
      </c>
      <c r="U57" s="237">
        <f>'OF_escolaridade (12)'!W57/'OF_escolaridade (12)'!Y57</f>
        <v>0.33333333333333331</v>
      </c>
      <c r="V57" s="238" t="s">
        <v>96</v>
      </c>
      <c r="W57" s="13"/>
      <c r="X57" s="236" t="s">
        <v>96</v>
      </c>
      <c r="Y57" s="237" t="s">
        <v>96</v>
      </c>
      <c r="Z57" s="237" t="s">
        <v>96</v>
      </c>
      <c r="AA57" s="237">
        <f>'OF_escolaridade (12)'!AD57/'OF_escolaridade (12)'!AG57</f>
        <v>0.4</v>
      </c>
      <c r="AB57" s="237">
        <f>'OF_escolaridade (12)'!AE57/'OF_escolaridade (12)'!AG57</f>
        <v>0.45</v>
      </c>
      <c r="AC57" s="238" t="s">
        <v>96</v>
      </c>
    </row>
    <row r="58" spans="1:29">
      <c r="B58" s="43" t="s">
        <v>81</v>
      </c>
      <c r="C58" s="236" t="s">
        <v>96</v>
      </c>
      <c r="D58" s="237" t="s">
        <v>96</v>
      </c>
      <c r="E58" s="237" t="s">
        <v>96</v>
      </c>
      <c r="F58" s="237">
        <f>'OF_escolaridade (12)'!F58/'OF_escolaridade (12)'!I58</f>
        <v>0.5</v>
      </c>
      <c r="G58" s="237">
        <f>'OF_escolaridade (12)'!G58/'OF_escolaridade (12)'!I58</f>
        <v>0.21428571428571427</v>
      </c>
      <c r="H58" s="238" t="s">
        <v>96</v>
      </c>
      <c r="I58" s="13"/>
      <c r="J58" s="236">
        <f>'OF_escolaridade (12)'!K58/'OF_escolaridade (12)'!Q58</f>
        <v>0.19642857142857142</v>
      </c>
      <c r="K58" s="237" t="s">
        <v>96</v>
      </c>
      <c r="L58" s="237">
        <f>'OF_escolaridade (12)'!M58/'OF_escolaridade (12)'!Q58</f>
        <v>0.16071428571428573</v>
      </c>
      <c r="M58" s="237">
        <f>'OF_escolaridade (12)'!N58/'OF_escolaridade (12)'!Q58</f>
        <v>0.32142857142857145</v>
      </c>
      <c r="N58" s="237">
        <f>'OF_escolaridade (12)'!O58/'OF_escolaridade (12)'!Q58</f>
        <v>0.23214285714285715</v>
      </c>
      <c r="O58" s="238" t="s">
        <v>96</v>
      </c>
      <c r="P58" s="16"/>
      <c r="Q58" s="236" t="s">
        <v>96</v>
      </c>
      <c r="R58" s="237">
        <f>'OF_escolaridade (12)'!T58/'OF_escolaridade (12)'!Y58</f>
        <v>8.3333333333333329E-2</v>
      </c>
      <c r="S58" s="237">
        <f>'OF_escolaridade (12)'!U58/'OF_escolaridade (12)'!Y58</f>
        <v>0.1</v>
      </c>
      <c r="T58" s="237">
        <f>'OF_escolaridade (12)'!V58/'OF_escolaridade (12)'!Y58</f>
        <v>0.53333333333333333</v>
      </c>
      <c r="U58" s="237">
        <f>'OF_escolaridade (12)'!W58/'OF_escolaridade (12)'!Y58</f>
        <v>0.16666666666666666</v>
      </c>
      <c r="V58" s="238" t="s">
        <v>96</v>
      </c>
      <c r="W58" s="13"/>
      <c r="X58" s="236">
        <f>'OF_escolaridade (12)'!AA58/'OF_escolaridade (12)'!AG58</f>
        <v>0.1038961038961039</v>
      </c>
      <c r="Y58" s="237">
        <f>'OF_escolaridade (12)'!AB58/'OF_escolaridade (12)'!AG58</f>
        <v>6.4935064935064929E-2</v>
      </c>
      <c r="Z58" s="237">
        <f>'OF_escolaridade (12)'!AC58/'OF_escolaridade (12)'!AG58</f>
        <v>0.18181818181818182</v>
      </c>
      <c r="AA58" s="237">
        <f>'OF_escolaridade (12)'!AD58/'OF_escolaridade (12)'!AG58</f>
        <v>0.38961038961038963</v>
      </c>
      <c r="AB58" s="237">
        <f>'OF_escolaridade (12)'!AE58/'OF_escolaridade (12)'!AG58</f>
        <v>0.19480519480519481</v>
      </c>
      <c r="AC58" s="238">
        <f>'OF_escolaridade (12)'!AF58/'OF_escolaridade (12)'!AG58</f>
        <v>6.4935064935064929E-2</v>
      </c>
    </row>
    <row r="59" spans="1:29">
      <c r="B59" s="43" t="s">
        <v>82</v>
      </c>
      <c r="C59" s="236" t="s">
        <v>96</v>
      </c>
      <c r="D59" s="237" t="s">
        <v>96</v>
      </c>
      <c r="E59" s="237" t="s">
        <v>96</v>
      </c>
      <c r="F59" s="237" t="s">
        <v>96</v>
      </c>
      <c r="G59" s="237" t="s">
        <v>96</v>
      </c>
      <c r="H59" s="238" t="s">
        <v>96</v>
      </c>
      <c r="I59" s="13"/>
      <c r="J59" s="236" t="s">
        <v>96</v>
      </c>
      <c r="K59" s="237" t="s">
        <v>96</v>
      </c>
      <c r="L59" s="237">
        <f>'OF_escolaridade (12)'!M59/'OF_escolaridade (12)'!Q59</f>
        <v>0.5</v>
      </c>
      <c r="M59" s="237" t="s">
        <v>96</v>
      </c>
      <c r="N59" s="237" t="s">
        <v>96</v>
      </c>
      <c r="O59" s="238" t="s">
        <v>96</v>
      </c>
      <c r="P59" s="15"/>
      <c r="Q59" s="236" t="s">
        <v>96</v>
      </c>
      <c r="R59" s="237" t="s">
        <v>96</v>
      </c>
      <c r="S59" s="237" t="s">
        <v>96</v>
      </c>
      <c r="T59" s="237">
        <f>'OF_escolaridade (12)'!V59/'OF_escolaridade (12)'!Y59</f>
        <v>0.5</v>
      </c>
      <c r="U59" s="237" t="s">
        <v>96</v>
      </c>
      <c r="V59" s="238" t="s">
        <v>96</v>
      </c>
      <c r="W59" s="13"/>
      <c r="X59" s="236" t="s">
        <v>96</v>
      </c>
      <c r="Y59" s="237" t="s">
        <v>96</v>
      </c>
      <c r="Z59" s="237">
        <f>'OF_escolaridade (12)'!AC59/'OF_escolaridade (12)'!AG59</f>
        <v>0.4375</v>
      </c>
      <c r="AA59" s="237">
        <f>'OF_escolaridade (12)'!AD59/'OF_escolaridade (12)'!AG59</f>
        <v>0.375</v>
      </c>
      <c r="AB59" s="237" t="s">
        <v>96</v>
      </c>
      <c r="AC59" s="238" t="s">
        <v>96</v>
      </c>
    </row>
    <row r="60" spans="1:29" s="46" customFormat="1">
      <c r="A60" s="1"/>
      <c r="B60" s="43" t="s">
        <v>83</v>
      </c>
      <c r="C60" s="236" t="s">
        <v>96</v>
      </c>
      <c r="D60" s="237" t="s">
        <v>96</v>
      </c>
      <c r="E60" s="237" t="s">
        <v>96</v>
      </c>
      <c r="F60" s="237" t="s">
        <v>96</v>
      </c>
      <c r="G60" s="237" t="s">
        <v>96</v>
      </c>
      <c r="H60" s="238" t="s">
        <v>96</v>
      </c>
      <c r="I60" s="44"/>
      <c r="J60" s="236" t="s">
        <v>96</v>
      </c>
      <c r="K60" s="237" t="s">
        <v>96</v>
      </c>
      <c r="L60" s="237" t="s">
        <v>96</v>
      </c>
      <c r="M60" s="237" t="s">
        <v>96</v>
      </c>
      <c r="N60" s="237" t="s">
        <v>96</v>
      </c>
      <c r="O60" s="238" t="s">
        <v>96</v>
      </c>
      <c r="P60" s="15"/>
      <c r="Q60" s="236" t="s">
        <v>96</v>
      </c>
      <c r="R60" s="237" t="s">
        <v>96</v>
      </c>
      <c r="S60" s="237" t="s">
        <v>96</v>
      </c>
      <c r="T60" s="237" t="s">
        <v>96</v>
      </c>
      <c r="U60" s="237" t="s">
        <v>96</v>
      </c>
      <c r="V60" s="238" t="s">
        <v>96</v>
      </c>
      <c r="W60" s="44"/>
      <c r="X60" s="236" t="s">
        <v>96</v>
      </c>
      <c r="Y60" s="237" t="s">
        <v>96</v>
      </c>
      <c r="Z60" s="237" t="s">
        <v>96</v>
      </c>
      <c r="AA60" s="237" t="s">
        <v>96</v>
      </c>
      <c r="AB60" s="237" t="s">
        <v>96</v>
      </c>
      <c r="AC60" s="238" t="s">
        <v>96</v>
      </c>
    </row>
    <row r="61" spans="1:29">
      <c r="B61" s="43" t="s">
        <v>84</v>
      </c>
      <c r="C61" s="236" t="s">
        <v>96</v>
      </c>
      <c r="D61" s="237" t="s">
        <v>96</v>
      </c>
      <c r="E61" s="237" t="s">
        <v>96</v>
      </c>
      <c r="F61" s="237" t="s">
        <v>96</v>
      </c>
      <c r="G61" s="237" t="s">
        <v>96</v>
      </c>
      <c r="H61" s="238" t="s">
        <v>96</v>
      </c>
      <c r="I61" s="13"/>
      <c r="J61" s="236" t="s">
        <v>96</v>
      </c>
      <c r="K61" s="237" t="s">
        <v>96</v>
      </c>
      <c r="L61" s="237" t="s">
        <v>96</v>
      </c>
      <c r="M61" s="237" t="s">
        <v>96</v>
      </c>
      <c r="N61" s="237" t="s">
        <v>96</v>
      </c>
      <c r="O61" s="238" t="s">
        <v>96</v>
      </c>
      <c r="P61" s="16"/>
      <c r="Q61" s="236" t="s">
        <v>96</v>
      </c>
      <c r="R61" s="237" t="s">
        <v>96</v>
      </c>
      <c r="S61" s="237" t="s">
        <v>96</v>
      </c>
      <c r="T61" s="237" t="s">
        <v>96</v>
      </c>
      <c r="U61" s="237" t="s">
        <v>96</v>
      </c>
      <c r="V61" s="238" t="s">
        <v>96</v>
      </c>
      <c r="W61" s="13"/>
      <c r="X61" s="236" t="s">
        <v>96</v>
      </c>
      <c r="Y61" s="237" t="s">
        <v>96</v>
      </c>
      <c r="Z61" s="237" t="s">
        <v>96</v>
      </c>
      <c r="AA61" s="237" t="s">
        <v>96</v>
      </c>
      <c r="AB61" s="237" t="s">
        <v>96</v>
      </c>
      <c r="AC61" s="238" t="s">
        <v>96</v>
      </c>
    </row>
    <row r="62" spans="1:29">
      <c r="B62" s="43" t="s">
        <v>85</v>
      </c>
      <c r="C62" s="236" t="s">
        <v>96</v>
      </c>
      <c r="D62" s="237" t="s">
        <v>96</v>
      </c>
      <c r="E62" s="237" t="s">
        <v>96</v>
      </c>
      <c r="F62" s="237" t="s">
        <v>96</v>
      </c>
      <c r="G62" s="237" t="s">
        <v>96</v>
      </c>
      <c r="H62" s="238" t="s">
        <v>96</v>
      </c>
      <c r="I62" s="13"/>
      <c r="J62" s="236" t="s">
        <v>96</v>
      </c>
      <c r="K62" s="237" t="s">
        <v>96</v>
      </c>
      <c r="L62" s="237" t="s">
        <v>96</v>
      </c>
      <c r="M62" s="237" t="s">
        <v>96</v>
      </c>
      <c r="N62" s="237" t="s">
        <v>96</v>
      </c>
      <c r="O62" s="238" t="s">
        <v>96</v>
      </c>
      <c r="P62" s="15"/>
      <c r="Q62" s="236" t="s">
        <v>96</v>
      </c>
      <c r="R62" s="237" t="s">
        <v>96</v>
      </c>
      <c r="S62" s="237" t="s">
        <v>96</v>
      </c>
      <c r="T62" s="237" t="s">
        <v>96</v>
      </c>
      <c r="U62" s="237" t="s">
        <v>96</v>
      </c>
      <c r="V62" s="238" t="s">
        <v>96</v>
      </c>
      <c r="W62" s="13"/>
      <c r="X62" s="236" t="s">
        <v>96</v>
      </c>
      <c r="Y62" s="237" t="s">
        <v>96</v>
      </c>
      <c r="Z62" s="237" t="s">
        <v>96</v>
      </c>
      <c r="AA62" s="237" t="s">
        <v>96</v>
      </c>
      <c r="AB62" s="237" t="s">
        <v>96</v>
      </c>
      <c r="AC62" s="238" t="s">
        <v>96</v>
      </c>
    </row>
    <row r="63" spans="1:29">
      <c r="B63" s="43" t="s">
        <v>86</v>
      </c>
      <c r="C63" s="236" t="s">
        <v>96</v>
      </c>
      <c r="D63" s="237" t="s">
        <v>96</v>
      </c>
      <c r="E63" s="237" t="s">
        <v>96</v>
      </c>
      <c r="F63" s="237" t="s">
        <v>96</v>
      </c>
      <c r="G63" s="237" t="s">
        <v>96</v>
      </c>
      <c r="H63" s="238" t="s">
        <v>96</v>
      </c>
      <c r="I63" s="13"/>
      <c r="J63" s="236" t="s">
        <v>96</v>
      </c>
      <c r="K63" s="237" t="s">
        <v>96</v>
      </c>
      <c r="L63" s="237" t="s">
        <v>96</v>
      </c>
      <c r="M63" s="237">
        <f>'OF_escolaridade (12)'!N63/'OF_escolaridade (12)'!Q63</f>
        <v>0.36842105263157893</v>
      </c>
      <c r="N63" s="237" t="s">
        <v>96</v>
      </c>
      <c r="O63" s="238" t="s">
        <v>96</v>
      </c>
      <c r="P63" s="15"/>
      <c r="Q63" s="236" t="s">
        <v>96</v>
      </c>
      <c r="R63" s="237" t="s">
        <v>96</v>
      </c>
      <c r="S63" s="237" t="s">
        <v>96</v>
      </c>
      <c r="T63" s="237">
        <f>'OF_escolaridade (12)'!V63/'OF_escolaridade (12)'!Y63</f>
        <v>0.42105263157894735</v>
      </c>
      <c r="U63" s="237" t="s">
        <v>96</v>
      </c>
      <c r="V63" s="238" t="s">
        <v>96</v>
      </c>
      <c r="W63" s="13"/>
      <c r="X63" s="236" t="s">
        <v>96</v>
      </c>
      <c r="Y63" s="237">
        <f>'OF_escolaridade (12)'!AB63/'OF_escolaridade (12)'!AG63</f>
        <v>0.24</v>
      </c>
      <c r="Z63" s="237" t="s">
        <v>96</v>
      </c>
      <c r="AA63" s="237">
        <f>'OF_escolaridade (12)'!AD63/'OF_escolaridade (12)'!AG63</f>
        <v>0.28000000000000003</v>
      </c>
      <c r="AB63" s="237">
        <f>'OF_escolaridade (12)'!AE63/'OF_escolaridade (12)'!AG63</f>
        <v>0.24</v>
      </c>
      <c r="AC63" s="238" t="s">
        <v>96</v>
      </c>
    </row>
    <row r="64" spans="1:29">
      <c r="B64" s="43" t="s">
        <v>87</v>
      </c>
      <c r="C64" s="236" t="s">
        <v>96</v>
      </c>
      <c r="D64" s="237" t="s">
        <v>96</v>
      </c>
      <c r="E64" s="237" t="s">
        <v>96</v>
      </c>
      <c r="F64" s="237" t="s">
        <v>96</v>
      </c>
      <c r="G64" s="237" t="s">
        <v>96</v>
      </c>
      <c r="H64" s="238" t="s">
        <v>96</v>
      </c>
      <c r="I64" s="13"/>
      <c r="J64" s="236" t="s">
        <v>96</v>
      </c>
      <c r="K64" s="237" t="s">
        <v>96</v>
      </c>
      <c r="L64" s="237" t="s">
        <v>96</v>
      </c>
      <c r="M64" s="237" t="s">
        <v>96</v>
      </c>
      <c r="N64" s="237" t="s">
        <v>96</v>
      </c>
      <c r="O64" s="238" t="s">
        <v>96</v>
      </c>
      <c r="P64" s="16"/>
      <c r="Q64" s="236" t="s">
        <v>96</v>
      </c>
      <c r="R64" s="237" t="s">
        <v>96</v>
      </c>
      <c r="S64" s="237" t="s">
        <v>96</v>
      </c>
      <c r="T64" s="237">
        <f>'OF_escolaridade (12)'!V64/'OF_escolaridade (12)'!Y64</f>
        <v>0.7142857142857143</v>
      </c>
      <c r="U64" s="237" t="s">
        <v>96</v>
      </c>
      <c r="V64" s="238" t="s">
        <v>96</v>
      </c>
      <c r="W64" s="13"/>
      <c r="X64" s="236" t="s">
        <v>96</v>
      </c>
      <c r="Y64" s="237" t="s">
        <v>96</v>
      </c>
      <c r="Z64" s="237" t="s">
        <v>96</v>
      </c>
      <c r="AA64" s="237">
        <f>'OF_escolaridade (12)'!AD64/'OF_escolaridade (12)'!AG64</f>
        <v>0.5</v>
      </c>
      <c r="AB64" s="237">
        <f>'OF_escolaridade (12)'!AE64/'OF_escolaridade (12)'!AG64</f>
        <v>0.375</v>
      </c>
      <c r="AC64" s="238" t="s">
        <v>96</v>
      </c>
    </row>
    <row r="65" spans="2:29">
      <c r="B65" s="43" t="s">
        <v>88</v>
      </c>
      <c r="C65" s="236" t="s">
        <v>96</v>
      </c>
      <c r="D65" s="237" t="s">
        <v>96</v>
      </c>
      <c r="E65" s="237" t="s">
        <v>96</v>
      </c>
      <c r="F65" s="237" t="s">
        <v>96</v>
      </c>
      <c r="G65" s="237" t="s">
        <v>96</v>
      </c>
      <c r="H65" s="238" t="s">
        <v>96</v>
      </c>
      <c r="I65" s="13"/>
      <c r="J65" s="236" t="s">
        <v>96</v>
      </c>
      <c r="K65" s="237" t="s">
        <v>96</v>
      </c>
      <c r="L65" s="237" t="s">
        <v>96</v>
      </c>
      <c r="M65" s="237" t="s">
        <v>96</v>
      </c>
      <c r="N65" s="237" t="s">
        <v>96</v>
      </c>
      <c r="O65" s="238" t="s">
        <v>96</v>
      </c>
      <c r="P65" s="16"/>
      <c r="Q65" s="236" t="s">
        <v>96</v>
      </c>
      <c r="R65" s="237" t="s">
        <v>96</v>
      </c>
      <c r="S65" s="237" t="s">
        <v>96</v>
      </c>
      <c r="T65" s="237" t="s">
        <v>96</v>
      </c>
      <c r="U65" s="237" t="s">
        <v>96</v>
      </c>
      <c r="V65" s="238" t="s">
        <v>96</v>
      </c>
      <c r="W65" s="13"/>
      <c r="X65" s="236" t="s">
        <v>96</v>
      </c>
      <c r="Y65" s="237" t="s">
        <v>96</v>
      </c>
      <c r="Z65" s="237">
        <f>'OF_escolaridade (12)'!AC65/'OF_escolaridade (12)'!AG65</f>
        <v>0.29411764705882354</v>
      </c>
      <c r="AA65" s="237">
        <f>'OF_escolaridade (12)'!AD65/'OF_escolaridade (12)'!AG65</f>
        <v>0.29411764705882354</v>
      </c>
      <c r="AB65" s="237" t="s">
        <v>96</v>
      </c>
      <c r="AC65" s="238" t="s">
        <v>96</v>
      </c>
    </row>
    <row r="66" spans="2:29">
      <c r="B66" s="43" t="s">
        <v>89</v>
      </c>
      <c r="C66" s="236" t="s">
        <v>96</v>
      </c>
      <c r="D66" s="237" t="s">
        <v>96</v>
      </c>
      <c r="E66" s="237" t="s">
        <v>96</v>
      </c>
      <c r="F66" s="237" t="s">
        <v>96</v>
      </c>
      <c r="G66" s="237" t="s">
        <v>96</v>
      </c>
      <c r="H66" s="238" t="s">
        <v>96</v>
      </c>
      <c r="I66" s="13"/>
      <c r="J66" s="236" t="s">
        <v>96</v>
      </c>
      <c r="K66" s="237" t="s">
        <v>96</v>
      </c>
      <c r="L66" s="237" t="s">
        <v>96</v>
      </c>
      <c r="M66" s="237" t="s">
        <v>96</v>
      </c>
      <c r="N66" s="237" t="s">
        <v>96</v>
      </c>
      <c r="O66" s="238" t="s">
        <v>96</v>
      </c>
      <c r="P66" s="15"/>
      <c r="Q66" s="236" t="s">
        <v>96</v>
      </c>
      <c r="R66" s="237" t="s">
        <v>96</v>
      </c>
      <c r="S66" s="237" t="s">
        <v>96</v>
      </c>
      <c r="T66" s="237" t="s">
        <v>96</v>
      </c>
      <c r="U66" s="237" t="s">
        <v>96</v>
      </c>
      <c r="V66" s="238" t="s">
        <v>96</v>
      </c>
      <c r="W66" s="13"/>
      <c r="X66" s="236" t="s">
        <v>96</v>
      </c>
      <c r="Y66" s="237" t="s">
        <v>96</v>
      </c>
      <c r="Z66" s="237" t="s">
        <v>96</v>
      </c>
      <c r="AA66" s="237" t="s">
        <v>96</v>
      </c>
      <c r="AB66" s="237" t="s">
        <v>96</v>
      </c>
      <c r="AC66" s="238" t="s">
        <v>96</v>
      </c>
    </row>
    <row r="67" spans="2:29">
      <c r="B67" s="43" t="s">
        <v>90</v>
      </c>
      <c r="C67" s="239" t="s">
        <v>96</v>
      </c>
      <c r="D67" s="240" t="s">
        <v>96</v>
      </c>
      <c r="E67" s="240" t="s">
        <v>96</v>
      </c>
      <c r="F67" s="240" t="s">
        <v>96</v>
      </c>
      <c r="G67" s="240" t="s">
        <v>96</v>
      </c>
      <c r="H67" s="241" t="s">
        <v>96</v>
      </c>
      <c r="I67" s="254"/>
      <c r="J67" s="239" t="s">
        <v>96</v>
      </c>
      <c r="K67" s="240" t="s">
        <v>96</v>
      </c>
      <c r="L67" s="240" t="s">
        <v>96</v>
      </c>
      <c r="M67" s="240" t="s">
        <v>96</v>
      </c>
      <c r="N67" s="240" t="s">
        <v>96</v>
      </c>
      <c r="O67" s="241" t="s">
        <v>96</v>
      </c>
      <c r="P67" s="16"/>
      <c r="Q67" s="239" t="s">
        <v>96</v>
      </c>
      <c r="R67" s="240" t="s">
        <v>96</v>
      </c>
      <c r="S67" s="240" t="s">
        <v>96</v>
      </c>
      <c r="T67" s="240">
        <f>'OF_escolaridade (12)'!V67/'OF_escolaridade (12)'!Y67</f>
        <v>0.41666666666666669</v>
      </c>
      <c r="U67" s="240" t="s">
        <v>96</v>
      </c>
      <c r="V67" s="241" t="s">
        <v>96</v>
      </c>
      <c r="W67" s="13"/>
      <c r="X67" s="239" t="s">
        <v>96</v>
      </c>
      <c r="Y67" s="240" t="s">
        <v>96</v>
      </c>
      <c r="Z67" s="240">
        <f>'OF_escolaridade (12)'!AC67/'OF_escolaridade (12)'!AG67</f>
        <v>0.33333333333333331</v>
      </c>
      <c r="AA67" s="240" t="s">
        <v>96</v>
      </c>
      <c r="AB67" s="240" t="s">
        <v>96</v>
      </c>
      <c r="AC67" s="241" t="s">
        <v>96</v>
      </c>
    </row>
    <row r="68" spans="2:29">
      <c r="B68" s="48"/>
      <c r="C68" s="622"/>
      <c r="D68" s="609"/>
      <c r="E68" s="609"/>
      <c r="F68" s="609"/>
      <c r="G68" s="609"/>
      <c r="H68" s="622"/>
      <c r="I68" s="609"/>
      <c r="J68" s="609"/>
      <c r="K68" s="623"/>
      <c r="L68" s="614"/>
      <c r="M68" s="614"/>
    </row>
    <row r="69" spans="2:29">
      <c r="B69" s="48"/>
      <c r="C69" s="36"/>
      <c r="D69" s="36"/>
      <c r="E69" s="36"/>
      <c r="F69" s="36"/>
      <c r="G69" s="36"/>
      <c r="H69" s="36"/>
      <c r="I69" s="36"/>
      <c r="J69" s="36"/>
    </row>
  </sheetData>
  <mergeCells count="8">
    <mergeCell ref="C68:G68"/>
    <mergeCell ref="H68:J68"/>
    <mergeCell ref="K68:M68"/>
    <mergeCell ref="C8:AC8"/>
    <mergeCell ref="C9:H9"/>
    <mergeCell ref="J9:O9"/>
    <mergeCell ref="Q9:V9"/>
    <mergeCell ref="X9:AC9"/>
  </mergeCells>
  <pageMargins left="0.7" right="0.7" top="0.75" bottom="0.75" header="0.3" footer="0.3"/>
  <pageSetup orientation="portrait" verticalDpi="0" r:id="rId1"/>
  <headerFooter>
    <oddHeader>&amp;COLCPL - Observatório de Luta Contra a Pobreza</oddHeader>
  </headerFooter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showGridLines="0" showRowColHeaders="0" workbookViewId="0">
      <selection activeCell="C14" sqref="C14:I14"/>
    </sheetView>
  </sheetViews>
  <sheetFormatPr defaultColWidth="12" defaultRowHeight="15"/>
  <cols>
    <col min="2" max="2" width="38" style="6" customWidth="1"/>
    <col min="3" max="7" width="10.7109375" style="6" customWidth="1"/>
    <col min="8" max="16384" width="12" style="6"/>
  </cols>
  <sheetData>
    <row r="1" spans="1:9" s="7" customFormat="1" ht="16.5" customHeight="1">
      <c r="A1"/>
    </row>
    <row r="2" spans="1:9" s="7" customFormat="1" ht="16.5" customHeight="1">
      <c r="A2"/>
    </row>
    <row r="3" spans="1:9" s="7" customFormat="1" ht="16.5" customHeight="1">
      <c r="A3"/>
    </row>
    <row r="4" spans="1:9" s="7" customFormat="1" ht="16.5" customHeight="1">
      <c r="A4"/>
    </row>
    <row r="5" spans="1:9" s="7" customFormat="1" ht="16.5" customHeight="1">
      <c r="A5" s="328" t="s">
        <v>25</v>
      </c>
      <c r="B5" s="331" t="s">
        <v>342</v>
      </c>
      <c r="F5" s="2"/>
      <c r="G5" s="2"/>
    </row>
    <row r="6" spans="1:9" s="7" customFormat="1" ht="12" customHeight="1">
      <c r="A6" s="328"/>
      <c r="B6" s="324" t="s">
        <v>128</v>
      </c>
      <c r="F6" s="2"/>
      <c r="G6" s="2"/>
    </row>
    <row r="7" spans="1:9" ht="15" customHeight="1"/>
    <row r="8" spans="1:9" ht="24.95" customHeight="1">
      <c r="B8" s="8"/>
      <c r="C8" s="607" t="s">
        <v>343</v>
      </c>
      <c r="D8" s="607"/>
      <c r="E8" s="607"/>
      <c r="F8" s="607"/>
      <c r="G8" s="607"/>
      <c r="H8" s="607"/>
      <c r="I8" s="607"/>
    </row>
    <row r="9" spans="1:9" ht="24.95" customHeight="1">
      <c r="B9" s="12"/>
      <c r="C9" s="606" t="s">
        <v>129</v>
      </c>
      <c r="D9" s="606"/>
      <c r="E9" s="606"/>
      <c r="F9" s="606"/>
      <c r="G9" s="606"/>
      <c r="H9" s="606"/>
      <c r="I9" s="606"/>
    </row>
    <row r="10" spans="1:9" ht="15" customHeight="1">
      <c r="B10" s="334" t="s">
        <v>16</v>
      </c>
      <c r="C10" s="329" t="s">
        <v>28</v>
      </c>
      <c r="D10" s="329" t="s">
        <v>29</v>
      </c>
      <c r="E10" s="329" t="s">
        <v>30</v>
      </c>
      <c r="F10" s="329" t="s">
        <v>31</v>
      </c>
      <c r="G10" s="329" t="s">
        <v>32</v>
      </c>
      <c r="H10" s="329" t="s">
        <v>2</v>
      </c>
      <c r="I10" s="329" t="s">
        <v>0</v>
      </c>
    </row>
    <row r="11" spans="1:9">
      <c r="B11" s="3" t="s">
        <v>91</v>
      </c>
      <c r="C11" s="358" t="s">
        <v>96</v>
      </c>
      <c r="D11" s="359" t="s">
        <v>96</v>
      </c>
      <c r="E11" s="359" t="s">
        <v>96</v>
      </c>
      <c r="F11" s="359" t="s">
        <v>96</v>
      </c>
      <c r="G11" s="359" t="s">
        <v>96</v>
      </c>
      <c r="H11" s="359" t="s">
        <v>96</v>
      </c>
      <c r="I11" s="360" t="s">
        <v>96</v>
      </c>
    </row>
    <row r="12" spans="1:9">
      <c r="B12" s="4" t="s">
        <v>92</v>
      </c>
      <c r="C12" s="361">
        <f>'OF_escolaridade (12)'!AA12-'OF_escolaridade (12)'!C12</f>
        <v>135</v>
      </c>
      <c r="D12" s="362">
        <f>'OF_escolaridade (12)'!AB12-'OF_escolaridade (12)'!D12</f>
        <v>894</v>
      </c>
      <c r="E12" s="362">
        <f>'OF_escolaridade (12)'!AC12-'OF_escolaridade (12)'!E12</f>
        <v>1346</v>
      </c>
      <c r="F12" s="362">
        <f>'OF_escolaridade (12)'!AD12-'OF_escolaridade (12)'!F12</f>
        <v>3288</v>
      </c>
      <c r="G12" s="362">
        <f>'OF_escolaridade (12)'!AE12-'OF_escolaridade (12)'!G12</f>
        <v>2193</v>
      </c>
      <c r="H12" s="362">
        <f>'OF_escolaridade (12)'!AF12-'OF_escolaridade (12)'!H12</f>
        <v>335</v>
      </c>
      <c r="I12" s="363">
        <f>'OF_escolaridade (12)'!AG12-'OF_escolaridade (12)'!I12</f>
        <v>8191</v>
      </c>
    </row>
    <row r="13" spans="1:9">
      <c r="B13" s="4" t="s">
        <v>93</v>
      </c>
      <c r="C13" s="361" t="s">
        <v>96</v>
      </c>
      <c r="D13" s="362" t="s">
        <v>96</v>
      </c>
      <c r="E13" s="362" t="s">
        <v>96</v>
      </c>
      <c r="F13" s="362" t="s">
        <v>96</v>
      </c>
      <c r="G13" s="362" t="s">
        <v>96</v>
      </c>
      <c r="H13" s="362" t="s">
        <v>96</v>
      </c>
      <c r="I13" s="363" t="s">
        <v>96</v>
      </c>
    </row>
    <row r="14" spans="1:9">
      <c r="B14" s="4" t="s">
        <v>1</v>
      </c>
      <c r="C14" s="529">
        <f>'OF_escolaridade (12)'!AA14-'OF_escolaridade (12)'!C14</f>
        <v>-9</v>
      </c>
      <c r="D14" s="530">
        <f>'OF_escolaridade (12)'!AB14-'OF_escolaridade (12)'!D14</f>
        <v>79</v>
      </c>
      <c r="E14" s="530">
        <f>'OF_escolaridade (12)'!AC14-'OF_escolaridade (12)'!E14</f>
        <v>247</v>
      </c>
      <c r="F14" s="530">
        <f>'OF_escolaridade (12)'!AD14-'OF_escolaridade (12)'!F14</f>
        <v>440</v>
      </c>
      <c r="G14" s="530">
        <f>'OF_escolaridade (12)'!AE14-'OF_escolaridade (12)'!G14</f>
        <v>266</v>
      </c>
      <c r="H14" s="530">
        <f>'OF_escolaridade (12)'!AF14-'OF_escolaridade (12)'!H14</f>
        <v>98</v>
      </c>
      <c r="I14" s="531">
        <f>'OF_escolaridade (12)'!AG14-'OF_escolaridade (12)'!I14</f>
        <v>1121</v>
      </c>
    </row>
    <row r="15" spans="1:9">
      <c r="B15" s="43" t="s">
        <v>38</v>
      </c>
      <c r="C15" s="233" t="s">
        <v>96</v>
      </c>
      <c r="D15" s="234" t="s">
        <v>96</v>
      </c>
      <c r="E15" s="234" t="s">
        <v>96</v>
      </c>
      <c r="F15" s="359">
        <f>'OF_escolaridade (12)'!AD15-'OF_escolaridade (12)'!F15</f>
        <v>26</v>
      </c>
      <c r="G15" s="234" t="s">
        <v>96</v>
      </c>
      <c r="H15" s="234" t="s">
        <v>96</v>
      </c>
      <c r="I15" s="360">
        <f>'OF_escolaridade (12)'!AG15-'OF_escolaridade (12)'!I15</f>
        <v>54</v>
      </c>
    </row>
    <row r="16" spans="1:9">
      <c r="B16" s="43" t="s">
        <v>39</v>
      </c>
      <c r="C16" s="236" t="s">
        <v>96</v>
      </c>
      <c r="D16" s="237" t="s">
        <v>96</v>
      </c>
      <c r="E16" s="237" t="s">
        <v>96</v>
      </c>
      <c r="F16" s="237" t="s">
        <v>96</v>
      </c>
      <c r="G16" s="237" t="s">
        <v>96</v>
      </c>
      <c r="H16" s="237" t="s">
        <v>96</v>
      </c>
      <c r="I16" s="363">
        <f>'OF_escolaridade (12)'!AG16-'OF_escolaridade (12)'!I16</f>
        <v>56</v>
      </c>
    </row>
    <row r="17" spans="2:9">
      <c r="B17" s="43" t="s">
        <v>40</v>
      </c>
      <c r="C17" s="236" t="s">
        <v>96</v>
      </c>
      <c r="D17" s="237" t="s">
        <v>96</v>
      </c>
      <c r="E17" s="237" t="s">
        <v>96</v>
      </c>
      <c r="F17" s="237" t="s">
        <v>96</v>
      </c>
      <c r="G17" s="237" t="s">
        <v>96</v>
      </c>
      <c r="H17" s="237" t="s">
        <v>96</v>
      </c>
      <c r="I17" s="363">
        <f>'OF_escolaridade (12)'!AG17-'OF_escolaridade (12)'!I17</f>
        <v>16</v>
      </c>
    </row>
    <row r="18" spans="2:9">
      <c r="B18" s="43" t="s">
        <v>41</v>
      </c>
      <c r="C18" s="236" t="s">
        <v>96</v>
      </c>
      <c r="D18" s="237" t="s">
        <v>96</v>
      </c>
      <c r="E18" s="237" t="s">
        <v>96</v>
      </c>
      <c r="F18" s="237" t="s">
        <v>96</v>
      </c>
      <c r="G18" s="237" t="s">
        <v>96</v>
      </c>
      <c r="H18" s="237" t="s">
        <v>96</v>
      </c>
      <c r="I18" s="238" t="s">
        <v>96</v>
      </c>
    </row>
    <row r="19" spans="2:9">
      <c r="B19" s="43" t="s">
        <v>42</v>
      </c>
      <c r="C19" s="236" t="s">
        <v>96</v>
      </c>
      <c r="D19" s="237" t="s">
        <v>96</v>
      </c>
      <c r="E19" s="362">
        <f>'OF_escolaridade (12)'!AC19-'OF_escolaridade (12)'!E19</f>
        <v>6</v>
      </c>
      <c r="F19" s="362">
        <f>'OF_escolaridade (12)'!AD19-'OF_escolaridade (12)'!F19</f>
        <v>11</v>
      </c>
      <c r="G19" s="237" t="s">
        <v>96</v>
      </c>
      <c r="H19" s="237" t="s">
        <v>96</v>
      </c>
      <c r="I19" s="363">
        <f>'OF_escolaridade (12)'!AG19-'OF_escolaridade (12)'!I19</f>
        <v>25</v>
      </c>
    </row>
    <row r="20" spans="2:9">
      <c r="B20" s="43" t="s">
        <v>43</v>
      </c>
      <c r="C20" s="361">
        <f>'OF_escolaridade (12)'!AA20-'OF_escolaridade (12)'!C20</f>
        <v>-1</v>
      </c>
      <c r="D20" s="237" t="s">
        <v>96</v>
      </c>
      <c r="E20" s="237" t="s">
        <v>96</v>
      </c>
      <c r="F20" s="237" t="s">
        <v>96</v>
      </c>
      <c r="G20" s="237" t="s">
        <v>96</v>
      </c>
      <c r="H20" s="237" t="s">
        <v>96</v>
      </c>
      <c r="I20" s="363">
        <f>'OF_escolaridade (12)'!AG20-'OF_escolaridade (12)'!I20</f>
        <v>48</v>
      </c>
    </row>
    <row r="21" spans="2:9">
      <c r="B21" s="43" t="s">
        <v>44</v>
      </c>
      <c r="C21" s="236" t="s">
        <v>96</v>
      </c>
      <c r="D21" s="237" t="s">
        <v>96</v>
      </c>
      <c r="E21" s="362">
        <f>'OF_escolaridade (12)'!AC21-'OF_escolaridade (12)'!E21</f>
        <v>3</v>
      </c>
      <c r="F21" s="362">
        <f>'OF_escolaridade (12)'!AD21-'OF_escolaridade (12)'!F21</f>
        <v>9</v>
      </c>
      <c r="G21" s="237" t="s">
        <v>96</v>
      </c>
      <c r="H21" s="237" t="s">
        <v>96</v>
      </c>
      <c r="I21" s="363">
        <f>'OF_escolaridade (12)'!AG21-'OF_escolaridade (12)'!I21</f>
        <v>15</v>
      </c>
    </row>
    <row r="22" spans="2:9">
      <c r="B22" s="43" t="s">
        <v>45</v>
      </c>
      <c r="C22" s="236" t="s">
        <v>96</v>
      </c>
      <c r="D22" s="237" t="s">
        <v>96</v>
      </c>
      <c r="E22" s="237" t="s">
        <v>96</v>
      </c>
      <c r="F22" s="362">
        <f>'OF_escolaridade (12)'!AD22-'OF_escolaridade (12)'!F22</f>
        <v>27</v>
      </c>
      <c r="G22" s="362">
        <f>'OF_escolaridade (12)'!AE22-'OF_escolaridade (12)'!G22</f>
        <v>19</v>
      </c>
      <c r="H22" s="237" t="s">
        <v>96</v>
      </c>
      <c r="I22" s="363">
        <f>'OF_escolaridade (12)'!AG22-'OF_escolaridade (12)'!I22</f>
        <v>63</v>
      </c>
    </row>
    <row r="23" spans="2:9">
      <c r="B23" s="43" t="s">
        <v>46</v>
      </c>
      <c r="C23" s="236" t="s">
        <v>96</v>
      </c>
      <c r="D23" s="237" t="s">
        <v>96</v>
      </c>
      <c r="E23" s="237" t="s">
        <v>96</v>
      </c>
      <c r="F23" s="237" t="s">
        <v>96</v>
      </c>
      <c r="G23" s="237" t="s">
        <v>96</v>
      </c>
      <c r="H23" s="237" t="s">
        <v>96</v>
      </c>
      <c r="I23" s="363">
        <f>'OF_escolaridade (12)'!AG23-'OF_escolaridade (12)'!I23</f>
        <v>11</v>
      </c>
    </row>
    <row r="24" spans="2:9">
      <c r="B24" s="43" t="s">
        <v>47</v>
      </c>
      <c r="C24" s="236" t="s">
        <v>96</v>
      </c>
      <c r="D24" s="237" t="s">
        <v>96</v>
      </c>
      <c r="E24" s="237" t="s">
        <v>96</v>
      </c>
      <c r="F24" s="237" t="s">
        <v>96</v>
      </c>
      <c r="G24" s="237" t="s">
        <v>96</v>
      </c>
      <c r="H24" s="237" t="s">
        <v>96</v>
      </c>
      <c r="I24" s="363">
        <f>'OF_escolaridade (12)'!AG24-'OF_escolaridade (12)'!I24</f>
        <v>38</v>
      </c>
    </row>
    <row r="25" spans="2:9">
      <c r="B25" s="43" t="s">
        <v>48</v>
      </c>
      <c r="C25" s="236" t="s">
        <v>96</v>
      </c>
      <c r="D25" s="237" t="s">
        <v>96</v>
      </c>
      <c r="E25" s="362">
        <f>'OF_escolaridade (12)'!AC25-'OF_escolaridade (12)'!E25</f>
        <v>6</v>
      </c>
      <c r="F25" s="362">
        <f>'OF_escolaridade (12)'!AD25-'OF_escolaridade (12)'!F25</f>
        <v>18</v>
      </c>
      <c r="G25" s="237" t="s">
        <v>96</v>
      </c>
      <c r="H25" s="237" t="s">
        <v>96</v>
      </c>
      <c r="I25" s="363">
        <f>'OF_escolaridade (12)'!AG25-'OF_escolaridade (12)'!I25</f>
        <v>37</v>
      </c>
    </row>
    <row r="26" spans="2:9">
      <c r="B26" s="43" t="s">
        <v>49</v>
      </c>
      <c r="C26" s="236" t="s">
        <v>96</v>
      </c>
      <c r="D26" s="237" t="s">
        <v>96</v>
      </c>
      <c r="E26" s="237" t="s">
        <v>96</v>
      </c>
      <c r="F26" s="237" t="s">
        <v>96</v>
      </c>
      <c r="G26" s="237" t="s">
        <v>96</v>
      </c>
      <c r="H26" s="237" t="s">
        <v>96</v>
      </c>
      <c r="I26" s="238" t="s">
        <v>96</v>
      </c>
    </row>
    <row r="27" spans="2:9">
      <c r="B27" s="43" t="s">
        <v>50</v>
      </c>
      <c r="C27" s="236" t="s">
        <v>96</v>
      </c>
      <c r="D27" s="237" t="s">
        <v>96</v>
      </c>
      <c r="E27" s="237" t="s">
        <v>96</v>
      </c>
      <c r="F27" s="237" t="s">
        <v>96</v>
      </c>
      <c r="G27" s="237" t="s">
        <v>96</v>
      </c>
      <c r="H27" s="237" t="s">
        <v>96</v>
      </c>
      <c r="I27" s="363">
        <f>'OF_escolaridade (12)'!AG27-'OF_escolaridade (12)'!I27</f>
        <v>28</v>
      </c>
    </row>
    <row r="28" spans="2:9">
      <c r="B28" s="43" t="s">
        <v>51</v>
      </c>
      <c r="C28" s="236" t="s">
        <v>96</v>
      </c>
      <c r="D28" s="237" t="s">
        <v>96</v>
      </c>
      <c r="E28" s="237" t="s">
        <v>96</v>
      </c>
      <c r="F28" s="237" t="s">
        <v>96</v>
      </c>
      <c r="G28" s="237" t="s">
        <v>96</v>
      </c>
      <c r="H28" s="237" t="s">
        <v>96</v>
      </c>
      <c r="I28" s="238" t="s">
        <v>96</v>
      </c>
    </row>
    <row r="29" spans="2:9">
      <c r="B29" s="43" t="s">
        <v>52</v>
      </c>
      <c r="C29" s="236" t="s">
        <v>96</v>
      </c>
      <c r="D29" s="237" t="s">
        <v>96</v>
      </c>
      <c r="E29" s="237" t="s">
        <v>96</v>
      </c>
      <c r="F29" s="237" t="s">
        <v>96</v>
      </c>
      <c r="G29" s="237" t="s">
        <v>96</v>
      </c>
      <c r="H29" s="237" t="s">
        <v>96</v>
      </c>
      <c r="I29" s="238" t="s">
        <v>96</v>
      </c>
    </row>
    <row r="30" spans="2:9">
      <c r="B30" s="43" t="s">
        <v>53</v>
      </c>
      <c r="C30" s="236" t="s">
        <v>96</v>
      </c>
      <c r="D30" s="237" t="s">
        <v>96</v>
      </c>
      <c r="E30" s="237" t="s">
        <v>96</v>
      </c>
      <c r="F30" s="237" t="s">
        <v>96</v>
      </c>
      <c r="G30" s="237" t="s">
        <v>96</v>
      </c>
      <c r="H30" s="237" t="s">
        <v>96</v>
      </c>
      <c r="I30" s="363">
        <f>'OF_escolaridade (12)'!AG30-'OF_escolaridade (12)'!I30</f>
        <v>25</v>
      </c>
    </row>
    <row r="31" spans="2:9">
      <c r="B31" s="43" t="s">
        <v>54</v>
      </c>
      <c r="C31" s="236" t="s">
        <v>96</v>
      </c>
      <c r="D31" s="237" t="s">
        <v>96</v>
      </c>
      <c r="E31" s="237" t="s">
        <v>96</v>
      </c>
      <c r="F31" s="237" t="s">
        <v>96</v>
      </c>
      <c r="G31" s="237" t="s">
        <v>96</v>
      </c>
      <c r="H31" s="237" t="s">
        <v>96</v>
      </c>
      <c r="I31" s="363">
        <f>'OF_escolaridade (12)'!AG31-'OF_escolaridade (12)'!I31</f>
        <v>9</v>
      </c>
    </row>
    <row r="32" spans="2:9">
      <c r="B32" s="43" t="s">
        <v>55</v>
      </c>
      <c r="C32" s="236" t="s">
        <v>96</v>
      </c>
      <c r="D32" s="237" t="s">
        <v>96</v>
      </c>
      <c r="E32" s="237" t="s">
        <v>96</v>
      </c>
      <c r="F32" s="362">
        <f>'OF_escolaridade (12)'!AD32-'OF_escolaridade (12)'!F32</f>
        <v>18</v>
      </c>
      <c r="G32" s="237" t="s">
        <v>96</v>
      </c>
      <c r="H32" s="237" t="s">
        <v>96</v>
      </c>
      <c r="I32" s="363">
        <f>'OF_escolaridade (12)'!AG32-'OF_escolaridade (12)'!I32</f>
        <v>57</v>
      </c>
    </row>
    <row r="33" spans="2:9">
      <c r="B33" s="43" t="s">
        <v>56</v>
      </c>
      <c r="C33" s="236" t="s">
        <v>96</v>
      </c>
      <c r="D33" s="237" t="s">
        <v>96</v>
      </c>
      <c r="E33" s="237" t="s">
        <v>96</v>
      </c>
      <c r="F33" s="237" t="s">
        <v>96</v>
      </c>
      <c r="G33" s="237" t="s">
        <v>96</v>
      </c>
      <c r="H33" s="237" t="s">
        <v>96</v>
      </c>
      <c r="I33" s="238" t="s">
        <v>96</v>
      </c>
    </row>
    <row r="34" spans="2:9" ht="12.75" customHeight="1">
      <c r="B34" s="43" t="s">
        <v>57</v>
      </c>
      <c r="C34" s="236" t="s">
        <v>96</v>
      </c>
      <c r="D34" s="237" t="s">
        <v>96</v>
      </c>
      <c r="E34" s="237" t="s">
        <v>96</v>
      </c>
      <c r="F34" s="237" t="s">
        <v>96</v>
      </c>
      <c r="G34" s="237" t="s">
        <v>96</v>
      </c>
      <c r="H34" s="237" t="s">
        <v>96</v>
      </c>
      <c r="I34" s="238" t="s">
        <v>96</v>
      </c>
    </row>
    <row r="35" spans="2:9">
      <c r="B35" s="43" t="s">
        <v>58</v>
      </c>
      <c r="C35" s="236" t="s">
        <v>96</v>
      </c>
      <c r="D35" s="237" t="s">
        <v>96</v>
      </c>
      <c r="E35" s="362">
        <f>'OF_escolaridade (12)'!AC35-'OF_escolaridade (12)'!E35</f>
        <v>19</v>
      </c>
      <c r="F35" s="362">
        <f>'OF_escolaridade (12)'!AD35-'OF_escolaridade (12)'!F35</f>
        <v>60</v>
      </c>
      <c r="G35" s="237" t="s">
        <v>96</v>
      </c>
      <c r="H35" s="237" t="s">
        <v>96</v>
      </c>
      <c r="I35" s="363">
        <f>'OF_escolaridade (12)'!AG35-'OF_escolaridade (12)'!I35</f>
        <v>102</v>
      </c>
    </row>
    <row r="36" spans="2:9">
      <c r="B36" s="43" t="s">
        <v>59</v>
      </c>
      <c r="C36" s="236" t="s">
        <v>96</v>
      </c>
      <c r="D36" s="237" t="s">
        <v>96</v>
      </c>
      <c r="E36" s="237" t="s">
        <v>96</v>
      </c>
      <c r="F36" s="362">
        <f>'OF_escolaridade (12)'!AD36-'OF_escolaridade (12)'!F36</f>
        <v>7</v>
      </c>
      <c r="G36" s="237" t="s">
        <v>96</v>
      </c>
      <c r="H36" s="237" t="s">
        <v>96</v>
      </c>
      <c r="I36" s="363">
        <f>'OF_escolaridade (12)'!AG36-'OF_escolaridade (12)'!I36</f>
        <v>18</v>
      </c>
    </row>
    <row r="37" spans="2:9">
      <c r="B37" s="43" t="s">
        <v>60</v>
      </c>
      <c r="C37" s="236" t="s">
        <v>96</v>
      </c>
      <c r="D37" s="237" t="s">
        <v>96</v>
      </c>
      <c r="E37" s="237" t="s">
        <v>96</v>
      </c>
      <c r="F37" s="362">
        <f>'OF_escolaridade (12)'!AD37-'OF_escolaridade (12)'!F37</f>
        <v>5</v>
      </c>
      <c r="G37" s="237" t="s">
        <v>96</v>
      </c>
      <c r="H37" s="237" t="s">
        <v>96</v>
      </c>
      <c r="I37" s="363">
        <f>'OF_escolaridade (12)'!AG37-'OF_escolaridade (12)'!I37</f>
        <v>16</v>
      </c>
    </row>
    <row r="38" spans="2:9">
      <c r="B38" s="43" t="s">
        <v>61</v>
      </c>
      <c r="C38" s="236" t="s">
        <v>96</v>
      </c>
      <c r="D38" s="237" t="s">
        <v>96</v>
      </c>
      <c r="E38" s="237" t="s">
        <v>96</v>
      </c>
      <c r="F38" s="237" t="s">
        <v>96</v>
      </c>
      <c r="G38" s="237" t="s">
        <v>96</v>
      </c>
      <c r="H38" s="237" t="s">
        <v>96</v>
      </c>
      <c r="I38" s="238" t="s">
        <v>96</v>
      </c>
    </row>
    <row r="39" spans="2:9">
      <c r="B39" s="43" t="s">
        <v>62</v>
      </c>
      <c r="C39" s="236" t="s">
        <v>96</v>
      </c>
      <c r="D39" s="237" t="s">
        <v>96</v>
      </c>
      <c r="E39" s="237" t="s">
        <v>96</v>
      </c>
      <c r="F39" s="237" t="s">
        <v>96</v>
      </c>
      <c r="G39" s="362">
        <f>'OF_escolaridade (12)'!AE39-'OF_escolaridade (12)'!G39</f>
        <v>4</v>
      </c>
      <c r="H39" s="237" t="s">
        <v>96</v>
      </c>
      <c r="I39" s="363">
        <f>'OF_escolaridade (12)'!AG39-'OF_escolaridade (12)'!I39</f>
        <v>24</v>
      </c>
    </row>
    <row r="40" spans="2:9">
      <c r="B40" s="43" t="s">
        <v>63</v>
      </c>
      <c r="C40" s="236" t="s">
        <v>96</v>
      </c>
      <c r="D40" s="237" t="s">
        <v>96</v>
      </c>
      <c r="E40" s="237" t="s">
        <v>96</v>
      </c>
      <c r="F40" s="362">
        <f>'OF_escolaridade (12)'!AD40-'OF_escolaridade (12)'!F40</f>
        <v>7</v>
      </c>
      <c r="G40" s="237" t="s">
        <v>96</v>
      </c>
      <c r="H40" s="237" t="s">
        <v>96</v>
      </c>
      <c r="I40" s="363">
        <f>'OF_escolaridade (12)'!AG40-'OF_escolaridade (12)'!I40</f>
        <v>20</v>
      </c>
    </row>
    <row r="41" spans="2:9">
      <c r="B41" s="43" t="s">
        <v>64</v>
      </c>
      <c r="C41" s="236" t="s">
        <v>96</v>
      </c>
      <c r="D41" s="237" t="s">
        <v>96</v>
      </c>
      <c r="E41" s="237" t="s">
        <v>96</v>
      </c>
      <c r="F41" s="237" t="s">
        <v>96</v>
      </c>
      <c r="G41" s="237" t="s">
        <v>96</v>
      </c>
      <c r="H41" s="237" t="s">
        <v>96</v>
      </c>
      <c r="I41" s="363">
        <f>'OF_escolaridade (12)'!AG41-'OF_escolaridade (12)'!I41</f>
        <v>3</v>
      </c>
    </row>
    <row r="42" spans="2:9">
      <c r="B42" s="43" t="s">
        <v>65</v>
      </c>
      <c r="C42" s="236" t="s">
        <v>96</v>
      </c>
      <c r="D42" s="237" t="s">
        <v>96</v>
      </c>
      <c r="E42" s="237" t="s">
        <v>96</v>
      </c>
      <c r="F42" s="237" t="s">
        <v>96</v>
      </c>
      <c r="G42" s="237" t="s">
        <v>96</v>
      </c>
      <c r="H42" s="237" t="s">
        <v>96</v>
      </c>
      <c r="I42" s="363">
        <f>'OF_escolaridade (12)'!AG42-'OF_escolaridade (12)'!I42</f>
        <v>22</v>
      </c>
    </row>
    <row r="43" spans="2:9">
      <c r="B43" s="43" t="s">
        <v>66</v>
      </c>
      <c r="C43" s="236" t="s">
        <v>96</v>
      </c>
      <c r="D43" s="237" t="s">
        <v>96</v>
      </c>
      <c r="E43" s="237" t="s">
        <v>96</v>
      </c>
      <c r="F43" s="237" t="s">
        <v>96</v>
      </c>
      <c r="G43" s="237" t="s">
        <v>96</v>
      </c>
      <c r="H43" s="237" t="s">
        <v>96</v>
      </c>
      <c r="I43" s="238" t="s">
        <v>96</v>
      </c>
    </row>
    <row r="44" spans="2:9">
      <c r="B44" s="43" t="s">
        <v>67</v>
      </c>
      <c r="C44" s="236" t="s">
        <v>96</v>
      </c>
      <c r="D44" s="237" t="s">
        <v>96</v>
      </c>
      <c r="E44" s="237" t="s">
        <v>96</v>
      </c>
      <c r="F44" s="237" t="s">
        <v>96</v>
      </c>
      <c r="G44" s="237" t="s">
        <v>96</v>
      </c>
      <c r="H44" s="237" t="s">
        <v>96</v>
      </c>
      <c r="I44" s="238" t="s">
        <v>96</v>
      </c>
    </row>
    <row r="45" spans="2:9">
      <c r="B45" s="43" t="s">
        <v>68</v>
      </c>
      <c r="C45" s="236" t="s">
        <v>96</v>
      </c>
      <c r="D45" s="237" t="s">
        <v>96</v>
      </c>
      <c r="E45" s="237" t="s">
        <v>96</v>
      </c>
      <c r="F45" s="237" t="s">
        <v>96</v>
      </c>
      <c r="G45" s="237" t="s">
        <v>96</v>
      </c>
      <c r="H45" s="237" t="s">
        <v>96</v>
      </c>
      <c r="I45" s="238" t="s">
        <v>96</v>
      </c>
    </row>
    <row r="46" spans="2:9">
      <c r="B46" s="43" t="s">
        <v>69</v>
      </c>
      <c r="C46" s="236" t="s">
        <v>96</v>
      </c>
      <c r="D46" s="237" t="s">
        <v>96</v>
      </c>
      <c r="E46" s="237" t="s">
        <v>96</v>
      </c>
      <c r="F46" s="237" t="s">
        <v>96</v>
      </c>
      <c r="G46" s="237" t="s">
        <v>96</v>
      </c>
      <c r="H46" s="237" t="s">
        <v>96</v>
      </c>
      <c r="I46" s="363">
        <f>'OF_escolaridade (12)'!AG46-'OF_escolaridade (12)'!I46</f>
        <v>18</v>
      </c>
    </row>
    <row r="47" spans="2:9">
      <c r="B47" s="43" t="s">
        <v>70</v>
      </c>
      <c r="C47" s="236" t="s">
        <v>96</v>
      </c>
      <c r="D47" s="237" t="s">
        <v>96</v>
      </c>
      <c r="E47" s="362">
        <f>'OF_escolaridade (12)'!AC47-'OF_escolaridade (12)'!E47</f>
        <v>17</v>
      </c>
      <c r="F47" s="362">
        <f>'OF_escolaridade (12)'!AD47-'OF_escolaridade (12)'!F47</f>
        <v>29</v>
      </c>
      <c r="G47" s="362">
        <f>'OF_escolaridade (12)'!AE47-'OF_escolaridade (12)'!G47</f>
        <v>19</v>
      </c>
      <c r="H47" s="237" t="s">
        <v>96</v>
      </c>
      <c r="I47" s="363">
        <f>'OF_escolaridade (12)'!AG47-'OF_escolaridade (12)'!I47</f>
        <v>74</v>
      </c>
    </row>
    <row r="48" spans="2:9">
      <c r="B48" s="43" t="s">
        <v>71</v>
      </c>
      <c r="C48" s="236" t="s">
        <v>96</v>
      </c>
      <c r="D48" s="237" t="s">
        <v>96</v>
      </c>
      <c r="E48" s="237" t="s">
        <v>96</v>
      </c>
      <c r="F48" s="237" t="s">
        <v>96</v>
      </c>
      <c r="G48" s="237" t="s">
        <v>96</v>
      </c>
      <c r="H48" s="237" t="s">
        <v>96</v>
      </c>
      <c r="I48" s="238" t="s">
        <v>96</v>
      </c>
    </row>
    <row r="49" spans="1:9">
      <c r="B49" s="43" t="s">
        <v>72</v>
      </c>
      <c r="C49" s="236" t="s">
        <v>96</v>
      </c>
      <c r="D49" s="237" t="s">
        <v>96</v>
      </c>
      <c r="E49" s="237" t="s">
        <v>96</v>
      </c>
      <c r="F49" s="362">
        <f>'OF_escolaridade (12)'!AD49-'OF_escolaridade (12)'!F49</f>
        <v>15</v>
      </c>
      <c r="G49" s="237" t="s">
        <v>96</v>
      </c>
      <c r="H49" s="237" t="s">
        <v>96</v>
      </c>
      <c r="I49" s="363">
        <f>'OF_escolaridade (12)'!AG49-'OF_escolaridade (12)'!I49</f>
        <v>46</v>
      </c>
    </row>
    <row r="50" spans="1:9">
      <c r="B50" s="43" t="s">
        <v>73</v>
      </c>
      <c r="C50" s="236" t="s">
        <v>96</v>
      </c>
      <c r="D50" s="237" t="s">
        <v>96</v>
      </c>
      <c r="E50" s="237" t="s">
        <v>96</v>
      </c>
      <c r="F50" s="237" t="s">
        <v>96</v>
      </c>
      <c r="G50" s="237" t="s">
        <v>96</v>
      </c>
      <c r="H50" s="237" t="s">
        <v>96</v>
      </c>
      <c r="I50" s="238" t="s">
        <v>96</v>
      </c>
    </row>
    <row r="51" spans="1:9">
      <c r="B51" s="43" t="s">
        <v>74</v>
      </c>
      <c r="C51" s="236" t="s">
        <v>96</v>
      </c>
      <c r="D51" s="237" t="s">
        <v>96</v>
      </c>
      <c r="E51" s="237" t="s">
        <v>96</v>
      </c>
      <c r="F51" s="237" t="s">
        <v>96</v>
      </c>
      <c r="G51" s="237" t="s">
        <v>96</v>
      </c>
      <c r="H51" s="237" t="s">
        <v>96</v>
      </c>
      <c r="I51" s="238" t="s">
        <v>96</v>
      </c>
    </row>
    <row r="52" spans="1:9">
      <c r="B52" s="43" t="s">
        <v>75</v>
      </c>
      <c r="C52" s="236" t="s">
        <v>96</v>
      </c>
      <c r="D52" s="237" t="s">
        <v>96</v>
      </c>
      <c r="E52" s="237" t="s">
        <v>96</v>
      </c>
      <c r="F52" s="237" t="s">
        <v>96</v>
      </c>
      <c r="G52" s="237" t="s">
        <v>96</v>
      </c>
      <c r="H52" s="237" t="s">
        <v>96</v>
      </c>
      <c r="I52" s="238" t="s">
        <v>96</v>
      </c>
    </row>
    <row r="53" spans="1:9">
      <c r="B53" s="43" t="s">
        <v>76</v>
      </c>
      <c r="C53" s="236" t="s">
        <v>96</v>
      </c>
      <c r="D53" s="237" t="s">
        <v>96</v>
      </c>
      <c r="E53" s="237" t="s">
        <v>96</v>
      </c>
      <c r="F53" s="362">
        <f>'OF_escolaridade (12)'!AD53-'OF_escolaridade (12)'!F53</f>
        <v>0</v>
      </c>
      <c r="G53" s="362">
        <f>'OF_escolaridade (12)'!AE53-'OF_escolaridade (12)'!G53</f>
        <v>11</v>
      </c>
      <c r="H53" s="237" t="s">
        <v>96</v>
      </c>
      <c r="I53" s="363">
        <f>'OF_escolaridade (12)'!AG53-'OF_escolaridade (12)'!I53</f>
        <v>24</v>
      </c>
    </row>
    <row r="54" spans="1:9">
      <c r="B54" s="43" t="s">
        <v>77</v>
      </c>
      <c r="C54" s="236" t="s">
        <v>96</v>
      </c>
      <c r="D54" s="237" t="s">
        <v>96</v>
      </c>
      <c r="E54" s="237" t="s">
        <v>96</v>
      </c>
      <c r="F54" s="237" t="s">
        <v>96</v>
      </c>
      <c r="G54" s="237" t="s">
        <v>96</v>
      </c>
      <c r="H54" s="237" t="s">
        <v>96</v>
      </c>
      <c r="I54" s="238" t="s">
        <v>96</v>
      </c>
    </row>
    <row r="55" spans="1:9">
      <c r="B55" s="43" t="s">
        <v>78</v>
      </c>
      <c r="C55" s="236" t="s">
        <v>96</v>
      </c>
      <c r="D55" s="237" t="s">
        <v>96</v>
      </c>
      <c r="E55" s="237" t="s">
        <v>96</v>
      </c>
      <c r="F55" s="362">
        <f>'OF_escolaridade (12)'!AD55-'OF_escolaridade (12)'!F55</f>
        <v>6</v>
      </c>
      <c r="G55" s="237" t="s">
        <v>96</v>
      </c>
      <c r="H55" s="237" t="s">
        <v>96</v>
      </c>
      <c r="I55" s="363">
        <f>'OF_escolaridade (12)'!AG55-'OF_escolaridade (12)'!I55</f>
        <v>13</v>
      </c>
    </row>
    <row r="56" spans="1:9" s="46" customFormat="1">
      <c r="A56" s="1"/>
      <c r="B56" s="43" t="s">
        <v>79</v>
      </c>
      <c r="C56" s="236" t="s">
        <v>96</v>
      </c>
      <c r="D56" s="237" t="s">
        <v>96</v>
      </c>
      <c r="E56" s="237" t="s">
        <v>96</v>
      </c>
      <c r="F56" s="237" t="s">
        <v>96</v>
      </c>
      <c r="G56" s="237" t="s">
        <v>96</v>
      </c>
      <c r="H56" s="237" t="s">
        <v>96</v>
      </c>
      <c r="I56" s="238" t="s">
        <v>96</v>
      </c>
    </row>
    <row r="57" spans="1:9">
      <c r="B57" s="43" t="s">
        <v>80</v>
      </c>
      <c r="C57" s="236" t="s">
        <v>96</v>
      </c>
      <c r="D57" s="237" t="s">
        <v>96</v>
      </c>
      <c r="E57" s="237" t="s">
        <v>96</v>
      </c>
      <c r="F57" s="237" t="s">
        <v>96</v>
      </c>
      <c r="G57" s="237" t="s">
        <v>96</v>
      </c>
      <c r="H57" s="237" t="s">
        <v>96</v>
      </c>
      <c r="I57" s="363">
        <f>'OF_escolaridade (12)'!AG57-'OF_escolaridade (12)'!I57</f>
        <v>15</v>
      </c>
    </row>
    <row r="58" spans="1:9">
      <c r="B58" s="43" t="s">
        <v>81</v>
      </c>
      <c r="C58" s="236" t="s">
        <v>96</v>
      </c>
      <c r="D58" s="237" t="s">
        <v>96</v>
      </c>
      <c r="E58" s="237" t="s">
        <v>96</v>
      </c>
      <c r="F58" s="362">
        <f>'OF_escolaridade (12)'!AD58-'OF_escolaridade (12)'!F58</f>
        <v>16</v>
      </c>
      <c r="G58" s="362">
        <f>'OF_escolaridade (12)'!AE58-'OF_escolaridade (12)'!G58</f>
        <v>9</v>
      </c>
      <c r="H58" s="237" t="s">
        <v>96</v>
      </c>
      <c r="I58" s="363">
        <f>'OF_escolaridade (12)'!AG58-'OF_escolaridade (12)'!I58</f>
        <v>49</v>
      </c>
    </row>
    <row r="59" spans="1:9">
      <c r="B59" s="43" t="s">
        <v>82</v>
      </c>
      <c r="C59" s="236" t="s">
        <v>96</v>
      </c>
      <c r="D59" s="237" t="s">
        <v>96</v>
      </c>
      <c r="E59" s="237" t="s">
        <v>96</v>
      </c>
      <c r="F59" s="237" t="s">
        <v>96</v>
      </c>
      <c r="G59" s="237" t="s">
        <v>96</v>
      </c>
      <c r="H59" s="237" t="s">
        <v>96</v>
      </c>
      <c r="I59" s="363">
        <f>'OF_escolaridade (12)'!AG59-'OF_escolaridade (12)'!I59</f>
        <v>11</v>
      </c>
    </row>
    <row r="60" spans="1:9">
      <c r="B60" s="43" t="s">
        <v>83</v>
      </c>
      <c r="C60" s="236" t="s">
        <v>96</v>
      </c>
      <c r="D60" s="237" t="s">
        <v>96</v>
      </c>
      <c r="E60" s="237" t="s">
        <v>96</v>
      </c>
      <c r="F60" s="237" t="s">
        <v>96</v>
      </c>
      <c r="G60" s="237" t="s">
        <v>96</v>
      </c>
      <c r="H60" s="237" t="s">
        <v>96</v>
      </c>
      <c r="I60" s="363">
        <f>'OF_escolaridade (12)'!AG60-'OF_escolaridade (12)'!I60</f>
        <v>4</v>
      </c>
    </row>
    <row r="61" spans="1:9">
      <c r="B61" s="43" t="s">
        <v>84</v>
      </c>
      <c r="C61" s="236" t="s">
        <v>96</v>
      </c>
      <c r="D61" s="237" t="s">
        <v>96</v>
      </c>
      <c r="E61" s="237" t="s">
        <v>96</v>
      </c>
      <c r="F61" s="237" t="s">
        <v>96</v>
      </c>
      <c r="G61" s="237" t="s">
        <v>96</v>
      </c>
      <c r="H61" s="237" t="s">
        <v>96</v>
      </c>
      <c r="I61" s="363">
        <f>'OF_escolaridade (12)'!AG61-'OF_escolaridade (12)'!I61</f>
        <v>2</v>
      </c>
    </row>
    <row r="62" spans="1:9">
      <c r="B62" s="43" t="s">
        <v>85</v>
      </c>
      <c r="C62" s="236" t="s">
        <v>96</v>
      </c>
      <c r="D62" s="237" t="s">
        <v>96</v>
      </c>
      <c r="E62" s="237" t="s">
        <v>96</v>
      </c>
      <c r="F62" s="237" t="s">
        <v>96</v>
      </c>
      <c r="G62" s="237" t="s">
        <v>96</v>
      </c>
      <c r="H62" s="237" t="s">
        <v>96</v>
      </c>
      <c r="I62" s="238" t="s">
        <v>96</v>
      </c>
    </row>
    <row r="63" spans="1:9">
      <c r="B63" s="43" t="s">
        <v>86</v>
      </c>
      <c r="C63" s="236" t="s">
        <v>96</v>
      </c>
      <c r="D63" s="237" t="s">
        <v>96</v>
      </c>
      <c r="E63" s="237" t="s">
        <v>96</v>
      </c>
      <c r="F63" s="237" t="s">
        <v>96</v>
      </c>
      <c r="G63" s="237" t="s">
        <v>96</v>
      </c>
      <c r="H63" s="237" t="s">
        <v>96</v>
      </c>
      <c r="I63" s="363">
        <f>'OF_escolaridade (12)'!AG63-'OF_escolaridade (12)'!I63</f>
        <v>15</v>
      </c>
    </row>
    <row r="64" spans="1:9">
      <c r="B64" s="43" t="s">
        <v>87</v>
      </c>
      <c r="C64" s="236" t="s">
        <v>96</v>
      </c>
      <c r="D64" s="237" t="s">
        <v>96</v>
      </c>
      <c r="E64" s="237" t="s">
        <v>96</v>
      </c>
      <c r="F64" s="237" t="s">
        <v>96</v>
      </c>
      <c r="G64" s="237" t="s">
        <v>96</v>
      </c>
      <c r="H64" s="237" t="s">
        <v>96</v>
      </c>
      <c r="I64" s="238" t="s">
        <v>96</v>
      </c>
    </row>
    <row r="65" spans="2:9">
      <c r="B65" s="43" t="s">
        <v>88</v>
      </c>
      <c r="C65" s="236" t="s">
        <v>96</v>
      </c>
      <c r="D65" s="237" t="s">
        <v>96</v>
      </c>
      <c r="E65" s="237" t="s">
        <v>96</v>
      </c>
      <c r="F65" s="237" t="s">
        <v>96</v>
      </c>
      <c r="G65" s="237" t="s">
        <v>96</v>
      </c>
      <c r="H65" s="237" t="s">
        <v>96</v>
      </c>
      <c r="I65" s="238" t="s">
        <v>96</v>
      </c>
    </row>
    <row r="66" spans="2:9">
      <c r="B66" s="43" t="s">
        <v>89</v>
      </c>
      <c r="C66" s="236" t="s">
        <v>96</v>
      </c>
      <c r="D66" s="237" t="s">
        <v>96</v>
      </c>
      <c r="E66" s="237" t="s">
        <v>96</v>
      </c>
      <c r="F66" s="237" t="s">
        <v>96</v>
      </c>
      <c r="G66" s="237" t="s">
        <v>96</v>
      </c>
      <c r="H66" s="237" t="s">
        <v>96</v>
      </c>
      <c r="I66" s="238" t="s">
        <v>96</v>
      </c>
    </row>
    <row r="67" spans="2:9">
      <c r="B67" s="43" t="s">
        <v>90</v>
      </c>
      <c r="C67" s="239" t="s">
        <v>96</v>
      </c>
      <c r="D67" s="240" t="s">
        <v>96</v>
      </c>
      <c r="E67" s="240" t="s">
        <v>96</v>
      </c>
      <c r="F67" s="240" t="s">
        <v>96</v>
      </c>
      <c r="G67" s="240" t="s">
        <v>96</v>
      </c>
      <c r="H67" s="240" t="s">
        <v>96</v>
      </c>
      <c r="I67" s="241" t="s">
        <v>96</v>
      </c>
    </row>
    <row r="68" spans="2:9">
      <c r="B68" s="48"/>
      <c r="C68" s="624"/>
      <c r="D68" s="618"/>
      <c r="E68" s="618"/>
      <c r="F68" s="618"/>
      <c r="G68" s="618"/>
    </row>
    <row r="69" spans="2:9">
      <c r="B69" s="48"/>
      <c r="C69" s="36"/>
      <c r="D69" s="36"/>
      <c r="E69" s="36"/>
      <c r="F69" s="36"/>
      <c r="G69" s="36"/>
    </row>
  </sheetData>
  <mergeCells count="3">
    <mergeCell ref="C8:I8"/>
    <mergeCell ref="C9:I9"/>
    <mergeCell ref="C68:G68"/>
  </mergeCells>
  <pageMargins left="0.7" right="0.7" top="0.75" bottom="0.75" header="0.3" footer="0.3"/>
  <pageSetup orientation="portrait" verticalDpi="0" r:id="rId1"/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14"/>
  <dimension ref="A1:I69"/>
  <sheetViews>
    <sheetView showGridLines="0" showRowColHeaders="0" workbookViewId="0">
      <selection activeCell="C14" sqref="C14:I14"/>
    </sheetView>
  </sheetViews>
  <sheetFormatPr defaultColWidth="12" defaultRowHeight="15"/>
  <cols>
    <col min="2" max="2" width="38" style="148" customWidth="1"/>
    <col min="3" max="7" width="10.7109375" style="148" customWidth="1"/>
    <col min="8" max="16384" width="12" style="148"/>
  </cols>
  <sheetData>
    <row r="1" spans="1:9" s="147" customFormat="1" ht="16.5" customHeight="1">
      <c r="A1"/>
    </row>
    <row r="2" spans="1:9" s="147" customFormat="1" ht="16.5" customHeight="1">
      <c r="A2"/>
    </row>
    <row r="3" spans="1:9" s="147" customFormat="1" ht="16.5" customHeight="1">
      <c r="A3"/>
    </row>
    <row r="4" spans="1:9" s="147" customFormat="1" ht="16.5" customHeight="1">
      <c r="A4"/>
    </row>
    <row r="5" spans="1:9" s="147" customFormat="1" ht="16.5" customHeight="1">
      <c r="A5" s="328" t="s">
        <v>26</v>
      </c>
      <c r="B5" s="331" t="s">
        <v>344</v>
      </c>
      <c r="F5" s="2"/>
      <c r="G5" s="2"/>
    </row>
    <row r="6" spans="1:9" s="147" customFormat="1" ht="12" customHeight="1">
      <c r="A6" s="328"/>
      <c r="B6" s="336" t="s">
        <v>128</v>
      </c>
      <c r="F6" s="2"/>
      <c r="G6" s="2"/>
    </row>
    <row r="7" spans="1:9" ht="15" customHeight="1"/>
    <row r="8" spans="1:9" ht="24.95" customHeight="1">
      <c r="B8" s="8"/>
      <c r="C8" s="607" t="s">
        <v>343</v>
      </c>
      <c r="D8" s="607"/>
      <c r="E8" s="607"/>
      <c r="F8" s="607"/>
      <c r="G8" s="607"/>
      <c r="H8" s="607"/>
      <c r="I8" s="607"/>
    </row>
    <row r="9" spans="1:9" ht="24.95" customHeight="1">
      <c r="B9" s="12"/>
      <c r="C9" s="606" t="s">
        <v>130</v>
      </c>
      <c r="D9" s="606"/>
      <c r="E9" s="606"/>
      <c r="F9" s="606"/>
      <c r="G9" s="606"/>
      <c r="H9" s="606"/>
      <c r="I9" s="606"/>
    </row>
    <row r="10" spans="1:9">
      <c r="B10" s="334" t="s">
        <v>94</v>
      </c>
      <c r="C10" s="329" t="s">
        <v>28</v>
      </c>
      <c r="D10" s="329" t="s">
        <v>29</v>
      </c>
      <c r="E10" s="329" t="s">
        <v>30</v>
      </c>
      <c r="F10" s="329" t="s">
        <v>31</v>
      </c>
      <c r="G10" s="329" t="s">
        <v>32</v>
      </c>
      <c r="H10" s="329" t="s">
        <v>2</v>
      </c>
      <c r="I10" s="329" t="s">
        <v>0</v>
      </c>
    </row>
    <row r="11" spans="1:9">
      <c r="B11" s="3" t="s">
        <v>91</v>
      </c>
      <c r="C11" s="358" t="s">
        <v>96</v>
      </c>
      <c r="D11" s="359" t="s">
        <v>96</v>
      </c>
      <c r="E11" s="359" t="s">
        <v>96</v>
      </c>
      <c r="F11" s="359" t="s">
        <v>96</v>
      </c>
      <c r="G11" s="359" t="s">
        <v>96</v>
      </c>
      <c r="H11" s="359" t="s">
        <v>96</v>
      </c>
      <c r="I11" s="360" t="s">
        <v>96</v>
      </c>
    </row>
    <row r="12" spans="1:9">
      <c r="B12" s="4" t="s">
        <v>92</v>
      </c>
      <c r="C12" s="236">
        <f>('OF_escolaridade (12)'!AA12-'OF_escolaridade (12)'!C12)/'OF_escolaridade (12)'!C12</f>
        <v>0.51136363636363635</v>
      </c>
      <c r="D12" s="237">
        <f>('OF_escolaridade (12)'!AB12-'OF_escolaridade (12)'!D12)/'OF_escolaridade (12)'!D12</f>
        <v>3.2627737226277373</v>
      </c>
      <c r="E12" s="237">
        <f>('OF_escolaridade (12)'!AC12-'OF_escolaridade (12)'!E12)/'OF_escolaridade (12)'!E12</f>
        <v>2.0059612518628911</v>
      </c>
      <c r="F12" s="237">
        <f>('OF_escolaridade (12)'!AD12-'OF_escolaridade (12)'!F12)/'OF_escolaridade (12)'!F12</f>
        <v>2.4629213483146066</v>
      </c>
      <c r="G12" s="237">
        <f>('OF_escolaridade (12)'!AE12-'OF_escolaridade (12)'!G12)/'OF_escolaridade (12)'!G12</f>
        <v>2.383695652173913</v>
      </c>
      <c r="H12" s="237">
        <f>('OF_escolaridade (12)'!AF12-'OF_escolaridade (12)'!H12)/'OF_escolaridade (12)'!H12</f>
        <v>2.4632352941176472</v>
      </c>
      <c r="I12" s="238">
        <f>('OF_escolaridade (12)'!AG12-'OF_escolaridade (12)'!I12)/'OF_escolaridade (12)'!I12</f>
        <v>2.2752777777777777</v>
      </c>
    </row>
    <row r="13" spans="1:9">
      <c r="B13" s="4" t="s">
        <v>93</v>
      </c>
      <c r="C13" s="361" t="s">
        <v>96</v>
      </c>
      <c r="D13" s="362" t="s">
        <v>96</v>
      </c>
      <c r="E13" s="362" t="s">
        <v>96</v>
      </c>
      <c r="F13" s="362" t="s">
        <v>96</v>
      </c>
      <c r="G13" s="362" t="s">
        <v>96</v>
      </c>
      <c r="H13" s="362" t="s">
        <v>96</v>
      </c>
      <c r="I13" s="363" t="s">
        <v>96</v>
      </c>
    </row>
    <row r="14" spans="1:9">
      <c r="B14" s="4" t="s">
        <v>1</v>
      </c>
      <c r="C14" s="518">
        <f>('OF_escolaridade (12)'!AA14-'OF_escolaridade (12)'!C14)/'OF_escolaridade (12)'!C14</f>
        <v>-0.12857142857142856</v>
      </c>
      <c r="D14" s="519">
        <f>('OF_escolaridade (12)'!AB14-'OF_escolaridade (12)'!D14)/'OF_escolaridade (12)'!D14</f>
        <v>1.9750000000000001</v>
      </c>
      <c r="E14" s="519">
        <f>('OF_escolaridade (12)'!AC14-'OF_escolaridade (12)'!E14)/'OF_escolaridade (12)'!E14</f>
        <v>2.4949494949494948</v>
      </c>
      <c r="F14" s="519">
        <f>('OF_escolaridade (12)'!AD14-'OF_escolaridade (12)'!F14)/'OF_escolaridade (12)'!F14</f>
        <v>2.4858757062146895</v>
      </c>
      <c r="G14" s="519">
        <f>('OF_escolaridade (12)'!AE14-'OF_escolaridade (12)'!G14)/'OF_escolaridade (12)'!G14</f>
        <v>3.0930232558139537</v>
      </c>
      <c r="H14" s="519">
        <f>('OF_escolaridade (12)'!AF14-'OF_escolaridade (12)'!H14)/'OF_escolaridade (12)'!H14</f>
        <v>3.6296296296296298</v>
      </c>
      <c r="I14" s="520">
        <f>('OF_escolaridade (12)'!AG14-'OF_escolaridade (12)'!I14)/'OF_escolaridade (12)'!I14</f>
        <v>2.246492985971944</v>
      </c>
    </row>
    <row r="15" spans="1:9">
      <c r="B15" s="43" t="s">
        <v>38</v>
      </c>
      <c r="C15" s="358" t="s">
        <v>96</v>
      </c>
      <c r="D15" s="359" t="s">
        <v>96</v>
      </c>
      <c r="E15" s="359" t="s">
        <v>96</v>
      </c>
      <c r="F15" s="234">
        <f>('OF_escolaridade (12)'!AD15-'OF_escolaridade (12)'!F15)/'OF_escolaridade (12)'!F15</f>
        <v>2.8888888888888888</v>
      </c>
      <c r="G15" s="359" t="s">
        <v>96</v>
      </c>
      <c r="H15" s="359" t="s">
        <v>96</v>
      </c>
      <c r="I15" s="235">
        <f>('OF_escolaridade (12)'!AG15-'OF_escolaridade (12)'!I15)/'OF_escolaridade (12)'!I15</f>
        <v>3.375</v>
      </c>
    </row>
    <row r="16" spans="1:9">
      <c r="B16" s="43" t="s">
        <v>39</v>
      </c>
      <c r="C16" s="361" t="s">
        <v>96</v>
      </c>
      <c r="D16" s="362" t="s">
        <v>96</v>
      </c>
      <c r="E16" s="362" t="s">
        <v>96</v>
      </c>
      <c r="F16" s="362" t="s">
        <v>96</v>
      </c>
      <c r="G16" s="362" t="s">
        <v>96</v>
      </c>
      <c r="H16" s="362" t="s">
        <v>96</v>
      </c>
      <c r="I16" s="238">
        <f>('OF_escolaridade (12)'!AG16-'OF_escolaridade (12)'!I16)/'OF_escolaridade (12)'!I16</f>
        <v>6.2222222222222223</v>
      </c>
    </row>
    <row r="17" spans="2:9">
      <c r="B17" s="43" t="s">
        <v>40</v>
      </c>
      <c r="C17" s="361" t="s">
        <v>96</v>
      </c>
      <c r="D17" s="362" t="s">
        <v>96</v>
      </c>
      <c r="E17" s="362" t="s">
        <v>96</v>
      </c>
      <c r="F17" s="362" t="s">
        <v>96</v>
      </c>
      <c r="G17" s="362" t="s">
        <v>96</v>
      </c>
      <c r="H17" s="362" t="s">
        <v>96</v>
      </c>
      <c r="I17" s="238">
        <f>('OF_escolaridade (12)'!AG17-'OF_escolaridade (12)'!I17)/'OF_escolaridade (12)'!I17</f>
        <v>2.6666666666666665</v>
      </c>
    </row>
    <row r="18" spans="2:9">
      <c r="B18" s="43" t="s">
        <v>41</v>
      </c>
      <c r="C18" s="361" t="s">
        <v>96</v>
      </c>
      <c r="D18" s="362" t="s">
        <v>96</v>
      </c>
      <c r="E18" s="362" t="s">
        <v>96</v>
      </c>
      <c r="F18" s="362" t="s">
        <v>96</v>
      </c>
      <c r="G18" s="362" t="s">
        <v>96</v>
      </c>
      <c r="H18" s="362" t="s">
        <v>96</v>
      </c>
      <c r="I18" s="363" t="s">
        <v>96</v>
      </c>
    </row>
    <row r="19" spans="2:9">
      <c r="B19" s="43" t="s">
        <v>42</v>
      </c>
      <c r="C19" s="361" t="s">
        <v>96</v>
      </c>
      <c r="D19" s="362" t="s">
        <v>96</v>
      </c>
      <c r="E19" s="237">
        <f>('OF_escolaridade (12)'!AC19-'OF_escolaridade (12)'!E19)/'OF_escolaridade (12)'!E19</f>
        <v>0.8571428571428571</v>
      </c>
      <c r="F19" s="237">
        <f>('OF_escolaridade (12)'!AD19-'OF_escolaridade (12)'!F19)/'OF_escolaridade (12)'!F19</f>
        <v>2.2000000000000002</v>
      </c>
      <c r="G19" s="362" t="s">
        <v>96</v>
      </c>
      <c r="H19" s="362" t="s">
        <v>96</v>
      </c>
      <c r="I19" s="238">
        <f>('OF_escolaridade (12)'!AG19-'OF_escolaridade (12)'!I19)/'OF_escolaridade (12)'!I19</f>
        <v>1.25</v>
      </c>
    </row>
    <row r="20" spans="2:9">
      <c r="B20" s="43" t="s">
        <v>43</v>
      </c>
      <c r="C20" s="236">
        <f>('OF_escolaridade (12)'!AA20-'OF_escolaridade (12)'!C20)/'OF_escolaridade (12)'!C20</f>
        <v>-0.16666666666666666</v>
      </c>
      <c r="D20" s="362" t="s">
        <v>96</v>
      </c>
      <c r="E20" s="362" t="s">
        <v>96</v>
      </c>
      <c r="F20" s="362" t="s">
        <v>96</v>
      </c>
      <c r="G20" s="362" t="s">
        <v>96</v>
      </c>
      <c r="H20" s="362" t="s">
        <v>96</v>
      </c>
      <c r="I20" s="238">
        <f>('OF_escolaridade (12)'!AG20-'OF_escolaridade (12)'!I20)/'OF_escolaridade (12)'!I20</f>
        <v>2.5263157894736841</v>
      </c>
    </row>
    <row r="21" spans="2:9">
      <c r="B21" s="43" t="s">
        <v>44</v>
      </c>
      <c r="C21" s="361" t="s">
        <v>96</v>
      </c>
      <c r="D21" s="362" t="s">
        <v>96</v>
      </c>
      <c r="E21" s="237">
        <f>('OF_escolaridade (12)'!AC21-'OF_escolaridade (12)'!E21)/'OF_escolaridade (12)'!E21</f>
        <v>0.375</v>
      </c>
      <c r="F21" s="237">
        <f>('OF_escolaridade (12)'!AD21-'OF_escolaridade (12)'!F21)/'OF_escolaridade (12)'!F21</f>
        <v>1.125</v>
      </c>
      <c r="G21" s="362" t="s">
        <v>96</v>
      </c>
      <c r="H21" s="362" t="s">
        <v>96</v>
      </c>
      <c r="I21" s="238">
        <f>('OF_escolaridade (12)'!AG21-'OF_escolaridade (12)'!I21)/'OF_escolaridade (12)'!I21</f>
        <v>0.51724137931034486</v>
      </c>
    </row>
    <row r="22" spans="2:9">
      <c r="B22" s="43" t="s">
        <v>45</v>
      </c>
      <c r="C22" s="361" t="s">
        <v>96</v>
      </c>
      <c r="D22" s="362" t="s">
        <v>96</v>
      </c>
      <c r="E22" s="362" t="s">
        <v>96</v>
      </c>
      <c r="F22" s="237">
        <f>('OF_escolaridade (12)'!AD22-'OF_escolaridade (12)'!F22)/'OF_escolaridade (12)'!F22</f>
        <v>3.8571428571428572</v>
      </c>
      <c r="G22" s="237">
        <f>('OF_escolaridade (12)'!AE22-'OF_escolaridade (12)'!G22)/'OF_escolaridade (12)'!G22</f>
        <v>2.7142857142857144</v>
      </c>
      <c r="H22" s="362" t="s">
        <v>96</v>
      </c>
      <c r="I22" s="238">
        <f>('OF_escolaridade (12)'!AG22-'OF_escolaridade (12)'!I22)/'OF_escolaridade (12)'!I22</f>
        <v>2.8636363636363638</v>
      </c>
    </row>
    <row r="23" spans="2:9">
      <c r="B23" s="43" t="s">
        <v>46</v>
      </c>
      <c r="C23" s="361" t="s">
        <v>96</v>
      </c>
      <c r="D23" s="362" t="s">
        <v>96</v>
      </c>
      <c r="E23" s="362" t="s">
        <v>96</v>
      </c>
      <c r="F23" s="362" t="s">
        <v>96</v>
      </c>
      <c r="G23" s="362" t="s">
        <v>96</v>
      </c>
      <c r="H23" s="362" t="s">
        <v>96</v>
      </c>
      <c r="I23" s="238">
        <f>('OF_escolaridade (12)'!AG23-'OF_escolaridade (12)'!I23)/'OF_escolaridade (12)'!I23</f>
        <v>2.2000000000000002</v>
      </c>
    </row>
    <row r="24" spans="2:9">
      <c r="B24" s="43" t="s">
        <v>47</v>
      </c>
      <c r="C24" s="361" t="s">
        <v>96</v>
      </c>
      <c r="D24" s="362" t="s">
        <v>96</v>
      </c>
      <c r="E24" s="362" t="s">
        <v>96</v>
      </c>
      <c r="F24" s="362" t="s">
        <v>96</v>
      </c>
      <c r="G24" s="362" t="s">
        <v>96</v>
      </c>
      <c r="H24" s="362" t="s">
        <v>96</v>
      </c>
      <c r="I24" s="238">
        <f>('OF_escolaridade (12)'!AG24-'OF_escolaridade (12)'!I24)/'OF_escolaridade (12)'!I24</f>
        <v>4.75</v>
      </c>
    </row>
    <row r="25" spans="2:9">
      <c r="B25" s="43" t="s">
        <v>48</v>
      </c>
      <c r="C25" s="361" t="s">
        <v>96</v>
      </c>
      <c r="D25" s="362" t="s">
        <v>96</v>
      </c>
      <c r="E25" s="237">
        <f>('OF_escolaridade (12)'!AC25-'OF_escolaridade (12)'!E25)/'OF_escolaridade (12)'!E25</f>
        <v>1.2</v>
      </c>
      <c r="F25" s="237">
        <f>('OF_escolaridade (12)'!AD25-'OF_escolaridade (12)'!F25)/'OF_escolaridade (12)'!F25</f>
        <v>3</v>
      </c>
      <c r="G25" s="362" t="s">
        <v>96</v>
      </c>
      <c r="H25" s="362" t="s">
        <v>96</v>
      </c>
      <c r="I25" s="238">
        <f>('OF_escolaridade (12)'!AG25-'OF_escolaridade (12)'!I25)/'OF_escolaridade (12)'!I25</f>
        <v>2.1764705882352939</v>
      </c>
    </row>
    <row r="26" spans="2:9">
      <c r="B26" s="43" t="s">
        <v>49</v>
      </c>
      <c r="C26" s="361" t="s">
        <v>96</v>
      </c>
      <c r="D26" s="362" t="s">
        <v>96</v>
      </c>
      <c r="E26" s="362" t="s">
        <v>96</v>
      </c>
      <c r="F26" s="362" t="s">
        <v>96</v>
      </c>
      <c r="G26" s="362" t="s">
        <v>96</v>
      </c>
      <c r="H26" s="362" t="s">
        <v>96</v>
      </c>
      <c r="I26" s="363" t="s">
        <v>96</v>
      </c>
    </row>
    <row r="27" spans="2:9">
      <c r="B27" s="43" t="s">
        <v>50</v>
      </c>
      <c r="C27" s="361" t="s">
        <v>96</v>
      </c>
      <c r="D27" s="362" t="s">
        <v>96</v>
      </c>
      <c r="E27" s="362" t="s">
        <v>96</v>
      </c>
      <c r="F27" s="362" t="s">
        <v>96</v>
      </c>
      <c r="G27" s="362" t="s">
        <v>96</v>
      </c>
      <c r="H27" s="362" t="s">
        <v>96</v>
      </c>
      <c r="I27" s="238">
        <f>('OF_escolaridade (12)'!AG27-'OF_escolaridade (12)'!I27)/'OF_escolaridade (12)'!I27</f>
        <v>1.8666666666666667</v>
      </c>
    </row>
    <row r="28" spans="2:9">
      <c r="B28" s="43" t="s">
        <v>51</v>
      </c>
      <c r="C28" s="361" t="s">
        <v>96</v>
      </c>
      <c r="D28" s="362" t="s">
        <v>96</v>
      </c>
      <c r="E28" s="362" t="s">
        <v>96</v>
      </c>
      <c r="F28" s="362" t="s">
        <v>96</v>
      </c>
      <c r="G28" s="362" t="s">
        <v>96</v>
      </c>
      <c r="H28" s="362" t="s">
        <v>96</v>
      </c>
      <c r="I28" s="363" t="s">
        <v>96</v>
      </c>
    </row>
    <row r="29" spans="2:9">
      <c r="B29" s="43" t="s">
        <v>52</v>
      </c>
      <c r="C29" s="361" t="s">
        <v>96</v>
      </c>
      <c r="D29" s="362" t="s">
        <v>96</v>
      </c>
      <c r="E29" s="362" t="s">
        <v>96</v>
      </c>
      <c r="F29" s="362" t="s">
        <v>96</v>
      </c>
      <c r="G29" s="362" t="s">
        <v>96</v>
      </c>
      <c r="H29" s="362" t="s">
        <v>96</v>
      </c>
      <c r="I29" s="363" t="s">
        <v>96</v>
      </c>
    </row>
    <row r="30" spans="2:9">
      <c r="B30" s="43" t="s">
        <v>53</v>
      </c>
      <c r="C30" s="361" t="s">
        <v>96</v>
      </c>
      <c r="D30" s="362" t="s">
        <v>96</v>
      </c>
      <c r="E30" s="362" t="s">
        <v>96</v>
      </c>
      <c r="F30" s="362" t="s">
        <v>96</v>
      </c>
      <c r="G30" s="362" t="s">
        <v>96</v>
      </c>
      <c r="H30" s="362" t="s">
        <v>96</v>
      </c>
      <c r="I30" s="238">
        <f>('OF_escolaridade (12)'!AG30-'OF_escolaridade (12)'!I30)/'OF_escolaridade (12)'!I30</f>
        <v>3.5714285714285716</v>
      </c>
    </row>
    <row r="31" spans="2:9">
      <c r="B31" s="43" t="s">
        <v>54</v>
      </c>
      <c r="C31" s="361" t="s">
        <v>96</v>
      </c>
      <c r="D31" s="362" t="s">
        <v>96</v>
      </c>
      <c r="E31" s="362" t="s">
        <v>96</v>
      </c>
      <c r="F31" s="362" t="s">
        <v>96</v>
      </c>
      <c r="G31" s="362" t="s">
        <v>96</v>
      </c>
      <c r="H31" s="362" t="s">
        <v>96</v>
      </c>
      <c r="I31" s="238">
        <f>('OF_escolaridade (12)'!AG31-'OF_escolaridade (12)'!I31)/'OF_escolaridade (12)'!I31</f>
        <v>1.8</v>
      </c>
    </row>
    <row r="32" spans="2:9">
      <c r="B32" s="43" t="s">
        <v>55</v>
      </c>
      <c r="C32" s="361" t="s">
        <v>96</v>
      </c>
      <c r="D32" s="362" t="s">
        <v>96</v>
      </c>
      <c r="E32" s="362" t="s">
        <v>96</v>
      </c>
      <c r="F32" s="237">
        <f>('OF_escolaridade (12)'!AD32-'OF_escolaridade (12)'!F32)/'OF_escolaridade (12)'!F32</f>
        <v>3</v>
      </c>
      <c r="G32" s="362" t="s">
        <v>96</v>
      </c>
      <c r="H32" s="362" t="s">
        <v>96</v>
      </c>
      <c r="I32" s="238">
        <f>('OF_escolaridade (12)'!AG32-'OF_escolaridade (12)'!I32)/'OF_escolaridade (12)'!I32</f>
        <v>4.384615384615385</v>
      </c>
    </row>
    <row r="33" spans="2:9">
      <c r="B33" s="43" t="s">
        <v>56</v>
      </c>
      <c r="C33" s="361" t="s">
        <v>96</v>
      </c>
      <c r="D33" s="362" t="s">
        <v>96</v>
      </c>
      <c r="E33" s="362" t="s">
        <v>96</v>
      </c>
      <c r="F33" s="362" t="s">
        <v>96</v>
      </c>
      <c r="G33" s="362" t="s">
        <v>96</v>
      </c>
      <c r="H33" s="362" t="s">
        <v>96</v>
      </c>
      <c r="I33" s="363" t="s">
        <v>96</v>
      </c>
    </row>
    <row r="34" spans="2:9" ht="12.75" customHeight="1">
      <c r="B34" s="43" t="s">
        <v>57</v>
      </c>
      <c r="C34" s="361" t="s">
        <v>96</v>
      </c>
      <c r="D34" s="362" t="s">
        <v>96</v>
      </c>
      <c r="E34" s="362" t="s">
        <v>96</v>
      </c>
      <c r="F34" s="362" t="s">
        <v>96</v>
      </c>
      <c r="G34" s="362" t="s">
        <v>96</v>
      </c>
      <c r="H34" s="362" t="s">
        <v>96</v>
      </c>
      <c r="I34" s="363" t="s">
        <v>96</v>
      </c>
    </row>
    <row r="35" spans="2:9">
      <c r="B35" s="43" t="s">
        <v>58</v>
      </c>
      <c r="C35" s="361" t="s">
        <v>96</v>
      </c>
      <c r="D35" s="362" t="s">
        <v>96</v>
      </c>
      <c r="E35" s="237">
        <f>('OF_escolaridade (12)'!AC35-'OF_escolaridade (12)'!E35)/'OF_escolaridade (12)'!E35</f>
        <v>1.1875</v>
      </c>
      <c r="F35" s="237">
        <f>('OF_escolaridade (12)'!AD35-'OF_escolaridade (12)'!F35)/'OF_escolaridade (12)'!F35</f>
        <v>2.6086956521739131</v>
      </c>
      <c r="G35" s="362" t="s">
        <v>96</v>
      </c>
      <c r="H35" s="362" t="s">
        <v>96</v>
      </c>
      <c r="I35" s="238">
        <f>('OF_escolaridade (12)'!AG35-'OF_escolaridade (12)'!I35)/'OF_escolaridade (12)'!I35</f>
        <v>1.8545454545454545</v>
      </c>
    </row>
    <row r="36" spans="2:9">
      <c r="B36" s="43" t="s">
        <v>59</v>
      </c>
      <c r="C36" s="361" t="s">
        <v>96</v>
      </c>
      <c r="D36" s="362" t="s">
        <v>96</v>
      </c>
      <c r="E36" s="362" t="s">
        <v>96</v>
      </c>
      <c r="F36" s="237">
        <f>('OF_escolaridade (12)'!AD36-'OF_escolaridade (12)'!F36)/'OF_escolaridade (12)'!F36</f>
        <v>1.1666666666666667</v>
      </c>
      <c r="G36" s="362" t="s">
        <v>96</v>
      </c>
      <c r="H36" s="362" t="s">
        <v>96</v>
      </c>
      <c r="I36" s="238">
        <f>('OF_escolaridade (12)'!AG36-'OF_escolaridade (12)'!I36)/'OF_escolaridade (12)'!I36</f>
        <v>1.5</v>
      </c>
    </row>
    <row r="37" spans="2:9">
      <c r="B37" s="43" t="s">
        <v>60</v>
      </c>
      <c r="C37" s="361" t="s">
        <v>96</v>
      </c>
      <c r="D37" s="362" t="s">
        <v>96</v>
      </c>
      <c r="E37" s="362" t="s">
        <v>96</v>
      </c>
      <c r="F37" s="237">
        <f>('OF_escolaridade (12)'!AD37-'OF_escolaridade (12)'!F37)/'OF_escolaridade (12)'!F37</f>
        <v>1</v>
      </c>
      <c r="G37" s="362" t="s">
        <v>96</v>
      </c>
      <c r="H37" s="362" t="s">
        <v>96</v>
      </c>
      <c r="I37" s="238">
        <f>('OF_escolaridade (12)'!AG37-'OF_escolaridade (12)'!I37)/'OF_escolaridade (12)'!I37</f>
        <v>1.7777777777777777</v>
      </c>
    </row>
    <row r="38" spans="2:9">
      <c r="B38" s="43" t="s">
        <v>61</v>
      </c>
      <c r="C38" s="361" t="s">
        <v>96</v>
      </c>
      <c r="D38" s="362" t="s">
        <v>96</v>
      </c>
      <c r="E38" s="362" t="s">
        <v>96</v>
      </c>
      <c r="F38" s="362" t="s">
        <v>96</v>
      </c>
      <c r="G38" s="362" t="s">
        <v>96</v>
      </c>
      <c r="H38" s="362" t="s">
        <v>96</v>
      </c>
      <c r="I38" s="363" t="s">
        <v>96</v>
      </c>
    </row>
    <row r="39" spans="2:9">
      <c r="B39" s="43" t="s">
        <v>62</v>
      </c>
      <c r="C39" s="361" t="s">
        <v>96</v>
      </c>
      <c r="D39" s="362" t="s">
        <v>96</v>
      </c>
      <c r="E39" s="362" t="s">
        <v>96</v>
      </c>
      <c r="F39" s="362" t="s">
        <v>96</v>
      </c>
      <c r="G39" s="237">
        <f>('OF_escolaridade (12)'!AE39-'OF_escolaridade (12)'!G39)/'OF_escolaridade (12)'!G39</f>
        <v>0.66666666666666663</v>
      </c>
      <c r="H39" s="362" t="s">
        <v>96</v>
      </c>
      <c r="I39" s="238">
        <f>('OF_escolaridade (12)'!AG39-'OF_escolaridade (12)'!I39)/'OF_escolaridade (12)'!I39</f>
        <v>1.6</v>
      </c>
    </row>
    <row r="40" spans="2:9">
      <c r="B40" s="43" t="s">
        <v>63</v>
      </c>
      <c r="C40" s="361" t="s">
        <v>96</v>
      </c>
      <c r="D40" s="362" t="s">
        <v>96</v>
      </c>
      <c r="E40" s="362" t="s">
        <v>96</v>
      </c>
      <c r="F40" s="237">
        <f>('OF_escolaridade (12)'!AD40-'OF_escolaridade (12)'!F40)/'OF_escolaridade (12)'!F40</f>
        <v>0.77777777777777779</v>
      </c>
      <c r="G40" s="362" t="s">
        <v>96</v>
      </c>
      <c r="H40" s="362" t="s">
        <v>96</v>
      </c>
      <c r="I40" s="238">
        <f>('OF_escolaridade (12)'!AG40-'OF_escolaridade (12)'!I40)/'OF_escolaridade (12)'!I40</f>
        <v>1.6666666666666667</v>
      </c>
    </row>
    <row r="41" spans="2:9">
      <c r="B41" s="43" t="s">
        <v>64</v>
      </c>
      <c r="C41" s="361" t="s">
        <v>96</v>
      </c>
      <c r="D41" s="362" t="s">
        <v>96</v>
      </c>
      <c r="E41" s="362" t="s">
        <v>96</v>
      </c>
      <c r="F41" s="362" t="s">
        <v>96</v>
      </c>
      <c r="G41" s="362" t="s">
        <v>96</v>
      </c>
      <c r="H41" s="362" t="s">
        <v>96</v>
      </c>
      <c r="I41" s="238">
        <f>('OF_escolaridade (12)'!AG41-'OF_escolaridade (12)'!I41)/'OF_escolaridade (12)'!I41</f>
        <v>0.75</v>
      </c>
    </row>
    <row r="42" spans="2:9">
      <c r="B42" s="43" t="s">
        <v>65</v>
      </c>
      <c r="C42" s="361" t="s">
        <v>96</v>
      </c>
      <c r="D42" s="362" t="s">
        <v>96</v>
      </c>
      <c r="E42" s="362" t="s">
        <v>96</v>
      </c>
      <c r="F42" s="362" t="s">
        <v>96</v>
      </c>
      <c r="G42" s="362" t="s">
        <v>96</v>
      </c>
      <c r="H42" s="362" t="s">
        <v>96</v>
      </c>
      <c r="I42" s="238">
        <f>('OF_escolaridade (12)'!AG42-'OF_escolaridade (12)'!I42)/'OF_escolaridade (12)'!I42</f>
        <v>3.1428571428571428</v>
      </c>
    </row>
    <row r="43" spans="2:9">
      <c r="B43" s="43" t="s">
        <v>66</v>
      </c>
      <c r="C43" s="361" t="s">
        <v>96</v>
      </c>
      <c r="D43" s="362" t="s">
        <v>96</v>
      </c>
      <c r="E43" s="362" t="s">
        <v>96</v>
      </c>
      <c r="F43" s="362" t="s">
        <v>96</v>
      </c>
      <c r="G43" s="362" t="s">
        <v>96</v>
      </c>
      <c r="H43" s="362" t="s">
        <v>96</v>
      </c>
      <c r="I43" s="363" t="s">
        <v>96</v>
      </c>
    </row>
    <row r="44" spans="2:9">
      <c r="B44" s="43" t="s">
        <v>67</v>
      </c>
      <c r="C44" s="361" t="s">
        <v>96</v>
      </c>
      <c r="D44" s="362" t="s">
        <v>96</v>
      </c>
      <c r="E44" s="362" t="s">
        <v>96</v>
      </c>
      <c r="F44" s="362" t="s">
        <v>96</v>
      </c>
      <c r="G44" s="362" t="s">
        <v>96</v>
      </c>
      <c r="H44" s="362" t="s">
        <v>96</v>
      </c>
      <c r="I44" s="363" t="s">
        <v>96</v>
      </c>
    </row>
    <row r="45" spans="2:9">
      <c r="B45" s="43" t="s">
        <v>68</v>
      </c>
      <c r="C45" s="361" t="s">
        <v>96</v>
      </c>
      <c r="D45" s="362" t="s">
        <v>96</v>
      </c>
      <c r="E45" s="362" t="s">
        <v>96</v>
      </c>
      <c r="F45" s="362" t="s">
        <v>96</v>
      </c>
      <c r="G45" s="362" t="s">
        <v>96</v>
      </c>
      <c r="H45" s="362" t="s">
        <v>96</v>
      </c>
      <c r="I45" s="363" t="s">
        <v>96</v>
      </c>
    </row>
    <row r="46" spans="2:9">
      <c r="B46" s="43" t="s">
        <v>69</v>
      </c>
      <c r="C46" s="361" t="s">
        <v>96</v>
      </c>
      <c r="D46" s="362" t="s">
        <v>96</v>
      </c>
      <c r="E46" s="362" t="s">
        <v>96</v>
      </c>
      <c r="F46" s="362" t="s">
        <v>96</v>
      </c>
      <c r="G46" s="362" t="s">
        <v>96</v>
      </c>
      <c r="H46" s="362" t="s">
        <v>96</v>
      </c>
      <c r="I46" s="238">
        <f>('OF_escolaridade (12)'!AG46-'OF_escolaridade (12)'!I46)/'OF_escolaridade (12)'!I46</f>
        <v>3</v>
      </c>
    </row>
    <row r="47" spans="2:9">
      <c r="B47" s="43" t="s">
        <v>70</v>
      </c>
      <c r="C47" s="361" t="s">
        <v>96</v>
      </c>
      <c r="D47" s="362" t="s">
        <v>96</v>
      </c>
      <c r="E47" s="237">
        <f>('OF_escolaridade (12)'!AC47-'OF_escolaridade (12)'!E47)/'OF_escolaridade (12)'!E47</f>
        <v>3.4</v>
      </c>
      <c r="F47" s="237">
        <f>('OF_escolaridade (12)'!AD47-'OF_escolaridade (12)'!F47)/'OF_escolaridade (12)'!F47</f>
        <v>2.9</v>
      </c>
      <c r="G47" s="237">
        <f>('OF_escolaridade (12)'!AE47-'OF_escolaridade (12)'!G47)/'OF_escolaridade (12)'!G47</f>
        <v>2.375</v>
      </c>
      <c r="H47" s="362" t="s">
        <v>96</v>
      </c>
      <c r="I47" s="238">
        <f>('OF_escolaridade (12)'!AG47-'OF_escolaridade (12)'!I47)/'OF_escolaridade (12)'!I47</f>
        <v>2.3870967741935485</v>
      </c>
    </row>
    <row r="48" spans="2:9">
      <c r="B48" s="43" t="s">
        <v>71</v>
      </c>
      <c r="C48" s="361" t="s">
        <v>96</v>
      </c>
      <c r="D48" s="362" t="s">
        <v>96</v>
      </c>
      <c r="E48" s="362" t="s">
        <v>96</v>
      </c>
      <c r="F48" s="362" t="s">
        <v>96</v>
      </c>
      <c r="G48" s="362" t="s">
        <v>96</v>
      </c>
      <c r="H48" s="362" t="s">
        <v>96</v>
      </c>
      <c r="I48" s="363" t="s">
        <v>96</v>
      </c>
    </row>
    <row r="49" spans="1:9">
      <c r="B49" s="43" t="s">
        <v>72</v>
      </c>
      <c r="C49" s="361" t="s">
        <v>96</v>
      </c>
      <c r="D49" s="362" t="s">
        <v>96</v>
      </c>
      <c r="E49" s="362" t="s">
        <v>96</v>
      </c>
      <c r="F49" s="237">
        <f>('OF_escolaridade (12)'!AD49-'OF_escolaridade (12)'!F49)/'OF_escolaridade (12)'!F49</f>
        <v>2.1428571428571428</v>
      </c>
      <c r="G49" s="362" t="s">
        <v>96</v>
      </c>
      <c r="H49" s="362" t="s">
        <v>96</v>
      </c>
      <c r="I49" s="238">
        <f>('OF_escolaridade (12)'!AG49-'OF_escolaridade (12)'!I49)/'OF_escolaridade (12)'!I49</f>
        <v>3.0666666666666669</v>
      </c>
    </row>
    <row r="50" spans="1:9">
      <c r="B50" s="43" t="s">
        <v>73</v>
      </c>
      <c r="C50" s="361" t="s">
        <v>96</v>
      </c>
      <c r="D50" s="362" t="s">
        <v>96</v>
      </c>
      <c r="E50" s="362" t="s">
        <v>96</v>
      </c>
      <c r="F50" s="362" t="s">
        <v>96</v>
      </c>
      <c r="G50" s="362" t="s">
        <v>96</v>
      </c>
      <c r="H50" s="362" t="s">
        <v>96</v>
      </c>
      <c r="I50" s="363" t="s">
        <v>96</v>
      </c>
    </row>
    <row r="51" spans="1:9">
      <c r="B51" s="43" t="s">
        <v>74</v>
      </c>
      <c r="C51" s="361" t="s">
        <v>96</v>
      </c>
      <c r="D51" s="362" t="s">
        <v>96</v>
      </c>
      <c r="E51" s="362" t="s">
        <v>96</v>
      </c>
      <c r="F51" s="362" t="s">
        <v>96</v>
      </c>
      <c r="G51" s="362" t="s">
        <v>96</v>
      </c>
      <c r="H51" s="362" t="s">
        <v>96</v>
      </c>
      <c r="I51" s="363" t="s">
        <v>96</v>
      </c>
    </row>
    <row r="52" spans="1:9">
      <c r="B52" s="43" t="s">
        <v>75</v>
      </c>
      <c r="C52" s="361" t="s">
        <v>96</v>
      </c>
      <c r="D52" s="362" t="s">
        <v>96</v>
      </c>
      <c r="E52" s="362" t="s">
        <v>96</v>
      </c>
      <c r="F52" s="362" t="s">
        <v>96</v>
      </c>
      <c r="G52" s="362" t="s">
        <v>96</v>
      </c>
      <c r="H52" s="362" t="s">
        <v>96</v>
      </c>
      <c r="I52" s="363" t="s">
        <v>96</v>
      </c>
    </row>
    <row r="53" spans="1:9">
      <c r="B53" s="43" t="s">
        <v>76</v>
      </c>
      <c r="C53" s="361" t="s">
        <v>96</v>
      </c>
      <c r="D53" s="362" t="s">
        <v>96</v>
      </c>
      <c r="E53" s="362" t="s">
        <v>96</v>
      </c>
      <c r="F53" s="237">
        <f>('OF_escolaridade (12)'!AD53-'OF_escolaridade (12)'!F53)/'OF_escolaridade (12)'!F53</f>
        <v>0</v>
      </c>
      <c r="G53" s="237">
        <f>('OF_escolaridade (12)'!AE53-'OF_escolaridade (12)'!G53)/'OF_escolaridade (12)'!G53</f>
        <v>1.8333333333333333</v>
      </c>
      <c r="H53" s="362" t="s">
        <v>96</v>
      </c>
      <c r="I53" s="238">
        <f>('OF_escolaridade (12)'!AG53-'OF_escolaridade (12)'!I53)/'OF_escolaridade (12)'!I53</f>
        <v>1.411764705882353</v>
      </c>
    </row>
    <row r="54" spans="1:9">
      <c r="B54" s="43" t="s">
        <v>77</v>
      </c>
      <c r="C54" s="361" t="s">
        <v>96</v>
      </c>
      <c r="D54" s="362" t="s">
        <v>96</v>
      </c>
      <c r="E54" s="362" t="s">
        <v>96</v>
      </c>
      <c r="F54" s="362" t="s">
        <v>96</v>
      </c>
      <c r="G54" s="362" t="s">
        <v>96</v>
      </c>
      <c r="H54" s="362" t="s">
        <v>96</v>
      </c>
      <c r="I54" s="363" t="s">
        <v>96</v>
      </c>
    </row>
    <row r="55" spans="1:9">
      <c r="B55" s="43" t="s">
        <v>78</v>
      </c>
      <c r="C55" s="361" t="s">
        <v>96</v>
      </c>
      <c r="D55" s="362" t="s">
        <v>96</v>
      </c>
      <c r="E55" s="362" t="s">
        <v>96</v>
      </c>
      <c r="F55" s="237">
        <f>('OF_escolaridade (12)'!AD55-'OF_escolaridade (12)'!F55)/'OF_escolaridade (12)'!F55</f>
        <v>1.2</v>
      </c>
      <c r="G55" s="362" t="s">
        <v>96</v>
      </c>
      <c r="H55" s="362" t="s">
        <v>96</v>
      </c>
      <c r="I55" s="238">
        <f>('OF_escolaridade (12)'!AG55-'OF_escolaridade (12)'!I55)/'OF_escolaridade (12)'!I55</f>
        <v>0.65</v>
      </c>
    </row>
    <row r="56" spans="1:9" s="149" customFormat="1">
      <c r="A56" s="1"/>
      <c r="B56" s="43" t="s">
        <v>79</v>
      </c>
      <c r="C56" s="361" t="s">
        <v>96</v>
      </c>
      <c r="D56" s="362" t="s">
        <v>96</v>
      </c>
      <c r="E56" s="362" t="s">
        <v>96</v>
      </c>
      <c r="F56" s="362" t="s">
        <v>96</v>
      </c>
      <c r="G56" s="362" t="s">
        <v>96</v>
      </c>
      <c r="H56" s="362" t="s">
        <v>96</v>
      </c>
      <c r="I56" s="363" t="s">
        <v>96</v>
      </c>
    </row>
    <row r="57" spans="1:9">
      <c r="B57" s="43" t="s">
        <v>80</v>
      </c>
      <c r="C57" s="361" t="s">
        <v>96</v>
      </c>
      <c r="D57" s="362" t="s">
        <v>96</v>
      </c>
      <c r="E57" s="362" t="s">
        <v>96</v>
      </c>
      <c r="F57" s="362" t="s">
        <v>96</v>
      </c>
      <c r="G57" s="362" t="s">
        <v>96</v>
      </c>
      <c r="H57" s="362" t="s">
        <v>96</v>
      </c>
      <c r="I57" s="238">
        <f>('OF_escolaridade (12)'!AG57-'OF_escolaridade (12)'!I57)/'OF_escolaridade (12)'!I57</f>
        <v>3</v>
      </c>
    </row>
    <row r="58" spans="1:9">
      <c r="B58" s="43" t="s">
        <v>81</v>
      </c>
      <c r="C58" s="361" t="s">
        <v>96</v>
      </c>
      <c r="D58" s="362" t="s">
        <v>96</v>
      </c>
      <c r="E58" s="362" t="s">
        <v>96</v>
      </c>
      <c r="F58" s="237">
        <f>('OF_escolaridade (12)'!AD58-'OF_escolaridade (12)'!F58)/'OF_escolaridade (12)'!F58</f>
        <v>1.1428571428571428</v>
      </c>
      <c r="G58" s="237">
        <f>('OF_escolaridade (12)'!AE58-'OF_escolaridade (12)'!G58)/'OF_escolaridade (12)'!G58</f>
        <v>1.5</v>
      </c>
      <c r="H58" s="362" t="s">
        <v>96</v>
      </c>
      <c r="I58" s="238">
        <f>('OF_escolaridade (12)'!AG58-'OF_escolaridade (12)'!I58)/'OF_escolaridade (12)'!I58</f>
        <v>1.75</v>
      </c>
    </row>
    <row r="59" spans="1:9">
      <c r="B59" s="43" t="s">
        <v>82</v>
      </c>
      <c r="C59" s="361" t="s">
        <v>96</v>
      </c>
      <c r="D59" s="362" t="s">
        <v>96</v>
      </c>
      <c r="E59" s="362" t="s">
        <v>96</v>
      </c>
      <c r="F59" s="362" t="s">
        <v>96</v>
      </c>
      <c r="G59" s="362" t="s">
        <v>96</v>
      </c>
      <c r="H59" s="362" t="s">
        <v>96</v>
      </c>
      <c r="I59" s="238">
        <f>('OF_escolaridade (12)'!AG59-'OF_escolaridade (12)'!I59)/'OF_escolaridade (12)'!I59</f>
        <v>2.2000000000000002</v>
      </c>
    </row>
    <row r="60" spans="1:9">
      <c r="B60" s="43" t="s">
        <v>83</v>
      </c>
      <c r="C60" s="361" t="s">
        <v>96</v>
      </c>
      <c r="D60" s="362" t="s">
        <v>96</v>
      </c>
      <c r="E60" s="362" t="s">
        <v>96</v>
      </c>
      <c r="F60" s="362" t="s">
        <v>96</v>
      </c>
      <c r="G60" s="362" t="s">
        <v>96</v>
      </c>
      <c r="H60" s="362" t="s">
        <v>96</v>
      </c>
      <c r="I60" s="238">
        <f>('OF_escolaridade (12)'!AG60-'OF_escolaridade (12)'!I60)/'OF_escolaridade (12)'!I60</f>
        <v>0.8</v>
      </c>
    </row>
    <row r="61" spans="1:9">
      <c r="B61" s="43" t="s">
        <v>84</v>
      </c>
      <c r="C61" s="361" t="s">
        <v>96</v>
      </c>
      <c r="D61" s="362" t="s">
        <v>96</v>
      </c>
      <c r="E61" s="362" t="s">
        <v>96</v>
      </c>
      <c r="F61" s="362" t="s">
        <v>96</v>
      </c>
      <c r="G61" s="362" t="s">
        <v>96</v>
      </c>
      <c r="H61" s="362" t="s">
        <v>96</v>
      </c>
      <c r="I61" s="238">
        <f>('OF_escolaridade (12)'!AG61-'OF_escolaridade (12)'!I61)/'OF_escolaridade (12)'!I61</f>
        <v>0.4</v>
      </c>
    </row>
    <row r="62" spans="1:9">
      <c r="B62" s="43" t="s">
        <v>85</v>
      </c>
      <c r="C62" s="361" t="s">
        <v>96</v>
      </c>
      <c r="D62" s="362" t="s">
        <v>96</v>
      </c>
      <c r="E62" s="362" t="s">
        <v>96</v>
      </c>
      <c r="F62" s="362" t="s">
        <v>96</v>
      </c>
      <c r="G62" s="362" t="s">
        <v>96</v>
      </c>
      <c r="H62" s="362" t="s">
        <v>96</v>
      </c>
      <c r="I62" s="363" t="s">
        <v>96</v>
      </c>
    </row>
    <row r="63" spans="1:9">
      <c r="B63" s="43" t="s">
        <v>86</v>
      </c>
      <c r="C63" s="361" t="s">
        <v>96</v>
      </c>
      <c r="D63" s="362" t="s">
        <v>96</v>
      </c>
      <c r="E63" s="362" t="s">
        <v>96</v>
      </c>
      <c r="F63" s="362" t="s">
        <v>96</v>
      </c>
      <c r="G63" s="362" t="s">
        <v>96</v>
      </c>
      <c r="H63" s="362" t="s">
        <v>96</v>
      </c>
      <c r="I63" s="238">
        <f>('OF_escolaridade (12)'!AG63-'OF_escolaridade (12)'!I63)/'OF_escolaridade (12)'!I63</f>
        <v>1.5</v>
      </c>
    </row>
    <row r="64" spans="1:9">
      <c r="B64" s="43" t="s">
        <v>87</v>
      </c>
      <c r="C64" s="361" t="s">
        <v>96</v>
      </c>
      <c r="D64" s="362" t="s">
        <v>96</v>
      </c>
      <c r="E64" s="362" t="s">
        <v>96</v>
      </c>
      <c r="F64" s="362" t="s">
        <v>96</v>
      </c>
      <c r="G64" s="362" t="s">
        <v>96</v>
      </c>
      <c r="H64" s="362" t="s">
        <v>96</v>
      </c>
      <c r="I64" s="363" t="s">
        <v>96</v>
      </c>
    </row>
    <row r="65" spans="2:9">
      <c r="B65" s="43" t="s">
        <v>88</v>
      </c>
      <c r="C65" s="361" t="s">
        <v>96</v>
      </c>
      <c r="D65" s="362" t="s">
        <v>96</v>
      </c>
      <c r="E65" s="362" t="s">
        <v>96</v>
      </c>
      <c r="F65" s="362" t="s">
        <v>96</v>
      </c>
      <c r="G65" s="362" t="s">
        <v>96</v>
      </c>
      <c r="H65" s="362" t="s">
        <v>96</v>
      </c>
      <c r="I65" s="363" t="s">
        <v>96</v>
      </c>
    </row>
    <row r="66" spans="2:9">
      <c r="B66" s="43" t="s">
        <v>89</v>
      </c>
      <c r="C66" s="361" t="s">
        <v>96</v>
      </c>
      <c r="D66" s="362" t="s">
        <v>96</v>
      </c>
      <c r="E66" s="362" t="s">
        <v>96</v>
      </c>
      <c r="F66" s="362" t="s">
        <v>96</v>
      </c>
      <c r="G66" s="362" t="s">
        <v>96</v>
      </c>
      <c r="H66" s="362" t="s">
        <v>96</v>
      </c>
      <c r="I66" s="363" t="s">
        <v>96</v>
      </c>
    </row>
    <row r="67" spans="2:9">
      <c r="B67" s="43" t="s">
        <v>90</v>
      </c>
      <c r="C67" s="364" t="s">
        <v>96</v>
      </c>
      <c r="D67" s="365" t="s">
        <v>96</v>
      </c>
      <c r="E67" s="365" t="s">
        <v>96</v>
      </c>
      <c r="F67" s="365" t="s">
        <v>96</v>
      </c>
      <c r="G67" s="365" t="s">
        <v>96</v>
      </c>
      <c r="H67" s="365" t="s">
        <v>96</v>
      </c>
      <c r="I67" s="366" t="s">
        <v>96</v>
      </c>
    </row>
    <row r="68" spans="2:9">
      <c r="B68" s="48"/>
      <c r="C68" s="617"/>
      <c r="D68" s="618"/>
      <c r="E68" s="618"/>
      <c r="F68" s="618"/>
      <c r="G68" s="618"/>
    </row>
    <row r="69" spans="2:9">
      <c r="B69" s="48"/>
      <c r="C69" s="36"/>
      <c r="D69" s="36"/>
      <c r="E69" s="36"/>
      <c r="F69" s="36"/>
      <c r="G69" s="36"/>
    </row>
  </sheetData>
  <mergeCells count="3">
    <mergeCell ref="C8:I8"/>
    <mergeCell ref="C9:I9"/>
    <mergeCell ref="C68:G68"/>
  </mergeCells>
  <pageMargins left="0.7" right="0.7" top="0.75" bottom="0.75" header="0.3" footer="0.3"/>
  <pageSetup orientation="portrait" verticalDpi="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69"/>
  <sheetViews>
    <sheetView showGridLines="0" showRowColHeaders="0" workbookViewId="0">
      <pane xSplit="2" topLeftCell="C1" activePane="topRight" state="frozen"/>
      <selection pane="topRight" activeCell="G3" sqref="G3"/>
    </sheetView>
  </sheetViews>
  <sheetFormatPr defaultColWidth="12" defaultRowHeight="15"/>
  <cols>
    <col min="2" max="2" width="27.42578125" style="148" customWidth="1"/>
    <col min="3" max="7" width="10.7109375" style="148" customWidth="1"/>
    <col min="8" max="8" width="1.28515625" style="148" customWidth="1"/>
    <col min="9" max="13" width="10.7109375" style="148" customWidth="1"/>
    <col min="14" max="14" width="1.28515625" style="148" customWidth="1"/>
    <col min="15" max="19" width="10.7109375" style="148" customWidth="1"/>
    <col min="20" max="20" width="1.28515625" style="148" customWidth="1"/>
    <col min="21" max="25" width="10.7109375" style="148" customWidth="1"/>
    <col min="26" max="16384" width="12" style="148"/>
  </cols>
  <sheetData>
    <row r="1" spans="1:25" s="147" customFormat="1" ht="15" customHeight="1">
      <c r="A1"/>
    </row>
    <row r="2" spans="1:25" s="147" customFormat="1" ht="15" customHeight="1">
      <c r="A2"/>
    </row>
    <row r="3" spans="1:25" s="147" customFormat="1" ht="15" customHeight="1">
      <c r="A3"/>
    </row>
    <row r="4" spans="1:25" s="147" customFormat="1" ht="15" customHeight="1">
      <c r="A4"/>
    </row>
    <row r="5" spans="1:25" s="147" customFormat="1" ht="15" customHeight="1">
      <c r="A5" s="328" t="s">
        <v>7</v>
      </c>
      <c r="B5" s="604" t="s">
        <v>148</v>
      </c>
      <c r="C5" s="604"/>
      <c r="D5" s="604"/>
      <c r="E5" s="604"/>
      <c r="F5" s="604"/>
      <c r="G5" s="604"/>
      <c r="H5" s="604"/>
      <c r="I5" s="604"/>
    </row>
    <row r="6" spans="1:25" ht="15" customHeight="1">
      <c r="B6" s="324" t="s">
        <v>127</v>
      </c>
      <c r="J6" s="8"/>
      <c r="K6" s="8"/>
      <c r="L6" s="8"/>
      <c r="M6" s="8"/>
      <c r="N6" s="8"/>
      <c r="O6" s="8"/>
      <c r="P6" s="8"/>
    </row>
    <row r="7" spans="1:25" ht="15" customHeight="1">
      <c r="B7" s="324"/>
      <c r="J7" s="8"/>
      <c r="K7" s="8"/>
      <c r="L7" s="8"/>
      <c r="M7" s="8"/>
      <c r="N7" s="8"/>
      <c r="O7" s="8"/>
      <c r="P7" s="8"/>
    </row>
    <row r="8" spans="1:25" ht="24.95" customHeight="1">
      <c r="B8" s="8"/>
      <c r="C8" s="605" t="s">
        <v>148</v>
      </c>
      <c r="D8" s="605"/>
      <c r="E8" s="605"/>
      <c r="F8" s="605"/>
      <c r="G8" s="605"/>
      <c r="H8" s="605"/>
      <c r="I8" s="605"/>
      <c r="J8" s="605"/>
      <c r="K8" s="605"/>
      <c r="L8" s="605"/>
      <c r="M8" s="605"/>
      <c r="N8" s="605"/>
      <c r="O8" s="605"/>
      <c r="P8" s="605"/>
      <c r="Q8" s="605"/>
      <c r="R8" s="605"/>
      <c r="S8" s="605"/>
      <c r="T8" s="605"/>
      <c r="U8" s="605"/>
      <c r="V8" s="605"/>
      <c r="W8" s="605"/>
      <c r="X8" s="605"/>
      <c r="Y8" s="605"/>
    </row>
    <row r="9" spans="1:25" ht="24.95" customHeight="1">
      <c r="B9" s="12"/>
      <c r="C9" s="606" t="s">
        <v>21</v>
      </c>
      <c r="D9" s="606"/>
      <c r="E9" s="606"/>
      <c r="F9" s="606"/>
      <c r="G9" s="606"/>
      <c r="H9" s="14"/>
      <c r="I9" s="606" t="s">
        <v>23</v>
      </c>
      <c r="J9" s="606"/>
      <c r="K9" s="606"/>
      <c r="L9" s="606"/>
      <c r="M9" s="606"/>
      <c r="N9" s="14"/>
      <c r="O9" s="606" t="s">
        <v>24</v>
      </c>
      <c r="P9" s="606"/>
      <c r="Q9" s="606"/>
      <c r="R9" s="606"/>
      <c r="S9" s="606"/>
      <c r="T9" s="44"/>
      <c r="U9" s="606" t="s">
        <v>22</v>
      </c>
      <c r="V9" s="606"/>
      <c r="W9" s="606"/>
      <c r="X9" s="606"/>
      <c r="Y9" s="606"/>
    </row>
    <row r="10" spans="1:25" ht="15" customHeight="1">
      <c r="B10" s="334" t="s">
        <v>16</v>
      </c>
      <c r="C10" s="329" t="s">
        <v>15</v>
      </c>
      <c r="D10" s="329" t="s">
        <v>14</v>
      </c>
      <c r="E10" s="329" t="s">
        <v>13</v>
      </c>
      <c r="F10" s="329" t="s">
        <v>12</v>
      </c>
      <c r="G10" s="329" t="s">
        <v>0</v>
      </c>
      <c r="H10" s="14"/>
      <c r="I10" s="329" t="s">
        <v>15</v>
      </c>
      <c r="J10" s="329" t="s">
        <v>14</v>
      </c>
      <c r="K10" s="329" t="s">
        <v>13</v>
      </c>
      <c r="L10" s="329" t="s">
        <v>12</v>
      </c>
      <c r="M10" s="329" t="s">
        <v>0</v>
      </c>
      <c r="N10" s="14"/>
      <c r="O10" s="329" t="s">
        <v>15</v>
      </c>
      <c r="P10" s="329" t="s">
        <v>14</v>
      </c>
      <c r="Q10" s="329" t="s">
        <v>13</v>
      </c>
      <c r="R10" s="329" t="s">
        <v>12</v>
      </c>
      <c r="S10" s="329" t="s">
        <v>0</v>
      </c>
      <c r="T10" s="13"/>
      <c r="U10" s="329" t="s">
        <v>15</v>
      </c>
      <c r="V10" s="329" t="s">
        <v>14</v>
      </c>
      <c r="W10" s="329" t="s">
        <v>13</v>
      </c>
      <c r="X10" s="329" t="s">
        <v>12</v>
      </c>
      <c r="Y10" s="329" t="s">
        <v>0</v>
      </c>
    </row>
    <row r="11" spans="1:25" ht="15" customHeight="1">
      <c r="B11" s="3" t="s">
        <v>91</v>
      </c>
      <c r="C11" s="51">
        <v>134</v>
      </c>
      <c r="D11" s="53">
        <v>766</v>
      </c>
      <c r="E11" s="53">
        <v>5794</v>
      </c>
      <c r="F11" s="53">
        <v>3473</v>
      </c>
      <c r="G11" s="52">
        <v>10167</v>
      </c>
      <c r="H11" s="14"/>
      <c r="I11" s="51">
        <v>156</v>
      </c>
      <c r="J11" s="53">
        <v>789</v>
      </c>
      <c r="K11" s="53">
        <v>5885</v>
      </c>
      <c r="L11" s="53">
        <v>3591</v>
      </c>
      <c r="M11" s="52">
        <v>10421</v>
      </c>
      <c r="N11" s="14"/>
      <c r="O11" s="51">
        <v>142</v>
      </c>
      <c r="P11" s="53">
        <v>757</v>
      </c>
      <c r="Q11" s="53">
        <v>5856</v>
      </c>
      <c r="R11" s="53">
        <v>3710</v>
      </c>
      <c r="S11" s="52">
        <v>10465</v>
      </c>
      <c r="T11" s="13"/>
      <c r="U11" s="51">
        <v>128</v>
      </c>
      <c r="V11" s="53">
        <v>808</v>
      </c>
      <c r="W11" s="53">
        <v>5755</v>
      </c>
      <c r="X11" s="53">
        <v>3643</v>
      </c>
      <c r="Y11" s="52">
        <v>10334</v>
      </c>
    </row>
    <row r="12" spans="1:25" ht="15" customHeight="1">
      <c r="B12" s="4" t="s">
        <v>92</v>
      </c>
      <c r="C12" s="54">
        <v>24</v>
      </c>
      <c r="D12" s="56">
        <v>188</v>
      </c>
      <c r="E12" s="56">
        <v>1286</v>
      </c>
      <c r="F12" s="56">
        <v>961</v>
      </c>
      <c r="G12" s="55">
        <v>2459</v>
      </c>
      <c r="H12" s="14"/>
      <c r="I12" s="54">
        <v>21</v>
      </c>
      <c r="J12" s="56">
        <v>192</v>
      </c>
      <c r="K12" s="56">
        <v>1245</v>
      </c>
      <c r="L12" s="56">
        <v>946</v>
      </c>
      <c r="M12" s="55">
        <v>2404</v>
      </c>
      <c r="N12" s="14"/>
      <c r="O12" s="54">
        <v>29</v>
      </c>
      <c r="P12" s="56">
        <v>180</v>
      </c>
      <c r="Q12" s="56">
        <v>1225</v>
      </c>
      <c r="R12" s="56">
        <v>967</v>
      </c>
      <c r="S12" s="55">
        <v>2401</v>
      </c>
      <c r="T12" s="13"/>
      <c r="U12" s="54">
        <v>20</v>
      </c>
      <c r="V12" s="56">
        <v>188</v>
      </c>
      <c r="W12" s="56">
        <v>1164</v>
      </c>
      <c r="X12" s="56">
        <v>956</v>
      </c>
      <c r="Y12" s="55">
        <v>2328</v>
      </c>
    </row>
    <row r="13" spans="1:25" ht="15" customHeight="1">
      <c r="B13" s="4" t="s">
        <v>93</v>
      </c>
      <c r="C13" s="54">
        <v>18</v>
      </c>
      <c r="D13" s="56">
        <v>133</v>
      </c>
      <c r="E13" s="56">
        <v>926</v>
      </c>
      <c r="F13" s="56">
        <v>747</v>
      </c>
      <c r="G13" s="55">
        <v>1824</v>
      </c>
      <c r="H13" s="14"/>
      <c r="I13" s="54">
        <v>21</v>
      </c>
      <c r="J13" s="56">
        <v>128</v>
      </c>
      <c r="K13" s="56">
        <v>902</v>
      </c>
      <c r="L13" s="56">
        <v>725</v>
      </c>
      <c r="M13" s="55">
        <v>1776</v>
      </c>
      <c r="N13" s="14"/>
      <c r="O13" s="54">
        <v>22</v>
      </c>
      <c r="P13" s="56">
        <v>125</v>
      </c>
      <c r="Q13" s="56">
        <v>880</v>
      </c>
      <c r="R13" s="56">
        <v>726</v>
      </c>
      <c r="S13" s="55">
        <v>1753</v>
      </c>
      <c r="T13" s="13"/>
      <c r="U13" s="54">
        <v>14</v>
      </c>
      <c r="V13" s="56">
        <v>124</v>
      </c>
      <c r="W13" s="56">
        <v>776</v>
      </c>
      <c r="X13" s="56">
        <v>648</v>
      </c>
      <c r="Y13" s="55">
        <v>1562</v>
      </c>
    </row>
    <row r="14" spans="1:25" ht="15" customHeight="1">
      <c r="B14" s="4" t="s">
        <v>1</v>
      </c>
      <c r="C14" s="126">
        <v>2</v>
      </c>
      <c r="D14" s="127">
        <v>22</v>
      </c>
      <c r="E14" s="127">
        <v>231</v>
      </c>
      <c r="F14" s="127">
        <v>192</v>
      </c>
      <c r="G14" s="116">
        <v>447</v>
      </c>
      <c r="H14" s="17"/>
      <c r="I14" s="96">
        <v>3</v>
      </c>
      <c r="J14" s="97">
        <v>30</v>
      </c>
      <c r="K14" s="97">
        <v>224</v>
      </c>
      <c r="L14" s="97">
        <v>197</v>
      </c>
      <c r="M14" s="98">
        <v>454</v>
      </c>
      <c r="N14" s="17"/>
      <c r="O14" s="96">
        <v>4</v>
      </c>
      <c r="P14" s="97">
        <v>24</v>
      </c>
      <c r="Q14" s="97">
        <v>213</v>
      </c>
      <c r="R14" s="97">
        <v>196</v>
      </c>
      <c r="S14" s="98">
        <v>437</v>
      </c>
      <c r="T14" s="103"/>
      <c r="U14" s="96">
        <v>4</v>
      </c>
      <c r="V14" s="97">
        <v>25</v>
      </c>
      <c r="W14" s="97">
        <v>201</v>
      </c>
      <c r="X14" s="97">
        <v>192</v>
      </c>
      <c r="Y14" s="98">
        <v>422</v>
      </c>
    </row>
    <row r="15" spans="1:25" ht="15" customHeight="1">
      <c r="B15" s="43" t="s">
        <v>38</v>
      </c>
      <c r="C15" s="404" t="s">
        <v>96</v>
      </c>
      <c r="D15" s="118" t="s">
        <v>97</v>
      </c>
      <c r="E15" s="118">
        <v>6</v>
      </c>
      <c r="F15" s="118" t="s">
        <v>97</v>
      </c>
      <c r="G15" s="88">
        <v>10</v>
      </c>
      <c r="H15" s="16"/>
      <c r="I15" s="404" t="s">
        <v>96</v>
      </c>
      <c r="J15" s="118" t="s">
        <v>97</v>
      </c>
      <c r="K15" s="118">
        <v>6</v>
      </c>
      <c r="L15" s="118">
        <v>6</v>
      </c>
      <c r="M15" s="88">
        <v>14</v>
      </c>
      <c r="N15" s="16"/>
      <c r="O15" s="404" t="s">
        <v>96</v>
      </c>
      <c r="P15" s="118" t="s">
        <v>97</v>
      </c>
      <c r="Q15" s="118">
        <v>6</v>
      </c>
      <c r="R15" s="118">
        <v>10</v>
      </c>
      <c r="S15" s="88">
        <v>20</v>
      </c>
      <c r="T15" s="13"/>
      <c r="U15" s="404" t="s">
        <v>97</v>
      </c>
      <c r="V15" s="118" t="s">
        <v>97</v>
      </c>
      <c r="W15" s="118">
        <v>12</v>
      </c>
      <c r="X15" s="118">
        <v>8</v>
      </c>
      <c r="Y15" s="88">
        <v>22</v>
      </c>
    </row>
    <row r="16" spans="1:25" ht="15" customHeight="1">
      <c r="B16" s="43" t="s">
        <v>39</v>
      </c>
      <c r="C16" s="119" t="s">
        <v>97</v>
      </c>
      <c r="D16" s="128" t="s">
        <v>96</v>
      </c>
      <c r="E16" s="120">
        <v>7</v>
      </c>
      <c r="F16" s="120" t="s">
        <v>97</v>
      </c>
      <c r="G16" s="180">
        <v>12</v>
      </c>
      <c r="H16" s="15"/>
      <c r="I16" s="119" t="s">
        <v>96</v>
      </c>
      <c r="J16" s="128" t="s">
        <v>97</v>
      </c>
      <c r="K16" s="120">
        <v>7</v>
      </c>
      <c r="L16" s="120">
        <v>6</v>
      </c>
      <c r="M16" s="180">
        <v>14</v>
      </c>
      <c r="N16" s="15"/>
      <c r="O16" s="119" t="s">
        <v>97</v>
      </c>
      <c r="P16" s="128" t="s">
        <v>97</v>
      </c>
      <c r="Q16" s="120">
        <v>8</v>
      </c>
      <c r="R16" s="120">
        <v>8</v>
      </c>
      <c r="S16" s="180">
        <v>18</v>
      </c>
      <c r="T16" s="13"/>
      <c r="U16" s="119" t="s">
        <v>96</v>
      </c>
      <c r="V16" s="128" t="s">
        <v>97</v>
      </c>
      <c r="W16" s="120">
        <v>7</v>
      </c>
      <c r="X16" s="120">
        <v>8</v>
      </c>
      <c r="Y16" s="180">
        <v>16</v>
      </c>
    </row>
    <row r="17" spans="2:25" ht="15" customHeight="1">
      <c r="B17" s="43" t="s">
        <v>40</v>
      </c>
      <c r="C17" s="121" t="s">
        <v>96</v>
      </c>
      <c r="D17" s="128" t="s">
        <v>96</v>
      </c>
      <c r="E17" s="120">
        <v>7</v>
      </c>
      <c r="F17" s="120" t="s">
        <v>97</v>
      </c>
      <c r="G17" s="180">
        <v>9</v>
      </c>
      <c r="H17" s="82"/>
      <c r="I17" s="121" t="s">
        <v>97</v>
      </c>
      <c r="J17" s="128" t="s">
        <v>96</v>
      </c>
      <c r="K17" s="120">
        <v>8</v>
      </c>
      <c r="L17" s="120" t="s">
        <v>97</v>
      </c>
      <c r="M17" s="180">
        <v>11</v>
      </c>
      <c r="N17" s="16"/>
      <c r="O17" s="121" t="s">
        <v>97</v>
      </c>
      <c r="P17" s="128" t="s">
        <v>97</v>
      </c>
      <c r="Q17" s="120">
        <v>6</v>
      </c>
      <c r="R17" s="120" t="s">
        <v>97</v>
      </c>
      <c r="S17" s="180">
        <v>10</v>
      </c>
      <c r="T17" s="13"/>
      <c r="U17" s="121" t="s">
        <v>96</v>
      </c>
      <c r="V17" s="128" t="s">
        <v>97</v>
      </c>
      <c r="W17" s="120">
        <v>7</v>
      </c>
      <c r="X17" s="120" t="s">
        <v>97</v>
      </c>
      <c r="Y17" s="180">
        <v>11</v>
      </c>
    </row>
    <row r="18" spans="2:25" ht="15" customHeight="1">
      <c r="B18" s="43" t="s">
        <v>41</v>
      </c>
      <c r="C18" s="121" t="s">
        <v>96</v>
      </c>
      <c r="D18" s="128" t="s">
        <v>96</v>
      </c>
      <c r="E18" s="128" t="s">
        <v>96</v>
      </c>
      <c r="F18" s="120" t="s">
        <v>97</v>
      </c>
      <c r="G18" s="180" t="s">
        <v>97</v>
      </c>
      <c r="H18" s="82"/>
      <c r="I18" s="121" t="s">
        <v>96</v>
      </c>
      <c r="J18" s="128" t="s">
        <v>96</v>
      </c>
      <c r="K18" s="128" t="s">
        <v>96</v>
      </c>
      <c r="L18" s="120" t="s">
        <v>97</v>
      </c>
      <c r="M18" s="180" t="s">
        <v>97</v>
      </c>
      <c r="N18" s="15"/>
      <c r="O18" s="121" t="s">
        <v>96</v>
      </c>
      <c r="P18" s="128" t="s">
        <v>96</v>
      </c>
      <c r="Q18" s="128" t="s">
        <v>97</v>
      </c>
      <c r="R18" s="120" t="s">
        <v>97</v>
      </c>
      <c r="S18" s="180" t="s">
        <v>97</v>
      </c>
      <c r="T18" s="13"/>
      <c r="U18" s="121" t="s">
        <v>96</v>
      </c>
      <c r="V18" s="128" t="s">
        <v>96</v>
      </c>
      <c r="W18" s="128" t="s">
        <v>97</v>
      </c>
      <c r="X18" s="120" t="s">
        <v>97</v>
      </c>
      <c r="Y18" s="180" t="s">
        <v>97</v>
      </c>
    </row>
    <row r="19" spans="2:25" ht="15" customHeight="1">
      <c r="B19" s="43" t="s">
        <v>42</v>
      </c>
      <c r="C19" s="121" t="s">
        <v>96</v>
      </c>
      <c r="D19" s="128" t="s">
        <v>96</v>
      </c>
      <c r="E19" s="120" t="s">
        <v>97</v>
      </c>
      <c r="F19" s="120" t="s">
        <v>97</v>
      </c>
      <c r="G19" s="180">
        <v>8</v>
      </c>
      <c r="H19" s="82"/>
      <c r="I19" s="121" t="s">
        <v>96</v>
      </c>
      <c r="J19" s="128" t="s">
        <v>96</v>
      </c>
      <c r="K19" s="120" t="s">
        <v>97</v>
      </c>
      <c r="L19" s="120">
        <v>6</v>
      </c>
      <c r="M19" s="180">
        <v>10</v>
      </c>
      <c r="N19" s="16"/>
      <c r="O19" s="121" t="s">
        <v>97</v>
      </c>
      <c r="P19" s="128" t="s">
        <v>96</v>
      </c>
      <c r="Q19" s="120">
        <v>5</v>
      </c>
      <c r="R19" s="120" t="s">
        <v>97</v>
      </c>
      <c r="S19" s="180">
        <v>9</v>
      </c>
      <c r="T19" s="13"/>
      <c r="U19" s="121" t="s">
        <v>96</v>
      </c>
      <c r="V19" s="128" t="s">
        <v>97</v>
      </c>
      <c r="W19" s="120">
        <v>5</v>
      </c>
      <c r="X19" s="120" t="s">
        <v>97</v>
      </c>
      <c r="Y19" s="180">
        <v>9</v>
      </c>
    </row>
    <row r="20" spans="2:25" ht="15" customHeight="1">
      <c r="B20" s="43" t="s">
        <v>43</v>
      </c>
      <c r="C20" s="121" t="s">
        <v>96</v>
      </c>
      <c r="D20" s="128" t="s">
        <v>96</v>
      </c>
      <c r="E20" s="120" t="s">
        <v>97</v>
      </c>
      <c r="F20" s="120">
        <v>7</v>
      </c>
      <c r="G20" s="180">
        <v>8</v>
      </c>
      <c r="H20" s="82"/>
      <c r="I20" s="121" t="s">
        <v>96</v>
      </c>
      <c r="J20" s="128" t="s">
        <v>96</v>
      </c>
      <c r="K20" s="120" t="s">
        <v>97</v>
      </c>
      <c r="L20" s="120">
        <v>7</v>
      </c>
      <c r="M20" s="180">
        <v>9</v>
      </c>
      <c r="N20" s="16"/>
      <c r="O20" s="121" t="s">
        <v>96</v>
      </c>
      <c r="P20" s="128" t="s">
        <v>96</v>
      </c>
      <c r="Q20" s="120" t="s">
        <v>97</v>
      </c>
      <c r="R20" s="120">
        <v>6</v>
      </c>
      <c r="S20" s="180">
        <v>8</v>
      </c>
      <c r="T20" s="13"/>
      <c r="U20" s="121" t="s">
        <v>96</v>
      </c>
      <c r="V20" s="128" t="s">
        <v>96</v>
      </c>
      <c r="W20" s="120" t="s">
        <v>97</v>
      </c>
      <c r="X20" s="120" t="s">
        <v>97</v>
      </c>
      <c r="Y20" s="180">
        <v>7</v>
      </c>
    </row>
    <row r="21" spans="2:25" ht="15" customHeight="1">
      <c r="B21" s="43" t="s">
        <v>44</v>
      </c>
      <c r="C21" s="121" t="s">
        <v>96</v>
      </c>
      <c r="D21" s="120" t="s">
        <v>97</v>
      </c>
      <c r="E21" s="120">
        <v>11</v>
      </c>
      <c r="F21" s="120">
        <v>10</v>
      </c>
      <c r="G21" s="180">
        <v>23</v>
      </c>
      <c r="H21" s="82"/>
      <c r="I21" s="121" t="s">
        <v>96</v>
      </c>
      <c r="J21" s="120" t="s">
        <v>97</v>
      </c>
      <c r="K21" s="120">
        <v>10</v>
      </c>
      <c r="L21" s="120">
        <v>10</v>
      </c>
      <c r="M21" s="180">
        <v>21</v>
      </c>
      <c r="N21" s="16"/>
      <c r="O21" s="121" t="s">
        <v>96</v>
      </c>
      <c r="P21" s="120" t="s">
        <v>97</v>
      </c>
      <c r="Q21" s="120">
        <v>10</v>
      </c>
      <c r="R21" s="120">
        <v>10</v>
      </c>
      <c r="S21" s="180">
        <v>21</v>
      </c>
      <c r="T21" s="13"/>
      <c r="U21" s="121" t="s">
        <v>97</v>
      </c>
      <c r="V21" s="120" t="s">
        <v>97</v>
      </c>
      <c r="W21" s="120">
        <v>10</v>
      </c>
      <c r="X21" s="120">
        <v>10</v>
      </c>
      <c r="Y21" s="180">
        <v>24</v>
      </c>
    </row>
    <row r="22" spans="2:25" ht="15" customHeight="1">
      <c r="B22" s="43" t="s">
        <v>45</v>
      </c>
      <c r="C22" s="121" t="s">
        <v>96</v>
      </c>
      <c r="D22" s="120" t="s">
        <v>97</v>
      </c>
      <c r="E22" s="120">
        <v>15</v>
      </c>
      <c r="F22" s="120">
        <v>9</v>
      </c>
      <c r="G22" s="180">
        <v>26</v>
      </c>
      <c r="H22" s="82"/>
      <c r="I22" s="121" t="s">
        <v>96</v>
      </c>
      <c r="J22" s="120" t="s">
        <v>97</v>
      </c>
      <c r="K22" s="120">
        <v>17</v>
      </c>
      <c r="L22" s="120">
        <v>12</v>
      </c>
      <c r="M22" s="180">
        <v>32</v>
      </c>
      <c r="N22" s="16"/>
      <c r="O22" s="121" t="s">
        <v>96</v>
      </c>
      <c r="P22" s="120" t="s">
        <v>97</v>
      </c>
      <c r="Q22" s="120">
        <v>16</v>
      </c>
      <c r="R22" s="120">
        <v>11</v>
      </c>
      <c r="S22" s="180">
        <v>30</v>
      </c>
      <c r="T22" s="13"/>
      <c r="U22" s="121" t="s">
        <v>96</v>
      </c>
      <c r="V22" s="120" t="s">
        <v>97</v>
      </c>
      <c r="W22" s="120">
        <v>13</v>
      </c>
      <c r="X22" s="120">
        <v>12</v>
      </c>
      <c r="Y22" s="180">
        <v>27</v>
      </c>
    </row>
    <row r="23" spans="2:25" ht="15" customHeight="1">
      <c r="B23" s="43" t="s">
        <v>46</v>
      </c>
      <c r="C23" s="121" t="s">
        <v>96</v>
      </c>
      <c r="D23" s="128" t="s">
        <v>96</v>
      </c>
      <c r="E23" s="120" t="s">
        <v>97</v>
      </c>
      <c r="F23" s="120" t="s">
        <v>97</v>
      </c>
      <c r="G23" s="180">
        <v>5</v>
      </c>
      <c r="H23" s="82"/>
      <c r="I23" s="121" t="s">
        <v>96</v>
      </c>
      <c r="J23" s="128" t="s">
        <v>96</v>
      </c>
      <c r="K23" s="120" t="s">
        <v>97</v>
      </c>
      <c r="L23" s="120" t="s">
        <v>96</v>
      </c>
      <c r="M23" s="180" t="s">
        <v>97</v>
      </c>
      <c r="N23" s="16"/>
      <c r="O23" s="121" t="s">
        <v>96</v>
      </c>
      <c r="P23" s="128" t="s">
        <v>96</v>
      </c>
      <c r="Q23" s="120" t="s">
        <v>97</v>
      </c>
      <c r="R23" s="120" t="s">
        <v>97</v>
      </c>
      <c r="S23" s="180">
        <v>5</v>
      </c>
      <c r="T23" s="13"/>
      <c r="U23" s="121" t="s">
        <v>96</v>
      </c>
      <c r="V23" s="128" t="s">
        <v>96</v>
      </c>
      <c r="W23" s="120">
        <v>5</v>
      </c>
      <c r="X23" s="120" t="s">
        <v>97</v>
      </c>
      <c r="Y23" s="180">
        <v>6</v>
      </c>
    </row>
    <row r="24" spans="2:25" ht="15" customHeight="1">
      <c r="B24" s="43" t="s">
        <v>47</v>
      </c>
      <c r="C24" s="121" t="s">
        <v>96</v>
      </c>
      <c r="D24" s="120" t="s">
        <v>97</v>
      </c>
      <c r="E24" s="120">
        <v>10</v>
      </c>
      <c r="F24" s="120">
        <v>5</v>
      </c>
      <c r="G24" s="180">
        <v>16</v>
      </c>
      <c r="H24" s="82"/>
      <c r="I24" s="121" t="s">
        <v>96</v>
      </c>
      <c r="J24" s="120" t="s">
        <v>97</v>
      </c>
      <c r="K24" s="120">
        <v>10</v>
      </c>
      <c r="L24" s="120" t="s">
        <v>97</v>
      </c>
      <c r="M24" s="180">
        <v>16</v>
      </c>
      <c r="N24" s="16"/>
      <c r="O24" s="121" t="s">
        <v>96</v>
      </c>
      <c r="P24" s="120" t="s">
        <v>97</v>
      </c>
      <c r="Q24" s="120">
        <v>7</v>
      </c>
      <c r="R24" s="120">
        <v>5</v>
      </c>
      <c r="S24" s="180">
        <v>13</v>
      </c>
      <c r="T24" s="13"/>
      <c r="U24" s="121" t="s">
        <v>96</v>
      </c>
      <c r="V24" s="120" t="s">
        <v>97</v>
      </c>
      <c r="W24" s="120">
        <v>7</v>
      </c>
      <c r="X24" s="120">
        <v>5</v>
      </c>
      <c r="Y24" s="180">
        <v>13</v>
      </c>
    </row>
    <row r="25" spans="2:25" ht="15" customHeight="1">
      <c r="B25" s="43" t="s">
        <v>48</v>
      </c>
      <c r="C25" s="121" t="s">
        <v>96</v>
      </c>
      <c r="D25" s="128" t="s">
        <v>96</v>
      </c>
      <c r="E25" s="120">
        <v>12</v>
      </c>
      <c r="F25" s="120">
        <v>6</v>
      </c>
      <c r="G25" s="180">
        <v>18</v>
      </c>
      <c r="H25" s="82"/>
      <c r="I25" s="121" t="s">
        <v>97</v>
      </c>
      <c r="J25" s="128" t="s">
        <v>96</v>
      </c>
      <c r="K25" s="120">
        <v>12</v>
      </c>
      <c r="L25" s="120">
        <v>7</v>
      </c>
      <c r="M25" s="180">
        <v>20</v>
      </c>
      <c r="N25" s="16"/>
      <c r="O25" s="121" t="s">
        <v>96</v>
      </c>
      <c r="P25" s="128" t="s">
        <v>96</v>
      </c>
      <c r="Q25" s="120">
        <v>8</v>
      </c>
      <c r="R25" s="120">
        <v>6</v>
      </c>
      <c r="S25" s="180">
        <v>14</v>
      </c>
      <c r="T25" s="13"/>
      <c r="U25" s="121" t="s">
        <v>96</v>
      </c>
      <c r="V25" s="128" t="s">
        <v>96</v>
      </c>
      <c r="W25" s="120">
        <v>10</v>
      </c>
      <c r="X25" s="120">
        <v>6</v>
      </c>
      <c r="Y25" s="180">
        <v>16</v>
      </c>
    </row>
    <row r="26" spans="2:25" ht="15" customHeight="1">
      <c r="B26" s="43" t="s">
        <v>49</v>
      </c>
      <c r="C26" s="121" t="s">
        <v>96</v>
      </c>
      <c r="D26" s="128" t="s">
        <v>96</v>
      </c>
      <c r="E26" s="120" t="s">
        <v>97</v>
      </c>
      <c r="F26" s="128" t="s">
        <v>96</v>
      </c>
      <c r="G26" s="180" t="s">
        <v>97</v>
      </c>
      <c r="H26" s="82"/>
      <c r="I26" s="121" t="s">
        <v>96</v>
      </c>
      <c r="J26" s="128" t="s">
        <v>96</v>
      </c>
      <c r="K26" s="120" t="s">
        <v>96</v>
      </c>
      <c r="L26" s="128" t="s">
        <v>96</v>
      </c>
      <c r="M26" s="180" t="s">
        <v>96</v>
      </c>
      <c r="N26" s="15"/>
      <c r="O26" s="121" t="s">
        <v>96</v>
      </c>
      <c r="P26" s="128" t="s">
        <v>96</v>
      </c>
      <c r="Q26" s="120" t="s">
        <v>96</v>
      </c>
      <c r="R26" s="128" t="s">
        <v>96</v>
      </c>
      <c r="S26" s="180" t="s">
        <v>96</v>
      </c>
      <c r="T26" s="13"/>
      <c r="U26" s="121" t="s">
        <v>96</v>
      </c>
      <c r="V26" s="128" t="s">
        <v>96</v>
      </c>
      <c r="W26" s="120" t="s">
        <v>96</v>
      </c>
      <c r="X26" s="128" t="s">
        <v>96</v>
      </c>
      <c r="Y26" s="180" t="s">
        <v>96</v>
      </c>
    </row>
    <row r="27" spans="2:25" ht="15" customHeight="1">
      <c r="B27" s="43" t="s">
        <v>50</v>
      </c>
      <c r="C27" s="121" t="s">
        <v>96</v>
      </c>
      <c r="D27" s="120" t="s">
        <v>97</v>
      </c>
      <c r="E27" s="120" t="s">
        <v>97</v>
      </c>
      <c r="F27" s="120" t="s">
        <v>97</v>
      </c>
      <c r="G27" s="180">
        <v>9</v>
      </c>
      <c r="H27" s="82"/>
      <c r="I27" s="121" t="s">
        <v>96</v>
      </c>
      <c r="J27" s="120" t="s">
        <v>97</v>
      </c>
      <c r="K27" s="120">
        <v>5</v>
      </c>
      <c r="L27" s="120">
        <v>5</v>
      </c>
      <c r="M27" s="180">
        <v>11</v>
      </c>
      <c r="N27" s="16"/>
      <c r="O27" s="121" t="s">
        <v>96</v>
      </c>
      <c r="P27" s="120" t="s">
        <v>96</v>
      </c>
      <c r="Q27" s="120">
        <v>7</v>
      </c>
      <c r="R27" s="120">
        <v>5</v>
      </c>
      <c r="S27" s="180">
        <v>12</v>
      </c>
      <c r="T27" s="13"/>
      <c r="U27" s="121" t="s">
        <v>96</v>
      </c>
      <c r="V27" s="120" t="s">
        <v>96</v>
      </c>
      <c r="W27" s="120">
        <v>6</v>
      </c>
      <c r="X27" s="120">
        <v>6</v>
      </c>
      <c r="Y27" s="180">
        <v>12</v>
      </c>
    </row>
    <row r="28" spans="2:25" ht="15" customHeight="1">
      <c r="B28" s="43" t="s">
        <v>51</v>
      </c>
      <c r="C28" s="121" t="s">
        <v>96</v>
      </c>
      <c r="D28" s="128" t="s">
        <v>96</v>
      </c>
      <c r="E28" s="128" t="s">
        <v>96</v>
      </c>
      <c r="F28" s="120">
        <v>5</v>
      </c>
      <c r="G28" s="180">
        <v>5</v>
      </c>
      <c r="H28" s="82"/>
      <c r="I28" s="121" t="s">
        <v>96</v>
      </c>
      <c r="J28" s="128" t="s">
        <v>96</v>
      </c>
      <c r="K28" s="128" t="s">
        <v>97</v>
      </c>
      <c r="L28" s="120" t="s">
        <v>97</v>
      </c>
      <c r="M28" s="180" t="s">
        <v>97</v>
      </c>
      <c r="N28" s="16"/>
      <c r="O28" s="121" t="s">
        <v>96</v>
      </c>
      <c r="P28" s="128" t="s">
        <v>97</v>
      </c>
      <c r="Q28" s="128" t="s">
        <v>96</v>
      </c>
      <c r="R28" s="120" t="s">
        <v>97</v>
      </c>
      <c r="S28" s="180" t="s">
        <v>97</v>
      </c>
      <c r="T28" s="13"/>
      <c r="U28" s="121" t="s">
        <v>96</v>
      </c>
      <c r="V28" s="128" t="s">
        <v>97</v>
      </c>
      <c r="W28" s="128" t="s">
        <v>96</v>
      </c>
      <c r="X28" s="120" t="s">
        <v>96</v>
      </c>
      <c r="Y28" s="180" t="s">
        <v>97</v>
      </c>
    </row>
    <row r="29" spans="2:25" ht="15" customHeight="1">
      <c r="B29" s="43" t="s">
        <v>52</v>
      </c>
      <c r="C29" s="121" t="s">
        <v>96</v>
      </c>
      <c r="D29" s="128" t="s">
        <v>96</v>
      </c>
      <c r="E29" s="128" t="s">
        <v>96</v>
      </c>
      <c r="F29" s="120" t="s">
        <v>97</v>
      </c>
      <c r="G29" s="180" t="s">
        <v>97</v>
      </c>
      <c r="H29" s="82"/>
      <c r="I29" s="121" t="s">
        <v>96</v>
      </c>
      <c r="J29" s="128" t="s">
        <v>96</v>
      </c>
      <c r="K29" s="128" t="s">
        <v>97</v>
      </c>
      <c r="L29" s="120" t="s">
        <v>97</v>
      </c>
      <c r="M29" s="180" t="s">
        <v>97</v>
      </c>
      <c r="N29" s="15"/>
      <c r="O29" s="121" t="s">
        <v>96</v>
      </c>
      <c r="P29" s="128" t="s">
        <v>96</v>
      </c>
      <c r="Q29" s="128" t="s">
        <v>97</v>
      </c>
      <c r="R29" s="120" t="s">
        <v>97</v>
      </c>
      <c r="S29" s="180">
        <v>5</v>
      </c>
      <c r="T29" s="13"/>
      <c r="U29" s="121" t="s">
        <v>96</v>
      </c>
      <c r="V29" s="128" t="s">
        <v>96</v>
      </c>
      <c r="W29" s="128" t="s">
        <v>96</v>
      </c>
      <c r="X29" s="120" t="s">
        <v>97</v>
      </c>
      <c r="Y29" s="180" t="s">
        <v>97</v>
      </c>
    </row>
    <row r="30" spans="2:25" ht="15" customHeight="1">
      <c r="B30" s="43" t="s">
        <v>53</v>
      </c>
      <c r="C30" s="121" t="s">
        <v>96</v>
      </c>
      <c r="D30" s="120" t="s">
        <v>97</v>
      </c>
      <c r="E30" s="120" t="s">
        <v>97</v>
      </c>
      <c r="F30" s="120" t="s">
        <v>97</v>
      </c>
      <c r="G30" s="180">
        <v>7</v>
      </c>
      <c r="H30" s="82"/>
      <c r="I30" s="121" t="s">
        <v>96</v>
      </c>
      <c r="J30" s="120" t="s">
        <v>97</v>
      </c>
      <c r="K30" s="120" t="s">
        <v>97</v>
      </c>
      <c r="L30" s="120" t="s">
        <v>97</v>
      </c>
      <c r="M30" s="180">
        <v>6</v>
      </c>
      <c r="N30" s="16"/>
      <c r="O30" s="121" t="s">
        <v>96</v>
      </c>
      <c r="P30" s="120" t="s">
        <v>96</v>
      </c>
      <c r="Q30" s="120" t="s">
        <v>97</v>
      </c>
      <c r="R30" s="120" t="s">
        <v>97</v>
      </c>
      <c r="S30" s="180">
        <v>5</v>
      </c>
      <c r="T30" s="13"/>
      <c r="U30" s="121" t="s">
        <v>96</v>
      </c>
      <c r="V30" s="120" t="s">
        <v>96</v>
      </c>
      <c r="W30" s="120" t="s">
        <v>97</v>
      </c>
      <c r="X30" s="120" t="s">
        <v>97</v>
      </c>
      <c r="Y30" s="180">
        <v>5</v>
      </c>
    </row>
    <row r="31" spans="2:25" ht="15" customHeight="1">
      <c r="B31" s="43" t="s">
        <v>54</v>
      </c>
      <c r="C31" s="121" t="s">
        <v>96</v>
      </c>
      <c r="D31" s="128" t="s">
        <v>96</v>
      </c>
      <c r="E31" s="120" t="s">
        <v>97</v>
      </c>
      <c r="F31" s="120" t="s">
        <v>97</v>
      </c>
      <c r="G31" s="180">
        <v>5</v>
      </c>
      <c r="H31" s="82"/>
      <c r="I31" s="121" t="s">
        <v>96</v>
      </c>
      <c r="J31" s="128" t="s">
        <v>96</v>
      </c>
      <c r="K31" s="120" t="s">
        <v>97</v>
      </c>
      <c r="L31" s="120" t="s">
        <v>97</v>
      </c>
      <c r="M31" s="180">
        <v>6</v>
      </c>
      <c r="N31" s="15"/>
      <c r="O31" s="121" t="s">
        <v>96</v>
      </c>
      <c r="P31" s="128" t="s">
        <v>96</v>
      </c>
      <c r="Q31" s="120" t="s">
        <v>97</v>
      </c>
      <c r="R31" s="120" t="s">
        <v>97</v>
      </c>
      <c r="S31" s="180">
        <v>5</v>
      </c>
      <c r="T31" s="13"/>
      <c r="U31" s="121" t="s">
        <v>96</v>
      </c>
      <c r="V31" s="128" t="s">
        <v>96</v>
      </c>
      <c r="W31" s="120" t="s">
        <v>97</v>
      </c>
      <c r="X31" s="120" t="s">
        <v>97</v>
      </c>
      <c r="Y31" s="180" t="s">
        <v>97</v>
      </c>
    </row>
    <row r="32" spans="2:25" ht="15" customHeight="1">
      <c r="B32" s="43" t="s">
        <v>55</v>
      </c>
      <c r="C32" s="121" t="s">
        <v>96</v>
      </c>
      <c r="D32" s="120" t="s">
        <v>97</v>
      </c>
      <c r="E32" s="120">
        <v>11</v>
      </c>
      <c r="F32" s="120">
        <v>8</v>
      </c>
      <c r="G32" s="180">
        <v>20</v>
      </c>
      <c r="H32" s="82"/>
      <c r="I32" s="121" t="s">
        <v>96</v>
      </c>
      <c r="J32" s="120" t="s">
        <v>96</v>
      </c>
      <c r="K32" s="120">
        <v>11</v>
      </c>
      <c r="L32" s="120">
        <v>9</v>
      </c>
      <c r="M32" s="180">
        <v>20</v>
      </c>
      <c r="N32" s="16"/>
      <c r="O32" s="121" t="s">
        <v>97</v>
      </c>
      <c r="P32" s="120" t="s">
        <v>96</v>
      </c>
      <c r="Q32" s="120">
        <v>11</v>
      </c>
      <c r="R32" s="120">
        <v>8</v>
      </c>
      <c r="S32" s="180">
        <v>20</v>
      </c>
      <c r="T32" s="13"/>
      <c r="U32" s="121" t="s">
        <v>96</v>
      </c>
      <c r="V32" s="120" t="s">
        <v>96</v>
      </c>
      <c r="W32" s="120">
        <v>9</v>
      </c>
      <c r="X32" s="120">
        <v>8</v>
      </c>
      <c r="Y32" s="180">
        <v>17</v>
      </c>
    </row>
    <row r="33" spans="2:25" ht="15" customHeight="1">
      <c r="B33" s="43" t="s">
        <v>56</v>
      </c>
      <c r="C33" s="81" t="s">
        <v>96</v>
      </c>
      <c r="D33" s="82" t="s">
        <v>96</v>
      </c>
      <c r="E33" s="82" t="s">
        <v>96</v>
      </c>
      <c r="F33" s="82" t="s">
        <v>96</v>
      </c>
      <c r="G33" s="180"/>
      <c r="H33" s="82"/>
      <c r="I33" s="81" t="s">
        <v>96</v>
      </c>
      <c r="J33" s="82" t="s">
        <v>96</v>
      </c>
      <c r="K33" s="82" t="s">
        <v>96</v>
      </c>
      <c r="L33" s="82" t="s">
        <v>96</v>
      </c>
      <c r="M33" s="180" t="s">
        <v>96</v>
      </c>
      <c r="N33" s="15"/>
      <c r="O33" s="81" t="s">
        <v>96</v>
      </c>
      <c r="P33" s="82" t="s">
        <v>96</v>
      </c>
      <c r="Q33" s="82" t="s">
        <v>96</v>
      </c>
      <c r="R33" s="82" t="s">
        <v>96</v>
      </c>
      <c r="S33" s="180" t="s">
        <v>96</v>
      </c>
      <c r="T33" s="13"/>
      <c r="U33" s="81" t="s">
        <v>96</v>
      </c>
      <c r="V33" s="82" t="s">
        <v>96</v>
      </c>
      <c r="W33" s="82" t="s">
        <v>96</v>
      </c>
      <c r="X33" s="82" t="s">
        <v>96</v>
      </c>
      <c r="Y33" s="180" t="s">
        <v>96</v>
      </c>
    </row>
    <row r="34" spans="2:25" ht="15" customHeight="1">
      <c r="B34" s="43" t="s">
        <v>57</v>
      </c>
      <c r="C34" s="81" t="s">
        <v>96</v>
      </c>
      <c r="D34" s="82" t="s">
        <v>96</v>
      </c>
      <c r="E34" s="82" t="s">
        <v>96</v>
      </c>
      <c r="F34" s="82" t="s">
        <v>96</v>
      </c>
      <c r="G34" s="180"/>
      <c r="H34" s="82"/>
      <c r="I34" s="81" t="s">
        <v>96</v>
      </c>
      <c r="J34" s="82" t="s">
        <v>96</v>
      </c>
      <c r="K34" s="82" t="s">
        <v>96</v>
      </c>
      <c r="L34" s="82" t="s">
        <v>96</v>
      </c>
      <c r="M34" s="180" t="s">
        <v>96</v>
      </c>
      <c r="N34" s="15"/>
      <c r="O34" s="81" t="s">
        <v>96</v>
      </c>
      <c r="P34" s="82" t="s">
        <v>96</v>
      </c>
      <c r="Q34" s="82" t="s">
        <v>96</v>
      </c>
      <c r="R34" s="82" t="s">
        <v>96</v>
      </c>
      <c r="S34" s="180" t="s">
        <v>96</v>
      </c>
      <c r="T34" s="13"/>
      <c r="U34" s="81" t="s">
        <v>96</v>
      </c>
      <c r="V34" s="82" t="s">
        <v>96</v>
      </c>
      <c r="W34" s="82" t="s">
        <v>96</v>
      </c>
      <c r="X34" s="82" t="s">
        <v>96</v>
      </c>
      <c r="Y34" s="180" t="s">
        <v>96</v>
      </c>
    </row>
    <row r="35" spans="2:25" ht="15" customHeight="1">
      <c r="B35" s="43" t="s">
        <v>58</v>
      </c>
      <c r="C35" s="121" t="s">
        <v>96</v>
      </c>
      <c r="D35" s="120" t="s">
        <v>97</v>
      </c>
      <c r="E35" s="120">
        <v>30</v>
      </c>
      <c r="F35" s="120">
        <v>20</v>
      </c>
      <c r="G35" s="180">
        <v>53</v>
      </c>
      <c r="H35" s="82"/>
      <c r="I35" s="121" t="s">
        <v>96</v>
      </c>
      <c r="J35" s="120" t="s">
        <v>97</v>
      </c>
      <c r="K35" s="120">
        <v>28</v>
      </c>
      <c r="L35" s="120">
        <v>18</v>
      </c>
      <c r="M35" s="180">
        <v>50</v>
      </c>
      <c r="N35" s="16"/>
      <c r="O35" s="121" t="s">
        <v>96</v>
      </c>
      <c r="P35" s="120" t="s">
        <v>97</v>
      </c>
      <c r="Q35" s="120">
        <v>27</v>
      </c>
      <c r="R35" s="120">
        <v>17</v>
      </c>
      <c r="S35" s="180">
        <v>48</v>
      </c>
      <c r="T35" s="13"/>
      <c r="U35" s="121" t="s">
        <v>96</v>
      </c>
      <c r="V35" s="120" t="s">
        <v>97</v>
      </c>
      <c r="W35" s="120">
        <v>21</v>
      </c>
      <c r="X35" s="120">
        <v>15</v>
      </c>
      <c r="Y35" s="180">
        <v>40</v>
      </c>
    </row>
    <row r="36" spans="2:25" ht="15" customHeight="1">
      <c r="B36" s="43" t="s">
        <v>59</v>
      </c>
      <c r="C36" s="119" t="s">
        <v>97</v>
      </c>
      <c r="D36" s="128" t="s">
        <v>96</v>
      </c>
      <c r="E36" s="120" t="s">
        <v>97</v>
      </c>
      <c r="F36" s="120">
        <v>5</v>
      </c>
      <c r="G36" s="180">
        <v>8</v>
      </c>
      <c r="H36" s="82"/>
      <c r="I36" s="119" t="s">
        <v>97</v>
      </c>
      <c r="J36" s="128" t="s">
        <v>96</v>
      </c>
      <c r="K36" s="120" t="s">
        <v>97</v>
      </c>
      <c r="L36" s="120" t="s">
        <v>97</v>
      </c>
      <c r="M36" s="180">
        <v>6</v>
      </c>
      <c r="N36" s="16"/>
      <c r="O36" s="119" t="s">
        <v>96</v>
      </c>
      <c r="P36" s="128" t="s">
        <v>96</v>
      </c>
      <c r="Q36" s="120" t="s">
        <v>97</v>
      </c>
      <c r="R36" s="120" t="s">
        <v>97</v>
      </c>
      <c r="S36" s="180" t="s">
        <v>97</v>
      </c>
      <c r="T36" s="13"/>
      <c r="U36" s="119" t="s">
        <v>96</v>
      </c>
      <c r="V36" s="128" t="s">
        <v>96</v>
      </c>
      <c r="W36" s="120" t="s">
        <v>97</v>
      </c>
      <c r="X36" s="120" t="s">
        <v>97</v>
      </c>
      <c r="Y36" s="180" t="s">
        <v>97</v>
      </c>
    </row>
    <row r="37" spans="2:25" ht="15" customHeight="1">
      <c r="B37" s="43" t="s">
        <v>60</v>
      </c>
      <c r="C37" s="121" t="s">
        <v>96</v>
      </c>
      <c r="D37" s="120" t="s">
        <v>97</v>
      </c>
      <c r="E37" s="120" t="s">
        <v>97</v>
      </c>
      <c r="F37" s="120" t="s">
        <v>97</v>
      </c>
      <c r="G37" s="180">
        <v>7</v>
      </c>
      <c r="H37" s="82"/>
      <c r="I37" s="121" t="s">
        <v>96</v>
      </c>
      <c r="J37" s="120" t="s">
        <v>96</v>
      </c>
      <c r="K37" s="120" t="s">
        <v>96</v>
      </c>
      <c r="L37" s="120">
        <v>6</v>
      </c>
      <c r="M37" s="180">
        <v>6</v>
      </c>
      <c r="N37" s="16"/>
      <c r="O37" s="121" t="s">
        <v>96</v>
      </c>
      <c r="P37" s="120" t="s">
        <v>96</v>
      </c>
      <c r="Q37" s="120" t="s">
        <v>97</v>
      </c>
      <c r="R37" s="120">
        <v>6</v>
      </c>
      <c r="S37" s="180">
        <v>7</v>
      </c>
      <c r="T37" s="13"/>
      <c r="U37" s="121" t="s">
        <v>96</v>
      </c>
      <c r="V37" s="120" t="s">
        <v>96</v>
      </c>
      <c r="W37" s="120" t="s">
        <v>97</v>
      </c>
      <c r="X37" s="120">
        <v>5</v>
      </c>
      <c r="Y37" s="180">
        <v>7</v>
      </c>
    </row>
    <row r="38" spans="2:25" ht="15" customHeight="1">
      <c r="B38" s="43" t="s">
        <v>61</v>
      </c>
      <c r="C38" s="121" t="s">
        <v>96</v>
      </c>
      <c r="D38" s="128" t="s">
        <v>96</v>
      </c>
      <c r="E38" s="120">
        <v>5</v>
      </c>
      <c r="F38" s="120" t="s">
        <v>97</v>
      </c>
      <c r="G38" s="180">
        <v>7</v>
      </c>
      <c r="H38" s="82"/>
      <c r="I38" s="121" t="s">
        <v>96</v>
      </c>
      <c r="J38" s="128" t="s">
        <v>96</v>
      </c>
      <c r="K38" s="120">
        <v>5</v>
      </c>
      <c r="L38" s="120" t="s">
        <v>97</v>
      </c>
      <c r="M38" s="180">
        <v>6</v>
      </c>
      <c r="N38" s="16"/>
      <c r="O38" s="121" t="s">
        <v>96</v>
      </c>
      <c r="P38" s="128" t="s">
        <v>96</v>
      </c>
      <c r="Q38" s="120">
        <v>5</v>
      </c>
      <c r="R38" s="120" t="s">
        <v>97</v>
      </c>
      <c r="S38" s="180">
        <v>7</v>
      </c>
      <c r="T38" s="13"/>
      <c r="U38" s="121" t="s">
        <v>96</v>
      </c>
      <c r="V38" s="128" t="s">
        <v>96</v>
      </c>
      <c r="W38" s="120" t="s">
        <v>97</v>
      </c>
      <c r="X38" s="120" t="s">
        <v>97</v>
      </c>
      <c r="Y38" s="180" t="s">
        <v>97</v>
      </c>
    </row>
    <row r="39" spans="2:25" ht="15" customHeight="1">
      <c r="B39" s="43" t="s">
        <v>62</v>
      </c>
      <c r="C39" s="121" t="s">
        <v>96</v>
      </c>
      <c r="D39" s="128" t="s">
        <v>96</v>
      </c>
      <c r="E39" s="120">
        <v>7</v>
      </c>
      <c r="F39" s="120">
        <v>5</v>
      </c>
      <c r="G39" s="180">
        <v>12</v>
      </c>
      <c r="H39" s="82"/>
      <c r="I39" s="121" t="s">
        <v>96</v>
      </c>
      <c r="J39" s="128" t="s">
        <v>97</v>
      </c>
      <c r="K39" s="120" t="s">
        <v>97</v>
      </c>
      <c r="L39" s="120">
        <v>6</v>
      </c>
      <c r="M39" s="180">
        <v>11</v>
      </c>
      <c r="N39" s="16"/>
      <c r="O39" s="121" t="s">
        <v>96</v>
      </c>
      <c r="P39" s="128" t="s">
        <v>96</v>
      </c>
      <c r="Q39" s="120">
        <v>5</v>
      </c>
      <c r="R39" s="120">
        <v>7</v>
      </c>
      <c r="S39" s="180">
        <v>12</v>
      </c>
      <c r="T39" s="13"/>
      <c r="U39" s="121" t="s">
        <v>96</v>
      </c>
      <c r="V39" s="128" t="s">
        <v>97</v>
      </c>
      <c r="W39" s="120">
        <v>5</v>
      </c>
      <c r="X39" s="120">
        <v>9</v>
      </c>
      <c r="Y39" s="180">
        <v>15</v>
      </c>
    </row>
    <row r="40" spans="2:25" ht="15" customHeight="1">
      <c r="B40" s="43" t="s">
        <v>63</v>
      </c>
      <c r="C40" s="121" t="s">
        <v>96</v>
      </c>
      <c r="D40" s="128" t="s">
        <v>96</v>
      </c>
      <c r="E40" s="120" t="s">
        <v>97</v>
      </c>
      <c r="F40" s="120" t="s">
        <v>97</v>
      </c>
      <c r="G40" s="180" t="s">
        <v>97</v>
      </c>
      <c r="H40" s="82"/>
      <c r="I40" s="121" t="s">
        <v>96</v>
      </c>
      <c r="J40" s="128" t="s">
        <v>96</v>
      </c>
      <c r="K40" s="120" t="s">
        <v>97</v>
      </c>
      <c r="L40" s="120" t="s">
        <v>97</v>
      </c>
      <c r="M40" s="180" t="s">
        <v>97</v>
      </c>
      <c r="N40" s="15"/>
      <c r="O40" s="121" t="s">
        <v>96</v>
      </c>
      <c r="P40" s="128" t="s">
        <v>97</v>
      </c>
      <c r="Q40" s="120" t="s">
        <v>96</v>
      </c>
      <c r="R40" s="120" t="s">
        <v>97</v>
      </c>
      <c r="S40" s="180" t="s">
        <v>97</v>
      </c>
      <c r="T40" s="13"/>
      <c r="U40" s="121" t="s">
        <v>96</v>
      </c>
      <c r="V40" s="128" t="s">
        <v>97</v>
      </c>
      <c r="W40" s="120" t="s">
        <v>97</v>
      </c>
      <c r="X40" s="120" t="s">
        <v>97</v>
      </c>
      <c r="Y40" s="180">
        <v>5</v>
      </c>
    </row>
    <row r="41" spans="2:25" ht="15" customHeight="1">
      <c r="B41" s="43" t="s">
        <v>64</v>
      </c>
      <c r="C41" s="121" t="s">
        <v>96</v>
      </c>
      <c r="D41" s="128" t="s">
        <v>96</v>
      </c>
      <c r="E41" s="128" t="s">
        <v>96</v>
      </c>
      <c r="F41" s="120" t="s">
        <v>97</v>
      </c>
      <c r="G41" s="180" t="s">
        <v>97</v>
      </c>
      <c r="H41" s="82"/>
      <c r="I41" s="121" t="s">
        <v>96</v>
      </c>
      <c r="J41" s="128" t="s">
        <v>96</v>
      </c>
      <c r="K41" s="128" t="s">
        <v>96</v>
      </c>
      <c r="L41" s="120" t="s">
        <v>97</v>
      </c>
      <c r="M41" s="180" t="s">
        <v>97</v>
      </c>
      <c r="N41" s="15"/>
      <c r="O41" s="121" t="s">
        <v>96</v>
      </c>
      <c r="P41" s="128" t="s">
        <v>96</v>
      </c>
      <c r="Q41" s="128" t="s">
        <v>96</v>
      </c>
      <c r="R41" s="120" t="s">
        <v>97</v>
      </c>
      <c r="S41" s="180" t="s">
        <v>97</v>
      </c>
      <c r="T41" s="13"/>
      <c r="U41" s="121" t="s">
        <v>96</v>
      </c>
      <c r="V41" s="128" t="s">
        <v>96</v>
      </c>
      <c r="W41" s="128" t="s">
        <v>96</v>
      </c>
      <c r="X41" s="120" t="s">
        <v>97</v>
      </c>
      <c r="Y41" s="180" t="s">
        <v>97</v>
      </c>
    </row>
    <row r="42" spans="2:25" ht="15" customHeight="1">
      <c r="B42" s="43" t="s">
        <v>65</v>
      </c>
      <c r="C42" s="121" t="s">
        <v>96</v>
      </c>
      <c r="D42" s="128" t="s">
        <v>96</v>
      </c>
      <c r="E42" s="120" t="s">
        <v>97</v>
      </c>
      <c r="F42" s="120" t="s">
        <v>97</v>
      </c>
      <c r="G42" s="180" t="s">
        <v>97</v>
      </c>
      <c r="H42" s="82"/>
      <c r="I42" s="121" t="s">
        <v>96</v>
      </c>
      <c r="J42" s="128" t="s">
        <v>96</v>
      </c>
      <c r="K42" s="120" t="s">
        <v>97</v>
      </c>
      <c r="L42" s="120" t="s">
        <v>97</v>
      </c>
      <c r="M42" s="180" t="s">
        <v>97</v>
      </c>
      <c r="N42" s="15"/>
      <c r="O42" s="121" t="s">
        <v>96</v>
      </c>
      <c r="P42" s="128" t="s">
        <v>96</v>
      </c>
      <c r="Q42" s="120" t="s">
        <v>97</v>
      </c>
      <c r="R42" s="120" t="s">
        <v>97</v>
      </c>
      <c r="S42" s="180">
        <v>6</v>
      </c>
      <c r="T42" s="13"/>
      <c r="U42" s="121" t="s">
        <v>96</v>
      </c>
      <c r="V42" s="128" t="s">
        <v>96</v>
      </c>
      <c r="W42" s="120" t="s">
        <v>97</v>
      </c>
      <c r="X42" s="120" t="s">
        <v>97</v>
      </c>
      <c r="Y42" s="180" t="s">
        <v>97</v>
      </c>
    </row>
    <row r="43" spans="2:25" ht="15" customHeight="1">
      <c r="B43" s="43" t="s">
        <v>66</v>
      </c>
      <c r="C43" s="121" t="s">
        <v>96</v>
      </c>
      <c r="D43" s="120" t="s">
        <v>97</v>
      </c>
      <c r="E43" s="120" t="s">
        <v>97</v>
      </c>
      <c r="F43" s="120" t="s">
        <v>97</v>
      </c>
      <c r="G43" s="180" t="s">
        <v>97</v>
      </c>
      <c r="H43" s="82"/>
      <c r="I43" s="121" t="s">
        <v>96</v>
      </c>
      <c r="J43" s="120" t="s">
        <v>97</v>
      </c>
      <c r="K43" s="120" t="s">
        <v>97</v>
      </c>
      <c r="L43" s="120" t="s">
        <v>97</v>
      </c>
      <c r="M43" s="180">
        <v>5</v>
      </c>
      <c r="N43" s="16"/>
      <c r="O43" s="121" t="s">
        <v>96</v>
      </c>
      <c r="P43" s="120" t="s">
        <v>97</v>
      </c>
      <c r="Q43" s="120" t="s">
        <v>97</v>
      </c>
      <c r="R43" s="120" t="s">
        <v>97</v>
      </c>
      <c r="S43" s="180" t="s">
        <v>97</v>
      </c>
      <c r="T43" s="13"/>
      <c r="U43" s="121" t="s">
        <v>96</v>
      </c>
      <c r="V43" s="120" t="s">
        <v>97</v>
      </c>
      <c r="W43" s="120" t="s">
        <v>96</v>
      </c>
      <c r="X43" s="120" t="s">
        <v>97</v>
      </c>
      <c r="Y43" s="180" t="s">
        <v>97</v>
      </c>
    </row>
    <row r="44" spans="2:25" ht="15" customHeight="1">
      <c r="B44" s="43" t="s">
        <v>67</v>
      </c>
      <c r="C44" s="121" t="s">
        <v>96</v>
      </c>
      <c r="D44" s="128" t="s">
        <v>96</v>
      </c>
      <c r="E44" s="120" t="s">
        <v>97</v>
      </c>
      <c r="F44" s="120" t="s">
        <v>97</v>
      </c>
      <c r="G44" s="180">
        <v>8</v>
      </c>
      <c r="H44" s="82"/>
      <c r="I44" s="121" t="s">
        <v>96</v>
      </c>
      <c r="J44" s="128" t="s">
        <v>96</v>
      </c>
      <c r="K44" s="120">
        <v>6</v>
      </c>
      <c r="L44" s="120" t="s">
        <v>97</v>
      </c>
      <c r="M44" s="180">
        <v>8</v>
      </c>
      <c r="N44" s="15"/>
      <c r="O44" s="121" t="s">
        <v>96</v>
      </c>
      <c r="P44" s="128" t="s">
        <v>96</v>
      </c>
      <c r="Q44" s="120" t="s">
        <v>97</v>
      </c>
      <c r="R44" s="120" t="s">
        <v>97</v>
      </c>
      <c r="S44" s="180">
        <v>5</v>
      </c>
      <c r="T44" s="13"/>
      <c r="U44" s="121" t="s">
        <v>96</v>
      </c>
      <c r="V44" s="128" t="s">
        <v>96</v>
      </c>
      <c r="W44" s="120" t="s">
        <v>97</v>
      </c>
      <c r="X44" s="120" t="s">
        <v>97</v>
      </c>
      <c r="Y44" s="180" t="s">
        <v>97</v>
      </c>
    </row>
    <row r="45" spans="2:25" ht="15" customHeight="1">
      <c r="B45" s="43" t="s">
        <v>68</v>
      </c>
      <c r="C45" s="121" t="s">
        <v>96</v>
      </c>
      <c r="D45" s="128" t="s">
        <v>96</v>
      </c>
      <c r="E45" s="128" t="s">
        <v>96</v>
      </c>
      <c r="F45" s="120" t="s">
        <v>97</v>
      </c>
      <c r="G45" s="180" t="s">
        <v>97</v>
      </c>
      <c r="H45" s="82"/>
      <c r="I45" s="121" t="s">
        <v>96</v>
      </c>
      <c r="J45" s="128" t="s">
        <v>96</v>
      </c>
      <c r="K45" s="128" t="s">
        <v>96</v>
      </c>
      <c r="L45" s="120" t="s">
        <v>97</v>
      </c>
      <c r="M45" s="180" t="s">
        <v>97</v>
      </c>
      <c r="N45" s="16"/>
      <c r="O45" s="121" t="s">
        <v>96</v>
      </c>
      <c r="P45" s="128" t="s">
        <v>96</v>
      </c>
      <c r="Q45" s="128" t="s">
        <v>97</v>
      </c>
      <c r="R45" s="120" t="s">
        <v>97</v>
      </c>
      <c r="S45" s="180" t="s">
        <v>97</v>
      </c>
      <c r="T45" s="13"/>
      <c r="U45" s="121" t="s">
        <v>96</v>
      </c>
      <c r="V45" s="128" t="s">
        <v>96</v>
      </c>
      <c r="W45" s="128" t="s">
        <v>96</v>
      </c>
      <c r="X45" s="120" t="s">
        <v>97</v>
      </c>
      <c r="Y45" s="180" t="s">
        <v>97</v>
      </c>
    </row>
    <row r="46" spans="2:25" ht="15" customHeight="1">
      <c r="B46" s="43" t="s">
        <v>69</v>
      </c>
      <c r="C46" s="121" t="s">
        <v>96</v>
      </c>
      <c r="D46" s="128" t="s">
        <v>96</v>
      </c>
      <c r="E46" s="128" t="s">
        <v>96</v>
      </c>
      <c r="F46" s="120" t="s">
        <v>97</v>
      </c>
      <c r="G46" s="180" t="s">
        <v>97</v>
      </c>
      <c r="H46" s="82"/>
      <c r="I46" s="121" t="s">
        <v>96</v>
      </c>
      <c r="J46" s="128" t="s">
        <v>96</v>
      </c>
      <c r="K46" s="128" t="s">
        <v>97</v>
      </c>
      <c r="L46" s="120" t="s">
        <v>97</v>
      </c>
      <c r="M46" s="180">
        <v>5</v>
      </c>
      <c r="N46" s="15"/>
      <c r="O46" s="121" t="s">
        <v>96</v>
      </c>
      <c r="P46" s="128" t="s">
        <v>96</v>
      </c>
      <c r="Q46" s="128" t="s">
        <v>97</v>
      </c>
      <c r="R46" s="120" t="s">
        <v>97</v>
      </c>
      <c r="S46" s="180">
        <v>5</v>
      </c>
      <c r="T46" s="13"/>
      <c r="U46" s="121" t="s">
        <v>96</v>
      </c>
      <c r="V46" s="128" t="s">
        <v>96</v>
      </c>
      <c r="W46" s="128" t="s">
        <v>96</v>
      </c>
      <c r="X46" s="120" t="s">
        <v>97</v>
      </c>
      <c r="Y46" s="180" t="s">
        <v>97</v>
      </c>
    </row>
    <row r="47" spans="2:25" ht="15" customHeight="1">
      <c r="B47" s="43" t="s">
        <v>70</v>
      </c>
      <c r="C47" s="121" t="s">
        <v>96</v>
      </c>
      <c r="D47" s="120" t="s">
        <v>97</v>
      </c>
      <c r="E47" s="120">
        <v>27</v>
      </c>
      <c r="F47" s="120">
        <v>12</v>
      </c>
      <c r="G47" s="180">
        <v>41</v>
      </c>
      <c r="H47" s="82"/>
      <c r="I47" s="121" t="s">
        <v>96</v>
      </c>
      <c r="J47" s="120" t="s">
        <v>97</v>
      </c>
      <c r="K47" s="120">
        <v>21</v>
      </c>
      <c r="L47" s="120">
        <v>11</v>
      </c>
      <c r="M47" s="180">
        <v>34</v>
      </c>
      <c r="N47" s="16"/>
      <c r="O47" s="121" t="s">
        <v>96</v>
      </c>
      <c r="P47" s="120" t="s">
        <v>97</v>
      </c>
      <c r="Q47" s="120">
        <v>18</v>
      </c>
      <c r="R47" s="120">
        <v>10</v>
      </c>
      <c r="S47" s="180">
        <v>30</v>
      </c>
      <c r="T47" s="13"/>
      <c r="U47" s="121" t="s">
        <v>96</v>
      </c>
      <c r="V47" s="120" t="s">
        <v>97</v>
      </c>
      <c r="W47" s="120">
        <v>18</v>
      </c>
      <c r="X47" s="120">
        <v>11</v>
      </c>
      <c r="Y47" s="180">
        <v>32</v>
      </c>
    </row>
    <row r="48" spans="2:25" ht="15" customHeight="1">
      <c r="B48" s="43" t="s">
        <v>71</v>
      </c>
      <c r="C48" s="81" t="s">
        <v>96</v>
      </c>
      <c r="D48" s="82" t="s">
        <v>96</v>
      </c>
      <c r="E48" s="82" t="s">
        <v>96</v>
      </c>
      <c r="F48" s="82" t="s">
        <v>96</v>
      </c>
      <c r="G48" s="180"/>
      <c r="H48" s="82"/>
      <c r="I48" s="81" t="s">
        <v>96</v>
      </c>
      <c r="J48" s="82" t="s">
        <v>97</v>
      </c>
      <c r="K48" s="82" t="s">
        <v>96</v>
      </c>
      <c r="L48" s="82" t="s">
        <v>96</v>
      </c>
      <c r="M48" s="180" t="s">
        <v>97</v>
      </c>
      <c r="N48" s="15"/>
      <c r="O48" s="81" t="s">
        <v>96</v>
      </c>
      <c r="P48" s="82" t="s">
        <v>96</v>
      </c>
      <c r="Q48" s="82" t="s">
        <v>96</v>
      </c>
      <c r="R48" s="82" t="s">
        <v>96</v>
      </c>
      <c r="S48" s="180" t="s">
        <v>96</v>
      </c>
      <c r="T48" s="13"/>
      <c r="U48" s="81" t="s">
        <v>96</v>
      </c>
      <c r="V48" s="82" t="s">
        <v>96</v>
      </c>
      <c r="W48" s="82" t="s">
        <v>96</v>
      </c>
      <c r="X48" s="82" t="s">
        <v>96</v>
      </c>
      <c r="Y48" s="180" t="s">
        <v>96</v>
      </c>
    </row>
    <row r="49" spans="1:25" ht="15" customHeight="1">
      <c r="B49" s="43" t="s">
        <v>72</v>
      </c>
      <c r="C49" s="121" t="s">
        <v>96</v>
      </c>
      <c r="D49" s="120" t="s">
        <v>97</v>
      </c>
      <c r="E49" s="120" t="s">
        <v>97</v>
      </c>
      <c r="F49" s="120">
        <v>7</v>
      </c>
      <c r="G49" s="180">
        <v>10</v>
      </c>
      <c r="H49" s="82"/>
      <c r="I49" s="121" t="s">
        <v>96</v>
      </c>
      <c r="J49" s="120" t="s">
        <v>97</v>
      </c>
      <c r="K49" s="120" t="s">
        <v>97</v>
      </c>
      <c r="L49" s="120">
        <v>6</v>
      </c>
      <c r="M49" s="180">
        <v>9</v>
      </c>
      <c r="N49" s="15"/>
      <c r="O49" s="121" t="s">
        <v>96</v>
      </c>
      <c r="P49" s="120" t="s">
        <v>97</v>
      </c>
      <c r="Q49" s="120" t="s">
        <v>97</v>
      </c>
      <c r="R49" s="120">
        <v>7</v>
      </c>
      <c r="S49" s="180">
        <v>11</v>
      </c>
      <c r="T49" s="13"/>
      <c r="U49" s="121" t="s">
        <v>97</v>
      </c>
      <c r="V49" s="120" t="s">
        <v>96</v>
      </c>
      <c r="W49" s="120">
        <v>5</v>
      </c>
      <c r="X49" s="120">
        <v>7</v>
      </c>
      <c r="Y49" s="180">
        <v>13</v>
      </c>
    </row>
    <row r="50" spans="1:25" ht="15" customHeight="1">
      <c r="B50" s="43" t="s">
        <v>73</v>
      </c>
      <c r="C50" s="121" t="s">
        <v>96</v>
      </c>
      <c r="D50" s="128" t="s">
        <v>96</v>
      </c>
      <c r="E50" s="120" t="s">
        <v>97</v>
      </c>
      <c r="F50" s="120" t="s">
        <v>97</v>
      </c>
      <c r="G50" s="180" t="s">
        <v>97</v>
      </c>
      <c r="H50" s="82"/>
      <c r="I50" s="121" t="s">
        <v>96</v>
      </c>
      <c r="J50" s="128" t="s">
        <v>96</v>
      </c>
      <c r="K50" s="120" t="s">
        <v>97</v>
      </c>
      <c r="L50" s="120" t="s">
        <v>96</v>
      </c>
      <c r="M50" s="180" t="s">
        <v>97</v>
      </c>
      <c r="N50" s="16"/>
      <c r="O50" s="121" t="s">
        <v>96</v>
      </c>
      <c r="P50" s="128" t="s">
        <v>96</v>
      </c>
      <c r="Q50" s="120" t="s">
        <v>97</v>
      </c>
      <c r="R50" s="120" t="s">
        <v>96</v>
      </c>
      <c r="S50" s="180" t="s">
        <v>97</v>
      </c>
      <c r="T50" s="13"/>
      <c r="U50" s="121" t="s">
        <v>96</v>
      </c>
      <c r="V50" s="128" t="s">
        <v>96</v>
      </c>
      <c r="W50" s="120" t="s">
        <v>97</v>
      </c>
      <c r="X50" s="120" t="s">
        <v>97</v>
      </c>
      <c r="Y50" s="180" t="s">
        <v>97</v>
      </c>
    </row>
    <row r="51" spans="1:25" ht="15" customHeight="1">
      <c r="B51" s="43" t="s">
        <v>74</v>
      </c>
      <c r="C51" s="121" t="s">
        <v>96</v>
      </c>
      <c r="D51" s="128" t="s">
        <v>96</v>
      </c>
      <c r="E51" s="120" t="s">
        <v>97</v>
      </c>
      <c r="F51" s="128" t="s">
        <v>96</v>
      </c>
      <c r="G51" s="180" t="s">
        <v>97</v>
      </c>
      <c r="H51" s="82"/>
      <c r="I51" s="121" t="s">
        <v>96</v>
      </c>
      <c r="J51" s="128" t="s">
        <v>97</v>
      </c>
      <c r="K51" s="120" t="s">
        <v>97</v>
      </c>
      <c r="L51" s="128" t="s">
        <v>96</v>
      </c>
      <c r="M51" s="180" t="s">
        <v>97</v>
      </c>
      <c r="N51" s="15"/>
      <c r="O51" s="121" t="s">
        <v>96</v>
      </c>
      <c r="P51" s="128" t="s">
        <v>96</v>
      </c>
      <c r="Q51" s="120" t="s">
        <v>97</v>
      </c>
      <c r="R51" s="128" t="s">
        <v>96</v>
      </c>
      <c r="S51" s="180" t="s">
        <v>97</v>
      </c>
      <c r="T51" s="13"/>
      <c r="U51" s="121" t="s">
        <v>96</v>
      </c>
      <c r="V51" s="128" t="s">
        <v>96</v>
      </c>
      <c r="W51" s="120" t="s">
        <v>97</v>
      </c>
      <c r="X51" s="128" t="s">
        <v>96</v>
      </c>
      <c r="Y51" s="180" t="s">
        <v>97</v>
      </c>
    </row>
    <row r="52" spans="1:25" ht="15" customHeight="1">
      <c r="B52" s="43" t="s">
        <v>75</v>
      </c>
      <c r="C52" s="121" t="s">
        <v>96</v>
      </c>
      <c r="D52" s="128" t="s">
        <v>96</v>
      </c>
      <c r="E52" s="120" t="s">
        <v>97</v>
      </c>
      <c r="F52" s="128" t="s">
        <v>96</v>
      </c>
      <c r="G52" s="180" t="s">
        <v>97</v>
      </c>
      <c r="H52" s="82"/>
      <c r="I52" s="121" t="s">
        <v>96</v>
      </c>
      <c r="J52" s="128" t="s">
        <v>96</v>
      </c>
      <c r="K52" s="120" t="s">
        <v>97</v>
      </c>
      <c r="L52" s="128" t="s">
        <v>97</v>
      </c>
      <c r="M52" s="180" t="s">
        <v>97</v>
      </c>
      <c r="N52" s="16"/>
      <c r="O52" s="121" t="s">
        <v>96</v>
      </c>
      <c r="P52" s="128" t="s">
        <v>96</v>
      </c>
      <c r="Q52" s="120" t="s">
        <v>97</v>
      </c>
      <c r="R52" s="128" t="s">
        <v>97</v>
      </c>
      <c r="S52" s="180" t="s">
        <v>97</v>
      </c>
      <c r="T52" s="13"/>
      <c r="U52" s="121" t="s">
        <v>96</v>
      </c>
      <c r="V52" s="128" t="s">
        <v>96</v>
      </c>
      <c r="W52" s="120" t="s">
        <v>97</v>
      </c>
      <c r="X52" s="128" t="s">
        <v>97</v>
      </c>
      <c r="Y52" s="180" t="s">
        <v>97</v>
      </c>
    </row>
    <row r="53" spans="1:25" ht="15" customHeight="1">
      <c r="B53" s="43" t="s">
        <v>76</v>
      </c>
      <c r="C53" s="121" t="s">
        <v>96</v>
      </c>
      <c r="D53" s="128" t="s">
        <v>96</v>
      </c>
      <c r="E53" s="120" t="s">
        <v>97</v>
      </c>
      <c r="F53" s="120">
        <v>8</v>
      </c>
      <c r="G53" s="180">
        <v>12</v>
      </c>
      <c r="H53" s="82"/>
      <c r="I53" s="121" t="s">
        <v>96</v>
      </c>
      <c r="J53" s="128" t="s">
        <v>96</v>
      </c>
      <c r="K53" s="120">
        <v>7</v>
      </c>
      <c r="L53" s="120">
        <v>5</v>
      </c>
      <c r="M53" s="180">
        <v>12</v>
      </c>
      <c r="N53" s="16"/>
      <c r="O53" s="121" t="s">
        <v>96</v>
      </c>
      <c r="P53" s="128" t="s">
        <v>96</v>
      </c>
      <c r="Q53" s="120">
        <v>5</v>
      </c>
      <c r="R53" s="120" t="s">
        <v>97</v>
      </c>
      <c r="S53" s="180">
        <v>9</v>
      </c>
      <c r="T53" s="13"/>
      <c r="U53" s="121" t="s">
        <v>96</v>
      </c>
      <c r="V53" s="128" t="s">
        <v>97</v>
      </c>
      <c r="W53" s="120">
        <v>6</v>
      </c>
      <c r="X53" s="120">
        <v>7</v>
      </c>
      <c r="Y53" s="180">
        <v>14</v>
      </c>
    </row>
    <row r="54" spans="1:25" ht="15" customHeight="1">
      <c r="B54" s="43" t="s">
        <v>77</v>
      </c>
      <c r="C54" s="121" t="s">
        <v>96</v>
      </c>
      <c r="D54" s="128" t="s">
        <v>96</v>
      </c>
      <c r="E54" s="128" t="s">
        <v>96</v>
      </c>
      <c r="F54" s="120" t="s">
        <v>97</v>
      </c>
      <c r="G54" s="180" t="s">
        <v>97</v>
      </c>
      <c r="H54" s="82"/>
      <c r="I54" s="121" t="s">
        <v>96</v>
      </c>
      <c r="J54" s="128" t="s">
        <v>96</v>
      </c>
      <c r="K54" s="128" t="s">
        <v>97</v>
      </c>
      <c r="L54" s="120" t="s">
        <v>97</v>
      </c>
      <c r="M54" s="180" t="s">
        <v>97</v>
      </c>
      <c r="N54" s="15"/>
      <c r="O54" s="121" t="s">
        <v>96</v>
      </c>
      <c r="P54" s="128" t="s">
        <v>96</v>
      </c>
      <c r="Q54" s="128" t="s">
        <v>97</v>
      </c>
      <c r="R54" s="120" t="s">
        <v>96</v>
      </c>
      <c r="S54" s="180" t="s">
        <v>97</v>
      </c>
      <c r="T54" s="13"/>
      <c r="U54" s="121" t="s">
        <v>96</v>
      </c>
      <c r="V54" s="128" t="s">
        <v>96</v>
      </c>
      <c r="W54" s="128" t="s">
        <v>96</v>
      </c>
      <c r="X54" s="120" t="s">
        <v>96</v>
      </c>
      <c r="Y54" s="180" t="s">
        <v>96</v>
      </c>
    </row>
    <row r="55" spans="1:25" ht="15" customHeight="1">
      <c r="B55" s="43" t="s">
        <v>78</v>
      </c>
      <c r="C55" s="121" t="s">
        <v>96</v>
      </c>
      <c r="D55" s="128" t="s">
        <v>96</v>
      </c>
      <c r="E55" s="120">
        <v>6</v>
      </c>
      <c r="F55" s="120">
        <v>8</v>
      </c>
      <c r="G55" s="180">
        <v>14</v>
      </c>
      <c r="H55" s="82"/>
      <c r="I55" s="121" t="s">
        <v>96</v>
      </c>
      <c r="J55" s="128" t="s">
        <v>96</v>
      </c>
      <c r="K55" s="120" t="s">
        <v>97</v>
      </c>
      <c r="L55" s="120">
        <v>11</v>
      </c>
      <c r="M55" s="180">
        <v>15</v>
      </c>
      <c r="N55" s="15"/>
      <c r="O55" s="121" t="s">
        <v>96</v>
      </c>
      <c r="P55" s="128" t="s">
        <v>97</v>
      </c>
      <c r="Q55" s="120" t="s">
        <v>97</v>
      </c>
      <c r="R55" s="120">
        <v>10</v>
      </c>
      <c r="S55" s="180">
        <v>14</v>
      </c>
      <c r="T55" s="13"/>
      <c r="U55" s="121" t="s">
        <v>96</v>
      </c>
      <c r="V55" s="128" t="s">
        <v>96</v>
      </c>
      <c r="W55" s="120" t="s">
        <v>97</v>
      </c>
      <c r="X55" s="120">
        <v>6</v>
      </c>
      <c r="Y55" s="180">
        <v>10</v>
      </c>
    </row>
    <row r="56" spans="1:25" s="149" customFormat="1" ht="15" customHeight="1">
      <c r="A56" s="1"/>
      <c r="B56" s="43" t="s">
        <v>79</v>
      </c>
      <c r="C56" s="121" t="s">
        <v>96</v>
      </c>
      <c r="D56" s="120" t="s">
        <v>97</v>
      </c>
      <c r="E56" s="120" t="s">
        <v>97</v>
      </c>
      <c r="F56" s="120" t="s">
        <v>97</v>
      </c>
      <c r="G56" s="180">
        <v>5</v>
      </c>
      <c r="H56" s="82"/>
      <c r="I56" s="121" t="s">
        <v>96</v>
      </c>
      <c r="J56" s="120" t="s">
        <v>97</v>
      </c>
      <c r="K56" s="120" t="s">
        <v>97</v>
      </c>
      <c r="L56" s="120" t="s">
        <v>97</v>
      </c>
      <c r="M56" s="180">
        <v>10</v>
      </c>
      <c r="N56" s="16"/>
      <c r="O56" s="121" t="s">
        <v>96</v>
      </c>
      <c r="P56" s="120" t="s">
        <v>96</v>
      </c>
      <c r="Q56" s="120" t="s">
        <v>97</v>
      </c>
      <c r="R56" s="120" t="s">
        <v>97</v>
      </c>
      <c r="S56" s="180">
        <v>7</v>
      </c>
      <c r="T56" s="44"/>
      <c r="U56" s="121" t="s">
        <v>96</v>
      </c>
      <c r="V56" s="120" t="s">
        <v>97</v>
      </c>
      <c r="W56" s="120" t="s">
        <v>97</v>
      </c>
      <c r="X56" s="120" t="s">
        <v>97</v>
      </c>
      <c r="Y56" s="180">
        <v>7</v>
      </c>
    </row>
    <row r="57" spans="1:25" ht="15" customHeight="1">
      <c r="B57" s="43" t="s">
        <v>80</v>
      </c>
      <c r="C57" s="121" t="s">
        <v>96</v>
      </c>
      <c r="D57" s="128" t="s">
        <v>96</v>
      </c>
      <c r="E57" s="120" t="s">
        <v>97</v>
      </c>
      <c r="F57" s="120" t="s">
        <v>97</v>
      </c>
      <c r="G57" s="180">
        <v>5</v>
      </c>
      <c r="H57" s="82"/>
      <c r="I57" s="121" t="s">
        <v>96</v>
      </c>
      <c r="J57" s="128" t="s">
        <v>96</v>
      </c>
      <c r="K57" s="120" t="s">
        <v>97</v>
      </c>
      <c r="L57" s="120" t="s">
        <v>97</v>
      </c>
      <c r="M57" s="180">
        <v>5</v>
      </c>
      <c r="N57" s="16"/>
      <c r="O57" s="121" t="s">
        <v>96</v>
      </c>
      <c r="P57" s="128" t="s">
        <v>96</v>
      </c>
      <c r="Q57" s="120" t="s">
        <v>97</v>
      </c>
      <c r="R57" s="120" t="s">
        <v>97</v>
      </c>
      <c r="S57" s="180">
        <v>7</v>
      </c>
      <c r="T57" s="13"/>
      <c r="U57" s="121" t="s">
        <v>96</v>
      </c>
      <c r="V57" s="128" t="s">
        <v>96</v>
      </c>
      <c r="W57" s="120" t="s">
        <v>97</v>
      </c>
      <c r="X57" s="120" t="s">
        <v>97</v>
      </c>
      <c r="Y57" s="180">
        <v>5</v>
      </c>
    </row>
    <row r="58" spans="1:25" ht="15" customHeight="1">
      <c r="B58" s="43" t="s">
        <v>81</v>
      </c>
      <c r="C58" s="121" t="s">
        <v>96</v>
      </c>
      <c r="D58" s="120" t="s">
        <v>97</v>
      </c>
      <c r="E58" s="120">
        <v>6</v>
      </c>
      <c r="F58" s="120">
        <v>7</v>
      </c>
      <c r="G58" s="180">
        <v>15</v>
      </c>
      <c r="H58" s="82"/>
      <c r="I58" s="121" t="s">
        <v>96</v>
      </c>
      <c r="J58" s="120" t="s">
        <v>97</v>
      </c>
      <c r="K58" s="120">
        <v>5</v>
      </c>
      <c r="L58" s="120" t="s">
        <v>97</v>
      </c>
      <c r="M58" s="180">
        <v>10</v>
      </c>
      <c r="N58" s="16"/>
      <c r="O58" s="121" t="s">
        <v>96</v>
      </c>
      <c r="P58" s="120" t="s">
        <v>97</v>
      </c>
      <c r="Q58" s="120">
        <v>10</v>
      </c>
      <c r="R58" s="120">
        <v>5</v>
      </c>
      <c r="S58" s="180">
        <v>17</v>
      </c>
      <c r="T58" s="13"/>
      <c r="U58" s="121" t="s">
        <v>96</v>
      </c>
      <c r="V58" s="120" t="s">
        <v>97</v>
      </c>
      <c r="W58" s="120">
        <v>7</v>
      </c>
      <c r="X58" s="120">
        <v>7</v>
      </c>
      <c r="Y58" s="180">
        <v>17</v>
      </c>
    </row>
    <row r="59" spans="1:25" ht="15" customHeight="1">
      <c r="B59" s="43" t="s">
        <v>82</v>
      </c>
      <c r="C59" s="121" t="s">
        <v>96</v>
      </c>
      <c r="D59" s="128" t="s">
        <v>96</v>
      </c>
      <c r="E59" s="120">
        <v>5</v>
      </c>
      <c r="F59" s="120" t="s">
        <v>97</v>
      </c>
      <c r="G59" s="180">
        <v>6</v>
      </c>
      <c r="H59" s="82"/>
      <c r="I59" s="121" t="s">
        <v>96</v>
      </c>
      <c r="J59" s="128" t="s">
        <v>96</v>
      </c>
      <c r="K59" s="120" t="s">
        <v>97</v>
      </c>
      <c r="L59" s="120" t="s">
        <v>97</v>
      </c>
      <c r="M59" s="180">
        <v>5</v>
      </c>
      <c r="N59" s="16"/>
      <c r="O59" s="121" t="s">
        <v>96</v>
      </c>
      <c r="P59" s="128" t="s">
        <v>96</v>
      </c>
      <c r="Q59" s="120" t="s">
        <v>97</v>
      </c>
      <c r="R59" s="120" t="s">
        <v>97</v>
      </c>
      <c r="S59" s="180">
        <v>5</v>
      </c>
      <c r="T59" s="13"/>
      <c r="U59" s="121" t="s">
        <v>96</v>
      </c>
      <c r="V59" s="128" t="s">
        <v>96</v>
      </c>
      <c r="W59" s="120" t="s">
        <v>97</v>
      </c>
      <c r="X59" s="120" t="s">
        <v>97</v>
      </c>
      <c r="Y59" s="180">
        <v>5</v>
      </c>
    </row>
    <row r="60" spans="1:25" ht="15" customHeight="1">
      <c r="B60" s="43" t="s">
        <v>83</v>
      </c>
      <c r="C60" s="121" t="s">
        <v>96</v>
      </c>
      <c r="D60" s="120" t="s">
        <v>97</v>
      </c>
      <c r="E60" s="120" t="s">
        <v>97</v>
      </c>
      <c r="F60" s="120" t="s">
        <v>97</v>
      </c>
      <c r="G60" s="180">
        <v>6</v>
      </c>
      <c r="H60" s="82"/>
      <c r="I60" s="121" t="s">
        <v>96</v>
      </c>
      <c r="J60" s="120" t="s">
        <v>96</v>
      </c>
      <c r="K60" s="120" t="s">
        <v>96</v>
      </c>
      <c r="L60" s="120" t="s">
        <v>97</v>
      </c>
      <c r="M60" s="180" t="s">
        <v>97</v>
      </c>
      <c r="N60" s="15"/>
      <c r="O60" s="121" t="s">
        <v>96</v>
      </c>
      <c r="P60" s="120" t="s">
        <v>96</v>
      </c>
      <c r="Q60" s="120" t="s">
        <v>97</v>
      </c>
      <c r="R60" s="120" t="s">
        <v>97</v>
      </c>
      <c r="S60" s="180" t="s">
        <v>97</v>
      </c>
      <c r="T60" s="13"/>
      <c r="U60" s="121" t="s">
        <v>96</v>
      </c>
      <c r="V60" s="120" t="s">
        <v>96</v>
      </c>
      <c r="W60" s="120" t="s">
        <v>96</v>
      </c>
      <c r="X60" s="120" t="s">
        <v>97</v>
      </c>
      <c r="Y60" s="180" t="s">
        <v>97</v>
      </c>
    </row>
    <row r="61" spans="1:25" ht="15" customHeight="1">
      <c r="B61" s="43" t="s">
        <v>84</v>
      </c>
      <c r="C61" s="121" t="s">
        <v>96</v>
      </c>
      <c r="D61" s="128" t="s">
        <v>96</v>
      </c>
      <c r="E61" s="120" t="s">
        <v>97</v>
      </c>
      <c r="F61" s="120" t="s">
        <v>97</v>
      </c>
      <c r="G61" s="180" t="s">
        <v>97</v>
      </c>
      <c r="H61" s="82"/>
      <c r="I61" s="121" t="s">
        <v>96</v>
      </c>
      <c r="J61" s="128" t="s">
        <v>96</v>
      </c>
      <c r="K61" s="120" t="s">
        <v>97</v>
      </c>
      <c r="L61" s="120" t="s">
        <v>96</v>
      </c>
      <c r="M61" s="180" t="s">
        <v>97</v>
      </c>
      <c r="N61" s="16"/>
      <c r="O61" s="121" t="s">
        <v>96</v>
      </c>
      <c r="P61" s="128" t="s">
        <v>96</v>
      </c>
      <c r="Q61" s="120" t="s">
        <v>96</v>
      </c>
      <c r="R61" s="120" t="s">
        <v>96</v>
      </c>
      <c r="S61" s="180" t="s">
        <v>96</v>
      </c>
      <c r="T61" s="13"/>
      <c r="U61" s="121" t="s">
        <v>96</v>
      </c>
      <c r="V61" s="128" t="s">
        <v>96</v>
      </c>
      <c r="W61" s="120" t="s">
        <v>97</v>
      </c>
      <c r="X61" s="120" t="s">
        <v>96</v>
      </c>
      <c r="Y61" s="180" t="s">
        <v>97</v>
      </c>
    </row>
    <row r="62" spans="1:25" ht="15" customHeight="1">
      <c r="B62" s="43" t="s">
        <v>85</v>
      </c>
      <c r="C62" s="121" t="s">
        <v>96</v>
      </c>
      <c r="D62" s="128" t="s">
        <v>96</v>
      </c>
      <c r="E62" s="120" t="s">
        <v>97</v>
      </c>
      <c r="F62" s="128" t="s">
        <v>96</v>
      </c>
      <c r="G62" s="180" t="s">
        <v>97</v>
      </c>
      <c r="H62" s="82"/>
      <c r="I62" s="121" t="s">
        <v>96</v>
      </c>
      <c r="J62" s="128" t="s">
        <v>96</v>
      </c>
      <c r="K62" s="120" t="s">
        <v>97</v>
      </c>
      <c r="L62" s="128" t="s">
        <v>97</v>
      </c>
      <c r="M62" s="180" t="s">
        <v>97</v>
      </c>
      <c r="N62" s="15"/>
      <c r="O62" s="121" t="s">
        <v>96</v>
      </c>
      <c r="P62" s="128" t="s">
        <v>96</v>
      </c>
      <c r="Q62" s="120" t="s">
        <v>97</v>
      </c>
      <c r="R62" s="128" t="s">
        <v>96</v>
      </c>
      <c r="S62" s="180" t="s">
        <v>97</v>
      </c>
      <c r="T62" s="13"/>
      <c r="U62" s="121" t="s">
        <v>96</v>
      </c>
      <c r="V62" s="128" t="s">
        <v>96</v>
      </c>
      <c r="W62" s="120" t="s">
        <v>96</v>
      </c>
      <c r="X62" s="128" t="s">
        <v>97</v>
      </c>
      <c r="Y62" s="180" t="s">
        <v>97</v>
      </c>
    </row>
    <row r="63" spans="1:25" ht="15" customHeight="1">
      <c r="B63" s="43" t="s">
        <v>86</v>
      </c>
      <c r="C63" s="121" t="s">
        <v>96</v>
      </c>
      <c r="D63" s="128" t="s">
        <v>96</v>
      </c>
      <c r="E63" s="120" t="s">
        <v>97</v>
      </c>
      <c r="F63" s="120" t="s">
        <v>97</v>
      </c>
      <c r="G63" s="180">
        <v>6</v>
      </c>
      <c r="H63" s="82"/>
      <c r="I63" s="121" t="s">
        <v>96</v>
      </c>
      <c r="J63" s="128" t="s">
        <v>96</v>
      </c>
      <c r="K63" s="120" t="s">
        <v>97</v>
      </c>
      <c r="L63" s="120" t="s">
        <v>97</v>
      </c>
      <c r="M63" s="180">
        <v>5</v>
      </c>
      <c r="N63" s="15"/>
      <c r="O63" s="121" t="s">
        <v>96</v>
      </c>
      <c r="P63" s="128" t="s">
        <v>96</v>
      </c>
      <c r="Q63" s="120" t="s">
        <v>97</v>
      </c>
      <c r="R63" s="120" t="s">
        <v>97</v>
      </c>
      <c r="S63" s="180">
        <v>5</v>
      </c>
      <c r="T63" s="13"/>
      <c r="U63" s="121" t="s">
        <v>96</v>
      </c>
      <c r="V63" s="128" t="s">
        <v>96</v>
      </c>
      <c r="W63" s="120" t="s">
        <v>97</v>
      </c>
      <c r="X63" s="120" t="s">
        <v>97</v>
      </c>
      <c r="Y63" s="180" t="s">
        <v>97</v>
      </c>
    </row>
    <row r="64" spans="1:25" ht="15" customHeight="1">
      <c r="B64" s="43" t="s">
        <v>87</v>
      </c>
      <c r="C64" s="121" t="s">
        <v>96</v>
      </c>
      <c r="D64" s="128" t="s">
        <v>96</v>
      </c>
      <c r="E64" s="120" t="s">
        <v>97</v>
      </c>
      <c r="F64" s="120" t="s">
        <v>97</v>
      </c>
      <c r="G64" s="180" t="s">
        <v>97</v>
      </c>
      <c r="H64" s="82"/>
      <c r="I64" s="121" t="s">
        <v>96</v>
      </c>
      <c r="J64" s="128" t="s">
        <v>96</v>
      </c>
      <c r="K64" s="120" t="s">
        <v>97</v>
      </c>
      <c r="L64" s="120" t="s">
        <v>97</v>
      </c>
      <c r="M64" s="180">
        <v>6</v>
      </c>
      <c r="N64" s="16"/>
      <c r="O64" s="121" t="s">
        <v>96</v>
      </c>
      <c r="P64" s="128" t="s">
        <v>96</v>
      </c>
      <c r="Q64" s="120" t="s">
        <v>97</v>
      </c>
      <c r="R64" s="120" t="s">
        <v>97</v>
      </c>
      <c r="S64" s="180">
        <v>5</v>
      </c>
      <c r="T64" s="13"/>
      <c r="U64" s="121" t="s">
        <v>96</v>
      </c>
      <c r="V64" s="128" t="s">
        <v>96</v>
      </c>
      <c r="W64" s="120" t="s">
        <v>97</v>
      </c>
      <c r="X64" s="120" t="s">
        <v>97</v>
      </c>
      <c r="Y64" s="180">
        <v>6</v>
      </c>
    </row>
    <row r="65" spans="2:25" ht="15" customHeight="1">
      <c r="B65" s="43" t="s">
        <v>88</v>
      </c>
      <c r="C65" s="121" t="s">
        <v>96</v>
      </c>
      <c r="D65" s="128" t="s">
        <v>96</v>
      </c>
      <c r="E65" s="120" t="s">
        <v>97</v>
      </c>
      <c r="F65" s="120" t="s">
        <v>97</v>
      </c>
      <c r="G65" s="180" t="s">
        <v>97</v>
      </c>
      <c r="H65" s="82"/>
      <c r="I65" s="121" t="s">
        <v>96</v>
      </c>
      <c r="J65" s="128" t="s">
        <v>96</v>
      </c>
      <c r="K65" s="120" t="s">
        <v>97</v>
      </c>
      <c r="L65" s="120" t="s">
        <v>97</v>
      </c>
      <c r="M65" s="180">
        <v>5</v>
      </c>
      <c r="N65" s="16"/>
      <c r="O65" s="121" t="s">
        <v>96</v>
      </c>
      <c r="P65" s="128" t="s">
        <v>96</v>
      </c>
      <c r="Q65" s="120" t="s">
        <v>96</v>
      </c>
      <c r="R65" s="120" t="s">
        <v>97</v>
      </c>
      <c r="S65" s="180" t="s">
        <v>97</v>
      </c>
      <c r="T65" s="13"/>
      <c r="U65" s="121" t="s">
        <v>96</v>
      </c>
      <c r="V65" s="128" t="s">
        <v>96</v>
      </c>
      <c r="W65" s="120" t="s">
        <v>97</v>
      </c>
      <c r="X65" s="120" t="s">
        <v>97</v>
      </c>
      <c r="Y65" s="180" t="s">
        <v>97</v>
      </c>
    </row>
    <row r="66" spans="2:25" ht="15" customHeight="1">
      <c r="B66" s="43" t="s">
        <v>89</v>
      </c>
      <c r="C66" s="121" t="s">
        <v>96</v>
      </c>
      <c r="D66" s="128" t="s">
        <v>96</v>
      </c>
      <c r="E66" s="120" t="s">
        <v>97</v>
      </c>
      <c r="F66" s="128" t="s">
        <v>96</v>
      </c>
      <c r="G66" s="180" t="s">
        <v>97</v>
      </c>
      <c r="H66" s="82"/>
      <c r="I66" s="121" t="s">
        <v>96</v>
      </c>
      <c r="J66" s="128" t="s">
        <v>96</v>
      </c>
      <c r="K66" s="120" t="s">
        <v>97</v>
      </c>
      <c r="L66" s="128" t="s">
        <v>96</v>
      </c>
      <c r="M66" s="180" t="s">
        <v>97</v>
      </c>
      <c r="N66" s="15"/>
      <c r="O66" s="121" t="s">
        <v>96</v>
      </c>
      <c r="P66" s="128" t="s">
        <v>96</v>
      </c>
      <c r="Q66" s="120" t="s">
        <v>97</v>
      </c>
      <c r="R66" s="128" t="s">
        <v>96</v>
      </c>
      <c r="S66" s="180" t="s">
        <v>97</v>
      </c>
      <c r="T66" s="13"/>
      <c r="U66" s="121" t="s">
        <v>96</v>
      </c>
      <c r="V66" s="128" t="s">
        <v>96</v>
      </c>
      <c r="W66" s="120" t="s">
        <v>97</v>
      </c>
      <c r="X66" s="128" t="s">
        <v>96</v>
      </c>
      <c r="Y66" s="180" t="s">
        <v>97</v>
      </c>
    </row>
    <row r="67" spans="2:25" ht="15" customHeight="1">
      <c r="B67" s="43" t="s">
        <v>90</v>
      </c>
      <c r="C67" s="405" t="s">
        <v>96</v>
      </c>
      <c r="D67" s="123" t="s">
        <v>97</v>
      </c>
      <c r="E67" s="123">
        <v>7</v>
      </c>
      <c r="F67" s="123" t="s">
        <v>97</v>
      </c>
      <c r="G67" s="181">
        <v>10</v>
      </c>
      <c r="H67" s="82"/>
      <c r="I67" s="405" t="s">
        <v>96</v>
      </c>
      <c r="J67" s="123" t="s">
        <v>97</v>
      </c>
      <c r="K67" s="123">
        <v>5</v>
      </c>
      <c r="L67" s="123" t="s">
        <v>97</v>
      </c>
      <c r="M67" s="181">
        <v>10</v>
      </c>
      <c r="N67" s="16"/>
      <c r="O67" s="405" t="s">
        <v>96</v>
      </c>
      <c r="P67" s="123" t="s">
        <v>96</v>
      </c>
      <c r="Q67" s="123" t="s">
        <v>97</v>
      </c>
      <c r="R67" s="123" t="s">
        <v>97</v>
      </c>
      <c r="S67" s="181">
        <v>6</v>
      </c>
      <c r="T67" s="13"/>
      <c r="U67" s="405" t="s">
        <v>96</v>
      </c>
      <c r="V67" s="123" t="s">
        <v>96</v>
      </c>
      <c r="W67" s="123" t="s">
        <v>97</v>
      </c>
      <c r="X67" s="123" t="s">
        <v>97</v>
      </c>
      <c r="Y67" s="181">
        <v>5</v>
      </c>
    </row>
    <row r="68" spans="2:25">
      <c r="B68" s="48"/>
      <c r="C68" s="608"/>
      <c r="D68" s="609"/>
      <c r="E68" s="609"/>
      <c r="F68" s="609"/>
      <c r="G68" s="609"/>
      <c r="H68" s="610"/>
      <c r="I68" s="611"/>
      <c r="J68" s="611"/>
      <c r="K68" s="611"/>
      <c r="M68" s="612"/>
      <c r="N68" s="613"/>
      <c r="O68" s="614"/>
    </row>
    <row r="69" spans="2:25">
      <c r="B69" s="48"/>
      <c r="C69" s="36"/>
      <c r="D69" s="36"/>
      <c r="E69" s="36"/>
      <c r="F69" s="36"/>
      <c r="G69" s="36"/>
      <c r="H69" s="36"/>
      <c r="I69" s="36"/>
      <c r="J69" s="36"/>
      <c r="K69" s="36"/>
    </row>
  </sheetData>
  <mergeCells count="9">
    <mergeCell ref="C68:G68"/>
    <mergeCell ref="H68:K68"/>
    <mergeCell ref="M68:O68"/>
    <mergeCell ref="B5:I5"/>
    <mergeCell ref="C8:Y8"/>
    <mergeCell ref="C9:G9"/>
    <mergeCell ref="I9:M9"/>
    <mergeCell ref="O9:S9"/>
    <mergeCell ref="U9:Y9"/>
  </mergeCells>
  <pageMargins left="0.7" right="0.7" top="0.75" bottom="0.75" header="0.3" footer="0.3"/>
  <pageSetup orientation="portrait" verticalDpi="0" r:id="rId1"/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15"/>
  <dimension ref="A5:R69"/>
  <sheetViews>
    <sheetView showGridLines="0" showRowColHeaders="0" workbookViewId="0"/>
  </sheetViews>
  <sheetFormatPr defaultRowHeight="15"/>
  <cols>
    <col min="1" max="1" width="12.7109375" customWidth="1"/>
    <col min="2" max="2" width="38" customWidth="1"/>
    <col min="6" max="6" width="1.28515625" customWidth="1"/>
    <col min="10" max="10" width="1.28515625" customWidth="1"/>
    <col min="14" max="14" width="1.28515625" customWidth="1"/>
  </cols>
  <sheetData>
    <row r="5" spans="1:18">
      <c r="A5" s="328" t="s">
        <v>27</v>
      </c>
      <c r="B5" s="331" t="s">
        <v>210</v>
      </c>
    </row>
    <row r="6" spans="1:18">
      <c r="A6" s="328"/>
      <c r="B6" s="336" t="s">
        <v>127</v>
      </c>
    </row>
    <row r="7" spans="1:18">
      <c r="C7" s="186"/>
    </row>
    <row r="8" spans="1:18" ht="24.95" customHeight="1">
      <c r="B8" s="8"/>
      <c r="C8" s="605" t="s">
        <v>210</v>
      </c>
      <c r="D8" s="605"/>
      <c r="E8" s="605"/>
      <c r="F8" s="605"/>
      <c r="G8" s="605"/>
      <c r="H8" s="605"/>
      <c r="I8" s="605"/>
      <c r="J8" s="605"/>
      <c r="K8" s="605"/>
      <c r="L8" s="605"/>
      <c r="M8" s="605"/>
      <c r="N8" s="605"/>
      <c r="O8" s="605"/>
      <c r="P8" s="605"/>
      <c r="Q8" s="605"/>
    </row>
    <row r="9" spans="1:18" ht="24.95" customHeight="1">
      <c r="B9" s="12"/>
      <c r="C9" s="606" t="s">
        <v>21</v>
      </c>
      <c r="D9" s="606"/>
      <c r="E9" s="606"/>
      <c r="F9" s="62"/>
      <c r="G9" s="606" t="s">
        <v>23</v>
      </c>
      <c r="H9" s="606"/>
      <c r="I9" s="606">
        <v>2</v>
      </c>
      <c r="J9" s="62"/>
      <c r="K9" s="606" t="s">
        <v>24</v>
      </c>
      <c r="L9" s="606"/>
      <c r="M9" s="606">
        <v>3</v>
      </c>
      <c r="N9" s="63"/>
      <c r="O9" s="606" t="s">
        <v>22</v>
      </c>
      <c r="P9" s="606"/>
      <c r="Q9" s="606">
        <v>4</v>
      </c>
    </row>
    <row r="10" spans="1:18">
      <c r="B10" s="334" t="s">
        <v>16</v>
      </c>
      <c r="C10" s="329" t="s">
        <v>17</v>
      </c>
      <c r="D10" s="329" t="s">
        <v>18</v>
      </c>
      <c r="E10" s="329" t="s">
        <v>0</v>
      </c>
      <c r="F10" s="63"/>
      <c r="G10" s="329" t="s">
        <v>17</v>
      </c>
      <c r="H10" s="329" t="s">
        <v>18</v>
      </c>
      <c r="I10" s="329" t="s">
        <v>0</v>
      </c>
      <c r="J10" s="63"/>
      <c r="K10" s="329" t="s">
        <v>17</v>
      </c>
      <c r="L10" s="329" t="s">
        <v>18</v>
      </c>
      <c r="M10" s="329" t="s">
        <v>0</v>
      </c>
      <c r="N10" s="63"/>
      <c r="O10" s="329" t="s">
        <v>17</v>
      </c>
      <c r="P10" s="329" t="s">
        <v>18</v>
      </c>
      <c r="Q10" s="329" t="s">
        <v>0</v>
      </c>
    </row>
    <row r="11" spans="1:18">
      <c r="B11" s="3" t="s">
        <v>91</v>
      </c>
      <c r="C11" s="51">
        <v>8815</v>
      </c>
      <c r="D11" s="53">
        <v>4830</v>
      </c>
      <c r="E11" s="52">
        <v>13645</v>
      </c>
      <c r="F11" s="64"/>
      <c r="G11" s="51">
        <v>9239</v>
      </c>
      <c r="H11" s="53">
        <v>5170</v>
      </c>
      <c r="I11" s="52">
        <v>14409</v>
      </c>
      <c r="J11" s="64"/>
      <c r="K11" s="51">
        <v>8624</v>
      </c>
      <c r="L11" s="53">
        <v>4949</v>
      </c>
      <c r="M11" s="52">
        <v>13573</v>
      </c>
      <c r="N11" s="64"/>
      <c r="O11" s="51">
        <v>8184</v>
      </c>
      <c r="P11" s="53">
        <v>4882</v>
      </c>
      <c r="Q11" s="52">
        <v>13066</v>
      </c>
    </row>
    <row r="12" spans="1:18">
      <c r="B12" s="4" t="s">
        <v>92</v>
      </c>
      <c r="C12" s="54">
        <v>1844</v>
      </c>
      <c r="D12" s="56">
        <v>911</v>
      </c>
      <c r="E12" s="55">
        <v>2755</v>
      </c>
      <c r="F12" s="56"/>
      <c r="G12" s="54">
        <v>1985</v>
      </c>
      <c r="H12" s="56">
        <v>1008</v>
      </c>
      <c r="I12" s="55">
        <v>2993</v>
      </c>
      <c r="J12" s="56"/>
      <c r="K12" s="54">
        <v>2048</v>
      </c>
      <c r="L12" s="56">
        <v>1021</v>
      </c>
      <c r="M12" s="55">
        <v>3069</v>
      </c>
      <c r="N12" s="56"/>
      <c r="O12" s="54">
        <v>1928</v>
      </c>
      <c r="P12" s="56">
        <v>1001</v>
      </c>
      <c r="Q12" s="55">
        <v>2929</v>
      </c>
    </row>
    <row r="13" spans="1:18">
      <c r="B13" s="4" t="s">
        <v>93</v>
      </c>
      <c r="C13" s="54">
        <v>1335</v>
      </c>
      <c r="D13" s="56">
        <v>680</v>
      </c>
      <c r="E13" s="55">
        <v>2015</v>
      </c>
      <c r="F13" s="56"/>
      <c r="G13" s="54">
        <v>1410</v>
      </c>
      <c r="H13" s="56">
        <v>737</v>
      </c>
      <c r="I13" s="55">
        <v>2147</v>
      </c>
      <c r="J13" s="56"/>
      <c r="K13" s="54">
        <v>1426</v>
      </c>
      <c r="L13" s="56">
        <v>743</v>
      </c>
      <c r="M13" s="55">
        <v>2169</v>
      </c>
      <c r="N13" s="56"/>
      <c r="O13" s="54">
        <v>1251</v>
      </c>
      <c r="P13" s="56">
        <v>689</v>
      </c>
      <c r="Q13" s="55">
        <v>1940</v>
      </c>
    </row>
    <row r="14" spans="1:18">
      <c r="B14" s="4" t="s">
        <v>1</v>
      </c>
      <c r="C14" s="96">
        <v>365</v>
      </c>
      <c r="D14" s="97">
        <v>162</v>
      </c>
      <c r="E14" s="98">
        <v>527</v>
      </c>
      <c r="F14" s="99"/>
      <c r="G14" s="96">
        <v>359</v>
      </c>
      <c r="H14" s="97">
        <v>193</v>
      </c>
      <c r="I14" s="98">
        <v>552</v>
      </c>
      <c r="J14" s="99"/>
      <c r="K14" s="96">
        <v>374</v>
      </c>
      <c r="L14" s="97">
        <v>191</v>
      </c>
      <c r="M14" s="98">
        <v>565</v>
      </c>
      <c r="N14" s="56"/>
      <c r="O14" s="96">
        <v>309</v>
      </c>
      <c r="P14" s="97">
        <v>168</v>
      </c>
      <c r="Q14" s="98">
        <v>477</v>
      </c>
      <c r="R14" s="202"/>
    </row>
    <row r="15" spans="1:18">
      <c r="B15" s="43" t="s">
        <v>38</v>
      </c>
      <c r="C15" s="51">
        <v>9</v>
      </c>
      <c r="D15" s="53" t="s">
        <v>97</v>
      </c>
      <c r="E15" s="52">
        <v>11</v>
      </c>
      <c r="F15" s="82"/>
      <c r="G15" s="51">
        <v>8</v>
      </c>
      <c r="H15" s="53" t="s">
        <v>97</v>
      </c>
      <c r="I15" s="52">
        <v>12</v>
      </c>
      <c r="J15" s="82"/>
      <c r="K15" s="51">
        <v>15</v>
      </c>
      <c r="L15" s="53">
        <v>7</v>
      </c>
      <c r="M15" s="52">
        <v>22</v>
      </c>
      <c r="N15" s="87"/>
      <c r="O15" s="51">
        <v>8</v>
      </c>
      <c r="P15" s="53">
        <v>6</v>
      </c>
      <c r="Q15" s="52">
        <v>14</v>
      </c>
    </row>
    <row r="16" spans="1:18" ht="15" customHeight="1">
      <c r="B16" s="43" t="s">
        <v>39</v>
      </c>
      <c r="C16" s="54">
        <v>6</v>
      </c>
      <c r="D16" s="56" t="s">
        <v>97</v>
      </c>
      <c r="E16" s="55">
        <v>8</v>
      </c>
      <c r="F16" s="82"/>
      <c r="G16" s="54" t="s">
        <v>97</v>
      </c>
      <c r="H16" s="56" t="s">
        <v>97</v>
      </c>
      <c r="I16" s="55">
        <v>8</v>
      </c>
      <c r="J16" s="82"/>
      <c r="K16" s="54">
        <v>7</v>
      </c>
      <c r="L16" s="56" t="s">
        <v>97</v>
      </c>
      <c r="M16" s="55">
        <v>11</v>
      </c>
      <c r="N16" s="82"/>
      <c r="O16" s="54">
        <v>8</v>
      </c>
      <c r="P16" s="56" t="s">
        <v>97</v>
      </c>
      <c r="Q16" s="55">
        <v>12</v>
      </c>
    </row>
    <row r="17" spans="2:17">
      <c r="B17" s="43" t="s">
        <v>40</v>
      </c>
      <c r="C17" s="54" t="s">
        <v>97</v>
      </c>
      <c r="D17" s="56" t="s">
        <v>97</v>
      </c>
      <c r="E17" s="55">
        <v>6</v>
      </c>
      <c r="F17" s="82"/>
      <c r="G17" s="54" t="s">
        <v>97</v>
      </c>
      <c r="H17" s="56" t="s">
        <v>97</v>
      </c>
      <c r="I17" s="55" t="s">
        <v>97</v>
      </c>
      <c r="J17" s="82"/>
      <c r="K17" s="54" t="s">
        <v>97</v>
      </c>
      <c r="L17" s="56">
        <v>5</v>
      </c>
      <c r="M17" s="55">
        <v>8</v>
      </c>
      <c r="N17" s="82"/>
      <c r="O17" s="54" t="s">
        <v>97</v>
      </c>
      <c r="P17" s="56" t="s">
        <v>97</v>
      </c>
      <c r="Q17" s="55">
        <v>6</v>
      </c>
    </row>
    <row r="18" spans="2:17">
      <c r="B18" s="43" t="s">
        <v>41</v>
      </c>
      <c r="C18" s="54" t="s">
        <v>97</v>
      </c>
      <c r="D18" s="56" t="s">
        <v>97</v>
      </c>
      <c r="E18" s="55">
        <v>5</v>
      </c>
      <c r="F18" s="82"/>
      <c r="G18" s="54" t="s">
        <v>97</v>
      </c>
      <c r="H18" s="56" t="s">
        <v>96</v>
      </c>
      <c r="I18" s="55" t="s">
        <v>97</v>
      </c>
      <c r="J18" s="82"/>
      <c r="K18" s="54" t="s">
        <v>97</v>
      </c>
      <c r="L18" s="56" t="s">
        <v>96</v>
      </c>
      <c r="M18" s="55" t="s">
        <v>97</v>
      </c>
      <c r="N18" s="82"/>
      <c r="O18" s="54" t="s">
        <v>97</v>
      </c>
      <c r="P18" s="56" t="s">
        <v>97</v>
      </c>
      <c r="Q18" s="55">
        <v>5</v>
      </c>
    </row>
    <row r="19" spans="2:17">
      <c r="B19" s="43" t="s">
        <v>42</v>
      </c>
      <c r="C19" s="54">
        <v>11</v>
      </c>
      <c r="D19" s="56">
        <v>9</v>
      </c>
      <c r="E19" s="55">
        <v>20</v>
      </c>
      <c r="F19" s="82"/>
      <c r="G19" s="54">
        <v>13</v>
      </c>
      <c r="H19" s="56">
        <v>7</v>
      </c>
      <c r="I19" s="55">
        <v>20</v>
      </c>
      <c r="J19" s="82"/>
      <c r="K19" s="54">
        <v>14</v>
      </c>
      <c r="L19" s="56">
        <v>9</v>
      </c>
      <c r="M19" s="55">
        <v>23</v>
      </c>
      <c r="N19" s="82"/>
      <c r="O19" s="54">
        <v>6</v>
      </c>
      <c r="P19" s="56">
        <v>6</v>
      </c>
      <c r="Q19" s="55">
        <v>12</v>
      </c>
    </row>
    <row r="20" spans="2:17">
      <c r="B20" s="43" t="s">
        <v>43</v>
      </c>
      <c r="C20" s="54">
        <v>6</v>
      </c>
      <c r="D20" s="56" t="s">
        <v>97</v>
      </c>
      <c r="E20" s="55">
        <v>7</v>
      </c>
      <c r="F20" s="82"/>
      <c r="G20" s="54">
        <v>8</v>
      </c>
      <c r="H20" s="56" t="s">
        <v>97</v>
      </c>
      <c r="I20" s="55">
        <v>9</v>
      </c>
      <c r="J20" s="82"/>
      <c r="K20" s="54">
        <v>5</v>
      </c>
      <c r="L20" s="56" t="s">
        <v>97</v>
      </c>
      <c r="M20" s="55">
        <v>7</v>
      </c>
      <c r="N20" s="82"/>
      <c r="O20" s="54" t="s">
        <v>97</v>
      </c>
      <c r="P20" s="56" t="s">
        <v>97</v>
      </c>
      <c r="Q20" s="55">
        <v>6</v>
      </c>
    </row>
    <row r="21" spans="2:17">
      <c r="B21" s="43" t="s">
        <v>44</v>
      </c>
      <c r="C21" s="54">
        <v>17</v>
      </c>
      <c r="D21" s="56">
        <v>10</v>
      </c>
      <c r="E21" s="55">
        <v>27</v>
      </c>
      <c r="F21" s="82"/>
      <c r="G21" s="54">
        <v>18</v>
      </c>
      <c r="H21" s="56">
        <v>9</v>
      </c>
      <c r="I21" s="55">
        <v>27</v>
      </c>
      <c r="J21" s="82"/>
      <c r="K21" s="54">
        <v>22</v>
      </c>
      <c r="L21" s="56">
        <v>14</v>
      </c>
      <c r="M21" s="55">
        <v>36</v>
      </c>
      <c r="N21" s="82"/>
      <c r="O21" s="54">
        <v>18</v>
      </c>
      <c r="P21" s="56">
        <v>12</v>
      </c>
      <c r="Q21" s="55">
        <v>30</v>
      </c>
    </row>
    <row r="22" spans="2:17">
      <c r="B22" s="43" t="s">
        <v>45</v>
      </c>
      <c r="C22" s="54">
        <v>32</v>
      </c>
      <c r="D22" s="56">
        <v>19</v>
      </c>
      <c r="E22" s="55">
        <v>51</v>
      </c>
      <c r="F22" s="82"/>
      <c r="G22" s="54">
        <v>36</v>
      </c>
      <c r="H22" s="56">
        <v>17</v>
      </c>
      <c r="I22" s="55">
        <v>53</v>
      </c>
      <c r="J22" s="82"/>
      <c r="K22" s="54">
        <v>39</v>
      </c>
      <c r="L22" s="56">
        <v>20</v>
      </c>
      <c r="M22" s="55">
        <v>59</v>
      </c>
      <c r="N22" s="82"/>
      <c r="O22" s="54">
        <v>23</v>
      </c>
      <c r="P22" s="56">
        <v>13</v>
      </c>
      <c r="Q22" s="55">
        <v>36</v>
      </c>
    </row>
    <row r="23" spans="2:17">
      <c r="B23" s="43" t="s">
        <v>46</v>
      </c>
      <c r="C23" s="54">
        <v>7</v>
      </c>
      <c r="D23" s="56" t="s">
        <v>97</v>
      </c>
      <c r="E23" s="55">
        <v>8</v>
      </c>
      <c r="F23" s="82"/>
      <c r="G23" s="54">
        <v>6</v>
      </c>
      <c r="H23" s="56" t="s">
        <v>97</v>
      </c>
      <c r="I23" s="55">
        <v>7</v>
      </c>
      <c r="J23" s="82"/>
      <c r="K23" s="54">
        <v>6</v>
      </c>
      <c r="L23" s="56" t="s">
        <v>97</v>
      </c>
      <c r="M23" s="55">
        <v>8</v>
      </c>
      <c r="N23" s="82"/>
      <c r="O23" s="54" t="s">
        <v>97</v>
      </c>
      <c r="P23" s="56" t="s">
        <v>97</v>
      </c>
      <c r="Q23" s="55">
        <v>6</v>
      </c>
    </row>
    <row r="24" spans="2:17">
      <c r="B24" s="43" t="s">
        <v>47</v>
      </c>
      <c r="C24" s="54">
        <v>14</v>
      </c>
      <c r="D24" s="56" t="s">
        <v>97</v>
      </c>
      <c r="E24" s="55">
        <v>18</v>
      </c>
      <c r="F24" s="82"/>
      <c r="G24" s="54">
        <v>12</v>
      </c>
      <c r="H24" s="56">
        <v>9</v>
      </c>
      <c r="I24" s="55">
        <v>21</v>
      </c>
      <c r="J24" s="82"/>
      <c r="K24" s="54">
        <v>7</v>
      </c>
      <c r="L24" s="56">
        <v>6</v>
      </c>
      <c r="M24" s="55">
        <v>13</v>
      </c>
      <c r="N24" s="82"/>
      <c r="O24" s="54">
        <v>9</v>
      </c>
      <c r="P24" s="56">
        <v>7</v>
      </c>
      <c r="Q24" s="55">
        <v>16</v>
      </c>
    </row>
    <row r="25" spans="2:17">
      <c r="B25" s="43" t="s">
        <v>48</v>
      </c>
      <c r="C25" s="54">
        <v>12</v>
      </c>
      <c r="D25" s="56" t="s">
        <v>97</v>
      </c>
      <c r="E25" s="55">
        <v>15</v>
      </c>
      <c r="F25" s="82"/>
      <c r="G25" s="54">
        <v>14</v>
      </c>
      <c r="H25" s="56">
        <v>10</v>
      </c>
      <c r="I25" s="55">
        <v>24</v>
      </c>
      <c r="J25" s="82"/>
      <c r="K25" s="54">
        <v>16</v>
      </c>
      <c r="L25" s="56">
        <v>7</v>
      </c>
      <c r="M25" s="55">
        <v>23</v>
      </c>
      <c r="N25" s="82"/>
      <c r="O25" s="54">
        <v>10</v>
      </c>
      <c r="P25" s="56">
        <v>5</v>
      </c>
      <c r="Q25" s="55">
        <v>15</v>
      </c>
    </row>
    <row r="26" spans="2:17">
      <c r="B26" s="43" t="s">
        <v>49</v>
      </c>
      <c r="C26" s="54" t="s">
        <v>96</v>
      </c>
      <c r="D26" s="56" t="s">
        <v>97</v>
      </c>
      <c r="E26" s="55" t="s">
        <v>97</v>
      </c>
      <c r="F26" s="82"/>
      <c r="G26" s="54"/>
      <c r="H26" s="56"/>
      <c r="I26" s="55"/>
      <c r="J26" s="82"/>
      <c r="K26" s="54"/>
      <c r="L26" s="56"/>
      <c r="M26" s="55"/>
      <c r="N26" s="82"/>
      <c r="O26" s="54"/>
      <c r="P26" s="56"/>
      <c r="Q26" s="55"/>
    </row>
    <row r="27" spans="2:17">
      <c r="B27" s="43" t="s">
        <v>50</v>
      </c>
      <c r="C27" s="54">
        <v>6</v>
      </c>
      <c r="D27" s="56">
        <v>5</v>
      </c>
      <c r="E27" s="55">
        <v>11</v>
      </c>
      <c r="F27" s="82"/>
      <c r="G27" s="54">
        <v>6</v>
      </c>
      <c r="H27" s="56">
        <v>5</v>
      </c>
      <c r="I27" s="55">
        <v>11</v>
      </c>
      <c r="J27" s="82"/>
      <c r="K27" s="54">
        <v>5</v>
      </c>
      <c r="L27" s="56" t="s">
        <v>97</v>
      </c>
      <c r="M27" s="55">
        <v>9</v>
      </c>
      <c r="N27" s="82"/>
      <c r="O27" s="54">
        <v>5</v>
      </c>
      <c r="P27" s="56" t="s">
        <v>97</v>
      </c>
      <c r="Q27" s="55">
        <v>7</v>
      </c>
    </row>
    <row r="28" spans="2:17">
      <c r="B28" s="43" t="s">
        <v>51</v>
      </c>
      <c r="C28" s="54" t="s">
        <v>97</v>
      </c>
      <c r="D28" s="56" t="s">
        <v>97</v>
      </c>
      <c r="E28" s="55" t="s">
        <v>97</v>
      </c>
      <c r="F28" s="82"/>
      <c r="G28" s="54" t="s">
        <v>97</v>
      </c>
      <c r="H28" s="56" t="s">
        <v>97</v>
      </c>
      <c r="I28" s="55" t="s">
        <v>97</v>
      </c>
      <c r="J28" s="82"/>
      <c r="K28" s="54" t="s">
        <v>97</v>
      </c>
      <c r="L28" s="56" t="s">
        <v>97</v>
      </c>
      <c r="M28" s="55" t="s">
        <v>97</v>
      </c>
      <c r="N28" s="82"/>
      <c r="O28" s="54"/>
      <c r="P28" s="56"/>
      <c r="Q28" s="55"/>
    </row>
    <row r="29" spans="2:17">
      <c r="B29" s="43" t="s">
        <v>52</v>
      </c>
      <c r="C29" s="54" t="s">
        <v>97</v>
      </c>
      <c r="D29" s="56" t="s">
        <v>96</v>
      </c>
      <c r="E29" s="55" t="s">
        <v>97</v>
      </c>
      <c r="F29" s="82"/>
      <c r="G29" s="54" t="s">
        <v>97</v>
      </c>
      <c r="H29" s="56" t="s">
        <v>97</v>
      </c>
      <c r="I29" s="55" t="s">
        <v>97</v>
      </c>
      <c r="J29" s="82"/>
      <c r="K29" s="54" t="s">
        <v>97</v>
      </c>
      <c r="L29" s="56" t="s">
        <v>97</v>
      </c>
      <c r="M29" s="55" t="s">
        <v>97</v>
      </c>
      <c r="N29" s="82"/>
      <c r="O29" s="54" t="s">
        <v>96</v>
      </c>
      <c r="P29" s="56" t="s">
        <v>97</v>
      </c>
      <c r="Q29" s="55" t="s">
        <v>97</v>
      </c>
    </row>
    <row r="30" spans="2:17">
      <c r="B30" s="43" t="s">
        <v>53</v>
      </c>
      <c r="C30" s="54">
        <v>7</v>
      </c>
      <c r="D30" s="56" t="s">
        <v>97</v>
      </c>
      <c r="E30" s="55">
        <v>11</v>
      </c>
      <c r="F30" s="82"/>
      <c r="G30" s="54">
        <v>7</v>
      </c>
      <c r="H30" s="56" t="s">
        <v>97</v>
      </c>
      <c r="I30" s="55">
        <v>11</v>
      </c>
      <c r="J30" s="82"/>
      <c r="K30" s="54">
        <v>6</v>
      </c>
      <c r="L30" s="56" t="s">
        <v>97</v>
      </c>
      <c r="M30" s="55">
        <v>9</v>
      </c>
      <c r="N30" s="82"/>
      <c r="O30" s="54">
        <v>7</v>
      </c>
      <c r="P30" s="56" t="s">
        <v>97</v>
      </c>
      <c r="Q30" s="55">
        <v>8</v>
      </c>
    </row>
    <row r="31" spans="2:17">
      <c r="B31" s="43" t="s">
        <v>54</v>
      </c>
      <c r="C31" s="54" t="s">
        <v>97</v>
      </c>
      <c r="D31" s="56" t="s">
        <v>97</v>
      </c>
      <c r="E31" s="55" t="s">
        <v>97</v>
      </c>
      <c r="F31" s="82"/>
      <c r="G31" s="54" t="s">
        <v>97</v>
      </c>
      <c r="H31" s="56" t="s">
        <v>97</v>
      </c>
      <c r="I31" s="55" t="s">
        <v>97</v>
      </c>
      <c r="J31" s="82"/>
      <c r="K31" s="54" t="s">
        <v>97</v>
      </c>
      <c r="L31" s="56" t="s">
        <v>97</v>
      </c>
      <c r="M31" s="55">
        <v>6</v>
      </c>
      <c r="N31" s="82"/>
      <c r="O31" s="54" t="s">
        <v>97</v>
      </c>
      <c r="P31" s="56" t="s">
        <v>97</v>
      </c>
      <c r="Q31" s="55" t="s">
        <v>97</v>
      </c>
    </row>
    <row r="32" spans="2:17">
      <c r="B32" s="43" t="s">
        <v>55</v>
      </c>
      <c r="C32" s="54">
        <v>18</v>
      </c>
      <c r="D32" s="56">
        <v>7</v>
      </c>
      <c r="E32" s="55">
        <v>25</v>
      </c>
      <c r="F32" s="82"/>
      <c r="G32" s="54">
        <v>18</v>
      </c>
      <c r="H32" s="56">
        <v>16</v>
      </c>
      <c r="I32" s="55">
        <v>34</v>
      </c>
      <c r="J32" s="82"/>
      <c r="K32" s="54">
        <v>13</v>
      </c>
      <c r="L32" s="56">
        <v>12</v>
      </c>
      <c r="M32" s="55">
        <v>25</v>
      </c>
      <c r="N32" s="82"/>
      <c r="O32" s="54">
        <v>12</v>
      </c>
      <c r="P32" s="56">
        <v>12</v>
      </c>
      <c r="Q32" s="55">
        <v>24</v>
      </c>
    </row>
    <row r="33" spans="2:17">
      <c r="B33" s="43" t="s">
        <v>56</v>
      </c>
      <c r="C33" s="54" t="s">
        <v>97</v>
      </c>
      <c r="D33" s="56" t="s">
        <v>96</v>
      </c>
      <c r="E33" s="55" t="s">
        <v>97</v>
      </c>
      <c r="F33" s="82"/>
      <c r="G33" s="54" t="s">
        <v>97</v>
      </c>
      <c r="H33" s="56" t="s">
        <v>96</v>
      </c>
      <c r="I33" s="55" t="s">
        <v>97</v>
      </c>
      <c r="J33" s="82"/>
      <c r="K33" s="54" t="s">
        <v>97</v>
      </c>
      <c r="L33" s="56" t="s">
        <v>96</v>
      </c>
      <c r="M33" s="55" t="s">
        <v>97</v>
      </c>
      <c r="N33" s="82"/>
      <c r="O33" s="54" t="s">
        <v>97</v>
      </c>
      <c r="P33" s="56" t="s">
        <v>96</v>
      </c>
      <c r="Q33" s="55" t="s">
        <v>97</v>
      </c>
    </row>
    <row r="34" spans="2:17">
      <c r="B34" s="43" t="s">
        <v>57</v>
      </c>
      <c r="C34" s="54"/>
      <c r="D34" s="56"/>
      <c r="E34" s="55"/>
      <c r="F34" s="82"/>
      <c r="G34" s="54" t="s">
        <v>97</v>
      </c>
      <c r="H34" s="56" t="s">
        <v>96</v>
      </c>
      <c r="I34" s="55" t="s">
        <v>97</v>
      </c>
      <c r="J34" s="82"/>
      <c r="K34" s="54" t="s">
        <v>97</v>
      </c>
      <c r="L34" s="56" t="s">
        <v>96</v>
      </c>
      <c r="M34" s="55" t="s">
        <v>97</v>
      </c>
      <c r="N34" s="82"/>
      <c r="O34" s="54" t="s">
        <v>97</v>
      </c>
      <c r="P34" s="56" t="s">
        <v>96</v>
      </c>
      <c r="Q34" s="55" t="s">
        <v>97</v>
      </c>
    </row>
    <row r="35" spans="2:17">
      <c r="B35" s="43" t="s">
        <v>58</v>
      </c>
      <c r="C35" s="54">
        <v>40</v>
      </c>
      <c r="D35" s="56">
        <v>17</v>
      </c>
      <c r="E35" s="55">
        <v>57</v>
      </c>
      <c r="F35" s="82"/>
      <c r="G35" s="54">
        <v>37</v>
      </c>
      <c r="H35" s="56">
        <v>17</v>
      </c>
      <c r="I35" s="55">
        <v>54</v>
      </c>
      <c r="J35" s="82"/>
      <c r="K35" s="54">
        <v>43</v>
      </c>
      <c r="L35" s="56">
        <v>17</v>
      </c>
      <c r="M35" s="55">
        <v>60</v>
      </c>
      <c r="N35" s="82"/>
      <c r="O35" s="54">
        <v>44</v>
      </c>
      <c r="P35" s="56">
        <v>17</v>
      </c>
      <c r="Q35" s="55">
        <v>61</v>
      </c>
    </row>
    <row r="36" spans="2:17">
      <c r="B36" s="43" t="s">
        <v>59</v>
      </c>
      <c r="C36" s="54" t="s">
        <v>97</v>
      </c>
      <c r="D36" s="56" t="s">
        <v>96</v>
      </c>
      <c r="E36" s="55" t="s">
        <v>97</v>
      </c>
      <c r="F36" s="82"/>
      <c r="G36" s="54" t="s">
        <v>97</v>
      </c>
      <c r="H36" s="56" t="s">
        <v>96</v>
      </c>
      <c r="I36" s="55" t="s">
        <v>97</v>
      </c>
      <c r="J36" s="82"/>
      <c r="K36" s="54" t="s">
        <v>97</v>
      </c>
      <c r="L36" s="56" t="s">
        <v>97</v>
      </c>
      <c r="M36" s="55" t="s">
        <v>97</v>
      </c>
      <c r="N36" s="82"/>
      <c r="O36" s="54" t="s">
        <v>97</v>
      </c>
      <c r="P36" s="56" t="s">
        <v>97</v>
      </c>
      <c r="Q36" s="55" t="s">
        <v>97</v>
      </c>
    </row>
    <row r="37" spans="2:17">
      <c r="B37" s="43" t="s">
        <v>60</v>
      </c>
      <c r="C37" s="54">
        <v>5</v>
      </c>
      <c r="D37" s="56" t="s">
        <v>97</v>
      </c>
      <c r="E37" s="55">
        <v>8</v>
      </c>
      <c r="F37" s="82"/>
      <c r="G37" s="54">
        <v>5</v>
      </c>
      <c r="H37" s="56" t="s">
        <v>97</v>
      </c>
      <c r="I37" s="55">
        <v>9</v>
      </c>
      <c r="J37" s="82"/>
      <c r="K37" s="54">
        <v>6</v>
      </c>
      <c r="L37" s="56" t="s">
        <v>97</v>
      </c>
      <c r="M37" s="55">
        <v>8</v>
      </c>
      <c r="N37" s="82"/>
      <c r="O37" s="54">
        <v>5</v>
      </c>
      <c r="P37" s="56" t="s">
        <v>97</v>
      </c>
      <c r="Q37" s="55">
        <v>9</v>
      </c>
    </row>
    <row r="38" spans="2:17">
      <c r="B38" s="43" t="s">
        <v>61</v>
      </c>
      <c r="C38" s="54">
        <v>5</v>
      </c>
      <c r="D38" s="56" t="s">
        <v>97</v>
      </c>
      <c r="E38" s="55">
        <v>8</v>
      </c>
      <c r="F38" s="82"/>
      <c r="G38" s="54" t="s">
        <v>97</v>
      </c>
      <c r="H38" s="56" t="s">
        <v>97</v>
      </c>
      <c r="I38" s="55">
        <v>6</v>
      </c>
      <c r="J38" s="82"/>
      <c r="K38" s="54">
        <v>5</v>
      </c>
      <c r="L38" s="56" t="s">
        <v>97</v>
      </c>
      <c r="M38" s="55">
        <v>7</v>
      </c>
      <c r="N38" s="82"/>
      <c r="O38" s="54" t="s">
        <v>97</v>
      </c>
      <c r="P38" s="56" t="s">
        <v>97</v>
      </c>
      <c r="Q38" s="55">
        <v>5</v>
      </c>
    </row>
    <row r="39" spans="2:17">
      <c r="B39" s="43" t="s">
        <v>62</v>
      </c>
      <c r="C39" s="54">
        <v>9</v>
      </c>
      <c r="D39" s="56">
        <v>6</v>
      </c>
      <c r="E39" s="55">
        <v>15</v>
      </c>
      <c r="F39" s="82"/>
      <c r="G39" s="54">
        <v>11</v>
      </c>
      <c r="H39" s="56">
        <v>6</v>
      </c>
      <c r="I39" s="55">
        <v>17</v>
      </c>
      <c r="J39" s="82"/>
      <c r="K39" s="54">
        <v>10</v>
      </c>
      <c r="L39" s="56" t="s">
        <v>97</v>
      </c>
      <c r="M39" s="55">
        <v>14</v>
      </c>
      <c r="N39" s="82"/>
      <c r="O39" s="54">
        <v>11</v>
      </c>
      <c r="P39" s="56">
        <v>5</v>
      </c>
      <c r="Q39" s="55">
        <v>16</v>
      </c>
    </row>
    <row r="40" spans="2:17">
      <c r="B40" s="43" t="s">
        <v>63</v>
      </c>
      <c r="C40" s="54" t="s">
        <v>96</v>
      </c>
      <c r="D40" s="56" t="s">
        <v>97</v>
      </c>
      <c r="E40" s="55" t="s">
        <v>97</v>
      </c>
      <c r="F40" s="82"/>
      <c r="G40" s="54" t="s">
        <v>96</v>
      </c>
      <c r="H40" s="56" t="s">
        <v>97</v>
      </c>
      <c r="I40" s="55" t="s">
        <v>97</v>
      </c>
      <c r="J40" s="82"/>
      <c r="K40" s="54" t="s">
        <v>97</v>
      </c>
      <c r="L40" s="56" t="s">
        <v>97</v>
      </c>
      <c r="M40" s="55" t="s">
        <v>97</v>
      </c>
      <c r="N40" s="82"/>
      <c r="O40" s="54" t="s">
        <v>97</v>
      </c>
      <c r="P40" s="56" t="s">
        <v>97</v>
      </c>
      <c r="Q40" s="55">
        <v>5</v>
      </c>
    </row>
    <row r="41" spans="2:17">
      <c r="B41" s="43" t="s">
        <v>64</v>
      </c>
      <c r="C41" s="54"/>
      <c r="D41" s="56"/>
      <c r="E41" s="55"/>
      <c r="F41" s="82"/>
      <c r="G41" s="54"/>
      <c r="H41" s="56"/>
      <c r="I41" s="55"/>
      <c r="J41" s="82"/>
      <c r="K41" s="54" t="s">
        <v>97</v>
      </c>
      <c r="L41" s="56" t="s">
        <v>96</v>
      </c>
      <c r="M41" s="55" t="s">
        <v>97</v>
      </c>
      <c r="N41" s="82"/>
      <c r="O41" s="54" t="s">
        <v>97</v>
      </c>
      <c r="P41" s="56" t="s">
        <v>96</v>
      </c>
      <c r="Q41" s="55" t="s">
        <v>97</v>
      </c>
    </row>
    <row r="42" spans="2:17">
      <c r="B42" s="43" t="s">
        <v>65</v>
      </c>
      <c r="C42" s="54" t="s">
        <v>97</v>
      </c>
      <c r="D42" s="56" t="s">
        <v>96</v>
      </c>
      <c r="E42" s="55" t="s">
        <v>97</v>
      </c>
      <c r="F42" s="82"/>
      <c r="G42" s="54">
        <v>5</v>
      </c>
      <c r="H42" s="56" t="s">
        <v>97</v>
      </c>
      <c r="I42" s="55">
        <v>7</v>
      </c>
      <c r="J42" s="82"/>
      <c r="K42" s="54" t="s">
        <v>97</v>
      </c>
      <c r="L42" s="56" t="s">
        <v>97</v>
      </c>
      <c r="M42" s="55" t="s">
        <v>97</v>
      </c>
      <c r="N42" s="82"/>
      <c r="O42" s="54" t="s">
        <v>97</v>
      </c>
      <c r="P42" s="56" t="s">
        <v>96</v>
      </c>
      <c r="Q42" s="55" t="s">
        <v>97</v>
      </c>
    </row>
    <row r="43" spans="2:17">
      <c r="B43" s="43" t="s">
        <v>66</v>
      </c>
      <c r="C43" s="54" t="s">
        <v>97</v>
      </c>
      <c r="D43" s="56" t="s">
        <v>97</v>
      </c>
      <c r="E43" s="55">
        <v>7</v>
      </c>
      <c r="F43" s="82"/>
      <c r="G43" s="54" t="s">
        <v>97</v>
      </c>
      <c r="H43" s="56" t="s">
        <v>97</v>
      </c>
      <c r="I43" s="55" t="s">
        <v>97</v>
      </c>
      <c r="J43" s="82"/>
      <c r="K43" s="54" t="s">
        <v>97</v>
      </c>
      <c r="L43" s="56" t="s">
        <v>97</v>
      </c>
      <c r="M43" s="55">
        <v>7</v>
      </c>
      <c r="N43" s="82"/>
      <c r="O43" s="54" t="s">
        <v>97</v>
      </c>
      <c r="P43" s="56" t="s">
        <v>97</v>
      </c>
      <c r="Q43" s="55" t="s">
        <v>97</v>
      </c>
    </row>
    <row r="44" spans="2:17">
      <c r="B44" s="43" t="s">
        <v>67</v>
      </c>
      <c r="C44" s="54" t="s">
        <v>97</v>
      </c>
      <c r="D44" s="56" t="s">
        <v>97</v>
      </c>
      <c r="E44" s="55">
        <v>5</v>
      </c>
      <c r="F44" s="82"/>
      <c r="G44" s="54">
        <v>5</v>
      </c>
      <c r="H44" s="56" t="s">
        <v>97</v>
      </c>
      <c r="I44" s="55">
        <v>8</v>
      </c>
      <c r="J44" s="82"/>
      <c r="K44" s="54">
        <v>6</v>
      </c>
      <c r="L44" s="56" t="s">
        <v>97</v>
      </c>
      <c r="M44" s="55">
        <v>7</v>
      </c>
      <c r="N44" s="82"/>
      <c r="O44" s="54" t="s">
        <v>97</v>
      </c>
      <c r="P44" s="56" t="s">
        <v>96</v>
      </c>
      <c r="Q44" s="55" t="s">
        <v>97</v>
      </c>
    </row>
    <row r="45" spans="2:17">
      <c r="B45" s="43" t="s">
        <v>68</v>
      </c>
      <c r="C45" s="54" t="s">
        <v>97</v>
      </c>
      <c r="D45" s="56" t="s">
        <v>97</v>
      </c>
      <c r="E45" s="55" t="s">
        <v>97</v>
      </c>
      <c r="F45" s="82"/>
      <c r="G45" s="54" t="s">
        <v>96</v>
      </c>
      <c r="H45" s="56" t="s">
        <v>97</v>
      </c>
      <c r="I45" s="55" t="s">
        <v>97</v>
      </c>
      <c r="J45" s="82"/>
      <c r="K45" s="54" t="s">
        <v>97</v>
      </c>
      <c r="L45" s="56" t="s">
        <v>97</v>
      </c>
      <c r="M45" s="55" t="s">
        <v>97</v>
      </c>
      <c r="N45" s="82"/>
      <c r="O45" s="54" t="s">
        <v>97</v>
      </c>
      <c r="P45" s="56" t="s">
        <v>97</v>
      </c>
      <c r="Q45" s="55" t="s">
        <v>97</v>
      </c>
    </row>
    <row r="46" spans="2:17">
      <c r="B46" s="43" t="s">
        <v>69</v>
      </c>
      <c r="C46" s="54" t="s">
        <v>96</v>
      </c>
      <c r="D46" s="56" t="s">
        <v>97</v>
      </c>
      <c r="E46" s="55" t="s">
        <v>97</v>
      </c>
      <c r="F46" s="82"/>
      <c r="G46" s="54" t="s">
        <v>97</v>
      </c>
      <c r="H46" s="56" t="s">
        <v>97</v>
      </c>
      <c r="I46" s="55" t="s">
        <v>97</v>
      </c>
      <c r="J46" s="82"/>
      <c r="K46" s="54" t="s">
        <v>97</v>
      </c>
      <c r="L46" s="56" t="s">
        <v>97</v>
      </c>
      <c r="M46" s="55" t="s">
        <v>97</v>
      </c>
      <c r="N46" s="82"/>
      <c r="O46" s="54" t="s">
        <v>97</v>
      </c>
      <c r="P46" s="56" t="s">
        <v>97</v>
      </c>
      <c r="Q46" s="55" t="s">
        <v>97</v>
      </c>
    </row>
    <row r="47" spans="2:17">
      <c r="B47" s="43" t="s">
        <v>70</v>
      </c>
      <c r="C47" s="54">
        <v>40</v>
      </c>
      <c r="D47" s="56">
        <v>21</v>
      </c>
      <c r="E47" s="55">
        <v>61</v>
      </c>
      <c r="F47" s="82"/>
      <c r="G47" s="54">
        <v>33</v>
      </c>
      <c r="H47" s="56">
        <v>21</v>
      </c>
      <c r="I47" s="55">
        <v>54</v>
      </c>
      <c r="J47" s="82"/>
      <c r="K47" s="54">
        <v>36</v>
      </c>
      <c r="L47" s="56">
        <v>18</v>
      </c>
      <c r="M47" s="55">
        <v>54</v>
      </c>
      <c r="N47" s="82"/>
      <c r="O47" s="54">
        <v>31</v>
      </c>
      <c r="P47" s="56">
        <v>15</v>
      </c>
      <c r="Q47" s="55">
        <v>46</v>
      </c>
    </row>
    <row r="48" spans="2:17">
      <c r="B48" s="43" t="s">
        <v>71</v>
      </c>
      <c r="C48" s="54" t="s">
        <v>96</v>
      </c>
      <c r="D48" s="56" t="s">
        <v>96</v>
      </c>
      <c r="E48" s="55" t="s">
        <v>96</v>
      </c>
      <c r="F48" s="82"/>
      <c r="G48" s="54" t="s">
        <v>96</v>
      </c>
      <c r="H48" s="56" t="s">
        <v>96</v>
      </c>
      <c r="I48" s="55" t="s">
        <v>96</v>
      </c>
      <c r="J48" s="82"/>
      <c r="K48" s="54" t="s">
        <v>96</v>
      </c>
      <c r="L48" s="56" t="s">
        <v>96</v>
      </c>
      <c r="M48" s="55" t="s">
        <v>96</v>
      </c>
      <c r="N48" s="82"/>
      <c r="O48" s="54" t="s">
        <v>96</v>
      </c>
      <c r="P48" s="56" t="s">
        <v>96</v>
      </c>
      <c r="Q48" s="55" t="s">
        <v>96</v>
      </c>
    </row>
    <row r="49" spans="2:17">
      <c r="B49" s="43" t="s">
        <v>72</v>
      </c>
      <c r="C49" s="54">
        <v>11</v>
      </c>
      <c r="D49" s="56" t="s">
        <v>97</v>
      </c>
      <c r="E49" s="55">
        <v>14</v>
      </c>
      <c r="F49" s="82"/>
      <c r="G49" s="54">
        <v>8</v>
      </c>
      <c r="H49" s="56" t="s">
        <v>97</v>
      </c>
      <c r="I49" s="55">
        <v>11</v>
      </c>
      <c r="J49" s="82"/>
      <c r="K49" s="54">
        <v>13</v>
      </c>
      <c r="L49" s="56" t="s">
        <v>97</v>
      </c>
      <c r="M49" s="55">
        <v>15</v>
      </c>
      <c r="N49" s="82"/>
      <c r="O49" s="54">
        <v>10</v>
      </c>
      <c r="P49" s="56" t="s">
        <v>97</v>
      </c>
      <c r="Q49" s="55">
        <v>13</v>
      </c>
    </row>
    <row r="50" spans="2:17">
      <c r="B50" s="43" t="s">
        <v>73</v>
      </c>
      <c r="C50" s="54" t="s">
        <v>97</v>
      </c>
      <c r="D50" s="56" t="s">
        <v>96</v>
      </c>
      <c r="E50" s="55" t="s">
        <v>97</v>
      </c>
      <c r="F50" s="82"/>
      <c r="G50" s="54" t="s">
        <v>97</v>
      </c>
      <c r="H50" s="56" t="s">
        <v>96</v>
      </c>
      <c r="I50" s="55" t="s">
        <v>97</v>
      </c>
      <c r="J50" s="82"/>
      <c r="K50" s="54" t="s">
        <v>97</v>
      </c>
      <c r="L50" s="56" t="s">
        <v>96</v>
      </c>
      <c r="M50" s="55" t="s">
        <v>97</v>
      </c>
      <c r="N50" s="82"/>
      <c r="O50" s="54" t="s">
        <v>97</v>
      </c>
      <c r="P50" s="56" t="s">
        <v>96</v>
      </c>
      <c r="Q50" s="55" t="s">
        <v>97</v>
      </c>
    </row>
    <row r="51" spans="2:17">
      <c r="B51" s="43" t="s">
        <v>74</v>
      </c>
      <c r="C51" s="54" t="s">
        <v>97</v>
      </c>
      <c r="D51" s="56" t="s">
        <v>96</v>
      </c>
      <c r="E51" s="55" t="s">
        <v>97</v>
      </c>
      <c r="F51" s="82"/>
      <c r="G51" s="54" t="s">
        <v>97</v>
      </c>
      <c r="H51" s="56" t="s">
        <v>96</v>
      </c>
      <c r="I51" s="55" t="s">
        <v>97</v>
      </c>
      <c r="J51" s="82"/>
      <c r="K51" s="54" t="s">
        <v>97</v>
      </c>
      <c r="L51" s="56" t="s">
        <v>96</v>
      </c>
      <c r="M51" s="55" t="s">
        <v>97</v>
      </c>
      <c r="N51" s="82"/>
      <c r="O51" s="54" t="s">
        <v>97</v>
      </c>
      <c r="P51" s="56" t="s">
        <v>96</v>
      </c>
      <c r="Q51" s="55" t="s">
        <v>97</v>
      </c>
    </row>
    <row r="52" spans="2:17">
      <c r="B52" s="43" t="s">
        <v>75</v>
      </c>
      <c r="C52" s="54" t="s">
        <v>97</v>
      </c>
      <c r="D52" s="56" t="s">
        <v>96</v>
      </c>
      <c r="E52" s="55" t="s">
        <v>97</v>
      </c>
      <c r="F52" s="82"/>
      <c r="G52" s="54" t="s">
        <v>97</v>
      </c>
      <c r="H52" s="56" t="s">
        <v>96</v>
      </c>
      <c r="I52" s="55" t="s">
        <v>97</v>
      </c>
      <c r="J52" s="82"/>
      <c r="K52" s="54" t="s">
        <v>97</v>
      </c>
      <c r="L52" s="56" t="s">
        <v>96</v>
      </c>
      <c r="M52" s="55" t="s">
        <v>97</v>
      </c>
      <c r="N52" s="82"/>
      <c r="O52" s="54" t="s">
        <v>97</v>
      </c>
      <c r="P52" s="56" t="s">
        <v>96</v>
      </c>
      <c r="Q52" s="55" t="s">
        <v>97</v>
      </c>
    </row>
    <row r="53" spans="2:17">
      <c r="B53" s="43" t="s">
        <v>76</v>
      </c>
      <c r="C53" s="54">
        <v>13</v>
      </c>
      <c r="D53" s="56">
        <v>5</v>
      </c>
      <c r="E53" s="55">
        <v>18</v>
      </c>
      <c r="F53" s="82"/>
      <c r="G53" s="54">
        <v>19</v>
      </c>
      <c r="H53" s="56">
        <v>11</v>
      </c>
      <c r="I53" s="55">
        <v>30</v>
      </c>
      <c r="J53" s="82"/>
      <c r="K53" s="54">
        <v>15</v>
      </c>
      <c r="L53" s="56">
        <v>14</v>
      </c>
      <c r="M53" s="55">
        <v>29</v>
      </c>
      <c r="N53" s="82"/>
      <c r="O53" s="54">
        <v>19</v>
      </c>
      <c r="P53" s="56">
        <v>10</v>
      </c>
      <c r="Q53" s="55">
        <v>29</v>
      </c>
    </row>
    <row r="54" spans="2:17">
      <c r="B54" s="43" t="s">
        <v>77</v>
      </c>
      <c r="C54" s="54" t="s">
        <v>97</v>
      </c>
      <c r="D54" s="56" t="s">
        <v>97</v>
      </c>
      <c r="E54" s="55" t="s">
        <v>97</v>
      </c>
      <c r="F54" s="82"/>
      <c r="G54" s="54" t="s">
        <v>96</v>
      </c>
      <c r="H54" s="56" t="s">
        <v>97</v>
      </c>
      <c r="I54" s="55" t="s">
        <v>97</v>
      </c>
      <c r="J54" s="82"/>
      <c r="K54" s="54" t="s">
        <v>97</v>
      </c>
      <c r="L54" s="56" t="s">
        <v>96</v>
      </c>
      <c r="M54" s="55" t="s">
        <v>97</v>
      </c>
      <c r="N54" s="82"/>
      <c r="O54" s="54" t="s">
        <v>97</v>
      </c>
      <c r="P54" s="56" t="s">
        <v>96</v>
      </c>
      <c r="Q54" s="55" t="s">
        <v>97</v>
      </c>
    </row>
    <row r="55" spans="2:17">
      <c r="B55" s="43" t="s">
        <v>78</v>
      </c>
      <c r="C55" s="54">
        <v>14</v>
      </c>
      <c r="D55" s="56" t="s">
        <v>97</v>
      </c>
      <c r="E55" s="55">
        <v>18</v>
      </c>
      <c r="F55" s="82"/>
      <c r="G55" s="54">
        <v>18</v>
      </c>
      <c r="H55" s="56" t="s">
        <v>97</v>
      </c>
      <c r="I55" s="55">
        <v>22</v>
      </c>
      <c r="J55" s="82"/>
      <c r="K55" s="54">
        <v>18</v>
      </c>
      <c r="L55" s="56">
        <v>5</v>
      </c>
      <c r="M55" s="55">
        <v>23</v>
      </c>
      <c r="N55" s="82"/>
      <c r="O55" s="54">
        <v>16</v>
      </c>
      <c r="P55" s="56">
        <v>6</v>
      </c>
      <c r="Q55" s="55">
        <v>22</v>
      </c>
    </row>
    <row r="56" spans="2:17" s="38" customFormat="1">
      <c r="B56" s="43" t="s">
        <v>79</v>
      </c>
      <c r="C56" s="54">
        <v>6</v>
      </c>
      <c r="D56" s="56">
        <v>5</v>
      </c>
      <c r="E56" s="55">
        <v>11</v>
      </c>
      <c r="F56" s="39"/>
      <c r="G56" s="54">
        <v>6</v>
      </c>
      <c r="H56" s="56">
        <v>5</v>
      </c>
      <c r="I56" s="55">
        <v>11</v>
      </c>
      <c r="J56" s="39"/>
      <c r="K56" s="54">
        <v>5</v>
      </c>
      <c r="L56" s="56" t="s">
        <v>97</v>
      </c>
      <c r="M56" s="55">
        <v>9</v>
      </c>
      <c r="N56" s="39"/>
      <c r="O56" s="54">
        <v>5</v>
      </c>
      <c r="P56" s="56" t="s">
        <v>97</v>
      </c>
      <c r="Q56" s="55">
        <v>8</v>
      </c>
    </row>
    <row r="57" spans="2:17">
      <c r="B57" s="43" t="s">
        <v>80</v>
      </c>
      <c r="C57" s="54">
        <v>6</v>
      </c>
      <c r="D57" s="56">
        <v>5</v>
      </c>
      <c r="E57" s="55">
        <v>7</v>
      </c>
      <c r="F57" s="82"/>
      <c r="G57" s="54" t="s">
        <v>97</v>
      </c>
      <c r="H57" s="56" t="s">
        <v>97</v>
      </c>
      <c r="I57" s="55">
        <v>5</v>
      </c>
      <c r="J57" s="82"/>
      <c r="K57" s="54" t="s">
        <v>97</v>
      </c>
      <c r="L57" s="56" t="s">
        <v>96</v>
      </c>
      <c r="M57" s="55" t="s">
        <v>97</v>
      </c>
      <c r="N57" s="82"/>
      <c r="O57" s="54" t="s">
        <v>97</v>
      </c>
      <c r="P57" s="56" t="s">
        <v>96</v>
      </c>
      <c r="Q57" s="55" t="s">
        <v>97</v>
      </c>
    </row>
    <row r="58" spans="2:17">
      <c r="B58" s="43" t="s">
        <v>81</v>
      </c>
      <c r="C58" s="54">
        <v>13</v>
      </c>
      <c r="D58" s="56" t="s">
        <v>97</v>
      </c>
      <c r="E58" s="55">
        <v>15</v>
      </c>
      <c r="F58" s="82"/>
      <c r="G58" s="54">
        <v>11</v>
      </c>
      <c r="H58" s="56">
        <v>6</v>
      </c>
      <c r="I58" s="55">
        <v>17</v>
      </c>
      <c r="J58" s="82"/>
      <c r="K58" s="54">
        <v>8</v>
      </c>
      <c r="L58" s="56" t="s">
        <v>97</v>
      </c>
      <c r="M58" s="55">
        <v>10</v>
      </c>
      <c r="N58" s="82"/>
      <c r="O58" s="54" t="s">
        <v>97</v>
      </c>
      <c r="P58" s="56">
        <v>5</v>
      </c>
      <c r="Q58" s="55">
        <v>7</v>
      </c>
    </row>
    <row r="59" spans="2:17">
      <c r="B59" s="43" t="s">
        <v>82</v>
      </c>
      <c r="C59" s="54">
        <v>5</v>
      </c>
      <c r="D59" s="56" t="s">
        <v>97</v>
      </c>
      <c r="E59" s="55">
        <v>6</v>
      </c>
      <c r="F59" s="82"/>
      <c r="G59" s="54" t="s">
        <v>97</v>
      </c>
      <c r="H59" s="56" t="s">
        <v>96</v>
      </c>
      <c r="I59" s="55" t="s">
        <v>97</v>
      </c>
      <c r="J59" s="82"/>
      <c r="K59" s="54">
        <v>6</v>
      </c>
      <c r="L59" s="56" t="s">
        <v>96</v>
      </c>
      <c r="M59" s="55">
        <v>6</v>
      </c>
      <c r="N59" s="82"/>
      <c r="O59" s="54" t="s">
        <v>97</v>
      </c>
      <c r="P59" s="56" t="s">
        <v>96</v>
      </c>
      <c r="Q59" s="55" t="s">
        <v>97</v>
      </c>
    </row>
    <row r="60" spans="2:17">
      <c r="B60" s="43" t="s">
        <v>83</v>
      </c>
      <c r="C60" s="54" t="s">
        <v>97</v>
      </c>
      <c r="D60" s="56" t="s">
        <v>97</v>
      </c>
      <c r="E60" s="55" t="s">
        <v>97</v>
      </c>
      <c r="F60" s="82"/>
      <c r="G60" s="54" t="s">
        <v>97</v>
      </c>
      <c r="H60" s="56" t="s">
        <v>96</v>
      </c>
      <c r="I60" s="55">
        <v>6</v>
      </c>
      <c r="J60" s="82"/>
      <c r="K60" s="54" t="s">
        <v>97</v>
      </c>
      <c r="L60" s="56" t="s">
        <v>97</v>
      </c>
      <c r="M60" s="55" t="s">
        <v>97</v>
      </c>
      <c r="N60" s="82"/>
      <c r="O60" s="54" t="s">
        <v>97</v>
      </c>
      <c r="P60" s="56" t="s">
        <v>97</v>
      </c>
      <c r="Q60" s="55" t="s">
        <v>97</v>
      </c>
    </row>
    <row r="61" spans="2:17">
      <c r="B61" s="43" t="s">
        <v>84</v>
      </c>
      <c r="C61" s="54" t="s">
        <v>97</v>
      </c>
      <c r="D61" s="56" t="s">
        <v>97</v>
      </c>
      <c r="E61" s="55" t="s">
        <v>97</v>
      </c>
      <c r="F61" s="82"/>
      <c r="G61" s="54" t="s">
        <v>97</v>
      </c>
      <c r="H61" s="56" t="s">
        <v>97</v>
      </c>
      <c r="I61" s="55" t="s">
        <v>97</v>
      </c>
      <c r="J61" s="82"/>
      <c r="K61" s="54" t="s">
        <v>97</v>
      </c>
      <c r="L61" s="56" t="s">
        <v>97</v>
      </c>
      <c r="M61" s="55">
        <v>5</v>
      </c>
      <c r="N61" s="82"/>
      <c r="O61" s="54" t="s">
        <v>97</v>
      </c>
      <c r="P61" s="56" t="s">
        <v>97</v>
      </c>
      <c r="Q61" s="55">
        <v>5</v>
      </c>
    </row>
    <row r="62" spans="2:17">
      <c r="B62" s="43" t="s">
        <v>85</v>
      </c>
      <c r="C62" s="54" t="s">
        <v>96</v>
      </c>
      <c r="D62" s="56" t="s">
        <v>96</v>
      </c>
      <c r="E62" s="55" t="s">
        <v>96</v>
      </c>
      <c r="F62" s="82"/>
      <c r="G62" s="54" t="s">
        <v>96</v>
      </c>
      <c r="H62" s="56" t="s">
        <v>96</v>
      </c>
      <c r="I62" s="55" t="s">
        <v>96</v>
      </c>
      <c r="J62" s="82"/>
      <c r="K62" s="54"/>
      <c r="L62" s="56"/>
      <c r="M62" s="55"/>
      <c r="N62" s="82"/>
      <c r="O62" s="54"/>
      <c r="P62" s="56"/>
      <c r="Q62" s="55"/>
    </row>
    <row r="63" spans="2:17">
      <c r="B63" s="43" t="s">
        <v>86</v>
      </c>
      <c r="C63" s="54" t="s">
        <v>97</v>
      </c>
      <c r="D63" s="56" t="s">
        <v>97</v>
      </c>
      <c r="E63" s="55">
        <v>5</v>
      </c>
      <c r="F63" s="82"/>
      <c r="G63" s="54">
        <v>6</v>
      </c>
      <c r="H63" s="56" t="s">
        <v>97</v>
      </c>
      <c r="I63" s="55">
        <v>8</v>
      </c>
      <c r="J63" s="82"/>
      <c r="K63" s="54" t="s">
        <v>97</v>
      </c>
      <c r="L63" s="56" t="s">
        <v>97</v>
      </c>
      <c r="M63" s="55">
        <v>7</v>
      </c>
      <c r="N63" s="82"/>
      <c r="O63" s="54">
        <v>5</v>
      </c>
      <c r="P63" s="56" t="s">
        <v>97</v>
      </c>
      <c r="Q63" s="55">
        <v>6</v>
      </c>
    </row>
    <row r="64" spans="2:17">
      <c r="B64" s="43" t="s">
        <v>87</v>
      </c>
      <c r="C64" s="54" t="s">
        <v>97</v>
      </c>
      <c r="D64" s="56" t="s">
        <v>96</v>
      </c>
      <c r="E64" s="55" t="s">
        <v>97</v>
      </c>
      <c r="F64" s="82"/>
      <c r="G64" s="54"/>
      <c r="H64" s="56"/>
      <c r="I64" s="55"/>
      <c r="J64" s="82"/>
      <c r="K64" s="54"/>
      <c r="L64" s="56"/>
      <c r="M64" s="55"/>
      <c r="N64" s="82"/>
      <c r="O64" s="54" t="s">
        <v>97</v>
      </c>
      <c r="P64" s="56" t="s">
        <v>96</v>
      </c>
      <c r="Q64" s="55" t="s">
        <v>97</v>
      </c>
    </row>
    <row r="65" spans="2:17">
      <c r="B65" s="43" t="s">
        <v>88</v>
      </c>
      <c r="C65" s="54" t="s">
        <v>97</v>
      </c>
      <c r="D65" s="56" t="s">
        <v>97</v>
      </c>
      <c r="E65" s="55" t="s">
        <v>97</v>
      </c>
      <c r="F65" s="82"/>
      <c r="G65" s="54" t="s">
        <v>97</v>
      </c>
      <c r="H65" s="56" t="s">
        <v>97</v>
      </c>
      <c r="I65" s="55" t="s">
        <v>97</v>
      </c>
      <c r="J65" s="82"/>
      <c r="K65" s="54" t="s">
        <v>97</v>
      </c>
      <c r="L65" s="56" t="s">
        <v>97</v>
      </c>
      <c r="M65" s="55" t="s">
        <v>97</v>
      </c>
      <c r="N65" s="82"/>
      <c r="O65" s="54" t="s">
        <v>97</v>
      </c>
      <c r="P65" s="56" t="s">
        <v>97</v>
      </c>
      <c r="Q65" s="55" t="s">
        <v>97</v>
      </c>
    </row>
    <row r="66" spans="2:17">
      <c r="B66" s="43" t="s">
        <v>89</v>
      </c>
      <c r="C66" s="54" t="s">
        <v>96</v>
      </c>
      <c r="D66" s="56" t="s">
        <v>96</v>
      </c>
      <c r="E66" s="55" t="s">
        <v>96</v>
      </c>
      <c r="F66" s="82"/>
      <c r="G66" s="54" t="s">
        <v>96</v>
      </c>
      <c r="H66" s="56" t="s">
        <v>96</v>
      </c>
      <c r="I66" s="55" t="s">
        <v>96</v>
      </c>
      <c r="J66" s="82"/>
      <c r="K66" s="54"/>
      <c r="L66" s="56"/>
      <c r="M66" s="55"/>
      <c r="N66" s="82"/>
      <c r="O66" s="54"/>
      <c r="P66" s="56"/>
      <c r="Q66" s="55"/>
    </row>
    <row r="67" spans="2:17">
      <c r="B67" s="43" t="s">
        <v>90</v>
      </c>
      <c r="C67" s="244" t="s">
        <v>97</v>
      </c>
      <c r="D67" s="245" t="s">
        <v>97</v>
      </c>
      <c r="E67" s="246" t="s">
        <v>97</v>
      </c>
      <c r="F67" s="83"/>
      <c r="G67" s="244" t="s">
        <v>97</v>
      </c>
      <c r="H67" s="245" t="s">
        <v>96</v>
      </c>
      <c r="I67" s="246" t="s">
        <v>97</v>
      </c>
      <c r="J67" s="83"/>
      <c r="K67" s="244" t="s">
        <v>97</v>
      </c>
      <c r="L67" s="245" t="s">
        <v>96</v>
      </c>
      <c r="M67" s="246" t="s">
        <v>97</v>
      </c>
      <c r="N67" s="83"/>
      <c r="O67" s="244" t="s">
        <v>97</v>
      </c>
      <c r="P67" s="245" t="s">
        <v>96</v>
      </c>
      <c r="Q67" s="246" t="s">
        <v>97</v>
      </c>
    </row>
    <row r="68" spans="2:17">
      <c r="B68" s="48"/>
      <c r="C68" s="85"/>
      <c r="D68" s="86"/>
      <c r="E68" s="86"/>
      <c r="F68" s="86"/>
      <c r="G68" s="86"/>
      <c r="H68" s="86"/>
      <c r="I68" s="86"/>
      <c r="J68" s="86"/>
      <c r="K68" s="86"/>
      <c r="L68" s="86"/>
      <c r="M68" s="86"/>
      <c r="N68" s="86"/>
      <c r="O68" s="86"/>
      <c r="P68" s="85"/>
      <c r="Q68" s="86"/>
    </row>
    <row r="69" spans="2:17">
      <c r="B69" s="48"/>
      <c r="C69" s="148"/>
      <c r="D69" s="157"/>
      <c r="E69" s="157"/>
      <c r="F69" s="157"/>
      <c r="G69" s="157"/>
      <c r="H69" s="157"/>
      <c r="I69" s="157"/>
      <c r="J69" s="157"/>
      <c r="K69" s="157"/>
      <c r="L69" s="157"/>
      <c r="M69" s="157"/>
      <c r="N69" s="157"/>
      <c r="O69" s="148"/>
      <c r="P69" s="148"/>
      <c r="Q69" s="148"/>
    </row>
  </sheetData>
  <mergeCells count="5">
    <mergeCell ref="C8:Q8"/>
    <mergeCell ref="C9:E9"/>
    <mergeCell ref="G9:I9"/>
    <mergeCell ref="K9:M9"/>
    <mergeCell ref="O9:Q9"/>
  </mergeCells>
  <pageMargins left="0.7" right="0.7" top="0.75" bottom="0.75" header="0.3" footer="0.3"/>
  <pageSetup orientation="portrait" verticalDpi="0" r:id="rId1"/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21"/>
  <sheetViews>
    <sheetView showGridLines="0" showRowColHeaders="0" workbookViewId="0">
      <selection activeCell="C14" sqref="C14:M14"/>
    </sheetView>
  </sheetViews>
  <sheetFormatPr defaultColWidth="12" defaultRowHeight="12.75"/>
  <cols>
    <col min="1" max="1" width="12" style="148"/>
    <col min="2" max="2" width="38" style="148" customWidth="1"/>
    <col min="3" max="3" width="10.42578125" style="148" customWidth="1"/>
    <col min="4" max="4" width="7.42578125" style="148" customWidth="1"/>
    <col min="5" max="5" width="1.28515625" style="157" customWidth="1"/>
    <col min="6" max="6" width="7.140625" style="148" customWidth="1"/>
    <col min="7" max="7" width="8" style="148" customWidth="1"/>
    <col min="8" max="8" width="1.28515625" style="148" customWidth="1"/>
    <col min="9" max="9" width="7.42578125" style="148" customWidth="1"/>
    <col min="10" max="10" width="7.28515625" style="158" customWidth="1"/>
    <col min="11" max="11" width="1.28515625" style="148" customWidth="1"/>
    <col min="12" max="13" width="8" style="148" customWidth="1"/>
    <col min="14" max="16384" width="12" style="148"/>
  </cols>
  <sheetData>
    <row r="1" spans="1:14" s="147" customFormat="1" ht="16.5" customHeight="1">
      <c r="E1" s="150"/>
      <c r="J1" s="150"/>
    </row>
    <row r="2" spans="1:14" s="147" customFormat="1" ht="16.5" customHeight="1">
      <c r="E2" s="150"/>
      <c r="J2" s="150"/>
    </row>
    <row r="3" spans="1:14" s="147" customFormat="1" ht="16.5" customHeight="1">
      <c r="E3" s="150"/>
      <c r="J3" s="150"/>
    </row>
    <row r="4" spans="1:14" s="147" customFormat="1" ht="16.5" customHeight="1">
      <c r="E4" s="150"/>
      <c r="J4" s="150"/>
    </row>
    <row r="5" spans="1:14" s="147" customFormat="1" ht="16.5" customHeight="1">
      <c r="A5" s="328" t="s">
        <v>33</v>
      </c>
      <c r="B5" s="331" t="s">
        <v>333</v>
      </c>
      <c r="D5" s="150"/>
      <c r="J5" s="150"/>
    </row>
    <row r="6" spans="1:14" s="147" customFormat="1" ht="12" customHeight="1">
      <c r="A6" s="328"/>
      <c r="B6" s="324" t="s">
        <v>128</v>
      </c>
      <c r="D6" s="150"/>
      <c r="J6" s="150"/>
    </row>
    <row r="7" spans="1:14" s="147" customFormat="1" ht="16.5" customHeight="1"/>
    <row r="8" spans="1:14" s="147" customFormat="1" ht="24.75" customHeight="1">
      <c r="B8" s="8"/>
      <c r="C8" s="607" t="s">
        <v>348</v>
      </c>
      <c r="D8" s="607"/>
      <c r="E8" s="607"/>
      <c r="F8" s="607"/>
      <c r="G8" s="607"/>
      <c r="H8" s="607"/>
      <c r="I8" s="607"/>
      <c r="J8" s="607"/>
      <c r="K8" s="607"/>
      <c r="L8" s="607"/>
      <c r="M8" s="607"/>
    </row>
    <row r="9" spans="1:14" s="147" customFormat="1" ht="24.75" customHeight="1">
      <c r="B9" s="8"/>
      <c r="C9" s="606" t="s">
        <v>21</v>
      </c>
      <c r="D9" s="606"/>
      <c r="E9" s="62"/>
      <c r="F9" s="606" t="s">
        <v>23</v>
      </c>
      <c r="G9" s="606"/>
      <c r="H9" s="62"/>
      <c r="I9" s="606" t="s">
        <v>24</v>
      </c>
      <c r="J9" s="606"/>
      <c r="K9" s="63"/>
      <c r="L9" s="606" t="s">
        <v>22</v>
      </c>
      <c r="M9" s="606"/>
    </row>
    <row r="10" spans="1:14" s="147" customFormat="1" ht="14.25" customHeight="1">
      <c r="B10" s="57" t="s">
        <v>94</v>
      </c>
      <c r="C10" s="329" t="s">
        <v>17</v>
      </c>
      <c r="D10" s="329" t="s">
        <v>18</v>
      </c>
      <c r="E10" s="63"/>
      <c r="F10" s="329" t="s">
        <v>17</v>
      </c>
      <c r="G10" s="329" t="s">
        <v>18</v>
      </c>
      <c r="H10" s="63"/>
      <c r="I10" s="329" t="s">
        <v>17</v>
      </c>
      <c r="J10" s="329" t="s">
        <v>18</v>
      </c>
      <c r="K10" s="63"/>
      <c r="L10" s="329" t="s">
        <v>17</v>
      </c>
      <c r="M10" s="329" t="s">
        <v>18</v>
      </c>
    </row>
    <row r="11" spans="1:14" s="147" customFormat="1" ht="14.25" customHeight="1">
      <c r="B11" s="3" t="s">
        <v>91</v>
      </c>
      <c r="C11" s="221">
        <f>'BM_genero (12)'!C11/'BM_genero (12)'!E11</f>
        <v>0.64602418468303413</v>
      </c>
      <c r="D11" s="222">
        <f>'BM_genero (12)'!D11/'BM_genero (12)'!E11</f>
        <v>0.35397581531696592</v>
      </c>
      <c r="E11" s="194"/>
      <c r="F11" s="221">
        <f>'BM_genero (12)'!G11/'BM_genero (12)'!I11</f>
        <v>0.64119647442570615</v>
      </c>
      <c r="G11" s="222">
        <f>'BM_genero (12)'!H11/'BM_genero (12)'!I11</f>
        <v>0.35880352557429385</v>
      </c>
      <c r="H11" s="195"/>
      <c r="I11" s="221">
        <f>'BM_genero (12)'!K11/'BM_genero (12)'!M11</f>
        <v>0.63537906137184119</v>
      </c>
      <c r="J11" s="222">
        <f>'BM_genero (12)'!L11/'BM_genero (12)'!M11</f>
        <v>0.36462093862815886</v>
      </c>
      <c r="K11" s="56"/>
      <c r="L11" s="221">
        <f>'BM_genero (12)'!O11/'BM_genero (12)'!Q11</f>
        <v>0.62635848767794278</v>
      </c>
      <c r="M11" s="222">
        <f>'BM_genero (12)'!P11/'BM_genero (12)'!Q11</f>
        <v>0.37364151232205722</v>
      </c>
    </row>
    <row r="12" spans="1:14" s="147" customFormat="1" ht="14.25" customHeight="1">
      <c r="B12" s="4" t="s">
        <v>92</v>
      </c>
      <c r="C12" s="223">
        <f>'BM_genero (12)'!C12/'BM_genero (12)'!E12</f>
        <v>0.66932849364791291</v>
      </c>
      <c r="D12" s="224">
        <f>'BM_genero (12)'!D12/'BM_genero (12)'!E12</f>
        <v>0.33067150635208714</v>
      </c>
      <c r="E12" s="194"/>
      <c r="F12" s="223">
        <f>'BM_genero (12)'!G12/'BM_genero (12)'!I12</f>
        <v>0.66321416638823927</v>
      </c>
      <c r="G12" s="224">
        <f>'BM_genero (12)'!H12/'BM_genero (12)'!I12</f>
        <v>0.33678583361176079</v>
      </c>
      <c r="H12" s="195"/>
      <c r="I12" s="223">
        <f>'BM_genero (12)'!K12/'BM_genero (12)'!M12</f>
        <v>0.66731834473769958</v>
      </c>
      <c r="J12" s="224">
        <f>'BM_genero (12)'!L12/'BM_genero (12)'!M12</f>
        <v>0.33268165526230042</v>
      </c>
      <c r="K12" s="56"/>
      <c r="L12" s="223">
        <f>'BM_genero (12)'!O12/'BM_genero (12)'!Q12</f>
        <v>0.65824513485831337</v>
      </c>
      <c r="M12" s="224">
        <f>'BM_genero (12)'!P12/'BM_genero (12)'!Q12</f>
        <v>0.34175486514168657</v>
      </c>
    </row>
    <row r="13" spans="1:14" s="147" customFormat="1" ht="14.25" customHeight="1">
      <c r="B13" s="4" t="s">
        <v>93</v>
      </c>
      <c r="C13" s="223">
        <f>'BM_genero (12)'!C13/'BM_genero (12)'!E13</f>
        <v>0.66253101736972708</v>
      </c>
      <c r="D13" s="224">
        <f>'BM_genero (12)'!D13/'BM_genero (12)'!E13</f>
        <v>0.33746898263027297</v>
      </c>
      <c r="E13" s="194"/>
      <c r="F13" s="223">
        <f>'BM_genero (12)'!G13/'BM_genero (12)'!I13</f>
        <v>0.65673032137866794</v>
      </c>
      <c r="G13" s="224">
        <f>'BM_genero (12)'!H13/'BM_genero (12)'!I13</f>
        <v>0.34326967862133206</v>
      </c>
      <c r="H13" s="195"/>
      <c r="I13" s="223">
        <f>'BM_genero (12)'!K13/'BM_genero (12)'!M13</f>
        <v>0.65744582757030889</v>
      </c>
      <c r="J13" s="224">
        <f>'BM_genero (12)'!L13/'BM_genero (12)'!M13</f>
        <v>0.34255417242969111</v>
      </c>
      <c r="K13" s="56"/>
      <c r="L13" s="223">
        <f>'BM_genero (12)'!O13/'BM_genero (12)'!Q13</f>
        <v>0.64484536082474231</v>
      </c>
      <c r="M13" s="224">
        <f>'BM_genero (12)'!P13/'BM_genero (12)'!Q13</f>
        <v>0.35515463917525775</v>
      </c>
    </row>
    <row r="14" spans="1:14" s="147" customFormat="1" ht="14.25" customHeight="1">
      <c r="B14" s="4" t="s">
        <v>1</v>
      </c>
      <c r="C14" s="535">
        <f>'BM_genero (12)'!C14/'BM_genero (12)'!E14</f>
        <v>0.69259962049335866</v>
      </c>
      <c r="D14" s="536">
        <f>'BM_genero (12)'!D14/'BM_genero (12)'!E14</f>
        <v>0.30740037950664134</v>
      </c>
      <c r="E14" s="209"/>
      <c r="F14" s="535">
        <f>'BM_genero (12)'!G14/'BM_genero (12)'!I14</f>
        <v>0.65036231884057971</v>
      </c>
      <c r="G14" s="536">
        <f>'BM_genero (12)'!H14/'BM_genero (12)'!I14</f>
        <v>0.34963768115942029</v>
      </c>
      <c r="H14" s="210"/>
      <c r="I14" s="535">
        <f>'BM_genero (12)'!K14/'BM_genero (12)'!M14</f>
        <v>0.66194690265486722</v>
      </c>
      <c r="J14" s="536">
        <f>'BM_genero (12)'!L14/'BM_genero (12)'!M14</f>
        <v>0.33805309734513272</v>
      </c>
      <c r="K14" s="127"/>
      <c r="L14" s="535">
        <f>'BM_genero (12)'!O14/'BM_genero (12)'!Q14</f>
        <v>0.64779874213836475</v>
      </c>
      <c r="M14" s="536">
        <f>'BM_genero (12)'!P14/'BM_genero (12)'!Q14</f>
        <v>0.3522012578616352</v>
      </c>
      <c r="N14" s="67"/>
    </row>
    <row r="15" spans="1:14" s="147" customFormat="1" ht="14.25" customHeight="1">
      <c r="B15" s="43" t="s">
        <v>38</v>
      </c>
      <c r="C15" s="221">
        <f>'BM_genero (12)'!C15/'BM_genero (12)'!E15</f>
        <v>0.81818181818181823</v>
      </c>
      <c r="D15" s="222" t="s">
        <v>96</v>
      </c>
      <c r="E15" s="197"/>
      <c r="F15" s="221">
        <f>'BM_genero (12)'!G15/'BM_genero (12)'!I15</f>
        <v>0.66666666666666663</v>
      </c>
      <c r="G15" s="222" t="s">
        <v>96</v>
      </c>
      <c r="H15" s="197"/>
      <c r="I15" s="221">
        <f>'BM_genero (12)'!K15/'BM_genero (12)'!M15</f>
        <v>0.68181818181818177</v>
      </c>
      <c r="J15" s="222">
        <f>'BM_genero (12)'!L15/'BM_genero (12)'!M15</f>
        <v>0.31818181818181818</v>
      </c>
      <c r="K15" s="151"/>
      <c r="L15" s="221">
        <f>'BM_genero (12)'!O15/'BM_genero (12)'!Q15</f>
        <v>0.5714285714285714</v>
      </c>
      <c r="M15" s="222">
        <f>'BM_genero (12)'!P15/'BM_genero (12)'!Q15</f>
        <v>0.42857142857142855</v>
      </c>
    </row>
    <row r="16" spans="1:14" s="147" customFormat="1" ht="14.25" customHeight="1">
      <c r="B16" s="43" t="s">
        <v>39</v>
      </c>
      <c r="C16" s="223">
        <f>'BM_genero (12)'!C16/'BM_genero (12)'!E16</f>
        <v>0.75</v>
      </c>
      <c r="D16" s="224" t="s">
        <v>96</v>
      </c>
      <c r="E16" s="197"/>
      <c r="F16" s="223" t="s">
        <v>96</v>
      </c>
      <c r="G16" s="224" t="s">
        <v>96</v>
      </c>
      <c r="H16" s="197"/>
      <c r="I16" s="223">
        <f>'BM_genero (12)'!K16/'BM_genero (12)'!M16</f>
        <v>0.63636363636363635</v>
      </c>
      <c r="J16" s="224" t="s">
        <v>96</v>
      </c>
      <c r="K16" s="151"/>
      <c r="L16" s="223">
        <f>'BM_genero (12)'!O16/'BM_genero (12)'!Q16</f>
        <v>0.66666666666666663</v>
      </c>
      <c r="M16" s="224" t="s">
        <v>96</v>
      </c>
    </row>
    <row r="17" spans="2:13" s="147" customFormat="1" ht="14.25" customHeight="1">
      <c r="B17" s="43" t="s">
        <v>40</v>
      </c>
      <c r="C17" s="223" t="s">
        <v>96</v>
      </c>
      <c r="D17" s="224" t="s">
        <v>96</v>
      </c>
      <c r="E17" s="197"/>
      <c r="F17" s="223" t="s">
        <v>96</v>
      </c>
      <c r="G17" s="224" t="s">
        <v>96</v>
      </c>
      <c r="H17" s="197"/>
      <c r="I17" s="223" t="s">
        <v>96</v>
      </c>
      <c r="J17" s="224">
        <f>'BM_genero (12)'!L17/'BM_genero (12)'!M17</f>
        <v>0.625</v>
      </c>
      <c r="K17" s="151"/>
      <c r="L17" s="223" t="s">
        <v>96</v>
      </c>
      <c r="M17" s="224" t="s">
        <v>96</v>
      </c>
    </row>
    <row r="18" spans="2:13" s="147" customFormat="1" ht="14.25" customHeight="1">
      <c r="B18" s="43" t="s">
        <v>41</v>
      </c>
      <c r="C18" s="223" t="s">
        <v>96</v>
      </c>
      <c r="D18" s="224" t="s">
        <v>96</v>
      </c>
      <c r="E18" s="197"/>
      <c r="F18" s="223" t="s">
        <v>96</v>
      </c>
      <c r="G18" s="224" t="s">
        <v>96</v>
      </c>
      <c r="H18" s="197"/>
      <c r="I18" s="223" t="s">
        <v>96</v>
      </c>
      <c r="J18" s="224" t="s">
        <v>96</v>
      </c>
      <c r="K18" s="151"/>
      <c r="L18" s="223" t="s">
        <v>96</v>
      </c>
      <c r="M18" s="224" t="s">
        <v>96</v>
      </c>
    </row>
    <row r="19" spans="2:13" s="147" customFormat="1" ht="14.25" customHeight="1">
      <c r="B19" s="43" t="s">
        <v>42</v>
      </c>
      <c r="C19" s="223">
        <f>'BM_genero (12)'!C19/'BM_genero (12)'!E19</f>
        <v>0.55000000000000004</v>
      </c>
      <c r="D19" s="224">
        <f>'BM_genero (12)'!D19/'BM_genero (12)'!E19</f>
        <v>0.45</v>
      </c>
      <c r="E19" s="197"/>
      <c r="F19" s="223">
        <f>'BM_genero (12)'!G19/'BM_genero (12)'!I19</f>
        <v>0.65</v>
      </c>
      <c r="G19" s="224">
        <f>'BM_genero (12)'!H19/'BM_genero (12)'!I19</f>
        <v>0.35</v>
      </c>
      <c r="H19" s="197"/>
      <c r="I19" s="223">
        <f>'BM_genero (12)'!K19/'BM_genero (12)'!M19</f>
        <v>0.60869565217391308</v>
      </c>
      <c r="J19" s="224">
        <f>'BM_genero (12)'!L19/'BM_genero (12)'!M19</f>
        <v>0.39130434782608697</v>
      </c>
      <c r="K19" s="151"/>
      <c r="L19" s="223">
        <f>'BM_genero (12)'!O19/'BM_genero (12)'!Q19</f>
        <v>0.5</v>
      </c>
      <c r="M19" s="224">
        <f>'BM_genero (12)'!P19/'BM_genero (12)'!Q19</f>
        <v>0.5</v>
      </c>
    </row>
    <row r="20" spans="2:13" s="147" customFormat="1" ht="14.25" customHeight="1">
      <c r="B20" s="43" t="s">
        <v>43</v>
      </c>
      <c r="C20" s="223">
        <f>'BM_genero (12)'!C20/'BM_genero (12)'!E20</f>
        <v>0.8571428571428571</v>
      </c>
      <c r="D20" s="224" t="s">
        <v>96</v>
      </c>
      <c r="E20" s="197"/>
      <c r="F20" s="223">
        <f>'BM_genero (12)'!G20/'BM_genero (12)'!I20</f>
        <v>0.88888888888888884</v>
      </c>
      <c r="G20" s="224" t="s">
        <v>96</v>
      </c>
      <c r="H20" s="197"/>
      <c r="I20" s="223">
        <f>'BM_genero (12)'!K20/'BM_genero (12)'!M20</f>
        <v>0.7142857142857143</v>
      </c>
      <c r="J20" s="224" t="s">
        <v>96</v>
      </c>
      <c r="K20" s="151"/>
      <c r="L20" s="223" t="s">
        <v>96</v>
      </c>
      <c r="M20" s="224" t="s">
        <v>96</v>
      </c>
    </row>
    <row r="21" spans="2:13" s="147" customFormat="1" ht="14.25" customHeight="1">
      <c r="B21" s="43" t="s">
        <v>44</v>
      </c>
      <c r="C21" s="223">
        <f>'BM_genero (12)'!C21/'BM_genero (12)'!E21</f>
        <v>0.62962962962962965</v>
      </c>
      <c r="D21" s="224">
        <f>'BM_genero (12)'!D21/'BM_genero (12)'!E21</f>
        <v>0.37037037037037035</v>
      </c>
      <c r="E21" s="197"/>
      <c r="F21" s="223">
        <f>'BM_genero (12)'!G21/'BM_genero (12)'!I21</f>
        <v>0.66666666666666663</v>
      </c>
      <c r="G21" s="224">
        <f>'BM_genero (12)'!H21/'BM_genero (12)'!I21</f>
        <v>0.33333333333333331</v>
      </c>
      <c r="H21" s="197"/>
      <c r="I21" s="223">
        <f>'BM_genero (12)'!K21/'BM_genero (12)'!M21</f>
        <v>0.61111111111111116</v>
      </c>
      <c r="J21" s="224">
        <f>'BM_genero (12)'!L21/'BM_genero (12)'!M21</f>
        <v>0.3888888888888889</v>
      </c>
      <c r="K21" s="151"/>
      <c r="L21" s="223">
        <f>'BM_genero (12)'!O21/'BM_genero (12)'!Q21</f>
        <v>0.6</v>
      </c>
      <c r="M21" s="224">
        <f>'BM_genero (12)'!P21/'BM_genero (12)'!Q21</f>
        <v>0.4</v>
      </c>
    </row>
    <row r="22" spans="2:13" s="147" customFormat="1" ht="14.25" customHeight="1">
      <c r="B22" s="43" t="s">
        <v>45</v>
      </c>
      <c r="C22" s="223">
        <f>'BM_genero (12)'!C22/'BM_genero (12)'!E22</f>
        <v>0.62745098039215685</v>
      </c>
      <c r="D22" s="224">
        <f>'BM_genero (12)'!D22/'BM_genero (12)'!E22</f>
        <v>0.37254901960784315</v>
      </c>
      <c r="E22" s="197"/>
      <c r="F22" s="223">
        <f>'BM_genero (12)'!G22/'BM_genero (12)'!I22</f>
        <v>0.67924528301886788</v>
      </c>
      <c r="G22" s="224">
        <f>'BM_genero (12)'!H22/'BM_genero (12)'!I22</f>
        <v>0.32075471698113206</v>
      </c>
      <c r="H22" s="197"/>
      <c r="I22" s="223">
        <f>'BM_genero (12)'!K22/'BM_genero (12)'!M22</f>
        <v>0.66101694915254239</v>
      </c>
      <c r="J22" s="224">
        <f>'BM_genero (12)'!L22/'BM_genero (12)'!M22</f>
        <v>0.33898305084745761</v>
      </c>
      <c r="K22" s="151"/>
      <c r="L22" s="223">
        <f>'BM_genero (12)'!O22/'BM_genero (12)'!Q22</f>
        <v>0.63888888888888884</v>
      </c>
      <c r="M22" s="224">
        <f>'BM_genero (12)'!P22/'BM_genero (12)'!Q22</f>
        <v>0.3611111111111111</v>
      </c>
    </row>
    <row r="23" spans="2:13" s="147" customFormat="1" ht="14.25" customHeight="1">
      <c r="B23" s="43" t="s">
        <v>46</v>
      </c>
      <c r="C23" s="223">
        <f>'BM_genero (12)'!C23/'BM_genero (12)'!E23</f>
        <v>0.875</v>
      </c>
      <c r="D23" s="224" t="s">
        <v>96</v>
      </c>
      <c r="E23" s="197"/>
      <c r="F23" s="223">
        <f>'BM_genero (12)'!G23/'BM_genero (12)'!I23</f>
        <v>0.8571428571428571</v>
      </c>
      <c r="G23" s="224" t="s">
        <v>96</v>
      </c>
      <c r="H23" s="197"/>
      <c r="I23" s="223">
        <f>'BM_genero (12)'!K23/'BM_genero (12)'!M23</f>
        <v>0.75</v>
      </c>
      <c r="J23" s="224" t="s">
        <v>96</v>
      </c>
      <c r="K23" s="151"/>
      <c r="L23" s="223" t="s">
        <v>96</v>
      </c>
      <c r="M23" s="224" t="s">
        <v>96</v>
      </c>
    </row>
    <row r="24" spans="2:13" s="147" customFormat="1" ht="14.25" customHeight="1">
      <c r="B24" s="43" t="s">
        <v>47</v>
      </c>
      <c r="C24" s="223">
        <f>'BM_genero (12)'!C24/'BM_genero (12)'!E24</f>
        <v>0.77777777777777779</v>
      </c>
      <c r="D24" s="224" t="s">
        <v>96</v>
      </c>
      <c r="E24" s="197"/>
      <c r="F24" s="223">
        <f>'BM_genero (12)'!G24/'BM_genero (12)'!I24</f>
        <v>0.5714285714285714</v>
      </c>
      <c r="G24" s="224">
        <f>'BM_genero (12)'!H24/'BM_genero (12)'!I24</f>
        <v>0.42857142857142855</v>
      </c>
      <c r="H24" s="197"/>
      <c r="I24" s="223">
        <f>'BM_genero (12)'!K24/'BM_genero (12)'!M24</f>
        <v>0.53846153846153844</v>
      </c>
      <c r="J24" s="224">
        <f>'BM_genero (12)'!L24/'BM_genero (12)'!M24</f>
        <v>0.46153846153846156</v>
      </c>
      <c r="K24" s="151"/>
      <c r="L24" s="223">
        <f>'BM_genero (12)'!O24/'BM_genero (12)'!Q24</f>
        <v>0.5625</v>
      </c>
      <c r="M24" s="224">
        <f>'BM_genero (12)'!P24/'BM_genero (12)'!Q24</f>
        <v>0.4375</v>
      </c>
    </row>
    <row r="25" spans="2:13" s="147" customFormat="1" ht="14.25" customHeight="1">
      <c r="B25" s="43" t="s">
        <v>48</v>
      </c>
      <c r="C25" s="223">
        <f>'BM_genero (12)'!C25/'BM_genero (12)'!E25</f>
        <v>0.8</v>
      </c>
      <c r="D25" s="224" t="s">
        <v>96</v>
      </c>
      <c r="E25" s="197"/>
      <c r="F25" s="223">
        <f>'BM_genero (12)'!G25/'BM_genero (12)'!I25</f>
        <v>0.58333333333333337</v>
      </c>
      <c r="G25" s="224">
        <f>'BM_genero (12)'!H25/'BM_genero (12)'!I25</f>
        <v>0.41666666666666669</v>
      </c>
      <c r="H25" s="197"/>
      <c r="I25" s="223">
        <f>'BM_genero (12)'!K25/'BM_genero (12)'!M25</f>
        <v>0.69565217391304346</v>
      </c>
      <c r="J25" s="224">
        <f>'BM_genero (12)'!L25/'BM_genero (12)'!M25</f>
        <v>0.30434782608695654</v>
      </c>
      <c r="K25" s="151"/>
      <c r="L25" s="223">
        <f>'BM_genero (12)'!O25/'BM_genero (12)'!Q25</f>
        <v>0.66666666666666663</v>
      </c>
      <c r="M25" s="224">
        <f>'BM_genero (12)'!P25/'BM_genero (12)'!Q25</f>
        <v>0.33333333333333331</v>
      </c>
    </row>
    <row r="26" spans="2:13" s="147" customFormat="1" ht="14.25" customHeight="1">
      <c r="B26" s="43" t="s">
        <v>49</v>
      </c>
      <c r="C26" s="223" t="s">
        <v>96</v>
      </c>
      <c r="D26" s="224" t="s">
        <v>96</v>
      </c>
      <c r="E26" s="197"/>
      <c r="F26" s="223" t="s">
        <v>96</v>
      </c>
      <c r="G26" s="224" t="s">
        <v>96</v>
      </c>
      <c r="H26" s="197"/>
      <c r="I26" s="223" t="s">
        <v>96</v>
      </c>
      <c r="J26" s="224" t="s">
        <v>96</v>
      </c>
      <c r="K26" s="151"/>
      <c r="L26" s="223" t="s">
        <v>96</v>
      </c>
      <c r="M26" s="224" t="s">
        <v>96</v>
      </c>
    </row>
    <row r="27" spans="2:13" s="147" customFormat="1" ht="14.25" customHeight="1">
      <c r="B27" s="43" t="s">
        <v>50</v>
      </c>
      <c r="C27" s="223">
        <f>'BM_genero (12)'!C27/'BM_genero (12)'!E27</f>
        <v>0.54545454545454541</v>
      </c>
      <c r="D27" s="224">
        <f>'BM_genero (12)'!D27/'BM_genero (12)'!E27</f>
        <v>0.45454545454545453</v>
      </c>
      <c r="E27" s="197"/>
      <c r="F27" s="223">
        <f>'BM_genero (12)'!G27/'BM_genero (12)'!I27</f>
        <v>0.54545454545454541</v>
      </c>
      <c r="G27" s="224">
        <f>'BM_genero (12)'!H27/'BM_genero (12)'!I27</f>
        <v>0.45454545454545453</v>
      </c>
      <c r="H27" s="197"/>
      <c r="I27" s="223">
        <f>'BM_genero (12)'!K27/'BM_genero (12)'!M27</f>
        <v>0.55555555555555558</v>
      </c>
      <c r="J27" s="224" t="s">
        <v>96</v>
      </c>
      <c r="K27" s="151"/>
      <c r="L27" s="223">
        <f>'BM_genero (12)'!O27/'BM_genero (12)'!Q27</f>
        <v>0.7142857142857143</v>
      </c>
      <c r="M27" s="224" t="s">
        <v>96</v>
      </c>
    </row>
    <row r="28" spans="2:13" s="147" customFormat="1" ht="14.25" customHeight="1">
      <c r="B28" s="43" t="s">
        <v>51</v>
      </c>
      <c r="C28" s="223" t="s">
        <v>96</v>
      </c>
      <c r="D28" s="224" t="s">
        <v>96</v>
      </c>
      <c r="E28" s="197"/>
      <c r="F28" s="223" t="s">
        <v>96</v>
      </c>
      <c r="G28" s="224" t="s">
        <v>96</v>
      </c>
      <c r="H28" s="197"/>
      <c r="I28" s="223" t="s">
        <v>96</v>
      </c>
      <c r="J28" s="224" t="s">
        <v>96</v>
      </c>
      <c r="K28" s="151"/>
      <c r="L28" s="223" t="s">
        <v>96</v>
      </c>
      <c r="M28" s="224" t="s">
        <v>96</v>
      </c>
    </row>
    <row r="29" spans="2:13" s="147" customFormat="1" ht="14.25" customHeight="1">
      <c r="B29" s="43" t="s">
        <v>52</v>
      </c>
      <c r="C29" s="223" t="s">
        <v>96</v>
      </c>
      <c r="D29" s="224" t="s">
        <v>96</v>
      </c>
      <c r="E29" s="197"/>
      <c r="F29" s="223" t="s">
        <v>96</v>
      </c>
      <c r="G29" s="224" t="s">
        <v>96</v>
      </c>
      <c r="H29" s="197"/>
      <c r="I29" s="223" t="s">
        <v>96</v>
      </c>
      <c r="J29" s="224" t="s">
        <v>96</v>
      </c>
      <c r="K29" s="151"/>
      <c r="L29" s="223" t="s">
        <v>96</v>
      </c>
      <c r="M29" s="224" t="s">
        <v>96</v>
      </c>
    </row>
    <row r="30" spans="2:13" s="147" customFormat="1" ht="14.25" customHeight="1">
      <c r="B30" s="43" t="s">
        <v>53</v>
      </c>
      <c r="C30" s="223">
        <f>'BM_genero (12)'!C30/'BM_genero (12)'!E30</f>
        <v>0.63636363636363635</v>
      </c>
      <c r="D30" s="224" t="s">
        <v>96</v>
      </c>
      <c r="E30" s="197"/>
      <c r="F30" s="223">
        <f>'BM_genero (12)'!G30/'BM_genero (12)'!I30</f>
        <v>0.63636363636363635</v>
      </c>
      <c r="G30" s="224" t="s">
        <v>96</v>
      </c>
      <c r="H30" s="197"/>
      <c r="I30" s="223">
        <f>'BM_genero (12)'!K30/'BM_genero (12)'!M30</f>
        <v>0.66666666666666663</v>
      </c>
      <c r="J30" s="224" t="s">
        <v>96</v>
      </c>
      <c r="K30" s="151"/>
      <c r="L30" s="223">
        <f>'BM_genero (12)'!O30/'BM_genero (12)'!Q30</f>
        <v>0.875</v>
      </c>
      <c r="M30" s="224" t="s">
        <v>96</v>
      </c>
    </row>
    <row r="31" spans="2:13" s="147" customFormat="1" ht="14.25" customHeight="1">
      <c r="B31" s="43" t="s">
        <v>54</v>
      </c>
      <c r="C31" s="223" t="s">
        <v>96</v>
      </c>
      <c r="D31" s="224" t="s">
        <v>96</v>
      </c>
      <c r="E31" s="197"/>
      <c r="F31" s="223" t="s">
        <v>96</v>
      </c>
      <c r="G31" s="224" t="s">
        <v>96</v>
      </c>
      <c r="H31" s="197"/>
      <c r="I31" s="223" t="s">
        <v>96</v>
      </c>
      <c r="J31" s="224" t="s">
        <v>96</v>
      </c>
      <c r="K31" s="151"/>
      <c r="L31" s="223" t="s">
        <v>96</v>
      </c>
      <c r="M31" s="224" t="s">
        <v>96</v>
      </c>
    </row>
    <row r="32" spans="2:13" s="147" customFormat="1" ht="14.25" customHeight="1">
      <c r="B32" s="43" t="s">
        <v>55</v>
      </c>
      <c r="C32" s="223">
        <f>'BM_genero (12)'!C32/'BM_genero (12)'!E32</f>
        <v>0.72</v>
      </c>
      <c r="D32" s="224">
        <f>'BM_genero (12)'!D32/'BM_genero (12)'!E32</f>
        <v>0.28000000000000003</v>
      </c>
      <c r="E32" s="197"/>
      <c r="F32" s="223">
        <f>'BM_genero (12)'!G32/'BM_genero (12)'!I32</f>
        <v>0.52941176470588236</v>
      </c>
      <c r="G32" s="224">
        <f>'BM_genero (12)'!H32/'BM_genero (12)'!I32</f>
        <v>0.47058823529411764</v>
      </c>
      <c r="H32" s="197"/>
      <c r="I32" s="223">
        <f>'BM_genero (12)'!K32/'BM_genero (12)'!M32</f>
        <v>0.52</v>
      </c>
      <c r="J32" s="224">
        <f>'BM_genero (12)'!L32/'BM_genero (12)'!M32</f>
        <v>0.48</v>
      </c>
      <c r="K32" s="151"/>
      <c r="L32" s="223">
        <f>'BM_genero (12)'!O32/'BM_genero (12)'!Q32</f>
        <v>0.5</v>
      </c>
      <c r="M32" s="224">
        <f>'BM_genero (12)'!P32/'BM_genero (12)'!Q32</f>
        <v>0.5</v>
      </c>
    </row>
    <row r="33" spans="2:13" s="147" customFormat="1" ht="14.25" customHeight="1">
      <c r="B33" s="43" t="s">
        <v>56</v>
      </c>
      <c r="C33" s="223" t="s">
        <v>96</v>
      </c>
      <c r="D33" s="224" t="s">
        <v>96</v>
      </c>
      <c r="E33" s="197"/>
      <c r="F33" s="223" t="s">
        <v>96</v>
      </c>
      <c r="G33" s="224" t="s">
        <v>96</v>
      </c>
      <c r="H33" s="197"/>
      <c r="I33" s="223" t="s">
        <v>96</v>
      </c>
      <c r="J33" s="224" t="s">
        <v>96</v>
      </c>
      <c r="K33" s="151"/>
      <c r="L33" s="223" t="s">
        <v>96</v>
      </c>
      <c r="M33" s="224" t="s">
        <v>96</v>
      </c>
    </row>
    <row r="34" spans="2:13" s="147" customFormat="1" ht="14.25" customHeight="1">
      <c r="B34" s="43" t="s">
        <v>57</v>
      </c>
      <c r="C34" s="223" t="s">
        <v>96</v>
      </c>
      <c r="D34" s="224" t="s">
        <v>96</v>
      </c>
      <c r="E34" s="197"/>
      <c r="F34" s="223" t="s">
        <v>96</v>
      </c>
      <c r="G34" s="224" t="s">
        <v>96</v>
      </c>
      <c r="H34" s="197"/>
      <c r="I34" s="223" t="s">
        <v>96</v>
      </c>
      <c r="J34" s="224" t="s">
        <v>96</v>
      </c>
      <c r="K34" s="151"/>
      <c r="L34" s="223" t="s">
        <v>96</v>
      </c>
      <c r="M34" s="224" t="s">
        <v>96</v>
      </c>
    </row>
    <row r="35" spans="2:13" s="147" customFormat="1" ht="14.25" customHeight="1">
      <c r="B35" s="43" t="s">
        <v>58</v>
      </c>
      <c r="C35" s="223">
        <f>'BM_genero (12)'!C35/'BM_genero (12)'!E35</f>
        <v>0.70175438596491224</v>
      </c>
      <c r="D35" s="224">
        <f>'BM_genero (12)'!D35/'BM_genero (12)'!E35</f>
        <v>0.2982456140350877</v>
      </c>
      <c r="E35" s="197"/>
      <c r="F35" s="223">
        <f>'BM_genero (12)'!G35/'BM_genero (12)'!I35</f>
        <v>0.68518518518518523</v>
      </c>
      <c r="G35" s="224">
        <f>'BM_genero (12)'!H35/'BM_genero (12)'!I35</f>
        <v>0.31481481481481483</v>
      </c>
      <c r="H35" s="197"/>
      <c r="I35" s="223">
        <f>'BM_genero (12)'!K35/'BM_genero (12)'!M35</f>
        <v>0.71666666666666667</v>
      </c>
      <c r="J35" s="224">
        <f>'BM_genero (12)'!L35/'BM_genero (12)'!M35</f>
        <v>0.28333333333333333</v>
      </c>
      <c r="K35" s="151"/>
      <c r="L35" s="223">
        <f>'BM_genero (12)'!O35/'BM_genero (12)'!Q35</f>
        <v>0.72131147540983609</v>
      </c>
      <c r="M35" s="224">
        <f>'BM_genero (12)'!P35/'BM_genero (12)'!Q35</f>
        <v>0.27868852459016391</v>
      </c>
    </row>
    <row r="36" spans="2:13" s="147" customFormat="1" ht="14.25" customHeight="1">
      <c r="B36" s="43" t="s">
        <v>59</v>
      </c>
      <c r="C36" s="223" t="s">
        <v>96</v>
      </c>
      <c r="D36" s="224" t="s">
        <v>96</v>
      </c>
      <c r="E36" s="197"/>
      <c r="F36" s="223" t="s">
        <v>96</v>
      </c>
      <c r="G36" s="224" t="s">
        <v>96</v>
      </c>
      <c r="H36" s="197"/>
      <c r="I36" s="223" t="s">
        <v>96</v>
      </c>
      <c r="J36" s="224" t="s">
        <v>96</v>
      </c>
      <c r="K36" s="151"/>
      <c r="L36" s="223" t="s">
        <v>96</v>
      </c>
      <c r="M36" s="224" t="s">
        <v>96</v>
      </c>
    </row>
    <row r="37" spans="2:13" s="147" customFormat="1" ht="14.25" customHeight="1">
      <c r="B37" s="43" t="s">
        <v>60</v>
      </c>
      <c r="C37" s="223">
        <f>'BM_genero (12)'!C37/'BM_genero (12)'!E37</f>
        <v>0.625</v>
      </c>
      <c r="D37" s="224" t="s">
        <v>96</v>
      </c>
      <c r="E37" s="197"/>
      <c r="F37" s="223">
        <f>'BM_genero (12)'!G37/'BM_genero (12)'!I37</f>
        <v>0.55555555555555558</v>
      </c>
      <c r="G37" s="224" t="s">
        <v>96</v>
      </c>
      <c r="H37" s="197"/>
      <c r="I37" s="223">
        <f>'BM_genero (12)'!K37/'BM_genero (12)'!M37</f>
        <v>0.75</v>
      </c>
      <c r="J37" s="224" t="s">
        <v>96</v>
      </c>
      <c r="K37" s="151"/>
      <c r="L37" s="223">
        <f>'BM_genero (12)'!O37/'BM_genero (12)'!Q37</f>
        <v>0.55555555555555558</v>
      </c>
      <c r="M37" s="224" t="s">
        <v>96</v>
      </c>
    </row>
    <row r="38" spans="2:13" s="147" customFormat="1" ht="14.25" customHeight="1">
      <c r="B38" s="43" t="s">
        <v>61</v>
      </c>
      <c r="C38" s="223">
        <f>'BM_genero (12)'!C38/'BM_genero (12)'!E38</f>
        <v>0.625</v>
      </c>
      <c r="D38" s="224" t="s">
        <v>96</v>
      </c>
      <c r="E38" s="197"/>
      <c r="F38" s="223" t="s">
        <v>96</v>
      </c>
      <c r="G38" s="224" t="s">
        <v>96</v>
      </c>
      <c r="H38" s="197"/>
      <c r="I38" s="223">
        <f>'BM_genero (12)'!K38/'BM_genero (12)'!M38</f>
        <v>0.7142857142857143</v>
      </c>
      <c r="J38" s="224" t="s">
        <v>96</v>
      </c>
      <c r="K38" s="151"/>
      <c r="L38" s="223" t="s">
        <v>96</v>
      </c>
      <c r="M38" s="224" t="s">
        <v>96</v>
      </c>
    </row>
    <row r="39" spans="2:13" s="147" customFormat="1" ht="14.25" customHeight="1">
      <c r="B39" s="43" t="s">
        <v>62</v>
      </c>
      <c r="C39" s="223">
        <f>'BM_genero (12)'!C39/'BM_genero (12)'!E39</f>
        <v>0.6</v>
      </c>
      <c r="D39" s="224">
        <f>'BM_genero (12)'!D39/'BM_genero (12)'!E39</f>
        <v>0.4</v>
      </c>
      <c r="E39" s="197"/>
      <c r="F39" s="223">
        <f>'BM_genero (12)'!G39/'BM_genero (12)'!I39</f>
        <v>0.6470588235294118</v>
      </c>
      <c r="G39" s="224">
        <f>'BM_genero (12)'!H39/'BM_genero (12)'!I39</f>
        <v>0.35294117647058826</v>
      </c>
      <c r="H39" s="197"/>
      <c r="I39" s="223">
        <f>'BM_genero (12)'!K39/'BM_genero (12)'!M39</f>
        <v>0.7142857142857143</v>
      </c>
      <c r="J39" s="224" t="s">
        <v>96</v>
      </c>
      <c r="K39" s="151"/>
      <c r="L39" s="223">
        <f>'BM_genero (12)'!O39/'BM_genero (12)'!Q39</f>
        <v>0.6875</v>
      </c>
      <c r="M39" s="224">
        <f>'BM_genero (12)'!P39/'BM_genero (12)'!Q39</f>
        <v>0.3125</v>
      </c>
    </row>
    <row r="40" spans="2:13" s="147" customFormat="1" ht="14.25" customHeight="1">
      <c r="B40" s="43" t="s">
        <v>63</v>
      </c>
      <c r="C40" s="223" t="s">
        <v>96</v>
      </c>
      <c r="D40" s="224" t="s">
        <v>96</v>
      </c>
      <c r="E40" s="197"/>
      <c r="F40" s="223" t="s">
        <v>96</v>
      </c>
      <c r="G40" s="224" t="s">
        <v>96</v>
      </c>
      <c r="H40" s="197"/>
      <c r="I40" s="223" t="s">
        <v>96</v>
      </c>
      <c r="J40" s="224" t="s">
        <v>96</v>
      </c>
      <c r="K40" s="151"/>
      <c r="L40" s="223" t="s">
        <v>96</v>
      </c>
      <c r="M40" s="224" t="s">
        <v>96</v>
      </c>
    </row>
    <row r="41" spans="2:13" s="147" customFormat="1" ht="14.25" customHeight="1">
      <c r="B41" s="43" t="s">
        <v>64</v>
      </c>
      <c r="C41" s="223" t="s">
        <v>96</v>
      </c>
      <c r="D41" s="224" t="s">
        <v>96</v>
      </c>
      <c r="E41" s="197"/>
      <c r="F41" s="223" t="s">
        <v>96</v>
      </c>
      <c r="G41" s="224" t="s">
        <v>96</v>
      </c>
      <c r="H41" s="197"/>
      <c r="I41" s="223" t="s">
        <v>96</v>
      </c>
      <c r="J41" s="224" t="s">
        <v>96</v>
      </c>
      <c r="K41" s="151"/>
      <c r="L41" s="223" t="s">
        <v>96</v>
      </c>
      <c r="M41" s="224" t="s">
        <v>96</v>
      </c>
    </row>
    <row r="42" spans="2:13" s="147" customFormat="1" ht="14.25" customHeight="1">
      <c r="B42" s="43" t="s">
        <v>65</v>
      </c>
      <c r="C42" s="223" t="s">
        <v>96</v>
      </c>
      <c r="D42" s="224" t="s">
        <v>96</v>
      </c>
      <c r="E42" s="197"/>
      <c r="F42" s="223">
        <f>'BM_genero (12)'!G42/'BM_genero (12)'!I42</f>
        <v>0.7142857142857143</v>
      </c>
      <c r="G42" s="224" t="s">
        <v>96</v>
      </c>
      <c r="H42" s="197"/>
      <c r="I42" s="223" t="s">
        <v>96</v>
      </c>
      <c r="J42" s="224" t="s">
        <v>96</v>
      </c>
      <c r="K42" s="151"/>
      <c r="L42" s="223" t="s">
        <v>96</v>
      </c>
      <c r="M42" s="224" t="s">
        <v>96</v>
      </c>
    </row>
    <row r="43" spans="2:13" s="147" customFormat="1" ht="14.25" customHeight="1">
      <c r="B43" s="43" t="s">
        <v>66</v>
      </c>
      <c r="C43" s="223" t="s">
        <v>96</v>
      </c>
      <c r="D43" s="224" t="s">
        <v>96</v>
      </c>
      <c r="E43" s="197"/>
      <c r="F43" s="223" t="s">
        <v>96</v>
      </c>
      <c r="G43" s="224" t="s">
        <v>96</v>
      </c>
      <c r="H43" s="197"/>
      <c r="I43" s="223" t="s">
        <v>96</v>
      </c>
      <c r="J43" s="224" t="s">
        <v>96</v>
      </c>
      <c r="K43" s="151"/>
      <c r="L43" s="223" t="s">
        <v>96</v>
      </c>
      <c r="M43" s="224" t="s">
        <v>96</v>
      </c>
    </row>
    <row r="44" spans="2:13" s="147" customFormat="1" ht="14.25" customHeight="1">
      <c r="B44" s="43" t="s">
        <v>67</v>
      </c>
      <c r="C44" s="223" t="s">
        <v>96</v>
      </c>
      <c r="D44" s="224" t="s">
        <v>96</v>
      </c>
      <c r="E44" s="197"/>
      <c r="F44" s="223">
        <f>'BM_genero (12)'!G44/'BM_genero (12)'!I44</f>
        <v>0.625</v>
      </c>
      <c r="G44" s="224" t="s">
        <v>96</v>
      </c>
      <c r="H44" s="197"/>
      <c r="I44" s="223">
        <f>'BM_genero (12)'!K44/'BM_genero (12)'!M44</f>
        <v>0.8571428571428571</v>
      </c>
      <c r="J44" s="224" t="s">
        <v>96</v>
      </c>
      <c r="K44" s="151"/>
      <c r="L44" s="223" t="s">
        <v>96</v>
      </c>
      <c r="M44" s="224" t="s">
        <v>96</v>
      </c>
    </row>
    <row r="45" spans="2:13" s="147" customFormat="1" ht="14.25" customHeight="1">
      <c r="B45" s="43" t="s">
        <v>68</v>
      </c>
      <c r="C45" s="223" t="s">
        <v>96</v>
      </c>
      <c r="D45" s="224" t="s">
        <v>96</v>
      </c>
      <c r="E45" s="197"/>
      <c r="F45" s="223" t="s">
        <v>96</v>
      </c>
      <c r="G45" s="224" t="s">
        <v>96</v>
      </c>
      <c r="H45" s="197"/>
      <c r="I45" s="223" t="s">
        <v>96</v>
      </c>
      <c r="J45" s="224" t="s">
        <v>96</v>
      </c>
      <c r="K45" s="151"/>
      <c r="L45" s="223" t="s">
        <v>96</v>
      </c>
      <c r="M45" s="224" t="s">
        <v>96</v>
      </c>
    </row>
    <row r="46" spans="2:13" s="147" customFormat="1" ht="14.25" customHeight="1">
      <c r="B46" s="43" t="s">
        <v>69</v>
      </c>
      <c r="C46" s="223" t="s">
        <v>96</v>
      </c>
      <c r="D46" s="224" t="s">
        <v>96</v>
      </c>
      <c r="E46" s="197"/>
      <c r="F46" s="223" t="s">
        <v>96</v>
      </c>
      <c r="G46" s="224" t="s">
        <v>96</v>
      </c>
      <c r="H46" s="197"/>
      <c r="I46" s="223" t="s">
        <v>96</v>
      </c>
      <c r="J46" s="224" t="s">
        <v>96</v>
      </c>
      <c r="K46" s="151"/>
      <c r="L46" s="223" t="s">
        <v>96</v>
      </c>
      <c r="M46" s="224" t="s">
        <v>96</v>
      </c>
    </row>
    <row r="47" spans="2:13" s="147" customFormat="1" ht="14.25" customHeight="1">
      <c r="B47" s="43" t="s">
        <v>70</v>
      </c>
      <c r="C47" s="223">
        <f>'BM_genero (12)'!C47/'BM_genero (12)'!E47</f>
        <v>0.65573770491803274</v>
      </c>
      <c r="D47" s="224">
        <f>'BM_genero (12)'!D47/'BM_genero (12)'!E47</f>
        <v>0.34426229508196721</v>
      </c>
      <c r="E47" s="197"/>
      <c r="F47" s="223">
        <f>'BM_genero (12)'!G47/'BM_genero (12)'!I47</f>
        <v>0.61111111111111116</v>
      </c>
      <c r="G47" s="224">
        <f>'BM_genero (12)'!H47/'BM_genero (12)'!I47</f>
        <v>0.3888888888888889</v>
      </c>
      <c r="H47" s="197"/>
      <c r="I47" s="223">
        <f>'BM_genero (12)'!K47/'BM_genero (12)'!M47</f>
        <v>0.66666666666666663</v>
      </c>
      <c r="J47" s="224">
        <f>'BM_genero (12)'!L47/'BM_genero (12)'!M47</f>
        <v>0.33333333333333331</v>
      </c>
      <c r="K47" s="151"/>
      <c r="L47" s="223">
        <f>'BM_genero (12)'!O47/'BM_genero (12)'!Q47</f>
        <v>0.67391304347826086</v>
      </c>
      <c r="M47" s="224">
        <f>'BM_genero (12)'!P47/'BM_genero (12)'!Q47</f>
        <v>0.32608695652173914</v>
      </c>
    </row>
    <row r="48" spans="2:13" s="147" customFormat="1" ht="14.25" customHeight="1">
      <c r="B48" s="43" t="s">
        <v>71</v>
      </c>
      <c r="C48" s="223" t="s">
        <v>96</v>
      </c>
      <c r="D48" s="224" t="s">
        <v>96</v>
      </c>
      <c r="E48" s="197"/>
      <c r="F48" s="223" t="s">
        <v>96</v>
      </c>
      <c r="G48" s="224" t="s">
        <v>96</v>
      </c>
      <c r="H48" s="197"/>
      <c r="I48" s="223" t="s">
        <v>96</v>
      </c>
      <c r="J48" s="224" t="s">
        <v>96</v>
      </c>
      <c r="K48" s="151"/>
      <c r="L48" s="223" t="s">
        <v>96</v>
      </c>
      <c r="M48" s="224" t="s">
        <v>96</v>
      </c>
    </row>
    <row r="49" spans="2:13" s="147" customFormat="1" ht="14.25" customHeight="1">
      <c r="B49" s="43" t="s">
        <v>72</v>
      </c>
      <c r="C49" s="223">
        <f>'BM_genero (12)'!C49/'BM_genero (12)'!E49</f>
        <v>0.7857142857142857</v>
      </c>
      <c r="D49" s="224" t="s">
        <v>96</v>
      </c>
      <c r="E49" s="197"/>
      <c r="F49" s="223">
        <f>'BM_genero (12)'!G49/'BM_genero (12)'!I49</f>
        <v>0.72727272727272729</v>
      </c>
      <c r="G49" s="224" t="s">
        <v>96</v>
      </c>
      <c r="H49" s="197"/>
      <c r="I49" s="223">
        <f>'BM_genero (12)'!K49/'BM_genero (12)'!M49</f>
        <v>0.8666666666666667</v>
      </c>
      <c r="J49" s="224" t="s">
        <v>96</v>
      </c>
      <c r="K49" s="151"/>
      <c r="L49" s="223">
        <f>'BM_genero (12)'!O49/'BM_genero (12)'!Q49</f>
        <v>0.76923076923076927</v>
      </c>
      <c r="M49" s="224" t="s">
        <v>96</v>
      </c>
    </row>
    <row r="50" spans="2:13" s="147" customFormat="1" ht="14.25" customHeight="1">
      <c r="B50" s="43" t="s">
        <v>73</v>
      </c>
      <c r="C50" s="223" t="s">
        <v>96</v>
      </c>
      <c r="D50" s="224" t="s">
        <v>96</v>
      </c>
      <c r="E50" s="197"/>
      <c r="F50" s="223" t="s">
        <v>96</v>
      </c>
      <c r="G50" s="224" t="s">
        <v>96</v>
      </c>
      <c r="H50" s="197"/>
      <c r="I50" s="223" t="s">
        <v>96</v>
      </c>
      <c r="J50" s="224" t="s">
        <v>96</v>
      </c>
      <c r="K50" s="151"/>
      <c r="L50" s="223" t="s">
        <v>96</v>
      </c>
      <c r="M50" s="224" t="s">
        <v>96</v>
      </c>
    </row>
    <row r="51" spans="2:13" s="147" customFormat="1" ht="14.25" customHeight="1">
      <c r="B51" s="43" t="s">
        <v>74</v>
      </c>
      <c r="C51" s="223" t="s">
        <v>96</v>
      </c>
      <c r="D51" s="224" t="s">
        <v>96</v>
      </c>
      <c r="E51" s="197"/>
      <c r="F51" s="223" t="s">
        <v>96</v>
      </c>
      <c r="G51" s="224" t="s">
        <v>96</v>
      </c>
      <c r="H51" s="197"/>
      <c r="I51" s="223" t="s">
        <v>96</v>
      </c>
      <c r="J51" s="224" t="s">
        <v>96</v>
      </c>
      <c r="K51" s="151"/>
      <c r="L51" s="223" t="s">
        <v>96</v>
      </c>
      <c r="M51" s="224" t="s">
        <v>96</v>
      </c>
    </row>
    <row r="52" spans="2:13" s="147" customFormat="1" ht="14.25" customHeight="1">
      <c r="B52" s="43" t="s">
        <v>75</v>
      </c>
      <c r="C52" s="223" t="s">
        <v>96</v>
      </c>
      <c r="D52" s="224" t="s">
        <v>96</v>
      </c>
      <c r="E52" s="197"/>
      <c r="F52" s="223" t="s">
        <v>96</v>
      </c>
      <c r="G52" s="224" t="s">
        <v>96</v>
      </c>
      <c r="H52" s="197"/>
      <c r="I52" s="223" t="s">
        <v>96</v>
      </c>
      <c r="J52" s="224" t="s">
        <v>96</v>
      </c>
      <c r="K52" s="151"/>
      <c r="L52" s="223" t="s">
        <v>96</v>
      </c>
      <c r="M52" s="224" t="s">
        <v>96</v>
      </c>
    </row>
    <row r="53" spans="2:13" s="147" customFormat="1" ht="14.25" customHeight="1">
      <c r="B53" s="43" t="s">
        <v>76</v>
      </c>
      <c r="C53" s="223">
        <f>'BM_genero (12)'!C53/'BM_genero (12)'!E53</f>
        <v>0.72222222222222221</v>
      </c>
      <c r="D53" s="224">
        <f>'BM_genero (12)'!D53/'BM_genero (12)'!E53</f>
        <v>0.27777777777777779</v>
      </c>
      <c r="E53" s="197"/>
      <c r="F53" s="223">
        <f>'BM_genero (12)'!G53/'BM_genero (12)'!I53</f>
        <v>0.6333333333333333</v>
      </c>
      <c r="G53" s="224">
        <f>'BM_genero (12)'!H53/'BM_genero (12)'!I53</f>
        <v>0.36666666666666664</v>
      </c>
      <c r="H53" s="197"/>
      <c r="I53" s="223">
        <f>'BM_genero (12)'!K53/'BM_genero (12)'!M53</f>
        <v>0.51724137931034486</v>
      </c>
      <c r="J53" s="224">
        <f>'BM_genero (12)'!L53/'BM_genero (12)'!M53</f>
        <v>0.48275862068965519</v>
      </c>
      <c r="K53" s="151"/>
      <c r="L53" s="223">
        <f>'BM_genero (12)'!O53/'BM_genero (12)'!Q53</f>
        <v>0.65517241379310343</v>
      </c>
      <c r="M53" s="224">
        <f>'BM_genero (12)'!P53/'BM_genero (12)'!Q53</f>
        <v>0.34482758620689657</v>
      </c>
    </row>
    <row r="54" spans="2:13" s="147" customFormat="1" ht="14.25" customHeight="1">
      <c r="B54" s="43" t="s">
        <v>77</v>
      </c>
      <c r="C54" s="223" t="s">
        <v>96</v>
      </c>
      <c r="D54" s="224" t="s">
        <v>96</v>
      </c>
      <c r="E54" s="197"/>
      <c r="F54" s="223" t="s">
        <v>96</v>
      </c>
      <c r="G54" s="224" t="s">
        <v>96</v>
      </c>
      <c r="H54" s="197"/>
      <c r="I54" s="223" t="s">
        <v>96</v>
      </c>
      <c r="J54" s="224" t="s">
        <v>96</v>
      </c>
      <c r="K54" s="151"/>
      <c r="L54" s="223" t="s">
        <v>96</v>
      </c>
      <c r="M54" s="224" t="s">
        <v>96</v>
      </c>
    </row>
    <row r="55" spans="2:13" s="147" customFormat="1" ht="14.25" customHeight="1">
      <c r="B55" s="43" t="s">
        <v>78</v>
      </c>
      <c r="C55" s="223">
        <f>'BM_genero (12)'!C55/'BM_genero (12)'!E55</f>
        <v>0.77777777777777779</v>
      </c>
      <c r="D55" s="224" t="s">
        <v>96</v>
      </c>
      <c r="E55" s="197"/>
      <c r="F55" s="223">
        <f>'BM_genero (12)'!G55/'BM_genero (12)'!I55</f>
        <v>0.81818181818181823</v>
      </c>
      <c r="G55" s="224" t="s">
        <v>96</v>
      </c>
      <c r="H55" s="197"/>
      <c r="I55" s="223">
        <f>'BM_genero (12)'!K55/'BM_genero (12)'!M55</f>
        <v>0.78260869565217395</v>
      </c>
      <c r="J55" s="224">
        <f>'BM_genero (12)'!L55/'BM_genero (12)'!M55</f>
        <v>0.21739130434782608</v>
      </c>
      <c r="K55" s="151"/>
      <c r="L55" s="223">
        <f>'BM_genero (12)'!O55/'BM_genero (12)'!Q55</f>
        <v>0.72727272727272729</v>
      </c>
      <c r="M55" s="224">
        <f>'BM_genero (12)'!P55/'BM_genero (12)'!Q55</f>
        <v>0.27272727272727271</v>
      </c>
    </row>
    <row r="56" spans="2:13" s="153" customFormat="1" ht="14.25" customHeight="1">
      <c r="B56" s="43" t="s">
        <v>79</v>
      </c>
      <c r="C56" s="223">
        <f>'BM_genero (12)'!C56/'BM_genero (12)'!E56</f>
        <v>0.54545454545454541</v>
      </c>
      <c r="D56" s="224">
        <f>'BM_genero (12)'!D56/'BM_genero (12)'!E56</f>
        <v>0.45454545454545453</v>
      </c>
      <c r="E56" s="198"/>
      <c r="F56" s="223">
        <f>'BM_genero (12)'!G56/'BM_genero (12)'!I56</f>
        <v>0.54545454545454541</v>
      </c>
      <c r="G56" s="224">
        <f>'BM_genero (12)'!H56/'BM_genero (12)'!I56</f>
        <v>0.45454545454545453</v>
      </c>
      <c r="H56" s="198"/>
      <c r="I56" s="223">
        <f>'BM_genero (12)'!K56/'BM_genero (12)'!M56</f>
        <v>0.55555555555555558</v>
      </c>
      <c r="J56" s="224" t="s">
        <v>96</v>
      </c>
      <c r="K56" s="152"/>
      <c r="L56" s="223">
        <f>'BM_genero (12)'!O56/'BM_genero (12)'!Q56</f>
        <v>0.625</v>
      </c>
      <c r="M56" s="224" t="s">
        <v>96</v>
      </c>
    </row>
    <row r="57" spans="2:13" s="147" customFormat="1" ht="14.25" customHeight="1">
      <c r="B57" s="43" t="s">
        <v>80</v>
      </c>
      <c r="C57" s="223">
        <f>'BM_genero (12)'!C57/'BM_genero (12)'!E57</f>
        <v>0.8571428571428571</v>
      </c>
      <c r="D57" s="224">
        <f>'BM_genero (12)'!D57/'BM_genero (12)'!E57</f>
        <v>0.7142857142857143</v>
      </c>
      <c r="E57" s="197"/>
      <c r="F57" s="223" t="s">
        <v>96</v>
      </c>
      <c r="G57" s="224" t="s">
        <v>96</v>
      </c>
      <c r="H57" s="197"/>
      <c r="I57" s="223" t="s">
        <v>96</v>
      </c>
      <c r="J57" s="224" t="s">
        <v>96</v>
      </c>
      <c r="K57" s="151"/>
      <c r="L57" s="223" t="s">
        <v>96</v>
      </c>
      <c r="M57" s="224" t="s">
        <v>96</v>
      </c>
    </row>
    <row r="58" spans="2:13" s="147" customFormat="1" ht="14.25" customHeight="1">
      <c r="B58" s="43" t="s">
        <v>81</v>
      </c>
      <c r="C58" s="223">
        <f>'BM_genero (12)'!C58/'BM_genero (12)'!E58</f>
        <v>0.8666666666666667</v>
      </c>
      <c r="D58" s="224" t="s">
        <v>96</v>
      </c>
      <c r="E58" s="197"/>
      <c r="F58" s="223">
        <f>'BM_genero (12)'!G58/'BM_genero (12)'!I58</f>
        <v>0.6470588235294118</v>
      </c>
      <c r="G58" s="224">
        <f>'BM_genero (12)'!H58/'BM_genero (12)'!I58</f>
        <v>0.35294117647058826</v>
      </c>
      <c r="H58" s="197"/>
      <c r="I58" s="223">
        <f>'BM_genero (12)'!K58/'BM_genero (12)'!M58</f>
        <v>0.8</v>
      </c>
      <c r="J58" s="224" t="s">
        <v>96</v>
      </c>
      <c r="K58" s="151"/>
      <c r="L58" s="223" t="s">
        <v>96</v>
      </c>
      <c r="M58" s="224">
        <f>'BM_genero (12)'!P58/'BM_genero (12)'!Q58</f>
        <v>0.7142857142857143</v>
      </c>
    </row>
    <row r="59" spans="2:13" s="147" customFormat="1" ht="14.25" customHeight="1">
      <c r="B59" s="43" t="s">
        <v>82</v>
      </c>
      <c r="C59" s="223">
        <f>'BM_genero (12)'!C59/'BM_genero (12)'!E59</f>
        <v>0.83333333333333337</v>
      </c>
      <c r="D59" s="224" t="s">
        <v>96</v>
      </c>
      <c r="E59" s="197"/>
      <c r="F59" s="223" t="s">
        <v>96</v>
      </c>
      <c r="G59" s="224" t="s">
        <v>96</v>
      </c>
      <c r="H59" s="197"/>
      <c r="I59" s="223">
        <f>'BM_genero (12)'!K59/'BM_genero (12)'!M59</f>
        <v>1</v>
      </c>
      <c r="J59" s="224" t="s">
        <v>96</v>
      </c>
      <c r="K59" s="151"/>
      <c r="L59" s="223" t="s">
        <v>96</v>
      </c>
      <c r="M59" s="224" t="s">
        <v>96</v>
      </c>
    </row>
    <row r="60" spans="2:13" s="155" customFormat="1" ht="14.25" customHeight="1">
      <c r="B60" s="43" t="s">
        <v>83</v>
      </c>
      <c r="C60" s="223" t="s">
        <v>96</v>
      </c>
      <c r="D60" s="224" t="s">
        <v>96</v>
      </c>
      <c r="E60" s="199"/>
      <c r="F60" s="223" t="s">
        <v>96</v>
      </c>
      <c r="G60" s="224" t="s">
        <v>96</v>
      </c>
      <c r="H60" s="199"/>
      <c r="I60" s="223" t="s">
        <v>96</v>
      </c>
      <c r="J60" s="224" t="s">
        <v>96</v>
      </c>
      <c r="K60" s="154"/>
      <c r="L60" s="223" t="s">
        <v>96</v>
      </c>
      <c r="M60" s="224" t="s">
        <v>96</v>
      </c>
    </row>
    <row r="61" spans="2:13" s="147" customFormat="1" ht="14.25" customHeight="1">
      <c r="B61" s="43" t="s">
        <v>84</v>
      </c>
      <c r="C61" s="223" t="s">
        <v>96</v>
      </c>
      <c r="D61" s="224" t="s">
        <v>96</v>
      </c>
      <c r="E61" s="197"/>
      <c r="F61" s="223" t="s">
        <v>96</v>
      </c>
      <c r="G61" s="224" t="s">
        <v>96</v>
      </c>
      <c r="H61" s="197"/>
      <c r="I61" s="223" t="s">
        <v>96</v>
      </c>
      <c r="J61" s="224" t="s">
        <v>96</v>
      </c>
      <c r="K61" s="151"/>
      <c r="L61" s="223" t="s">
        <v>96</v>
      </c>
      <c r="M61" s="224" t="s">
        <v>96</v>
      </c>
    </row>
    <row r="62" spans="2:13" s="147" customFormat="1" ht="14.25" customHeight="1">
      <c r="B62" s="43" t="s">
        <v>85</v>
      </c>
      <c r="C62" s="223" t="s">
        <v>96</v>
      </c>
      <c r="D62" s="224" t="s">
        <v>96</v>
      </c>
      <c r="E62" s="197"/>
      <c r="F62" s="223" t="s">
        <v>96</v>
      </c>
      <c r="G62" s="224" t="s">
        <v>96</v>
      </c>
      <c r="H62" s="197"/>
      <c r="I62" s="223" t="s">
        <v>96</v>
      </c>
      <c r="J62" s="224" t="s">
        <v>96</v>
      </c>
      <c r="K62" s="151"/>
      <c r="L62" s="223" t="s">
        <v>96</v>
      </c>
      <c r="M62" s="224" t="s">
        <v>96</v>
      </c>
    </row>
    <row r="63" spans="2:13" s="147" customFormat="1" ht="14.25" customHeight="1">
      <c r="B63" s="43" t="s">
        <v>86</v>
      </c>
      <c r="C63" s="223" t="s">
        <v>96</v>
      </c>
      <c r="D63" s="224" t="s">
        <v>96</v>
      </c>
      <c r="E63" s="197"/>
      <c r="F63" s="223">
        <f>'BM_genero (12)'!G63/'BM_genero (12)'!I63</f>
        <v>0.75</v>
      </c>
      <c r="G63" s="224" t="s">
        <v>96</v>
      </c>
      <c r="H63" s="197"/>
      <c r="I63" s="223" t="s">
        <v>96</v>
      </c>
      <c r="J63" s="224" t="s">
        <v>96</v>
      </c>
      <c r="K63" s="151"/>
      <c r="L63" s="223">
        <f>'BM_genero (12)'!O63/'BM_genero (12)'!Q63</f>
        <v>0.83333333333333337</v>
      </c>
      <c r="M63" s="224" t="s">
        <v>96</v>
      </c>
    </row>
    <row r="64" spans="2:13" s="153" customFormat="1" ht="14.25" customHeight="1">
      <c r="B64" s="43" t="s">
        <v>87</v>
      </c>
      <c r="C64" s="223" t="s">
        <v>96</v>
      </c>
      <c r="D64" s="224" t="s">
        <v>96</v>
      </c>
      <c r="E64" s="198"/>
      <c r="F64" s="223" t="s">
        <v>96</v>
      </c>
      <c r="G64" s="224" t="s">
        <v>96</v>
      </c>
      <c r="H64" s="198"/>
      <c r="I64" s="223" t="s">
        <v>96</v>
      </c>
      <c r="J64" s="224" t="s">
        <v>96</v>
      </c>
      <c r="K64" s="152"/>
      <c r="L64" s="223" t="s">
        <v>96</v>
      </c>
      <c r="M64" s="224" t="s">
        <v>96</v>
      </c>
    </row>
    <row r="65" spans="2:13" s="147" customFormat="1" ht="14.25" customHeight="1">
      <c r="B65" s="43" t="s">
        <v>88</v>
      </c>
      <c r="C65" s="223" t="s">
        <v>96</v>
      </c>
      <c r="D65" s="224" t="s">
        <v>96</v>
      </c>
      <c r="E65" s="197"/>
      <c r="F65" s="223" t="s">
        <v>96</v>
      </c>
      <c r="G65" s="224" t="s">
        <v>96</v>
      </c>
      <c r="H65" s="197"/>
      <c r="I65" s="223" t="s">
        <v>96</v>
      </c>
      <c r="J65" s="224" t="s">
        <v>96</v>
      </c>
      <c r="K65" s="151"/>
      <c r="L65" s="223" t="s">
        <v>96</v>
      </c>
      <c r="M65" s="224" t="s">
        <v>96</v>
      </c>
    </row>
    <row r="66" spans="2:13" s="147" customFormat="1" ht="14.25" customHeight="1">
      <c r="B66" s="43" t="s">
        <v>89</v>
      </c>
      <c r="C66" s="223" t="s">
        <v>96</v>
      </c>
      <c r="D66" s="224" t="s">
        <v>96</v>
      </c>
      <c r="E66" s="197"/>
      <c r="F66" s="223" t="s">
        <v>96</v>
      </c>
      <c r="G66" s="224" t="s">
        <v>96</v>
      </c>
      <c r="H66" s="197"/>
      <c r="I66" s="223" t="s">
        <v>96</v>
      </c>
      <c r="J66" s="224" t="s">
        <v>96</v>
      </c>
      <c r="K66" s="151"/>
      <c r="L66" s="223" t="s">
        <v>96</v>
      </c>
      <c r="M66" s="224" t="s">
        <v>96</v>
      </c>
    </row>
    <row r="67" spans="2:13" s="147" customFormat="1" ht="14.25" customHeight="1">
      <c r="B67" s="43" t="s">
        <v>90</v>
      </c>
      <c r="C67" s="225" t="s">
        <v>96</v>
      </c>
      <c r="D67" s="226" t="s">
        <v>96</v>
      </c>
      <c r="E67" s="197"/>
      <c r="F67" s="225" t="s">
        <v>96</v>
      </c>
      <c r="G67" s="226" t="s">
        <v>96</v>
      </c>
      <c r="H67" s="197"/>
      <c r="I67" s="225" t="s">
        <v>96</v>
      </c>
      <c r="J67" s="226" t="s">
        <v>96</v>
      </c>
      <c r="K67" s="151"/>
      <c r="L67" s="225" t="s">
        <v>96</v>
      </c>
      <c r="M67" s="226" t="s">
        <v>96</v>
      </c>
    </row>
    <row r="68" spans="2:13" s="1" customFormat="1" ht="15">
      <c r="B68" s="48"/>
      <c r="C68" s="178"/>
      <c r="D68" s="370"/>
      <c r="E68" s="370"/>
      <c r="F68" s="370"/>
      <c r="G68" s="370"/>
      <c r="H68" s="370"/>
      <c r="I68" s="370"/>
      <c r="J68" s="370"/>
      <c r="K68" s="370"/>
      <c r="L68" s="370"/>
      <c r="M68" s="178"/>
    </row>
    <row r="69" spans="2:13">
      <c r="B69" s="48"/>
      <c r="C69" s="178"/>
      <c r="D69" s="157"/>
      <c r="F69" s="157"/>
      <c r="G69" s="157"/>
      <c r="H69" s="157"/>
      <c r="I69" s="157"/>
      <c r="J69" s="157"/>
      <c r="K69" s="157"/>
    </row>
    <row r="70" spans="2:13">
      <c r="D70" s="157"/>
      <c r="F70" s="157"/>
      <c r="G70" s="157"/>
      <c r="H70" s="157"/>
      <c r="I70" s="157"/>
      <c r="J70" s="157"/>
      <c r="K70" s="157"/>
    </row>
    <row r="71" spans="2:13">
      <c r="D71" s="157"/>
      <c r="F71" s="157"/>
      <c r="G71" s="157"/>
      <c r="H71" s="157"/>
      <c r="I71" s="157"/>
      <c r="J71" s="157"/>
      <c r="K71" s="157"/>
    </row>
    <row r="72" spans="2:13">
      <c r="D72" s="157"/>
      <c r="F72" s="157"/>
      <c r="G72" s="157"/>
      <c r="H72" s="157"/>
      <c r="I72" s="157"/>
      <c r="J72" s="157"/>
      <c r="K72" s="157"/>
    </row>
    <row r="73" spans="2:13">
      <c r="D73" s="157"/>
      <c r="F73" s="157"/>
      <c r="G73" s="157"/>
      <c r="H73" s="157"/>
      <c r="I73" s="157"/>
      <c r="J73" s="157"/>
      <c r="K73" s="157"/>
    </row>
    <row r="74" spans="2:13">
      <c r="D74" s="157"/>
      <c r="F74" s="157"/>
      <c r="G74" s="157"/>
      <c r="H74" s="157"/>
      <c r="I74" s="157"/>
      <c r="J74" s="157"/>
      <c r="K74" s="157"/>
    </row>
    <row r="75" spans="2:13">
      <c r="D75" s="157"/>
      <c r="F75" s="157"/>
      <c r="G75" s="157"/>
      <c r="H75" s="157"/>
      <c r="I75" s="157"/>
      <c r="J75" s="157"/>
      <c r="K75" s="157"/>
    </row>
    <row r="76" spans="2:13">
      <c r="D76" s="157"/>
      <c r="F76" s="157"/>
      <c r="G76" s="157"/>
      <c r="H76" s="157"/>
      <c r="I76" s="157"/>
      <c r="J76" s="157"/>
      <c r="K76" s="157"/>
    </row>
    <row r="77" spans="2:13">
      <c r="D77" s="157"/>
      <c r="F77" s="157"/>
      <c r="G77" s="157"/>
      <c r="H77" s="157"/>
      <c r="I77" s="157"/>
      <c r="J77" s="157"/>
      <c r="K77" s="157"/>
    </row>
    <row r="78" spans="2:13">
      <c r="D78" s="157"/>
      <c r="F78" s="157"/>
      <c r="G78" s="157"/>
      <c r="H78" s="157"/>
      <c r="I78" s="157"/>
      <c r="J78" s="157"/>
      <c r="K78" s="157"/>
    </row>
    <row r="79" spans="2:13">
      <c r="D79" s="157"/>
      <c r="F79" s="157"/>
      <c r="G79" s="157"/>
      <c r="H79" s="157"/>
      <c r="I79" s="157"/>
      <c r="J79" s="157"/>
      <c r="K79" s="157"/>
    </row>
    <row r="80" spans="2:13">
      <c r="D80" s="157"/>
      <c r="F80" s="157"/>
      <c r="G80" s="157"/>
      <c r="H80" s="157"/>
      <c r="I80" s="157"/>
      <c r="J80" s="157"/>
      <c r="K80" s="157"/>
    </row>
    <row r="81" spans="4:11">
      <c r="D81" s="157"/>
      <c r="F81" s="157"/>
      <c r="G81" s="157"/>
      <c r="H81" s="157"/>
      <c r="I81" s="157"/>
      <c r="J81" s="157"/>
      <c r="K81" s="157"/>
    </row>
    <row r="82" spans="4:11">
      <c r="D82" s="157"/>
      <c r="F82" s="157"/>
      <c r="G82" s="157"/>
      <c r="H82" s="157"/>
      <c r="I82" s="157"/>
      <c r="J82" s="157"/>
      <c r="K82" s="157"/>
    </row>
    <row r="83" spans="4:11">
      <c r="D83" s="157"/>
      <c r="F83" s="157"/>
      <c r="G83" s="157"/>
      <c r="H83" s="157"/>
      <c r="I83" s="157"/>
      <c r="J83" s="157"/>
      <c r="K83" s="157"/>
    </row>
    <row r="84" spans="4:11">
      <c r="D84" s="157"/>
      <c r="F84" s="157"/>
      <c r="G84" s="157"/>
      <c r="H84" s="157"/>
      <c r="I84" s="157"/>
      <c r="J84" s="157"/>
      <c r="K84" s="157"/>
    </row>
    <row r="85" spans="4:11">
      <c r="D85" s="157"/>
      <c r="F85" s="157"/>
      <c r="G85" s="157"/>
      <c r="H85" s="157"/>
      <c r="I85" s="157"/>
      <c r="J85" s="157"/>
      <c r="K85" s="157"/>
    </row>
    <row r="86" spans="4:11">
      <c r="D86" s="157"/>
      <c r="F86" s="157"/>
      <c r="G86" s="157"/>
      <c r="H86" s="157"/>
      <c r="I86" s="157"/>
      <c r="J86" s="157"/>
      <c r="K86" s="157"/>
    </row>
    <row r="87" spans="4:11">
      <c r="D87" s="157"/>
      <c r="F87" s="157"/>
      <c r="G87" s="157"/>
      <c r="H87" s="157"/>
      <c r="I87" s="157"/>
      <c r="J87" s="157"/>
      <c r="K87" s="157"/>
    </row>
    <row r="88" spans="4:11">
      <c r="D88" s="157"/>
      <c r="F88" s="157"/>
      <c r="G88" s="157"/>
      <c r="H88" s="157"/>
      <c r="I88" s="157"/>
      <c r="J88" s="157"/>
      <c r="K88" s="157"/>
    </row>
    <row r="89" spans="4:11">
      <c r="D89" s="157"/>
      <c r="F89" s="157"/>
      <c r="G89" s="157"/>
      <c r="H89" s="157"/>
      <c r="I89" s="157"/>
      <c r="J89" s="157"/>
      <c r="K89" s="157"/>
    </row>
    <row r="90" spans="4:11">
      <c r="D90" s="157"/>
      <c r="F90" s="157"/>
      <c r="G90" s="157"/>
      <c r="H90" s="157"/>
      <c r="I90" s="157"/>
      <c r="J90" s="157"/>
      <c r="K90" s="157"/>
    </row>
    <row r="91" spans="4:11">
      <c r="D91" s="157"/>
      <c r="F91" s="157"/>
      <c r="G91" s="157"/>
      <c r="H91" s="157"/>
      <c r="I91" s="157"/>
      <c r="J91" s="157"/>
      <c r="K91" s="157"/>
    </row>
    <row r="92" spans="4:11">
      <c r="D92" s="157"/>
      <c r="F92" s="157"/>
      <c r="G92" s="157"/>
      <c r="H92" s="157"/>
      <c r="I92" s="157"/>
      <c r="J92" s="157"/>
      <c r="K92" s="157"/>
    </row>
    <row r="93" spans="4:11">
      <c r="D93" s="157"/>
      <c r="F93" s="157"/>
      <c r="G93" s="157"/>
      <c r="H93" s="157"/>
      <c r="I93" s="157"/>
      <c r="J93" s="157"/>
      <c r="K93" s="157"/>
    </row>
    <row r="94" spans="4:11">
      <c r="D94" s="157"/>
      <c r="F94" s="157"/>
      <c r="G94" s="157"/>
      <c r="H94" s="157"/>
      <c r="I94" s="157"/>
      <c r="J94" s="157"/>
      <c r="K94" s="157"/>
    </row>
    <row r="95" spans="4:11">
      <c r="D95" s="157"/>
      <c r="F95" s="157"/>
      <c r="G95" s="157"/>
      <c r="H95" s="157"/>
      <c r="I95" s="157"/>
      <c r="J95" s="157"/>
      <c r="K95" s="157"/>
    </row>
    <row r="96" spans="4:11">
      <c r="D96" s="157"/>
      <c r="F96" s="157"/>
      <c r="G96" s="157"/>
      <c r="H96" s="157"/>
      <c r="I96" s="157"/>
      <c r="J96" s="157"/>
      <c r="K96" s="157"/>
    </row>
    <row r="97" spans="4:11">
      <c r="D97" s="157"/>
      <c r="F97" s="157"/>
      <c r="G97" s="157"/>
      <c r="H97" s="157"/>
      <c r="I97" s="157"/>
      <c r="J97" s="157"/>
      <c r="K97" s="157"/>
    </row>
    <row r="98" spans="4:11">
      <c r="D98" s="157"/>
      <c r="F98" s="157"/>
      <c r="G98" s="157"/>
      <c r="H98" s="157"/>
      <c r="I98" s="157"/>
      <c r="J98" s="157"/>
      <c r="K98" s="157"/>
    </row>
    <row r="99" spans="4:11">
      <c r="D99" s="157"/>
      <c r="F99" s="157"/>
      <c r="G99" s="157"/>
      <c r="H99" s="157"/>
      <c r="I99" s="157"/>
      <c r="J99" s="157"/>
      <c r="K99" s="157"/>
    </row>
    <row r="100" spans="4:11">
      <c r="D100" s="157"/>
      <c r="F100" s="157"/>
      <c r="G100" s="157"/>
      <c r="H100" s="157"/>
      <c r="I100" s="157"/>
      <c r="J100" s="157"/>
      <c r="K100" s="157"/>
    </row>
    <row r="101" spans="4:11">
      <c r="D101" s="157"/>
      <c r="F101" s="157"/>
      <c r="G101" s="157"/>
      <c r="H101" s="157"/>
      <c r="I101" s="157"/>
      <c r="J101" s="157"/>
      <c r="K101" s="157"/>
    </row>
    <row r="102" spans="4:11">
      <c r="D102" s="157"/>
      <c r="F102" s="157"/>
      <c r="G102" s="157"/>
      <c r="H102" s="157"/>
      <c r="I102" s="157"/>
      <c r="J102" s="157"/>
      <c r="K102" s="157"/>
    </row>
    <row r="103" spans="4:11">
      <c r="D103" s="157"/>
      <c r="F103" s="157"/>
      <c r="G103" s="157"/>
      <c r="H103" s="157"/>
      <c r="I103" s="157"/>
      <c r="J103" s="157"/>
      <c r="K103" s="157"/>
    </row>
    <row r="104" spans="4:11">
      <c r="D104" s="157"/>
      <c r="F104" s="157"/>
      <c r="G104" s="157"/>
      <c r="H104" s="157"/>
      <c r="I104" s="157"/>
      <c r="J104" s="157"/>
      <c r="K104" s="157"/>
    </row>
    <row r="105" spans="4:11">
      <c r="D105" s="157"/>
      <c r="F105" s="157"/>
      <c r="G105" s="157"/>
      <c r="H105" s="157"/>
      <c r="I105" s="157"/>
      <c r="J105" s="157"/>
      <c r="K105" s="157"/>
    </row>
    <row r="106" spans="4:11">
      <c r="D106" s="157"/>
      <c r="F106" s="157"/>
      <c r="G106" s="157"/>
      <c r="H106" s="157"/>
      <c r="I106" s="157"/>
      <c r="J106" s="157"/>
      <c r="K106" s="157"/>
    </row>
    <row r="107" spans="4:11">
      <c r="D107" s="157"/>
      <c r="F107" s="157"/>
      <c r="G107" s="157"/>
      <c r="H107" s="157"/>
      <c r="I107" s="157"/>
      <c r="J107" s="157"/>
      <c r="K107" s="157"/>
    </row>
    <row r="108" spans="4:11">
      <c r="D108" s="157"/>
      <c r="F108" s="157"/>
      <c r="G108" s="157"/>
      <c r="H108" s="157"/>
      <c r="I108" s="157"/>
      <c r="J108" s="157"/>
      <c r="K108" s="157"/>
    </row>
    <row r="109" spans="4:11">
      <c r="D109" s="157"/>
      <c r="F109" s="157"/>
      <c r="G109" s="157"/>
      <c r="H109" s="157"/>
      <c r="I109" s="157"/>
      <c r="J109" s="157"/>
      <c r="K109" s="157"/>
    </row>
    <row r="110" spans="4:11">
      <c r="D110" s="157"/>
      <c r="F110" s="157"/>
      <c r="G110" s="157"/>
      <c r="H110" s="157"/>
      <c r="I110" s="157"/>
      <c r="J110" s="157"/>
      <c r="K110" s="157"/>
    </row>
    <row r="111" spans="4:11">
      <c r="D111" s="157"/>
      <c r="F111" s="157"/>
      <c r="G111" s="157"/>
      <c r="H111" s="157"/>
      <c r="I111" s="157"/>
      <c r="J111" s="157"/>
      <c r="K111" s="157"/>
    </row>
    <row r="112" spans="4:11">
      <c r="D112" s="157"/>
      <c r="F112" s="157"/>
      <c r="G112" s="157"/>
      <c r="H112" s="157"/>
      <c r="I112" s="157"/>
      <c r="J112" s="157"/>
      <c r="K112" s="157"/>
    </row>
    <row r="113" spans="4:11">
      <c r="D113" s="157"/>
      <c r="F113" s="157"/>
      <c r="G113" s="157"/>
      <c r="H113" s="157"/>
      <c r="I113" s="157"/>
      <c r="J113" s="157"/>
      <c r="K113" s="157"/>
    </row>
    <row r="114" spans="4:11">
      <c r="D114" s="157"/>
      <c r="F114" s="157"/>
      <c r="G114" s="157"/>
      <c r="H114" s="157"/>
      <c r="I114" s="157"/>
      <c r="J114" s="157"/>
      <c r="K114" s="157"/>
    </row>
    <row r="115" spans="4:11">
      <c r="D115" s="157"/>
      <c r="F115" s="157"/>
      <c r="G115" s="157"/>
      <c r="H115" s="157"/>
      <c r="I115" s="157"/>
      <c r="J115" s="157"/>
      <c r="K115" s="157"/>
    </row>
    <row r="116" spans="4:11">
      <c r="D116" s="157"/>
      <c r="F116" s="157"/>
      <c r="G116" s="157"/>
      <c r="H116" s="157"/>
      <c r="I116" s="157"/>
      <c r="J116" s="157"/>
      <c r="K116" s="157"/>
    </row>
    <row r="117" spans="4:11">
      <c r="D117" s="157"/>
      <c r="F117" s="157"/>
      <c r="G117" s="157"/>
      <c r="H117" s="157"/>
      <c r="I117" s="157"/>
      <c r="J117" s="157"/>
      <c r="K117" s="157"/>
    </row>
    <row r="118" spans="4:11">
      <c r="D118" s="157"/>
      <c r="F118" s="157"/>
      <c r="G118" s="157"/>
      <c r="H118" s="157"/>
      <c r="I118" s="157"/>
      <c r="J118" s="157"/>
      <c r="K118" s="157"/>
    </row>
    <row r="119" spans="4:11">
      <c r="D119" s="157"/>
      <c r="F119" s="157"/>
      <c r="G119" s="157"/>
      <c r="H119" s="157"/>
      <c r="I119" s="157"/>
      <c r="J119" s="157"/>
      <c r="K119" s="157"/>
    </row>
    <row r="120" spans="4:11">
      <c r="D120" s="157"/>
      <c r="F120" s="157"/>
      <c r="G120" s="157"/>
      <c r="H120" s="157"/>
      <c r="I120" s="157"/>
      <c r="J120" s="157"/>
      <c r="K120" s="157"/>
    </row>
    <row r="121" spans="4:11">
      <c r="D121" s="157"/>
      <c r="F121" s="157"/>
      <c r="G121" s="157"/>
      <c r="H121" s="157"/>
      <c r="I121" s="157"/>
      <c r="J121" s="157"/>
      <c r="K121" s="157"/>
    </row>
    <row r="122" spans="4:11">
      <c r="D122" s="157"/>
      <c r="F122" s="157"/>
      <c r="G122" s="157"/>
      <c r="H122" s="157"/>
      <c r="I122" s="157"/>
      <c r="J122" s="157"/>
      <c r="K122" s="157"/>
    </row>
    <row r="123" spans="4:11">
      <c r="D123" s="157"/>
      <c r="F123" s="157"/>
      <c r="G123" s="157"/>
      <c r="H123" s="157"/>
      <c r="I123" s="157"/>
      <c r="J123" s="157"/>
      <c r="K123" s="157"/>
    </row>
    <row r="124" spans="4:11">
      <c r="D124" s="157"/>
      <c r="F124" s="157"/>
      <c r="G124" s="157"/>
      <c r="H124" s="157"/>
      <c r="I124" s="157"/>
      <c r="J124" s="157"/>
      <c r="K124" s="157"/>
    </row>
    <row r="125" spans="4:11">
      <c r="D125" s="157"/>
      <c r="F125" s="157"/>
      <c r="G125" s="157"/>
      <c r="H125" s="157"/>
      <c r="I125" s="157"/>
      <c r="J125" s="157"/>
      <c r="K125" s="157"/>
    </row>
    <row r="126" spans="4:11">
      <c r="D126" s="157"/>
      <c r="F126" s="157"/>
      <c r="G126" s="157"/>
      <c r="H126" s="157"/>
      <c r="I126" s="157"/>
      <c r="J126" s="157"/>
      <c r="K126" s="157"/>
    </row>
    <row r="127" spans="4:11">
      <c r="D127" s="157"/>
      <c r="F127" s="157"/>
      <c r="G127" s="157"/>
      <c r="H127" s="157"/>
      <c r="I127" s="157"/>
      <c r="J127" s="157"/>
      <c r="K127" s="157"/>
    </row>
    <row r="128" spans="4:11">
      <c r="D128" s="157"/>
      <c r="F128" s="157"/>
      <c r="G128" s="157"/>
      <c r="H128" s="157"/>
      <c r="I128" s="157"/>
      <c r="J128" s="157"/>
      <c r="K128" s="157"/>
    </row>
    <row r="129" spans="4:11">
      <c r="D129" s="157"/>
      <c r="F129" s="157"/>
      <c r="G129" s="157"/>
      <c r="H129" s="157"/>
      <c r="I129" s="157"/>
      <c r="J129" s="157"/>
      <c r="K129" s="157"/>
    </row>
    <row r="130" spans="4:11">
      <c r="D130" s="157"/>
      <c r="F130" s="157"/>
      <c r="G130" s="157"/>
      <c r="H130" s="157"/>
      <c r="I130" s="157"/>
      <c r="J130" s="157"/>
      <c r="K130" s="157"/>
    </row>
    <row r="131" spans="4:11">
      <c r="D131" s="157"/>
      <c r="F131" s="157"/>
      <c r="G131" s="157"/>
      <c r="H131" s="157"/>
      <c r="I131" s="157"/>
      <c r="J131" s="157"/>
      <c r="K131" s="157"/>
    </row>
    <row r="132" spans="4:11">
      <c r="D132" s="157"/>
      <c r="F132" s="157"/>
      <c r="G132" s="157"/>
      <c r="H132" s="157"/>
      <c r="I132" s="157"/>
      <c r="J132" s="157"/>
      <c r="K132" s="157"/>
    </row>
    <row r="133" spans="4:11">
      <c r="D133" s="157"/>
      <c r="F133" s="157"/>
      <c r="G133" s="157"/>
      <c r="H133" s="157"/>
      <c r="I133" s="157"/>
      <c r="J133" s="157"/>
      <c r="K133" s="157"/>
    </row>
    <row r="134" spans="4:11">
      <c r="D134" s="157"/>
      <c r="F134" s="157"/>
      <c r="G134" s="157"/>
      <c r="H134" s="157"/>
      <c r="I134" s="157"/>
      <c r="J134" s="157"/>
      <c r="K134" s="157"/>
    </row>
    <row r="135" spans="4:11">
      <c r="D135" s="157"/>
      <c r="F135" s="157"/>
      <c r="G135" s="157"/>
      <c r="H135" s="157"/>
      <c r="I135" s="157"/>
      <c r="J135" s="157"/>
      <c r="K135" s="157"/>
    </row>
    <row r="136" spans="4:11">
      <c r="D136" s="157"/>
      <c r="F136" s="157"/>
      <c r="G136" s="157"/>
      <c r="H136" s="157"/>
      <c r="I136" s="157"/>
      <c r="J136" s="157"/>
      <c r="K136" s="157"/>
    </row>
    <row r="137" spans="4:11">
      <c r="D137" s="157"/>
      <c r="F137" s="157"/>
      <c r="G137" s="157"/>
      <c r="H137" s="157"/>
      <c r="I137" s="157"/>
      <c r="J137" s="157"/>
      <c r="K137" s="157"/>
    </row>
    <row r="138" spans="4:11">
      <c r="D138" s="157"/>
      <c r="F138" s="157"/>
      <c r="G138" s="157"/>
      <c r="H138" s="157"/>
      <c r="I138" s="157"/>
      <c r="J138" s="157"/>
      <c r="K138" s="157"/>
    </row>
    <row r="139" spans="4:11">
      <c r="D139" s="157"/>
      <c r="F139" s="157"/>
      <c r="G139" s="157"/>
      <c r="H139" s="157"/>
      <c r="I139" s="157"/>
      <c r="J139" s="157"/>
      <c r="K139" s="157"/>
    </row>
    <row r="140" spans="4:11">
      <c r="D140" s="157"/>
      <c r="F140" s="157"/>
      <c r="G140" s="157"/>
      <c r="H140" s="157"/>
      <c r="I140" s="157"/>
      <c r="J140" s="157"/>
      <c r="K140" s="157"/>
    </row>
    <row r="141" spans="4:11">
      <c r="D141" s="157"/>
      <c r="F141" s="157"/>
      <c r="G141" s="157"/>
      <c r="H141" s="157"/>
      <c r="I141" s="157"/>
      <c r="J141" s="157"/>
      <c r="K141" s="157"/>
    </row>
    <row r="142" spans="4:11">
      <c r="D142" s="157"/>
      <c r="F142" s="157"/>
      <c r="G142" s="157"/>
      <c r="H142" s="157"/>
      <c r="I142" s="157"/>
      <c r="J142" s="157"/>
      <c r="K142" s="157"/>
    </row>
    <row r="143" spans="4:11">
      <c r="D143" s="157"/>
      <c r="F143" s="157"/>
      <c r="G143" s="157"/>
      <c r="H143" s="157"/>
      <c r="I143" s="157"/>
      <c r="J143" s="157"/>
      <c r="K143" s="157"/>
    </row>
    <row r="144" spans="4:11">
      <c r="D144" s="157"/>
      <c r="F144" s="157"/>
      <c r="G144" s="157"/>
      <c r="H144" s="157"/>
      <c r="I144" s="157"/>
      <c r="J144" s="157"/>
      <c r="K144" s="157"/>
    </row>
    <row r="145" spans="4:11">
      <c r="D145" s="157"/>
      <c r="F145" s="157"/>
      <c r="G145" s="157"/>
      <c r="H145" s="157"/>
      <c r="I145" s="157"/>
      <c r="J145" s="157"/>
      <c r="K145" s="157"/>
    </row>
    <row r="146" spans="4:11">
      <c r="D146" s="157"/>
      <c r="F146" s="157"/>
      <c r="G146" s="157"/>
      <c r="H146" s="157"/>
      <c r="I146" s="157"/>
      <c r="J146" s="157"/>
      <c r="K146" s="157"/>
    </row>
    <row r="147" spans="4:11">
      <c r="D147" s="157"/>
      <c r="F147" s="157"/>
      <c r="G147" s="157"/>
      <c r="H147" s="157"/>
      <c r="I147" s="157"/>
      <c r="J147" s="157"/>
      <c r="K147" s="157"/>
    </row>
    <row r="148" spans="4:11">
      <c r="D148" s="157"/>
      <c r="F148" s="157"/>
      <c r="G148" s="157"/>
      <c r="H148" s="157"/>
      <c r="I148" s="157"/>
      <c r="J148" s="157"/>
      <c r="K148" s="157"/>
    </row>
    <row r="149" spans="4:11">
      <c r="D149" s="157"/>
      <c r="F149" s="157"/>
      <c r="G149" s="157"/>
      <c r="H149" s="157"/>
      <c r="I149" s="157"/>
      <c r="J149" s="157"/>
      <c r="K149" s="157"/>
    </row>
    <row r="150" spans="4:11">
      <c r="D150" s="157"/>
      <c r="F150" s="157"/>
      <c r="G150" s="157"/>
      <c r="H150" s="157"/>
      <c r="I150" s="157"/>
      <c r="J150" s="157"/>
      <c r="K150" s="157"/>
    </row>
    <row r="151" spans="4:11">
      <c r="D151" s="157"/>
      <c r="F151" s="157"/>
      <c r="G151" s="157"/>
      <c r="H151" s="157"/>
      <c r="I151" s="157"/>
      <c r="J151" s="157"/>
      <c r="K151" s="157"/>
    </row>
    <row r="152" spans="4:11">
      <c r="D152" s="157"/>
      <c r="F152" s="157"/>
      <c r="G152" s="157"/>
      <c r="H152" s="157"/>
      <c r="I152" s="157"/>
      <c r="J152" s="157"/>
      <c r="K152" s="157"/>
    </row>
    <row r="153" spans="4:11">
      <c r="D153" s="157"/>
      <c r="F153" s="157"/>
      <c r="G153" s="157"/>
      <c r="H153" s="157"/>
      <c r="I153" s="157"/>
      <c r="J153" s="157"/>
      <c r="K153" s="157"/>
    </row>
    <row r="154" spans="4:11">
      <c r="D154" s="157"/>
      <c r="F154" s="157"/>
      <c r="G154" s="157"/>
      <c r="H154" s="157"/>
      <c r="I154" s="157"/>
      <c r="J154" s="157"/>
      <c r="K154" s="157"/>
    </row>
    <row r="155" spans="4:11">
      <c r="D155" s="157"/>
      <c r="F155" s="157"/>
      <c r="G155" s="157"/>
      <c r="H155" s="157"/>
      <c r="I155" s="157"/>
      <c r="J155" s="157"/>
      <c r="K155" s="157"/>
    </row>
    <row r="156" spans="4:11">
      <c r="D156" s="157"/>
      <c r="F156" s="157"/>
      <c r="G156" s="157"/>
      <c r="H156" s="157"/>
      <c r="I156" s="157"/>
      <c r="J156" s="157"/>
      <c r="K156" s="157"/>
    </row>
    <row r="157" spans="4:11">
      <c r="D157" s="157"/>
      <c r="F157" s="157"/>
      <c r="G157" s="157"/>
      <c r="H157" s="157"/>
      <c r="I157" s="157"/>
      <c r="J157" s="157"/>
      <c r="K157" s="157"/>
    </row>
    <row r="158" spans="4:11">
      <c r="D158" s="157"/>
      <c r="F158" s="157"/>
      <c r="G158" s="157"/>
      <c r="H158" s="157"/>
      <c r="I158" s="157"/>
      <c r="J158" s="157"/>
      <c r="K158" s="157"/>
    </row>
    <row r="159" spans="4:11">
      <c r="D159" s="157"/>
      <c r="F159" s="157"/>
      <c r="G159" s="157"/>
      <c r="H159" s="157"/>
      <c r="I159" s="157"/>
      <c r="J159" s="157"/>
      <c r="K159" s="157"/>
    </row>
    <row r="160" spans="4:11">
      <c r="D160" s="157"/>
      <c r="F160" s="157"/>
      <c r="G160" s="157"/>
      <c r="H160" s="157"/>
      <c r="I160" s="157"/>
      <c r="J160" s="157"/>
      <c r="K160" s="157"/>
    </row>
    <row r="161" spans="4:11">
      <c r="D161" s="157"/>
      <c r="F161" s="157"/>
      <c r="G161" s="157"/>
      <c r="H161" s="157"/>
      <c r="I161" s="157"/>
      <c r="J161" s="157"/>
      <c r="K161" s="157"/>
    </row>
    <row r="162" spans="4:11">
      <c r="D162" s="157"/>
      <c r="F162" s="157"/>
      <c r="G162" s="157"/>
      <c r="H162" s="157"/>
      <c r="I162" s="157"/>
      <c r="J162" s="157"/>
      <c r="K162" s="157"/>
    </row>
    <row r="163" spans="4:11">
      <c r="D163" s="157"/>
      <c r="F163" s="157"/>
      <c r="G163" s="157"/>
      <c r="H163" s="157"/>
      <c r="I163" s="157"/>
      <c r="J163" s="157"/>
      <c r="K163" s="157"/>
    </row>
    <row r="164" spans="4:11">
      <c r="D164" s="157"/>
      <c r="F164" s="157"/>
      <c r="G164" s="157"/>
      <c r="H164" s="157"/>
      <c r="I164" s="157"/>
      <c r="J164" s="157"/>
      <c r="K164" s="157"/>
    </row>
    <row r="165" spans="4:11">
      <c r="D165" s="157"/>
      <c r="F165" s="157"/>
      <c r="G165" s="157"/>
      <c r="H165" s="157"/>
      <c r="I165" s="157"/>
      <c r="J165" s="157"/>
      <c r="K165" s="157"/>
    </row>
    <row r="166" spans="4:11">
      <c r="D166" s="157"/>
      <c r="F166" s="157"/>
      <c r="G166" s="157"/>
      <c r="H166" s="157"/>
      <c r="I166" s="157"/>
      <c r="J166" s="157"/>
      <c r="K166" s="157"/>
    </row>
    <row r="167" spans="4:11">
      <c r="D167" s="157"/>
      <c r="F167" s="157"/>
      <c r="G167" s="157"/>
      <c r="H167" s="157"/>
      <c r="I167" s="157"/>
      <c r="J167" s="157"/>
      <c r="K167" s="157"/>
    </row>
    <row r="168" spans="4:11">
      <c r="D168" s="157"/>
      <c r="F168" s="157"/>
      <c r="G168" s="157"/>
      <c r="H168" s="157"/>
      <c r="I168" s="157"/>
      <c r="J168" s="157"/>
      <c r="K168" s="157"/>
    </row>
    <row r="169" spans="4:11">
      <c r="D169" s="157"/>
      <c r="F169" s="157"/>
      <c r="G169" s="157"/>
      <c r="H169" s="157"/>
      <c r="I169" s="157"/>
      <c r="J169" s="157"/>
      <c r="K169" s="157"/>
    </row>
    <row r="170" spans="4:11">
      <c r="D170" s="157"/>
      <c r="F170" s="157"/>
      <c r="G170" s="157"/>
      <c r="H170" s="157"/>
      <c r="I170" s="157"/>
      <c r="J170" s="157"/>
      <c r="K170" s="157"/>
    </row>
    <row r="171" spans="4:11">
      <c r="D171" s="157"/>
      <c r="F171" s="157"/>
      <c r="G171" s="157"/>
      <c r="H171" s="157"/>
      <c r="I171" s="157"/>
      <c r="J171" s="157"/>
      <c r="K171" s="157"/>
    </row>
    <row r="172" spans="4:11">
      <c r="D172" s="157"/>
      <c r="F172" s="157"/>
      <c r="G172" s="157"/>
      <c r="H172" s="157"/>
      <c r="I172" s="157"/>
      <c r="J172" s="157"/>
      <c r="K172" s="157"/>
    </row>
    <row r="173" spans="4:11">
      <c r="D173" s="157"/>
      <c r="F173" s="157"/>
      <c r="G173" s="157"/>
      <c r="H173" s="157"/>
      <c r="I173" s="157"/>
      <c r="J173" s="157"/>
      <c r="K173" s="157"/>
    </row>
    <row r="174" spans="4:11">
      <c r="D174" s="157"/>
      <c r="F174" s="157"/>
      <c r="G174" s="157"/>
      <c r="H174" s="157"/>
      <c r="I174" s="157"/>
      <c r="J174" s="157"/>
      <c r="K174" s="157"/>
    </row>
    <row r="175" spans="4:11">
      <c r="D175" s="157"/>
      <c r="F175" s="157"/>
      <c r="G175" s="157"/>
      <c r="H175" s="157"/>
      <c r="I175" s="157"/>
      <c r="J175" s="157"/>
      <c r="K175" s="157"/>
    </row>
    <row r="176" spans="4:11">
      <c r="D176" s="157"/>
      <c r="F176" s="157"/>
      <c r="G176" s="157"/>
      <c r="H176" s="157"/>
      <c r="I176" s="157"/>
      <c r="J176" s="157"/>
      <c r="K176" s="157"/>
    </row>
    <row r="177" spans="4:11">
      <c r="D177" s="157"/>
      <c r="F177" s="157"/>
      <c r="G177" s="157"/>
      <c r="H177" s="157"/>
      <c r="I177" s="157"/>
      <c r="J177" s="157"/>
      <c r="K177" s="157"/>
    </row>
    <row r="178" spans="4:11">
      <c r="D178" s="157"/>
      <c r="F178" s="157"/>
      <c r="G178" s="157"/>
      <c r="H178" s="157"/>
      <c r="I178" s="157"/>
      <c r="J178" s="157"/>
      <c r="K178" s="157"/>
    </row>
    <row r="179" spans="4:11">
      <c r="D179" s="157"/>
      <c r="F179" s="157"/>
      <c r="G179" s="157"/>
      <c r="H179" s="157"/>
      <c r="I179" s="157"/>
      <c r="J179" s="157"/>
      <c r="K179" s="157"/>
    </row>
    <row r="180" spans="4:11">
      <c r="D180" s="157"/>
      <c r="F180" s="157"/>
      <c r="G180" s="157"/>
      <c r="H180" s="157"/>
      <c r="I180" s="157"/>
      <c r="J180" s="157"/>
      <c r="K180" s="157"/>
    </row>
    <row r="181" spans="4:11">
      <c r="D181" s="157"/>
      <c r="F181" s="157"/>
      <c r="G181" s="157"/>
      <c r="H181" s="157"/>
      <c r="I181" s="157"/>
      <c r="J181" s="157"/>
      <c r="K181" s="157"/>
    </row>
    <row r="182" spans="4:11">
      <c r="D182" s="157"/>
      <c r="F182" s="157"/>
      <c r="G182" s="157"/>
      <c r="H182" s="157"/>
      <c r="I182" s="157"/>
      <c r="J182" s="157"/>
      <c r="K182" s="157"/>
    </row>
    <row r="183" spans="4:11">
      <c r="D183" s="157"/>
      <c r="F183" s="157"/>
      <c r="G183" s="157"/>
      <c r="H183" s="157"/>
      <c r="I183" s="157"/>
      <c r="J183" s="157"/>
      <c r="K183" s="157"/>
    </row>
    <row r="184" spans="4:11">
      <c r="D184" s="157"/>
      <c r="F184" s="157"/>
      <c r="G184" s="157"/>
      <c r="H184" s="157"/>
      <c r="I184" s="157"/>
      <c r="J184" s="157"/>
      <c r="K184" s="157"/>
    </row>
    <row r="185" spans="4:11">
      <c r="D185" s="157"/>
      <c r="F185" s="157"/>
      <c r="G185" s="157"/>
      <c r="H185" s="157"/>
      <c r="I185" s="157"/>
      <c r="J185" s="157"/>
      <c r="K185" s="157"/>
    </row>
    <row r="186" spans="4:11">
      <c r="D186" s="157"/>
      <c r="F186" s="157"/>
      <c r="G186" s="157"/>
      <c r="H186" s="157"/>
      <c r="I186" s="157"/>
      <c r="J186" s="157"/>
      <c r="K186" s="157"/>
    </row>
    <row r="187" spans="4:11">
      <c r="D187" s="157"/>
      <c r="F187" s="157"/>
      <c r="G187" s="157"/>
      <c r="H187" s="157"/>
      <c r="I187" s="157"/>
      <c r="J187" s="157"/>
      <c r="K187" s="157"/>
    </row>
    <row r="188" spans="4:11">
      <c r="D188" s="157"/>
      <c r="F188" s="157"/>
      <c r="G188" s="157"/>
      <c r="H188" s="157"/>
      <c r="I188" s="157"/>
      <c r="J188" s="157"/>
      <c r="K188" s="157"/>
    </row>
    <row r="189" spans="4:11">
      <c r="D189" s="157"/>
      <c r="F189" s="157"/>
      <c r="G189" s="157"/>
      <c r="H189" s="157"/>
      <c r="I189" s="157"/>
      <c r="J189" s="157"/>
      <c r="K189" s="157"/>
    </row>
    <row r="190" spans="4:11">
      <c r="D190" s="157"/>
      <c r="F190" s="157"/>
      <c r="G190" s="157"/>
      <c r="H190" s="157"/>
      <c r="I190" s="157"/>
      <c r="J190" s="157"/>
      <c r="K190" s="157"/>
    </row>
    <row r="191" spans="4:11">
      <c r="D191" s="157"/>
      <c r="F191" s="157"/>
      <c r="G191" s="157"/>
      <c r="H191" s="157"/>
      <c r="I191" s="157"/>
      <c r="J191" s="157"/>
      <c r="K191" s="157"/>
    </row>
    <row r="192" spans="4:11">
      <c r="D192" s="157"/>
      <c r="F192" s="157"/>
      <c r="G192" s="157"/>
      <c r="H192" s="157"/>
      <c r="I192" s="157"/>
      <c r="J192" s="157"/>
      <c r="K192" s="157"/>
    </row>
    <row r="193" spans="4:11">
      <c r="D193" s="157"/>
      <c r="F193" s="157"/>
      <c r="G193" s="157"/>
      <c r="H193" s="157"/>
      <c r="I193" s="157"/>
      <c r="J193" s="157"/>
      <c r="K193" s="157"/>
    </row>
    <row r="194" spans="4:11">
      <c r="D194" s="157"/>
      <c r="F194" s="157"/>
      <c r="G194" s="157"/>
      <c r="H194" s="157"/>
      <c r="I194" s="157"/>
      <c r="J194" s="157"/>
      <c r="K194" s="157"/>
    </row>
    <row r="195" spans="4:11">
      <c r="D195" s="157"/>
      <c r="F195" s="157"/>
      <c r="G195" s="157"/>
      <c r="H195" s="157"/>
      <c r="I195" s="157"/>
      <c r="J195" s="157"/>
      <c r="K195" s="157"/>
    </row>
    <row r="196" spans="4:11">
      <c r="D196" s="157"/>
      <c r="F196" s="157"/>
      <c r="G196" s="157"/>
      <c r="H196" s="157"/>
      <c r="I196" s="157"/>
      <c r="J196" s="157"/>
      <c r="K196" s="157"/>
    </row>
    <row r="197" spans="4:11">
      <c r="D197" s="157"/>
      <c r="F197" s="157"/>
      <c r="G197" s="157"/>
      <c r="H197" s="157"/>
      <c r="I197" s="157"/>
      <c r="J197" s="157"/>
      <c r="K197" s="157"/>
    </row>
    <row r="198" spans="4:11">
      <c r="D198" s="157"/>
      <c r="F198" s="157"/>
      <c r="G198" s="157"/>
      <c r="H198" s="157"/>
      <c r="I198" s="157"/>
      <c r="J198" s="157"/>
      <c r="K198" s="157"/>
    </row>
    <row r="199" spans="4:11">
      <c r="D199" s="157"/>
      <c r="F199" s="157"/>
      <c r="G199" s="157"/>
      <c r="H199" s="157"/>
      <c r="I199" s="157"/>
      <c r="J199" s="157"/>
      <c r="K199" s="157"/>
    </row>
    <row r="200" spans="4:11">
      <c r="D200" s="157"/>
      <c r="F200" s="157"/>
      <c r="G200" s="157"/>
      <c r="H200" s="157"/>
      <c r="I200" s="157"/>
      <c r="J200" s="157"/>
      <c r="K200" s="157"/>
    </row>
    <row r="201" spans="4:11">
      <c r="D201" s="157"/>
      <c r="F201" s="157"/>
      <c r="G201" s="157"/>
      <c r="H201" s="157"/>
      <c r="I201" s="157"/>
      <c r="J201" s="157"/>
      <c r="K201" s="157"/>
    </row>
    <row r="202" spans="4:11">
      <c r="D202" s="157"/>
      <c r="F202" s="157"/>
      <c r="G202" s="157"/>
      <c r="H202" s="157"/>
      <c r="I202" s="157"/>
      <c r="J202" s="157"/>
      <c r="K202" s="157"/>
    </row>
    <row r="203" spans="4:11">
      <c r="D203" s="157"/>
      <c r="F203" s="157"/>
      <c r="G203" s="157"/>
      <c r="H203" s="157"/>
      <c r="I203" s="157"/>
      <c r="J203" s="157"/>
      <c r="K203" s="157"/>
    </row>
    <row r="204" spans="4:11">
      <c r="D204" s="157"/>
      <c r="F204" s="157"/>
      <c r="G204" s="157"/>
      <c r="H204" s="157"/>
      <c r="I204" s="157"/>
      <c r="J204" s="157"/>
      <c r="K204" s="157"/>
    </row>
    <row r="205" spans="4:11">
      <c r="D205" s="157"/>
      <c r="F205" s="157"/>
      <c r="G205" s="157"/>
      <c r="H205" s="157"/>
      <c r="I205" s="157"/>
      <c r="J205" s="157"/>
      <c r="K205" s="157"/>
    </row>
    <row r="206" spans="4:11">
      <c r="D206" s="157"/>
      <c r="F206" s="157"/>
      <c r="G206" s="157"/>
      <c r="H206" s="157"/>
      <c r="I206" s="157"/>
      <c r="J206" s="157"/>
      <c r="K206" s="157"/>
    </row>
    <row r="207" spans="4:11">
      <c r="D207" s="157"/>
      <c r="F207" s="157"/>
      <c r="G207" s="157"/>
      <c r="H207" s="157"/>
      <c r="I207" s="157"/>
      <c r="J207" s="157"/>
      <c r="K207" s="157"/>
    </row>
    <row r="208" spans="4:11">
      <c r="D208" s="157"/>
      <c r="F208" s="157"/>
      <c r="G208" s="157"/>
      <c r="H208" s="157"/>
      <c r="I208" s="157"/>
      <c r="J208" s="157"/>
      <c r="K208" s="157"/>
    </row>
    <row r="209" spans="4:11">
      <c r="D209" s="157"/>
      <c r="F209" s="157"/>
      <c r="G209" s="157"/>
      <c r="H209" s="157"/>
      <c r="I209" s="157"/>
      <c r="J209" s="157"/>
      <c r="K209" s="157"/>
    </row>
    <row r="210" spans="4:11">
      <c r="D210" s="157"/>
      <c r="F210" s="157"/>
      <c r="G210" s="157"/>
      <c r="H210" s="157"/>
      <c r="I210" s="157"/>
      <c r="J210" s="157"/>
      <c r="K210" s="157"/>
    </row>
    <row r="211" spans="4:11">
      <c r="D211" s="157"/>
      <c r="F211" s="157"/>
      <c r="G211" s="157"/>
      <c r="H211" s="157"/>
      <c r="I211" s="157"/>
      <c r="J211" s="157"/>
      <c r="K211" s="157"/>
    </row>
    <row r="212" spans="4:11">
      <c r="D212" s="157"/>
      <c r="F212" s="157"/>
      <c r="G212" s="157"/>
      <c r="H212" s="157"/>
      <c r="I212" s="157"/>
      <c r="J212" s="157"/>
      <c r="K212" s="157"/>
    </row>
    <row r="213" spans="4:11">
      <c r="D213" s="157"/>
      <c r="F213" s="157"/>
      <c r="G213" s="157"/>
      <c r="H213" s="157"/>
      <c r="I213" s="157"/>
      <c r="J213" s="157"/>
      <c r="K213" s="157"/>
    </row>
    <row r="214" spans="4:11">
      <c r="D214" s="157"/>
      <c r="F214" s="157"/>
      <c r="G214" s="157"/>
      <c r="H214" s="157"/>
      <c r="I214" s="157"/>
      <c r="J214" s="157"/>
      <c r="K214" s="157"/>
    </row>
    <row r="215" spans="4:11">
      <c r="D215" s="157"/>
      <c r="F215" s="157"/>
      <c r="G215" s="157"/>
      <c r="H215" s="157"/>
      <c r="I215" s="157"/>
      <c r="J215" s="157"/>
      <c r="K215" s="157"/>
    </row>
    <row r="216" spans="4:11">
      <c r="D216" s="157"/>
      <c r="F216" s="157"/>
      <c r="G216" s="157"/>
      <c r="H216" s="157"/>
      <c r="I216" s="157"/>
      <c r="J216" s="157"/>
      <c r="K216" s="157"/>
    </row>
    <row r="217" spans="4:11">
      <c r="D217" s="157"/>
      <c r="F217" s="157"/>
      <c r="G217" s="157"/>
      <c r="H217" s="157"/>
      <c r="I217" s="157"/>
      <c r="J217" s="157"/>
      <c r="K217" s="157"/>
    </row>
    <row r="218" spans="4:11">
      <c r="D218" s="157"/>
      <c r="F218" s="157"/>
      <c r="G218" s="157"/>
      <c r="H218" s="157"/>
      <c r="I218" s="157"/>
      <c r="J218" s="157"/>
      <c r="K218" s="157"/>
    </row>
    <row r="219" spans="4:11">
      <c r="D219" s="157"/>
      <c r="F219" s="157"/>
      <c r="G219" s="157"/>
      <c r="H219" s="157"/>
      <c r="I219" s="157"/>
      <c r="J219" s="157"/>
      <c r="K219" s="157"/>
    </row>
    <row r="220" spans="4:11">
      <c r="D220" s="157"/>
      <c r="F220" s="157"/>
      <c r="G220" s="157"/>
      <c r="H220" s="157"/>
      <c r="I220" s="157"/>
      <c r="J220" s="157"/>
      <c r="K220" s="157"/>
    </row>
    <row r="221" spans="4:11">
      <c r="D221" s="157"/>
      <c r="F221" s="157"/>
      <c r="G221" s="157"/>
      <c r="H221" s="157"/>
      <c r="I221" s="157"/>
      <c r="J221" s="157"/>
      <c r="K221" s="157"/>
    </row>
    <row r="222" spans="4:11">
      <c r="D222" s="157"/>
      <c r="F222" s="157"/>
      <c r="G222" s="157"/>
      <c r="H222" s="157"/>
      <c r="I222" s="157"/>
      <c r="J222" s="157"/>
      <c r="K222" s="157"/>
    </row>
    <row r="223" spans="4:11">
      <c r="D223" s="157"/>
      <c r="F223" s="157"/>
      <c r="G223" s="157"/>
      <c r="H223" s="157"/>
      <c r="I223" s="157"/>
      <c r="J223" s="157"/>
      <c r="K223" s="157"/>
    </row>
    <row r="224" spans="4:11">
      <c r="D224" s="157"/>
      <c r="F224" s="157"/>
      <c r="G224" s="157"/>
      <c r="H224" s="157"/>
      <c r="I224" s="157"/>
      <c r="J224" s="157"/>
      <c r="K224" s="157"/>
    </row>
    <row r="225" spans="4:11">
      <c r="D225" s="157"/>
      <c r="F225" s="157"/>
      <c r="G225" s="157"/>
      <c r="H225" s="157"/>
      <c r="I225" s="157"/>
      <c r="J225" s="157"/>
      <c r="K225" s="157"/>
    </row>
    <row r="226" spans="4:11">
      <c r="D226" s="157"/>
      <c r="F226" s="157"/>
      <c r="G226" s="157"/>
      <c r="H226" s="157"/>
      <c r="I226" s="157"/>
      <c r="J226" s="157"/>
      <c r="K226" s="157"/>
    </row>
    <row r="227" spans="4:11">
      <c r="D227" s="157"/>
      <c r="F227" s="157"/>
      <c r="G227" s="157"/>
      <c r="H227" s="157"/>
      <c r="I227" s="157"/>
      <c r="J227" s="157"/>
      <c r="K227" s="157"/>
    </row>
    <row r="228" spans="4:11">
      <c r="D228" s="157"/>
      <c r="F228" s="157"/>
      <c r="G228" s="157"/>
      <c r="H228" s="157"/>
      <c r="I228" s="157"/>
      <c r="J228" s="157"/>
      <c r="K228" s="157"/>
    </row>
    <row r="229" spans="4:11">
      <c r="D229" s="157"/>
      <c r="F229" s="157"/>
      <c r="G229" s="157"/>
      <c r="H229" s="157"/>
      <c r="I229" s="157"/>
      <c r="J229" s="157"/>
      <c r="K229" s="157"/>
    </row>
    <row r="230" spans="4:11">
      <c r="D230" s="157"/>
      <c r="F230" s="157"/>
      <c r="G230" s="157"/>
      <c r="H230" s="157"/>
      <c r="I230" s="157"/>
      <c r="J230" s="157"/>
      <c r="K230" s="157"/>
    </row>
    <row r="231" spans="4:11">
      <c r="D231" s="157"/>
      <c r="F231" s="157"/>
      <c r="G231" s="157"/>
      <c r="H231" s="157"/>
      <c r="I231" s="157"/>
      <c r="J231" s="157"/>
      <c r="K231" s="157"/>
    </row>
    <row r="232" spans="4:11">
      <c r="D232" s="157"/>
      <c r="F232" s="157"/>
      <c r="G232" s="157"/>
      <c r="H232" s="157"/>
      <c r="I232" s="157"/>
      <c r="J232" s="157"/>
      <c r="K232" s="157"/>
    </row>
    <row r="233" spans="4:11">
      <c r="D233" s="157"/>
      <c r="F233" s="157"/>
      <c r="G233" s="157"/>
      <c r="H233" s="157"/>
      <c r="I233" s="157"/>
      <c r="J233" s="157"/>
      <c r="K233" s="157"/>
    </row>
    <row r="234" spans="4:11">
      <c r="D234" s="157"/>
      <c r="F234" s="157"/>
      <c r="G234" s="157"/>
      <c r="H234" s="157"/>
      <c r="I234" s="157"/>
      <c r="J234" s="157"/>
      <c r="K234" s="157"/>
    </row>
    <row r="235" spans="4:11">
      <c r="D235" s="157"/>
      <c r="F235" s="157"/>
      <c r="G235" s="157"/>
      <c r="H235" s="157"/>
      <c r="I235" s="157"/>
      <c r="J235" s="157"/>
      <c r="K235" s="157"/>
    </row>
    <row r="236" spans="4:11">
      <c r="D236" s="157"/>
      <c r="F236" s="157"/>
      <c r="G236" s="157"/>
      <c r="H236" s="157"/>
      <c r="I236" s="157"/>
      <c r="J236" s="157"/>
      <c r="K236" s="157"/>
    </row>
    <row r="237" spans="4:11">
      <c r="D237" s="157"/>
      <c r="F237" s="157"/>
      <c r="G237" s="157"/>
      <c r="H237" s="157"/>
      <c r="I237" s="157"/>
      <c r="J237" s="157"/>
      <c r="K237" s="157"/>
    </row>
    <row r="238" spans="4:11">
      <c r="D238" s="157"/>
      <c r="F238" s="157"/>
      <c r="G238" s="157"/>
      <c r="H238" s="157"/>
      <c r="I238" s="157"/>
      <c r="J238" s="157"/>
      <c r="K238" s="157"/>
    </row>
    <row r="239" spans="4:11">
      <c r="D239" s="157"/>
      <c r="F239" s="157"/>
      <c r="G239" s="157"/>
      <c r="H239" s="157"/>
      <c r="I239" s="157"/>
      <c r="J239" s="157"/>
      <c r="K239" s="157"/>
    </row>
    <row r="240" spans="4:11">
      <c r="D240" s="157"/>
      <c r="F240" s="157"/>
      <c r="G240" s="157"/>
      <c r="H240" s="157"/>
      <c r="I240" s="157"/>
      <c r="J240" s="157"/>
      <c r="K240" s="157"/>
    </row>
    <row r="241" spans="4:11">
      <c r="D241" s="157"/>
      <c r="F241" s="157"/>
      <c r="G241" s="157"/>
      <c r="H241" s="157"/>
      <c r="I241" s="157"/>
      <c r="J241" s="157"/>
      <c r="K241" s="157"/>
    </row>
    <row r="242" spans="4:11">
      <c r="D242" s="157"/>
      <c r="F242" s="157"/>
      <c r="G242" s="157"/>
      <c r="H242" s="157"/>
      <c r="I242" s="157"/>
      <c r="J242" s="157"/>
      <c r="K242" s="157"/>
    </row>
    <row r="243" spans="4:11">
      <c r="D243" s="157"/>
      <c r="F243" s="157"/>
      <c r="G243" s="157"/>
      <c r="H243" s="157"/>
      <c r="I243" s="157"/>
      <c r="J243" s="157"/>
      <c r="K243" s="157"/>
    </row>
    <row r="244" spans="4:11">
      <c r="D244" s="157"/>
      <c r="F244" s="157"/>
      <c r="G244" s="157"/>
      <c r="H244" s="157"/>
      <c r="I244" s="157"/>
      <c r="J244" s="157"/>
      <c r="K244" s="157"/>
    </row>
    <row r="245" spans="4:11">
      <c r="D245" s="157"/>
      <c r="F245" s="157"/>
      <c r="G245" s="157"/>
      <c r="H245" s="157"/>
      <c r="I245" s="157"/>
      <c r="J245" s="157"/>
      <c r="K245" s="157"/>
    </row>
    <row r="246" spans="4:11">
      <c r="D246" s="157"/>
      <c r="F246" s="157"/>
      <c r="G246" s="157"/>
      <c r="H246" s="157"/>
      <c r="I246" s="157"/>
      <c r="J246" s="157"/>
      <c r="K246" s="157"/>
    </row>
    <row r="247" spans="4:11">
      <c r="D247" s="157"/>
      <c r="F247" s="157"/>
      <c r="G247" s="157"/>
      <c r="H247" s="157"/>
      <c r="I247" s="157"/>
      <c r="J247" s="157"/>
      <c r="K247" s="157"/>
    </row>
    <row r="248" spans="4:11">
      <c r="D248" s="157"/>
      <c r="F248" s="157"/>
      <c r="G248" s="157"/>
      <c r="H248" s="157"/>
      <c r="I248" s="157"/>
      <c r="J248" s="157"/>
      <c r="K248" s="157"/>
    </row>
    <row r="249" spans="4:11">
      <c r="D249" s="157"/>
      <c r="F249" s="157"/>
      <c r="G249" s="157"/>
      <c r="H249" s="157"/>
      <c r="I249" s="157"/>
      <c r="J249" s="157"/>
      <c r="K249" s="157"/>
    </row>
    <row r="250" spans="4:11">
      <c r="D250" s="157"/>
      <c r="F250" s="157"/>
      <c r="G250" s="157"/>
      <c r="H250" s="157"/>
      <c r="I250" s="157"/>
      <c r="J250" s="157"/>
      <c r="K250" s="157"/>
    </row>
    <row r="251" spans="4:11">
      <c r="D251" s="157"/>
      <c r="F251" s="157"/>
      <c r="G251" s="157"/>
      <c r="H251" s="157"/>
      <c r="I251" s="157"/>
      <c r="J251" s="157"/>
      <c r="K251" s="157"/>
    </row>
    <row r="252" spans="4:11">
      <c r="D252" s="157"/>
      <c r="F252" s="157"/>
      <c r="G252" s="157"/>
      <c r="H252" s="157"/>
      <c r="I252" s="157"/>
      <c r="J252" s="157"/>
      <c r="K252" s="157"/>
    </row>
    <row r="253" spans="4:11">
      <c r="D253" s="157"/>
      <c r="F253" s="157"/>
      <c r="G253" s="157"/>
      <c r="H253" s="157"/>
      <c r="I253" s="157"/>
      <c r="J253" s="157"/>
      <c r="K253" s="157"/>
    </row>
    <row r="254" spans="4:11">
      <c r="D254" s="157"/>
      <c r="F254" s="157"/>
      <c r="G254" s="157"/>
      <c r="H254" s="157"/>
      <c r="I254" s="157"/>
      <c r="J254" s="157"/>
      <c r="K254" s="157"/>
    </row>
    <row r="255" spans="4:11">
      <c r="D255" s="157"/>
      <c r="F255" s="157"/>
      <c r="G255" s="157"/>
      <c r="H255" s="157"/>
      <c r="I255" s="157"/>
      <c r="J255" s="157"/>
      <c r="K255" s="157"/>
    </row>
    <row r="256" spans="4:11">
      <c r="D256" s="157"/>
      <c r="F256" s="157"/>
      <c r="G256" s="157"/>
      <c r="H256" s="157"/>
      <c r="I256" s="157"/>
      <c r="J256" s="157"/>
      <c r="K256" s="157"/>
    </row>
    <row r="257" spans="4:11">
      <c r="D257" s="157"/>
      <c r="F257" s="157"/>
      <c r="G257" s="157"/>
      <c r="H257" s="157"/>
      <c r="I257" s="157"/>
      <c r="J257" s="157"/>
      <c r="K257" s="157"/>
    </row>
    <row r="258" spans="4:11">
      <c r="D258" s="157"/>
      <c r="F258" s="157"/>
      <c r="G258" s="157"/>
      <c r="H258" s="157"/>
      <c r="I258" s="157"/>
      <c r="J258" s="157"/>
      <c r="K258" s="157"/>
    </row>
    <row r="259" spans="4:11">
      <c r="D259" s="157"/>
      <c r="F259" s="157"/>
      <c r="G259" s="157"/>
      <c r="H259" s="157"/>
      <c r="I259" s="157"/>
      <c r="J259" s="157"/>
      <c r="K259" s="157"/>
    </row>
    <row r="260" spans="4:11">
      <c r="D260" s="157"/>
      <c r="F260" s="157"/>
      <c r="G260" s="157"/>
      <c r="H260" s="157"/>
      <c r="I260" s="157"/>
      <c r="J260" s="157"/>
      <c r="K260" s="157"/>
    </row>
    <row r="261" spans="4:11">
      <c r="D261" s="157"/>
      <c r="F261" s="157"/>
      <c r="G261" s="157"/>
      <c r="H261" s="157"/>
      <c r="I261" s="157"/>
      <c r="J261" s="157"/>
      <c r="K261" s="157"/>
    </row>
    <row r="262" spans="4:11">
      <c r="D262" s="157"/>
      <c r="F262" s="157"/>
      <c r="G262" s="157"/>
      <c r="H262" s="157"/>
      <c r="I262" s="157"/>
      <c r="J262" s="157"/>
      <c r="K262" s="157"/>
    </row>
    <row r="263" spans="4:11">
      <c r="D263" s="157"/>
      <c r="F263" s="157"/>
      <c r="G263" s="157"/>
      <c r="H263" s="157"/>
      <c r="I263" s="157"/>
      <c r="J263" s="157"/>
      <c r="K263" s="157"/>
    </row>
    <row r="264" spans="4:11">
      <c r="D264" s="157"/>
      <c r="F264" s="157"/>
      <c r="G264" s="157"/>
      <c r="H264" s="157"/>
      <c r="I264" s="157"/>
      <c r="J264" s="157"/>
      <c r="K264" s="157"/>
    </row>
    <row r="265" spans="4:11">
      <c r="D265" s="157"/>
      <c r="F265" s="157"/>
      <c r="G265" s="157"/>
      <c r="H265" s="157"/>
      <c r="I265" s="157"/>
      <c r="J265" s="157"/>
      <c r="K265" s="157"/>
    </row>
    <row r="266" spans="4:11">
      <c r="D266" s="157"/>
      <c r="F266" s="157"/>
      <c r="G266" s="157"/>
      <c r="H266" s="157"/>
      <c r="I266" s="157"/>
      <c r="J266" s="157"/>
      <c r="K266" s="157"/>
    </row>
    <row r="267" spans="4:11">
      <c r="D267" s="157"/>
      <c r="F267" s="157"/>
      <c r="G267" s="157"/>
      <c r="H267" s="157"/>
      <c r="I267" s="157"/>
      <c r="J267" s="157"/>
      <c r="K267" s="157"/>
    </row>
    <row r="268" spans="4:11">
      <c r="D268" s="157"/>
      <c r="F268" s="157"/>
      <c r="G268" s="157"/>
      <c r="H268" s="157"/>
      <c r="I268" s="157"/>
      <c r="J268" s="157"/>
      <c r="K268" s="157"/>
    </row>
    <row r="269" spans="4:11">
      <c r="D269" s="157"/>
      <c r="F269" s="157"/>
      <c r="G269" s="157"/>
      <c r="H269" s="157"/>
      <c r="I269" s="157"/>
      <c r="J269" s="157"/>
      <c r="K269" s="157"/>
    </row>
    <row r="270" spans="4:11">
      <c r="D270" s="157"/>
      <c r="F270" s="157"/>
      <c r="G270" s="157"/>
      <c r="H270" s="157"/>
      <c r="I270" s="157"/>
      <c r="J270" s="157"/>
      <c r="K270" s="157"/>
    </row>
    <row r="271" spans="4:11">
      <c r="D271" s="157"/>
      <c r="F271" s="157"/>
      <c r="G271" s="157"/>
      <c r="H271" s="157"/>
      <c r="I271" s="157"/>
      <c r="J271" s="157"/>
      <c r="K271" s="157"/>
    </row>
    <row r="272" spans="4:11">
      <c r="D272" s="157"/>
      <c r="F272" s="157"/>
      <c r="G272" s="157"/>
      <c r="H272" s="157"/>
      <c r="I272" s="157"/>
      <c r="J272" s="157"/>
      <c r="K272" s="157"/>
    </row>
    <row r="273" spans="4:11">
      <c r="D273" s="157"/>
      <c r="F273" s="157"/>
      <c r="G273" s="157"/>
      <c r="H273" s="157"/>
      <c r="I273" s="157"/>
      <c r="J273" s="157"/>
      <c r="K273" s="157"/>
    </row>
    <row r="274" spans="4:11">
      <c r="D274" s="157"/>
      <c r="F274" s="157"/>
      <c r="G274" s="157"/>
      <c r="H274" s="157"/>
      <c r="I274" s="157"/>
      <c r="J274" s="157"/>
      <c r="K274" s="157"/>
    </row>
    <row r="275" spans="4:11">
      <c r="D275" s="157"/>
      <c r="F275" s="157"/>
      <c r="G275" s="157"/>
      <c r="H275" s="157"/>
      <c r="I275" s="157"/>
      <c r="J275" s="157"/>
      <c r="K275" s="157"/>
    </row>
    <row r="276" spans="4:11">
      <c r="D276" s="157"/>
      <c r="F276" s="157"/>
      <c r="G276" s="157"/>
      <c r="H276" s="157"/>
      <c r="I276" s="157"/>
      <c r="J276" s="157"/>
      <c r="K276" s="157"/>
    </row>
    <row r="277" spans="4:11">
      <c r="D277" s="157"/>
      <c r="F277" s="157"/>
      <c r="G277" s="157"/>
      <c r="H277" s="157"/>
      <c r="I277" s="157"/>
      <c r="J277" s="157"/>
      <c r="K277" s="157"/>
    </row>
    <row r="278" spans="4:11">
      <c r="D278" s="157"/>
      <c r="F278" s="157"/>
      <c r="G278" s="157"/>
      <c r="H278" s="157"/>
      <c r="I278" s="157"/>
      <c r="J278" s="157"/>
      <c r="K278" s="157"/>
    </row>
    <row r="279" spans="4:11">
      <c r="D279" s="157"/>
      <c r="F279" s="157"/>
      <c r="G279" s="157"/>
      <c r="H279" s="157"/>
      <c r="I279" s="157"/>
      <c r="J279" s="157"/>
      <c r="K279" s="157"/>
    </row>
    <row r="280" spans="4:11">
      <c r="D280" s="157"/>
      <c r="F280" s="157"/>
      <c r="G280" s="157"/>
      <c r="H280" s="157"/>
      <c r="I280" s="157"/>
      <c r="J280" s="157"/>
      <c r="K280" s="157"/>
    </row>
    <row r="281" spans="4:11">
      <c r="D281" s="157"/>
      <c r="F281" s="157"/>
      <c r="G281" s="157"/>
      <c r="H281" s="157"/>
      <c r="I281" s="157"/>
      <c r="J281" s="157"/>
      <c r="K281" s="157"/>
    </row>
    <row r="282" spans="4:11">
      <c r="D282" s="157"/>
      <c r="F282" s="157"/>
      <c r="G282" s="157"/>
      <c r="H282" s="157"/>
      <c r="I282" s="157"/>
      <c r="J282" s="157"/>
      <c r="K282" s="157"/>
    </row>
    <row r="283" spans="4:11">
      <c r="D283" s="157"/>
      <c r="F283" s="157"/>
      <c r="G283" s="157"/>
      <c r="H283" s="157"/>
      <c r="I283" s="157"/>
      <c r="J283" s="157"/>
      <c r="K283" s="157"/>
    </row>
    <row r="284" spans="4:11">
      <c r="D284" s="157"/>
      <c r="F284" s="157"/>
      <c r="G284" s="157"/>
      <c r="H284" s="157"/>
      <c r="I284" s="157"/>
      <c r="J284" s="157"/>
      <c r="K284" s="157"/>
    </row>
    <row r="285" spans="4:11">
      <c r="D285" s="157"/>
      <c r="F285" s="157"/>
      <c r="G285" s="157"/>
      <c r="H285" s="157"/>
      <c r="I285" s="157"/>
      <c r="J285" s="157"/>
      <c r="K285" s="157"/>
    </row>
    <row r="286" spans="4:11">
      <c r="D286" s="157"/>
      <c r="F286" s="157"/>
      <c r="G286" s="157"/>
      <c r="H286" s="157"/>
      <c r="I286" s="157"/>
      <c r="J286" s="157"/>
      <c r="K286" s="157"/>
    </row>
    <row r="287" spans="4:11">
      <c r="D287" s="157"/>
      <c r="F287" s="157"/>
      <c r="G287" s="157"/>
      <c r="H287" s="157"/>
      <c r="I287" s="157"/>
      <c r="J287" s="157"/>
      <c r="K287" s="157"/>
    </row>
    <row r="288" spans="4:11">
      <c r="D288" s="157"/>
      <c r="F288" s="157"/>
      <c r="G288" s="157"/>
      <c r="H288" s="157"/>
      <c r="I288" s="157"/>
      <c r="J288" s="157"/>
      <c r="K288" s="157"/>
    </row>
    <row r="289" spans="4:11">
      <c r="D289" s="157"/>
      <c r="F289" s="157"/>
      <c r="G289" s="157"/>
      <c r="H289" s="157"/>
      <c r="I289" s="157"/>
      <c r="J289" s="157"/>
      <c r="K289" s="157"/>
    </row>
    <row r="290" spans="4:11">
      <c r="D290" s="157"/>
      <c r="F290" s="157"/>
      <c r="G290" s="157"/>
      <c r="H290" s="157"/>
      <c r="I290" s="157"/>
      <c r="J290" s="157"/>
      <c r="K290" s="157"/>
    </row>
    <row r="291" spans="4:11">
      <c r="D291" s="157"/>
      <c r="F291" s="157"/>
      <c r="G291" s="157"/>
      <c r="H291" s="157"/>
      <c r="I291" s="157"/>
      <c r="J291" s="157"/>
      <c r="K291" s="157"/>
    </row>
    <row r="292" spans="4:11">
      <c r="D292" s="157"/>
      <c r="F292" s="157"/>
      <c r="G292" s="157"/>
      <c r="H292" s="157"/>
      <c r="I292" s="157"/>
      <c r="J292" s="157"/>
      <c r="K292" s="157"/>
    </row>
    <row r="293" spans="4:11">
      <c r="D293" s="157"/>
      <c r="F293" s="157"/>
      <c r="G293" s="157"/>
      <c r="H293" s="157"/>
      <c r="I293" s="157"/>
      <c r="J293" s="157"/>
      <c r="K293" s="157"/>
    </row>
    <row r="294" spans="4:11">
      <c r="D294" s="157"/>
      <c r="F294" s="157"/>
      <c r="G294" s="157"/>
      <c r="H294" s="157"/>
      <c r="I294" s="157"/>
      <c r="J294" s="157"/>
      <c r="K294" s="157"/>
    </row>
    <row r="295" spans="4:11">
      <c r="D295" s="157"/>
      <c r="F295" s="157"/>
      <c r="G295" s="157"/>
      <c r="H295" s="157"/>
      <c r="I295" s="157"/>
      <c r="J295" s="157"/>
      <c r="K295" s="157"/>
    </row>
    <row r="296" spans="4:11">
      <c r="D296" s="157"/>
      <c r="F296" s="157"/>
      <c r="G296" s="157"/>
      <c r="H296" s="157"/>
      <c r="I296" s="157"/>
      <c r="J296" s="157"/>
      <c r="K296" s="157"/>
    </row>
    <row r="297" spans="4:11">
      <c r="D297" s="157"/>
      <c r="F297" s="157"/>
      <c r="G297" s="157"/>
      <c r="H297" s="157"/>
      <c r="I297" s="157"/>
      <c r="J297" s="157"/>
      <c r="K297" s="157"/>
    </row>
    <row r="298" spans="4:11">
      <c r="D298" s="157"/>
      <c r="F298" s="157"/>
      <c r="G298" s="157"/>
      <c r="H298" s="157"/>
      <c r="I298" s="157"/>
      <c r="J298" s="157"/>
      <c r="K298" s="157"/>
    </row>
    <row r="299" spans="4:11">
      <c r="D299" s="157"/>
      <c r="F299" s="157"/>
      <c r="G299" s="157"/>
      <c r="H299" s="157"/>
      <c r="I299" s="157"/>
      <c r="J299" s="157"/>
      <c r="K299" s="157"/>
    </row>
    <row r="300" spans="4:11">
      <c r="D300" s="157"/>
      <c r="F300" s="157"/>
      <c r="G300" s="157"/>
      <c r="H300" s="157"/>
      <c r="I300" s="157"/>
      <c r="J300" s="157"/>
      <c r="K300" s="157"/>
    </row>
    <row r="301" spans="4:11">
      <c r="D301" s="157"/>
      <c r="F301" s="157"/>
      <c r="G301" s="157"/>
      <c r="H301" s="157"/>
      <c r="I301" s="157"/>
      <c r="J301" s="157"/>
      <c r="K301" s="157"/>
    </row>
    <row r="302" spans="4:11">
      <c r="D302" s="157"/>
      <c r="F302" s="157"/>
      <c r="G302" s="157"/>
      <c r="H302" s="157"/>
      <c r="I302" s="157"/>
      <c r="J302" s="157"/>
      <c r="K302" s="157"/>
    </row>
    <row r="303" spans="4:11">
      <c r="D303" s="157"/>
      <c r="F303" s="157"/>
      <c r="G303" s="157"/>
      <c r="H303" s="157"/>
      <c r="I303" s="157"/>
      <c r="J303" s="157"/>
      <c r="K303" s="157"/>
    </row>
    <row r="304" spans="4:11">
      <c r="D304" s="157"/>
      <c r="F304" s="157"/>
      <c r="G304" s="157"/>
      <c r="H304" s="157"/>
      <c r="I304" s="157"/>
      <c r="J304" s="157"/>
      <c r="K304" s="157"/>
    </row>
    <row r="305" spans="4:11">
      <c r="D305" s="157"/>
      <c r="F305" s="157"/>
      <c r="G305" s="157"/>
      <c r="H305" s="157"/>
      <c r="I305" s="157"/>
      <c r="J305" s="157"/>
      <c r="K305" s="157"/>
    </row>
    <row r="306" spans="4:11">
      <c r="D306" s="157"/>
      <c r="F306" s="157"/>
      <c r="G306" s="157"/>
      <c r="H306" s="157"/>
      <c r="I306" s="157"/>
      <c r="J306" s="157"/>
      <c r="K306" s="157"/>
    </row>
    <row r="307" spans="4:11">
      <c r="D307" s="157"/>
      <c r="F307" s="157"/>
      <c r="G307" s="157"/>
      <c r="H307" s="157"/>
      <c r="I307" s="157"/>
      <c r="J307" s="157"/>
      <c r="K307" s="157"/>
    </row>
    <row r="308" spans="4:11">
      <c r="D308" s="157"/>
      <c r="F308" s="157"/>
      <c r="G308" s="157"/>
      <c r="H308" s="157"/>
      <c r="I308" s="157"/>
      <c r="J308" s="157"/>
      <c r="K308" s="157"/>
    </row>
    <row r="309" spans="4:11">
      <c r="D309" s="157"/>
      <c r="F309" s="157"/>
      <c r="G309" s="157"/>
      <c r="H309" s="157"/>
      <c r="I309" s="157"/>
      <c r="J309" s="157"/>
      <c r="K309" s="157"/>
    </row>
    <row r="310" spans="4:11">
      <c r="D310" s="157"/>
      <c r="F310" s="157"/>
      <c r="G310" s="157"/>
      <c r="H310" s="157"/>
      <c r="I310" s="157"/>
      <c r="J310" s="157"/>
      <c r="K310" s="157"/>
    </row>
    <row r="311" spans="4:11">
      <c r="D311" s="157"/>
      <c r="F311" s="157"/>
      <c r="G311" s="157"/>
      <c r="H311" s="157"/>
      <c r="I311" s="157"/>
      <c r="J311" s="157"/>
      <c r="K311" s="157"/>
    </row>
    <row r="312" spans="4:11">
      <c r="D312" s="157"/>
      <c r="F312" s="157"/>
      <c r="G312" s="157"/>
      <c r="H312" s="157"/>
      <c r="I312" s="157"/>
      <c r="J312" s="157"/>
      <c r="K312" s="157"/>
    </row>
    <row r="313" spans="4:11">
      <c r="D313" s="157"/>
      <c r="F313" s="157"/>
      <c r="G313" s="157"/>
      <c r="H313" s="157"/>
      <c r="I313" s="157"/>
      <c r="J313" s="157"/>
      <c r="K313" s="157"/>
    </row>
    <row r="314" spans="4:11">
      <c r="D314" s="157"/>
      <c r="F314" s="157"/>
      <c r="G314" s="157"/>
      <c r="H314" s="157"/>
      <c r="I314" s="157"/>
      <c r="J314" s="157"/>
      <c r="K314" s="157"/>
    </row>
    <row r="315" spans="4:11">
      <c r="D315" s="157"/>
      <c r="F315" s="157"/>
      <c r="G315" s="157"/>
      <c r="H315" s="157"/>
      <c r="I315" s="157"/>
      <c r="J315" s="157"/>
      <c r="K315" s="157"/>
    </row>
    <row r="316" spans="4:11">
      <c r="D316" s="157"/>
      <c r="F316" s="157"/>
      <c r="G316" s="157"/>
      <c r="H316" s="157"/>
      <c r="I316" s="157"/>
      <c r="J316" s="157"/>
      <c r="K316" s="157"/>
    </row>
    <row r="317" spans="4:11">
      <c r="D317" s="157"/>
      <c r="F317" s="157"/>
      <c r="G317" s="157"/>
      <c r="H317" s="157"/>
      <c r="I317" s="157"/>
      <c r="J317" s="157"/>
      <c r="K317" s="157"/>
    </row>
    <row r="318" spans="4:11">
      <c r="D318" s="157"/>
      <c r="F318" s="157"/>
      <c r="G318" s="157"/>
      <c r="H318" s="157"/>
      <c r="I318" s="157"/>
      <c r="J318" s="157"/>
      <c r="K318" s="157"/>
    </row>
    <row r="319" spans="4:11">
      <c r="D319" s="157"/>
      <c r="F319" s="157"/>
      <c r="G319" s="157"/>
      <c r="H319" s="157"/>
      <c r="I319" s="157"/>
      <c r="J319" s="157"/>
      <c r="K319" s="157"/>
    </row>
    <row r="320" spans="4:11">
      <c r="D320" s="157"/>
      <c r="F320" s="157"/>
      <c r="G320" s="157"/>
      <c r="H320" s="157"/>
      <c r="I320" s="157"/>
      <c r="J320" s="157"/>
      <c r="K320" s="157"/>
    </row>
    <row r="321" spans="4:11">
      <c r="D321" s="157"/>
      <c r="F321" s="157"/>
      <c r="G321" s="157"/>
      <c r="H321" s="157"/>
      <c r="I321" s="157"/>
      <c r="J321" s="157"/>
      <c r="K321" s="157"/>
    </row>
  </sheetData>
  <mergeCells count="5">
    <mergeCell ref="C8:M8"/>
    <mergeCell ref="C9:D9"/>
    <mergeCell ref="F9:G9"/>
    <mergeCell ref="I9:J9"/>
    <mergeCell ref="L9:M9"/>
  </mergeCells>
  <pageMargins left="0.7" right="0.7" top="0.75" bottom="0.75" header="0.3" footer="0.3"/>
  <pageSetup orientation="portrait" r:id="rId1"/>
  <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9"/>
  <sheetViews>
    <sheetView showGridLines="0" showRowColHeaders="0" workbookViewId="0">
      <selection activeCell="C14" sqref="C14:E14"/>
    </sheetView>
  </sheetViews>
  <sheetFormatPr defaultColWidth="12" defaultRowHeight="12.75"/>
  <cols>
    <col min="1" max="1" width="12" style="6"/>
    <col min="2" max="2" width="38" style="6" customWidth="1"/>
    <col min="3" max="3" width="10.7109375" style="6" customWidth="1"/>
    <col min="4" max="4" width="12.5703125" style="6" customWidth="1"/>
    <col min="5" max="5" width="10.7109375" style="6" customWidth="1"/>
    <col min="6" max="16384" width="12" style="6"/>
  </cols>
  <sheetData>
    <row r="1" spans="1:10" s="7" customFormat="1" ht="16.5" customHeight="1"/>
    <row r="2" spans="1:10" s="7" customFormat="1" ht="16.5" customHeight="1"/>
    <row r="3" spans="1:10" s="7" customFormat="1" ht="16.5" customHeight="1"/>
    <row r="4" spans="1:10" s="7" customFormat="1" ht="16.5" customHeight="1"/>
    <row r="5" spans="1:10" s="7" customFormat="1" ht="16.5" customHeight="1">
      <c r="A5" s="328" t="s">
        <v>34</v>
      </c>
      <c r="B5" s="604" t="s">
        <v>211</v>
      </c>
      <c r="C5" s="604"/>
      <c r="D5" s="604"/>
      <c r="E5" s="604"/>
      <c r="F5" s="604"/>
      <c r="G5" s="604"/>
      <c r="H5" s="604"/>
      <c r="I5" s="604"/>
      <c r="J5" s="604"/>
    </row>
    <row r="6" spans="1:10" s="7" customFormat="1" ht="12" customHeight="1">
      <c r="A6" s="328"/>
      <c r="B6" s="324" t="s">
        <v>128</v>
      </c>
      <c r="C6" s="369"/>
      <c r="D6" s="369"/>
      <c r="E6" s="369"/>
      <c r="F6" s="369"/>
      <c r="G6" s="369"/>
      <c r="H6" s="369"/>
      <c r="I6" s="369"/>
      <c r="J6" s="369"/>
    </row>
    <row r="7" spans="1:10" s="7" customFormat="1" ht="15" customHeight="1">
      <c r="D7" s="8"/>
    </row>
    <row r="8" spans="1:10" s="7" customFormat="1" ht="35.25" customHeight="1">
      <c r="B8" s="8"/>
      <c r="C8" s="607" t="s">
        <v>219</v>
      </c>
      <c r="D8" s="607"/>
      <c r="E8" s="607"/>
    </row>
    <row r="9" spans="1:10" s="7" customFormat="1" ht="24.95" customHeight="1">
      <c r="B9" s="8"/>
      <c r="C9" s="606" t="s">
        <v>130</v>
      </c>
      <c r="D9" s="606"/>
      <c r="E9" s="606"/>
    </row>
    <row r="10" spans="1:10" s="7" customFormat="1" ht="14.25" customHeight="1">
      <c r="B10" s="334" t="s">
        <v>16</v>
      </c>
      <c r="C10" s="329" t="s">
        <v>17</v>
      </c>
      <c r="D10" s="329" t="s">
        <v>132</v>
      </c>
      <c r="E10" s="329" t="s">
        <v>133</v>
      </c>
    </row>
    <row r="11" spans="1:10" s="7" customFormat="1" ht="14.25" customHeight="1">
      <c r="B11" s="3" t="s">
        <v>91</v>
      </c>
      <c r="C11" s="350">
        <f>'BM_genero (12)'!O11-'BM_genero (12)'!C11</f>
        <v>-631</v>
      </c>
      <c r="D11" s="274">
        <f>'BM_genero (12)'!P11-'BM_genero (12)'!D11</f>
        <v>52</v>
      </c>
      <c r="E11" s="351">
        <f>'BM_genero (12)'!Q11-'BM_genero (12)'!E11</f>
        <v>-579</v>
      </c>
    </row>
    <row r="12" spans="1:10" s="7" customFormat="1" ht="14.25" customHeight="1">
      <c r="B12" s="4" t="s">
        <v>92</v>
      </c>
      <c r="C12" s="352">
        <f>'BM_genero (12)'!O12-'BM_genero (12)'!C12</f>
        <v>84</v>
      </c>
      <c r="D12" s="277">
        <f>'BM_genero (12)'!P12-'BM_genero (12)'!D12</f>
        <v>90</v>
      </c>
      <c r="E12" s="353">
        <f>'BM_genero (12)'!Q12-'BM_genero (12)'!E12</f>
        <v>174</v>
      </c>
    </row>
    <row r="13" spans="1:10" s="7" customFormat="1" ht="14.25" customHeight="1">
      <c r="B13" s="4" t="s">
        <v>93</v>
      </c>
      <c r="C13" s="352">
        <f>'BM_genero (12)'!O13-'BM_genero (12)'!C13</f>
        <v>-84</v>
      </c>
      <c r="D13" s="277">
        <f>'BM_genero (12)'!P13-'BM_genero (12)'!D13</f>
        <v>9</v>
      </c>
      <c r="E13" s="353">
        <f>'BM_genero (12)'!Q13-'BM_genero (12)'!E13</f>
        <v>-75</v>
      </c>
    </row>
    <row r="14" spans="1:10" s="7" customFormat="1" ht="14.25" customHeight="1">
      <c r="B14" s="4" t="s">
        <v>1</v>
      </c>
      <c r="C14" s="525">
        <f>'BM_genero (12)'!O14-'BM_genero (12)'!C14</f>
        <v>-56</v>
      </c>
      <c r="D14" s="526">
        <f>'BM_genero (12)'!P14-'BM_genero (12)'!D14</f>
        <v>6</v>
      </c>
      <c r="E14" s="527">
        <f>'BM_genero (12)'!Q14-'BM_genero (12)'!E14</f>
        <v>-50</v>
      </c>
    </row>
    <row r="15" spans="1:10" s="7" customFormat="1" ht="14.25" customHeight="1">
      <c r="B15" s="43" t="s">
        <v>38</v>
      </c>
      <c r="C15" s="350">
        <f>'BM_genero (12)'!O15-'BM_genero (12)'!C15</f>
        <v>-1</v>
      </c>
      <c r="D15" s="274" t="s">
        <v>96</v>
      </c>
      <c r="E15" s="351">
        <f>'BM_genero (12)'!Q15-'BM_genero (12)'!E15</f>
        <v>3</v>
      </c>
    </row>
    <row r="16" spans="1:10" s="7" customFormat="1" ht="14.25" customHeight="1">
      <c r="B16" s="43" t="s">
        <v>39</v>
      </c>
      <c r="C16" s="352">
        <f>'BM_genero (12)'!O16-'BM_genero (12)'!C16</f>
        <v>2</v>
      </c>
      <c r="D16" s="277" t="s">
        <v>96</v>
      </c>
      <c r="E16" s="353">
        <f>'BM_genero (12)'!Q16-'BM_genero (12)'!E16</f>
        <v>4</v>
      </c>
    </row>
    <row r="17" spans="2:5" s="7" customFormat="1" ht="14.25" customHeight="1">
      <c r="B17" s="43" t="s">
        <v>40</v>
      </c>
      <c r="C17" s="352" t="s">
        <v>96</v>
      </c>
      <c r="D17" s="277" t="s">
        <v>96</v>
      </c>
      <c r="E17" s="353">
        <f>'BM_genero (12)'!Q17-'BM_genero (12)'!E17</f>
        <v>0</v>
      </c>
    </row>
    <row r="18" spans="2:5" s="7" customFormat="1" ht="14.25" customHeight="1">
      <c r="B18" s="43" t="s">
        <v>41</v>
      </c>
      <c r="C18" s="352" t="s">
        <v>96</v>
      </c>
      <c r="D18" s="277" t="s">
        <v>96</v>
      </c>
      <c r="E18" s="353">
        <f>'BM_genero (12)'!Q18-'BM_genero (12)'!E18</f>
        <v>0</v>
      </c>
    </row>
    <row r="19" spans="2:5" s="7" customFormat="1" ht="14.25" customHeight="1">
      <c r="B19" s="43" t="s">
        <v>42</v>
      </c>
      <c r="C19" s="352">
        <f>'BM_genero (12)'!O19-'BM_genero (12)'!C19</f>
        <v>-5</v>
      </c>
      <c r="D19" s="277">
        <f>'BM_genero (12)'!P19-'BM_genero (12)'!D19</f>
        <v>-3</v>
      </c>
      <c r="E19" s="353">
        <f>'BM_genero (12)'!Q19-'BM_genero (12)'!E19</f>
        <v>-8</v>
      </c>
    </row>
    <row r="20" spans="2:5" s="7" customFormat="1" ht="14.25" customHeight="1">
      <c r="B20" s="43" t="s">
        <v>43</v>
      </c>
      <c r="C20" s="352" t="s">
        <v>96</v>
      </c>
      <c r="D20" s="277" t="s">
        <v>96</v>
      </c>
      <c r="E20" s="353">
        <f>'BM_genero (12)'!Q20-'BM_genero (12)'!E20</f>
        <v>-1</v>
      </c>
    </row>
    <row r="21" spans="2:5" s="7" customFormat="1" ht="14.25" customHeight="1">
      <c r="B21" s="43" t="s">
        <v>44</v>
      </c>
      <c r="C21" s="352">
        <f>'BM_genero (12)'!O21-'BM_genero (12)'!C21</f>
        <v>1</v>
      </c>
      <c r="D21" s="277">
        <f>'BM_genero (12)'!P21-'BM_genero (12)'!D21</f>
        <v>2</v>
      </c>
      <c r="E21" s="353">
        <f>'BM_genero (12)'!Q21-'BM_genero (12)'!E21</f>
        <v>3</v>
      </c>
    </row>
    <row r="22" spans="2:5" s="7" customFormat="1" ht="14.25" customHeight="1">
      <c r="B22" s="43" t="s">
        <v>45</v>
      </c>
      <c r="C22" s="352">
        <f>'BM_genero (12)'!O22-'BM_genero (12)'!C22</f>
        <v>-9</v>
      </c>
      <c r="D22" s="277">
        <f>'BM_genero (12)'!P22-'BM_genero (12)'!D22</f>
        <v>-6</v>
      </c>
      <c r="E22" s="353">
        <f>'BM_genero (12)'!Q22-'BM_genero (12)'!E22</f>
        <v>-15</v>
      </c>
    </row>
    <row r="23" spans="2:5" s="7" customFormat="1" ht="14.25" customHeight="1">
      <c r="B23" s="43" t="s">
        <v>46</v>
      </c>
      <c r="C23" s="352" t="s">
        <v>96</v>
      </c>
      <c r="D23" s="277" t="s">
        <v>96</v>
      </c>
      <c r="E23" s="353">
        <f>'BM_genero (12)'!Q23-'BM_genero (12)'!E23</f>
        <v>-2</v>
      </c>
    </row>
    <row r="24" spans="2:5" s="7" customFormat="1" ht="14.25" customHeight="1">
      <c r="B24" s="43" t="s">
        <v>47</v>
      </c>
      <c r="C24" s="352">
        <f>'BM_genero (12)'!O24-'BM_genero (12)'!C24</f>
        <v>-5</v>
      </c>
      <c r="D24" s="277" t="s">
        <v>96</v>
      </c>
      <c r="E24" s="353">
        <f>'BM_genero (12)'!Q24-'BM_genero (12)'!E24</f>
        <v>-2</v>
      </c>
    </row>
    <row r="25" spans="2:5" s="7" customFormat="1" ht="14.25" customHeight="1">
      <c r="B25" s="43" t="s">
        <v>48</v>
      </c>
      <c r="C25" s="352">
        <f>'BM_genero (12)'!O25-'BM_genero (12)'!C25</f>
        <v>-2</v>
      </c>
      <c r="D25" s="277" t="s">
        <v>96</v>
      </c>
      <c r="E25" s="353">
        <f>'BM_genero (12)'!Q25-'BM_genero (12)'!E25</f>
        <v>0</v>
      </c>
    </row>
    <row r="26" spans="2:5" s="7" customFormat="1" ht="14.25" customHeight="1">
      <c r="B26" s="43" t="s">
        <v>49</v>
      </c>
      <c r="C26" s="352" t="s">
        <v>96</v>
      </c>
      <c r="D26" s="277" t="s">
        <v>96</v>
      </c>
      <c r="E26" s="353" t="s">
        <v>96</v>
      </c>
    </row>
    <row r="27" spans="2:5" s="7" customFormat="1" ht="14.25" customHeight="1">
      <c r="B27" s="43" t="s">
        <v>50</v>
      </c>
      <c r="C27" s="352">
        <f>'BM_genero (12)'!O27-'BM_genero (12)'!C27</f>
        <v>-1</v>
      </c>
      <c r="D27" s="277" t="s">
        <v>96</v>
      </c>
      <c r="E27" s="353">
        <f>'BM_genero (12)'!Q27-'BM_genero (12)'!E27</f>
        <v>-4</v>
      </c>
    </row>
    <row r="28" spans="2:5" s="7" customFormat="1" ht="14.25" customHeight="1">
      <c r="B28" s="43" t="s">
        <v>51</v>
      </c>
      <c r="C28" s="352" t="s">
        <v>96</v>
      </c>
      <c r="D28" s="277" t="s">
        <v>96</v>
      </c>
      <c r="E28" s="353" t="s">
        <v>96</v>
      </c>
    </row>
    <row r="29" spans="2:5" s="7" customFormat="1" ht="14.25" customHeight="1">
      <c r="B29" s="43" t="s">
        <v>52</v>
      </c>
      <c r="C29" s="352" t="s">
        <v>96</v>
      </c>
      <c r="D29" s="277" t="s">
        <v>96</v>
      </c>
      <c r="E29" s="353" t="s">
        <v>96</v>
      </c>
    </row>
    <row r="30" spans="2:5" s="7" customFormat="1" ht="14.25" customHeight="1">
      <c r="B30" s="43" t="s">
        <v>53</v>
      </c>
      <c r="C30" s="352">
        <f>'BM_genero (12)'!O30-'BM_genero (12)'!C30</f>
        <v>0</v>
      </c>
      <c r="D30" s="277" t="s">
        <v>96</v>
      </c>
      <c r="E30" s="353">
        <f>'BM_genero (12)'!Q30-'BM_genero (12)'!E30</f>
        <v>-3</v>
      </c>
    </row>
    <row r="31" spans="2:5" s="7" customFormat="1" ht="14.25" customHeight="1">
      <c r="B31" s="43" t="s">
        <v>54</v>
      </c>
      <c r="C31" s="352" t="s">
        <v>96</v>
      </c>
      <c r="D31" s="277" t="s">
        <v>96</v>
      </c>
      <c r="E31" s="353" t="s">
        <v>96</v>
      </c>
    </row>
    <row r="32" spans="2:5" s="7" customFormat="1" ht="14.25" customHeight="1">
      <c r="B32" s="43" t="s">
        <v>55</v>
      </c>
      <c r="C32" s="352">
        <f>'BM_genero (12)'!O32-'BM_genero (12)'!C32</f>
        <v>-6</v>
      </c>
      <c r="D32" s="277">
        <f>'BM_genero (12)'!P32-'BM_genero (12)'!D32</f>
        <v>5</v>
      </c>
      <c r="E32" s="353">
        <f>'BM_genero (12)'!Q32-'BM_genero (12)'!E32</f>
        <v>-1</v>
      </c>
    </row>
    <row r="33" spans="2:5" s="7" customFormat="1" ht="14.25" customHeight="1">
      <c r="B33" s="43" t="s">
        <v>56</v>
      </c>
      <c r="C33" s="352" t="s">
        <v>96</v>
      </c>
      <c r="D33" s="277" t="s">
        <v>96</v>
      </c>
      <c r="E33" s="353" t="s">
        <v>96</v>
      </c>
    </row>
    <row r="34" spans="2:5" s="7" customFormat="1" ht="14.25" customHeight="1">
      <c r="B34" s="43" t="s">
        <v>57</v>
      </c>
      <c r="C34" s="352" t="s">
        <v>96</v>
      </c>
      <c r="D34" s="277" t="s">
        <v>96</v>
      </c>
      <c r="E34" s="353" t="s">
        <v>96</v>
      </c>
    </row>
    <row r="35" spans="2:5" s="7" customFormat="1" ht="14.25" customHeight="1">
      <c r="B35" s="43" t="s">
        <v>58</v>
      </c>
      <c r="C35" s="352">
        <f>'BM_genero (12)'!O35-'BM_genero (12)'!C35</f>
        <v>4</v>
      </c>
      <c r="D35" s="277">
        <f>'BM_genero (12)'!P35-'BM_genero (12)'!D35</f>
        <v>0</v>
      </c>
      <c r="E35" s="353">
        <f>'BM_genero (12)'!Q35-'BM_genero (12)'!E35</f>
        <v>4</v>
      </c>
    </row>
    <row r="36" spans="2:5" s="7" customFormat="1" ht="14.25" customHeight="1">
      <c r="B36" s="43" t="s">
        <v>59</v>
      </c>
      <c r="C36" s="352" t="s">
        <v>96</v>
      </c>
      <c r="D36" s="277" t="s">
        <v>96</v>
      </c>
      <c r="E36" s="353" t="s">
        <v>96</v>
      </c>
    </row>
    <row r="37" spans="2:5" s="7" customFormat="1" ht="14.25" customHeight="1">
      <c r="B37" s="43" t="s">
        <v>60</v>
      </c>
      <c r="C37" s="352">
        <f>'BM_genero (12)'!O37-'BM_genero (12)'!C37</f>
        <v>0</v>
      </c>
      <c r="D37" s="277" t="s">
        <v>96</v>
      </c>
      <c r="E37" s="353">
        <f>'BM_genero (12)'!Q37-'BM_genero (12)'!E37</f>
        <v>1</v>
      </c>
    </row>
    <row r="38" spans="2:5" s="7" customFormat="1" ht="14.25" customHeight="1">
      <c r="B38" s="43" t="s">
        <v>61</v>
      </c>
      <c r="C38" s="352" t="s">
        <v>96</v>
      </c>
      <c r="D38" s="277" t="s">
        <v>96</v>
      </c>
      <c r="E38" s="353">
        <f>'BM_genero (12)'!Q38-'BM_genero (12)'!E38</f>
        <v>-3</v>
      </c>
    </row>
    <row r="39" spans="2:5" s="7" customFormat="1" ht="14.25" customHeight="1">
      <c r="B39" s="43" t="s">
        <v>62</v>
      </c>
      <c r="C39" s="352">
        <f>'BM_genero (12)'!O39-'BM_genero (12)'!C39</f>
        <v>2</v>
      </c>
      <c r="D39" s="277">
        <f>'BM_genero (12)'!P39-'BM_genero (12)'!D39</f>
        <v>-1</v>
      </c>
      <c r="E39" s="353">
        <f>'BM_genero (12)'!Q39-'BM_genero (12)'!E39</f>
        <v>1</v>
      </c>
    </row>
    <row r="40" spans="2:5" s="7" customFormat="1" ht="14.25" customHeight="1">
      <c r="B40" s="43" t="s">
        <v>63</v>
      </c>
      <c r="C40" s="352" t="s">
        <v>96</v>
      </c>
      <c r="D40" s="277" t="s">
        <v>96</v>
      </c>
      <c r="E40" s="353" t="s">
        <v>96</v>
      </c>
    </row>
    <row r="41" spans="2:5" s="7" customFormat="1" ht="14.25" customHeight="1">
      <c r="B41" s="43" t="s">
        <v>64</v>
      </c>
      <c r="C41" s="352" t="s">
        <v>96</v>
      </c>
      <c r="D41" s="277" t="s">
        <v>96</v>
      </c>
      <c r="E41" s="353" t="s">
        <v>96</v>
      </c>
    </row>
    <row r="42" spans="2:5" s="7" customFormat="1" ht="14.25" customHeight="1">
      <c r="B42" s="43" t="s">
        <v>65</v>
      </c>
      <c r="C42" s="352" t="s">
        <v>96</v>
      </c>
      <c r="D42" s="277" t="s">
        <v>96</v>
      </c>
      <c r="E42" s="353" t="s">
        <v>96</v>
      </c>
    </row>
    <row r="43" spans="2:5" s="7" customFormat="1" ht="14.25" customHeight="1">
      <c r="B43" s="43" t="s">
        <v>66</v>
      </c>
      <c r="C43" s="352" t="s">
        <v>96</v>
      </c>
      <c r="D43" s="277" t="s">
        <v>96</v>
      </c>
      <c r="E43" s="353" t="s">
        <v>96</v>
      </c>
    </row>
    <row r="44" spans="2:5" s="7" customFormat="1" ht="14.25" customHeight="1">
      <c r="B44" s="43" t="s">
        <v>67</v>
      </c>
      <c r="C44" s="352" t="s">
        <v>96</v>
      </c>
      <c r="D44" s="277" t="s">
        <v>96</v>
      </c>
      <c r="E44" s="353" t="s">
        <v>96</v>
      </c>
    </row>
    <row r="45" spans="2:5" s="7" customFormat="1" ht="14.25" customHeight="1">
      <c r="B45" s="43" t="s">
        <v>68</v>
      </c>
      <c r="C45" s="352" t="s">
        <v>96</v>
      </c>
      <c r="D45" s="277" t="s">
        <v>96</v>
      </c>
      <c r="E45" s="353" t="s">
        <v>96</v>
      </c>
    </row>
    <row r="46" spans="2:5" s="7" customFormat="1" ht="14.25" customHeight="1">
      <c r="B46" s="43" t="s">
        <v>69</v>
      </c>
      <c r="C46" s="352" t="s">
        <v>96</v>
      </c>
      <c r="D46" s="277" t="s">
        <v>96</v>
      </c>
      <c r="E46" s="353" t="s">
        <v>96</v>
      </c>
    </row>
    <row r="47" spans="2:5" s="7" customFormat="1" ht="14.25" customHeight="1">
      <c r="B47" s="43" t="s">
        <v>70</v>
      </c>
      <c r="C47" s="352">
        <f>'BM_genero (12)'!O47-'BM_genero (12)'!C47</f>
        <v>-9</v>
      </c>
      <c r="D47" s="277">
        <f>'BM_genero (12)'!P47-'BM_genero (12)'!D47</f>
        <v>-6</v>
      </c>
      <c r="E47" s="353">
        <f>'BM_genero (12)'!Q47-'BM_genero (12)'!E47</f>
        <v>-15</v>
      </c>
    </row>
    <row r="48" spans="2:5" s="7" customFormat="1" ht="14.25" customHeight="1">
      <c r="B48" s="43" t="s">
        <v>71</v>
      </c>
      <c r="C48" s="352" t="s">
        <v>96</v>
      </c>
      <c r="D48" s="277" t="s">
        <v>96</v>
      </c>
      <c r="E48" s="353" t="s">
        <v>96</v>
      </c>
    </row>
    <row r="49" spans="2:5" s="7" customFormat="1" ht="14.25" customHeight="1">
      <c r="B49" s="43" t="s">
        <v>72</v>
      </c>
      <c r="C49" s="352">
        <f>'BM_genero (12)'!O49-'BM_genero (12)'!C49</f>
        <v>-1</v>
      </c>
      <c r="D49" s="277" t="s">
        <v>96</v>
      </c>
      <c r="E49" s="353">
        <f>'BM_genero (12)'!Q49-'BM_genero (12)'!E49</f>
        <v>-1</v>
      </c>
    </row>
    <row r="50" spans="2:5" s="7" customFormat="1" ht="14.25" customHeight="1">
      <c r="B50" s="43" t="s">
        <v>73</v>
      </c>
      <c r="C50" s="352" t="s">
        <v>96</v>
      </c>
      <c r="D50" s="277" t="s">
        <v>96</v>
      </c>
      <c r="E50" s="353" t="s">
        <v>96</v>
      </c>
    </row>
    <row r="51" spans="2:5" s="7" customFormat="1" ht="14.25" customHeight="1">
      <c r="B51" s="43" t="s">
        <v>74</v>
      </c>
      <c r="C51" s="352" t="s">
        <v>96</v>
      </c>
      <c r="D51" s="277" t="s">
        <v>96</v>
      </c>
      <c r="E51" s="353" t="s">
        <v>96</v>
      </c>
    </row>
    <row r="52" spans="2:5" s="7" customFormat="1" ht="14.25" customHeight="1">
      <c r="B52" s="43" t="s">
        <v>75</v>
      </c>
      <c r="C52" s="352" t="s">
        <v>96</v>
      </c>
      <c r="D52" s="277" t="s">
        <v>96</v>
      </c>
      <c r="E52" s="353" t="s">
        <v>96</v>
      </c>
    </row>
    <row r="53" spans="2:5" s="7" customFormat="1" ht="14.25" customHeight="1">
      <c r="B53" s="43" t="s">
        <v>76</v>
      </c>
      <c r="C53" s="352">
        <f>'BM_genero (12)'!O53-'BM_genero (12)'!C53</f>
        <v>6</v>
      </c>
      <c r="D53" s="277">
        <f>'BM_genero (12)'!P53-'BM_genero (12)'!D53</f>
        <v>5</v>
      </c>
      <c r="E53" s="353">
        <f>'BM_genero (12)'!Q53-'BM_genero (12)'!E53</f>
        <v>11</v>
      </c>
    </row>
    <row r="54" spans="2:5" s="7" customFormat="1" ht="14.25" customHeight="1">
      <c r="B54" s="43" t="s">
        <v>77</v>
      </c>
      <c r="C54" s="352" t="s">
        <v>96</v>
      </c>
      <c r="D54" s="277" t="s">
        <v>96</v>
      </c>
      <c r="E54" s="353" t="s">
        <v>96</v>
      </c>
    </row>
    <row r="55" spans="2:5" s="7" customFormat="1" ht="14.25" customHeight="1">
      <c r="B55" s="43" t="s">
        <v>78</v>
      </c>
      <c r="C55" s="352">
        <f>'BM_genero (12)'!O55-'BM_genero (12)'!C55</f>
        <v>2</v>
      </c>
      <c r="D55" s="277" t="s">
        <v>96</v>
      </c>
      <c r="E55" s="353">
        <f>'BM_genero (12)'!Q55-'BM_genero (12)'!E55</f>
        <v>4</v>
      </c>
    </row>
    <row r="56" spans="2:5" s="42" customFormat="1" ht="14.25" customHeight="1">
      <c r="B56" s="43" t="s">
        <v>79</v>
      </c>
      <c r="C56" s="352">
        <f>'BM_genero (12)'!O56-'BM_genero (12)'!C56</f>
        <v>-1</v>
      </c>
      <c r="D56" s="277" t="s">
        <v>96</v>
      </c>
      <c r="E56" s="353">
        <f>'BM_genero (12)'!Q56-'BM_genero (12)'!E56</f>
        <v>-3</v>
      </c>
    </row>
    <row r="57" spans="2:5" s="7" customFormat="1" ht="14.25" customHeight="1">
      <c r="B57" s="43" t="s">
        <v>80</v>
      </c>
      <c r="C57" s="352" t="s">
        <v>96</v>
      </c>
      <c r="D57" s="277" t="s">
        <v>96</v>
      </c>
      <c r="E57" s="353" t="s">
        <v>96</v>
      </c>
    </row>
    <row r="58" spans="2:5" s="7" customFormat="1" ht="14.25" customHeight="1">
      <c r="B58" s="43" t="s">
        <v>81</v>
      </c>
      <c r="C58" s="352" t="s">
        <v>96</v>
      </c>
      <c r="D58" s="277" t="s">
        <v>96</v>
      </c>
      <c r="E58" s="353">
        <f>'BM_genero (12)'!Q58-'BM_genero (12)'!E58</f>
        <v>-8</v>
      </c>
    </row>
    <row r="59" spans="2:5" s="7" customFormat="1" ht="14.25" customHeight="1">
      <c r="B59" s="43" t="s">
        <v>82</v>
      </c>
      <c r="C59" s="352" t="s">
        <v>96</v>
      </c>
      <c r="D59" s="277" t="s">
        <v>96</v>
      </c>
      <c r="E59" s="353" t="s">
        <v>96</v>
      </c>
    </row>
    <row r="60" spans="2:5" s="45" customFormat="1" ht="14.25" customHeight="1">
      <c r="B60" s="43" t="s">
        <v>83</v>
      </c>
      <c r="C60" s="352" t="s">
        <v>96</v>
      </c>
      <c r="D60" s="277" t="s">
        <v>96</v>
      </c>
      <c r="E60" s="353" t="s">
        <v>96</v>
      </c>
    </row>
    <row r="61" spans="2:5" s="7" customFormat="1" ht="14.25" customHeight="1">
      <c r="B61" s="43" t="s">
        <v>84</v>
      </c>
      <c r="C61" s="352" t="s">
        <v>96</v>
      </c>
      <c r="D61" s="277" t="s">
        <v>96</v>
      </c>
      <c r="E61" s="353" t="s">
        <v>96</v>
      </c>
    </row>
    <row r="62" spans="2:5" s="7" customFormat="1" ht="14.25" customHeight="1">
      <c r="B62" s="43" t="s">
        <v>85</v>
      </c>
      <c r="C62" s="352" t="s">
        <v>96</v>
      </c>
      <c r="D62" s="277" t="s">
        <v>96</v>
      </c>
      <c r="E62" s="353" t="s">
        <v>96</v>
      </c>
    </row>
    <row r="63" spans="2:5" s="7" customFormat="1" ht="14.25" customHeight="1">
      <c r="B63" s="43" t="s">
        <v>86</v>
      </c>
      <c r="C63" s="352" t="s">
        <v>96</v>
      </c>
      <c r="D63" s="277" t="s">
        <v>96</v>
      </c>
      <c r="E63" s="353">
        <f>'BM_genero (12)'!Q63-'BM_genero (12)'!E63</f>
        <v>1</v>
      </c>
    </row>
    <row r="64" spans="2:5" s="42" customFormat="1" ht="14.25" customHeight="1">
      <c r="B64" s="43" t="s">
        <v>87</v>
      </c>
      <c r="C64" s="352" t="s">
        <v>96</v>
      </c>
      <c r="D64" s="277" t="s">
        <v>96</v>
      </c>
      <c r="E64" s="353" t="s">
        <v>96</v>
      </c>
    </row>
    <row r="65" spans="2:5" s="7" customFormat="1" ht="14.25" customHeight="1">
      <c r="B65" s="43" t="s">
        <v>88</v>
      </c>
      <c r="C65" s="352" t="s">
        <v>96</v>
      </c>
      <c r="D65" s="277" t="s">
        <v>96</v>
      </c>
      <c r="E65" s="353" t="s">
        <v>96</v>
      </c>
    </row>
    <row r="66" spans="2:5" s="7" customFormat="1" ht="14.25" customHeight="1">
      <c r="B66" s="43" t="s">
        <v>89</v>
      </c>
      <c r="C66" s="352" t="s">
        <v>96</v>
      </c>
      <c r="D66" s="277" t="s">
        <v>96</v>
      </c>
      <c r="E66" s="353" t="s">
        <v>96</v>
      </c>
    </row>
    <row r="67" spans="2:5" s="7" customFormat="1" ht="14.25" customHeight="1">
      <c r="B67" s="43" t="s">
        <v>90</v>
      </c>
      <c r="C67" s="354" t="s">
        <v>96</v>
      </c>
      <c r="D67" s="280" t="s">
        <v>96</v>
      </c>
      <c r="E67" s="355" t="s">
        <v>96</v>
      </c>
    </row>
    <row r="68" spans="2:5" s="1" customFormat="1" ht="15">
      <c r="B68" s="296"/>
      <c r="C68" s="71"/>
      <c r="D68" s="201"/>
    </row>
    <row r="69" spans="2:5">
      <c r="B69" s="48"/>
    </row>
  </sheetData>
  <mergeCells count="3">
    <mergeCell ref="B5:J5"/>
    <mergeCell ref="C8:E8"/>
    <mergeCell ref="C9:E9"/>
  </mergeCells>
  <pageMargins left="0.7" right="0.7" top="0.75" bottom="0.75" header="0.3" footer="0.3"/>
  <pageSetup orientation="portrait" verticalDpi="0" r:id="rId1"/>
  <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16"/>
  <dimension ref="A1:G69"/>
  <sheetViews>
    <sheetView showGridLines="0" showRowColHeaders="0" workbookViewId="0">
      <selection activeCell="E19" sqref="E19"/>
    </sheetView>
  </sheetViews>
  <sheetFormatPr defaultColWidth="12" defaultRowHeight="12.75"/>
  <cols>
    <col min="1" max="1" width="12" style="148"/>
    <col min="2" max="2" width="38" style="148" customWidth="1"/>
    <col min="3" max="4" width="10.7109375" style="148" customWidth="1"/>
    <col min="5" max="5" width="14.140625" style="148" customWidth="1"/>
    <col min="6" max="16384" width="12" style="148"/>
  </cols>
  <sheetData>
    <row r="1" spans="1:5" s="147" customFormat="1" ht="16.5" customHeight="1"/>
    <row r="2" spans="1:5" s="147" customFormat="1" ht="16.5" customHeight="1"/>
    <row r="3" spans="1:5" s="147" customFormat="1" ht="16.5" customHeight="1"/>
    <row r="4" spans="1:5" s="147" customFormat="1" ht="16.5" customHeight="1"/>
    <row r="5" spans="1:5" s="147" customFormat="1" ht="16.5" customHeight="1">
      <c r="A5" s="328" t="s">
        <v>35</v>
      </c>
      <c r="B5" s="331" t="s">
        <v>220</v>
      </c>
    </row>
    <row r="6" spans="1:5" s="147" customFormat="1" ht="12" customHeight="1">
      <c r="A6" s="328"/>
      <c r="B6" s="336" t="s">
        <v>128</v>
      </c>
    </row>
    <row r="7" spans="1:5" s="147" customFormat="1" ht="16.5" customHeight="1">
      <c r="D7" s="8"/>
    </row>
    <row r="8" spans="1:5" s="147" customFormat="1" ht="35.25" customHeight="1">
      <c r="B8" s="8"/>
      <c r="C8" s="607" t="s">
        <v>221</v>
      </c>
      <c r="D8" s="607"/>
      <c r="E8" s="607"/>
    </row>
    <row r="9" spans="1:5" s="147" customFormat="1" ht="24.95" customHeight="1">
      <c r="B9" s="8"/>
      <c r="C9" s="606" t="s">
        <v>129</v>
      </c>
      <c r="D9" s="606"/>
      <c r="E9" s="606"/>
    </row>
    <row r="10" spans="1:5" s="147" customFormat="1" ht="14.25" customHeight="1">
      <c r="B10" s="334" t="s">
        <v>94</v>
      </c>
      <c r="C10" s="329" t="s">
        <v>134</v>
      </c>
      <c r="D10" s="329" t="s">
        <v>132</v>
      </c>
      <c r="E10" s="329" t="s">
        <v>0</v>
      </c>
    </row>
    <row r="11" spans="1:5" s="147" customFormat="1" ht="14.25" customHeight="1">
      <c r="B11" s="3" t="s">
        <v>91</v>
      </c>
      <c r="C11" s="273">
        <f>('BM_genero (12)'!O11-'BM_genero (12)'!C11)/'BM_genero (12)'!C11</f>
        <v>-7.1582529778786166E-2</v>
      </c>
      <c r="D11" s="289">
        <f>('BM_genero (12)'!P11-'BM_genero (12)'!D11)/'BM_genero (12)'!D11</f>
        <v>1.0766045548654244E-2</v>
      </c>
      <c r="E11" s="275">
        <f>('BM_genero (12)'!Q11-'BM_genero (12)'!E11)/'BM_genero (12)'!E11</f>
        <v>-4.2433125687064858E-2</v>
      </c>
    </row>
    <row r="12" spans="1:5" s="147" customFormat="1" ht="14.25" customHeight="1">
      <c r="B12" s="4" t="s">
        <v>92</v>
      </c>
      <c r="C12" s="276">
        <f>('BM_genero (12)'!O12-'BM_genero (12)'!C12)/'BM_genero (12)'!C12</f>
        <v>4.5553145336225599E-2</v>
      </c>
      <c r="D12" s="290">
        <f>('BM_genero (12)'!P12-'BM_genero (12)'!D12)/'BM_genero (12)'!D12</f>
        <v>9.8792535675082324E-2</v>
      </c>
      <c r="E12" s="278">
        <f>('BM_genero (12)'!Q12-'BM_genero (12)'!E12)/'BM_genero (12)'!E12</f>
        <v>6.3157894736842107E-2</v>
      </c>
    </row>
    <row r="13" spans="1:5" s="147" customFormat="1" ht="14.25" customHeight="1">
      <c r="B13" s="4" t="s">
        <v>93</v>
      </c>
      <c r="C13" s="276">
        <f>('BM_genero (12)'!O13-'BM_genero (12)'!C13)/'BM_genero (12)'!C13</f>
        <v>-6.2921348314606745E-2</v>
      </c>
      <c r="D13" s="290">
        <f>('BM_genero (12)'!P13-'BM_genero (12)'!D13)/'BM_genero (12)'!D13</f>
        <v>1.3235294117647059E-2</v>
      </c>
      <c r="E13" s="278">
        <f>('BM_genero (12)'!Q13-'BM_genero (12)'!E13)/'BM_genero (12)'!E13</f>
        <v>-3.7220843672456573E-2</v>
      </c>
    </row>
    <row r="14" spans="1:5" s="147" customFormat="1" ht="14.25" customHeight="1">
      <c r="B14" s="4" t="s">
        <v>1</v>
      </c>
      <c r="C14" s="510">
        <f>('BM_genero (12)'!O14-'BM_genero (12)'!C14)/'BM_genero (12)'!C14</f>
        <v>-0.15342465753424658</v>
      </c>
      <c r="D14" s="515">
        <f>('BM_genero (12)'!P14-'BM_genero (12)'!D14)/'BM_genero (12)'!D14</f>
        <v>3.7037037037037035E-2</v>
      </c>
      <c r="E14" s="511">
        <f>('BM_genero (12)'!Q14-'BM_genero (12)'!E14)/'BM_genero (12)'!E14</f>
        <v>-9.4876660341555979E-2</v>
      </c>
    </row>
    <row r="15" spans="1:5" s="147" customFormat="1" ht="15" customHeight="1">
      <c r="B15" s="43" t="s">
        <v>38</v>
      </c>
      <c r="C15" s="273">
        <f>('BM_genero (12)'!O15-'BM_genero (12)'!C15)/'BM_genero (12)'!C15</f>
        <v>-0.1111111111111111</v>
      </c>
      <c r="D15" s="289" t="s">
        <v>96</v>
      </c>
      <c r="E15" s="275">
        <f>('BM_genero (12)'!Q15-'BM_genero (12)'!E15)/'BM_genero (12)'!E15</f>
        <v>0.27272727272727271</v>
      </c>
    </row>
    <row r="16" spans="1:5" s="147" customFormat="1" ht="15" customHeight="1">
      <c r="B16" s="43" t="s">
        <v>39</v>
      </c>
      <c r="C16" s="276">
        <f>('BM_genero (12)'!O16-'BM_genero (12)'!C16)/'BM_genero (12)'!C16</f>
        <v>0.33333333333333331</v>
      </c>
      <c r="D16" s="290" t="s">
        <v>96</v>
      </c>
      <c r="E16" s="278">
        <f>('BM_genero (12)'!Q16-'BM_genero (12)'!E16)/'BM_genero (12)'!E16</f>
        <v>0.5</v>
      </c>
    </row>
    <row r="17" spans="2:5" s="147" customFormat="1" ht="15" customHeight="1">
      <c r="B17" s="43" t="s">
        <v>40</v>
      </c>
      <c r="C17" s="276" t="s">
        <v>96</v>
      </c>
      <c r="D17" s="290" t="s">
        <v>96</v>
      </c>
      <c r="E17" s="278">
        <f>('BM_genero (12)'!Q17-'BM_genero (12)'!E17)/'BM_genero (12)'!E17</f>
        <v>0</v>
      </c>
    </row>
    <row r="18" spans="2:5" s="147" customFormat="1" ht="15" customHeight="1">
      <c r="B18" s="43" t="s">
        <v>41</v>
      </c>
      <c r="C18" s="276" t="s">
        <v>96</v>
      </c>
      <c r="D18" s="290" t="s">
        <v>96</v>
      </c>
      <c r="E18" s="278">
        <f>('BM_genero (12)'!Q18-'BM_genero (12)'!E18)/'BM_genero (12)'!E18</f>
        <v>0</v>
      </c>
    </row>
    <row r="19" spans="2:5" s="147" customFormat="1" ht="15" customHeight="1">
      <c r="B19" s="43" t="s">
        <v>42</v>
      </c>
      <c r="C19" s="276">
        <f>('BM_genero (12)'!O19-'BM_genero (12)'!C19)/'BM_genero (12)'!C19</f>
        <v>-0.45454545454545453</v>
      </c>
      <c r="D19" s="290">
        <f>('BM_genero (12)'!P19-'BM_genero (12)'!D19)/'BM_genero (12)'!D19</f>
        <v>-0.33333333333333331</v>
      </c>
      <c r="E19" s="278">
        <f>('BM_genero (12)'!Q19-'BM_genero (12)'!E19)/'BM_genero (12)'!E19</f>
        <v>-0.4</v>
      </c>
    </row>
    <row r="20" spans="2:5" s="147" customFormat="1" ht="15" customHeight="1">
      <c r="B20" s="43" t="s">
        <v>43</v>
      </c>
      <c r="C20" s="276" t="s">
        <v>96</v>
      </c>
      <c r="D20" s="290" t="s">
        <v>96</v>
      </c>
      <c r="E20" s="278">
        <f>('BM_genero (12)'!Q20-'BM_genero (12)'!E20)/'BM_genero (12)'!E20</f>
        <v>-0.14285714285714285</v>
      </c>
    </row>
    <row r="21" spans="2:5" s="147" customFormat="1" ht="15" customHeight="1">
      <c r="B21" s="43" t="s">
        <v>44</v>
      </c>
      <c r="C21" s="276">
        <f>('BM_genero (12)'!O21-'BM_genero (12)'!C21)/'BM_genero (12)'!C21</f>
        <v>5.8823529411764705E-2</v>
      </c>
      <c r="D21" s="290">
        <f>('BM_genero (12)'!P21-'BM_genero (12)'!D21)/'BM_genero (12)'!D21</f>
        <v>0.2</v>
      </c>
      <c r="E21" s="278">
        <f>('BM_genero (12)'!Q21-'BM_genero (12)'!E21)/'BM_genero (12)'!E21</f>
        <v>0.1111111111111111</v>
      </c>
    </row>
    <row r="22" spans="2:5" s="147" customFormat="1" ht="15" customHeight="1">
      <c r="B22" s="43" t="s">
        <v>45</v>
      </c>
      <c r="C22" s="276">
        <f>('BM_genero (12)'!O22-'BM_genero (12)'!C22)/'BM_genero (12)'!C22</f>
        <v>-0.28125</v>
      </c>
      <c r="D22" s="290">
        <f>('BM_genero (12)'!P22-'BM_genero (12)'!D22)/'BM_genero (12)'!D22</f>
        <v>-0.31578947368421051</v>
      </c>
      <c r="E22" s="278">
        <f>('BM_genero (12)'!Q22-'BM_genero (12)'!E22)/'BM_genero (12)'!E22</f>
        <v>-0.29411764705882354</v>
      </c>
    </row>
    <row r="23" spans="2:5" s="147" customFormat="1" ht="15" customHeight="1">
      <c r="B23" s="43" t="s">
        <v>46</v>
      </c>
      <c r="C23" s="276" t="s">
        <v>96</v>
      </c>
      <c r="D23" s="290" t="s">
        <v>96</v>
      </c>
      <c r="E23" s="278">
        <f>('BM_genero (12)'!Q23-'BM_genero (12)'!E23)/'BM_genero (12)'!E23</f>
        <v>-0.25</v>
      </c>
    </row>
    <row r="24" spans="2:5" s="147" customFormat="1" ht="15" customHeight="1">
      <c r="B24" s="43" t="s">
        <v>47</v>
      </c>
      <c r="C24" s="276">
        <f>('BM_genero (12)'!O24-'BM_genero (12)'!C24)/'BM_genero (12)'!C24</f>
        <v>-0.35714285714285715</v>
      </c>
      <c r="D24" s="290" t="s">
        <v>96</v>
      </c>
      <c r="E24" s="278">
        <f>('BM_genero (12)'!Q24-'BM_genero (12)'!E24)/'BM_genero (12)'!E24</f>
        <v>-0.1111111111111111</v>
      </c>
    </row>
    <row r="25" spans="2:5" s="147" customFormat="1" ht="15" customHeight="1">
      <c r="B25" s="43" t="s">
        <v>48</v>
      </c>
      <c r="C25" s="276">
        <f>('BM_genero (12)'!O25-'BM_genero (12)'!C25)/'BM_genero (12)'!C25</f>
        <v>-0.16666666666666666</v>
      </c>
      <c r="D25" s="290" t="s">
        <v>96</v>
      </c>
      <c r="E25" s="278">
        <f>('BM_genero (12)'!Q25-'BM_genero (12)'!E25)/'BM_genero (12)'!E25</f>
        <v>0</v>
      </c>
    </row>
    <row r="26" spans="2:5" s="147" customFormat="1" ht="15" customHeight="1">
      <c r="B26" s="43" t="s">
        <v>49</v>
      </c>
      <c r="C26" s="276" t="s">
        <v>96</v>
      </c>
      <c r="D26" s="290" t="s">
        <v>96</v>
      </c>
      <c r="E26" s="278" t="s">
        <v>96</v>
      </c>
    </row>
    <row r="27" spans="2:5" s="147" customFormat="1" ht="15" customHeight="1">
      <c r="B27" s="43" t="s">
        <v>50</v>
      </c>
      <c r="C27" s="276">
        <f>('BM_genero (12)'!O27-'BM_genero (12)'!C27)/'BM_genero (12)'!C27</f>
        <v>-0.16666666666666666</v>
      </c>
      <c r="D27" s="290" t="s">
        <v>96</v>
      </c>
      <c r="E27" s="278">
        <f>('BM_genero (12)'!Q27-'BM_genero (12)'!E27)/'BM_genero (12)'!E27</f>
        <v>-0.36363636363636365</v>
      </c>
    </row>
    <row r="28" spans="2:5" s="147" customFormat="1" ht="15" customHeight="1">
      <c r="B28" s="43" t="s">
        <v>51</v>
      </c>
      <c r="C28" s="276" t="s">
        <v>96</v>
      </c>
      <c r="D28" s="290" t="s">
        <v>96</v>
      </c>
      <c r="E28" s="278" t="s">
        <v>96</v>
      </c>
    </row>
    <row r="29" spans="2:5" s="147" customFormat="1" ht="15" customHeight="1">
      <c r="B29" s="43" t="s">
        <v>52</v>
      </c>
      <c r="C29" s="276" t="s">
        <v>96</v>
      </c>
      <c r="D29" s="290" t="s">
        <v>96</v>
      </c>
      <c r="E29" s="278" t="s">
        <v>96</v>
      </c>
    </row>
    <row r="30" spans="2:5" s="147" customFormat="1" ht="15" customHeight="1">
      <c r="B30" s="43" t="s">
        <v>53</v>
      </c>
      <c r="C30" s="276">
        <f>('BM_genero (12)'!O30-'BM_genero (12)'!C30)/'BM_genero (12)'!C30</f>
        <v>0</v>
      </c>
      <c r="D30" s="290" t="s">
        <v>96</v>
      </c>
      <c r="E30" s="278">
        <f>('BM_genero (12)'!Q30-'BM_genero (12)'!E30)/'BM_genero (12)'!E30</f>
        <v>-0.27272727272727271</v>
      </c>
    </row>
    <row r="31" spans="2:5" s="147" customFormat="1" ht="15" customHeight="1">
      <c r="B31" s="43" t="s">
        <v>54</v>
      </c>
      <c r="C31" s="276" t="s">
        <v>96</v>
      </c>
      <c r="D31" s="290" t="s">
        <v>96</v>
      </c>
      <c r="E31" s="278" t="s">
        <v>96</v>
      </c>
    </row>
    <row r="32" spans="2:5" s="147" customFormat="1" ht="15" customHeight="1">
      <c r="B32" s="43" t="s">
        <v>55</v>
      </c>
      <c r="C32" s="276">
        <f>('BM_genero (12)'!O32-'BM_genero (12)'!C32)/'BM_genero (12)'!C32</f>
        <v>-0.33333333333333331</v>
      </c>
      <c r="D32" s="290">
        <f>('BM_genero (12)'!P32-'BM_genero (12)'!D32)/'BM_genero (12)'!D32</f>
        <v>0.7142857142857143</v>
      </c>
      <c r="E32" s="278">
        <f>('BM_genero (12)'!Q32-'BM_genero (12)'!E32)/'BM_genero (12)'!E32</f>
        <v>-0.04</v>
      </c>
    </row>
    <row r="33" spans="2:5" s="147" customFormat="1" ht="15" customHeight="1">
      <c r="B33" s="43" t="s">
        <v>56</v>
      </c>
      <c r="C33" s="276" t="s">
        <v>96</v>
      </c>
      <c r="D33" s="290" t="s">
        <v>96</v>
      </c>
      <c r="E33" s="278" t="s">
        <v>96</v>
      </c>
    </row>
    <row r="34" spans="2:5" s="147" customFormat="1" ht="15" customHeight="1">
      <c r="B34" s="43" t="s">
        <v>57</v>
      </c>
      <c r="C34" s="276" t="s">
        <v>96</v>
      </c>
      <c r="D34" s="290" t="s">
        <v>96</v>
      </c>
      <c r="E34" s="278" t="s">
        <v>96</v>
      </c>
    </row>
    <row r="35" spans="2:5" s="147" customFormat="1" ht="15" customHeight="1">
      <c r="B35" s="43" t="s">
        <v>58</v>
      </c>
      <c r="C35" s="276">
        <f>('BM_genero (12)'!O35-'BM_genero (12)'!C35)/'BM_genero (12)'!C35</f>
        <v>0.1</v>
      </c>
      <c r="D35" s="290">
        <f>('BM_genero (12)'!P35-'BM_genero (12)'!D35)/'BM_genero (12)'!D35</f>
        <v>0</v>
      </c>
      <c r="E35" s="278">
        <f>('BM_genero (12)'!Q35-'BM_genero (12)'!E35)/'BM_genero (12)'!E35</f>
        <v>7.0175438596491224E-2</v>
      </c>
    </row>
    <row r="36" spans="2:5" s="147" customFormat="1" ht="15" customHeight="1">
      <c r="B36" s="43" t="s">
        <v>59</v>
      </c>
      <c r="C36" s="276" t="s">
        <v>96</v>
      </c>
      <c r="D36" s="290" t="s">
        <v>96</v>
      </c>
      <c r="E36" s="278" t="s">
        <v>96</v>
      </c>
    </row>
    <row r="37" spans="2:5" s="147" customFormat="1" ht="15" customHeight="1">
      <c r="B37" s="43" t="s">
        <v>60</v>
      </c>
      <c r="C37" s="276">
        <f>('BM_genero (12)'!O37-'BM_genero (12)'!C37)/'BM_genero (12)'!C37</f>
        <v>0</v>
      </c>
      <c r="D37" s="290" t="s">
        <v>96</v>
      </c>
      <c r="E37" s="278">
        <f>('BM_genero (12)'!Q37-'BM_genero (12)'!E37)/'BM_genero (12)'!E37</f>
        <v>0.125</v>
      </c>
    </row>
    <row r="38" spans="2:5" s="147" customFormat="1" ht="15" customHeight="1">
      <c r="B38" s="43" t="s">
        <v>61</v>
      </c>
      <c r="C38" s="276" t="s">
        <v>96</v>
      </c>
      <c r="D38" s="290" t="s">
        <v>96</v>
      </c>
      <c r="E38" s="278">
        <f>('BM_genero (12)'!Q38-'BM_genero (12)'!E38)/'BM_genero (12)'!E38</f>
        <v>-0.375</v>
      </c>
    </row>
    <row r="39" spans="2:5" s="147" customFormat="1" ht="15" customHeight="1">
      <c r="B39" s="43" t="s">
        <v>62</v>
      </c>
      <c r="C39" s="276">
        <f>('BM_genero (12)'!O39-'BM_genero (12)'!C39)/'BM_genero (12)'!C39</f>
        <v>0.22222222222222221</v>
      </c>
      <c r="D39" s="290">
        <f>('BM_genero (12)'!P39-'BM_genero (12)'!D39)/'BM_genero (12)'!D39</f>
        <v>-0.16666666666666666</v>
      </c>
      <c r="E39" s="278">
        <f>('BM_genero (12)'!Q39-'BM_genero (12)'!E39)/'BM_genero (12)'!E39</f>
        <v>6.6666666666666666E-2</v>
      </c>
    </row>
    <row r="40" spans="2:5" s="147" customFormat="1" ht="15" customHeight="1">
      <c r="B40" s="43" t="s">
        <v>63</v>
      </c>
      <c r="C40" s="276" t="s">
        <v>96</v>
      </c>
      <c r="D40" s="290" t="s">
        <v>96</v>
      </c>
      <c r="E40" s="278" t="s">
        <v>96</v>
      </c>
    </row>
    <row r="41" spans="2:5" s="147" customFormat="1" ht="15" customHeight="1">
      <c r="B41" s="43" t="s">
        <v>64</v>
      </c>
      <c r="C41" s="276" t="s">
        <v>96</v>
      </c>
      <c r="D41" s="290" t="s">
        <v>96</v>
      </c>
      <c r="E41" s="278" t="s">
        <v>96</v>
      </c>
    </row>
    <row r="42" spans="2:5" s="147" customFormat="1" ht="15" customHeight="1">
      <c r="B42" s="43" t="s">
        <v>65</v>
      </c>
      <c r="C42" s="276" t="s">
        <v>96</v>
      </c>
      <c r="D42" s="290" t="s">
        <v>96</v>
      </c>
      <c r="E42" s="278" t="s">
        <v>96</v>
      </c>
    </row>
    <row r="43" spans="2:5" s="147" customFormat="1" ht="15" customHeight="1">
      <c r="B43" s="43" t="s">
        <v>66</v>
      </c>
      <c r="C43" s="276" t="s">
        <v>96</v>
      </c>
      <c r="D43" s="290" t="s">
        <v>96</v>
      </c>
      <c r="E43" s="278" t="s">
        <v>96</v>
      </c>
    </row>
    <row r="44" spans="2:5" s="147" customFormat="1" ht="15" customHeight="1">
      <c r="B44" s="43" t="s">
        <v>67</v>
      </c>
      <c r="C44" s="276" t="s">
        <v>96</v>
      </c>
      <c r="D44" s="290" t="s">
        <v>96</v>
      </c>
      <c r="E44" s="278" t="s">
        <v>96</v>
      </c>
    </row>
    <row r="45" spans="2:5" s="147" customFormat="1" ht="15" customHeight="1">
      <c r="B45" s="43" t="s">
        <v>68</v>
      </c>
      <c r="C45" s="276" t="s">
        <v>96</v>
      </c>
      <c r="D45" s="290" t="s">
        <v>96</v>
      </c>
      <c r="E45" s="278" t="s">
        <v>96</v>
      </c>
    </row>
    <row r="46" spans="2:5" s="147" customFormat="1" ht="15" customHeight="1">
      <c r="B46" s="43" t="s">
        <v>69</v>
      </c>
      <c r="C46" s="276" t="s">
        <v>96</v>
      </c>
      <c r="D46" s="290" t="s">
        <v>96</v>
      </c>
      <c r="E46" s="278" t="s">
        <v>96</v>
      </c>
    </row>
    <row r="47" spans="2:5" s="147" customFormat="1" ht="15" customHeight="1">
      <c r="B47" s="43" t="s">
        <v>70</v>
      </c>
      <c r="C47" s="276">
        <f>('BM_genero (12)'!O47-'BM_genero (12)'!C47)/'BM_genero (12)'!C47</f>
        <v>-0.22500000000000001</v>
      </c>
      <c r="D47" s="290">
        <f>('BM_genero (12)'!P47-'BM_genero (12)'!D47)/'BM_genero (12)'!D47</f>
        <v>-0.2857142857142857</v>
      </c>
      <c r="E47" s="278">
        <f>('BM_genero (12)'!Q47-'BM_genero (12)'!E47)/'BM_genero (12)'!E47</f>
        <v>-0.24590163934426229</v>
      </c>
    </row>
    <row r="48" spans="2:5" s="147" customFormat="1" ht="15" customHeight="1">
      <c r="B48" s="43" t="s">
        <v>71</v>
      </c>
      <c r="C48" s="276" t="s">
        <v>96</v>
      </c>
      <c r="D48" s="290" t="s">
        <v>96</v>
      </c>
      <c r="E48" s="278" t="s">
        <v>96</v>
      </c>
    </row>
    <row r="49" spans="2:5" s="147" customFormat="1" ht="15" customHeight="1">
      <c r="B49" s="43" t="s">
        <v>72</v>
      </c>
      <c r="C49" s="276">
        <f>('BM_genero (12)'!O49-'BM_genero (12)'!C49)/'BM_genero (12)'!C49</f>
        <v>-9.0909090909090912E-2</v>
      </c>
      <c r="D49" s="290" t="s">
        <v>96</v>
      </c>
      <c r="E49" s="278">
        <f>('BM_genero (12)'!Q49-'BM_genero (12)'!E49)/'BM_genero (12)'!E49</f>
        <v>-7.1428571428571425E-2</v>
      </c>
    </row>
    <row r="50" spans="2:5" s="147" customFormat="1" ht="15" customHeight="1">
      <c r="B50" s="43" t="s">
        <v>73</v>
      </c>
      <c r="C50" s="276" t="s">
        <v>96</v>
      </c>
      <c r="D50" s="290" t="s">
        <v>96</v>
      </c>
      <c r="E50" s="278" t="s">
        <v>96</v>
      </c>
    </row>
    <row r="51" spans="2:5" s="147" customFormat="1" ht="15" customHeight="1">
      <c r="B51" s="43" t="s">
        <v>74</v>
      </c>
      <c r="C51" s="276" t="s">
        <v>96</v>
      </c>
      <c r="D51" s="290" t="s">
        <v>96</v>
      </c>
      <c r="E51" s="278" t="s">
        <v>96</v>
      </c>
    </row>
    <row r="52" spans="2:5" s="147" customFormat="1" ht="15" customHeight="1">
      <c r="B52" s="43" t="s">
        <v>75</v>
      </c>
      <c r="C52" s="276" t="s">
        <v>96</v>
      </c>
      <c r="D52" s="290" t="s">
        <v>96</v>
      </c>
      <c r="E52" s="278" t="s">
        <v>96</v>
      </c>
    </row>
    <row r="53" spans="2:5" s="147" customFormat="1" ht="15" customHeight="1">
      <c r="B53" s="43" t="s">
        <v>76</v>
      </c>
      <c r="C53" s="276">
        <f>('BM_genero (12)'!O53-'BM_genero (12)'!C53)/'BM_genero (12)'!C53</f>
        <v>0.46153846153846156</v>
      </c>
      <c r="D53" s="290">
        <f>('BM_genero (12)'!P53-'BM_genero (12)'!D53)/'BM_genero (12)'!D53</f>
        <v>1</v>
      </c>
      <c r="E53" s="278">
        <f>('BM_genero (12)'!Q53-'BM_genero (12)'!E53)/'BM_genero (12)'!E53</f>
        <v>0.61111111111111116</v>
      </c>
    </row>
    <row r="54" spans="2:5" s="147" customFormat="1" ht="15" customHeight="1">
      <c r="B54" s="43" t="s">
        <v>77</v>
      </c>
      <c r="C54" s="276" t="s">
        <v>96</v>
      </c>
      <c r="D54" s="290" t="s">
        <v>96</v>
      </c>
      <c r="E54" s="278" t="s">
        <v>96</v>
      </c>
    </row>
    <row r="55" spans="2:5" s="147" customFormat="1" ht="15" customHeight="1">
      <c r="B55" s="43" t="s">
        <v>78</v>
      </c>
      <c r="C55" s="276">
        <f>('BM_genero (12)'!O55-'BM_genero (12)'!C55)/'BM_genero (12)'!C55</f>
        <v>0.14285714285714285</v>
      </c>
      <c r="D55" s="290" t="s">
        <v>96</v>
      </c>
      <c r="E55" s="278">
        <f>('BM_genero (12)'!Q55-'BM_genero (12)'!E55)/'BM_genero (12)'!E55</f>
        <v>0.22222222222222221</v>
      </c>
    </row>
    <row r="56" spans="2:5" s="153" customFormat="1" ht="15" customHeight="1">
      <c r="B56" s="43" t="s">
        <v>79</v>
      </c>
      <c r="C56" s="276">
        <f>('BM_genero (12)'!O56-'BM_genero (12)'!C56)/'BM_genero (12)'!C56</f>
        <v>-0.16666666666666666</v>
      </c>
      <c r="D56" s="290" t="s">
        <v>96</v>
      </c>
      <c r="E56" s="278">
        <f>('BM_genero (12)'!Q56-'BM_genero (12)'!E56)/'BM_genero (12)'!E56</f>
        <v>-0.27272727272727271</v>
      </c>
    </row>
    <row r="57" spans="2:5" s="147" customFormat="1" ht="15" customHeight="1">
      <c r="B57" s="43" t="s">
        <v>80</v>
      </c>
      <c r="C57" s="276" t="s">
        <v>96</v>
      </c>
      <c r="D57" s="290" t="s">
        <v>96</v>
      </c>
      <c r="E57" s="278" t="s">
        <v>96</v>
      </c>
    </row>
    <row r="58" spans="2:5" s="147" customFormat="1" ht="15" customHeight="1">
      <c r="B58" s="43" t="s">
        <v>81</v>
      </c>
      <c r="C58" s="276" t="s">
        <v>96</v>
      </c>
      <c r="D58" s="290" t="s">
        <v>96</v>
      </c>
      <c r="E58" s="278">
        <f>('BM_genero (12)'!Q58-'BM_genero (12)'!E58)/'BM_genero (12)'!E58</f>
        <v>-0.53333333333333333</v>
      </c>
    </row>
    <row r="59" spans="2:5" s="147" customFormat="1" ht="15" customHeight="1">
      <c r="B59" s="43" t="s">
        <v>82</v>
      </c>
      <c r="C59" s="276" t="s">
        <v>96</v>
      </c>
      <c r="D59" s="290" t="s">
        <v>96</v>
      </c>
      <c r="E59" s="278" t="s">
        <v>96</v>
      </c>
    </row>
    <row r="60" spans="2:5" s="155" customFormat="1" ht="15" customHeight="1">
      <c r="B60" s="43" t="s">
        <v>83</v>
      </c>
      <c r="C60" s="276" t="s">
        <v>96</v>
      </c>
      <c r="D60" s="290" t="s">
        <v>96</v>
      </c>
      <c r="E60" s="278" t="s">
        <v>96</v>
      </c>
    </row>
    <row r="61" spans="2:5" s="147" customFormat="1" ht="15" customHeight="1">
      <c r="B61" s="43" t="s">
        <v>84</v>
      </c>
      <c r="C61" s="276" t="s">
        <v>96</v>
      </c>
      <c r="D61" s="290" t="s">
        <v>96</v>
      </c>
      <c r="E61" s="278" t="s">
        <v>96</v>
      </c>
    </row>
    <row r="62" spans="2:5" s="147" customFormat="1" ht="15" customHeight="1">
      <c r="B62" s="43" t="s">
        <v>85</v>
      </c>
      <c r="C62" s="276" t="s">
        <v>96</v>
      </c>
      <c r="D62" s="290" t="s">
        <v>96</v>
      </c>
      <c r="E62" s="278" t="s">
        <v>96</v>
      </c>
    </row>
    <row r="63" spans="2:5" s="147" customFormat="1" ht="15" customHeight="1">
      <c r="B63" s="43" t="s">
        <v>86</v>
      </c>
      <c r="C63" s="276" t="s">
        <v>96</v>
      </c>
      <c r="D63" s="290" t="s">
        <v>96</v>
      </c>
      <c r="E63" s="278">
        <f>('BM_genero (12)'!Q63-'BM_genero (12)'!E63)/'BM_genero (12)'!E63</f>
        <v>0.2</v>
      </c>
    </row>
    <row r="64" spans="2:5" s="153" customFormat="1" ht="15" customHeight="1">
      <c r="B64" s="43" t="s">
        <v>87</v>
      </c>
      <c r="C64" s="276" t="s">
        <v>96</v>
      </c>
      <c r="D64" s="290" t="s">
        <v>96</v>
      </c>
      <c r="E64" s="278" t="s">
        <v>96</v>
      </c>
    </row>
    <row r="65" spans="2:7" s="147" customFormat="1" ht="15" customHeight="1">
      <c r="B65" s="43" t="s">
        <v>88</v>
      </c>
      <c r="C65" s="276" t="s">
        <v>96</v>
      </c>
      <c r="D65" s="290" t="s">
        <v>96</v>
      </c>
      <c r="E65" s="278" t="s">
        <v>96</v>
      </c>
    </row>
    <row r="66" spans="2:7" s="147" customFormat="1" ht="15" customHeight="1">
      <c r="B66" s="43" t="s">
        <v>89</v>
      </c>
      <c r="C66" s="276" t="s">
        <v>96</v>
      </c>
      <c r="D66" s="290" t="s">
        <v>96</v>
      </c>
      <c r="E66" s="278" t="s">
        <v>96</v>
      </c>
    </row>
    <row r="67" spans="2:7" s="147" customFormat="1" ht="15" customHeight="1">
      <c r="B67" s="43" t="s">
        <v>90</v>
      </c>
      <c r="C67" s="279" t="s">
        <v>96</v>
      </c>
      <c r="D67" s="291" t="s">
        <v>96</v>
      </c>
      <c r="E67" s="281" t="s">
        <v>96</v>
      </c>
    </row>
    <row r="68" spans="2:7" s="1" customFormat="1" ht="15">
      <c r="B68" s="48"/>
      <c r="C68" s="617"/>
      <c r="D68" s="618"/>
      <c r="E68" s="618"/>
      <c r="F68" s="618"/>
      <c r="G68" s="618"/>
    </row>
    <row r="69" spans="2:7">
      <c r="B69" s="48"/>
    </row>
  </sheetData>
  <mergeCells count="3">
    <mergeCell ref="C8:E8"/>
    <mergeCell ref="C9:E9"/>
    <mergeCell ref="C68:G68"/>
  </mergeCells>
  <pageMargins left="0.7" right="0.7" top="0.75" bottom="0.75" header="0.3" footer="0.3"/>
  <pageSetup orientation="portrait" verticalDpi="0" r:id="rId1"/>
  <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17"/>
  <dimension ref="A1:Z69"/>
  <sheetViews>
    <sheetView showGridLines="0" showRowColHeaders="0" workbookViewId="0">
      <pane xSplit="2" topLeftCell="C1" activePane="topRight" state="frozen"/>
      <selection pane="topRight" activeCell="C1" sqref="C1:C1048576"/>
    </sheetView>
  </sheetViews>
  <sheetFormatPr defaultColWidth="12" defaultRowHeight="15"/>
  <cols>
    <col min="2" max="2" width="38" style="148" customWidth="1"/>
    <col min="3" max="7" width="10.7109375" style="148" customWidth="1"/>
    <col min="8" max="8" width="1.28515625" style="148" customWidth="1"/>
    <col min="9" max="13" width="10.7109375" style="148" customWidth="1"/>
    <col min="14" max="14" width="1.28515625" style="148" customWidth="1"/>
    <col min="15" max="19" width="10.7109375" style="148" customWidth="1"/>
    <col min="20" max="20" width="1.28515625" style="148" customWidth="1"/>
    <col min="21" max="25" width="10.7109375" style="148" customWidth="1"/>
    <col min="26" max="16384" width="12" style="148"/>
  </cols>
  <sheetData>
    <row r="1" spans="1:26" s="147" customFormat="1" ht="16.5" customHeight="1">
      <c r="A1"/>
    </row>
    <row r="2" spans="1:26" s="147" customFormat="1" ht="16.5" customHeight="1">
      <c r="A2"/>
    </row>
    <row r="3" spans="1:26" s="147" customFormat="1" ht="16.5" customHeight="1">
      <c r="A3"/>
    </row>
    <row r="4" spans="1:26" s="147" customFormat="1" ht="16.5" customHeight="1">
      <c r="A4"/>
    </row>
    <row r="5" spans="1:26" s="147" customFormat="1" ht="16.5" customHeight="1">
      <c r="A5" s="328" t="s">
        <v>36</v>
      </c>
      <c r="B5" s="331" t="s">
        <v>213</v>
      </c>
    </row>
    <row r="6" spans="1:26" s="147" customFormat="1" ht="12" customHeight="1">
      <c r="A6" s="328"/>
      <c r="B6" s="336" t="s">
        <v>127</v>
      </c>
    </row>
    <row r="7" spans="1:26" s="147" customFormat="1" ht="16.5" customHeight="1">
      <c r="A7" s="2"/>
      <c r="B7" s="186"/>
    </row>
    <row r="8" spans="1:26" s="147" customFormat="1" ht="24.95" customHeight="1">
      <c r="A8"/>
      <c r="C8" s="607" t="s">
        <v>213</v>
      </c>
      <c r="D8" s="607"/>
      <c r="E8" s="607"/>
      <c r="F8" s="607"/>
      <c r="G8" s="607"/>
      <c r="H8" s="607"/>
      <c r="I8" s="607"/>
      <c r="J8" s="607"/>
      <c r="K8" s="607"/>
      <c r="L8" s="607"/>
      <c r="M8" s="607"/>
      <c r="N8" s="607"/>
      <c r="O8" s="607"/>
      <c r="P8" s="607"/>
      <c r="Q8" s="607"/>
      <c r="R8" s="607"/>
      <c r="S8" s="607"/>
      <c r="T8" s="607"/>
      <c r="U8" s="607"/>
      <c r="V8" s="607"/>
      <c r="W8" s="607"/>
      <c r="X8" s="607"/>
      <c r="Y8" s="607"/>
    </row>
    <row r="9" spans="1:26" s="147" customFormat="1" ht="24.95" customHeight="1">
      <c r="A9"/>
      <c r="B9" s="12"/>
      <c r="C9" s="606" t="s">
        <v>21</v>
      </c>
      <c r="D9" s="606"/>
      <c r="E9" s="606"/>
      <c r="F9" s="606"/>
      <c r="G9" s="606"/>
      <c r="H9" s="606"/>
      <c r="I9" s="606" t="s">
        <v>23</v>
      </c>
      <c r="J9" s="606"/>
      <c r="K9" s="606"/>
      <c r="L9" s="606"/>
      <c r="M9" s="606"/>
      <c r="N9" s="606"/>
      <c r="O9" s="606" t="s">
        <v>24</v>
      </c>
      <c r="P9" s="606"/>
      <c r="Q9" s="606"/>
      <c r="R9" s="606"/>
      <c r="S9" s="606"/>
      <c r="T9" s="606"/>
      <c r="U9" s="606" t="s">
        <v>22</v>
      </c>
      <c r="V9" s="606"/>
      <c r="W9" s="606"/>
      <c r="X9" s="606"/>
      <c r="Y9" s="606"/>
    </row>
    <row r="10" spans="1:26" s="147" customFormat="1" ht="16.5" customHeight="1">
      <c r="A10"/>
      <c r="B10" s="334" t="s">
        <v>16</v>
      </c>
      <c r="C10" s="329" t="s">
        <v>15</v>
      </c>
      <c r="D10" s="329" t="s">
        <v>14</v>
      </c>
      <c r="E10" s="329" t="s">
        <v>13</v>
      </c>
      <c r="F10" s="329" t="s">
        <v>12</v>
      </c>
      <c r="G10" s="329" t="s">
        <v>0</v>
      </c>
      <c r="H10" s="329"/>
      <c r="I10" s="329" t="s">
        <v>15</v>
      </c>
      <c r="J10" s="329" t="s">
        <v>14</v>
      </c>
      <c r="K10" s="329" t="s">
        <v>13</v>
      </c>
      <c r="L10" s="329" t="s">
        <v>12</v>
      </c>
      <c r="M10" s="329" t="s">
        <v>0</v>
      </c>
      <c r="N10" s="329"/>
      <c r="O10" s="329" t="s">
        <v>15</v>
      </c>
      <c r="P10" s="329" t="s">
        <v>14</v>
      </c>
      <c r="Q10" s="329" t="s">
        <v>13</v>
      </c>
      <c r="R10" s="329" t="s">
        <v>12</v>
      </c>
      <c r="S10" s="329" t="s">
        <v>0</v>
      </c>
      <c r="T10" s="329"/>
      <c r="U10" s="329" t="s">
        <v>15</v>
      </c>
      <c r="V10" s="329" t="s">
        <v>14</v>
      </c>
      <c r="W10" s="329" t="s">
        <v>13</v>
      </c>
      <c r="X10" s="329" t="s">
        <v>12</v>
      </c>
      <c r="Y10" s="329" t="s">
        <v>0</v>
      </c>
    </row>
    <row r="11" spans="1:26" s="147" customFormat="1" ht="16.5" customHeight="1">
      <c r="A11"/>
      <c r="B11" s="3" t="s">
        <v>91</v>
      </c>
      <c r="C11" s="51">
        <v>136</v>
      </c>
      <c r="D11" s="53">
        <v>822</v>
      </c>
      <c r="E11" s="53">
        <v>7239</v>
      </c>
      <c r="F11" s="53">
        <v>5448</v>
      </c>
      <c r="G11" s="52">
        <v>13645</v>
      </c>
      <c r="H11" s="203"/>
      <c r="I11" s="51">
        <v>144</v>
      </c>
      <c r="J11" s="53">
        <v>888</v>
      </c>
      <c r="K11" s="53">
        <v>7541</v>
      </c>
      <c r="L11" s="53">
        <v>5836</v>
      </c>
      <c r="M11" s="52">
        <v>14409</v>
      </c>
      <c r="N11" s="204"/>
      <c r="O11" s="51">
        <v>114</v>
      </c>
      <c r="P11" s="53">
        <v>874</v>
      </c>
      <c r="Q11" s="53">
        <v>7098</v>
      </c>
      <c r="R11" s="53">
        <v>5487</v>
      </c>
      <c r="S11" s="52">
        <v>13573</v>
      </c>
      <c r="T11" s="204"/>
      <c r="U11" s="51">
        <v>113</v>
      </c>
      <c r="V11" s="53">
        <v>802</v>
      </c>
      <c r="W11" s="53">
        <v>6899</v>
      </c>
      <c r="X11" s="53">
        <v>5252</v>
      </c>
      <c r="Y11" s="52">
        <v>13066</v>
      </c>
    </row>
    <row r="12" spans="1:26" s="147" customFormat="1" ht="16.5" customHeight="1">
      <c r="A12"/>
      <c r="B12" s="4" t="s">
        <v>92</v>
      </c>
      <c r="C12" s="54">
        <v>34</v>
      </c>
      <c r="D12" s="56">
        <v>194</v>
      </c>
      <c r="E12" s="56">
        <v>1330</v>
      </c>
      <c r="F12" s="56">
        <v>1197</v>
      </c>
      <c r="G12" s="55">
        <v>2755</v>
      </c>
      <c r="H12" s="203"/>
      <c r="I12" s="54">
        <v>31</v>
      </c>
      <c r="J12" s="56">
        <v>222</v>
      </c>
      <c r="K12" s="56">
        <v>1451</v>
      </c>
      <c r="L12" s="56">
        <v>1289</v>
      </c>
      <c r="M12" s="55">
        <v>2993</v>
      </c>
      <c r="N12" s="204"/>
      <c r="O12" s="54">
        <v>34</v>
      </c>
      <c r="P12" s="56">
        <v>235</v>
      </c>
      <c r="Q12" s="56">
        <v>1496</v>
      </c>
      <c r="R12" s="56">
        <v>1304</v>
      </c>
      <c r="S12" s="55">
        <v>3069</v>
      </c>
      <c r="T12" s="204"/>
      <c r="U12" s="54">
        <v>26</v>
      </c>
      <c r="V12" s="56">
        <v>225</v>
      </c>
      <c r="W12" s="56">
        <v>1438</v>
      </c>
      <c r="X12" s="56">
        <v>1240</v>
      </c>
      <c r="Y12" s="55">
        <v>2929</v>
      </c>
    </row>
    <row r="13" spans="1:26" s="147" customFormat="1" ht="16.5" customHeight="1">
      <c r="A13"/>
      <c r="B13" s="4" t="s">
        <v>93</v>
      </c>
      <c r="C13" s="54">
        <v>27</v>
      </c>
      <c r="D13" s="56">
        <v>142</v>
      </c>
      <c r="E13" s="56">
        <v>988</v>
      </c>
      <c r="F13" s="56">
        <v>858</v>
      </c>
      <c r="G13" s="55">
        <v>2015</v>
      </c>
      <c r="H13" s="203"/>
      <c r="I13" s="54">
        <v>26</v>
      </c>
      <c r="J13" s="56">
        <v>159</v>
      </c>
      <c r="K13" s="56">
        <v>1037</v>
      </c>
      <c r="L13" s="56">
        <v>925</v>
      </c>
      <c r="M13" s="55">
        <v>2147</v>
      </c>
      <c r="N13" s="204"/>
      <c r="O13" s="54">
        <v>22</v>
      </c>
      <c r="P13" s="56">
        <v>179</v>
      </c>
      <c r="Q13" s="56">
        <v>1067</v>
      </c>
      <c r="R13" s="56">
        <v>901</v>
      </c>
      <c r="S13" s="55">
        <v>2169</v>
      </c>
      <c r="T13" s="204"/>
      <c r="U13" s="54">
        <v>23</v>
      </c>
      <c r="V13" s="56">
        <v>153</v>
      </c>
      <c r="W13" s="56">
        <v>949</v>
      </c>
      <c r="X13" s="56">
        <v>815</v>
      </c>
      <c r="Y13" s="55">
        <v>1940</v>
      </c>
    </row>
    <row r="14" spans="1:26" s="147" customFormat="1" ht="16.5" customHeight="1">
      <c r="A14"/>
      <c r="B14" s="4" t="s">
        <v>1</v>
      </c>
      <c r="C14" s="96">
        <v>7</v>
      </c>
      <c r="D14" s="97">
        <v>36</v>
      </c>
      <c r="E14" s="97">
        <v>235</v>
      </c>
      <c r="F14" s="97">
        <v>249</v>
      </c>
      <c r="G14" s="98">
        <v>527</v>
      </c>
      <c r="H14" s="205"/>
      <c r="I14" s="96">
        <v>6</v>
      </c>
      <c r="J14" s="97">
        <v>38</v>
      </c>
      <c r="K14" s="97">
        <v>261</v>
      </c>
      <c r="L14" s="97">
        <v>247</v>
      </c>
      <c r="M14" s="98">
        <v>552</v>
      </c>
      <c r="N14" s="204"/>
      <c r="O14" s="96">
        <v>6</v>
      </c>
      <c r="P14" s="97">
        <v>41</v>
      </c>
      <c r="Q14" s="97">
        <v>269</v>
      </c>
      <c r="R14" s="97">
        <v>249</v>
      </c>
      <c r="S14" s="98">
        <v>565</v>
      </c>
      <c r="T14" s="204"/>
      <c r="U14" s="96">
        <v>6</v>
      </c>
      <c r="V14" s="97">
        <v>29</v>
      </c>
      <c r="W14" s="97">
        <v>224</v>
      </c>
      <c r="X14" s="97">
        <v>218</v>
      </c>
      <c r="Y14" s="98">
        <v>477</v>
      </c>
      <c r="Z14" s="67"/>
    </row>
    <row r="15" spans="1:26" s="147" customFormat="1" ht="16.5" customHeight="1">
      <c r="A15"/>
      <c r="B15" s="43" t="s">
        <v>38</v>
      </c>
      <c r="C15" s="51" t="s">
        <v>96</v>
      </c>
      <c r="D15" s="53" t="s">
        <v>97</v>
      </c>
      <c r="E15" s="53" t="s">
        <v>97</v>
      </c>
      <c r="F15" s="53">
        <v>7</v>
      </c>
      <c r="G15" s="52">
        <v>11</v>
      </c>
      <c r="H15" s="13"/>
      <c r="I15" s="51" t="s">
        <v>96</v>
      </c>
      <c r="J15" s="53" t="s">
        <v>97</v>
      </c>
      <c r="K15" s="53" t="s">
        <v>97</v>
      </c>
      <c r="L15" s="53">
        <v>7</v>
      </c>
      <c r="M15" s="52">
        <v>12</v>
      </c>
      <c r="N15" s="16"/>
      <c r="O15" s="51" t="s">
        <v>96</v>
      </c>
      <c r="P15" s="53" t="s">
        <v>97</v>
      </c>
      <c r="Q15" s="53">
        <v>9</v>
      </c>
      <c r="R15" s="53">
        <v>9</v>
      </c>
      <c r="S15" s="52">
        <v>22</v>
      </c>
      <c r="T15" s="129"/>
      <c r="U15" s="51" t="s">
        <v>96</v>
      </c>
      <c r="V15" s="53" t="s">
        <v>96</v>
      </c>
      <c r="W15" s="53">
        <v>6</v>
      </c>
      <c r="X15" s="53">
        <v>8</v>
      </c>
      <c r="Y15" s="52">
        <v>14</v>
      </c>
    </row>
    <row r="16" spans="1:26" s="147" customFormat="1" ht="16.5" customHeight="1">
      <c r="A16"/>
      <c r="B16" s="43" t="s">
        <v>39</v>
      </c>
      <c r="C16" s="54" t="s">
        <v>97</v>
      </c>
      <c r="D16" s="56" t="s">
        <v>96</v>
      </c>
      <c r="E16" s="56" t="s">
        <v>97</v>
      </c>
      <c r="F16" s="56">
        <v>5</v>
      </c>
      <c r="G16" s="55">
        <v>8</v>
      </c>
      <c r="H16" s="13"/>
      <c r="I16" s="54" t="s">
        <v>96</v>
      </c>
      <c r="J16" s="56" t="s">
        <v>97</v>
      </c>
      <c r="K16" s="56" t="s">
        <v>97</v>
      </c>
      <c r="L16" s="56" t="s">
        <v>97</v>
      </c>
      <c r="M16" s="55">
        <v>8</v>
      </c>
      <c r="N16" s="16"/>
      <c r="O16" s="54" t="s">
        <v>96</v>
      </c>
      <c r="P16" s="56" t="s">
        <v>97</v>
      </c>
      <c r="Q16" s="56" t="s">
        <v>97</v>
      </c>
      <c r="R16" s="56">
        <v>5</v>
      </c>
      <c r="S16" s="55">
        <v>11</v>
      </c>
      <c r="T16" s="129"/>
      <c r="U16" s="54" t="s">
        <v>96</v>
      </c>
      <c r="V16" s="56" t="s">
        <v>97</v>
      </c>
      <c r="W16" s="56">
        <v>6</v>
      </c>
      <c r="X16" s="56" t="s">
        <v>97</v>
      </c>
      <c r="Y16" s="55">
        <v>12</v>
      </c>
    </row>
    <row r="17" spans="1:25" s="147" customFormat="1" ht="16.5" customHeight="1">
      <c r="A17"/>
      <c r="B17" s="43" t="s">
        <v>40</v>
      </c>
      <c r="C17" s="54" t="s">
        <v>96</v>
      </c>
      <c r="D17" s="56" t="s">
        <v>97</v>
      </c>
      <c r="E17" s="56" t="s">
        <v>97</v>
      </c>
      <c r="F17" s="56" t="s">
        <v>97</v>
      </c>
      <c r="G17" s="55">
        <v>6</v>
      </c>
      <c r="H17" s="13"/>
      <c r="I17" s="54" t="s">
        <v>96</v>
      </c>
      <c r="J17" s="56" t="s">
        <v>97</v>
      </c>
      <c r="K17" s="56" t="s">
        <v>97</v>
      </c>
      <c r="L17" s="56" t="s">
        <v>97</v>
      </c>
      <c r="M17" s="55" t="s">
        <v>97</v>
      </c>
      <c r="N17" s="16"/>
      <c r="O17" s="54" t="s">
        <v>96</v>
      </c>
      <c r="P17" s="56" t="s">
        <v>96</v>
      </c>
      <c r="Q17" s="56">
        <v>7</v>
      </c>
      <c r="R17" s="56" t="s">
        <v>97</v>
      </c>
      <c r="S17" s="55">
        <v>8</v>
      </c>
      <c r="T17" s="15"/>
      <c r="U17" s="54" t="s">
        <v>96</v>
      </c>
      <c r="V17" s="56" t="s">
        <v>96</v>
      </c>
      <c r="W17" s="56" t="s">
        <v>97</v>
      </c>
      <c r="X17" s="56" t="s">
        <v>97</v>
      </c>
      <c r="Y17" s="55">
        <v>6</v>
      </c>
    </row>
    <row r="18" spans="1:25" s="147" customFormat="1" ht="16.5" customHeight="1">
      <c r="A18"/>
      <c r="B18" s="43" t="s">
        <v>41</v>
      </c>
      <c r="C18" s="54" t="s">
        <v>96</v>
      </c>
      <c r="D18" s="56" t="s">
        <v>96</v>
      </c>
      <c r="E18" s="56" t="s">
        <v>96</v>
      </c>
      <c r="F18" s="56">
        <v>5</v>
      </c>
      <c r="G18" s="55">
        <v>5</v>
      </c>
      <c r="H18" s="13"/>
      <c r="I18" s="54" t="s">
        <v>96</v>
      </c>
      <c r="J18" s="56" t="s">
        <v>96</v>
      </c>
      <c r="K18" s="56" t="s">
        <v>96</v>
      </c>
      <c r="L18" s="56" t="s">
        <v>97</v>
      </c>
      <c r="M18" s="55" t="s">
        <v>97</v>
      </c>
      <c r="N18" s="15"/>
      <c r="O18" s="54" t="s">
        <v>96</v>
      </c>
      <c r="P18" s="56" t="s">
        <v>96</v>
      </c>
      <c r="Q18" s="56" t="s">
        <v>96</v>
      </c>
      <c r="R18" s="56" t="s">
        <v>97</v>
      </c>
      <c r="S18" s="55" t="s">
        <v>97</v>
      </c>
      <c r="T18" s="15"/>
      <c r="U18" s="54" t="s">
        <v>96</v>
      </c>
      <c r="V18" s="56" t="s">
        <v>96</v>
      </c>
      <c r="W18" s="56" t="s">
        <v>97</v>
      </c>
      <c r="X18" s="56" t="s">
        <v>97</v>
      </c>
      <c r="Y18" s="55">
        <v>5</v>
      </c>
    </row>
    <row r="19" spans="1:25" s="147" customFormat="1" ht="16.5" customHeight="1">
      <c r="A19"/>
      <c r="B19" s="43" t="s">
        <v>42</v>
      </c>
      <c r="C19" s="54" t="s">
        <v>96</v>
      </c>
      <c r="D19" s="56" t="s">
        <v>96</v>
      </c>
      <c r="E19" s="56">
        <v>11</v>
      </c>
      <c r="F19" s="56">
        <v>9</v>
      </c>
      <c r="G19" s="55">
        <v>20</v>
      </c>
      <c r="H19" s="13"/>
      <c r="I19" s="54" t="s">
        <v>96</v>
      </c>
      <c r="J19" s="56" t="s">
        <v>97</v>
      </c>
      <c r="K19" s="56">
        <v>11</v>
      </c>
      <c r="L19" s="56">
        <v>8</v>
      </c>
      <c r="M19" s="55">
        <v>20</v>
      </c>
      <c r="N19" s="16"/>
      <c r="O19" s="54" t="s">
        <v>96</v>
      </c>
      <c r="P19" s="56" t="s">
        <v>97</v>
      </c>
      <c r="Q19" s="56">
        <v>11</v>
      </c>
      <c r="R19" s="56">
        <v>9</v>
      </c>
      <c r="S19" s="55">
        <v>23</v>
      </c>
      <c r="T19" s="129"/>
      <c r="U19" s="54" t="s">
        <v>96</v>
      </c>
      <c r="V19" s="56" t="s">
        <v>96</v>
      </c>
      <c r="W19" s="56" t="s">
        <v>97</v>
      </c>
      <c r="X19" s="56">
        <v>9</v>
      </c>
      <c r="Y19" s="55">
        <v>12</v>
      </c>
    </row>
    <row r="20" spans="1:25" s="147" customFormat="1" ht="16.5" customHeight="1">
      <c r="A20"/>
      <c r="B20" s="43" t="s">
        <v>43</v>
      </c>
      <c r="C20" s="54" t="s">
        <v>96</v>
      </c>
      <c r="D20" s="56" t="s">
        <v>96</v>
      </c>
      <c r="E20" s="56" t="s">
        <v>97</v>
      </c>
      <c r="F20" s="56" t="s">
        <v>97</v>
      </c>
      <c r="G20" s="55">
        <v>7</v>
      </c>
      <c r="H20" s="13"/>
      <c r="I20" s="54" t="s">
        <v>96</v>
      </c>
      <c r="J20" s="56" t="s">
        <v>97</v>
      </c>
      <c r="K20" s="56" t="s">
        <v>97</v>
      </c>
      <c r="L20" s="56" t="s">
        <v>97</v>
      </c>
      <c r="M20" s="55">
        <v>9</v>
      </c>
      <c r="N20" s="16"/>
      <c r="O20" s="54" t="s">
        <v>96</v>
      </c>
      <c r="P20" s="56" t="s">
        <v>97</v>
      </c>
      <c r="Q20" s="56" t="s">
        <v>97</v>
      </c>
      <c r="R20" s="56" t="s">
        <v>97</v>
      </c>
      <c r="S20" s="55">
        <v>7</v>
      </c>
      <c r="T20" s="129"/>
      <c r="U20" s="54" t="s">
        <v>96</v>
      </c>
      <c r="V20" s="56" t="s">
        <v>96</v>
      </c>
      <c r="W20" s="56" t="s">
        <v>97</v>
      </c>
      <c r="X20" s="56" t="s">
        <v>97</v>
      </c>
      <c r="Y20" s="55">
        <v>6</v>
      </c>
    </row>
    <row r="21" spans="1:25" s="147" customFormat="1" ht="16.5" customHeight="1">
      <c r="A21"/>
      <c r="B21" s="43" t="s">
        <v>44</v>
      </c>
      <c r="C21" s="54" t="s">
        <v>96</v>
      </c>
      <c r="D21" s="56" t="s">
        <v>97</v>
      </c>
      <c r="E21" s="56">
        <v>8</v>
      </c>
      <c r="F21" s="56">
        <v>18</v>
      </c>
      <c r="G21" s="55">
        <v>27</v>
      </c>
      <c r="H21" s="13"/>
      <c r="I21" s="54" t="s">
        <v>96</v>
      </c>
      <c r="J21" s="56" t="s">
        <v>97</v>
      </c>
      <c r="K21" s="56">
        <v>8</v>
      </c>
      <c r="L21" s="56">
        <v>17</v>
      </c>
      <c r="M21" s="55">
        <v>27</v>
      </c>
      <c r="N21" s="16"/>
      <c r="O21" s="54" t="s">
        <v>96</v>
      </c>
      <c r="P21" s="56" t="s">
        <v>97</v>
      </c>
      <c r="Q21" s="56">
        <v>15</v>
      </c>
      <c r="R21" s="56">
        <v>19</v>
      </c>
      <c r="S21" s="55">
        <v>36</v>
      </c>
      <c r="T21" s="129"/>
      <c r="U21" s="54" t="s">
        <v>97</v>
      </c>
      <c r="V21" s="56" t="s">
        <v>97</v>
      </c>
      <c r="W21" s="56">
        <v>9</v>
      </c>
      <c r="X21" s="56">
        <v>18</v>
      </c>
      <c r="Y21" s="55">
        <v>30</v>
      </c>
    </row>
    <row r="22" spans="1:25" s="147" customFormat="1" ht="16.5" customHeight="1">
      <c r="A22"/>
      <c r="B22" s="43" t="s">
        <v>45</v>
      </c>
      <c r="C22" s="54" t="s">
        <v>97</v>
      </c>
      <c r="D22" s="56">
        <v>6</v>
      </c>
      <c r="E22" s="56">
        <v>26</v>
      </c>
      <c r="F22" s="56">
        <v>17</v>
      </c>
      <c r="G22" s="55">
        <v>51</v>
      </c>
      <c r="H22" s="13"/>
      <c r="I22" s="54" t="s">
        <v>96</v>
      </c>
      <c r="J22" s="56" t="s">
        <v>97</v>
      </c>
      <c r="K22" s="56">
        <v>31</v>
      </c>
      <c r="L22" s="56">
        <v>18</v>
      </c>
      <c r="M22" s="55">
        <v>53</v>
      </c>
      <c r="N22" s="16"/>
      <c r="O22" s="54" t="s">
        <v>97</v>
      </c>
      <c r="P22" s="56" t="s">
        <v>97</v>
      </c>
      <c r="Q22" s="56">
        <v>38</v>
      </c>
      <c r="R22" s="56">
        <v>17</v>
      </c>
      <c r="S22" s="55">
        <v>59</v>
      </c>
      <c r="T22" s="129"/>
      <c r="U22" s="54" t="s">
        <v>96</v>
      </c>
      <c r="V22" s="56" t="s">
        <v>96</v>
      </c>
      <c r="W22" s="56">
        <v>25</v>
      </c>
      <c r="X22" s="56">
        <v>11</v>
      </c>
      <c r="Y22" s="55">
        <v>36</v>
      </c>
    </row>
    <row r="23" spans="1:25" s="147" customFormat="1" ht="16.5" customHeight="1">
      <c r="A23"/>
      <c r="B23" s="43" t="s">
        <v>46</v>
      </c>
      <c r="C23" s="54" t="s">
        <v>96</v>
      </c>
      <c r="D23" s="56" t="s">
        <v>97</v>
      </c>
      <c r="E23" s="56">
        <v>5</v>
      </c>
      <c r="F23" s="56" t="s">
        <v>97</v>
      </c>
      <c r="G23" s="55">
        <v>8</v>
      </c>
      <c r="H23" s="13"/>
      <c r="I23" s="54" t="s">
        <v>96</v>
      </c>
      <c r="J23" s="56" t="s">
        <v>96</v>
      </c>
      <c r="K23" s="56">
        <v>5</v>
      </c>
      <c r="L23" s="56" t="s">
        <v>97</v>
      </c>
      <c r="M23" s="55">
        <v>7</v>
      </c>
      <c r="N23" s="16"/>
      <c r="O23" s="54" t="s">
        <v>96</v>
      </c>
      <c r="P23" s="56" t="s">
        <v>96</v>
      </c>
      <c r="Q23" s="56">
        <v>6</v>
      </c>
      <c r="R23" s="56" t="s">
        <v>97</v>
      </c>
      <c r="S23" s="55">
        <v>8</v>
      </c>
      <c r="T23" s="129"/>
      <c r="U23" s="54" t="s">
        <v>96</v>
      </c>
      <c r="V23" s="56" t="s">
        <v>96</v>
      </c>
      <c r="W23" s="56" t="s">
        <v>97</v>
      </c>
      <c r="X23" s="56" t="s">
        <v>97</v>
      </c>
      <c r="Y23" s="55">
        <v>6</v>
      </c>
    </row>
    <row r="24" spans="1:25" s="147" customFormat="1" ht="16.5" customHeight="1">
      <c r="A24"/>
      <c r="B24" s="43" t="s">
        <v>47</v>
      </c>
      <c r="C24" s="54" t="s">
        <v>96</v>
      </c>
      <c r="D24" s="56" t="s">
        <v>97</v>
      </c>
      <c r="E24" s="56">
        <v>6</v>
      </c>
      <c r="F24" s="56">
        <v>11</v>
      </c>
      <c r="G24" s="55">
        <v>18</v>
      </c>
      <c r="H24" s="13"/>
      <c r="I24" s="54" t="s">
        <v>96</v>
      </c>
      <c r="J24" s="56" t="s">
        <v>97</v>
      </c>
      <c r="K24" s="56">
        <v>8</v>
      </c>
      <c r="L24" s="56">
        <v>11</v>
      </c>
      <c r="M24" s="55">
        <v>21</v>
      </c>
      <c r="N24" s="16"/>
      <c r="O24" s="54" t="s">
        <v>96</v>
      </c>
      <c r="P24" s="56" t="s">
        <v>97</v>
      </c>
      <c r="Q24" s="56" t="s">
        <v>97</v>
      </c>
      <c r="R24" s="56">
        <v>10</v>
      </c>
      <c r="S24" s="55">
        <v>13</v>
      </c>
      <c r="T24" s="15"/>
      <c r="U24" s="54" t="s">
        <v>96</v>
      </c>
      <c r="V24" s="56" t="s">
        <v>97</v>
      </c>
      <c r="W24" s="56" t="s">
        <v>97</v>
      </c>
      <c r="X24" s="56">
        <v>11</v>
      </c>
      <c r="Y24" s="55">
        <v>16</v>
      </c>
    </row>
    <row r="25" spans="1:25" s="147" customFormat="1" ht="16.5" customHeight="1">
      <c r="A25"/>
      <c r="B25" s="43" t="s">
        <v>48</v>
      </c>
      <c r="C25" s="54" t="s">
        <v>96</v>
      </c>
      <c r="D25" s="56" t="s">
        <v>97</v>
      </c>
      <c r="E25" s="56">
        <v>9</v>
      </c>
      <c r="F25" s="56" t="s">
        <v>97</v>
      </c>
      <c r="G25" s="55">
        <v>15</v>
      </c>
      <c r="H25" s="13"/>
      <c r="I25" s="54" t="s">
        <v>97</v>
      </c>
      <c r="J25" s="56" t="s">
        <v>97</v>
      </c>
      <c r="K25" s="56">
        <v>13</v>
      </c>
      <c r="L25" s="56">
        <v>9</v>
      </c>
      <c r="M25" s="55">
        <v>24</v>
      </c>
      <c r="N25" s="15"/>
      <c r="O25" s="54" t="s">
        <v>97</v>
      </c>
      <c r="P25" s="56" t="s">
        <v>97</v>
      </c>
      <c r="Q25" s="56">
        <v>12</v>
      </c>
      <c r="R25" s="56">
        <v>8</v>
      </c>
      <c r="S25" s="55">
        <v>23</v>
      </c>
      <c r="T25" s="129"/>
      <c r="U25" s="54" t="s">
        <v>96</v>
      </c>
      <c r="V25" s="56" t="s">
        <v>96</v>
      </c>
      <c r="W25" s="56">
        <v>9</v>
      </c>
      <c r="X25" s="56">
        <v>6</v>
      </c>
      <c r="Y25" s="55">
        <v>15</v>
      </c>
    </row>
    <row r="26" spans="1:25" s="147" customFormat="1" ht="16.5" customHeight="1">
      <c r="A26"/>
      <c r="B26" s="43" t="s">
        <v>49</v>
      </c>
      <c r="C26" s="54" t="s">
        <v>96</v>
      </c>
      <c r="D26" s="56" t="s">
        <v>96</v>
      </c>
      <c r="E26" s="56" t="s">
        <v>97</v>
      </c>
      <c r="F26" s="56" t="s">
        <v>96</v>
      </c>
      <c r="G26" s="55" t="s">
        <v>97</v>
      </c>
      <c r="H26" s="13"/>
      <c r="I26" s="54" t="s">
        <v>96</v>
      </c>
      <c r="J26" s="56" t="s">
        <v>96</v>
      </c>
      <c r="K26" s="56" t="s">
        <v>96</v>
      </c>
      <c r="L26" s="56" t="s">
        <v>96</v>
      </c>
      <c r="M26" s="55" t="s">
        <v>96</v>
      </c>
      <c r="N26" s="16"/>
      <c r="O26" s="54"/>
      <c r="P26" s="56"/>
      <c r="Q26" s="56"/>
      <c r="R26" s="56"/>
      <c r="S26" s="55"/>
      <c r="T26" s="129"/>
      <c r="U26" s="54"/>
      <c r="V26" s="56"/>
      <c r="W26" s="56"/>
      <c r="X26" s="56"/>
      <c r="Y26" s="55"/>
    </row>
    <row r="27" spans="1:25" s="147" customFormat="1" ht="16.5" customHeight="1">
      <c r="A27"/>
      <c r="B27" s="43" t="s">
        <v>50</v>
      </c>
      <c r="C27" s="54" t="s">
        <v>96</v>
      </c>
      <c r="D27" s="56" t="s">
        <v>96</v>
      </c>
      <c r="E27" s="56">
        <v>9</v>
      </c>
      <c r="F27" s="56" t="s">
        <v>97</v>
      </c>
      <c r="G27" s="55">
        <v>11</v>
      </c>
      <c r="H27" s="13"/>
      <c r="I27" s="54" t="s">
        <v>96</v>
      </c>
      <c r="J27" s="56" t="s">
        <v>96</v>
      </c>
      <c r="K27" s="56">
        <v>8</v>
      </c>
      <c r="L27" s="56" t="s">
        <v>97</v>
      </c>
      <c r="M27" s="55">
        <v>11</v>
      </c>
      <c r="N27" s="16"/>
      <c r="O27" s="54" t="s">
        <v>96</v>
      </c>
      <c r="P27" s="56" t="s">
        <v>96</v>
      </c>
      <c r="Q27" s="56">
        <v>6</v>
      </c>
      <c r="R27" s="56" t="s">
        <v>97</v>
      </c>
      <c r="S27" s="55">
        <v>9</v>
      </c>
      <c r="T27" s="129"/>
      <c r="U27" s="54" t="s">
        <v>96</v>
      </c>
      <c r="V27" s="56" t="s">
        <v>97</v>
      </c>
      <c r="W27" s="56" t="s">
        <v>97</v>
      </c>
      <c r="X27" s="56" t="s">
        <v>97</v>
      </c>
      <c r="Y27" s="55">
        <v>7</v>
      </c>
    </row>
    <row r="28" spans="1:25" s="147" customFormat="1" ht="16.5" customHeight="1">
      <c r="A28"/>
      <c r="B28" s="43" t="s">
        <v>51</v>
      </c>
      <c r="C28" s="54" t="s">
        <v>96</v>
      </c>
      <c r="D28" s="56" t="s">
        <v>96</v>
      </c>
      <c r="E28" s="56" t="s">
        <v>97</v>
      </c>
      <c r="F28" s="56" t="s">
        <v>97</v>
      </c>
      <c r="G28" s="55" t="s">
        <v>97</v>
      </c>
      <c r="H28" s="13"/>
      <c r="I28" s="54" t="s">
        <v>96</v>
      </c>
      <c r="J28" s="56" t="s">
        <v>96</v>
      </c>
      <c r="K28" s="56" t="s">
        <v>97</v>
      </c>
      <c r="L28" s="56" t="s">
        <v>97</v>
      </c>
      <c r="M28" s="55" t="s">
        <v>97</v>
      </c>
      <c r="N28" s="16"/>
      <c r="O28" s="54" t="s">
        <v>96</v>
      </c>
      <c r="P28" s="56" t="s">
        <v>96</v>
      </c>
      <c r="Q28" s="56" t="s">
        <v>96</v>
      </c>
      <c r="R28" s="56" t="s">
        <v>97</v>
      </c>
      <c r="S28" s="55" t="s">
        <v>97</v>
      </c>
      <c r="T28" s="129"/>
      <c r="U28" s="54"/>
      <c r="V28" s="56"/>
      <c r="W28" s="56"/>
      <c r="X28" s="56"/>
      <c r="Y28" s="55"/>
    </row>
    <row r="29" spans="1:25" s="147" customFormat="1" ht="16.5" customHeight="1">
      <c r="A29"/>
      <c r="B29" s="43" t="s">
        <v>52</v>
      </c>
      <c r="C29" s="54" t="s">
        <v>97</v>
      </c>
      <c r="D29" s="56" t="s">
        <v>96</v>
      </c>
      <c r="E29" s="56" t="s">
        <v>96</v>
      </c>
      <c r="F29" s="56" t="s">
        <v>96</v>
      </c>
      <c r="G29" s="55" t="s">
        <v>97</v>
      </c>
      <c r="H29" s="13"/>
      <c r="I29" s="54" t="s">
        <v>97</v>
      </c>
      <c r="J29" s="56" t="s">
        <v>96</v>
      </c>
      <c r="K29" s="56" t="s">
        <v>97</v>
      </c>
      <c r="L29" s="56" t="s">
        <v>96</v>
      </c>
      <c r="M29" s="55" t="s">
        <v>97</v>
      </c>
      <c r="N29" s="15"/>
      <c r="O29" s="54" t="s">
        <v>96</v>
      </c>
      <c r="P29" s="56" t="s">
        <v>97</v>
      </c>
      <c r="Q29" s="56" t="s">
        <v>97</v>
      </c>
      <c r="R29" s="56" t="s">
        <v>96</v>
      </c>
      <c r="S29" s="55" t="s">
        <v>97</v>
      </c>
      <c r="T29" s="15"/>
      <c r="U29" s="54" t="s">
        <v>96</v>
      </c>
      <c r="V29" s="56" t="s">
        <v>96</v>
      </c>
      <c r="W29" s="56" t="s">
        <v>97</v>
      </c>
      <c r="X29" s="56" t="s">
        <v>97</v>
      </c>
      <c r="Y29" s="55" t="s">
        <v>97</v>
      </c>
    </row>
    <row r="30" spans="1:25" s="147" customFormat="1" ht="16.5" customHeight="1">
      <c r="A30"/>
      <c r="B30" s="43" t="s">
        <v>53</v>
      </c>
      <c r="C30" s="54" t="s">
        <v>96</v>
      </c>
      <c r="D30" s="56" t="s">
        <v>96</v>
      </c>
      <c r="E30" s="56">
        <v>5</v>
      </c>
      <c r="F30" s="56">
        <v>6</v>
      </c>
      <c r="G30" s="55">
        <v>11</v>
      </c>
      <c r="H30" s="13"/>
      <c r="I30" s="54" t="s">
        <v>96</v>
      </c>
      <c r="J30" s="56" t="s">
        <v>96</v>
      </c>
      <c r="K30" s="56">
        <v>4</v>
      </c>
      <c r="L30" s="56">
        <v>7</v>
      </c>
      <c r="M30" s="55">
        <v>11</v>
      </c>
      <c r="N30" s="16"/>
      <c r="O30" s="54" t="s">
        <v>96</v>
      </c>
      <c r="P30" s="56" t="s">
        <v>96</v>
      </c>
      <c r="Q30" s="56" t="s">
        <v>97</v>
      </c>
      <c r="R30" s="56">
        <v>6</v>
      </c>
      <c r="S30" s="55">
        <v>9</v>
      </c>
      <c r="T30" s="129"/>
      <c r="U30" s="54" t="s">
        <v>96</v>
      </c>
      <c r="V30" s="56" t="s">
        <v>96</v>
      </c>
      <c r="W30" s="56" t="s">
        <v>97</v>
      </c>
      <c r="X30" s="56">
        <v>5</v>
      </c>
      <c r="Y30" s="55">
        <v>8</v>
      </c>
    </row>
    <row r="31" spans="1:25" s="147" customFormat="1" ht="16.5" customHeight="1">
      <c r="A31"/>
      <c r="B31" s="43" t="s">
        <v>54</v>
      </c>
      <c r="C31" s="54" t="s">
        <v>96</v>
      </c>
      <c r="D31" s="56" t="s">
        <v>97</v>
      </c>
      <c r="E31" s="56" t="s">
        <v>97</v>
      </c>
      <c r="F31" s="56" t="s">
        <v>97</v>
      </c>
      <c r="G31" s="55" t="s">
        <v>97</v>
      </c>
      <c r="H31" s="13"/>
      <c r="I31" s="54" t="s">
        <v>96</v>
      </c>
      <c r="J31" s="56" t="s">
        <v>96</v>
      </c>
      <c r="K31" s="56" t="s">
        <v>97</v>
      </c>
      <c r="L31" s="56" t="s">
        <v>97</v>
      </c>
      <c r="M31" s="55" t="s">
        <v>97</v>
      </c>
      <c r="N31" s="15"/>
      <c r="O31" s="54" t="s">
        <v>96</v>
      </c>
      <c r="P31" s="56" t="s">
        <v>96</v>
      </c>
      <c r="Q31" s="56">
        <v>5</v>
      </c>
      <c r="R31" s="56" t="s">
        <v>97</v>
      </c>
      <c r="S31" s="55">
        <v>6</v>
      </c>
      <c r="T31" s="15"/>
      <c r="U31" s="54" t="s">
        <v>96</v>
      </c>
      <c r="V31" s="56" t="s">
        <v>96</v>
      </c>
      <c r="W31" s="56" t="s">
        <v>97</v>
      </c>
      <c r="X31" s="56" t="s">
        <v>97</v>
      </c>
      <c r="Y31" s="55" t="s">
        <v>97</v>
      </c>
    </row>
    <row r="32" spans="1:25" s="147" customFormat="1" ht="16.5" customHeight="1">
      <c r="A32"/>
      <c r="B32" s="43" t="s">
        <v>55</v>
      </c>
      <c r="C32" s="54" t="s">
        <v>96</v>
      </c>
      <c r="D32" s="56" t="s">
        <v>97</v>
      </c>
      <c r="E32" s="56">
        <v>12</v>
      </c>
      <c r="F32" s="56">
        <v>10</v>
      </c>
      <c r="G32" s="55">
        <v>25</v>
      </c>
      <c r="H32" s="13"/>
      <c r="I32" s="54" t="s">
        <v>96</v>
      </c>
      <c r="J32" s="56" t="s">
        <v>97</v>
      </c>
      <c r="K32" s="56">
        <v>22</v>
      </c>
      <c r="L32" s="56">
        <v>10</v>
      </c>
      <c r="M32" s="55">
        <v>34</v>
      </c>
      <c r="N32" s="16"/>
      <c r="O32" s="54" t="s">
        <v>96</v>
      </c>
      <c r="P32" s="56" t="s">
        <v>97</v>
      </c>
      <c r="Q32" s="56">
        <v>15</v>
      </c>
      <c r="R32" s="56">
        <v>8</v>
      </c>
      <c r="S32" s="55">
        <v>25</v>
      </c>
      <c r="T32" s="129"/>
      <c r="U32" s="54" t="s">
        <v>97</v>
      </c>
      <c r="V32" s="56" t="s">
        <v>97</v>
      </c>
      <c r="W32" s="56">
        <v>15</v>
      </c>
      <c r="X32" s="56">
        <v>6</v>
      </c>
      <c r="Y32" s="55">
        <v>24</v>
      </c>
    </row>
    <row r="33" spans="1:25" s="147" customFormat="1" ht="16.5" customHeight="1">
      <c r="A33"/>
      <c r="B33" s="43" t="s">
        <v>56</v>
      </c>
      <c r="C33" s="54" t="s">
        <v>96</v>
      </c>
      <c r="D33" s="56" t="s">
        <v>96</v>
      </c>
      <c r="E33" s="56" t="s">
        <v>96</v>
      </c>
      <c r="F33" s="56" t="s">
        <v>97</v>
      </c>
      <c r="G33" s="55" t="s">
        <v>97</v>
      </c>
      <c r="H33" s="13"/>
      <c r="I33" s="54" t="s">
        <v>96</v>
      </c>
      <c r="J33" s="56" t="s">
        <v>96</v>
      </c>
      <c r="K33" s="56" t="s">
        <v>96</v>
      </c>
      <c r="L33" s="56" t="s">
        <v>97</v>
      </c>
      <c r="M33" s="55" t="s">
        <v>97</v>
      </c>
      <c r="N33" s="15"/>
      <c r="O33" s="54" t="s">
        <v>96</v>
      </c>
      <c r="P33" s="56" t="s">
        <v>96</v>
      </c>
      <c r="Q33" s="56" t="s">
        <v>96</v>
      </c>
      <c r="R33" s="56" t="s">
        <v>97</v>
      </c>
      <c r="S33" s="55" t="s">
        <v>97</v>
      </c>
      <c r="T33" s="15"/>
      <c r="U33" s="54" t="s">
        <v>96</v>
      </c>
      <c r="V33" s="56" t="s">
        <v>96</v>
      </c>
      <c r="W33" s="56" t="s">
        <v>96</v>
      </c>
      <c r="X33" s="56" t="s">
        <v>97</v>
      </c>
      <c r="Y33" s="55" t="s">
        <v>97</v>
      </c>
    </row>
    <row r="34" spans="1:25" s="147" customFormat="1" ht="16.5" customHeight="1">
      <c r="A34"/>
      <c r="B34" s="43" t="s">
        <v>57</v>
      </c>
      <c r="C34" s="54"/>
      <c r="D34" s="56"/>
      <c r="E34" s="56"/>
      <c r="F34" s="56"/>
      <c r="G34" s="55"/>
      <c r="H34" s="13"/>
      <c r="I34" s="54" t="s">
        <v>96</v>
      </c>
      <c r="J34" s="56" t="s">
        <v>96</v>
      </c>
      <c r="K34" s="56" t="s">
        <v>97</v>
      </c>
      <c r="L34" s="56" t="s">
        <v>96</v>
      </c>
      <c r="M34" s="55" t="s">
        <v>97</v>
      </c>
      <c r="N34" s="15"/>
      <c r="O34" s="54" t="s">
        <v>96</v>
      </c>
      <c r="P34" s="56" t="s">
        <v>96</v>
      </c>
      <c r="Q34" s="56" t="s">
        <v>97</v>
      </c>
      <c r="R34" s="56" t="s">
        <v>96</v>
      </c>
      <c r="S34" s="55" t="s">
        <v>97</v>
      </c>
      <c r="T34" s="15"/>
      <c r="U34" s="54" t="s">
        <v>96</v>
      </c>
      <c r="V34" s="56" t="s">
        <v>96</v>
      </c>
      <c r="W34" s="56" t="s">
        <v>97</v>
      </c>
      <c r="X34" s="56" t="s">
        <v>96</v>
      </c>
      <c r="Y34" s="55" t="s">
        <v>97</v>
      </c>
    </row>
    <row r="35" spans="1:25" s="147" customFormat="1" ht="16.5" customHeight="1">
      <c r="A35"/>
      <c r="B35" s="43" t="s">
        <v>58</v>
      </c>
      <c r="C35" s="54" t="s">
        <v>97</v>
      </c>
      <c r="D35" s="56">
        <v>6</v>
      </c>
      <c r="E35" s="56">
        <v>29</v>
      </c>
      <c r="F35" s="56">
        <v>21</v>
      </c>
      <c r="G35" s="55">
        <v>57</v>
      </c>
      <c r="H35" s="13"/>
      <c r="I35" s="54" t="s">
        <v>96</v>
      </c>
      <c r="J35" s="56" t="s">
        <v>97</v>
      </c>
      <c r="K35" s="56">
        <v>27</v>
      </c>
      <c r="L35" s="56">
        <v>23</v>
      </c>
      <c r="M35" s="55">
        <v>54</v>
      </c>
      <c r="N35" s="16"/>
      <c r="O35" s="54" t="s">
        <v>97</v>
      </c>
      <c r="P35" s="56">
        <v>5</v>
      </c>
      <c r="Q35" s="56">
        <v>32</v>
      </c>
      <c r="R35" s="56">
        <v>22</v>
      </c>
      <c r="S35" s="55">
        <v>60</v>
      </c>
      <c r="T35" s="129"/>
      <c r="U35" s="54" t="s">
        <v>97</v>
      </c>
      <c r="V35" s="56">
        <v>6</v>
      </c>
      <c r="W35" s="56">
        <v>30</v>
      </c>
      <c r="X35" s="56">
        <v>23</v>
      </c>
      <c r="Y35" s="55">
        <v>61</v>
      </c>
    </row>
    <row r="36" spans="1:25" s="147" customFormat="1" ht="16.5" customHeight="1">
      <c r="A36"/>
      <c r="B36" s="43" t="s">
        <v>59</v>
      </c>
      <c r="C36" s="54" t="s">
        <v>96</v>
      </c>
      <c r="D36" s="56" t="s">
        <v>96</v>
      </c>
      <c r="E36" s="56" t="s">
        <v>96</v>
      </c>
      <c r="F36" s="56" t="s">
        <v>97</v>
      </c>
      <c r="G36" s="55" t="s">
        <v>97</v>
      </c>
      <c r="H36" s="13"/>
      <c r="I36" s="54" t="s">
        <v>96</v>
      </c>
      <c r="J36" s="56" t="s">
        <v>96</v>
      </c>
      <c r="K36" s="56" t="s">
        <v>96</v>
      </c>
      <c r="L36" s="56" t="s">
        <v>97</v>
      </c>
      <c r="M36" s="55" t="s">
        <v>97</v>
      </c>
      <c r="N36" s="16"/>
      <c r="O36" s="54" t="s">
        <v>96</v>
      </c>
      <c r="P36" s="56" t="s">
        <v>97</v>
      </c>
      <c r="Q36" s="56" t="s">
        <v>97</v>
      </c>
      <c r="R36" s="56" t="s">
        <v>97</v>
      </c>
      <c r="S36" s="55" t="s">
        <v>97</v>
      </c>
      <c r="T36" s="129"/>
      <c r="U36" s="54" t="s">
        <v>96</v>
      </c>
      <c r="V36" s="56" t="s">
        <v>96</v>
      </c>
      <c r="W36" s="56" t="s">
        <v>97</v>
      </c>
      <c r="X36" s="56" t="s">
        <v>97</v>
      </c>
      <c r="Y36" s="55" t="s">
        <v>97</v>
      </c>
    </row>
    <row r="37" spans="1:25" s="147" customFormat="1" ht="16.5" customHeight="1">
      <c r="A37"/>
      <c r="B37" s="43" t="s">
        <v>60</v>
      </c>
      <c r="C37" s="54" t="s">
        <v>96</v>
      </c>
      <c r="D37" s="56" t="s">
        <v>97</v>
      </c>
      <c r="E37" s="56" t="s">
        <v>97</v>
      </c>
      <c r="F37" s="56" t="s">
        <v>97</v>
      </c>
      <c r="G37" s="55">
        <v>8</v>
      </c>
      <c r="H37" s="13"/>
      <c r="I37" s="54" t="s">
        <v>96</v>
      </c>
      <c r="J37" s="56" t="s">
        <v>96</v>
      </c>
      <c r="K37" s="56" t="s">
        <v>97</v>
      </c>
      <c r="L37" s="56">
        <v>5</v>
      </c>
      <c r="M37" s="55">
        <v>9</v>
      </c>
      <c r="N37" s="16"/>
      <c r="O37" s="54" t="s">
        <v>96</v>
      </c>
      <c r="P37" s="56" t="s">
        <v>96</v>
      </c>
      <c r="Q37" s="56" t="s">
        <v>97</v>
      </c>
      <c r="R37" s="56">
        <v>5</v>
      </c>
      <c r="S37" s="55">
        <v>8</v>
      </c>
      <c r="T37" s="129"/>
      <c r="U37" s="54" t="s">
        <v>96</v>
      </c>
      <c r="V37" s="56" t="s">
        <v>96</v>
      </c>
      <c r="W37" s="56" t="s">
        <v>97</v>
      </c>
      <c r="X37" s="56">
        <v>5</v>
      </c>
      <c r="Y37" s="55">
        <v>9</v>
      </c>
    </row>
    <row r="38" spans="1:25" s="147" customFormat="1" ht="16.5" customHeight="1">
      <c r="A38"/>
      <c r="B38" s="43" t="s">
        <v>61</v>
      </c>
      <c r="C38" s="54" t="s">
        <v>96</v>
      </c>
      <c r="D38" s="56" t="s">
        <v>97</v>
      </c>
      <c r="E38" s="56" t="s">
        <v>97</v>
      </c>
      <c r="F38" s="56" t="s">
        <v>97</v>
      </c>
      <c r="G38" s="55">
        <v>8</v>
      </c>
      <c r="H38" s="13"/>
      <c r="I38" s="54" t="s">
        <v>96</v>
      </c>
      <c r="J38" s="56" t="s">
        <v>97</v>
      </c>
      <c r="K38" s="56" t="s">
        <v>97</v>
      </c>
      <c r="L38" s="56" t="s">
        <v>97</v>
      </c>
      <c r="M38" s="55">
        <v>6</v>
      </c>
      <c r="N38" s="15"/>
      <c r="O38" s="54" t="s">
        <v>96</v>
      </c>
      <c r="P38" s="56" t="s">
        <v>96</v>
      </c>
      <c r="Q38" s="56" t="s">
        <v>97</v>
      </c>
      <c r="R38" s="56" t="s">
        <v>97</v>
      </c>
      <c r="S38" s="55">
        <v>7</v>
      </c>
      <c r="T38" s="15"/>
      <c r="U38" s="54" t="s">
        <v>96</v>
      </c>
      <c r="V38" s="56" t="s">
        <v>96</v>
      </c>
      <c r="W38" s="56" t="s">
        <v>97</v>
      </c>
      <c r="X38" s="56" t="s">
        <v>97</v>
      </c>
      <c r="Y38" s="55">
        <v>5</v>
      </c>
    </row>
    <row r="39" spans="1:25" s="147" customFormat="1" ht="16.5" customHeight="1">
      <c r="A39"/>
      <c r="B39" s="43" t="s">
        <v>62</v>
      </c>
      <c r="C39" s="54" t="s">
        <v>96</v>
      </c>
      <c r="D39" s="56" t="s">
        <v>97</v>
      </c>
      <c r="E39" s="56">
        <v>6</v>
      </c>
      <c r="F39" s="56">
        <v>8</v>
      </c>
      <c r="G39" s="55">
        <v>15</v>
      </c>
      <c r="H39" s="13"/>
      <c r="I39" s="54" t="s">
        <v>96</v>
      </c>
      <c r="J39" s="56" t="s">
        <v>97</v>
      </c>
      <c r="K39" s="56">
        <v>8</v>
      </c>
      <c r="L39" s="56">
        <v>8</v>
      </c>
      <c r="M39" s="55">
        <v>17</v>
      </c>
      <c r="N39" s="16"/>
      <c r="O39" s="54" t="s">
        <v>96</v>
      </c>
      <c r="P39" s="56" t="s">
        <v>96</v>
      </c>
      <c r="Q39" s="56">
        <v>9</v>
      </c>
      <c r="R39" s="56">
        <v>5</v>
      </c>
      <c r="S39" s="55">
        <v>14</v>
      </c>
      <c r="T39" s="129"/>
      <c r="U39" s="54" t="s">
        <v>96</v>
      </c>
      <c r="V39" s="56" t="s">
        <v>96</v>
      </c>
      <c r="W39" s="56">
        <v>9</v>
      </c>
      <c r="X39" s="56">
        <v>7</v>
      </c>
      <c r="Y39" s="55">
        <v>16</v>
      </c>
    </row>
    <row r="40" spans="1:25" s="147" customFormat="1" ht="16.5" customHeight="1">
      <c r="A40"/>
      <c r="B40" s="43" t="s">
        <v>63</v>
      </c>
      <c r="C40" s="54" t="s">
        <v>96</v>
      </c>
      <c r="D40" s="56" t="s">
        <v>97</v>
      </c>
      <c r="E40" s="56" t="s">
        <v>97</v>
      </c>
      <c r="F40" s="56" t="s">
        <v>97</v>
      </c>
      <c r="G40" s="55" t="s">
        <v>97</v>
      </c>
      <c r="H40" s="13"/>
      <c r="I40" s="54" t="s">
        <v>96</v>
      </c>
      <c r="J40" s="56" t="s">
        <v>97</v>
      </c>
      <c r="K40" s="56" t="s">
        <v>97</v>
      </c>
      <c r="L40" s="56" t="s">
        <v>96</v>
      </c>
      <c r="M40" s="55" t="s">
        <v>97</v>
      </c>
      <c r="N40" s="15"/>
      <c r="O40" s="54" t="s">
        <v>96</v>
      </c>
      <c r="P40" s="56" t="s">
        <v>96</v>
      </c>
      <c r="Q40" s="56" t="s">
        <v>97</v>
      </c>
      <c r="R40" s="56" t="s">
        <v>97</v>
      </c>
      <c r="S40" s="55" t="s">
        <v>97</v>
      </c>
      <c r="T40" s="129"/>
      <c r="U40" s="54" t="s">
        <v>96</v>
      </c>
      <c r="V40" s="56" t="s">
        <v>96</v>
      </c>
      <c r="W40" s="56" t="s">
        <v>97</v>
      </c>
      <c r="X40" s="56" t="s">
        <v>97</v>
      </c>
      <c r="Y40" s="55">
        <v>5</v>
      </c>
    </row>
    <row r="41" spans="1:25" s="147" customFormat="1" ht="16.5" customHeight="1">
      <c r="A41"/>
      <c r="B41" s="43" t="s">
        <v>64</v>
      </c>
      <c r="C41" s="54"/>
      <c r="D41" s="56"/>
      <c r="E41" s="56"/>
      <c r="F41" s="56"/>
      <c r="G41" s="55"/>
      <c r="H41" s="13"/>
      <c r="I41" s="54" t="s">
        <v>96</v>
      </c>
      <c r="J41" s="56" t="s">
        <v>96</v>
      </c>
      <c r="K41" s="56" t="s">
        <v>96</v>
      </c>
      <c r="L41" s="56" t="s">
        <v>96</v>
      </c>
      <c r="M41" s="55" t="s">
        <v>96</v>
      </c>
      <c r="N41" s="15"/>
      <c r="O41" s="54" t="s">
        <v>96</v>
      </c>
      <c r="P41" s="56" t="s">
        <v>96</v>
      </c>
      <c r="Q41" s="56" t="s">
        <v>96</v>
      </c>
      <c r="R41" s="56" t="s">
        <v>97</v>
      </c>
      <c r="S41" s="55" t="s">
        <v>97</v>
      </c>
      <c r="T41" s="15"/>
      <c r="U41" s="54" t="s">
        <v>96</v>
      </c>
      <c r="V41" s="56" t="s">
        <v>96</v>
      </c>
      <c r="W41" s="56" t="s">
        <v>96</v>
      </c>
      <c r="X41" s="56" t="s">
        <v>97</v>
      </c>
      <c r="Y41" s="55" t="s">
        <v>97</v>
      </c>
    </row>
    <row r="42" spans="1:25" s="147" customFormat="1" ht="16.5" customHeight="1">
      <c r="A42"/>
      <c r="B42" s="43" t="s">
        <v>65</v>
      </c>
      <c r="C42" s="54" t="s">
        <v>96</v>
      </c>
      <c r="D42" s="56" t="s">
        <v>96</v>
      </c>
      <c r="E42" s="56" t="s">
        <v>96</v>
      </c>
      <c r="F42" s="56" t="s">
        <v>97</v>
      </c>
      <c r="G42" s="55" t="s">
        <v>97</v>
      </c>
      <c r="H42" s="13"/>
      <c r="I42" s="54" t="s">
        <v>96</v>
      </c>
      <c r="J42" s="56" t="s">
        <v>97</v>
      </c>
      <c r="K42" s="56" t="s">
        <v>97</v>
      </c>
      <c r="L42" s="56">
        <v>5</v>
      </c>
      <c r="M42" s="55">
        <v>7</v>
      </c>
      <c r="N42" s="16"/>
      <c r="O42" s="54" t="s">
        <v>96</v>
      </c>
      <c r="P42" s="56" t="s">
        <v>96</v>
      </c>
      <c r="Q42" s="56" t="s">
        <v>97</v>
      </c>
      <c r="R42" s="56" t="s">
        <v>97</v>
      </c>
      <c r="S42" s="55" t="s">
        <v>97</v>
      </c>
      <c r="T42" s="129"/>
      <c r="U42" s="54" t="s">
        <v>96</v>
      </c>
      <c r="V42" s="56" t="s">
        <v>97</v>
      </c>
      <c r="W42" s="56" t="s">
        <v>96</v>
      </c>
      <c r="X42" s="56" t="s">
        <v>97</v>
      </c>
      <c r="Y42" s="55" t="s">
        <v>97</v>
      </c>
    </row>
    <row r="43" spans="1:25" s="147" customFormat="1" ht="16.5" customHeight="1">
      <c r="A43"/>
      <c r="B43" s="43" t="s">
        <v>66</v>
      </c>
      <c r="C43" s="54" t="s">
        <v>96</v>
      </c>
      <c r="D43" s="56" t="s">
        <v>96</v>
      </c>
      <c r="E43" s="56">
        <v>5</v>
      </c>
      <c r="F43" s="56" t="s">
        <v>97</v>
      </c>
      <c r="G43" s="55">
        <v>7</v>
      </c>
      <c r="H43" s="13"/>
      <c r="I43" s="54" t="s">
        <v>96</v>
      </c>
      <c r="J43" s="56" t="s">
        <v>96</v>
      </c>
      <c r="K43" s="56" t="s">
        <v>97</v>
      </c>
      <c r="L43" s="56" t="s">
        <v>97</v>
      </c>
      <c r="M43" s="55" t="s">
        <v>97</v>
      </c>
      <c r="N43" s="16"/>
      <c r="O43" s="54" t="s">
        <v>96</v>
      </c>
      <c r="P43" s="56" t="s">
        <v>96</v>
      </c>
      <c r="Q43" s="56">
        <v>5</v>
      </c>
      <c r="R43" s="56" t="s">
        <v>97</v>
      </c>
      <c r="S43" s="55">
        <v>7</v>
      </c>
      <c r="T43" s="129"/>
      <c r="U43" s="54" t="s">
        <v>96</v>
      </c>
      <c r="V43" s="56" t="s">
        <v>96</v>
      </c>
      <c r="W43" s="56" t="s">
        <v>97</v>
      </c>
      <c r="X43" s="56" t="s">
        <v>97</v>
      </c>
      <c r="Y43" s="55" t="s">
        <v>97</v>
      </c>
    </row>
    <row r="44" spans="1:25" s="147" customFormat="1" ht="16.5" customHeight="1">
      <c r="A44"/>
      <c r="B44" s="43" t="s">
        <v>67</v>
      </c>
      <c r="C44" s="54" t="s">
        <v>96</v>
      </c>
      <c r="D44" s="56" t="s">
        <v>96</v>
      </c>
      <c r="E44" s="56">
        <v>3</v>
      </c>
      <c r="F44" s="56" t="s">
        <v>97</v>
      </c>
      <c r="G44" s="55">
        <v>5</v>
      </c>
      <c r="H44" s="13"/>
      <c r="I44" s="54" t="s">
        <v>96</v>
      </c>
      <c r="J44" s="56" t="s">
        <v>96</v>
      </c>
      <c r="K44" s="56">
        <v>6</v>
      </c>
      <c r="L44" s="56" t="s">
        <v>97</v>
      </c>
      <c r="M44" s="55">
        <v>8</v>
      </c>
      <c r="N44" s="15"/>
      <c r="O44" s="54" t="s">
        <v>96</v>
      </c>
      <c r="P44" s="56" t="s">
        <v>97</v>
      </c>
      <c r="Q44" s="56" t="s">
        <v>97</v>
      </c>
      <c r="R44" s="56" t="s">
        <v>97</v>
      </c>
      <c r="S44" s="55">
        <v>7</v>
      </c>
      <c r="T44" s="15"/>
      <c r="U44" s="54" t="s">
        <v>96</v>
      </c>
      <c r="V44" s="56" t="s">
        <v>96</v>
      </c>
      <c r="W44" s="56" t="s">
        <v>97</v>
      </c>
      <c r="X44" s="56" t="s">
        <v>97</v>
      </c>
      <c r="Y44" s="55" t="s">
        <v>97</v>
      </c>
    </row>
    <row r="45" spans="1:25" s="147" customFormat="1" ht="16.5" customHeight="1">
      <c r="A45"/>
      <c r="B45" s="43" t="s">
        <v>68</v>
      </c>
      <c r="C45" s="54" t="s">
        <v>96</v>
      </c>
      <c r="D45" s="56" t="s">
        <v>96</v>
      </c>
      <c r="E45" s="56" t="s">
        <v>96</v>
      </c>
      <c r="F45" s="56" t="s">
        <v>97</v>
      </c>
      <c r="G45" s="55" t="s">
        <v>97</v>
      </c>
      <c r="H45" s="13"/>
      <c r="I45" s="54" t="s">
        <v>96</v>
      </c>
      <c r="J45" s="56" t="s">
        <v>96</v>
      </c>
      <c r="K45" s="56" t="s">
        <v>96</v>
      </c>
      <c r="L45" s="56" t="s">
        <v>97</v>
      </c>
      <c r="M45" s="55" t="s">
        <v>97</v>
      </c>
      <c r="N45" s="15"/>
      <c r="O45" s="54" t="s">
        <v>96</v>
      </c>
      <c r="P45" s="56" t="s">
        <v>96</v>
      </c>
      <c r="Q45" s="56" t="s">
        <v>96</v>
      </c>
      <c r="R45" s="56" t="s">
        <v>97</v>
      </c>
      <c r="S45" s="55" t="s">
        <v>97</v>
      </c>
      <c r="T45" s="15"/>
      <c r="U45" s="54" t="s">
        <v>96</v>
      </c>
      <c r="V45" s="56" t="s">
        <v>97</v>
      </c>
      <c r="W45" s="56" t="s">
        <v>96</v>
      </c>
      <c r="X45" s="56" t="s">
        <v>97</v>
      </c>
      <c r="Y45" s="55" t="s">
        <v>97</v>
      </c>
    </row>
    <row r="46" spans="1:25" s="147" customFormat="1" ht="16.5" customHeight="1">
      <c r="A46"/>
      <c r="B46" s="43" t="s">
        <v>69</v>
      </c>
      <c r="C46" s="54" t="s">
        <v>96</v>
      </c>
      <c r="D46" s="56" t="s">
        <v>96</v>
      </c>
      <c r="E46" s="56" t="s">
        <v>97</v>
      </c>
      <c r="F46" s="56" t="s">
        <v>96</v>
      </c>
      <c r="G46" s="55" t="s">
        <v>97</v>
      </c>
      <c r="H46" s="13"/>
      <c r="I46" s="54" t="s">
        <v>96</v>
      </c>
      <c r="J46" s="56" t="s">
        <v>96</v>
      </c>
      <c r="K46" s="56" t="s">
        <v>97</v>
      </c>
      <c r="L46" s="56" t="s">
        <v>97</v>
      </c>
      <c r="M46" s="55" t="s">
        <v>97</v>
      </c>
      <c r="N46" s="15"/>
      <c r="O46" s="54" t="s">
        <v>96</v>
      </c>
      <c r="P46" s="56" t="s">
        <v>96</v>
      </c>
      <c r="Q46" s="56" t="s">
        <v>96</v>
      </c>
      <c r="R46" s="56" t="s">
        <v>97</v>
      </c>
      <c r="S46" s="55" t="s">
        <v>97</v>
      </c>
      <c r="T46" s="15"/>
      <c r="U46" s="54" t="s">
        <v>96</v>
      </c>
      <c r="V46" s="56" t="s">
        <v>96</v>
      </c>
      <c r="W46" s="56" t="s">
        <v>97</v>
      </c>
      <c r="X46" s="56" t="s">
        <v>97</v>
      </c>
      <c r="Y46" s="55" t="s">
        <v>97</v>
      </c>
    </row>
    <row r="47" spans="1:25" s="147" customFormat="1" ht="16.5" customHeight="1">
      <c r="A47"/>
      <c r="B47" s="43" t="s">
        <v>70</v>
      </c>
      <c r="C47" s="54" t="s">
        <v>97</v>
      </c>
      <c r="D47" s="56">
        <v>5</v>
      </c>
      <c r="E47" s="56">
        <v>31</v>
      </c>
      <c r="F47" s="56">
        <v>24</v>
      </c>
      <c r="G47" s="55">
        <v>61</v>
      </c>
      <c r="H47" s="13"/>
      <c r="I47" s="54" t="s">
        <v>97</v>
      </c>
      <c r="J47" s="56" t="s">
        <v>97</v>
      </c>
      <c r="K47" s="56">
        <v>29</v>
      </c>
      <c r="L47" s="56">
        <v>19</v>
      </c>
      <c r="M47" s="55">
        <v>54</v>
      </c>
      <c r="N47" s="16"/>
      <c r="O47" s="54" t="s">
        <v>97</v>
      </c>
      <c r="P47" s="56" t="s">
        <v>97</v>
      </c>
      <c r="Q47" s="56">
        <v>29</v>
      </c>
      <c r="R47" s="56">
        <v>20</v>
      </c>
      <c r="S47" s="55">
        <v>54</v>
      </c>
      <c r="T47" s="129"/>
      <c r="U47" s="54" t="s">
        <v>96</v>
      </c>
      <c r="V47" s="56" t="s">
        <v>97</v>
      </c>
      <c r="W47" s="56">
        <v>29</v>
      </c>
      <c r="X47" s="56">
        <v>15</v>
      </c>
      <c r="Y47" s="55">
        <v>46</v>
      </c>
    </row>
    <row r="48" spans="1:25" s="147" customFormat="1" ht="16.5" customHeight="1">
      <c r="A48"/>
      <c r="B48" s="43" t="s">
        <v>71</v>
      </c>
      <c r="C48" s="54"/>
      <c r="D48" s="56"/>
      <c r="E48" s="56"/>
      <c r="F48" s="56"/>
      <c r="G48" s="55"/>
      <c r="H48" s="13"/>
      <c r="I48" s="54" t="s">
        <v>96</v>
      </c>
      <c r="J48" s="56" t="s">
        <v>96</v>
      </c>
      <c r="K48" s="56" t="s">
        <v>96</v>
      </c>
      <c r="L48" s="56" t="s">
        <v>96</v>
      </c>
      <c r="M48" s="55" t="s">
        <v>96</v>
      </c>
      <c r="N48" s="15"/>
      <c r="O48" s="54"/>
      <c r="P48" s="56"/>
      <c r="Q48" s="56"/>
      <c r="R48" s="56"/>
      <c r="S48" s="55"/>
      <c r="T48" s="129"/>
      <c r="U48" s="54"/>
      <c r="V48" s="56"/>
      <c r="W48" s="56"/>
      <c r="X48" s="56"/>
      <c r="Y48" s="55"/>
    </row>
    <row r="49" spans="1:25" s="147" customFormat="1" ht="16.5" customHeight="1">
      <c r="A49"/>
      <c r="B49" s="43" t="s">
        <v>72</v>
      </c>
      <c r="C49" s="54" t="s">
        <v>96</v>
      </c>
      <c r="D49" s="56" t="s">
        <v>96</v>
      </c>
      <c r="E49" s="56">
        <v>5</v>
      </c>
      <c r="F49" s="56">
        <v>9</v>
      </c>
      <c r="G49" s="55">
        <v>14</v>
      </c>
      <c r="H49" s="13"/>
      <c r="I49" s="54" t="s">
        <v>96</v>
      </c>
      <c r="J49" s="56" t="s">
        <v>97</v>
      </c>
      <c r="K49" s="56" t="s">
        <v>97</v>
      </c>
      <c r="L49" s="56">
        <v>9</v>
      </c>
      <c r="M49" s="55">
        <v>11</v>
      </c>
      <c r="N49" s="16"/>
      <c r="O49" s="54" t="s">
        <v>96</v>
      </c>
      <c r="P49" s="56" t="s">
        <v>97</v>
      </c>
      <c r="Q49" s="56" t="s">
        <v>97</v>
      </c>
      <c r="R49" s="56">
        <v>9</v>
      </c>
      <c r="S49" s="55">
        <v>15</v>
      </c>
      <c r="T49" s="129"/>
      <c r="U49" s="54" t="s">
        <v>96</v>
      </c>
      <c r="V49" s="56" t="s">
        <v>97</v>
      </c>
      <c r="W49" s="56" t="s">
        <v>97</v>
      </c>
      <c r="X49" s="56">
        <v>9</v>
      </c>
      <c r="Y49" s="55">
        <v>13</v>
      </c>
    </row>
    <row r="50" spans="1:25" s="147" customFormat="1" ht="16.5" customHeight="1">
      <c r="A50"/>
      <c r="B50" s="43" t="s">
        <v>73</v>
      </c>
      <c r="C50" s="54" t="s">
        <v>96</v>
      </c>
      <c r="D50" s="56" t="s">
        <v>96</v>
      </c>
      <c r="E50" s="56" t="s">
        <v>97</v>
      </c>
      <c r="F50" s="56" t="s">
        <v>97</v>
      </c>
      <c r="G50" s="55" t="s">
        <v>97</v>
      </c>
      <c r="H50" s="13"/>
      <c r="I50" s="54" t="s">
        <v>96</v>
      </c>
      <c r="J50" s="56" t="s">
        <v>96</v>
      </c>
      <c r="K50" s="56" t="s">
        <v>97</v>
      </c>
      <c r="L50" s="56" t="s">
        <v>97</v>
      </c>
      <c r="M50" s="55" t="s">
        <v>97</v>
      </c>
      <c r="N50" s="15"/>
      <c r="O50" s="54" t="s">
        <v>96</v>
      </c>
      <c r="P50" s="56" t="s">
        <v>96</v>
      </c>
      <c r="Q50" s="56" t="s">
        <v>97</v>
      </c>
      <c r="R50" s="56" t="s">
        <v>97</v>
      </c>
      <c r="S50" s="55" t="s">
        <v>97</v>
      </c>
      <c r="T50" s="15"/>
      <c r="U50" s="54" t="s">
        <v>96</v>
      </c>
      <c r="V50" s="56" t="s">
        <v>96</v>
      </c>
      <c r="W50" s="56" t="s">
        <v>97</v>
      </c>
      <c r="X50" s="56" t="s">
        <v>97</v>
      </c>
      <c r="Y50" s="55" t="s">
        <v>97</v>
      </c>
    </row>
    <row r="51" spans="1:25" s="147" customFormat="1" ht="16.5" customHeight="1">
      <c r="A51"/>
      <c r="B51" s="43" t="s">
        <v>74</v>
      </c>
      <c r="C51" s="54" t="s">
        <v>96</v>
      </c>
      <c r="D51" s="56" t="s">
        <v>96</v>
      </c>
      <c r="E51" s="56" t="s">
        <v>97</v>
      </c>
      <c r="F51" s="56" t="s">
        <v>97</v>
      </c>
      <c r="G51" s="55" t="s">
        <v>97</v>
      </c>
      <c r="H51" s="13"/>
      <c r="I51" s="54" t="s">
        <v>96</v>
      </c>
      <c r="J51" s="56" t="s">
        <v>96</v>
      </c>
      <c r="K51" s="56" t="s">
        <v>97</v>
      </c>
      <c r="L51" s="56" t="s">
        <v>97</v>
      </c>
      <c r="M51" s="55" t="s">
        <v>97</v>
      </c>
      <c r="N51" s="15"/>
      <c r="O51" s="54" t="s">
        <v>96</v>
      </c>
      <c r="P51" s="56" t="s">
        <v>96</v>
      </c>
      <c r="Q51" s="56" t="s">
        <v>97</v>
      </c>
      <c r="R51" s="56" t="s">
        <v>97</v>
      </c>
      <c r="S51" s="55" t="s">
        <v>97</v>
      </c>
      <c r="T51" s="129"/>
      <c r="U51" s="54" t="s">
        <v>96</v>
      </c>
      <c r="V51" s="56" t="s">
        <v>96</v>
      </c>
      <c r="W51" s="56" t="s">
        <v>96</v>
      </c>
      <c r="X51" s="56" t="s">
        <v>97</v>
      </c>
      <c r="Y51" s="55" t="s">
        <v>97</v>
      </c>
    </row>
    <row r="52" spans="1:25" s="147" customFormat="1" ht="16.5" customHeight="1">
      <c r="A52"/>
      <c r="B52" s="43" t="s">
        <v>75</v>
      </c>
      <c r="C52" s="54" t="s">
        <v>96</v>
      </c>
      <c r="D52" s="56" t="s">
        <v>96</v>
      </c>
      <c r="E52" s="56" t="s">
        <v>96</v>
      </c>
      <c r="F52" s="56" t="s">
        <v>97</v>
      </c>
      <c r="G52" s="55" t="s">
        <v>97</v>
      </c>
      <c r="H52" s="13"/>
      <c r="I52" s="54" t="s">
        <v>96</v>
      </c>
      <c r="J52" s="56" t="s">
        <v>96</v>
      </c>
      <c r="K52" s="56" t="s">
        <v>96</v>
      </c>
      <c r="L52" s="56" t="s">
        <v>97</v>
      </c>
      <c r="M52" s="55" t="s">
        <v>97</v>
      </c>
      <c r="N52" s="16"/>
      <c r="O52" s="54" t="s">
        <v>96</v>
      </c>
      <c r="P52" s="56" t="s">
        <v>96</v>
      </c>
      <c r="Q52" s="56" t="s">
        <v>96</v>
      </c>
      <c r="R52" s="56" t="s">
        <v>97</v>
      </c>
      <c r="S52" s="55" t="s">
        <v>97</v>
      </c>
      <c r="T52" s="15"/>
      <c r="U52" s="54" t="s">
        <v>96</v>
      </c>
      <c r="V52" s="56" t="s">
        <v>96</v>
      </c>
      <c r="W52" s="56" t="s">
        <v>96</v>
      </c>
      <c r="X52" s="56" t="s">
        <v>97</v>
      </c>
      <c r="Y52" s="55" t="s">
        <v>97</v>
      </c>
    </row>
    <row r="53" spans="1:25" s="147" customFormat="1" ht="16.5" customHeight="1">
      <c r="A53"/>
      <c r="B53" s="43" t="s">
        <v>76</v>
      </c>
      <c r="C53" s="54" t="s">
        <v>96</v>
      </c>
      <c r="D53" s="56" t="s">
        <v>97</v>
      </c>
      <c r="E53" s="56">
        <v>6</v>
      </c>
      <c r="F53" s="56">
        <v>11</v>
      </c>
      <c r="G53" s="55">
        <v>18</v>
      </c>
      <c r="H53" s="13"/>
      <c r="I53" s="54" t="s">
        <v>96</v>
      </c>
      <c r="J53" s="56" t="s">
        <v>97</v>
      </c>
      <c r="K53" s="56">
        <v>13</v>
      </c>
      <c r="L53" s="56">
        <v>16</v>
      </c>
      <c r="M53" s="55">
        <v>30</v>
      </c>
      <c r="N53" s="15"/>
      <c r="O53" s="54" t="s">
        <v>96</v>
      </c>
      <c r="P53" s="56" t="s">
        <v>97</v>
      </c>
      <c r="Q53" s="56">
        <v>8</v>
      </c>
      <c r="R53" s="56">
        <v>18</v>
      </c>
      <c r="S53" s="55">
        <v>29</v>
      </c>
      <c r="T53" s="15"/>
      <c r="U53" s="54" t="s">
        <v>97</v>
      </c>
      <c r="V53" s="56">
        <v>6</v>
      </c>
      <c r="W53" s="56">
        <v>10</v>
      </c>
      <c r="X53" s="56">
        <v>12</v>
      </c>
      <c r="Y53" s="55">
        <v>29</v>
      </c>
    </row>
    <row r="54" spans="1:25" s="147" customFormat="1" ht="16.5" customHeight="1">
      <c r="A54"/>
      <c r="B54" s="43" t="s">
        <v>77</v>
      </c>
      <c r="C54" s="54" t="s">
        <v>96</v>
      </c>
      <c r="D54" s="56" t="s">
        <v>96</v>
      </c>
      <c r="E54" s="56" t="s">
        <v>97</v>
      </c>
      <c r="F54" s="56" t="s">
        <v>96</v>
      </c>
      <c r="G54" s="55" t="s">
        <v>97</v>
      </c>
      <c r="H54" s="13"/>
      <c r="I54" s="54" t="s">
        <v>96</v>
      </c>
      <c r="J54" s="56" t="s">
        <v>96</v>
      </c>
      <c r="K54" s="56" t="s">
        <v>97</v>
      </c>
      <c r="L54" s="56" t="s">
        <v>96</v>
      </c>
      <c r="M54" s="55" t="s">
        <v>97</v>
      </c>
      <c r="N54" s="16"/>
      <c r="O54" s="54" t="s">
        <v>96</v>
      </c>
      <c r="P54" s="56" t="s">
        <v>96</v>
      </c>
      <c r="Q54" s="56" t="s">
        <v>97</v>
      </c>
      <c r="R54" s="56" t="s">
        <v>97</v>
      </c>
      <c r="S54" s="55" t="s">
        <v>97</v>
      </c>
      <c r="T54" s="129"/>
      <c r="U54" s="54" t="s">
        <v>96</v>
      </c>
      <c r="V54" s="56" t="s">
        <v>96</v>
      </c>
      <c r="W54" s="56" t="s">
        <v>96</v>
      </c>
      <c r="X54" s="56" t="s">
        <v>97</v>
      </c>
      <c r="Y54" s="55" t="s">
        <v>97</v>
      </c>
    </row>
    <row r="55" spans="1:25" s="147" customFormat="1" ht="16.5" customHeight="1">
      <c r="A55"/>
      <c r="B55" s="43" t="s">
        <v>78</v>
      </c>
      <c r="C55" s="54" t="s">
        <v>96</v>
      </c>
      <c r="D55" s="56" t="s">
        <v>96</v>
      </c>
      <c r="E55" s="56">
        <v>9</v>
      </c>
      <c r="F55" s="56">
        <v>9</v>
      </c>
      <c r="G55" s="55">
        <v>18</v>
      </c>
      <c r="H55" s="13"/>
      <c r="I55" s="54" t="s">
        <v>96</v>
      </c>
      <c r="J55" s="56" t="s">
        <v>96</v>
      </c>
      <c r="K55" s="56">
        <v>14</v>
      </c>
      <c r="L55" s="56">
        <v>8</v>
      </c>
      <c r="M55" s="55">
        <v>22</v>
      </c>
      <c r="N55" s="16"/>
      <c r="O55" s="54" t="s">
        <v>96</v>
      </c>
      <c r="P55" s="56" t="s">
        <v>97</v>
      </c>
      <c r="Q55" s="56">
        <v>15</v>
      </c>
      <c r="R55" s="56">
        <v>7</v>
      </c>
      <c r="S55" s="55">
        <v>23</v>
      </c>
      <c r="T55" s="129"/>
      <c r="U55" s="54" t="s">
        <v>96</v>
      </c>
      <c r="V55" s="56" t="s">
        <v>97</v>
      </c>
      <c r="W55" s="56">
        <v>15</v>
      </c>
      <c r="X55" s="56">
        <v>6</v>
      </c>
      <c r="Y55" s="55">
        <v>22</v>
      </c>
    </row>
    <row r="56" spans="1:25" s="155" customFormat="1" ht="16.5" customHeight="1">
      <c r="A56" s="1"/>
      <c r="B56" s="43" t="s">
        <v>79</v>
      </c>
      <c r="C56" s="54" t="s">
        <v>96</v>
      </c>
      <c r="D56" s="56" t="s">
        <v>96</v>
      </c>
      <c r="E56" s="56" t="s">
        <v>97</v>
      </c>
      <c r="F56" s="56">
        <v>7</v>
      </c>
      <c r="G56" s="55">
        <v>11</v>
      </c>
      <c r="H56" s="44"/>
      <c r="I56" s="54" t="s">
        <v>96</v>
      </c>
      <c r="J56" s="56" t="s">
        <v>96</v>
      </c>
      <c r="K56" s="56" t="s">
        <v>97</v>
      </c>
      <c r="L56" s="56">
        <v>9</v>
      </c>
      <c r="M56" s="55">
        <v>11</v>
      </c>
      <c r="N56" s="15"/>
      <c r="O56" s="54" t="s">
        <v>96</v>
      </c>
      <c r="P56" s="56" t="s">
        <v>96</v>
      </c>
      <c r="Q56" s="56" t="s">
        <v>96</v>
      </c>
      <c r="R56" s="56">
        <v>9</v>
      </c>
      <c r="S56" s="55">
        <v>9</v>
      </c>
      <c r="T56" s="15"/>
      <c r="U56" s="54" t="s">
        <v>96</v>
      </c>
      <c r="V56" s="56" t="s">
        <v>97</v>
      </c>
      <c r="W56" s="56" t="s">
        <v>96</v>
      </c>
      <c r="X56" s="56">
        <v>7</v>
      </c>
      <c r="Y56" s="55">
        <v>8</v>
      </c>
    </row>
    <row r="57" spans="1:25" s="147" customFormat="1" ht="16.5" customHeight="1">
      <c r="A57"/>
      <c r="B57" s="43" t="s">
        <v>80</v>
      </c>
      <c r="C57" s="54" t="s">
        <v>96</v>
      </c>
      <c r="D57" s="56" t="s">
        <v>97</v>
      </c>
      <c r="E57" s="56" t="s">
        <v>97</v>
      </c>
      <c r="F57" s="56" t="s">
        <v>97</v>
      </c>
      <c r="G57" s="55">
        <v>7</v>
      </c>
      <c r="H57" s="13"/>
      <c r="I57" s="54" t="s">
        <v>96</v>
      </c>
      <c r="J57" s="56" t="s">
        <v>97</v>
      </c>
      <c r="K57" s="56" t="s">
        <v>97</v>
      </c>
      <c r="L57" s="56" t="s">
        <v>97</v>
      </c>
      <c r="M57" s="55">
        <v>5</v>
      </c>
      <c r="N57" s="16"/>
      <c r="O57" s="54" t="s">
        <v>96</v>
      </c>
      <c r="P57" s="56" t="s">
        <v>96</v>
      </c>
      <c r="Q57" s="56" t="s">
        <v>96</v>
      </c>
      <c r="R57" s="56" t="s">
        <v>97</v>
      </c>
      <c r="S57" s="55" t="s">
        <v>97</v>
      </c>
      <c r="T57" s="129"/>
      <c r="U57" s="54" t="s">
        <v>96</v>
      </c>
      <c r="V57" s="56" t="s">
        <v>96</v>
      </c>
      <c r="W57" s="56" t="s">
        <v>97</v>
      </c>
      <c r="X57" s="56" t="s">
        <v>97</v>
      </c>
      <c r="Y57" s="55" t="s">
        <v>97</v>
      </c>
    </row>
    <row r="58" spans="1:25" s="147" customFormat="1" ht="16.5" customHeight="1">
      <c r="A58"/>
      <c r="B58" s="43" t="s">
        <v>81</v>
      </c>
      <c r="C58" s="54" t="s">
        <v>96</v>
      </c>
      <c r="D58" s="56" t="s">
        <v>96</v>
      </c>
      <c r="E58" s="56" t="s">
        <v>97</v>
      </c>
      <c r="F58" s="56">
        <v>12</v>
      </c>
      <c r="G58" s="55">
        <v>15</v>
      </c>
      <c r="H58" s="13"/>
      <c r="I58" s="54" t="s">
        <v>97</v>
      </c>
      <c r="J58" s="56" t="s">
        <v>97</v>
      </c>
      <c r="K58" s="56">
        <v>5</v>
      </c>
      <c r="L58" s="56">
        <v>7</v>
      </c>
      <c r="M58" s="55">
        <v>17</v>
      </c>
      <c r="N58" s="16"/>
      <c r="O58" s="54" t="s">
        <v>96</v>
      </c>
      <c r="P58" s="56" t="s">
        <v>97</v>
      </c>
      <c r="Q58" s="56" t="s">
        <v>97</v>
      </c>
      <c r="R58" s="56">
        <v>6</v>
      </c>
      <c r="S58" s="55">
        <v>10</v>
      </c>
      <c r="T58" s="129"/>
      <c r="U58" s="54" t="s">
        <v>96</v>
      </c>
      <c r="V58" s="56" t="s">
        <v>96</v>
      </c>
      <c r="W58" s="56" t="s">
        <v>97</v>
      </c>
      <c r="X58" s="56" t="s">
        <v>97</v>
      </c>
      <c r="Y58" s="55">
        <v>7</v>
      </c>
    </row>
    <row r="59" spans="1:25" s="147" customFormat="1" ht="16.5" customHeight="1">
      <c r="A59"/>
      <c r="B59" s="43" t="s">
        <v>82</v>
      </c>
      <c r="C59" s="54" t="s">
        <v>96</v>
      </c>
      <c r="D59" s="56" t="s">
        <v>96</v>
      </c>
      <c r="E59" s="56">
        <v>5</v>
      </c>
      <c r="F59" s="56" t="s">
        <v>97</v>
      </c>
      <c r="G59" s="55">
        <v>6</v>
      </c>
      <c r="H59" s="13"/>
      <c r="I59" s="54" t="s">
        <v>96</v>
      </c>
      <c r="J59" s="56" t="s">
        <v>96</v>
      </c>
      <c r="K59" s="56" t="s">
        <v>97</v>
      </c>
      <c r="L59" s="56" t="s">
        <v>96</v>
      </c>
      <c r="M59" s="55" t="s">
        <v>97</v>
      </c>
      <c r="N59" s="15"/>
      <c r="O59" s="54" t="s">
        <v>96</v>
      </c>
      <c r="P59" s="56" t="s">
        <v>96</v>
      </c>
      <c r="Q59" s="56" t="s">
        <v>97</v>
      </c>
      <c r="R59" s="56" t="s">
        <v>97</v>
      </c>
      <c r="S59" s="55">
        <v>6</v>
      </c>
      <c r="T59" s="15"/>
      <c r="U59" s="54" t="s">
        <v>96</v>
      </c>
      <c r="V59" s="56" t="s">
        <v>96</v>
      </c>
      <c r="W59" s="56" t="s">
        <v>97</v>
      </c>
      <c r="X59" s="56" t="s">
        <v>96</v>
      </c>
      <c r="Y59" s="55" t="s">
        <v>97</v>
      </c>
    </row>
    <row r="60" spans="1:25" s="147" customFormat="1" ht="16.5" customHeight="1">
      <c r="A60"/>
      <c r="B60" s="43" t="s">
        <v>83</v>
      </c>
      <c r="C60" s="54" t="s">
        <v>96</v>
      </c>
      <c r="D60" s="56" t="s">
        <v>96</v>
      </c>
      <c r="E60" s="56" t="s">
        <v>97</v>
      </c>
      <c r="F60" s="56" t="s">
        <v>97</v>
      </c>
      <c r="G60" s="55" t="s">
        <v>97</v>
      </c>
      <c r="H60" s="13"/>
      <c r="I60" s="54" t="s">
        <v>96</v>
      </c>
      <c r="J60" s="56" t="s">
        <v>97</v>
      </c>
      <c r="K60" s="56" t="s">
        <v>97</v>
      </c>
      <c r="L60" s="56" t="s">
        <v>97</v>
      </c>
      <c r="M60" s="55">
        <v>6</v>
      </c>
      <c r="N60" s="15"/>
      <c r="O60" s="54" t="s">
        <v>96</v>
      </c>
      <c r="P60" s="56" t="s">
        <v>96</v>
      </c>
      <c r="Q60" s="56" t="s">
        <v>97</v>
      </c>
      <c r="R60" s="56" t="s">
        <v>97</v>
      </c>
      <c r="S60" s="55" t="s">
        <v>97</v>
      </c>
      <c r="T60" s="15"/>
      <c r="U60" s="54" t="s">
        <v>96</v>
      </c>
      <c r="V60" s="56" t="s">
        <v>96</v>
      </c>
      <c r="W60" s="56" t="s">
        <v>97</v>
      </c>
      <c r="X60" s="56" t="s">
        <v>97</v>
      </c>
      <c r="Y60" s="55" t="s">
        <v>97</v>
      </c>
    </row>
    <row r="61" spans="1:25" s="147" customFormat="1" ht="16.5" customHeight="1">
      <c r="A61"/>
      <c r="B61" s="43" t="s">
        <v>84</v>
      </c>
      <c r="C61" s="54" t="s">
        <v>96</v>
      </c>
      <c r="D61" s="56" t="s">
        <v>96</v>
      </c>
      <c r="E61" s="56" t="s">
        <v>97</v>
      </c>
      <c r="F61" s="56" t="s">
        <v>97</v>
      </c>
      <c r="G61" s="55" t="s">
        <v>97</v>
      </c>
      <c r="H61" s="13"/>
      <c r="I61" s="54" t="s">
        <v>96</v>
      </c>
      <c r="J61" s="56" t="s">
        <v>96</v>
      </c>
      <c r="K61" s="56" t="s">
        <v>97</v>
      </c>
      <c r="L61" s="56" t="s">
        <v>97</v>
      </c>
      <c r="M61" s="55" t="s">
        <v>97</v>
      </c>
      <c r="N61" s="15"/>
      <c r="O61" s="54" t="s">
        <v>96</v>
      </c>
      <c r="P61" s="56" t="s">
        <v>96</v>
      </c>
      <c r="Q61" s="56" t="s">
        <v>97</v>
      </c>
      <c r="R61" s="56" t="s">
        <v>97</v>
      </c>
      <c r="S61" s="55">
        <v>5</v>
      </c>
      <c r="T61" s="80"/>
      <c r="U61" s="54" t="s">
        <v>96</v>
      </c>
      <c r="V61" s="56" t="s">
        <v>96</v>
      </c>
      <c r="W61" s="56" t="s">
        <v>97</v>
      </c>
      <c r="X61" s="56" t="s">
        <v>97</v>
      </c>
      <c r="Y61" s="55">
        <v>5</v>
      </c>
    </row>
    <row r="62" spans="1:25" s="147" customFormat="1" ht="16.5" customHeight="1">
      <c r="A62"/>
      <c r="B62" s="43" t="s">
        <v>85</v>
      </c>
      <c r="C62" s="54"/>
      <c r="D62" s="56"/>
      <c r="E62" s="56"/>
      <c r="F62" s="56"/>
      <c r="G62" s="55"/>
      <c r="H62" s="13"/>
      <c r="I62" s="54" t="s">
        <v>96</v>
      </c>
      <c r="J62" s="56" t="s">
        <v>96</v>
      </c>
      <c r="K62" s="56" t="s">
        <v>96</v>
      </c>
      <c r="L62" s="56" t="s">
        <v>96</v>
      </c>
      <c r="M62" s="55" t="s">
        <v>96</v>
      </c>
      <c r="N62" s="15"/>
      <c r="O62" s="54"/>
      <c r="P62" s="56"/>
      <c r="Q62" s="56"/>
      <c r="R62" s="56"/>
      <c r="S62" s="55"/>
      <c r="T62" s="82"/>
      <c r="U62" s="54"/>
      <c r="V62" s="56"/>
      <c r="W62" s="56"/>
      <c r="X62" s="56"/>
      <c r="Y62" s="55"/>
    </row>
    <row r="63" spans="1:25" s="147" customFormat="1" ht="16.5" customHeight="1">
      <c r="A63"/>
      <c r="B63" s="43" t="s">
        <v>86</v>
      </c>
      <c r="C63" s="54" t="s">
        <v>97</v>
      </c>
      <c r="D63" s="56" t="s">
        <v>97</v>
      </c>
      <c r="E63" s="56" t="s">
        <v>96</v>
      </c>
      <c r="F63" s="56" t="s">
        <v>97</v>
      </c>
      <c r="G63" s="55">
        <v>5</v>
      </c>
      <c r="H63" s="13"/>
      <c r="I63" s="54" t="s">
        <v>97</v>
      </c>
      <c r="J63" s="56" t="s">
        <v>97</v>
      </c>
      <c r="K63" s="56" t="s">
        <v>96</v>
      </c>
      <c r="L63" s="56">
        <v>6</v>
      </c>
      <c r="M63" s="55">
        <v>8</v>
      </c>
      <c r="N63" s="16"/>
      <c r="O63" s="54" t="s">
        <v>96</v>
      </c>
      <c r="P63" s="56" t="s">
        <v>97</v>
      </c>
      <c r="Q63" s="56" t="s">
        <v>96</v>
      </c>
      <c r="R63" s="56">
        <v>5</v>
      </c>
      <c r="S63" s="55">
        <v>7</v>
      </c>
      <c r="T63" s="82"/>
      <c r="U63" s="54" t="s">
        <v>96</v>
      </c>
      <c r="V63" s="56" t="s">
        <v>97</v>
      </c>
      <c r="W63" s="56" t="s">
        <v>96</v>
      </c>
      <c r="X63" s="56">
        <v>5</v>
      </c>
      <c r="Y63" s="55">
        <v>6</v>
      </c>
    </row>
    <row r="64" spans="1:25" s="147" customFormat="1" ht="16.5" customHeight="1">
      <c r="A64"/>
      <c r="B64" s="43" t="s">
        <v>87</v>
      </c>
      <c r="C64" s="54" t="s">
        <v>96</v>
      </c>
      <c r="D64" s="56" t="s">
        <v>97</v>
      </c>
      <c r="E64" s="56" t="s">
        <v>96</v>
      </c>
      <c r="F64" s="56" t="s">
        <v>97</v>
      </c>
      <c r="G64" s="55" t="s">
        <v>97</v>
      </c>
      <c r="H64" s="13"/>
      <c r="I64" s="54"/>
      <c r="J64" s="56"/>
      <c r="K64" s="56"/>
      <c r="L64" s="56"/>
      <c r="M64" s="55"/>
      <c r="N64" s="15"/>
      <c r="O64" s="54"/>
      <c r="P64" s="56"/>
      <c r="Q64" s="56"/>
      <c r="R64" s="56"/>
      <c r="S64" s="55"/>
      <c r="T64" s="82"/>
      <c r="U64" s="54" t="s">
        <v>96</v>
      </c>
      <c r="V64" s="56" t="s">
        <v>97</v>
      </c>
      <c r="W64" s="56" t="s">
        <v>97</v>
      </c>
      <c r="X64" s="56" t="s">
        <v>96</v>
      </c>
      <c r="Y64" s="55" t="s">
        <v>97</v>
      </c>
    </row>
    <row r="65" spans="1:25" s="147" customFormat="1" ht="16.5" customHeight="1">
      <c r="A65"/>
      <c r="B65" s="43" t="s">
        <v>88</v>
      </c>
      <c r="C65" s="54" t="s">
        <v>96</v>
      </c>
      <c r="D65" s="56" t="s">
        <v>96</v>
      </c>
      <c r="E65" s="56" t="s">
        <v>97</v>
      </c>
      <c r="F65" s="56" t="s">
        <v>97</v>
      </c>
      <c r="G65" s="55" t="s">
        <v>97</v>
      </c>
      <c r="H65" s="13"/>
      <c r="I65" s="54" t="s">
        <v>96</v>
      </c>
      <c r="J65" s="56" t="s">
        <v>96</v>
      </c>
      <c r="K65" s="56" t="s">
        <v>97</v>
      </c>
      <c r="L65" s="56" t="s">
        <v>97</v>
      </c>
      <c r="M65" s="55" t="s">
        <v>97</v>
      </c>
      <c r="N65" s="16"/>
      <c r="O65" s="54" t="s">
        <v>96</v>
      </c>
      <c r="P65" s="56" t="s">
        <v>96</v>
      </c>
      <c r="Q65" s="56" t="s">
        <v>96</v>
      </c>
      <c r="R65" s="56" t="s">
        <v>97</v>
      </c>
      <c r="S65" s="55" t="s">
        <v>97</v>
      </c>
      <c r="T65" s="82"/>
      <c r="U65" s="54" t="s">
        <v>96</v>
      </c>
      <c r="V65" s="56" t="s">
        <v>96</v>
      </c>
      <c r="W65" s="56" t="s">
        <v>96</v>
      </c>
      <c r="X65" s="56" t="s">
        <v>97</v>
      </c>
      <c r="Y65" s="55" t="s">
        <v>97</v>
      </c>
    </row>
    <row r="66" spans="1:25" s="147" customFormat="1" ht="16.5" customHeight="1">
      <c r="A66"/>
      <c r="B66" s="43" t="s">
        <v>89</v>
      </c>
      <c r="C66" s="54"/>
      <c r="D66" s="56"/>
      <c r="E66" s="56"/>
      <c r="F66" s="56"/>
      <c r="G66" s="55"/>
      <c r="H66" s="13"/>
      <c r="I66" s="54" t="s">
        <v>96</v>
      </c>
      <c r="J66" s="56" t="s">
        <v>96</v>
      </c>
      <c r="K66" s="56" t="s">
        <v>96</v>
      </c>
      <c r="L66" s="56" t="s">
        <v>96</v>
      </c>
      <c r="M66" s="55" t="s">
        <v>96</v>
      </c>
      <c r="N66" s="16"/>
      <c r="O66" s="54"/>
      <c r="P66" s="56"/>
      <c r="Q66" s="56"/>
      <c r="R66" s="56"/>
      <c r="S66" s="55"/>
      <c r="T66" s="82"/>
      <c r="U66" s="54"/>
      <c r="V66" s="56"/>
      <c r="W66" s="56"/>
      <c r="X66" s="56"/>
      <c r="Y66" s="55"/>
    </row>
    <row r="67" spans="1:25" s="147" customFormat="1" ht="16.5" customHeight="1">
      <c r="A67"/>
      <c r="B67" s="43" t="s">
        <v>90</v>
      </c>
      <c r="C67" s="244" t="s">
        <v>96</v>
      </c>
      <c r="D67" s="245" t="s">
        <v>96</v>
      </c>
      <c r="E67" s="245" t="s">
        <v>97</v>
      </c>
      <c r="F67" s="245" t="s">
        <v>97</v>
      </c>
      <c r="G67" s="246" t="s">
        <v>97</v>
      </c>
      <c r="H67" s="13"/>
      <c r="I67" s="244" t="s">
        <v>96</v>
      </c>
      <c r="J67" s="245" t="s">
        <v>96</v>
      </c>
      <c r="K67" s="245" t="s">
        <v>97</v>
      </c>
      <c r="L67" s="245" t="s">
        <v>97</v>
      </c>
      <c r="M67" s="246" t="s">
        <v>97</v>
      </c>
      <c r="N67" s="16"/>
      <c r="O67" s="244" t="s">
        <v>96</v>
      </c>
      <c r="P67" s="245" t="s">
        <v>96</v>
      </c>
      <c r="Q67" s="245" t="s">
        <v>96</v>
      </c>
      <c r="R67" s="245" t="s">
        <v>97</v>
      </c>
      <c r="S67" s="246" t="s">
        <v>97</v>
      </c>
      <c r="T67" s="129"/>
      <c r="U67" s="244" t="s">
        <v>96</v>
      </c>
      <c r="V67" s="245" t="s">
        <v>96</v>
      </c>
      <c r="W67" s="245" t="s">
        <v>96</v>
      </c>
      <c r="X67" s="245" t="s">
        <v>97</v>
      </c>
      <c r="Y67" s="246" t="s">
        <v>97</v>
      </c>
    </row>
    <row r="68" spans="1:25" s="147" customFormat="1" ht="16.5" customHeight="1">
      <c r="A68"/>
      <c r="B68" s="48"/>
      <c r="C68" s="603"/>
      <c r="D68" s="614"/>
      <c r="E68" s="614"/>
      <c r="F68" s="614"/>
      <c r="G68" s="614"/>
      <c r="H68" s="614"/>
      <c r="I68" s="614"/>
      <c r="J68" s="614"/>
      <c r="K68" s="613"/>
      <c r="L68" s="613"/>
      <c r="M68" s="628"/>
      <c r="N68" s="613"/>
      <c r="O68" s="613"/>
      <c r="P68" s="613"/>
      <c r="Q68" s="613"/>
    </row>
    <row r="69" spans="1:25" s="147" customFormat="1" ht="16.5" customHeight="1">
      <c r="A69"/>
      <c r="B69" s="48"/>
      <c r="C69" s="148"/>
      <c r="D69" s="157"/>
      <c r="E69" s="157"/>
      <c r="F69" s="157"/>
      <c r="G69" s="157"/>
      <c r="H69" s="157"/>
      <c r="I69" s="157"/>
      <c r="J69" s="157"/>
      <c r="K69" s="157"/>
      <c r="L69" s="148"/>
      <c r="M69" s="148"/>
      <c r="N69" s="148"/>
      <c r="O69" s="148"/>
      <c r="P69" s="148"/>
      <c r="Q69" s="148"/>
    </row>
  </sheetData>
  <mergeCells count="7">
    <mergeCell ref="C68:L68"/>
    <mergeCell ref="M68:Q68"/>
    <mergeCell ref="C8:Y8"/>
    <mergeCell ref="U9:Y9"/>
    <mergeCell ref="C9:H9"/>
    <mergeCell ref="I9:N9"/>
    <mergeCell ref="O9:T9"/>
  </mergeCells>
  <pageMargins left="0.7" right="0.7" top="0.75" bottom="0.75" header="0.3" footer="0.3"/>
  <pageSetup orientation="portrait" verticalDpi="0" r:id="rId1"/>
  <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321"/>
  <sheetViews>
    <sheetView showGridLines="0" showRowColHeaders="0" workbookViewId="0">
      <pane xSplit="2" topLeftCell="C1" activePane="topRight" state="frozen"/>
      <selection pane="topRight" activeCell="C14" sqref="C14:U14"/>
    </sheetView>
  </sheetViews>
  <sheetFormatPr defaultColWidth="12" defaultRowHeight="12.75"/>
  <cols>
    <col min="1" max="1" width="12" style="148"/>
    <col min="2" max="2" width="38" style="148" customWidth="1"/>
    <col min="3" max="3" width="9" style="148" bestFit="1" customWidth="1"/>
    <col min="4" max="4" width="11" style="148" bestFit="1" customWidth="1"/>
    <col min="5" max="5" width="11" style="157" bestFit="1" customWidth="1"/>
    <col min="6" max="6" width="11.42578125" style="148" customWidth="1"/>
    <col min="7" max="7" width="1.28515625" style="148" customWidth="1"/>
    <col min="8" max="8" width="9" style="148" bestFit="1" customWidth="1"/>
    <col min="9" max="9" width="11" style="158" bestFit="1" customWidth="1"/>
    <col min="10" max="10" width="11" style="148" bestFit="1" customWidth="1"/>
    <col min="11" max="11" width="10.42578125" style="148" bestFit="1" customWidth="1"/>
    <col min="12" max="12" width="1.28515625" style="148" customWidth="1"/>
    <col min="13" max="16" width="12" style="148"/>
    <col min="17" max="17" width="1.28515625" style="148" customWidth="1"/>
    <col min="18" max="16384" width="12" style="148"/>
  </cols>
  <sheetData>
    <row r="1" spans="1:21" s="147" customFormat="1" ht="16.5" customHeight="1">
      <c r="E1" s="150"/>
      <c r="I1" s="150"/>
    </row>
    <row r="2" spans="1:21" s="147" customFormat="1" ht="16.5" customHeight="1">
      <c r="E2" s="150"/>
      <c r="I2" s="150"/>
    </row>
    <row r="3" spans="1:21" s="147" customFormat="1" ht="16.5" customHeight="1">
      <c r="E3" s="150"/>
      <c r="I3" s="150"/>
    </row>
    <row r="4" spans="1:21" s="147" customFormat="1" ht="16.5" customHeight="1">
      <c r="E4" s="150"/>
      <c r="I4" s="150"/>
    </row>
    <row r="5" spans="1:21" s="147" customFormat="1" ht="16.5" customHeight="1">
      <c r="A5" s="328" t="s">
        <v>37</v>
      </c>
      <c r="B5" s="331" t="s">
        <v>334</v>
      </c>
      <c r="D5" s="150"/>
      <c r="I5" s="150"/>
    </row>
    <row r="6" spans="1:21" s="147" customFormat="1" ht="12" customHeight="1">
      <c r="A6" s="328"/>
      <c r="B6" s="324" t="s">
        <v>128</v>
      </c>
      <c r="D6" s="150"/>
      <c r="I6" s="150"/>
    </row>
    <row r="7" spans="1:21" s="147" customFormat="1" ht="16.5" customHeight="1"/>
    <row r="8" spans="1:21" s="147" customFormat="1" ht="24.75" customHeight="1">
      <c r="B8" s="8"/>
      <c r="C8" s="605" t="s">
        <v>349</v>
      </c>
      <c r="D8" s="605"/>
      <c r="E8" s="605"/>
      <c r="F8" s="605"/>
      <c r="G8" s="605"/>
      <c r="H8" s="605"/>
      <c r="I8" s="605"/>
      <c r="J8" s="605"/>
      <c r="K8" s="605"/>
      <c r="L8" s="605"/>
      <c r="M8" s="605"/>
      <c r="N8" s="605"/>
      <c r="O8" s="605"/>
      <c r="P8" s="605"/>
      <c r="Q8" s="605"/>
      <c r="R8" s="605"/>
      <c r="S8" s="605"/>
      <c r="T8" s="605"/>
      <c r="U8" s="605"/>
    </row>
    <row r="9" spans="1:21" s="147" customFormat="1" ht="24.75" customHeight="1">
      <c r="B9" s="8"/>
      <c r="C9" s="606" t="s">
        <v>21</v>
      </c>
      <c r="D9" s="606"/>
      <c r="E9" s="606"/>
      <c r="F9" s="606"/>
      <c r="G9" s="14"/>
      <c r="H9" s="606" t="s">
        <v>23</v>
      </c>
      <c r="I9" s="606"/>
      <c r="J9" s="606"/>
      <c r="K9" s="606"/>
      <c r="L9" s="14"/>
      <c r="M9" s="606" t="s">
        <v>24</v>
      </c>
      <c r="N9" s="606"/>
      <c r="O9" s="606"/>
      <c r="P9" s="606"/>
      <c r="Q9" s="44"/>
      <c r="R9" s="606" t="s">
        <v>22</v>
      </c>
      <c r="S9" s="606"/>
      <c r="T9" s="606"/>
      <c r="U9" s="606"/>
    </row>
    <row r="10" spans="1:21" s="147" customFormat="1" ht="14.25" customHeight="1">
      <c r="B10" s="57" t="s">
        <v>94</v>
      </c>
      <c r="C10" s="329" t="s">
        <v>15</v>
      </c>
      <c r="D10" s="329" t="s">
        <v>14</v>
      </c>
      <c r="E10" s="329" t="s">
        <v>13</v>
      </c>
      <c r="F10" s="329" t="s">
        <v>12</v>
      </c>
      <c r="G10" s="14"/>
      <c r="H10" s="329" t="s">
        <v>15</v>
      </c>
      <c r="I10" s="329" t="s">
        <v>14</v>
      </c>
      <c r="J10" s="329" t="s">
        <v>13</v>
      </c>
      <c r="K10" s="329" t="s">
        <v>12</v>
      </c>
      <c r="L10" s="14"/>
      <c r="M10" s="329" t="s">
        <v>15</v>
      </c>
      <c r="N10" s="329" t="s">
        <v>14</v>
      </c>
      <c r="O10" s="329" t="s">
        <v>13</v>
      </c>
      <c r="P10" s="329" t="s">
        <v>12</v>
      </c>
      <c r="Q10" s="13"/>
      <c r="R10" s="329" t="s">
        <v>15</v>
      </c>
      <c r="S10" s="329" t="s">
        <v>14</v>
      </c>
      <c r="T10" s="329" t="s">
        <v>13</v>
      </c>
      <c r="U10" s="329" t="s">
        <v>12</v>
      </c>
    </row>
    <row r="11" spans="1:21" s="147" customFormat="1" ht="14.25" customHeight="1">
      <c r="B11" s="3" t="s">
        <v>91</v>
      </c>
      <c r="C11" s="221">
        <f>'BM_ idades (12)'!C11/'BM_ idades (12)'!$G$11</f>
        <v>9.9670208867717117E-3</v>
      </c>
      <c r="D11" s="229">
        <f>'BM_ idades (12)'!D11/'BM_ idades (12)'!G11</f>
        <v>6.0241846830340784E-2</v>
      </c>
      <c r="E11" s="229">
        <f>'BM_ idades (12)'!E11/'BM_ idades (12)'!G11</f>
        <v>0.53052400146573842</v>
      </c>
      <c r="F11" s="222">
        <f>'BM_ idades (12)'!F11/'BM_ idades (12)'!G11</f>
        <v>0.39926713081714915</v>
      </c>
      <c r="G11" s="195"/>
      <c r="H11" s="221">
        <f>'BM_ idades (12)'!I11/'BM_ idades (12)'!$M$11</f>
        <v>9.9937539038101181E-3</v>
      </c>
      <c r="I11" s="229">
        <f>'BM_ idades (12)'!J11/'BM_ idades (12)'!M11</f>
        <v>6.162814907349573E-2</v>
      </c>
      <c r="J11" s="229">
        <f>'BM_ idades (12)'!K11/'BM_ idades (12)'!M11</f>
        <v>0.52335345964327851</v>
      </c>
      <c r="K11" s="222">
        <f>'BM_ idades (12)'!L11/'BM_ idades (12)'!M11</f>
        <v>0.40502463737941563</v>
      </c>
      <c r="M11" s="221">
        <f>'BM_ idades (12)'!O11/'BM_ idades (12)'!$S$11</f>
        <v>8.399027481028512E-3</v>
      </c>
      <c r="N11" s="229">
        <f>'BM_ idades (12)'!P11/'BM_ idades (12)'!S11</f>
        <v>6.4392544021218592E-2</v>
      </c>
      <c r="O11" s="229">
        <f>'BM_ idades (12)'!Q11/'BM_ idades (12)'!S11</f>
        <v>0.52294997421351208</v>
      </c>
      <c r="P11" s="222">
        <f>'BM_ idades (12)'!R11/'BM_ idades (12)'!S11</f>
        <v>0.40425845428424079</v>
      </c>
      <c r="R11" s="221">
        <f>'BM_ idades (12)'!U11/'BM_ idades (12)'!Y11</f>
        <v>8.6484004285932951E-3</v>
      </c>
      <c r="S11" s="229">
        <f>'BM_ idades (12)'!V11/'BM_ idades (12)'!Y11</f>
        <v>6.1380682687892242E-2</v>
      </c>
      <c r="T11" s="229">
        <f>'BM_ idades (12)'!W11/'BM_ idades (12)'!Y11</f>
        <v>0.52801163324659417</v>
      </c>
      <c r="U11" s="222">
        <f>'BM_ idades (12)'!X11/'BM_ idades (12)'!Y11</f>
        <v>0.40195928363692024</v>
      </c>
    </row>
    <row r="12" spans="1:21" s="147" customFormat="1" ht="14.25" customHeight="1">
      <c r="B12" s="4" t="s">
        <v>92</v>
      </c>
      <c r="C12" s="223">
        <f>'BM_ idades (12)'!C12/'BM_ idades (12)'!G12</f>
        <v>1.2341197822141561E-2</v>
      </c>
      <c r="D12" s="230">
        <f>'BM_ idades (12)'!D12/'BM_ idades (12)'!G12</f>
        <v>7.041742286751361E-2</v>
      </c>
      <c r="E12" s="230">
        <f>'BM_ idades (12)'!E12/'BM_ idades (12)'!G12</f>
        <v>0.48275862068965519</v>
      </c>
      <c r="F12" s="224">
        <f>'BM_ idades (12)'!F12/'BM_ idades (12)'!G12</f>
        <v>0.43448275862068964</v>
      </c>
      <c r="G12" s="195"/>
      <c r="H12" s="223">
        <f>'BM_ idades (12)'!I12/'BM_ idades (12)'!M12</f>
        <v>1.0357500835282325E-2</v>
      </c>
      <c r="I12" s="230">
        <f>'BM_ idades (12)'!J12/'BM_ idades (12)'!M12</f>
        <v>7.4173070497828272E-2</v>
      </c>
      <c r="J12" s="230">
        <f>'BM_ idades (12)'!K12/'BM_ idades (12)'!M12</f>
        <v>0.48479786167724692</v>
      </c>
      <c r="K12" s="224">
        <f>'BM_ idades (12)'!L12/'BM_ idades (12)'!M12</f>
        <v>0.43067156698964248</v>
      </c>
      <c r="M12" s="223">
        <f>'BM_ idades (12)'!O12/'BM_ idades (12)'!S12</f>
        <v>1.1078527207559466E-2</v>
      </c>
      <c r="N12" s="230">
        <f>'BM_ idades (12)'!P12/'BM_ idades (12)'!S12</f>
        <v>7.6572173346366901E-2</v>
      </c>
      <c r="O12" s="230">
        <f>'BM_ idades (12)'!Q12/'BM_ idades (12)'!S12</f>
        <v>0.48745519713261648</v>
      </c>
      <c r="P12" s="224">
        <f>'BM_ idades (12)'!R12/'BM_ idades (12)'!S12</f>
        <v>0.42489410231345714</v>
      </c>
      <c r="R12" s="223">
        <f>'BM_ idades (12)'!U12/'BM_ idades (12)'!Y12</f>
        <v>8.8767497439399112E-3</v>
      </c>
      <c r="S12" s="230">
        <f>'BM_ idades (12)'!V12/'BM_ idades (12)'!Y12</f>
        <v>7.6818026630249225E-2</v>
      </c>
      <c r="T12" s="230">
        <f>'BM_ idades (12)'!W12/'BM_ idades (12)'!Y12</f>
        <v>0.49095254353021511</v>
      </c>
      <c r="U12" s="224">
        <f>'BM_ idades (12)'!X12/'BM_ idades (12)'!Y12</f>
        <v>0.42335268009559579</v>
      </c>
    </row>
    <row r="13" spans="1:21" s="147" customFormat="1" ht="14.25" customHeight="1">
      <c r="B13" s="4" t="s">
        <v>93</v>
      </c>
      <c r="C13" s="223">
        <f>'BM_ idades (12)'!C13/'BM_ idades (12)'!G13</f>
        <v>1.3399503722084368E-2</v>
      </c>
      <c r="D13" s="230">
        <f>'BM_ idades (12)'!D13/'BM_ idades (12)'!G13</f>
        <v>7.0471464019851118E-2</v>
      </c>
      <c r="E13" s="230">
        <f>'BM_ idades (12)'!E13/'BM_ idades (12)'!G13</f>
        <v>0.49032258064516127</v>
      </c>
      <c r="F13" s="224">
        <f>'BM_ idades (12)'!F13/'BM_ idades (12)'!G13</f>
        <v>0.4258064516129032</v>
      </c>
      <c r="G13" s="195"/>
      <c r="H13" s="223">
        <f>'BM_ idades (12)'!I13/'BM_ idades (12)'!M13</f>
        <v>1.2109920819748486E-2</v>
      </c>
      <c r="I13" s="230">
        <f>'BM_ idades (12)'!J13/'BM_ idades (12)'!M13</f>
        <v>7.4056823474615743E-2</v>
      </c>
      <c r="J13" s="230">
        <f>'BM_ idades (12)'!K13/'BM_ idades (12)'!M13</f>
        <v>0.48299953423381464</v>
      </c>
      <c r="K13" s="224">
        <f>'BM_ idades (12)'!L13/'BM_ idades (12)'!M13</f>
        <v>0.43083372147182114</v>
      </c>
      <c r="M13" s="223">
        <f>'BM_ idades (12)'!O13/'BM_ idades (12)'!S13</f>
        <v>1.0142923005993546E-2</v>
      </c>
      <c r="N13" s="230">
        <f>'BM_ idades (12)'!P13/'BM_ idades (12)'!S13</f>
        <v>8.2526509912402027E-2</v>
      </c>
      <c r="O13" s="230">
        <f>'BM_ idades (12)'!Q13/'BM_ idades (12)'!S13</f>
        <v>0.49193176579068693</v>
      </c>
      <c r="P13" s="224">
        <f>'BM_ idades (12)'!R13/'BM_ idades (12)'!S13</f>
        <v>0.4153988012909175</v>
      </c>
      <c r="R13" s="223">
        <f>'BM_ idades (12)'!U13/'BM_ idades (12)'!Y13</f>
        <v>1.1855670103092783E-2</v>
      </c>
      <c r="S13" s="230">
        <f>'BM_ idades (12)'!V13/'BM_ idades (12)'!Y13</f>
        <v>7.8865979381443296E-2</v>
      </c>
      <c r="T13" s="230">
        <f>'BM_ idades (12)'!W13/'BM_ idades (12)'!Y13</f>
        <v>0.48917525773195875</v>
      </c>
      <c r="U13" s="224">
        <f>'BM_ idades (12)'!X13/'BM_ idades (12)'!Y13</f>
        <v>0.42010309278350516</v>
      </c>
    </row>
    <row r="14" spans="1:21" s="147" customFormat="1" ht="14.25" customHeight="1">
      <c r="B14" s="4" t="s">
        <v>1</v>
      </c>
      <c r="C14" s="535">
        <f>'BM_ idades (12)'!C14/'BM_ idades (12)'!G14</f>
        <v>1.3282732447817837E-2</v>
      </c>
      <c r="D14" s="544">
        <f>'BM_ idades (12)'!D14/'BM_ idades (12)'!G14</f>
        <v>6.8311195445920306E-2</v>
      </c>
      <c r="E14" s="544">
        <f>'BM_ idades (12)'!E14/'BM_ idades (12)'!G14</f>
        <v>0.4459203036053131</v>
      </c>
      <c r="F14" s="536">
        <f>'BM_ idades (12)'!F14/'BM_ idades (12)'!G14</f>
        <v>0.47248576850094876</v>
      </c>
      <c r="G14" s="210"/>
      <c r="H14" s="535">
        <f>'BM_ idades (12)'!I14/'BM_ idades (12)'!M14</f>
        <v>1.0869565217391304E-2</v>
      </c>
      <c r="I14" s="544">
        <f>'BM_ idades (12)'!J14/'BM_ idades (12)'!M14</f>
        <v>6.8840579710144928E-2</v>
      </c>
      <c r="J14" s="544">
        <f>'BM_ idades (12)'!K14/'BM_ idades (12)'!M14</f>
        <v>0.47282608695652173</v>
      </c>
      <c r="K14" s="536">
        <f>'BM_ idades (12)'!L14/'BM_ idades (12)'!M14</f>
        <v>0.44746376811594202</v>
      </c>
      <c r="L14" s="545"/>
      <c r="M14" s="535">
        <f>'BM_ idades (12)'!O14/'BM_ idades (12)'!S14</f>
        <v>1.0619469026548672E-2</v>
      </c>
      <c r="N14" s="544">
        <f>'BM_ idades (12)'!P14/'BM_ idades (12)'!S14</f>
        <v>7.2566371681415928E-2</v>
      </c>
      <c r="O14" s="544">
        <f>'BM_ idades (12)'!Q14/'BM_ idades (12)'!S14</f>
        <v>0.47610619469026549</v>
      </c>
      <c r="P14" s="536">
        <f>'BM_ idades (12)'!R14/'BM_ idades (12)'!S14</f>
        <v>0.44070796460176992</v>
      </c>
      <c r="Q14" s="534"/>
      <c r="R14" s="535">
        <f>'BM_ idades (12)'!U14/'BM_ idades (12)'!Y14</f>
        <v>1.2578616352201259E-2</v>
      </c>
      <c r="S14" s="544">
        <f>'BM_ idades (12)'!V14/'BM_ idades (12)'!Y14</f>
        <v>6.0796645702306078E-2</v>
      </c>
      <c r="T14" s="544">
        <f>'BM_ idades (12)'!W14/'BM_ idades (12)'!Y14</f>
        <v>0.46960167714884699</v>
      </c>
      <c r="U14" s="536">
        <f>'BM_ idades (12)'!X14/'BM_ idades (12)'!Y14</f>
        <v>0.45702306079664567</v>
      </c>
    </row>
    <row r="15" spans="1:21" s="147" customFormat="1" ht="14.25" customHeight="1">
      <c r="B15" s="43" t="s">
        <v>38</v>
      </c>
      <c r="C15" s="221" t="s">
        <v>96</v>
      </c>
      <c r="D15" s="229" t="s">
        <v>96</v>
      </c>
      <c r="E15" s="229" t="s">
        <v>96</v>
      </c>
      <c r="F15" s="222">
        <f>'BM_ idades (12)'!F15/'BM_ idades (12)'!G15</f>
        <v>0.63636363636363635</v>
      </c>
      <c r="G15" s="197"/>
      <c r="H15" s="221" t="s">
        <v>96</v>
      </c>
      <c r="I15" s="229" t="s">
        <v>96</v>
      </c>
      <c r="J15" s="229" t="s">
        <v>96</v>
      </c>
      <c r="K15" s="222">
        <f>'BM_ idades (12)'!L15/'BM_ idades (12)'!M15</f>
        <v>0.58333333333333337</v>
      </c>
      <c r="M15" s="221" t="s">
        <v>96</v>
      </c>
      <c r="N15" s="229" t="s">
        <v>96</v>
      </c>
      <c r="O15" s="229">
        <f>'BM_ idades (12)'!Q15/'BM_ idades (12)'!S15</f>
        <v>0.40909090909090912</v>
      </c>
      <c r="P15" s="222">
        <f>'BM_ idades (12)'!R15/'BM_ idades (12)'!S15</f>
        <v>0.40909090909090912</v>
      </c>
      <c r="R15" s="221" t="s">
        <v>96</v>
      </c>
      <c r="S15" s="229" t="s">
        <v>96</v>
      </c>
      <c r="T15" s="229">
        <f>'BM_ idades (12)'!W15/'BM_ idades (12)'!Y15</f>
        <v>0.42857142857142855</v>
      </c>
      <c r="U15" s="222">
        <f>'BM_ idades (12)'!X15/'BM_ idades (12)'!Y15</f>
        <v>0.5714285714285714</v>
      </c>
    </row>
    <row r="16" spans="1:21" s="147" customFormat="1" ht="14.25" customHeight="1">
      <c r="B16" s="43" t="s">
        <v>39</v>
      </c>
      <c r="C16" s="223" t="s">
        <v>96</v>
      </c>
      <c r="D16" s="230" t="s">
        <v>96</v>
      </c>
      <c r="E16" s="230" t="s">
        <v>96</v>
      </c>
      <c r="F16" s="224">
        <f>'BM_ idades (12)'!F16/'BM_ idades (12)'!G16</f>
        <v>0.625</v>
      </c>
      <c r="G16" s="197"/>
      <c r="H16" s="223" t="s">
        <v>96</v>
      </c>
      <c r="I16" s="230" t="s">
        <v>96</v>
      </c>
      <c r="J16" s="230" t="s">
        <v>96</v>
      </c>
      <c r="K16" s="224" t="s">
        <v>96</v>
      </c>
      <c r="M16" s="223" t="s">
        <v>96</v>
      </c>
      <c r="N16" s="230" t="s">
        <v>96</v>
      </c>
      <c r="O16" s="230" t="s">
        <v>96</v>
      </c>
      <c r="P16" s="224">
        <f>'BM_ idades (12)'!R16/'BM_ idades (12)'!S16</f>
        <v>0.45454545454545453</v>
      </c>
      <c r="R16" s="223" t="s">
        <v>96</v>
      </c>
      <c r="S16" s="230" t="s">
        <v>96</v>
      </c>
      <c r="T16" s="230">
        <f>'BM_ idades (12)'!W16/'BM_ idades (12)'!Y16</f>
        <v>0.5</v>
      </c>
      <c r="U16" s="224" t="s">
        <v>96</v>
      </c>
    </row>
    <row r="17" spans="2:21" s="147" customFormat="1" ht="14.25" customHeight="1">
      <c r="B17" s="43" t="s">
        <v>40</v>
      </c>
      <c r="C17" s="223" t="s">
        <v>96</v>
      </c>
      <c r="D17" s="230" t="s">
        <v>96</v>
      </c>
      <c r="E17" s="230" t="s">
        <v>96</v>
      </c>
      <c r="F17" s="224" t="s">
        <v>96</v>
      </c>
      <c r="G17" s="197"/>
      <c r="H17" s="223" t="s">
        <v>96</v>
      </c>
      <c r="I17" s="230" t="s">
        <v>96</v>
      </c>
      <c r="J17" s="230" t="s">
        <v>96</v>
      </c>
      <c r="K17" s="224" t="s">
        <v>96</v>
      </c>
      <c r="M17" s="223" t="s">
        <v>96</v>
      </c>
      <c r="N17" s="230" t="s">
        <v>96</v>
      </c>
      <c r="O17" s="230">
        <f>'BM_ idades (12)'!Q17/'BM_ idades (12)'!S17</f>
        <v>0.875</v>
      </c>
      <c r="P17" s="224" t="s">
        <v>96</v>
      </c>
      <c r="R17" s="223" t="s">
        <v>96</v>
      </c>
      <c r="S17" s="230" t="s">
        <v>96</v>
      </c>
      <c r="T17" s="230" t="s">
        <v>96</v>
      </c>
      <c r="U17" s="224" t="s">
        <v>96</v>
      </c>
    </row>
    <row r="18" spans="2:21" s="147" customFormat="1" ht="14.25" customHeight="1">
      <c r="B18" s="43" t="s">
        <v>41</v>
      </c>
      <c r="C18" s="223" t="s">
        <v>96</v>
      </c>
      <c r="D18" s="230" t="s">
        <v>96</v>
      </c>
      <c r="E18" s="230" t="s">
        <v>96</v>
      </c>
      <c r="F18" s="224">
        <f>'BM_ idades (12)'!F18/'BM_ idades (12)'!G18</f>
        <v>1</v>
      </c>
      <c r="G18" s="197"/>
      <c r="H18" s="223" t="s">
        <v>96</v>
      </c>
      <c r="I18" s="230" t="s">
        <v>96</v>
      </c>
      <c r="J18" s="230" t="s">
        <v>96</v>
      </c>
      <c r="K18" s="224" t="s">
        <v>96</v>
      </c>
      <c r="M18" s="223" t="s">
        <v>96</v>
      </c>
      <c r="N18" s="230" t="s">
        <v>96</v>
      </c>
      <c r="O18" s="230" t="s">
        <v>96</v>
      </c>
      <c r="P18" s="224" t="s">
        <v>96</v>
      </c>
      <c r="R18" s="223" t="s">
        <v>96</v>
      </c>
      <c r="S18" s="230" t="s">
        <v>96</v>
      </c>
      <c r="T18" s="230" t="s">
        <v>96</v>
      </c>
      <c r="U18" s="224" t="s">
        <v>96</v>
      </c>
    </row>
    <row r="19" spans="2:21" s="147" customFormat="1" ht="14.25" customHeight="1">
      <c r="B19" s="43" t="s">
        <v>42</v>
      </c>
      <c r="C19" s="223" t="s">
        <v>96</v>
      </c>
      <c r="D19" s="230" t="s">
        <v>96</v>
      </c>
      <c r="E19" s="230">
        <f>'BM_ idades (12)'!E19/'BM_ idades (12)'!G19</f>
        <v>0.55000000000000004</v>
      </c>
      <c r="F19" s="224">
        <f>'BM_ idades (12)'!F19/'BM_ idades (12)'!G19</f>
        <v>0.45</v>
      </c>
      <c r="G19" s="197"/>
      <c r="H19" s="223" t="s">
        <v>96</v>
      </c>
      <c r="I19" s="230" t="s">
        <v>96</v>
      </c>
      <c r="J19" s="230">
        <f>'BM_ idades (12)'!K19/'BM_ idades (12)'!M19</f>
        <v>0.55000000000000004</v>
      </c>
      <c r="K19" s="224">
        <f>'BM_ idades (12)'!L19/'BM_ idades (12)'!M19</f>
        <v>0.4</v>
      </c>
      <c r="M19" s="223" t="s">
        <v>96</v>
      </c>
      <c r="N19" s="230" t="s">
        <v>96</v>
      </c>
      <c r="O19" s="230">
        <f>'BM_ idades (12)'!Q19/'BM_ idades (12)'!S19</f>
        <v>0.47826086956521741</v>
      </c>
      <c r="P19" s="224">
        <f>'BM_ idades (12)'!R19/'BM_ idades (12)'!S19</f>
        <v>0.39130434782608697</v>
      </c>
      <c r="R19" s="223" t="s">
        <v>96</v>
      </c>
      <c r="S19" s="230" t="s">
        <v>96</v>
      </c>
      <c r="T19" s="230" t="s">
        <v>96</v>
      </c>
      <c r="U19" s="224">
        <f>'BM_ idades (12)'!X19/'BM_ idades (12)'!Y19</f>
        <v>0.75</v>
      </c>
    </row>
    <row r="20" spans="2:21" s="147" customFormat="1" ht="14.25" customHeight="1">
      <c r="B20" s="43" t="s">
        <v>43</v>
      </c>
      <c r="C20" s="223" t="s">
        <v>96</v>
      </c>
      <c r="D20" s="230" t="s">
        <v>96</v>
      </c>
      <c r="E20" s="230" t="s">
        <v>96</v>
      </c>
      <c r="F20" s="224" t="s">
        <v>96</v>
      </c>
      <c r="G20" s="197"/>
      <c r="H20" s="223" t="s">
        <v>96</v>
      </c>
      <c r="I20" s="230" t="s">
        <v>96</v>
      </c>
      <c r="J20" s="230" t="s">
        <v>96</v>
      </c>
      <c r="K20" s="224" t="s">
        <v>96</v>
      </c>
      <c r="M20" s="223" t="s">
        <v>96</v>
      </c>
      <c r="N20" s="230" t="s">
        <v>96</v>
      </c>
      <c r="O20" s="230" t="s">
        <v>96</v>
      </c>
      <c r="P20" s="224" t="s">
        <v>96</v>
      </c>
      <c r="R20" s="223" t="s">
        <v>96</v>
      </c>
      <c r="S20" s="230" t="s">
        <v>96</v>
      </c>
      <c r="T20" s="230" t="s">
        <v>96</v>
      </c>
      <c r="U20" s="224" t="s">
        <v>96</v>
      </c>
    </row>
    <row r="21" spans="2:21" s="147" customFormat="1" ht="14.25" customHeight="1">
      <c r="B21" s="43" t="s">
        <v>44</v>
      </c>
      <c r="C21" s="223" t="s">
        <v>96</v>
      </c>
      <c r="D21" s="230" t="s">
        <v>96</v>
      </c>
      <c r="E21" s="230">
        <f>'BM_ idades (12)'!E21/'BM_ idades (12)'!G21</f>
        <v>0.29629629629629628</v>
      </c>
      <c r="F21" s="224">
        <f>'BM_ idades (12)'!F21/'BM_ idades (12)'!G21</f>
        <v>0.66666666666666663</v>
      </c>
      <c r="G21" s="197"/>
      <c r="H21" s="223" t="s">
        <v>96</v>
      </c>
      <c r="I21" s="230" t="s">
        <v>96</v>
      </c>
      <c r="J21" s="230">
        <f>'BM_ idades (12)'!K21/'BM_ idades (12)'!M21</f>
        <v>0.29629629629629628</v>
      </c>
      <c r="K21" s="224">
        <f>'BM_ idades (12)'!L21/'BM_ idades (12)'!M21</f>
        <v>0.62962962962962965</v>
      </c>
      <c r="M21" s="223" t="s">
        <v>96</v>
      </c>
      <c r="N21" s="230" t="s">
        <v>96</v>
      </c>
      <c r="O21" s="230">
        <f>'BM_ idades (12)'!Q21/'BM_ idades (12)'!S21</f>
        <v>0.41666666666666669</v>
      </c>
      <c r="P21" s="224">
        <f>'BM_ idades (12)'!R21/'BM_ idades (12)'!S21</f>
        <v>0.52777777777777779</v>
      </c>
      <c r="R21" s="223" t="s">
        <v>96</v>
      </c>
      <c r="S21" s="230" t="s">
        <v>96</v>
      </c>
      <c r="T21" s="230">
        <f>'BM_ idades (12)'!W21/'BM_ idades (12)'!Y21</f>
        <v>0.3</v>
      </c>
      <c r="U21" s="224">
        <f>'BM_ idades (12)'!X21/'BM_ idades (12)'!Y21</f>
        <v>0.6</v>
      </c>
    </row>
    <row r="22" spans="2:21" s="147" customFormat="1" ht="14.25" customHeight="1">
      <c r="B22" s="43" t="s">
        <v>45</v>
      </c>
      <c r="C22" s="223" t="s">
        <v>96</v>
      </c>
      <c r="D22" s="230">
        <f>'BM_ idades (12)'!D22/'BM_ idades (12)'!G22</f>
        <v>0.11764705882352941</v>
      </c>
      <c r="E22" s="230">
        <f>'BM_ idades (12)'!E22/'BM_ idades (12)'!G22</f>
        <v>0.50980392156862742</v>
      </c>
      <c r="F22" s="224">
        <f>'BM_ idades (12)'!F22/'BM_ idades (12)'!G22</f>
        <v>0.33333333333333331</v>
      </c>
      <c r="G22" s="197"/>
      <c r="H22" s="223" t="s">
        <v>96</v>
      </c>
      <c r="I22" s="230" t="s">
        <v>96</v>
      </c>
      <c r="J22" s="230">
        <f>'BM_ idades (12)'!K22/'BM_ idades (12)'!M22</f>
        <v>0.58490566037735847</v>
      </c>
      <c r="K22" s="224">
        <f>'BM_ idades (12)'!L22/'BM_ idades (12)'!M22</f>
        <v>0.33962264150943394</v>
      </c>
      <c r="M22" s="223" t="s">
        <v>96</v>
      </c>
      <c r="N22" s="230" t="s">
        <v>96</v>
      </c>
      <c r="O22" s="230">
        <f>'BM_ idades (12)'!Q22/'BM_ idades (12)'!S22</f>
        <v>0.64406779661016944</v>
      </c>
      <c r="P22" s="224">
        <f>'BM_ idades (12)'!R22/'BM_ idades (12)'!S22</f>
        <v>0.28813559322033899</v>
      </c>
      <c r="R22" s="223" t="s">
        <v>96</v>
      </c>
      <c r="S22" s="230" t="s">
        <v>96</v>
      </c>
      <c r="T22" s="230">
        <f>'BM_ idades (12)'!W22/'BM_ idades (12)'!Y22</f>
        <v>0.69444444444444442</v>
      </c>
      <c r="U22" s="224">
        <f>'BM_ idades (12)'!X22/'BM_ idades (12)'!Y22</f>
        <v>0.30555555555555558</v>
      </c>
    </row>
    <row r="23" spans="2:21" s="147" customFormat="1" ht="14.25" customHeight="1">
      <c r="B23" s="43" t="s">
        <v>46</v>
      </c>
      <c r="C23" s="223" t="s">
        <v>96</v>
      </c>
      <c r="D23" s="230" t="s">
        <v>96</v>
      </c>
      <c r="E23" s="230">
        <f>'BM_ idades (12)'!E23/'BM_ idades (12)'!G23</f>
        <v>0.625</v>
      </c>
      <c r="F23" s="224" t="s">
        <v>96</v>
      </c>
      <c r="G23" s="197"/>
      <c r="H23" s="223" t="s">
        <v>96</v>
      </c>
      <c r="I23" s="230" t="s">
        <v>96</v>
      </c>
      <c r="J23" s="230">
        <f>'BM_ idades (12)'!K23/'BM_ idades (12)'!M23</f>
        <v>0.7142857142857143</v>
      </c>
      <c r="K23" s="224" t="s">
        <v>96</v>
      </c>
      <c r="M23" s="223" t="s">
        <v>96</v>
      </c>
      <c r="N23" s="230" t="s">
        <v>96</v>
      </c>
      <c r="O23" s="230">
        <f>'BM_ idades (12)'!Q23/'BM_ idades (12)'!S23</f>
        <v>0.75</v>
      </c>
      <c r="P23" s="224" t="s">
        <v>96</v>
      </c>
      <c r="R23" s="223" t="s">
        <v>96</v>
      </c>
      <c r="S23" s="230" t="s">
        <v>96</v>
      </c>
      <c r="T23" s="230" t="s">
        <v>96</v>
      </c>
      <c r="U23" s="224" t="s">
        <v>96</v>
      </c>
    </row>
    <row r="24" spans="2:21" s="147" customFormat="1" ht="14.25" customHeight="1">
      <c r="B24" s="43" t="s">
        <v>47</v>
      </c>
      <c r="C24" s="223" t="s">
        <v>96</v>
      </c>
      <c r="D24" s="230" t="s">
        <v>96</v>
      </c>
      <c r="E24" s="230">
        <f>'BM_ idades (12)'!E24/'BM_ idades (12)'!G24</f>
        <v>0.33333333333333331</v>
      </c>
      <c r="F24" s="224">
        <f>'BM_ idades (12)'!F24/'BM_ idades (12)'!G24</f>
        <v>0.61111111111111116</v>
      </c>
      <c r="G24" s="197"/>
      <c r="H24" s="223" t="s">
        <v>96</v>
      </c>
      <c r="I24" s="230" t="s">
        <v>96</v>
      </c>
      <c r="J24" s="230">
        <f>'BM_ idades (12)'!K24/'BM_ idades (12)'!M24</f>
        <v>0.38095238095238093</v>
      </c>
      <c r="K24" s="224">
        <f>'BM_ idades (12)'!L24/'BM_ idades (12)'!M24</f>
        <v>0.52380952380952384</v>
      </c>
      <c r="M24" s="223" t="s">
        <v>96</v>
      </c>
      <c r="N24" s="230" t="s">
        <v>96</v>
      </c>
      <c r="O24" s="230" t="s">
        <v>96</v>
      </c>
      <c r="P24" s="224">
        <f>'BM_ idades (12)'!R24/'BM_ idades (12)'!S24</f>
        <v>0.76923076923076927</v>
      </c>
      <c r="R24" s="223" t="s">
        <v>96</v>
      </c>
      <c r="S24" s="230" t="s">
        <v>96</v>
      </c>
      <c r="T24" s="230" t="s">
        <v>96</v>
      </c>
      <c r="U24" s="224">
        <f>'BM_ idades (12)'!X24/'BM_ idades (12)'!Y24</f>
        <v>0.6875</v>
      </c>
    </row>
    <row r="25" spans="2:21" s="147" customFormat="1" ht="14.25" customHeight="1">
      <c r="B25" s="43" t="s">
        <v>48</v>
      </c>
      <c r="C25" s="223" t="s">
        <v>96</v>
      </c>
      <c r="D25" s="230" t="s">
        <v>96</v>
      </c>
      <c r="E25" s="230">
        <f>'BM_ idades (12)'!E25/'BM_ idades (12)'!G25</f>
        <v>0.6</v>
      </c>
      <c r="F25" s="224" t="s">
        <v>96</v>
      </c>
      <c r="G25" s="197"/>
      <c r="H25" s="223" t="s">
        <v>96</v>
      </c>
      <c r="I25" s="230" t="s">
        <v>96</v>
      </c>
      <c r="J25" s="230">
        <f>'BM_ idades (12)'!K25/'BM_ idades (12)'!M25</f>
        <v>0.54166666666666663</v>
      </c>
      <c r="K25" s="224">
        <f>'BM_ idades (12)'!L25/'BM_ idades (12)'!M25</f>
        <v>0.375</v>
      </c>
      <c r="M25" s="223" t="s">
        <v>96</v>
      </c>
      <c r="N25" s="230" t="s">
        <v>96</v>
      </c>
      <c r="O25" s="230">
        <f>'BM_ idades (12)'!Q25/'BM_ idades (12)'!S25</f>
        <v>0.52173913043478259</v>
      </c>
      <c r="P25" s="224">
        <f>'BM_ idades (12)'!R25/'BM_ idades (12)'!S25</f>
        <v>0.34782608695652173</v>
      </c>
      <c r="R25" s="223" t="s">
        <v>96</v>
      </c>
      <c r="S25" s="230" t="s">
        <v>96</v>
      </c>
      <c r="T25" s="230">
        <f>'BM_ idades (12)'!W25/'BM_ idades (12)'!Y25</f>
        <v>0.6</v>
      </c>
      <c r="U25" s="224">
        <f>'BM_ idades (12)'!X25/'BM_ idades (12)'!Y25</f>
        <v>0.4</v>
      </c>
    </row>
    <row r="26" spans="2:21" s="147" customFormat="1" ht="14.25" customHeight="1">
      <c r="B26" s="43" t="s">
        <v>49</v>
      </c>
      <c r="C26" s="223" t="s">
        <v>96</v>
      </c>
      <c r="D26" s="230" t="s">
        <v>96</v>
      </c>
      <c r="E26" s="230" t="s">
        <v>96</v>
      </c>
      <c r="F26" s="224" t="s">
        <v>96</v>
      </c>
      <c r="G26" s="197"/>
      <c r="H26" s="223" t="s">
        <v>96</v>
      </c>
      <c r="I26" s="230" t="s">
        <v>96</v>
      </c>
      <c r="J26" s="230" t="s">
        <v>96</v>
      </c>
      <c r="K26" s="224" t="s">
        <v>96</v>
      </c>
      <c r="M26" s="223" t="s">
        <v>96</v>
      </c>
      <c r="N26" s="230" t="s">
        <v>96</v>
      </c>
      <c r="O26" s="230" t="s">
        <v>96</v>
      </c>
      <c r="P26" s="224" t="s">
        <v>96</v>
      </c>
      <c r="R26" s="223" t="s">
        <v>96</v>
      </c>
      <c r="S26" s="230" t="s">
        <v>96</v>
      </c>
      <c r="T26" s="230" t="s">
        <v>96</v>
      </c>
      <c r="U26" s="224" t="s">
        <v>96</v>
      </c>
    </row>
    <row r="27" spans="2:21" s="147" customFormat="1" ht="14.25" customHeight="1">
      <c r="B27" s="43" t="s">
        <v>50</v>
      </c>
      <c r="C27" s="223" t="s">
        <v>96</v>
      </c>
      <c r="D27" s="230" t="s">
        <v>96</v>
      </c>
      <c r="E27" s="230">
        <f>'BM_ idades (12)'!E27/'BM_ idades (12)'!G27</f>
        <v>0.81818181818181823</v>
      </c>
      <c r="F27" s="224" t="s">
        <v>96</v>
      </c>
      <c r="G27" s="197"/>
      <c r="H27" s="223" t="s">
        <v>96</v>
      </c>
      <c r="I27" s="230" t="s">
        <v>96</v>
      </c>
      <c r="J27" s="230">
        <f>'BM_ idades (12)'!K27/'BM_ idades (12)'!M27</f>
        <v>0.72727272727272729</v>
      </c>
      <c r="K27" s="224" t="s">
        <v>96</v>
      </c>
      <c r="M27" s="223" t="s">
        <v>96</v>
      </c>
      <c r="N27" s="230" t="s">
        <v>96</v>
      </c>
      <c r="O27" s="230">
        <f>'BM_ idades (12)'!Q27/'BM_ idades (12)'!S27</f>
        <v>0.66666666666666663</v>
      </c>
      <c r="P27" s="224" t="s">
        <v>96</v>
      </c>
      <c r="R27" s="223" t="s">
        <v>96</v>
      </c>
      <c r="S27" s="230" t="s">
        <v>96</v>
      </c>
      <c r="T27" s="230" t="s">
        <v>96</v>
      </c>
      <c r="U27" s="224" t="s">
        <v>96</v>
      </c>
    </row>
    <row r="28" spans="2:21" s="147" customFormat="1" ht="14.25" customHeight="1">
      <c r="B28" s="43" t="s">
        <v>51</v>
      </c>
      <c r="C28" s="223" t="s">
        <v>96</v>
      </c>
      <c r="D28" s="230" t="s">
        <v>96</v>
      </c>
      <c r="E28" s="230" t="s">
        <v>96</v>
      </c>
      <c r="F28" s="224" t="s">
        <v>96</v>
      </c>
      <c r="G28" s="197"/>
      <c r="H28" s="223" t="s">
        <v>96</v>
      </c>
      <c r="I28" s="230" t="s">
        <v>96</v>
      </c>
      <c r="J28" s="230" t="s">
        <v>96</v>
      </c>
      <c r="K28" s="224" t="s">
        <v>96</v>
      </c>
      <c r="M28" s="223" t="s">
        <v>96</v>
      </c>
      <c r="N28" s="230" t="s">
        <v>96</v>
      </c>
      <c r="O28" s="230" t="s">
        <v>96</v>
      </c>
      <c r="P28" s="224" t="s">
        <v>96</v>
      </c>
      <c r="R28" s="223" t="s">
        <v>96</v>
      </c>
      <c r="S28" s="230" t="s">
        <v>96</v>
      </c>
      <c r="T28" s="230" t="s">
        <v>96</v>
      </c>
      <c r="U28" s="224" t="s">
        <v>96</v>
      </c>
    </row>
    <row r="29" spans="2:21" s="147" customFormat="1" ht="14.25" customHeight="1">
      <c r="B29" s="43" t="s">
        <v>52</v>
      </c>
      <c r="C29" s="223" t="s">
        <v>96</v>
      </c>
      <c r="D29" s="230" t="s">
        <v>96</v>
      </c>
      <c r="E29" s="230" t="s">
        <v>96</v>
      </c>
      <c r="F29" s="224" t="s">
        <v>96</v>
      </c>
      <c r="G29" s="197"/>
      <c r="H29" s="223" t="s">
        <v>96</v>
      </c>
      <c r="I29" s="230" t="s">
        <v>96</v>
      </c>
      <c r="J29" s="230" t="s">
        <v>96</v>
      </c>
      <c r="K29" s="224" t="s">
        <v>96</v>
      </c>
      <c r="M29" s="223" t="s">
        <v>96</v>
      </c>
      <c r="N29" s="230" t="s">
        <v>96</v>
      </c>
      <c r="O29" s="230" t="s">
        <v>96</v>
      </c>
      <c r="P29" s="224" t="s">
        <v>96</v>
      </c>
      <c r="R29" s="223" t="s">
        <v>96</v>
      </c>
      <c r="S29" s="230" t="s">
        <v>96</v>
      </c>
      <c r="T29" s="230" t="s">
        <v>96</v>
      </c>
      <c r="U29" s="224" t="s">
        <v>96</v>
      </c>
    </row>
    <row r="30" spans="2:21" s="147" customFormat="1" ht="14.25" customHeight="1">
      <c r="B30" s="43" t="s">
        <v>53</v>
      </c>
      <c r="C30" s="223" t="s">
        <v>96</v>
      </c>
      <c r="D30" s="230" t="s">
        <v>96</v>
      </c>
      <c r="E30" s="230">
        <f>'BM_ idades (12)'!E30/'BM_ idades (12)'!G30</f>
        <v>0.45454545454545453</v>
      </c>
      <c r="F30" s="224">
        <f>'BM_ idades (12)'!F30/'BM_ idades (12)'!G30</f>
        <v>0.54545454545454541</v>
      </c>
      <c r="G30" s="197"/>
      <c r="H30" s="223" t="s">
        <v>96</v>
      </c>
      <c r="I30" s="230" t="s">
        <v>96</v>
      </c>
      <c r="J30" s="230">
        <f>'BM_ idades (12)'!K30/'BM_ idades (12)'!M30</f>
        <v>0.36363636363636365</v>
      </c>
      <c r="K30" s="224">
        <f>'BM_ idades (12)'!L30/'BM_ idades (12)'!M30</f>
        <v>0.63636363636363635</v>
      </c>
      <c r="M30" s="223" t="s">
        <v>96</v>
      </c>
      <c r="N30" s="230" t="s">
        <v>96</v>
      </c>
      <c r="O30" s="230" t="s">
        <v>96</v>
      </c>
      <c r="P30" s="224">
        <f>'BM_ idades (12)'!R30/'BM_ idades (12)'!S30</f>
        <v>0.66666666666666663</v>
      </c>
      <c r="R30" s="223" t="s">
        <v>96</v>
      </c>
      <c r="S30" s="230" t="s">
        <v>96</v>
      </c>
      <c r="T30" s="230" t="s">
        <v>96</v>
      </c>
      <c r="U30" s="224">
        <f>'BM_ idades (12)'!X30/'BM_ idades (12)'!Y30</f>
        <v>0.625</v>
      </c>
    </row>
    <row r="31" spans="2:21" s="147" customFormat="1" ht="14.25" customHeight="1">
      <c r="B31" s="43" t="s">
        <v>54</v>
      </c>
      <c r="C31" s="223" t="s">
        <v>96</v>
      </c>
      <c r="D31" s="230" t="s">
        <v>96</v>
      </c>
      <c r="E31" s="230" t="s">
        <v>96</v>
      </c>
      <c r="F31" s="224" t="s">
        <v>96</v>
      </c>
      <c r="G31" s="197"/>
      <c r="H31" s="223" t="s">
        <v>96</v>
      </c>
      <c r="I31" s="230" t="s">
        <v>96</v>
      </c>
      <c r="J31" s="230" t="s">
        <v>96</v>
      </c>
      <c r="K31" s="224" t="s">
        <v>96</v>
      </c>
      <c r="M31" s="223" t="s">
        <v>96</v>
      </c>
      <c r="N31" s="230" t="s">
        <v>96</v>
      </c>
      <c r="O31" s="230">
        <f>'BM_ idades (12)'!Q31/'BM_ idades (12)'!S31</f>
        <v>0.83333333333333337</v>
      </c>
      <c r="P31" s="224" t="s">
        <v>96</v>
      </c>
      <c r="R31" s="223" t="s">
        <v>96</v>
      </c>
      <c r="S31" s="230" t="s">
        <v>96</v>
      </c>
      <c r="T31" s="230" t="s">
        <v>96</v>
      </c>
      <c r="U31" s="224" t="s">
        <v>96</v>
      </c>
    </row>
    <row r="32" spans="2:21" s="147" customFormat="1" ht="14.25" customHeight="1">
      <c r="B32" s="43" t="s">
        <v>55</v>
      </c>
      <c r="C32" s="223" t="s">
        <v>96</v>
      </c>
      <c r="D32" s="230" t="s">
        <v>96</v>
      </c>
      <c r="E32" s="230">
        <f>'BM_ idades (12)'!E32/'BM_ idades (12)'!G32</f>
        <v>0.48</v>
      </c>
      <c r="F32" s="224">
        <f>'BM_ idades (12)'!F32/'BM_ idades (12)'!G32</f>
        <v>0.4</v>
      </c>
      <c r="G32" s="197"/>
      <c r="H32" s="223" t="s">
        <v>96</v>
      </c>
      <c r="I32" s="230" t="s">
        <v>96</v>
      </c>
      <c r="J32" s="230">
        <f>'BM_ idades (12)'!K32/'BM_ idades (12)'!M32</f>
        <v>0.6470588235294118</v>
      </c>
      <c r="K32" s="224">
        <f>'BM_ idades (12)'!L32/'BM_ idades (12)'!M32</f>
        <v>0.29411764705882354</v>
      </c>
      <c r="M32" s="223" t="s">
        <v>96</v>
      </c>
      <c r="N32" s="230" t="s">
        <v>96</v>
      </c>
      <c r="O32" s="230">
        <f>'BM_ idades (12)'!Q32/'BM_ idades (12)'!S32</f>
        <v>0.6</v>
      </c>
      <c r="P32" s="224">
        <f>'BM_ idades (12)'!R32/'BM_ idades (12)'!S32</f>
        <v>0.32</v>
      </c>
      <c r="R32" s="223" t="s">
        <v>96</v>
      </c>
      <c r="S32" s="230" t="s">
        <v>96</v>
      </c>
      <c r="T32" s="230">
        <f>'BM_ idades (12)'!W32/'BM_ idades (12)'!Y32</f>
        <v>0.625</v>
      </c>
      <c r="U32" s="224">
        <f>'BM_ idades (12)'!X32/'BM_ idades (12)'!Y32</f>
        <v>0.25</v>
      </c>
    </row>
    <row r="33" spans="2:21" s="147" customFormat="1" ht="14.25" customHeight="1">
      <c r="B33" s="43" t="s">
        <v>56</v>
      </c>
      <c r="C33" s="223" t="s">
        <v>96</v>
      </c>
      <c r="D33" s="230" t="s">
        <v>96</v>
      </c>
      <c r="E33" s="230" t="s">
        <v>96</v>
      </c>
      <c r="F33" s="224" t="s">
        <v>96</v>
      </c>
      <c r="G33" s="197"/>
      <c r="H33" s="223" t="s">
        <v>96</v>
      </c>
      <c r="I33" s="230" t="s">
        <v>96</v>
      </c>
      <c r="J33" s="230" t="s">
        <v>96</v>
      </c>
      <c r="K33" s="224" t="s">
        <v>96</v>
      </c>
      <c r="M33" s="223" t="s">
        <v>96</v>
      </c>
      <c r="N33" s="230" t="s">
        <v>96</v>
      </c>
      <c r="O33" s="230" t="s">
        <v>96</v>
      </c>
      <c r="P33" s="224" t="s">
        <v>96</v>
      </c>
      <c r="R33" s="223" t="s">
        <v>96</v>
      </c>
      <c r="S33" s="230" t="s">
        <v>96</v>
      </c>
      <c r="T33" s="230" t="s">
        <v>96</v>
      </c>
      <c r="U33" s="224" t="s">
        <v>96</v>
      </c>
    </row>
    <row r="34" spans="2:21" s="147" customFormat="1" ht="14.25" customHeight="1">
      <c r="B34" s="43" t="s">
        <v>57</v>
      </c>
      <c r="C34" s="223" t="s">
        <v>96</v>
      </c>
      <c r="D34" s="230" t="s">
        <v>96</v>
      </c>
      <c r="E34" s="230" t="s">
        <v>96</v>
      </c>
      <c r="F34" s="224" t="s">
        <v>96</v>
      </c>
      <c r="G34" s="197"/>
      <c r="H34" s="223" t="s">
        <v>96</v>
      </c>
      <c r="I34" s="230" t="s">
        <v>96</v>
      </c>
      <c r="J34" s="230" t="s">
        <v>96</v>
      </c>
      <c r="K34" s="224" t="s">
        <v>96</v>
      </c>
      <c r="M34" s="223" t="s">
        <v>96</v>
      </c>
      <c r="N34" s="230" t="s">
        <v>96</v>
      </c>
      <c r="O34" s="230" t="s">
        <v>96</v>
      </c>
      <c r="P34" s="224" t="s">
        <v>96</v>
      </c>
      <c r="R34" s="223" t="s">
        <v>96</v>
      </c>
      <c r="S34" s="230" t="s">
        <v>96</v>
      </c>
      <c r="T34" s="230" t="s">
        <v>96</v>
      </c>
      <c r="U34" s="224" t="s">
        <v>96</v>
      </c>
    </row>
    <row r="35" spans="2:21" s="147" customFormat="1" ht="14.25" customHeight="1">
      <c r="B35" s="43" t="s">
        <v>58</v>
      </c>
      <c r="C35" s="223" t="s">
        <v>96</v>
      </c>
      <c r="D35" s="230">
        <f>'BM_ idades (12)'!D35/'BM_ idades (12)'!G35</f>
        <v>0.10526315789473684</v>
      </c>
      <c r="E35" s="230">
        <f>'BM_ idades (12)'!E35/'BM_ idades (12)'!G35</f>
        <v>0.50877192982456143</v>
      </c>
      <c r="F35" s="224">
        <f>'BM_ idades (12)'!F35/'BM_ idades (12)'!G35</f>
        <v>0.36842105263157893</v>
      </c>
      <c r="G35" s="197"/>
      <c r="H35" s="223" t="s">
        <v>96</v>
      </c>
      <c r="I35" s="230" t="s">
        <v>96</v>
      </c>
      <c r="J35" s="230">
        <f>'BM_ idades (12)'!K35/'BM_ idades (12)'!M35</f>
        <v>0.5</v>
      </c>
      <c r="K35" s="224">
        <f>'BM_ idades (12)'!L35/'BM_ idades (12)'!M35</f>
        <v>0.42592592592592593</v>
      </c>
      <c r="M35" s="223" t="s">
        <v>96</v>
      </c>
      <c r="N35" s="230">
        <f>'BM_ idades (12)'!P35/'BM_ idades (12)'!S35</f>
        <v>8.3333333333333329E-2</v>
      </c>
      <c r="O35" s="230">
        <f>'BM_ idades (12)'!Q35/'BM_ idades (12)'!S35</f>
        <v>0.53333333333333333</v>
      </c>
      <c r="P35" s="224">
        <f>'BM_ idades (12)'!R35/'BM_ idades (12)'!S35</f>
        <v>0.36666666666666664</v>
      </c>
      <c r="R35" s="223" t="s">
        <v>96</v>
      </c>
      <c r="S35" s="230">
        <f>'BM_ idades (12)'!V35/'BM_ idades (12)'!Y35</f>
        <v>9.8360655737704916E-2</v>
      </c>
      <c r="T35" s="230">
        <f>'BM_ idades (12)'!W35/'BM_ idades (12)'!Y35</f>
        <v>0.49180327868852458</v>
      </c>
      <c r="U35" s="224">
        <f>'BM_ idades (12)'!X35/'BM_ idades (12)'!Y35</f>
        <v>0.37704918032786883</v>
      </c>
    </row>
    <row r="36" spans="2:21" s="147" customFormat="1" ht="14.25" customHeight="1">
      <c r="B36" s="43" t="s">
        <v>59</v>
      </c>
      <c r="C36" s="223" t="s">
        <v>96</v>
      </c>
      <c r="D36" s="230" t="s">
        <v>96</v>
      </c>
      <c r="E36" s="230" t="s">
        <v>96</v>
      </c>
      <c r="F36" s="224" t="s">
        <v>96</v>
      </c>
      <c r="G36" s="197"/>
      <c r="H36" s="223" t="s">
        <v>96</v>
      </c>
      <c r="I36" s="230" t="s">
        <v>96</v>
      </c>
      <c r="J36" s="230" t="s">
        <v>96</v>
      </c>
      <c r="K36" s="224" t="s">
        <v>96</v>
      </c>
      <c r="M36" s="223" t="s">
        <v>96</v>
      </c>
      <c r="N36" s="230" t="s">
        <v>96</v>
      </c>
      <c r="O36" s="230" t="s">
        <v>96</v>
      </c>
      <c r="P36" s="224" t="s">
        <v>96</v>
      </c>
      <c r="R36" s="223" t="s">
        <v>96</v>
      </c>
      <c r="S36" s="230" t="s">
        <v>96</v>
      </c>
      <c r="T36" s="230" t="s">
        <v>96</v>
      </c>
      <c r="U36" s="224" t="s">
        <v>96</v>
      </c>
    </row>
    <row r="37" spans="2:21" s="147" customFormat="1" ht="14.25" customHeight="1">
      <c r="B37" s="43" t="s">
        <v>60</v>
      </c>
      <c r="C37" s="223" t="s">
        <v>96</v>
      </c>
      <c r="D37" s="230" t="s">
        <v>96</v>
      </c>
      <c r="E37" s="230" t="s">
        <v>96</v>
      </c>
      <c r="F37" s="224" t="s">
        <v>96</v>
      </c>
      <c r="G37" s="197"/>
      <c r="H37" s="223" t="s">
        <v>96</v>
      </c>
      <c r="I37" s="230" t="s">
        <v>96</v>
      </c>
      <c r="J37" s="230" t="s">
        <v>96</v>
      </c>
      <c r="K37" s="224">
        <f>'BM_ idades (12)'!L37/'BM_ idades (12)'!M37</f>
        <v>0.55555555555555558</v>
      </c>
      <c r="M37" s="223" t="s">
        <v>96</v>
      </c>
      <c r="N37" s="230" t="s">
        <v>96</v>
      </c>
      <c r="O37" s="230" t="s">
        <v>96</v>
      </c>
      <c r="P37" s="224">
        <f>'BM_ idades (12)'!R37/'BM_ idades (12)'!S37</f>
        <v>0.625</v>
      </c>
      <c r="R37" s="223" t="s">
        <v>96</v>
      </c>
      <c r="S37" s="230" t="s">
        <v>96</v>
      </c>
      <c r="T37" s="230" t="s">
        <v>96</v>
      </c>
      <c r="U37" s="224">
        <f>'BM_ idades (12)'!X37/'BM_ idades (12)'!Y37</f>
        <v>0.55555555555555558</v>
      </c>
    </row>
    <row r="38" spans="2:21" s="147" customFormat="1" ht="14.25" customHeight="1">
      <c r="B38" s="43" t="s">
        <v>61</v>
      </c>
      <c r="C38" s="223" t="s">
        <v>96</v>
      </c>
      <c r="D38" s="230" t="s">
        <v>96</v>
      </c>
      <c r="E38" s="230" t="s">
        <v>96</v>
      </c>
      <c r="F38" s="224" t="s">
        <v>96</v>
      </c>
      <c r="G38" s="197"/>
      <c r="H38" s="223" t="s">
        <v>96</v>
      </c>
      <c r="I38" s="230" t="s">
        <v>96</v>
      </c>
      <c r="J38" s="230" t="s">
        <v>96</v>
      </c>
      <c r="K38" s="224" t="s">
        <v>96</v>
      </c>
      <c r="M38" s="223" t="s">
        <v>96</v>
      </c>
      <c r="N38" s="230" t="s">
        <v>96</v>
      </c>
      <c r="O38" s="230" t="s">
        <v>96</v>
      </c>
      <c r="P38" s="224" t="s">
        <v>96</v>
      </c>
      <c r="R38" s="223" t="s">
        <v>96</v>
      </c>
      <c r="S38" s="230" t="s">
        <v>96</v>
      </c>
      <c r="T38" s="230" t="s">
        <v>96</v>
      </c>
      <c r="U38" s="224" t="s">
        <v>96</v>
      </c>
    </row>
    <row r="39" spans="2:21" s="147" customFormat="1" ht="14.25" customHeight="1">
      <c r="B39" s="43" t="s">
        <v>62</v>
      </c>
      <c r="C39" s="223" t="s">
        <v>96</v>
      </c>
      <c r="D39" s="230" t="s">
        <v>96</v>
      </c>
      <c r="E39" s="230">
        <f>'BM_ idades (12)'!E39/'BM_ idades (12)'!G39</f>
        <v>0.4</v>
      </c>
      <c r="F39" s="224">
        <f>'BM_ idades (12)'!F39/'BM_ idades (12)'!G39</f>
        <v>0.53333333333333333</v>
      </c>
      <c r="G39" s="197"/>
      <c r="H39" s="223" t="s">
        <v>96</v>
      </c>
      <c r="I39" s="230" t="s">
        <v>96</v>
      </c>
      <c r="J39" s="230">
        <f>'BM_ idades (12)'!K39/'BM_ idades (12)'!M39</f>
        <v>0.47058823529411764</v>
      </c>
      <c r="K39" s="224">
        <f>'BM_ idades (12)'!L39/'BM_ idades (12)'!M39</f>
        <v>0.47058823529411764</v>
      </c>
      <c r="M39" s="223" t="s">
        <v>96</v>
      </c>
      <c r="N39" s="230" t="s">
        <v>96</v>
      </c>
      <c r="O39" s="230">
        <f>'BM_ idades (12)'!Q39/'BM_ idades (12)'!S39</f>
        <v>0.6428571428571429</v>
      </c>
      <c r="P39" s="224">
        <f>'BM_ idades (12)'!R39/'BM_ idades (12)'!S39</f>
        <v>0.35714285714285715</v>
      </c>
      <c r="R39" s="223" t="s">
        <v>96</v>
      </c>
      <c r="S39" s="230" t="s">
        <v>96</v>
      </c>
      <c r="T39" s="230">
        <f>'BM_ idades (12)'!W39/'BM_ idades (12)'!Y39</f>
        <v>0.5625</v>
      </c>
      <c r="U39" s="224">
        <f>'BM_ idades (12)'!X39/'BM_ idades (12)'!Y39</f>
        <v>0.4375</v>
      </c>
    </row>
    <row r="40" spans="2:21" s="147" customFormat="1" ht="14.25" customHeight="1">
      <c r="B40" s="43" t="s">
        <v>63</v>
      </c>
      <c r="C40" s="223" t="s">
        <v>96</v>
      </c>
      <c r="D40" s="230" t="s">
        <v>96</v>
      </c>
      <c r="E40" s="230" t="s">
        <v>96</v>
      </c>
      <c r="F40" s="224" t="s">
        <v>96</v>
      </c>
      <c r="G40" s="197"/>
      <c r="H40" s="223" t="s">
        <v>96</v>
      </c>
      <c r="I40" s="230" t="s">
        <v>96</v>
      </c>
      <c r="J40" s="230" t="s">
        <v>96</v>
      </c>
      <c r="K40" s="224" t="s">
        <v>96</v>
      </c>
      <c r="M40" s="223" t="s">
        <v>96</v>
      </c>
      <c r="N40" s="230" t="s">
        <v>96</v>
      </c>
      <c r="O40" s="230" t="s">
        <v>96</v>
      </c>
      <c r="P40" s="224" t="s">
        <v>96</v>
      </c>
      <c r="R40" s="223" t="s">
        <v>96</v>
      </c>
      <c r="S40" s="230" t="s">
        <v>96</v>
      </c>
      <c r="T40" s="230" t="s">
        <v>96</v>
      </c>
      <c r="U40" s="224" t="s">
        <v>96</v>
      </c>
    </row>
    <row r="41" spans="2:21" s="147" customFormat="1" ht="14.25" customHeight="1">
      <c r="B41" s="43" t="s">
        <v>64</v>
      </c>
      <c r="C41" s="223" t="s">
        <v>96</v>
      </c>
      <c r="D41" s="230" t="s">
        <v>96</v>
      </c>
      <c r="E41" s="230" t="s">
        <v>96</v>
      </c>
      <c r="F41" s="224" t="s">
        <v>96</v>
      </c>
      <c r="G41" s="197"/>
      <c r="H41" s="223" t="s">
        <v>96</v>
      </c>
      <c r="I41" s="230" t="s">
        <v>96</v>
      </c>
      <c r="J41" s="230" t="s">
        <v>96</v>
      </c>
      <c r="K41" s="224" t="s">
        <v>96</v>
      </c>
      <c r="M41" s="223" t="s">
        <v>96</v>
      </c>
      <c r="N41" s="230" t="s">
        <v>96</v>
      </c>
      <c r="O41" s="230" t="s">
        <v>96</v>
      </c>
      <c r="P41" s="224" t="s">
        <v>96</v>
      </c>
      <c r="R41" s="223" t="s">
        <v>96</v>
      </c>
      <c r="S41" s="230" t="s">
        <v>96</v>
      </c>
      <c r="T41" s="230" t="s">
        <v>96</v>
      </c>
      <c r="U41" s="224" t="s">
        <v>96</v>
      </c>
    </row>
    <row r="42" spans="2:21" s="147" customFormat="1" ht="14.25" customHeight="1">
      <c r="B42" s="43" t="s">
        <v>65</v>
      </c>
      <c r="C42" s="223" t="s">
        <v>96</v>
      </c>
      <c r="D42" s="230" t="s">
        <v>96</v>
      </c>
      <c r="E42" s="230" t="s">
        <v>96</v>
      </c>
      <c r="F42" s="224" t="s">
        <v>96</v>
      </c>
      <c r="G42" s="197"/>
      <c r="H42" s="223" t="s">
        <v>96</v>
      </c>
      <c r="I42" s="230" t="s">
        <v>96</v>
      </c>
      <c r="J42" s="230" t="s">
        <v>96</v>
      </c>
      <c r="K42" s="224">
        <f>'BM_ idades (12)'!L42/'BM_ idades (12)'!M42</f>
        <v>0.7142857142857143</v>
      </c>
      <c r="M42" s="223" t="s">
        <v>96</v>
      </c>
      <c r="N42" s="230" t="s">
        <v>96</v>
      </c>
      <c r="O42" s="230" t="s">
        <v>96</v>
      </c>
      <c r="P42" s="224" t="s">
        <v>96</v>
      </c>
      <c r="R42" s="223" t="s">
        <v>96</v>
      </c>
      <c r="S42" s="230" t="s">
        <v>96</v>
      </c>
      <c r="T42" s="230" t="s">
        <v>96</v>
      </c>
      <c r="U42" s="224" t="s">
        <v>96</v>
      </c>
    </row>
    <row r="43" spans="2:21" s="147" customFormat="1" ht="14.25" customHeight="1">
      <c r="B43" s="43" t="s">
        <v>66</v>
      </c>
      <c r="C43" s="223" t="s">
        <v>96</v>
      </c>
      <c r="D43" s="230" t="s">
        <v>96</v>
      </c>
      <c r="E43" s="230">
        <f>'BM_ idades (12)'!E43/'BM_ idades (12)'!G43</f>
        <v>0.7142857142857143</v>
      </c>
      <c r="F43" s="224" t="s">
        <v>96</v>
      </c>
      <c r="G43" s="197"/>
      <c r="H43" s="223" t="s">
        <v>96</v>
      </c>
      <c r="I43" s="230" t="s">
        <v>96</v>
      </c>
      <c r="J43" s="230" t="s">
        <v>96</v>
      </c>
      <c r="K43" s="224" t="s">
        <v>96</v>
      </c>
      <c r="M43" s="223" t="s">
        <v>96</v>
      </c>
      <c r="N43" s="230" t="s">
        <v>96</v>
      </c>
      <c r="O43" s="230">
        <f>'BM_ idades (12)'!Q43/'BM_ idades (12)'!S43</f>
        <v>0.7142857142857143</v>
      </c>
      <c r="P43" s="224" t="s">
        <v>96</v>
      </c>
      <c r="R43" s="223" t="s">
        <v>96</v>
      </c>
      <c r="S43" s="230" t="s">
        <v>96</v>
      </c>
      <c r="T43" s="230" t="s">
        <v>96</v>
      </c>
      <c r="U43" s="224" t="s">
        <v>96</v>
      </c>
    </row>
    <row r="44" spans="2:21" s="147" customFormat="1" ht="14.25" customHeight="1">
      <c r="B44" s="43" t="s">
        <v>67</v>
      </c>
      <c r="C44" s="223" t="s">
        <v>96</v>
      </c>
      <c r="D44" s="230" t="s">
        <v>96</v>
      </c>
      <c r="E44" s="230">
        <f>'BM_ idades (12)'!E44/'BM_ idades (12)'!G44</f>
        <v>0.6</v>
      </c>
      <c r="F44" s="224" t="s">
        <v>96</v>
      </c>
      <c r="G44" s="197"/>
      <c r="H44" s="223" t="s">
        <v>96</v>
      </c>
      <c r="I44" s="230" t="s">
        <v>96</v>
      </c>
      <c r="J44" s="230">
        <f>'BM_ idades (12)'!K44/'BM_ idades (12)'!M44</f>
        <v>0.75</v>
      </c>
      <c r="K44" s="224" t="s">
        <v>96</v>
      </c>
      <c r="M44" s="223" t="s">
        <v>96</v>
      </c>
      <c r="N44" s="230" t="s">
        <v>96</v>
      </c>
      <c r="O44" s="230" t="s">
        <v>96</v>
      </c>
      <c r="P44" s="224" t="s">
        <v>96</v>
      </c>
      <c r="R44" s="223" t="s">
        <v>96</v>
      </c>
      <c r="S44" s="230" t="s">
        <v>96</v>
      </c>
      <c r="T44" s="230" t="s">
        <v>96</v>
      </c>
      <c r="U44" s="224" t="s">
        <v>96</v>
      </c>
    </row>
    <row r="45" spans="2:21" s="147" customFormat="1" ht="14.25" customHeight="1">
      <c r="B45" s="43" t="s">
        <v>68</v>
      </c>
      <c r="C45" s="223" t="s">
        <v>96</v>
      </c>
      <c r="D45" s="230" t="s">
        <v>96</v>
      </c>
      <c r="E45" s="230" t="s">
        <v>96</v>
      </c>
      <c r="F45" s="224" t="s">
        <v>96</v>
      </c>
      <c r="G45" s="197"/>
      <c r="H45" s="223" t="s">
        <v>96</v>
      </c>
      <c r="I45" s="230" t="s">
        <v>96</v>
      </c>
      <c r="J45" s="230" t="s">
        <v>96</v>
      </c>
      <c r="K45" s="224" t="s">
        <v>96</v>
      </c>
      <c r="M45" s="223" t="s">
        <v>96</v>
      </c>
      <c r="N45" s="230" t="s">
        <v>96</v>
      </c>
      <c r="O45" s="230" t="s">
        <v>96</v>
      </c>
      <c r="P45" s="224" t="s">
        <v>96</v>
      </c>
      <c r="R45" s="223" t="s">
        <v>96</v>
      </c>
      <c r="S45" s="230" t="s">
        <v>96</v>
      </c>
      <c r="T45" s="230" t="s">
        <v>96</v>
      </c>
      <c r="U45" s="224" t="s">
        <v>96</v>
      </c>
    </row>
    <row r="46" spans="2:21" s="147" customFormat="1" ht="14.25" customHeight="1">
      <c r="B46" s="43" t="s">
        <v>69</v>
      </c>
      <c r="C46" s="223" t="s">
        <v>96</v>
      </c>
      <c r="D46" s="230" t="s">
        <v>96</v>
      </c>
      <c r="E46" s="230" t="s">
        <v>96</v>
      </c>
      <c r="F46" s="224" t="s">
        <v>96</v>
      </c>
      <c r="G46" s="197"/>
      <c r="H46" s="223" t="s">
        <v>96</v>
      </c>
      <c r="I46" s="230" t="s">
        <v>96</v>
      </c>
      <c r="J46" s="230" t="s">
        <v>96</v>
      </c>
      <c r="K46" s="224" t="s">
        <v>96</v>
      </c>
      <c r="M46" s="223" t="s">
        <v>96</v>
      </c>
      <c r="N46" s="230" t="s">
        <v>96</v>
      </c>
      <c r="O46" s="230" t="s">
        <v>96</v>
      </c>
      <c r="P46" s="224" t="s">
        <v>96</v>
      </c>
      <c r="R46" s="223" t="s">
        <v>96</v>
      </c>
      <c r="S46" s="230" t="s">
        <v>96</v>
      </c>
      <c r="T46" s="230" t="s">
        <v>96</v>
      </c>
      <c r="U46" s="224" t="s">
        <v>96</v>
      </c>
    </row>
    <row r="47" spans="2:21" s="147" customFormat="1" ht="14.25" customHeight="1">
      <c r="B47" s="43" t="s">
        <v>70</v>
      </c>
      <c r="C47" s="223" t="s">
        <v>96</v>
      </c>
      <c r="D47" s="230">
        <f>'BM_ idades (12)'!D47/'BM_ idades (12)'!G47</f>
        <v>8.1967213114754092E-2</v>
      </c>
      <c r="E47" s="230">
        <f>'BM_ idades (12)'!E47/'BM_ idades (12)'!G47</f>
        <v>0.50819672131147542</v>
      </c>
      <c r="F47" s="224">
        <f>'BM_ idades (12)'!F47/'BM_ idades (12)'!G47</f>
        <v>0.39344262295081966</v>
      </c>
      <c r="G47" s="197"/>
      <c r="H47" s="223" t="s">
        <v>96</v>
      </c>
      <c r="I47" s="230" t="s">
        <v>96</v>
      </c>
      <c r="J47" s="230">
        <f>'BM_ idades (12)'!K47/'BM_ idades (12)'!M47</f>
        <v>0.53703703703703709</v>
      </c>
      <c r="K47" s="224">
        <f>'BM_ idades (12)'!L47/'BM_ idades (12)'!M47</f>
        <v>0.35185185185185186</v>
      </c>
      <c r="M47" s="223" t="s">
        <v>96</v>
      </c>
      <c r="N47" s="230" t="s">
        <v>96</v>
      </c>
      <c r="O47" s="230">
        <f>'BM_ idades (12)'!Q47/'BM_ idades (12)'!S47</f>
        <v>0.53703703703703709</v>
      </c>
      <c r="P47" s="224">
        <f>'BM_ idades (12)'!R47/'BM_ idades (12)'!S47</f>
        <v>0.37037037037037035</v>
      </c>
      <c r="R47" s="223" t="s">
        <v>96</v>
      </c>
      <c r="S47" s="230" t="s">
        <v>96</v>
      </c>
      <c r="T47" s="230">
        <f>'BM_ idades (12)'!W47/'BM_ idades (12)'!Y47</f>
        <v>0.63043478260869568</v>
      </c>
      <c r="U47" s="224">
        <f>'BM_ idades (12)'!X47/'BM_ idades (12)'!Y47</f>
        <v>0.32608695652173914</v>
      </c>
    </row>
    <row r="48" spans="2:21" s="147" customFormat="1" ht="14.25" customHeight="1">
      <c r="B48" s="43" t="s">
        <v>71</v>
      </c>
      <c r="C48" s="223" t="s">
        <v>96</v>
      </c>
      <c r="D48" s="230" t="s">
        <v>96</v>
      </c>
      <c r="E48" s="230" t="s">
        <v>96</v>
      </c>
      <c r="F48" s="224" t="s">
        <v>96</v>
      </c>
      <c r="G48" s="197"/>
      <c r="H48" s="223" t="s">
        <v>96</v>
      </c>
      <c r="I48" s="230" t="s">
        <v>96</v>
      </c>
      <c r="J48" s="230" t="s">
        <v>96</v>
      </c>
      <c r="K48" s="224" t="s">
        <v>96</v>
      </c>
      <c r="M48" s="223" t="s">
        <v>96</v>
      </c>
      <c r="N48" s="230" t="s">
        <v>96</v>
      </c>
      <c r="O48" s="230" t="s">
        <v>96</v>
      </c>
      <c r="P48" s="224" t="s">
        <v>96</v>
      </c>
      <c r="R48" s="223" t="s">
        <v>96</v>
      </c>
      <c r="S48" s="230" t="s">
        <v>96</v>
      </c>
      <c r="T48" s="230" t="s">
        <v>96</v>
      </c>
      <c r="U48" s="224" t="s">
        <v>96</v>
      </c>
    </row>
    <row r="49" spans="2:21" s="147" customFormat="1" ht="14.25" customHeight="1">
      <c r="B49" s="43" t="s">
        <v>72</v>
      </c>
      <c r="C49" s="223" t="s">
        <v>96</v>
      </c>
      <c r="D49" s="230" t="s">
        <v>96</v>
      </c>
      <c r="E49" s="230">
        <f>'BM_ idades (12)'!E49/'BM_ idades (12)'!G49</f>
        <v>0.35714285714285715</v>
      </c>
      <c r="F49" s="224">
        <f>'BM_ idades (12)'!F49/'BM_ idades (12)'!G49</f>
        <v>0.6428571428571429</v>
      </c>
      <c r="G49" s="197"/>
      <c r="H49" s="223" t="s">
        <v>96</v>
      </c>
      <c r="I49" s="230" t="s">
        <v>96</v>
      </c>
      <c r="J49" s="230" t="s">
        <v>96</v>
      </c>
      <c r="K49" s="224">
        <f>'BM_ idades (12)'!L49/'BM_ idades (12)'!M49</f>
        <v>0.81818181818181823</v>
      </c>
      <c r="M49" s="223" t="s">
        <v>96</v>
      </c>
      <c r="N49" s="230" t="s">
        <v>96</v>
      </c>
      <c r="O49" s="230" t="s">
        <v>96</v>
      </c>
      <c r="P49" s="224">
        <f>'BM_ idades (12)'!R49/'BM_ idades (12)'!S49</f>
        <v>0.6</v>
      </c>
      <c r="R49" s="223" t="s">
        <v>96</v>
      </c>
      <c r="S49" s="230" t="s">
        <v>96</v>
      </c>
      <c r="T49" s="230" t="s">
        <v>96</v>
      </c>
      <c r="U49" s="224">
        <f>'BM_ idades (12)'!X49/'BM_ idades (12)'!Y49</f>
        <v>0.69230769230769229</v>
      </c>
    </row>
    <row r="50" spans="2:21" s="147" customFormat="1" ht="14.25" customHeight="1">
      <c r="B50" s="43" t="s">
        <v>73</v>
      </c>
      <c r="C50" s="223" t="s">
        <v>96</v>
      </c>
      <c r="D50" s="230" t="s">
        <v>96</v>
      </c>
      <c r="E50" s="230" t="s">
        <v>96</v>
      </c>
      <c r="F50" s="224" t="s">
        <v>96</v>
      </c>
      <c r="G50" s="197"/>
      <c r="H50" s="223" t="s">
        <v>96</v>
      </c>
      <c r="I50" s="230" t="s">
        <v>96</v>
      </c>
      <c r="J50" s="230" t="s">
        <v>96</v>
      </c>
      <c r="K50" s="224" t="s">
        <v>96</v>
      </c>
      <c r="M50" s="223" t="s">
        <v>96</v>
      </c>
      <c r="N50" s="230" t="s">
        <v>96</v>
      </c>
      <c r="O50" s="230" t="s">
        <v>96</v>
      </c>
      <c r="P50" s="224" t="s">
        <v>96</v>
      </c>
      <c r="R50" s="223" t="s">
        <v>96</v>
      </c>
      <c r="S50" s="230" t="s">
        <v>96</v>
      </c>
      <c r="T50" s="230" t="s">
        <v>96</v>
      </c>
      <c r="U50" s="224" t="s">
        <v>96</v>
      </c>
    </row>
    <row r="51" spans="2:21" s="147" customFormat="1" ht="14.25" customHeight="1">
      <c r="B51" s="43" t="s">
        <v>74</v>
      </c>
      <c r="C51" s="223" t="s">
        <v>96</v>
      </c>
      <c r="D51" s="230" t="s">
        <v>96</v>
      </c>
      <c r="E51" s="230" t="s">
        <v>96</v>
      </c>
      <c r="F51" s="224" t="s">
        <v>96</v>
      </c>
      <c r="G51" s="197"/>
      <c r="H51" s="223" t="s">
        <v>96</v>
      </c>
      <c r="I51" s="230" t="s">
        <v>96</v>
      </c>
      <c r="J51" s="230" t="s">
        <v>96</v>
      </c>
      <c r="K51" s="224" t="s">
        <v>96</v>
      </c>
      <c r="M51" s="223" t="s">
        <v>96</v>
      </c>
      <c r="N51" s="230" t="s">
        <v>96</v>
      </c>
      <c r="O51" s="230" t="s">
        <v>96</v>
      </c>
      <c r="P51" s="224" t="s">
        <v>96</v>
      </c>
      <c r="R51" s="223" t="s">
        <v>96</v>
      </c>
      <c r="S51" s="230" t="s">
        <v>96</v>
      </c>
      <c r="T51" s="230" t="s">
        <v>96</v>
      </c>
      <c r="U51" s="224" t="s">
        <v>96</v>
      </c>
    </row>
    <row r="52" spans="2:21" s="147" customFormat="1" ht="14.25" customHeight="1">
      <c r="B52" s="43" t="s">
        <v>75</v>
      </c>
      <c r="C52" s="223" t="s">
        <v>96</v>
      </c>
      <c r="D52" s="230" t="s">
        <v>96</v>
      </c>
      <c r="E52" s="230" t="s">
        <v>96</v>
      </c>
      <c r="F52" s="224" t="s">
        <v>96</v>
      </c>
      <c r="G52" s="197"/>
      <c r="H52" s="223" t="s">
        <v>96</v>
      </c>
      <c r="I52" s="230" t="s">
        <v>96</v>
      </c>
      <c r="J52" s="230" t="s">
        <v>96</v>
      </c>
      <c r="K52" s="224" t="s">
        <v>96</v>
      </c>
      <c r="M52" s="223" t="s">
        <v>96</v>
      </c>
      <c r="N52" s="230" t="s">
        <v>96</v>
      </c>
      <c r="O52" s="230" t="s">
        <v>96</v>
      </c>
      <c r="P52" s="224" t="s">
        <v>96</v>
      </c>
      <c r="R52" s="223" t="s">
        <v>96</v>
      </c>
      <c r="S52" s="230" t="s">
        <v>96</v>
      </c>
      <c r="T52" s="230" t="s">
        <v>96</v>
      </c>
      <c r="U52" s="224" t="s">
        <v>96</v>
      </c>
    </row>
    <row r="53" spans="2:21" s="147" customFormat="1" ht="14.25" customHeight="1">
      <c r="B53" s="43" t="s">
        <v>76</v>
      </c>
      <c r="C53" s="223" t="s">
        <v>96</v>
      </c>
      <c r="D53" s="230" t="s">
        <v>96</v>
      </c>
      <c r="E53" s="230">
        <f>'BM_ idades (12)'!E53/'BM_ idades (12)'!G53</f>
        <v>0.33333333333333331</v>
      </c>
      <c r="F53" s="224">
        <f>'BM_ idades (12)'!F53/'BM_ idades (12)'!G53</f>
        <v>0.61111111111111116</v>
      </c>
      <c r="G53" s="197"/>
      <c r="H53" s="223" t="s">
        <v>96</v>
      </c>
      <c r="I53" s="230" t="s">
        <v>96</v>
      </c>
      <c r="J53" s="230">
        <f>'BM_ idades (12)'!K53/'BM_ idades (12)'!M53</f>
        <v>0.43333333333333335</v>
      </c>
      <c r="K53" s="224">
        <f>'BM_ idades (12)'!L53/'BM_ idades (12)'!M53</f>
        <v>0.53333333333333333</v>
      </c>
      <c r="M53" s="223" t="s">
        <v>96</v>
      </c>
      <c r="N53" s="230" t="s">
        <v>96</v>
      </c>
      <c r="O53" s="230">
        <f>'BM_ idades (12)'!Q53/'BM_ idades (12)'!S53</f>
        <v>0.27586206896551724</v>
      </c>
      <c r="P53" s="224">
        <f>'BM_ idades (12)'!R53/'BM_ idades (12)'!S53</f>
        <v>0.62068965517241381</v>
      </c>
      <c r="R53" s="223" t="s">
        <v>96</v>
      </c>
      <c r="S53" s="230">
        <f>'BM_ idades (12)'!V53/'BM_ idades (12)'!Y53</f>
        <v>0.20689655172413793</v>
      </c>
      <c r="T53" s="230">
        <f>'BM_ idades (12)'!W53/'BM_ idades (12)'!Y53</f>
        <v>0.34482758620689657</v>
      </c>
      <c r="U53" s="224">
        <f>'BM_ idades (12)'!X53/'BM_ idades (12)'!Y53</f>
        <v>0.41379310344827586</v>
      </c>
    </row>
    <row r="54" spans="2:21" s="147" customFormat="1" ht="14.25" customHeight="1">
      <c r="B54" s="43" t="s">
        <v>77</v>
      </c>
      <c r="C54" s="223" t="s">
        <v>96</v>
      </c>
      <c r="D54" s="230" t="s">
        <v>96</v>
      </c>
      <c r="E54" s="230" t="s">
        <v>96</v>
      </c>
      <c r="F54" s="224" t="s">
        <v>96</v>
      </c>
      <c r="G54" s="197"/>
      <c r="H54" s="223" t="s">
        <v>96</v>
      </c>
      <c r="I54" s="230" t="s">
        <v>96</v>
      </c>
      <c r="J54" s="230" t="s">
        <v>96</v>
      </c>
      <c r="K54" s="224" t="s">
        <v>96</v>
      </c>
      <c r="M54" s="223" t="s">
        <v>96</v>
      </c>
      <c r="N54" s="230" t="s">
        <v>96</v>
      </c>
      <c r="O54" s="230" t="s">
        <v>96</v>
      </c>
      <c r="P54" s="224" t="s">
        <v>96</v>
      </c>
      <c r="R54" s="223" t="s">
        <v>96</v>
      </c>
      <c r="S54" s="230" t="s">
        <v>96</v>
      </c>
      <c r="T54" s="230" t="s">
        <v>96</v>
      </c>
      <c r="U54" s="224" t="s">
        <v>96</v>
      </c>
    </row>
    <row r="55" spans="2:21" s="147" customFormat="1" ht="14.25" customHeight="1">
      <c r="B55" s="43" t="s">
        <v>78</v>
      </c>
      <c r="C55" s="223" t="s">
        <v>96</v>
      </c>
      <c r="D55" s="230" t="s">
        <v>96</v>
      </c>
      <c r="E55" s="230">
        <f>'BM_ idades (12)'!E55/'BM_ idades (12)'!G55</f>
        <v>0.5</v>
      </c>
      <c r="F55" s="224">
        <f>'BM_ idades (12)'!F55/'BM_ idades (12)'!G55</f>
        <v>0.5</v>
      </c>
      <c r="G55" s="197"/>
      <c r="H55" s="223" t="s">
        <v>96</v>
      </c>
      <c r="I55" s="230" t="s">
        <v>96</v>
      </c>
      <c r="J55" s="230">
        <f>'BM_ idades (12)'!K55/'BM_ idades (12)'!M55</f>
        <v>0.63636363636363635</v>
      </c>
      <c r="K55" s="224">
        <f>'BM_ idades (12)'!L55/'BM_ idades (12)'!M55</f>
        <v>0.36363636363636365</v>
      </c>
      <c r="M55" s="223" t="s">
        <v>96</v>
      </c>
      <c r="N55" s="230" t="s">
        <v>96</v>
      </c>
      <c r="O55" s="230">
        <f>'BM_ idades (12)'!Q55/'BM_ idades (12)'!S55</f>
        <v>0.65217391304347827</v>
      </c>
      <c r="P55" s="224">
        <f>'BM_ idades (12)'!R55/'BM_ idades (12)'!S55</f>
        <v>0.30434782608695654</v>
      </c>
      <c r="R55" s="223" t="s">
        <v>96</v>
      </c>
      <c r="S55" s="230" t="s">
        <v>96</v>
      </c>
      <c r="T55" s="230">
        <f>'BM_ idades (12)'!W55/'BM_ idades (12)'!Y55</f>
        <v>0.68181818181818177</v>
      </c>
      <c r="U55" s="224">
        <f>'BM_ idades (12)'!X55/'BM_ idades (12)'!Y55</f>
        <v>0.27272727272727271</v>
      </c>
    </row>
    <row r="56" spans="2:21" s="153" customFormat="1" ht="14.25" customHeight="1">
      <c r="B56" s="43" t="s">
        <v>79</v>
      </c>
      <c r="C56" s="223" t="s">
        <v>96</v>
      </c>
      <c r="D56" s="230" t="s">
        <v>96</v>
      </c>
      <c r="E56" s="230" t="s">
        <v>96</v>
      </c>
      <c r="F56" s="224">
        <f>'BM_ idades (12)'!F56/'BM_ idades (12)'!G56</f>
        <v>0.63636363636363635</v>
      </c>
      <c r="G56" s="198"/>
      <c r="H56" s="223" t="s">
        <v>96</v>
      </c>
      <c r="I56" s="230" t="s">
        <v>96</v>
      </c>
      <c r="J56" s="230" t="s">
        <v>96</v>
      </c>
      <c r="K56" s="224">
        <f>'BM_ idades (12)'!L56/'BM_ idades (12)'!M56</f>
        <v>0.81818181818181823</v>
      </c>
      <c r="M56" s="223" t="s">
        <v>96</v>
      </c>
      <c r="N56" s="230" t="s">
        <v>96</v>
      </c>
      <c r="O56" s="230" t="s">
        <v>96</v>
      </c>
      <c r="P56" s="224">
        <f>'BM_ idades (12)'!R56/'BM_ idades (12)'!S56</f>
        <v>1</v>
      </c>
      <c r="R56" s="223" t="s">
        <v>96</v>
      </c>
      <c r="S56" s="230" t="s">
        <v>96</v>
      </c>
      <c r="T56" s="230" t="s">
        <v>96</v>
      </c>
      <c r="U56" s="224">
        <f>'BM_ idades (12)'!X56/'BM_ idades (12)'!Y56</f>
        <v>0.875</v>
      </c>
    </row>
    <row r="57" spans="2:21" s="147" customFormat="1" ht="14.25" customHeight="1">
      <c r="B57" s="43" t="s">
        <v>80</v>
      </c>
      <c r="C57" s="223" t="s">
        <v>96</v>
      </c>
      <c r="D57" s="230" t="s">
        <v>96</v>
      </c>
      <c r="E57" s="230" t="s">
        <v>96</v>
      </c>
      <c r="F57" s="224" t="s">
        <v>96</v>
      </c>
      <c r="G57" s="197"/>
      <c r="H57" s="223" t="s">
        <v>96</v>
      </c>
      <c r="I57" s="230" t="s">
        <v>96</v>
      </c>
      <c r="J57" s="230" t="s">
        <v>96</v>
      </c>
      <c r="K57" s="224" t="s">
        <v>96</v>
      </c>
      <c r="M57" s="223" t="s">
        <v>96</v>
      </c>
      <c r="N57" s="230" t="s">
        <v>96</v>
      </c>
      <c r="O57" s="230" t="s">
        <v>96</v>
      </c>
      <c r="P57" s="224" t="s">
        <v>96</v>
      </c>
      <c r="R57" s="223" t="s">
        <v>96</v>
      </c>
      <c r="S57" s="230" t="s">
        <v>96</v>
      </c>
      <c r="T57" s="230" t="s">
        <v>96</v>
      </c>
      <c r="U57" s="224" t="s">
        <v>96</v>
      </c>
    </row>
    <row r="58" spans="2:21" s="147" customFormat="1" ht="14.25" customHeight="1">
      <c r="B58" s="43" t="s">
        <v>81</v>
      </c>
      <c r="C58" s="223" t="s">
        <v>96</v>
      </c>
      <c r="D58" s="230" t="s">
        <v>96</v>
      </c>
      <c r="E58" s="230" t="s">
        <v>96</v>
      </c>
      <c r="F58" s="224">
        <f>'BM_ idades (12)'!F58/'BM_ idades (12)'!G58</f>
        <v>0.8</v>
      </c>
      <c r="G58" s="197"/>
      <c r="H58" s="223" t="s">
        <v>96</v>
      </c>
      <c r="I58" s="230" t="s">
        <v>96</v>
      </c>
      <c r="J58" s="230">
        <f>'BM_ idades (12)'!K58/'BM_ idades (12)'!M58</f>
        <v>0.29411764705882354</v>
      </c>
      <c r="K58" s="224">
        <f>'BM_ idades (12)'!L58/'BM_ idades (12)'!M58</f>
        <v>0.41176470588235292</v>
      </c>
      <c r="M58" s="223" t="s">
        <v>96</v>
      </c>
      <c r="N58" s="230" t="s">
        <v>96</v>
      </c>
      <c r="O58" s="230" t="s">
        <v>96</v>
      </c>
      <c r="P58" s="224">
        <f>'BM_ idades (12)'!R58/'BM_ idades (12)'!S58</f>
        <v>0.6</v>
      </c>
      <c r="R58" s="223" t="s">
        <v>96</v>
      </c>
      <c r="S58" s="230" t="s">
        <v>96</v>
      </c>
      <c r="T58" s="230" t="s">
        <v>96</v>
      </c>
      <c r="U58" s="224" t="s">
        <v>96</v>
      </c>
    </row>
    <row r="59" spans="2:21" s="147" customFormat="1" ht="14.25" customHeight="1">
      <c r="B59" s="43" t="s">
        <v>82</v>
      </c>
      <c r="C59" s="223" t="s">
        <v>96</v>
      </c>
      <c r="D59" s="230" t="s">
        <v>96</v>
      </c>
      <c r="E59" s="230">
        <f>'BM_ idades (12)'!E59/'BM_ idades (12)'!G59</f>
        <v>0.83333333333333337</v>
      </c>
      <c r="F59" s="224" t="s">
        <v>96</v>
      </c>
      <c r="G59" s="197"/>
      <c r="H59" s="223" t="s">
        <v>96</v>
      </c>
      <c r="I59" s="230" t="s">
        <v>96</v>
      </c>
      <c r="J59" s="230" t="s">
        <v>96</v>
      </c>
      <c r="K59" s="224" t="s">
        <v>96</v>
      </c>
      <c r="M59" s="223" t="s">
        <v>96</v>
      </c>
      <c r="N59" s="230" t="s">
        <v>96</v>
      </c>
      <c r="O59" s="230" t="s">
        <v>96</v>
      </c>
      <c r="P59" s="224" t="s">
        <v>96</v>
      </c>
      <c r="R59" s="223" t="s">
        <v>96</v>
      </c>
      <c r="S59" s="230" t="s">
        <v>96</v>
      </c>
      <c r="T59" s="230" t="s">
        <v>96</v>
      </c>
      <c r="U59" s="224" t="s">
        <v>96</v>
      </c>
    </row>
    <row r="60" spans="2:21" s="155" customFormat="1" ht="14.25" customHeight="1">
      <c r="B60" s="43" t="s">
        <v>83</v>
      </c>
      <c r="C60" s="223" t="s">
        <v>96</v>
      </c>
      <c r="D60" s="230" t="s">
        <v>96</v>
      </c>
      <c r="E60" s="230" t="s">
        <v>96</v>
      </c>
      <c r="F60" s="224" t="s">
        <v>96</v>
      </c>
      <c r="G60" s="199"/>
      <c r="H60" s="223" t="s">
        <v>96</v>
      </c>
      <c r="I60" s="230" t="s">
        <v>96</v>
      </c>
      <c r="J60" s="230" t="s">
        <v>96</v>
      </c>
      <c r="K60" s="224" t="s">
        <v>96</v>
      </c>
      <c r="M60" s="223" t="s">
        <v>96</v>
      </c>
      <c r="N60" s="230" t="s">
        <v>96</v>
      </c>
      <c r="O60" s="230" t="s">
        <v>96</v>
      </c>
      <c r="P60" s="224" t="s">
        <v>96</v>
      </c>
      <c r="R60" s="223" t="s">
        <v>96</v>
      </c>
      <c r="S60" s="230" t="s">
        <v>96</v>
      </c>
      <c r="T60" s="230" t="s">
        <v>96</v>
      </c>
      <c r="U60" s="224" t="s">
        <v>96</v>
      </c>
    </row>
    <row r="61" spans="2:21" s="147" customFormat="1" ht="14.25" customHeight="1">
      <c r="B61" s="43" t="s">
        <v>84</v>
      </c>
      <c r="C61" s="223" t="s">
        <v>96</v>
      </c>
      <c r="D61" s="230" t="s">
        <v>96</v>
      </c>
      <c r="E61" s="230" t="s">
        <v>96</v>
      </c>
      <c r="F61" s="224" t="s">
        <v>96</v>
      </c>
      <c r="G61" s="197"/>
      <c r="H61" s="223" t="s">
        <v>96</v>
      </c>
      <c r="I61" s="230" t="s">
        <v>96</v>
      </c>
      <c r="J61" s="230" t="s">
        <v>96</v>
      </c>
      <c r="K61" s="224" t="s">
        <v>96</v>
      </c>
      <c r="M61" s="223" t="s">
        <v>96</v>
      </c>
      <c r="N61" s="230" t="s">
        <v>96</v>
      </c>
      <c r="O61" s="230" t="s">
        <v>96</v>
      </c>
      <c r="P61" s="224" t="s">
        <v>96</v>
      </c>
      <c r="R61" s="223" t="s">
        <v>96</v>
      </c>
      <c r="S61" s="230" t="s">
        <v>96</v>
      </c>
      <c r="T61" s="230" t="s">
        <v>96</v>
      </c>
      <c r="U61" s="224" t="s">
        <v>96</v>
      </c>
    </row>
    <row r="62" spans="2:21" s="147" customFormat="1" ht="14.25" customHeight="1">
      <c r="B62" s="43" t="s">
        <v>85</v>
      </c>
      <c r="C62" s="223" t="s">
        <v>96</v>
      </c>
      <c r="D62" s="230" t="s">
        <v>96</v>
      </c>
      <c r="E62" s="230" t="s">
        <v>96</v>
      </c>
      <c r="F62" s="224" t="s">
        <v>96</v>
      </c>
      <c r="G62" s="197"/>
      <c r="H62" s="223" t="s">
        <v>96</v>
      </c>
      <c r="I62" s="230" t="s">
        <v>96</v>
      </c>
      <c r="J62" s="230" t="s">
        <v>96</v>
      </c>
      <c r="K62" s="224" t="s">
        <v>96</v>
      </c>
      <c r="M62" s="223" t="s">
        <v>96</v>
      </c>
      <c r="N62" s="230" t="s">
        <v>96</v>
      </c>
      <c r="O62" s="230" t="s">
        <v>96</v>
      </c>
      <c r="P62" s="224" t="s">
        <v>96</v>
      </c>
      <c r="R62" s="223" t="s">
        <v>96</v>
      </c>
      <c r="S62" s="230" t="s">
        <v>96</v>
      </c>
      <c r="T62" s="230" t="s">
        <v>96</v>
      </c>
      <c r="U62" s="224" t="s">
        <v>96</v>
      </c>
    </row>
    <row r="63" spans="2:21" s="147" customFormat="1" ht="14.25" customHeight="1">
      <c r="B63" s="43" t="s">
        <v>86</v>
      </c>
      <c r="C63" s="223" t="s">
        <v>96</v>
      </c>
      <c r="D63" s="230" t="s">
        <v>96</v>
      </c>
      <c r="E63" s="230" t="s">
        <v>96</v>
      </c>
      <c r="F63" s="224" t="s">
        <v>96</v>
      </c>
      <c r="G63" s="197"/>
      <c r="H63" s="223" t="s">
        <v>96</v>
      </c>
      <c r="I63" s="230" t="s">
        <v>96</v>
      </c>
      <c r="J63" s="230" t="s">
        <v>96</v>
      </c>
      <c r="K63" s="224">
        <f>'BM_ idades (12)'!L63/'BM_ idades (12)'!M63</f>
        <v>0.75</v>
      </c>
      <c r="M63" s="223" t="s">
        <v>96</v>
      </c>
      <c r="N63" s="230" t="s">
        <v>96</v>
      </c>
      <c r="O63" s="230" t="s">
        <v>96</v>
      </c>
      <c r="P63" s="224">
        <f>'BM_ idades (12)'!R63/'BM_ idades (12)'!S63</f>
        <v>0.7142857142857143</v>
      </c>
      <c r="R63" s="223" t="s">
        <v>96</v>
      </c>
      <c r="S63" s="230" t="s">
        <v>96</v>
      </c>
      <c r="T63" s="230" t="s">
        <v>96</v>
      </c>
      <c r="U63" s="224">
        <f>'BM_ idades (12)'!X63/'BM_ idades (12)'!Y63</f>
        <v>0.83333333333333337</v>
      </c>
    </row>
    <row r="64" spans="2:21" s="153" customFormat="1" ht="14.25" customHeight="1">
      <c r="B64" s="43" t="s">
        <v>87</v>
      </c>
      <c r="C64" s="223" t="s">
        <v>96</v>
      </c>
      <c r="D64" s="230" t="s">
        <v>96</v>
      </c>
      <c r="E64" s="230" t="s">
        <v>96</v>
      </c>
      <c r="F64" s="224" t="s">
        <v>96</v>
      </c>
      <c r="G64" s="198"/>
      <c r="H64" s="223" t="s">
        <v>96</v>
      </c>
      <c r="I64" s="230" t="s">
        <v>96</v>
      </c>
      <c r="J64" s="230" t="s">
        <v>96</v>
      </c>
      <c r="K64" s="224" t="s">
        <v>96</v>
      </c>
      <c r="M64" s="223" t="s">
        <v>96</v>
      </c>
      <c r="N64" s="230" t="s">
        <v>96</v>
      </c>
      <c r="O64" s="230" t="s">
        <v>96</v>
      </c>
      <c r="P64" s="224" t="s">
        <v>96</v>
      </c>
      <c r="R64" s="223" t="s">
        <v>96</v>
      </c>
      <c r="S64" s="230" t="s">
        <v>96</v>
      </c>
      <c r="T64" s="230" t="s">
        <v>96</v>
      </c>
      <c r="U64" s="224" t="s">
        <v>96</v>
      </c>
    </row>
    <row r="65" spans="2:21" s="147" customFormat="1" ht="14.25" customHeight="1">
      <c r="B65" s="43" t="s">
        <v>88</v>
      </c>
      <c r="C65" s="223" t="s">
        <v>96</v>
      </c>
      <c r="D65" s="230" t="s">
        <v>96</v>
      </c>
      <c r="E65" s="230" t="s">
        <v>96</v>
      </c>
      <c r="F65" s="224" t="s">
        <v>96</v>
      </c>
      <c r="G65" s="197"/>
      <c r="H65" s="223" t="s">
        <v>96</v>
      </c>
      <c r="I65" s="230" t="s">
        <v>96</v>
      </c>
      <c r="J65" s="230" t="s">
        <v>96</v>
      </c>
      <c r="K65" s="224" t="s">
        <v>96</v>
      </c>
      <c r="M65" s="223" t="s">
        <v>96</v>
      </c>
      <c r="N65" s="230" t="s">
        <v>96</v>
      </c>
      <c r="O65" s="230" t="s">
        <v>96</v>
      </c>
      <c r="P65" s="224" t="s">
        <v>96</v>
      </c>
      <c r="R65" s="223" t="s">
        <v>96</v>
      </c>
      <c r="S65" s="230" t="s">
        <v>96</v>
      </c>
      <c r="T65" s="230" t="s">
        <v>96</v>
      </c>
      <c r="U65" s="224" t="s">
        <v>96</v>
      </c>
    </row>
    <row r="66" spans="2:21" s="147" customFormat="1" ht="14.25" customHeight="1">
      <c r="B66" s="43" t="s">
        <v>89</v>
      </c>
      <c r="C66" s="223" t="s">
        <v>96</v>
      </c>
      <c r="D66" s="230" t="s">
        <v>96</v>
      </c>
      <c r="E66" s="230" t="s">
        <v>96</v>
      </c>
      <c r="F66" s="224" t="s">
        <v>96</v>
      </c>
      <c r="G66" s="197"/>
      <c r="H66" s="223" t="s">
        <v>96</v>
      </c>
      <c r="I66" s="230" t="s">
        <v>96</v>
      </c>
      <c r="J66" s="230" t="s">
        <v>96</v>
      </c>
      <c r="K66" s="224" t="s">
        <v>96</v>
      </c>
      <c r="M66" s="223" t="s">
        <v>96</v>
      </c>
      <c r="N66" s="230" t="s">
        <v>96</v>
      </c>
      <c r="O66" s="230" t="s">
        <v>96</v>
      </c>
      <c r="P66" s="224" t="s">
        <v>96</v>
      </c>
      <c r="R66" s="223" t="s">
        <v>96</v>
      </c>
      <c r="S66" s="230" t="s">
        <v>96</v>
      </c>
      <c r="T66" s="230" t="s">
        <v>96</v>
      </c>
      <c r="U66" s="224" t="s">
        <v>96</v>
      </c>
    </row>
    <row r="67" spans="2:21" s="147" customFormat="1" ht="14.25" customHeight="1">
      <c r="B67" s="43" t="s">
        <v>90</v>
      </c>
      <c r="C67" s="225" t="s">
        <v>96</v>
      </c>
      <c r="D67" s="231" t="s">
        <v>96</v>
      </c>
      <c r="E67" s="231" t="s">
        <v>96</v>
      </c>
      <c r="F67" s="226" t="s">
        <v>96</v>
      </c>
      <c r="G67" s="197"/>
      <c r="H67" s="225" t="s">
        <v>96</v>
      </c>
      <c r="I67" s="231" t="s">
        <v>96</v>
      </c>
      <c r="J67" s="231" t="s">
        <v>96</v>
      </c>
      <c r="K67" s="226" t="s">
        <v>96</v>
      </c>
      <c r="M67" s="225" t="s">
        <v>96</v>
      </c>
      <c r="N67" s="231" t="s">
        <v>96</v>
      </c>
      <c r="O67" s="231" t="s">
        <v>96</v>
      </c>
      <c r="P67" s="226" t="s">
        <v>96</v>
      </c>
      <c r="R67" s="225" t="s">
        <v>96</v>
      </c>
      <c r="S67" s="423"/>
      <c r="T67" s="423"/>
      <c r="U67" s="424"/>
    </row>
    <row r="68" spans="2:21" s="1" customFormat="1" ht="15">
      <c r="B68" s="48"/>
      <c r="C68" s="178"/>
      <c r="D68" s="370"/>
      <c r="E68" s="370"/>
      <c r="F68" s="370"/>
      <c r="G68" s="370"/>
      <c r="H68" s="370"/>
      <c r="I68" s="370"/>
      <c r="J68" s="370"/>
      <c r="K68" s="370"/>
    </row>
    <row r="69" spans="2:21">
      <c r="B69" s="48"/>
      <c r="C69" s="178"/>
      <c r="D69" s="157"/>
      <c r="F69" s="157"/>
      <c r="G69" s="157"/>
      <c r="H69" s="157"/>
      <c r="I69" s="157"/>
      <c r="J69" s="157"/>
    </row>
    <row r="70" spans="2:21">
      <c r="D70" s="157"/>
      <c r="F70" s="157"/>
      <c r="G70" s="157"/>
      <c r="H70" s="157"/>
      <c r="I70" s="157"/>
      <c r="J70" s="157"/>
    </row>
    <row r="71" spans="2:21">
      <c r="D71" s="157"/>
      <c r="F71" s="157"/>
      <c r="G71" s="157"/>
      <c r="H71" s="157"/>
      <c r="I71" s="157"/>
      <c r="J71" s="157"/>
    </row>
    <row r="72" spans="2:21">
      <c r="D72" s="157"/>
      <c r="F72" s="157"/>
      <c r="G72" s="157"/>
      <c r="H72" s="157"/>
      <c r="I72" s="157"/>
      <c r="J72" s="157"/>
    </row>
    <row r="73" spans="2:21">
      <c r="D73" s="157"/>
      <c r="F73" s="157"/>
      <c r="G73" s="157"/>
      <c r="H73" s="157"/>
      <c r="I73" s="157"/>
      <c r="J73" s="157"/>
    </row>
    <row r="74" spans="2:21">
      <c r="D74" s="157"/>
      <c r="F74" s="157"/>
      <c r="G74" s="157"/>
      <c r="H74" s="157"/>
      <c r="I74" s="157"/>
      <c r="J74" s="157"/>
    </row>
    <row r="75" spans="2:21">
      <c r="D75" s="157"/>
      <c r="F75" s="157"/>
      <c r="G75" s="157"/>
      <c r="H75" s="157"/>
      <c r="I75" s="157"/>
      <c r="J75" s="157"/>
    </row>
    <row r="76" spans="2:21">
      <c r="D76" s="157"/>
      <c r="F76" s="157"/>
      <c r="G76" s="157"/>
      <c r="H76" s="157"/>
      <c r="I76" s="157"/>
      <c r="J76" s="157"/>
    </row>
    <row r="77" spans="2:21">
      <c r="D77" s="157"/>
      <c r="F77" s="157"/>
      <c r="G77" s="157"/>
      <c r="H77" s="157"/>
      <c r="I77" s="157"/>
      <c r="J77" s="157"/>
    </row>
    <row r="78" spans="2:21">
      <c r="D78" s="157"/>
      <c r="F78" s="157"/>
      <c r="G78" s="157"/>
      <c r="H78" s="157"/>
      <c r="I78" s="157"/>
      <c r="J78" s="157"/>
    </row>
    <row r="79" spans="2:21">
      <c r="D79" s="157"/>
      <c r="F79" s="157"/>
      <c r="G79" s="157"/>
      <c r="H79" s="157"/>
      <c r="I79" s="157"/>
      <c r="J79" s="157"/>
    </row>
    <row r="80" spans="2:21">
      <c r="D80" s="157"/>
      <c r="F80" s="157"/>
      <c r="G80" s="157"/>
      <c r="H80" s="157"/>
      <c r="I80" s="157"/>
      <c r="J80" s="157"/>
    </row>
    <row r="81" spans="4:10">
      <c r="D81" s="157"/>
      <c r="F81" s="157"/>
      <c r="G81" s="157"/>
      <c r="H81" s="157"/>
      <c r="I81" s="157"/>
      <c r="J81" s="157"/>
    </row>
    <row r="82" spans="4:10">
      <c r="D82" s="157"/>
      <c r="F82" s="157"/>
      <c r="G82" s="157"/>
      <c r="H82" s="157"/>
      <c r="I82" s="157"/>
      <c r="J82" s="157"/>
    </row>
    <row r="83" spans="4:10">
      <c r="D83" s="157"/>
      <c r="F83" s="157"/>
      <c r="G83" s="157"/>
      <c r="H83" s="157"/>
      <c r="I83" s="157"/>
      <c r="J83" s="157"/>
    </row>
    <row r="84" spans="4:10">
      <c r="D84" s="157"/>
      <c r="F84" s="157"/>
      <c r="G84" s="157"/>
      <c r="H84" s="157"/>
      <c r="I84" s="157"/>
      <c r="J84" s="157"/>
    </row>
    <row r="85" spans="4:10">
      <c r="D85" s="157"/>
      <c r="F85" s="157"/>
      <c r="G85" s="157"/>
      <c r="H85" s="157"/>
      <c r="I85" s="157"/>
      <c r="J85" s="157"/>
    </row>
    <row r="86" spans="4:10">
      <c r="D86" s="157"/>
      <c r="F86" s="157"/>
      <c r="G86" s="157"/>
      <c r="H86" s="157"/>
      <c r="I86" s="157"/>
      <c r="J86" s="157"/>
    </row>
    <row r="87" spans="4:10">
      <c r="D87" s="157"/>
      <c r="F87" s="157"/>
      <c r="G87" s="157"/>
      <c r="H87" s="157"/>
      <c r="I87" s="157"/>
      <c r="J87" s="157"/>
    </row>
    <row r="88" spans="4:10">
      <c r="D88" s="157"/>
      <c r="F88" s="157"/>
      <c r="G88" s="157"/>
      <c r="H88" s="157"/>
      <c r="I88" s="157"/>
      <c r="J88" s="157"/>
    </row>
    <row r="89" spans="4:10">
      <c r="D89" s="157"/>
      <c r="F89" s="157"/>
      <c r="G89" s="157"/>
      <c r="H89" s="157"/>
      <c r="I89" s="157"/>
      <c r="J89" s="157"/>
    </row>
    <row r="90" spans="4:10">
      <c r="D90" s="157"/>
      <c r="F90" s="157"/>
      <c r="G90" s="157"/>
      <c r="H90" s="157"/>
      <c r="I90" s="157"/>
      <c r="J90" s="157"/>
    </row>
    <row r="91" spans="4:10">
      <c r="D91" s="157"/>
      <c r="F91" s="157"/>
      <c r="G91" s="157"/>
      <c r="H91" s="157"/>
      <c r="I91" s="157"/>
      <c r="J91" s="157"/>
    </row>
    <row r="92" spans="4:10">
      <c r="D92" s="157"/>
      <c r="F92" s="157"/>
      <c r="G92" s="157"/>
      <c r="H92" s="157"/>
      <c r="I92" s="157"/>
      <c r="J92" s="157"/>
    </row>
    <row r="93" spans="4:10">
      <c r="D93" s="157"/>
      <c r="F93" s="157"/>
      <c r="G93" s="157"/>
      <c r="H93" s="157"/>
      <c r="I93" s="157"/>
      <c r="J93" s="157"/>
    </row>
    <row r="94" spans="4:10">
      <c r="D94" s="157"/>
      <c r="F94" s="157"/>
      <c r="G94" s="157"/>
      <c r="H94" s="157"/>
      <c r="I94" s="157"/>
      <c r="J94" s="157"/>
    </row>
    <row r="95" spans="4:10">
      <c r="D95" s="157"/>
      <c r="F95" s="157"/>
      <c r="G95" s="157"/>
      <c r="H95" s="157"/>
      <c r="I95" s="157"/>
      <c r="J95" s="157"/>
    </row>
    <row r="96" spans="4:10">
      <c r="D96" s="157"/>
      <c r="F96" s="157"/>
      <c r="G96" s="157"/>
      <c r="H96" s="157"/>
      <c r="I96" s="157"/>
      <c r="J96" s="157"/>
    </row>
    <row r="97" spans="4:10">
      <c r="D97" s="157"/>
      <c r="F97" s="157"/>
      <c r="G97" s="157"/>
      <c r="H97" s="157"/>
      <c r="I97" s="157"/>
      <c r="J97" s="157"/>
    </row>
    <row r="98" spans="4:10">
      <c r="D98" s="157"/>
      <c r="F98" s="157"/>
      <c r="G98" s="157"/>
      <c r="H98" s="157"/>
      <c r="I98" s="157"/>
      <c r="J98" s="157"/>
    </row>
    <row r="99" spans="4:10">
      <c r="D99" s="157"/>
      <c r="F99" s="157"/>
      <c r="G99" s="157"/>
      <c r="H99" s="157"/>
      <c r="I99" s="157"/>
      <c r="J99" s="157"/>
    </row>
    <row r="100" spans="4:10">
      <c r="D100" s="157"/>
      <c r="F100" s="157"/>
      <c r="G100" s="157"/>
      <c r="H100" s="157"/>
      <c r="I100" s="157"/>
      <c r="J100" s="157"/>
    </row>
    <row r="101" spans="4:10">
      <c r="D101" s="157"/>
      <c r="F101" s="157"/>
      <c r="G101" s="157"/>
      <c r="H101" s="157"/>
      <c r="I101" s="157"/>
      <c r="J101" s="157"/>
    </row>
    <row r="102" spans="4:10">
      <c r="D102" s="157"/>
      <c r="F102" s="157"/>
      <c r="G102" s="157"/>
      <c r="H102" s="157"/>
      <c r="I102" s="157"/>
      <c r="J102" s="157"/>
    </row>
    <row r="103" spans="4:10">
      <c r="D103" s="157"/>
      <c r="F103" s="157"/>
      <c r="G103" s="157"/>
      <c r="H103" s="157"/>
      <c r="I103" s="157"/>
      <c r="J103" s="157"/>
    </row>
    <row r="104" spans="4:10">
      <c r="D104" s="157"/>
      <c r="F104" s="157"/>
      <c r="G104" s="157"/>
      <c r="H104" s="157"/>
      <c r="I104" s="157"/>
      <c r="J104" s="157"/>
    </row>
    <row r="105" spans="4:10">
      <c r="D105" s="157"/>
      <c r="F105" s="157"/>
      <c r="G105" s="157"/>
      <c r="H105" s="157"/>
      <c r="I105" s="157"/>
      <c r="J105" s="157"/>
    </row>
    <row r="106" spans="4:10">
      <c r="D106" s="157"/>
      <c r="F106" s="157"/>
      <c r="G106" s="157"/>
      <c r="H106" s="157"/>
      <c r="I106" s="157"/>
      <c r="J106" s="157"/>
    </row>
    <row r="107" spans="4:10">
      <c r="D107" s="157"/>
      <c r="F107" s="157"/>
      <c r="G107" s="157"/>
      <c r="H107" s="157"/>
      <c r="I107" s="157"/>
      <c r="J107" s="157"/>
    </row>
    <row r="108" spans="4:10">
      <c r="D108" s="157"/>
      <c r="F108" s="157"/>
      <c r="G108" s="157"/>
      <c r="H108" s="157"/>
      <c r="I108" s="157"/>
      <c r="J108" s="157"/>
    </row>
    <row r="109" spans="4:10">
      <c r="D109" s="157"/>
      <c r="F109" s="157"/>
      <c r="G109" s="157"/>
      <c r="H109" s="157"/>
      <c r="I109" s="157"/>
      <c r="J109" s="157"/>
    </row>
    <row r="110" spans="4:10">
      <c r="D110" s="157"/>
      <c r="F110" s="157"/>
      <c r="G110" s="157"/>
      <c r="H110" s="157"/>
      <c r="I110" s="157"/>
      <c r="J110" s="157"/>
    </row>
    <row r="111" spans="4:10">
      <c r="D111" s="157"/>
      <c r="F111" s="157"/>
      <c r="G111" s="157"/>
      <c r="H111" s="157"/>
      <c r="I111" s="157"/>
      <c r="J111" s="157"/>
    </row>
    <row r="112" spans="4:10">
      <c r="D112" s="157"/>
      <c r="F112" s="157"/>
      <c r="G112" s="157"/>
      <c r="H112" s="157"/>
      <c r="I112" s="157"/>
      <c r="J112" s="157"/>
    </row>
    <row r="113" spans="4:10">
      <c r="D113" s="157"/>
      <c r="F113" s="157"/>
      <c r="G113" s="157"/>
      <c r="H113" s="157"/>
      <c r="I113" s="157"/>
      <c r="J113" s="157"/>
    </row>
    <row r="114" spans="4:10">
      <c r="D114" s="157"/>
      <c r="F114" s="157"/>
      <c r="G114" s="157"/>
      <c r="H114" s="157"/>
      <c r="I114" s="157"/>
      <c r="J114" s="157"/>
    </row>
    <row r="115" spans="4:10">
      <c r="D115" s="157"/>
      <c r="F115" s="157"/>
      <c r="G115" s="157"/>
      <c r="H115" s="157"/>
      <c r="I115" s="157"/>
      <c r="J115" s="157"/>
    </row>
    <row r="116" spans="4:10">
      <c r="D116" s="157"/>
      <c r="F116" s="157"/>
      <c r="G116" s="157"/>
      <c r="H116" s="157"/>
      <c r="I116" s="157"/>
      <c r="J116" s="157"/>
    </row>
    <row r="117" spans="4:10">
      <c r="D117" s="157"/>
      <c r="F117" s="157"/>
      <c r="G117" s="157"/>
      <c r="H117" s="157"/>
      <c r="I117" s="157"/>
      <c r="J117" s="157"/>
    </row>
    <row r="118" spans="4:10">
      <c r="D118" s="157"/>
      <c r="F118" s="157"/>
      <c r="G118" s="157"/>
      <c r="H118" s="157"/>
      <c r="I118" s="157"/>
      <c r="J118" s="157"/>
    </row>
    <row r="119" spans="4:10">
      <c r="D119" s="157"/>
      <c r="F119" s="157"/>
      <c r="G119" s="157"/>
      <c r="H119" s="157"/>
      <c r="I119" s="157"/>
      <c r="J119" s="157"/>
    </row>
    <row r="120" spans="4:10">
      <c r="D120" s="157"/>
      <c r="F120" s="157"/>
      <c r="G120" s="157"/>
      <c r="H120" s="157"/>
      <c r="I120" s="157"/>
      <c r="J120" s="157"/>
    </row>
    <row r="121" spans="4:10">
      <c r="D121" s="157"/>
      <c r="F121" s="157"/>
      <c r="G121" s="157"/>
      <c r="H121" s="157"/>
      <c r="I121" s="157"/>
      <c r="J121" s="157"/>
    </row>
    <row r="122" spans="4:10">
      <c r="D122" s="157"/>
      <c r="F122" s="157"/>
      <c r="G122" s="157"/>
      <c r="H122" s="157"/>
      <c r="I122" s="157"/>
      <c r="J122" s="157"/>
    </row>
    <row r="123" spans="4:10">
      <c r="D123" s="157"/>
      <c r="F123" s="157"/>
      <c r="G123" s="157"/>
      <c r="H123" s="157"/>
      <c r="I123" s="157"/>
      <c r="J123" s="157"/>
    </row>
    <row r="124" spans="4:10">
      <c r="D124" s="157"/>
      <c r="F124" s="157"/>
      <c r="G124" s="157"/>
      <c r="H124" s="157"/>
      <c r="I124" s="157"/>
      <c r="J124" s="157"/>
    </row>
    <row r="125" spans="4:10">
      <c r="D125" s="157"/>
      <c r="F125" s="157"/>
      <c r="G125" s="157"/>
      <c r="H125" s="157"/>
      <c r="I125" s="157"/>
      <c r="J125" s="157"/>
    </row>
    <row r="126" spans="4:10">
      <c r="D126" s="157"/>
      <c r="F126" s="157"/>
      <c r="G126" s="157"/>
      <c r="H126" s="157"/>
      <c r="I126" s="157"/>
      <c r="J126" s="157"/>
    </row>
    <row r="127" spans="4:10">
      <c r="D127" s="157"/>
      <c r="F127" s="157"/>
      <c r="G127" s="157"/>
      <c r="H127" s="157"/>
      <c r="I127" s="157"/>
      <c r="J127" s="157"/>
    </row>
    <row r="128" spans="4:10">
      <c r="D128" s="157"/>
      <c r="F128" s="157"/>
      <c r="G128" s="157"/>
      <c r="H128" s="157"/>
      <c r="I128" s="157"/>
      <c r="J128" s="157"/>
    </row>
    <row r="129" spans="4:10">
      <c r="D129" s="157"/>
      <c r="F129" s="157"/>
      <c r="G129" s="157"/>
      <c r="H129" s="157"/>
      <c r="I129" s="157"/>
      <c r="J129" s="157"/>
    </row>
    <row r="130" spans="4:10">
      <c r="D130" s="157"/>
      <c r="F130" s="157"/>
      <c r="G130" s="157"/>
      <c r="H130" s="157"/>
      <c r="I130" s="157"/>
      <c r="J130" s="157"/>
    </row>
    <row r="131" spans="4:10">
      <c r="D131" s="157"/>
      <c r="F131" s="157"/>
      <c r="G131" s="157"/>
      <c r="H131" s="157"/>
      <c r="I131" s="157"/>
      <c r="J131" s="157"/>
    </row>
    <row r="132" spans="4:10">
      <c r="D132" s="157"/>
      <c r="F132" s="157"/>
      <c r="G132" s="157"/>
      <c r="H132" s="157"/>
      <c r="I132" s="157"/>
      <c r="J132" s="157"/>
    </row>
    <row r="133" spans="4:10">
      <c r="D133" s="157"/>
      <c r="F133" s="157"/>
      <c r="G133" s="157"/>
      <c r="H133" s="157"/>
      <c r="I133" s="157"/>
      <c r="J133" s="157"/>
    </row>
    <row r="134" spans="4:10">
      <c r="D134" s="157"/>
      <c r="F134" s="157"/>
      <c r="G134" s="157"/>
      <c r="H134" s="157"/>
      <c r="I134" s="157"/>
      <c r="J134" s="157"/>
    </row>
    <row r="135" spans="4:10">
      <c r="D135" s="157"/>
      <c r="F135" s="157"/>
      <c r="G135" s="157"/>
      <c r="H135" s="157"/>
      <c r="I135" s="157"/>
      <c r="J135" s="157"/>
    </row>
    <row r="136" spans="4:10">
      <c r="D136" s="157"/>
      <c r="F136" s="157"/>
      <c r="G136" s="157"/>
      <c r="H136" s="157"/>
      <c r="I136" s="157"/>
      <c r="J136" s="157"/>
    </row>
    <row r="137" spans="4:10">
      <c r="D137" s="157"/>
      <c r="F137" s="157"/>
      <c r="G137" s="157"/>
      <c r="H137" s="157"/>
      <c r="I137" s="157"/>
      <c r="J137" s="157"/>
    </row>
    <row r="138" spans="4:10">
      <c r="D138" s="157"/>
      <c r="F138" s="157"/>
      <c r="G138" s="157"/>
      <c r="H138" s="157"/>
      <c r="I138" s="157"/>
      <c r="J138" s="157"/>
    </row>
    <row r="139" spans="4:10">
      <c r="D139" s="157"/>
      <c r="F139" s="157"/>
      <c r="G139" s="157"/>
      <c r="H139" s="157"/>
      <c r="I139" s="157"/>
      <c r="J139" s="157"/>
    </row>
    <row r="140" spans="4:10">
      <c r="D140" s="157"/>
      <c r="F140" s="157"/>
      <c r="G140" s="157"/>
      <c r="H140" s="157"/>
      <c r="I140" s="157"/>
      <c r="J140" s="157"/>
    </row>
    <row r="141" spans="4:10">
      <c r="D141" s="157"/>
      <c r="F141" s="157"/>
      <c r="G141" s="157"/>
      <c r="H141" s="157"/>
      <c r="I141" s="157"/>
      <c r="J141" s="157"/>
    </row>
    <row r="142" spans="4:10">
      <c r="D142" s="157"/>
      <c r="F142" s="157"/>
      <c r="G142" s="157"/>
      <c r="H142" s="157"/>
      <c r="I142" s="157"/>
      <c r="J142" s="157"/>
    </row>
    <row r="143" spans="4:10">
      <c r="D143" s="157"/>
      <c r="F143" s="157"/>
      <c r="G143" s="157"/>
      <c r="H143" s="157"/>
      <c r="I143" s="157"/>
      <c r="J143" s="157"/>
    </row>
    <row r="144" spans="4:10">
      <c r="D144" s="157"/>
      <c r="F144" s="157"/>
      <c r="G144" s="157"/>
      <c r="H144" s="157"/>
      <c r="I144" s="157"/>
      <c r="J144" s="157"/>
    </row>
    <row r="145" spans="4:10">
      <c r="D145" s="157"/>
      <c r="F145" s="157"/>
      <c r="G145" s="157"/>
      <c r="H145" s="157"/>
      <c r="I145" s="157"/>
      <c r="J145" s="157"/>
    </row>
    <row r="146" spans="4:10">
      <c r="D146" s="157"/>
      <c r="F146" s="157"/>
      <c r="G146" s="157"/>
      <c r="H146" s="157"/>
      <c r="I146" s="157"/>
      <c r="J146" s="157"/>
    </row>
    <row r="147" spans="4:10">
      <c r="D147" s="157"/>
      <c r="F147" s="157"/>
      <c r="G147" s="157"/>
      <c r="H147" s="157"/>
      <c r="I147" s="157"/>
      <c r="J147" s="157"/>
    </row>
    <row r="148" spans="4:10">
      <c r="D148" s="157"/>
      <c r="F148" s="157"/>
      <c r="G148" s="157"/>
      <c r="H148" s="157"/>
      <c r="I148" s="157"/>
      <c r="J148" s="157"/>
    </row>
    <row r="149" spans="4:10">
      <c r="D149" s="157"/>
      <c r="F149" s="157"/>
      <c r="G149" s="157"/>
      <c r="H149" s="157"/>
      <c r="I149" s="157"/>
      <c r="J149" s="157"/>
    </row>
    <row r="150" spans="4:10">
      <c r="D150" s="157"/>
      <c r="F150" s="157"/>
      <c r="G150" s="157"/>
      <c r="H150" s="157"/>
      <c r="I150" s="157"/>
      <c r="J150" s="157"/>
    </row>
    <row r="151" spans="4:10">
      <c r="D151" s="157"/>
      <c r="F151" s="157"/>
      <c r="G151" s="157"/>
      <c r="H151" s="157"/>
      <c r="I151" s="157"/>
      <c r="J151" s="157"/>
    </row>
    <row r="152" spans="4:10">
      <c r="D152" s="157"/>
      <c r="F152" s="157"/>
      <c r="G152" s="157"/>
      <c r="H152" s="157"/>
      <c r="I152" s="157"/>
      <c r="J152" s="157"/>
    </row>
    <row r="153" spans="4:10">
      <c r="D153" s="157"/>
      <c r="F153" s="157"/>
      <c r="G153" s="157"/>
      <c r="H153" s="157"/>
      <c r="I153" s="157"/>
      <c r="J153" s="157"/>
    </row>
    <row r="154" spans="4:10">
      <c r="D154" s="157"/>
      <c r="F154" s="157"/>
      <c r="G154" s="157"/>
      <c r="H154" s="157"/>
      <c r="I154" s="157"/>
      <c r="J154" s="157"/>
    </row>
    <row r="155" spans="4:10">
      <c r="D155" s="157"/>
      <c r="F155" s="157"/>
      <c r="G155" s="157"/>
      <c r="H155" s="157"/>
      <c r="I155" s="157"/>
      <c r="J155" s="157"/>
    </row>
    <row r="156" spans="4:10">
      <c r="D156" s="157"/>
      <c r="F156" s="157"/>
      <c r="G156" s="157"/>
      <c r="H156" s="157"/>
      <c r="I156" s="157"/>
      <c r="J156" s="157"/>
    </row>
    <row r="157" spans="4:10">
      <c r="D157" s="157"/>
      <c r="F157" s="157"/>
      <c r="G157" s="157"/>
      <c r="H157" s="157"/>
      <c r="I157" s="157"/>
      <c r="J157" s="157"/>
    </row>
    <row r="158" spans="4:10">
      <c r="D158" s="157"/>
      <c r="F158" s="157"/>
      <c r="G158" s="157"/>
      <c r="H158" s="157"/>
      <c r="I158" s="157"/>
      <c r="J158" s="157"/>
    </row>
    <row r="159" spans="4:10">
      <c r="D159" s="157"/>
      <c r="F159" s="157"/>
      <c r="G159" s="157"/>
      <c r="H159" s="157"/>
      <c r="I159" s="157"/>
      <c r="J159" s="157"/>
    </row>
    <row r="160" spans="4:10">
      <c r="D160" s="157"/>
      <c r="F160" s="157"/>
      <c r="G160" s="157"/>
      <c r="H160" s="157"/>
      <c r="I160" s="157"/>
      <c r="J160" s="157"/>
    </row>
    <row r="161" spans="4:10">
      <c r="D161" s="157"/>
      <c r="F161" s="157"/>
      <c r="G161" s="157"/>
      <c r="H161" s="157"/>
      <c r="I161" s="157"/>
      <c r="J161" s="157"/>
    </row>
    <row r="162" spans="4:10">
      <c r="D162" s="157"/>
      <c r="F162" s="157"/>
      <c r="G162" s="157"/>
      <c r="H162" s="157"/>
      <c r="I162" s="157"/>
      <c r="J162" s="157"/>
    </row>
    <row r="163" spans="4:10">
      <c r="D163" s="157"/>
      <c r="F163" s="157"/>
      <c r="G163" s="157"/>
      <c r="H163" s="157"/>
      <c r="I163" s="157"/>
      <c r="J163" s="157"/>
    </row>
    <row r="164" spans="4:10">
      <c r="D164" s="157"/>
      <c r="F164" s="157"/>
      <c r="G164" s="157"/>
      <c r="H164" s="157"/>
      <c r="I164" s="157"/>
      <c r="J164" s="157"/>
    </row>
    <row r="165" spans="4:10">
      <c r="D165" s="157"/>
      <c r="F165" s="157"/>
      <c r="G165" s="157"/>
      <c r="H165" s="157"/>
      <c r="I165" s="157"/>
      <c r="J165" s="157"/>
    </row>
    <row r="166" spans="4:10">
      <c r="D166" s="157"/>
      <c r="F166" s="157"/>
      <c r="G166" s="157"/>
      <c r="H166" s="157"/>
      <c r="I166" s="157"/>
      <c r="J166" s="157"/>
    </row>
    <row r="167" spans="4:10">
      <c r="D167" s="157"/>
      <c r="F167" s="157"/>
      <c r="G167" s="157"/>
      <c r="H167" s="157"/>
      <c r="I167" s="157"/>
      <c r="J167" s="157"/>
    </row>
    <row r="168" spans="4:10">
      <c r="D168" s="157"/>
      <c r="F168" s="157"/>
      <c r="G168" s="157"/>
      <c r="H168" s="157"/>
      <c r="I168" s="157"/>
      <c r="J168" s="157"/>
    </row>
    <row r="169" spans="4:10">
      <c r="D169" s="157"/>
      <c r="F169" s="157"/>
      <c r="G169" s="157"/>
      <c r="H169" s="157"/>
      <c r="I169" s="157"/>
      <c r="J169" s="157"/>
    </row>
    <row r="170" spans="4:10">
      <c r="D170" s="157"/>
      <c r="F170" s="157"/>
      <c r="G170" s="157"/>
      <c r="H170" s="157"/>
      <c r="I170" s="157"/>
      <c r="J170" s="157"/>
    </row>
    <row r="171" spans="4:10">
      <c r="D171" s="157"/>
      <c r="F171" s="157"/>
      <c r="G171" s="157"/>
      <c r="H171" s="157"/>
      <c r="I171" s="157"/>
      <c r="J171" s="157"/>
    </row>
    <row r="172" spans="4:10">
      <c r="D172" s="157"/>
      <c r="F172" s="157"/>
      <c r="G172" s="157"/>
      <c r="H172" s="157"/>
      <c r="I172" s="157"/>
      <c r="J172" s="157"/>
    </row>
    <row r="173" spans="4:10">
      <c r="D173" s="157"/>
      <c r="F173" s="157"/>
      <c r="G173" s="157"/>
      <c r="H173" s="157"/>
      <c r="I173" s="157"/>
      <c r="J173" s="157"/>
    </row>
    <row r="174" spans="4:10">
      <c r="D174" s="157"/>
      <c r="F174" s="157"/>
      <c r="G174" s="157"/>
      <c r="H174" s="157"/>
      <c r="I174" s="157"/>
      <c r="J174" s="157"/>
    </row>
    <row r="175" spans="4:10">
      <c r="D175" s="157"/>
      <c r="F175" s="157"/>
      <c r="G175" s="157"/>
      <c r="H175" s="157"/>
      <c r="I175" s="157"/>
      <c r="J175" s="157"/>
    </row>
    <row r="176" spans="4:10">
      <c r="D176" s="157"/>
      <c r="F176" s="157"/>
      <c r="G176" s="157"/>
      <c r="H176" s="157"/>
      <c r="I176" s="157"/>
      <c r="J176" s="157"/>
    </row>
    <row r="177" spans="4:10">
      <c r="D177" s="157"/>
      <c r="F177" s="157"/>
      <c r="G177" s="157"/>
      <c r="H177" s="157"/>
      <c r="I177" s="157"/>
      <c r="J177" s="157"/>
    </row>
    <row r="178" spans="4:10">
      <c r="D178" s="157"/>
      <c r="F178" s="157"/>
      <c r="G178" s="157"/>
      <c r="H178" s="157"/>
      <c r="I178" s="157"/>
      <c r="J178" s="157"/>
    </row>
    <row r="179" spans="4:10">
      <c r="D179" s="157"/>
      <c r="F179" s="157"/>
      <c r="G179" s="157"/>
      <c r="H179" s="157"/>
      <c r="I179" s="157"/>
      <c r="J179" s="157"/>
    </row>
    <row r="180" spans="4:10">
      <c r="D180" s="157"/>
      <c r="F180" s="157"/>
      <c r="G180" s="157"/>
      <c r="H180" s="157"/>
      <c r="I180" s="157"/>
      <c r="J180" s="157"/>
    </row>
    <row r="181" spans="4:10">
      <c r="D181" s="157"/>
      <c r="F181" s="157"/>
      <c r="G181" s="157"/>
      <c r="H181" s="157"/>
      <c r="I181" s="157"/>
      <c r="J181" s="157"/>
    </row>
    <row r="182" spans="4:10">
      <c r="D182" s="157"/>
      <c r="F182" s="157"/>
      <c r="G182" s="157"/>
      <c r="H182" s="157"/>
      <c r="I182" s="157"/>
      <c r="J182" s="157"/>
    </row>
    <row r="183" spans="4:10">
      <c r="D183" s="157"/>
      <c r="F183" s="157"/>
      <c r="G183" s="157"/>
      <c r="H183" s="157"/>
      <c r="I183" s="157"/>
      <c r="J183" s="157"/>
    </row>
    <row r="184" spans="4:10">
      <c r="D184" s="157"/>
      <c r="F184" s="157"/>
      <c r="G184" s="157"/>
      <c r="H184" s="157"/>
      <c r="I184" s="157"/>
      <c r="J184" s="157"/>
    </row>
    <row r="185" spans="4:10">
      <c r="D185" s="157"/>
      <c r="F185" s="157"/>
      <c r="G185" s="157"/>
      <c r="H185" s="157"/>
      <c r="I185" s="157"/>
      <c r="J185" s="157"/>
    </row>
    <row r="186" spans="4:10">
      <c r="D186" s="157"/>
      <c r="F186" s="157"/>
      <c r="G186" s="157"/>
      <c r="H186" s="157"/>
      <c r="I186" s="157"/>
      <c r="J186" s="157"/>
    </row>
    <row r="187" spans="4:10">
      <c r="D187" s="157"/>
      <c r="F187" s="157"/>
      <c r="G187" s="157"/>
      <c r="H187" s="157"/>
      <c r="I187" s="157"/>
      <c r="J187" s="157"/>
    </row>
    <row r="188" spans="4:10">
      <c r="D188" s="157"/>
      <c r="F188" s="157"/>
      <c r="G188" s="157"/>
      <c r="H188" s="157"/>
      <c r="I188" s="157"/>
      <c r="J188" s="157"/>
    </row>
    <row r="189" spans="4:10">
      <c r="D189" s="157"/>
      <c r="F189" s="157"/>
      <c r="G189" s="157"/>
      <c r="H189" s="157"/>
      <c r="I189" s="157"/>
      <c r="J189" s="157"/>
    </row>
    <row r="190" spans="4:10">
      <c r="D190" s="157"/>
      <c r="F190" s="157"/>
      <c r="G190" s="157"/>
      <c r="H190" s="157"/>
      <c r="I190" s="157"/>
      <c r="J190" s="157"/>
    </row>
    <row r="191" spans="4:10">
      <c r="D191" s="157"/>
      <c r="F191" s="157"/>
      <c r="G191" s="157"/>
      <c r="H191" s="157"/>
      <c r="I191" s="157"/>
      <c r="J191" s="157"/>
    </row>
    <row r="192" spans="4:10">
      <c r="D192" s="157"/>
      <c r="F192" s="157"/>
      <c r="G192" s="157"/>
      <c r="H192" s="157"/>
      <c r="I192" s="157"/>
      <c r="J192" s="157"/>
    </row>
    <row r="193" spans="4:10">
      <c r="D193" s="157"/>
      <c r="F193" s="157"/>
      <c r="G193" s="157"/>
      <c r="H193" s="157"/>
      <c r="I193" s="157"/>
      <c r="J193" s="157"/>
    </row>
    <row r="194" spans="4:10">
      <c r="D194" s="157"/>
      <c r="F194" s="157"/>
      <c r="G194" s="157"/>
      <c r="H194" s="157"/>
      <c r="I194" s="157"/>
      <c r="J194" s="157"/>
    </row>
    <row r="195" spans="4:10">
      <c r="D195" s="157"/>
      <c r="F195" s="157"/>
      <c r="G195" s="157"/>
      <c r="H195" s="157"/>
      <c r="I195" s="157"/>
      <c r="J195" s="157"/>
    </row>
    <row r="196" spans="4:10">
      <c r="D196" s="157"/>
      <c r="F196" s="157"/>
      <c r="G196" s="157"/>
      <c r="H196" s="157"/>
      <c r="I196" s="157"/>
      <c r="J196" s="157"/>
    </row>
    <row r="197" spans="4:10">
      <c r="D197" s="157"/>
      <c r="F197" s="157"/>
      <c r="G197" s="157"/>
      <c r="H197" s="157"/>
      <c r="I197" s="157"/>
      <c r="J197" s="157"/>
    </row>
    <row r="198" spans="4:10">
      <c r="D198" s="157"/>
      <c r="F198" s="157"/>
      <c r="G198" s="157"/>
      <c r="H198" s="157"/>
      <c r="I198" s="157"/>
      <c r="J198" s="157"/>
    </row>
    <row r="199" spans="4:10">
      <c r="D199" s="157"/>
      <c r="F199" s="157"/>
      <c r="G199" s="157"/>
      <c r="H199" s="157"/>
      <c r="I199" s="157"/>
      <c r="J199" s="157"/>
    </row>
    <row r="200" spans="4:10">
      <c r="D200" s="157"/>
      <c r="F200" s="157"/>
      <c r="G200" s="157"/>
      <c r="H200" s="157"/>
      <c r="I200" s="157"/>
      <c r="J200" s="157"/>
    </row>
    <row r="201" spans="4:10">
      <c r="D201" s="157"/>
      <c r="F201" s="157"/>
      <c r="G201" s="157"/>
      <c r="H201" s="157"/>
      <c r="I201" s="157"/>
      <c r="J201" s="157"/>
    </row>
    <row r="202" spans="4:10">
      <c r="D202" s="157"/>
      <c r="F202" s="157"/>
      <c r="G202" s="157"/>
      <c r="H202" s="157"/>
      <c r="I202" s="157"/>
      <c r="J202" s="157"/>
    </row>
    <row r="203" spans="4:10">
      <c r="D203" s="157"/>
      <c r="F203" s="157"/>
      <c r="G203" s="157"/>
      <c r="H203" s="157"/>
      <c r="I203" s="157"/>
      <c r="J203" s="157"/>
    </row>
    <row r="204" spans="4:10">
      <c r="D204" s="157"/>
      <c r="F204" s="157"/>
      <c r="G204" s="157"/>
      <c r="H204" s="157"/>
      <c r="I204" s="157"/>
      <c r="J204" s="157"/>
    </row>
    <row r="205" spans="4:10">
      <c r="D205" s="157"/>
      <c r="F205" s="157"/>
      <c r="G205" s="157"/>
      <c r="H205" s="157"/>
      <c r="I205" s="157"/>
      <c r="J205" s="157"/>
    </row>
    <row r="206" spans="4:10">
      <c r="D206" s="157"/>
      <c r="F206" s="157"/>
      <c r="G206" s="157"/>
      <c r="H206" s="157"/>
      <c r="I206" s="157"/>
      <c r="J206" s="157"/>
    </row>
    <row r="207" spans="4:10">
      <c r="D207" s="157"/>
      <c r="F207" s="157"/>
      <c r="G207" s="157"/>
      <c r="H207" s="157"/>
      <c r="I207" s="157"/>
      <c r="J207" s="157"/>
    </row>
    <row r="208" spans="4:10">
      <c r="D208" s="157"/>
      <c r="F208" s="157"/>
      <c r="G208" s="157"/>
      <c r="H208" s="157"/>
      <c r="I208" s="157"/>
      <c r="J208" s="157"/>
    </row>
    <row r="209" spans="4:10">
      <c r="D209" s="157"/>
      <c r="F209" s="157"/>
      <c r="G209" s="157"/>
      <c r="H209" s="157"/>
      <c r="I209" s="157"/>
      <c r="J209" s="157"/>
    </row>
    <row r="210" spans="4:10">
      <c r="D210" s="157"/>
      <c r="F210" s="157"/>
      <c r="G210" s="157"/>
      <c r="H210" s="157"/>
      <c r="I210" s="157"/>
      <c r="J210" s="157"/>
    </row>
    <row r="211" spans="4:10">
      <c r="D211" s="157"/>
      <c r="F211" s="157"/>
      <c r="G211" s="157"/>
      <c r="H211" s="157"/>
      <c r="I211" s="157"/>
      <c r="J211" s="157"/>
    </row>
    <row r="212" spans="4:10">
      <c r="D212" s="157"/>
      <c r="F212" s="157"/>
      <c r="G212" s="157"/>
      <c r="H212" s="157"/>
      <c r="I212" s="157"/>
      <c r="J212" s="157"/>
    </row>
    <row r="213" spans="4:10">
      <c r="D213" s="157"/>
      <c r="F213" s="157"/>
      <c r="G213" s="157"/>
      <c r="H213" s="157"/>
      <c r="I213" s="157"/>
      <c r="J213" s="157"/>
    </row>
    <row r="214" spans="4:10">
      <c r="D214" s="157"/>
      <c r="F214" s="157"/>
      <c r="G214" s="157"/>
      <c r="H214" s="157"/>
      <c r="I214" s="157"/>
      <c r="J214" s="157"/>
    </row>
    <row r="215" spans="4:10">
      <c r="D215" s="157"/>
      <c r="F215" s="157"/>
      <c r="G215" s="157"/>
      <c r="H215" s="157"/>
      <c r="I215" s="157"/>
      <c r="J215" s="157"/>
    </row>
    <row r="216" spans="4:10">
      <c r="D216" s="157"/>
      <c r="F216" s="157"/>
      <c r="G216" s="157"/>
      <c r="H216" s="157"/>
      <c r="I216" s="157"/>
      <c r="J216" s="157"/>
    </row>
    <row r="217" spans="4:10">
      <c r="D217" s="157"/>
      <c r="F217" s="157"/>
      <c r="G217" s="157"/>
      <c r="H217" s="157"/>
      <c r="I217" s="157"/>
      <c r="J217" s="157"/>
    </row>
    <row r="218" spans="4:10">
      <c r="D218" s="157"/>
      <c r="F218" s="157"/>
      <c r="G218" s="157"/>
      <c r="H218" s="157"/>
      <c r="I218" s="157"/>
      <c r="J218" s="157"/>
    </row>
    <row r="219" spans="4:10">
      <c r="D219" s="157"/>
      <c r="F219" s="157"/>
      <c r="G219" s="157"/>
      <c r="H219" s="157"/>
      <c r="I219" s="157"/>
      <c r="J219" s="157"/>
    </row>
    <row r="220" spans="4:10">
      <c r="D220" s="157"/>
      <c r="F220" s="157"/>
      <c r="G220" s="157"/>
      <c r="H220" s="157"/>
      <c r="I220" s="157"/>
      <c r="J220" s="157"/>
    </row>
    <row r="221" spans="4:10">
      <c r="D221" s="157"/>
      <c r="F221" s="157"/>
      <c r="G221" s="157"/>
      <c r="H221" s="157"/>
      <c r="I221" s="157"/>
      <c r="J221" s="157"/>
    </row>
    <row r="222" spans="4:10">
      <c r="D222" s="157"/>
      <c r="F222" s="157"/>
      <c r="G222" s="157"/>
      <c r="H222" s="157"/>
      <c r="I222" s="157"/>
      <c r="J222" s="157"/>
    </row>
    <row r="223" spans="4:10">
      <c r="D223" s="157"/>
      <c r="F223" s="157"/>
      <c r="G223" s="157"/>
      <c r="H223" s="157"/>
      <c r="I223" s="157"/>
      <c r="J223" s="157"/>
    </row>
    <row r="224" spans="4:10">
      <c r="D224" s="157"/>
      <c r="F224" s="157"/>
      <c r="G224" s="157"/>
      <c r="H224" s="157"/>
      <c r="I224" s="157"/>
      <c r="J224" s="157"/>
    </row>
    <row r="225" spans="4:10">
      <c r="D225" s="157"/>
      <c r="F225" s="157"/>
      <c r="G225" s="157"/>
      <c r="H225" s="157"/>
      <c r="I225" s="157"/>
      <c r="J225" s="157"/>
    </row>
    <row r="226" spans="4:10">
      <c r="D226" s="157"/>
      <c r="F226" s="157"/>
      <c r="G226" s="157"/>
      <c r="H226" s="157"/>
      <c r="I226" s="157"/>
      <c r="J226" s="157"/>
    </row>
    <row r="227" spans="4:10">
      <c r="D227" s="157"/>
      <c r="F227" s="157"/>
      <c r="G227" s="157"/>
      <c r="H227" s="157"/>
      <c r="I227" s="157"/>
      <c r="J227" s="157"/>
    </row>
    <row r="228" spans="4:10">
      <c r="D228" s="157"/>
      <c r="F228" s="157"/>
      <c r="G228" s="157"/>
      <c r="H228" s="157"/>
      <c r="I228" s="157"/>
      <c r="J228" s="157"/>
    </row>
    <row r="229" spans="4:10">
      <c r="D229" s="157"/>
      <c r="F229" s="157"/>
      <c r="G229" s="157"/>
      <c r="H229" s="157"/>
      <c r="I229" s="157"/>
      <c r="J229" s="157"/>
    </row>
    <row r="230" spans="4:10">
      <c r="D230" s="157"/>
      <c r="F230" s="157"/>
      <c r="G230" s="157"/>
      <c r="H230" s="157"/>
      <c r="I230" s="157"/>
      <c r="J230" s="157"/>
    </row>
    <row r="231" spans="4:10">
      <c r="D231" s="157"/>
      <c r="F231" s="157"/>
      <c r="G231" s="157"/>
      <c r="H231" s="157"/>
      <c r="I231" s="157"/>
      <c r="J231" s="157"/>
    </row>
    <row r="232" spans="4:10">
      <c r="D232" s="157"/>
      <c r="F232" s="157"/>
      <c r="G232" s="157"/>
      <c r="H232" s="157"/>
      <c r="I232" s="157"/>
      <c r="J232" s="157"/>
    </row>
    <row r="233" spans="4:10">
      <c r="D233" s="157"/>
      <c r="F233" s="157"/>
      <c r="G233" s="157"/>
      <c r="H233" s="157"/>
      <c r="I233" s="157"/>
      <c r="J233" s="157"/>
    </row>
    <row r="234" spans="4:10">
      <c r="D234" s="157"/>
      <c r="F234" s="157"/>
      <c r="G234" s="157"/>
      <c r="H234" s="157"/>
      <c r="I234" s="157"/>
      <c r="J234" s="157"/>
    </row>
    <row r="235" spans="4:10">
      <c r="D235" s="157"/>
      <c r="F235" s="157"/>
      <c r="G235" s="157"/>
      <c r="H235" s="157"/>
      <c r="I235" s="157"/>
      <c r="J235" s="157"/>
    </row>
    <row r="236" spans="4:10">
      <c r="D236" s="157"/>
      <c r="F236" s="157"/>
      <c r="G236" s="157"/>
      <c r="H236" s="157"/>
      <c r="I236" s="157"/>
      <c r="J236" s="157"/>
    </row>
    <row r="237" spans="4:10">
      <c r="D237" s="157"/>
      <c r="F237" s="157"/>
      <c r="G237" s="157"/>
      <c r="H237" s="157"/>
      <c r="I237" s="157"/>
      <c r="J237" s="157"/>
    </row>
    <row r="238" spans="4:10">
      <c r="D238" s="157"/>
      <c r="F238" s="157"/>
      <c r="G238" s="157"/>
      <c r="H238" s="157"/>
      <c r="I238" s="157"/>
      <c r="J238" s="157"/>
    </row>
    <row r="239" spans="4:10">
      <c r="D239" s="157"/>
      <c r="F239" s="157"/>
      <c r="G239" s="157"/>
      <c r="H239" s="157"/>
      <c r="I239" s="157"/>
      <c r="J239" s="157"/>
    </row>
    <row r="240" spans="4:10">
      <c r="D240" s="157"/>
      <c r="F240" s="157"/>
      <c r="G240" s="157"/>
      <c r="H240" s="157"/>
      <c r="I240" s="157"/>
      <c r="J240" s="157"/>
    </row>
    <row r="241" spans="4:10">
      <c r="D241" s="157"/>
      <c r="F241" s="157"/>
      <c r="G241" s="157"/>
      <c r="H241" s="157"/>
      <c r="I241" s="157"/>
      <c r="J241" s="157"/>
    </row>
    <row r="242" spans="4:10">
      <c r="D242" s="157"/>
      <c r="F242" s="157"/>
      <c r="G242" s="157"/>
      <c r="H242" s="157"/>
      <c r="I242" s="157"/>
      <c r="J242" s="157"/>
    </row>
    <row r="243" spans="4:10">
      <c r="D243" s="157"/>
      <c r="F243" s="157"/>
      <c r="G243" s="157"/>
      <c r="H243" s="157"/>
      <c r="I243" s="157"/>
      <c r="J243" s="157"/>
    </row>
    <row r="244" spans="4:10">
      <c r="D244" s="157"/>
      <c r="F244" s="157"/>
      <c r="G244" s="157"/>
      <c r="H244" s="157"/>
      <c r="I244" s="157"/>
      <c r="J244" s="157"/>
    </row>
    <row r="245" spans="4:10">
      <c r="D245" s="157"/>
      <c r="F245" s="157"/>
      <c r="G245" s="157"/>
      <c r="H245" s="157"/>
      <c r="I245" s="157"/>
      <c r="J245" s="157"/>
    </row>
    <row r="246" spans="4:10">
      <c r="D246" s="157"/>
      <c r="F246" s="157"/>
      <c r="G246" s="157"/>
      <c r="H246" s="157"/>
      <c r="I246" s="157"/>
      <c r="J246" s="157"/>
    </row>
    <row r="247" spans="4:10">
      <c r="D247" s="157"/>
      <c r="F247" s="157"/>
      <c r="G247" s="157"/>
      <c r="H247" s="157"/>
      <c r="I247" s="157"/>
      <c r="J247" s="157"/>
    </row>
    <row r="248" spans="4:10">
      <c r="D248" s="157"/>
      <c r="F248" s="157"/>
      <c r="G248" s="157"/>
      <c r="H248" s="157"/>
      <c r="I248" s="157"/>
      <c r="J248" s="157"/>
    </row>
    <row r="249" spans="4:10">
      <c r="D249" s="157"/>
      <c r="F249" s="157"/>
      <c r="G249" s="157"/>
      <c r="H249" s="157"/>
      <c r="I249" s="157"/>
      <c r="J249" s="157"/>
    </row>
    <row r="250" spans="4:10">
      <c r="D250" s="157"/>
      <c r="F250" s="157"/>
      <c r="G250" s="157"/>
      <c r="H250" s="157"/>
      <c r="I250" s="157"/>
      <c r="J250" s="157"/>
    </row>
    <row r="251" spans="4:10">
      <c r="D251" s="157"/>
      <c r="F251" s="157"/>
      <c r="G251" s="157"/>
      <c r="H251" s="157"/>
      <c r="I251" s="157"/>
      <c r="J251" s="157"/>
    </row>
    <row r="252" spans="4:10">
      <c r="D252" s="157"/>
      <c r="F252" s="157"/>
      <c r="G252" s="157"/>
      <c r="H252" s="157"/>
      <c r="I252" s="157"/>
      <c r="J252" s="157"/>
    </row>
    <row r="253" spans="4:10">
      <c r="D253" s="157"/>
      <c r="F253" s="157"/>
      <c r="G253" s="157"/>
      <c r="H253" s="157"/>
      <c r="I253" s="157"/>
      <c r="J253" s="157"/>
    </row>
    <row r="254" spans="4:10">
      <c r="D254" s="157"/>
      <c r="F254" s="157"/>
      <c r="G254" s="157"/>
      <c r="H254" s="157"/>
      <c r="I254" s="157"/>
      <c r="J254" s="157"/>
    </row>
    <row r="255" spans="4:10">
      <c r="D255" s="157"/>
      <c r="F255" s="157"/>
      <c r="G255" s="157"/>
      <c r="H255" s="157"/>
      <c r="I255" s="157"/>
      <c r="J255" s="157"/>
    </row>
    <row r="256" spans="4:10">
      <c r="D256" s="157"/>
      <c r="F256" s="157"/>
      <c r="G256" s="157"/>
      <c r="H256" s="157"/>
      <c r="I256" s="157"/>
      <c r="J256" s="157"/>
    </row>
    <row r="257" spans="4:10">
      <c r="D257" s="157"/>
      <c r="F257" s="157"/>
      <c r="G257" s="157"/>
      <c r="H257" s="157"/>
      <c r="I257" s="157"/>
      <c r="J257" s="157"/>
    </row>
    <row r="258" spans="4:10">
      <c r="D258" s="157"/>
      <c r="F258" s="157"/>
      <c r="G258" s="157"/>
      <c r="H258" s="157"/>
      <c r="I258" s="157"/>
      <c r="J258" s="157"/>
    </row>
    <row r="259" spans="4:10">
      <c r="D259" s="157"/>
      <c r="F259" s="157"/>
      <c r="G259" s="157"/>
      <c r="H259" s="157"/>
      <c r="I259" s="157"/>
      <c r="J259" s="157"/>
    </row>
    <row r="260" spans="4:10">
      <c r="D260" s="157"/>
      <c r="F260" s="157"/>
      <c r="G260" s="157"/>
      <c r="H260" s="157"/>
      <c r="I260" s="157"/>
      <c r="J260" s="157"/>
    </row>
    <row r="261" spans="4:10">
      <c r="D261" s="157"/>
      <c r="F261" s="157"/>
      <c r="G261" s="157"/>
      <c r="H261" s="157"/>
      <c r="I261" s="157"/>
      <c r="J261" s="157"/>
    </row>
    <row r="262" spans="4:10">
      <c r="D262" s="157"/>
      <c r="F262" s="157"/>
      <c r="G262" s="157"/>
      <c r="H262" s="157"/>
      <c r="I262" s="157"/>
      <c r="J262" s="157"/>
    </row>
    <row r="263" spans="4:10">
      <c r="D263" s="157"/>
      <c r="F263" s="157"/>
      <c r="G263" s="157"/>
      <c r="H263" s="157"/>
      <c r="I263" s="157"/>
      <c r="J263" s="157"/>
    </row>
    <row r="264" spans="4:10">
      <c r="D264" s="157"/>
      <c r="F264" s="157"/>
      <c r="G264" s="157"/>
      <c r="H264" s="157"/>
      <c r="I264" s="157"/>
      <c r="J264" s="157"/>
    </row>
    <row r="265" spans="4:10">
      <c r="D265" s="157"/>
      <c r="F265" s="157"/>
      <c r="G265" s="157"/>
      <c r="H265" s="157"/>
      <c r="I265" s="157"/>
      <c r="J265" s="157"/>
    </row>
    <row r="266" spans="4:10">
      <c r="D266" s="157"/>
      <c r="F266" s="157"/>
      <c r="G266" s="157"/>
      <c r="H266" s="157"/>
      <c r="I266" s="157"/>
      <c r="J266" s="157"/>
    </row>
    <row r="267" spans="4:10">
      <c r="D267" s="157"/>
      <c r="F267" s="157"/>
      <c r="G267" s="157"/>
      <c r="H267" s="157"/>
      <c r="I267" s="157"/>
      <c r="J267" s="157"/>
    </row>
    <row r="268" spans="4:10">
      <c r="D268" s="157"/>
      <c r="F268" s="157"/>
      <c r="G268" s="157"/>
      <c r="H268" s="157"/>
      <c r="I268" s="157"/>
      <c r="J268" s="157"/>
    </row>
    <row r="269" spans="4:10">
      <c r="D269" s="157"/>
      <c r="F269" s="157"/>
      <c r="G269" s="157"/>
      <c r="H269" s="157"/>
      <c r="I269" s="157"/>
      <c r="J269" s="157"/>
    </row>
    <row r="270" spans="4:10">
      <c r="D270" s="157"/>
      <c r="F270" s="157"/>
      <c r="G270" s="157"/>
      <c r="H270" s="157"/>
      <c r="I270" s="157"/>
      <c r="J270" s="157"/>
    </row>
    <row r="271" spans="4:10">
      <c r="D271" s="157"/>
      <c r="F271" s="157"/>
      <c r="G271" s="157"/>
      <c r="H271" s="157"/>
      <c r="I271" s="157"/>
      <c r="J271" s="157"/>
    </row>
    <row r="272" spans="4:10">
      <c r="D272" s="157"/>
      <c r="F272" s="157"/>
      <c r="G272" s="157"/>
      <c r="H272" s="157"/>
      <c r="I272" s="157"/>
      <c r="J272" s="157"/>
    </row>
    <row r="273" spans="4:10">
      <c r="D273" s="157"/>
      <c r="F273" s="157"/>
      <c r="G273" s="157"/>
      <c r="H273" s="157"/>
      <c r="I273" s="157"/>
      <c r="J273" s="157"/>
    </row>
    <row r="274" spans="4:10">
      <c r="D274" s="157"/>
      <c r="F274" s="157"/>
      <c r="G274" s="157"/>
      <c r="H274" s="157"/>
      <c r="I274" s="157"/>
      <c r="J274" s="157"/>
    </row>
    <row r="275" spans="4:10">
      <c r="D275" s="157"/>
      <c r="F275" s="157"/>
      <c r="G275" s="157"/>
      <c r="H275" s="157"/>
      <c r="I275" s="157"/>
      <c r="J275" s="157"/>
    </row>
    <row r="276" spans="4:10">
      <c r="D276" s="157"/>
      <c r="F276" s="157"/>
      <c r="G276" s="157"/>
      <c r="H276" s="157"/>
      <c r="I276" s="157"/>
      <c r="J276" s="157"/>
    </row>
    <row r="277" spans="4:10">
      <c r="D277" s="157"/>
      <c r="F277" s="157"/>
      <c r="G277" s="157"/>
      <c r="H277" s="157"/>
      <c r="I277" s="157"/>
      <c r="J277" s="157"/>
    </row>
    <row r="278" spans="4:10">
      <c r="D278" s="157"/>
      <c r="F278" s="157"/>
      <c r="G278" s="157"/>
      <c r="H278" s="157"/>
      <c r="I278" s="157"/>
      <c r="J278" s="157"/>
    </row>
    <row r="279" spans="4:10">
      <c r="D279" s="157"/>
      <c r="F279" s="157"/>
      <c r="G279" s="157"/>
      <c r="H279" s="157"/>
      <c r="I279" s="157"/>
      <c r="J279" s="157"/>
    </row>
    <row r="280" spans="4:10">
      <c r="D280" s="157"/>
      <c r="F280" s="157"/>
      <c r="G280" s="157"/>
      <c r="H280" s="157"/>
      <c r="I280" s="157"/>
      <c r="J280" s="157"/>
    </row>
    <row r="281" spans="4:10">
      <c r="D281" s="157"/>
      <c r="F281" s="157"/>
      <c r="G281" s="157"/>
      <c r="H281" s="157"/>
      <c r="I281" s="157"/>
      <c r="J281" s="157"/>
    </row>
    <row r="282" spans="4:10">
      <c r="D282" s="157"/>
      <c r="F282" s="157"/>
      <c r="G282" s="157"/>
      <c r="H282" s="157"/>
      <c r="I282" s="157"/>
      <c r="J282" s="157"/>
    </row>
    <row r="283" spans="4:10">
      <c r="D283" s="157"/>
      <c r="F283" s="157"/>
      <c r="G283" s="157"/>
      <c r="H283" s="157"/>
      <c r="I283" s="157"/>
      <c r="J283" s="157"/>
    </row>
    <row r="284" spans="4:10">
      <c r="D284" s="157"/>
      <c r="F284" s="157"/>
      <c r="G284" s="157"/>
      <c r="H284" s="157"/>
      <c r="I284" s="157"/>
      <c r="J284" s="157"/>
    </row>
    <row r="285" spans="4:10">
      <c r="D285" s="157"/>
      <c r="F285" s="157"/>
      <c r="G285" s="157"/>
      <c r="H285" s="157"/>
      <c r="I285" s="157"/>
      <c r="J285" s="157"/>
    </row>
    <row r="286" spans="4:10">
      <c r="D286" s="157"/>
      <c r="F286" s="157"/>
      <c r="G286" s="157"/>
      <c r="H286" s="157"/>
      <c r="I286" s="157"/>
      <c r="J286" s="157"/>
    </row>
    <row r="287" spans="4:10">
      <c r="D287" s="157"/>
      <c r="F287" s="157"/>
      <c r="G287" s="157"/>
      <c r="H287" s="157"/>
      <c r="I287" s="157"/>
      <c r="J287" s="157"/>
    </row>
    <row r="288" spans="4:10">
      <c r="D288" s="157"/>
      <c r="F288" s="157"/>
      <c r="G288" s="157"/>
      <c r="H288" s="157"/>
      <c r="I288" s="157"/>
      <c r="J288" s="157"/>
    </row>
    <row r="289" spans="4:10">
      <c r="D289" s="157"/>
      <c r="F289" s="157"/>
      <c r="G289" s="157"/>
      <c r="H289" s="157"/>
      <c r="I289" s="157"/>
      <c r="J289" s="157"/>
    </row>
    <row r="290" spans="4:10">
      <c r="D290" s="157"/>
      <c r="F290" s="157"/>
      <c r="G290" s="157"/>
      <c r="H290" s="157"/>
      <c r="I290" s="157"/>
      <c r="J290" s="157"/>
    </row>
    <row r="291" spans="4:10">
      <c r="D291" s="157"/>
      <c r="F291" s="157"/>
      <c r="G291" s="157"/>
      <c r="H291" s="157"/>
      <c r="I291" s="157"/>
      <c r="J291" s="157"/>
    </row>
    <row r="292" spans="4:10">
      <c r="D292" s="157"/>
      <c r="F292" s="157"/>
      <c r="G292" s="157"/>
      <c r="H292" s="157"/>
      <c r="I292" s="157"/>
      <c r="J292" s="157"/>
    </row>
    <row r="293" spans="4:10">
      <c r="D293" s="157"/>
      <c r="F293" s="157"/>
      <c r="G293" s="157"/>
      <c r="H293" s="157"/>
      <c r="I293" s="157"/>
      <c r="J293" s="157"/>
    </row>
    <row r="294" spans="4:10">
      <c r="D294" s="157"/>
      <c r="F294" s="157"/>
      <c r="G294" s="157"/>
      <c r="H294" s="157"/>
      <c r="I294" s="157"/>
      <c r="J294" s="157"/>
    </row>
    <row r="295" spans="4:10">
      <c r="D295" s="157"/>
      <c r="F295" s="157"/>
      <c r="G295" s="157"/>
      <c r="H295" s="157"/>
      <c r="I295" s="157"/>
      <c r="J295" s="157"/>
    </row>
    <row r="296" spans="4:10">
      <c r="D296" s="157"/>
      <c r="F296" s="157"/>
      <c r="G296" s="157"/>
      <c r="H296" s="157"/>
      <c r="I296" s="157"/>
      <c r="J296" s="157"/>
    </row>
    <row r="297" spans="4:10">
      <c r="D297" s="157"/>
      <c r="F297" s="157"/>
      <c r="G297" s="157"/>
      <c r="H297" s="157"/>
      <c r="I297" s="157"/>
      <c r="J297" s="157"/>
    </row>
    <row r="298" spans="4:10">
      <c r="D298" s="157"/>
      <c r="F298" s="157"/>
      <c r="G298" s="157"/>
      <c r="H298" s="157"/>
      <c r="I298" s="157"/>
      <c r="J298" s="157"/>
    </row>
    <row r="299" spans="4:10">
      <c r="D299" s="157"/>
      <c r="F299" s="157"/>
      <c r="G299" s="157"/>
      <c r="H299" s="157"/>
      <c r="I299" s="157"/>
      <c r="J299" s="157"/>
    </row>
    <row r="300" spans="4:10">
      <c r="D300" s="157"/>
      <c r="F300" s="157"/>
      <c r="G300" s="157"/>
      <c r="H300" s="157"/>
      <c r="I300" s="157"/>
      <c r="J300" s="157"/>
    </row>
    <row r="301" spans="4:10">
      <c r="D301" s="157"/>
      <c r="F301" s="157"/>
      <c r="G301" s="157"/>
      <c r="H301" s="157"/>
      <c r="I301" s="157"/>
      <c r="J301" s="157"/>
    </row>
    <row r="302" spans="4:10">
      <c r="D302" s="157"/>
      <c r="F302" s="157"/>
      <c r="G302" s="157"/>
      <c r="H302" s="157"/>
      <c r="I302" s="157"/>
      <c r="J302" s="157"/>
    </row>
    <row r="303" spans="4:10">
      <c r="D303" s="157"/>
      <c r="F303" s="157"/>
      <c r="G303" s="157"/>
      <c r="H303" s="157"/>
      <c r="I303" s="157"/>
      <c r="J303" s="157"/>
    </row>
    <row r="304" spans="4:10">
      <c r="D304" s="157"/>
      <c r="F304" s="157"/>
      <c r="G304" s="157"/>
      <c r="H304" s="157"/>
      <c r="I304" s="157"/>
      <c r="J304" s="157"/>
    </row>
    <row r="305" spans="4:10">
      <c r="D305" s="157"/>
      <c r="F305" s="157"/>
      <c r="G305" s="157"/>
      <c r="H305" s="157"/>
      <c r="I305" s="157"/>
      <c r="J305" s="157"/>
    </row>
    <row r="306" spans="4:10">
      <c r="D306" s="157"/>
      <c r="F306" s="157"/>
      <c r="G306" s="157"/>
      <c r="H306" s="157"/>
      <c r="I306" s="157"/>
      <c r="J306" s="157"/>
    </row>
    <row r="307" spans="4:10">
      <c r="D307" s="157"/>
      <c r="F307" s="157"/>
      <c r="G307" s="157"/>
      <c r="H307" s="157"/>
      <c r="I307" s="157"/>
      <c r="J307" s="157"/>
    </row>
    <row r="308" spans="4:10">
      <c r="D308" s="157"/>
      <c r="F308" s="157"/>
      <c r="G308" s="157"/>
      <c r="H308" s="157"/>
      <c r="I308" s="157"/>
      <c r="J308" s="157"/>
    </row>
    <row r="309" spans="4:10">
      <c r="D309" s="157"/>
      <c r="F309" s="157"/>
      <c r="G309" s="157"/>
      <c r="H309" s="157"/>
      <c r="I309" s="157"/>
      <c r="J309" s="157"/>
    </row>
    <row r="310" spans="4:10">
      <c r="D310" s="157"/>
      <c r="F310" s="157"/>
      <c r="G310" s="157"/>
      <c r="H310" s="157"/>
      <c r="I310" s="157"/>
      <c r="J310" s="157"/>
    </row>
    <row r="311" spans="4:10">
      <c r="D311" s="157"/>
      <c r="F311" s="157"/>
      <c r="G311" s="157"/>
      <c r="H311" s="157"/>
      <c r="I311" s="157"/>
      <c r="J311" s="157"/>
    </row>
    <row r="312" spans="4:10">
      <c r="D312" s="157"/>
      <c r="F312" s="157"/>
      <c r="G312" s="157"/>
      <c r="H312" s="157"/>
      <c r="I312" s="157"/>
      <c r="J312" s="157"/>
    </row>
    <row r="313" spans="4:10">
      <c r="D313" s="157"/>
      <c r="F313" s="157"/>
      <c r="G313" s="157"/>
      <c r="H313" s="157"/>
      <c r="I313" s="157"/>
      <c r="J313" s="157"/>
    </row>
    <row r="314" spans="4:10">
      <c r="D314" s="157"/>
      <c r="F314" s="157"/>
      <c r="G314" s="157"/>
      <c r="H314" s="157"/>
      <c r="I314" s="157"/>
      <c r="J314" s="157"/>
    </row>
    <row r="315" spans="4:10">
      <c r="D315" s="157"/>
      <c r="F315" s="157"/>
      <c r="G315" s="157"/>
      <c r="H315" s="157"/>
      <c r="I315" s="157"/>
      <c r="J315" s="157"/>
    </row>
    <row r="316" spans="4:10">
      <c r="D316" s="157"/>
      <c r="F316" s="157"/>
      <c r="G316" s="157"/>
      <c r="H316" s="157"/>
      <c r="I316" s="157"/>
      <c r="J316" s="157"/>
    </row>
    <row r="317" spans="4:10">
      <c r="D317" s="157"/>
      <c r="F317" s="157"/>
      <c r="G317" s="157"/>
      <c r="H317" s="157"/>
      <c r="I317" s="157"/>
      <c r="J317" s="157"/>
    </row>
    <row r="318" spans="4:10">
      <c r="D318" s="157"/>
      <c r="F318" s="157"/>
      <c r="G318" s="157"/>
      <c r="H318" s="157"/>
      <c r="I318" s="157"/>
      <c r="J318" s="157"/>
    </row>
    <row r="319" spans="4:10">
      <c r="D319" s="157"/>
      <c r="F319" s="157"/>
      <c r="G319" s="157"/>
      <c r="H319" s="157"/>
      <c r="I319" s="157"/>
      <c r="J319" s="157"/>
    </row>
    <row r="320" spans="4:10">
      <c r="D320" s="157"/>
      <c r="F320" s="157"/>
      <c r="G320" s="157"/>
      <c r="H320" s="157"/>
      <c r="I320" s="157"/>
      <c r="J320" s="157"/>
    </row>
    <row r="321" spans="4:10">
      <c r="D321" s="157"/>
      <c r="F321" s="157"/>
      <c r="G321" s="157"/>
      <c r="H321" s="157"/>
      <c r="I321" s="157"/>
      <c r="J321" s="157"/>
    </row>
  </sheetData>
  <mergeCells count="5">
    <mergeCell ref="C8:U8"/>
    <mergeCell ref="C9:F9"/>
    <mergeCell ref="H9:K9"/>
    <mergeCell ref="M9:P9"/>
    <mergeCell ref="R9:U9"/>
  </mergeCells>
  <pageMargins left="0.7" right="0.7" top="0.75" bottom="0.75" header="0.3" footer="0.3"/>
  <pageSetup orientation="portrait" r:id="rId1"/>
  <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showGridLines="0" showRowColHeaders="0" workbookViewId="0">
      <selection activeCell="C14" sqref="C14:G14"/>
    </sheetView>
  </sheetViews>
  <sheetFormatPr defaultColWidth="12" defaultRowHeight="15"/>
  <cols>
    <col min="2" max="2" width="38" style="6" customWidth="1"/>
    <col min="3" max="7" width="10.7109375" style="6" customWidth="1"/>
    <col min="8" max="16384" width="12" style="6"/>
  </cols>
  <sheetData>
    <row r="1" spans="1:9" s="7" customFormat="1" ht="16.5" customHeight="1">
      <c r="A1"/>
    </row>
    <row r="2" spans="1:9" s="7" customFormat="1" ht="16.5" customHeight="1">
      <c r="A2"/>
    </row>
    <row r="3" spans="1:9" s="7" customFormat="1" ht="16.5" customHeight="1">
      <c r="A3"/>
    </row>
    <row r="4" spans="1:9" s="7" customFormat="1" ht="16.5" customHeight="1">
      <c r="A4"/>
    </row>
    <row r="5" spans="1:9" s="7" customFormat="1" ht="16.5" customHeight="1">
      <c r="A5" s="328" t="s">
        <v>100</v>
      </c>
      <c r="B5" s="604" t="s">
        <v>222</v>
      </c>
      <c r="C5" s="604"/>
      <c r="D5" s="604"/>
      <c r="E5" s="604"/>
      <c r="F5" s="604"/>
      <c r="G5" s="604"/>
      <c r="H5" s="604"/>
      <c r="I5" s="604"/>
    </row>
    <row r="6" spans="1:9" ht="12" customHeight="1">
      <c r="B6" s="324" t="s">
        <v>128</v>
      </c>
    </row>
    <row r="7" spans="1:9" ht="12" customHeight="1"/>
    <row r="8" spans="1:9" ht="24.95" customHeight="1">
      <c r="B8" s="8"/>
      <c r="C8" s="607" t="s">
        <v>223</v>
      </c>
      <c r="D8" s="607"/>
      <c r="E8" s="607"/>
      <c r="F8" s="607"/>
      <c r="G8" s="607"/>
    </row>
    <row r="9" spans="1:9" ht="24.95" customHeight="1">
      <c r="B9" s="12"/>
      <c r="C9" s="606" t="s">
        <v>129</v>
      </c>
      <c r="D9" s="606"/>
      <c r="E9" s="606"/>
      <c r="F9" s="606"/>
      <c r="G9" s="606"/>
    </row>
    <row r="10" spans="1:9" ht="15" customHeight="1">
      <c r="B10" s="334" t="s">
        <v>16</v>
      </c>
      <c r="C10" s="329" t="s">
        <v>15</v>
      </c>
      <c r="D10" s="329" t="s">
        <v>14</v>
      </c>
      <c r="E10" s="329" t="s">
        <v>13</v>
      </c>
      <c r="F10" s="329" t="s">
        <v>12</v>
      </c>
      <c r="G10" s="329" t="s">
        <v>0</v>
      </c>
    </row>
    <row r="11" spans="1:9">
      <c r="B11" s="3" t="s">
        <v>91</v>
      </c>
      <c r="C11" s="358">
        <f>'BM_ idades (12)'!U11-'BM_ idades (12)'!C11</f>
        <v>-23</v>
      </c>
      <c r="D11" s="359">
        <f>'BM_ idades (12)'!V11-'BM_ idades (12)'!D11</f>
        <v>-20</v>
      </c>
      <c r="E11" s="359">
        <f>'BM_ idades (12)'!W11-'BM_ idades (12)'!E11</f>
        <v>-340</v>
      </c>
      <c r="F11" s="359">
        <f>'BM_ idades (12)'!X11-'BM_ idades (12)'!F11</f>
        <v>-196</v>
      </c>
      <c r="G11" s="360">
        <f>'BM_ idades (12)'!Y11-'BM_ idades (12)'!G11</f>
        <v>-579</v>
      </c>
      <c r="I11" s="133"/>
    </row>
    <row r="12" spans="1:9">
      <c r="B12" s="4" t="s">
        <v>92</v>
      </c>
      <c r="C12" s="361">
        <f>'BM_ idades (12)'!U12-'BM_ idades (12)'!C12</f>
        <v>-8</v>
      </c>
      <c r="D12" s="362">
        <f>'BM_ idades (12)'!V12-'BM_ idades (12)'!D12</f>
        <v>31</v>
      </c>
      <c r="E12" s="362">
        <f>'BM_ idades (12)'!W12-'BM_ idades (12)'!E12</f>
        <v>108</v>
      </c>
      <c r="F12" s="362">
        <f>'BM_ idades (12)'!X12-'BM_ idades (12)'!F12</f>
        <v>43</v>
      </c>
      <c r="G12" s="363">
        <f>'BM_ idades (12)'!Y12-'BM_ idades (12)'!G12</f>
        <v>174</v>
      </c>
    </row>
    <row r="13" spans="1:9">
      <c r="B13" s="4" t="s">
        <v>93</v>
      </c>
      <c r="C13" s="361">
        <f>'BM_ idades (12)'!U13-'BM_ idades (12)'!C13</f>
        <v>-4</v>
      </c>
      <c r="D13" s="362">
        <f>'BM_ idades (12)'!V13-'BM_ idades (12)'!D13</f>
        <v>11</v>
      </c>
      <c r="E13" s="362">
        <f>'BM_ idades (12)'!W13-'BM_ idades (12)'!E13</f>
        <v>-39</v>
      </c>
      <c r="F13" s="362">
        <f>'BM_ idades (12)'!X13-'BM_ idades (12)'!F13</f>
        <v>-43</v>
      </c>
      <c r="G13" s="363">
        <f>'BM_ idades (12)'!Y13-'BM_ idades (12)'!G13</f>
        <v>-75</v>
      </c>
    </row>
    <row r="14" spans="1:9">
      <c r="B14" s="4" t="s">
        <v>1</v>
      </c>
      <c r="C14" s="529">
        <f>'BM_ idades (12)'!U14-'BM_ idades (12)'!C14</f>
        <v>-1</v>
      </c>
      <c r="D14" s="530">
        <f>'BM_ idades (12)'!V14-'BM_ idades (12)'!D14</f>
        <v>-7</v>
      </c>
      <c r="E14" s="530">
        <f>'BM_ idades (12)'!W14-'BM_ idades (12)'!E14</f>
        <v>-11</v>
      </c>
      <c r="F14" s="530">
        <f>'BM_ idades (12)'!X14-'BM_ idades (12)'!F14</f>
        <v>-31</v>
      </c>
      <c r="G14" s="531">
        <f>'BM_ idades (12)'!Y14-'BM_ idades (12)'!G14</f>
        <v>-50</v>
      </c>
    </row>
    <row r="15" spans="1:9">
      <c r="B15" s="43" t="s">
        <v>38</v>
      </c>
      <c r="C15" s="358" t="s">
        <v>96</v>
      </c>
      <c r="D15" s="359" t="s">
        <v>96</v>
      </c>
      <c r="E15" s="359" t="s">
        <v>96</v>
      </c>
      <c r="F15" s="359">
        <f>'BM_ idades (12)'!X15-'BM_ idades (12)'!F15</f>
        <v>1</v>
      </c>
      <c r="G15" s="360">
        <f>'BM_ idades (12)'!Y15-'BM_ idades (12)'!G15</f>
        <v>3</v>
      </c>
    </row>
    <row r="16" spans="1:9">
      <c r="B16" s="43" t="s">
        <v>39</v>
      </c>
      <c r="C16" s="361" t="s">
        <v>96</v>
      </c>
      <c r="D16" s="362" t="s">
        <v>96</v>
      </c>
      <c r="E16" s="362" t="s">
        <v>96</v>
      </c>
      <c r="F16" s="362" t="s">
        <v>96</v>
      </c>
      <c r="G16" s="363">
        <f>'BM_ idades (12)'!Y16-'BM_ idades (12)'!G16</f>
        <v>4</v>
      </c>
    </row>
    <row r="17" spans="2:7">
      <c r="B17" s="43" t="s">
        <v>40</v>
      </c>
      <c r="C17" s="361" t="s">
        <v>96</v>
      </c>
      <c r="D17" s="362" t="s">
        <v>96</v>
      </c>
      <c r="E17" s="362" t="s">
        <v>96</v>
      </c>
      <c r="F17" s="362" t="s">
        <v>96</v>
      </c>
      <c r="G17" s="363">
        <f>'BM_ idades (12)'!Y17-'BM_ idades (12)'!G17</f>
        <v>0</v>
      </c>
    </row>
    <row r="18" spans="2:7">
      <c r="B18" s="43" t="s">
        <v>41</v>
      </c>
      <c r="C18" s="361" t="s">
        <v>96</v>
      </c>
      <c r="D18" s="362" t="s">
        <v>96</v>
      </c>
      <c r="E18" s="362" t="s">
        <v>96</v>
      </c>
      <c r="F18" s="362" t="s">
        <v>96</v>
      </c>
      <c r="G18" s="363">
        <f>'BM_ idades (12)'!Y18-'BM_ idades (12)'!G18</f>
        <v>0</v>
      </c>
    </row>
    <row r="19" spans="2:7">
      <c r="B19" s="43" t="s">
        <v>42</v>
      </c>
      <c r="C19" s="361" t="s">
        <v>96</v>
      </c>
      <c r="D19" s="362" t="s">
        <v>96</v>
      </c>
      <c r="E19" s="362" t="s">
        <v>96</v>
      </c>
      <c r="F19" s="362">
        <f>'BM_ idades (12)'!X19-'BM_ idades (12)'!F19</f>
        <v>0</v>
      </c>
      <c r="G19" s="363">
        <f>'BM_ idades (12)'!Y19-'BM_ idades (12)'!G19</f>
        <v>-8</v>
      </c>
    </row>
    <row r="20" spans="2:7">
      <c r="B20" s="43" t="s">
        <v>43</v>
      </c>
      <c r="C20" s="361" t="s">
        <v>96</v>
      </c>
      <c r="D20" s="362" t="s">
        <v>96</v>
      </c>
      <c r="E20" s="362" t="s">
        <v>96</v>
      </c>
      <c r="F20" s="362" t="s">
        <v>96</v>
      </c>
      <c r="G20" s="363">
        <f>'BM_ idades (12)'!Y20-'BM_ idades (12)'!G20</f>
        <v>-1</v>
      </c>
    </row>
    <row r="21" spans="2:7">
      <c r="B21" s="43" t="s">
        <v>44</v>
      </c>
      <c r="C21" s="361" t="s">
        <v>96</v>
      </c>
      <c r="D21" s="362" t="s">
        <v>96</v>
      </c>
      <c r="E21" s="362">
        <f>'BM_ idades (12)'!W21-'BM_ idades (12)'!E21</f>
        <v>1</v>
      </c>
      <c r="F21" s="362">
        <f>'BM_ idades (12)'!X21-'BM_ idades (12)'!F21</f>
        <v>0</v>
      </c>
      <c r="G21" s="363">
        <f>'BM_ idades (12)'!Y21-'BM_ idades (12)'!G21</f>
        <v>3</v>
      </c>
    </row>
    <row r="22" spans="2:7">
      <c r="B22" s="43" t="s">
        <v>45</v>
      </c>
      <c r="C22" s="361" t="s">
        <v>96</v>
      </c>
      <c r="D22" s="362" t="s">
        <v>96</v>
      </c>
      <c r="E22" s="362">
        <f>'BM_ idades (12)'!W22-'BM_ idades (12)'!E22</f>
        <v>-1</v>
      </c>
      <c r="F22" s="362">
        <f>'BM_ idades (12)'!X22-'BM_ idades (12)'!F22</f>
        <v>-6</v>
      </c>
      <c r="G22" s="363">
        <f>'BM_ idades (12)'!Y22-'BM_ idades (12)'!G22</f>
        <v>-15</v>
      </c>
    </row>
    <row r="23" spans="2:7">
      <c r="B23" s="43" t="s">
        <v>46</v>
      </c>
      <c r="C23" s="361" t="s">
        <v>96</v>
      </c>
      <c r="D23" s="362" t="s">
        <v>96</v>
      </c>
      <c r="E23" s="362" t="s">
        <v>96</v>
      </c>
      <c r="F23" s="362" t="s">
        <v>96</v>
      </c>
      <c r="G23" s="363">
        <f>'BM_ idades (12)'!Y23-'BM_ idades (12)'!G23</f>
        <v>-2</v>
      </c>
    </row>
    <row r="24" spans="2:7">
      <c r="B24" s="43" t="s">
        <v>47</v>
      </c>
      <c r="C24" s="361" t="s">
        <v>96</v>
      </c>
      <c r="D24" s="362" t="s">
        <v>96</v>
      </c>
      <c r="E24" s="362" t="s">
        <v>96</v>
      </c>
      <c r="F24" s="362">
        <f>'BM_ idades (12)'!X24-'BM_ idades (12)'!F24</f>
        <v>0</v>
      </c>
      <c r="G24" s="363">
        <f>'BM_ idades (12)'!Y24-'BM_ idades (12)'!G24</f>
        <v>-2</v>
      </c>
    </row>
    <row r="25" spans="2:7">
      <c r="B25" s="43" t="s">
        <v>48</v>
      </c>
      <c r="C25" s="361" t="s">
        <v>96</v>
      </c>
      <c r="D25" s="362" t="s">
        <v>96</v>
      </c>
      <c r="E25" s="362">
        <f>'BM_ idades (12)'!W25-'BM_ idades (12)'!E25</f>
        <v>0</v>
      </c>
      <c r="F25" s="362" t="s">
        <v>96</v>
      </c>
      <c r="G25" s="363">
        <f>'BM_ idades (12)'!Y25-'BM_ idades (12)'!G25</f>
        <v>0</v>
      </c>
    </row>
    <row r="26" spans="2:7">
      <c r="B26" s="43" t="s">
        <v>49</v>
      </c>
      <c r="C26" s="361" t="s">
        <v>96</v>
      </c>
      <c r="D26" s="362" t="s">
        <v>96</v>
      </c>
      <c r="E26" s="362" t="s">
        <v>96</v>
      </c>
      <c r="F26" s="362" t="s">
        <v>96</v>
      </c>
      <c r="G26" s="363" t="s">
        <v>96</v>
      </c>
    </row>
    <row r="27" spans="2:7">
      <c r="B27" s="43" t="s">
        <v>50</v>
      </c>
      <c r="C27" s="361" t="s">
        <v>96</v>
      </c>
      <c r="D27" s="362" t="s">
        <v>96</v>
      </c>
      <c r="E27" s="362" t="s">
        <v>96</v>
      </c>
      <c r="F27" s="362" t="s">
        <v>96</v>
      </c>
      <c r="G27" s="363">
        <f>'BM_ idades (12)'!Y27-'BM_ idades (12)'!G27</f>
        <v>-4</v>
      </c>
    </row>
    <row r="28" spans="2:7">
      <c r="B28" s="43" t="s">
        <v>51</v>
      </c>
      <c r="C28" s="361" t="s">
        <v>96</v>
      </c>
      <c r="D28" s="362" t="s">
        <v>96</v>
      </c>
      <c r="E28" s="362" t="s">
        <v>96</v>
      </c>
      <c r="F28" s="362" t="s">
        <v>96</v>
      </c>
      <c r="G28" s="363" t="s">
        <v>96</v>
      </c>
    </row>
    <row r="29" spans="2:7">
      <c r="B29" s="43" t="s">
        <v>52</v>
      </c>
      <c r="C29" s="361" t="s">
        <v>96</v>
      </c>
      <c r="D29" s="362" t="s">
        <v>96</v>
      </c>
      <c r="E29" s="362" t="s">
        <v>96</v>
      </c>
      <c r="F29" s="362" t="s">
        <v>96</v>
      </c>
      <c r="G29" s="363" t="s">
        <v>96</v>
      </c>
    </row>
    <row r="30" spans="2:7">
      <c r="B30" s="43" t="s">
        <v>53</v>
      </c>
      <c r="C30" s="361" t="s">
        <v>96</v>
      </c>
      <c r="D30" s="362" t="s">
        <v>96</v>
      </c>
      <c r="E30" s="362" t="s">
        <v>96</v>
      </c>
      <c r="F30" s="362">
        <f>'BM_ idades (12)'!X30-'BM_ idades (12)'!F30</f>
        <v>-1</v>
      </c>
      <c r="G30" s="363">
        <f>'BM_ idades (12)'!Y30-'BM_ idades (12)'!G30</f>
        <v>-3</v>
      </c>
    </row>
    <row r="31" spans="2:7">
      <c r="B31" s="43" t="s">
        <v>54</v>
      </c>
      <c r="C31" s="361" t="s">
        <v>96</v>
      </c>
      <c r="D31" s="362" t="s">
        <v>96</v>
      </c>
      <c r="E31" s="362" t="s">
        <v>96</v>
      </c>
      <c r="F31" s="362" t="s">
        <v>96</v>
      </c>
      <c r="G31" s="363" t="s">
        <v>96</v>
      </c>
    </row>
    <row r="32" spans="2:7">
      <c r="B32" s="43" t="s">
        <v>55</v>
      </c>
      <c r="C32" s="361" t="s">
        <v>96</v>
      </c>
      <c r="D32" s="362" t="s">
        <v>96</v>
      </c>
      <c r="E32" s="362">
        <f>'BM_ idades (12)'!W32-'BM_ idades (12)'!E32</f>
        <v>3</v>
      </c>
      <c r="F32" s="362">
        <f>'BM_ idades (12)'!X32-'BM_ idades (12)'!F32</f>
        <v>-4</v>
      </c>
      <c r="G32" s="363">
        <f>'BM_ idades (12)'!Y32-'BM_ idades (12)'!G32</f>
        <v>-1</v>
      </c>
    </row>
    <row r="33" spans="2:7">
      <c r="B33" s="43" t="s">
        <v>56</v>
      </c>
      <c r="C33" s="361" t="s">
        <v>96</v>
      </c>
      <c r="D33" s="362" t="s">
        <v>96</v>
      </c>
      <c r="E33" s="362" t="s">
        <v>96</v>
      </c>
      <c r="F33" s="362" t="s">
        <v>96</v>
      </c>
      <c r="G33" s="363" t="s">
        <v>96</v>
      </c>
    </row>
    <row r="34" spans="2:7" ht="12.75" customHeight="1">
      <c r="B34" s="43" t="s">
        <v>57</v>
      </c>
      <c r="C34" s="361" t="s">
        <v>96</v>
      </c>
      <c r="D34" s="362" t="s">
        <v>96</v>
      </c>
      <c r="E34" s="362" t="s">
        <v>96</v>
      </c>
      <c r="F34" s="362" t="s">
        <v>96</v>
      </c>
      <c r="G34" s="363" t="s">
        <v>96</v>
      </c>
    </row>
    <row r="35" spans="2:7">
      <c r="B35" s="43" t="s">
        <v>58</v>
      </c>
      <c r="C35" s="361" t="s">
        <v>96</v>
      </c>
      <c r="D35" s="362">
        <f>'BM_ idades (12)'!V35-'BM_ idades (12)'!D35</f>
        <v>0</v>
      </c>
      <c r="E35" s="362">
        <f>'BM_ idades (12)'!W35-'BM_ idades (12)'!E35</f>
        <v>1</v>
      </c>
      <c r="F35" s="362">
        <f>'BM_ idades (12)'!X35-'BM_ idades (12)'!F35</f>
        <v>2</v>
      </c>
      <c r="G35" s="363">
        <f>'BM_ idades (12)'!Y35-'BM_ idades (12)'!G35</f>
        <v>4</v>
      </c>
    </row>
    <row r="36" spans="2:7">
      <c r="B36" s="43" t="s">
        <v>59</v>
      </c>
      <c r="C36" s="361" t="s">
        <v>96</v>
      </c>
      <c r="D36" s="362" t="s">
        <v>96</v>
      </c>
      <c r="E36" s="362" t="s">
        <v>96</v>
      </c>
      <c r="F36" s="362" t="s">
        <v>96</v>
      </c>
      <c r="G36" s="363" t="s">
        <v>96</v>
      </c>
    </row>
    <row r="37" spans="2:7">
      <c r="B37" s="43" t="s">
        <v>60</v>
      </c>
      <c r="C37" s="361" t="s">
        <v>96</v>
      </c>
      <c r="D37" s="362" t="s">
        <v>96</v>
      </c>
      <c r="E37" s="362" t="s">
        <v>96</v>
      </c>
      <c r="F37" s="362" t="s">
        <v>96</v>
      </c>
      <c r="G37" s="363">
        <f>'BM_ idades (12)'!Y37-'BM_ idades (12)'!G37</f>
        <v>1</v>
      </c>
    </row>
    <row r="38" spans="2:7">
      <c r="B38" s="43" t="s">
        <v>61</v>
      </c>
      <c r="C38" s="361" t="s">
        <v>96</v>
      </c>
      <c r="D38" s="362" t="s">
        <v>96</v>
      </c>
      <c r="E38" s="362" t="s">
        <v>96</v>
      </c>
      <c r="F38" s="362" t="s">
        <v>96</v>
      </c>
      <c r="G38" s="363">
        <f>'BM_ idades (12)'!Y38-'BM_ idades (12)'!G38</f>
        <v>-3</v>
      </c>
    </row>
    <row r="39" spans="2:7">
      <c r="B39" s="43" t="s">
        <v>62</v>
      </c>
      <c r="C39" s="361" t="s">
        <v>96</v>
      </c>
      <c r="D39" s="362" t="s">
        <v>96</v>
      </c>
      <c r="E39" s="362">
        <f>'BM_ idades (12)'!W39-'BM_ idades (12)'!E39</f>
        <v>3</v>
      </c>
      <c r="F39" s="362">
        <f>'BM_ idades (12)'!X39-'BM_ idades (12)'!F39</f>
        <v>-1</v>
      </c>
      <c r="G39" s="363">
        <f>'BM_ idades (12)'!Y39-'BM_ idades (12)'!G39</f>
        <v>1</v>
      </c>
    </row>
    <row r="40" spans="2:7">
      <c r="B40" s="43" t="s">
        <v>63</v>
      </c>
      <c r="C40" s="361" t="s">
        <v>96</v>
      </c>
      <c r="D40" s="362" t="s">
        <v>96</v>
      </c>
      <c r="E40" s="362" t="s">
        <v>96</v>
      </c>
      <c r="F40" s="362" t="s">
        <v>96</v>
      </c>
      <c r="G40" s="363" t="s">
        <v>96</v>
      </c>
    </row>
    <row r="41" spans="2:7">
      <c r="B41" s="43" t="s">
        <v>64</v>
      </c>
      <c r="C41" s="361" t="s">
        <v>96</v>
      </c>
      <c r="D41" s="362" t="s">
        <v>96</v>
      </c>
      <c r="E41" s="362" t="s">
        <v>96</v>
      </c>
      <c r="F41" s="362" t="s">
        <v>96</v>
      </c>
      <c r="G41" s="363" t="s">
        <v>96</v>
      </c>
    </row>
    <row r="42" spans="2:7">
      <c r="B42" s="43" t="s">
        <v>65</v>
      </c>
      <c r="C42" s="361" t="s">
        <v>96</v>
      </c>
      <c r="D42" s="362" t="s">
        <v>96</v>
      </c>
      <c r="E42" s="362" t="s">
        <v>96</v>
      </c>
      <c r="F42" s="362" t="s">
        <v>96</v>
      </c>
      <c r="G42" s="363" t="s">
        <v>96</v>
      </c>
    </row>
    <row r="43" spans="2:7">
      <c r="B43" s="43" t="s">
        <v>66</v>
      </c>
      <c r="C43" s="361" t="s">
        <v>96</v>
      </c>
      <c r="D43" s="362" t="s">
        <v>96</v>
      </c>
      <c r="E43" s="362" t="s">
        <v>96</v>
      </c>
      <c r="F43" s="362" t="s">
        <v>96</v>
      </c>
      <c r="G43" s="363" t="s">
        <v>96</v>
      </c>
    </row>
    <row r="44" spans="2:7">
      <c r="B44" s="43" t="s">
        <v>67</v>
      </c>
      <c r="C44" s="361" t="s">
        <v>96</v>
      </c>
      <c r="D44" s="362" t="s">
        <v>96</v>
      </c>
      <c r="E44" s="362" t="s">
        <v>96</v>
      </c>
      <c r="F44" s="362" t="s">
        <v>96</v>
      </c>
      <c r="G44" s="363" t="s">
        <v>96</v>
      </c>
    </row>
    <row r="45" spans="2:7">
      <c r="B45" s="43" t="s">
        <v>68</v>
      </c>
      <c r="C45" s="361" t="s">
        <v>96</v>
      </c>
      <c r="D45" s="362" t="s">
        <v>96</v>
      </c>
      <c r="E45" s="362" t="s">
        <v>96</v>
      </c>
      <c r="F45" s="362" t="s">
        <v>96</v>
      </c>
      <c r="G45" s="363" t="s">
        <v>96</v>
      </c>
    </row>
    <row r="46" spans="2:7">
      <c r="B46" s="43" t="s">
        <v>69</v>
      </c>
      <c r="C46" s="361" t="s">
        <v>96</v>
      </c>
      <c r="D46" s="362" t="s">
        <v>96</v>
      </c>
      <c r="E46" s="362" t="s">
        <v>96</v>
      </c>
      <c r="F46" s="362" t="s">
        <v>96</v>
      </c>
      <c r="G46" s="363" t="s">
        <v>96</v>
      </c>
    </row>
    <row r="47" spans="2:7">
      <c r="B47" s="43" t="s">
        <v>70</v>
      </c>
      <c r="C47" s="361" t="s">
        <v>96</v>
      </c>
      <c r="D47" s="362" t="s">
        <v>96</v>
      </c>
      <c r="E47" s="362">
        <f>'BM_ idades (12)'!W47-'BM_ idades (12)'!E47</f>
        <v>-2</v>
      </c>
      <c r="F47" s="362">
        <f>'BM_ idades (12)'!X47-'BM_ idades (12)'!F47</f>
        <v>-9</v>
      </c>
      <c r="G47" s="363">
        <f>'BM_ idades (12)'!Y47-'BM_ idades (12)'!G47</f>
        <v>-15</v>
      </c>
    </row>
    <row r="48" spans="2:7">
      <c r="B48" s="43" t="s">
        <v>71</v>
      </c>
      <c r="C48" s="361">
        <f>'BM_ idades (12)'!U48-'BM_ idades (12)'!C48</f>
        <v>0</v>
      </c>
      <c r="D48" s="362">
        <f>'BM_ idades (12)'!V48-'BM_ idades (12)'!D48</f>
        <v>0</v>
      </c>
      <c r="E48" s="362">
        <f>'BM_ idades (12)'!W48-'BM_ idades (12)'!E48</f>
        <v>0</v>
      </c>
      <c r="F48" s="362">
        <f>'BM_ idades (12)'!X48-'BM_ idades (12)'!F48</f>
        <v>0</v>
      </c>
      <c r="G48" s="363">
        <f>'BM_ idades (12)'!Y48-'BM_ idades (12)'!G48</f>
        <v>0</v>
      </c>
    </row>
    <row r="49" spans="1:7">
      <c r="B49" s="43" t="s">
        <v>72</v>
      </c>
      <c r="C49" s="361" t="s">
        <v>96</v>
      </c>
      <c r="D49" s="362" t="s">
        <v>96</v>
      </c>
      <c r="E49" s="362" t="s">
        <v>96</v>
      </c>
      <c r="F49" s="362">
        <f>'BM_ idades (12)'!X49-'BM_ idades (12)'!F49</f>
        <v>0</v>
      </c>
      <c r="G49" s="363">
        <f>'BM_ idades (12)'!Y49-'BM_ idades (12)'!G49</f>
        <v>-1</v>
      </c>
    </row>
    <row r="50" spans="1:7">
      <c r="B50" s="43" t="s">
        <v>73</v>
      </c>
      <c r="C50" s="361" t="s">
        <v>96</v>
      </c>
      <c r="D50" s="362" t="s">
        <v>96</v>
      </c>
      <c r="E50" s="362" t="s">
        <v>96</v>
      </c>
      <c r="F50" s="362" t="s">
        <v>96</v>
      </c>
      <c r="G50" s="363" t="s">
        <v>96</v>
      </c>
    </row>
    <row r="51" spans="1:7">
      <c r="B51" s="43" t="s">
        <v>74</v>
      </c>
      <c r="C51" s="361" t="s">
        <v>96</v>
      </c>
      <c r="D51" s="362" t="s">
        <v>96</v>
      </c>
      <c r="E51" s="362" t="s">
        <v>96</v>
      </c>
      <c r="F51" s="362" t="s">
        <v>96</v>
      </c>
      <c r="G51" s="363" t="s">
        <v>96</v>
      </c>
    </row>
    <row r="52" spans="1:7">
      <c r="B52" s="43" t="s">
        <v>75</v>
      </c>
      <c r="C52" s="361" t="s">
        <v>96</v>
      </c>
      <c r="D52" s="362" t="s">
        <v>96</v>
      </c>
      <c r="E52" s="362" t="s">
        <v>96</v>
      </c>
      <c r="F52" s="362" t="s">
        <v>96</v>
      </c>
      <c r="G52" s="363" t="s">
        <v>96</v>
      </c>
    </row>
    <row r="53" spans="1:7">
      <c r="B53" s="43" t="s">
        <v>76</v>
      </c>
      <c r="C53" s="361" t="s">
        <v>96</v>
      </c>
      <c r="D53" s="362" t="s">
        <v>96</v>
      </c>
      <c r="E53" s="362">
        <f>'BM_ idades (12)'!W53-'BM_ idades (12)'!E53</f>
        <v>4</v>
      </c>
      <c r="F53" s="362">
        <f>'BM_ idades (12)'!X53-'BM_ idades (12)'!F53</f>
        <v>1</v>
      </c>
      <c r="G53" s="363">
        <f>'BM_ idades (12)'!Y53-'BM_ idades (12)'!G53</f>
        <v>11</v>
      </c>
    </row>
    <row r="54" spans="1:7">
      <c r="B54" s="43" t="s">
        <v>77</v>
      </c>
      <c r="C54" s="361" t="s">
        <v>96</v>
      </c>
      <c r="D54" s="362" t="s">
        <v>96</v>
      </c>
      <c r="E54" s="362" t="s">
        <v>96</v>
      </c>
      <c r="F54" s="362" t="s">
        <v>96</v>
      </c>
      <c r="G54" s="363" t="s">
        <v>96</v>
      </c>
    </row>
    <row r="55" spans="1:7">
      <c r="B55" s="43" t="s">
        <v>78</v>
      </c>
      <c r="C55" s="361" t="s">
        <v>96</v>
      </c>
      <c r="D55" s="362" t="s">
        <v>96</v>
      </c>
      <c r="E55" s="362">
        <f>'BM_ idades (12)'!W55-'BM_ idades (12)'!E55</f>
        <v>6</v>
      </c>
      <c r="F55" s="362">
        <f>'BM_ idades (12)'!X55-'BM_ idades (12)'!F55</f>
        <v>-3</v>
      </c>
      <c r="G55" s="363">
        <f>'BM_ idades (12)'!Y55-'BM_ idades (12)'!G55</f>
        <v>4</v>
      </c>
    </row>
    <row r="56" spans="1:7" s="46" customFormat="1">
      <c r="A56" s="1"/>
      <c r="B56" s="43" t="s">
        <v>79</v>
      </c>
      <c r="C56" s="361" t="s">
        <v>96</v>
      </c>
      <c r="D56" s="362" t="s">
        <v>96</v>
      </c>
      <c r="E56" s="362" t="s">
        <v>96</v>
      </c>
      <c r="F56" s="362">
        <f>'BM_ idades (12)'!X56-'BM_ idades (12)'!F56</f>
        <v>0</v>
      </c>
      <c r="G56" s="363">
        <f>'BM_ idades (12)'!Y56-'BM_ idades (12)'!G56</f>
        <v>-3</v>
      </c>
    </row>
    <row r="57" spans="1:7">
      <c r="B57" s="43" t="s">
        <v>80</v>
      </c>
      <c r="C57" s="361" t="s">
        <v>96</v>
      </c>
      <c r="D57" s="362" t="s">
        <v>96</v>
      </c>
      <c r="E57" s="362" t="s">
        <v>96</v>
      </c>
      <c r="F57" s="362" t="s">
        <v>96</v>
      </c>
      <c r="G57" s="363" t="s">
        <v>96</v>
      </c>
    </row>
    <row r="58" spans="1:7">
      <c r="B58" s="43" t="s">
        <v>81</v>
      </c>
      <c r="C58" s="361" t="s">
        <v>96</v>
      </c>
      <c r="D58" s="362" t="s">
        <v>96</v>
      </c>
      <c r="E58" s="362" t="s">
        <v>96</v>
      </c>
      <c r="F58" s="362" t="s">
        <v>96</v>
      </c>
      <c r="G58" s="363">
        <f>'BM_ idades (12)'!Y58-'BM_ idades (12)'!G58</f>
        <v>-8</v>
      </c>
    </row>
    <row r="59" spans="1:7">
      <c r="B59" s="43" t="s">
        <v>82</v>
      </c>
      <c r="C59" s="361" t="s">
        <v>96</v>
      </c>
      <c r="D59" s="362" t="s">
        <v>96</v>
      </c>
      <c r="E59" s="362" t="s">
        <v>96</v>
      </c>
      <c r="F59" s="362" t="s">
        <v>96</v>
      </c>
      <c r="G59" s="363" t="s">
        <v>96</v>
      </c>
    </row>
    <row r="60" spans="1:7">
      <c r="B60" s="43" t="s">
        <v>83</v>
      </c>
      <c r="C60" s="361" t="s">
        <v>96</v>
      </c>
      <c r="D60" s="362" t="s">
        <v>96</v>
      </c>
      <c r="E60" s="362" t="s">
        <v>96</v>
      </c>
      <c r="F60" s="362" t="s">
        <v>96</v>
      </c>
      <c r="G60" s="363" t="s">
        <v>96</v>
      </c>
    </row>
    <row r="61" spans="1:7">
      <c r="B61" s="43" t="s">
        <v>84</v>
      </c>
      <c r="C61" s="361" t="s">
        <v>96</v>
      </c>
      <c r="D61" s="362" t="s">
        <v>96</v>
      </c>
      <c r="E61" s="362" t="s">
        <v>96</v>
      </c>
      <c r="F61" s="362" t="s">
        <v>96</v>
      </c>
      <c r="G61" s="363" t="s">
        <v>96</v>
      </c>
    </row>
    <row r="62" spans="1:7">
      <c r="B62" s="43" t="s">
        <v>85</v>
      </c>
      <c r="C62" s="361">
        <f>'BM_ idades (12)'!U62-'BM_ idades (12)'!C62</f>
        <v>0</v>
      </c>
      <c r="D62" s="362">
        <f>'BM_ idades (12)'!V62-'BM_ idades (12)'!D62</f>
        <v>0</v>
      </c>
      <c r="E62" s="362">
        <f>'BM_ idades (12)'!W62-'BM_ idades (12)'!E62</f>
        <v>0</v>
      </c>
      <c r="F62" s="362">
        <f>'BM_ idades (12)'!X62-'BM_ idades (12)'!F62</f>
        <v>0</v>
      </c>
      <c r="G62" s="363">
        <f>'BM_ idades (12)'!Y62-'BM_ idades (12)'!G62</f>
        <v>0</v>
      </c>
    </row>
    <row r="63" spans="1:7">
      <c r="B63" s="43" t="s">
        <v>86</v>
      </c>
      <c r="C63" s="361" t="s">
        <v>96</v>
      </c>
      <c r="D63" s="362" t="s">
        <v>96</v>
      </c>
      <c r="E63" s="362" t="s">
        <v>96</v>
      </c>
      <c r="F63" s="362" t="s">
        <v>96</v>
      </c>
      <c r="G63" s="363">
        <f>'BM_ idades (12)'!Y63-'BM_ idades (12)'!G63</f>
        <v>1</v>
      </c>
    </row>
    <row r="64" spans="1:7">
      <c r="B64" s="43" t="s">
        <v>87</v>
      </c>
      <c r="C64" s="361" t="s">
        <v>96</v>
      </c>
      <c r="D64" s="362" t="s">
        <v>96</v>
      </c>
      <c r="E64" s="362" t="s">
        <v>96</v>
      </c>
      <c r="F64" s="362" t="s">
        <v>96</v>
      </c>
      <c r="G64" s="363" t="s">
        <v>96</v>
      </c>
    </row>
    <row r="65" spans="2:7">
      <c r="B65" s="43" t="s">
        <v>88</v>
      </c>
      <c r="C65" s="361" t="s">
        <v>96</v>
      </c>
      <c r="D65" s="362" t="s">
        <v>96</v>
      </c>
      <c r="E65" s="362" t="s">
        <v>96</v>
      </c>
      <c r="F65" s="362" t="s">
        <v>96</v>
      </c>
      <c r="G65" s="363" t="s">
        <v>96</v>
      </c>
    </row>
    <row r="66" spans="2:7">
      <c r="B66" s="43" t="s">
        <v>89</v>
      </c>
      <c r="C66" s="361">
        <f>'BM_ idades (12)'!U66-'BM_ idades (12)'!C66</f>
        <v>0</v>
      </c>
      <c r="D66" s="362">
        <f>'BM_ idades (12)'!V66-'BM_ idades (12)'!D66</f>
        <v>0</v>
      </c>
      <c r="E66" s="362">
        <f>'BM_ idades (12)'!W66-'BM_ idades (12)'!E66</f>
        <v>0</v>
      </c>
      <c r="F66" s="362">
        <f>'BM_ idades (12)'!X66-'BM_ idades (12)'!F66</f>
        <v>0</v>
      </c>
      <c r="G66" s="363">
        <f>'BM_ idades (12)'!Y66-'BM_ idades (12)'!G66</f>
        <v>0</v>
      </c>
    </row>
    <row r="67" spans="2:7">
      <c r="B67" s="43" t="s">
        <v>90</v>
      </c>
      <c r="C67" s="364" t="s">
        <v>96</v>
      </c>
      <c r="D67" s="365" t="s">
        <v>96</v>
      </c>
      <c r="E67" s="365" t="s">
        <v>96</v>
      </c>
      <c r="F67" s="365" t="s">
        <v>96</v>
      </c>
      <c r="G67" s="366" t="s">
        <v>96</v>
      </c>
    </row>
    <row r="68" spans="2:7">
      <c r="B68" s="48"/>
      <c r="C68" s="621"/>
      <c r="D68" s="616"/>
      <c r="E68" s="616"/>
      <c r="F68" s="616"/>
      <c r="G68" s="616"/>
    </row>
    <row r="69" spans="2:7">
      <c r="B69" s="48"/>
      <c r="C69" s="36"/>
      <c r="D69" s="36"/>
      <c r="E69" s="36"/>
      <c r="F69" s="36"/>
      <c r="G69" s="36"/>
    </row>
  </sheetData>
  <mergeCells count="4">
    <mergeCell ref="B5:I5"/>
    <mergeCell ref="C8:G8"/>
    <mergeCell ref="C9:G9"/>
    <mergeCell ref="C68:G68"/>
  </mergeCells>
  <pageMargins left="0.7" right="0.7" top="0.75" bottom="0.75" header="0.3" footer="0.3"/>
  <pageSetup orientation="portrait" verticalDpi="0" r:id="rId1"/>
  <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18"/>
  <dimension ref="A1:G69"/>
  <sheetViews>
    <sheetView showGridLines="0" showRowColHeaders="0" workbookViewId="0">
      <selection activeCell="C14" sqref="C14:G14"/>
    </sheetView>
  </sheetViews>
  <sheetFormatPr defaultColWidth="12" defaultRowHeight="15"/>
  <cols>
    <col min="2" max="2" width="38" style="148" customWidth="1"/>
    <col min="3" max="7" width="10.7109375" style="148" customWidth="1"/>
    <col min="8" max="16384" width="12" style="148"/>
  </cols>
  <sheetData>
    <row r="1" spans="1:7" s="147" customFormat="1" ht="16.5" customHeight="1">
      <c r="A1"/>
    </row>
    <row r="2" spans="1:7" s="147" customFormat="1" ht="16.5" customHeight="1">
      <c r="A2"/>
    </row>
    <row r="3" spans="1:7" s="147" customFormat="1" ht="16.5" customHeight="1">
      <c r="A3"/>
    </row>
    <row r="4" spans="1:7" s="147" customFormat="1" ht="16.5" customHeight="1">
      <c r="A4"/>
    </row>
    <row r="5" spans="1:7" s="147" customFormat="1" ht="16.5" customHeight="1">
      <c r="A5" s="328" t="s">
        <v>101</v>
      </c>
      <c r="B5" s="331" t="s">
        <v>429</v>
      </c>
      <c r="F5" s="2"/>
      <c r="G5" s="2"/>
    </row>
    <row r="6" spans="1:7" s="147" customFormat="1" ht="12" customHeight="1">
      <c r="A6" s="328"/>
      <c r="B6" s="336" t="s">
        <v>128</v>
      </c>
      <c r="F6" s="2"/>
      <c r="G6" s="2"/>
    </row>
    <row r="7" spans="1:7" ht="15" customHeight="1"/>
    <row r="8" spans="1:7" ht="24.95" customHeight="1">
      <c r="B8" s="8"/>
      <c r="C8" s="607" t="s">
        <v>223</v>
      </c>
      <c r="D8" s="607"/>
      <c r="E8" s="607"/>
      <c r="F8" s="607"/>
      <c r="G8" s="607"/>
    </row>
    <row r="9" spans="1:7" ht="24.95" customHeight="1">
      <c r="B9" s="12"/>
      <c r="C9" s="606" t="s">
        <v>130</v>
      </c>
      <c r="D9" s="606"/>
      <c r="E9" s="606"/>
      <c r="F9" s="606"/>
      <c r="G9" s="606"/>
    </row>
    <row r="10" spans="1:7">
      <c r="B10" s="334" t="s">
        <v>94</v>
      </c>
      <c r="C10" s="329" t="s">
        <v>15</v>
      </c>
      <c r="D10" s="329" t="s">
        <v>14</v>
      </c>
      <c r="E10" s="329" t="s">
        <v>13</v>
      </c>
      <c r="F10" s="329" t="s">
        <v>12</v>
      </c>
      <c r="G10" s="329" t="s">
        <v>0</v>
      </c>
    </row>
    <row r="11" spans="1:7">
      <c r="B11" s="3" t="s">
        <v>91</v>
      </c>
      <c r="C11" s="233">
        <f>('BM_ idades (12)'!U11-'BM_ idades (12)'!C11)/'BM_ idades (12)'!C11</f>
        <v>-0.16911764705882354</v>
      </c>
      <c r="D11" s="442">
        <f>('BM_ idades (12)'!V11-'BM_ idades (12)'!D11)/'BM_ idades (12)'!D11</f>
        <v>-2.4330900243309004E-2</v>
      </c>
      <c r="E11" s="234">
        <f>('BM_ idades (12)'!W11-'BM_ idades (12)'!E11)/'BM_ idades (12)'!E11</f>
        <v>-4.6967813233872079E-2</v>
      </c>
      <c r="F11" s="234">
        <f>('BM_ idades (12)'!X11-'BM_ idades (12)'!F11)/'BM_ idades (12)'!F11</f>
        <v>-3.5976505139500736E-2</v>
      </c>
      <c r="G11" s="235">
        <f>('BM_ idades (12)'!Y11-'BM_ idades (12)'!G11)/'BM_ idades (12)'!G11</f>
        <v>-4.2433125687064858E-2</v>
      </c>
    </row>
    <row r="12" spans="1:7">
      <c r="B12" s="4" t="s">
        <v>92</v>
      </c>
      <c r="C12" s="236">
        <f>('BM_ idades (12)'!U12-'BM_ idades (12)'!C12)/'BM_ idades (12)'!C12</f>
        <v>-0.23529411764705882</v>
      </c>
      <c r="D12" s="443">
        <f>('BM_ idades (12)'!V12-'BM_ idades (12)'!D12)/'BM_ idades (12)'!D12</f>
        <v>0.15979381443298968</v>
      </c>
      <c r="E12" s="237">
        <f>('BM_ idades (12)'!W12-'BM_ idades (12)'!E12)/'BM_ idades (12)'!E12</f>
        <v>8.1203007518796999E-2</v>
      </c>
      <c r="F12" s="237">
        <f>('BM_ idades (12)'!X12-'BM_ idades (12)'!F12)/'BM_ idades (12)'!F12</f>
        <v>3.5923141186299079E-2</v>
      </c>
      <c r="G12" s="238">
        <f>('BM_ idades (12)'!Y12-'BM_ idades (12)'!G12)/'BM_ idades (12)'!G12</f>
        <v>6.3157894736842107E-2</v>
      </c>
    </row>
    <row r="13" spans="1:7">
      <c r="B13" s="4" t="s">
        <v>93</v>
      </c>
      <c r="C13" s="236">
        <f>('BM_ idades (12)'!U13-'BM_ idades (12)'!C13)/'BM_ idades (12)'!C13</f>
        <v>-0.14814814814814814</v>
      </c>
      <c r="D13" s="443">
        <f>('BM_ idades (12)'!V13-'BM_ idades (12)'!D13)/'BM_ idades (12)'!D13</f>
        <v>7.746478873239436E-2</v>
      </c>
      <c r="E13" s="237">
        <f>('BM_ idades (12)'!W13-'BM_ idades (12)'!E13)/'BM_ idades (12)'!E13</f>
        <v>-3.9473684210526314E-2</v>
      </c>
      <c r="F13" s="237">
        <f>('BM_ idades (12)'!X13-'BM_ idades (12)'!F13)/'BM_ idades (12)'!F13</f>
        <v>-5.011655011655012E-2</v>
      </c>
      <c r="G13" s="238">
        <f>('BM_ idades (12)'!Y13-'BM_ idades (12)'!G13)/'BM_ idades (12)'!G13</f>
        <v>-3.7220843672456573E-2</v>
      </c>
    </row>
    <row r="14" spans="1:7">
      <c r="B14" s="4" t="s">
        <v>1</v>
      </c>
      <c r="C14" s="518">
        <f>('BM_ idades (12)'!U14-'BM_ idades (12)'!C14)/'BM_ idades (12)'!C14</f>
        <v>-0.14285714285714285</v>
      </c>
      <c r="D14" s="546">
        <f>('BM_ idades (12)'!V14-'BM_ idades (12)'!D14)/'BM_ idades (12)'!D14</f>
        <v>-0.19444444444444445</v>
      </c>
      <c r="E14" s="519">
        <f>('BM_ idades (12)'!W14-'BM_ idades (12)'!E14)/'BM_ idades (12)'!E14</f>
        <v>-4.6808510638297871E-2</v>
      </c>
      <c r="F14" s="519">
        <f>('BM_ idades (12)'!X14-'BM_ idades (12)'!F14)/'BM_ idades (12)'!F14</f>
        <v>-0.12449799196787148</v>
      </c>
      <c r="G14" s="520">
        <f>('BM_ idades (12)'!Y14-'BM_ idades (12)'!G14)/'BM_ idades (12)'!G14</f>
        <v>-9.4876660341555979E-2</v>
      </c>
    </row>
    <row r="15" spans="1:7">
      <c r="B15" s="43" t="s">
        <v>38</v>
      </c>
      <c r="C15" s="233" t="s">
        <v>96</v>
      </c>
      <c r="D15" s="234" t="s">
        <v>96</v>
      </c>
      <c r="E15" s="234" t="s">
        <v>96</v>
      </c>
      <c r="F15" s="234">
        <f>('BM_ idades (12)'!X15-'BM_ idades (12)'!F15)/'BM_ idades (12)'!F15</f>
        <v>0.14285714285714285</v>
      </c>
      <c r="G15" s="235">
        <f>('BM_ idades (12)'!Y15-'BM_ idades (12)'!G15)/'BM_ idades (12)'!G15</f>
        <v>0.27272727272727271</v>
      </c>
    </row>
    <row r="16" spans="1:7">
      <c r="B16" s="43" t="s">
        <v>39</v>
      </c>
      <c r="C16" s="236" t="s">
        <v>96</v>
      </c>
      <c r="D16" s="237" t="s">
        <v>96</v>
      </c>
      <c r="E16" s="237" t="s">
        <v>96</v>
      </c>
      <c r="F16" s="237" t="s">
        <v>96</v>
      </c>
      <c r="G16" s="238">
        <f>('BM_ idades (12)'!Y16-'BM_ idades (12)'!G16)/'BM_ idades (12)'!G16</f>
        <v>0.5</v>
      </c>
    </row>
    <row r="17" spans="2:7">
      <c r="B17" s="43" t="s">
        <v>40</v>
      </c>
      <c r="C17" s="236" t="s">
        <v>96</v>
      </c>
      <c r="D17" s="237" t="s">
        <v>96</v>
      </c>
      <c r="E17" s="237" t="s">
        <v>96</v>
      </c>
      <c r="F17" s="237" t="s">
        <v>96</v>
      </c>
      <c r="G17" s="238">
        <f>('BM_ idades (12)'!Y17-'BM_ idades (12)'!G17)/'BM_ idades (12)'!G17</f>
        <v>0</v>
      </c>
    </row>
    <row r="18" spans="2:7">
      <c r="B18" s="43" t="s">
        <v>41</v>
      </c>
      <c r="C18" s="236" t="s">
        <v>96</v>
      </c>
      <c r="D18" s="237" t="s">
        <v>96</v>
      </c>
      <c r="E18" s="237" t="s">
        <v>96</v>
      </c>
      <c r="F18" s="237" t="s">
        <v>96</v>
      </c>
      <c r="G18" s="238">
        <f>('BM_ idades (12)'!Y18-'BM_ idades (12)'!G18)/'BM_ idades (12)'!G18</f>
        <v>0</v>
      </c>
    </row>
    <row r="19" spans="2:7">
      <c r="B19" s="43" t="s">
        <v>42</v>
      </c>
      <c r="C19" s="236" t="s">
        <v>96</v>
      </c>
      <c r="D19" s="237" t="s">
        <v>96</v>
      </c>
      <c r="E19" s="237" t="s">
        <v>96</v>
      </c>
      <c r="F19" s="237">
        <f>('BM_ idades (12)'!X19-'BM_ idades (12)'!F19)/'BM_ idades (12)'!F19</f>
        <v>0</v>
      </c>
      <c r="G19" s="238">
        <f>('BM_ idades (12)'!Y19-'BM_ idades (12)'!G19)/'BM_ idades (12)'!G19</f>
        <v>-0.4</v>
      </c>
    </row>
    <row r="20" spans="2:7">
      <c r="B20" s="43" t="s">
        <v>43</v>
      </c>
      <c r="C20" s="236" t="s">
        <v>96</v>
      </c>
      <c r="D20" s="237" t="s">
        <v>96</v>
      </c>
      <c r="E20" s="237" t="s">
        <v>96</v>
      </c>
      <c r="F20" s="237" t="s">
        <v>96</v>
      </c>
      <c r="G20" s="238">
        <f>('BM_ idades (12)'!Y20-'BM_ idades (12)'!G20)/'BM_ idades (12)'!G20</f>
        <v>-0.14285714285714285</v>
      </c>
    </row>
    <row r="21" spans="2:7">
      <c r="B21" s="43" t="s">
        <v>44</v>
      </c>
      <c r="C21" s="236" t="s">
        <v>96</v>
      </c>
      <c r="D21" s="237" t="s">
        <v>96</v>
      </c>
      <c r="E21" s="237">
        <f>('BM_ idades (12)'!W21-'BM_ idades (12)'!E21)/'BM_ idades (12)'!E21</f>
        <v>0.125</v>
      </c>
      <c r="F21" s="237">
        <f>('BM_ idades (12)'!X21-'BM_ idades (12)'!F21)/'BM_ idades (12)'!F21</f>
        <v>0</v>
      </c>
      <c r="G21" s="238">
        <f>('BM_ idades (12)'!Y21-'BM_ idades (12)'!G21)/'BM_ idades (12)'!G21</f>
        <v>0.1111111111111111</v>
      </c>
    </row>
    <row r="22" spans="2:7">
      <c r="B22" s="43" t="s">
        <v>45</v>
      </c>
      <c r="C22" s="236" t="s">
        <v>96</v>
      </c>
      <c r="D22" s="237" t="s">
        <v>96</v>
      </c>
      <c r="E22" s="237">
        <f>('BM_ idades (12)'!W22-'BM_ idades (12)'!E22)/'BM_ idades (12)'!E22</f>
        <v>-3.8461538461538464E-2</v>
      </c>
      <c r="F22" s="237">
        <f>('BM_ idades (12)'!X22-'BM_ idades (12)'!F22)/'BM_ idades (12)'!F22</f>
        <v>-0.35294117647058826</v>
      </c>
      <c r="G22" s="238">
        <f>('BM_ idades (12)'!Y22-'BM_ idades (12)'!G22)/'BM_ idades (12)'!G22</f>
        <v>-0.29411764705882354</v>
      </c>
    </row>
    <row r="23" spans="2:7">
      <c r="B23" s="43" t="s">
        <v>46</v>
      </c>
      <c r="C23" s="236" t="s">
        <v>96</v>
      </c>
      <c r="D23" s="237" t="s">
        <v>96</v>
      </c>
      <c r="E23" s="237" t="s">
        <v>96</v>
      </c>
      <c r="F23" s="237" t="s">
        <v>96</v>
      </c>
      <c r="G23" s="238">
        <f>('BM_ idades (12)'!Y23-'BM_ idades (12)'!G23)/'BM_ idades (12)'!G23</f>
        <v>-0.25</v>
      </c>
    </row>
    <row r="24" spans="2:7">
      <c r="B24" s="43" t="s">
        <v>47</v>
      </c>
      <c r="C24" s="236" t="s">
        <v>96</v>
      </c>
      <c r="D24" s="237" t="s">
        <v>96</v>
      </c>
      <c r="E24" s="237" t="s">
        <v>96</v>
      </c>
      <c r="F24" s="237">
        <f>('BM_ idades (12)'!X24-'BM_ idades (12)'!F24)/'BM_ idades (12)'!F24</f>
        <v>0</v>
      </c>
      <c r="G24" s="238">
        <f>('BM_ idades (12)'!Y24-'BM_ idades (12)'!G24)/'BM_ idades (12)'!G24</f>
        <v>-0.1111111111111111</v>
      </c>
    </row>
    <row r="25" spans="2:7">
      <c r="B25" s="43" t="s">
        <v>48</v>
      </c>
      <c r="C25" s="236" t="s">
        <v>96</v>
      </c>
      <c r="D25" s="237" t="s">
        <v>96</v>
      </c>
      <c r="E25" s="237">
        <f>('BM_ idades (12)'!W25-'BM_ idades (12)'!E25)/'BM_ idades (12)'!E25</f>
        <v>0</v>
      </c>
      <c r="F25" s="237" t="s">
        <v>96</v>
      </c>
      <c r="G25" s="238">
        <f>('BM_ idades (12)'!Y25-'BM_ idades (12)'!G25)/'BM_ idades (12)'!G25</f>
        <v>0</v>
      </c>
    </row>
    <row r="26" spans="2:7">
      <c r="B26" s="43" t="s">
        <v>49</v>
      </c>
      <c r="C26" s="236" t="s">
        <v>96</v>
      </c>
      <c r="D26" s="237" t="s">
        <v>96</v>
      </c>
      <c r="E26" s="237" t="s">
        <v>96</v>
      </c>
      <c r="F26" s="237" t="s">
        <v>96</v>
      </c>
      <c r="G26" s="238" t="s">
        <v>96</v>
      </c>
    </row>
    <row r="27" spans="2:7">
      <c r="B27" s="43" t="s">
        <v>50</v>
      </c>
      <c r="C27" s="236" t="s">
        <v>96</v>
      </c>
      <c r="D27" s="237" t="s">
        <v>96</v>
      </c>
      <c r="E27" s="237" t="s">
        <v>96</v>
      </c>
      <c r="F27" s="237" t="s">
        <v>96</v>
      </c>
      <c r="G27" s="238">
        <f>('BM_ idades (12)'!Y27-'BM_ idades (12)'!G27)/'BM_ idades (12)'!G27</f>
        <v>-0.36363636363636365</v>
      </c>
    </row>
    <row r="28" spans="2:7">
      <c r="B28" s="43" t="s">
        <v>51</v>
      </c>
      <c r="C28" s="236" t="s">
        <v>96</v>
      </c>
      <c r="D28" s="237" t="s">
        <v>96</v>
      </c>
      <c r="E28" s="237" t="s">
        <v>96</v>
      </c>
      <c r="F28" s="237" t="s">
        <v>96</v>
      </c>
      <c r="G28" s="238" t="s">
        <v>96</v>
      </c>
    </row>
    <row r="29" spans="2:7">
      <c r="B29" s="43" t="s">
        <v>52</v>
      </c>
      <c r="C29" s="236" t="s">
        <v>96</v>
      </c>
      <c r="D29" s="237" t="s">
        <v>96</v>
      </c>
      <c r="E29" s="237" t="s">
        <v>96</v>
      </c>
      <c r="F29" s="237" t="s">
        <v>96</v>
      </c>
      <c r="G29" s="238" t="s">
        <v>96</v>
      </c>
    </row>
    <row r="30" spans="2:7">
      <c r="B30" s="43" t="s">
        <v>53</v>
      </c>
      <c r="C30" s="236" t="s">
        <v>96</v>
      </c>
      <c r="D30" s="237" t="s">
        <v>96</v>
      </c>
      <c r="E30" s="237" t="s">
        <v>96</v>
      </c>
      <c r="F30" s="237">
        <f>('BM_ idades (12)'!X30-'BM_ idades (12)'!F30)/'BM_ idades (12)'!F30</f>
        <v>-0.16666666666666666</v>
      </c>
      <c r="G30" s="238">
        <f>('BM_ idades (12)'!Y30-'BM_ idades (12)'!G30)/'BM_ idades (12)'!G30</f>
        <v>-0.27272727272727271</v>
      </c>
    </row>
    <row r="31" spans="2:7">
      <c r="B31" s="43" t="s">
        <v>54</v>
      </c>
      <c r="C31" s="236" t="s">
        <v>96</v>
      </c>
      <c r="D31" s="237" t="s">
        <v>96</v>
      </c>
      <c r="E31" s="237" t="s">
        <v>96</v>
      </c>
      <c r="F31" s="237" t="s">
        <v>96</v>
      </c>
      <c r="G31" s="238" t="s">
        <v>96</v>
      </c>
    </row>
    <row r="32" spans="2:7">
      <c r="B32" s="43" t="s">
        <v>55</v>
      </c>
      <c r="C32" s="236" t="s">
        <v>96</v>
      </c>
      <c r="D32" s="237" t="s">
        <v>96</v>
      </c>
      <c r="E32" s="237">
        <f>('BM_ idades (12)'!W32-'BM_ idades (12)'!E32)/'BM_ idades (12)'!E32</f>
        <v>0.25</v>
      </c>
      <c r="F32" s="237">
        <f>('BM_ idades (12)'!X32-'BM_ idades (12)'!F32)/'BM_ idades (12)'!F32</f>
        <v>-0.4</v>
      </c>
      <c r="G32" s="238">
        <f>('BM_ idades (12)'!Y32-'BM_ idades (12)'!G32)/'BM_ idades (12)'!G32</f>
        <v>-0.04</v>
      </c>
    </row>
    <row r="33" spans="2:7">
      <c r="B33" s="43" t="s">
        <v>56</v>
      </c>
      <c r="C33" s="236" t="s">
        <v>96</v>
      </c>
      <c r="D33" s="237" t="s">
        <v>96</v>
      </c>
      <c r="E33" s="237" t="s">
        <v>96</v>
      </c>
      <c r="F33" s="237" t="s">
        <v>96</v>
      </c>
      <c r="G33" s="238" t="s">
        <v>96</v>
      </c>
    </row>
    <row r="34" spans="2:7" ht="12.75" customHeight="1">
      <c r="B34" s="43" t="s">
        <v>57</v>
      </c>
      <c r="C34" s="236" t="s">
        <v>96</v>
      </c>
      <c r="D34" s="237" t="s">
        <v>96</v>
      </c>
      <c r="E34" s="237" t="s">
        <v>96</v>
      </c>
      <c r="F34" s="237" t="s">
        <v>96</v>
      </c>
      <c r="G34" s="238" t="s">
        <v>96</v>
      </c>
    </row>
    <row r="35" spans="2:7">
      <c r="B35" s="43" t="s">
        <v>58</v>
      </c>
      <c r="C35" s="236" t="s">
        <v>96</v>
      </c>
      <c r="D35" s="443">
        <f>('BM_ idades (12)'!V35-'BM_ idades (12)'!D35)/'BM_ idades (12)'!D35</f>
        <v>0</v>
      </c>
      <c r="E35" s="237">
        <f>('BM_ idades (12)'!W35-'BM_ idades (12)'!E35)/'BM_ idades (12)'!E35</f>
        <v>3.4482758620689655E-2</v>
      </c>
      <c r="F35" s="237">
        <f>('BM_ idades (12)'!X35-'BM_ idades (12)'!F35)/'BM_ idades (12)'!F35</f>
        <v>9.5238095238095233E-2</v>
      </c>
      <c r="G35" s="238">
        <f>('BM_ idades (12)'!Y35-'BM_ idades (12)'!G35)/'BM_ idades (12)'!G35</f>
        <v>7.0175438596491224E-2</v>
      </c>
    </row>
    <row r="36" spans="2:7">
      <c r="B36" s="43" t="s">
        <v>59</v>
      </c>
      <c r="C36" s="236" t="s">
        <v>96</v>
      </c>
      <c r="D36" s="237" t="s">
        <v>96</v>
      </c>
      <c r="E36" s="237" t="s">
        <v>96</v>
      </c>
      <c r="F36" s="237" t="s">
        <v>96</v>
      </c>
      <c r="G36" s="238" t="s">
        <v>96</v>
      </c>
    </row>
    <row r="37" spans="2:7">
      <c r="B37" s="43" t="s">
        <v>60</v>
      </c>
      <c r="C37" s="236" t="s">
        <v>96</v>
      </c>
      <c r="D37" s="237" t="s">
        <v>96</v>
      </c>
      <c r="E37" s="237" t="s">
        <v>96</v>
      </c>
      <c r="F37" s="237" t="s">
        <v>96</v>
      </c>
      <c r="G37" s="238">
        <f>('BM_ idades (12)'!Y37-'BM_ idades (12)'!G37)/'BM_ idades (12)'!G37</f>
        <v>0.125</v>
      </c>
    </row>
    <row r="38" spans="2:7">
      <c r="B38" s="43" t="s">
        <v>61</v>
      </c>
      <c r="C38" s="236" t="s">
        <v>96</v>
      </c>
      <c r="D38" s="237" t="s">
        <v>96</v>
      </c>
      <c r="E38" s="237" t="s">
        <v>96</v>
      </c>
      <c r="F38" s="237" t="s">
        <v>96</v>
      </c>
      <c r="G38" s="238">
        <f>('BM_ idades (12)'!Y38-'BM_ idades (12)'!G38)/'BM_ idades (12)'!G38</f>
        <v>-0.375</v>
      </c>
    </row>
    <row r="39" spans="2:7">
      <c r="B39" s="43" t="s">
        <v>62</v>
      </c>
      <c r="C39" s="236" t="s">
        <v>96</v>
      </c>
      <c r="D39" s="237" t="s">
        <v>96</v>
      </c>
      <c r="E39" s="237">
        <f>('BM_ idades (12)'!W39-'BM_ idades (12)'!E39)/'BM_ idades (12)'!E39</f>
        <v>0.5</v>
      </c>
      <c r="F39" s="237">
        <f>('BM_ idades (12)'!X39-'BM_ idades (12)'!F39)/'BM_ idades (12)'!F39</f>
        <v>-0.125</v>
      </c>
      <c r="G39" s="238">
        <f>('BM_ idades (12)'!Y39-'BM_ idades (12)'!G39)/'BM_ idades (12)'!G39</f>
        <v>6.6666666666666666E-2</v>
      </c>
    </row>
    <row r="40" spans="2:7">
      <c r="B40" s="43" t="s">
        <v>63</v>
      </c>
      <c r="C40" s="236" t="s">
        <v>96</v>
      </c>
      <c r="D40" s="237" t="s">
        <v>96</v>
      </c>
      <c r="E40" s="237" t="s">
        <v>96</v>
      </c>
      <c r="F40" s="237" t="s">
        <v>96</v>
      </c>
      <c r="G40" s="238" t="s">
        <v>96</v>
      </c>
    </row>
    <row r="41" spans="2:7">
      <c r="B41" s="43" t="s">
        <v>64</v>
      </c>
      <c r="C41" s="236" t="s">
        <v>96</v>
      </c>
      <c r="D41" s="237" t="s">
        <v>96</v>
      </c>
      <c r="E41" s="237" t="s">
        <v>96</v>
      </c>
      <c r="F41" s="237" t="s">
        <v>96</v>
      </c>
      <c r="G41" s="238" t="s">
        <v>96</v>
      </c>
    </row>
    <row r="42" spans="2:7">
      <c r="B42" s="43" t="s">
        <v>65</v>
      </c>
      <c r="C42" s="236" t="s">
        <v>96</v>
      </c>
      <c r="D42" s="237" t="s">
        <v>96</v>
      </c>
      <c r="E42" s="237" t="s">
        <v>96</v>
      </c>
      <c r="F42" s="237" t="s">
        <v>96</v>
      </c>
      <c r="G42" s="238" t="s">
        <v>96</v>
      </c>
    </row>
    <row r="43" spans="2:7">
      <c r="B43" s="43" t="s">
        <v>66</v>
      </c>
      <c r="C43" s="236" t="s">
        <v>96</v>
      </c>
      <c r="D43" s="237" t="s">
        <v>96</v>
      </c>
      <c r="E43" s="237" t="s">
        <v>96</v>
      </c>
      <c r="F43" s="237" t="s">
        <v>96</v>
      </c>
      <c r="G43" s="238" t="s">
        <v>96</v>
      </c>
    </row>
    <row r="44" spans="2:7">
      <c r="B44" s="43" t="s">
        <v>67</v>
      </c>
      <c r="C44" s="236" t="s">
        <v>96</v>
      </c>
      <c r="D44" s="237" t="s">
        <v>96</v>
      </c>
      <c r="E44" s="237" t="s">
        <v>96</v>
      </c>
      <c r="F44" s="237" t="s">
        <v>96</v>
      </c>
      <c r="G44" s="238" t="s">
        <v>96</v>
      </c>
    </row>
    <row r="45" spans="2:7">
      <c r="B45" s="43" t="s">
        <v>68</v>
      </c>
      <c r="C45" s="236" t="s">
        <v>96</v>
      </c>
      <c r="D45" s="237" t="s">
        <v>96</v>
      </c>
      <c r="E45" s="237" t="s">
        <v>96</v>
      </c>
      <c r="F45" s="237" t="s">
        <v>96</v>
      </c>
      <c r="G45" s="238" t="s">
        <v>96</v>
      </c>
    </row>
    <row r="46" spans="2:7">
      <c r="B46" s="43" t="s">
        <v>69</v>
      </c>
      <c r="C46" s="236" t="s">
        <v>96</v>
      </c>
      <c r="D46" s="237" t="s">
        <v>96</v>
      </c>
      <c r="E46" s="237" t="s">
        <v>96</v>
      </c>
      <c r="F46" s="237" t="s">
        <v>96</v>
      </c>
      <c r="G46" s="238" t="s">
        <v>96</v>
      </c>
    </row>
    <row r="47" spans="2:7">
      <c r="B47" s="43" t="s">
        <v>70</v>
      </c>
      <c r="C47" s="236" t="s">
        <v>96</v>
      </c>
      <c r="D47" s="237" t="s">
        <v>96</v>
      </c>
      <c r="E47" s="237">
        <f>('BM_ idades (12)'!W47-'BM_ idades (12)'!E47)/'BM_ idades (12)'!E47</f>
        <v>-6.4516129032258063E-2</v>
      </c>
      <c r="F47" s="237">
        <f>('BM_ idades (12)'!X47-'BM_ idades (12)'!F47)/'BM_ idades (12)'!F47</f>
        <v>-0.375</v>
      </c>
      <c r="G47" s="238">
        <f>('BM_ idades (12)'!Y47-'BM_ idades (12)'!G47)/'BM_ idades (12)'!G47</f>
        <v>-0.24590163934426229</v>
      </c>
    </row>
    <row r="48" spans="2:7">
      <c r="B48" s="43" t="s">
        <v>71</v>
      </c>
      <c r="C48" s="236" t="s">
        <v>96</v>
      </c>
      <c r="D48" s="237" t="s">
        <v>96</v>
      </c>
      <c r="E48" s="237" t="s">
        <v>96</v>
      </c>
      <c r="F48" s="237" t="s">
        <v>96</v>
      </c>
      <c r="G48" s="238" t="s">
        <v>96</v>
      </c>
    </row>
    <row r="49" spans="1:7">
      <c r="B49" s="43" t="s">
        <v>72</v>
      </c>
      <c r="C49" s="236" t="s">
        <v>96</v>
      </c>
      <c r="D49" s="237" t="s">
        <v>96</v>
      </c>
      <c r="E49" s="237" t="s">
        <v>96</v>
      </c>
      <c r="F49" s="237">
        <f>('BM_ idades (12)'!X49-'BM_ idades (12)'!F49)/'BM_ idades (12)'!F49</f>
        <v>0</v>
      </c>
      <c r="G49" s="238">
        <f>('BM_ idades (12)'!Y49-'BM_ idades (12)'!G49)/'BM_ idades (12)'!G49</f>
        <v>-7.1428571428571425E-2</v>
      </c>
    </row>
    <row r="50" spans="1:7">
      <c r="B50" s="43" t="s">
        <v>73</v>
      </c>
      <c r="C50" s="236" t="s">
        <v>96</v>
      </c>
      <c r="D50" s="237" t="s">
        <v>96</v>
      </c>
      <c r="E50" s="237" t="s">
        <v>96</v>
      </c>
      <c r="F50" s="237" t="s">
        <v>96</v>
      </c>
      <c r="G50" s="238" t="s">
        <v>96</v>
      </c>
    </row>
    <row r="51" spans="1:7">
      <c r="B51" s="43" t="s">
        <v>74</v>
      </c>
      <c r="C51" s="236" t="s">
        <v>96</v>
      </c>
      <c r="D51" s="237" t="s">
        <v>96</v>
      </c>
      <c r="E51" s="237" t="s">
        <v>96</v>
      </c>
      <c r="F51" s="237" t="s">
        <v>96</v>
      </c>
      <c r="G51" s="238" t="s">
        <v>96</v>
      </c>
    </row>
    <row r="52" spans="1:7">
      <c r="B52" s="43" t="s">
        <v>75</v>
      </c>
      <c r="C52" s="236" t="s">
        <v>96</v>
      </c>
      <c r="D52" s="237" t="s">
        <v>96</v>
      </c>
      <c r="E52" s="237" t="s">
        <v>96</v>
      </c>
      <c r="F52" s="237" t="s">
        <v>96</v>
      </c>
      <c r="G52" s="238" t="s">
        <v>96</v>
      </c>
    </row>
    <row r="53" spans="1:7">
      <c r="B53" s="43" t="s">
        <v>76</v>
      </c>
      <c r="C53" s="236" t="s">
        <v>96</v>
      </c>
      <c r="D53" s="237" t="s">
        <v>96</v>
      </c>
      <c r="E53" s="237">
        <f>('BM_ idades (12)'!W53-'BM_ idades (12)'!E53)/'BM_ idades (12)'!E53</f>
        <v>0.66666666666666663</v>
      </c>
      <c r="F53" s="237">
        <f>('BM_ idades (12)'!X53-'BM_ idades (12)'!F53)/'BM_ idades (12)'!F53</f>
        <v>9.0909090909090912E-2</v>
      </c>
      <c r="G53" s="238">
        <f>('BM_ idades (12)'!Y53-'BM_ idades (12)'!G53)/'BM_ idades (12)'!G53</f>
        <v>0.61111111111111116</v>
      </c>
    </row>
    <row r="54" spans="1:7">
      <c r="B54" s="43" t="s">
        <v>77</v>
      </c>
      <c r="C54" s="236" t="s">
        <v>96</v>
      </c>
      <c r="D54" s="237" t="s">
        <v>96</v>
      </c>
      <c r="E54" s="237" t="s">
        <v>96</v>
      </c>
      <c r="F54" s="237" t="s">
        <v>96</v>
      </c>
      <c r="G54" s="238" t="s">
        <v>96</v>
      </c>
    </row>
    <row r="55" spans="1:7">
      <c r="B55" s="43" t="s">
        <v>78</v>
      </c>
      <c r="C55" s="236" t="s">
        <v>96</v>
      </c>
      <c r="D55" s="237" t="s">
        <v>96</v>
      </c>
      <c r="E55" s="237">
        <f>('BM_ idades (12)'!W55-'BM_ idades (12)'!E55)/'BM_ idades (12)'!E55</f>
        <v>0.66666666666666663</v>
      </c>
      <c r="F55" s="237">
        <f>('BM_ idades (12)'!X55-'BM_ idades (12)'!F55)/'BM_ idades (12)'!F55</f>
        <v>-0.33333333333333331</v>
      </c>
      <c r="G55" s="238">
        <f>('BM_ idades (12)'!Y55-'BM_ idades (12)'!G55)/'BM_ idades (12)'!G55</f>
        <v>0.22222222222222221</v>
      </c>
    </row>
    <row r="56" spans="1:7" s="149" customFormat="1">
      <c r="A56" s="1"/>
      <c r="B56" s="43" t="s">
        <v>79</v>
      </c>
      <c r="C56" s="236" t="s">
        <v>96</v>
      </c>
      <c r="D56" s="237" t="s">
        <v>96</v>
      </c>
      <c r="E56" s="237" t="s">
        <v>96</v>
      </c>
      <c r="F56" s="237">
        <f>('BM_ idades (12)'!X56-'BM_ idades (12)'!F56)/'BM_ idades (12)'!F56</f>
        <v>0</v>
      </c>
      <c r="G56" s="238">
        <f>('BM_ idades (12)'!Y56-'BM_ idades (12)'!G56)/'BM_ idades (12)'!G56</f>
        <v>-0.27272727272727271</v>
      </c>
    </row>
    <row r="57" spans="1:7">
      <c r="B57" s="43" t="s">
        <v>80</v>
      </c>
      <c r="C57" s="236" t="s">
        <v>96</v>
      </c>
      <c r="D57" s="237" t="s">
        <v>96</v>
      </c>
      <c r="E57" s="237" t="s">
        <v>96</v>
      </c>
      <c r="F57" s="237" t="s">
        <v>96</v>
      </c>
      <c r="G57" s="238" t="s">
        <v>96</v>
      </c>
    </row>
    <row r="58" spans="1:7">
      <c r="B58" s="43" t="s">
        <v>81</v>
      </c>
      <c r="C58" s="236" t="s">
        <v>96</v>
      </c>
      <c r="D58" s="237" t="s">
        <v>96</v>
      </c>
      <c r="E58" s="237" t="s">
        <v>96</v>
      </c>
      <c r="F58" s="237" t="s">
        <v>96</v>
      </c>
      <c r="G58" s="238">
        <f>('BM_ idades (12)'!Y58-'BM_ idades (12)'!G58)/'BM_ idades (12)'!G58</f>
        <v>-0.53333333333333333</v>
      </c>
    </row>
    <row r="59" spans="1:7">
      <c r="B59" s="43" t="s">
        <v>82</v>
      </c>
      <c r="C59" s="236" t="s">
        <v>96</v>
      </c>
      <c r="D59" s="237" t="s">
        <v>96</v>
      </c>
      <c r="E59" s="237" t="s">
        <v>96</v>
      </c>
      <c r="F59" s="237" t="s">
        <v>96</v>
      </c>
      <c r="G59" s="238" t="s">
        <v>96</v>
      </c>
    </row>
    <row r="60" spans="1:7">
      <c r="B60" s="43" t="s">
        <v>83</v>
      </c>
      <c r="C60" s="236" t="s">
        <v>96</v>
      </c>
      <c r="D60" s="237" t="s">
        <v>96</v>
      </c>
      <c r="E60" s="237" t="s">
        <v>96</v>
      </c>
      <c r="F60" s="237" t="s">
        <v>96</v>
      </c>
      <c r="G60" s="238" t="s">
        <v>96</v>
      </c>
    </row>
    <row r="61" spans="1:7">
      <c r="B61" s="43" t="s">
        <v>84</v>
      </c>
      <c r="C61" s="236" t="s">
        <v>96</v>
      </c>
      <c r="D61" s="237" t="s">
        <v>96</v>
      </c>
      <c r="E61" s="237" t="s">
        <v>96</v>
      </c>
      <c r="F61" s="237" t="s">
        <v>96</v>
      </c>
      <c r="G61" s="238" t="s">
        <v>96</v>
      </c>
    </row>
    <row r="62" spans="1:7">
      <c r="B62" s="43" t="s">
        <v>85</v>
      </c>
      <c r="C62" s="236" t="s">
        <v>96</v>
      </c>
      <c r="D62" s="237" t="s">
        <v>96</v>
      </c>
      <c r="E62" s="237" t="s">
        <v>96</v>
      </c>
      <c r="F62" s="237" t="s">
        <v>96</v>
      </c>
      <c r="G62" s="238" t="s">
        <v>96</v>
      </c>
    </row>
    <row r="63" spans="1:7">
      <c r="B63" s="43" t="s">
        <v>86</v>
      </c>
      <c r="C63" s="236" t="s">
        <v>96</v>
      </c>
      <c r="D63" s="237" t="s">
        <v>96</v>
      </c>
      <c r="E63" s="237" t="s">
        <v>96</v>
      </c>
      <c r="F63" s="237" t="s">
        <v>96</v>
      </c>
      <c r="G63" s="238">
        <f>('BM_ idades (12)'!Y63-'BM_ idades (12)'!G63)/'BM_ idades (12)'!G63</f>
        <v>0.2</v>
      </c>
    </row>
    <row r="64" spans="1:7">
      <c r="B64" s="43" t="s">
        <v>87</v>
      </c>
      <c r="C64" s="236" t="s">
        <v>96</v>
      </c>
      <c r="D64" s="237" t="s">
        <v>96</v>
      </c>
      <c r="E64" s="237" t="s">
        <v>96</v>
      </c>
      <c r="F64" s="237" t="s">
        <v>96</v>
      </c>
      <c r="G64" s="238" t="s">
        <v>96</v>
      </c>
    </row>
    <row r="65" spans="2:7">
      <c r="B65" s="43" t="s">
        <v>88</v>
      </c>
      <c r="C65" s="236" t="s">
        <v>96</v>
      </c>
      <c r="D65" s="237" t="s">
        <v>96</v>
      </c>
      <c r="E65" s="237" t="s">
        <v>96</v>
      </c>
      <c r="F65" s="237" t="s">
        <v>96</v>
      </c>
      <c r="G65" s="238" t="s">
        <v>96</v>
      </c>
    </row>
    <row r="66" spans="2:7">
      <c r="B66" s="43" t="s">
        <v>89</v>
      </c>
      <c r="C66" s="236" t="s">
        <v>96</v>
      </c>
      <c r="D66" s="237" t="s">
        <v>96</v>
      </c>
      <c r="E66" s="237" t="s">
        <v>96</v>
      </c>
      <c r="F66" s="237" t="s">
        <v>96</v>
      </c>
      <c r="G66" s="238" t="s">
        <v>96</v>
      </c>
    </row>
    <row r="67" spans="2:7">
      <c r="B67" s="43" t="s">
        <v>90</v>
      </c>
      <c r="C67" s="239" t="s">
        <v>96</v>
      </c>
      <c r="D67" s="240" t="s">
        <v>96</v>
      </c>
      <c r="E67" s="240" t="s">
        <v>96</v>
      </c>
      <c r="F67" s="240" t="s">
        <v>96</v>
      </c>
      <c r="G67" s="241" t="s">
        <v>96</v>
      </c>
    </row>
    <row r="68" spans="2:7">
      <c r="B68" s="48"/>
      <c r="C68" s="617"/>
      <c r="D68" s="618"/>
      <c r="E68" s="618"/>
      <c r="F68" s="618"/>
      <c r="G68" s="618"/>
    </row>
    <row r="69" spans="2:7">
      <c r="B69" s="48"/>
      <c r="C69" s="36"/>
      <c r="D69" s="36"/>
      <c r="E69" s="36"/>
      <c r="F69" s="36"/>
      <c r="G69" s="36"/>
    </row>
  </sheetData>
  <mergeCells count="3">
    <mergeCell ref="C8:G8"/>
    <mergeCell ref="C9:G9"/>
    <mergeCell ref="C68:G68"/>
  </mergeCells>
  <pageMargins left="0.7" right="0.7" top="0.75" bottom="0.75" header="0.3" footer="0.3"/>
  <pageSetup orientation="portrait" verticalDpi="0" r:id="rId1"/>
  <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19"/>
  <dimension ref="A1:AG69"/>
  <sheetViews>
    <sheetView showGridLines="0" showRowColHeaders="0" zoomScaleNormal="100" workbookViewId="0">
      <pane xSplit="2" topLeftCell="C1" activePane="topRight" state="frozen"/>
      <selection pane="topRight" activeCell="C1" sqref="C1:C1048576"/>
    </sheetView>
  </sheetViews>
  <sheetFormatPr defaultColWidth="12" defaultRowHeight="15"/>
  <cols>
    <col min="2" max="2" width="38" style="148" customWidth="1"/>
    <col min="3" max="9" width="10.7109375" style="148" customWidth="1"/>
    <col min="10" max="10" width="1.28515625" style="148" customWidth="1"/>
    <col min="11" max="17" width="10.7109375" style="148" customWidth="1"/>
    <col min="18" max="18" width="1.28515625" style="148" customWidth="1"/>
    <col min="19" max="25" width="10.7109375" style="148" customWidth="1"/>
    <col min="26" max="26" width="1.28515625" style="148" customWidth="1"/>
    <col min="27" max="33" width="10.7109375" style="148" customWidth="1"/>
    <col min="34" max="16384" width="12" style="148"/>
  </cols>
  <sheetData>
    <row r="1" spans="1:33" s="147" customFormat="1" ht="16.5" customHeight="1">
      <c r="A1"/>
    </row>
    <row r="2" spans="1:33" s="147" customFormat="1" ht="16.5" customHeight="1">
      <c r="A2"/>
    </row>
    <row r="3" spans="1:33" s="147" customFormat="1" ht="16.5" customHeight="1">
      <c r="A3"/>
    </row>
    <row r="4" spans="1:33" s="147" customFormat="1" ht="16.5" customHeight="1"/>
    <row r="5" spans="1:33" s="147" customFormat="1" ht="16.5" customHeight="1">
      <c r="A5" s="328" t="s">
        <v>102</v>
      </c>
      <c r="B5" s="331" t="s">
        <v>216</v>
      </c>
    </row>
    <row r="6" spans="1:33" s="147" customFormat="1" ht="12" customHeight="1">
      <c r="A6" s="328"/>
      <c r="B6" s="336" t="s">
        <v>127</v>
      </c>
    </row>
    <row r="7" spans="1:33" s="147" customFormat="1" ht="16.5" customHeight="1">
      <c r="A7"/>
      <c r="B7" s="186"/>
    </row>
    <row r="8" spans="1:33" s="147" customFormat="1" ht="24.95" customHeight="1">
      <c r="A8"/>
      <c r="C8" s="607" t="s">
        <v>216</v>
      </c>
      <c r="D8" s="607"/>
      <c r="E8" s="607"/>
      <c r="F8" s="607"/>
      <c r="G8" s="607"/>
      <c r="H8" s="607"/>
      <c r="I8" s="607"/>
      <c r="J8" s="607"/>
      <c r="K8" s="607"/>
      <c r="L8" s="607"/>
      <c r="M8" s="607"/>
      <c r="N8" s="607"/>
      <c r="O8" s="607"/>
      <c r="P8" s="607"/>
      <c r="Q8" s="607"/>
      <c r="R8" s="607"/>
      <c r="S8" s="607"/>
      <c r="T8" s="607"/>
      <c r="U8" s="607"/>
      <c r="V8" s="607"/>
      <c r="W8" s="607"/>
      <c r="X8" s="607"/>
      <c r="Y8" s="607"/>
      <c r="Z8" s="607"/>
      <c r="AA8" s="607"/>
      <c r="AB8" s="607"/>
      <c r="AC8" s="607"/>
      <c r="AD8" s="607"/>
      <c r="AE8" s="607"/>
      <c r="AF8" s="607"/>
      <c r="AG8" s="607"/>
    </row>
    <row r="9" spans="1:33" s="147" customFormat="1" ht="24.95" customHeight="1">
      <c r="A9"/>
      <c r="B9" s="12"/>
      <c r="C9" s="606" t="s">
        <v>21</v>
      </c>
      <c r="D9" s="606"/>
      <c r="E9" s="606"/>
      <c r="F9" s="606"/>
      <c r="G9" s="606"/>
      <c r="H9" s="606"/>
      <c r="I9" s="606"/>
      <c r="J9" s="65"/>
      <c r="K9" s="606" t="s">
        <v>23</v>
      </c>
      <c r="L9" s="606"/>
      <c r="M9" s="606"/>
      <c r="N9" s="606"/>
      <c r="O9" s="606"/>
      <c r="P9" s="606"/>
      <c r="Q9" s="606"/>
      <c r="R9" s="66"/>
      <c r="S9" s="606" t="s">
        <v>24</v>
      </c>
      <c r="T9" s="606"/>
      <c r="U9" s="606"/>
      <c r="V9" s="606"/>
      <c r="W9" s="606"/>
      <c r="X9" s="606"/>
      <c r="Y9" s="606"/>
      <c r="Z9" s="65"/>
      <c r="AA9" s="606" t="s">
        <v>22</v>
      </c>
      <c r="AB9" s="606"/>
      <c r="AC9" s="606"/>
      <c r="AD9" s="606"/>
      <c r="AE9" s="606"/>
      <c r="AF9" s="606"/>
      <c r="AG9" s="606"/>
    </row>
    <row r="10" spans="1:33" s="147" customFormat="1" ht="16.5" customHeight="1">
      <c r="A10"/>
      <c r="B10" s="334" t="s">
        <v>16</v>
      </c>
      <c r="C10" s="329" t="s">
        <v>28</v>
      </c>
      <c r="D10" s="329" t="s">
        <v>29</v>
      </c>
      <c r="E10" s="329" t="s">
        <v>30</v>
      </c>
      <c r="F10" s="329" t="s">
        <v>31</v>
      </c>
      <c r="G10" s="329" t="s">
        <v>32</v>
      </c>
      <c r="H10" s="329" t="s">
        <v>2</v>
      </c>
      <c r="I10" s="329" t="s">
        <v>0</v>
      </c>
      <c r="J10" s="13"/>
      <c r="K10" s="329" t="s">
        <v>28</v>
      </c>
      <c r="L10" s="329" t="s">
        <v>29</v>
      </c>
      <c r="M10" s="329" t="s">
        <v>30</v>
      </c>
      <c r="N10" s="329" t="s">
        <v>31</v>
      </c>
      <c r="O10" s="329" t="s">
        <v>32</v>
      </c>
      <c r="P10" s="329" t="s">
        <v>2</v>
      </c>
      <c r="Q10" s="329" t="s">
        <v>0</v>
      </c>
      <c r="R10" s="14"/>
      <c r="S10" s="329" t="s">
        <v>28</v>
      </c>
      <c r="T10" s="329" t="s">
        <v>29</v>
      </c>
      <c r="U10" s="329" t="s">
        <v>30</v>
      </c>
      <c r="V10" s="329" t="s">
        <v>31</v>
      </c>
      <c r="W10" s="329" t="s">
        <v>32</v>
      </c>
      <c r="X10" s="329" t="s">
        <v>2</v>
      </c>
      <c r="Y10" s="329" t="s">
        <v>0</v>
      </c>
      <c r="Z10" s="13"/>
      <c r="AA10" s="329" t="s">
        <v>28</v>
      </c>
      <c r="AB10" s="329" t="s">
        <v>29</v>
      </c>
      <c r="AC10" s="329" t="s">
        <v>30</v>
      </c>
      <c r="AD10" s="329" t="s">
        <v>31</v>
      </c>
      <c r="AE10" s="329" t="s">
        <v>32</v>
      </c>
      <c r="AF10" s="329" t="s">
        <v>2</v>
      </c>
      <c r="AG10" s="329" t="s">
        <v>0</v>
      </c>
    </row>
    <row r="11" spans="1:33" s="147" customFormat="1" ht="16.5" customHeight="1">
      <c r="A11"/>
      <c r="B11" s="3" t="s">
        <v>91</v>
      </c>
      <c r="C11" s="51">
        <v>797</v>
      </c>
      <c r="D11" s="53">
        <v>6686</v>
      </c>
      <c r="E11" s="53">
        <v>2626</v>
      </c>
      <c r="F11" s="53">
        <v>2116</v>
      </c>
      <c r="G11" s="53">
        <v>1097</v>
      </c>
      <c r="H11" s="53">
        <v>323</v>
      </c>
      <c r="I11" s="52">
        <v>13645</v>
      </c>
      <c r="J11" s="203"/>
      <c r="K11" s="51">
        <v>804</v>
      </c>
      <c r="L11" s="53">
        <v>6830</v>
      </c>
      <c r="M11" s="53">
        <v>2754</v>
      </c>
      <c r="N11" s="53">
        <v>2422</v>
      </c>
      <c r="O11" s="53">
        <v>1289</v>
      </c>
      <c r="P11" s="53">
        <v>310</v>
      </c>
      <c r="Q11" s="52">
        <v>14409</v>
      </c>
      <c r="R11" s="203"/>
      <c r="S11" s="51">
        <v>766</v>
      </c>
      <c r="T11" s="53">
        <v>6275</v>
      </c>
      <c r="U11" s="53">
        <v>2589</v>
      </c>
      <c r="V11" s="53">
        <v>2369</v>
      </c>
      <c r="W11" s="53">
        <v>1229</v>
      </c>
      <c r="X11" s="53">
        <v>345</v>
      </c>
      <c r="Y11" s="52">
        <v>13573</v>
      </c>
      <c r="Z11" s="204"/>
      <c r="AA11" s="51">
        <v>735</v>
      </c>
      <c r="AB11" s="53">
        <v>5973</v>
      </c>
      <c r="AC11" s="53">
        <v>2507</v>
      </c>
      <c r="AD11" s="53">
        <v>2266</v>
      </c>
      <c r="AE11" s="53">
        <v>1258</v>
      </c>
      <c r="AF11" s="53">
        <v>327</v>
      </c>
      <c r="AG11" s="52">
        <v>13066</v>
      </c>
    </row>
    <row r="12" spans="1:33" s="147" customFormat="1" ht="16.5" customHeight="1">
      <c r="A12"/>
      <c r="B12" s="4" t="s">
        <v>92</v>
      </c>
      <c r="C12" s="54">
        <v>144</v>
      </c>
      <c r="D12" s="56">
        <v>1033</v>
      </c>
      <c r="E12" s="56">
        <v>531</v>
      </c>
      <c r="F12" s="56">
        <v>547</v>
      </c>
      <c r="G12" s="56">
        <v>381</v>
      </c>
      <c r="H12" s="56">
        <v>119</v>
      </c>
      <c r="I12" s="55">
        <v>2755</v>
      </c>
      <c r="J12" s="203"/>
      <c r="K12" s="54">
        <v>156</v>
      </c>
      <c r="L12" s="56">
        <v>1046</v>
      </c>
      <c r="M12" s="56">
        <v>554</v>
      </c>
      <c r="N12" s="56">
        <v>647</v>
      </c>
      <c r="O12" s="56">
        <v>469</v>
      </c>
      <c r="P12" s="56">
        <v>121</v>
      </c>
      <c r="Q12" s="55">
        <v>2993</v>
      </c>
      <c r="R12" s="203"/>
      <c r="S12" s="54">
        <v>174</v>
      </c>
      <c r="T12" s="56">
        <v>1021</v>
      </c>
      <c r="U12" s="56">
        <v>566</v>
      </c>
      <c r="V12" s="56">
        <v>697</v>
      </c>
      <c r="W12" s="56">
        <v>465</v>
      </c>
      <c r="X12" s="56">
        <v>146</v>
      </c>
      <c r="Y12" s="55">
        <v>3069</v>
      </c>
      <c r="Z12" s="204"/>
      <c r="AA12" s="54">
        <v>148</v>
      </c>
      <c r="AB12" s="56">
        <v>978</v>
      </c>
      <c r="AC12" s="56">
        <v>548</v>
      </c>
      <c r="AD12" s="56">
        <v>675</v>
      </c>
      <c r="AE12" s="56">
        <v>455</v>
      </c>
      <c r="AF12" s="56">
        <v>125</v>
      </c>
      <c r="AG12" s="55">
        <v>2929</v>
      </c>
    </row>
    <row r="13" spans="1:33" s="147" customFormat="1" ht="16.5" customHeight="1">
      <c r="A13"/>
      <c r="B13" s="4" t="s">
        <v>93</v>
      </c>
      <c r="C13" s="54">
        <v>110</v>
      </c>
      <c r="D13" s="56">
        <v>786</v>
      </c>
      <c r="E13" s="56">
        <v>350</v>
      </c>
      <c r="F13" s="56">
        <v>387</v>
      </c>
      <c r="G13" s="56">
        <v>288</v>
      </c>
      <c r="H13" s="56">
        <v>94</v>
      </c>
      <c r="I13" s="55">
        <v>2015</v>
      </c>
      <c r="J13" s="203"/>
      <c r="K13" s="54">
        <v>114</v>
      </c>
      <c r="L13" s="56">
        <v>784</v>
      </c>
      <c r="M13" s="56">
        <v>366</v>
      </c>
      <c r="N13" s="56">
        <v>435</v>
      </c>
      <c r="O13" s="56">
        <v>351</v>
      </c>
      <c r="P13" s="56">
        <v>97</v>
      </c>
      <c r="Q13" s="55">
        <v>2147</v>
      </c>
      <c r="R13" s="203"/>
      <c r="S13" s="54">
        <v>122</v>
      </c>
      <c r="T13" s="56">
        <v>747</v>
      </c>
      <c r="U13" s="56">
        <v>389</v>
      </c>
      <c r="V13" s="56">
        <v>459</v>
      </c>
      <c r="W13" s="56">
        <v>336</v>
      </c>
      <c r="X13" s="56">
        <v>116</v>
      </c>
      <c r="Y13" s="55">
        <v>2169</v>
      </c>
      <c r="Z13" s="204"/>
      <c r="AA13" s="54">
        <v>91</v>
      </c>
      <c r="AB13" s="56">
        <v>680</v>
      </c>
      <c r="AC13" s="56">
        <v>344</v>
      </c>
      <c r="AD13" s="56">
        <v>415</v>
      </c>
      <c r="AE13" s="56">
        <v>322</v>
      </c>
      <c r="AF13" s="56">
        <v>88</v>
      </c>
      <c r="AG13" s="55">
        <v>1940</v>
      </c>
    </row>
    <row r="14" spans="1:33" s="147" customFormat="1" ht="16.5" customHeight="1">
      <c r="A14"/>
      <c r="B14" s="4" t="s">
        <v>1</v>
      </c>
      <c r="C14" s="96">
        <v>37</v>
      </c>
      <c r="D14" s="97">
        <v>208</v>
      </c>
      <c r="E14" s="97">
        <v>84</v>
      </c>
      <c r="F14" s="97">
        <v>94</v>
      </c>
      <c r="G14" s="97">
        <v>70</v>
      </c>
      <c r="H14" s="97">
        <v>34</v>
      </c>
      <c r="I14" s="98">
        <v>527</v>
      </c>
      <c r="J14" s="205"/>
      <c r="K14" s="96">
        <v>37</v>
      </c>
      <c r="L14" s="97">
        <v>204</v>
      </c>
      <c r="M14" s="97">
        <v>79</v>
      </c>
      <c r="N14" s="97">
        <v>102</v>
      </c>
      <c r="O14" s="97">
        <v>89</v>
      </c>
      <c r="P14" s="97">
        <v>41</v>
      </c>
      <c r="Q14" s="98">
        <v>552</v>
      </c>
      <c r="R14" s="205"/>
      <c r="S14" s="96">
        <v>37</v>
      </c>
      <c r="T14" s="97">
        <v>215</v>
      </c>
      <c r="U14" s="97">
        <v>80</v>
      </c>
      <c r="V14" s="97">
        <v>112</v>
      </c>
      <c r="W14" s="97">
        <v>82</v>
      </c>
      <c r="X14" s="97">
        <v>39</v>
      </c>
      <c r="Y14" s="98">
        <v>565</v>
      </c>
      <c r="Z14" s="204"/>
      <c r="AA14" s="96">
        <v>35</v>
      </c>
      <c r="AB14" s="97">
        <v>176</v>
      </c>
      <c r="AC14" s="97">
        <v>70</v>
      </c>
      <c r="AD14" s="97">
        <v>89</v>
      </c>
      <c r="AE14" s="97">
        <v>83</v>
      </c>
      <c r="AF14" s="97">
        <v>24</v>
      </c>
      <c r="AG14" s="98">
        <v>477</v>
      </c>
    </row>
    <row r="15" spans="1:33" s="147" customFormat="1" ht="16.5" customHeight="1">
      <c r="A15"/>
      <c r="B15" s="43" t="s">
        <v>38</v>
      </c>
      <c r="C15" s="51" t="s">
        <v>96</v>
      </c>
      <c r="D15" s="53">
        <v>7</v>
      </c>
      <c r="E15" s="53" t="s">
        <v>97</v>
      </c>
      <c r="F15" s="53" t="s">
        <v>97</v>
      </c>
      <c r="G15" s="53" t="s">
        <v>96</v>
      </c>
      <c r="H15" s="53" t="s">
        <v>96</v>
      </c>
      <c r="I15" s="52">
        <v>11</v>
      </c>
      <c r="J15" s="13"/>
      <c r="K15" s="51" t="s">
        <v>96</v>
      </c>
      <c r="L15" s="53">
        <v>6</v>
      </c>
      <c r="M15" s="53" t="s">
        <v>97</v>
      </c>
      <c r="N15" s="53" t="s">
        <v>97</v>
      </c>
      <c r="O15" s="53" t="s">
        <v>97</v>
      </c>
      <c r="P15" s="53" t="s">
        <v>97</v>
      </c>
      <c r="Q15" s="52">
        <v>12</v>
      </c>
      <c r="R15" s="16"/>
      <c r="S15" s="51" t="s">
        <v>97</v>
      </c>
      <c r="T15" s="53">
        <v>9</v>
      </c>
      <c r="U15" s="53" t="s">
        <v>97</v>
      </c>
      <c r="V15" s="53" t="s">
        <v>97</v>
      </c>
      <c r="W15" s="53">
        <v>5</v>
      </c>
      <c r="X15" s="53" t="s">
        <v>97</v>
      </c>
      <c r="Y15" s="52">
        <v>22</v>
      </c>
      <c r="Z15" s="13"/>
      <c r="AA15" s="51" t="s">
        <v>97</v>
      </c>
      <c r="AB15" s="53">
        <v>7</v>
      </c>
      <c r="AC15" s="53" t="s">
        <v>97</v>
      </c>
      <c r="AD15" s="53" t="s">
        <v>97</v>
      </c>
      <c r="AE15" s="53" t="s">
        <v>97</v>
      </c>
      <c r="AF15" s="53" t="s">
        <v>96</v>
      </c>
      <c r="AG15" s="52">
        <v>14</v>
      </c>
    </row>
    <row r="16" spans="1:33" s="147" customFormat="1" ht="16.5" customHeight="1">
      <c r="A16"/>
      <c r="B16" s="43" t="s">
        <v>39</v>
      </c>
      <c r="C16" s="54" t="s">
        <v>96</v>
      </c>
      <c r="D16" s="56" t="s">
        <v>97</v>
      </c>
      <c r="E16" s="56" t="s">
        <v>97</v>
      </c>
      <c r="F16" s="56" t="s">
        <v>97</v>
      </c>
      <c r="G16" s="56" t="s">
        <v>96</v>
      </c>
      <c r="H16" s="56" t="s">
        <v>96</v>
      </c>
      <c r="I16" s="55">
        <v>8</v>
      </c>
      <c r="J16" s="13"/>
      <c r="K16" s="54" t="s">
        <v>96</v>
      </c>
      <c r="L16" s="56" t="s">
        <v>97</v>
      </c>
      <c r="M16" s="56" t="s">
        <v>97</v>
      </c>
      <c r="N16" s="56" t="s">
        <v>97</v>
      </c>
      <c r="O16" s="56" t="s">
        <v>97</v>
      </c>
      <c r="P16" s="56" t="s">
        <v>96</v>
      </c>
      <c r="Q16" s="55">
        <v>8</v>
      </c>
      <c r="R16" s="16"/>
      <c r="S16" s="54" t="s">
        <v>97</v>
      </c>
      <c r="T16" s="56" t="s">
        <v>97</v>
      </c>
      <c r="U16" s="56" t="s">
        <v>97</v>
      </c>
      <c r="V16" s="56" t="s">
        <v>97</v>
      </c>
      <c r="W16" s="56" t="s">
        <v>97</v>
      </c>
      <c r="X16" s="56" t="s">
        <v>97</v>
      </c>
      <c r="Y16" s="55">
        <v>11</v>
      </c>
      <c r="Z16" s="13"/>
      <c r="AA16" s="54" t="s">
        <v>96</v>
      </c>
      <c r="AB16" s="56">
        <v>5</v>
      </c>
      <c r="AC16" s="56" t="s">
        <v>97</v>
      </c>
      <c r="AD16" s="56" t="s">
        <v>97</v>
      </c>
      <c r="AE16" s="56" t="s">
        <v>97</v>
      </c>
      <c r="AF16" s="56" t="s">
        <v>97</v>
      </c>
      <c r="AG16" s="55">
        <v>12</v>
      </c>
    </row>
    <row r="17" spans="1:33" s="147" customFormat="1" ht="16.5" customHeight="1">
      <c r="A17"/>
      <c r="B17" s="43" t="s">
        <v>40</v>
      </c>
      <c r="C17" s="54" t="s">
        <v>96</v>
      </c>
      <c r="D17" s="56" t="s">
        <v>97</v>
      </c>
      <c r="E17" s="56" t="s">
        <v>97</v>
      </c>
      <c r="F17" s="56" t="s">
        <v>96</v>
      </c>
      <c r="G17" s="56" t="s">
        <v>97</v>
      </c>
      <c r="H17" s="56" t="s">
        <v>96</v>
      </c>
      <c r="I17" s="55">
        <v>6</v>
      </c>
      <c r="J17" s="13"/>
      <c r="K17" s="54" t="s">
        <v>96</v>
      </c>
      <c r="L17" s="56" t="s">
        <v>97</v>
      </c>
      <c r="M17" s="56" t="s">
        <v>97</v>
      </c>
      <c r="N17" s="56" t="s">
        <v>96</v>
      </c>
      <c r="O17" s="56" t="s">
        <v>97</v>
      </c>
      <c r="P17" s="56" t="s">
        <v>96</v>
      </c>
      <c r="Q17" s="55" t="s">
        <v>97</v>
      </c>
      <c r="R17" s="16"/>
      <c r="S17" s="54" t="s">
        <v>96</v>
      </c>
      <c r="T17" s="56" t="s">
        <v>97</v>
      </c>
      <c r="U17" s="56" t="s">
        <v>97</v>
      </c>
      <c r="V17" s="56" t="s">
        <v>97</v>
      </c>
      <c r="W17" s="56" t="s">
        <v>97</v>
      </c>
      <c r="X17" s="56" t="s">
        <v>96</v>
      </c>
      <c r="Y17" s="55">
        <v>8</v>
      </c>
      <c r="Z17" s="13"/>
      <c r="AA17" s="54" t="s">
        <v>96</v>
      </c>
      <c r="AB17" s="56" t="s">
        <v>97</v>
      </c>
      <c r="AC17" s="56" t="s">
        <v>97</v>
      </c>
      <c r="AD17" s="56" t="s">
        <v>97</v>
      </c>
      <c r="AE17" s="56" t="s">
        <v>97</v>
      </c>
      <c r="AF17" s="56" t="s">
        <v>96</v>
      </c>
      <c r="AG17" s="55">
        <v>6</v>
      </c>
    </row>
    <row r="18" spans="1:33" s="147" customFormat="1" ht="16.5" customHeight="1">
      <c r="A18"/>
      <c r="B18" s="43" t="s">
        <v>41</v>
      </c>
      <c r="C18" s="54" t="s">
        <v>96</v>
      </c>
      <c r="D18" s="56" t="s">
        <v>97</v>
      </c>
      <c r="E18" s="56" t="s">
        <v>96</v>
      </c>
      <c r="F18" s="56" t="s">
        <v>96</v>
      </c>
      <c r="G18" s="56" t="s">
        <v>97</v>
      </c>
      <c r="H18" s="56" t="s">
        <v>97</v>
      </c>
      <c r="I18" s="55">
        <v>5</v>
      </c>
      <c r="J18" s="13"/>
      <c r="K18" s="54" t="s">
        <v>96</v>
      </c>
      <c r="L18" s="56" t="s">
        <v>97</v>
      </c>
      <c r="M18" s="56" t="s">
        <v>96</v>
      </c>
      <c r="N18" s="56" t="s">
        <v>96</v>
      </c>
      <c r="O18" s="56" t="s">
        <v>97</v>
      </c>
      <c r="P18" s="56" t="s">
        <v>97</v>
      </c>
      <c r="Q18" s="55" t="s">
        <v>97</v>
      </c>
      <c r="R18" s="15"/>
      <c r="S18" s="54" t="s">
        <v>96</v>
      </c>
      <c r="T18" s="56" t="s">
        <v>97</v>
      </c>
      <c r="U18" s="56" t="s">
        <v>96</v>
      </c>
      <c r="V18" s="56" t="s">
        <v>96</v>
      </c>
      <c r="W18" s="56" t="s">
        <v>97</v>
      </c>
      <c r="X18" s="56" t="s">
        <v>97</v>
      </c>
      <c r="Y18" s="55" t="s">
        <v>97</v>
      </c>
      <c r="Z18" s="13"/>
      <c r="AA18" s="54" t="s">
        <v>96</v>
      </c>
      <c r="AB18" s="56" t="s">
        <v>97</v>
      </c>
      <c r="AC18" s="56" t="s">
        <v>97</v>
      </c>
      <c r="AD18" s="56" t="s">
        <v>96</v>
      </c>
      <c r="AE18" s="56" t="s">
        <v>97</v>
      </c>
      <c r="AF18" s="56" t="s">
        <v>97</v>
      </c>
      <c r="AG18" s="55">
        <v>5</v>
      </c>
    </row>
    <row r="19" spans="1:33" s="147" customFormat="1" ht="16.5" customHeight="1">
      <c r="A19"/>
      <c r="B19" s="43" t="s">
        <v>42</v>
      </c>
      <c r="C19" s="54" t="s">
        <v>97</v>
      </c>
      <c r="D19" s="56">
        <v>7</v>
      </c>
      <c r="E19" s="56">
        <v>5</v>
      </c>
      <c r="F19" s="56" t="s">
        <v>97</v>
      </c>
      <c r="G19" s="56" t="s">
        <v>96</v>
      </c>
      <c r="H19" s="56" t="s">
        <v>97</v>
      </c>
      <c r="I19" s="55">
        <v>20</v>
      </c>
      <c r="J19" s="13"/>
      <c r="K19" s="54" t="s">
        <v>97</v>
      </c>
      <c r="L19" s="56">
        <v>6</v>
      </c>
      <c r="M19" s="56">
        <v>5</v>
      </c>
      <c r="N19" s="56" t="s">
        <v>97</v>
      </c>
      <c r="O19" s="56" t="s">
        <v>97</v>
      </c>
      <c r="P19" s="56" t="s">
        <v>97</v>
      </c>
      <c r="Q19" s="55">
        <v>20</v>
      </c>
      <c r="R19" s="16"/>
      <c r="S19" s="54" t="s">
        <v>97</v>
      </c>
      <c r="T19" s="56">
        <v>7</v>
      </c>
      <c r="U19" s="56">
        <v>5</v>
      </c>
      <c r="V19" s="56">
        <v>6</v>
      </c>
      <c r="W19" s="56" t="s">
        <v>97</v>
      </c>
      <c r="X19" s="56" t="s">
        <v>97</v>
      </c>
      <c r="Y19" s="55">
        <v>23</v>
      </c>
      <c r="Z19" s="13"/>
      <c r="AA19" s="54" t="s">
        <v>97</v>
      </c>
      <c r="AB19" s="56" t="s">
        <v>97</v>
      </c>
      <c r="AC19" s="56" t="s">
        <v>97</v>
      </c>
      <c r="AD19" s="56" t="s">
        <v>97</v>
      </c>
      <c r="AE19" s="56" t="s">
        <v>96</v>
      </c>
      <c r="AF19" s="56" t="s">
        <v>97</v>
      </c>
      <c r="AG19" s="55">
        <v>12</v>
      </c>
    </row>
    <row r="20" spans="1:33" s="147" customFormat="1" ht="16.5" customHeight="1">
      <c r="A20"/>
      <c r="B20" s="43" t="s">
        <v>43</v>
      </c>
      <c r="C20" s="54" t="s">
        <v>97</v>
      </c>
      <c r="D20" s="56" t="s">
        <v>97</v>
      </c>
      <c r="E20" s="56" t="s">
        <v>97</v>
      </c>
      <c r="F20" s="56" t="s">
        <v>97</v>
      </c>
      <c r="G20" s="56" t="s">
        <v>97</v>
      </c>
      <c r="H20" s="56" t="s">
        <v>96</v>
      </c>
      <c r="I20" s="55">
        <v>7</v>
      </c>
      <c r="J20" s="13"/>
      <c r="K20" s="54" t="s">
        <v>96</v>
      </c>
      <c r="L20" s="56" t="s">
        <v>97</v>
      </c>
      <c r="M20" s="56" t="s">
        <v>97</v>
      </c>
      <c r="N20" s="56" t="s">
        <v>97</v>
      </c>
      <c r="O20" s="56" t="s">
        <v>97</v>
      </c>
      <c r="P20" s="56" t="s">
        <v>97</v>
      </c>
      <c r="Q20" s="55">
        <v>9</v>
      </c>
      <c r="R20" s="16"/>
      <c r="S20" s="54" t="s">
        <v>96</v>
      </c>
      <c r="T20" s="56" t="s">
        <v>97</v>
      </c>
      <c r="U20" s="56" t="s">
        <v>97</v>
      </c>
      <c r="V20" s="56" t="s">
        <v>97</v>
      </c>
      <c r="W20" s="56" t="s">
        <v>97</v>
      </c>
      <c r="X20" s="56" t="s">
        <v>96</v>
      </c>
      <c r="Y20" s="55">
        <v>7</v>
      </c>
      <c r="Z20" s="13"/>
      <c r="AA20" s="54" t="s">
        <v>97</v>
      </c>
      <c r="AB20" s="56" t="s">
        <v>97</v>
      </c>
      <c r="AC20" s="56" t="s">
        <v>97</v>
      </c>
      <c r="AD20" s="56" t="s">
        <v>97</v>
      </c>
      <c r="AE20" s="56" t="s">
        <v>96</v>
      </c>
      <c r="AF20" s="56" t="s">
        <v>97</v>
      </c>
      <c r="AG20" s="55">
        <v>6</v>
      </c>
    </row>
    <row r="21" spans="1:33" s="147" customFormat="1" ht="16.5" customHeight="1">
      <c r="A21"/>
      <c r="B21" s="43" t="s">
        <v>44</v>
      </c>
      <c r="C21" s="54" t="s">
        <v>97</v>
      </c>
      <c r="D21" s="56">
        <v>15</v>
      </c>
      <c r="E21" s="56" t="s">
        <v>97</v>
      </c>
      <c r="F21" s="56" t="s">
        <v>97</v>
      </c>
      <c r="G21" s="56" t="s">
        <v>97</v>
      </c>
      <c r="H21" s="56" t="s">
        <v>97</v>
      </c>
      <c r="I21" s="55">
        <v>27</v>
      </c>
      <c r="J21" s="13"/>
      <c r="K21" s="54" t="s">
        <v>97</v>
      </c>
      <c r="L21" s="56">
        <v>16</v>
      </c>
      <c r="M21" s="56" t="s">
        <v>97</v>
      </c>
      <c r="N21" s="56" t="s">
        <v>97</v>
      </c>
      <c r="O21" s="56" t="s">
        <v>97</v>
      </c>
      <c r="P21" s="56" t="s">
        <v>96</v>
      </c>
      <c r="Q21" s="55">
        <v>27</v>
      </c>
      <c r="R21" s="16"/>
      <c r="S21" s="54" t="s">
        <v>97</v>
      </c>
      <c r="T21" s="56">
        <v>18</v>
      </c>
      <c r="U21" s="56">
        <v>6</v>
      </c>
      <c r="V21" s="56" t="s">
        <v>97</v>
      </c>
      <c r="W21" s="56">
        <v>5</v>
      </c>
      <c r="X21" s="56" t="s">
        <v>97</v>
      </c>
      <c r="Y21" s="55">
        <v>36</v>
      </c>
      <c r="Z21" s="13"/>
      <c r="AA21" s="54" t="s">
        <v>97</v>
      </c>
      <c r="AB21" s="56">
        <v>16</v>
      </c>
      <c r="AC21" s="56" t="s">
        <v>97</v>
      </c>
      <c r="AD21" s="56" t="s">
        <v>97</v>
      </c>
      <c r="AE21" s="56">
        <v>6</v>
      </c>
      <c r="AF21" s="56" t="s">
        <v>96</v>
      </c>
      <c r="AG21" s="55">
        <v>30</v>
      </c>
    </row>
    <row r="22" spans="1:33" s="147" customFormat="1" ht="16.5" customHeight="1">
      <c r="A22"/>
      <c r="B22" s="43" t="s">
        <v>45</v>
      </c>
      <c r="C22" s="54">
        <v>6</v>
      </c>
      <c r="D22" s="56">
        <v>10</v>
      </c>
      <c r="E22" s="56">
        <v>8</v>
      </c>
      <c r="F22" s="56">
        <v>11</v>
      </c>
      <c r="G22" s="56">
        <v>11</v>
      </c>
      <c r="H22" s="56">
        <v>5</v>
      </c>
      <c r="I22" s="55">
        <v>51</v>
      </c>
      <c r="J22" s="13"/>
      <c r="K22" s="54">
        <v>5</v>
      </c>
      <c r="L22" s="56">
        <v>10</v>
      </c>
      <c r="M22" s="56">
        <v>11</v>
      </c>
      <c r="N22" s="56">
        <v>13</v>
      </c>
      <c r="O22" s="56">
        <v>11</v>
      </c>
      <c r="P22" s="56" t="s">
        <v>97</v>
      </c>
      <c r="Q22" s="55">
        <v>53</v>
      </c>
      <c r="R22" s="16"/>
      <c r="S22" s="54" t="s">
        <v>97</v>
      </c>
      <c r="T22" s="56">
        <v>19</v>
      </c>
      <c r="U22" s="56">
        <v>8</v>
      </c>
      <c r="V22" s="56">
        <v>13</v>
      </c>
      <c r="W22" s="56">
        <v>10</v>
      </c>
      <c r="X22" s="56">
        <v>6</v>
      </c>
      <c r="Y22" s="55">
        <v>59</v>
      </c>
      <c r="Z22" s="13"/>
      <c r="AA22" s="54" t="s">
        <v>97</v>
      </c>
      <c r="AB22" s="56">
        <v>9</v>
      </c>
      <c r="AC22" s="56">
        <v>6</v>
      </c>
      <c r="AD22" s="56">
        <v>8</v>
      </c>
      <c r="AE22" s="56">
        <v>8</v>
      </c>
      <c r="AF22" s="56" t="s">
        <v>97</v>
      </c>
      <c r="AG22" s="55">
        <v>36</v>
      </c>
    </row>
    <row r="23" spans="1:33" s="147" customFormat="1" ht="16.5" customHeight="1">
      <c r="A23"/>
      <c r="B23" s="43" t="s">
        <v>46</v>
      </c>
      <c r="C23" s="54" t="s">
        <v>96</v>
      </c>
      <c r="D23" s="56" t="s">
        <v>97</v>
      </c>
      <c r="E23" s="56" t="s">
        <v>97</v>
      </c>
      <c r="F23" s="56" t="s">
        <v>97</v>
      </c>
      <c r="G23" s="56" t="s">
        <v>97</v>
      </c>
      <c r="H23" s="56" t="s">
        <v>97</v>
      </c>
      <c r="I23" s="55">
        <v>8</v>
      </c>
      <c r="J23" s="13"/>
      <c r="K23" s="54" t="s">
        <v>96</v>
      </c>
      <c r="L23" s="56" t="s">
        <v>97</v>
      </c>
      <c r="M23" s="56" t="s">
        <v>97</v>
      </c>
      <c r="N23" s="56" t="s">
        <v>97</v>
      </c>
      <c r="O23" s="56" t="s">
        <v>96</v>
      </c>
      <c r="P23" s="56" t="s">
        <v>97</v>
      </c>
      <c r="Q23" s="55">
        <v>7</v>
      </c>
      <c r="R23" s="15"/>
      <c r="S23" s="54" t="s">
        <v>96</v>
      </c>
      <c r="T23" s="56" t="s">
        <v>97</v>
      </c>
      <c r="U23" s="56" t="s">
        <v>97</v>
      </c>
      <c r="V23" s="56" t="s">
        <v>97</v>
      </c>
      <c r="W23" s="56" t="s">
        <v>97</v>
      </c>
      <c r="X23" s="56" t="s">
        <v>97</v>
      </c>
      <c r="Y23" s="55">
        <v>8</v>
      </c>
      <c r="Z23" s="13"/>
      <c r="AA23" s="54" t="s">
        <v>97</v>
      </c>
      <c r="AB23" s="56" t="s">
        <v>97</v>
      </c>
      <c r="AC23" s="56" t="s">
        <v>96</v>
      </c>
      <c r="AD23" s="56" t="s">
        <v>97</v>
      </c>
      <c r="AE23" s="56" t="s">
        <v>96</v>
      </c>
      <c r="AF23" s="56" t="s">
        <v>96</v>
      </c>
      <c r="AG23" s="55">
        <v>6</v>
      </c>
    </row>
    <row r="24" spans="1:33" s="147" customFormat="1" ht="16.5" customHeight="1">
      <c r="A24"/>
      <c r="B24" s="43" t="s">
        <v>47</v>
      </c>
      <c r="C24" s="54" t="s">
        <v>97</v>
      </c>
      <c r="D24" s="56">
        <v>8</v>
      </c>
      <c r="E24" s="56" t="s">
        <v>97</v>
      </c>
      <c r="F24" s="56" t="s">
        <v>97</v>
      </c>
      <c r="G24" s="56">
        <v>5</v>
      </c>
      <c r="H24" s="56" t="s">
        <v>96</v>
      </c>
      <c r="I24" s="55">
        <v>18</v>
      </c>
      <c r="J24" s="13"/>
      <c r="K24" s="54" t="s">
        <v>97</v>
      </c>
      <c r="L24" s="56">
        <v>8</v>
      </c>
      <c r="M24" s="56" t="s">
        <v>97</v>
      </c>
      <c r="N24" s="56" t="s">
        <v>97</v>
      </c>
      <c r="O24" s="56">
        <v>7</v>
      </c>
      <c r="P24" s="56" t="s">
        <v>96</v>
      </c>
      <c r="Q24" s="55">
        <v>21</v>
      </c>
      <c r="R24" s="16"/>
      <c r="S24" s="54" t="s">
        <v>97</v>
      </c>
      <c r="T24" s="56">
        <v>5</v>
      </c>
      <c r="U24" s="56" t="s">
        <v>97</v>
      </c>
      <c r="V24" s="56" t="s">
        <v>97</v>
      </c>
      <c r="W24" s="56" t="s">
        <v>97</v>
      </c>
      <c r="X24" s="56" t="s">
        <v>96</v>
      </c>
      <c r="Y24" s="55">
        <v>13</v>
      </c>
      <c r="Z24" s="13"/>
      <c r="AA24" s="54" t="s">
        <v>97</v>
      </c>
      <c r="AB24" s="56">
        <v>7</v>
      </c>
      <c r="AC24" s="56" t="s">
        <v>97</v>
      </c>
      <c r="AD24" s="56" t="s">
        <v>97</v>
      </c>
      <c r="AE24" s="56" t="s">
        <v>97</v>
      </c>
      <c r="AF24" s="56" t="s">
        <v>96</v>
      </c>
      <c r="AG24" s="55">
        <v>16</v>
      </c>
    </row>
    <row r="25" spans="1:33" s="147" customFormat="1" ht="16.5" customHeight="1">
      <c r="A25"/>
      <c r="B25" s="43" t="s">
        <v>48</v>
      </c>
      <c r="C25" s="54" t="s">
        <v>97</v>
      </c>
      <c r="D25" s="56">
        <v>5</v>
      </c>
      <c r="E25" s="56" t="s">
        <v>97</v>
      </c>
      <c r="F25" s="56">
        <v>5</v>
      </c>
      <c r="G25" s="56" t="s">
        <v>97</v>
      </c>
      <c r="H25" s="56" t="s">
        <v>97</v>
      </c>
      <c r="I25" s="55">
        <v>15</v>
      </c>
      <c r="J25" s="13"/>
      <c r="K25" s="54" t="s">
        <v>97</v>
      </c>
      <c r="L25" s="56">
        <v>9</v>
      </c>
      <c r="M25" s="56">
        <v>4</v>
      </c>
      <c r="N25" s="56">
        <v>6</v>
      </c>
      <c r="O25" s="56" t="s">
        <v>97</v>
      </c>
      <c r="P25" s="56" t="s">
        <v>97</v>
      </c>
      <c r="Q25" s="55">
        <v>24</v>
      </c>
      <c r="R25" s="16"/>
      <c r="S25" s="54" t="s">
        <v>97</v>
      </c>
      <c r="T25" s="56">
        <v>9</v>
      </c>
      <c r="U25" s="56" t="s">
        <v>97</v>
      </c>
      <c r="V25" s="56">
        <v>7</v>
      </c>
      <c r="W25" s="56" t="s">
        <v>96</v>
      </c>
      <c r="X25" s="56" t="s">
        <v>97</v>
      </c>
      <c r="Y25" s="55">
        <v>23</v>
      </c>
      <c r="Z25" s="13"/>
      <c r="AA25" s="54" t="s">
        <v>97</v>
      </c>
      <c r="AB25" s="56">
        <v>9</v>
      </c>
      <c r="AC25" s="56" t="s">
        <v>97</v>
      </c>
      <c r="AD25" s="56" t="s">
        <v>97</v>
      </c>
      <c r="AE25" s="56" t="s">
        <v>96</v>
      </c>
      <c r="AF25" s="56" t="s">
        <v>96</v>
      </c>
      <c r="AG25" s="55">
        <v>15</v>
      </c>
    </row>
    <row r="26" spans="1:33" s="147" customFormat="1" ht="16.5" customHeight="1">
      <c r="A26"/>
      <c r="B26" s="43" t="s">
        <v>49</v>
      </c>
      <c r="C26" s="54" t="s">
        <v>96</v>
      </c>
      <c r="D26" s="56" t="s">
        <v>96</v>
      </c>
      <c r="E26" s="56" t="s">
        <v>97</v>
      </c>
      <c r="F26" s="56" t="s">
        <v>96</v>
      </c>
      <c r="G26" s="56" t="s">
        <v>96</v>
      </c>
      <c r="H26" s="56" t="s">
        <v>96</v>
      </c>
      <c r="I26" s="55" t="s">
        <v>97</v>
      </c>
      <c r="J26" s="13"/>
      <c r="K26" s="54"/>
      <c r="L26" s="56"/>
      <c r="M26" s="56"/>
      <c r="N26" s="56"/>
      <c r="O26" s="56"/>
      <c r="P26" s="56"/>
      <c r="Q26" s="55"/>
      <c r="R26" s="15"/>
      <c r="S26" s="54"/>
      <c r="T26" s="56"/>
      <c r="U26" s="56"/>
      <c r="V26" s="56"/>
      <c r="W26" s="56"/>
      <c r="X26" s="56"/>
      <c r="Y26" s="55"/>
      <c r="Z26" s="13"/>
      <c r="AA26" s="54"/>
      <c r="AB26" s="56"/>
      <c r="AC26" s="56"/>
      <c r="AD26" s="56"/>
      <c r="AE26" s="56"/>
      <c r="AF26" s="56"/>
      <c r="AG26" s="55"/>
    </row>
    <row r="27" spans="1:33" s="147" customFormat="1" ht="16.5" customHeight="1">
      <c r="A27"/>
      <c r="B27" s="43" t="s">
        <v>50</v>
      </c>
      <c r="C27" s="54" t="s">
        <v>97</v>
      </c>
      <c r="D27" s="56" t="s">
        <v>97</v>
      </c>
      <c r="E27" s="56" t="s">
        <v>97</v>
      </c>
      <c r="F27" s="56" t="s">
        <v>97</v>
      </c>
      <c r="G27" s="56" t="s">
        <v>96</v>
      </c>
      <c r="H27" s="56" t="s">
        <v>96</v>
      </c>
      <c r="I27" s="55">
        <v>11</v>
      </c>
      <c r="J27" s="13"/>
      <c r="K27" s="54" t="s">
        <v>97</v>
      </c>
      <c r="L27" s="56" t="s">
        <v>97</v>
      </c>
      <c r="M27" s="56" t="s">
        <v>97</v>
      </c>
      <c r="N27" s="56" t="s">
        <v>97</v>
      </c>
      <c r="O27" s="56" t="s">
        <v>96</v>
      </c>
      <c r="P27" s="56" t="s">
        <v>96</v>
      </c>
      <c r="Q27" s="55">
        <v>11</v>
      </c>
      <c r="R27" s="16"/>
      <c r="S27" s="54" t="s">
        <v>97</v>
      </c>
      <c r="T27" s="56" t="s">
        <v>97</v>
      </c>
      <c r="U27" s="56" t="s">
        <v>97</v>
      </c>
      <c r="V27" s="56" t="s">
        <v>97</v>
      </c>
      <c r="W27" s="56" t="s">
        <v>97</v>
      </c>
      <c r="X27" s="56" t="s">
        <v>96</v>
      </c>
      <c r="Y27" s="55">
        <v>9</v>
      </c>
      <c r="Z27" s="13"/>
      <c r="AA27" s="54" t="s">
        <v>97</v>
      </c>
      <c r="AB27" s="56" t="s">
        <v>97</v>
      </c>
      <c r="AC27" s="56" t="s">
        <v>97</v>
      </c>
      <c r="AD27" s="56" t="s">
        <v>97</v>
      </c>
      <c r="AE27" s="56" t="s">
        <v>97</v>
      </c>
      <c r="AF27" s="56" t="s">
        <v>96</v>
      </c>
      <c r="AG27" s="55">
        <v>7</v>
      </c>
    </row>
    <row r="28" spans="1:33" s="147" customFormat="1" ht="16.5" customHeight="1">
      <c r="A28"/>
      <c r="B28" s="43" t="s">
        <v>51</v>
      </c>
      <c r="C28" s="54" t="s">
        <v>96</v>
      </c>
      <c r="D28" s="56" t="s">
        <v>97</v>
      </c>
      <c r="E28" s="56" t="s">
        <v>96</v>
      </c>
      <c r="F28" s="56" t="s">
        <v>97</v>
      </c>
      <c r="G28" s="56" t="s">
        <v>96</v>
      </c>
      <c r="H28" s="56" t="s">
        <v>97</v>
      </c>
      <c r="I28" s="55" t="s">
        <v>97</v>
      </c>
      <c r="J28" s="13"/>
      <c r="K28" s="54" t="s">
        <v>96</v>
      </c>
      <c r="L28" s="56" t="s">
        <v>97</v>
      </c>
      <c r="M28" s="56" t="s">
        <v>96</v>
      </c>
      <c r="N28" s="56" t="s">
        <v>97</v>
      </c>
      <c r="O28" s="56" t="s">
        <v>97</v>
      </c>
      <c r="P28" s="56" t="s">
        <v>96</v>
      </c>
      <c r="Q28" s="55" t="s">
        <v>97</v>
      </c>
      <c r="R28" s="16"/>
      <c r="S28" s="54" t="s">
        <v>96</v>
      </c>
      <c r="T28" s="56" t="s">
        <v>97</v>
      </c>
      <c r="U28" s="56" t="s">
        <v>96</v>
      </c>
      <c r="V28" s="56" t="s">
        <v>97</v>
      </c>
      <c r="W28" s="56" t="s">
        <v>96</v>
      </c>
      <c r="X28" s="56" t="s">
        <v>96</v>
      </c>
      <c r="Y28" s="55" t="s">
        <v>97</v>
      </c>
      <c r="Z28" s="13"/>
      <c r="AA28" s="54"/>
      <c r="AB28" s="56"/>
      <c r="AC28" s="56"/>
      <c r="AD28" s="56"/>
      <c r="AE28" s="56"/>
      <c r="AF28" s="56"/>
      <c r="AG28" s="55"/>
    </row>
    <row r="29" spans="1:33" s="147" customFormat="1" ht="16.5" customHeight="1">
      <c r="A29"/>
      <c r="B29" s="43" t="s">
        <v>52</v>
      </c>
      <c r="C29" s="54" t="s">
        <v>96</v>
      </c>
      <c r="D29" s="56" t="s">
        <v>96</v>
      </c>
      <c r="E29" s="56" t="s">
        <v>96</v>
      </c>
      <c r="F29" s="56" t="s">
        <v>96</v>
      </c>
      <c r="G29" s="56" t="s">
        <v>97</v>
      </c>
      <c r="H29" s="56" t="s">
        <v>96</v>
      </c>
      <c r="I29" s="55" t="s">
        <v>97</v>
      </c>
      <c r="J29" s="13"/>
      <c r="K29" s="54" t="s">
        <v>96</v>
      </c>
      <c r="L29" s="56" t="s">
        <v>96</v>
      </c>
      <c r="M29" s="56" t="s">
        <v>96</v>
      </c>
      <c r="N29" s="56" t="s">
        <v>97</v>
      </c>
      <c r="O29" s="56" t="s">
        <v>97</v>
      </c>
      <c r="P29" s="56" t="s">
        <v>96</v>
      </c>
      <c r="Q29" s="55" t="s">
        <v>97</v>
      </c>
      <c r="R29" s="15"/>
      <c r="S29" s="54" t="s">
        <v>96</v>
      </c>
      <c r="T29" s="56" t="s">
        <v>97</v>
      </c>
      <c r="U29" s="56" t="s">
        <v>96</v>
      </c>
      <c r="V29" s="56" t="s">
        <v>96</v>
      </c>
      <c r="W29" s="56" t="s">
        <v>97</v>
      </c>
      <c r="X29" s="56" t="s">
        <v>96</v>
      </c>
      <c r="Y29" s="55" t="s">
        <v>97</v>
      </c>
      <c r="Z29" s="13"/>
      <c r="AA29" s="54" t="s">
        <v>96</v>
      </c>
      <c r="AB29" s="56" t="s">
        <v>97</v>
      </c>
      <c r="AC29" s="56" t="s">
        <v>96</v>
      </c>
      <c r="AD29" s="56" t="s">
        <v>96</v>
      </c>
      <c r="AE29" s="56" t="s">
        <v>96</v>
      </c>
      <c r="AF29" s="56" t="s">
        <v>96</v>
      </c>
      <c r="AG29" s="55" t="s">
        <v>97</v>
      </c>
    </row>
    <row r="30" spans="1:33" s="147" customFormat="1" ht="16.5" customHeight="1">
      <c r="A30"/>
      <c r="B30" s="43" t="s">
        <v>53</v>
      </c>
      <c r="C30" s="54" t="s">
        <v>96</v>
      </c>
      <c r="D30" s="56">
        <v>6</v>
      </c>
      <c r="E30" s="56" t="s">
        <v>97</v>
      </c>
      <c r="F30" s="56" t="s">
        <v>97</v>
      </c>
      <c r="G30" s="56" t="s">
        <v>97</v>
      </c>
      <c r="H30" s="56" t="s">
        <v>96</v>
      </c>
      <c r="I30" s="55">
        <v>11</v>
      </c>
      <c r="J30" s="13"/>
      <c r="K30" s="54" t="s">
        <v>96</v>
      </c>
      <c r="L30" s="56">
        <v>6</v>
      </c>
      <c r="M30" s="56" t="s">
        <v>97</v>
      </c>
      <c r="N30" s="56" t="s">
        <v>97</v>
      </c>
      <c r="O30" s="56" t="s">
        <v>97</v>
      </c>
      <c r="P30" s="56" t="s">
        <v>96</v>
      </c>
      <c r="Q30" s="55">
        <v>11</v>
      </c>
      <c r="R30" s="16"/>
      <c r="S30" s="54" t="s">
        <v>96</v>
      </c>
      <c r="T30" s="56">
        <v>6</v>
      </c>
      <c r="U30" s="56" t="s">
        <v>97</v>
      </c>
      <c r="V30" s="56" t="s">
        <v>96</v>
      </c>
      <c r="W30" s="56" t="s">
        <v>97</v>
      </c>
      <c r="X30" s="56" t="s">
        <v>96</v>
      </c>
      <c r="Y30" s="55">
        <v>9</v>
      </c>
      <c r="Z30" s="13"/>
      <c r="AA30" s="54" t="s">
        <v>97</v>
      </c>
      <c r="AB30" s="56" t="s">
        <v>97</v>
      </c>
      <c r="AC30" s="56" t="s">
        <v>96</v>
      </c>
      <c r="AD30" s="56" t="s">
        <v>97</v>
      </c>
      <c r="AE30" s="56" t="s">
        <v>97</v>
      </c>
      <c r="AF30" s="56" t="s">
        <v>97</v>
      </c>
      <c r="AG30" s="55">
        <v>8</v>
      </c>
    </row>
    <row r="31" spans="1:33" s="147" customFormat="1" ht="16.5" customHeight="1">
      <c r="A31"/>
      <c r="B31" s="43" t="s">
        <v>54</v>
      </c>
      <c r="C31" s="54" t="s">
        <v>96</v>
      </c>
      <c r="D31" s="56" t="s">
        <v>96</v>
      </c>
      <c r="E31" s="56" t="s">
        <v>96</v>
      </c>
      <c r="F31" s="56" t="s">
        <v>97</v>
      </c>
      <c r="G31" s="56" t="s">
        <v>96</v>
      </c>
      <c r="H31" s="56" t="s">
        <v>97</v>
      </c>
      <c r="I31" s="55" t="s">
        <v>97</v>
      </c>
      <c r="J31" s="13"/>
      <c r="K31" s="54" t="s">
        <v>96</v>
      </c>
      <c r="L31" s="56" t="s">
        <v>97</v>
      </c>
      <c r="M31" s="56" t="s">
        <v>96</v>
      </c>
      <c r="N31" s="56" t="s">
        <v>97</v>
      </c>
      <c r="O31" s="56" t="s">
        <v>97</v>
      </c>
      <c r="P31" s="56" t="s">
        <v>96</v>
      </c>
      <c r="Q31" s="55" t="s">
        <v>97</v>
      </c>
      <c r="R31" s="16"/>
      <c r="S31" s="54" t="s">
        <v>96</v>
      </c>
      <c r="T31" s="56" t="s">
        <v>97</v>
      </c>
      <c r="U31" s="56" t="s">
        <v>97</v>
      </c>
      <c r="V31" s="56" t="s">
        <v>97</v>
      </c>
      <c r="W31" s="56" t="s">
        <v>97</v>
      </c>
      <c r="X31" s="56" t="s">
        <v>96</v>
      </c>
      <c r="Y31" s="55">
        <v>6</v>
      </c>
      <c r="Z31" s="13"/>
      <c r="AA31" s="54" t="s">
        <v>96</v>
      </c>
      <c r="AB31" s="56" t="s">
        <v>97</v>
      </c>
      <c r="AC31" s="56" t="s">
        <v>97</v>
      </c>
      <c r="AD31" s="56" t="s">
        <v>96</v>
      </c>
      <c r="AE31" s="56" t="s">
        <v>97</v>
      </c>
      <c r="AF31" s="56" t="s">
        <v>96</v>
      </c>
      <c r="AG31" s="55" t="s">
        <v>97</v>
      </c>
    </row>
    <row r="32" spans="1:33" s="147" customFormat="1" ht="16.5" customHeight="1">
      <c r="A32"/>
      <c r="B32" s="43" t="s">
        <v>55</v>
      </c>
      <c r="C32" s="54">
        <v>5</v>
      </c>
      <c r="D32" s="56">
        <v>5</v>
      </c>
      <c r="E32" s="56" t="s">
        <v>97</v>
      </c>
      <c r="F32" s="56" t="s">
        <v>97</v>
      </c>
      <c r="G32" s="56" t="s">
        <v>97</v>
      </c>
      <c r="H32" s="56">
        <v>5</v>
      </c>
      <c r="I32" s="55">
        <v>25</v>
      </c>
      <c r="J32" s="13"/>
      <c r="K32" s="54">
        <v>5</v>
      </c>
      <c r="L32" s="56">
        <v>8</v>
      </c>
      <c r="M32" s="56" t="s">
        <v>97</v>
      </c>
      <c r="N32" s="56" t="s">
        <v>97</v>
      </c>
      <c r="O32" s="56">
        <v>6</v>
      </c>
      <c r="P32" s="56">
        <v>8</v>
      </c>
      <c r="Q32" s="55">
        <v>34</v>
      </c>
      <c r="R32" s="16"/>
      <c r="S32" s="54" t="s">
        <v>97</v>
      </c>
      <c r="T32" s="56">
        <v>7</v>
      </c>
      <c r="U32" s="56" t="s">
        <v>97</v>
      </c>
      <c r="V32" s="56">
        <v>6</v>
      </c>
      <c r="W32" s="56" t="s">
        <v>97</v>
      </c>
      <c r="X32" s="56" t="s">
        <v>97</v>
      </c>
      <c r="Y32" s="55">
        <v>25</v>
      </c>
      <c r="Z32" s="13"/>
      <c r="AA32" s="54" t="s">
        <v>97</v>
      </c>
      <c r="AB32" s="56">
        <v>6</v>
      </c>
      <c r="AC32" s="56" t="s">
        <v>97</v>
      </c>
      <c r="AD32" s="56" t="s">
        <v>97</v>
      </c>
      <c r="AE32" s="56" t="s">
        <v>97</v>
      </c>
      <c r="AF32" s="56" t="s">
        <v>97</v>
      </c>
      <c r="AG32" s="55">
        <v>24</v>
      </c>
    </row>
    <row r="33" spans="1:33" s="147" customFormat="1" ht="16.5" customHeight="1">
      <c r="A33"/>
      <c r="B33" s="43" t="s">
        <v>56</v>
      </c>
      <c r="C33" s="54" t="s">
        <v>96</v>
      </c>
      <c r="D33" s="56" t="s">
        <v>96</v>
      </c>
      <c r="E33" s="56" t="s">
        <v>97</v>
      </c>
      <c r="F33" s="56" t="s">
        <v>96</v>
      </c>
      <c r="G33" s="56" t="s">
        <v>96</v>
      </c>
      <c r="H33" s="56" t="s">
        <v>96</v>
      </c>
      <c r="I33" s="55" t="s">
        <v>97</v>
      </c>
      <c r="J33" s="13"/>
      <c r="K33" s="54" t="s">
        <v>96</v>
      </c>
      <c r="L33" s="56" t="s">
        <v>96</v>
      </c>
      <c r="M33" s="56" t="s">
        <v>97</v>
      </c>
      <c r="N33" s="56" t="s">
        <v>96</v>
      </c>
      <c r="O33" s="56" t="s">
        <v>96</v>
      </c>
      <c r="P33" s="56" t="s">
        <v>96</v>
      </c>
      <c r="Q33" s="55" t="s">
        <v>97</v>
      </c>
      <c r="R33" s="15"/>
      <c r="S33" s="54" t="s">
        <v>96</v>
      </c>
      <c r="T33" s="56" t="s">
        <v>96</v>
      </c>
      <c r="U33" s="56" t="s">
        <v>97</v>
      </c>
      <c r="V33" s="56" t="s">
        <v>96</v>
      </c>
      <c r="W33" s="56" t="s">
        <v>96</v>
      </c>
      <c r="X33" s="56" t="s">
        <v>96</v>
      </c>
      <c r="Y33" s="55" t="s">
        <v>97</v>
      </c>
      <c r="Z33" s="13"/>
      <c r="AA33" s="54" t="s">
        <v>96</v>
      </c>
      <c r="AB33" s="56" t="s">
        <v>96</v>
      </c>
      <c r="AC33" s="56" t="s">
        <v>97</v>
      </c>
      <c r="AD33" s="56" t="s">
        <v>96</v>
      </c>
      <c r="AE33" s="56" t="s">
        <v>96</v>
      </c>
      <c r="AF33" s="56" t="s">
        <v>96</v>
      </c>
      <c r="AG33" s="55" t="s">
        <v>97</v>
      </c>
    </row>
    <row r="34" spans="1:33" s="147" customFormat="1" ht="16.5" customHeight="1">
      <c r="A34"/>
      <c r="B34" s="43" t="s">
        <v>57</v>
      </c>
      <c r="C34" s="54"/>
      <c r="D34" s="56"/>
      <c r="E34" s="56"/>
      <c r="F34" s="56"/>
      <c r="G34" s="56"/>
      <c r="H34" s="56"/>
      <c r="I34" s="55"/>
      <c r="J34" s="13"/>
      <c r="K34" s="54" t="s">
        <v>96</v>
      </c>
      <c r="L34" s="56" t="s">
        <v>96</v>
      </c>
      <c r="M34" s="56" t="s">
        <v>97</v>
      </c>
      <c r="N34" s="56" t="s">
        <v>96</v>
      </c>
      <c r="O34" s="56" t="s">
        <v>96</v>
      </c>
      <c r="P34" s="56" t="s">
        <v>96</v>
      </c>
      <c r="Q34" s="55" t="s">
        <v>97</v>
      </c>
      <c r="R34" s="15"/>
      <c r="S34" s="54" t="s">
        <v>96</v>
      </c>
      <c r="T34" s="56" t="s">
        <v>96</v>
      </c>
      <c r="U34" s="56" t="s">
        <v>97</v>
      </c>
      <c r="V34" s="56" t="s">
        <v>96</v>
      </c>
      <c r="W34" s="56" t="s">
        <v>96</v>
      </c>
      <c r="X34" s="56" t="s">
        <v>96</v>
      </c>
      <c r="Y34" s="55" t="s">
        <v>97</v>
      </c>
      <c r="Z34" s="13"/>
      <c r="AA34" s="54" t="s">
        <v>96</v>
      </c>
      <c r="AB34" s="56" t="s">
        <v>96</v>
      </c>
      <c r="AC34" s="56" t="s">
        <v>97</v>
      </c>
      <c r="AD34" s="56" t="s">
        <v>96</v>
      </c>
      <c r="AE34" s="56" t="s">
        <v>96</v>
      </c>
      <c r="AF34" s="56" t="s">
        <v>96</v>
      </c>
      <c r="AG34" s="55" t="s">
        <v>97</v>
      </c>
    </row>
    <row r="35" spans="1:33" s="147" customFormat="1" ht="16.5" customHeight="1">
      <c r="A35"/>
      <c r="B35" s="43" t="s">
        <v>58</v>
      </c>
      <c r="C35" s="54" t="s">
        <v>97</v>
      </c>
      <c r="D35" s="56">
        <v>34</v>
      </c>
      <c r="E35" s="56">
        <v>10</v>
      </c>
      <c r="F35" s="56">
        <v>8</v>
      </c>
      <c r="G35" s="56" t="s">
        <v>97</v>
      </c>
      <c r="H35" s="56" t="s">
        <v>96</v>
      </c>
      <c r="I35" s="55">
        <v>57</v>
      </c>
      <c r="J35" s="13"/>
      <c r="K35" s="54" t="s">
        <v>97</v>
      </c>
      <c r="L35" s="56">
        <v>30</v>
      </c>
      <c r="M35" s="56">
        <v>10</v>
      </c>
      <c r="N35" s="56">
        <v>6</v>
      </c>
      <c r="O35" s="56" t="s">
        <v>97</v>
      </c>
      <c r="P35" s="56" t="s">
        <v>96</v>
      </c>
      <c r="Q35" s="55">
        <v>54</v>
      </c>
      <c r="R35" s="16"/>
      <c r="S35" s="54" t="s">
        <v>97</v>
      </c>
      <c r="T35" s="56">
        <v>35</v>
      </c>
      <c r="U35" s="56">
        <v>12</v>
      </c>
      <c r="V35" s="56">
        <v>6</v>
      </c>
      <c r="W35" s="56">
        <v>5</v>
      </c>
      <c r="X35" s="56" t="s">
        <v>96</v>
      </c>
      <c r="Y35" s="55">
        <v>60</v>
      </c>
      <c r="Z35" s="13"/>
      <c r="AA35" s="54" t="s">
        <v>97</v>
      </c>
      <c r="AB35" s="56">
        <v>30</v>
      </c>
      <c r="AC35" s="56">
        <v>12</v>
      </c>
      <c r="AD35" s="56">
        <v>9</v>
      </c>
      <c r="AE35" s="56">
        <v>7</v>
      </c>
      <c r="AF35" s="56" t="s">
        <v>97</v>
      </c>
      <c r="AG35" s="55">
        <v>61</v>
      </c>
    </row>
    <row r="36" spans="1:33" s="147" customFormat="1" ht="16.5" customHeight="1">
      <c r="A36"/>
      <c r="B36" s="43" t="s">
        <v>59</v>
      </c>
      <c r="C36" s="54" t="s">
        <v>96</v>
      </c>
      <c r="D36" s="56" t="s">
        <v>97</v>
      </c>
      <c r="E36" s="56" t="s">
        <v>96</v>
      </c>
      <c r="F36" s="56" t="s">
        <v>97</v>
      </c>
      <c r="G36" s="56" t="s">
        <v>96</v>
      </c>
      <c r="H36" s="56" t="s">
        <v>96</v>
      </c>
      <c r="I36" s="55" t="s">
        <v>97</v>
      </c>
      <c r="J36" s="13"/>
      <c r="K36" s="54" t="s">
        <v>96</v>
      </c>
      <c r="L36" s="56" t="s">
        <v>97</v>
      </c>
      <c r="M36" s="56" t="s">
        <v>96</v>
      </c>
      <c r="N36" s="56" t="s">
        <v>97</v>
      </c>
      <c r="O36" s="56" t="s">
        <v>96</v>
      </c>
      <c r="P36" s="56" t="s">
        <v>96</v>
      </c>
      <c r="Q36" s="55" t="s">
        <v>97</v>
      </c>
      <c r="R36" s="15"/>
      <c r="S36" s="54" t="s">
        <v>97</v>
      </c>
      <c r="T36" s="56" t="s">
        <v>97</v>
      </c>
      <c r="U36" s="56" t="s">
        <v>96</v>
      </c>
      <c r="V36" s="56" t="s">
        <v>97</v>
      </c>
      <c r="W36" s="56" t="s">
        <v>96</v>
      </c>
      <c r="X36" s="56" t="s">
        <v>96</v>
      </c>
      <c r="Y36" s="55" t="s">
        <v>97</v>
      </c>
      <c r="Z36" s="13"/>
      <c r="AA36" s="54" t="s">
        <v>96</v>
      </c>
      <c r="AB36" s="56" t="s">
        <v>97</v>
      </c>
      <c r="AC36" s="56" t="s">
        <v>96</v>
      </c>
      <c r="AD36" s="56" t="s">
        <v>97</v>
      </c>
      <c r="AE36" s="56" t="s">
        <v>96</v>
      </c>
      <c r="AF36" s="56" t="s">
        <v>96</v>
      </c>
      <c r="AG36" s="55" t="s">
        <v>97</v>
      </c>
    </row>
    <row r="37" spans="1:33" s="147" customFormat="1" ht="16.5" customHeight="1">
      <c r="A37"/>
      <c r="B37" s="43" t="s">
        <v>60</v>
      </c>
      <c r="C37" s="54" t="s">
        <v>96</v>
      </c>
      <c r="D37" s="56" t="s">
        <v>97</v>
      </c>
      <c r="E37" s="56" t="s">
        <v>96</v>
      </c>
      <c r="F37" s="56" t="s">
        <v>97</v>
      </c>
      <c r="G37" s="56" t="s">
        <v>97</v>
      </c>
      <c r="H37" s="56">
        <v>1</v>
      </c>
      <c r="I37" s="55">
        <v>8</v>
      </c>
      <c r="J37" s="13"/>
      <c r="K37" s="54" t="s">
        <v>96</v>
      </c>
      <c r="L37" s="56" t="s">
        <v>97</v>
      </c>
      <c r="M37" s="56" t="s">
        <v>96</v>
      </c>
      <c r="N37" s="56" t="s">
        <v>97</v>
      </c>
      <c r="O37" s="56" t="s">
        <v>97</v>
      </c>
      <c r="P37" s="56" t="s">
        <v>97</v>
      </c>
      <c r="Q37" s="55">
        <v>9</v>
      </c>
      <c r="R37" s="16"/>
      <c r="S37" s="54" t="s">
        <v>96</v>
      </c>
      <c r="T37" s="56" t="s">
        <v>97</v>
      </c>
      <c r="U37" s="56" t="s">
        <v>97</v>
      </c>
      <c r="V37" s="56" t="s">
        <v>97</v>
      </c>
      <c r="W37" s="56" t="s">
        <v>97</v>
      </c>
      <c r="X37" s="56" t="s">
        <v>97</v>
      </c>
      <c r="Y37" s="55">
        <v>8</v>
      </c>
      <c r="Z37" s="13"/>
      <c r="AA37" s="54" t="s">
        <v>96</v>
      </c>
      <c r="AB37" s="56" t="s">
        <v>97</v>
      </c>
      <c r="AC37" s="56" t="s">
        <v>97</v>
      </c>
      <c r="AD37" s="56" t="s">
        <v>97</v>
      </c>
      <c r="AE37" s="56" t="s">
        <v>97</v>
      </c>
      <c r="AF37" s="56" t="s">
        <v>97</v>
      </c>
      <c r="AG37" s="55">
        <v>9</v>
      </c>
    </row>
    <row r="38" spans="1:33" s="147" customFormat="1" ht="16.5" customHeight="1">
      <c r="A38"/>
      <c r="B38" s="43" t="s">
        <v>61</v>
      </c>
      <c r="C38" s="54" t="s">
        <v>96</v>
      </c>
      <c r="D38" s="56" t="s">
        <v>97</v>
      </c>
      <c r="E38" s="56" t="s">
        <v>97</v>
      </c>
      <c r="F38" s="56" t="s">
        <v>97</v>
      </c>
      <c r="G38" s="56" t="s">
        <v>96</v>
      </c>
      <c r="H38" s="56" t="s">
        <v>96</v>
      </c>
      <c r="I38" s="55">
        <v>8</v>
      </c>
      <c r="J38" s="13"/>
      <c r="K38" s="54" t="s">
        <v>97</v>
      </c>
      <c r="L38" s="56" t="s">
        <v>97</v>
      </c>
      <c r="M38" s="56" t="s">
        <v>97</v>
      </c>
      <c r="N38" s="56" t="s">
        <v>97</v>
      </c>
      <c r="O38" s="56" t="s">
        <v>96</v>
      </c>
      <c r="P38" s="56" t="s">
        <v>97</v>
      </c>
      <c r="Q38" s="55">
        <v>6</v>
      </c>
      <c r="R38" s="16"/>
      <c r="S38" s="54" t="s">
        <v>97</v>
      </c>
      <c r="T38" s="56" t="s">
        <v>97</v>
      </c>
      <c r="U38" s="56" t="s">
        <v>97</v>
      </c>
      <c r="V38" s="56" t="s">
        <v>97</v>
      </c>
      <c r="W38" s="56" t="s">
        <v>96</v>
      </c>
      <c r="X38" s="56" t="s">
        <v>96</v>
      </c>
      <c r="Y38" s="55">
        <v>7</v>
      </c>
      <c r="Z38" s="13"/>
      <c r="AA38" s="54" t="s">
        <v>96</v>
      </c>
      <c r="AB38" s="56" t="s">
        <v>97</v>
      </c>
      <c r="AC38" s="56" t="s">
        <v>97</v>
      </c>
      <c r="AD38" s="56" t="s">
        <v>97</v>
      </c>
      <c r="AE38" s="56" t="s">
        <v>96</v>
      </c>
      <c r="AF38" s="56" t="s">
        <v>96</v>
      </c>
      <c r="AG38" s="55">
        <v>5</v>
      </c>
    </row>
    <row r="39" spans="1:33" s="147" customFormat="1" ht="16.5" customHeight="1">
      <c r="A39"/>
      <c r="B39" s="43" t="s">
        <v>62</v>
      </c>
      <c r="C39" s="54" t="s">
        <v>97</v>
      </c>
      <c r="D39" s="56">
        <v>6</v>
      </c>
      <c r="E39" s="56" t="s">
        <v>97</v>
      </c>
      <c r="F39" s="56" t="s">
        <v>97</v>
      </c>
      <c r="G39" s="56" t="s">
        <v>97</v>
      </c>
      <c r="H39" s="56">
        <v>1</v>
      </c>
      <c r="I39" s="55">
        <v>15</v>
      </c>
      <c r="J39" s="13"/>
      <c r="K39" s="54" t="s">
        <v>97</v>
      </c>
      <c r="L39" s="56">
        <v>6</v>
      </c>
      <c r="M39" s="56" t="s">
        <v>97</v>
      </c>
      <c r="N39" s="56" t="s">
        <v>97</v>
      </c>
      <c r="O39" s="56" t="s">
        <v>97</v>
      </c>
      <c r="P39" s="56" t="s">
        <v>97</v>
      </c>
      <c r="Q39" s="55">
        <v>17</v>
      </c>
      <c r="R39" s="16"/>
      <c r="S39" s="54" t="s">
        <v>97</v>
      </c>
      <c r="T39" s="56" t="s">
        <v>97</v>
      </c>
      <c r="U39" s="56" t="s">
        <v>97</v>
      </c>
      <c r="V39" s="56" t="s">
        <v>97</v>
      </c>
      <c r="W39" s="56" t="s">
        <v>97</v>
      </c>
      <c r="X39" s="56" t="s">
        <v>97</v>
      </c>
      <c r="Y39" s="55">
        <v>14</v>
      </c>
      <c r="Z39" s="13"/>
      <c r="AA39" s="54" t="s">
        <v>97</v>
      </c>
      <c r="AB39" s="56">
        <v>5</v>
      </c>
      <c r="AC39" s="56" t="s">
        <v>97</v>
      </c>
      <c r="AD39" s="56" t="s">
        <v>97</v>
      </c>
      <c r="AE39" s="56">
        <v>5</v>
      </c>
      <c r="AF39" s="56" t="s">
        <v>97</v>
      </c>
      <c r="AG39" s="55">
        <v>16</v>
      </c>
    </row>
    <row r="40" spans="1:33" s="147" customFormat="1" ht="16.5" customHeight="1">
      <c r="A40"/>
      <c r="B40" s="43" t="s">
        <v>63</v>
      </c>
      <c r="C40" s="54" t="s">
        <v>97</v>
      </c>
      <c r="D40" s="56" t="s">
        <v>97</v>
      </c>
      <c r="E40" s="56" t="s">
        <v>96</v>
      </c>
      <c r="F40" s="56" t="s">
        <v>97</v>
      </c>
      <c r="G40" s="56" t="s">
        <v>96</v>
      </c>
      <c r="H40" s="56" t="s">
        <v>96</v>
      </c>
      <c r="I40" s="55" t="s">
        <v>97</v>
      </c>
      <c r="J40" s="13"/>
      <c r="K40" s="54" t="s">
        <v>96</v>
      </c>
      <c r="L40" s="56" t="s">
        <v>97</v>
      </c>
      <c r="M40" s="56" t="s">
        <v>96</v>
      </c>
      <c r="N40" s="56" t="s">
        <v>97</v>
      </c>
      <c r="O40" s="56" t="s">
        <v>96</v>
      </c>
      <c r="P40" s="56" t="s">
        <v>96</v>
      </c>
      <c r="Q40" s="55" t="s">
        <v>97</v>
      </c>
      <c r="R40" s="15"/>
      <c r="S40" s="54" t="s">
        <v>97</v>
      </c>
      <c r="T40" s="56" t="s">
        <v>97</v>
      </c>
      <c r="U40" s="56" t="s">
        <v>96</v>
      </c>
      <c r="V40" s="56" t="s">
        <v>96</v>
      </c>
      <c r="W40" s="56" t="s">
        <v>97</v>
      </c>
      <c r="X40" s="56" t="s">
        <v>96</v>
      </c>
      <c r="Y40" s="55" t="s">
        <v>97</v>
      </c>
      <c r="Z40" s="13"/>
      <c r="AA40" s="54" t="s">
        <v>97</v>
      </c>
      <c r="AB40" s="56" t="s">
        <v>97</v>
      </c>
      <c r="AC40" s="56" t="s">
        <v>96</v>
      </c>
      <c r="AD40" s="56" t="s">
        <v>97</v>
      </c>
      <c r="AE40" s="56" t="s">
        <v>97</v>
      </c>
      <c r="AF40" s="56" t="s">
        <v>96</v>
      </c>
      <c r="AG40" s="55">
        <v>5</v>
      </c>
    </row>
    <row r="41" spans="1:33" s="147" customFormat="1" ht="16.5" customHeight="1">
      <c r="A41"/>
      <c r="B41" s="43" t="s">
        <v>64</v>
      </c>
      <c r="C41" s="54"/>
      <c r="D41" s="56"/>
      <c r="E41" s="56"/>
      <c r="F41" s="56"/>
      <c r="G41" s="56"/>
      <c r="H41" s="56"/>
      <c r="I41" s="55"/>
      <c r="J41" s="13"/>
      <c r="K41" s="54"/>
      <c r="L41" s="56"/>
      <c r="M41" s="56"/>
      <c r="N41" s="56"/>
      <c r="O41" s="56"/>
      <c r="P41" s="56"/>
      <c r="Q41" s="55"/>
      <c r="R41" s="15"/>
      <c r="S41" s="54" t="s">
        <v>97</v>
      </c>
      <c r="T41" s="56" t="s">
        <v>96</v>
      </c>
      <c r="U41" s="56" t="s">
        <v>96</v>
      </c>
      <c r="V41" s="56" t="s">
        <v>96</v>
      </c>
      <c r="W41" s="56" t="s">
        <v>96</v>
      </c>
      <c r="X41" s="56" t="s">
        <v>96</v>
      </c>
      <c r="Y41" s="55" t="s">
        <v>97</v>
      </c>
      <c r="Z41" s="13"/>
      <c r="AA41" s="54" t="s">
        <v>97</v>
      </c>
      <c r="AB41" s="56" t="s">
        <v>96</v>
      </c>
      <c r="AC41" s="56" t="s">
        <v>96</v>
      </c>
      <c r="AD41" s="56" t="s">
        <v>96</v>
      </c>
      <c r="AE41" s="56" t="s">
        <v>96</v>
      </c>
      <c r="AF41" s="56" t="s">
        <v>96</v>
      </c>
      <c r="AG41" s="55" t="s">
        <v>97</v>
      </c>
    </row>
    <row r="42" spans="1:33" s="147" customFormat="1" ht="16.5" customHeight="1">
      <c r="A42"/>
      <c r="B42" s="43" t="s">
        <v>65</v>
      </c>
      <c r="C42" s="54" t="s">
        <v>96</v>
      </c>
      <c r="D42" s="56" t="s">
        <v>97</v>
      </c>
      <c r="E42" s="56" t="s">
        <v>96</v>
      </c>
      <c r="F42" s="56" t="s">
        <v>97</v>
      </c>
      <c r="G42" s="56" t="s">
        <v>96</v>
      </c>
      <c r="H42" s="56" t="s">
        <v>96</v>
      </c>
      <c r="I42" s="55" t="s">
        <v>97</v>
      </c>
      <c r="J42" s="13"/>
      <c r="K42" s="54" t="s">
        <v>96</v>
      </c>
      <c r="L42" s="56">
        <v>5</v>
      </c>
      <c r="M42" s="56" t="s">
        <v>96</v>
      </c>
      <c r="N42" s="56" t="s">
        <v>97</v>
      </c>
      <c r="O42" s="56" t="s">
        <v>97</v>
      </c>
      <c r="P42" s="56" t="s">
        <v>96</v>
      </c>
      <c r="Q42" s="55">
        <v>7</v>
      </c>
      <c r="R42" s="15"/>
      <c r="S42" s="54" t="s">
        <v>96</v>
      </c>
      <c r="T42" s="56" t="s">
        <v>97</v>
      </c>
      <c r="U42" s="56" t="s">
        <v>96</v>
      </c>
      <c r="V42" s="56" t="s">
        <v>96</v>
      </c>
      <c r="W42" s="56" t="s">
        <v>96</v>
      </c>
      <c r="X42" s="56" t="s">
        <v>96</v>
      </c>
      <c r="Y42" s="55" t="s">
        <v>97</v>
      </c>
      <c r="Z42" s="13"/>
      <c r="AA42" s="54" t="s">
        <v>96</v>
      </c>
      <c r="AB42" s="56" t="s">
        <v>97</v>
      </c>
      <c r="AC42" s="56" t="s">
        <v>96</v>
      </c>
      <c r="AD42" s="56" t="s">
        <v>96</v>
      </c>
      <c r="AE42" s="56" t="s">
        <v>97</v>
      </c>
      <c r="AF42" s="56" t="s">
        <v>96</v>
      </c>
      <c r="AG42" s="55" t="s">
        <v>97</v>
      </c>
    </row>
    <row r="43" spans="1:33" s="147" customFormat="1" ht="16.5" customHeight="1">
      <c r="A43"/>
      <c r="B43" s="43" t="s">
        <v>66</v>
      </c>
      <c r="C43" s="54" t="s">
        <v>97</v>
      </c>
      <c r="D43" s="56" t="s">
        <v>97</v>
      </c>
      <c r="E43" s="56" t="s">
        <v>97</v>
      </c>
      <c r="F43" s="56" t="s">
        <v>97</v>
      </c>
      <c r="G43" s="56" t="s">
        <v>96</v>
      </c>
      <c r="H43" s="56" t="s">
        <v>96</v>
      </c>
      <c r="I43" s="55">
        <v>7</v>
      </c>
      <c r="J43" s="13"/>
      <c r="K43" s="54" t="s">
        <v>96</v>
      </c>
      <c r="L43" s="56" t="s">
        <v>97</v>
      </c>
      <c r="M43" s="56" t="s">
        <v>96</v>
      </c>
      <c r="N43" s="56" t="s">
        <v>97</v>
      </c>
      <c r="O43" s="56" t="s">
        <v>97</v>
      </c>
      <c r="P43" s="56" t="s">
        <v>96</v>
      </c>
      <c r="Q43" s="55" t="s">
        <v>97</v>
      </c>
      <c r="R43" s="15"/>
      <c r="S43" s="54" t="s">
        <v>96</v>
      </c>
      <c r="T43" s="56" t="s">
        <v>97</v>
      </c>
      <c r="U43" s="56" t="s">
        <v>97</v>
      </c>
      <c r="V43" s="56" t="s">
        <v>97</v>
      </c>
      <c r="W43" s="56" t="s">
        <v>97</v>
      </c>
      <c r="X43" s="56" t="s">
        <v>96</v>
      </c>
      <c r="Y43" s="55">
        <v>7</v>
      </c>
      <c r="Z43" s="13"/>
      <c r="AA43" s="54" t="s">
        <v>96</v>
      </c>
      <c r="AB43" s="56" t="s">
        <v>97</v>
      </c>
      <c r="AC43" s="56" t="s">
        <v>97</v>
      </c>
      <c r="AD43" s="56" t="s">
        <v>97</v>
      </c>
      <c r="AE43" s="56" t="s">
        <v>96</v>
      </c>
      <c r="AF43" s="56" t="s">
        <v>96</v>
      </c>
      <c r="AG43" s="55" t="s">
        <v>97</v>
      </c>
    </row>
    <row r="44" spans="1:33" s="147" customFormat="1" ht="16.5" customHeight="1">
      <c r="A44"/>
      <c r="B44" s="43" t="s">
        <v>67</v>
      </c>
      <c r="C44" s="54" t="s">
        <v>96</v>
      </c>
      <c r="D44" s="56" t="s">
        <v>97</v>
      </c>
      <c r="E44" s="56" t="s">
        <v>97</v>
      </c>
      <c r="F44" s="56" t="s">
        <v>96</v>
      </c>
      <c r="G44" s="56" t="s">
        <v>97</v>
      </c>
      <c r="H44" s="56" t="s">
        <v>97</v>
      </c>
      <c r="I44" s="55">
        <v>5</v>
      </c>
      <c r="J44" s="13"/>
      <c r="K44" s="54" t="s">
        <v>96</v>
      </c>
      <c r="L44" s="56" t="s">
        <v>97</v>
      </c>
      <c r="M44" s="56" t="s">
        <v>97</v>
      </c>
      <c r="N44" s="56" t="s">
        <v>96</v>
      </c>
      <c r="O44" s="56" t="s">
        <v>97</v>
      </c>
      <c r="P44" s="56" t="s">
        <v>97</v>
      </c>
      <c r="Q44" s="55">
        <v>8</v>
      </c>
      <c r="R44" s="15"/>
      <c r="S44" s="54" t="s">
        <v>96</v>
      </c>
      <c r="T44" s="56" t="s">
        <v>97</v>
      </c>
      <c r="U44" s="56" t="s">
        <v>96</v>
      </c>
      <c r="V44" s="56" t="s">
        <v>97</v>
      </c>
      <c r="W44" s="56" t="s">
        <v>97</v>
      </c>
      <c r="X44" s="56" t="s">
        <v>97</v>
      </c>
      <c r="Y44" s="55">
        <v>7</v>
      </c>
      <c r="Z44" s="13"/>
      <c r="AA44" s="54" t="s">
        <v>96</v>
      </c>
      <c r="AB44" s="56" t="s">
        <v>97</v>
      </c>
      <c r="AC44" s="56" t="s">
        <v>96</v>
      </c>
      <c r="AD44" s="56" t="s">
        <v>96</v>
      </c>
      <c r="AE44" s="56" t="s">
        <v>97</v>
      </c>
      <c r="AF44" s="56" t="s">
        <v>97</v>
      </c>
      <c r="AG44" s="55" t="s">
        <v>97</v>
      </c>
    </row>
    <row r="45" spans="1:33" s="147" customFormat="1" ht="16.5" customHeight="1">
      <c r="A45"/>
      <c r="B45" s="43" t="s">
        <v>68</v>
      </c>
      <c r="C45" s="54" t="s">
        <v>96</v>
      </c>
      <c r="D45" s="56" t="s">
        <v>97</v>
      </c>
      <c r="E45" s="56" t="s">
        <v>96</v>
      </c>
      <c r="F45" s="56" t="s">
        <v>96</v>
      </c>
      <c r="G45" s="56" t="s">
        <v>97</v>
      </c>
      <c r="H45" s="56" t="s">
        <v>96</v>
      </c>
      <c r="I45" s="55" t="s">
        <v>97</v>
      </c>
      <c r="J45" s="13"/>
      <c r="K45" s="54" t="s">
        <v>96</v>
      </c>
      <c r="L45" s="56" t="s">
        <v>96</v>
      </c>
      <c r="M45" s="56" t="s">
        <v>96</v>
      </c>
      <c r="N45" s="56" t="s">
        <v>96</v>
      </c>
      <c r="O45" s="56" t="s">
        <v>97</v>
      </c>
      <c r="P45" s="56" t="s">
        <v>96</v>
      </c>
      <c r="Q45" s="55" t="s">
        <v>97</v>
      </c>
      <c r="R45" s="15"/>
      <c r="S45" s="54" t="s">
        <v>96</v>
      </c>
      <c r="T45" s="56" t="s">
        <v>97</v>
      </c>
      <c r="U45" s="56" t="s">
        <v>96</v>
      </c>
      <c r="V45" s="56" t="s">
        <v>96</v>
      </c>
      <c r="W45" s="56" t="s">
        <v>97</v>
      </c>
      <c r="X45" s="56" t="s">
        <v>96</v>
      </c>
      <c r="Y45" s="55" t="s">
        <v>97</v>
      </c>
      <c r="Z45" s="13"/>
      <c r="AA45" s="54" t="s">
        <v>96</v>
      </c>
      <c r="AB45" s="56" t="s">
        <v>97</v>
      </c>
      <c r="AC45" s="56" t="s">
        <v>96</v>
      </c>
      <c r="AD45" s="56" t="s">
        <v>97</v>
      </c>
      <c r="AE45" s="56" t="s">
        <v>97</v>
      </c>
      <c r="AF45" s="56" t="s">
        <v>96</v>
      </c>
      <c r="AG45" s="55" t="s">
        <v>97</v>
      </c>
    </row>
    <row r="46" spans="1:33" s="147" customFormat="1" ht="16.5" customHeight="1">
      <c r="A46"/>
      <c r="B46" s="43" t="s">
        <v>69</v>
      </c>
      <c r="C46" s="54" t="s">
        <v>96</v>
      </c>
      <c r="D46" s="56" t="s">
        <v>97</v>
      </c>
      <c r="E46" s="56" t="s">
        <v>96</v>
      </c>
      <c r="F46" s="56" t="s">
        <v>96</v>
      </c>
      <c r="G46" s="56" t="s">
        <v>96</v>
      </c>
      <c r="H46" s="56" t="s">
        <v>96</v>
      </c>
      <c r="I46" s="55" t="s">
        <v>97</v>
      </c>
      <c r="J46" s="13"/>
      <c r="K46" s="54" t="s">
        <v>96</v>
      </c>
      <c r="L46" s="56" t="s">
        <v>97</v>
      </c>
      <c r="M46" s="56" t="s">
        <v>96</v>
      </c>
      <c r="N46" s="56" t="s">
        <v>96</v>
      </c>
      <c r="O46" s="56" t="s">
        <v>96</v>
      </c>
      <c r="P46" s="56" t="s">
        <v>97</v>
      </c>
      <c r="Q46" s="55" t="s">
        <v>97</v>
      </c>
      <c r="R46" s="16"/>
      <c r="S46" s="54" t="s">
        <v>96</v>
      </c>
      <c r="T46" s="56" t="s">
        <v>97</v>
      </c>
      <c r="U46" s="56" t="s">
        <v>96</v>
      </c>
      <c r="V46" s="56" t="s">
        <v>97</v>
      </c>
      <c r="W46" s="56" t="s">
        <v>96</v>
      </c>
      <c r="X46" s="56" t="s">
        <v>96</v>
      </c>
      <c r="Y46" s="55" t="s">
        <v>97</v>
      </c>
      <c r="Z46" s="13"/>
      <c r="AA46" s="54" t="s">
        <v>96</v>
      </c>
      <c r="AB46" s="56" t="s">
        <v>97</v>
      </c>
      <c r="AC46" s="56" t="s">
        <v>96</v>
      </c>
      <c r="AD46" s="56" t="s">
        <v>97</v>
      </c>
      <c r="AE46" s="56" t="s">
        <v>96</v>
      </c>
      <c r="AF46" s="56" t="s">
        <v>97</v>
      </c>
      <c r="AG46" s="55" t="s">
        <v>97</v>
      </c>
    </row>
    <row r="47" spans="1:33" s="147" customFormat="1" ht="16.5" customHeight="1">
      <c r="A47"/>
      <c r="B47" s="43" t="s">
        <v>70</v>
      </c>
      <c r="C47" s="54" t="s">
        <v>97</v>
      </c>
      <c r="D47" s="56">
        <v>19</v>
      </c>
      <c r="E47" s="56">
        <v>11</v>
      </c>
      <c r="F47" s="56">
        <v>12</v>
      </c>
      <c r="G47" s="56">
        <v>10</v>
      </c>
      <c r="H47" s="56">
        <v>6</v>
      </c>
      <c r="I47" s="55">
        <v>61</v>
      </c>
      <c r="J47" s="13"/>
      <c r="K47" s="54" t="s">
        <v>97</v>
      </c>
      <c r="L47" s="56">
        <v>17</v>
      </c>
      <c r="M47" s="56">
        <v>6</v>
      </c>
      <c r="N47" s="56">
        <v>10</v>
      </c>
      <c r="O47" s="56">
        <v>16</v>
      </c>
      <c r="P47" s="56" t="s">
        <v>97</v>
      </c>
      <c r="Q47" s="55">
        <v>54</v>
      </c>
      <c r="R47" s="16"/>
      <c r="S47" s="54" t="s">
        <v>97</v>
      </c>
      <c r="T47" s="56">
        <v>14</v>
      </c>
      <c r="U47" s="56">
        <v>5</v>
      </c>
      <c r="V47" s="56">
        <v>12</v>
      </c>
      <c r="W47" s="56">
        <v>15</v>
      </c>
      <c r="X47" s="56">
        <v>6</v>
      </c>
      <c r="Y47" s="55">
        <v>54</v>
      </c>
      <c r="Z47" s="13"/>
      <c r="AA47" s="54" t="s">
        <v>97</v>
      </c>
      <c r="AB47" s="56">
        <v>10</v>
      </c>
      <c r="AC47" s="56">
        <v>6</v>
      </c>
      <c r="AD47" s="56">
        <v>13</v>
      </c>
      <c r="AE47" s="56">
        <v>13</v>
      </c>
      <c r="AF47" s="56" t="s">
        <v>97</v>
      </c>
      <c r="AG47" s="55">
        <v>46</v>
      </c>
    </row>
    <row r="48" spans="1:33" s="147" customFormat="1" ht="16.5" customHeight="1">
      <c r="A48"/>
      <c r="B48" s="43" t="s">
        <v>71</v>
      </c>
      <c r="C48" s="54"/>
      <c r="D48" s="56"/>
      <c r="E48" s="56"/>
      <c r="F48" s="56"/>
      <c r="G48" s="56"/>
      <c r="H48" s="56"/>
      <c r="I48" s="55"/>
      <c r="J48" s="13"/>
      <c r="K48" s="54"/>
      <c r="L48" s="56"/>
      <c r="M48" s="56"/>
      <c r="N48" s="56"/>
      <c r="O48" s="56"/>
      <c r="P48" s="56"/>
      <c r="Q48" s="55"/>
      <c r="R48" s="15"/>
      <c r="S48" s="54"/>
      <c r="T48" s="56"/>
      <c r="U48" s="56"/>
      <c r="V48" s="56"/>
      <c r="W48" s="56"/>
      <c r="X48" s="56"/>
      <c r="Y48" s="55"/>
      <c r="Z48" s="13"/>
      <c r="AA48" s="54"/>
      <c r="AB48" s="56"/>
      <c r="AC48" s="56"/>
      <c r="AD48" s="56"/>
      <c r="AE48" s="56"/>
      <c r="AF48" s="56"/>
      <c r="AG48" s="55"/>
    </row>
    <row r="49" spans="1:33" s="147" customFormat="1" ht="16.5" customHeight="1">
      <c r="A49"/>
      <c r="B49" s="43" t="s">
        <v>72</v>
      </c>
      <c r="C49" s="54" t="s">
        <v>96</v>
      </c>
      <c r="D49" s="56">
        <v>8</v>
      </c>
      <c r="E49" s="56" t="s">
        <v>97</v>
      </c>
      <c r="F49" s="56" t="s">
        <v>97</v>
      </c>
      <c r="G49" s="56" t="s">
        <v>97</v>
      </c>
      <c r="H49" s="56" t="s">
        <v>97</v>
      </c>
      <c r="I49" s="55">
        <v>14</v>
      </c>
      <c r="J49" s="13"/>
      <c r="K49" s="54" t="s">
        <v>96</v>
      </c>
      <c r="L49" s="56">
        <v>8</v>
      </c>
      <c r="M49" s="56" t="s">
        <v>97</v>
      </c>
      <c r="N49" s="56" t="s">
        <v>96</v>
      </c>
      <c r="O49" s="56">
        <v>1</v>
      </c>
      <c r="P49" s="56" t="s">
        <v>97</v>
      </c>
      <c r="Q49" s="55">
        <v>11</v>
      </c>
      <c r="R49" s="16"/>
      <c r="S49" s="54" t="s">
        <v>96</v>
      </c>
      <c r="T49" s="56">
        <v>9</v>
      </c>
      <c r="U49" s="56" t="s">
        <v>97</v>
      </c>
      <c r="V49" s="56" t="s">
        <v>97</v>
      </c>
      <c r="W49" s="56" t="s">
        <v>97</v>
      </c>
      <c r="X49" s="56" t="s">
        <v>96</v>
      </c>
      <c r="Y49" s="55">
        <v>15</v>
      </c>
      <c r="Z49" s="13"/>
      <c r="AA49" s="54" t="s">
        <v>96</v>
      </c>
      <c r="AB49" s="56">
        <v>8</v>
      </c>
      <c r="AC49" s="56" t="s">
        <v>97</v>
      </c>
      <c r="AD49" s="56" t="s">
        <v>96</v>
      </c>
      <c r="AE49" s="56" t="s">
        <v>97</v>
      </c>
      <c r="AF49" s="56" t="s">
        <v>96</v>
      </c>
      <c r="AG49" s="55">
        <v>13</v>
      </c>
    </row>
    <row r="50" spans="1:33" s="147" customFormat="1" ht="16.5" customHeight="1">
      <c r="A50"/>
      <c r="B50" s="43" t="s">
        <v>73</v>
      </c>
      <c r="C50" s="54" t="s">
        <v>96</v>
      </c>
      <c r="D50" s="56" t="s">
        <v>97</v>
      </c>
      <c r="E50" s="56" t="s">
        <v>96</v>
      </c>
      <c r="F50" s="56" t="s">
        <v>97</v>
      </c>
      <c r="G50" s="56" t="s">
        <v>96</v>
      </c>
      <c r="H50" s="56" t="s">
        <v>96</v>
      </c>
      <c r="I50" s="55" t="s">
        <v>97</v>
      </c>
      <c r="J50" s="13"/>
      <c r="K50" s="54" t="s">
        <v>96</v>
      </c>
      <c r="L50" s="56" t="s">
        <v>97</v>
      </c>
      <c r="M50" s="56" t="s">
        <v>96</v>
      </c>
      <c r="N50" s="56" t="s">
        <v>97</v>
      </c>
      <c r="O50" s="56" t="s">
        <v>96</v>
      </c>
      <c r="P50" s="56" t="s">
        <v>96</v>
      </c>
      <c r="Q50" s="55" t="s">
        <v>97</v>
      </c>
      <c r="R50" s="16"/>
      <c r="S50" s="54" t="s">
        <v>96</v>
      </c>
      <c r="T50" s="56" t="s">
        <v>97</v>
      </c>
      <c r="U50" s="56" t="s">
        <v>96</v>
      </c>
      <c r="V50" s="56" t="s">
        <v>97</v>
      </c>
      <c r="W50" s="56" t="s">
        <v>96</v>
      </c>
      <c r="X50" s="56" t="s">
        <v>96</v>
      </c>
      <c r="Y50" s="55" t="s">
        <v>97</v>
      </c>
      <c r="Z50" s="13"/>
      <c r="AA50" s="54" t="s">
        <v>96</v>
      </c>
      <c r="AB50" s="56" t="s">
        <v>97</v>
      </c>
      <c r="AC50" s="56" t="s">
        <v>96</v>
      </c>
      <c r="AD50" s="56" t="s">
        <v>97</v>
      </c>
      <c r="AE50" s="56" t="s">
        <v>96</v>
      </c>
      <c r="AF50" s="56" t="s">
        <v>96</v>
      </c>
      <c r="AG50" s="55" t="s">
        <v>97</v>
      </c>
    </row>
    <row r="51" spans="1:33" s="147" customFormat="1" ht="16.5" customHeight="1">
      <c r="A51"/>
      <c r="B51" s="43" t="s">
        <v>74</v>
      </c>
      <c r="C51" s="54" t="s">
        <v>96</v>
      </c>
      <c r="D51" s="56" t="s">
        <v>97</v>
      </c>
      <c r="E51" s="56" t="s">
        <v>97</v>
      </c>
      <c r="F51" s="56" t="s">
        <v>96</v>
      </c>
      <c r="G51" s="56" t="s">
        <v>96</v>
      </c>
      <c r="H51" s="56" t="s">
        <v>96</v>
      </c>
      <c r="I51" s="55" t="s">
        <v>97</v>
      </c>
      <c r="J51" s="13"/>
      <c r="K51" s="54" t="s">
        <v>96</v>
      </c>
      <c r="L51" s="56" t="s">
        <v>97</v>
      </c>
      <c r="M51" s="56" t="s">
        <v>96</v>
      </c>
      <c r="N51" s="56" t="s">
        <v>96</v>
      </c>
      <c r="O51" s="56" t="s">
        <v>96</v>
      </c>
      <c r="P51" s="56" t="s">
        <v>96</v>
      </c>
      <c r="Q51" s="55" t="s">
        <v>97</v>
      </c>
      <c r="R51" s="15"/>
      <c r="S51" s="54" t="s">
        <v>96</v>
      </c>
      <c r="T51" s="56" t="s">
        <v>97</v>
      </c>
      <c r="U51" s="56" t="s">
        <v>96</v>
      </c>
      <c r="V51" s="56" t="s">
        <v>96</v>
      </c>
      <c r="W51" s="56" t="s">
        <v>96</v>
      </c>
      <c r="X51" s="56" t="s">
        <v>97</v>
      </c>
      <c r="Y51" s="55" t="s">
        <v>97</v>
      </c>
      <c r="Z51" s="13"/>
      <c r="AA51" s="54" t="s">
        <v>96</v>
      </c>
      <c r="AB51" s="56" t="s">
        <v>97</v>
      </c>
      <c r="AC51" s="56" t="s">
        <v>96</v>
      </c>
      <c r="AD51" s="56" t="s">
        <v>96</v>
      </c>
      <c r="AE51" s="56" t="s">
        <v>96</v>
      </c>
      <c r="AF51" s="56" t="s">
        <v>96</v>
      </c>
      <c r="AG51" s="55" t="s">
        <v>97</v>
      </c>
    </row>
    <row r="52" spans="1:33" s="147" customFormat="1" ht="16.5" customHeight="1">
      <c r="A52"/>
      <c r="B52" s="43" t="s">
        <v>75</v>
      </c>
      <c r="C52" s="54" t="s">
        <v>96</v>
      </c>
      <c r="D52" s="56" t="s">
        <v>97</v>
      </c>
      <c r="E52" s="56" t="s">
        <v>96</v>
      </c>
      <c r="F52" s="56" t="s">
        <v>96</v>
      </c>
      <c r="G52" s="56" t="s">
        <v>96</v>
      </c>
      <c r="H52" s="56" t="s">
        <v>96</v>
      </c>
      <c r="I52" s="55" t="s">
        <v>97</v>
      </c>
      <c r="J52" s="13"/>
      <c r="K52" s="54" t="s">
        <v>96</v>
      </c>
      <c r="L52" s="56" t="s">
        <v>97</v>
      </c>
      <c r="M52" s="56" t="s">
        <v>96</v>
      </c>
      <c r="N52" s="56" t="s">
        <v>96</v>
      </c>
      <c r="O52" s="56" t="s">
        <v>96</v>
      </c>
      <c r="P52" s="56" t="s">
        <v>96</v>
      </c>
      <c r="Q52" s="55" t="s">
        <v>97</v>
      </c>
      <c r="R52" s="16"/>
      <c r="S52" s="54" t="s">
        <v>96</v>
      </c>
      <c r="T52" s="56" t="s">
        <v>97</v>
      </c>
      <c r="U52" s="56" t="s">
        <v>96</v>
      </c>
      <c r="V52" s="56" t="s">
        <v>96</v>
      </c>
      <c r="W52" s="56" t="s">
        <v>96</v>
      </c>
      <c r="X52" s="56" t="s">
        <v>96</v>
      </c>
      <c r="Y52" s="55" t="s">
        <v>97</v>
      </c>
      <c r="Z52" s="13"/>
      <c r="AA52" s="54" t="s">
        <v>96</v>
      </c>
      <c r="AB52" s="56" t="s">
        <v>97</v>
      </c>
      <c r="AC52" s="56" t="s">
        <v>96</v>
      </c>
      <c r="AD52" s="56" t="s">
        <v>96</v>
      </c>
      <c r="AE52" s="56" t="s">
        <v>96</v>
      </c>
      <c r="AF52" s="56" t="s">
        <v>96</v>
      </c>
      <c r="AG52" s="55" t="s">
        <v>97</v>
      </c>
    </row>
    <row r="53" spans="1:33" s="147" customFormat="1" ht="16.5" customHeight="1">
      <c r="A53"/>
      <c r="B53" s="43" t="s">
        <v>76</v>
      </c>
      <c r="C53" s="54" t="s">
        <v>97</v>
      </c>
      <c r="D53" s="56" t="s">
        <v>97</v>
      </c>
      <c r="E53" s="56" t="s">
        <v>97</v>
      </c>
      <c r="F53" s="56">
        <v>7</v>
      </c>
      <c r="G53" s="56">
        <v>1</v>
      </c>
      <c r="H53" s="56" t="s">
        <v>97</v>
      </c>
      <c r="I53" s="55">
        <v>18</v>
      </c>
      <c r="J53" s="13"/>
      <c r="K53" s="54" t="s">
        <v>97</v>
      </c>
      <c r="L53" s="56">
        <v>7</v>
      </c>
      <c r="M53" s="56">
        <v>5</v>
      </c>
      <c r="N53" s="56">
        <v>11</v>
      </c>
      <c r="O53" s="56" t="s">
        <v>97</v>
      </c>
      <c r="P53" s="56" t="s">
        <v>97</v>
      </c>
      <c r="Q53" s="55">
        <v>30</v>
      </c>
      <c r="R53" s="16"/>
      <c r="S53" s="54" t="s">
        <v>97</v>
      </c>
      <c r="T53" s="56">
        <v>8</v>
      </c>
      <c r="U53" s="56" t="s">
        <v>97</v>
      </c>
      <c r="V53" s="56">
        <v>9</v>
      </c>
      <c r="W53" s="56">
        <v>5</v>
      </c>
      <c r="X53" s="56" t="s">
        <v>97</v>
      </c>
      <c r="Y53" s="55">
        <v>29</v>
      </c>
      <c r="Z53" s="13"/>
      <c r="AA53" s="54" t="s">
        <v>97</v>
      </c>
      <c r="AB53" s="56">
        <v>5</v>
      </c>
      <c r="AC53" s="56">
        <v>5</v>
      </c>
      <c r="AD53" s="56">
        <v>10</v>
      </c>
      <c r="AE53" s="56">
        <v>5</v>
      </c>
      <c r="AF53" s="56" t="s">
        <v>97</v>
      </c>
      <c r="AG53" s="55">
        <v>29</v>
      </c>
    </row>
    <row r="54" spans="1:33" s="147" customFormat="1" ht="16.5" customHeight="1">
      <c r="A54"/>
      <c r="B54" s="43" t="s">
        <v>77</v>
      </c>
      <c r="C54" s="54" t="s">
        <v>96</v>
      </c>
      <c r="D54" s="56" t="s">
        <v>97</v>
      </c>
      <c r="E54" s="56" t="s">
        <v>96</v>
      </c>
      <c r="F54" s="56" t="s">
        <v>97</v>
      </c>
      <c r="G54" s="56" t="s">
        <v>96</v>
      </c>
      <c r="H54" s="56" t="s">
        <v>96</v>
      </c>
      <c r="I54" s="55" t="s">
        <v>97</v>
      </c>
      <c r="J54" s="13"/>
      <c r="K54" s="54" t="s">
        <v>96</v>
      </c>
      <c r="L54" s="56" t="s">
        <v>97</v>
      </c>
      <c r="M54" s="56" t="s">
        <v>96</v>
      </c>
      <c r="N54" s="56" t="s">
        <v>96</v>
      </c>
      <c r="O54" s="56" t="s">
        <v>96</v>
      </c>
      <c r="P54" s="56" t="s">
        <v>96</v>
      </c>
      <c r="Q54" s="55" t="s">
        <v>97</v>
      </c>
      <c r="R54" s="15"/>
      <c r="S54" s="54" t="s">
        <v>96</v>
      </c>
      <c r="T54" s="56" t="s">
        <v>96</v>
      </c>
      <c r="U54" s="56" t="s">
        <v>96</v>
      </c>
      <c r="V54" s="56" t="s">
        <v>97</v>
      </c>
      <c r="W54" s="56" t="s">
        <v>97</v>
      </c>
      <c r="X54" s="56" t="s">
        <v>96</v>
      </c>
      <c r="Y54" s="55" t="s">
        <v>97</v>
      </c>
      <c r="Z54" s="13"/>
      <c r="AA54" s="54" t="s">
        <v>96</v>
      </c>
      <c r="AB54" s="56" t="s">
        <v>96</v>
      </c>
      <c r="AC54" s="56" t="s">
        <v>96</v>
      </c>
      <c r="AD54" s="56" t="s">
        <v>96</v>
      </c>
      <c r="AE54" s="56" t="s">
        <v>97</v>
      </c>
      <c r="AF54" s="56" t="s">
        <v>96</v>
      </c>
      <c r="AG54" s="55" t="s">
        <v>97</v>
      </c>
    </row>
    <row r="55" spans="1:33" s="147" customFormat="1" ht="16.5" customHeight="1">
      <c r="A55"/>
      <c r="B55" s="43" t="s">
        <v>78</v>
      </c>
      <c r="C55" s="54" t="s">
        <v>96</v>
      </c>
      <c r="D55" s="56">
        <v>9</v>
      </c>
      <c r="E55" s="56">
        <v>5</v>
      </c>
      <c r="F55" s="56" t="s">
        <v>97</v>
      </c>
      <c r="G55" s="56" t="s">
        <v>96</v>
      </c>
      <c r="H55" s="56" t="s">
        <v>96</v>
      </c>
      <c r="I55" s="55">
        <v>18</v>
      </c>
      <c r="J55" s="13"/>
      <c r="K55" s="54" t="s">
        <v>97</v>
      </c>
      <c r="L55" s="56">
        <v>7</v>
      </c>
      <c r="M55" s="56">
        <v>5</v>
      </c>
      <c r="N55" s="56">
        <v>9</v>
      </c>
      <c r="O55" s="56" t="s">
        <v>96</v>
      </c>
      <c r="P55" s="56" t="s">
        <v>96</v>
      </c>
      <c r="Q55" s="55">
        <v>22</v>
      </c>
      <c r="R55" s="16"/>
      <c r="S55" s="54" t="s">
        <v>97</v>
      </c>
      <c r="T55" s="56">
        <v>7</v>
      </c>
      <c r="U55" s="56">
        <v>6</v>
      </c>
      <c r="V55" s="56">
        <v>9</v>
      </c>
      <c r="W55" s="56" t="s">
        <v>96</v>
      </c>
      <c r="X55" s="56" t="s">
        <v>96</v>
      </c>
      <c r="Y55" s="55">
        <v>23</v>
      </c>
      <c r="Z55" s="13"/>
      <c r="AA55" s="54" t="s">
        <v>97</v>
      </c>
      <c r="AB55" s="56">
        <v>7</v>
      </c>
      <c r="AC55" s="56" t="s">
        <v>97</v>
      </c>
      <c r="AD55" s="56">
        <v>10</v>
      </c>
      <c r="AE55" s="56" t="s">
        <v>96</v>
      </c>
      <c r="AF55" s="56" t="s">
        <v>96</v>
      </c>
      <c r="AG55" s="55">
        <v>22</v>
      </c>
    </row>
    <row r="56" spans="1:33" s="153" customFormat="1" ht="16.5" customHeight="1">
      <c r="A56" s="38"/>
      <c r="B56" s="43" t="s">
        <v>79</v>
      </c>
      <c r="C56" s="54" t="s">
        <v>96</v>
      </c>
      <c r="D56" s="56" t="s">
        <v>97</v>
      </c>
      <c r="E56" s="56" t="s">
        <v>97</v>
      </c>
      <c r="F56" s="56" t="s">
        <v>97</v>
      </c>
      <c r="G56" s="56">
        <v>5</v>
      </c>
      <c r="H56" s="56" t="s">
        <v>96</v>
      </c>
      <c r="I56" s="55">
        <v>11</v>
      </c>
      <c r="J56" s="40"/>
      <c r="K56" s="54" t="s">
        <v>96</v>
      </c>
      <c r="L56" s="56" t="s">
        <v>97</v>
      </c>
      <c r="M56" s="56" t="s">
        <v>97</v>
      </c>
      <c r="N56" s="56" t="s">
        <v>97</v>
      </c>
      <c r="O56" s="56" t="s">
        <v>97</v>
      </c>
      <c r="P56" s="56" t="s">
        <v>96</v>
      </c>
      <c r="Q56" s="55">
        <v>11</v>
      </c>
      <c r="R56" s="9"/>
      <c r="S56" s="54" t="s">
        <v>96</v>
      </c>
      <c r="T56" s="56" t="s">
        <v>97</v>
      </c>
      <c r="U56" s="56" t="s">
        <v>97</v>
      </c>
      <c r="V56" s="56" t="s">
        <v>97</v>
      </c>
      <c r="W56" s="56" t="s">
        <v>96</v>
      </c>
      <c r="X56" s="56" t="s">
        <v>96</v>
      </c>
      <c r="Y56" s="55">
        <v>9</v>
      </c>
      <c r="Z56" s="40"/>
      <c r="AA56" s="54" t="s">
        <v>96</v>
      </c>
      <c r="AB56" s="56" t="s">
        <v>97</v>
      </c>
      <c r="AC56" s="56" t="s">
        <v>97</v>
      </c>
      <c r="AD56" s="56" t="s">
        <v>97</v>
      </c>
      <c r="AE56" s="56" t="s">
        <v>97</v>
      </c>
      <c r="AF56" s="56" t="s">
        <v>96</v>
      </c>
      <c r="AG56" s="55">
        <v>8</v>
      </c>
    </row>
    <row r="57" spans="1:33" s="147" customFormat="1" ht="16.5" customHeight="1">
      <c r="A57"/>
      <c r="B57" s="43" t="s">
        <v>80</v>
      </c>
      <c r="C57" s="54" t="s">
        <v>96</v>
      </c>
      <c r="D57" s="56" t="s">
        <v>97</v>
      </c>
      <c r="E57" s="56" t="s">
        <v>96</v>
      </c>
      <c r="F57" s="56" t="s">
        <v>96</v>
      </c>
      <c r="G57" s="56" t="s">
        <v>97</v>
      </c>
      <c r="H57" s="56" t="s">
        <v>97</v>
      </c>
      <c r="I57" s="55">
        <v>7</v>
      </c>
      <c r="J57" s="13"/>
      <c r="K57" s="54" t="s">
        <v>96</v>
      </c>
      <c r="L57" s="56" t="s">
        <v>96</v>
      </c>
      <c r="M57" s="56" t="s">
        <v>96</v>
      </c>
      <c r="N57" s="56" t="s">
        <v>96</v>
      </c>
      <c r="O57" s="56">
        <v>5</v>
      </c>
      <c r="P57" s="56" t="s">
        <v>96</v>
      </c>
      <c r="Q57" s="55">
        <v>5</v>
      </c>
      <c r="R57" s="15"/>
      <c r="S57" s="54" t="s">
        <v>96</v>
      </c>
      <c r="T57" s="56" t="s">
        <v>96</v>
      </c>
      <c r="U57" s="56" t="s">
        <v>96</v>
      </c>
      <c r="V57" s="56" t="s">
        <v>96</v>
      </c>
      <c r="W57" s="56" t="s">
        <v>97</v>
      </c>
      <c r="X57" s="56" t="s">
        <v>96</v>
      </c>
      <c r="Y57" s="55" t="s">
        <v>97</v>
      </c>
      <c r="Z57" s="13"/>
      <c r="AA57" s="54" t="s">
        <v>96</v>
      </c>
      <c r="AB57" s="56" t="s">
        <v>96</v>
      </c>
      <c r="AC57" s="56" t="s">
        <v>96</v>
      </c>
      <c r="AD57" s="56" t="s">
        <v>96</v>
      </c>
      <c r="AE57" s="56" t="s">
        <v>97</v>
      </c>
      <c r="AF57" s="56" t="s">
        <v>96</v>
      </c>
      <c r="AG57" s="55" t="s">
        <v>97</v>
      </c>
    </row>
    <row r="58" spans="1:33" s="147" customFormat="1" ht="16.5" customHeight="1">
      <c r="A58"/>
      <c r="B58" s="43" t="s">
        <v>81</v>
      </c>
      <c r="C58" s="54" t="s">
        <v>97</v>
      </c>
      <c r="D58" s="56">
        <v>6</v>
      </c>
      <c r="E58" s="56" t="s">
        <v>97</v>
      </c>
      <c r="F58" s="56" t="s">
        <v>97</v>
      </c>
      <c r="G58" s="56" t="s">
        <v>97</v>
      </c>
      <c r="H58" s="56" t="s">
        <v>96</v>
      </c>
      <c r="I58" s="55">
        <v>15</v>
      </c>
      <c r="J58" s="13"/>
      <c r="K58" s="54" t="s">
        <v>97</v>
      </c>
      <c r="L58" s="56">
        <v>5</v>
      </c>
      <c r="M58" s="56">
        <v>3</v>
      </c>
      <c r="N58" s="56" t="s">
        <v>97</v>
      </c>
      <c r="O58" s="56" t="s">
        <v>97</v>
      </c>
      <c r="P58" s="56" t="s">
        <v>97</v>
      </c>
      <c r="Q58" s="55">
        <v>17</v>
      </c>
      <c r="R58" s="16"/>
      <c r="S58" s="54" t="s">
        <v>97</v>
      </c>
      <c r="T58" s="56">
        <v>6</v>
      </c>
      <c r="U58" s="56" t="s">
        <v>97</v>
      </c>
      <c r="V58" s="56" t="s">
        <v>97</v>
      </c>
      <c r="W58" s="56" t="s">
        <v>97</v>
      </c>
      <c r="X58" s="56" t="s">
        <v>96</v>
      </c>
      <c r="Y58" s="55">
        <v>10</v>
      </c>
      <c r="Z58" s="13"/>
      <c r="AA58" s="54" t="s">
        <v>97</v>
      </c>
      <c r="AB58" s="56" t="s">
        <v>97</v>
      </c>
      <c r="AC58" s="56" t="s">
        <v>97</v>
      </c>
      <c r="AD58" s="56" t="s">
        <v>96</v>
      </c>
      <c r="AE58" s="56" t="s">
        <v>97</v>
      </c>
      <c r="AF58" s="56" t="s">
        <v>97</v>
      </c>
      <c r="AG58" s="55">
        <v>7</v>
      </c>
    </row>
    <row r="59" spans="1:33" s="147" customFormat="1" ht="16.5" customHeight="1">
      <c r="A59"/>
      <c r="B59" s="43" t="s">
        <v>82</v>
      </c>
      <c r="C59" s="54" t="s">
        <v>97</v>
      </c>
      <c r="D59" s="56" t="s">
        <v>97</v>
      </c>
      <c r="E59" s="56" t="s">
        <v>97</v>
      </c>
      <c r="F59" s="56" t="s">
        <v>97</v>
      </c>
      <c r="G59" s="56" t="s">
        <v>96</v>
      </c>
      <c r="H59" s="56" t="s">
        <v>96</v>
      </c>
      <c r="I59" s="55">
        <v>6</v>
      </c>
      <c r="J59" s="13"/>
      <c r="K59" s="54" t="s">
        <v>97</v>
      </c>
      <c r="L59" s="56" t="s">
        <v>97</v>
      </c>
      <c r="M59" s="56" t="s">
        <v>97</v>
      </c>
      <c r="N59" s="56" t="s">
        <v>97</v>
      </c>
      <c r="O59" s="56" t="s">
        <v>96</v>
      </c>
      <c r="P59" s="56" t="s">
        <v>96</v>
      </c>
      <c r="Q59" s="55" t="s">
        <v>97</v>
      </c>
      <c r="R59" s="15"/>
      <c r="S59" s="54" t="s">
        <v>97</v>
      </c>
      <c r="T59" s="56" t="s">
        <v>97</v>
      </c>
      <c r="U59" s="56" t="s">
        <v>97</v>
      </c>
      <c r="V59" s="56" t="s">
        <v>97</v>
      </c>
      <c r="W59" s="56" t="s">
        <v>97</v>
      </c>
      <c r="X59" s="56" t="s">
        <v>96</v>
      </c>
      <c r="Y59" s="55">
        <v>6</v>
      </c>
      <c r="Z59" s="13"/>
      <c r="AA59" s="54" t="s">
        <v>96</v>
      </c>
      <c r="AB59" s="56" t="s">
        <v>96</v>
      </c>
      <c r="AC59" s="56" t="s">
        <v>96</v>
      </c>
      <c r="AD59" s="56" t="s">
        <v>97</v>
      </c>
      <c r="AE59" s="56" t="s">
        <v>96</v>
      </c>
      <c r="AF59" s="56" t="s">
        <v>96</v>
      </c>
      <c r="AG59" s="55" t="s">
        <v>97</v>
      </c>
    </row>
    <row r="60" spans="1:33" s="147" customFormat="1" ht="16.5" customHeight="1">
      <c r="A60"/>
      <c r="B60" s="43" t="s">
        <v>83</v>
      </c>
      <c r="C60" s="54" t="s">
        <v>96</v>
      </c>
      <c r="D60" s="56" t="s">
        <v>97</v>
      </c>
      <c r="E60" s="56" t="s">
        <v>96</v>
      </c>
      <c r="F60" s="56" t="s">
        <v>96</v>
      </c>
      <c r="G60" s="56" t="s">
        <v>97</v>
      </c>
      <c r="H60" s="56" t="s">
        <v>96</v>
      </c>
      <c r="I60" s="55" t="s">
        <v>97</v>
      </c>
      <c r="J60" s="13"/>
      <c r="K60" s="54" t="s">
        <v>97</v>
      </c>
      <c r="L60" s="56" t="s">
        <v>97</v>
      </c>
      <c r="M60" s="56" t="s">
        <v>96</v>
      </c>
      <c r="N60" s="56" t="s">
        <v>97</v>
      </c>
      <c r="O60" s="56" t="s">
        <v>97</v>
      </c>
      <c r="P60" s="56" t="s">
        <v>96</v>
      </c>
      <c r="Q60" s="55">
        <v>6</v>
      </c>
      <c r="R60" s="15"/>
      <c r="S60" s="54" t="s">
        <v>96</v>
      </c>
      <c r="T60" s="56" t="s">
        <v>97</v>
      </c>
      <c r="U60" s="56" t="s">
        <v>96</v>
      </c>
      <c r="V60" s="56" t="s">
        <v>96</v>
      </c>
      <c r="W60" s="56" t="s">
        <v>97</v>
      </c>
      <c r="X60" s="56" t="s">
        <v>96</v>
      </c>
      <c r="Y60" s="55" t="s">
        <v>97</v>
      </c>
      <c r="Z60" s="13"/>
      <c r="AA60" s="54" t="s">
        <v>96</v>
      </c>
      <c r="AB60" s="56" t="s">
        <v>97</v>
      </c>
      <c r="AC60" s="56" t="s">
        <v>96</v>
      </c>
      <c r="AD60" s="56" t="s">
        <v>96</v>
      </c>
      <c r="AE60" s="56" t="s">
        <v>97</v>
      </c>
      <c r="AF60" s="56" t="s">
        <v>96</v>
      </c>
      <c r="AG60" s="55" t="s">
        <v>97</v>
      </c>
    </row>
    <row r="61" spans="1:33" s="147" customFormat="1" ht="16.5" customHeight="1">
      <c r="A61"/>
      <c r="B61" s="43" t="s">
        <v>84</v>
      </c>
      <c r="C61" s="54" t="s">
        <v>97</v>
      </c>
      <c r="D61" s="56" t="s">
        <v>97</v>
      </c>
      <c r="E61" s="56" t="s">
        <v>96</v>
      </c>
      <c r="F61" s="56" t="s">
        <v>96</v>
      </c>
      <c r="G61" s="56" t="s">
        <v>96</v>
      </c>
      <c r="H61" s="56" t="s">
        <v>96</v>
      </c>
      <c r="I61" s="55" t="s">
        <v>97</v>
      </c>
      <c r="J61" s="13"/>
      <c r="K61" s="54" t="s">
        <v>97</v>
      </c>
      <c r="L61" s="56" t="s">
        <v>97</v>
      </c>
      <c r="M61" s="56" t="s">
        <v>96</v>
      </c>
      <c r="N61" s="56" t="s">
        <v>96</v>
      </c>
      <c r="O61" s="56" t="s">
        <v>96</v>
      </c>
      <c r="P61" s="56" t="s">
        <v>96</v>
      </c>
      <c r="Q61" s="55" t="s">
        <v>97</v>
      </c>
      <c r="R61" s="16"/>
      <c r="S61" s="54" t="s">
        <v>97</v>
      </c>
      <c r="T61" s="56" t="s">
        <v>97</v>
      </c>
      <c r="U61" s="56" t="s">
        <v>96</v>
      </c>
      <c r="V61" s="56" t="s">
        <v>97</v>
      </c>
      <c r="W61" s="56" t="s">
        <v>96</v>
      </c>
      <c r="X61" s="56" t="s">
        <v>96</v>
      </c>
      <c r="Y61" s="55">
        <v>5</v>
      </c>
      <c r="Z61" s="13"/>
      <c r="AA61" s="54" t="s">
        <v>97</v>
      </c>
      <c r="AB61" s="56" t="s">
        <v>97</v>
      </c>
      <c r="AC61" s="56" t="s">
        <v>96</v>
      </c>
      <c r="AD61" s="56" t="s">
        <v>97</v>
      </c>
      <c r="AE61" s="56" t="s">
        <v>96</v>
      </c>
      <c r="AF61" s="56" t="s">
        <v>96</v>
      </c>
      <c r="AG61" s="55">
        <v>5</v>
      </c>
    </row>
    <row r="62" spans="1:33" s="147" customFormat="1" ht="16.5" customHeight="1">
      <c r="A62"/>
      <c r="B62" s="43" t="s">
        <v>85</v>
      </c>
      <c r="C62" s="54"/>
      <c r="D62" s="56"/>
      <c r="E62" s="56"/>
      <c r="F62" s="56"/>
      <c r="G62" s="56"/>
      <c r="H62" s="56"/>
      <c r="I62" s="55"/>
      <c r="J62" s="13"/>
      <c r="K62" s="54"/>
      <c r="L62" s="56"/>
      <c r="M62" s="56"/>
      <c r="N62" s="56"/>
      <c r="O62" s="56"/>
      <c r="P62" s="56"/>
      <c r="Q62" s="55"/>
      <c r="R62" s="15"/>
      <c r="S62" s="54"/>
      <c r="T62" s="56"/>
      <c r="U62" s="56"/>
      <c r="V62" s="56"/>
      <c r="W62" s="56"/>
      <c r="X62" s="56"/>
      <c r="Y62" s="55"/>
      <c r="Z62" s="13"/>
      <c r="AA62" s="54"/>
      <c r="AB62" s="56"/>
      <c r="AC62" s="56"/>
      <c r="AD62" s="56"/>
      <c r="AE62" s="56"/>
      <c r="AF62" s="56"/>
      <c r="AG62" s="55"/>
    </row>
    <row r="63" spans="1:33" s="147" customFormat="1" ht="16.5" customHeight="1">
      <c r="A63"/>
      <c r="B63" s="43" t="s">
        <v>86</v>
      </c>
      <c r="C63" s="54" t="s">
        <v>96</v>
      </c>
      <c r="D63" s="56" t="s">
        <v>97</v>
      </c>
      <c r="E63" s="56" t="s">
        <v>96</v>
      </c>
      <c r="F63" s="56" t="s">
        <v>97</v>
      </c>
      <c r="G63" s="56" t="s">
        <v>97</v>
      </c>
      <c r="H63" s="56" t="s">
        <v>96</v>
      </c>
      <c r="I63" s="55">
        <v>5</v>
      </c>
      <c r="J63" s="13"/>
      <c r="K63" s="54" t="s">
        <v>97</v>
      </c>
      <c r="L63" s="56" t="s">
        <v>97</v>
      </c>
      <c r="M63" s="56" t="s">
        <v>96</v>
      </c>
      <c r="N63" s="56" t="s">
        <v>97</v>
      </c>
      <c r="O63" s="56" t="s">
        <v>97</v>
      </c>
      <c r="P63" s="56" t="s">
        <v>96</v>
      </c>
      <c r="Q63" s="55">
        <v>8</v>
      </c>
      <c r="R63" s="15"/>
      <c r="S63" s="54" t="s">
        <v>97</v>
      </c>
      <c r="T63" s="56" t="s">
        <v>97</v>
      </c>
      <c r="U63" s="56" t="s">
        <v>96</v>
      </c>
      <c r="V63" s="56" t="s">
        <v>97</v>
      </c>
      <c r="W63" s="56" t="s">
        <v>97</v>
      </c>
      <c r="X63" s="56" t="s">
        <v>96</v>
      </c>
      <c r="Y63" s="55">
        <v>7</v>
      </c>
      <c r="Z63" s="13"/>
      <c r="AA63" s="54" t="s">
        <v>97</v>
      </c>
      <c r="AB63" s="56" t="s">
        <v>97</v>
      </c>
      <c r="AC63" s="56" t="s">
        <v>96</v>
      </c>
      <c r="AD63" s="56" t="s">
        <v>96</v>
      </c>
      <c r="AE63" s="56" t="s">
        <v>97</v>
      </c>
      <c r="AF63" s="56" t="s">
        <v>96</v>
      </c>
      <c r="AG63" s="55">
        <v>6</v>
      </c>
    </row>
    <row r="64" spans="1:33" s="147" customFormat="1" ht="16.5" customHeight="1">
      <c r="A64"/>
      <c r="B64" s="43" t="s">
        <v>87</v>
      </c>
      <c r="C64" s="54" t="s">
        <v>96</v>
      </c>
      <c r="D64" s="56" t="s">
        <v>96</v>
      </c>
      <c r="E64" s="56" t="s">
        <v>96</v>
      </c>
      <c r="F64" s="56" t="s">
        <v>96</v>
      </c>
      <c r="G64" s="56" t="s">
        <v>97</v>
      </c>
      <c r="H64" s="56" t="s">
        <v>96</v>
      </c>
      <c r="I64" s="55" t="s">
        <v>97</v>
      </c>
      <c r="J64" s="13"/>
      <c r="K64" s="54"/>
      <c r="L64" s="56"/>
      <c r="M64" s="56"/>
      <c r="N64" s="56"/>
      <c r="O64" s="56"/>
      <c r="P64" s="56"/>
      <c r="Q64" s="55"/>
      <c r="R64" s="16"/>
      <c r="S64" s="54"/>
      <c r="T64" s="56"/>
      <c r="U64" s="56"/>
      <c r="V64" s="56"/>
      <c r="W64" s="56"/>
      <c r="X64" s="56"/>
      <c r="Y64" s="55"/>
      <c r="Z64" s="13"/>
      <c r="AA64" s="54" t="s">
        <v>96</v>
      </c>
      <c r="AB64" s="56" t="s">
        <v>96</v>
      </c>
      <c r="AC64" s="56" t="s">
        <v>97</v>
      </c>
      <c r="AD64" s="56" t="s">
        <v>96</v>
      </c>
      <c r="AE64" s="56" t="s">
        <v>97</v>
      </c>
      <c r="AF64" s="56" t="s">
        <v>96</v>
      </c>
      <c r="AG64" s="55" t="s">
        <v>97</v>
      </c>
    </row>
    <row r="65" spans="1:33" s="147" customFormat="1" ht="16.5" customHeight="1">
      <c r="A65"/>
      <c r="B65" s="43" t="s">
        <v>88</v>
      </c>
      <c r="C65" s="54" t="s">
        <v>96</v>
      </c>
      <c r="D65" s="56" t="s">
        <v>97</v>
      </c>
      <c r="E65" s="56" t="s">
        <v>97</v>
      </c>
      <c r="F65" s="56" t="s">
        <v>96</v>
      </c>
      <c r="G65" s="56" t="s">
        <v>97</v>
      </c>
      <c r="H65" s="56" t="s">
        <v>96</v>
      </c>
      <c r="I65" s="55" t="s">
        <v>97</v>
      </c>
      <c r="J65" s="13"/>
      <c r="K65" s="54" t="s">
        <v>96</v>
      </c>
      <c r="L65" s="56" t="s">
        <v>97</v>
      </c>
      <c r="M65" s="56" t="s">
        <v>96</v>
      </c>
      <c r="N65" s="56" t="s">
        <v>96</v>
      </c>
      <c r="O65" s="56" t="s">
        <v>97</v>
      </c>
      <c r="P65" s="56" t="s">
        <v>96</v>
      </c>
      <c r="Q65" s="55" t="s">
        <v>97</v>
      </c>
      <c r="R65" s="16"/>
      <c r="S65" s="54" t="s">
        <v>96</v>
      </c>
      <c r="T65" s="56" t="s">
        <v>97</v>
      </c>
      <c r="U65" s="56" t="s">
        <v>96</v>
      </c>
      <c r="V65" s="56" t="s">
        <v>96</v>
      </c>
      <c r="W65" s="56" t="s">
        <v>96</v>
      </c>
      <c r="X65" s="56" t="s">
        <v>96</v>
      </c>
      <c r="Y65" s="55" t="s">
        <v>97</v>
      </c>
      <c r="Z65" s="13"/>
      <c r="AA65" s="54" t="s">
        <v>96</v>
      </c>
      <c r="AB65" s="56" t="s">
        <v>97</v>
      </c>
      <c r="AC65" s="56" t="s">
        <v>96</v>
      </c>
      <c r="AD65" s="56" t="s">
        <v>96</v>
      </c>
      <c r="AE65" s="56" t="s">
        <v>96</v>
      </c>
      <c r="AF65" s="56" t="s">
        <v>96</v>
      </c>
      <c r="AG65" s="55" t="s">
        <v>97</v>
      </c>
    </row>
    <row r="66" spans="1:33" s="147" customFormat="1" ht="16.5" customHeight="1">
      <c r="A66"/>
      <c r="B66" s="43" t="s">
        <v>89</v>
      </c>
      <c r="C66" s="54"/>
      <c r="D66" s="56"/>
      <c r="E66" s="56"/>
      <c r="F66" s="56"/>
      <c r="G66" s="56"/>
      <c r="H66" s="56"/>
      <c r="I66" s="55"/>
      <c r="J66" s="13"/>
      <c r="K66" s="54"/>
      <c r="L66" s="56"/>
      <c r="M66" s="56"/>
      <c r="N66" s="56"/>
      <c r="O66" s="56"/>
      <c r="P66" s="56"/>
      <c r="Q66" s="55"/>
      <c r="R66" s="15"/>
      <c r="S66" s="54"/>
      <c r="T66" s="56"/>
      <c r="U66" s="56"/>
      <c r="V66" s="56"/>
      <c r="W66" s="56"/>
      <c r="X66" s="56"/>
      <c r="Y66" s="55"/>
      <c r="Z66" s="13"/>
      <c r="AA66" s="54"/>
      <c r="AB66" s="56"/>
      <c r="AC66" s="56"/>
      <c r="AD66" s="56"/>
      <c r="AE66" s="56"/>
      <c r="AF66" s="56"/>
      <c r="AG66" s="55"/>
    </row>
    <row r="67" spans="1:33" s="147" customFormat="1" ht="16.5" customHeight="1">
      <c r="A67"/>
      <c r="B67" s="43" t="s">
        <v>90</v>
      </c>
      <c r="C67" s="244" t="s">
        <v>97</v>
      </c>
      <c r="D67" s="245" t="s">
        <v>97</v>
      </c>
      <c r="E67" s="245" t="s">
        <v>96</v>
      </c>
      <c r="F67" s="245" t="s">
        <v>96</v>
      </c>
      <c r="G67" s="245" t="s">
        <v>97</v>
      </c>
      <c r="H67" s="245" t="s">
        <v>96</v>
      </c>
      <c r="I67" s="246" t="s">
        <v>97</v>
      </c>
      <c r="J67" s="13"/>
      <c r="K67" s="244" t="s">
        <v>97</v>
      </c>
      <c r="L67" s="245" t="s">
        <v>97</v>
      </c>
      <c r="M67" s="245" t="s">
        <v>96</v>
      </c>
      <c r="N67" s="245" t="s">
        <v>96</v>
      </c>
      <c r="O67" s="245" t="s">
        <v>96</v>
      </c>
      <c r="P67" s="245" t="s">
        <v>96</v>
      </c>
      <c r="Q67" s="246" t="s">
        <v>97</v>
      </c>
      <c r="R67" s="16"/>
      <c r="S67" s="244" t="s">
        <v>97</v>
      </c>
      <c r="T67" s="245" t="s">
        <v>96</v>
      </c>
      <c r="U67" s="245" t="s">
        <v>96</v>
      </c>
      <c r="V67" s="245" t="s">
        <v>96</v>
      </c>
      <c r="W67" s="245" t="s">
        <v>96</v>
      </c>
      <c r="X67" s="245" t="s">
        <v>96</v>
      </c>
      <c r="Y67" s="246" t="s">
        <v>97</v>
      </c>
      <c r="Z67" s="13"/>
      <c r="AA67" s="244" t="s">
        <v>97</v>
      </c>
      <c r="AB67" s="245" t="s">
        <v>96</v>
      </c>
      <c r="AC67" s="245" t="s">
        <v>96</v>
      </c>
      <c r="AD67" s="245" t="s">
        <v>96</v>
      </c>
      <c r="AE67" s="245" t="s">
        <v>96</v>
      </c>
      <c r="AF67" s="245" t="s">
        <v>96</v>
      </c>
      <c r="AG67" s="246" t="s">
        <v>97</v>
      </c>
    </row>
    <row r="68" spans="1:33">
      <c r="A68" s="148"/>
      <c r="B68" s="48"/>
      <c r="C68" s="603"/>
      <c r="D68" s="614"/>
      <c r="E68" s="614"/>
      <c r="F68" s="614"/>
      <c r="G68" s="614"/>
      <c r="H68" s="614"/>
      <c r="I68" s="614"/>
      <c r="J68" s="614"/>
      <c r="K68" s="613"/>
      <c r="L68" s="613"/>
      <c r="M68" s="628"/>
      <c r="N68" s="613"/>
      <c r="O68" s="613"/>
      <c r="P68" s="613"/>
      <c r="Q68" s="613"/>
      <c r="R68" s="206"/>
      <c r="S68" s="206"/>
      <c r="T68" s="206"/>
      <c r="U68" s="206"/>
      <c r="V68" s="206"/>
      <c r="W68" s="206"/>
      <c r="X68" s="206"/>
      <c r="Y68" s="206"/>
      <c r="Z68" s="206"/>
      <c r="AA68" s="206"/>
      <c r="AB68" s="206"/>
      <c r="AC68" s="206"/>
      <c r="AD68" s="206"/>
    </row>
    <row r="69" spans="1:33">
      <c r="B69" s="48"/>
      <c r="D69" s="157"/>
      <c r="E69" s="157"/>
      <c r="F69" s="157"/>
      <c r="G69" s="157"/>
      <c r="H69" s="157"/>
      <c r="I69" s="157"/>
      <c r="J69" s="157"/>
      <c r="K69" s="157"/>
    </row>
  </sheetData>
  <mergeCells count="7">
    <mergeCell ref="C68:L68"/>
    <mergeCell ref="M68:Q68"/>
    <mergeCell ref="C8:AG8"/>
    <mergeCell ref="C9:I9"/>
    <mergeCell ref="K9:Q9"/>
    <mergeCell ref="S9:Y9"/>
    <mergeCell ref="AA9:AG9"/>
  </mergeCells>
  <pageMargins left="0.7" right="0.7" top="0.75" bottom="0.75" header="0.3" footer="0.3"/>
  <pageSetup orientation="portrait" verticalDpi="0" r:id="rId1"/>
  <headerFooter>
    <oddHeader>&amp;COLCPL - Observatório de Luta Contra a Pobreza</oddHeader>
  </headerFooter>
  <drawing r:id="rId2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69"/>
  <sheetViews>
    <sheetView showGridLines="0" showRowColHeaders="0" zoomScaleNormal="100" workbookViewId="0">
      <pane xSplit="2" topLeftCell="C1" activePane="topRight" state="frozen"/>
      <selection pane="topRight" activeCell="C14" sqref="C14:AC14"/>
    </sheetView>
  </sheetViews>
  <sheetFormatPr defaultColWidth="12" defaultRowHeight="15"/>
  <cols>
    <col min="2" max="2" width="38" style="6" customWidth="1"/>
    <col min="3" max="8" width="10.7109375" style="6" customWidth="1"/>
    <col min="9" max="9" width="1.28515625" style="6" customWidth="1"/>
    <col min="10" max="15" width="10.7109375" style="6" customWidth="1"/>
    <col min="16" max="16" width="1.28515625" style="6" customWidth="1"/>
    <col min="17" max="22" width="10.7109375" style="6" customWidth="1"/>
    <col min="23" max="23" width="1.28515625" style="6" customWidth="1"/>
    <col min="24" max="29" width="10.7109375" style="6" customWidth="1"/>
    <col min="30" max="16384" width="12" style="6"/>
  </cols>
  <sheetData>
    <row r="1" spans="1:29" s="7" customFormat="1" ht="16.5" customHeight="1">
      <c r="A1"/>
    </row>
    <row r="2" spans="1:29" s="7" customFormat="1" ht="16.5" customHeight="1">
      <c r="A2"/>
    </row>
    <row r="3" spans="1:29" s="7" customFormat="1" ht="16.5" customHeight="1">
      <c r="A3"/>
    </row>
    <row r="4" spans="1:29" s="7" customFormat="1" ht="16.5" customHeight="1">
      <c r="A4"/>
    </row>
    <row r="5" spans="1:29" s="7" customFormat="1" ht="16.5" customHeight="1">
      <c r="A5" s="328" t="s">
        <v>103</v>
      </c>
      <c r="B5" s="331" t="s">
        <v>350</v>
      </c>
      <c r="E5" s="2"/>
      <c r="F5" s="2"/>
    </row>
    <row r="6" spans="1:29" s="7" customFormat="1" ht="12" customHeight="1">
      <c r="A6" s="328"/>
      <c r="B6" s="324" t="s">
        <v>127</v>
      </c>
      <c r="E6" s="2"/>
      <c r="F6" s="2"/>
    </row>
    <row r="7" spans="1:29" ht="15" customHeight="1">
      <c r="I7" s="8"/>
      <c r="J7" s="8"/>
      <c r="K7" s="8"/>
      <c r="L7" s="8"/>
      <c r="M7" s="8"/>
      <c r="N7" s="8"/>
    </row>
    <row r="8" spans="1:29" ht="24.95" customHeight="1">
      <c r="B8" s="8"/>
      <c r="C8" s="607" t="s">
        <v>351</v>
      </c>
      <c r="D8" s="607"/>
      <c r="E8" s="607"/>
      <c r="F8" s="607"/>
      <c r="G8" s="607"/>
      <c r="H8" s="607"/>
      <c r="I8" s="607"/>
      <c r="J8" s="607"/>
      <c r="K8" s="607"/>
      <c r="L8" s="607"/>
      <c r="M8" s="607"/>
      <c r="N8" s="607"/>
      <c r="O8" s="607"/>
      <c r="P8" s="607"/>
      <c r="Q8" s="607"/>
      <c r="R8" s="607"/>
      <c r="S8" s="607"/>
      <c r="T8" s="607"/>
      <c r="U8" s="607"/>
      <c r="V8" s="607"/>
      <c r="W8" s="607"/>
      <c r="X8" s="607"/>
      <c r="Y8" s="607"/>
      <c r="Z8" s="607"/>
      <c r="AA8" s="607"/>
      <c r="AB8" s="607"/>
      <c r="AC8" s="607"/>
    </row>
    <row r="9" spans="1:29" ht="24.95" customHeight="1">
      <c r="B9" s="12"/>
      <c r="C9" s="606" t="s">
        <v>21</v>
      </c>
      <c r="D9" s="606"/>
      <c r="E9" s="606"/>
      <c r="F9" s="606"/>
      <c r="G9" s="606"/>
      <c r="H9" s="606"/>
      <c r="I9" s="65"/>
      <c r="J9" s="606" t="s">
        <v>23</v>
      </c>
      <c r="K9" s="606"/>
      <c r="L9" s="606"/>
      <c r="M9" s="606"/>
      <c r="N9" s="606"/>
      <c r="O9" s="606"/>
      <c r="P9" s="66"/>
      <c r="Q9" s="606" t="s">
        <v>24</v>
      </c>
      <c r="R9" s="606"/>
      <c r="S9" s="606"/>
      <c r="T9" s="606"/>
      <c r="U9" s="606"/>
      <c r="V9" s="606"/>
      <c r="W9" s="65"/>
      <c r="X9" s="606" t="s">
        <v>22</v>
      </c>
      <c r="Y9" s="606"/>
      <c r="Z9" s="606"/>
      <c r="AA9" s="606"/>
      <c r="AB9" s="606"/>
      <c r="AC9" s="606"/>
    </row>
    <row r="10" spans="1:29" ht="15" customHeight="1">
      <c r="B10" s="334" t="s">
        <v>94</v>
      </c>
      <c r="C10" s="329" t="s">
        <v>28</v>
      </c>
      <c r="D10" s="329" t="s">
        <v>29</v>
      </c>
      <c r="E10" s="329" t="s">
        <v>30</v>
      </c>
      <c r="F10" s="329" t="s">
        <v>31</v>
      </c>
      <c r="G10" s="329" t="s">
        <v>32</v>
      </c>
      <c r="H10" s="329" t="s">
        <v>2</v>
      </c>
      <c r="I10" s="13"/>
      <c r="J10" s="329" t="s">
        <v>28</v>
      </c>
      <c r="K10" s="329" t="s">
        <v>29</v>
      </c>
      <c r="L10" s="329" t="s">
        <v>30</v>
      </c>
      <c r="M10" s="329" t="s">
        <v>31</v>
      </c>
      <c r="N10" s="329" t="s">
        <v>32</v>
      </c>
      <c r="O10" s="329" t="s">
        <v>2</v>
      </c>
      <c r="P10" s="14"/>
      <c r="Q10" s="329" t="s">
        <v>28</v>
      </c>
      <c r="R10" s="329" t="s">
        <v>29</v>
      </c>
      <c r="S10" s="329" t="s">
        <v>30</v>
      </c>
      <c r="T10" s="329" t="s">
        <v>31</v>
      </c>
      <c r="U10" s="329" t="s">
        <v>32</v>
      </c>
      <c r="V10" s="329" t="s">
        <v>2</v>
      </c>
      <c r="W10" s="13"/>
      <c r="X10" s="329" t="s">
        <v>28</v>
      </c>
      <c r="Y10" s="329" t="s">
        <v>29</v>
      </c>
      <c r="Z10" s="329" t="s">
        <v>30</v>
      </c>
      <c r="AA10" s="329" t="s">
        <v>31</v>
      </c>
      <c r="AB10" s="329" t="s">
        <v>32</v>
      </c>
      <c r="AC10" s="329" t="s">
        <v>2</v>
      </c>
    </row>
    <row r="11" spans="1:29">
      <c r="B11" s="3" t="s">
        <v>91</v>
      </c>
      <c r="C11" s="233">
        <f>'BM_escolaridade (12)'!C11/'BM_escolaridade (12)'!$I$11</f>
        <v>5.8409673873213629E-2</v>
      </c>
      <c r="D11" s="234">
        <f>'BM_escolaridade (12)'!D11/'BM_escolaridade (12)'!I11</f>
        <v>0.48999633565408574</v>
      </c>
      <c r="E11" s="234">
        <f>'BM_escolaridade (12)'!E11/'BM_escolaridade (12)'!I11</f>
        <v>0.19245144741663614</v>
      </c>
      <c r="F11" s="234">
        <f>'BM_escolaridade (12)'!F11/'BM_escolaridade (12)'!I11</f>
        <v>0.15507511909124222</v>
      </c>
      <c r="G11" s="234">
        <f>'BM_escolaridade (12)'!G11/'BM_escolaridade (12)'!I11</f>
        <v>8.0395749358739471E-2</v>
      </c>
      <c r="H11" s="235">
        <f>'BM_escolaridade (12)'!H11/'BM_escolaridade (12)'!I11</f>
        <v>2.3671674606082813E-2</v>
      </c>
      <c r="I11" s="13"/>
      <c r="J11" s="233">
        <f>'BM_escolaridade (12)'!K11/'BM_escolaridade (12)'!$Q$11</f>
        <v>5.579845929627316E-2</v>
      </c>
      <c r="K11" s="234">
        <f>'BM_escolaridade (12)'!L11/'BM_escolaridade (12)'!Q11</f>
        <v>0.47400929974321604</v>
      </c>
      <c r="L11" s="234">
        <f>'BM_escolaridade (12)'!M11/'BM_escolaridade (12)'!Q11</f>
        <v>0.19113054341036853</v>
      </c>
      <c r="M11" s="234">
        <f>'BM_escolaridade (12)'!N11/'BM_escolaridade (12)'!Q11</f>
        <v>0.16808938857658409</v>
      </c>
      <c r="N11" s="234">
        <f>'BM_escolaridade (12)'!O11/'BM_escolaridade (12)'!Q11</f>
        <v>8.9457977652855861E-2</v>
      </c>
      <c r="O11" s="235">
        <f>'BM_escolaridade (12)'!P11/'BM_escolaridade (12)'!Q11</f>
        <v>2.1514331320702337E-2</v>
      </c>
      <c r="P11" s="14"/>
      <c r="Q11" s="233">
        <f>'BM_escolaridade (12)'!S11/'BM_escolaridade (12)'!$Y$11</f>
        <v>5.6435570618138954E-2</v>
      </c>
      <c r="R11" s="234">
        <f>'BM_escolaridade (12)'!T11/'BM_escolaridade (12)'!Y11</f>
        <v>0.46231488985485891</v>
      </c>
      <c r="S11" s="234">
        <f>'BM_escolaridade (12)'!U11/'BM_escolaridade (12)'!Y11</f>
        <v>0.19074633463493701</v>
      </c>
      <c r="T11" s="234">
        <f>'BM_escolaridade (12)'!V11/'BM_escolaridade (12)'!Y11</f>
        <v>0.17453768511014514</v>
      </c>
      <c r="U11" s="234">
        <f>'BM_escolaridade (12)'!W11/'BM_escolaridade (12)'!Y11</f>
        <v>9.0547410299860021E-2</v>
      </c>
      <c r="V11" s="235">
        <f>'BM_escolaridade (12)'!X11/'BM_escolaridade (12)'!Y11</f>
        <v>2.5418109482059973E-2</v>
      </c>
      <c r="W11" s="13"/>
      <c r="X11" s="233">
        <f>'BM_escolaridade (12)'!AA11/'BM_escolaridade (12)'!AG11</f>
        <v>5.6252870044390023E-2</v>
      </c>
      <c r="Y11" s="234">
        <f>'BM_escolaridade (12)'!AB11/'BM_escolaridade (12)'!AG11</f>
        <v>0.4571406704423695</v>
      </c>
      <c r="Z11" s="234">
        <f>'BM_escolaridade (12)'!AC11/'BM_escolaridade (12)'!AG11</f>
        <v>0.19187203428746363</v>
      </c>
      <c r="AA11" s="234">
        <f>'BM_escolaridade (12)'!AD11/'BM_escolaridade (12)'!AG11</f>
        <v>0.17342721567426911</v>
      </c>
      <c r="AB11" s="234">
        <f>'BM_escolaridade (12)'!AE11/'BM_escolaridade (12)'!AG11</f>
        <v>9.6280422470534213E-2</v>
      </c>
      <c r="AC11" s="235">
        <f>'BM_escolaridade (12)'!AF11/'BM_escolaridade (12)'!AG11</f>
        <v>2.5026787080973518E-2</v>
      </c>
    </row>
    <row r="12" spans="1:29">
      <c r="B12" s="4" t="s">
        <v>92</v>
      </c>
      <c r="C12" s="236">
        <f>'BM_escolaridade (12)'!C12/'BM_escolaridade (12)'!I12</f>
        <v>5.2268602540834846E-2</v>
      </c>
      <c r="D12" s="237">
        <f>'BM_escolaridade (12)'!D12/'BM_escolaridade (12)'!I12</f>
        <v>0.37495462794918333</v>
      </c>
      <c r="E12" s="237">
        <f>'BM_escolaridade (12)'!E12/'BM_escolaridade (12)'!I12</f>
        <v>0.19274047186932849</v>
      </c>
      <c r="F12" s="237">
        <f>'BM_escolaridade (12)'!F12/'BM_escolaridade (12)'!I12</f>
        <v>0.1985480943738657</v>
      </c>
      <c r="G12" s="237">
        <f>'BM_escolaridade (12)'!G12/'BM_escolaridade (12)'!I12</f>
        <v>0.13829401088929219</v>
      </c>
      <c r="H12" s="238">
        <f>'BM_escolaridade (12)'!H12/'BM_escolaridade (12)'!I12</f>
        <v>4.3194192377495465E-2</v>
      </c>
      <c r="I12" s="13"/>
      <c r="J12" s="236">
        <f>'BM_escolaridade (12)'!K12/'BM_escolaridade (12)'!Q12</f>
        <v>5.2121617106582023E-2</v>
      </c>
      <c r="K12" s="237">
        <f>'BM_escolaridade (12)'!L12/'BM_escolaridade (12)'!Q12</f>
        <v>0.34948212495823588</v>
      </c>
      <c r="L12" s="237">
        <f>'BM_escolaridade (12)'!M12/'BM_escolaridade (12)'!Q12</f>
        <v>0.18509856331440028</v>
      </c>
      <c r="M12" s="237">
        <f>'BM_escolaridade (12)'!N12/'BM_escolaridade (12)'!Q12</f>
        <v>0.21617106582024725</v>
      </c>
      <c r="N12" s="237">
        <f>'BM_escolaridade (12)'!O12/'BM_escolaridade (12)'!Q12</f>
        <v>0.15669896424991647</v>
      </c>
      <c r="O12" s="238">
        <f>'BM_escolaridade (12)'!P12/'BM_escolaridade (12)'!Q12</f>
        <v>4.0427664550618109E-2</v>
      </c>
      <c r="P12" s="14"/>
      <c r="Q12" s="236">
        <f>'BM_escolaridade (12)'!S12/'BM_escolaridade (12)'!Y12</f>
        <v>5.6695992179863146E-2</v>
      </c>
      <c r="R12" s="237">
        <f>'BM_escolaridade (12)'!T12/'BM_escolaridade (12)'!Y12</f>
        <v>0.33268165526230042</v>
      </c>
      <c r="S12" s="237">
        <f>'BM_escolaridade (12)'!U12/'BM_escolaridade (12)'!Y12</f>
        <v>0.18442489410231347</v>
      </c>
      <c r="T12" s="237">
        <f>'BM_escolaridade (12)'!V12/'BM_escolaridade (12)'!Y12</f>
        <v>0.22710980775496906</v>
      </c>
      <c r="U12" s="237">
        <f>'BM_escolaridade (12)'!W12/'BM_escolaridade (12)'!Y12</f>
        <v>0.15151515151515152</v>
      </c>
      <c r="V12" s="238">
        <f>'BM_escolaridade (12)'!X12/'BM_escolaridade (12)'!Y12</f>
        <v>4.7572499185402413E-2</v>
      </c>
      <c r="W12" s="13"/>
      <c r="X12" s="236">
        <f>'BM_escolaridade (12)'!AA12/'BM_escolaridade (12)'!AG12</f>
        <v>5.0529190850119497E-2</v>
      </c>
      <c r="Y12" s="237">
        <f>'BM_escolaridade (12)'!AB12/'BM_escolaridade (12)'!AG12</f>
        <v>0.33390235575281668</v>
      </c>
      <c r="Z12" s="237">
        <f>'BM_escolaridade (12)'!AC12/'BM_escolaridade (12)'!AG12</f>
        <v>0.18709457152611814</v>
      </c>
      <c r="AA12" s="237">
        <f>'BM_escolaridade (12)'!AD12/'BM_escolaridade (12)'!AG12</f>
        <v>0.2304540798907477</v>
      </c>
      <c r="AB12" s="237">
        <f>'BM_escolaridade (12)'!AE12/'BM_escolaridade (12)'!AG12</f>
        <v>0.15534312051894844</v>
      </c>
      <c r="AC12" s="238">
        <f>'BM_escolaridade (12)'!AF12/'BM_escolaridade (12)'!AG12</f>
        <v>4.2676681461249574E-2</v>
      </c>
    </row>
    <row r="13" spans="1:29">
      <c r="B13" s="4" t="s">
        <v>93</v>
      </c>
      <c r="C13" s="236">
        <f>'BM_escolaridade (12)'!C13/'BM_escolaridade (12)'!I13</f>
        <v>5.4590570719602979E-2</v>
      </c>
      <c r="D13" s="237">
        <f>'BM_escolaridade (12)'!D13/'BM_escolaridade (12)'!I13</f>
        <v>0.3900744416873449</v>
      </c>
      <c r="E13" s="237">
        <f>'BM_escolaridade (12)'!E13/'BM_escolaridade (12)'!I13</f>
        <v>0.17369727047146402</v>
      </c>
      <c r="F13" s="237">
        <f>'BM_escolaridade (12)'!F13/'BM_escolaridade (12)'!I13</f>
        <v>0.19205955334987593</v>
      </c>
      <c r="G13" s="237">
        <f>'BM_escolaridade (12)'!G13/'BM_escolaridade (12)'!I13</f>
        <v>0.14292803970223325</v>
      </c>
      <c r="H13" s="238">
        <f>'BM_escolaridade (12)'!H13/'BM_escolaridade (12)'!I13</f>
        <v>4.665012406947891E-2</v>
      </c>
      <c r="I13" s="13"/>
      <c r="J13" s="236">
        <f>'BM_escolaridade (12)'!K13/'BM_escolaridade (12)'!Q13</f>
        <v>5.3097345132743362E-2</v>
      </c>
      <c r="K13" s="237">
        <f>'BM_escolaridade (12)'!L13/'BM_escolaridade (12)'!Q13</f>
        <v>0.36516068933395435</v>
      </c>
      <c r="L13" s="237">
        <f>'BM_escolaridade (12)'!M13/'BM_escolaridade (12)'!Q13</f>
        <v>0.17047042384722869</v>
      </c>
      <c r="M13" s="237">
        <f>'BM_escolaridade (12)'!N13/'BM_escolaridade (12)'!Q13</f>
        <v>0.20260829063809968</v>
      </c>
      <c r="N13" s="237">
        <f>'BM_escolaridade (12)'!O13/'BM_escolaridade (12)'!Q13</f>
        <v>0.16348393106660455</v>
      </c>
      <c r="O13" s="238">
        <f>'BM_escolaridade (12)'!P13/'BM_escolaridade (12)'!Q13</f>
        <v>4.5179319981369349E-2</v>
      </c>
      <c r="P13" s="14"/>
      <c r="Q13" s="236">
        <f>'BM_escolaridade (12)'!S13/'BM_escolaridade (12)'!Y13</f>
        <v>5.624711848778239E-2</v>
      </c>
      <c r="R13" s="237">
        <f>'BM_escolaridade (12)'!T13/'BM_escolaridade (12)'!Y13</f>
        <v>0.34439834024896265</v>
      </c>
      <c r="S13" s="237">
        <f>'BM_escolaridade (12)'!U13/'BM_escolaridade (12)'!Y13</f>
        <v>0.1793453204241586</v>
      </c>
      <c r="T13" s="237">
        <f>'BM_escolaridade (12)'!V13/'BM_escolaridade (12)'!Y13</f>
        <v>0.21161825726141079</v>
      </c>
      <c r="U13" s="237">
        <f>'BM_escolaridade (12)'!W13/'BM_escolaridade (12)'!Y13</f>
        <v>0.15491009681881052</v>
      </c>
      <c r="V13" s="238">
        <f>'BM_escolaridade (12)'!X13/'BM_escolaridade (12)'!Y13</f>
        <v>5.3480866758875055E-2</v>
      </c>
      <c r="W13" s="13"/>
      <c r="X13" s="236">
        <f>'BM_escolaridade (12)'!AA13/'BM_escolaridade (12)'!AG13</f>
        <v>4.6907216494845361E-2</v>
      </c>
      <c r="Y13" s="237">
        <f>'BM_escolaridade (12)'!AB13/'BM_escolaridade (12)'!AG13</f>
        <v>0.35051546391752575</v>
      </c>
      <c r="Z13" s="237">
        <f>'BM_escolaridade (12)'!AC13/'BM_escolaridade (12)'!AG13</f>
        <v>0.17731958762886599</v>
      </c>
      <c r="AA13" s="237">
        <f>'BM_escolaridade (12)'!AD13/'BM_escolaridade (12)'!AG13</f>
        <v>0.21391752577319587</v>
      </c>
      <c r="AB13" s="237">
        <f>'BM_escolaridade (12)'!AE13/'BM_escolaridade (12)'!AG13</f>
        <v>0.16597938144329896</v>
      </c>
      <c r="AC13" s="238">
        <f>'BM_escolaridade (12)'!AF13/'BM_escolaridade (12)'!AG13</f>
        <v>4.536082474226804E-2</v>
      </c>
    </row>
    <row r="14" spans="1:29">
      <c r="B14" s="4" t="s">
        <v>1</v>
      </c>
      <c r="C14" s="518">
        <f>'BM_escolaridade (12)'!C14/'BM_escolaridade (12)'!I14</f>
        <v>7.020872865275142E-2</v>
      </c>
      <c r="D14" s="519">
        <f>'BM_escolaridade (12)'!D14/'BM_escolaridade (12)'!I14</f>
        <v>0.39468690702087289</v>
      </c>
      <c r="E14" s="519">
        <f>'BM_escolaridade (12)'!E14/'BM_escolaridade (12)'!I14</f>
        <v>0.15939278937381404</v>
      </c>
      <c r="F14" s="519">
        <f>'BM_escolaridade (12)'!F14/'BM_escolaridade (12)'!I14</f>
        <v>0.17836812144212524</v>
      </c>
      <c r="G14" s="519">
        <f>'BM_escolaridade (12)'!G14/'BM_escolaridade (12)'!I14</f>
        <v>0.13282732447817835</v>
      </c>
      <c r="H14" s="520">
        <f>'BM_escolaridade (12)'!H14/'BM_escolaridade (12)'!I14</f>
        <v>6.4516129032258063E-2</v>
      </c>
      <c r="I14" s="103"/>
      <c r="J14" s="518">
        <f>'BM_escolaridade (12)'!K14/'BM_escolaridade (12)'!Q14</f>
        <v>6.7028985507246383E-2</v>
      </c>
      <c r="K14" s="519">
        <f>'BM_escolaridade (12)'!L14/'BM_escolaridade (12)'!Q14</f>
        <v>0.36956521739130432</v>
      </c>
      <c r="L14" s="519">
        <f>'BM_escolaridade (12)'!M14/'BM_escolaridade (12)'!Q14</f>
        <v>0.1431159420289855</v>
      </c>
      <c r="M14" s="519">
        <f>'BM_escolaridade (12)'!N14/'BM_escolaridade (12)'!Q14</f>
        <v>0.18478260869565216</v>
      </c>
      <c r="N14" s="519">
        <f>'BM_escolaridade (12)'!O14/'BM_escolaridade (12)'!Q14</f>
        <v>0.16123188405797101</v>
      </c>
      <c r="O14" s="520">
        <f>'BM_escolaridade (12)'!P14/'BM_escolaridade (12)'!Q14</f>
        <v>7.4275362318840576E-2</v>
      </c>
      <c r="P14" s="14"/>
      <c r="Q14" s="518">
        <f>'BM_escolaridade (12)'!S14/'BM_escolaridade (12)'!Y14</f>
        <v>6.5486725663716813E-2</v>
      </c>
      <c r="R14" s="519">
        <f>'BM_escolaridade (12)'!T14/'BM_escolaridade (12)'!Y14</f>
        <v>0.38053097345132741</v>
      </c>
      <c r="S14" s="519">
        <f>'BM_escolaridade (12)'!U14/'BM_escolaridade (12)'!Y14</f>
        <v>0.1415929203539823</v>
      </c>
      <c r="T14" s="519">
        <f>'BM_escolaridade (12)'!V14/'BM_escolaridade (12)'!Y14</f>
        <v>0.19823008849557522</v>
      </c>
      <c r="U14" s="519">
        <f>'BM_escolaridade (12)'!W14/'BM_escolaridade (12)'!Y14</f>
        <v>0.14513274336283186</v>
      </c>
      <c r="V14" s="520">
        <f>'BM_escolaridade (12)'!X14/'BM_escolaridade (12)'!Y14</f>
        <v>6.9026548672566371E-2</v>
      </c>
      <c r="W14" s="103"/>
      <c r="X14" s="518">
        <f>'BM_escolaridade (12)'!AA14/'BM_escolaridade (12)'!AG14</f>
        <v>7.337526205450734E-2</v>
      </c>
      <c r="Y14" s="519">
        <f>'BM_escolaridade (12)'!AB14/'BM_escolaridade (12)'!AG14</f>
        <v>0.36897274633123689</v>
      </c>
      <c r="Z14" s="519">
        <f>'BM_escolaridade (12)'!AC14/'BM_escolaridade (12)'!AG14</f>
        <v>0.14675052410901468</v>
      </c>
      <c r="AA14" s="519">
        <f>'BM_escolaridade (12)'!AD14/'BM_escolaridade (12)'!AG14</f>
        <v>0.18658280922431866</v>
      </c>
      <c r="AB14" s="519">
        <f>'BM_escolaridade (12)'!AE14/'BM_escolaridade (12)'!AG14</f>
        <v>0.17400419287211741</v>
      </c>
      <c r="AC14" s="520">
        <f>'BM_escolaridade (12)'!AF14/'BM_escolaridade (12)'!AG14</f>
        <v>5.0314465408805034E-2</v>
      </c>
    </row>
    <row r="15" spans="1:29">
      <c r="B15" s="43" t="s">
        <v>38</v>
      </c>
      <c r="C15" s="233" t="s">
        <v>96</v>
      </c>
      <c r="D15" s="234">
        <f>'BM_escolaridade (12)'!D15/'BM_escolaridade (12)'!I15</f>
        <v>0.63636363636363635</v>
      </c>
      <c r="E15" s="234" t="s">
        <v>96</v>
      </c>
      <c r="F15" s="234" t="s">
        <v>96</v>
      </c>
      <c r="G15" s="234" t="s">
        <v>96</v>
      </c>
      <c r="H15" s="235" t="s">
        <v>96</v>
      </c>
      <c r="I15" s="13"/>
      <c r="J15" s="233" t="s">
        <v>96</v>
      </c>
      <c r="K15" s="234">
        <f>'BM_escolaridade (12)'!L15/'BM_escolaridade (12)'!Q15</f>
        <v>0.5</v>
      </c>
      <c r="L15" s="234" t="s">
        <v>96</v>
      </c>
      <c r="M15" s="234" t="s">
        <v>96</v>
      </c>
      <c r="N15" s="234" t="s">
        <v>96</v>
      </c>
      <c r="O15" s="235" t="s">
        <v>96</v>
      </c>
      <c r="P15" s="16"/>
      <c r="Q15" s="233" t="s">
        <v>96</v>
      </c>
      <c r="R15" s="234">
        <f>'BM_escolaridade (12)'!T15/'BM_escolaridade (12)'!Y15</f>
        <v>0.40909090909090912</v>
      </c>
      <c r="S15" s="234" t="s">
        <v>96</v>
      </c>
      <c r="T15" s="234" t="s">
        <v>96</v>
      </c>
      <c r="U15" s="234">
        <f>'BM_escolaridade (12)'!W15/'BM_escolaridade (12)'!Y15</f>
        <v>0.22727272727272727</v>
      </c>
      <c r="V15" s="235" t="s">
        <v>96</v>
      </c>
      <c r="W15" s="13"/>
      <c r="X15" s="233" t="s">
        <v>96</v>
      </c>
      <c r="Y15" s="234">
        <f>'BM_escolaridade (12)'!AB15/'BM_escolaridade (12)'!AG15</f>
        <v>0.5</v>
      </c>
      <c r="Z15" s="234" t="s">
        <v>96</v>
      </c>
      <c r="AA15" s="234" t="s">
        <v>96</v>
      </c>
      <c r="AB15" s="234" t="s">
        <v>96</v>
      </c>
      <c r="AC15" s="235" t="s">
        <v>96</v>
      </c>
    </row>
    <row r="16" spans="1:29">
      <c r="B16" s="43" t="s">
        <v>39</v>
      </c>
      <c r="C16" s="236" t="s">
        <v>96</v>
      </c>
      <c r="D16" s="237" t="s">
        <v>96</v>
      </c>
      <c r="E16" s="237" t="s">
        <v>96</v>
      </c>
      <c r="F16" s="237" t="s">
        <v>96</v>
      </c>
      <c r="G16" s="237" t="s">
        <v>96</v>
      </c>
      <c r="H16" s="238" t="s">
        <v>96</v>
      </c>
      <c r="I16" s="13"/>
      <c r="J16" s="236" t="s">
        <v>96</v>
      </c>
      <c r="K16" s="237" t="s">
        <v>96</v>
      </c>
      <c r="L16" s="237" t="s">
        <v>96</v>
      </c>
      <c r="M16" s="237" t="s">
        <v>96</v>
      </c>
      <c r="N16" s="237" t="s">
        <v>96</v>
      </c>
      <c r="O16" s="238" t="s">
        <v>96</v>
      </c>
      <c r="P16" s="16"/>
      <c r="Q16" s="236" t="s">
        <v>96</v>
      </c>
      <c r="R16" s="237" t="s">
        <v>96</v>
      </c>
      <c r="S16" s="237" t="s">
        <v>96</v>
      </c>
      <c r="T16" s="237" t="s">
        <v>96</v>
      </c>
      <c r="U16" s="237" t="s">
        <v>96</v>
      </c>
      <c r="V16" s="238" t="s">
        <v>96</v>
      </c>
      <c r="W16" s="13"/>
      <c r="X16" s="236" t="s">
        <v>96</v>
      </c>
      <c r="Y16" s="237">
        <f>'BM_escolaridade (12)'!AB16/'BM_escolaridade (12)'!AG16</f>
        <v>0.41666666666666669</v>
      </c>
      <c r="Z16" s="237" t="s">
        <v>96</v>
      </c>
      <c r="AA16" s="237" t="s">
        <v>96</v>
      </c>
      <c r="AB16" s="237" t="s">
        <v>96</v>
      </c>
      <c r="AC16" s="238" t="s">
        <v>96</v>
      </c>
    </row>
    <row r="17" spans="2:29">
      <c r="B17" s="43" t="s">
        <v>40</v>
      </c>
      <c r="C17" s="236" t="s">
        <v>96</v>
      </c>
      <c r="D17" s="237" t="s">
        <v>96</v>
      </c>
      <c r="E17" s="237" t="s">
        <v>96</v>
      </c>
      <c r="F17" s="237" t="s">
        <v>96</v>
      </c>
      <c r="G17" s="237" t="s">
        <v>96</v>
      </c>
      <c r="H17" s="238" t="s">
        <v>96</v>
      </c>
      <c r="I17" s="13"/>
      <c r="J17" s="236" t="s">
        <v>96</v>
      </c>
      <c r="K17" s="237" t="s">
        <v>96</v>
      </c>
      <c r="L17" s="237" t="s">
        <v>96</v>
      </c>
      <c r="M17" s="237" t="s">
        <v>96</v>
      </c>
      <c r="N17" s="237" t="s">
        <v>96</v>
      </c>
      <c r="O17" s="238" t="s">
        <v>96</v>
      </c>
      <c r="P17" s="16"/>
      <c r="Q17" s="236" t="s">
        <v>96</v>
      </c>
      <c r="R17" s="237" t="s">
        <v>96</v>
      </c>
      <c r="S17" s="237" t="s">
        <v>96</v>
      </c>
      <c r="T17" s="237" t="s">
        <v>96</v>
      </c>
      <c r="U17" s="237" t="s">
        <v>96</v>
      </c>
      <c r="V17" s="238" t="s">
        <v>96</v>
      </c>
      <c r="W17" s="13"/>
      <c r="X17" s="236" t="s">
        <v>96</v>
      </c>
      <c r="Y17" s="237" t="s">
        <v>96</v>
      </c>
      <c r="Z17" s="237" t="s">
        <v>96</v>
      </c>
      <c r="AA17" s="237" t="s">
        <v>96</v>
      </c>
      <c r="AB17" s="237" t="s">
        <v>96</v>
      </c>
      <c r="AC17" s="238" t="s">
        <v>96</v>
      </c>
    </row>
    <row r="18" spans="2:29">
      <c r="B18" s="43" t="s">
        <v>41</v>
      </c>
      <c r="C18" s="236" t="s">
        <v>96</v>
      </c>
      <c r="D18" s="237" t="s">
        <v>96</v>
      </c>
      <c r="E18" s="237" t="s">
        <v>96</v>
      </c>
      <c r="F18" s="237" t="s">
        <v>96</v>
      </c>
      <c r="G18" s="237" t="s">
        <v>96</v>
      </c>
      <c r="H18" s="238" t="s">
        <v>96</v>
      </c>
      <c r="I18" s="13"/>
      <c r="J18" s="236" t="s">
        <v>96</v>
      </c>
      <c r="K18" s="237" t="s">
        <v>96</v>
      </c>
      <c r="L18" s="237" t="s">
        <v>96</v>
      </c>
      <c r="M18" s="237" t="s">
        <v>96</v>
      </c>
      <c r="N18" s="237" t="s">
        <v>96</v>
      </c>
      <c r="O18" s="238" t="s">
        <v>96</v>
      </c>
      <c r="P18" s="15"/>
      <c r="Q18" s="236" t="s">
        <v>96</v>
      </c>
      <c r="R18" s="237" t="s">
        <v>96</v>
      </c>
      <c r="S18" s="237" t="s">
        <v>96</v>
      </c>
      <c r="T18" s="237" t="s">
        <v>96</v>
      </c>
      <c r="U18" s="237" t="s">
        <v>96</v>
      </c>
      <c r="V18" s="238" t="s">
        <v>96</v>
      </c>
      <c r="W18" s="13"/>
      <c r="X18" s="236" t="s">
        <v>96</v>
      </c>
      <c r="Y18" s="237" t="s">
        <v>96</v>
      </c>
      <c r="Z18" s="237" t="s">
        <v>96</v>
      </c>
      <c r="AA18" s="237" t="s">
        <v>96</v>
      </c>
      <c r="AB18" s="237" t="s">
        <v>96</v>
      </c>
      <c r="AC18" s="238" t="s">
        <v>96</v>
      </c>
    </row>
    <row r="19" spans="2:29">
      <c r="B19" s="43" t="s">
        <v>42</v>
      </c>
      <c r="C19" s="236" t="s">
        <v>96</v>
      </c>
      <c r="D19" s="237">
        <f>'BM_escolaridade (12)'!D19/'BM_escolaridade (12)'!I19</f>
        <v>0.35</v>
      </c>
      <c r="E19" s="237">
        <f>'BM_escolaridade (12)'!E19/'BM_escolaridade (12)'!I19</f>
        <v>0.25</v>
      </c>
      <c r="F19" s="237" t="s">
        <v>96</v>
      </c>
      <c r="G19" s="237" t="s">
        <v>96</v>
      </c>
      <c r="H19" s="238" t="s">
        <v>96</v>
      </c>
      <c r="I19" s="13"/>
      <c r="J19" s="236" t="s">
        <v>96</v>
      </c>
      <c r="K19" s="237">
        <f>'BM_escolaridade (12)'!L19/'BM_escolaridade (12)'!Q19</f>
        <v>0.3</v>
      </c>
      <c r="L19" s="237">
        <f>'BM_escolaridade (12)'!M19/'BM_escolaridade (12)'!Q19</f>
        <v>0.25</v>
      </c>
      <c r="M19" s="237" t="s">
        <v>96</v>
      </c>
      <c r="N19" s="237" t="s">
        <v>96</v>
      </c>
      <c r="O19" s="238" t="s">
        <v>96</v>
      </c>
      <c r="P19" s="16"/>
      <c r="Q19" s="236" t="s">
        <v>96</v>
      </c>
      <c r="R19" s="237">
        <f>'BM_escolaridade (12)'!T19/'BM_escolaridade (12)'!Y19</f>
        <v>0.30434782608695654</v>
      </c>
      <c r="S19" s="237">
        <f>'BM_escolaridade (12)'!U19/'BM_escolaridade (12)'!Y19</f>
        <v>0.21739130434782608</v>
      </c>
      <c r="T19" s="237">
        <f>'BM_escolaridade (12)'!V19/'BM_escolaridade (12)'!Y19</f>
        <v>0.2608695652173913</v>
      </c>
      <c r="U19" s="237" t="s">
        <v>96</v>
      </c>
      <c r="V19" s="238" t="s">
        <v>96</v>
      </c>
      <c r="W19" s="13"/>
      <c r="X19" s="236" t="s">
        <v>96</v>
      </c>
      <c r="Y19" s="237" t="s">
        <v>96</v>
      </c>
      <c r="Z19" s="237" t="s">
        <v>96</v>
      </c>
      <c r="AA19" s="237" t="s">
        <v>96</v>
      </c>
      <c r="AB19" s="237" t="s">
        <v>96</v>
      </c>
      <c r="AC19" s="238" t="s">
        <v>96</v>
      </c>
    </row>
    <row r="20" spans="2:29">
      <c r="B20" s="43" t="s">
        <v>43</v>
      </c>
      <c r="C20" s="236" t="s">
        <v>96</v>
      </c>
      <c r="D20" s="237" t="s">
        <v>96</v>
      </c>
      <c r="E20" s="237" t="s">
        <v>96</v>
      </c>
      <c r="F20" s="237" t="s">
        <v>96</v>
      </c>
      <c r="G20" s="237" t="s">
        <v>96</v>
      </c>
      <c r="H20" s="238" t="s">
        <v>96</v>
      </c>
      <c r="I20" s="13"/>
      <c r="J20" s="236" t="s">
        <v>96</v>
      </c>
      <c r="K20" s="237" t="s">
        <v>96</v>
      </c>
      <c r="L20" s="237" t="s">
        <v>96</v>
      </c>
      <c r="M20" s="237" t="s">
        <v>96</v>
      </c>
      <c r="N20" s="237" t="s">
        <v>96</v>
      </c>
      <c r="O20" s="238" t="s">
        <v>96</v>
      </c>
      <c r="P20" s="16"/>
      <c r="Q20" s="236" t="s">
        <v>96</v>
      </c>
      <c r="R20" s="237" t="s">
        <v>96</v>
      </c>
      <c r="S20" s="237" t="s">
        <v>96</v>
      </c>
      <c r="T20" s="237" t="s">
        <v>96</v>
      </c>
      <c r="U20" s="237" t="s">
        <v>96</v>
      </c>
      <c r="V20" s="238" t="s">
        <v>96</v>
      </c>
      <c r="W20" s="13"/>
      <c r="X20" s="236" t="s">
        <v>96</v>
      </c>
      <c r="Y20" s="237" t="s">
        <v>96</v>
      </c>
      <c r="Z20" s="237" t="s">
        <v>96</v>
      </c>
      <c r="AA20" s="237" t="s">
        <v>96</v>
      </c>
      <c r="AB20" s="237" t="s">
        <v>96</v>
      </c>
      <c r="AC20" s="238" t="s">
        <v>96</v>
      </c>
    </row>
    <row r="21" spans="2:29">
      <c r="B21" s="43" t="s">
        <v>44</v>
      </c>
      <c r="C21" s="236" t="s">
        <v>96</v>
      </c>
      <c r="D21" s="237">
        <f>'BM_escolaridade (12)'!D21/'BM_escolaridade (12)'!I21</f>
        <v>0.55555555555555558</v>
      </c>
      <c r="E21" s="237" t="s">
        <v>96</v>
      </c>
      <c r="F21" s="237" t="s">
        <v>96</v>
      </c>
      <c r="G21" s="237" t="s">
        <v>96</v>
      </c>
      <c r="H21" s="238" t="s">
        <v>96</v>
      </c>
      <c r="I21" s="13"/>
      <c r="J21" s="236" t="s">
        <v>96</v>
      </c>
      <c r="K21" s="237">
        <f>'BM_escolaridade (12)'!L21/'BM_escolaridade (12)'!Q21</f>
        <v>0.59259259259259256</v>
      </c>
      <c r="L21" s="237" t="s">
        <v>96</v>
      </c>
      <c r="M21" s="237" t="s">
        <v>96</v>
      </c>
      <c r="N21" s="237" t="s">
        <v>96</v>
      </c>
      <c r="O21" s="238" t="s">
        <v>96</v>
      </c>
      <c r="P21" s="16"/>
      <c r="Q21" s="236" t="s">
        <v>96</v>
      </c>
      <c r="R21" s="237">
        <f>'BM_escolaridade (12)'!T21/'BM_escolaridade (12)'!Y21</f>
        <v>0.5</v>
      </c>
      <c r="S21" s="237">
        <f>'BM_escolaridade (12)'!U21/'BM_escolaridade (12)'!Y21</f>
        <v>0.16666666666666666</v>
      </c>
      <c r="T21" s="237" t="s">
        <v>96</v>
      </c>
      <c r="U21" s="237">
        <f>'BM_escolaridade (12)'!W21/'BM_escolaridade (12)'!Y21</f>
        <v>0.1388888888888889</v>
      </c>
      <c r="V21" s="238" t="s">
        <v>96</v>
      </c>
      <c r="W21" s="13"/>
      <c r="X21" s="236" t="s">
        <v>96</v>
      </c>
      <c r="Y21" s="237">
        <f>'BM_escolaridade (12)'!AB21/'BM_escolaridade (12)'!AG21</f>
        <v>0.53333333333333333</v>
      </c>
      <c r="Z21" s="237" t="s">
        <v>96</v>
      </c>
      <c r="AA21" s="237" t="s">
        <v>96</v>
      </c>
      <c r="AB21" s="237">
        <f>'BM_escolaridade (12)'!AE21/'BM_escolaridade (12)'!AG21</f>
        <v>0.2</v>
      </c>
      <c r="AC21" s="238" t="s">
        <v>96</v>
      </c>
    </row>
    <row r="22" spans="2:29">
      <c r="B22" s="43" t="s">
        <v>45</v>
      </c>
      <c r="C22" s="236">
        <f>'BM_escolaridade (12)'!C22/'BM_escolaridade (12)'!I22</f>
        <v>0.11764705882352941</v>
      </c>
      <c r="D22" s="237">
        <f>'BM_escolaridade (12)'!D22/'BM_escolaridade (12)'!I22</f>
        <v>0.19607843137254902</v>
      </c>
      <c r="E22" s="237">
        <f>'BM_escolaridade (12)'!E22/'BM_escolaridade (12)'!I22</f>
        <v>0.15686274509803921</v>
      </c>
      <c r="F22" s="237">
        <f>'BM_escolaridade (12)'!F22/'BM_escolaridade (12)'!I22</f>
        <v>0.21568627450980393</v>
      </c>
      <c r="G22" s="237">
        <f>'BM_escolaridade (12)'!G22/'BM_escolaridade (12)'!I22</f>
        <v>0.21568627450980393</v>
      </c>
      <c r="H22" s="238">
        <f>'BM_escolaridade (12)'!H22/'BM_escolaridade (12)'!I22</f>
        <v>9.8039215686274508E-2</v>
      </c>
      <c r="I22" s="13"/>
      <c r="J22" s="236">
        <f>'BM_escolaridade (12)'!K22/'BM_escolaridade (12)'!Q22</f>
        <v>9.4339622641509441E-2</v>
      </c>
      <c r="K22" s="237">
        <f>'BM_escolaridade (12)'!L22/'BM_escolaridade (12)'!Q22</f>
        <v>0.18867924528301888</v>
      </c>
      <c r="L22" s="237">
        <f>'BM_escolaridade (12)'!M22/'BM_escolaridade (12)'!Q22</f>
        <v>0.20754716981132076</v>
      </c>
      <c r="M22" s="237">
        <f>'BM_escolaridade (12)'!N22/'BM_escolaridade (12)'!Q22</f>
        <v>0.24528301886792453</v>
      </c>
      <c r="N22" s="237">
        <f>'BM_escolaridade (12)'!O22/'BM_escolaridade (12)'!Q22</f>
        <v>0.20754716981132076</v>
      </c>
      <c r="O22" s="238" t="s">
        <v>96</v>
      </c>
      <c r="P22" s="16"/>
      <c r="Q22" s="236" t="s">
        <v>96</v>
      </c>
      <c r="R22" s="237">
        <f>'BM_escolaridade (12)'!T22/'BM_escolaridade (12)'!Y22</f>
        <v>0.32203389830508472</v>
      </c>
      <c r="S22" s="237">
        <f>'BM_escolaridade (12)'!U22/'BM_escolaridade (12)'!Y22</f>
        <v>0.13559322033898305</v>
      </c>
      <c r="T22" s="237">
        <f>'BM_escolaridade (12)'!V22/'BM_escolaridade (12)'!Y22</f>
        <v>0.22033898305084745</v>
      </c>
      <c r="U22" s="237">
        <f>'BM_escolaridade (12)'!W22/'BM_escolaridade (12)'!Y22</f>
        <v>0.16949152542372881</v>
      </c>
      <c r="V22" s="238">
        <f>'BM_escolaridade (12)'!X22/'BM_escolaridade (12)'!Y22</f>
        <v>0.10169491525423729</v>
      </c>
      <c r="W22" s="13"/>
      <c r="X22" s="236" t="s">
        <v>96</v>
      </c>
      <c r="Y22" s="237">
        <f>'BM_escolaridade (12)'!AB22/'BM_escolaridade (12)'!AG22</f>
        <v>0.25</v>
      </c>
      <c r="Z22" s="237">
        <f>'BM_escolaridade (12)'!AC22/'BM_escolaridade (12)'!AG22</f>
        <v>0.16666666666666666</v>
      </c>
      <c r="AA22" s="237">
        <f>'BM_escolaridade (12)'!AD22/'BM_escolaridade (12)'!AG22</f>
        <v>0.22222222222222221</v>
      </c>
      <c r="AB22" s="237">
        <f>'BM_escolaridade (12)'!AE22/'BM_escolaridade (12)'!AG22</f>
        <v>0.22222222222222221</v>
      </c>
      <c r="AC22" s="238" t="s">
        <v>96</v>
      </c>
    </row>
    <row r="23" spans="2:29">
      <c r="B23" s="43" t="s">
        <v>46</v>
      </c>
      <c r="C23" s="236" t="s">
        <v>96</v>
      </c>
      <c r="D23" s="237" t="s">
        <v>96</v>
      </c>
      <c r="E23" s="237" t="s">
        <v>96</v>
      </c>
      <c r="F23" s="237" t="s">
        <v>96</v>
      </c>
      <c r="G23" s="237" t="s">
        <v>96</v>
      </c>
      <c r="H23" s="238" t="s">
        <v>96</v>
      </c>
      <c r="I23" s="237" t="s">
        <v>96</v>
      </c>
      <c r="J23" s="236" t="s">
        <v>96</v>
      </c>
      <c r="K23" s="237" t="s">
        <v>96</v>
      </c>
      <c r="L23" s="237" t="s">
        <v>96</v>
      </c>
      <c r="M23" s="237" t="s">
        <v>96</v>
      </c>
      <c r="N23" s="237" t="s">
        <v>96</v>
      </c>
      <c r="O23" s="238" t="s">
        <v>96</v>
      </c>
      <c r="P23" s="15"/>
      <c r="Q23" s="236" t="s">
        <v>96</v>
      </c>
      <c r="R23" s="237" t="s">
        <v>96</v>
      </c>
      <c r="S23" s="237" t="s">
        <v>96</v>
      </c>
      <c r="T23" s="237" t="s">
        <v>96</v>
      </c>
      <c r="U23" s="237" t="s">
        <v>96</v>
      </c>
      <c r="V23" s="238" t="s">
        <v>96</v>
      </c>
      <c r="W23" s="13"/>
      <c r="X23" s="236" t="s">
        <v>96</v>
      </c>
      <c r="Y23" s="237" t="s">
        <v>96</v>
      </c>
      <c r="Z23" s="237" t="s">
        <v>96</v>
      </c>
      <c r="AA23" s="237" t="s">
        <v>96</v>
      </c>
      <c r="AB23" s="237" t="s">
        <v>96</v>
      </c>
      <c r="AC23" s="238" t="s">
        <v>96</v>
      </c>
    </row>
    <row r="24" spans="2:29">
      <c r="B24" s="43" t="s">
        <v>47</v>
      </c>
      <c r="C24" s="236" t="s">
        <v>96</v>
      </c>
      <c r="D24" s="237">
        <f>'BM_escolaridade (12)'!D24/'BM_escolaridade (12)'!I24</f>
        <v>0.44444444444444442</v>
      </c>
      <c r="E24" s="237" t="s">
        <v>96</v>
      </c>
      <c r="F24" s="237" t="s">
        <v>96</v>
      </c>
      <c r="G24" s="237">
        <f>'BM_escolaridade (12)'!G24/'BM_escolaridade (12)'!I24</f>
        <v>0.27777777777777779</v>
      </c>
      <c r="H24" s="238" t="s">
        <v>96</v>
      </c>
      <c r="I24" s="13"/>
      <c r="J24" s="236" t="s">
        <v>96</v>
      </c>
      <c r="K24" s="237">
        <f>'BM_escolaridade (12)'!L24/'BM_escolaridade (12)'!Q24</f>
        <v>0.38095238095238093</v>
      </c>
      <c r="L24" s="237" t="s">
        <v>96</v>
      </c>
      <c r="M24" s="237" t="s">
        <v>96</v>
      </c>
      <c r="N24" s="237">
        <f>'BM_escolaridade (12)'!O24/'BM_escolaridade (12)'!Q24</f>
        <v>0.33333333333333331</v>
      </c>
      <c r="O24" s="238" t="s">
        <v>96</v>
      </c>
      <c r="P24" s="16"/>
      <c r="Q24" s="236" t="s">
        <v>96</v>
      </c>
      <c r="R24" s="237">
        <f>'BM_escolaridade (12)'!T24/'BM_escolaridade (12)'!Y24</f>
        <v>0.38461538461538464</v>
      </c>
      <c r="S24" s="237" t="s">
        <v>96</v>
      </c>
      <c r="T24" s="237" t="s">
        <v>96</v>
      </c>
      <c r="U24" s="237" t="s">
        <v>96</v>
      </c>
      <c r="V24" s="238" t="s">
        <v>96</v>
      </c>
      <c r="W24" s="13"/>
      <c r="X24" s="236" t="s">
        <v>96</v>
      </c>
      <c r="Y24" s="237">
        <f>'BM_escolaridade (12)'!AB24/'BM_escolaridade (12)'!AG24</f>
        <v>0.4375</v>
      </c>
      <c r="Z24" s="237" t="s">
        <v>96</v>
      </c>
      <c r="AA24" s="237" t="s">
        <v>96</v>
      </c>
      <c r="AB24" s="237" t="s">
        <v>96</v>
      </c>
      <c r="AC24" s="238" t="s">
        <v>96</v>
      </c>
    </row>
    <row r="25" spans="2:29">
      <c r="B25" s="43" t="s">
        <v>48</v>
      </c>
      <c r="C25" s="236" t="s">
        <v>96</v>
      </c>
      <c r="D25" s="237">
        <f>'BM_escolaridade (12)'!D25/'BM_escolaridade (12)'!I25</f>
        <v>0.33333333333333331</v>
      </c>
      <c r="E25" s="237" t="s">
        <v>96</v>
      </c>
      <c r="F25" s="237">
        <f>'BM_escolaridade (12)'!F25/'BM_escolaridade (12)'!I25</f>
        <v>0.33333333333333331</v>
      </c>
      <c r="G25" s="237" t="s">
        <v>96</v>
      </c>
      <c r="H25" s="238" t="s">
        <v>96</v>
      </c>
      <c r="I25" s="13"/>
      <c r="J25" s="236" t="s">
        <v>96</v>
      </c>
      <c r="K25" s="237">
        <f>'BM_escolaridade (12)'!L25/'BM_escolaridade (12)'!Q25</f>
        <v>0.375</v>
      </c>
      <c r="L25" s="237">
        <f>'BM_escolaridade (12)'!M25/'BM_escolaridade (12)'!Q25</f>
        <v>0.16666666666666666</v>
      </c>
      <c r="M25" s="237">
        <f>'BM_escolaridade (12)'!N25/'BM_escolaridade (12)'!Q25</f>
        <v>0.25</v>
      </c>
      <c r="N25" s="237" t="s">
        <v>96</v>
      </c>
      <c r="O25" s="238" t="s">
        <v>96</v>
      </c>
      <c r="P25" s="16"/>
      <c r="Q25" s="236" t="s">
        <v>96</v>
      </c>
      <c r="R25" s="237">
        <f>'BM_escolaridade (12)'!T25/'BM_escolaridade (12)'!Y25</f>
        <v>0.39130434782608697</v>
      </c>
      <c r="S25" s="237" t="s">
        <v>96</v>
      </c>
      <c r="T25" s="237">
        <f>'BM_escolaridade (12)'!V25/'BM_escolaridade (12)'!Y25</f>
        <v>0.30434782608695654</v>
      </c>
      <c r="U25" s="237" t="s">
        <v>96</v>
      </c>
      <c r="V25" s="238" t="s">
        <v>96</v>
      </c>
      <c r="W25" s="13"/>
      <c r="X25" s="236" t="s">
        <v>96</v>
      </c>
      <c r="Y25" s="237">
        <f>'BM_escolaridade (12)'!AB25/'BM_escolaridade (12)'!AG25</f>
        <v>0.6</v>
      </c>
      <c r="Z25" s="237" t="s">
        <v>96</v>
      </c>
      <c r="AA25" s="237" t="s">
        <v>96</v>
      </c>
      <c r="AB25" s="237" t="s">
        <v>96</v>
      </c>
      <c r="AC25" s="238" t="s">
        <v>96</v>
      </c>
    </row>
    <row r="26" spans="2:29">
      <c r="B26" s="43" t="s">
        <v>49</v>
      </c>
      <c r="C26" s="236" t="s">
        <v>96</v>
      </c>
      <c r="D26" s="237" t="s">
        <v>96</v>
      </c>
      <c r="E26" s="237" t="s">
        <v>96</v>
      </c>
      <c r="F26" s="237" t="s">
        <v>96</v>
      </c>
      <c r="G26" s="237" t="s">
        <v>96</v>
      </c>
      <c r="H26" s="238" t="s">
        <v>96</v>
      </c>
      <c r="I26" s="13"/>
      <c r="J26" s="236" t="s">
        <v>96</v>
      </c>
      <c r="K26" s="237" t="s">
        <v>96</v>
      </c>
      <c r="L26" s="237" t="s">
        <v>96</v>
      </c>
      <c r="M26" s="237" t="s">
        <v>96</v>
      </c>
      <c r="N26" s="237" t="s">
        <v>96</v>
      </c>
      <c r="O26" s="238" t="s">
        <v>96</v>
      </c>
      <c r="P26" s="15"/>
      <c r="Q26" s="236" t="s">
        <v>96</v>
      </c>
      <c r="R26" s="237" t="s">
        <v>96</v>
      </c>
      <c r="S26" s="237" t="s">
        <v>96</v>
      </c>
      <c r="T26" s="237" t="s">
        <v>96</v>
      </c>
      <c r="U26" s="237" t="s">
        <v>96</v>
      </c>
      <c r="V26" s="238" t="s">
        <v>96</v>
      </c>
      <c r="W26" s="13"/>
      <c r="X26" s="236" t="s">
        <v>96</v>
      </c>
      <c r="Y26" s="237" t="s">
        <v>96</v>
      </c>
      <c r="Z26" s="237" t="s">
        <v>96</v>
      </c>
      <c r="AA26" s="237" t="s">
        <v>96</v>
      </c>
      <c r="AB26" s="237" t="s">
        <v>96</v>
      </c>
      <c r="AC26" s="238" t="s">
        <v>96</v>
      </c>
    </row>
    <row r="27" spans="2:29">
      <c r="B27" s="43" t="s">
        <v>50</v>
      </c>
      <c r="C27" s="236" t="s">
        <v>96</v>
      </c>
      <c r="D27" s="237" t="s">
        <v>96</v>
      </c>
      <c r="E27" s="237" t="s">
        <v>96</v>
      </c>
      <c r="F27" s="237" t="s">
        <v>96</v>
      </c>
      <c r="G27" s="237" t="s">
        <v>96</v>
      </c>
      <c r="H27" s="238" t="s">
        <v>96</v>
      </c>
      <c r="I27" s="13"/>
      <c r="J27" s="236" t="s">
        <v>96</v>
      </c>
      <c r="K27" s="237" t="s">
        <v>96</v>
      </c>
      <c r="L27" s="237" t="s">
        <v>96</v>
      </c>
      <c r="M27" s="237" t="s">
        <v>96</v>
      </c>
      <c r="N27" s="237" t="s">
        <v>96</v>
      </c>
      <c r="O27" s="238" t="s">
        <v>96</v>
      </c>
      <c r="P27" s="16"/>
      <c r="Q27" s="236" t="s">
        <v>96</v>
      </c>
      <c r="R27" s="237" t="s">
        <v>96</v>
      </c>
      <c r="S27" s="237" t="s">
        <v>96</v>
      </c>
      <c r="T27" s="237" t="s">
        <v>96</v>
      </c>
      <c r="U27" s="237" t="s">
        <v>96</v>
      </c>
      <c r="V27" s="238" t="s">
        <v>96</v>
      </c>
      <c r="W27" s="13"/>
      <c r="X27" s="236" t="s">
        <v>96</v>
      </c>
      <c r="Y27" s="237" t="s">
        <v>96</v>
      </c>
      <c r="Z27" s="237" t="s">
        <v>96</v>
      </c>
      <c r="AA27" s="237" t="s">
        <v>96</v>
      </c>
      <c r="AB27" s="237" t="s">
        <v>96</v>
      </c>
      <c r="AC27" s="238" t="s">
        <v>96</v>
      </c>
    </row>
    <row r="28" spans="2:29">
      <c r="B28" s="43" t="s">
        <v>51</v>
      </c>
      <c r="C28" s="236" t="s">
        <v>96</v>
      </c>
      <c r="D28" s="237" t="s">
        <v>96</v>
      </c>
      <c r="E28" s="237" t="s">
        <v>96</v>
      </c>
      <c r="F28" s="237" t="s">
        <v>96</v>
      </c>
      <c r="G28" s="237" t="s">
        <v>96</v>
      </c>
      <c r="H28" s="238" t="s">
        <v>96</v>
      </c>
      <c r="I28" s="13"/>
      <c r="J28" s="236" t="s">
        <v>96</v>
      </c>
      <c r="K28" s="237" t="s">
        <v>96</v>
      </c>
      <c r="L28" s="237" t="s">
        <v>96</v>
      </c>
      <c r="M28" s="237" t="s">
        <v>96</v>
      </c>
      <c r="N28" s="237" t="s">
        <v>96</v>
      </c>
      <c r="O28" s="238" t="s">
        <v>96</v>
      </c>
      <c r="P28" s="16"/>
      <c r="Q28" s="236" t="s">
        <v>96</v>
      </c>
      <c r="R28" s="237" t="s">
        <v>96</v>
      </c>
      <c r="S28" s="237" t="s">
        <v>96</v>
      </c>
      <c r="T28" s="237" t="s">
        <v>96</v>
      </c>
      <c r="U28" s="237" t="s">
        <v>96</v>
      </c>
      <c r="V28" s="238" t="s">
        <v>96</v>
      </c>
      <c r="W28" s="13"/>
      <c r="X28" s="236" t="s">
        <v>96</v>
      </c>
      <c r="Y28" s="237" t="s">
        <v>96</v>
      </c>
      <c r="Z28" s="237" t="s">
        <v>96</v>
      </c>
      <c r="AA28" s="237" t="s">
        <v>96</v>
      </c>
      <c r="AB28" s="237" t="s">
        <v>96</v>
      </c>
      <c r="AC28" s="238" t="s">
        <v>96</v>
      </c>
    </row>
    <row r="29" spans="2:29">
      <c r="B29" s="43" t="s">
        <v>52</v>
      </c>
      <c r="C29" s="236" t="s">
        <v>96</v>
      </c>
      <c r="D29" s="237" t="s">
        <v>96</v>
      </c>
      <c r="E29" s="237" t="s">
        <v>96</v>
      </c>
      <c r="F29" s="237" t="s">
        <v>96</v>
      </c>
      <c r="G29" s="237" t="s">
        <v>96</v>
      </c>
      <c r="H29" s="238" t="s">
        <v>96</v>
      </c>
      <c r="I29" s="13"/>
      <c r="J29" s="236" t="s">
        <v>96</v>
      </c>
      <c r="K29" s="237" t="s">
        <v>96</v>
      </c>
      <c r="L29" s="237" t="s">
        <v>96</v>
      </c>
      <c r="M29" s="237" t="s">
        <v>96</v>
      </c>
      <c r="N29" s="237" t="s">
        <v>96</v>
      </c>
      <c r="O29" s="238" t="s">
        <v>96</v>
      </c>
      <c r="P29" s="15"/>
      <c r="Q29" s="236" t="s">
        <v>96</v>
      </c>
      <c r="R29" s="237" t="s">
        <v>96</v>
      </c>
      <c r="S29" s="237" t="s">
        <v>96</v>
      </c>
      <c r="T29" s="237" t="s">
        <v>96</v>
      </c>
      <c r="U29" s="237" t="s">
        <v>96</v>
      </c>
      <c r="V29" s="238" t="s">
        <v>96</v>
      </c>
      <c r="W29" s="13"/>
      <c r="X29" s="236" t="s">
        <v>96</v>
      </c>
      <c r="Y29" s="237" t="s">
        <v>96</v>
      </c>
      <c r="Z29" s="237" t="s">
        <v>96</v>
      </c>
      <c r="AA29" s="237" t="s">
        <v>96</v>
      </c>
      <c r="AB29" s="237" t="s">
        <v>96</v>
      </c>
      <c r="AC29" s="238" t="s">
        <v>96</v>
      </c>
    </row>
    <row r="30" spans="2:29">
      <c r="B30" s="43" t="s">
        <v>53</v>
      </c>
      <c r="C30" s="236" t="s">
        <v>96</v>
      </c>
      <c r="D30" s="237">
        <f>'BM_escolaridade (12)'!D30/'BM_escolaridade (12)'!I30</f>
        <v>0.54545454545454541</v>
      </c>
      <c r="E30" s="237" t="s">
        <v>96</v>
      </c>
      <c r="F30" s="237" t="s">
        <v>96</v>
      </c>
      <c r="G30" s="237" t="s">
        <v>96</v>
      </c>
      <c r="H30" s="238" t="s">
        <v>96</v>
      </c>
      <c r="I30" s="13"/>
      <c r="J30" s="236" t="s">
        <v>96</v>
      </c>
      <c r="K30" s="237">
        <f>'BM_escolaridade (12)'!L30/'BM_escolaridade (12)'!Q30</f>
        <v>0.54545454545454541</v>
      </c>
      <c r="L30" s="237" t="s">
        <v>96</v>
      </c>
      <c r="M30" s="237" t="s">
        <v>96</v>
      </c>
      <c r="N30" s="237" t="s">
        <v>96</v>
      </c>
      <c r="O30" s="238" t="s">
        <v>96</v>
      </c>
      <c r="P30" s="16"/>
      <c r="Q30" s="236" t="s">
        <v>96</v>
      </c>
      <c r="R30" s="237">
        <f>'BM_escolaridade (12)'!T30/'BM_escolaridade (12)'!Y30</f>
        <v>0.66666666666666663</v>
      </c>
      <c r="S30" s="237" t="s">
        <v>96</v>
      </c>
      <c r="T30" s="237" t="s">
        <v>96</v>
      </c>
      <c r="U30" s="237" t="s">
        <v>96</v>
      </c>
      <c r="V30" s="238" t="s">
        <v>96</v>
      </c>
      <c r="W30" s="13"/>
      <c r="X30" s="236" t="s">
        <v>96</v>
      </c>
      <c r="Y30" s="237" t="s">
        <v>96</v>
      </c>
      <c r="Z30" s="237" t="s">
        <v>96</v>
      </c>
      <c r="AA30" s="237" t="s">
        <v>96</v>
      </c>
      <c r="AB30" s="237" t="s">
        <v>96</v>
      </c>
      <c r="AC30" s="238" t="s">
        <v>96</v>
      </c>
    </row>
    <row r="31" spans="2:29">
      <c r="B31" s="43" t="s">
        <v>54</v>
      </c>
      <c r="C31" s="236" t="s">
        <v>96</v>
      </c>
      <c r="D31" s="237" t="s">
        <v>96</v>
      </c>
      <c r="E31" s="237" t="s">
        <v>96</v>
      </c>
      <c r="F31" s="237" t="s">
        <v>96</v>
      </c>
      <c r="G31" s="237" t="s">
        <v>96</v>
      </c>
      <c r="H31" s="238" t="s">
        <v>96</v>
      </c>
      <c r="I31" s="13"/>
      <c r="J31" s="236" t="s">
        <v>96</v>
      </c>
      <c r="K31" s="237" t="s">
        <v>96</v>
      </c>
      <c r="L31" s="237" t="s">
        <v>96</v>
      </c>
      <c r="M31" s="237" t="s">
        <v>96</v>
      </c>
      <c r="N31" s="237" t="s">
        <v>96</v>
      </c>
      <c r="O31" s="238" t="s">
        <v>96</v>
      </c>
      <c r="P31" s="16"/>
      <c r="Q31" s="236" t="s">
        <v>96</v>
      </c>
      <c r="R31" s="237" t="s">
        <v>96</v>
      </c>
      <c r="S31" s="237" t="s">
        <v>96</v>
      </c>
      <c r="T31" s="237" t="s">
        <v>96</v>
      </c>
      <c r="U31" s="237" t="s">
        <v>96</v>
      </c>
      <c r="V31" s="238" t="s">
        <v>96</v>
      </c>
      <c r="W31" s="13"/>
      <c r="X31" s="236" t="s">
        <v>96</v>
      </c>
      <c r="Y31" s="237" t="s">
        <v>96</v>
      </c>
      <c r="Z31" s="237" t="s">
        <v>96</v>
      </c>
      <c r="AA31" s="237" t="s">
        <v>96</v>
      </c>
      <c r="AB31" s="237" t="s">
        <v>96</v>
      </c>
      <c r="AC31" s="238" t="s">
        <v>96</v>
      </c>
    </row>
    <row r="32" spans="2:29">
      <c r="B32" s="43" t="s">
        <v>55</v>
      </c>
      <c r="C32" s="236">
        <f>'BM_escolaridade (12)'!C32/'BM_escolaridade (12)'!I32</f>
        <v>0.2</v>
      </c>
      <c r="D32" s="237">
        <f>'BM_escolaridade (12)'!D32/'BM_escolaridade (12)'!I32</f>
        <v>0.2</v>
      </c>
      <c r="E32" s="237" t="s">
        <v>96</v>
      </c>
      <c r="F32" s="237" t="s">
        <v>96</v>
      </c>
      <c r="G32" s="237" t="s">
        <v>96</v>
      </c>
      <c r="H32" s="238">
        <f>'BM_escolaridade (12)'!H32/'BM_escolaridade (12)'!I32</f>
        <v>0.2</v>
      </c>
      <c r="I32" s="13"/>
      <c r="J32" s="236">
        <f>'BM_escolaridade (12)'!K32/'BM_escolaridade (12)'!Q32</f>
        <v>0.14705882352941177</v>
      </c>
      <c r="K32" s="237">
        <f>'BM_escolaridade (12)'!L32/'BM_escolaridade (12)'!Q32</f>
        <v>0.23529411764705882</v>
      </c>
      <c r="L32" s="237" t="s">
        <v>96</v>
      </c>
      <c r="M32" s="237" t="s">
        <v>96</v>
      </c>
      <c r="N32" s="237">
        <f>'BM_escolaridade (12)'!O32/'BM_escolaridade (12)'!Q32</f>
        <v>0.17647058823529413</v>
      </c>
      <c r="O32" s="238">
        <f>'BM_escolaridade (12)'!P32/'BM_escolaridade (12)'!Q32</f>
        <v>0.23529411764705882</v>
      </c>
      <c r="P32" s="16"/>
      <c r="Q32" s="236" t="s">
        <v>96</v>
      </c>
      <c r="R32" s="237">
        <f>'BM_escolaridade (12)'!T32/'BM_escolaridade (12)'!Y32</f>
        <v>0.28000000000000003</v>
      </c>
      <c r="S32" s="237" t="s">
        <v>96</v>
      </c>
      <c r="T32" s="237">
        <f>'BM_escolaridade (12)'!V32/'BM_escolaridade (12)'!Y32</f>
        <v>0.24</v>
      </c>
      <c r="U32" s="237" t="s">
        <v>96</v>
      </c>
      <c r="V32" s="238" t="s">
        <v>96</v>
      </c>
      <c r="W32" s="13"/>
      <c r="X32" s="236" t="s">
        <v>96</v>
      </c>
      <c r="Y32" s="237">
        <f>'BM_escolaridade (12)'!AB32/'BM_escolaridade (12)'!AG32</f>
        <v>0.25</v>
      </c>
      <c r="Z32" s="237" t="s">
        <v>96</v>
      </c>
      <c r="AA32" s="237" t="s">
        <v>96</v>
      </c>
      <c r="AB32" s="237" t="s">
        <v>96</v>
      </c>
      <c r="AC32" s="238" t="s">
        <v>96</v>
      </c>
    </row>
    <row r="33" spans="2:29">
      <c r="B33" s="43" t="s">
        <v>56</v>
      </c>
      <c r="C33" s="236" t="s">
        <v>96</v>
      </c>
      <c r="D33" s="237" t="s">
        <v>96</v>
      </c>
      <c r="E33" s="237" t="s">
        <v>96</v>
      </c>
      <c r="F33" s="237" t="s">
        <v>96</v>
      </c>
      <c r="G33" s="237" t="s">
        <v>96</v>
      </c>
      <c r="H33" s="238" t="s">
        <v>96</v>
      </c>
      <c r="I33" s="13"/>
      <c r="J33" s="236" t="s">
        <v>96</v>
      </c>
      <c r="K33" s="237" t="s">
        <v>96</v>
      </c>
      <c r="L33" s="237" t="s">
        <v>96</v>
      </c>
      <c r="M33" s="237" t="s">
        <v>96</v>
      </c>
      <c r="N33" s="237" t="s">
        <v>96</v>
      </c>
      <c r="O33" s="238" t="s">
        <v>96</v>
      </c>
      <c r="P33" s="15"/>
      <c r="Q33" s="236" t="s">
        <v>96</v>
      </c>
      <c r="R33" s="237" t="s">
        <v>96</v>
      </c>
      <c r="S33" s="237" t="s">
        <v>96</v>
      </c>
      <c r="T33" s="237" t="s">
        <v>96</v>
      </c>
      <c r="U33" s="237" t="s">
        <v>96</v>
      </c>
      <c r="V33" s="238" t="s">
        <v>96</v>
      </c>
      <c r="W33" s="13"/>
      <c r="X33" s="236" t="s">
        <v>96</v>
      </c>
      <c r="Y33" s="237" t="s">
        <v>96</v>
      </c>
      <c r="Z33" s="237" t="s">
        <v>96</v>
      </c>
      <c r="AA33" s="237" t="s">
        <v>96</v>
      </c>
      <c r="AB33" s="237" t="s">
        <v>96</v>
      </c>
      <c r="AC33" s="238" t="s">
        <v>96</v>
      </c>
    </row>
    <row r="34" spans="2:29" ht="12.75" customHeight="1">
      <c r="B34" s="43" t="s">
        <v>57</v>
      </c>
      <c r="C34" s="236" t="s">
        <v>96</v>
      </c>
      <c r="D34" s="237" t="s">
        <v>96</v>
      </c>
      <c r="E34" s="237" t="s">
        <v>96</v>
      </c>
      <c r="F34" s="237" t="s">
        <v>96</v>
      </c>
      <c r="G34" s="237" t="s">
        <v>96</v>
      </c>
      <c r="H34" s="238" t="s">
        <v>96</v>
      </c>
      <c r="I34" s="13"/>
      <c r="J34" s="236" t="s">
        <v>96</v>
      </c>
      <c r="K34" s="237" t="s">
        <v>96</v>
      </c>
      <c r="L34" s="237" t="s">
        <v>96</v>
      </c>
      <c r="M34" s="237" t="s">
        <v>96</v>
      </c>
      <c r="N34" s="237" t="s">
        <v>96</v>
      </c>
      <c r="O34" s="238" t="s">
        <v>96</v>
      </c>
      <c r="P34" s="15"/>
      <c r="Q34" s="236" t="s">
        <v>96</v>
      </c>
      <c r="R34" s="237" t="s">
        <v>96</v>
      </c>
      <c r="S34" s="237" t="s">
        <v>96</v>
      </c>
      <c r="T34" s="237" t="s">
        <v>96</v>
      </c>
      <c r="U34" s="237" t="s">
        <v>96</v>
      </c>
      <c r="V34" s="238" t="s">
        <v>96</v>
      </c>
      <c r="W34" s="13"/>
      <c r="X34" s="236" t="s">
        <v>96</v>
      </c>
      <c r="Y34" s="237" t="s">
        <v>96</v>
      </c>
      <c r="Z34" s="237" t="s">
        <v>96</v>
      </c>
      <c r="AA34" s="237" t="s">
        <v>96</v>
      </c>
      <c r="AB34" s="237" t="s">
        <v>96</v>
      </c>
      <c r="AC34" s="238" t="s">
        <v>96</v>
      </c>
    </row>
    <row r="35" spans="2:29">
      <c r="B35" s="43" t="s">
        <v>58</v>
      </c>
      <c r="C35" s="236" t="s">
        <v>96</v>
      </c>
      <c r="D35" s="237">
        <f>'BM_escolaridade (12)'!D35/'BM_escolaridade (12)'!I35</f>
        <v>0.59649122807017541</v>
      </c>
      <c r="E35" s="237">
        <f>'BM_escolaridade (12)'!E35/'BM_escolaridade (12)'!I35</f>
        <v>0.17543859649122806</v>
      </c>
      <c r="F35" s="237">
        <f>'BM_escolaridade (12)'!F35/'BM_escolaridade (12)'!I35</f>
        <v>0.14035087719298245</v>
      </c>
      <c r="G35" s="237" t="s">
        <v>96</v>
      </c>
      <c r="H35" s="238" t="s">
        <v>96</v>
      </c>
      <c r="I35" s="13"/>
      <c r="J35" s="236" t="s">
        <v>96</v>
      </c>
      <c r="K35" s="237">
        <f>'BM_escolaridade (12)'!L35/'BM_escolaridade (12)'!Q35</f>
        <v>0.55555555555555558</v>
      </c>
      <c r="L35" s="237">
        <f>'BM_escolaridade (12)'!M35/'BM_escolaridade (12)'!Q35</f>
        <v>0.18518518518518517</v>
      </c>
      <c r="M35" s="237">
        <f>'BM_escolaridade (12)'!N35/'BM_escolaridade (12)'!Q35</f>
        <v>0.1111111111111111</v>
      </c>
      <c r="N35" s="237" t="s">
        <v>96</v>
      </c>
      <c r="O35" s="238" t="s">
        <v>96</v>
      </c>
      <c r="P35" s="16"/>
      <c r="Q35" s="236" t="s">
        <v>96</v>
      </c>
      <c r="R35" s="237">
        <f>'BM_escolaridade (12)'!T35/'BM_escolaridade (12)'!Y35</f>
        <v>0.58333333333333337</v>
      </c>
      <c r="S35" s="237">
        <f>'BM_escolaridade (12)'!U35/'BM_escolaridade (12)'!Y35</f>
        <v>0.2</v>
      </c>
      <c r="T35" s="237">
        <f>'BM_escolaridade (12)'!V35/'BM_escolaridade (12)'!Y35</f>
        <v>0.1</v>
      </c>
      <c r="U35" s="237">
        <f>'BM_escolaridade (12)'!W35/'BM_escolaridade (12)'!Y35</f>
        <v>8.3333333333333329E-2</v>
      </c>
      <c r="V35" s="238" t="s">
        <v>96</v>
      </c>
      <c r="W35" s="13"/>
      <c r="X35" s="236" t="s">
        <v>96</v>
      </c>
      <c r="Y35" s="237">
        <f>'BM_escolaridade (12)'!AB35/'BM_escolaridade (12)'!AG35</f>
        <v>0.49180327868852458</v>
      </c>
      <c r="Z35" s="237">
        <f>'BM_escolaridade (12)'!AC35/'BM_escolaridade (12)'!AG35</f>
        <v>0.19672131147540983</v>
      </c>
      <c r="AA35" s="237">
        <f>'BM_escolaridade (12)'!AD35/'BM_escolaridade (12)'!AG35</f>
        <v>0.14754098360655737</v>
      </c>
      <c r="AB35" s="237">
        <f>'BM_escolaridade (12)'!AE35/'BM_escolaridade (12)'!AG35</f>
        <v>0.11475409836065574</v>
      </c>
      <c r="AC35" s="238" t="s">
        <v>96</v>
      </c>
    </row>
    <row r="36" spans="2:29">
      <c r="B36" s="43" t="s">
        <v>59</v>
      </c>
      <c r="C36" s="236" t="s">
        <v>96</v>
      </c>
      <c r="D36" s="237" t="s">
        <v>96</v>
      </c>
      <c r="E36" s="237" t="s">
        <v>96</v>
      </c>
      <c r="F36" s="237" t="s">
        <v>96</v>
      </c>
      <c r="G36" s="237" t="s">
        <v>96</v>
      </c>
      <c r="H36" s="238" t="s">
        <v>96</v>
      </c>
      <c r="I36" s="13"/>
      <c r="J36" s="236" t="s">
        <v>96</v>
      </c>
      <c r="K36" s="237" t="s">
        <v>96</v>
      </c>
      <c r="L36" s="237" t="s">
        <v>96</v>
      </c>
      <c r="M36" s="237" t="s">
        <v>96</v>
      </c>
      <c r="N36" s="237" t="s">
        <v>96</v>
      </c>
      <c r="O36" s="238" t="s">
        <v>96</v>
      </c>
      <c r="P36" s="15"/>
      <c r="Q36" s="236" t="s">
        <v>96</v>
      </c>
      <c r="R36" s="237" t="s">
        <v>96</v>
      </c>
      <c r="S36" s="237" t="s">
        <v>96</v>
      </c>
      <c r="T36" s="237" t="s">
        <v>96</v>
      </c>
      <c r="U36" s="237" t="s">
        <v>96</v>
      </c>
      <c r="V36" s="238" t="s">
        <v>96</v>
      </c>
      <c r="W36" s="13"/>
      <c r="X36" s="236" t="s">
        <v>96</v>
      </c>
      <c r="Y36" s="237" t="s">
        <v>96</v>
      </c>
      <c r="Z36" s="237" t="s">
        <v>96</v>
      </c>
      <c r="AA36" s="237" t="s">
        <v>96</v>
      </c>
      <c r="AB36" s="237" t="s">
        <v>96</v>
      </c>
      <c r="AC36" s="238" t="s">
        <v>96</v>
      </c>
    </row>
    <row r="37" spans="2:29">
      <c r="B37" s="43" t="s">
        <v>60</v>
      </c>
      <c r="C37" s="236" t="s">
        <v>96</v>
      </c>
      <c r="D37" s="237" t="s">
        <v>96</v>
      </c>
      <c r="E37" s="237" t="s">
        <v>96</v>
      </c>
      <c r="F37" s="237" t="s">
        <v>96</v>
      </c>
      <c r="G37" s="237" t="s">
        <v>96</v>
      </c>
      <c r="H37" s="238">
        <f>'BM_escolaridade (12)'!H37/'BM_escolaridade (12)'!I37</f>
        <v>0.125</v>
      </c>
      <c r="I37" s="13"/>
      <c r="J37" s="236" t="s">
        <v>96</v>
      </c>
      <c r="K37" s="237" t="s">
        <v>96</v>
      </c>
      <c r="L37" s="237" t="s">
        <v>96</v>
      </c>
      <c r="M37" s="237" t="s">
        <v>96</v>
      </c>
      <c r="N37" s="237" t="s">
        <v>96</v>
      </c>
      <c r="O37" s="238" t="s">
        <v>96</v>
      </c>
      <c r="P37" s="16"/>
      <c r="Q37" s="236" t="s">
        <v>96</v>
      </c>
      <c r="R37" s="237" t="s">
        <v>96</v>
      </c>
      <c r="S37" s="237" t="s">
        <v>96</v>
      </c>
      <c r="T37" s="237" t="s">
        <v>96</v>
      </c>
      <c r="U37" s="237" t="s">
        <v>96</v>
      </c>
      <c r="V37" s="238" t="s">
        <v>96</v>
      </c>
      <c r="W37" s="13"/>
      <c r="X37" s="236" t="s">
        <v>96</v>
      </c>
      <c r="Y37" s="237" t="s">
        <v>96</v>
      </c>
      <c r="Z37" s="237" t="s">
        <v>96</v>
      </c>
      <c r="AA37" s="237" t="s">
        <v>96</v>
      </c>
      <c r="AB37" s="237" t="s">
        <v>96</v>
      </c>
      <c r="AC37" s="238" t="s">
        <v>96</v>
      </c>
    </row>
    <row r="38" spans="2:29">
      <c r="B38" s="43" t="s">
        <v>61</v>
      </c>
      <c r="C38" s="236" t="s">
        <v>96</v>
      </c>
      <c r="D38" s="237" t="s">
        <v>96</v>
      </c>
      <c r="E38" s="237" t="s">
        <v>96</v>
      </c>
      <c r="F38" s="237" t="s">
        <v>96</v>
      </c>
      <c r="G38" s="237" t="s">
        <v>96</v>
      </c>
      <c r="H38" s="238" t="s">
        <v>96</v>
      </c>
      <c r="I38" s="13"/>
      <c r="J38" s="236" t="s">
        <v>96</v>
      </c>
      <c r="K38" s="237" t="s">
        <v>96</v>
      </c>
      <c r="L38" s="237" t="s">
        <v>96</v>
      </c>
      <c r="M38" s="237" t="s">
        <v>96</v>
      </c>
      <c r="N38" s="237" t="s">
        <v>96</v>
      </c>
      <c r="O38" s="238" t="s">
        <v>96</v>
      </c>
      <c r="P38" s="16"/>
      <c r="Q38" s="236" t="s">
        <v>96</v>
      </c>
      <c r="R38" s="237" t="s">
        <v>96</v>
      </c>
      <c r="S38" s="237" t="s">
        <v>96</v>
      </c>
      <c r="T38" s="237" t="s">
        <v>96</v>
      </c>
      <c r="U38" s="237" t="s">
        <v>96</v>
      </c>
      <c r="V38" s="238" t="s">
        <v>96</v>
      </c>
      <c r="W38" s="13"/>
      <c r="X38" s="236" t="s">
        <v>96</v>
      </c>
      <c r="Y38" s="237" t="s">
        <v>96</v>
      </c>
      <c r="Z38" s="237" t="s">
        <v>96</v>
      </c>
      <c r="AA38" s="237" t="s">
        <v>96</v>
      </c>
      <c r="AB38" s="237" t="s">
        <v>96</v>
      </c>
      <c r="AC38" s="238" t="s">
        <v>96</v>
      </c>
    </row>
    <row r="39" spans="2:29">
      <c r="B39" s="43" t="s">
        <v>62</v>
      </c>
      <c r="C39" s="236" t="s">
        <v>96</v>
      </c>
      <c r="D39" s="237">
        <f>'BM_escolaridade (12)'!D39/'BM_escolaridade (12)'!I39</f>
        <v>0.4</v>
      </c>
      <c r="E39" s="237" t="s">
        <v>96</v>
      </c>
      <c r="F39" s="237" t="s">
        <v>96</v>
      </c>
      <c r="G39" s="237" t="s">
        <v>96</v>
      </c>
      <c r="H39" s="238">
        <f>'BM_escolaridade (12)'!H39/'BM_escolaridade (12)'!I39</f>
        <v>6.6666666666666666E-2</v>
      </c>
      <c r="I39" s="13"/>
      <c r="J39" s="236" t="s">
        <v>96</v>
      </c>
      <c r="K39" s="237">
        <f>'BM_escolaridade (12)'!L39/'BM_escolaridade (12)'!Q39</f>
        <v>0.35294117647058826</v>
      </c>
      <c r="L39" s="237" t="s">
        <v>96</v>
      </c>
      <c r="M39" s="237" t="s">
        <v>96</v>
      </c>
      <c r="N39" s="237" t="s">
        <v>96</v>
      </c>
      <c r="O39" s="238" t="s">
        <v>96</v>
      </c>
      <c r="P39" s="16"/>
      <c r="Q39" s="236" t="s">
        <v>96</v>
      </c>
      <c r="R39" s="237" t="s">
        <v>96</v>
      </c>
      <c r="S39" s="237" t="s">
        <v>96</v>
      </c>
      <c r="T39" s="237" t="s">
        <v>96</v>
      </c>
      <c r="U39" s="237" t="s">
        <v>96</v>
      </c>
      <c r="V39" s="238" t="s">
        <v>96</v>
      </c>
      <c r="W39" s="13"/>
      <c r="X39" s="236" t="s">
        <v>96</v>
      </c>
      <c r="Y39" s="237">
        <f>'BM_escolaridade (12)'!AB39/'BM_escolaridade (12)'!AG39</f>
        <v>0.3125</v>
      </c>
      <c r="Z39" s="237" t="s">
        <v>96</v>
      </c>
      <c r="AA39" s="237" t="s">
        <v>96</v>
      </c>
      <c r="AB39" s="237">
        <f>'BM_escolaridade (12)'!AE39/'BM_escolaridade (12)'!AG39</f>
        <v>0.3125</v>
      </c>
      <c r="AC39" s="238" t="s">
        <v>96</v>
      </c>
    </row>
    <row r="40" spans="2:29">
      <c r="B40" s="43" t="s">
        <v>63</v>
      </c>
      <c r="C40" s="236" t="s">
        <v>96</v>
      </c>
      <c r="D40" s="237" t="s">
        <v>96</v>
      </c>
      <c r="E40" s="237" t="s">
        <v>96</v>
      </c>
      <c r="F40" s="237" t="s">
        <v>96</v>
      </c>
      <c r="G40" s="237" t="s">
        <v>96</v>
      </c>
      <c r="H40" s="238" t="s">
        <v>96</v>
      </c>
      <c r="I40" s="13"/>
      <c r="J40" s="236" t="s">
        <v>96</v>
      </c>
      <c r="K40" s="237" t="s">
        <v>96</v>
      </c>
      <c r="L40" s="237" t="s">
        <v>96</v>
      </c>
      <c r="M40" s="237" t="s">
        <v>96</v>
      </c>
      <c r="N40" s="237" t="s">
        <v>96</v>
      </c>
      <c r="O40" s="238" t="s">
        <v>96</v>
      </c>
      <c r="P40" s="15"/>
      <c r="Q40" s="236" t="s">
        <v>96</v>
      </c>
      <c r="R40" s="237" t="s">
        <v>96</v>
      </c>
      <c r="S40" s="237" t="s">
        <v>96</v>
      </c>
      <c r="T40" s="237" t="s">
        <v>96</v>
      </c>
      <c r="U40" s="237" t="s">
        <v>96</v>
      </c>
      <c r="V40" s="238" t="s">
        <v>96</v>
      </c>
      <c r="W40" s="13"/>
      <c r="X40" s="236" t="s">
        <v>96</v>
      </c>
      <c r="Y40" s="237" t="s">
        <v>96</v>
      </c>
      <c r="Z40" s="237" t="s">
        <v>96</v>
      </c>
      <c r="AA40" s="237" t="s">
        <v>96</v>
      </c>
      <c r="AB40" s="237" t="s">
        <v>96</v>
      </c>
      <c r="AC40" s="238" t="s">
        <v>96</v>
      </c>
    </row>
    <row r="41" spans="2:29">
      <c r="B41" s="43" t="s">
        <v>64</v>
      </c>
      <c r="C41" s="236" t="s">
        <v>96</v>
      </c>
      <c r="D41" s="237" t="s">
        <v>96</v>
      </c>
      <c r="E41" s="237" t="s">
        <v>96</v>
      </c>
      <c r="F41" s="237" t="s">
        <v>96</v>
      </c>
      <c r="G41" s="237" t="s">
        <v>96</v>
      </c>
      <c r="H41" s="238" t="s">
        <v>96</v>
      </c>
      <c r="I41" s="13"/>
      <c r="J41" s="236" t="s">
        <v>96</v>
      </c>
      <c r="K41" s="237" t="s">
        <v>96</v>
      </c>
      <c r="L41" s="237" t="s">
        <v>96</v>
      </c>
      <c r="M41" s="237" t="s">
        <v>96</v>
      </c>
      <c r="N41" s="237" t="s">
        <v>96</v>
      </c>
      <c r="O41" s="238" t="s">
        <v>96</v>
      </c>
      <c r="P41" s="15"/>
      <c r="Q41" s="236" t="s">
        <v>96</v>
      </c>
      <c r="R41" s="237" t="s">
        <v>96</v>
      </c>
      <c r="S41" s="237" t="s">
        <v>96</v>
      </c>
      <c r="T41" s="237" t="s">
        <v>96</v>
      </c>
      <c r="U41" s="237" t="s">
        <v>96</v>
      </c>
      <c r="V41" s="238" t="s">
        <v>96</v>
      </c>
      <c r="W41" s="13"/>
      <c r="X41" s="236" t="s">
        <v>96</v>
      </c>
      <c r="Y41" s="237" t="s">
        <v>96</v>
      </c>
      <c r="Z41" s="237" t="s">
        <v>96</v>
      </c>
      <c r="AA41" s="237" t="s">
        <v>96</v>
      </c>
      <c r="AB41" s="237" t="s">
        <v>96</v>
      </c>
      <c r="AC41" s="238" t="s">
        <v>96</v>
      </c>
    </row>
    <row r="42" spans="2:29">
      <c r="B42" s="43" t="s">
        <v>65</v>
      </c>
      <c r="C42" s="236" t="s">
        <v>96</v>
      </c>
      <c r="D42" s="237" t="s">
        <v>96</v>
      </c>
      <c r="E42" s="237" t="s">
        <v>96</v>
      </c>
      <c r="F42" s="237" t="s">
        <v>96</v>
      </c>
      <c r="G42" s="237" t="s">
        <v>96</v>
      </c>
      <c r="H42" s="238" t="s">
        <v>96</v>
      </c>
      <c r="I42" s="13"/>
      <c r="J42" s="236" t="s">
        <v>96</v>
      </c>
      <c r="K42" s="237">
        <f>'BM_escolaridade (12)'!L42/'BM_escolaridade (12)'!Q42</f>
        <v>0.7142857142857143</v>
      </c>
      <c r="L42" s="237" t="s">
        <v>96</v>
      </c>
      <c r="M42" s="237" t="s">
        <v>96</v>
      </c>
      <c r="N42" s="237" t="s">
        <v>96</v>
      </c>
      <c r="O42" s="238" t="s">
        <v>96</v>
      </c>
      <c r="P42" s="15"/>
      <c r="Q42" s="236" t="s">
        <v>96</v>
      </c>
      <c r="R42" s="237" t="s">
        <v>96</v>
      </c>
      <c r="S42" s="237" t="s">
        <v>96</v>
      </c>
      <c r="T42" s="237" t="s">
        <v>96</v>
      </c>
      <c r="U42" s="237" t="s">
        <v>96</v>
      </c>
      <c r="V42" s="238" t="s">
        <v>96</v>
      </c>
      <c r="W42" s="13"/>
      <c r="X42" s="236" t="s">
        <v>96</v>
      </c>
      <c r="Y42" s="237" t="s">
        <v>96</v>
      </c>
      <c r="Z42" s="237" t="s">
        <v>96</v>
      </c>
      <c r="AA42" s="237" t="s">
        <v>96</v>
      </c>
      <c r="AB42" s="237" t="s">
        <v>96</v>
      </c>
      <c r="AC42" s="238" t="s">
        <v>96</v>
      </c>
    </row>
    <row r="43" spans="2:29">
      <c r="B43" s="43" t="s">
        <v>66</v>
      </c>
      <c r="C43" s="236" t="s">
        <v>96</v>
      </c>
      <c r="D43" s="237" t="s">
        <v>96</v>
      </c>
      <c r="E43" s="237" t="s">
        <v>96</v>
      </c>
      <c r="F43" s="237" t="s">
        <v>96</v>
      </c>
      <c r="G43" s="237" t="s">
        <v>96</v>
      </c>
      <c r="H43" s="238" t="s">
        <v>96</v>
      </c>
      <c r="I43" s="13"/>
      <c r="J43" s="236" t="s">
        <v>96</v>
      </c>
      <c r="K43" s="237" t="s">
        <v>96</v>
      </c>
      <c r="L43" s="237" t="s">
        <v>96</v>
      </c>
      <c r="M43" s="237" t="s">
        <v>96</v>
      </c>
      <c r="N43" s="237" t="s">
        <v>96</v>
      </c>
      <c r="O43" s="238" t="s">
        <v>96</v>
      </c>
      <c r="P43" s="15"/>
      <c r="Q43" s="236" t="s">
        <v>96</v>
      </c>
      <c r="R43" s="237" t="s">
        <v>96</v>
      </c>
      <c r="S43" s="237" t="s">
        <v>96</v>
      </c>
      <c r="T43" s="237" t="s">
        <v>96</v>
      </c>
      <c r="U43" s="237" t="s">
        <v>96</v>
      </c>
      <c r="V43" s="238" t="s">
        <v>96</v>
      </c>
      <c r="W43" s="13"/>
      <c r="X43" s="236" t="s">
        <v>96</v>
      </c>
      <c r="Y43" s="237" t="s">
        <v>96</v>
      </c>
      <c r="Z43" s="237" t="s">
        <v>96</v>
      </c>
      <c r="AA43" s="237" t="s">
        <v>96</v>
      </c>
      <c r="AB43" s="237" t="s">
        <v>96</v>
      </c>
      <c r="AC43" s="238" t="s">
        <v>96</v>
      </c>
    </row>
    <row r="44" spans="2:29">
      <c r="B44" s="43" t="s">
        <v>67</v>
      </c>
      <c r="C44" s="236" t="s">
        <v>96</v>
      </c>
      <c r="D44" s="237" t="s">
        <v>96</v>
      </c>
      <c r="E44" s="237" t="s">
        <v>96</v>
      </c>
      <c r="F44" s="237" t="s">
        <v>96</v>
      </c>
      <c r="G44" s="237" t="s">
        <v>96</v>
      </c>
      <c r="H44" s="238" t="s">
        <v>96</v>
      </c>
      <c r="I44" s="13"/>
      <c r="J44" s="236" t="s">
        <v>96</v>
      </c>
      <c r="K44" s="237" t="s">
        <v>96</v>
      </c>
      <c r="L44" s="237" t="s">
        <v>96</v>
      </c>
      <c r="M44" s="237" t="s">
        <v>96</v>
      </c>
      <c r="N44" s="237" t="s">
        <v>96</v>
      </c>
      <c r="O44" s="238" t="s">
        <v>96</v>
      </c>
      <c r="P44" s="15"/>
      <c r="Q44" s="236" t="s">
        <v>96</v>
      </c>
      <c r="R44" s="237" t="s">
        <v>96</v>
      </c>
      <c r="S44" s="237" t="s">
        <v>96</v>
      </c>
      <c r="T44" s="237" t="s">
        <v>96</v>
      </c>
      <c r="U44" s="237" t="s">
        <v>96</v>
      </c>
      <c r="V44" s="238" t="s">
        <v>96</v>
      </c>
      <c r="W44" s="13"/>
      <c r="X44" s="236" t="s">
        <v>96</v>
      </c>
      <c r="Y44" s="237" t="s">
        <v>96</v>
      </c>
      <c r="Z44" s="237" t="s">
        <v>96</v>
      </c>
      <c r="AA44" s="237" t="s">
        <v>96</v>
      </c>
      <c r="AB44" s="237" t="s">
        <v>96</v>
      </c>
      <c r="AC44" s="238" t="s">
        <v>96</v>
      </c>
    </row>
    <row r="45" spans="2:29">
      <c r="B45" s="43" t="s">
        <v>68</v>
      </c>
      <c r="C45" s="236" t="s">
        <v>96</v>
      </c>
      <c r="D45" s="237" t="s">
        <v>96</v>
      </c>
      <c r="E45" s="237" t="s">
        <v>96</v>
      </c>
      <c r="F45" s="237" t="s">
        <v>96</v>
      </c>
      <c r="G45" s="237" t="s">
        <v>96</v>
      </c>
      <c r="H45" s="238" t="s">
        <v>96</v>
      </c>
      <c r="I45" s="13"/>
      <c r="J45" s="236" t="s">
        <v>96</v>
      </c>
      <c r="K45" s="237" t="s">
        <v>96</v>
      </c>
      <c r="L45" s="237" t="s">
        <v>96</v>
      </c>
      <c r="M45" s="237" t="s">
        <v>96</v>
      </c>
      <c r="N45" s="237" t="s">
        <v>96</v>
      </c>
      <c r="O45" s="238" t="s">
        <v>96</v>
      </c>
      <c r="P45" s="15"/>
      <c r="Q45" s="236" t="s">
        <v>96</v>
      </c>
      <c r="R45" s="237" t="s">
        <v>96</v>
      </c>
      <c r="S45" s="237" t="s">
        <v>96</v>
      </c>
      <c r="T45" s="237" t="s">
        <v>96</v>
      </c>
      <c r="U45" s="237" t="s">
        <v>96</v>
      </c>
      <c r="V45" s="238" t="s">
        <v>96</v>
      </c>
      <c r="W45" s="13"/>
      <c r="X45" s="236" t="s">
        <v>96</v>
      </c>
      <c r="Y45" s="237" t="s">
        <v>96</v>
      </c>
      <c r="Z45" s="237" t="s">
        <v>96</v>
      </c>
      <c r="AA45" s="237" t="s">
        <v>96</v>
      </c>
      <c r="AB45" s="237" t="s">
        <v>96</v>
      </c>
      <c r="AC45" s="238" t="s">
        <v>96</v>
      </c>
    </row>
    <row r="46" spans="2:29">
      <c r="B46" s="43" t="s">
        <v>69</v>
      </c>
      <c r="C46" s="236" t="s">
        <v>96</v>
      </c>
      <c r="D46" s="237" t="s">
        <v>96</v>
      </c>
      <c r="E46" s="237" t="s">
        <v>96</v>
      </c>
      <c r="F46" s="237" t="s">
        <v>96</v>
      </c>
      <c r="G46" s="237" t="s">
        <v>96</v>
      </c>
      <c r="H46" s="238" t="s">
        <v>96</v>
      </c>
      <c r="I46" s="13"/>
      <c r="J46" s="236" t="s">
        <v>96</v>
      </c>
      <c r="K46" s="237" t="s">
        <v>96</v>
      </c>
      <c r="L46" s="237" t="s">
        <v>96</v>
      </c>
      <c r="M46" s="237" t="s">
        <v>96</v>
      </c>
      <c r="N46" s="237" t="s">
        <v>96</v>
      </c>
      <c r="O46" s="238" t="s">
        <v>96</v>
      </c>
      <c r="P46" s="16"/>
      <c r="Q46" s="236" t="s">
        <v>96</v>
      </c>
      <c r="R46" s="237" t="s">
        <v>96</v>
      </c>
      <c r="S46" s="237" t="s">
        <v>96</v>
      </c>
      <c r="T46" s="237" t="s">
        <v>96</v>
      </c>
      <c r="U46" s="237" t="s">
        <v>96</v>
      </c>
      <c r="V46" s="238" t="s">
        <v>96</v>
      </c>
      <c r="W46" s="13"/>
      <c r="X46" s="236" t="s">
        <v>96</v>
      </c>
      <c r="Y46" s="237" t="s">
        <v>96</v>
      </c>
      <c r="Z46" s="237" t="s">
        <v>96</v>
      </c>
      <c r="AA46" s="237" t="s">
        <v>96</v>
      </c>
      <c r="AB46" s="237" t="s">
        <v>96</v>
      </c>
      <c r="AC46" s="238" t="s">
        <v>96</v>
      </c>
    </row>
    <row r="47" spans="2:29">
      <c r="B47" s="43" t="s">
        <v>70</v>
      </c>
      <c r="C47" s="236" t="s">
        <v>96</v>
      </c>
      <c r="D47" s="237">
        <f>'BM_escolaridade (12)'!D47/'BM_escolaridade (12)'!I47</f>
        <v>0.31147540983606559</v>
      </c>
      <c r="E47" s="237">
        <f>'BM_escolaridade (12)'!E47/'BM_escolaridade (12)'!I47</f>
        <v>0.18032786885245902</v>
      </c>
      <c r="F47" s="237">
        <f>'BM_escolaridade (12)'!F47/'BM_escolaridade (12)'!I47</f>
        <v>0.19672131147540983</v>
      </c>
      <c r="G47" s="237">
        <f>'BM_escolaridade (12)'!G47/'BM_escolaridade (12)'!I47</f>
        <v>0.16393442622950818</v>
      </c>
      <c r="H47" s="238">
        <f>'BM_escolaridade (12)'!H47/'BM_escolaridade (12)'!I47</f>
        <v>9.8360655737704916E-2</v>
      </c>
      <c r="I47" s="13"/>
      <c r="J47" s="236" t="s">
        <v>96</v>
      </c>
      <c r="K47" s="237">
        <f>'BM_escolaridade (12)'!L47/'BM_escolaridade (12)'!Q47</f>
        <v>0.31481481481481483</v>
      </c>
      <c r="L47" s="237">
        <f>'BM_escolaridade (12)'!M47/'BM_escolaridade (12)'!Q47</f>
        <v>0.1111111111111111</v>
      </c>
      <c r="M47" s="237">
        <f>'BM_escolaridade (12)'!N47/'BM_escolaridade (12)'!Q47</f>
        <v>0.18518518518518517</v>
      </c>
      <c r="N47" s="237">
        <f>'BM_escolaridade (12)'!O47/'BM_escolaridade (12)'!Q47</f>
        <v>0.29629629629629628</v>
      </c>
      <c r="O47" s="238" t="s">
        <v>96</v>
      </c>
      <c r="P47" s="16"/>
      <c r="Q47" s="236" t="s">
        <v>96</v>
      </c>
      <c r="R47" s="237">
        <f>'BM_escolaridade (12)'!T47/'BM_escolaridade (12)'!Y47</f>
        <v>0.25925925925925924</v>
      </c>
      <c r="S47" s="237">
        <f>'BM_escolaridade (12)'!U47/'BM_escolaridade (12)'!Y47</f>
        <v>9.2592592592592587E-2</v>
      </c>
      <c r="T47" s="237">
        <f>'BM_escolaridade (12)'!V47/'BM_escolaridade (12)'!Y47</f>
        <v>0.22222222222222221</v>
      </c>
      <c r="U47" s="237">
        <f>'BM_escolaridade (12)'!W47/'BM_escolaridade (12)'!Y47</f>
        <v>0.27777777777777779</v>
      </c>
      <c r="V47" s="238">
        <f>'BM_escolaridade (12)'!X47/'BM_escolaridade (12)'!Y47</f>
        <v>0.1111111111111111</v>
      </c>
      <c r="W47" s="13"/>
      <c r="X47" s="236" t="s">
        <v>96</v>
      </c>
      <c r="Y47" s="237">
        <f>'BM_escolaridade (12)'!AB47/'BM_escolaridade (12)'!AG47</f>
        <v>0.21739130434782608</v>
      </c>
      <c r="Z47" s="237">
        <f>'BM_escolaridade (12)'!AC47/'BM_escolaridade (12)'!AG47</f>
        <v>0.13043478260869565</v>
      </c>
      <c r="AA47" s="237">
        <f>'BM_escolaridade (12)'!AD47/'BM_escolaridade (12)'!AG47</f>
        <v>0.28260869565217389</v>
      </c>
      <c r="AB47" s="237">
        <f>'BM_escolaridade (12)'!AE47/'BM_escolaridade (12)'!AG47</f>
        <v>0.28260869565217389</v>
      </c>
      <c r="AC47" s="238" t="s">
        <v>96</v>
      </c>
    </row>
    <row r="48" spans="2:29">
      <c r="B48" s="43" t="s">
        <v>71</v>
      </c>
      <c r="C48" s="236" t="s">
        <v>96</v>
      </c>
      <c r="D48" s="237" t="s">
        <v>96</v>
      </c>
      <c r="E48" s="237" t="s">
        <v>96</v>
      </c>
      <c r="F48" s="237" t="s">
        <v>96</v>
      </c>
      <c r="G48" s="237" t="s">
        <v>96</v>
      </c>
      <c r="H48" s="238" t="s">
        <v>96</v>
      </c>
      <c r="I48" s="13"/>
      <c r="J48" s="236" t="s">
        <v>96</v>
      </c>
      <c r="K48" s="237" t="s">
        <v>96</v>
      </c>
      <c r="L48" s="237" t="s">
        <v>96</v>
      </c>
      <c r="M48" s="237" t="s">
        <v>96</v>
      </c>
      <c r="N48" s="237" t="s">
        <v>96</v>
      </c>
      <c r="O48" s="238" t="s">
        <v>96</v>
      </c>
      <c r="P48" s="15"/>
      <c r="Q48" s="236" t="s">
        <v>96</v>
      </c>
      <c r="R48" s="237" t="s">
        <v>96</v>
      </c>
      <c r="S48" s="237" t="s">
        <v>96</v>
      </c>
      <c r="T48" s="237" t="s">
        <v>96</v>
      </c>
      <c r="U48" s="237" t="s">
        <v>96</v>
      </c>
      <c r="V48" s="238" t="s">
        <v>96</v>
      </c>
      <c r="W48" s="13"/>
      <c r="X48" s="236" t="s">
        <v>96</v>
      </c>
      <c r="Y48" s="237" t="s">
        <v>96</v>
      </c>
      <c r="Z48" s="237" t="s">
        <v>96</v>
      </c>
      <c r="AA48" s="237" t="s">
        <v>96</v>
      </c>
      <c r="AB48" s="237" t="s">
        <v>96</v>
      </c>
      <c r="AC48" s="238" t="s">
        <v>96</v>
      </c>
    </row>
    <row r="49" spans="1:29">
      <c r="B49" s="43" t="s">
        <v>72</v>
      </c>
      <c r="C49" s="236" t="s">
        <v>96</v>
      </c>
      <c r="D49" s="237">
        <f>'BM_escolaridade (12)'!D49/'BM_escolaridade (12)'!I49</f>
        <v>0.5714285714285714</v>
      </c>
      <c r="E49" s="237" t="s">
        <v>96</v>
      </c>
      <c r="F49" s="237" t="s">
        <v>96</v>
      </c>
      <c r="G49" s="237" t="s">
        <v>96</v>
      </c>
      <c r="H49" s="238" t="s">
        <v>96</v>
      </c>
      <c r="I49" s="13"/>
      <c r="J49" s="236" t="s">
        <v>96</v>
      </c>
      <c r="K49" s="237">
        <f>'BM_escolaridade (12)'!L49/'BM_escolaridade (12)'!Q49</f>
        <v>0.72727272727272729</v>
      </c>
      <c r="L49" s="237" t="s">
        <v>96</v>
      </c>
      <c r="M49" s="237" t="s">
        <v>96</v>
      </c>
      <c r="N49" s="237">
        <f>'BM_escolaridade (12)'!O49/'BM_escolaridade (12)'!Q49</f>
        <v>9.0909090909090912E-2</v>
      </c>
      <c r="O49" s="238" t="s">
        <v>96</v>
      </c>
      <c r="P49" s="16"/>
      <c r="Q49" s="236" t="s">
        <v>96</v>
      </c>
      <c r="R49" s="237">
        <f>'BM_escolaridade (12)'!T49/'BM_escolaridade (12)'!Y49</f>
        <v>0.6</v>
      </c>
      <c r="S49" s="237" t="s">
        <v>96</v>
      </c>
      <c r="T49" s="237" t="s">
        <v>96</v>
      </c>
      <c r="U49" s="237" t="s">
        <v>96</v>
      </c>
      <c r="V49" s="238" t="s">
        <v>96</v>
      </c>
      <c r="W49" s="13"/>
      <c r="X49" s="236" t="s">
        <v>96</v>
      </c>
      <c r="Y49" s="237">
        <f>'BM_escolaridade (12)'!AB49/'BM_escolaridade (12)'!AG49</f>
        <v>0.61538461538461542</v>
      </c>
      <c r="Z49" s="237" t="s">
        <v>96</v>
      </c>
      <c r="AA49" s="237" t="s">
        <v>96</v>
      </c>
      <c r="AB49" s="237" t="s">
        <v>96</v>
      </c>
      <c r="AC49" s="238" t="s">
        <v>96</v>
      </c>
    </row>
    <row r="50" spans="1:29">
      <c r="B50" s="43" t="s">
        <v>73</v>
      </c>
      <c r="C50" s="236" t="s">
        <v>96</v>
      </c>
      <c r="D50" s="237" t="s">
        <v>96</v>
      </c>
      <c r="E50" s="237" t="s">
        <v>96</v>
      </c>
      <c r="F50" s="237" t="s">
        <v>96</v>
      </c>
      <c r="G50" s="237" t="s">
        <v>96</v>
      </c>
      <c r="H50" s="238" t="s">
        <v>96</v>
      </c>
      <c r="I50" s="13"/>
      <c r="J50" s="236" t="s">
        <v>96</v>
      </c>
      <c r="K50" s="237" t="s">
        <v>96</v>
      </c>
      <c r="L50" s="237" t="s">
        <v>96</v>
      </c>
      <c r="M50" s="237" t="s">
        <v>96</v>
      </c>
      <c r="N50" s="237" t="s">
        <v>96</v>
      </c>
      <c r="O50" s="238" t="s">
        <v>96</v>
      </c>
      <c r="P50" s="16"/>
      <c r="Q50" s="236" t="s">
        <v>96</v>
      </c>
      <c r="R50" s="237" t="s">
        <v>96</v>
      </c>
      <c r="S50" s="237" t="s">
        <v>96</v>
      </c>
      <c r="T50" s="237" t="s">
        <v>96</v>
      </c>
      <c r="U50" s="237" t="s">
        <v>96</v>
      </c>
      <c r="V50" s="238" t="s">
        <v>96</v>
      </c>
      <c r="W50" s="13"/>
      <c r="X50" s="236" t="s">
        <v>96</v>
      </c>
      <c r="Y50" s="237" t="s">
        <v>96</v>
      </c>
      <c r="Z50" s="237" t="s">
        <v>96</v>
      </c>
      <c r="AA50" s="237" t="s">
        <v>96</v>
      </c>
      <c r="AB50" s="237" t="s">
        <v>96</v>
      </c>
      <c r="AC50" s="238" t="s">
        <v>96</v>
      </c>
    </row>
    <row r="51" spans="1:29">
      <c r="B51" s="43" t="s">
        <v>74</v>
      </c>
      <c r="C51" s="236" t="s">
        <v>96</v>
      </c>
      <c r="D51" s="237" t="s">
        <v>96</v>
      </c>
      <c r="E51" s="237" t="s">
        <v>96</v>
      </c>
      <c r="F51" s="237" t="s">
        <v>96</v>
      </c>
      <c r="G51" s="237" t="s">
        <v>96</v>
      </c>
      <c r="H51" s="238" t="s">
        <v>96</v>
      </c>
      <c r="I51" s="13"/>
      <c r="J51" s="236" t="s">
        <v>96</v>
      </c>
      <c r="K51" s="237" t="s">
        <v>96</v>
      </c>
      <c r="L51" s="237" t="s">
        <v>96</v>
      </c>
      <c r="M51" s="237" t="s">
        <v>96</v>
      </c>
      <c r="N51" s="237" t="s">
        <v>96</v>
      </c>
      <c r="O51" s="238" t="s">
        <v>96</v>
      </c>
      <c r="P51" s="15"/>
      <c r="Q51" s="236" t="s">
        <v>96</v>
      </c>
      <c r="R51" s="237" t="s">
        <v>96</v>
      </c>
      <c r="S51" s="237" t="s">
        <v>96</v>
      </c>
      <c r="T51" s="237" t="s">
        <v>96</v>
      </c>
      <c r="U51" s="237" t="s">
        <v>96</v>
      </c>
      <c r="V51" s="238" t="s">
        <v>96</v>
      </c>
      <c r="W51" s="13"/>
      <c r="X51" s="236" t="s">
        <v>96</v>
      </c>
      <c r="Y51" s="237" t="s">
        <v>96</v>
      </c>
      <c r="Z51" s="237" t="s">
        <v>96</v>
      </c>
      <c r="AA51" s="237" t="s">
        <v>96</v>
      </c>
      <c r="AB51" s="237" t="s">
        <v>96</v>
      </c>
      <c r="AC51" s="238" t="s">
        <v>96</v>
      </c>
    </row>
    <row r="52" spans="1:29">
      <c r="B52" s="43" t="s">
        <v>75</v>
      </c>
      <c r="C52" s="236" t="s">
        <v>96</v>
      </c>
      <c r="D52" s="237" t="s">
        <v>96</v>
      </c>
      <c r="E52" s="237" t="s">
        <v>96</v>
      </c>
      <c r="F52" s="237" t="s">
        <v>96</v>
      </c>
      <c r="G52" s="237" t="s">
        <v>96</v>
      </c>
      <c r="H52" s="238" t="s">
        <v>96</v>
      </c>
      <c r="I52" s="13"/>
      <c r="J52" s="236" t="s">
        <v>96</v>
      </c>
      <c r="K52" s="237" t="s">
        <v>96</v>
      </c>
      <c r="L52" s="237" t="s">
        <v>96</v>
      </c>
      <c r="M52" s="237" t="s">
        <v>96</v>
      </c>
      <c r="N52" s="237" t="s">
        <v>96</v>
      </c>
      <c r="O52" s="238" t="s">
        <v>96</v>
      </c>
      <c r="P52" s="16"/>
      <c r="Q52" s="236" t="s">
        <v>96</v>
      </c>
      <c r="R52" s="237" t="s">
        <v>96</v>
      </c>
      <c r="S52" s="237" t="s">
        <v>96</v>
      </c>
      <c r="T52" s="237" t="s">
        <v>96</v>
      </c>
      <c r="U52" s="237" t="s">
        <v>96</v>
      </c>
      <c r="V52" s="238" t="s">
        <v>96</v>
      </c>
      <c r="W52" s="13"/>
      <c r="X52" s="236" t="s">
        <v>96</v>
      </c>
      <c r="Y52" s="237" t="s">
        <v>96</v>
      </c>
      <c r="Z52" s="237" t="s">
        <v>96</v>
      </c>
      <c r="AA52" s="237" t="s">
        <v>96</v>
      </c>
      <c r="AB52" s="237" t="s">
        <v>96</v>
      </c>
      <c r="AC52" s="238" t="s">
        <v>96</v>
      </c>
    </row>
    <row r="53" spans="1:29">
      <c r="B53" s="43" t="s">
        <v>76</v>
      </c>
      <c r="C53" s="236" t="s">
        <v>96</v>
      </c>
      <c r="D53" s="237" t="s">
        <v>96</v>
      </c>
      <c r="E53" s="237" t="s">
        <v>96</v>
      </c>
      <c r="F53" s="237">
        <f>'BM_escolaridade (12)'!F53/'BM_escolaridade (12)'!I53</f>
        <v>0.3888888888888889</v>
      </c>
      <c r="G53" s="237">
        <f>'BM_escolaridade (12)'!G53/'BM_escolaridade (12)'!I53</f>
        <v>5.5555555555555552E-2</v>
      </c>
      <c r="H53" s="238" t="s">
        <v>96</v>
      </c>
      <c r="I53" s="13"/>
      <c r="J53" s="236" t="s">
        <v>96</v>
      </c>
      <c r="K53" s="237">
        <f>'BM_escolaridade (12)'!L53/'BM_escolaridade (12)'!Q53</f>
        <v>0.23333333333333334</v>
      </c>
      <c r="L53" s="237">
        <f>'BM_escolaridade (12)'!M53/'BM_escolaridade (12)'!Q53</f>
        <v>0.16666666666666666</v>
      </c>
      <c r="M53" s="237">
        <f>'BM_escolaridade (12)'!N53/'BM_escolaridade (12)'!Q53</f>
        <v>0.36666666666666664</v>
      </c>
      <c r="N53" s="237" t="s">
        <v>96</v>
      </c>
      <c r="O53" s="238" t="s">
        <v>96</v>
      </c>
      <c r="P53" s="16"/>
      <c r="Q53" s="236" t="s">
        <v>96</v>
      </c>
      <c r="R53" s="237">
        <f>'BM_escolaridade (12)'!T53/'BM_escolaridade (12)'!Y53</f>
        <v>0.27586206896551724</v>
      </c>
      <c r="S53" s="237" t="s">
        <v>96</v>
      </c>
      <c r="T53" s="237">
        <f>'BM_escolaridade (12)'!V53/'BM_escolaridade (12)'!Y53</f>
        <v>0.31034482758620691</v>
      </c>
      <c r="U53" s="237">
        <f>'BM_escolaridade (12)'!W53/'BM_escolaridade (12)'!Y53</f>
        <v>0.17241379310344829</v>
      </c>
      <c r="V53" s="238" t="s">
        <v>96</v>
      </c>
      <c r="W53" s="13"/>
      <c r="X53" s="236" t="s">
        <v>96</v>
      </c>
      <c r="Y53" s="237">
        <f>'BM_escolaridade (12)'!AB53/'BM_escolaridade (12)'!AG53</f>
        <v>0.17241379310344829</v>
      </c>
      <c r="Z53" s="237">
        <f>'BM_escolaridade (12)'!AC53/'BM_escolaridade (12)'!AG53</f>
        <v>0.17241379310344829</v>
      </c>
      <c r="AA53" s="237">
        <f>'BM_escolaridade (12)'!AD53/'BM_escolaridade (12)'!AG53</f>
        <v>0.34482758620689657</v>
      </c>
      <c r="AB53" s="237">
        <f>'BM_escolaridade (12)'!AE53/'BM_escolaridade (12)'!AG53</f>
        <v>0.17241379310344829</v>
      </c>
      <c r="AC53" s="238" t="s">
        <v>96</v>
      </c>
    </row>
    <row r="54" spans="1:29">
      <c r="B54" s="43" t="s">
        <v>77</v>
      </c>
      <c r="C54" s="236" t="s">
        <v>96</v>
      </c>
      <c r="D54" s="237" t="s">
        <v>96</v>
      </c>
      <c r="E54" s="237" t="s">
        <v>96</v>
      </c>
      <c r="F54" s="237" t="s">
        <v>96</v>
      </c>
      <c r="G54" s="237" t="s">
        <v>96</v>
      </c>
      <c r="H54" s="238" t="s">
        <v>96</v>
      </c>
      <c r="I54" s="13"/>
      <c r="J54" s="236" t="s">
        <v>96</v>
      </c>
      <c r="K54" s="237" t="s">
        <v>96</v>
      </c>
      <c r="L54" s="237" t="s">
        <v>96</v>
      </c>
      <c r="M54" s="237" t="s">
        <v>96</v>
      </c>
      <c r="N54" s="237" t="s">
        <v>96</v>
      </c>
      <c r="O54" s="238" t="s">
        <v>96</v>
      </c>
      <c r="P54" s="15"/>
      <c r="Q54" s="236" t="s">
        <v>96</v>
      </c>
      <c r="R54" s="237" t="s">
        <v>96</v>
      </c>
      <c r="S54" s="237" t="s">
        <v>96</v>
      </c>
      <c r="T54" s="237" t="s">
        <v>96</v>
      </c>
      <c r="U54" s="237" t="s">
        <v>96</v>
      </c>
      <c r="V54" s="238" t="s">
        <v>96</v>
      </c>
      <c r="W54" s="13"/>
      <c r="X54" s="236" t="s">
        <v>96</v>
      </c>
      <c r="Y54" s="237" t="s">
        <v>96</v>
      </c>
      <c r="Z54" s="237" t="s">
        <v>96</v>
      </c>
      <c r="AA54" s="237" t="s">
        <v>96</v>
      </c>
      <c r="AB54" s="237" t="s">
        <v>96</v>
      </c>
      <c r="AC54" s="238" t="s">
        <v>96</v>
      </c>
    </row>
    <row r="55" spans="1:29">
      <c r="B55" s="43" t="s">
        <v>78</v>
      </c>
      <c r="C55" s="236" t="s">
        <v>96</v>
      </c>
      <c r="D55" s="237">
        <f>'BM_escolaridade (12)'!D55/'BM_escolaridade (12)'!I55</f>
        <v>0.5</v>
      </c>
      <c r="E55" s="237">
        <f>'BM_escolaridade (12)'!E55/'BM_escolaridade (12)'!I55</f>
        <v>0.27777777777777779</v>
      </c>
      <c r="F55" s="237" t="s">
        <v>96</v>
      </c>
      <c r="G55" s="237" t="s">
        <v>96</v>
      </c>
      <c r="H55" s="238" t="s">
        <v>96</v>
      </c>
      <c r="I55" s="13"/>
      <c r="J55" s="236" t="s">
        <v>96</v>
      </c>
      <c r="K55" s="237">
        <f>'BM_escolaridade (12)'!L55/'BM_escolaridade (12)'!Q55</f>
        <v>0.31818181818181818</v>
      </c>
      <c r="L55" s="237">
        <f>'BM_escolaridade (12)'!M55/'BM_escolaridade (12)'!Q55</f>
        <v>0.22727272727272727</v>
      </c>
      <c r="M55" s="237">
        <f>'BM_escolaridade (12)'!N55/'BM_escolaridade (12)'!Q55</f>
        <v>0.40909090909090912</v>
      </c>
      <c r="N55" s="237" t="s">
        <v>96</v>
      </c>
      <c r="O55" s="238" t="s">
        <v>96</v>
      </c>
      <c r="P55" s="16"/>
      <c r="Q55" s="236" t="s">
        <v>96</v>
      </c>
      <c r="R55" s="237">
        <f>'BM_escolaridade (12)'!T55/'BM_escolaridade (12)'!Y55</f>
        <v>0.30434782608695654</v>
      </c>
      <c r="S55" s="237">
        <f>'BM_escolaridade (12)'!U55/'BM_escolaridade (12)'!Y55</f>
        <v>0.2608695652173913</v>
      </c>
      <c r="T55" s="237">
        <f>'BM_escolaridade (12)'!V55/'BM_escolaridade (12)'!Y55</f>
        <v>0.39130434782608697</v>
      </c>
      <c r="U55" s="237" t="s">
        <v>96</v>
      </c>
      <c r="V55" s="238" t="s">
        <v>96</v>
      </c>
      <c r="W55" s="13"/>
      <c r="X55" s="236" t="s">
        <v>96</v>
      </c>
      <c r="Y55" s="237">
        <f>'BM_escolaridade (12)'!AB55/'BM_escolaridade (12)'!AG55</f>
        <v>0.31818181818181818</v>
      </c>
      <c r="Z55" s="237" t="s">
        <v>96</v>
      </c>
      <c r="AA55" s="237">
        <f>'BM_escolaridade (12)'!AD55/'BM_escolaridade (12)'!AG55</f>
        <v>0.45454545454545453</v>
      </c>
      <c r="AB55" s="237" t="s">
        <v>96</v>
      </c>
      <c r="AC55" s="238" t="s">
        <v>96</v>
      </c>
    </row>
    <row r="56" spans="1:29" s="41" customFormat="1">
      <c r="A56" s="38"/>
      <c r="B56" s="43" t="s">
        <v>79</v>
      </c>
      <c r="C56" s="236" t="s">
        <v>96</v>
      </c>
      <c r="D56" s="237" t="s">
        <v>96</v>
      </c>
      <c r="E56" s="237" t="s">
        <v>96</v>
      </c>
      <c r="F56" s="237" t="s">
        <v>96</v>
      </c>
      <c r="G56" s="237">
        <f>'BM_escolaridade (12)'!G56/'BM_escolaridade (12)'!I56</f>
        <v>0.45454545454545453</v>
      </c>
      <c r="H56" s="238" t="s">
        <v>96</v>
      </c>
      <c r="I56" s="40"/>
      <c r="J56" s="236" t="s">
        <v>96</v>
      </c>
      <c r="K56" s="237" t="s">
        <v>96</v>
      </c>
      <c r="L56" s="237" t="s">
        <v>96</v>
      </c>
      <c r="M56" s="237" t="s">
        <v>96</v>
      </c>
      <c r="N56" s="237" t="s">
        <v>96</v>
      </c>
      <c r="O56" s="238" t="s">
        <v>96</v>
      </c>
      <c r="P56" s="9"/>
      <c r="Q56" s="236" t="s">
        <v>96</v>
      </c>
      <c r="R56" s="237" t="s">
        <v>96</v>
      </c>
      <c r="S56" s="237" t="s">
        <v>96</v>
      </c>
      <c r="T56" s="237" t="s">
        <v>96</v>
      </c>
      <c r="U56" s="237" t="s">
        <v>96</v>
      </c>
      <c r="V56" s="238" t="s">
        <v>96</v>
      </c>
      <c r="W56" s="40"/>
      <c r="X56" s="236" t="s">
        <v>96</v>
      </c>
      <c r="Y56" s="237" t="s">
        <v>96</v>
      </c>
      <c r="Z56" s="237" t="s">
        <v>96</v>
      </c>
      <c r="AA56" s="237" t="s">
        <v>96</v>
      </c>
      <c r="AB56" s="237" t="s">
        <v>96</v>
      </c>
      <c r="AC56" s="238" t="s">
        <v>96</v>
      </c>
    </row>
    <row r="57" spans="1:29">
      <c r="B57" s="43" t="s">
        <v>80</v>
      </c>
      <c r="C57" s="236" t="s">
        <v>96</v>
      </c>
      <c r="D57" s="237" t="s">
        <v>96</v>
      </c>
      <c r="E57" s="237" t="s">
        <v>96</v>
      </c>
      <c r="F57" s="237" t="s">
        <v>96</v>
      </c>
      <c r="G57" s="237" t="s">
        <v>96</v>
      </c>
      <c r="H57" s="238" t="s">
        <v>96</v>
      </c>
      <c r="I57" s="13"/>
      <c r="J57" s="236" t="s">
        <v>96</v>
      </c>
      <c r="K57" s="237" t="s">
        <v>96</v>
      </c>
      <c r="L57" s="237" t="s">
        <v>96</v>
      </c>
      <c r="M57" s="237" t="s">
        <v>96</v>
      </c>
      <c r="N57" s="237">
        <f>'BM_escolaridade (12)'!O57/'BM_escolaridade (12)'!Q57</f>
        <v>1</v>
      </c>
      <c r="O57" s="238" t="s">
        <v>96</v>
      </c>
      <c r="P57" s="15"/>
      <c r="Q57" s="236" t="s">
        <v>96</v>
      </c>
      <c r="R57" s="237" t="s">
        <v>96</v>
      </c>
      <c r="S57" s="237" t="s">
        <v>96</v>
      </c>
      <c r="T57" s="237" t="s">
        <v>96</v>
      </c>
      <c r="U57" s="237" t="s">
        <v>96</v>
      </c>
      <c r="V57" s="238" t="s">
        <v>96</v>
      </c>
      <c r="W57" s="13"/>
      <c r="X57" s="236" t="s">
        <v>96</v>
      </c>
      <c r="Y57" s="237" t="s">
        <v>96</v>
      </c>
      <c r="Z57" s="237" t="s">
        <v>96</v>
      </c>
      <c r="AA57" s="237" t="s">
        <v>96</v>
      </c>
      <c r="AB57" s="237" t="s">
        <v>96</v>
      </c>
      <c r="AC57" s="238" t="s">
        <v>96</v>
      </c>
    </row>
    <row r="58" spans="1:29">
      <c r="B58" s="43" t="s">
        <v>81</v>
      </c>
      <c r="C58" s="236" t="s">
        <v>96</v>
      </c>
      <c r="D58" s="237">
        <f>'BM_escolaridade (12)'!D58/'BM_escolaridade (12)'!I58</f>
        <v>0.4</v>
      </c>
      <c r="E58" s="237" t="s">
        <v>96</v>
      </c>
      <c r="F58" s="237" t="s">
        <v>96</v>
      </c>
      <c r="G58" s="237" t="s">
        <v>96</v>
      </c>
      <c r="H58" s="238" t="s">
        <v>96</v>
      </c>
      <c r="I58" s="13"/>
      <c r="J58" s="236" t="s">
        <v>96</v>
      </c>
      <c r="K58" s="237">
        <f>'BM_escolaridade (12)'!L58/'BM_escolaridade (12)'!Q58</f>
        <v>0.29411764705882354</v>
      </c>
      <c r="L58" s="237">
        <f>'BM_escolaridade (12)'!M58/'BM_escolaridade (12)'!Q58</f>
        <v>0.17647058823529413</v>
      </c>
      <c r="M58" s="237" t="s">
        <v>96</v>
      </c>
      <c r="N58" s="237" t="s">
        <v>96</v>
      </c>
      <c r="O58" s="238" t="s">
        <v>96</v>
      </c>
      <c r="P58" s="16"/>
      <c r="Q58" s="236" t="s">
        <v>96</v>
      </c>
      <c r="R58" s="237">
        <f>'BM_escolaridade (12)'!T58/'BM_escolaridade (12)'!Y58</f>
        <v>0.6</v>
      </c>
      <c r="S58" s="237" t="s">
        <v>96</v>
      </c>
      <c r="T58" s="237" t="s">
        <v>96</v>
      </c>
      <c r="U58" s="237" t="s">
        <v>96</v>
      </c>
      <c r="V58" s="238" t="s">
        <v>96</v>
      </c>
      <c r="W58" s="13"/>
      <c r="X58" s="236" t="s">
        <v>96</v>
      </c>
      <c r="Y58" s="237" t="s">
        <v>96</v>
      </c>
      <c r="Z58" s="237" t="s">
        <v>96</v>
      </c>
      <c r="AA58" s="237" t="s">
        <v>96</v>
      </c>
      <c r="AB58" s="237" t="s">
        <v>96</v>
      </c>
      <c r="AC58" s="238" t="s">
        <v>96</v>
      </c>
    </row>
    <row r="59" spans="1:29">
      <c r="B59" s="43" t="s">
        <v>82</v>
      </c>
      <c r="C59" s="236" t="s">
        <v>96</v>
      </c>
      <c r="D59" s="237" t="s">
        <v>96</v>
      </c>
      <c r="E59" s="237" t="s">
        <v>96</v>
      </c>
      <c r="F59" s="237" t="s">
        <v>96</v>
      </c>
      <c r="G59" s="237" t="s">
        <v>96</v>
      </c>
      <c r="H59" s="238" t="s">
        <v>96</v>
      </c>
      <c r="I59" s="13"/>
      <c r="J59" s="236" t="s">
        <v>96</v>
      </c>
      <c r="K59" s="237" t="s">
        <v>96</v>
      </c>
      <c r="L59" s="237" t="s">
        <v>96</v>
      </c>
      <c r="M59" s="237" t="s">
        <v>96</v>
      </c>
      <c r="N59" s="237" t="s">
        <v>96</v>
      </c>
      <c r="O59" s="238" t="s">
        <v>96</v>
      </c>
      <c r="P59" s="15"/>
      <c r="Q59" s="236" t="s">
        <v>96</v>
      </c>
      <c r="R59" s="237" t="s">
        <v>96</v>
      </c>
      <c r="S59" s="237" t="s">
        <v>96</v>
      </c>
      <c r="T59" s="237" t="s">
        <v>96</v>
      </c>
      <c r="U59" s="237" t="s">
        <v>96</v>
      </c>
      <c r="V59" s="238" t="s">
        <v>96</v>
      </c>
      <c r="W59" s="13"/>
      <c r="X59" s="236" t="s">
        <v>96</v>
      </c>
      <c r="Y59" s="237" t="s">
        <v>96</v>
      </c>
      <c r="Z59" s="237" t="s">
        <v>96</v>
      </c>
      <c r="AA59" s="237" t="s">
        <v>96</v>
      </c>
      <c r="AB59" s="237" t="s">
        <v>96</v>
      </c>
      <c r="AC59" s="238" t="s">
        <v>96</v>
      </c>
    </row>
    <row r="60" spans="1:29" s="46" customFormat="1">
      <c r="A60" s="1"/>
      <c r="B60" s="43" t="s">
        <v>83</v>
      </c>
      <c r="C60" s="236" t="s">
        <v>96</v>
      </c>
      <c r="D60" s="237" t="s">
        <v>96</v>
      </c>
      <c r="E60" s="237" t="s">
        <v>96</v>
      </c>
      <c r="F60" s="237" t="s">
        <v>96</v>
      </c>
      <c r="G60" s="237" t="s">
        <v>96</v>
      </c>
      <c r="H60" s="238" t="s">
        <v>96</v>
      </c>
      <c r="I60" s="44"/>
      <c r="J60" s="236" t="s">
        <v>96</v>
      </c>
      <c r="K60" s="237" t="s">
        <v>96</v>
      </c>
      <c r="L60" s="237" t="s">
        <v>96</v>
      </c>
      <c r="M60" s="237" t="s">
        <v>96</v>
      </c>
      <c r="N60" s="237" t="s">
        <v>96</v>
      </c>
      <c r="O60" s="238" t="s">
        <v>96</v>
      </c>
      <c r="P60" s="15"/>
      <c r="Q60" s="236" t="s">
        <v>96</v>
      </c>
      <c r="R60" s="237" t="s">
        <v>96</v>
      </c>
      <c r="S60" s="237" t="s">
        <v>96</v>
      </c>
      <c r="T60" s="237" t="s">
        <v>96</v>
      </c>
      <c r="U60" s="237" t="s">
        <v>96</v>
      </c>
      <c r="V60" s="238" t="s">
        <v>96</v>
      </c>
      <c r="W60" s="44"/>
      <c r="X60" s="236" t="s">
        <v>96</v>
      </c>
      <c r="Y60" s="237" t="s">
        <v>96</v>
      </c>
      <c r="Z60" s="237" t="s">
        <v>96</v>
      </c>
      <c r="AA60" s="237" t="s">
        <v>96</v>
      </c>
      <c r="AB60" s="237" t="s">
        <v>96</v>
      </c>
      <c r="AC60" s="238" t="s">
        <v>96</v>
      </c>
    </row>
    <row r="61" spans="1:29">
      <c r="B61" s="43" t="s">
        <v>84</v>
      </c>
      <c r="C61" s="236" t="s">
        <v>96</v>
      </c>
      <c r="D61" s="237" t="s">
        <v>96</v>
      </c>
      <c r="E61" s="237" t="s">
        <v>96</v>
      </c>
      <c r="F61" s="237" t="s">
        <v>96</v>
      </c>
      <c r="G61" s="237" t="s">
        <v>96</v>
      </c>
      <c r="H61" s="238" t="s">
        <v>96</v>
      </c>
      <c r="I61" s="13"/>
      <c r="J61" s="236" t="s">
        <v>96</v>
      </c>
      <c r="K61" s="237" t="s">
        <v>96</v>
      </c>
      <c r="L61" s="237" t="s">
        <v>96</v>
      </c>
      <c r="M61" s="237" t="s">
        <v>96</v>
      </c>
      <c r="N61" s="237" t="s">
        <v>96</v>
      </c>
      <c r="O61" s="238" t="s">
        <v>96</v>
      </c>
      <c r="P61" s="16"/>
      <c r="Q61" s="236" t="s">
        <v>96</v>
      </c>
      <c r="R61" s="237" t="s">
        <v>96</v>
      </c>
      <c r="S61" s="237" t="s">
        <v>96</v>
      </c>
      <c r="T61" s="237" t="s">
        <v>96</v>
      </c>
      <c r="U61" s="237" t="s">
        <v>96</v>
      </c>
      <c r="V61" s="238" t="s">
        <v>96</v>
      </c>
      <c r="W61" s="13"/>
      <c r="X61" s="236" t="s">
        <v>96</v>
      </c>
      <c r="Y61" s="237" t="s">
        <v>96</v>
      </c>
      <c r="Z61" s="237" t="s">
        <v>96</v>
      </c>
      <c r="AA61" s="237" t="s">
        <v>96</v>
      </c>
      <c r="AB61" s="237" t="s">
        <v>96</v>
      </c>
      <c r="AC61" s="238" t="s">
        <v>96</v>
      </c>
    </row>
    <row r="62" spans="1:29">
      <c r="B62" s="43" t="s">
        <v>85</v>
      </c>
      <c r="C62" s="236" t="s">
        <v>96</v>
      </c>
      <c r="D62" s="237" t="s">
        <v>96</v>
      </c>
      <c r="E62" s="237" t="s">
        <v>96</v>
      </c>
      <c r="F62" s="237" t="s">
        <v>96</v>
      </c>
      <c r="G62" s="237" t="s">
        <v>96</v>
      </c>
      <c r="H62" s="238" t="s">
        <v>96</v>
      </c>
      <c r="I62" s="13"/>
      <c r="J62" s="236" t="s">
        <v>96</v>
      </c>
      <c r="K62" s="237" t="s">
        <v>96</v>
      </c>
      <c r="L62" s="237" t="s">
        <v>96</v>
      </c>
      <c r="M62" s="237" t="s">
        <v>96</v>
      </c>
      <c r="N62" s="237" t="s">
        <v>96</v>
      </c>
      <c r="O62" s="238" t="s">
        <v>96</v>
      </c>
      <c r="P62" s="15"/>
      <c r="Q62" s="236" t="s">
        <v>96</v>
      </c>
      <c r="R62" s="237" t="s">
        <v>96</v>
      </c>
      <c r="S62" s="237" t="s">
        <v>96</v>
      </c>
      <c r="T62" s="237" t="s">
        <v>96</v>
      </c>
      <c r="U62" s="237" t="s">
        <v>96</v>
      </c>
      <c r="V62" s="238" t="s">
        <v>96</v>
      </c>
      <c r="W62" s="13"/>
      <c r="X62" s="236" t="s">
        <v>96</v>
      </c>
      <c r="Y62" s="237" t="s">
        <v>96</v>
      </c>
      <c r="Z62" s="237" t="s">
        <v>96</v>
      </c>
      <c r="AA62" s="237" t="s">
        <v>96</v>
      </c>
      <c r="AB62" s="237" t="s">
        <v>96</v>
      </c>
      <c r="AC62" s="238" t="s">
        <v>96</v>
      </c>
    </row>
    <row r="63" spans="1:29">
      <c r="B63" s="43" t="s">
        <v>86</v>
      </c>
      <c r="C63" s="236" t="s">
        <v>96</v>
      </c>
      <c r="D63" s="237" t="s">
        <v>96</v>
      </c>
      <c r="E63" s="237" t="s">
        <v>96</v>
      </c>
      <c r="F63" s="237" t="s">
        <v>96</v>
      </c>
      <c r="G63" s="237" t="s">
        <v>96</v>
      </c>
      <c r="H63" s="238" t="s">
        <v>96</v>
      </c>
      <c r="I63" s="13"/>
      <c r="J63" s="236" t="s">
        <v>96</v>
      </c>
      <c r="K63" s="237" t="s">
        <v>96</v>
      </c>
      <c r="L63" s="237" t="s">
        <v>96</v>
      </c>
      <c r="M63" s="237" t="s">
        <v>96</v>
      </c>
      <c r="N63" s="237" t="s">
        <v>96</v>
      </c>
      <c r="O63" s="238" t="s">
        <v>96</v>
      </c>
      <c r="P63" s="15"/>
      <c r="Q63" s="236" t="s">
        <v>96</v>
      </c>
      <c r="R63" s="237" t="s">
        <v>96</v>
      </c>
      <c r="S63" s="237" t="s">
        <v>96</v>
      </c>
      <c r="T63" s="237" t="s">
        <v>96</v>
      </c>
      <c r="U63" s="237" t="s">
        <v>96</v>
      </c>
      <c r="V63" s="238" t="s">
        <v>96</v>
      </c>
      <c r="W63" s="13"/>
      <c r="X63" s="236" t="s">
        <v>96</v>
      </c>
      <c r="Y63" s="237" t="s">
        <v>96</v>
      </c>
      <c r="Z63" s="237" t="s">
        <v>96</v>
      </c>
      <c r="AA63" s="237" t="s">
        <v>96</v>
      </c>
      <c r="AB63" s="237" t="s">
        <v>96</v>
      </c>
      <c r="AC63" s="238" t="s">
        <v>96</v>
      </c>
    </row>
    <row r="64" spans="1:29">
      <c r="B64" s="43" t="s">
        <v>87</v>
      </c>
      <c r="C64" s="236" t="s">
        <v>96</v>
      </c>
      <c r="D64" s="237" t="s">
        <v>96</v>
      </c>
      <c r="E64" s="237" t="s">
        <v>96</v>
      </c>
      <c r="F64" s="237" t="s">
        <v>96</v>
      </c>
      <c r="G64" s="237" t="s">
        <v>96</v>
      </c>
      <c r="H64" s="238" t="s">
        <v>96</v>
      </c>
      <c r="I64" s="13"/>
      <c r="J64" s="236" t="s">
        <v>96</v>
      </c>
      <c r="K64" s="237" t="s">
        <v>96</v>
      </c>
      <c r="L64" s="237" t="s">
        <v>96</v>
      </c>
      <c r="M64" s="237" t="s">
        <v>96</v>
      </c>
      <c r="N64" s="237" t="s">
        <v>96</v>
      </c>
      <c r="O64" s="238" t="s">
        <v>96</v>
      </c>
      <c r="P64" s="16"/>
      <c r="Q64" s="236" t="s">
        <v>96</v>
      </c>
      <c r="R64" s="237" t="s">
        <v>96</v>
      </c>
      <c r="S64" s="237" t="s">
        <v>96</v>
      </c>
      <c r="T64" s="237" t="s">
        <v>96</v>
      </c>
      <c r="U64" s="237" t="s">
        <v>96</v>
      </c>
      <c r="V64" s="238" t="s">
        <v>96</v>
      </c>
      <c r="W64" s="13"/>
      <c r="X64" s="236" t="s">
        <v>96</v>
      </c>
      <c r="Y64" s="237" t="s">
        <v>96</v>
      </c>
      <c r="Z64" s="237" t="s">
        <v>96</v>
      </c>
      <c r="AA64" s="237" t="s">
        <v>96</v>
      </c>
      <c r="AB64" s="237" t="s">
        <v>96</v>
      </c>
      <c r="AC64" s="238" t="s">
        <v>96</v>
      </c>
    </row>
    <row r="65" spans="2:29">
      <c r="B65" s="43" t="s">
        <v>88</v>
      </c>
      <c r="C65" s="236" t="s">
        <v>96</v>
      </c>
      <c r="D65" s="237" t="s">
        <v>96</v>
      </c>
      <c r="E65" s="237" t="s">
        <v>96</v>
      </c>
      <c r="F65" s="237" t="s">
        <v>96</v>
      </c>
      <c r="G65" s="237" t="s">
        <v>96</v>
      </c>
      <c r="H65" s="238" t="s">
        <v>96</v>
      </c>
      <c r="I65" s="13"/>
      <c r="J65" s="236" t="s">
        <v>96</v>
      </c>
      <c r="K65" s="237" t="s">
        <v>96</v>
      </c>
      <c r="L65" s="237" t="s">
        <v>96</v>
      </c>
      <c r="M65" s="237" t="s">
        <v>96</v>
      </c>
      <c r="N65" s="237" t="s">
        <v>96</v>
      </c>
      <c r="O65" s="238" t="s">
        <v>96</v>
      </c>
      <c r="P65" s="16"/>
      <c r="Q65" s="236" t="s">
        <v>96</v>
      </c>
      <c r="R65" s="237" t="s">
        <v>96</v>
      </c>
      <c r="S65" s="237" t="s">
        <v>96</v>
      </c>
      <c r="T65" s="237" t="s">
        <v>96</v>
      </c>
      <c r="U65" s="237" t="s">
        <v>96</v>
      </c>
      <c r="V65" s="238" t="s">
        <v>96</v>
      </c>
      <c r="W65" s="13"/>
      <c r="X65" s="236" t="s">
        <v>96</v>
      </c>
      <c r="Y65" s="237" t="s">
        <v>96</v>
      </c>
      <c r="Z65" s="237" t="s">
        <v>96</v>
      </c>
      <c r="AA65" s="237" t="s">
        <v>96</v>
      </c>
      <c r="AB65" s="237" t="s">
        <v>96</v>
      </c>
      <c r="AC65" s="238" t="s">
        <v>96</v>
      </c>
    </row>
    <row r="66" spans="2:29">
      <c r="B66" s="43" t="s">
        <v>89</v>
      </c>
      <c r="C66" s="236" t="s">
        <v>96</v>
      </c>
      <c r="D66" s="237" t="s">
        <v>96</v>
      </c>
      <c r="E66" s="237" t="s">
        <v>96</v>
      </c>
      <c r="F66" s="237" t="s">
        <v>96</v>
      </c>
      <c r="G66" s="237" t="s">
        <v>96</v>
      </c>
      <c r="H66" s="238" t="s">
        <v>96</v>
      </c>
      <c r="I66" s="13"/>
      <c r="J66" s="236" t="s">
        <v>96</v>
      </c>
      <c r="K66" s="237" t="s">
        <v>96</v>
      </c>
      <c r="L66" s="237" t="s">
        <v>96</v>
      </c>
      <c r="M66" s="237" t="s">
        <v>96</v>
      </c>
      <c r="N66" s="237" t="s">
        <v>96</v>
      </c>
      <c r="O66" s="238" t="s">
        <v>96</v>
      </c>
      <c r="P66" s="15"/>
      <c r="Q66" s="236" t="s">
        <v>96</v>
      </c>
      <c r="R66" s="237" t="s">
        <v>96</v>
      </c>
      <c r="S66" s="237" t="s">
        <v>96</v>
      </c>
      <c r="T66" s="237" t="s">
        <v>96</v>
      </c>
      <c r="U66" s="237" t="s">
        <v>96</v>
      </c>
      <c r="V66" s="238" t="s">
        <v>96</v>
      </c>
      <c r="W66" s="13"/>
      <c r="X66" s="236" t="s">
        <v>96</v>
      </c>
      <c r="Y66" s="237" t="s">
        <v>96</v>
      </c>
      <c r="Z66" s="237" t="s">
        <v>96</v>
      </c>
      <c r="AA66" s="237" t="s">
        <v>96</v>
      </c>
      <c r="AB66" s="237" t="s">
        <v>96</v>
      </c>
      <c r="AC66" s="238" t="s">
        <v>96</v>
      </c>
    </row>
    <row r="67" spans="2:29">
      <c r="B67" s="43" t="s">
        <v>90</v>
      </c>
      <c r="C67" s="239" t="s">
        <v>96</v>
      </c>
      <c r="D67" s="240" t="s">
        <v>96</v>
      </c>
      <c r="E67" s="240" t="s">
        <v>96</v>
      </c>
      <c r="F67" s="240" t="s">
        <v>96</v>
      </c>
      <c r="G67" s="240" t="s">
        <v>96</v>
      </c>
      <c r="H67" s="241" t="s">
        <v>96</v>
      </c>
      <c r="I67" s="254"/>
      <c r="J67" s="239" t="s">
        <v>96</v>
      </c>
      <c r="K67" s="240" t="s">
        <v>96</v>
      </c>
      <c r="L67" s="240" t="s">
        <v>96</v>
      </c>
      <c r="M67" s="240" t="s">
        <v>96</v>
      </c>
      <c r="N67" s="240" t="s">
        <v>96</v>
      </c>
      <c r="O67" s="241" t="s">
        <v>96</v>
      </c>
      <c r="P67" s="16"/>
      <c r="Q67" s="239" t="s">
        <v>96</v>
      </c>
      <c r="R67" s="240" t="s">
        <v>96</v>
      </c>
      <c r="S67" s="240" t="s">
        <v>96</v>
      </c>
      <c r="T67" s="240" t="s">
        <v>96</v>
      </c>
      <c r="U67" s="240" t="s">
        <v>96</v>
      </c>
      <c r="V67" s="241" t="s">
        <v>96</v>
      </c>
      <c r="W67" s="13"/>
      <c r="X67" s="239" t="s">
        <v>96</v>
      </c>
      <c r="Y67" s="240" t="s">
        <v>96</v>
      </c>
      <c r="Z67" s="240" t="s">
        <v>96</v>
      </c>
      <c r="AA67" s="240" t="s">
        <v>96</v>
      </c>
      <c r="AB67" s="240" t="s">
        <v>96</v>
      </c>
      <c r="AC67" s="241" t="s">
        <v>96</v>
      </c>
    </row>
    <row r="68" spans="2:29">
      <c r="B68" s="48"/>
      <c r="C68" s="622"/>
      <c r="D68" s="609"/>
      <c r="E68" s="609"/>
      <c r="F68" s="609"/>
      <c r="G68" s="609"/>
      <c r="H68" s="622"/>
      <c r="I68" s="609"/>
      <c r="J68" s="609"/>
      <c r="K68" s="623"/>
      <c r="L68" s="614"/>
      <c r="M68" s="614"/>
    </row>
    <row r="69" spans="2:29">
      <c r="B69" s="48"/>
      <c r="C69" s="36"/>
      <c r="D69" s="36"/>
      <c r="E69" s="36"/>
      <c r="F69" s="36"/>
      <c r="G69" s="36"/>
      <c r="H69" s="36"/>
      <c r="I69" s="36"/>
      <c r="J69" s="36"/>
    </row>
  </sheetData>
  <mergeCells count="8">
    <mergeCell ref="C68:G68"/>
    <mergeCell ref="H68:J68"/>
    <mergeCell ref="K68:M68"/>
    <mergeCell ref="C8:AC8"/>
    <mergeCell ref="C9:H9"/>
    <mergeCell ref="J9:O9"/>
    <mergeCell ref="Q9:V9"/>
    <mergeCell ref="X9:AC9"/>
  </mergeCells>
  <pageMargins left="0.7" right="0.7" top="0.75" bottom="0.75" header="0.3" footer="0.3"/>
  <pageSetup orientation="portrait" verticalDpi="0" r:id="rId1"/>
  <headerFooter>
    <oddHeader>&amp;COLCPL - Observatório de Luta Contra a Pobreza</oddHead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321"/>
  <sheetViews>
    <sheetView showGridLines="0" showRowColHeaders="0" zoomScaleNormal="100" workbookViewId="0">
      <pane xSplit="2" topLeftCell="C1" activePane="topRight" state="frozen"/>
      <selection pane="topRight" activeCell="C14" sqref="C14:U14"/>
    </sheetView>
  </sheetViews>
  <sheetFormatPr defaultColWidth="12" defaultRowHeight="12.75"/>
  <cols>
    <col min="1" max="1" width="12" style="148"/>
    <col min="2" max="2" width="38" style="148" customWidth="1"/>
    <col min="3" max="3" width="11.42578125" style="148" bestFit="1" customWidth="1"/>
    <col min="4" max="4" width="13.85546875" style="148" bestFit="1" customWidth="1"/>
    <col min="5" max="5" width="13.85546875" style="157" bestFit="1" customWidth="1"/>
    <col min="6" max="6" width="12.85546875" style="148" bestFit="1" customWidth="1"/>
    <col min="7" max="7" width="1.28515625" style="148" customWidth="1"/>
    <col min="8" max="8" width="11.42578125" style="148" bestFit="1" customWidth="1"/>
    <col min="9" max="9" width="13.85546875" style="158" bestFit="1" customWidth="1"/>
    <col min="10" max="10" width="13.85546875" style="148" bestFit="1" customWidth="1"/>
    <col min="11" max="11" width="12.85546875" style="148" bestFit="1" customWidth="1"/>
    <col min="12" max="12" width="1.28515625" style="148" customWidth="1"/>
    <col min="13" max="16" width="12" style="148"/>
    <col min="17" max="17" width="1.28515625" style="148" customWidth="1"/>
    <col min="18" max="16384" width="12" style="148"/>
  </cols>
  <sheetData>
    <row r="1" spans="1:21" s="147" customFormat="1" ht="15" customHeight="1">
      <c r="E1" s="150"/>
      <c r="I1" s="150"/>
    </row>
    <row r="2" spans="1:21" s="147" customFormat="1" ht="15" customHeight="1">
      <c r="E2" s="150"/>
      <c r="I2" s="150"/>
    </row>
    <row r="3" spans="1:21" s="147" customFormat="1" ht="15" customHeight="1">
      <c r="E3" s="150"/>
      <c r="I3" s="150"/>
    </row>
    <row r="4" spans="1:21" s="147" customFormat="1" ht="15" customHeight="1">
      <c r="E4" s="150"/>
      <c r="I4" s="150"/>
    </row>
    <row r="5" spans="1:21" s="147" customFormat="1" ht="15" customHeight="1">
      <c r="A5" s="328" t="s">
        <v>95</v>
      </c>
      <c r="B5" s="604" t="s">
        <v>289</v>
      </c>
      <c r="C5" s="604"/>
      <c r="D5" s="604"/>
      <c r="E5" s="604"/>
      <c r="F5" s="604"/>
      <c r="G5" s="604"/>
      <c r="H5" s="604"/>
      <c r="I5" s="604"/>
    </row>
    <row r="6" spans="1:21" s="147" customFormat="1" ht="15" customHeight="1">
      <c r="A6" s="328"/>
      <c r="B6" s="324" t="s">
        <v>128</v>
      </c>
      <c r="D6" s="150"/>
      <c r="I6" s="150"/>
    </row>
    <row r="7" spans="1:21" s="147" customFormat="1" ht="15" customHeight="1"/>
    <row r="8" spans="1:21" s="147" customFormat="1" ht="24.95" customHeight="1">
      <c r="B8" s="8"/>
      <c r="C8" s="605" t="s">
        <v>290</v>
      </c>
      <c r="D8" s="605"/>
      <c r="E8" s="605"/>
      <c r="F8" s="605"/>
      <c r="G8" s="605"/>
      <c r="H8" s="605"/>
      <c r="I8" s="605"/>
      <c r="J8" s="605"/>
      <c r="K8" s="605"/>
      <c r="L8" s="605"/>
      <c r="M8" s="605"/>
      <c r="N8" s="605"/>
      <c r="O8" s="605"/>
      <c r="P8" s="605"/>
      <c r="Q8" s="605"/>
      <c r="R8" s="605"/>
      <c r="S8" s="605"/>
      <c r="T8" s="605"/>
      <c r="U8" s="605"/>
    </row>
    <row r="9" spans="1:21" s="147" customFormat="1" ht="24.95" customHeight="1">
      <c r="B9" s="8"/>
      <c r="C9" s="606" t="s">
        <v>21</v>
      </c>
      <c r="D9" s="606"/>
      <c r="E9" s="606"/>
      <c r="F9" s="606"/>
      <c r="G9" s="14"/>
      <c r="H9" s="606" t="s">
        <v>23</v>
      </c>
      <c r="I9" s="606"/>
      <c r="J9" s="606"/>
      <c r="K9" s="606"/>
      <c r="L9" s="14"/>
      <c r="M9" s="606" t="s">
        <v>24</v>
      </c>
      <c r="N9" s="606"/>
      <c r="O9" s="606"/>
      <c r="P9" s="606"/>
      <c r="Q9" s="44"/>
      <c r="R9" s="606" t="s">
        <v>22</v>
      </c>
      <c r="S9" s="606"/>
      <c r="T9" s="606"/>
      <c r="U9" s="606"/>
    </row>
    <row r="10" spans="1:21" s="147" customFormat="1" ht="15" customHeight="1">
      <c r="B10" s="57" t="s">
        <v>94</v>
      </c>
      <c r="C10" s="329" t="s">
        <v>15</v>
      </c>
      <c r="D10" s="329" t="s">
        <v>14</v>
      </c>
      <c r="E10" s="329" t="s">
        <v>13</v>
      </c>
      <c r="F10" s="329" t="s">
        <v>12</v>
      </c>
      <c r="G10" s="14"/>
      <c r="H10" s="329" t="s">
        <v>15</v>
      </c>
      <c r="I10" s="329" t="s">
        <v>14</v>
      </c>
      <c r="J10" s="329" t="s">
        <v>13</v>
      </c>
      <c r="K10" s="329" t="s">
        <v>12</v>
      </c>
      <c r="L10" s="14"/>
      <c r="M10" s="329" t="s">
        <v>15</v>
      </c>
      <c r="N10" s="329" t="s">
        <v>14</v>
      </c>
      <c r="O10" s="329" t="s">
        <v>13</v>
      </c>
      <c r="P10" s="329" t="s">
        <v>12</v>
      </c>
      <c r="Q10" s="13"/>
      <c r="R10" s="329" t="s">
        <v>15</v>
      </c>
      <c r="S10" s="329" t="s">
        <v>14</v>
      </c>
      <c r="T10" s="329" t="s">
        <v>13</v>
      </c>
      <c r="U10" s="329" t="s">
        <v>12</v>
      </c>
    </row>
    <row r="11" spans="1:21" s="147" customFormat="1" ht="15" customHeight="1">
      <c r="B11" s="3" t="s">
        <v>91</v>
      </c>
      <c r="C11" s="221">
        <f>'BM_idade (08) '!C11/'BM_idade (08) '!G11</f>
        <v>1.3179895741123241E-2</v>
      </c>
      <c r="D11" s="229">
        <f>'[1]DBM_idade (08) '!D11/'[1]DBM_idade (08) '!G11</f>
        <v>7.534179207239107E-2</v>
      </c>
      <c r="E11" s="229">
        <f>'[1]DBM_idade (08) '!E11/'[1]DBM_idade (08) '!G11</f>
        <v>0.56988295465722438</v>
      </c>
      <c r="F11" s="222">
        <f>'[1]DBM_idade (08) '!F11/'[1]DBM_idade (08) '!G11</f>
        <v>0.34159535752926135</v>
      </c>
      <c r="G11" s="195"/>
      <c r="H11" s="221">
        <f>'[1]DBM_idade (08) '!I11/'[1]DBM_idade (08) '!M11</f>
        <v>1.4969772574608962E-2</v>
      </c>
      <c r="I11" s="229">
        <f>'[1]DBM_idade (08) '!J11/'[1]DBM_idade (08) '!M11</f>
        <v>7.5712503598503025E-2</v>
      </c>
      <c r="J11" s="229">
        <f>'[1]DBM_idade (08) '!K11/'[1]DBM_idade (08) '!M11</f>
        <v>0.5647250743690625</v>
      </c>
      <c r="K11" s="222">
        <f>'[1]DBM_idade (08) '!L11/'[1]DBM_idade (08) '!M11</f>
        <v>0.34459264945782553</v>
      </c>
      <c r="M11" s="221">
        <f>'[1]DBM_idade (08) '!O11/'[1]DBM_idade (08) '!S11</f>
        <v>1.3569039655996177E-2</v>
      </c>
      <c r="N11" s="229">
        <f>'[1]DBM_idade (08) '!P11/'[1]DBM_idade (08) '!S11</f>
        <v>7.2336359292881028E-2</v>
      </c>
      <c r="O11" s="229">
        <f>'[1]DBM_idade (08) '!Q11/'[1]DBM_idade (08) '!S11</f>
        <v>0.55957955088389866</v>
      </c>
      <c r="P11" s="222">
        <f>'[1]DBM_idade (08) '!R11/'[1]DBM_idade (08) '!S11</f>
        <v>0.35451505016722407</v>
      </c>
      <c r="R11" s="221">
        <f>'[1]DBM_idade (08) '!U11/'[1]DBM_idade (08) '!Y11</f>
        <v>1.2386297658215599E-2</v>
      </c>
      <c r="S11" s="229">
        <f>'[1]DBM_idade (08) '!V11/'[1]DBM_idade (08) '!Y11</f>
        <v>7.8188503967485973E-2</v>
      </c>
      <c r="T11" s="229">
        <f>'[1]DBM_idade (08) '!W11/'[1]DBM_idade (08) '!Y11</f>
        <v>0.55689955486742793</v>
      </c>
      <c r="U11" s="222">
        <f>'[1]DBM_idade (08) '!X11/'[1]DBM_idade (08) '!Y11</f>
        <v>0.35252564350687055</v>
      </c>
    </row>
    <row r="12" spans="1:21" s="147" customFormat="1" ht="15" customHeight="1">
      <c r="B12" s="4" t="s">
        <v>92</v>
      </c>
      <c r="C12" s="223">
        <f>'[1]DBM_idade (08) '!C12/'[1]DBM_idade (08) '!G12</f>
        <v>9.7600650671004468E-3</v>
      </c>
      <c r="D12" s="230">
        <f>'[1]DBM_idade (08) '!D12/'[1]DBM_idade (08) '!G12</f>
        <v>7.6453843025620166E-2</v>
      </c>
      <c r="E12" s="230">
        <f>'[1]DBM_idade (08) '!E12/'[1]DBM_idade (08) '!G12</f>
        <v>0.52297681984546562</v>
      </c>
      <c r="F12" s="224">
        <f>'[1]DBM_idade (08) '!F12/'[1]DBM_idade (08) '!G12</f>
        <v>0.39080927206181376</v>
      </c>
      <c r="G12" s="195"/>
      <c r="H12" s="223">
        <f>'[1]DBM_idade (08) '!I12/'[1]DBM_idade (08) '!M12</f>
        <v>8.7354409317803652E-3</v>
      </c>
      <c r="I12" s="230">
        <f>'[1]DBM_idade (08) '!J12/'[1]DBM_idade (08) '!M12</f>
        <v>7.9866888519134774E-2</v>
      </c>
      <c r="J12" s="230">
        <f>'[1]DBM_idade (08) '!K12/'[1]DBM_idade (08) '!M12</f>
        <v>0.51788685524126454</v>
      </c>
      <c r="K12" s="224">
        <f>'[1]DBM_idade (08) '!L12/'[1]DBM_idade (08) '!M12</f>
        <v>0.39351081530782028</v>
      </c>
      <c r="M12" s="223">
        <f>'[1]DBM_idade (08) '!O12/'[1]DBM_idade (08) '!S12</f>
        <v>1.2078300708038317E-2</v>
      </c>
      <c r="N12" s="230">
        <f>'[1]DBM_idade (08) '!P12/'[1]DBM_idade (08) '!S12</f>
        <v>7.496876301541025E-2</v>
      </c>
      <c r="O12" s="230">
        <f>'[1]DBM_idade (08) '!Q12/'[1]DBM_idade (08) '!S12</f>
        <v>0.51020408163265307</v>
      </c>
      <c r="P12" s="224">
        <f>'[1]DBM_idade (08) '!R12/'[1]DBM_idade (08) '!S12</f>
        <v>0.40274885464389837</v>
      </c>
      <c r="R12" s="223">
        <f>'[1]DBM_idade (08) '!U12/'[1]DBM_idade (08) '!Y12</f>
        <v>8.5910652920962206E-3</v>
      </c>
      <c r="S12" s="230">
        <f>'[1]DBM_idade (08) '!V12/'[1]DBM_idade (08) '!Y12</f>
        <v>8.0756013745704472E-2</v>
      </c>
      <c r="T12" s="230">
        <f>'[1]DBM_idade (08) '!W12/'[1]DBM_idade (08) '!Y12</f>
        <v>0.5</v>
      </c>
      <c r="U12" s="224">
        <f>'[1]DBM_idade (08) '!X12/'[1]DBM_idade (08) '!Y12</f>
        <v>0.4106529209621993</v>
      </c>
    </row>
    <row r="13" spans="1:21" s="147" customFormat="1" ht="15" customHeight="1">
      <c r="B13" s="4" t="s">
        <v>93</v>
      </c>
      <c r="C13" s="223">
        <f>'[1]DBM_idade (08) '!C13/'[1]DBM_idade (08) '!G13</f>
        <v>9.8684210526315784E-3</v>
      </c>
      <c r="D13" s="230">
        <f>'[1]DBM_idade (08) '!D13/'[1]DBM_idade (08) '!G13</f>
        <v>7.2916666666666671E-2</v>
      </c>
      <c r="E13" s="230">
        <f>'[1]DBM_idade (08) '!E13/'[1]DBM_idade (08) '!G13</f>
        <v>0.50767543859649122</v>
      </c>
      <c r="F13" s="224">
        <f>'[1]DBM_idade (08) '!F13/'[1]DBM_idade (08) '!G13</f>
        <v>0.40953947368421051</v>
      </c>
      <c r="G13" s="195"/>
      <c r="H13" s="223">
        <f>'[1]DBM_idade (08) '!I13/'[1]DBM_idade (08) '!M13</f>
        <v>1.1824324324324325E-2</v>
      </c>
      <c r="I13" s="230">
        <f>'[1]DBM_idade (08) '!J13/'[1]DBM_idade (08) '!M13</f>
        <v>7.2072072072072071E-2</v>
      </c>
      <c r="J13" s="230">
        <f>'[1]DBM_idade (08) '!K13/'[1]DBM_idade (08) '!M13</f>
        <v>0.50788288288288286</v>
      </c>
      <c r="K13" s="224">
        <f>'[1]DBM_idade (08) '!L13/'[1]DBM_idade (08) '!M13</f>
        <v>0.40822072072072074</v>
      </c>
      <c r="M13" s="223">
        <f>'[1]DBM_idade (08) '!O13/'[1]DBM_idade (08) '!S13</f>
        <v>1.2549914432401598E-2</v>
      </c>
      <c r="N13" s="230">
        <f>'[1]DBM_idade (08) '!P13/'[1]DBM_idade (08) '!S13</f>
        <v>7.13063320022818E-2</v>
      </c>
      <c r="O13" s="230">
        <f>'[1]DBM_idade (08) '!Q13/'[1]DBM_idade (08) '!S13</f>
        <v>0.50199657729606384</v>
      </c>
      <c r="P13" s="224">
        <f>'[1]DBM_idade (08) '!R13/'[1]DBM_idade (08) '!S13</f>
        <v>0.41414717626925274</v>
      </c>
      <c r="R13" s="223">
        <f>'[1]DBM_idade (08) '!U13/'[1]DBM_idade (08) '!Y13</f>
        <v>8.9628681177976958E-3</v>
      </c>
      <c r="S13" s="230">
        <f>'[1]DBM_idade (08) '!V13/'[1]DBM_idade (08) '!Y13</f>
        <v>7.9385403329065296E-2</v>
      </c>
      <c r="T13" s="230">
        <f>'[1]DBM_idade (08) '!W13/'[1]DBM_idade (08) '!Y13</f>
        <v>0.49679897567221509</v>
      </c>
      <c r="U13" s="224">
        <f>'[1]DBM_idade (08) '!X13/'[1]DBM_idade (08) '!Y13</f>
        <v>0.41485275288092188</v>
      </c>
    </row>
    <row r="14" spans="1:21" s="147" customFormat="1" ht="15" customHeight="1">
      <c r="B14" s="4" t="s">
        <v>1</v>
      </c>
      <c r="C14" s="535">
        <f>'[1]DBM_idade (08) '!C14/'[1]DBM_idade (08) '!G14</f>
        <v>4.4742729306487695E-3</v>
      </c>
      <c r="D14" s="544">
        <f>'[1]DBM_idade (08) '!D14/'[1]DBM_idade (08) '!G14</f>
        <v>4.9217002237136466E-2</v>
      </c>
      <c r="E14" s="544">
        <f>'[1]DBM_idade (08) '!E14/'[1]DBM_idade (08) '!G14</f>
        <v>0.51677852348993292</v>
      </c>
      <c r="F14" s="536">
        <f>'[1]DBM_idade (08) '!F14/'[1]DBM_idade (08) '!G14</f>
        <v>0.42953020134228187</v>
      </c>
      <c r="G14" s="210"/>
      <c r="H14" s="535">
        <f>'[1]DBM_idade (08) '!I14/'[1]DBM_idade (08) '!M14</f>
        <v>6.6079295154185024E-3</v>
      </c>
      <c r="I14" s="544">
        <f>'[1]DBM_idade (08) '!J14/'[1]DBM_idade (08) '!M14</f>
        <v>6.6079295154185022E-2</v>
      </c>
      <c r="J14" s="544">
        <f>'[1]DBM_idade (08) '!K14/'[1]DBM_idade (08) '!M14</f>
        <v>0.4933920704845815</v>
      </c>
      <c r="K14" s="536">
        <f>'[1]DBM_idade (08) '!L14/'[1]DBM_idade (08) '!M14</f>
        <v>0.43392070484581496</v>
      </c>
      <c r="L14" s="545"/>
      <c r="M14" s="535">
        <f>'[1]DBM_idade (08) '!O14/'[1]DBM_idade (08) '!S14</f>
        <v>9.1533180778032037E-3</v>
      </c>
      <c r="N14" s="544">
        <f>'[1]DBM_idade (08) '!P14/'[1]DBM_idade (08) '!S14</f>
        <v>5.4919908466819219E-2</v>
      </c>
      <c r="O14" s="544">
        <f>'[1]DBM_idade (08) '!Q14/'[1]DBM_idade (08) '!S14</f>
        <v>0.48741418764302058</v>
      </c>
      <c r="P14" s="536">
        <f>'[1]DBM_idade (08) '!R14/'[1]DBM_idade (08) '!S14</f>
        <v>0.44851258581235698</v>
      </c>
      <c r="Q14" s="534"/>
      <c r="R14" s="535">
        <f>'[1]DBM_idade (08) '!U14/'[1]DBM_idade (08) '!Y14</f>
        <v>9.4786729857819912E-3</v>
      </c>
      <c r="S14" s="544">
        <f>'[1]DBM_idade (08) '!V14/'[1]DBM_idade (08) '!Y14</f>
        <v>5.9241706161137442E-2</v>
      </c>
      <c r="T14" s="544">
        <f>'[1]DBM_idade (08) '!W14/'[1]DBM_idade (08) '!Y14</f>
        <v>0.476303317535545</v>
      </c>
      <c r="U14" s="536">
        <f>'[1]DBM_idade (08) '!X14/'[1]DBM_idade (08) '!Y14</f>
        <v>0.45497630331753552</v>
      </c>
    </row>
    <row r="15" spans="1:21" s="147" customFormat="1" ht="15" customHeight="1">
      <c r="B15" s="43" t="s">
        <v>38</v>
      </c>
      <c r="C15" s="221" t="s">
        <v>96</v>
      </c>
      <c r="D15" s="229" t="s">
        <v>96</v>
      </c>
      <c r="E15" s="229">
        <f>'[1]DBM_idade (08) '!E15/'[1]DBM_idade (08) '!G15</f>
        <v>0.6</v>
      </c>
      <c r="F15" s="222" t="s">
        <v>96</v>
      </c>
      <c r="G15" s="197"/>
      <c r="H15" s="221" t="s">
        <v>96</v>
      </c>
      <c r="I15" s="229" t="s">
        <v>96</v>
      </c>
      <c r="J15" s="229">
        <f>'[1]DBM_idade (08) '!K15/'[1]DBM_idade (08) '!M15</f>
        <v>0.42857142857142855</v>
      </c>
      <c r="K15" s="222">
        <f>'[1]DBM_idade (08) '!L15/'[1]DBM_idade (08) '!M15</f>
        <v>0.42857142857142855</v>
      </c>
      <c r="M15" s="221" t="s">
        <v>96</v>
      </c>
      <c r="N15" s="229" t="s">
        <v>96</v>
      </c>
      <c r="O15" s="229">
        <f>'[1]DBM_idade (08) '!Q15/'[1]DBM_idade (08) '!S15</f>
        <v>0.3</v>
      </c>
      <c r="P15" s="222">
        <f>'[1]DBM_idade (08) '!R15/'[1]DBM_idade (08) '!S15</f>
        <v>0.5</v>
      </c>
      <c r="R15" s="221" t="s">
        <v>96</v>
      </c>
      <c r="S15" s="229" t="s">
        <v>96</v>
      </c>
      <c r="T15" s="229">
        <f>'[1]DBM_idade (08) '!W15/'[1]DBM_idade (08) '!Y15</f>
        <v>0.54545454545454541</v>
      </c>
      <c r="U15" s="222">
        <f>'[1]DBM_idade (08) '!X15/'[1]DBM_idade (08) '!Y15</f>
        <v>0.36363636363636365</v>
      </c>
    </row>
    <row r="16" spans="1:21" s="147" customFormat="1" ht="15" customHeight="1">
      <c r="B16" s="43" t="s">
        <v>39</v>
      </c>
      <c r="C16" s="223" t="s">
        <v>96</v>
      </c>
      <c r="D16" s="230" t="s">
        <v>96</v>
      </c>
      <c r="E16" s="230">
        <f>'[1]DBM_idade (08) '!E16/'[1]DBM_idade (08) '!G16</f>
        <v>0.58333333333333337</v>
      </c>
      <c r="F16" s="224" t="s">
        <v>96</v>
      </c>
      <c r="G16" s="197"/>
      <c r="H16" s="223" t="s">
        <v>96</v>
      </c>
      <c r="I16" s="230" t="s">
        <v>96</v>
      </c>
      <c r="J16" s="230">
        <f>'[1]DBM_idade (08) '!K16/'[1]DBM_idade (08) '!M16</f>
        <v>0.5</v>
      </c>
      <c r="K16" s="224">
        <f>'[1]DBM_idade (08) '!L16/'[1]DBM_idade (08) '!M16</f>
        <v>0.42857142857142855</v>
      </c>
      <c r="M16" s="223" t="s">
        <v>96</v>
      </c>
      <c r="N16" s="230" t="s">
        <v>96</v>
      </c>
      <c r="O16" s="230">
        <f>'[1]DBM_idade (08) '!Q16/'[1]DBM_idade (08) '!S16</f>
        <v>0.44444444444444442</v>
      </c>
      <c r="P16" s="224">
        <f>'[1]DBM_idade (08) '!R16/'[1]DBM_idade (08) '!S16</f>
        <v>0.44444444444444442</v>
      </c>
      <c r="R16" s="223" t="s">
        <v>96</v>
      </c>
      <c r="S16" s="230" t="s">
        <v>96</v>
      </c>
      <c r="T16" s="230">
        <f>'[1]DBM_idade (08) '!W16/'[1]DBM_idade (08) '!Y16</f>
        <v>0.4375</v>
      </c>
      <c r="U16" s="224">
        <f>'[1]DBM_idade (08) '!X16/'[1]DBM_idade (08) '!Y16</f>
        <v>0.5</v>
      </c>
    </row>
    <row r="17" spans="2:21" s="147" customFormat="1" ht="15" customHeight="1">
      <c r="B17" s="43" t="s">
        <v>40</v>
      </c>
      <c r="C17" s="223" t="s">
        <v>96</v>
      </c>
      <c r="D17" s="230" t="s">
        <v>96</v>
      </c>
      <c r="E17" s="230">
        <f>'[1]DBM_idade (08) '!E17/'[1]DBM_idade (08) '!G17</f>
        <v>0.77777777777777779</v>
      </c>
      <c r="F17" s="224" t="s">
        <v>96</v>
      </c>
      <c r="G17" s="197"/>
      <c r="H17" s="223" t="s">
        <v>96</v>
      </c>
      <c r="I17" s="230" t="s">
        <v>96</v>
      </c>
      <c r="J17" s="230">
        <f>'[1]DBM_idade (08) '!K17/'[1]DBM_idade (08) '!M17</f>
        <v>0.72727272727272729</v>
      </c>
      <c r="K17" s="224" t="s">
        <v>96</v>
      </c>
      <c r="M17" s="223" t="s">
        <v>96</v>
      </c>
      <c r="N17" s="230" t="s">
        <v>96</v>
      </c>
      <c r="O17" s="230">
        <f>'[1]DBM_idade (08) '!Q17/'[1]DBM_idade (08) '!S17</f>
        <v>0.6</v>
      </c>
      <c r="P17" s="224" t="s">
        <v>96</v>
      </c>
      <c r="R17" s="223" t="s">
        <v>96</v>
      </c>
      <c r="S17" s="230" t="s">
        <v>96</v>
      </c>
      <c r="T17" s="230">
        <f>'[1]DBM_idade (08) '!W17/'[1]DBM_idade (08) '!Y17</f>
        <v>0.63636363636363635</v>
      </c>
      <c r="U17" s="224" t="s">
        <v>96</v>
      </c>
    </row>
    <row r="18" spans="2:21" s="147" customFormat="1" ht="15" customHeight="1">
      <c r="B18" s="43" t="s">
        <v>41</v>
      </c>
      <c r="C18" s="223" t="s">
        <v>96</v>
      </c>
      <c r="D18" s="230" t="s">
        <v>96</v>
      </c>
      <c r="E18" s="230" t="s">
        <v>96</v>
      </c>
      <c r="F18" s="224" t="s">
        <v>96</v>
      </c>
      <c r="G18" s="197"/>
      <c r="H18" s="223" t="s">
        <v>96</v>
      </c>
      <c r="I18" s="230" t="s">
        <v>96</v>
      </c>
      <c r="J18" s="230" t="s">
        <v>96</v>
      </c>
      <c r="K18" s="224" t="s">
        <v>96</v>
      </c>
      <c r="M18" s="223" t="s">
        <v>96</v>
      </c>
      <c r="N18" s="230" t="s">
        <v>96</v>
      </c>
      <c r="O18" s="230" t="s">
        <v>96</v>
      </c>
      <c r="P18" s="224" t="s">
        <v>96</v>
      </c>
      <c r="R18" s="223" t="s">
        <v>96</v>
      </c>
      <c r="S18" s="230" t="s">
        <v>96</v>
      </c>
      <c r="T18" s="230" t="s">
        <v>96</v>
      </c>
      <c r="U18" s="224" t="s">
        <v>96</v>
      </c>
    </row>
    <row r="19" spans="2:21" s="147" customFormat="1" ht="15" customHeight="1">
      <c r="B19" s="43" t="s">
        <v>42</v>
      </c>
      <c r="C19" s="223" t="s">
        <v>96</v>
      </c>
      <c r="D19" s="230" t="s">
        <v>96</v>
      </c>
      <c r="E19" s="230" t="s">
        <v>96</v>
      </c>
      <c r="F19" s="224" t="s">
        <v>96</v>
      </c>
      <c r="G19" s="197"/>
      <c r="H19" s="223" t="s">
        <v>96</v>
      </c>
      <c r="I19" s="230" t="s">
        <v>96</v>
      </c>
      <c r="J19" s="230" t="s">
        <v>96</v>
      </c>
      <c r="K19" s="224">
        <f>'[1]DBM_idade (08) '!L19/'[1]DBM_idade (08) '!M19</f>
        <v>0.6</v>
      </c>
      <c r="M19" s="223" t="s">
        <v>96</v>
      </c>
      <c r="N19" s="230" t="s">
        <v>96</v>
      </c>
      <c r="O19" s="230">
        <f>'[1]DBM_idade (08) '!Q19/'[1]DBM_idade (08) '!S19</f>
        <v>0.55555555555555558</v>
      </c>
      <c r="P19" s="224" t="s">
        <v>96</v>
      </c>
      <c r="R19" s="223" t="s">
        <v>96</v>
      </c>
      <c r="S19" s="230" t="s">
        <v>96</v>
      </c>
      <c r="T19" s="230">
        <f>'[1]DBM_idade (08) '!W19/'[1]DBM_idade (08) '!Y19</f>
        <v>0.55555555555555558</v>
      </c>
      <c r="U19" s="224" t="s">
        <v>96</v>
      </c>
    </row>
    <row r="20" spans="2:21" s="147" customFormat="1" ht="15" customHeight="1">
      <c r="B20" s="43" t="s">
        <v>43</v>
      </c>
      <c r="C20" s="223" t="s">
        <v>96</v>
      </c>
      <c r="D20" s="230" t="s">
        <v>96</v>
      </c>
      <c r="E20" s="230" t="s">
        <v>96</v>
      </c>
      <c r="F20" s="224">
        <f>'[1]DBM_idade (08) '!F20/'[1]DBM_idade (08) '!G20</f>
        <v>0.875</v>
      </c>
      <c r="G20" s="197"/>
      <c r="H20" s="223" t="s">
        <v>96</v>
      </c>
      <c r="I20" s="230" t="s">
        <v>96</v>
      </c>
      <c r="J20" s="230" t="s">
        <v>96</v>
      </c>
      <c r="K20" s="224">
        <f>'[1]DBM_idade (08) '!L20/'[1]DBM_idade (08) '!M20</f>
        <v>0.77777777777777779</v>
      </c>
      <c r="M20" s="223" t="s">
        <v>96</v>
      </c>
      <c r="N20" s="230" t="s">
        <v>96</v>
      </c>
      <c r="O20" s="230" t="s">
        <v>96</v>
      </c>
      <c r="P20" s="224">
        <f>'[1]DBM_idade (08) '!R20/'[1]DBM_idade (08) '!S20</f>
        <v>0.75</v>
      </c>
      <c r="R20" s="223" t="s">
        <v>96</v>
      </c>
      <c r="S20" s="230" t="s">
        <v>96</v>
      </c>
      <c r="T20" s="230" t="s">
        <v>96</v>
      </c>
      <c r="U20" s="224" t="s">
        <v>96</v>
      </c>
    </row>
    <row r="21" spans="2:21" s="147" customFormat="1" ht="15" customHeight="1">
      <c r="B21" s="43" t="s">
        <v>44</v>
      </c>
      <c r="C21" s="223" t="s">
        <v>96</v>
      </c>
      <c r="D21" s="230" t="s">
        <v>96</v>
      </c>
      <c r="E21" s="230">
        <f>'[1]DBM_idade (08) '!E21/'[1]DBM_idade (08) '!G21</f>
        <v>0.47826086956521741</v>
      </c>
      <c r="F21" s="224">
        <f>'[1]DBM_idade (08) '!F21/'[1]DBM_idade (08) '!G21</f>
        <v>0.43478260869565216</v>
      </c>
      <c r="G21" s="197"/>
      <c r="H21" s="223" t="s">
        <v>96</v>
      </c>
      <c r="I21" s="230" t="s">
        <v>96</v>
      </c>
      <c r="J21" s="230">
        <f>'[1]DBM_idade (08) '!K21/'[1]DBM_idade (08) '!M21</f>
        <v>0.47619047619047616</v>
      </c>
      <c r="K21" s="224">
        <f>'[1]DBM_idade (08) '!L21/'[1]DBM_idade (08) '!M21</f>
        <v>0.47619047619047616</v>
      </c>
      <c r="M21" s="223" t="s">
        <v>96</v>
      </c>
      <c r="N21" s="230" t="s">
        <v>96</v>
      </c>
      <c r="O21" s="230">
        <f>'[1]DBM_idade (08) '!Q21/'[1]DBM_idade (08) '!S21</f>
        <v>0.47619047619047616</v>
      </c>
      <c r="P21" s="224">
        <f>'[1]DBM_idade (08) '!R21/'[1]DBM_idade (08) '!S21</f>
        <v>0.47619047619047616</v>
      </c>
      <c r="R21" s="223" t="s">
        <v>96</v>
      </c>
      <c r="S21" s="230" t="s">
        <v>96</v>
      </c>
      <c r="T21" s="230">
        <f>'[1]DBM_idade (08) '!W21/'[1]DBM_idade (08) '!Y21</f>
        <v>0.41666666666666669</v>
      </c>
      <c r="U21" s="224">
        <f>'[1]DBM_idade (08) '!X21/'[1]DBM_idade (08) '!Y21</f>
        <v>0.41666666666666669</v>
      </c>
    </row>
    <row r="22" spans="2:21" s="147" customFormat="1" ht="15" customHeight="1">
      <c r="B22" s="43" t="s">
        <v>45</v>
      </c>
      <c r="C22" s="223" t="s">
        <v>96</v>
      </c>
      <c r="D22" s="230" t="s">
        <v>96</v>
      </c>
      <c r="E22" s="230">
        <f>'[1]DBM_idade (08) '!E22/'[1]DBM_idade (08) '!G22</f>
        <v>0.57692307692307687</v>
      </c>
      <c r="F22" s="224">
        <f>'[1]DBM_idade (08) '!F22/'[1]DBM_idade (08) '!G22</f>
        <v>0.34615384615384615</v>
      </c>
      <c r="G22" s="197"/>
      <c r="H22" s="223" t="s">
        <v>96</v>
      </c>
      <c r="I22" s="230" t="s">
        <v>96</v>
      </c>
      <c r="J22" s="230">
        <f>'[1]DBM_idade (08) '!K22/'[1]DBM_idade (08) '!M22</f>
        <v>0.53125</v>
      </c>
      <c r="K22" s="224">
        <f>'[1]DBM_idade (08) '!L22/'[1]DBM_idade (08) '!M22</f>
        <v>0.375</v>
      </c>
      <c r="M22" s="223" t="s">
        <v>96</v>
      </c>
      <c r="N22" s="230" t="s">
        <v>96</v>
      </c>
      <c r="O22" s="230">
        <f>'[1]DBM_idade (08) '!Q22/'[1]DBM_idade (08) '!S22</f>
        <v>0.53333333333333333</v>
      </c>
      <c r="P22" s="224">
        <f>'[1]DBM_idade (08) '!R22/'[1]DBM_idade (08) '!S22</f>
        <v>0.36666666666666664</v>
      </c>
      <c r="R22" s="223" t="s">
        <v>96</v>
      </c>
      <c r="S22" s="230" t="s">
        <v>96</v>
      </c>
      <c r="T22" s="230">
        <f>'[1]DBM_idade (08) '!W22/'[1]DBM_idade (08) '!Y22</f>
        <v>0.48148148148148145</v>
      </c>
      <c r="U22" s="224">
        <f>'[1]DBM_idade (08) '!X22/'[1]DBM_idade (08) '!Y22</f>
        <v>0.44444444444444442</v>
      </c>
    </row>
    <row r="23" spans="2:21" s="147" customFormat="1" ht="15" customHeight="1">
      <c r="B23" s="43" t="s">
        <v>46</v>
      </c>
      <c r="C23" s="223" t="s">
        <v>96</v>
      </c>
      <c r="D23" s="230" t="s">
        <v>96</v>
      </c>
      <c r="E23" s="230" t="s">
        <v>96</v>
      </c>
      <c r="F23" s="224" t="s">
        <v>96</v>
      </c>
      <c r="G23" s="197"/>
      <c r="H23" s="223" t="s">
        <v>96</v>
      </c>
      <c r="I23" s="230" t="s">
        <v>96</v>
      </c>
      <c r="J23" s="230" t="s">
        <v>96</v>
      </c>
      <c r="K23" s="224" t="s">
        <v>96</v>
      </c>
      <c r="M23" s="223" t="s">
        <v>96</v>
      </c>
      <c r="N23" s="230" t="s">
        <v>96</v>
      </c>
      <c r="O23" s="230" t="s">
        <v>96</v>
      </c>
      <c r="P23" s="224" t="s">
        <v>96</v>
      </c>
      <c r="R23" s="223" t="s">
        <v>96</v>
      </c>
      <c r="S23" s="230" t="s">
        <v>96</v>
      </c>
      <c r="T23" s="230">
        <f>'[1]DBM_idade (08) '!W23/'[1]DBM_idade (08) '!Y23</f>
        <v>0.83333333333333337</v>
      </c>
      <c r="U23" s="224" t="e">
        <f>'[1]DBM_idade (08) '!X23/'[1]DBM_idade (08) '!Y23</f>
        <v>#VALUE!</v>
      </c>
    </row>
    <row r="24" spans="2:21" s="147" customFormat="1" ht="15" customHeight="1">
      <c r="B24" s="43" t="s">
        <v>47</v>
      </c>
      <c r="C24" s="223" t="s">
        <v>96</v>
      </c>
      <c r="D24" s="230" t="s">
        <v>96</v>
      </c>
      <c r="E24" s="230">
        <f>'[1]DBM_idade (08) '!E24/'[1]DBM_idade (08) '!G24</f>
        <v>0.625</v>
      </c>
      <c r="F24" s="224">
        <f>'[1]DBM_idade (08) '!F24/'[1]DBM_idade (08) '!G24</f>
        <v>0.3125</v>
      </c>
      <c r="G24" s="197"/>
      <c r="H24" s="223" t="s">
        <v>96</v>
      </c>
      <c r="I24" s="230" t="s">
        <v>96</v>
      </c>
      <c r="J24" s="230">
        <f>'[1]DBM_idade (08) '!K24/'[1]DBM_idade (08) '!M24</f>
        <v>0.625</v>
      </c>
      <c r="K24" s="224" t="s">
        <v>96</v>
      </c>
      <c r="M24" s="223" t="s">
        <v>96</v>
      </c>
      <c r="N24" s="230" t="s">
        <v>96</v>
      </c>
      <c r="O24" s="230">
        <f>'[1]DBM_idade (08) '!Q24/'[1]DBM_idade (08) '!S24</f>
        <v>0.53846153846153844</v>
      </c>
      <c r="P24" s="224">
        <f>'[1]DBM_idade (08) '!R24/'[1]DBM_idade (08) '!S24</f>
        <v>0.38461538461538464</v>
      </c>
      <c r="R24" s="223" t="s">
        <v>96</v>
      </c>
      <c r="S24" s="230" t="s">
        <v>96</v>
      </c>
      <c r="T24" s="230">
        <f>'[1]DBM_idade (08) '!W24/'[1]DBM_idade (08) '!Y24</f>
        <v>0.53846153846153844</v>
      </c>
      <c r="U24" s="224">
        <f>'[1]DBM_idade (08) '!X24/'[1]DBM_idade (08) '!Y24</f>
        <v>0.38461538461538464</v>
      </c>
    </row>
    <row r="25" spans="2:21" s="147" customFormat="1" ht="15" customHeight="1">
      <c r="B25" s="43" t="s">
        <v>48</v>
      </c>
      <c r="C25" s="223" t="s">
        <v>96</v>
      </c>
      <c r="D25" s="230" t="s">
        <v>96</v>
      </c>
      <c r="E25" s="230">
        <f>'[1]DBM_idade (08) '!E25/'[1]DBM_idade (08) '!G25</f>
        <v>0.66666666666666663</v>
      </c>
      <c r="F25" s="224">
        <f>'[1]DBM_idade (08) '!F25/'[1]DBM_idade (08) '!G25</f>
        <v>0.33333333333333331</v>
      </c>
      <c r="G25" s="197"/>
      <c r="H25" s="223" t="s">
        <v>96</v>
      </c>
      <c r="I25" s="230" t="s">
        <v>96</v>
      </c>
      <c r="J25" s="230">
        <f>'[1]DBM_idade (08) '!K25/'[1]DBM_idade (08) '!M25</f>
        <v>0.6</v>
      </c>
      <c r="K25" s="224">
        <f>'[1]DBM_idade (08) '!L25/'[1]DBM_idade (08) '!M25</f>
        <v>0.35</v>
      </c>
      <c r="M25" s="223" t="s">
        <v>96</v>
      </c>
      <c r="N25" s="230" t="s">
        <v>96</v>
      </c>
      <c r="O25" s="230">
        <f>'[1]DBM_idade (08) '!Q25/'[1]DBM_idade (08) '!S25</f>
        <v>0.5714285714285714</v>
      </c>
      <c r="P25" s="224">
        <f>'[1]DBM_idade (08) '!R25/'[1]DBM_idade (08) '!S25</f>
        <v>0.42857142857142855</v>
      </c>
      <c r="R25" s="223" t="s">
        <v>96</v>
      </c>
      <c r="S25" s="230" t="s">
        <v>96</v>
      </c>
      <c r="T25" s="230">
        <f>'[1]DBM_idade (08) '!W25/'[1]DBM_idade (08) '!Y25</f>
        <v>0.625</v>
      </c>
      <c r="U25" s="224">
        <f>'[1]DBM_idade (08) '!X25/'[1]DBM_idade (08) '!Y25</f>
        <v>0.375</v>
      </c>
    </row>
    <row r="26" spans="2:21" s="147" customFormat="1" ht="15" customHeight="1">
      <c r="B26" s="43" t="s">
        <v>49</v>
      </c>
      <c r="C26" s="223" t="s">
        <v>96</v>
      </c>
      <c r="D26" s="230" t="s">
        <v>96</v>
      </c>
      <c r="E26" s="230" t="s">
        <v>96</v>
      </c>
      <c r="F26" s="224" t="s">
        <v>96</v>
      </c>
      <c r="G26" s="197"/>
      <c r="H26" s="223" t="s">
        <v>96</v>
      </c>
      <c r="I26" s="230" t="s">
        <v>96</v>
      </c>
      <c r="J26" s="230" t="s">
        <v>96</v>
      </c>
      <c r="K26" s="224" t="s">
        <v>96</v>
      </c>
      <c r="M26" s="223" t="s">
        <v>96</v>
      </c>
      <c r="N26" s="230" t="s">
        <v>96</v>
      </c>
      <c r="O26" s="230" t="s">
        <v>96</v>
      </c>
      <c r="P26" s="224" t="s">
        <v>96</v>
      </c>
      <c r="R26" s="223" t="s">
        <v>96</v>
      </c>
      <c r="S26" s="230" t="s">
        <v>96</v>
      </c>
      <c r="T26" s="230" t="s">
        <v>96</v>
      </c>
      <c r="U26" s="224" t="s">
        <v>96</v>
      </c>
    </row>
    <row r="27" spans="2:21" s="147" customFormat="1" ht="15" customHeight="1">
      <c r="B27" s="43" t="s">
        <v>50</v>
      </c>
      <c r="C27" s="223" t="s">
        <v>96</v>
      </c>
      <c r="D27" s="230" t="s">
        <v>96</v>
      </c>
      <c r="E27" s="230" t="s">
        <v>96</v>
      </c>
      <c r="F27" s="224" t="s">
        <v>96</v>
      </c>
      <c r="G27" s="197"/>
      <c r="H27" s="223" t="s">
        <v>96</v>
      </c>
      <c r="I27" s="230" t="s">
        <v>96</v>
      </c>
      <c r="J27" s="230">
        <f>'[1]DBM_idade (08) '!K27/'[1]DBM_idade (08) '!M27</f>
        <v>0.45454545454545453</v>
      </c>
      <c r="K27" s="224">
        <f>'[1]DBM_idade (08) '!L27/'[1]DBM_idade (08) '!M27</f>
        <v>0.45454545454545453</v>
      </c>
      <c r="M27" s="223" t="s">
        <v>96</v>
      </c>
      <c r="N27" s="230" t="s">
        <v>96</v>
      </c>
      <c r="O27" s="230">
        <f>'[1]DBM_idade (08) '!Q27/'[1]DBM_idade (08) '!S27</f>
        <v>0.58333333333333337</v>
      </c>
      <c r="P27" s="224">
        <f>'[1]DBM_idade (08) '!R27/'[1]DBM_idade (08) '!S27</f>
        <v>0.41666666666666669</v>
      </c>
      <c r="R27" s="223" t="s">
        <v>96</v>
      </c>
      <c r="S27" s="230" t="s">
        <v>96</v>
      </c>
      <c r="T27" s="230">
        <f>'[1]DBM_idade (08) '!W27/'[1]DBM_idade (08) '!Y27</f>
        <v>0.5</v>
      </c>
      <c r="U27" s="224">
        <f>'[1]DBM_idade (08) '!X27/'[1]DBM_idade (08) '!Y27</f>
        <v>0.5</v>
      </c>
    </row>
    <row r="28" spans="2:21" s="147" customFormat="1" ht="15" customHeight="1">
      <c r="B28" s="43" t="s">
        <v>51</v>
      </c>
      <c r="C28" s="223" t="s">
        <v>96</v>
      </c>
      <c r="D28" s="230" t="s">
        <v>96</v>
      </c>
      <c r="E28" s="230" t="s">
        <v>96</v>
      </c>
      <c r="F28" s="224">
        <f>'[1]DBM_idade (08) '!F28/'[1]DBM_idade (08) '!G28</f>
        <v>1</v>
      </c>
      <c r="G28" s="197"/>
      <c r="H28" s="223" t="s">
        <v>96</v>
      </c>
      <c r="I28" s="230" t="s">
        <v>96</v>
      </c>
      <c r="J28" s="230" t="s">
        <v>96</v>
      </c>
      <c r="K28" s="224" t="s">
        <v>96</v>
      </c>
      <c r="M28" s="223" t="s">
        <v>96</v>
      </c>
      <c r="N28" s="230" t="s">
        <v>96</v>
      </c>
      <c r="O28" s="230" t="s">
        <v>96</v>
      </c>
      <c r="P28" s="224" t="s">
        <v>96</v>
      </c>
      <c r="R28" s="223" t="s">
        <v>96</v>
      </c>
      <c r="S28" s="230" t="s">
        <v>96</v>
      </c>
      <c r="T28" s="230" t="s">
        <v>96</v>
      </c>
      <c r="U28" s="224" t="s">
        <v>96</v>
      </c>
    </row>
    <row r="29" spans="2:21" s="147" customFormat="1" ht="15" customHeight="1">
      <c r="B29" s="43" t="s">
        <v>52</v>
      </c>
      <c r="C29" s="223" t="s">
        <v>96</v>
      </c>
      <c r="D29" s="230" t="s">
        <v>96</v>
      </c>
      <c r="E29" s="230" t="s">
        <v>96</v>
      </c>
      <c r="F29" s="224" t="s">
        <v>96</v>
      </c>
      <c r="G29" s="197"/>
      <c r="H29" s="223" t="s">
        <v>96</v>
      </c>
      <c r="I29" s="230" t="s">
        <v>96</v>
      </c>
      <c r="J29" s="230" t="s">
        <v>96</v>
      </c>
      <c r="K29" s="224" t="s">
        <v>96</v>
      </c>
      <c r="M29" s="223" t="s">
        <v>96</v>
      </c>
      <c r="N29" s="230" t="s">
        <v>96</v>
      </c>
      <c r="O29" s="230" t="s">
        <v>96</v>
      </c>
      <c r="P29" s="224" t="s">
        <v>96</v>
      </c>
      <c r="R29" s="223" t="s">
        <v>96</v>
      </c>
      <c r="S29" s="230" t="s">
        <v>96</v>
      </c>
      <c r="T29" s="230" t="s">
        <v>96</v>
      </c>
      <c r="U29" s="224" t="s">
        <v>96</v>
      </c>
    </row>
    <row r="30" spans="2:21" s="147" customFormat="1" ht="15" customHeight="1">
      <c r="B30" s="43" t="s">
        <v>53</v>
      </c>
      <c r="C30" s="223" t="s">
        <v>96</v>
      </c>
      <c r="D30" s="230" t="s">
        <v>96</v>
      </c>
      <c r="E30" s="230" t="s">
        <v>96</v>
      </c>
      <c r="F30" s="224" t="s">
        <v>96</v>
      </c>
      <c r="G30" s="197"/>
      <c r="H30" s="223" t="s">
        <v>96</v>
      </c>
      <c r="I30" s="230" t="s">
        <v>96</v>
      </c>
      <c r="J30" s="230" t="s">
        <v>96</v>
      </c>
      <c r="K30" s="224" t="s">
        <v>96</v>
      </c>
      <c r="M30" s="223" t="s">
        <v>96</v>
      </c>
      <c r="N30" s="230" t="s">
        <v>96</v>
      </c>
      <c r="O30" s="230" t="s">
        <v>96</v>
      </c>
      <c r="P30" s="224" t="s">
        <v>96</v>
      </c>
      <c r="R30" s="223" t="s">
        <v>96</v>
      </c>
      <c r="S30" s="230" t="s">
        <v>96</v>
      </c>
      <c r="T30" s="230" t="s">
        <v>96</v>
      </c>
      <c r="U30" s="224" t="s">
        <v>96</v>
      </c>
    </row>
    <row r="31" spans="2:21" s="147" customFormat="1" ht="15" customHeight="1">
      <c r="B31" s="43" t="s">
        <v>54</v>
      </c>
      <c r="C31" s="223" t="s">
        <v>96</v>
      </c>
      <c r="D31" s="230" t="s">
        <v>96</v>
      </c>
      <c r="E31" s="230" t="s">
        <v>96</v>
      </c>
      <c r="F31" s="224" t="s">
        <v>96</v>
      </c>
      <c r="G31" s="197"/>
      <c r="H31" s="223" t="s">
        <v>96</v>
      </c>
      <c r="I31" s="230" t="s">
        <v>96</v>
      </c>
      <c r="J31" s="230" t="s">
        <v>96</v>
      </c>
      <c r="K31" s="224" t="s">
        <v>96</v>
      </c>
      <c r="M31" s="223" t="s">
        <v>96</v>
      </c>
      <c r="N31" s="230" t="s">
        <v>96</v>
      </c>
      <c r="O31" s="230" t="s">
        <v>96</v>
      </c>
      <c r="P31" s="224" t="s">
        <v>96</v>
      </c>
      <c r="R31" s="223" t="s">
        <v>96</v>
      </c>
      <c r="S31" s="230" t="s">
        <v>96</v>
      </c>
      <c r="T31" s="230" t="s">
        <v>96</v>
      </c>
      <c r="U31" s="224" t="s">
        <v>96</v>
      </c>
    </row>
    <row r="32" spans="2:21" s="147" customFormat="1" ht="15" customHeight="1">
      <c r="B32" s="43" t="s">
        <v>55</v>
      </c>
      <c r="C32" s="223" t="s">
        <v>96</v>
      </c>
      <c r="D32" s="230" t="s">
        <v>96</v>
      </c>
      <c r="E32" s="230">
        <f>'[1]DBM_idade (08) '!E32/'[1]DBM_idade (08) '!G32</f>
        <v>0.55000000000000004</v>
      </c>
      <c r="F32" s="224">
        <f>'[1]DBM_idade (08) '!F32/'[1]DBM_idade (08) '!G32</f>
        <v>0.4</v>
      </c>
      <c r="G32" s="197"/>
      <c r="H32" s="223" t="s">
        <v>96</v>
      </c>
      <c r="I32" s="230" t="s">
        <v>96</v>
      </c>
      <c r="J32" s="230">
        <f>'[1]DBM_idade (08) '!K32/'[1]DBM_idade (08) '!M32</f>
        <v>0.55000000000000004</v>
      </c>
      <c r="K32" s="224">
        <f>'[1]DBM_idade (08) '!L32/'[1]DBM_idade (08) '!M32</f>
        <v>0.45</v>
      </c>
      <c r="M32" s="223" t="s">
        <v>96</v>
      </c>
      <c r="N32" s="230" t="s">
        <v>96</v>
      </c>
      <c r="O32" s="230">
        <f>'[1]DBM_idade (08) '!Q32/'[1]DBM_idade (08) '!S32</f>
        <v>0.55000000000000004</v>
      </c>
      <c r="P32" s="224">
        <f>'[1]DBM_idade (08) '!R32/'[1]DBM_idade (08) '!S32</f>
        <v>0.4</v>
      </c>
      <c r="R32" s="223" t="s">
        <v>96</v>
      </c>
      <c r="S32" s="230" t="s">
        <v>96</v>
      </c>
      <c r="T32" s="230">
        <f>'[1]DBM_idade (08) '!W32/'[1]DBM_idade (08) '!Y32</f>
        <v>0.52941176470588236</v>
      </c>
      <c r="U32" s="224">
        <f>'[1]DBM_idade (08) '!X32/'[1]DBM_idade (08) '!Y32</f>
        <v>0.47058823529411764</v>
      </c>
    </row>
    <row r="33" spans="2:21" s="147" customFormat="1" ht="15" customHeight="1">
      <c r="B33" s="43" t="s">
        <v>56</v>
      </c>
      <c r="C33" s="223" t="s">
        <v>96</v>
      </c>
      <c r="D33" s="230" t="s">
        <v>96</v>
      </c>
      <c r="E33" s="230" t="s">
        <v>96</v>
      </c>
      <c r="F33" s="224" t="s">
        <v>96</v>
      </c>
      <c r="G33" s="197"/>
      <c r="H33" s="223" t="s">
        <v>96</v>
      </c>
      <c r="I33" s="230" t="s">
        <v>96</v>
      </c>
      <c r="J33" s="230" t="s">
        <v>96</v>
      </c>
      <c r="K33" s="224" t="s">
        <v>96</v>
      </c>
      <c r="M33" s="223" t="s">
        <v>96</v>
      </c>
      <c r="N33" s="230" t="s">
        <v>96</v>
      </c>
      <c r="O33" s="230" t="s">
        <v>96</v>
      </c>
      <c r="P33" s="224" t="s">
        <v>96</v>
      </c>
      <c r="R33" s="223" t="s">
        <v>96</v>
      </c>
      <c r="S33" s="230" t="s">
        <v>96</v>
      </c>
      <c r="T33" s="230" t="s">
        <v>96</v>
      </c>
      <c r="U33" s="224" t="s">
        <v>96</v>
      </c>
    </row>
    <row r="34" spans="2:21" s="147" customFormat="1" ht="15" customHeight="1">
      <c r="B34" s="43" t="s">
        <v>57</v>
      </c>
      <c r="C34" s="223" t="s">
        <v>96</v>
      </c>
      <c r="D34" s="230" t="s">
        <v>96</v>
      </c>
      <c r="E34" s="230" t="s">
        <v>96</v>
      </c>
      <c r="F34" s="224" t="s">
        <v>96</v>
      </c>
      <c r="G34" s="197"/>
      <c r="H34" s="223" t="s">
        <v>96</v>
      </c>
      <c r="I34" s="230" t="s">
        <v>96</v>
      </c>
      <c r="J34" s="230" t="s">
        <v>96</v>
      </c>
      <c r="K34" s="224" t="s">
        <v>96</v>
      </c>
      <c r="M34" s="223" t="s">
        <v>96</v>
      </c>
      <c r="N34" s="230" t="s">
        <v>96</v>
      </c>
      <c r="O34" s="230" t="s">
        <v>96</v>
      </c>
      <c r="P34" s="224" t="s">
        <v>96</v>
      </c>
      <c r="R34" s="223" t="s">
        <v>96</v>
      </c>
      <c r="S34" s="230" t="s">
        <v>96</v>
      </c>
      <c r="T34" s="230" t="s">
        <v>96</v>
      </c>
      <c r="U34" s="224" t="s">
        <v>96</v>
      </c>
    </row>
    <row r="35" spans="2:21" s="147" customFormat="1" ht="15" customHeight="1">
      <c r="B35" s="43" t="s">
        <v>58</v>
      </c>
      <c r="C35" s="223" t="s">
        <v>96</v>
      </c>
      <c r="D35" s="230" t="s">
        <v>96</v>
      </c>
      <c r="E35" s="230">
        <f>'[1]DBM_idade (08) '!E35/'[1]DBM_idade (08) '!G35</f>
        <v>0.56603773584905659</v>
      </c>
      <c r="F35" s="224">
        <f>'[1]DBM_idade (08) '!F35/'[1]DBM_idade (08) '!G35</f>
        <v>0.37735849056603776</v>
      </c>
      <c r="G35" s="197"/>
      <c r="H35" s="223" t="s">
        <v>96</v>
      </c>
      <c r="I35" s="230" t="s">
        <v>96</v>
      </c>
      <c r="J35" s="230">
        <f>'[1]DBM_idade (08) '!K35/'[1]DBM_idade (08) '!M35</f>
        <v>0.56000000000000005</v>
      </c>
      <c r="K35" s="224">
        <f>'[1]DBM_idade (08) '!L35/'[1]DBM_idade (08) '!M35</f>
        <v>0.36</v>
      </c>
      <c r="M35" s="223" t="s">
        <v>96</v>
      </c>
      <c r="N35" s="230" t="s">
        <v>96</v>
      </c>
      <c r="O35" s="230">
        <f>'[1]DBM_idade (08) '!Q35/'[1]DBM_idade (08) '!S35</f>
        <v>0.5625</v>
      </c>
      <c r="P35" s="224">
        <f>'[1]DBM_idade (08) '!R35/'[1]DBM_idade (08) '!S35</f>
        <v>0.35416666666666669</v>
      </c>
      <c r="R35" s="223">
        <f>'[1]DBM_idade (08) '!T35/'[1]DBM_idade (08) '!X35</f>
        <v>0</v>
      </c>
      <c r="S35" s="230" t="s">
        <v>96</v>
      </c>
      <c r="T35" s="230">
        <f>'[1]DBM_idade (08) '!W35/'[1]DBM_idade (08) '!Y35</f>
        <v>0.52500000000000002</v>
      </c>
      <c r="U35" s="224">
        <f>'[1]DBM_idade (08) '!X35/'[1]DBM_idade (08) '!Y35</f>
        <v>0.375</v>
      </c>
    </row>
    <row r="36" spans="2:21" s="147" customFormat="1" ht="15" customHeight="1">
      <c r="B36" s="43" t="s">
        <v>59</v>
      </c>
      <c r="C36" s="223" t="s">
        <v>96</v>
      </c>
      <c r="D36" s="230" t="s">
        <v>96</v>
      </c>
      <c r="E36" s="230" t="s">
        <v>96</v>
      </c>
      <c r="F36" s="224">
        <f>'[1]DBM_idade (08) '!F36/'[1]DBM_idade (08) '!G36</f>
        <v>0.625</v>
      </c>
      <c r="G36" s="197"/>
      <c r="H36" s="223" t="s">
        <v>96</v>
      </c>
      <c r="I36" s="230" t="s">
        <v>96</v>
      </c>
      <c r="J36" s="230" t="s">
        <v>96</v>
      </c>
      <c r="K36" s="224" t="s">
        <v>96</v>
      </c>
      <c r="M36" s="223" t="s">
        <v>96</v>
      </c>
      <c r="N36" s="230" t="s">
        <v>96</v>
      </c>
      <c r="O36" s="230" t="s">
        <v>96</v>
      </c>
      <c r="P36" s="224" t="s">
        <v>96</v>
      </c>
      <c r="R36" s="223" t="s">
        <v>96</v>
      </c>
      <c r="S36" s="230" t="s">
        <v>96</v>
      </c>
      <c r="T36" s="230" t="s">
        <v>96</v>
      </c>
      <c r="U36" s="224" t="s">
        <v>96</v>
      </c>
    </row>
    <row r="37" spans="2:21" s="147" customFormat="1" ht="15" customHeight="1">
      <c r="B37" s="43" t="s">
        <v>60</v>
      </c>
      <c r="C37" s="223" t="s">
        <v>96</v>
      </c>
      <c r="D37" s="230" t="s">
        <v>96</v>
      </c>
      <c r="E37" s="230" t="s">
        <v>96</v>
      </c>
      <c r="F37" s="224" t="s">
        <v>96</v>
      </c>
      <c r="G37" s="197"/>
      <c r="H37" s="223" t="s">
        <v>96</v>
      </c>
      <c r="I37" s="230" t="s">
        <v>96</v>
      </c>
      <c r="J37" s="230" t="s">
        <v>96</v>
      </c>
      <c r="K37" s="224">
        <f>'[1]DBM_idade (08) '!L37/'[1]DBM_idade (08) '!M37</f>
        <v>1</v>
      </c>
      <c r="M37" s="223" t="s">
        <v>96</v>
      </c>
      <c r="N37" s="230" t="s">
        <v>96</v>
      </c>
      <c r="O37" s="230" t="s">
        <v>96</v>
      </c>
      <c r="P37" s="224">
        <f>'[1]DBM_idade (08) '!R37/'[1]DBM_idade (08) '!S37</f>
        <v>0.8571428571428571</v>
      </c>
      <c r="R37" s="223">
        <f>'[1]DBM_idade (08) '!T37/'[1]DBM_idade (08) '!X37</f>
        <v>0</v>
      </c>
      <c r="S37" s="230" t="s">
        <v>96</v>
      </c>
      <c r="T37" s="230" t="s">
        <v>96</v>
      </c>
      <c r="U37" s="224">
        <f>'[1]DBM_idade (08) '!X37/'[1]DBM_idade (08) '!Y37</f>
        <v>0.7142857142857143</v>
      </c>
    </row>
    <row r="38" spans="2:21" s="147" customFormat="1" ht="15" customHeight="1">
      <c r="B38" s="43" t="s">
        <v>61</v>
      </c>
      <c r="C38" s="223" t="s">
        <v>96</v>
      </c>
      <c r="D38" s="230" t="s">
        <v>96</v>
      </c>
      <c r="E38" s="230">
        <f>'[1]DBM_idade (08) '!E38/'[1]DBM_idade (08) '!G38</f>
        <v>0.7142857142857143</v>
      </c>
      <c r="F38" s="224" t="s">
        <v>96</v>
      </c>
      <c r="G38" s="197"/>
      <c r="H38" s="223" t="s">
        <v>96</v>
      </c>
      <c r="I38" s="230" t="s">
        <v>96</v>
      </c>
      <c r="J38" s="230">
        <f>'[1]DBM_idade (08) '!K38/'[1]DBM_idade (08) '!M38</f>
        <v>0.83333333333333337</v>
      </c>
      <c r="K38" s="224" t="s">
        <v>96</v>
      </c>
      <c r="M38" s="223" t="s">
        <v>96</v>
      </c>
      <c r="N38" s="230" t="s">
        <v>96</v>
      </c>
      <c r="O38" s="230">
        <f>'[1]DBM_idade (08) '!Q38/'[1]DBM_idade (08) '!S38</f>
        <v>0.7142857142857143</v>
      </c>
      <c r="P38" s="224" t="s">
        <v>96</v>
      </c>
      <c r="R38" s="223" t="s">
        <v>96</v>
      </c>
      <c r="S38" s="230" t="s">
        <v>96</v>
      </c>
      <c r="T38" s="230" t="s">
        <v>96</v>
      </c>
      <c r="U38" s="224" t="s">
        <v>96</v>
      </c>
    </row>
    <row r="39" spans="2:21" s="147" customFormat="1" ht="15" customHeight="1">
      <c r="B39" s="43" t="s">
        <v>62</v>
      </c>
      <c r="C39" s="223" t="s">
        <v>96</v>
      </c>
      <c r="D39" s="230" t="s">
        <v>96</v>
      </c>
      <c r="E39" s="230">
        <f>'[1]DBM_idade (08) '!E39/'[1]DBM_idade (08) '!G39</f>
        <v>0.58333333333333337</v>
      </c>
      <c r="F39" s="224">
        <f>'[1]DBM_idade (08) '!F39/'[1]DBM_idade (08) '!G39</f>
        <v>0.41666666666666669</v>
      </c>
      <c r="G39" s="197"/>
      <c r="H39" s="223" t="s">
        <v>96</v>
      </c>
      <c r="I39" s="230" t="s">
        <v>96</v>
      </c>
      <c r="J39" s="230" t="s">
        <v>96</v>
      </c>
      <c r="K39" s="224">
        <f>'[1]DBM_idade (08) '!L39/'[1]DBM_idade (08) '!M39</f>
        <v>0.54545454545454541</v>
      </c>
      <c r="M39" s="223" t="s">
        <v>96</v>
      </c>
      <c r="N39" s="230" t="s">
        <v>96</v>
      </c>
      <c r="O39" s="230">
        <f>'[1]DBM_idade (08) '!Q39/'[1]DBM_idade (08) '!S39</f>
        <v>0.41666666666666669</v>
      </c>
      <c r="P39" s="224">
        <f>'[1]DBM_idade (08) '!R39/'[1]DBM_idade (08) '!S39</f>
        <v>0.58333333333333337</v>
      </c>
      <c r="R39" s="223">
        <f>'[1]DBM_idade (08) '!T39/'[1]DBM_idade (08) '!X39</f>
        <v>0</v>
      </c>
      <c r="S39" s="230" t="s">
        <v>96</v>
      </c>
      <c r="T39" s="230">
        <f>'[1]DBM_idade (08) '!W39/'[1]DBM_idade (08) '!Y39</f>
        <v>0.33333333333333331</v>
      </c>
      <c r="U39" s="224">
        <f>'[1]DBM_idade (08) '!X39/'[1]DBM_idade (08) '!Y39</f>
        <v>0.6</v>
      </c>
    </row>
    <row r="40" spans="2:21" s="147" customFormat="1" ht="15" customHeight="1">
      <c r="B40" s="43" t="s">
        <v>63</v>
      </c>
      <c r="C40" s="223" t="s">
        <v>96</v>
      </c>
      <c r="D40" s="230" t="s">
        <v>96</v>
      </c>
      <c r="E40" s="230" t="s">
        <v>96</v>
      </c>
      <c r="F40" s="224" t="s">
        <v>96</v>
      </c>
      <c r="G40" s="197"/>
      <c r="H40" s="223" t="s">
        <v>96</v>
      </c>
      <c r="I40" s="230" t="s">
        <v>96</v>
      </c>
      <c r="J40" s="230" t="s">
        <v>96</v>
      </c>
      <c r="K40" s="224" t="s">
        <v>96</v>
      </c>
      <c r="M40" s="223" t="s">
        <v>96</v>
      </c>
      <c r="N40" s="230" t="s">
        <v>96</v>
      </c>
      <c r="O40" s="230" t="s">
        <v>96</v>
      </c>
      <c r="P40" s="224" t="s">
        <v>96</v>
      </c>
      <c r="R40" s="223" t="s">
        <v>96</v>
      </c>
      <c r="S40" s="230" t="s">
        <v>96</v>
      </c>
      <c r="T40" s="230" t="s">
        <v>96</v>
      </c>
      <c r="U40" s="224" t="s">
        <v>96</v>
      </c>
    </row>
    <row r="41" spans="2:21" s="147" customFormat="1" ht="15" customHeight="1">
      <c r="B41" s="43" t="s">
        <v>64</v>
      </c>
      <c r="C41" s="223" t="s">
        <v>96</v>
      </c>
      <c r="D41" s="230" t="s">
        <v>96</v>
      </c>
      <c r="E41" s="230" t="s">
        <v>96</v>
      </c>
      <c r="F41" s="224" t="s">
        <v>96</v>
      </c>
      <c r="G41" s="197"/>
      <c r="H41" s="223" t="s">
        <v>96</v>
      </c>
      <c r="I41" s="230" t="s">
        <v>96</v>
      </c>
      <c r="J41" s="230" t="s">
        <v>96</v>
      </c>
      <c r="K41" s="224" t="s">
        <v>96</v>
      </c>
      <c r="M41" s="223" t="s">
        <v>96</v>
      </c>
      <c r="N41" s="230" t="s">
        <v>96</v>
      </c>
      <c r="O41" s="230" t="s">
        <v>96</v>
      </c>
      <c r="P41" s="224" t="s">
        <v>96</v>
      </c>
      <c r="R41" s="223" t="s">
        <v>96</v>
      </c>
      <c r="S41" s="230" t="s">
        <v>96</v>
      </c>
      <c r="T41" s="230" t="s">
        <v>96</v>
      </c>
      <c r="U41" s="224" t="s">
        <v>96</v>
      </c>
    </row>
    <row r="42" spans="2:21" s="147" customFormat="1" ht="15" customHeight="1">
      <c r="B42" s="43" t="s">
        <v>65</v>
      </c>
      <c r="C42" s="223" t="s">
        <v>96</v>
      </c>
      <c r="D42" s="230" t="s">
        <v>96</v>
      </c>
      <c r="E42" s="230" t="s">
        <v>96</v>
      </c>
      <c r="F42" s="224" t="s">
        <v>96</v>
      </c>
      <c r="G42" s="197"/>
      <c r="H42" s="223" t="s">
        <v>96</v>
      </c>
      <c r="I42" s="230" t="s">
        <v>96</v>
      </c>
      <c r="J42" s="230" t="s">
        <v>96</v>
      </c>
      <c r="K42" s="224" t="s">
        <v>96</v>
      </c>
      <c r="M42" s="223" t="s">
        <v>96</v>
      </c>
      <c r="N42" s="230" t="s">
        <v>96</v>
      </c>
      <c r="O42" s="230" t="s">
        <v>96</v>
      </c>
      <c r="P42" s="224" t="s">
        <v>96</v>
      </c>
      <c r="R42" s="223" t="s">
        <v>96</v>
      </c>
      <c r="S42" s="230" t="s">
        <v>96</v>
      </c>
      <c r="T42" s="230" t="s">
        <v>96</v>
      </c>
      <c r="U42" s="224" t="s">
        <v>96</v>
      </c>
    </row>
    <row r="43" spans="2:21" s="147" customFormat="1" ht="15" customHeight="1">
      <c r="B43" s="43" t="s">
        <v>66</v>
      </c>
      <c r="C43" s="223" t="s">
        <v>96</v>
      </c>
      <c r="D43" s="230" t="s">
        <v>96</v>
      </c>
      <c r="E43" s="230" t="s">
        <v>96</v>
      </c>
      <c r="F43" s="224" t="s">
        <v>96</v>
      </c>
      <c r="G43" s="197"/>
      <c r="H43" s="223" t="s">
        <v>96</v>
      </c>
      <c r="I43" s="230" t="s">
        <v>96</v>
      </c>
      <c r="J43" s="230" t="s">
        <v>96</v>
      </c>
      <c r="K43" s="224" t="s">
        <v>96</v>
      </c>
      <c r="M43" s="223" t="s">
        <v>96</v>
      </c>
      <c r="N43" s="230" t="s">
        <v>96</v>
      </c>
      <c r="O43" s="230" t="s">
        <v>96</v>
      </c>
      <c r="P43" s="224" t="s">
        <v>96</v>
      </c>
      <c r="R43" s="223" t="s">
        <v>96</v>
      </c>
      <c r="S43" s="230" t="s">
        <v>96</v>
      </c>
      <c r="T43" s="230" t="s">
        <v>96</v>
      </c>
      <c r="U43" s="224" t="s">
        <v>96</v>
      </c>
    </row>
    <row r="44" spans="2:21" s="147" customFormat="1" ht="15" customHeight="1">
      <c r="B44" s="43" t="s">
        <v>67</v>
      </c>
      <c r="C44" s="223" t="s">
        <v>96</v>
      </c>
      <c r="D44" s="230" t="s">
        <v>96</v>
      </c>
      <c r="E44" s="230" t="s">
        <v>96</v>
      </c>
      <c r="F44" s="224" t="s">
        <v>96</v>
      </c>
      <c r="G44" s="197"/>
      <c r="H44" s="223" t="s">
        <v>96</v>
      </c>
      <c r="I44" s="230" t="s">
        <v>96</v>
      </c>
      <c r="J44" s="230">
        <f>'[1]DBM_idade (08) '!K44/'[1]DBM_idade (08) '!M44</f>
        <v>0.75</v>
      </c>
      <c r="K44" s="224" t="s">
        <v>96</v>
      </c>
      <c r="M44" s="223" t="s">
        <v>96</v>
      </c>
      <c r="N44" s="230" t="s">
        <v>96</v>
      </c>
      <c r="O44" s="230" t="s">
        <v>96</v>
      </c>
      <c r="P44" s="224" t="s">
        <v>96</v>
      </c>
      <c r="R44" s="223" t="s">
        <v>96</v>
      </c>
      <c r="S44" s="230" t="s">
        <v>96</v>
      </c>
      <c r="T44" s="230" t="s">
        <v>96</v>
      </c>
      <c r="U44" s="224" t="s">
        <v>96</v>
      </c>
    </row>
    <row r="45" spans="2:21" s="147" customFormat="1" ht="15" customHeight="1">
      <c r="B45" s="43" t="s">
        <v>68</v>
      </c>
      <c r="C45" s="223" t="s">
        <v>96</v>
      </c>
      <c r="D45" s="230" t="s">
        <v>96</v>
      </c>
      <c r="E45" s="230" t="s">
        <v>96</v>
      </c>
      <c r="F45" s="224" t="s">
        <v>96</v>
      </c>
      <c r="G45" s="197"/>
      <c r="H45" s="223" t="s">
        <v>96</v>
      </c>
      <c r="I45" s="230" t="s">
        <v>96</v>
      </c>
      <c r="J45" s="230" t="s">
        <v>96</v>
      </c>
      <c r="K45" s="224" t="s">
        <v>96</v>
      </c>
      <c r="M45" s="223" t="s">
        <v>96</v>
      </c>
      <c r="N45" s="230" t="s">
        <v>96</v>
      </c>
      <c r="O45" s="230" t="s">
        <v>96</v>
      </c>
      <c r="P45" s="224" t="s">
        <v>96</v>
      </c>
      <c r="R45" s="223" t="s">
        <v>96</v>
      </c>
      <c r="S45" s="230" t="s">
        <v>96</v>
      </c>
      <c r="T45" s="230" t="s">
        <v>96</v>
      </c>
      <c r="U45" s="224" t="s">
        <v>96</v>
      </c>
    </row>
    <row r="46" spans="2:21" s="147" customFormat="1" ht="15" customHeight="1">
      <c r="B46" s="43" t="s">
        <v>69</v>
      </c>
      <c r="C46" s="223" t="s">
        <v>96</v>
      </c>
      <c r="D46" s="230" t="s">
        <v>96</v>
      </c>
      <c r="E46" s="230" t="s">
        <v>96</v>
      </c>
      <c r="F46" s="224" t="s">
        <v>96</v>
      </c>
      <c r="G46" s="197"/>
      <c r="H46" s="223" t="s">
        <v>96</v>
      </c>
      <c r="I46" s="230" t="s">
        <v>96</v>
      </c>
      <c r="J46" s="230" t="s">
        <v>96</v>
      </c>
      <c r="K46" s="224" t="s">
        <v>96</v>
      </c>
      <c r="M46" s="223" t="s">
        <v>96</v>
      </c>
      <c r="N46" s="230" t="s">
        <v>96</v>
      </c>
      <c r="O46" s="230" t="s">
        <v>96</v>
      </c>
      <c r="P46" s="224" t="s">
        <v>96</v>
      </c>
      <c r="R46" s="223" t="s">
        <v>96</v>
      </c>
      <c r="S46" s="230" t="s">
        <v>96</v>
      </c>
      <c r="T46" s="230" t="s">
        <v>96</v>
      </c>
      <c r="U46" s="224" t="s">
        <v>96</v>
      </c>
    </row>
    <row r="47" spans="2:21" s="147" customFormat="1" ht="15" customHeight="1">
      <c r="B47" s="43" t="s">
        <v>70</v>
      </c>
      <c r="C47" s="223" t="s">
        <v>96</v>
      </c>
      <c r="D47" s="230" t="s">
        <v>96</v>
      </c>
      <c r="E47" s="230">
        <f>'[1]DBM_idade (08) '!E47/'[1]DBM_idade (08) '!G47</f>
        <v>0.65853658536585369</v>
      </c>
      <c r="F47" s="224">
        <f>'[1]DBM_idade (08) '!F47/'[1]DBM_idade (08) '!G47</f>
        <v>0.29268292682926828</v>
      </c>
      <c r="G47" s="197"/>
      <c r="H47" s="223" t="s">
        <v>96</v>
      </c>
      <c r="I47" s="230" t="s">
        <v>96</v>
      </c>
      <c r="J47" s="230">
        <f>'[1]DBM_idade (08) '!K47/'[1]DBM_idade (08) '!M47</f>
        <v>0.61764705882352944</v>
      </c>
      <c r="K47" s="224">
        <f>'[1]DBM_idade (08) '!L47/'[1]DBM_idade (08) '!M47</f>
        <v>0.3235294117647059</v>
      </c>
      <c r="M47" s="223" t="s">
        <v>96</v>
      </c>
      <c r="N47" s="230" t="s">
        <v>96</v>
      </c>
      <c r="O47" s="230">
        <f>'[1]DBM_idade (08) '!Q47/'[1]DBM_idade (08) '!S47</f>
        <v>0.6</v>
      </c>
      <c r="P47" s="224">
        <f>'[1]DBM_idade (08) '!R47/'[1]DBM_idade (08) '!S47</f>
        <v>0.33333333333333331</v>
      </c>
      <c r="R47" s="223">
        <f>'[1]DBM_idade (08) '!T47/'[1]DBM_idade (08) '!X47</f>
        <v>0</v>
      </c>
      <c r="S47" s="230" t="s">
        <v>96</v>
      </c>
      <c r="T47" s="230">
        <f>'[1]DBM_idade (08) '!W47/'[1]DBM_idade (08) '!Y47</f>
        <v>0.5625</v>
      </c>
      <c r="U47" s="224">
        <f>'[1]DBM_idade (08) '!X47/'[1]DBM_idade (08) '!Y47</f>
        <v>0.34375</v>
      </c>
    </row>
    <row r="48" spans="2:21" s="147" customFormat="1" ht="15" customHeight="1">
      <c r="B48" s="43" t="s">
        <v>71</v>
      </c>
      <c r="C48" s="223" t="s">
        <v>96</v>
      </c>
      <c r="D48" s="230" t="s">
        <v>96</v>
      </c>
      <c r="E48" s="230" t="s">
        <v>96</v>
      </c>
      <c r="F48" s="224" t="s">
        <v>96</v>
      </c>
      <c r="G48" s="197"/>
      <c r="H48" s="223" t="s">
        <v>96</v>
      </c>
      <c r="I48" s="230" t="s">
        <v>96</v>
      </c>
      <c r="J48" s="230" t="s">
        <v>96</v>
      </c>
      <c r="K48" s="224" t="s">
        <v>96</v>
      </c>
      <c r="M48" s="223" t="s">
        <v>96</v>
      </c>
      <c r="N48" s="230" t="s">
        <v>96</v>
      </c>
      <c r="O48" s="230" t="s">
        <v>96</v>
      </c>
      <c r="P48" s="224" t="s">
        <v>96</v>
      </c>
      <c r="R48" s="223" t="s">
        <v>96</v>
      </c>
      <c r="S48" s="230" t="s">
        <v>96</v>
      </c>
      <c r="T48" s="230" t="s">
        <v>96</v>
      </c>
      <c r="U48" s="224" t="s">
        <v>96</v>
      </c>
    </row>
    <row r="49" spans="2:21" s="147" customFormat="1" ht="15" customHeight="1">
      <c r="B49" s="43" t="s">
        <v>72</v>
      </c>
      <c r="C49" s="223" t="s">
        <v>96</v>
      </c>
      <c r="D49" s="230" t="s">
        <v>96</v>
      </c>
      <c r="E49" s="230" t="s">
        <v>96</v>
      </c>
      <c r="F49" s="224">
        <f>'[1]DBM_idade (08) '!F49/'[1]DBM_idade (08) '!G49</f>
        <v>0.7</v>
      </c>
      <c r="G49" s="197"/>
      <c r="H49" s="223" t="s">
        <v>96</v>
      </c>
      <c r="I49" s="230" t="s">
        <v>96</v>
      </c>
      <c r="J49" s="230" t="s">
        <v>96</v>
      </c>
      <c r="K49" s="224">
        <f>'[1]DBM_idade (08) '!L49/'[1]DBM_idade (08) '!M49</f>
        <v>0.66666666666666663</v>
      </c>
      <c r="M49" s="223" t="s">
        <v>96</v>
      </c>
      <c r="N49" s="230" t="s">
        <v>96</v>
      </c>
      <c r="O49" s="230" t="s">
        <v>96</v>
      </c>
      <c r="P49" s="224">
        <f>'[1]DBM_idade (08) '!R49/'[1]DBM_idade (08) '!S49</f>
        <v>0.63636363636363635</v>
      </c>
      <c r="R49" s="223">
        <f>'[1]DBM_idade (08) '!T49/'[1]DBM_idade (08) '!X49</f>
        <v>0</v>
      </c>
      <c r="S49" s="230" t="s">
        <v>96</v>
      </c>
      <c r="T49" s="230">
        <f>'[1]DBM_idade (08) '!W49/'[1]DBM_idade (08) '!Y49</f>
        <v>0.38461538461538464</v>
      </c>
      <c r="U49" s="224">
        <f>'[1]DBM_idade (08) '!X49/'[1]DBM_idade (08) '!Y49</f>
        <v>0.53846153846153844</v>
      </c>
    </row>
    <row r="50" spans="2:21" s="147" customFormat="1" ht="15" customHeight="1">
      <c r="B50" s="43" t="s">
        <v>73</v>
      </c>
      <c r="C50" s="223" t="s">
        <v>96</v>
      </c>
      <c r="D50" s="230" t="s">
        <v>96</v>
      </c>
      <c r="E50" s="230" t="s">
        <v>96</v>
      </c>
      <c r="F50" s="224" t="s">
        <v>96</v>
      </c>
      <c r="G50" s="197"/>
      <c r="H50" s="223" t="s">
        <v>96</v>
      </c>
      <c r="I50" s="230" t="s">
        <v>96</v>
      </c>
      <c r="J50" s="230" t="s">
        <v>96</v>
      </c>
      <c r="K50" s="224" t="s">
        <v>96</v>
      </c>
      <c r="M50" s="223" t="s">
        <v>96</v>
      </c>
      <c r="N50" s="230" t="s">
        <v>96</v>
      </c>
      <c r="O50" s="230" t="s">
        <v>96</v>
      </c>
      <c r="P50" s="224" t="s">
        <v>96</v>
      </c>
      <c r="R50" s="223" t="s">
        <v>96</v>
      </c>
      <c r="S50" s="230" t="s">
        <v>96</v>
      </c>
      <c r="T50" s="230" t="s">
        <v>96</v>
      </c>
      <c r="U50" s="224" t="s">
        <v>96</v>
      </c>
    </row>
    <row r="51" spans="2:21" s="147" customFormat="1" ht="15" customHeight="1">
      <c r="B51" s="43" t="s">
        <v>74</v>
      </c>
      <c r="C51" s="223" t="s">
        <v>96</v>
      </c>
      <c r="D51" s="230" t="s">
        <v>96</v>
      </c>
      <c r="E51" s="230" t="s">
        <v>96</v>
      </c>
      <c r="F51" s="224" t="s">
        <v>96</v>
      </c>
      <c r="G51" s="197"/>
      <c r="H51" s="223" t="s">
        <v>96</v>
      </c>
      <c r="I51" s="230" t="s">
        <v>96</v>
      </c>
      <c r="J51" s="230" t="s">
        <v>96</v>
      </c>
      <c r="K51" s="224" t="s">
        <v>96</v>
      </c>
      <c r="M51" s="223" t="s">
        <v>96</v>
      </c>
      <c r="N51" s="230" t="s">
        <v>96</v>
      </c>
      <c r="O51" s="230" t="s">
        <v>96</v>
      </c>
      <c r="P51" s="224" t="s">
        <v>96</v>
      </c>
      <c r="R51" s="223" t="s">
        <v>96</v>
      </c>
      <c r="S51" s="230" t="s">
        <v>96</v>
      </c>
      <c r="T51" s="230" t="s">
        <v>96</v>
      </c>
      <c r="U51" s="224" t="s">
        <v>96</v>
      </c>
    </row>
    <row r="52" spans="2:21" s="147" customFormat="1" ht="15" customHeight="1">
      <c r="B52" s="43" t="s">
        <v>75</v>
      </c>
      <c r="C52" s="223" t="s">
        <v>96</v>
      </c>
      <c r="D52" s="230" t="s">
        <v>96</v>
      </c>
      <c r="E52" s="230" t="s">
        <v>96</v>
      </c>
      <c r="F52" s="224" t="s">
        <v>96</v>
      </c>
      <c r="G52" s="197"/>
      <c r="H52" s="223" t="s">
        <v>96</v>
      </c>
      <c r="I52" s="230" t="s">
        <v>96</v>
      </c>
      <c r="J52" s="230" t="s">
        <v>96</v>
      </c>
      <c r="K52" s="224" t="s">
        <v>96</v>
      </c>
      <c r="M52" s="223" t="s">
        <v>96</v>
      </c>
      <c r="N52" s="230" t="s">
        <v>96</v>
      </c>
      <c r="O52" s="230" t="s">
        <v>96</v>
      </c>
      <c r="P52" s="224" t="s">
        <v>96</v>
      </c>
      <c r="R52" s="223" t="s">
        <v>96</v>
      </c>
      <c r="S52" s="230" t="s">
        <v>96</v>
      </c>
      <c r="T52" s="230" t="s">
        <v>96</v>
      </c>
      <c r="U52" s="224" t="s">
        <v>96</v>
      </c>
    </row>
    <row r="53" spans="2:21" s="147" customFormat="1" ht="15" customHeight="1">
      <c r="B53" s="43" t="s">
        <v>76</v>
      </c>
      <c r="C53" s="223" t="s">
        <v>96</v>
      </c>
      <c r="D53" s="230" t="s">
        <v>96</v>
      </c>
      <c r="E53" s="230" t="s">
        <v>96</v>
      </c>
      <c r="F53" s="224">
        <f>'[1]DBM_idade (08) '!F53/'[1]DBM_idade (08) '!G53</f>
        <v>0.66666666666666663</v>
      </c>
      <c r="G53" s="197"/>
      <c r="H53" s="223" t="s">
        <v>96</v>
      </c>
      <c r="I53" s="230" t="s">
        <v>96</v>
      </c>
      <c r="J53" s="230">
        <f>'[1]DBM_idade (08) '!K53/'[1]DBM_idade (08) '!M53</f>
        <v>0.58333333333333337</v>
      </c>
      <c r="K53" s="224">
        <f>'[1]DBM_idade (08) '!L53/'[1]DBM_idade (08) '!M53</f>
        <v>0.41666666666666669</v>
      </c>
      <c r="M53" s="223" t="s">
        <v>96</v>
      </c>
      <c r="N53" s="230" t="s">
        <v>96</v>
      </c>
      <c r="O53" s="230">
        <f>'[1]DBM_idade (08) '!Q53/'[1]DBM_idade (08) '!S53</f>
        <v>0.55555555555555558</v>
      </c>
      <c r="P53" s="224" t="s">
        <v>96</v>
      </c>
      <c r="R53" s="223">
        <f>'[1]DBM_idade (08) '!T53/'[1]DBM_idade (08) '!X53</f>
        <v>0</v>
      </c>
      <c r="S53" s="230" t="s">
        <v>96</v>
      </c>
      <c r="T53" s="230">
        <f>'[1]DBM_idade (08) '!W53/'[1]DBM_idade (08) '!Y53</f>
        <v>0.42857142857142855</v>
      </c>
      <c r="U53" s="224">
        <f>'[1]DBM_idade (08) '!X53/'[1]DBM_idade (08) '!Y53</f>
        <v>0.5</v>
      </c>
    </row>
    <row r="54" spans="2:21" s="147" customFormat="1" ht="15" customHeight="1">
      <c r="B54" s="43" t="s">
        <v>77</v>
      </c>
      <c r="C54" s="223" t="s">
        <v>96</v>
      </c>
      <c r="D54" s="230" t="s">
        <v>96</v>
      </c>
      <c r="E54" s="230" t="s">
        <v>96</v>
      </c>
      <c r="F54" s="224" t="s">
        <v>96</v>
      </c>
      <c r="G54" s="197"/>
      <c r="H54" s="223" t="s">
        <v>96</v>
      </c>
      <c r="I54" s="230" t="s">
        <v>96</v>
      </c>
      <c r="J54" s="230" t="s">
        <v>96</v>
      </c>
      <c r="K54" s="224" t="s">
        <v>96</v>
      </c>
      <c r="M54" s="223" t="s">
        <v>96</v>
      </c>
      <c r="N54" s="230" t="s">
        <v>96</v>
      </c>
      <c r="O54" s="230" t="s">
        <v>96</v>
      </c>
      <c r="P54" s="224" t="s">
        <v>96</v>
      </c>
      <c r="R54" s="223" t="s">
        <v>96</v>
      </c>
      <c r="S54" s="230" t="s">
        <v>96</v>
      </c>
      <c r="T54" s="230" t="s">
        <v>96</v>
      </c>
      <c r="U54" s="224" t="s">
        <v>96</v>
      </c>
    </row>
    <row r="55" spans="2:21" s="147" customFormat="1" ht="15" customHeight="1">
      <c r="B55" s="43" t="s">
        <v>78</v>
      </c>
      <c r="C55" s="223" t="s">
        <v>96</v>
      </c>
      <c r="D55" s="230" t="s">
        <v>96</v>
      </c>
      <c r="E55" s="230">
        <f>'[1]DBM_idade (08) '!E55/'[1]DBM_idade (08) '!G55</f>
        <v>0.42857142857142855</v>
      </c>
      <c r="F55" s="224">
        <f>'[1]DBM_idade (08) '!F55/'[1]DBM_idade (08) '!G55</f>
        <v>0.5714285714285714</v>
      </c>
      <c r="G55" s="197"/>
      <c r="H55" s="223" t="s">
        <v>96</v>
      </c>
      <c r="I55" s="230" t="s">
        <v>96</v>
      </c>
      <c r="J55" s="230" t="s">
        <v>96</v>
      </c>
      <c r="K55" s="224">
        <f>'[1]DBM_idade (08) '!L55/'[1]DBM_idade (08) '!M55</f>
        <v>0.73333333333333328</v>
      </c>
      <c r="M55" s="223" t="s">
        <v>96</v>
      </c>
      <c r="N55" s="230" t="s">
        <v>96</v>
      </c>
      <c r="O55" s="230" t="s">
        <v>96</v>
      </c>
      <c r="P55" s="224">
        <f>'[1]DBM_idade (08) '!R55/'[1]DBM_idade (08) '!S55</f>
        <v>0.7142857142857143</v>
      </c>
      <c r="R55" s="223">
        <f>'[1]DBM_idade (08) '!T55/'[1]DBM_idade (08) '!X55</f>
        <v>0</v>
      </c>
      <c r="S55" s="230" t="s">
        <v>96</v>
      </c>
      <c r="T55" s="230" t="s">
        <v>96</v>
      </c>
      <c r="U55" s="224">
        <f>'[1]DBM_idade (08) '!X55/'[1]DBM_idade (08) '!Y55</f>
        <v>0.6</v>
      </c>
    </row>
    <row r="56" spans="2:21" s="153" customFormat="1" ht="15" customHeight="1">
      <c r="B56" s="43" t="s">
        <v>79</v>
      </c>
      <c r="C56" s="223" t="s">
        <v>96</v>
      </c>
      <c r="D56" s="230" t="s">
        <v>96</v>
      </c>
      <c r="E56" s="230" t="s">
        <v>96</v>
      </c>
      <c r="F56" s="224" t="s">
        <v>96</v>
      </c>
      <c r="G56" s="198"/>
      <c r="H56" s="223" t="s">
        <v>96</v>
      </c>
      <c r="I56" s="230" t="s">
        <v>96</v>
      </c>
      <c r="J56" s="230" t="s">
        <v>96</v>
      </c>
      <c r="K56" s="224" t="s">
        <v>96</v>
      </c>
      <c r="M56" s="223" t="s">
        <v>96</v>
      </c>
      <c r="N56" s="230" t="s">
        <v>96</v>
      </c>
      <c r="O56" s="230" t="s">
        <v>96</v>
      </c>
      <c r="P56" s="224" t="s">
        <v>96</v>
      </c>
      <c r="R56" s="223" t="s">
        <v>96</v>
      </c>
      <c r="S56" s="230" t="s">
        <v>96</v>
      </c>
      <c r="T56" s="230" t="s">
        <v>96</v>
      </c>
      <c r="U56" s="224" t="s">
        <v>96</v>
      </c>
    </row>
    <row r="57" spans="2:21" s="147" customFormat="1" ht="15" customHeight="1">
      <c r="B57" s="43" t="s">
        <v>80</v>
      </c>
      <c r="C57" s="223" t="s">
        <v>96</v>
      </c>
      <c r="D57" s="230" t="s">
        <v>96</v>
      </c>
      <c r="E57" s="230" t="s">
        <v>96</v>
      </c>
      <c r="F57" s="224" t="s">
        <v>96</v>
      </c>
      <c r="G57" s="197"/>
      <c r="H57" s="223" t="s">
        <v>96</v>
      </c>
      <c r="I57" s="230" t="s">
        <v>96</v>
      </c>
      <c r="J57" s="230" t="s">
        <v>96</v>
      </c>
      <c r="K57" s="224" t="s">
        <v>96</v>
      </c>
      <c r="M57" s="223" t="s">
        <v>96</v>
      </c>
      <c r="N57" s="230" t="s">
        <v>96</v>
      </c>
      <c r="O57" s="230" t="s">
        <v>96</v>
      </c>
      <c r="P57" s="224" t="s">
        <v>96</v>
      </c>
      <c r="R57" s="223" t="s">
        <v>96</v>
      </c>
      <c r="S57" s="230" t="s">
        <v>96</v>
      </c>
      <c r="T57" s="230" t="s">
        <v>96</v>
      </c>
      <c r="U57" s="224" t="s">
        <v>96</v>
      </c>
    </row>
    <row r="58" spans="2:21" s="147" customFormat="1" ht="15" customHeight="1">
      <c r="B58" s="43" t="s">
        <v>81</v>
      </c>
      <c r="C58" s="223" t="s">
        <v>96</v>
      </c>
      <c r="D58" s="230" t="s">
        <v>96</v>
      </c>
      <c r="E58" s="230">
        <f>'[1]DBM_idade (08) '!E58/'[1]DBM_idade (08) '!G58</f>
        <v>0.4</v>
      </c>
      <c r="F58" s="224">
        <f>'[1]DBM_idade (08) '!F58/'[1]DBM_idade (08) '!G58</f>
        <v>0.46666666666666667</v>
      </c>
      <c r="G58" s="197"/>
      <c r="H58" s="223" t="s">
        <v>96</v>
      </c>
      <c r="I58" s="230" t="s">
        <v>96</v>
      </c>
      <c r="J58" s="230">
        <f>'[1]DBM_idade (08) '!K58/'[1]DBM_idade (08) '!M58</f>
        <v>0.5</v>
      </c>
      <c r="K58" s="224" t="s">
        <v>96</v>
      </c>
      <c r="M58" s="223" t="s">
        <v>96</v>
      </c>
      <c r="N58" s="230" t="s">
        <v>96</v>
      </c>
      <c r="O58" s="230">
        <f>'[1]DBM_idade (08) '!Q58/'[1]DBM_idade (08) '!S58</f>
        <v>0.58823529411764708</v>
      </c>
      <c r="P58" s="224">
        <f>'[1]DBM_idade (08) '!R58/'[1]DBM_idade (08) '!S58</f>
        <v>0.29411764705882354</v>
      </c>
      <c r="R58" s="223">
        <f>'[1]DBM_idade (08) '!T58/'[1]DBM_idade (08) '!X58</f>
        <v>0</v>
      </c>
      <c r="S58" s="230" t="s">
        <v>96</v>
      </c>
      <c r="T58" s="230">
        <f>'[1]DBM_idade (08) '!W58/'[1]DBM_idade (08) '!Y58</f>
        <v>0.41176470588235292</v>
      </c>
      <c r="U58" s="224">
        <f>'[1]DBM_idade (08) '!X58/'[1]DBM_idade (08) '!Y58</f>
        <v>0.41176470588235292</v>
      </c>
    </row>
    <row r="59" spans="2:21" s="147" customFormat="1" ht="15" customHeight="1">
      <c r="B59" s="43" t="s">
        <v>82</v>
      </c>
      <c r="C59" s="223" t="s">
        <v>96</v>
      </c>
      <c r="D59" s="230" t="s">
        <v>96</v>
      </c>
      <c r="E59" s="230">
        <f>'[1]DBM_idade (08) '!E59/'[1]DBM_idade (08) '!G59</f>
        <v>0.83333333333333337</v>
      </c>
      <c r="F59" s="224" t="s">
        <v>96</v>
      </c>
      <c r="G59" s="197"/>
      <c r="H59" s="223" t="s">
        <v>96</v>
      </c>
      <c r="I59" s="230" t="s">
        <v>96</v>
      </c>
      <c r="J59" s="230" t="s">
        <v>96</v>
      </c>
      <c r="K59" s="224" t="s">
        <v>96</v>
      </c>
      <c r="M59" s="223" t="s">
        <v>96</v>
      </c>
      <c r="N59" s="230" t="s">
        <v>96</v>
      </c>
      <c r="O59" s="230" t="s">
        <v>96</v>
      </c>
      <c r="P59" s="224" t="s">
        <v>96</v>
      </c>
      <c r="R59" s="223" t="s">
        <v>96</v>
      </c>
      <c r="S59" s="230" t="s">
        <v>96</v>
      </c>
      <c r="T59" s="230" t="s">
        <v>96</v>
      </c>
      <c r="U59" s="224" t="s">
        <v>96</v>
      </c>
    </row>
    <row r="60" spans="2:21" s="155" customFormat="1" ht="15" customHeight="1">
      <c r="B60" s="43" t="s">
        <v>83</v>
      </c>
      <c r="C60" s="223" t="s">
        <v>96</v>
      </c>
      <c r="D60" s="230" t="s">
        <v>96</v>
      </c>
      <c r="E60" s="230" t="s">
        <v>96</v>
      </c>
      <c r="F60" s="224" t="s">
        <v>96</v>
      </c>
      <c r="G60" s="199"/>
      <c r="H60" s="223" t="s">
        <v>96</v>
      </c>
      <c r="I60" s="230" t="s">
        <v>96</v>
      </c>
      <c r="J60" s="230" t="s">
        <v>96</v>
      </c>
      <c r="K60" s="224" t="s">
        <v>96</v>
      </c>
      <c r="M60" s="223" t="s">
        <v>96</v>
      </c>
      <c r="N60" s="230" t="s">
        <v>96</v>
      </c>
      <c r="O60" s="230" t="s">
        <v>96</v>
      </c>
      <c r="P60" s="224" t="s">
        <v>96</v>
      </c>
      <c r="R60" s="223" t="s">
        <v>96</v>
      </c>
      <c r="S60" s="230" t="s">
        <v>96</v>
      </c>
      <c r="T60" s="230" t="s">
        <v>96</v>
      </c>
      <c r="U60" s="224" t="s">
        <v>96</v>
      </c>
    </row>
    <row r="61" spans="2:21" s="147" customFormat="1" ht="15" customHeight="1">
      <c r="B61" s="43" t="s">
        <v>84</v>
      </c>
      <c r="C61" s="223" t="s">
        <v>96</v>
      </c>
      <c r="D61" s="230" t="s">
        <v>96</v>
      </c>
      <c r="E61" s="230" t="s">
        <v>96</v>
      </c>
      <c r="F61" s="224" t="s">
        <v>96</v>
      </c>
      <c r="G61" s="197"/>
      <c r="H61" s="223" t="s">
        <v>96</v>
      </c>
      <c r="I61" s="230" t="s">
        <v>96</v>
      </c>
      <c r="J61" s="230" t="s">
        <v>96</v>
      </c>
      <c r="K61" s="224" t="s">
        <v>96</v>
      </c>
      <c r="M61" s="223" t="s">
        <v>96</v>
      </c>
      <c r="N61" s="230" t="s">
        <v>96</v>
      </c>
      <c r="O61" s="230" t="s">
        <v>96</v>
      </c>
      <c r="P61" s="224" t="s">
        <v>96</v>
      </c>
      <c r="R61" s="223" t="s">
        <v>96</v>
      </c>
      <c r="S61" s="230" t="s">
        <v>96</v>
      </c>
      <c r="T61" s="230" t="s">
        <v>96</v>
      </c>
      <c r="U61" s="224" t="s">
        <v>96</v>
      </c>
    </row>
    <row r="62" spans="2:21" s="147" customFormat="1" ht="15" customHeight="1">
      <c r="B62" s="43" t="s">
        <v>85</v>
      </c>
      <c r="C62" s="223" t="s">
        <v>96</v>
      </c>
      <c r="D62" s="230" t="s">
        <v>96</v>
      </c>
      <c r="E62" s="230" t="s">
        <v>96</v>
      </c>
      <c r="F62" s="224" t="s">
        <v>96</v>
      </c>
      <c r="G62" s="197"/>
      <c r="H62" s="223" t="s">
        <v>96</v>
      </c>
      <c r="I62" s="230" t="s">
        <v>96</v>
      </c>
      <c r="J62" s="230" t="s">
        <v>96</v>
      </c>
      <c r="K62" s="224" t="s">
        <v>96</v>
      </c>
      <c r="M62" s="223" t="s">
        <v>96</v>
      </c>
      <c r="N62" s="230" t="s">
        <v>96</v>
      </c>
      <c r="O62" s="230" t="s">
        <v>96</v>
      </c>
      <c r="P62" s="224" t="s">
        <v>96</v>
      </c>
      <c r="R62" s="223" t="s">
        <v>96</v>
      </c>
      <c r="S62" s="230" t="s">
        <v>96</v>
      </c>
      <c r="T62" s="230" t="s">
        <v>96</v>
      </c>
      <c r="U62" s="224" t="s">
        <v>96</v>
      </c>
    </row>
    <row r="63" spans="2:21" s="147" customFormat="1" ht="15" customHeight="1">
      <c r="B63" s="43" t="s">
        <v>86</v>
      </c>
      <c r="C63" s="223" t="s">
        <v>96</v>
      </c>
      <c r="D63" s="230" t="s">
        <v>96</v>
      </c>
      <c r="E63" s="230" t="s">
        <v>96</v>
      </c>
      <c r="F63" s="224" t="s">
        <v>96</v>
      </c>
      <c r="G63" s="197"/>
      <c r="H63" s="223" t="s">
        <v>96</v>
      </c>
      <c r="I63" s="230" t="s">
        <v>96</v>
      </c>
      <c r="J63" s="230" t="s">
        <v>96</v>
      </c>
      <c r="K63" s="224" t="s">
        <v>96</v>
      </c>
      <c r="M63" s="223" t="s">
        <v>96</v>
      </c>
      <c r="N63" s="230" t="s">
        <v>96</v>
      </c>
      <c r="O63" s="230" t="s">
        <v>96</v>
      </c>
      <c r="P63" s="224" t="s">
        <v>96</v>
      </c>
      <c r="R63" s="223" t="s">
        <v>96</v>
      </c>
      <c r="S63" s="230" t="s">
        <v>96</v>
      </c>
      <c r="T63" s="230" t="s">
        <v>96</v>
      </c>
      <c r="U63" s="224" t="s">
        <v>96</v>
      </c>
    </row>
    <row r="64" spans="2:21" s="153" customFormat="1" ht="15" customHeight="1">
      <c r="B64" s="43" t="s">
        <v>87</v>
      </c>
      <c r="C64" s="223" t="s">
        <v>96</v>
      </c>
      <c r="D64" s="230" t="s">
        <v>96</v>
      </c>
      <c r="E64" s="230" t="s">
        <v>96</v>
      </c>
      <c r="F64" s="224" t="s">
        <v>96</v>
      </c>
      <c r="G64" s="198"/>
      <c r="H64" s="223" t="s">
        <v>96</v>
      </c>
      <c r="I64" s="230" t="s">
        <v>96</v>
      </c>
      <c r="J64" s="230" t="s">
        <v>96</v>
      </c>
      <c r="K64" s="224" t="s">
        <v>96</v>
      </c>
      <c r="M64" s="223" t="s">
        <v>96</v>
      </c>
      <c r="N64" s="230" t="s">
        <v>96</v>
      </c>
      <c r="O64" s="230" t="s">
        <v>96</v>
      </c>
      <c r="P64" s="224" t="s">
        <v>96</v>
      </c>
      <c r="R64" s="223" t="s">
        <v>96</v>
      </c>
      <c r="S64" s="230" t="s">
        <v>96</v>
      </c>
      <c r="T64" s="230" t="s">
        <v>96</v>
      </c>
      <c r="U64" s="224" t="s">
        <v>96</v>
      </c>
    </row>
    <row r="65" spans="2:21" s="147" customFormat="1" ht="15" customHeight="1">
      <c r="B65" s="43" t="s">
        <v>88</v>
      </c>
      <c r="C65" s="223" t="s">
        <v>96</v>
      </c>
      <c r="D65" s="230" t="s">
        <v>96</v>
      </c>
      <c r="E65" s="230" t="s">
        <v>96</v>
      </c>
      <c r="F65" s="224" t="s">
        <v>96</v>
      </c>
      <c r="G65" s="197"/>
      <c r="H65" s="223" t="s">
        <v>96</v>
      </c>
      <c r="I65" s="230" t="s">
        <v>96</v>
      </c>
      <c r="J65" s="230" t="s">
        <v>96</v>
      </c>
      <c r="K65" s="224" t="s">
        <v>96</v>
      </c>
      <c r="M65" s="223" t="s">
        <v>96</v>
      </c>
      <c r="N65" s="230" t="s">
        <v>96</v>
      </c>
      <c r="O65" s="230" t="s">
        <v>96</v>
      </c>
      <c r="P65" s="224" t="s">
        <v>96</v>
      </c>
      <c r="R65" s="223" t="s">
        <v>96</v>
      </c>
      <c r="S65" s="230" t="s">
        <v>96</v>
      </c>
      <c r="T65" s="230" t="s">
        <v>96</v>
      </c>
      <c r="U65" s="224" t="s">
        <v>96</v>
      </c>
    </row>
    <row r="66" spans="2:21" s="147" customFormat="1" ht="15" customHeight="1">
      <c r="B66" s="43" t="s">
        <v>89</v>
      </c>
      <c r="C66" s="223" t="s">
        <v>96</v>
      </c>
      <c r="D66" s="230" t="s">
        <v>96</v>
      </c>
      <c r="E66" s="230" t="s">
        <v>96</v>
      </c>
      <c r="F66" s="224" t="s">
        <v>96</v>
      </c>
      <c r="G66" s="197"/>
      <c r="H66" s="223" t="s">
        <v>96</v>
      </c>
      <c r="I66" s="230" t="s">
        <v>96</v>
      </c>
      <c r="J66" s="230" t="s">
        <v>96</v>
      </c>
      <c r="K66" s="224" t="s">
        <v>96</v>
      </c>
      <c r="M66" s="223" t="s">
        <v>96</v>
      </c>
      <c r="N66" s="230" t="s">
        <v>96</v>
      </c>
      <c r="O66" s="230" t="s">
        <v>96</v>
      </c>
      <c r="P66" s="224" t="s">
        <v>96</v>
      </c>
      <c r="R66" s="223" t="s">
        <v>96</v>
      </c>
      <c r="S66" s="230" t="s">
        <v>96</v>
      </c>
      <c r="T66" s="230" t="s">
        <v>96</v>
      </c>
      <c r="U66" s="224" t="s">
        <v>96</v>
      </c>
    </row>
    <row r="67" spans="2:21" s="147" customFormat="1" ht="15" customHeight="1">
      <c r="B67" s="43" t="s">
        <v>90</v>
      </c>
      <c r="C67" s="225" t="s">
        <v>96</v>
      </c>
      <c r="D67" s="231" t="s">
        <v>96</v>
      </c>
      <c r="E67" s="231">
        <f>'[1]DBM_idade (08) '!E67/'[1]DBM_idade (08) '!G67</f>
        <v>0.7</v>
      </c>
      <c r="F67" s="226" t="s">
        <v>96</v>
      </c>
      <c r="G67" s="197"/>
      <c r="H67" s="225" t="s">
        <v>96</v>
      </c>
      <c r="I67" s="231" t="s">
        <v>96</v>
      </c>
      <c r="J67" s="231">
        <f>'[1]DBM_idade (08) '!K67/'[1]DBM_idade (08) '!M67</f>
        <v>0.5</v>
      </c>
      <c r="K67" s="226" t="s">
        <v>96</v>
      </c>
      <c r="M67" s="225" t="s">
        <v>96</v>
      </c>
      <c r="N67" s="231" t="s">
        <v>96</v>
      </c>
      <c r="O67" s="231" t="s">
        <v>96</v>
      </c>
      <c r="P67" s="226" t="s">
        <v>96</v>
      </c>
      <c r="R67" s="225" t="s">
        <v>96</v>
      </c>
      <c r="S67" s="231" t="s">
        <v>96</v>
      </c>
      <c r="T67" s="231" t="s">
        <v>96</v>
      </c>
      <c r="U67" s="226" t="s">
        <v>96</v>
      </c>
    </row>
    <row r="68" spans="2:21" s="1" customFormat="1" ht="15">
      <c r="B68" s="48"/>
      <c r="C68" s="178"/>
      <c r="D68" s="400"/>
      <c r="E68" s="400"/>
      <c r="F68" s="400"/>
      <c r="G68" s="400"/>
      <c r="H68" s="400"/>
      <c r="I68" s="400"/>
      <c r="J68" s="400"/>
      <c r="K68" s="400"/>
    </row>
    <row r="69" spans="2:21">
      <c r="B69" s="48"/>
      <c r="C69" s="178"/>
      <c r="D69" s="157"/>
      <c r="F69" s="157"/>
      <c r="G69" s="157"/>
      <c r="H69" s="157"/>
      <c r="I69" s="157"/>
      <c r="J69" s="157"/>
    </row>
    <row r="70" spans="2:21">
      <c r="D70" s="157"/>
      <c r="F70" s="157"/>
      <c r="G70" s="157"/>
      <c r="H70" s="157"/>
      <c r="I70" s="157"/>
      <c r="J70" s="157"/>
    </row>
    <row r="71" spans="2:21">
      <c r="D71" s="157"/>
      <c r="F71" s="157"/>
      <c r="G71" s="157"/>
      <c r="H71" s="157"/>
      <c r="I71" s="157"/>
      <c r="J71" s="157"/>
    </row>
    <row r="72" spans="2:21">
      <c r="D72" s="157"/>
      <c r="F72" s="157"/>
      <c r="G72" s="157"/>
      <c r="H72" s="157"/>
      <c r="I72" s="157"/>
      <c r="J72" s="157"/>
    </row>
    <row r="73" spans="2:21">
      <c r="D73" s="157"/>
      <c r="F73" s="157"/>
      <c r="G73" s="157"/>
      <c r="H73" s="157"/>
      <c r="I73" s="157"/>
      <c r="J73" s="157"/>
    </row>
    <row r="74" spans="2:21">
      <c r="D74" s="157"/>
      <c r="F74" s="157"/>
      <c r="G74" s="157"/>
      <c r="H74" s="157"/>
      <c r="I74" s="157"/>
      <c r="J74" s="157"/>
    </row>
    <row r="75" spans="2:21">
      <c r="D75" s="157"/>
      <c r="F75" s="157"/>
      <c r="G75" s="157"/>
      <c r="H75" s="157"/>
      <c r="I75" s="157"/>
      <c r="J75" s="157"/>
    </row>
    <row r="76" spans="2:21">
      <c r="D76" s="157"/>
      <c r="F76" s="157"/>
      <c r="G76" s="157"/>
      <c r="H76" s="157"/>
      <c r="I76" s="157"/>
      <c r="J76" s="157"/>
    </row>
    <row r="77" spans="2:21">
      <c r="D77" s="157"/>
      <c r="F77" s="157"/>
      <c r="G77" s="157"/>
      <c r="H77" s="157"/>
      <c r="I77" s="157"/>
      <c r="J77" s="157"/>
    </row>
    <row r="78" spans="2:21">
      <c r="D78" s="157"/>
      <c r="F78" s="157"/>
      <c r="G78" s="157"/>
      <c r="H78" s="157"/>
      <c r="I78" s="157"/>
      <c r="J78" s="157"/>
    </row>
    <row r="79" spans="2:21">
      <c r="D79" s="157"/>
      <c r="F79" s="157"/>
      <c r="G79" s="157"/>
      <c r="H79" s="157"/>
      <c r="I79" s="157"/>
      <c r="J79" s="157"/>
    </row>
    <row r="80" spans="2:21">
      <c r="D80" s="157"/>
      <c r="F80" s="157"/>
      <c r="G80" s="157"/>
      <c r="H80" s="157"/>
      <c r="I80" s="157"/>
      <c r="J80" s="157"/>
    </row>
    <row r="81" spans="4:10">
      <c r="D81" s="157"/>
      <c r="F81" s="157"/>
      <c r="G81" s="157"/>
      <c r="H81" s="157"/>
      <c r="I81" s="157"/>
      <c r="J81" s="157"/>
    </row>
    <row r="82" spans="4:10">
      <c r="D82" s="157"/>
      <c r="F82" s="157"/>
      <c r="G82" s="157"/>
      <c r="H82" s="157"/>
      <c r="I82" s="157"/>
      <c r="J82" s="157"/>
    </row>
    <row r="83" spans="4:10">
      <c r="D83" s="157"/>
      <c r="F83" s="157"/>
      <c r="G83" s="157"/>
      <c r="H83" s="157"/>
      <c r="I83" s="157"/>
      <c r="J83" s="157"/>
    </row>
    <row r="84" spans="4:10">
      <c r="D84" s="157"/>
      <c r="F84" s="157"/>
      <c r="G84" s="157"/>
      <c r="H84" s="157"/>
      <c r="I84" s="157"/>
      <c r="J84" s="157"/>
    </row>
    <row r="85" spans="4:10">
      <c r="D85" s="157"/>
      <c r="F85" s="157"/>
      <c r="G85" s="157"/>
      <c r="H85" s="157"/>
      <c r="I85" s="157"/>
      <c r="J85" s="157"/>
    </row>
    <row r="86" spans="4:10">
      <c r="D86" s="157"/>
      <c r="F86" s="157"/>
      <c r="G86" s="157"/>
      <c r="H86" s="157"/>
      <c r="I86" s="157"/>
      <c r="J86" s="157"/>
    </row>
    <row r="87" spans="4:10">
      <c r="D87" s="157"/>
      <c r="F87" s="157"/>
      <c r="G87" s="157"/>
      <c r="H87" s="157"/>
      <c r="I87" s="157"/>
      <c r="J87" s="157"/>
    </row>
    <row r="88" spans="4:10">
      <c r="D88" s="157"/>
      <c r="F88" s="157"/>
      <c r="G88" s="157"/>
      <c r="H88" s="157"/>
      <c r="I88" s="157"/>
      <c r="J88" s="157"/>
    </row>
    <row r="89" spans="4:10">
      <c r="D89" s="157"/>
      <c r="F89" s="157"/>
      <c r="G89" s="157"/>
      <c r="H89" s="157"/>
      <c r="I89" s="157"/>
      <c r="J89" s="157"/>
    </row>
    <row r="90" spans="4:10">
      <c r="D90" s="157"/>
      <c r="F90" s="157"/>
      <c r="G90" s="157"/>
      <c r="H90" s="157"/>
      <c r="I90" s="157"/>
      <c r="J90" s="157"/>
    </row>
    <row r="91" spans="4:10">
      <c r="D91" s="157"/>
      <c r="F91" s="157"/>
      <c r="G91" s="157"/>
      <c r="H91" s="157"/>
      <c r="I91" s="157"/>
      <c r="J91" s="157"/>
    </row>
    <row r="92" spans="4:10">
      <c r="D92" s="157"/>
      <c r="F92" s="157"/>
      <c r="G92" s="157"/>
      <c r="H92" s="157"/>
      <c r="I92" s="157"/>
      <c r="J92" s="157"/>
    </row>
    <row r="93" spans="4:10">
      <c r="D93" s="157"/>
      <c r="F93" s="157"/>
      <c r="G93" s="157"/>
      <c r="H93" s="157"/>
      <c r="I93" s="157"/>
      <c r="J93" s="157"/>
    </row>
    <row r="94" spans="4:10">
      <c r="D94" s="157"/>
      <c r="F94" s="157"/>
      <c r="G94" s="157"/>
      <c r="H94" s="157"/>
      <c r="I94" s="157"/>
      <c r="J94" s="157"/>
    </row>
    <row r="95" spans="4:10">
      <c r="D95" s="157"/>
      <c r="F95" s="157"/>
      <c r="G95" s="157"/>
      <c r="H95" s="157"/>
      <c r="I95" s="157"/>
      <c r="J95" s="157"/>
    </row>
    <row r="96" spans="4:10">
      <c r="D96" s="157"/>
      <c r="F96" s="157"/>
      <c r="G96" s="157"/>
      <c r="H96" s="157"/>
      <c r="I96" s="157"/>
      <c r="J96" s="157"/>
    </row>
    <row r="97" spans="4:10">
      <c r="D97" s="157"/>
      <c r="F97" s="157"/>
      <c r="G97" s="157"/>
      <c r="H97" s="157"/>
      <c r="I97" s="157"/>
      <c r="J97" s="157"/>
    </row>
    <row r="98" spans="4:10">
      <c r="D98" s="157"/>
      <c r="F98" s="157"/>
      <c r="G98" s="157"/>
      <c r="H98" s="157"/>
      <c r="I98" s="157"/>
      <c r="J98" s="157"/>
    </row>
    <row r="99" spans="4:10">
      <c r="D99" s="157"/>
      <c r="F99" s="157"/>
      <c r="G99" s="157"/>
      <c r="H99" s="157"/>
      <c r="I99" s="157"/>
      <c r="J99" s="157"/>
    </row>
    <row r="100" spans="4:10">
      <c r="D100" s="157"/>
      <c r="F100" s="157"/>
      <c r="G100" s="157"/>
      <c r="H100" s="157"/>
      <c r="I100" s="157"/>
      <c r="J100" s="157"/>
    </row>
    <row r="101" spans="4:10">
      <c r="D101" s="157"/>
      <c r="F101" s="157"/>
      <c r="G101" s="157"/>
      <c r="H101" s="157"/>
      <c r="I101" s="157"/>
      <c r="J101" s="157"/>
    </row>
    <row r="102" spans="4:10">
      <c r="D102" s="157"/>
      <c r="F102" s="157"/>
      <c r="G102" s="157"/>
      <c r="H102" s="157"/>
      <c r="I102" s="157"/>
      <c r="J102" s="157"/>
    </row>
    <row r="103" spans="4:10">
      <c r="D103" s="157"/>
      <c r="F103" s="157"/>
      <c r="G103" s="157"/>
      <c r="H103" s="157"/>
      <c r="I103" s="157"/>
      <c r="J103" s="157"/>
    </row>
    <row r="104" spans="4:10">
      <c r="D104" s="157"/>
      <c r="F104" s="157"/>
      <c r="G104" s="157"/>
      <c r="H104" s="157"/>
      <c r="I104" s="157"/>
      <c r="J104" s="157"/>
    </row>
    <row r="105" spans="4:10">
      <c r="D105" s="157"/>
      <c r="F105" s="157"/>
      <c r="G105" s="157"/>
      <c r="H105" s="157"/>
      <c r="I105" s="157"/>
      <c r="J105" s="157"/>
    </row>
    <row r="106" spans="4:10">
      <c r="D106" s="157"/>
      <c r="F106" s="157"/>
      <c r="G106" s="157"/>
      <c r="H106" s="157"/>
      <c r="I106" s="157"/>
      <c r="J106" s="157"/>
    </row>
    <row r="107" spans="4:10">
      <c r="D107" s="157"/>
      <c r="F107" s="157"/>
      <c r="G107" s="157"/>
      <c r="H107" s="157"/>
      <c r="I107" s="157"/>
      <c r="J107" s="157"/>
    </row>
    <row r="108" spans="4:10">
      <c r="D108" s="157"/>
      <c r="F108" s="157"/>
      <c r="G108" s="157"/>
      <c r="H108" s="157"/>
      <c r="I108" s="157"/>
      <c r="J108" s="157"/>
    </row>
    <row r="109" spans="4:10">
      <c r="D109" s="157"/>
      <c r="F109" s="157"/>
      <c r="G109" s="157"/>
      <c r="H109" s="157"/>
      <c r="I109" s="157"/>
      <c r="J109" s="157"/>
    </row>
    <row r="110" spans="4:10">
      <c r="D110" s="157"/>
      <c r="F110" s="157"/>
      <c r="G110" s="157"/>
      <c r="H110" s="157"/>
      <c r="I110" s="157"/>
      <c r="J110" s="157"/>
    </row>
    <row r="111" spans="4:10">
      <c r="D111" s="157"/>
      <c r="F111" s="157"/>
      <c r="G111" s="157"/>
      <c r="H111" s="157"/>
      <c r="I111" s="157"/>
      <c r="J111" s="157"/>
    </row>
    <row r="112" spans="4:10">
      <c r="D112" s="157"/>
      <c r="F112" s="157"/>
      <c r="G112" s="157"/>
      <c r="H112" s="157"/>
      <c r="I112" s="157"/>
      <c r="J112" s="157"/>
    </row>
    <row r="113" spans="4:10">
      <c r="D113" s="157"/>
      <c r="F113" s="157"/>
      <c r="G113" s="157"/>
      <c r="H113" s="157"/>
      <c r="I113" s="157"/>
      <c r="J113" s="157"/>
    </row>
    <row r="114" spans="4:10">
      <c r="D114" s="157"/>
      <c r="F114" s="157"/>
      <c r="G114" s="157"/>
      <c r="H114" s="157"/>
      <c r="I114" s="157"/>
      <c r="J114" s="157"/>
    </row>
    <row r="115" spans="4:10">
      <c r="D115" s="157"/>
      <c r="F115" s="157"/>
      <c r="G115" s="157"/>
      <c r="H115" s="157"/>
      <c r="I115" s="157"/>
      <c r="J115" s="157"/>
    </row>
    <row r="116" spans="4:10">
      <c r="D116" s="157"/>
      <c r="F116" s="157"/>
      <c r="G116" s="157"/>
      <c r="H116" s="157"/>
      <c r="I116" s="157"/>
      <c r="J116" s="157"/>
    </row>
    <row r="117" spans="4:10">
      <c r="D117" s="157"/>
      <c r="F117" s="157"/>
      <c r="G117" s="157"/>
      <c r="H117" s="157"/>
      <c r="I117" s="157"/>
      <c r="J117" s="157"/>
    </row>
    <row r="118" spans="4:10">
      <c r="D118" s="157"/>
      <c r="F118" s="157"/>
      <c r="G118" s="157"/>
      <c r="H118" s="157"/>
      <c r="I118" s="157"/>
      <c r="J118" s="157"/>
    </row>
    <row r="119" spans="4:10">
      <c r="D119" s="157"/>
      <c r="F119" s="157"/>
      <c r="G119" s="157"/>
      <c r="H119" s="157"/>
      <c r="I119" s="157"/>
      <c r="J119" s="157"/>
    </row>
    <row r="120" spans="4:10">
      <c r="D120" s="157"/>
      <c r="F120" s="157"/>
      <c r="G120" s="157"/>
      <c r="H120" s="157"/>
      <c r="I120" s="157"/>
      <c r="J120" s="157"/>
    </row>
    <row r="121" spans="4:10">
      <c r="D121" s="157"/>
      <c r="F121" s="157"/>
      <c r="G121" s="157"/>
      <c r="H121" s="157"/>
      <c r="I121" s="157"/>
      <c r="J121" s="157"/>
    </row>
    <row r="122" spans="4:10">
      <c r="D122" s="157"/>
      <c r="F122" s="157"/>
      <c r="G122" s="157"/>
      <c r="H122" s="157"/>
      <c r="I122" s="157"/>
      <c r="J122" s="157"/>
    </row>
    <row r="123" spans="4:10">
      <c r="D123" s="157"/>
      <c r="F123" s="157"/>
      <c r="G123" s="157"/>
      <c r="H123" s="157"/>
      <c r="I123" s="157"/>
      <c r="J123" s="157"/>
    </row>
    <row r="124" spans="4:10">
      <c r="D124" s="157"/>
      <c r="F124" s="157"/>
      <c r="G124" s="157"/>
      <c r="H124" s="157"/>
      <c r="I124" s="157"/>
      <c r="J124" s="157"/>
    </row>
    <row r="125" spans="4:10">
      <c r="D125" s="157"/>
      <c r="F125" s="157"/>
      <c r="G125" s="157"/>
      <c r="H125" s="157"/>
      <c r="I125" s="157"/>
      <c r="J125" s="157"/>
    </row>
    <row r="126" spans="4:10">
      <c r="D126" s="157"/>
      <c r="F126" s="157"/>
      <c r="G126" s="157"/>
      <c r="H126" s="157"/>
      <c r="I126" s="157"/>
      <c r="J126" s="157"/>
    </row>
    <row r="127" spans="4:10">
      <c r="D127" s="157"/>
      <c r="F127" s="157"/>
      <c r="G127" s="157"/>
      <c r="H127" s="157"/>
      <c r="I127" s="157"/>
      <c r="J127" s="157"/>
    </row>
    <row r="128" spans="4:10">
      <c r="D128" s="157"/>
      <c r="F128" s="157"/>
      <c r="G128" s="157"/>
      <c r="H128" s="157"/>
      <c r="I128" s="157"/>
      <c r="J128" s="157"/>
    </row>
    <row r="129" spans="4:10">
      <c r="D129" s="157"/>
      <c r="F129" s="157"/>
      <c r="G129" s="157"/>
      <c r="H129" s="157"/>
      <c r="I129" s="157"/>
      <c r="J129" s="157"/>
    </row>
    <row r="130" spans="4:10">
      <c r="D130" s="157"/>
      <c r="F130" s="157"/>
      <c r="G130" s="157"/>
      <c r="H130" s="157"/>
      <c r="I130" s="157"/>
      <c r="J130" s="157"/>
    </row>
    <row r="131" spans="4:10">
      <c r="D131" s="157"/>
      <c r="F131" s="157"/>
      <c r="G131" s="157"/>
      <c r="H131" s="157"/>
      <c r="I131" s="157"/>
      <c r="J131" s="157"/>
    </row>
    <row r="132" spans="4:10">
      <c r="D132" s="157"/>
      <c r="F132" s="157"/>
      <c r="G132" s="157"/>
      <c r="H132" s="157"/>
      <c r="I132" s="157"/>
      <c r="J132" s="157"/>
    </row>
    <row r="133" spans="4:10">
      <c r="D133" s="157"/>
      <c r="F133" s="157"/>
      <c r="G133" s="157"/>
      <c r="H133" s="157"/>
      <c r="I133" s="157"/>
      <c r="J133" s="157"/>
    </row>
    <row r="134" spans="4:10">
      <c r="D134" s="157"/>
      <c r="F134" s="157"/>
      <c r="G134" s="157"/>
      <c r="H134" s="157"/>
      <c r="I134" s="157"/>
      <c r="J134" s="157"/>
    </row>
    <row r="135" spans="4:10">
      <c r="D135" s="157"/>
      <c r="F135" s="157"/>
      <c r="G135" s="157"/>
      <c r="H135" s="157"/>
      <c r="I135" s="157"/>
      <c r="J135" s="157"/>
    </row>
    <row r="136" spans="4:10">
      <c r="D136" s="157"/>
      <c r="F136" s="157"/>
      <c r="G136" s="157"/>
      <c r="H136" s="157"/>
      <c r="I136" s="157"/>
      <c r="J136" s="157"/>
    </row>
    <row r="137" spans="4:10">
      <c r="D137" s="157"/>
      <c r="F137" s="157"/>
      <c r="G137" s="157"/>
      <c r="H137" s="157"/>
      <c r="I137" s="157"/>
      <c r="J137" s="157"/>
    </row>
    <row r="138" spans="4:10">
      <c r="D138" s="157"/>
      <c r="F138" s="157"/>
      <c r="G138" s="157"/>
      <c r="H138" s="157"/>
      <c r="I138" s="157"/>
      <c r="J138" s="157"/>
    </row>
    <row r="139" spans="4:10">
      <c r="D139" s="157"/>
      <c r="F139" s="157"/>
      <c r="G139" s="157"/>
      <c r="H139" s="157"/>
      <c r="I139" s="157"/>
      <c r="J139" s="157"/>
    </row>
    <row r="140" spans="4:10">
      <c r="D140" s="157"/>
      <c r="F140" s="157"/>
      <c r="G140" s="157"/>
      <c r="H140" s="157"/>
      <c r="I140" s="157"/>
      <c r="J140" s="157"/>
    </row>
    <row r="141" spans="4:10">
      <c r="D141" s="157"/>
      <c r="F141" s="157"/>
      <c r="G141" s="157"/>
      <c r="H141" s="157"/>
      <c r="I141" s="157"/>
      <c r="J141" s="157"/>
    </row>
    <row r="142" spans="4:10">
      <c r="D142" s="157"/>
      <c r="F142" s="157"/>
      <c r="G142" s="157"/>
      <c r="H142" s="157"/>
      <c r="I142" s="157"/>
      <c r="J142" s="157"/>
    </row>
    <row r="143" spans="4:10">
      <c r="D143" s="157"/>
      <c r="F143" s="157"/>
      <c r="G143" s="157"/>
      <c r="H143" s="157"/>
      <c r="I143" s="157"/>
      <c r="J143" s="157"/>
    </row>
    <row r="144" spans="4:10">
      <c r="D144" s="157"/>
      <c r="F144" s="157"/>
      <c r="G144" s="157"/>
      <c r="H144" s="157"/>
      <c r="I144" s="157"/>
      <c r="J144" s="157"/>
    </row>
    <row r="145" spans="4:10">
      <c r="D145" s="157"/>
      <c r="F145" s="157"/>
      <c r="G145" s="157"/>
      <c r="H145" s="157"/>
      <c r="I145" s="157"/>
      <c r="J145" s="157"/>
    </row>
    <row r="146" spans="4:10">
      <c r="D146" s="157"/>
      <c r="F146" s="157"/>
      <c r="G146" s="157"/>
      <c r="H146" s="157"/>
      <c r="I146" s="157"/>
      <c r="J146" s="157"/>
    </row>
    <row r="147" spans="4:10">
      <c r="D147" s="157"/>
      <c r="F147" s="157"/>
      <c r="G147" s="157"/>
      <c r="H147" s="157"/>
      <c r="I147" s="157"/>
      <c r="J147" s="157"/>
    </row>
    <row r="148" spans="4:10">
      <c r="D148" s="157"/>
      <c r="F148" s="157"/>
      <c r="G148" s="157"/>
      <c r="H148" s="157"/>
      <c r="I148" s="157"/>
      <c r="J148" s="157"/>
    </row>
    <row r="149" spans="4:10">
      <c r="D149" s="157"/>
      <c r="F149" s="157"/>
      <c r="G149" s="157"/>
      <c r="H149" s="157"/>
      <c r="I149" s="157"/>
      <c r="J149" s="157"/>
    </row>
    <row r="150" spans="4:10">
      <c r="D150" s="157"/>
      <c r="F150" s="157"/>
      <c r="G150" s="157"/>
      <c r="H150" s="157"/>
      <c r="I150" s="157"/>
      <c r="J150" s="157"/>
    </row>
    <row r="151" spans="4:10">
      <c r="D151" s="157"/>
      <c r="F151" s="157"/>
      <c r="G151" s="157"/>
      <c r="H151" s="157"/>
      <c r="I151" s="157"/>
      <c r="J151" s="157"/>
    </row>
    <row r="152" spans="4:10">
      <c r="D152" s="157"/>
      <c r="F152" s="157"/>
      <c r="G152" s="157"/>
      <c r="H152" s="157"/>
      <c r="I152" s="157"/>
      <c r="J152" s="157"/>
    </row>
    <row r="153" spans="4:10">
      <c r="D153" s="157"/>
      <c r="F153" s="157"/>
      <c r="G153" s="157"/>
      <c r="H153" s="157"/>
      <c r="I153" s="157"/>
      <c r="J153" s="157"/>
    </row>
    <row r="154" spans="4:10">
      <c r="D154" s="157"/>
      <c r="F154" s="157"/>
      <c r="G154" s="157"/>
      <c r="H154" s="157"/>
      <c r="I154" s="157"/>
      <c r="J154" s="157"/>
    </row>
    <row r="155" spans="4:10">
      <c r="D155" s="157"/>
      <c r="F155" s="157"/>
      <c r="G155" s="157"/>
      <c r="H155" s="157"/>
      <c r="I155" s="157"/>
      <c r="J155" s="157"/>
    </row>
    <row r="156" spans="4:10">
      <c r="D156" s="157"/>
      <c r="F156" s="157"/>
      <c r="G156" s="157"/>
      <c r="H156" s="157"/>
      <c r="I156" s="157"/>
      <c r="J156" s="157"/>
    </row>
    <row r="157" spans="4:10">
      <c r="D157" s="157"/>
      <c r="F157" s="157"/>
      <c r="G157" s="157"/>
      <c r="H157" s="157"/>
      <c r="I157" s="157"/>
      <c r="J157" s="157"/>
    </row>
    <row r="158" spans="4:10">
      <c r="D158" s="157"/>
      <c r="F158" s="157"/>
      <c r="G158" s="157"/>
      <c r="H158" s="157"/>
      <c r="I158" s="157"/>
      <c r="J158" s="157"/>
    </row>
    <row r="159" spans="4:10">
      <c r="D159" s="157"/>
      <c r="F159" s="157"/>
      <c r="G159" s="157"/>
      <c r="H159" s="157"/>
      <c r="I159" s="157"/>
      <c r="J159" s="157"/>
    </row>
    <row r="160" spans="4:10">
      <c r="D160" s="157"/>
      <c r="F160" s="157"/>
      <c r="G160" s="157"/>
      <c r="H160" s="157"/>
      <c r="I160" s="157"/>
      <c r="J160" s="157"/>
    </row>
    <row r="161" spans="4:10">
      <c r="D161" s="157"/>
      <c r="F161" s="157"/>
      <c r="G161" s="157"/>
      <c r="H161" s="157"/>
      <c r="I161" s="157"/>
      <c r="J161" s="157"/>
    </row>
    <row r="162" spans="4:10">
      <c r="D162" s="157"/>
      <c r="F162" s="157"/>
      <c r="G162" s="157"/>
      <c r="H162" s="157"/>
      <c r="I162" s="157"/>
      <c r="J162" s="157"/>
    </row>
    <row r="163" spans="4:10">
      <c r="D163" s="157"/>
      <c r="F163" s="157"/>
      <c r="G163" s="157"/>
      <c r="H163" s="157"/>
      <c r="I163" s="157"/>
      <c r="J163" s="157"/>
    </row>
    <row r="164" spans="4:10">
      <c r="D164" s="157"/>
      <c r="F164" s="157"/>
      <c r="G164" s="157"/>
      <c r="H164" s="157"/>
      <c r="I164" s="157"/>
      <c r="J164" s="157"/>
    </row>
    <row r="165" spans="4:10">
      <c r="D165" s="157"/>
      <c r="F165" s="157"/>
      <c r="G165" s="157"/>
      <c r="H165" s="157"/>
      <c r="I165" s="157"/>
      <c r="J165" s="157"/>
    </row>
    <row r="166" spans="4:10">
      <c r="D166" s="157"/>
      <c r="F166" s="157"/>
      <c r="G166" s="157"/>
      <c r="H166" s="157"/>
      <c r="I166" s="157"/>
      <c r="J166" s="157"/>
    </row>
    <row r="167" spans="4:10">
      <c r="D167" s="157"/>
      <c r="F167" s="157"/>
      <c r="G167" s="157"/>
      <c r="H167" s="157"/>
      <c r="I167" s="157"/>
      <c r="J167" s="157"/>
    </row>
    <row r="168" spans="4:10">
      <c r="D168" s="157"/>
      <c r="F168" s="157"/>
      <c r="G168" s="157"/>
      <c r="H168" s="157"/>
      <c r="I168" s="157"/>
      <c r="J168" s="157"/>
    </row>
    <row r="169" spans="4:10">
      <c r="D169" s="157"/>
      <c r="F169" s="157"/>
      <c r="G169" s="157"/>
      <c r="H169" s="157"/>
      <c r="I169" s="157"/>
      <c r="J169" s="157"/>
    </row>
    <row r="170" spans="4:10">
      <c r="D170" s="157"/>
      <c r="F170" s="157"/>
      <c r="G170" s="157"/>
      <c r="H170" s="157"/>
      <c r="I170" s="157"/>
      <c r="J170" s="157"/>
    </row>
    <row r="171" spans="4:10">
      <c r="D171" s="157"/>
      <c r="F171" s="157"/>
      <c r="G171" s="157"/>
      <c r="H171" s="157"/>
      <c r="I171" s="157"/>
      <c r="J171" s="157"/>
    </row>
    <row r="172" spans="4:10">
      <c r="D172" s="157"/>
      <c r="F172" s="157"/>
      <c r="G172" s="157"/>
      <c r="H172" s="157"/>
      <c r="I172" s="157"/>
      <c r="J172" s="157"/>
    </row>
    <row r="173" spans="4:10">
      <c r="D173" s="157"/>
      <c r="F173" s="157"/>
      <c r="G173" s="157"/>
      <c r="H173" s="157"/>
      <c r="I173" s="157"/>
      <c r="J173" s="157"/>
    </row>
    <row r="174" spans="4:10">
      <c r="D174" s="157"/>
      <c r="F174" s="157"/>
      <c r="G174" s="157"/>
      <c r="H174" s="157"/>
      <c r="I174" s="157"/>
      <c r="J174" s="157"/>
    </row>
    <row r="175" spans="4:10">
      <c r="D175" s="157"/>
      <c r="F175" s="157"/>
      <c r="G175" s="157"/>
      <c r="H175" s="157"/>
      <c r="I175" s="157"/>
      <c r="J175" s="157"/>
    </row>
    <row r="176" spans="4:10">
      <c r="D176" s="157"/>
      <c r="F176" s="157"/>
      <c r="G176" s="157"/>
      <c r="H176" s="157"/>
      <c r="I176" s="157"/>
      <c r="J176" s="157"/>
    </row>
    <row r="177" spans="4:10">
      <c r="D177" s="157"/>
      <c r="F177" s="157"/>
      <c r="G177" s="157"/>
      <c r="H177" s="157"/>
      <c r="I177" s="157"/>
      <c r="J177" s="157"/>
    </row>
    <row r="178" spans="4:10">
      <c r="D178" s="157"/>
      <c r="F178" s="157"/>
      <c r="G178" s="157"/>
      <c r="H178" s="157"/>
      <c r="I178" s="157"/>
      <c r="J178" s="157"/>
    </row>
    <row r="179" spans="4:10">
      <c r="D179" s="157"/>
      <c r="F179" s="157"/>
      <c r="G179" s="157"/>
      <c r="H179" s="157"/>
      <c r="I179" s="157"/>
      <c r="J179" s="157"/>
    </row>
    <row r="180" spans="4:10">
      <c r="D180" s="157"/>
      <c r="F180" s="157"/>
      <c r="G180" s="157"/>
      <c r="H180" s="157"/>
      <c r="I180" s="157"/>
      <c r="J180" s="157"/>
    </row>
    <row r="181" spans="4:10">
      <c r="D181" s="157"/>
      <c r="F181" s="157"/>
      <c r="G181" s="157"/>
      <c r="H181" s="157"/>
      <c r="I181" s="157"/>
      <c r="J181" s="157"/>
    </row>
    <row r="182" spans="4:10">
      <c r="D182" s="157"/>
      <c r="F182" s="157"/>
      <c r="G182" s="157"/>
      <c r="H182" s="157"/>
      <c r="I182" s="157"/>
      <c r="J182" s="157"/>
    </row>
    <row r="183" spans="4:10">
      <c r="D183" s="157"/>
      <c r="F183" s="157"/>
      <c r="G183" s="157"/>
      <c r="H183" s="157"/>
      <c r="I183" s="157"/>
      <c r="J183" s="157"/>
    </row>
    <row r="184" spans="4:10">
      <c r="D184" s="157"/>
      <c r="F184" s="157"/>
      <c r="G184" s="157"/>
      <c r="H184" s="157"/>
      <c r="I184" s="157"/>
      <c r="J184" s="157"/>
    </row>
    <row r="185" spans="4:10">
      <c r="D185" s="157"/>
      <c r="F185" s="157"/>
      <c r="G185" s="157"/>
      <c r="H185" s="157"/>
      <c r="I185" s="157"/>
      <c r="J185" s="157"/>
    </row>
    <row r="186" spans="4:10">
      <c r="D186" s="157"/>
      <c r="F186" s="157"/>
      <c r="G186" s="157"/>
      <c r="H186" s="157"/>
      <c r="I186" s="157"/>
      <c r="J186" s="157"/>
    </row>
    <row r="187" spans="4:10">
      <c r="D187" s="157"/>
      <c r="F187" s="157"/>
      <c r="G187" s="157"/>
      <c r="H187" s="157"/>
      <c r="I187" s="157"/>
      <c r="J187" s="157"/>
    </row>
    <row r="188" spans="4:10">
      <c r="D188" s="157"/>
      <c r="F188" s="157"/>
      <c r="G188" s="157"/>
      <c r="H188" s="157"/>
      <c r="I188" s="157"/>
      <c r="J188" s="157"/>
    </row>
    <row r="189" spans="4:10">
      <c r="D189" s="157"/>
      <c r="F189" s="157"/>
      <c r="G189" s="157"/>
      <c r="H189" s="157"/>
      <c r="I189" s="157"/>
      <c r="J189" s="157"/>
    </row>
    <row r="190" spans="4:10">
      <c r="D190" s="157"/>
      <c r="F190" s="157"/>
      <c r="G190" s="157"/>
      <c r="H190" s="157"/>
      <c r="I190" s="157"/>
      <c r="J190" s="157"/>
    </row>
    <row r="191" spans="4:10">
      <c r="D191" s="157"/>
      <c r="F191" s="157"/>
      <c r="G191" s="157"/>
      <c r="H191" s="157"/>
      <c r="I191" s="157"/>
      <c r="J191" s="157"/>
    </row>
    <row r="192" spans="4:10">
      <c r="D192" s="157"/>
      <c r="F192" s="157"/>
      <c r="G192" s="157"/>
      <c r="H192" s="157"/>
      <c r="I192" s="157"/>
      <c r="J192" s="157"/>
    </row>
    <row r="193" spans="4:10">
      <c r="D193" s="157"/>
      <c r="F193" s="157"/>
      <c r="G193" s="157"/>
      <c r="H193" s="157"/>
      <c r="I193" s="157"/>
      <c r="J193" s="157"/>
    </row>
    <row r="194" spans="4:10">
      <c r="D194" s="157"/>
      <c r="F194" s="157"/>
      <c r="G194" s="157"/>
      <c r="H194" s="157"/>
      <c r="I194" s="157"/>
      <c r="J194" s="157"/>
    </row>
    <row r="195" spans="4:10">
      <c r="D195" s="157"/>
      <c r="F195" s="157"/>
      <c r="G195" s="157"/>
      <c r="H195" s="157"/>
      <c r="I195" s="157"/>
      <c r="J195" s="157"/>
    </row>
    <row r="196" spans="4:10">
      <c r="D196" s="157"/>
      <c r="F196" s="157"/>
      <c r="G196" s="157"/>
      <c r="H196" s="157"/>
      <c r="I196" s="157"/>
      <c r="J196" s="157"/>
    </row>
    <row r="197" spans="4:10">
      <c r="D197" s="157"/>
      <c r="F197" s="157"/>
      <c r="G197" s="157"/>
      <c r="H197" s="157"/>
      <c r="I197" s="157"/>
      <c r="J197" s="157"/>
    </row>
    <row r="198" spans="4:10">
      <c r="D198" s="157"/>
      <c r="F198" s="157"/>
      <c r="G198" s="157"/>
      <c r="H198" s="157"/>
      <c r="I198" s="157"/>
      <c r="J198" s="157"/>
    </row>
    <row r="199" spans="4:10">
      <c r="D199" s="157"/>
      <c r="F199" s="157"/>
      <c r="G199" s="157"/>
      <c r="H199" s="157"/>
      <c r="I199" s="157"/>
      <c r="J199" s="157"/>
    </row>
    <row r="200" spans="4:10">
      <c r="D200" s="157"/>
      <c r="F200" s="157"/>
      <c r="G200" s="157"/>
      <c r="H200" s="157"/>
      <c r="I200" s="157"/>
      <c r="J200" s="157"/>
    </row>
    <row r="201" spans="4:10">
      <c r="D201" s="157"/>
      <c r="F201" s="157"/>
      <c r="G201" s="157"/>
      <c r="H201" s="157"/>
      <c r="I201" s="157"/>
      <c r="J201" s="157"/>
    </row>
    <row r="202" spans="4:10">
      <c r="D202" s="157"/>
      <c r="F202" s="157"/>
      <c r="G202" s="157"/>
      <c r="H202" s="157"/>
      <c r="I202" s="157"/>
      <c r="J202" s="157"/>
    </row>
    <row r="203" spans="4:10">
      <c r="D203" s="157"/>
      <c r="F203" s="157"/>
      <c r="G203" s="157"/>
      <c r="H203" s="157"/>
      <c r="I203" s="157"/>
      <c r="J203" s="157"/>
    </row>
    <row r="204" spans="4:10">
      <c r="D204" s="157"/>
      <c r="F204" s="157"/>
      <c r="G204" s="157"/>
      <c r="H204" s="157"/>
      <c r="I204" s="157"/>
      <c r="J204" s="157"/>
    </row>
    <row r="205" spans="4:10">
      <c r="D205" s="157"/>
      <c r="F205" s="157"/>
      <c r="G205" s="157"/>
      <c r="H205" s="157"/>
      <c r="I205" s="157"/>
      <c r="J205" s="157"/>
    </row>
    <row r="206" spans="4:10">
      <c r="D206" s="157"/>
      <c r="F206" s="157"/>
      <c r="G206" s="157"/>
      <c r="H206" s="157"/>
      <c r="I206" s="157"/>
      <c r="J206" s="157"/>
    </row>
    <row r="207" spans="4:10">
      <c r="D207" s="157"/>
      <c r="F207" s="157"/>
      <c r="G207" s="157"/>
      <c r="H207" s="157"/>
      <c r="I207" s="157"/>
      <c r="J207" s="157"/>
    </row>
    <row r="208" spans="4:10">
      <c r="D208" s="157"/>
      <c r="F208" s="157"/>
      <c r="G208" s="157"/>
      <c r="H208" s="157"/>
      <c r="I208" s="157"/>
      <c r="J208" s="157"/>
    </row>
    <row r="209" spans="4:10">
      <c r="D209" s="157"/>
      <c r="F209" s="157"/>
      <c r="G209" s="157"/>
      <c r="H209" s="157"/>
      <c r="I209" s="157"/>
      <c r="J209" s="157"/>
    </row>
    <row r="210" spans="4:10">
      <c r="D210" s="157"/>
      <c r="F210" s="157"/>
      <c r="G210" s="157"/>
      <c r="H210" s="157"/>
      <c r="I210" s="157"/>
      <c r="J210" s="157"/>
    </row>
    <row r="211" spans="4:10">
      <c r="D211" s="157"/>
      <c r="F211" s="157"/>
      <c r="G211" s="157"/>
      <c r="H211" s="157"/>
      <c r="I211" s="157"/>
      <c r="J211" s="157"/>
    </row>
    <row r="212" spans="4:10">
      <c r="D212" s="157"/>
      <c r="F212" s="157"/>
      <c r="G212" s="157"/>
      <c r="H212" s="157"/>
      <c r="I212" s="157"/>
      <c r="J212" s="157"/>
    </row>
    <row r="213" spans="4:10">
      <c r="D213" s="157"/>
      <c r="F213" s="157"/>
      <c r="G213" s="157"/>
      <c r="H213" s="157"/>
      <c r="I213" s="157"/>
      <c r="J213" s="157"/>
    </row>
    <row r="214" spans="4:10">
      <c r="D214" s="157"/>
      <c r="F214" s="157"/>
      <c r="G214" s="157"/>
      <c r="H214" s="157"/>
      <c r="I214" s="157"/>
      <c r="J214" s="157"/>
    </row>
    <row r="215" spans="4:10">
      <c r="D215" s="157"/>
      <c r="F215" s="157"/>
      <c r="G215" s="157"/>
      <c r="H215" s="157"/>
      <c r="I215" s="157"/>
      <c r="J215" s="157"/>
    </row>
    <row r="216" spans="4:10">
      <c r="D216" s="157"/>
      <c r="F216" s="157"/>
      <c r="G216" s="157"/>
      <c r="H216" s="157"/>
      <c r="I216" s="157"/>
      <c r="J216" s="157"/>
    </row>
    <row r="217" spans="4:10">
      <c r="D217" s="157"/>
      <c r="F217" s="157"/>
      <c r="G217" s="157"/>
      <c r="H217" s="157"/>
      <c r="I217" s="157"/>
      <c r="J217" s="157"/>
    </row>
    <row r="218" spans="4:10">
      <c r="D218" s="157"/>
      <c r="F218" s="157"/>
      <c r="G218" s="157"/>
      <c r="H218" s="157"/>
      <c r="I218" s="157"/>
      <c r="J218" s="157"/>
    </row>
    <row r="219" spans="4:10">
      <c r="D219" s="157"/>
      <c r="F219" s="157"/>
      <c r="G219" s="157"/>
      <c r="H219" s="157"/>
      <c r="I219" s="157"/>
      <c r="J219" s="157"/>
    </row>
    <row r="220" spans="4:10">
      <c r="D220" s="157"/>
      <c r="F220" s="157"/>
      <c r="G220" s="157"/>
      <c r="H220" s="157"/>
      <c r="I220" s="157"/>
      <c r="J220" s="157"/>
    </row>
    <row r="221" spans="4:10">
      <c r="D221" s="157"/>
      <c r="F221" s="157"/>
      <c r="G221" s="157"/>
      <c r="H221" s="157"/>
      <c r="I221" s="157"/>
      <c r="J221" s="157"/>
    </row>
    <row r="222" spans="4:10">
      <c r="D222" s="157"/>
      <c r="F222" s="157"/>
      <c r="G222" s="157"/>
      <c r="H222" s="157"/>
      <c r="I222" s="157"/>
      <c r="J222" s="157"/>
    </row>
    <row r="223" spans="4:10">
      <c r="D223" s="157"/>
      <c r="F223" s="157"/>
      <c r="G223" s="157"/>
      <c r="H223" s="157"/>
      <c r="I223" s="157"/>
      <c r="J223" s="157"/>
    </row>
    <row r="224" spans="4:10">
      <c r="D224" s="157"/>
      <c r="F224" s="157"/>
      <c r="G224" s="157"/>
      <c r="H224" s="157"/>
      <c r="I224" s="157"/>
      <c r="J224" s="157"/>
    </row>
    <row r="225" spans="4:10">
      <c r="D225" s="157"/>
      <c r="F225" s="157"/>
      <c r="G225" s="157"/>
      <c r="H225" s="157"/>
      <c r="I225" s="157"/>
      <c r="J225" s="157"/>
    </row>
    <row r="226" spans="4:10">
      <c r="D226" s="157"/>
      <c r="F226" s="157"/>
      <c r="G226" s="157"/>
      <c r="H226" s="157"/>
      <c r="I226" s="157"/>
      <c r="J226" s="157"/>
    </row>
    <row r="227" spans="4:10">
      <c r="D227" s="157"/>
      <c r="F227" s="157"/>
      <c r="G227" s="157"/>
      <c r="H227" s="157"/>
      <c r="I227" s="157"/>
      <c r="J227" s="157"/>
    </row>
    <row r="228" spans="4:10">
      <c r="D228" s="157"/>
      <c r="F228" s="157"/>
      <c r="G228" s="157"/>
      <c r="H228" s="157"/>
      <c r="I228" s="157"/>
      <c r="J228" s="157"/>
    </row>
    <row r="229" spans="4:10">
      <c r="D229" s="157"/>
      <c r="F229" s="157"/>
      <c r="G229" s="157"/>
      <c r="H229" s="157"/>
      <c r="I229" s="157"/>
      <c r="J229" s="157"/>
    </row>
    <row r="230" spans="4:10">
      <c r="D230" s="157"/>
      <c r="F230" s="157"/>
      <c r="G230" s="157"/>
      <c r="H230" s="157"/>
      <c r="I230" s="157"/>
      <c r="J230" s="157"/>
    </row>
    <row r="231" spans="4:10">
      <c r="D231" s="157"/>
      <c r="F231" s="157"/>
      <c r="G231" s="157"/>
      <c r="H231" s="157"/>
      <c r="I231" s="157"/>
      <c r="J231" s="157"/>
    </row>
    <row r="232" spans="4:10">
      <c r="D232" s="157"/>
      <c r="F232" s="157"/>
      <c r="G232" s="157"/>
      <c r="H232" s="157"/>
      <c r="I232" s="157"/>
      <c r="J232" s="157"/>
    </row>
    <row r="233" spans="4:10">
      <c r="D233" s="157"/>
      <c r="F233" s="157"/>
      <c r="G233" s="157"/>
      <c r="H233" s="157"/>
      <c r="I233" s="157"/>
      <c r="J233" s="157"/>
    </row>
    <row r="234" spans="4:10">
      <c r="D234" s="157"/>
      <c r="F234" s="157"/>
      <c r="G234" s="157"/>
      <c r="H234" s="157"/>
      <c r="I234" s="157"/>
      <c r="J234" s="157"/>
    </row>
    <row r="235" spans="4:10">
      <c r="D235" s="157"/>
      <c r="F235" s="157"/>
      <c r="G235" s="157"/>
      <c r="H235" s="157"/>
      <c r="I235" s="157"/>
      <c r="J235" s="157"/>
    </row>
    <row r="236" spans="4:10">
      <c r="D236" s="157"/>
      <c r="F236" s="157"/>
      <c r="G236" s="157"/>
      <c r="H236" s="157"/>
      <c r="I236" s="157"/>
      <c r="J236" s="157"/>
    </row>
    <row r="237" spans="4:10">
      <c r="D237" s="157"/>
      <c r="F237" s="157"/>
      <c r="G237" s="157"/>
      <c r="H237" s="157"/>
      <c r="I237" s="157"/>
      <c r="J237" s="157"/>
    </row>
    <row r="238" spans="4:10">
      <c r="D238" s="157"/>
      <c r="F238" s="157"/>
      <c r="G238" s="157"/>
      <c r="H238" s="157"/>
      <c r="I238" s="157"/>
      <c r="J238" s="157"/>
    </row>
    <row r="239" spans="4:10">
      <c r="D239" s="157"/>
      <c r="F239" s="157"/>
      <c r="G239" s="157"/>
      <c r="H239" s="157"/>
      <c r="I239" s="157"/>
      <c r="J239" s="157"/>
    </row>
    <row r="240" spans="4:10">
      <c r="D240" s="157"/>
      <c r="F240" s="157"/>
      <c r="G240" s="157"/>
      <c r="H240" s="157"/>
      <c r="I240" s="157"/>
      <c r="J240" s="157"/>
    </row>
    <row r="241" spans="4:10">
      <c r="D241" s="157"/>
      <c r="F241" s="157"/>
      <c r="G241" s="157"/>
      <c r="H241" s="157"/>
      <c r="I241" s="157"/>
      <c r="J241" s="157"/>
    </row>
    <row r="242" spans="4:10">
      <c r="D242" s="157"/>
      <c r="F242" s="157"/>
      <c r="G242" s="157"/>
      <c r="H242" s="157"/>
      <c r="I242" s="157"/>
      <c r="J242" s="157"/>
    </row>
    <row r="243" spans="4:10">
      <c r="D243" s="157"/>
      <c r="F243" s="157"/>
      <c r="G243" s="157"/>
      <c r="H243" s="157"/>
      <c r="I243" s="157"/>
      <c r="J243" s="157"/>
    </row>
    <row r="244" spans="4:10">
      <c r="D244" s="157"/>
      <c r="F244" s="157"/>
      <c r="G244" s="157"/>
      <c r="H244" s="157"/>
      <c r="I244" s="157"/>
      <c r="J244" s="157"/>
    </row>
    <row r="245" spans="4:10">
      <c r="D245" s="157"/>
      <c r="F245" s="157"/>
      <c r="G245" s="157"/>
      <c r="H245" s="157"/>
      <c r="I245" s="157"/>
      <c r="J245" s="157"/>
    </row>
    <row r="246" spans="4:10">
      <c r="D246" s="157"/>
      <c r="F246" s="157"/>
      <c r="G246" s="157"/>
      <c r="H246" s="157"/>
      <c r="I246" s="157"/>
      <c r="J246" s="157"/>
    </row>
    <row r="247" spans="4:10">
      <c r="D247" s="157"/>
      <c r="F247" s="157"/>
      <c r="G247" s="157"/>
      <c r="H247" s="157"/>
      <c r="I247" s="157"/>
      <c r="J247" s="157"/>
    </row>
    <row r="248" spans="4:10">
      <c r="D248" s="157"/>
      <c r="F248" s="157"/>
      <c r="G248" s="157"/>
      <c r="H248" s="157"/>
      <c r="I248" s="157"/>
      <c r="J248" s="157"/>
    </row>
    <row r="249" spans="4:10">
      <c r="D249" s="157"/>
      <c r="F249" s="157"/>
      <c r="G249" s="157"/>
      <c r="H249" s="157"/>
      <c r="I249" s="157"/>
      <c r="J249" s="157"/>
    </row>
    <row r="250" spans="4:10">
      <c r="D250" s="157"/>
      <c r="F250" s="157"/>
      <c r="G250" s="157"/>
      <c r="H250" s="157"/>
      <c r="I250" s="157"/>
      <c r="J250" s="157"/>
    </row>
    <row r="251" spans="4:10">
      <c r="D251" s="157"/>
      <c r="F251" s="157"/>
      <c r="G251" s="157"/>
      <c r="H251" s="157"/>
      <c r="I251" s="157"/>
      <c r="J251" s="157"/>
    </row>
    <row r="252" spans="4:10">
      <c r="D252" s="157"/>
      <c r="F252" s="157"/>
      <c r="G252" s="157"/>
      <c r="H252" s="157"/>
      <c r="I252" s="157"/>
      <c r="J252" s="157"/>
    </row>
    <row r="253" spans="4:10">
      <c r="D253" s="157"/>
      <c r="F253" s="157"/>
      <c r="G253" s="157"/>
      <c r="H253" s="157"/>
      <c r="I253" s="157"/>
      <c r="J253" s="157"/>
    </row>
    <row r="254" spans="4:10">
      <c r="D254" s="157"/>
      <c r="F254" s="157"/>
      <c r="G254" s="157"/>
      <c r="H254" s="157"/>
      <c r="I254" s="157"/>
      <c r="J254" s="157"/>
    </row>
    <row r="255" spans="4:10">
      <c r="D255" s="157"/>
      <c r="F255" s="157"/>
      <c r="G255" s="157"/>
      <c r="H255" s="157"/>
      <c r="I255" s="157"/>
      <c r="J255" s="157"/>
    </row>
    <row r="256" spans="4:10">
      <c r="D256" s="157"/>
      <c r="F256" s="157"/>
      <c r="G256" s="157"/>
      <c r="H256" s="157"/>
      <c r="I256" s="157"/>
      <c r="J256" s="157"/>
    </row>
    <row r="257" spans="4:10">
      <c r="D257" s="157"/>
      <c r="F257" s="157"/>
      <c r="G257" s="157"/>
      <c r="H257" s="157"/>
      <c r="I257" s="157"/>
      <c r="J257" s="157"/>
    </row>
    <row r="258" spans="4:10">
      <c r="D258" s="157"/>
      <c r="F258" s="157"/>
      <c r="G258" s="157"/>
      <c r="H258" s="157"/>
      <c r="I258" s="157"/>
      <c r="J258" s="157"/>
    </row>
    <row r="259" spans="4:10">
      <c r="D259" s="157"/>
      <c r="F259" s="157"/>
      <c r="G259" s="157"/>
      <c r="H259" s="157"/>
      <c r="I259" s="157"/>
      <c r="J259" s="157"/>
    </row>
    <row r="260" spans="4:10">
      <c r="D260" s="157"/>
      <c r="F260" s="157"/>
      <c r="G260" s="157"/>
      <c r="H260" s="157"/>
      <c r="I260" s="157"/>
      <c r="J260" s="157"/>
    </row>
    <row r="261" spans="4:10">
      <c r="D261" s="157"/>
      <c r="F261" s="157"/>
      <c r="G261" s="157"/>
      <c r="H261" s="157"/>
      <c r="I261" s="157"/>
      <c r="J261" s="157"/>
    </row>
    <row r="262" spans="4:10">
      <c r="D262" s="157"/>
      <c r="F262" s="157"/>
      <c r="G262" s="157"/>
      <c r="H262" s="157"/>
      <c r="I262" s="157"/>
      <c r="J262" s="157"/>
    </row>
    <row r="263" spans="4:10">
      <c r="D263" s="157"/>
      <c r="F263" s="157"/>
      <c r="G263" s="157"/>
      <c r="H263" s="157"/>
      <c r="I263" s="157"/>
      <c r="J263" s="157"/>
    </row>
    <row r="264" spans="4:10">
      <c r="D264" s="157"/>
      <c r="F264" s="157"/>
      <c r="G264" s="157"/>
      <c r="H264" s="157"/>
      <c r="I264" s="157"/>
      <c r="J264" s="157"/>
    </row>
    <row r="265" spans="4:10">
      <c r="D265" s="157"/>
      <c r="F265" s="157"/>
      <c r="G265" s="157"/>
      <c r="H265" s="157"/>
      <c r="I265" s="157"/>
      <c r="J265" s="157"/>
    </row>
    <row r="266" spans="4:10">
      <c r="D266" s="157"/>
      <c r="F266" s="157"/>
      <c r="G266" s="157"/>
      <c r="H266" s="157"/>
      <c r="I266" s="157"/>
      <c r="J266" s="157"/>
    </row>
    <row r="267" spans="4:10">
      <c r="D267" s="157"/>
      <c r="F267" s="157"/>
      <c r="G267" s="157"/>
      <c r="H267" s="157"/>
      <c r="I267" s="157"/>
      <c r="J267" s="157"/>
    </row>
    <row r="268" spans="4:10">
      <c r="D268" s="157"/>
      <c r="F268" s="157"/>
      <c r="G268" s="157"/>
      <c r="H268" s="157"/>
      <c r="I268" s="157"/>
      <c r="J268" s="157"/>
    </row>
    <row r="269" spans="4:10">
      <c r="D269" s="157"/>
      <c r="F269" s="157"/>
      <c r="G269" s="157"/>
      <c r="H269" s="157"/>
      <c r="I269" s="157"/>
      <c r="J269" s="157"/>
    </row>
    <row r="270" spans="4:10">
      <c r="D270" s="157"/>
      <c r="F270" s="157"/>
      <c r="G270" s="157"/>
      <c r="H270" s="157"/>
      <c r="I270" s="157"/>
      <c r="J270" s="157"/>
    </row>
    <row r="271" spans="4:10">
      <c r="D271" s="157"/>
      <c r="F271" s="157"/>
      <c r="G271" s="157"/>
      <c r="H271" s="157"/>
      <c r="I271" s="157"/>
      <c r="J271" s="157"/>
    </row>
    <row r="272" spans="4:10">
      <c r="D272" s="157"/>
      <c r="F272" s="157"/>
      <c r="G272" s="157"/>
      <c r="H272" s="157"/>
      <c r="I272" s="157"/>
      <c r="J272" s="157"/>
    </row>
    <row r="273" spans="4:10">
      <c r="D273" s="157"/>
      <c r="F273" s="157"/>
      <c r="G273" s="157"/>
      <c r="H273" s="157"/>
      <c r="I273" s="157"/>
      <c r="J273" s="157"/>
    </row>
    <row r="274" spans="4:10">
      <c r="D274" s="157"/>
      <c r="F274" s="157"/>
      <c r="G274" s="157"/>
      <c r="H274" s="157"/>
      <c r="I274" s="157"/>
      <c r="J274" s="157"/>
    </row>
    <row r="275" spans="4:10">
      <c r="D275" s="157"/>
      <c r="F275" s="157"/>
      <c r="G275" s="157"/>
      <c r="H275" s="157"/>
      <c r="I275" s="157"/>
      <c r="J275" s="157"/>
    </row>
    <row r="276" spans="4:10">
      <c r="D276" s="157"/>
      <c r="F276" s="157"/>
      <c r="G276" s="157"/>
      <c r="H276" s="157"/>
      <c r="I276" s="157"/>
      <c r="J276" s="157"/>
    </row>
    <row r="277" spans="4:10">
      <c r="D277" s="157"/>
      <c r="F277" s="157"/>
      <c r="G277" s="157"/>
      <c r="H277" s="157"/>
      <c r="I277" s="157"/>
      <c r="J277" s="157"/>
    </row>
    <row r="278" spans="4:10">
      <c r="D278" s="157"/>
      <c r="F278" s="157"/>
      <c r="G278" s="157"/>
      <c r="H278" s="157"/>
      <c r="I278" s="157"/>
      <c r="J278" s="157"/>
    </row>
    <row r="279" spans="4:10">
      <c r="D279" s="157"/>
      <c r="F279" s="157"/>
      <c r="G279" s="157"/>
      <c r="H279" s="157"/>
      <c r="I279" s="157"/>
      <c r="J279" s="157"/>
    </row>
    <row r="280" spans="4:10">
      <c r="D280" s="157"/>
      <c r="F280" s="157"/>
      <c r="G280" s="157"/>
      <c r="H280" s="157"/>
      <c r="I280" s="157"/>
      <c r="J280" s="157"/>
    </row>
    <row r="281" spans="4:10">
      <c r="D281" s="157"/>
      <c r="F281" s="157"/>
      <c r="G281" s="157"/>
      <c r="H281" s="157"/>
      <c r="I281" s="157"/>
      <c r="J281" s="157"/>
    </row>
    <row r="282" spans="4:10">
      <c r="D282" s="157"/>
      <c r="F282" s="157"/>
      <c r="G282" s="157"/>
      <c r="H282" s="157"/>
      <c r="I282" s="157"/>
      <c r="J282" s="157"/>
    </row>
    <row r="283" spans="4:10">
      <c r="D283" s="157"/>
      <c r="F283" s="157"/>
      <c r="G283" s="157"/>
      <c r="H283" s="157"/>
      <c r="I283" s="157"/>
      <c r="J283" s="157"/>
    </row>
    <row r="284" spans="4:10">
      <c r="D284" s="157"/>
      <c r="F284" s="157"/>
      <c r="G284" s="157"/>
      <c r="H284" s="157"/>
      <c r="I284" s="157"/>
      <c r="J284" s="157"/>
    </row>
    <row r="285" spans="4:10">
      <c r="D285" s="157"/>
      <c r="F285" s="157"/>
      <c r="G285" s="157"/>
      <c r="H285" s="157"/>
      <c r="I285" s="157"/>
      <c r="J285" s="157"/>
    </row>
    <row r="286" spans="4:10">
      <c r="D286" s="157"/>
      <c r="F286" s="157"/>
      <c r="G286" s="157"/>
      <c r="H286" s="157"/>
      <c r="I286" s="157"/>
      <c r="J286" s="157"/>
    </row>
    <row r="287" spans="4:10">
      <c r="D287" s="157"/>
      <c r="F287" s="157"/>
      <c r="G287" s="157"/>
      <c r="H287" s="157"/>
      <c r="I287" s="157"/>
      <c r="J287" s="157"/>
    </row>
    <row r="288" spans="4:10">
      <c r="D288" s="157"/>
      <c r="F288" s="157"/>
      <c r="G288" s="157"/>
      <c r="H288" s="157"/>
      <c r="I288" s="157"/>
      <c r="J288" s="157"/>
    </row>
    <row r="289" spans="4:10">
      <c r="D289" s="157"/>
      <c r="F289" s="157"/>
      <c r="G289" s="157"/>
      <c r="H289" s="157"/>
      <c r="I289" s="157"/>
      <c r="J289" s="157"/>
    </row>
    <row r="290" spans="4:10">
      <c r="D290" s="157"/>
      <c r="F290" s="157"/>
      <c r="G290" s="157"/>
      <c r="H290" s="157"/>
      <c r="I290" s="157"/>
      <c r="J290" s="157"/>
    </row>
    <row r="291" spans="4:10">
      <c r="D291" s="157"/>
      <c r="F291" s="157"/>
      <c r="G291" s="157"/>
      <c r="H291" s="157"/>
      <c r="I291" s="157"/>
      <c r="J291" s="157"/>
    </row>
    <row r="292" spans="4:10">
      <c r="D292" s="157"/>
      <c r="F292" s="157"/>
      <c r="G292" s="157"/>
      <c r="H292" s="157"/>
      <c r="I292" s="157"/>
      <c r="J292" s="157"/>
    </row>
    <row r="293" spans="4:10">
      <c r="D293" s="157"/>
      <c r="F293" s="157"/>
      <c r="G293" s="157"/>
      <c r="H293" s="157"/>
      <c r="I293" s="157"/>
      <c r="J293" s="157"/>
    </row>
    <row r="294" spans="4:10">
      <c r="D294" s="157"/>
      <c r="F294" s="157"/>
      <c r="G294" s="157"/>
      <c r="H294" s="157"/>
      <c r="I294" s="157"/>
      <c r="J294" s="157"/>
    </row>
    <row r="295" spans="4:10">
      <c r="D295" s="157"/>
      <c r="F295" s="157"/>
      <c r="G295" s="157"/>
      <c r="H295" s="157"/>
      <c r="I295" s="157"/>
      <c r="J295" s="157"/>
    </row>
    <row r="296" spans="4:10">
      <c r="D296" s="157"/>
      <c r="F296" s="157"/>
      <c r="G296" s="157"/>
      <c r="H296" s="157"/>
      <c r="I296" s="157"/>
      <c r="J296" s="157"/>
    </row>
    <row r="297" spans="4:10">
      <c r="D297" s="157"/>
      <c r="F297" s="157"/>
      <c r="G297" s="157"/>
      <c r="H297" s="157"/>
      <c r="I297" s="157"/>
      <c r="J297" s="157"/>
    </row>
    <row r="298" spans="4:10">
      <c r="D298" s="157"/>
      <c r="F298" s="157"/>
      <c r="G298" s="157"/>
      <c r="H298" s="157"/>
      <c r="I298" s="157"/>
      <c r="J298" s="157"/>
    </row>
    <row r="299" spans="4:10">
      <c r="D299" s="157"/>
      <c r="F299" s="157"/>
      <c r="G299" s="157"/>
      <c r="H299" s="157"/>
      <c r="I299" s="157"/>
      <c r="J299" s="157"/>
    </row>
    <row r="300" spans="4:10">
      <c r="D300" s="157"/>
      <c r="F300" s="157"/>
      <c r="G300" s="157"/>
      <c r="H300" s="157"/>
      <c r="I300" s="157"/>
      <c r="J300" s="157"/>
    </row>
    <row r="301" spans="4:10">
      <c r="D301" s="157"/>
      <c r="F301" s="157"/>
      <c r="G301" s="157"/>
      <c r="H301" s="157"/>
      <c r="I301" s="157"/>
      <c r="J301" s="157"/>
    </row>
    <row r="302" spans="4:10">
      <c r="D302" s="157"/>
      <c r="F302" s="157"/>
      <c r="G302" s="157"/>
      <c r="H302" s="157"/>
      <c r="I302" s="157"/>
      <c r="J302" s="157"/>
    </row>
    <row r="303" spans="4:10">
      <c r="D303" s="157"/>
      <c r="F303" s="157"/>
      <c r="G303" s="157"/>
      <c r="H303" s="157"/>
      <c r="I303" s="157"/>
      <c r="J303" s="157"/>
    </row>
    <row r="304" spans="4:10">
      <c r="D304" s="157"/>
      <c r="F304" s="157"/>
      <c r="G304" s="157"/>
      <c r="H304" s="157"/>
      <c r="I304" s="157"/>
      <c r="J304" s="157"/>
    </row>
    <row r="305" spans="4:10">
      <c r="D305" s="157"/>
      <c r="F305" s="157"/>
      <c r="G305" s="157"/>
      <c r="H305" s="157"/>
      <c r="I305" s="157"/>
      <c r="J305" s="157"/>
    </row>
    <row r="306" spans="4:10">
      <c r="D306" s="157"/>
      <c r="F306" s="157"/>
      <c r="G306" s="157"/>
      <c r="H306" s="157"/>
      <c r="I306" s="157"/>
      <c r="J306" s="157"/>
    </row>
    <row r="307" spans="4:10">
      <c r="D307" s="157"/>
      <c r="F307" s="157"/>
      <c r="G307" s="157"/>
      <c r="H307" s="157"/>
      <c r="I307" s="157"/>
      <c r="J307" s="157"/>
    </row>
    <row r="308" spans="4:10">
      <c r="D308" s="157"/>
      <c r="F308" s="157"/>
      <c r="G308" s="157"/>
      <c r="H308" s="157"/>
      <c r="I308" s="157"/>
      <c r="J308" s="157"/>
    </row>
    <row r="309" spans="4:10">
      <c r="D309" s="157"/>
      <c r="F309" s="157"/>
      <c r="G309" s="157"/>
      <c r="H309" s="157"/>
      <c r="I309" s="157"/>
      <c r="J309" s="157"/>
    </row>
    <row r="310" spans="4:10">
      <c r="D310" s="157"/>
      <c r="F310" s="157"/>
      <c r="G310" s="157"/>
      <c r="H310" s="157"/>
      <c r="I310" s="157"/>
      <c r="J310" s="157"/>
    </row>
    <row r="311" spans="4:10">
      <c r="D311" s="157"/>
      <c r="F311" s="157"/>
      <c r="G311" s="157"/>
      <c r="H311" s="157"/>
      <c r="I311" s="157"/>
      <c r="J311" s="157"/>
    </row>
    <row r="312" spans="4:10">
      <c r="D312" s="157"/>
      <c r="F312" s="157"/>
      <c r="G312" s="157"/>
      <c r="H312" s="157"/>
      <c r="I312" s="157"/>
      <c r="J312" s="157"/>
    </row>
    <row r="313" spans="4:10">
      <c r="D313" s="157"/>
      <c r="F313" s="157"/>
      <c r="G313" s="157"/>
      <c r="H313" s="157"/>
      <c r="I313" s="157"/>
      <c r="J313" s="157"/>
    </row>
    <row r="314" spans="4:10">
      <c r="D314" s="157"/>
      <c r="F314" s="157"/>
      <c r="G314" s="157"/>
      <c r="H314" s="157"/>
      <c r="I314" s="157"/>
      <c r="J314" s="157"/>
    </row>
    <row r="315" spans="4:10">
      <c r="D315" s="157"/>
      <c r="F315" s="157"/>
      <c r="G315" s="157"/>
      <c r="H315" s="157"/>
      <c r="I315" s="157"/>
      <c r="J315" s="157"/>
    </row>
    <row r="316" spans="4:10">
      <c r="D316" s="157"/>
      <c r="F316" s="157"/>
      <c r="G316" s="157"/>
      <c r="H316" s="157"/>
      <c r="I316" s="157"/>
      <c r="J316" s="157"/>
    </row>
    <row r="317" spans="4:10">
      <c r="D317" s="157"/>
      <c r="F317" s="157"/>
      <c r="G317" s="157"/>
      <c r="H317" s="157"/>
      <c r="I317" s="157"/>
      <c r="J317" s="157"/>
    </row>
    <row r="318" spans="4:10">
      <c r="D318" s="157"/>
      <c r="F318" s="157"/>
      <c r="G318" s="157"/>
      <c r="H318" s="157"/>
      <c r="I318" s="157"/>
      <c r="J318" s="157"/>
    </row>
    <row r="319" spans="4:10">
      <c r="D319" s="157"/>
      <c r="F319" s="157"/>
      <c r="G319" s="157"/>
      <c r="H319" s="157"/>
      <c r="I319" s="157"/>
      <c r="J319" s="157"/>
    </row>
    <row r="320" spans="4:10">
      <c r="D320" s="157"/>
      <c r="F320" s="157"/>
      <c r="G320" s="157"/>
      <c r="H320" s="157"/>
      <c r="I320" s="157"/>
      <c r="J320" s="157"/>
    </row>
    <row r="321" spans="4:10">
      <c r="D321" s="157"/>
      <c r="F321" s="157"/>
      <c r="G321" s="157"/>
      <c r="H321" s="157"/>
      <c r="I321" s="157"/>
      <c r="J321" s="157"/>
    </row>
  </sheetData>
  <mergeCells count="6">
    <mergeCell ref="B5:I5"/>
    <mergeCell ref="C8:U8"/>
    <mergeCell ref="C9:F9"/>
    <mergeCell ref="H9:K9"/>
    <mergeCell ref="M9:P9"/>
    <mergeCell ref="R9:U9"/>
  </mergeCells>
  <pageMargins left="0.7" right="0.7" top="0.75" bottom="0.75" header="0.3" footer="0.3"/>
  <pageSetup orientation="portrait" r:id="rId1"/>
  <drawing r:id="rId2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showGridLines="0" showRowColHeaders="0" workbookViewId="0">
      <selection activeCell="C14" sqref="C14:I14"/>
    </sheetView>
  </sheetViews>
  <sheetFormatPr defaultColWidth="12" defaultRowHeight="15"/>
  <cols>
    <col min="2" max="2" width="38" style="6" customWidth="1"/>
    <col min="3" max="7" width="10.7109375" style="6" customWidth="1"/>
    <col min="8" max="16384" width="12" style="6"/>
  </cols>
  <sheetData>
    <row r="1" spans="1:9" s="7" customFormat="1" ht="16.5" customHeight="1">
      <c r="A1"/>
    </row>
    <row r="2" spans="1:9" s="7" customFormat="1" ht="16.5" customHeight="1">
      <c r="A2"/>
    </row>
    <row r="3" spans="1:9" s="7" customFormat="1" ht="16.5" customHeight="1">
      <c r="A3"/>
    </row>
    <row r="4" spans="1:9" s="7" customFormat="1" ht="16.5" customHeight="1">
      <c r="A4"/>
    </row>
    <row r="5" spans="1:9" s="7" customFormat="1" ht="16.5" customHeight="1">
      <c r="A5" s="328" t="s">
        <v>104</v>
      </c>
      <c r="B5" s="331" t="s">
        <v>224</v>
      </c>
      <c r="F5" s="2"/>
      <c r="G5" s="2"/>
    </row>
    <row r="6" spans="1:9" s="7" customFormat="1" ht="12" customHeight="1">
      <c r="A6" s="328"/>
      <c r="B6" s="324" t="s">
        <v>128</v>
      </c>
      <c r="F6" s="2"/>
      <c r="G6" s="2"/>
    </row>
    <row r="7" spans="1:9" ht="15" customHeight="1"/>
    <row r="8" spans="1:9" ht="24.95" customHeight="1">
      <c r="B8" s="8"/>
      <c r="C8" s="607" t="s">
        <v>225</v>
      </c>
      <c r="D8" s="607"/>
      <c r="E8" s="607"/>
      <c r="F8" s="607"/>
      <c r="G8" s="607"/>
      <c r="H8" s="607"/>
      <c r="I8" s="607"/>
    </row>
    <row r="9" spans="1:9" ht="24.95" customHeight="1">
      <c r="B9" s="12"/>
      <c r="C9" s="606" t="s">
        <v>129</v>
      </c>
      <c r="D9" s="606"/>
      <c r="E9" s="606"/>
      <c r="F9" s="606"/>
      <c r="G9" s="606"/>
      <c r="H9" s="606"/>
      <c r="I9" s="606"/>
    </row>
    <row r="10" spans="1:9" ht="15" customHeight="1">
      <c r="B10" s="334" t="s">
        <v>16</v>
      </c>
      <c r="C10" s="329" t="s">
        <v>28</v>
      </c>
      <c r="D10" s="329" t="s">
        <v>29</v>
      </c>
      <c r="E10" s="329" t="s">
        <v>30</v>
      </c>
      <c r="F10" s="329" t="s">
        <v>31</v>
      </c>
      <c r="G10" s="329" t="s">
        <v>32</v>
      </c>
      <c r="H10" s="329" t="s">
        <v>2</v>
      </c>
      <c r="I10" s="329" t="s">
        <v>0</v>
      </c>
    </row>
    <row r="11" spans="1:9">
      <c r="B11" s="3" t="s">
        <v>91</v>
      </c>
      <c r="C11" s="51">
        <f>'BM_escolaridade (12)'!AA11-'BM_escolaridade (12)'!C11</f>
        <v>-62</v>
      </c>
      <c r="D11" s="53">
        <f>'BM_escolaridade (12)'!AB11-'BM_escolaridade (12)'!D11</f>
        <v>-713</v>
      </c>
      <c r="E11" s="53">
        <f>'BM_escolaridade (12)'!AC11-'BM_escolaridade (12)'!E11</f>
        <v>-119</v>
      </c>
      <c r="F11" s="53">
        <f>'BM_escolaridade (12)'!AD11-'BM_escolaridade (12)'!F11</f>
        <v>150</v>
      </c>
      <c r="G11" s="53">
        <f>'BM_escolaridade (12)'!AE11-'BM_escolaridade (12)'!G11</f>
        <v>161</v>
      </c>
      <c r="H11" s="53">
        <f>'BM_escolaridade (12)'!AF11-'BM_escolaridade (12)'!H11</f>
        <v>4</v>
      </c>
      <c r="I11" s="52">
        <f>'BM_escolaridade (12)'!AG11-'BM_escolaridade (12)'!I11</f>
        <v>-579</v>
      </c>
    </row>
    <row r="12" spans="1:9">
      <c r="B12" s="4" t="s">
        <v>92</v>
      </c>
      <c r="C12" s="54">
        <f>'BM_escolaridade (12)'!AA12-'BM_escolaridade (12)'!C12</f>
        <v>4</v>
      </c>
      <c r="D12" s="56">
        <f>'BM_escolaridade (12)'!AB12-'BM_escolaridade (12)'!D12</f>
        <v>-55</v>
      </c>
      <c r="E12" s="56">
        <f>'BM_escolaridade (12)'!AC12-'BM_escolaridade (12)'!E12</f>
        <v>17</v>
      </c>
      <c r="F12" s="56">
        <f>'BM_escolaridade (12)'!AD12-'BM_escolaridade (12)'!F12</f>
        <v>128</v>
      </c>
      <c r="G12" s="56">
        <f>'BM_escolaridade (12)'!AE12-'BM_escolaridade (12)'!G12</f>
        <v>74</v>
      </c>
      <c r="H12" s="56">
        <f>'BM_escolaridade (12)'!AF12-'BM_escolaridade (12)'!H12</f>
        <v>6</v>
      </c>
      <c r="I12" s="55">
        <f>'BM_escolaridade (12)'!AG12-'BM_escolaridade (12)'!I12</f>
        <v>174</v>
      </c>
    </row>
    <row r="13" spans="1:9">
      <c r="B13" s="4" t="s">
        <v>93</v>
      </c>
      <c r="C13" s="54">
        <f>'BM_escolaridade (12)'!AA13-'BM_escolaridade (12)'!C13</f>
        <v>-19</v>
      </c>
      <c r="D13" s="56">
        <f>'BM_escolaridade (12)'!AB13-'BM_escolaridade (12)'!D13</f>
        <v>-106</v>
      </c>
      <c r="E13" s="56">
        <f>'BM_escolaridade (12)'!AC13-'BM_escolaridade (12)'!E13</f>
        <v>-6</v>
      </c>
      <c r="F13" s="56">
        <f>'BM_escolaridade (12)'!AD13-'BM_escolaridade (12)'!F13</f>
        <v>28</v>
      </c>
      <c r="G13" s="56">
        <f>'BM_escolaridade (12)'!AE13-'BM_escolaridade (12)'!G13</f>
        <v>34</v>
      </c>
      <c r="H13" s="56">
        <f>'BM_escolaridade (12)'!AF13-'BM_escolaridade (12)'!H13</f>
        <v>-6</v>
      </c>
      <c r="I13" s="55">
        <f>'BM_escolaridade (12)'!AG13-'BM_escolaridade (12)'!I13</f>
        <v>-75</v>
      </c>
    </row>
    <row r="14" spans="1:9">
      <c r="B14" s="4" t="s">
        <v>1</v>
      </c>
      <c r="C14" s="96">
        <f>'BM_escolaridade (12)'!AA14-'BM_escolaridade (12)'!C14</f>
        <v>-2</v>
      </c>
      <c r="D14" s="97">
        <f>'BM_escolaridade (12)'!AB14-'BM_escolaridade (12)'!D14</f>
        <v>-32</v>
      </c>
      <c r="E14" s="97">
        <f>'BM_escolaridade (12)'!AC14-'BM_escolaridade (12)'!E14</f>
        <v>-14</v>
      </c>
      <c r="F14" s="97">
        <f>'BM_escolaridade (12)'!AD14-'BM_escolaridade (12)'!F14</f>
        <v>-5</v>
      </c>
      <c r="G14" s="97">
        <f>'BM_escolaridade (12)'!AE14-'BM_escolaridade (12)'!G14</f>
        <v>13</v>
      </c>
      <c r="H14" s="97">
        <f>'BM_escolaridade (12)'!AF14-'BM_escolaridade (12)'!H14</f>
        <v>-10</v>
      </c>
      <c r="I14" s="98">
        <f>'BM_escolaridade (12)'!AG14-'BM_escolaridade (12)'!I14</f>
        <v>-50</v>
      </c>
    </row>
    <row r="15" spans="1:9">
      <c r="B15" s="43" t="s">
        <v>38</v>
      </c>
      <c r="C15" s="51" t="s">
        <v>96</v>
      </c>
      <c r="D15" s="53">
        <f>'BM_escolaridade (12)'!AB15-'BM_escolaridade (12)'!D15</f>
        <v>0</v>
      </c>
      <c r="E15" s="53" t="s">
        <v>96</v>
      </c>
      <c r="F15" s="53" t="s">
        <v>96</v>
      </c>
      <c r="G15" s="53" t="s">
        <v>96</v>
      </c>
      <c r="H15" s="53" t="s">
        <v>96</v>
      </c>
      <c r="I15" s="52">
        <f>'BM_escolaridade (12)'!AG15-'BM_escolaridade (12)'!I15</f>
        <v>3</v>
      </c>
    </row>
    <row r="16" spans="1:9">
      <c r="B16" s="43" t="s">
        <v>39</v>
      </c>
      <c r="C16" s="54" t="s">
        <v>96</v>
      </c>
      <c r="D16" s="56" t="s">
        <v>96</v>
      </c>
      <c r="E16" s="56" t="s">
        <v>96</v>
      </c>
      <c r="F16" s="56" t="s">
        <v>96</v>
      </c>
      <c r="G16" s="56" t="s">
        <v>96</v>
      </c>
      <c r="H16" s="56" t="s">
        <v>96</v>
      </c>
      <c r="I16" s="55">
        <f>'BM_escolaridade (12)'!AG16-'BM_escolaridade (12)'!I16</f>
        <v>4</v>
      </c>
    </row>
    <row r="17" spans="2:9">
      <c r="B17" s="43" t="s">
        <v>40</v>
      </c>
      <c r="C17" s="54" t="s">
        <v>96</v>
      </c>
      <c r="D17" s="56" t="s">
        <v>96</v>
      </c>
      <c r="E17" s="56" t="s">
        <v>96</v>
      </c>
      <c r="F17" s="56" t="s">
        <v>96</v>
      </c>
      <c r="G17" s="56" t="s">
        <v>96</v>
      </c>
      <c r="H17" s="56" t="s">
        <v>96</v>
      </c>
      <c r="I17" s="55">
        <f>'BM_escolaridade (12)'!AG17-'BM_escolaridade (12)'!I17</f>
        <v>0</v>
      </c>
    </row>
    <row r="18" spans="2:9">
      <c r="B18" s="43" t="s">
        <v>41</v>
      </c>
      <c r="C18" s="54" t="s">
        <v>96</v>
      </c>
      <c r="D18" s="56" t="s">
        <v>96</v>
      </c>
      <c r="E18" s="56" t="s">
        <v>96</v>
      </c>
      <c r="F18" s="56" t="s">
        <v>96</v>
      </c>
      <c r="G18" s="56" t="s">
        <v>96</v>
      </c>
      <c r="H18" s="56" t="s">
        <v>96</v>
      </c>
      <c r="I18" s="55">
        <f>'BM_escolaridade (12)'!AG18-'BM_escolaridade (12)'!I18</f>
        <v>0</v>
      </c>
    </row>
    <row r="19" spans="2:9">
      <c r="B19" s="43" t="s">
        <v>42</v>
      </c>
      <c r="C19" s="54" t="s">
        <v>96</v>
      </c>
      <c r="D19" s="56" t="s">
        <v>96</v>
      </c>
      <c r="E19" s="56" t="s">
        <v>96</v>
      </c>
      <c r="F19" s="56" t="s">
        <v>96</v>
      </c>
      <c r="G19" s="56" t="s">
        <v>96</v>
      </c>
      <c r="H19" s="56" t="s">
        <v>96</v>
      </c>
      <c r="I19" s="55">
        <f>'BM_escolaridade (12)'!AG19-'BM_escolaridade (12)'!I19</f>
        <v>-8</v>
      </c>
    </row>
    <row r="20" spans="2:9">
      <c r="B20" s="43" t="s">
        <v>43</v>
      </c>
      <c r="C20" s="54" t="s">
        <v>96</v>
      </c>
      <c r="D20" s="56" t="s">
        <v>96</v>
      </c>
      <c r="E20" s="56" t="s">
        <v>96</v>
      </c>
      <c r="F20" s="56" t="s">
        <v>96</v>
      </c>
      <c r="G20" s="56" t="s">
        <v>96</v>
      </c>
      <c r="H20" s="56" t="s">
        <v>96</v>
      </c>
      <c r="I20" s="55">
        <f>'BM_escolaridade (12)'!AG20-'BM_escolaridade (12)'!I20</f>
        <v>-1</v>
      </c>
    </row>
    <row r="21" spans="2:9">
      <c r="B21" s="43" t="s">
        <v>44</v>
      </c>
      <c r="C21" s="54" t="s">
        <v>96</v>
      </c>
      <c r="D21" s="56">
        <f>'BM_escolaridade (12)'!AB21-'BM_escolaridade (12)'!D21</f>
        <v>1</v>
      </c>
      <c r="E21" s="56" t="s">
        <v>96</v>
      </c>
      <c r="F21" s="56" t="s">
        <v>96</v>
      </c>
      <c r="G21" s="56" t="s">
        <v>96</v>
      </c>
      <c r="H21" s="56" t="s">
        <v>96</v>
      </c>
      <c r="I21" s="55">
        <f>'BM_escolaridade (12)'!AG21-'BM_escolaridade (12)'!I21</f>
        <v>3</v>
      </c>
    </row>
    <row r="22" spans="2:9">
      <c r="B22" s="43" t="s">
        <v>45</v>
      </c>
      <c r="C22" s="54" t="s">
        <v>96</v>
      </c>
      <c r="D22" s="56">
        <f>'BM_escolaridade (12)'!AB22-'BM_escolaridade (12)'!D22</f>
        <v>-1</v>
      </c>
      <c r="E22" s="56">
        <f>'BM_escolaridade (12)'!AC22-'BM_escolaridade (12)'!E22</f>
        <v>-2</v>
      </c>
      <c r="F22" s="56">
        <f>'BM_escolaridade (12)'!AD22-'BM_escolaridade (12)'!F22</f>
        <v>-3</v>
      </c>
      <c r="G22" s="56">
        <f>'BM_escolaridade (12)'!AE22-'BM_escolaridade (12)'!G22</f>
        <v>-3</v>
      </c>
      <c r="H22" s="56" t="s">
        <v>96</v>
      </c>
      <c r="I22" s="55">
        <f>'BM_escolaridade (12)'!AG22-'BM_escolaridade (12)'!I22</f>
        <v>-15</v>
      </c>
    </row>
    <row r="23" spans="2:9">
      <c r="B23" s="43" t="s">
        <v>46</v>
      </c>
      <c r="C23" s="54" t="s">
        <v>96</v>
      </c>
      <c r="D23" s="56" t="s">
        <v>96</v>
      </c>
      <c r="E23" s="56" t="s">
        <v>96</v>
      </c>
      <c r="F23" s="56" t="s">
        <v>96</v>
      </c>
      <c r="G23" s="56" t="s">
        <v>96</v>
      </c>
      <c r="H23" s="56" t="s">
        <v>96</v>
      </c>
      <c r="I23" s="55">
        <f>'BM_escolaridade (12)'!AG23-'BM_escolaridade (12)'!I23</f>
        <v>-2</v>
      </c>
    </row>
    <row r="24" spans="2:9">
      <c r="B24" s="43" t="s">
        <v>47</v>
      </c>
      <c r="C24" s="54" t="s">
        <v>96</v>
      </c>
      <c r="D24" s="56">
        <f>'BM_escolaridade (12)'!AB24-'BM_escolaridade (12)'!D24</f>
        <v>-1</v>
      </c>
      <c r="E24" s="56" t="s">
        <v>96</v>
      </c>
      <c r="F24" s="56" t="s">
        <v>96</v>
      </c>
      <c r="G24" s="56" t="s">
        <v>96</v>
      </c>
      <c r="H24" s="56" t="s">
        <v>96</v>
      </c>
      <c r="I24" s="55">
        <f>'BM_escolaridade (12)'!AG24-'BM_escolaridade (12)'!I24</f>
        <v>-2</v>
      </c>
    </row>
    <row r="25" spans="2:9">
      <c r="B25" s="43" t="s">
        <v>48</v>
      </c>
      <c r="C25" s="54" t="s">
        <v>96</v>
      </c>
      <c r="D25" s="56">
        <f>'BM_escolaridade (12)'!AB25-'BM_escolaridade (12)'!D25</f>
        <v>4</v>
      </c>
      <c r="E25" s="56" t="s">
        <v>96</v>
      </c>
      <c r="F25" s="56" t="s">
        <v>96</v>
      </c>
      <c r="G25" s="56" t="s">
        <v>96</v>
      </c>
      <c r="H25" s="56" t="s">
        <v>96</v>
      </c>
      <c r="I25" s="55">
        <f>'BM_escolaridade (12)'!AG25-'BM_escolaridade (12)'!I25</f>
        <v>0</v>
      </c>
    </row>
    <row r="26" spans="2:9">
      <c r="B26" s="43" t="s">
        <v>49</v>
      </c>
      <c r="C26" s="54" t="s">
        <v>96</v>
      </c>
      <c r="D26" s="56" t="s">
        <v>96</v>
      </c>
      <c r="E26" s="56" t="s">
        <v>96</v>
      </c>
      <c r="F26" s="56" t="s">
        <v>96</v>
      </c>
      <c r="G26" s="56" t="s">
        <v>96</v>
      </c>
      <c r="H26" s="56" t="s">
        <v>96</v>
      </c>
      <c r="I26" s="55" t="s">
        <v>96</v>
      </c>
    </row>
    <row r="27" spans="2:9">
      <c r="B27" s="43" t="s">
        <v>50</v>
      </c>
      <c r="C27" s="54" t="s">
        <v>96</v>
      </c>
      <c r="D27" s="56" t="s">
        <v>96</v>
      </c>
      <c r="E27" s="56" t="s">
        <v>96</v>
      </c>
      <c r="F27" s="56" t="s">
        <v>96</v>
      </c>
      <c r="G27" s="56" t="s">
        <v>96</v>
      </c>
      <c r="H27" s="56" t="s">
        <v>96</v>
      </c>
      <c r="I27" s="55">
        <f>'BM_escolaridade (12)'!AG27-'BM_escolaridade (12)'!I27</f>
        <v>-4</v>
      </c>
    </row>
    <row r="28" spans="2:9">
      <c r="B28" s="43" t="s">
        <v>51</v>
      </c>
      <c r="C28" s="54" t="s">
        <v>96</v>
      </c>
      <c r="D28" s="56" t="s">
        <v>96</v>
      </c>
      <c r="E28" s="56" t="s">
        <v>96</v>
      </c>
      <c r="F28" s="56" t="s">
        <v>96</v>
      </c>
      <c r="G28" s="56" t="s">
        <v>96</v>
      </c>
      <c r="H28" s="56" t="s">
        <v>96</v>
      </c>
      <c r="I28" s="55" t="s">
        <v>96</v>
      </c>
    </row>
    <row r="29" spans="2:9">
      <c r="B29" s="43" t="s">
        <v>52</v>
      </c>
      <c r="C29" s="54" t="s">
        <v>96</v>
      </c>
      <c r="D29" s="56" t="s">
        <v>96</v>
      </c>
      <c r="E29" s="56" t="s">
        <v>96</v>
      </c>
      <c r="F29" s="56" t="s">
        <v>96</v>
      </c>
      <c r="G29" s="56" t="s">
        <v>96</v>
      </c>
      <c r="H29" s="56" t="s">
        <v>96</v>
      </c>
      <c r="I29" s="55" t="s">
        <v>96</v>
      </c>
    </row>
    <row r="30" spans="2:9">
      <c r="B30" s="43" t="s">
        <v>53</v>
      </c>
      <c r="C30" s="54" t="s">
        <v>96</v>
      </c>
      <c r="D30" s="56" t="s">
        <v>96</v>
      </c>
      <c r="E30" s="56" t="s">
        <v>96</v>
      </c>
      <c r="F30" s="56" t="s">
        <v>96</v>
      </c>
      <c r="G30" s="56" t="s">
        <v>96</v>
      </c>
      <c r="H30" s="56" t="s">
        <v>96</v>
      </c>
      <c r="I30" s="55">
        <f>'BM_escolaridade (12)'!AG30-'BM_escolaridade (12)'!I30</f>
        <v>-3</v>
      </c>
    </row>
    <row r="31" spans="2:9">
      <c r="B31" s="43" t="s">
        <v>54</v>
      </c>
      <c r="C31" s="54" t="s">
        <v>96</v>
      </c>
      <c r="D31" s="56" t="s">
        <v>96</v>
      </c>
      <c r="E31" s="56" t="s">
        <v>96</v>
      </c>
      <c r="F31" s="56" t="s">
        <v>96</v>
      </c>
      <c r="G31" s="56" t="s">
        <v>96</v>
      </c>
      <c r="H31" s="56" t="s">
        <v>96</v>
      </c>
      <c r="I31" s="55" t="s">
        <v>96</v>
      </c>
    </row>
    <row r="32" spans="2:9">
      <c r="B32" s="43" t="s">
        <v>55</v>
      </c>
      <c r="C32" s="54" t="s">
        <v>96</v>
      </c>
      <c r="D32" s="56">
        <f>'BM_escolaridade (12)'!AB32-'BM_escolaridade (12)'!D32</f>
        <v>1</v>
      </c>
      <c r="E32" s="56" t="s">
        <v>96</v>
      </c>
      <c r="F32" s="56" t="s">
        <v>96</v>
      </c>
      <c r="G32" s="56" t="s">
        <v>96</v>
      </c>
      <c r="H32" s="56" t="s">
        <v>96</v>
      </c>
      <c r="I32" s="55">
        <f>'BM_escolaridade (12)'!AG32-'BM_escolaridade (12)'!I32</f>
        <v>-1</v>
      </c>
    </row>
    <row r="33" spans="2:9">
      <c r="B33" s="43" t="s">
        <v>56</v>
      </c>
      <c r="C33" s="54" t="s">
        <v>96</v>
      </c>
      <c r="D33" s="56" t="s">
        <v>96</v>
      </c>
      <c r="E33" s="56" t="s">
        <v>96</v>
      </c>
      <c r="F33" s="56" t="s">
        <v>96</v>
      </c>
      <c r="G33" s="56" t="s">
        <v>96</v>
      </c>
      <c r="H33" s="56" t="s">
        <v>96</v>
      </c>
      <c r="I33" s="55" t="s">
        <v>96</v>
      </c>
    </row>
    <row r="34" spans="2:9" ht="12.75" customHeight="1">
      <c r="B34" s="43" t="s">
        <v>57</v>
      </c>
      <c r="C34" s="54" t="s">
        <v>96</v>
      </c>
      <c r="D34" s="56" t="s">
        <v>96</v>
      </c>
      <c r="E34" s="56" t="s">
        <v>96</v>
      </c>
      <c r="F34" s="56" t="s">
        <v>96</v>
      </c>
      <c r="G34" s="56" t="s">
        <v>96</v>
      </c>
      <c r="H34" s="56" t="s">
        <v>96</v>
      </c>
      <c r="I34" s="55" t="s">
        <v>96</v>
      </c>
    </row>
    <row r="35" spans="2:9">
      <c r="B35" s="43" t="s">
        <v>58</v>
      </c>
      <c r="C35" s="54" t="s">
        <v>96</v>
      </c>
      <c r="D35" s="56">
        <f>'BM_escolaridade (12)'!AB35-'BM_escolaridade (12)'!D35</f>
        <v>-4</v>
      </c>
      <c r="E35" s="56">
        <f>'BM_escolaridade (12)'!AC35-'BM_escolaridade (12)'!E35</f>
        <v>2</v>
      </c>
      <c r="F35" s="56">
        <f>'BM_escolaridade (12)'!AD35-'BM_escolaridade (12)'!F35</f>
        <v>1</v>
      </c>
      <c r="G35" s="56" t="s">
        <v>96</v>
      </c>
      <c r="H35" s="56" t="s">
        <v>96</v>
      </c>
      <c r="I35" s="55">
        <f>'BM_escolaridade (12)'!AG35-'BM_escolaridade (12)'!I35</f>
        <v>4</v>
      </c>
    </row>
    <row r="36" spans="2:9">
      <c r="B36" s="43" t="s">
        <v>59</v>
      </c>
      <c r="C36" s="54" t="s">
        <v>96</v>
      </c>
      <c r="D36" s="56" t="s">
        <v>96</v>
      </c>
      <c r="E36" s="56" t="s">
        <v>96</v>
      </c>
      <c r="F36" s="56" t="s">
        <v>96</v>
      </c>
      <c r="G36" s="56" t="s">
        <v>96</v>
      </c>
      <c r="H36" s="56" t="s">
        <v>96</v>
      </c>
      <c r="I36" s="55" t="s">
        <v>96</v>
      </c>
    </row>
    <row r="37" spans="2:9">
      <c r="B37" s="43" t="s">
        <v>60</v>
      </c>
      <c r="C37" s="54" t="s">
        <v>96</v>
      </c>
      <c r="D37" s="56" t="s">
        <v>96</v>
      </c>
      <c r="E37" s="56" t="s">
        <v>96</v>
      </c>
      <c r="F37" s="56" t="s">
        <v>96</v>
      </c>
      <c r="G37" s="56" t="s">
        <v>96</v>
      </c>
      <c r="H37" s="56" t="s">
        <v>96</v>
      </c>
      <c r="I37" s="55">
        <f>'BM_escolaridade (12)'!AG37-'BM_escolaridade (12)'!I37</f>
        <v>1</v>
      </c>
    </row>
    <row r="38" spans="2:9">
      <c r="B38" s="43" t="s">
        <v>61</v>
      </c>
      <c r="C38" s="54" t="s">
        <v>96</v>
      </c>
      <c r="D38" s="56" t="s">
        <v>96</v>
      </c>
      <c r="E38" s="56" t="s">
        <v>96</v>
      </c>
      <c r="F38" s="56" t="s">
        <v>96</v>
      </c>
      <c r="G38" s="56" t="s">
        <v>96</v>
      </c>
      <c r="H38" s="56" t="s">
        <v>96</v>
      </c>
      <c r="I38" s="55">
        <f>'BM_escolaridade (12)'!AG38-'BM_escolaridade (12)'!I38</f>
        <v>-3</v>
      </c>
    </row>
    <row r="39" spans="2:9">
      <c r="B39" s="43" t="s">
        <v>62</v>
      </c>
      <c r="C39" s="54" t="s">
        <v>96</v>
      </c>
      <c r="D39" s="56">
        <f>'BM_escolaridade (12)'!AB39-'BM_escolaridade (12)'!D39</f>
        <v>-1</v>
      </c>
      <c r="E39" s="56" t="s">
        <v>96</v>
      </c>
      <c r="F39" s="56" t="s">
        <v>96</v>
      </c>
      <c r="G39" s="56" t="s">
        <v>96</v>
      </c>
      <c r="H39" s="56" t="s">
        <v>96</v>
      </c>
      <c r="I39" s="55">
        <f>'BM_escolaridade (12)'!AG39-'BM_escolaridade (12)'!I39</f>
        <v>1</v>
      </c>
    </row>
    <row r="40" spans="2:9">
      <c r="B40" s="43" t="s">
        <v>63</v>
      </c>
      <c r="C40" s="54" t="s">
        <v>96</v>
      </c>
      <c r="D40" s="56" t="s">
        <v>96</v>
      </c>
      <c r="E40" s="56" t="s">
        <v>96</v>
      </c>
      <c r="F40" s="56" t="s">
        <v>96</v>
      </c>
      <c r="G40" s="56" t="s">
        <v>96</v>
      </c>
      <c r="H40" s="56" t="s">
        <v>96</v>
      </c>
      <c r="I40" s="55" t="s">
        <v>96</v>
      </c>
    </row>
    <row r="41" spans="2:9">
      <c r="B41" s="43" t="s">
        <v>64</v>
      </c>
      <c r="C41" s="54" t="s">
        <v>96</v>
      </c>
      <c r="D41" s="56" t="s">
        <v>96</v>
      </c>
      <c r="E41" s="56" t="s">
        <v>96</v>
      </c>
      <c r="F41" s="56" t="s">
        <v>96</v>
      </c>
      <c r="G41" s="56" t="s">
        <v>96</v>
      </c>
      <c r="H41" s="56" t="s">
        <v>96</v>
      </c>
      <c r="I41" s="55" t="s">
        <v>96</v>
      </c>
    </row>
    <row r="42" spans="2:9">
      <c r="B42" s="43" t="s">
        <v>65</v>
      </c>
      <c r="C42" s="54" t="s">
        <v>96</v>
      </c>
      <c r="D42" s="56" t="s">
        <v>96</v>
      </c>
      <c r="E42" s="56" t="s">
        <v>96</v>
      </c>
      <c r="F42" s="56" t="s">
        <v>96</v>
      </c>
      <c r="G42" s="56" t="s">
        <v>96</v>
      </c>
      <c r="H42" s="56" t="s">
        <v>96</v>
      </c>
      <c r="I42" s="55" t="s">
        <v>96</v>
      </c>
    </row>
    <row r="43" spans="2:9">
      <c r="B43" s="43" t="s">
        <v>66</v>
      </c>
      <c r="C43" s="54" t="s">
        <v>96</v>
      </c>
      <c r="D43" s="56" t="s">
        <v>96</v>
      </c>
      <c r="E43" s="56" t="s">
        <v>96</v>
      </c>
      <c r="F43" s="56" t="s">
        <v>96</v>
      </c>
      <c r="G43" s="56" t="s">
        <v>96</v>
      </c>
      <c r="H43" s="56" t="s">
        <v>96</v>
      </c>
      <c r="I43" s="55" t="s">
        <v>96</v>
      </c>
    </row>
    <row r="44" spans="2:9">
      <c r="B44" s="43" t="s">
        <v>67</v>
      </c>
      <c r="C44" s="54" t="s">
        <v>96</v>
      </c>
      <c r="D44" s="56" t="s">
        <v>96</v>
      </c>
      <c r="E44" s="56" t="s">
        <v>96</v>
      </c>
      <c r="F44" s="56" t="s">
        <v>96</v>
      </c>
      <c r="G44" s="56" t="s">
        <v>96</v>
      </c>
      <c r="H44" s="56" t="s">
        <v>96</v>
      </c>
      <c r="I44" s="55" t="s">
        <v>96</v>
      </c>
    </row>
    <row r="45" spans="2:9">
      <c r="B45" s="43" t="s">
        <v>68</v>
      </c>
      <c r="C45" s="54" t="s">
        <v>96</v>
      </c>
      <c r="D45" s="56" t="s">
        <v>96</v>
      </c>
      <c r="E45" s="56" t="s">
        <v>96</v>
      </c>
      <c r="F45" s="56" t="s">
        <v>96</v>
      </c>
      <c r="G45" s="56" t="s">
        <v>96</v>
      </c>
      <c r="H45" s="56" t="s">
        <v>96</v>
      </c>
      <c r="I45" s="55" t="s">
        <v>96</v>
      </c>
    </row>
    <row r="46" spans="2:9">
      <c r="B46" s="43" t="s">
        <v>69</v>
      </c>
      <c r="C46" s="54" t="s">
        <v>96</v>
      </c>
      <c r="D46" s="56" t="s">
        <v>96</v>
      </c>
      <c r="E46" s="56" t="s">
        <v>96</v>
      </c>
      <c r="F46" s="56" t="s">
        <v>96</v>
      </c>
      <c r="G46" s="56" t="s">
        <v>96</v>
      </c>
      <c r="H46" s="56" t="s">
        <v>96</v>
      </c>
      <c r="I46" s="55" t="s">
        <v>96</v>
      </c>
    </row>
    <row r="47" spans="2:9">
      <c r="B47" s="43" t="s">
        <v>70</v>
      </c>
      <c r="C47" s="54" t="s">
        <v>96</v>
      </c>
      <c r="D47" s="56">
        <f>'BM_escolaridade (12)'!AB47-'BM_escolaridade (12)'!D47</f>
        <v>-9</v>
      </c>
      <c r="E47" s="56">
        <f>'BM_escolaridade (12)'!AC47-'BM_escolaridade (12)'!E47</f>
        <v>-5</v>
      </c>
      <c r="F47" s="56">
        <f>'BM_escolaridade (12)'!AD47-'BM_escolaridade (12)'!F47</f>
        <v>1</v>
      </c>
      <c r="G47" s="56">
        <f>'BM_escolaridade (12)'!AE47-'BM_escolaridade (12)'!G47</f>
        <v>3</v>
      </c>
      <c r="H47" s="56" t="s">
        <v>96</v>
      </c>
      <c r="I47" s="55">
        <f>'BM_escolaridade (12)'!AG47-'BM_escolaridade (12)'!I47</f>
        <v>-15</v>
      </c>
    </row>
    <row r="48" spans="2:9">
      <c r="B48" s="43" t="s">
        <v>71</v>
      </c>
      <c r="C48" s="54">
        <f>'BM_escolaridade (12)'!AA48-'BM_escolaridade (12)'!C48</f>
        <v>0</v>
      </c>
      <c r="D48" s="56">
        <f>'BM_escolaridade (12)'!AB48-'BM_escolaridade (12)'!D48</f>
        <v>0</v>
      </c>
      <c r="E48" s="56">
        <f>'BM_escolaridade (12)'!AC48-'BM_escolaridade (12)'!E48</f>
        <v>0</v>
      </c>
      <c r="F48" s="56">
        <f>'BM_escolaridade (12)'!AD48-'BM_escolaridade (12)'!F48</f>
        <v>0</v>
      </c>
      <c r="G48" s="56">
        <f>'BM_escolaridade (12)'!AE48-'BM_escolaridade (12)'!G48</f>
        <v>0</v>
      </c>
      <c r="H48" s="56">
        <f>'BM_escolaridade (12)'!AF48-'BM_escolaridade (12)'!H48</f>
        <v>0</v>
      </c>
      <c r="I48" s="55">
        <f>'BM_escolaridade (12)'!AG48-'BM_escolaridade (12)'!I48</f>
        <v>0</v>
      </c>
    </row>
    <row r="49" spans="1:9">
      <c r="B49" s="43" t="s">
        <v>72</v>
      </c>
      <c r="C49" s="54" t="s">
        <v>96</v>
      </c>
      <c r="D49" s="56">
        <f>'BM_escolaridade (12)'!AB49-'BM_escolaridade (12)'!D49</f>
        <v>0</v>
      </c>
      <c r="E49" s="56" t="s">
        <v>96</v>
      </c>
      <c r="F49" s="56" t="s">
        <v>96</v>
      </c>
      <c r="G49" s="56" t="s">
        <v>96</v>
      </c>
      <c r="H49" s="56" t="s">
        <v>96</v>
      </c>
      <c r="I49" s="55">
        <f>'BM_escolaridade (12)'!AG49-'BM_escolaridade (12)'!I49</f>
        <v>-1</v>
      </c>
    </row>
    <row r="50" spans="1:9">
      <c r="B50" s="43" t="s">
        <v>73</v>
      </c>
      <c r="C50" s="54" t="s">
        <v>96</v>
      </c>
      <c r="D50" s="56" t="s">
        <v>96</v>
      </c>
      <c r="E50" s="56" t="s">
        <v>96</v>
      </c>
      <c r="F50" s="56" t="s">
        <v>96</v>
      </c>
      <c r="G50" s="56" t="s">
        <v>96</v>
      </c>
      <c r="H50" s="56" t="s">
        <v>96</v>
      </c>
      <c r="I50" s="55" t="s">
        <v>96</v>
      </c>
    </row>
    <row r="51" spans="1:9">
      <c r="B51" s="43" t="s">
        <v>74</v>
      </c>
      <c r="C51" s="54" t="s">
        <v>96</v>
      </c>
      <c r="D51" s="56" t="s">
        <v>96</v>
      </c>
      <c r="E51" s="56" t="s">
        <v>96</v>
      </c>
      <c r="F51" s="56" t="s">
        <v>96</v>
      </c>
      <c r="G51" s="56" t="s">
        <v>96</v>
      </c>
      <c r="H51" s="56" t="s">
        <v>96</v>
      </c>
      <c r="I51" s="55" t="s">
        <v>96</v>
      </c>
    </row>
    <row r="52" spans="1:9">
      <c r="B52" s="43" t="s">
        <v>75</v>
      </c>
      <c r="C52" s="54" t="s">
        <v>96</v>
      </c>
      <c r="D52" s="56" t="s">
        <v>96</v>
      </c>
      <c r="E52" s="56" t="s">
        <v>96</v>
      </c>
      <c r="F52" s="56" t="s">
        <v>96</v>
      </c>
      <c r="G52" s="56" t="s">
        <v>96</v>
      </c>
      <c r="H52" s="56" t="s">
        <v>96</v>
      </c>
      <c r="I52" s="55" t="s">
        <v>96</v>
      </c>
    </row>
    <row r="53" spans="1:9">
      <c r="B53" s="43" t="s">
        <v>76</v>
      </c>
      <c r="C53" s="54" t="s">
        <v>96</v>
      </c>
      <c r="D53" s="56" t="s">
        <v>96</v>
      </c>
      <c r="E53" s="56" t="s">
        <v>96</v>
      </c>
      <c r="F53" s="56">
        <f>'BM_escolaridade (12)'!AD53-'BM_escolaridade (12)'!F53</f>
        <v>3</v>
      </c>
      <c r="G53" s="56">
        <f>'BM_escolaridade (12)'!AE53-'BM_escolaridade (12)'!G53</f>
        <v>4</v>
      </c>
      <c r="H53" s="56" t="s">
        <v>96</v>
      </c>
      <c r="I53" s="55">
        <f>'BM_escolaridade (12)'!AG53-'BM_escolaridade (12)'!I53</f>
        <v>11</v>
      </c>
    </row>
    <row r="54" spans="1:9">
      <c r="B54" s="43" t="s">
        <v>77</v>
      </c>
      <c r="C54" s="54" t="s">
        <v>96</v>
      </c>
      <c r="D54" s="56" t="s">
        <v>96</v>
      </c>
      <c r="E54" s="56" t="s">
        <v>96</v>
      </c>
      <c r="F54" s="56" t="s">
        <v>96</v>
      </c>
      <c r="G54" s="56" t="s">
        <v>96</v>
      </c>
      <c r="H54" s="56" t="s">
        <v>96</v>
      </c>
      <c r="I54" s="55" t="s">
        <v>96</v>
      </c>
    </row>
    <row r="55" spans="1:9">
      <c r="B55" s="43" t="s">
        <v>78</v>
      </c>
      <c r="C55" s="54" t="s">
        <v>96</v>
      </c>
      <c r="D55" s="56">
        <f>'BM_escolaridade (12)'!AB55-'BM_escolaridade (12)'!D55</f>
        <v>-2</v>
      </c>
      <c r="E55" s="56" t="s">
        <v>96</v>
      </c>
      <c r="F55" s="56" t="s">
        <v>96</v>
      </c>
      <c r="G55" s="56" t="s">
        <v>96</v>
      </c>
      <c r="H55" s="56" t="s">
        <v>96</v>
      </c>
      <c r="I55" s="55">
        <f>'BM_escolaridade (12)'!AG55-'BM_escolaridade (12)'!I55</f>
        <v>4</v>
      </c>
    </row>
    <row r="56" spans="1:9" s="46" customFormat="1">
      <c r="A56" s="1"/>
      <c r="B56" s="43" t="s">
        <v>79</v>
      </c>
      <c r="C56" s="54" t="s">
        <v>96</v>
      </c>
      <c r="D56" s="56" t="s">
        <v>96</v>
      </c>
      <c r="E56" s="56" t="s">
        <v>96</v>
      </c>
      <c r="F56" s="56" t="s">
        <v>96</v>
      </c>
      <c r="G56" s="56" t="s">
        <v>96</v>
      </c>
      <c r="H56" s="56" t="s">
        <v>96</v>
      </c>
      <c r="I56" s="55">
        <f>'BM_escolaridade (12)'!AG56-'BM_escolaridade (12)'!I56</f>
        <v>-3</v>
      </c>
    </row>
    <row r="57" spans="1:9">
      <c r="B57" s="43" t="s">
        <v>80</v>
      </c>
      <c r="C57" s="54" t="s">
        <v>96</v>
      </c>
      <c r="D57" s="56" t="s">
        <v>96</v>
      </c>
      <c r="E57" s="56" t="s">
        <v>96</v>
      </c>
      <c r="F57" s="56" t="s">
        <v>96</v>
      </c>
      <c r="G57" s="56" t="s">
        <v>96</v>
      </c>
      <c r="H57" s="56" t="s">
        <v>96</v>
      </c>
      <c r="I57" s="55" t="s">
        <v>96</v>
      </c>
    </row>
    <row r="58" spans="1:9">
      <c r="B58" s="43" t="s">
        <v>81</v>
      </c>
      <c r="C58" s="54" t="s">
        <v>96</v>
      </c>
      <c r="D58" s="56" t="s">
        <v>96</v>
      </c>
      <c r="E58" s="56" t="s">
        <v>96</v>
      </c>
      <c r="F58" s="56" t="s">
        <v>96</v>
      </c>
      <c r="G58" s="56" t="s">
        <v>96</v>
      </c>
      <c r="H58" s="56" t="s">
        <v>96</v>
      </c>
      <c r="I58" s="55">
        <f>'BM_escolaridade (12)'!AG58-'BM_escolaridade (12)'!I58</f>
        <v>-8</v>
      </c>
    </row>
    <row r="59" spans="1:9">
      <c r="B59" s="43" t="s">
        <v>82</v>
      </c>
      <c r="C59" s="54" t="s">
        <v>96</v>
      </c>
      <c r="D59" s="56" t="s">
        <v>96</v>
      </c>
      <c r="E59" s="56" t="s">
        <v>96</v>
      </c>
      <c r="F59" s="56" t="s">
        <v>96</v>
      </c>
      <c r="G59" s="56" t="s">
        <v>96</v>
      </c>
      <c r="H59" s="56" t="s">
        <v>96</v>
      </c>
      <c r="I59" s="55" t="s">
        <v>96</v>
      </c>
    </row>
    <row r="60" spans="1:9">
      <c r="B60" s="43" t="s">
        <v>83</v>
      </c>
      <c r="C60" s="54" t="s">
        <v>96</v>
      </c>
      <c r="D60" s="56" t="s">
        <v>96</v>
      </c>
      <c r="E60" s="56" t="s">
        <v>96</v>
      </c>
      <c r="F60" s="56" t="s">
        <v>96</v>
      </c>
      <c r="G60" s="56" t="s">
        <v>96</v>
      </c>
      <c r="H60" s="56" t="s">
        <v>96</v>
      </c>
      <c r="I60" s="55" t="s">
        <v>96</v>
      </c>
    </row>
    <row r="61" spans="1:9">
      <c r="B61" s="43" t="s">
        <v>84</v>
      </c>
      <c r="C61" s="54" t="s">
        <v>96</v>
      </c>
      <c r="D61" s="56" t="s">
        <v>96</v>
      </c>
      <c r="E61" s="56" t="s">
        <v>96</v>
      </c>
      <c r="F61" s="56" t="s">
        <v>96</v>
      </c>
      <c r="G61" s="56" t="s">
        <v>96</v>
      </c>
      <c r="H61" s="56" t="s">
        <v>96</v>
      </c>
      <c r="I61" s="55" t="s">
        <v>96</v>
      </c>
    </row>
    <row r="62" spans="1:9">
      <c r="B62" s="43" t="s">
        <v>85</v>
      </c>
      <c r="C62" s="54">
        <f>'BM_escolaridade (12)'!AA62-'BM_escolaridade (12)'!C62</f>
        <v>0</v>
      </c>
      <c r="D62" s="56">
        <f>'BM_escolaridade (12)'!AB62-'BM_escolaridade (12)'!D62</f>
        <v>0</v>
      </c>
      <c r="E62" s="56">
        <f>'BM_escolaridade (12)'!AC62-'BM_escolaridade (12)'!E62</f>
        <v>0</v>
      </c>
      <c r="F62" s="56">
        <f>'BM_escolaridade (12)'!AD62-'BM_escolaridade (12)'!F62</f>
        <v>0</v>
      </c>
      <c r="G62" s="56">
        <f>'BM_escolaridade (12)'!AE62-'BM_escolaridade (12)'!G62</f>
        <v>0</v>
      </c>
      <c r="H62" s="56">
        <f>'BM_escolaridade (12)'!AF62-'BM_escolaridade (12)'!H62</f>
        <v>0</v>
      </c>
      <c r="I62" s="55">
        <f>'BM_escolaridade (12)'!AG62-'BM_escolaridade (12)'!I62</f>
        <v>0</v>
      </c>
    </row>
    <row r="63" spans="1:9">
      <c r="B63" s="43" t="s">
        <v>86</v>
      </c>
      <c r="C63" s="54" t="s">
        <v>96</v>
      </c>
      <c r="D63" s="56" t="s">
        <v>96</v>
      </c>
      <c r="E63" s="56" t="s">
        <v>96</v>
      </c>
      <c r="F63" s="56" t="s">
        <v>96</v>
      </c>
      <c r="G63" s="56" t="s">
        <v>96</v>
      </c>
      <c r="H63" s="56" t="s">
        <v>96</v>
      </c>
      <c r="I63" s="55">
        <f>'BM_escolaridade (12)'!AG63-'BM_escolaridade (12)'!I63</f>
        <v>1</v>
      </c>
    </row>
    <row r="64" spans="1:9">
      <c r="B64" s="43" t="s">
        <v>87</v>
      </c>
      <c r="C64" s="54" t="s">
        <v>96</v>
      </c>
      <c r="D64" s="56" t="s">
        <v>96</v>
      </c>
      <c r="E64" s="56" t="s">
        <v>96</v>
      </c>
      <c r="F64" s="56" t="s">
        <v>96</v>
      </c>
      <c r="G64" s="56" t="s">
        <v>96</v>
      </c>
      <c r="H64" s="56" t="s">
        <v>96</v>
      </c>
      <c r="I64" s="55" t="s">
        <v>96</v>
      </c>
    </row>
    <row r="65" spans="2:9">
      <c r="B65" s="43" t="s">
        <v>88</v>
      </c>
      <c r="C65" s="54" t="s">
        <v>96</v>
      </c>
      <c r="D65" s="56" t="s">
        <v>96</v>
      </c>
      <c r="E65" s="56" t="s">
        <v>96</v>
      </c>
      <c r="F65" s="56" t="s">
        <v>96</v>
      </c>
      <c r="G65" s="56" t="s">
        <v>96</v>
      </c>
      <c r="H65" s="56" t="s">
        <v>96</v>
      </c>
      <c r="I65" s="55" t="s">
        <v>96</v>
      </c>
    </row>
    <row r="66" spans="2:9">
      <c r="B66" s="43" t="s">
        <v>89</v>
      </c>
      <c r="C66" s="54">
        <f>'BM_escolaridade (12)'!AA66-'BM_escolaridade (12)'!C66</f>
        <v>0</v>
      </c>
      <c r="D66" s="56">
        <f>'BM_escolaridade (12)'!AB66-'BM_escolaridade (12)'!D66</f>
        <v>0</v>
      </c>
      <c r="E66" s="56">
        <f>'BM_escolaridade (12)'!AC66-'BM_escolaridade (12)'!E66</f>
        <v>0</v>
      </c>
      <c r="F66" s="56">
        <f>'BM_escolaridade (12)'!AD66-'BM_escolaridade (12)'!F66</f>
        <v>0</v>
      </c>
      <c r="G66" s="56">
        <f>'BM_escolaridade (12)'!AE66-'BM_escolaridade (12)'!G66</f>
        <v>0</v>
      </c>
      <c r="H66" s="56">
        <f>'BM_escolaridade (12)'!AF66-'BM_escolaridade (12)'!H66</f>
        <v>0</v>
      </c>
      <c r="I66" s="55">
        <f>'BM_escolaridade (12)'!AG66-'BM_escolaridade (12)'!I66</f>
        <v>0</v>
      </c>
    </row>
    <row r="67" spans="2:9">
      <c r="B67" s="43" t="s">
        <v>90</v>
      </c>
      <c r="C67" s="244" t="s">
        <v>96</v>
      </c>
      <c r="D67" s="245" t="s">
        <v>96</v>
      </c>
      <c r="E67" s="245" t="s">
        <v>96</v>
      </c>
      <c r="F67" s="245" t="s">
        <v>96</v>
      </c>
      <c r="G67" s="245" t="s">
        <v>96</v>
      </c>
      <c r="H67" s="245" t="s">
        <v>96</v>
      </c>
      <c r="I67" s="246" t="s">
        <v>96</v>
      </c>
    </row>
    <row r="68" spans="2:9">
      <c r="B68" s="48"/>
      <c r="C68" s="624"/>
      <c r="D68" s="618"/>
      <c r="E68" s="618"/>
      <c r="F68" s="618"/>
      <c r="G68" s="618"/>
    </row>
    <row r="69" spans="2:9">
      <c r="B69" s="48"/>
      <c r="C69" s="36"/>
      <c r="D69" s="36"/>
      <c r="E69" s="36"/>
      <c r="F69" s="36"/>
      <c r="G69" s="36"/>
    </row>
  </sheetData>
  <mergeCells count="3">
    <mergeCell ref="C8:I8"/>
    <mergeCell ref="C9:I9"/>
    <mergeCell ref="C68:G68"/>
  </mergeCells>
  <pageMargins left="0.7" right="0.7" top="0.75" bottom="0.75" header="0.3" footer="0.3"/>
  <pageSetup orientation="portrait" verticalDpi="0" r:id="rId1"/>
  <drawing r:id="rId2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20"/>
  <dimension ref="A1:I69"/>
  <sheetViews>
    <sheetView showGridLines="0" showRowColHeaders="0" workbookViewId="0">
      <selection activeCell="C14" sqref="C14:I14"/>
    </sheetView>
  </sheetViews>
  <sheetFormatPr defaultColWidth="12" defaultRowHeight="15"/>
  <cols>
    <col min="2" max="2" width="38" style="148" customWidth="1"/>
    <col min="3" max="7" width="10.7109375" style="148" customWidth="1"/>
    <col min="8" max="16384" width="12" style="148"/>
  </cols>
  <sheetData>
    <row r="1" spans="1:9" s="147" customFormat="1" ht="16.5" customHeight="1">
      <c r="A1"/>
    </row>
    <row r="2" spans="1:9" s="147" customFormat="1" ht="16.5" customHeight="1">
      <c r="A2"/>
    </row>
    <row r="3" spans="1:9" s="147" customFormat="1" ht="16.5" customHeight="1">
      <c r="A3"/>
    </row>
    <row r="4" spans="1:9" s="147" customFormat="1" ht="16.5" customHeight="1">
      <c r="A4"/>
    </row>
    <row r="5" spans="1:9" s="147" customFormat="1" ht="16.5" customHeight="1">
      <c r="A5" s="328" t="s">
        <v>105</v>
      </c>
      <c r="B5" s="331" t="s">
        <v>226</v>
      </c>
      <c r="F5" s="2"/>
      <c r="G5" s="2"/>
    </row>
    <row r="6" spans="1:9" s="147" customFormat="1" ht="12" customHeight="1">
      <c r="A6" s="328"/>
      <c r="B6" s="336" t="s">
        <v>128</v>
      </c>
      <c r="F6" s="2"/>
      <c r="G6" s="2"/>
    </row>
    <row r="7" spans="1:9" ht="15" customHeight="1"/>
    <row r="8" spans="1:9" ht="24.95" customHeight="1">
      <c r="B8" s="8"/>
      <c r="C8" s="607" t="s">
        <v>225</v>
      </c>
      <c r="D8" s="607"/>
      <c r="E8" s="607"/>
      <c r="F8" s="607"/>
      <c r="G8" s="607"/>
      <c r="H8" s="607"/>
      <c r="I8" s="607"/>
    </row>
    <row r="9" spans="1:9" ht="24.95" customHeight="1">
      <c r="B9" s="12"/>
      <c r="C9" s="606" t="s">
        <v>129</v>
      </c>
      <c r="D9" s="606"/>
      <c r="E9" s="606"/>
      <c r="F9" s="606"/>
      <c r="G9" s="606"/>
      <c r="H9" s="606"/>
      <c r="I9" s="606"/>
    </row>
    <row r="10" spans="1:9">
      <c r="B10" s="334" t="s">
        <v>94</v>
      </c>
      <c r="C10" s="329" t="s">
        <v>28</v>
      </c>
      <c r="D10" s="329" t="s">
        <v>29</v>
      </c>
      <c r="E10" s="329" t="s">
        <v>30</v>
      </c>
      <c r="F10" s="329" t="s">
        <v>31</v>
      </c>
      <c r="G10" s="329" t="s">
        <v>32</v>
      </c>
      <c r="H10" s="329" t="s">
        <v>2</v>
      </c>
      <c r="I10" s="329" t="s">
        <v>0</v>
      </c>
    </row>
    <row r="11" spans="1:9">
      <c r="B11" s="3" t="s">
        <v>91</v>
      </c>
      <c r="C11" s="233">
        <f>('BM_escolaridade (12)'!AA11-'BM_escolaridade (12)'!C11)/'BM_escolaridade (12)'!C11</f>
        <v>-7.779171894604768E-2</v>
      </c>
      <c r="D11" s="234">
        <f>('BM_escolaridade (12)'!AB11-'BM_escolaridade (12)'!D11)/'BM_escolaridade (12)'!D11</f>
        <v>-0.10664074184863895</v>
      </c>
      <c r="E11" s="234">
        <f>('BM_escolaridade (12)'!AC11-'BM_escolaridade (12)'!E11)/'BM_escolaridade (12)'!E11</f>
        <v>-4.5316070068545315E-2</v>
      </c>
      <c r="F11" s="234">
        <f>('BM_escolaridade (12)'!AD11-'BM_escolaridade (12)'!F11)/'BM_escolaridade (12)'!F11</f>
        <v>7.0888468809073721E-2</v>
      </c>
      <c r="G11" s="234">
        <f>('BM_escolaridade (12)'!AE11-'BM_escolaridade (12)'!O11)/'BM_escolaridade (12)'!O11</f>
        <v>-2.404965089216447E-2</v>
      </c>
      <c r="H11" s="234">
        <f>('BM_escolaridade (12)'!AF11-'BM_escolaridade (12)'!H11)/'BM_escolaridade (12)'!H11</f>
        <v>1.238390092879257E-2</v>
      </c>
      <c r="I11" s="444">
        <f>('BM_escolaridade (12)'!AG11-'BM_escolaridade (12)'!I11)/'BM_escolaridade (12)'!I11</f>
        <v>-4.2433125687064858E-2</v>
      </c>
    </row>
    <row r="12" spans="1:9">
      <c r="B12" s="4" t="s">
        <v>92</v>
      </c>
      <c r="C12" s="236">
        <f>('BM_escolaridade (12)'!AA12-'BM_escolaridade (12)'!C12)/'BM_escolaridade (12)'!C12</f>
        <v>2.7777777777777776E-2</v>
      </c>
      <c r="D12" s="237">
        <f>('BM_escolaridade (12)'!AB12-'BM_escolaridade (12)'!D12)/'BM_escolaridade (12)'!D12</f>
        <v>-5.324298160696999E-2</v>
      </c>
      <c r="E12" s="237">
        <f>('BM_escolaridade (12)'!AC12-'BM_escolaridade (12)'!E12)/'BM_escolaridade (12)'!E12</f>
        <v>3.2015065913370999E-2</v>
      </c>
      <c r="F12" s="237">
        <f>('BM_escolaridade (12)'!AD12-'BM_escolaridade (12)'!F12)/'BM_escolaridade (12)'!F12</f>
        <v>0.2340036563071298</v>
      </c>
      <c r="G12" s="237">
        <f>('BM_escolaridade (12)'!AE12-'BM_escolaridade (12)'!O12)/'BM_escolaridade (12)'!O12</f>
        <v>-2.9850746268656716E-2</v>
      </c>
      <c r="H12" s="237">
        <f>('BM_escolaridade (12)'!AF12-'BM_escolaridade (12)'!H12)/'BM_escolaridade (12)'!H12</f>
        <v>5.0420168067226892E-2</v>
      </c>
      <c r="I12" s="445">
        <f>('BM_escolaridade (12)'!AG12-'BM_escolaridade (12)'!I12)/'BM_escolaridade (12)'!I12</f>
        <v>6.3157894736842107E-2</v>
      </c>
    </row>
    <row r="13" spans="1:9">
      <c r="B13" s="4" t="s">
        <v>93</v>
      </c>
      <c r="C13" s="236">
        <f>('BM_escolaridade (12)'!AA13-'BM_escolaridade (12)'!C13)/'BM_escolaridade (12)'!C13</f>
        <v>-0.17272727272727273</v>
      </c>
      <c r="D13" s="237">
        <f>('BM_escolaridade (12)'!AB13-'BM_escolaridade (12)'!D13)/'BM_escolaridade (12)'!D13</f>
        <v>-0.13486005089058525</v>
      </c>
      <c r="E13" s="237">
        <f>('BM_escolaridade (12)'!AC13-'BM_escolaridade (12)'!E13)/'BM_escolaridade (12)'!E13</f>
        <v>-1.7142857142857144E-2</v>
      </c>
      <c r="F13" s="237">
        <f>('BM_escolaridade (12)'!AD13-'BM_escolaridade (12)'!F13)/'BM_escolaridade (12)'!F13</f>
        <v>7.2351421188630485E-2</v>
      </c>
      <c r="G13" s="237">
        <f>('BM_escolaridade (12)'!AE13-'BM_escolaridade (12)'!O13)/'BM_escolaridade (12)'!O13</f>
        <v>-8.2621082621082614E-2</v>
      </c>
      <c r="H13" s="237">
        <f>('BM_escolaridade (12)'!AF13-'BM_escolaridade (12)'!H13)/'BM_escolaridade (12)'!H13</f>
        <v>-6.3829787234042548E-2</v>
      </c>
      <c r="I13" s="445">
        <f>('BM_escolaridade (12)'!AG13-'BM_escolaridade (12)'!I13)/'BM_escolaridade (12)'!I13</f>
        <v>-3.7220843672456573E-2</v>
      </c>
    </row>
    <row r="14" spans="1:9">
      <c r="B14" s="4" t="s">
        <v>1</v>
      </c>
      <c r="C14" s="518">
        <f>('BM_escolaridade (12)'!AA14-'BM_escolaridade (12)'!C14)/'BM_escolaridade (12)'!C14</f>
        <v>-5.4054054054054057E-2</v>
      </c>
      <c r="D14" s="519">
        <f>('BM_escolaridade (12)'!AB14-'BM_escolaridade (12)'!D14)/'BM_escolaridade (12)'!D14</f>
        <v>-0.15384615384615385</v>
      </c>
      <c r="E14" s="519">
        <f>('BM_escolaridade (12)'!AC14-'BM_escolaridade (12)'!E14)/'BM_escolaridade (12)'!E14</f>
        <v>-0.16666666666666666</v>
      </c>
      <c r="F14" s="519">
        <f>('BM_escolaridade (12)'!AD14-'BM_escolaridade (12)'!F14)/'BM_escolaridade (12)'!F14</f>
        <v>-5.3191489361702128E-2</v>
      </c>
      <c r="G14" s="519">
        <f>('BM_escolaridade (12)'!AE14-'BM_escolaridade (12)'!O14)/'BM_escolaridade (12)'!O14</f>
        <v>-6.741573033707865E-2</v>
      </c>
      <c r="H14" s="519">
        <f>('BM_escolaridade (12)'!AF14-'BM_escolaridade (12)'!H14)/'BM_escolaridade (12)'!H14</f>
        <v>-0.29411764705882354</v>
      </c>
      <c r="I14" s="547">
        <f>('BM_escolaridade (12)'!AG14-'BM_escolaridade (12)'!I14)/'BM_escolaridade (12)'!I14</f>
        <v>-9.4876660341555979E-2</v>
      </c>
    </row>
    <row r="15" spans="1:9">
      <c r="B15" s="43" t="s">
        <v>38</v>
      </c>
      <c r="C15" s="233" t="s">
        <v>96</v>
      </c>
      <c r="D15" s="234">
        <f>('BM_escolaridade (12)'!AB15-'BM_escolaridade (12)'!D15)/'BM_escolaridade (12)'!D15</f>
        <v>0</v>
      </c>
      <c r="E15" s="234" t="s">
        <v>96</v>
      </c>
      <c r="F15" s="234" t="s">
        <v>96</v>
      </c>
      <c r="G15" s="234" t="s">
        <v>96</v>
      </c>
      <c r="H15" s="234" t="s">
        <v>96</v>
      </c>
      <c r="I15" s="444">
        <f>('BM_escolaridade (12)'!AG15-'BM_escolaridade (12)'!I15)/'BM_escolaridade (12)'!I15</f>
        <v>0.27272727272727271</v>
      </c>
    </row>
    <row r="16" spans="1:9">
      <c r="B16" s="43" t="s">
        <v>39</v>
      </c>
      <c r="C16" s="236" t="s">
        <v>96</v>
      </c>
      <c r="D16" s="237" t="s">
        <v>96</v>
      </c>
      <c r="E16" s="237" t="s">
        <v>96</v>
      </c>
      <c r="F16" s="237" t="s">
        <v>96</v>
      </c>
      <c r="G16" s="237" t="s">
        <v>96</v>
      </c>
      <c r="H16" s="237" t="s">
        <v>96</v>
      </c>
      <c r="I16" s="445">
        <f>('BM_escolaridade (12)'!AG16-'BM_escolaridade (12)'!I16)/'BM_escolaridade (12)'!I16</f>
        <v>0.5</v>
      </c>
    </row>
    <row r="17" spans="2:9">
      <c r="B17" s="43" t="s">
        <v>40</v>
      </c>
      <c r="C17" s="236" t="s">
        <v>96</v>
      </c>
      <c r="D17" s="237" t="s">
        <v>96</v>
      </c>
      <c r="E17" s="237" t="s">
        <v>96</v>
      </c>
      <c r="F17" s="237" t="s">
        <v>96</v>
      </c>
      <c r="G17" s="237" t="s">
        <v>96</v>
      </c>
      <c r="H17" s="237" t="s">
        <v>96</v>
      </c>
      <c r="I17" s="445">
        <f>('BM_escolaridade (12)'!AG17-'BM_escolaridade (12)'!I17)/'BM_escolaridade (12)'!I17</f>
        <v>0</v>
      </c>
    </row>
    <row r="18" spans="2:9">
      <c r="B18" s="43" t="s">
        <v>41</v>
      </c>
      <c r="C18" s="236" t="s">
        <v>96</v>
      </c>
      <c r="D18" s="237" t="s">
        <v>96</v>
      </c>
      <c r="E18" s="237" t="s">
        <v>96</v>
      </c>
      <c r="F18" s="237" t="s">
        <v>96</v>
      </c>
      <c r="G18" s="237" t="s">
        <v>96</v>
      </c>
      <c r="H18" s="237" t="s">
        <v>96</v>
      </c>
      <c r="I18" s="445">
        <f>('BM_escolaridade (12)'!AG18-'BM_escolaridade (12)'!I18)/'BM_escolaridade (12)'!I18</f>
        <v>0</v>
      </c>
    </row>
    <row r="19" spans="2:9">
      <c r="B19" s="43" t="s">
        <v>42</v>
      </c>
      <c r="C19" s="236" t="s">
        <v>96</v>
      </c>
      <c r="D19" s="237" t="s">
        <v>96</v>
      </c>
      <c r="E19" s="237" t="s">
        <v>96</v>
      </c>
      <c r="F19" s="237" t="s">
        <v>96</v>
      </c>
      <c r="G19" s="237" t="s">
        <v>96</v>
      </c>
      <c r="H19" s="237" t="s">
        <v>96</v>
      </c>
      <c r="I19" s="445">
        <f>('BM_escolaridade (12)'!AG19-'BM_escolaridade (12)'!I19)/'BM_escolaridade (12)'!I19</f>
        <v>-0.4</v>
      </c>
    </row>
    <row r="20" spans="2:9">
      <c r="B20" s="43" t="s">
        <v>43</v>
      </c>
      <c r="C20" s="236" t="s">
        <v>96</v>
      </c>
      <c r="D20" s="237" t="s">
        <v>96</v>
      </c>
      <c r="E20" s="237" t="s">
        <v>96</v>
      </c>
      <c r="F20" s="237" t="s">
        <v>96</v>
      </c>
      <c r="G20" s="237" t="s">
        <v>96</v>
      </c>
      <c r="H20" s="237" t="s">
        <v>96</v>
      </c>
      <c r="I20" s="445">
        <f>('BM_escolaridade (12)'!AG20-'BM_escolaridade (12)'!I20)/'BM_escolaridade (12)'!I20</f>
        <v>-0.14285714285714285</v>
      </c>
    </row>
    <row r="21" spans="2:9">
      <c r="B21" s="43" t="s">
        <v>44</v>
      </c>
      <c r="C21" s="236" t="s">
        <v>96</v>
      </c>
      <c r="D21" s="237">
        <f>('BM_escolaridade (12)'!AB21-'BM_escolaridade (12)'!D21)/'BM_escolaridade (12)'!D21</f>
        <v>6.6666666666666666E-2</v>
      </c>
      <c r="E21" s="237" t="s">
        <v>96</v>
      </c>
      <c r="F21" s="237" t="s">
        <v>96</v>
      </c>
      <c r="G21" s="237" t="s">
        <v>96</v>
      </c>
      <c r="H21" s="237" t="s">
        <v>96</v>
      </c>
      <c r="I21" s="445">
        <f>('BM_escolaridade (12)'!AG21-'BM_escolaridade (12)'!I21)/'BM_escolaridade (12)'!I21</f>
        <v>0.1111111111111111</v>
      </c>
    </row>
    <row r="22" spans="2:9">
      <c r="B22" s="43" t="s">
        <v>45</v>
      </c>
      <c r="C22" s="236" t="s">
        <v>96</v>
      </c>
      <c r="D22" s="237">
        <f>('BM_escolaridade (12)'!AB22-'BM_escolaridade (12)'!D22)/'BM_escolaridade (12)'!D22</f>
        <v>-0.1</v>
      </c>
      <c r="E22" s="237">
        <f>('BM_escolaridade (12)'!AC22-'BM_escolaridade (12)'!E22)/'BM_escolaridade (12)'!E22</f>
        <v>-0.25</v>
      </c>
      <c r="F22" s="237">
        <f>('BM_escolaridade (12)'!AD22-'BM_escolaridade (12)'!F22)/'BM_escolaridade (12)'!F22</f>
        <v>-0.27272727272727271</v>
      </c>
      <c r="G22" s="237">
        <f>('BM_escolaridade (12)'!AE22-'BM_escolaridade (12)'!O22)/'BM_escolaridade (12)'!O22</f>
        <v>-0.27272727272727271</v>
      </c>
      <c r="H22" s="237" t="s">
        <v>96</v>
      </c>
      <c r="I22" s="445">
        <f>('BM_escolaridade (12)'!AG22-'BM_escolaridade (12)'!I22)/'BM_escolaridade (12)'!I22</f>
        <v>-0.29411764705882354</v>
      </c>
    </row>
    <row r="23" spans="2:9">
      <c r="B23" s="43" t="s">
        <v>46</v>
      </c>
      <c r="C23" s="236" t="s">
        <v>96</v>
      </c>
      <c r="D23" s="237" t="s">
        <v>96</v>
      </c>
      <c r="E23" s="237" t="s">
        <v>96</v>
      </c>
      <c r="F23" s="237" t="s">
        <v>96</v>
      </c>
      <c r="G23" s="237" t="s">
        <v>96</v>
      </c>
      <c r="H23" s="237" t="s">
        <v>96</v>
      </c>
      <c r="I23" s="445">
        <f>('BM_escolaridade (12)'!AG23-'BM_escolaridade (12)'!I23)/'BM_escolaridade (12)'!I23</f>
        <v>-0.25</v>
      </c>
    </row>
    <row r="24" spans="2:9">
      <c r="B24" s="43" t="s">
        <v>47</v>
      </c>
      <c r="C24" s="236" t="s">
        <v>96</v>
      </c>
      <c r="D24" s="237">
        <f>('BM_escolaridade (12)'!AB24-'BM_escolaridade (12)'!D24)/'BM_escolaridade (12)'!D24</f>
        <v>-0.125</v>
      </c>
      <c r="E24" s="237" t="s">
        <v>96</v>
      </c>
      <c r="F24" s="237" t="s">
        <v>96</v>
      </c>
      <c r="G24" s="237" t="s">
        <v>96</v>
      </c>
      <c r="H24" s="237" t="s">
        <v>96</v>
      </c>
      <c r="I24" s="445">
        <f>('BM_escolaridade (12)'!AG24-'BM_escolaridade (12)'!I24)/'BM_escolaridade (12)'!I24</f>
        <v>-0.1111111111111111</v>
      </c>
    </row>
    <row r="25" spans="2:9">
      <c r="B25" s="43" t="s">
        <v>48</v>
      </c>
      <c r="C25" s="236" t="s">
        <v>96</v>
      </c>
      <c r="D25" s="237">
        <f>('BM_escolaridade (12)'!AB25-'BM_escolaridade (12)'!D25)/'BM_escolaridade (12)'!D25</f>
        <v>0.8</v>
      </c>
      <c r="E25" s="237" t="s">
        <v>96</v>
      </c>
      <c r="F25" s="237" t="s">
        <v>96</v>
      </c>
      <c r="G25" s="237" t="s">
        <v>96</v>
      </c>
      <c r="H25" s="237" t="s">
        <v>96</v>
      </c>
      <c r="I25" s="445">
        <f>('BM_escolaridade (12)'!AG25-'BM_escolaridade (12)'!I25)/'BM_escolaridade (12)'!I25</f>
        <v>0</v>
      </c>
    </row>
    <row r="26" spans="2:9">
      <c r="B26" s="43" t="s">
        <v>49</v>
      </c>
      <c r="C26" s="236" t="s">
        <v>96</v>
      </c>
      <c r="D26" s="237" t="s">
        <v>96</v>
      </c>
      <c r="E26" s="237" t="s">
        <v>96</v>
      </c>
      <c r="F26" s="237" t="s">
        <v>96</v>
      </c>
      <c r="G26" s="237" t="s">
        <v>96</v>
      </c>
      <c r="H26" s="237" t="s">
        <v>96</v>
      </c>
      <c r="I26" s="238" t="s">
        <v>96</v>
      </c>
    </row>
    <row r="27" spans="2:9">
      <c r="B27" s="43" t="s">
        <v>50</v>
      </c>
      <c r="C27" s="236" t="s">
        <v>96</v>
      </c>
      <c r="D27" s="237" t="s">
        <v>96</v>
      </c>
      <c r="E27" s="237" t="s">
        <v>96</v>
      </c>
      <c r="F27" s="237" t="s">
        <v>96</v>
      </c>
      <c r="G27" s="237" t="s">
        <v>96</v>
      </c>
      <c r="H27" s="237" t="s">
        <v>96</v>
      </c>
      <c r="I27" s="445">
        <f>('BM_escolaridade (12)'!AG27-'BM_escolaridade (12)'!I27)/'BM_escolaridade (12)'!I27</f>
        <v>-0.36363636363636365</v>
      </c>
    </row>
    <row r="28" spans="2:9">
      <c r="B28" s="43" t="s">
        <v>51</v>
      </c>
      <c r="C28" s="236" t="s">
        <v>96</v>
      </c>
      <c r="D28" s="237" t="s">
        <v>96</v>
      </c>
      <c r="E28" s="237" t="s">
        <v>96</v>
      </c>
      <c r="F28" s="237" t="s">
        <v>96</v>
      </c>
      <c r="G28" s="237" t="s">
        <v>96</v>
      </c>
      <c r="H28" s="237" t="s">
        <v>96</v>
      </c>
      <c r="I28" s="238" t="s">
        <v>96</v>
      </c>
    </row>
    <row r="29" spans="2:9">
      <c r="B29" s="43" t="s">
        <v>52</v>
      </c>
      <c r="C29" s="236" t="s">
        <v>96</v>
      </c>
      <c r="D29" s="237" t="s">
        <v>96</v>
      </c>
      <c r="E29" s="237" t="s">
        <v>96</v>
      </c>
      <c r="F29" s="237" t="s">
        <v>96</v>
      </c>
      <c r="G29" s="237" t="s">
        <v>96</v>
      </c>
      <c r="H29" s="237" t="s">
        <v>96</v>
      </c>
      <c r="I29" s="238" t="s">
        <v>96</v>
      </c>
    </row>
    <row r="30" spans="2:9">
      <c r="B30" s="43" t="s">
        <v>53</v>
      </c>
      <c r="C30" s="236" t="s">
        <v>96</v>
      </c>
      <c r="D30" s="237" t="s">
        <v>96</v>
      </c>
      <c r="E30" s="237" t="s">
        <v>96</v>
      </c>
      <c r="F30" s="237" t="s">
        <v>96</v>
      </c>
      <c r="G30" s="237" t="s">
        <v>96</v>
      </c>
      <c r="H30" s="237" t="s">
        <v>96</v>
      </c>
      <c r="I30" s="445">
        <f>('BM_escolaridade (12)'!AG30-'BM_escolaridade (12)'!I30)/'BM_escolaridade (12)'!I30</f>
        <v>-0.27272727272727271</v>
      </c>
    </row>
    <row r="31" spans="2:9">
      <c r="B31" s="43" t="s">
        <v>54</v>
      </c>
      <c r="C31" s="236" t="s">
        <v>96</v>
      </c>
      <c r="D31" s="237" t="s">
        <v>96</v>
      </c>
      <c r="E31" s="237" t="s">
        <v>96</v>
      </c>
      <c r="F31" s="237" t="s">
        <v>96</v>
      </c>
      <c r="G31" s="237" t="s">
        <v>96</v>
      </c>
      <c r="H31" s="237" t="s">
        <v>96</v>
      </c>
      <c r="I31" s="238" t="s">
        <v>96</v>
      </c>
    </row>
    <row r="32" spans="2:9">
      <c r="B32" s="43" t="s">
        <v>55</v>
      </c>
      <c r="C32" s="236" t="s">
        <v>96</v>
      </c>
      <c r="D32" s="237">
        <f>('BM_escolaridade (12)'!AB32-'BM_escolaridade (12)'!D32)/'BM_escolaridade (12)'!D32</f>
        <v>0.2</v>
      </c>
      <c r="E32" s="237" t="s">
        <v>96</v>
      </c>
      <c r="F32" s="237" t="s">
        <v>96</v>
      </c>
      <c r="G32" s="237" t="s">
        <v>96</v>
      </c>
      <c r="H32" s="237" t="s">
        <v>96</v>
      </c>
      <c r="I32" s="445">
        <f>('BM_escolaridade (12)'!AG32-'BM_escolaridade (12)'!I32)/'BM_escolaridade (12)'!I32</f>
        <v>-0.04</v>
      </c>
    </row>
    <row r="33" spans="2:9">
      <c r="B33" s="43" t="s">
        <v>56</v>
      </c>
      <c r="C33" s="236" t="s">
        <v>96</v>
      </c>
      <c r="D33" s="237" t="s">
        <v>96</v>
      </c>
      <c r="E33" s="237" t="s">
        <v>96</v>
      </c>
      <c r="F33" s="237" t="s">
        <v>96</v>
      </c>
      <c r="G33" s="237" t="s">
        <v>96</v>
      </c>
      <c r="H33" s="237" t="s">
        <v>96</v>
      </c>
      <c r="I33" s="238" t="s">
        <v>96</v>
      </c>
    </row>
    <row r="34" spans="2:9" ht="12.75" customHeight="1">
      <c r="B34" s="43" t="s">
        <v>57</v>
      </c>
      <c r="C34" s="236" t="s">
        <v>96</v>
      </c>
      <c r="D34" s="237" t="s">
        <v>96</v>
      </c>
      <c r="E34" s="237" t="s">
        <v>96</v>
      </c>
      <c r="F34" s="237" t="s">
        <v>96</v>
      </c>
      <c r="G34" s="237" t="s">
        <v>96</v>
      </c>
      <c r="H34" s="237" t="s">
        <v>96</v>
      </c>
      <c r="I34" s="238" t="s">
        <v>96</v>
      </c>
    </row>
    <row r="35" spans="2:9">
      <c r="B35" s="43" t="s">
        <v>58</v>
      </c>
      <c r="C35" s="236" t="s">
        <v>96</v>
      </c>
      <c r="D35" s="237">
        <f>('BM_escolaridade (12)'!AB35-'BM_escolaridade (12)'!D35)/'BM_escolaridade (12)'!D35</f>
        <v>-0.11764705882352941</v>
      </c>
      <c r="E35" s="237">
        <f>('BM_escolaridade (12)'!AC35-'BM_escolaridade (12)'!E35)/'BM_escolaridade (12)'!E35</f>
        <v>0.2</v>
      </c>
      <c r="F35" s="237">
        <f>('BM_escolaridade (12)'!AD35-'BM_escolaridade (12)'!F35)/'BM_escolaridade (12)'!F35</f>
        <v>0.125</v>
      </c>
      <c r="G35" s="237" t="s">
        <v>96</v>
      </c>
      <c r="H35" s="237" t="s">
        <v>96</v>
      </c>
      <c r="I35" s="445">
        <f>('BM_escolaridade (12)'!AG35-'BM_escolaridade (12)'!I35)/'BM_escolaridade (12)'!I35</f>
        <v>7.0175438596491224E-2</v>
      </c>
    </row>
    <row r="36" spans="2:9">
      <c r="B36" s="43" t="s">
        <v>59</v>
      </c>
      <c r="C36" s="236" t="s">
        <v>96</v>
      </c>
      <c r="D36" s="237" t="s">
        <v>96</v>
      </c>
      <c r="E36" s="237" t="s">
        <v>96</v>
      </c>
      <c r="F36" s="237" t="s">
        <v>96</v>
      </c>
      <c r="G36" s="237" t="s">
        <v>96</v>
      </c>
      <c r="H36" s="237" t="s">
        <v>96</v>
      </c>
      <c r="I36" s="238" t="s">
        <v>96</v>
      </c>
    </row>
    <row r="37" spans="2:9">
      <c r="B37" s="43" t="s">
        <v>60</v>
      </c>
      <c r="C37" s="236" t="s">
        <v>96</v>
      </c>
      <c r="D37" s="237" t="s">
        <v>96</v>
      </c>
      <c r="E37" s="237" t="s">
        <v>96</v>
      </c>
      <c r="F37" s="237" t="s">
        <v>96</v>
      </c>
      <c r="G37" s="237" t="s">
        <v>96</v>
      </c>
      <c r="H37" s="237" t="s">
        <v>96</v>
      </c>
      <c r="I37" s="445">
        <f>('BM_escolaridade (12)'!AG37-'BM_escolaridade (12)'!I37)/'BM_escolaridade (12)'!I37</f>
        <v>0.125</v>
      </c>
    </row>
    <row r="38" spans="2:9">
      <c r="B38" s="43" t="s">
        <v>61</v>
      </c>
      <c r="C38" s="236" t="s">
        <v>96</v>
      </c>
      <c r="D38" s="237" t="s">
        <v>96</v>
      </c>
      <c r="E38" s="237" t="s">
        <v>96</v>
      </c>
      <c r="F38" s="237" t="s">
        <v>96</v>
      </c>
      <c r="G38" s="237" t="s">
        <v>96</v>
      </c>
      <c r="H38" s="237" t="s">
        <v>96</v>
      </c>
      <c r="I38" s="445">
        <f>('BM_escolaridade (12)'!AG38-'BM_escolaridade (12)'!I38)/'BM_escolaridade (12)'!I38</f>
        <v>-0.375</v>
      </c>
    </row>
    <row r="39" spans="2:9">
      <c r="B39" s="43" t="s">
        <v>62</v>
      </c>
      <c r="C39" s="236" t="s">
        <v>96</v>
      </c>
      <c r="D39" s="237">
        <f>('BM_escolaridade (12)'!AB39-'BM_escolaridade (12)'!D39)/'BM_escolaridade (12)'!D39</f>
        <v>-0.16666666666666666</v>
      </c>
      <c r="E39" s="237" t="s">
        <v>96</v>
      </c>
      <c r="F39" s="237" t="s">
        <v>96</v>
      </c>
      <c r="G39" s="237" t="s">
        <v>96</v>
      </c>
      <c r="H39" s="237" t="s">
        <v>96</v>
      </c>
      <c r="I39" s="445">
        <f>('BM_escolaridade (12)'!AG39-'BM_escolaridade (12)'!I39)/'BM_escolaridade (12)'!I39</f>
        <v>6.6666666666666666E-2</v>
      </c>
    </row>
    <row r="40" spans="2:9">
      <c r="B40" s="43" t="s">
        <v>63</v>
      </c>
      <c r="C40" s="236" t="s">
        <v>96</v>
      </c>
      <c r="D40" s="237" t="s">
        <v>96</v>
      </c>
      <c r="E40" s="237" t="s">
        <v>96</v>
      </c>
      <c r="F40" s="237" t="s">
        <v>96</v>
      </c>
      <c r="G40" s="237" t="s">
        <v>96</v>
      </c>
      <c r="H40" s="237" t="s">
        <v>96</v>
      </c>
      <c r="I40" s="238" t="s">
        <v>96</v>
      </c>
    </row>
    <row r="41" spans="2:9">
      <c r="B41" s="43" t="s">
        <v>64</v>
      </c>
      <c r="C41" s="236" t="s">
        <v>96</v>
      </c>
      <c r="D41" s="237" t="s">
        <v>96</v>
      </c>
      <c r="E41" s="237" t="s">
        <v>96</v>
      </c>
      <c r="F41" s="237" t="s">
        <v>96</v>
      </c>
      <c r="G41" s="237" t="s">
        <v>96</v>
      </c>
      <c r="H41" s="237" t="s">
        <v>96</v>
      </c>
      <c r="I41" s="238" t="s">
        <v>96</v>
      </c>
    </row>
    <row r="42" spans="2:9">
      <c r="B42" s="43" t="s">
        <v>65</v>
      </c>
      <c r="C42" s="236" t="s">
        <v>96</v>
      </c>
      <c r="D42" s="237" t="s">
        <v>96</v>
      </c>
      <c r="E42" s="237" t="s">
        <v>96</v>
      </c>
      <c r="F42" s="237" t="s">
        <v>96</v>
      </c>
      <c r="G42" s="237" t="s">
        <v>96</v>
      </c>
      <c r="H42" s="237" t="s">
        <v>96</v>
      </c>
      <c r="I42" s="238" t="s">
        <v>96</v>
      </c>
    </row>
    <row r="43" spans="2:9">
      <c r="B43" s="43" t="s">
        <v>66</v>
      </c>
      <c r="C43" s="236" t="s">
        <v>96</v>
      </c>
      <c r="D43" s="237" t="s">
        <v>96</v>
      </c>
      <c r="E43" s="237" t="s">
        <v>96</v>
      </c>
      <c r="F43" s="237" t="s">
        <v>96</v>
      </c>
      <c r="G43" s="237" t="s">
        <v>96</v>
      </c>
      <c r="H43" s="237" t="s">
        <v>96</v>
      </c>
      <c r="I43" s="238" t="s">
        <v>96</v>
      </c>
    </row>
    <row r="44" spans="2:9">
      <c r="B44" s="43" t="s">
        <v>67</v>
      </c>
      <c r="C44" s="236" t="s">
        <v>96</v>
      </c>
      <c r="D44" s="237" t="s">
        <v>96</v>
      </c>
      <c r="E44" s="237" t="s">
        <v>96</v>
      </c>
      <c r="F44" s="237" t="s">
        <v>96</v>
      </c>
      <c r="G44" s="237" t="s">
        <v>96</v>
      </c>
      <c r="H44" s="237" t="s">
        <v>96</v>
      </c>
      <c r="I44" s="238" t="s">
        <v>96</v>
      </c>
    </row>
    <row r="45" spans="2:9">
      <c r="B45" s="43" t="s">
        <v>68</v>
      </c>
      <c r="C45" s="236" t="s">
        <v>96</v>
      </c>
      <c r="D45" s="237" t="s">
        <v>96</v>
      </c>
      <c r="E45" s="237" t="s">
        <v>96</v>
      </c>
      <c r="F45" s="237" t="s">
        <v>96</v>
      </c>
      <c r="G45" s="237" t="s">
        <v>96</v>
      </c>
      <c r="H45" s="237" t="s">
        <v>96</v>
      </c>
      <c r="I45" s="238" t="s">
        <v>96</v>
      </c>
    </row>
    <row r="46" spans="2:9">
      <c r="B46" s="43" t="s">
        <v>69</v>
      </c>
      <c r="C46" s="236" t="s">
        <v>96</v>
      </c>
      <c r="D46" s="237" t="s">
        <v>96</v>
      </c>
      <c r="E46" s="237" t="s">
        <v>96</v>
      </c>
      <c r="F46" s="237" t="s">
        <v>96</v>
      </c>
      <c r="G46" s="237" t="s">
        <v>96</v>
      </c>
      <c r="H46" s="237" t="s">
        <v>96</v>
      </c>
      <c r="I46" s="238" t="s">
        <v>96</v>
      </c>
    </row>
    <row r="47" spans="2:9">
      <c r="B47" s="43" t="s">
        <v>70</v>
      </c>
      <c r="C47" s="236" t="s">
        <v>96</v>
      </c>
      <c r="D47" s="237">
        <f>('BM_escolaridade (12)'!AB47-'BM_escolaridade (12)'!D47)/'BM_escolaridade (12)'!D47</f>
        <v>-0.47368421052631576</v>
      </c>
      <c r="E47" s="237">
        <f>('BM_escolaridade (12)'!AC47-'BM_escolaridade (12)'!E47)/'BM_escolaridade (12)'!E47</f>
        <v>-0.45454545454545453</v>
      </c>
      <c r="F47" s="237">
        <f>('BM_escolaridade (12)'!AD47-'BM_escolaridade (12)'!F47)/'BM_escolaridade (12)'!F47</f>
        <v>8.3333333333333329E-2</v>
      </c>
      <c r="G47" s="237">
        <f>('BM_escolaridade (12)'!AE47-'BM_escolaridade (12)'!O47)/'BM_escolaridade (12)'!O47</f>
        <v>-0.1875</v>
      </c>
      <c r="H47" s="237" t="e">
        <f>('BM_escolaridade (12)'!AF47-'BM_escolaridade (12)'!H47)/'BM_escolaridade (12)'!H47</f>
        <v>#VALUE!</v>
      </c>
      <c r="I47" s="445">
        <f>('BM_escolaridade (12)'!AG47-'BM_escolaridade (12)'!I47)/'BM_escolaridade (12)'!I47</f>
        <v>-0.24590163934426229</v>
      </c>
    </row>
    <row r="48" spans="2:9">
      <c r="B48" s="43" t="s">
        <v>71</v>
      </c>
      <c r="C48" s="236" t="s">
        <v>96</v>
      </c>
      <c r="D48" s="237" t="s">
        <v>96</v>
      </c>
      <c r="E48" s="237" t="s">
        <v>96</v>
      </c>
      <c r="F48" s="237" t="s">
        <v>96</v>
      </c>
      <c r="G48" s="237" t="s">
        <v>96</v>
      </c>
      <c r="H48" s="237" t="s">
        <v>96</v>
      </c>
      <c r="I48" s="445" t="e">
        <f>('BM_escolaridade (12)'!AG48-'BM_escolaridade (12)'!I48)/'BM_escolaridade (12)'!I48</f>
        <v>#DIV/0!</v>
      </c>
    </row>
    <row r="49" spans="1:9">
      <c r="B49" s="43" t="s">
        <v>72</v>
      </c>
      <c r="C49" s="236" t="s">
        <v>96</v>
      </c>
      <c r="D49" s="237">
        <f>('BM_escolaridade (12)'!AB49-'BM_escolaridade (12)'!D49)/'BM_escolaridade (12)'!D49</f>
        <v>0</v>
      </c>
      <c r="E49" s="237" t="s">
        <v>96</v>
      </c>
      <c r="F49" s="237" t="s">
        <v>96</v>
      </c>
      <c r="G49" s="237" t="s">
        <v>96</v>
      </c>
      <c r="H49" s="237" t="s">
        <v>96</v>
      </c>
      <c r="I49" s="445">
        <f>('BM_escolaridade (12)'!AG49-'BM_escolaridade (12)'!I49)/'BM_escolaridade (12)'!I49</f>
        <v>-7.1428571428571425E-2</v>
      </c>
    </row>
    <row r="50" spans="1:9">
      <c r="B50" s="43" t="s">
        <v>73</v>
      </c>
      <c r="C50" s="236" t="s">
        <v>96</v>
      </c>
      <c r="D50" s="237" t="s">
        <v>96</v>
      </c>
      <c r="E50" s="237" t="s">
        <v>96</v>
      </c>
      <c r="F50" s="237" t="s">
        <v>96</v>
      </c>
      <c r="G50" s="237" t="s">
        <v>96</v>
      </c>
      <c r="H50" s="237" t="s">
        <v>96</v>
      </c>
      <c r="I50" s="238" t="s">
        <v>96</v>
      </c>
    </row>
    <row r="51" spans="1:9">
      <c r="B51" s="43" t="s">
        <v>74</v>
      </c>
      <c r="C51" s="236" t="s">
        <v>96</v>
      </c>
      <c r="D51" s="237" t="s">
        <v>96</v>
      </c>
      <c r="E51" s="237" t="s">
        <v>96</v>
      </c>
      <c r="F51" s="237" t="s">
        <v>96</v>
      </c>
      <c r="G51" s="237" t="s">
        <v>96</v>
      </c>
      <c r="H51" s="237" t="s">
        <v>96</v>
      </c>
      <c r="I51" s="238" t="s">
        <v>96</v>
      </c>
    </row>
    <row r="52" spans="1:9">
      <c r="B52" s="43" t="s">
        <v>75</v>
      </c>
      <c r="C52" s="236" t="s">
        <v>96</v>
      </c>
      <c r="D52" s="237" t="s">
        <v>96</v>
      </c>
      <c r="E52" s="237" t="s">
        <v>96</v>
      </c>
      <c r="F52" s="237" t="s">
        <v>96</v>
      </c>
      <c r="G52" s="237" t="s">
        <v>96</v>
      </c>
      <c r="H52" s="237" t="s">
        <v>96</v>
      </c>
      <c r="I52" s="238" t="s">
        <v>96</v>
      </c>
    </row>
    <row r="53" spans="1:9">
      <c r="B53" s="43" t="s">
        <v>76</v>
      </c>
      <c r="C53" s="236" t="s">
        <v>96</v>
      </c>
      <c r="D53" s="237" t="s">
        <v>96</v>
      </c>
      <c r="E53" s="237" t="s">
        <v>96</v>
      </c>
      <c r="F53" s="237">
        <f>('BM_escolaridade (12)'!AD53-'BM_escolaridade (12)'!F53)/'BM_escolaridade (12)'!F53</f>
        <v>0.42857142857142855</v>
      </c>
      <c r="G53" s="237" t="s">
        <v>96</v>
      </c>
      <c r="H53" s="237" t="s">
        <v>96</v>
      </c>
      <c r="I53" s="445">
        <f>('BM_escolaridade (12)'!AG53-'BM_escolaridade (12)'!I53)/'BM_escolaridade (12)'!I53</f>
        <v>0.61111111111111116</v>
      </c>
    </row>
    <row r="54" spans="1:9">
      <c r="B54" s="43" t="s">
        <v>77</v>
      </c>
      <c r="C54" s="236" t="s">
        <v>96</v>
      </c>
      <c r="D54" s="237" t="s">
        <v>96</v>
      </c>
      <c r="E54" s="237" t="s">
        <v>96</v>
      </c>
      <c r="F54" s="237" t="s">
        <v>96</v>
      </c>
      <c r="G54" s="237" t="s">
        <v>96</v>
      </c>
      <c r="H54" s="237" t="s">
        <v>96</v>
      </c>
      <c r="I54" s="238" t="s">
        <v>96</v>
      </c>
    </row>
    <row r="55" spans="1:9">
      <c r="B55" s="43" t="s">
        <v>78</v>
      </c>
      <c r="C55" s="236" t="s">
        <v>96</v>
      </c>
      <c r="D55" s="237">
        <f>('BM_escolaridade (12)'!AB55-'BM_escolaridade (12)'!D55)/'BM_escolaridade (12)'!D55</f>
        <v>-0.22222222222222221</v>
      </c>
      <c r="E55" s="237" t="s">
        <v>96</v>
      </c>
      <c r="F55" s="237" t="s">
        <v>96</v>
      </c>
      <c r="G55" s="237" t="s">
        <v>96</v>
      </c>
      <c r="H55" s="237" t="s">
        <v>96</v>
      </c>
      <c r="I55" s="445">
        <f>('BM_escolaridade (12)'!AG55-'BM_escolaridade (12)'!I55)/'BM_escolaridade (12)'!I55</f>
        <v>0.22222222222222221</v>
      </c>
    </row>
    <row r="56" spans="1:9" s="149" customFormat="1">
      <c r="A56" s="1"/>
      <c r="B56" s="43" t="s">
        <v>79</v>
      </c>
      <c r="C56" s="236" t="s">
        <v>96</v>
      </c>
      <c r="D56" s="237" t="s">
        <v>96</v>
      </c>
      <c r="E56" s="237" t="s">
        <v>96</v>
      </c>
      <c r="F56" s="237" t="s">
        <v>96</v>
      </c>
      <c r="G56" s="237" t="s">
        <v>96</v>
      </c>
      <c r="H56" s="237" t="s">
        <v>96</v>
      </c>
      <c r="I56" s="445">
        <f>('BM_escolaridade (12)'!AG56-'BM_escolaridade (12)'!I56)/'BM_escolaridade (12)'!I56</f>
        <v>-0.27272727272727271</v>
      </c>
    </row>
    <row r="57" spans="1:9">
      <c r="B57" s="43" t="s">
        <v>80</v>
      </c>
      <c r="C57" s="236" t="s">
        <v>96</v>
      </c>
      <c r="D57" s="237" t="s">
        <v>96</v>
      </c>
      <c r="E57" s="237" t="s">
        <v>96</v>
      </c>
      <c r="F57" s="237" t="s">
        <v>96</v>
      </c>
      <c r="G57" s="237" t="s">
        <v>96</v>
      </c>
      <c r="H57" s="237" t="s">
        <v>96</v>
      </c>
      <c r="I57" s="238" t="s">
        <v>96</v>
      </c>
    </row>
    <row r="58" spans="1:9">
      <c r="B58" s="43" t="s">
        <v>81</v>
      </c>
      <c r="C58" s="236" t="s">
        <v>96</v>
      </c>
      <c r="D58" s="237" t="s">
        <v>96</v>
      </c>
      <c r="E58" s="237" t="s">
        <v>96</v>
      </c>
      <c r="F58" s="237" t="s">
        <v>96</v>
      </c>
      <c r="G58" s="237" t="s">
        <v>96</v>
      </c>
      <c r="H58" s="237" t="s">
        <v>96</v>
      </c>
      <c r="I58" s="445">
        <f>('BM_escolaridade (12)'!AG58-'BM_escolaridade (12)'!I58)/'BM_escolaridade (12)'!I58</f>
        <v>-0.53333333333333333</v>
      </c>
    </row>
    <row r="59" spans="1:9">
      <c r="B59" s="43" t="s">
        <v>82</v>
      </c>
      <c r="C59" s="236" t="s">
        <v>96</v>
      </c>
      <c r="D59" s="237" t="s">
        <v>96</v>
      </c>
      <c r="E59" s="237" t="s">
        <v>96</v>
      </c>
      <c r="F59" s="237" t="s">
        <v>96</v>
      </c>
      <c r="G59" s="237" t="s">
        <v>96</v>
      </c>
      <c r="H59" s="237" t="s">
        <v>96</v>
      </c>
      <c r="I59" s="238" t="s">
        <v>96</v>
      </c>
    </row>
    <row r="60" spans="1:9">
      <c r="B60" s="43" t="s">
        <v>83</v>
      </c>
      <c r="C60" s="236" t="s">
        <v>96</v>
      </c>
      <c r="D60" s="237" t="s">
        <v>96</v>
      </c>
      <c r="E60" s="237" t="s">
        <v>96</v>
      </c>
      <c r="F60" s="237" t="s">
        <v>96</v>
      </c>
      <c r="G60" s="237" t="s">
        <v>96</v>
      </c>
      <c r="H60" s="237" t="s">
        <v>96</v>
      </c>
      <c r="I60" s="238" t="s">
        <v>96</v>
      </c>
    </row>
    <row r="61" spans="1:9">
      <c r="B61" s="43" t="s">
        <v>84</v>
      </c>
      <c r="C61" s="236" t="s">
        <v>96</v>
      </c>
      <c r="D61" s="237" t="s">
        <v>96</v>
      </c>
      <c r="E61" s="237" t="s">
        <v>96</v>
      </c>
      <c r="F61" s="237" t="s">
        <v>96</v>
      </c>
      <c r="G61" s="237" t="s">
        <v>96</v>
      </c>
      <c r="H61" s="237" t="s">
        <v>96</v>
      </c>
      <c r="I61" s="238" t="s">
        <v>96</v>
      </c>
    </row>
    <row r="62" spans="1:9">
      <c r="B62" s="43" t="s">
        <v>85</v>
      </c>
      <c r="C62" s="236" t="s">
        <v>96</v>
      </c>
      <c r="D62" s="237" t="s">
        <v>96</v>
      </c>
      <c r="E62" s="237" t="s">
        <v>96</v>
      </c>
      <c r="F62" s="237" t="s">
        <v>96</v>
      </c>
      <c r="G62" s="237" t="s">
        <v>96</v>
      </c>
      <c r="H62" s="237" t="s">
        <v>96</v>
      </c>
      <c r="I62" s="238" t="s">
        <v>96</v>
      </c>
    </row>
    <row r="63" spans="1:9">
      <c r="B63" s="43" t="s">
        <v>86</v>
      </c>
      <c r="C63" s="236" t="s">
        <v>96</v>
      </c>
      <c r="D63" s="237" t="s">
        <v>96</v>
      </c>
      <c r="E63" s="237" t="s">
        <v>96</v>
      </c>
      <c r="F63" s="237" t="s">
        <v>96</v>
      </c>
      <c r="G63" s="237" t="s">
        <v>96</v>
      </c>
      <c r="H63" s="237" t="s">
        <v>96</v>
      </c>
      <c r="I63" s="445">
        <f>('BM_escolaridade (12)'!AG63-'BM_escolaridade (12)'!I63)/'BM_escolaridade (12)'!I63</f>
        <v>0.2</v>
      </c>
    </row>
    <row r="64" spans="1:9">
      <c r="B64" s="43" t="s">
        <v>87</v>
      </c>
      <c r="C64" s="236" t="s">
        <v>96</v>
      </c>
      <c r="D64" s="237" t="s">
        <v>96</v>
      </c>
      <c r="E64" s="237" t="s">
        <v>96</v>
      </c>
      <c r="F64" s="237" t="s">
        <v>96</v>
      </c>
      <c r="G64" s="237" t="s">
        <v>96</v>
      </c>
      <c r="H64" s="237" t="s">
        <v>96</v>
      </c>
      <c r="I64" s="238" t="s">
        <v>96</v>
      </c>
    </row>
    <row r="65" spans="2:9">
      <c r="B65" s="43" t="s">
        <v>88</v>
      </c>
      <c r="C65" s="236" t="s">
        <v>96</v>
      </c>
      <c r="D65" s="237" t="s">
        <v>96</v>
      </c>
      <c r="E65" s="237" t="s">
        <v>96</v>
      </c>
      <c r="F65" s="237" t="s">
        <v>96</v>
      </c>
      <c r="G65" s="237" t="s">
        <v>96</v>
      </c>
      <c r="H65" s="237" t="s">
        <v>96</v>
      </c>
      <c r="I65" s="238" t="s">
        <v>96</v>
      </c>
    </row>
    <row r="66" spans="2:9">
      <c r="B66" s="43" t="s">
        <v>89</v>
      </c>
      <c r="C66" s="236" t="s">
        <v>96</v>
      </c>
      <c r="D66" s="237" t="s">
        <v>96</v>
      </c>
      <c r="E66" s="237" t="s">
        <v>96</v>
      </c>
      <c r="F66" s="237" t="s">
        <v>96</v>
      </c>
      <c r="G66" s="237" t="s">
        <v>96</v>
      </c>
      <c r="H66" s="237" t="s">
        <v>96</v>
      </c>
      <c r="I66" s="238" t="s">
        <v>96</v>
      </c>
    </row>
    <row r="67" spans="2:9">
      <c r="B67" s="43" t="s">
        <v>90</v>
      </c>
      <c r="C67" s="239" t="s">
        <v>96</v>
      </c>
      <c r="D67" s="240" t="s">
        <v>96</v>
      </c>
      <c r="E67" s="240" t="s">
        <v>96</v>
      </c>
      <c r="F67" s="240" t="s">
        <v>96</v>
      </c>
      <c r="G67" s="240" t="s">
        <v>96</v>
      </c>
      <c r="H67" s="240" t="s">
        <v>96</v>
      </c>
      <c r="I67" s="241" t="s">
        <v>96</v>
      </c>
    </row>
    <row r="68" spans="2:9">
      <c r="B68" s="48"/>
      <c r="C68" s="617"/>
      <c r="D68" s="618"/>
      <c r="E68" s="618"/>
      <c r="F68" s="618"/>
      <c r="G68" s="618"/>
    </row>
    <row r="69" spans="2:9">
      <c r="B69" s="48"/>
      <c r="C69" s="36"/>
      <c r="D69" s="36"/>
      <c r="E69" s="36"/>
      <c r="F69" s="36"/>
      <c r="G69" s="36"/>
    </row>
  </sheetData>
  <mergeCells count="3">
    <mergeCell ref="C8:I8"/>
    <mergeCell ref="C9:I9"/>
    <mergeCell ref="C68:G68"/>
  </mergeCells>
  <pageMargins left="0.7" right="0.7" top="0.75" bottom="0.75" header="0.3" footer="0.3"/>
  <pageSetup orientation="portrait" verticalDpi="0" r:id="rId1"/>
  <drawing r:id="rId2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28"/>
  <dimension ref="A1:N49"/>
  <sheetViews>
    <sheetView showGridLines="0" showRowColHeaders="0" workbookViewId="0">
      <selection activeCell="B9" sqref="B9"/>
    </sheetView>
  </sheetViews>
  <sheetFormatPr defaultColWidth="9.140625" defaultRowHeight="15"/>
  <cols>
    <col min="1" max="1" width="6.85546875" style="1" customWidth="1"/>
    <col min="2" max="2" width="123.5703125" style="392" bestFit="1" customWidth="1"/>
    <col min="3" max="10" width="9.140625" style="392"/>
    <col min="11" max="11" width="9.140625" style="47"/>
    <col min="12" max="16384" width="9.140625" style="1"/>
  </cols>
  <sheetData>
    <row r="1" spans="1:14">
      <c r="B1" s="78"/>
      <c r="C1" s="79"/>
      <c r="D1" s="79"/>
      <c r="E1" s="79"/>
      <c r="F1" s="79"/>
      <c r="G1" s="79"/>
      <c r="H1" s="79"/>
      <c r="I1" s="79"/>
      <c r="J1" s="79"/>
      <c r="K1" s="79"/>
    </row>
    <row r="2" spans="1:14">
      <c r="B2" s="78"/>
      <c r="C2" s="79"/>
      <c r="D2" s="79"/>
      <c r="E2" s="79"/>
      <c r="F2" s="79"/>
      <c r="G2" s="79"/>
      <c r="H2" s="79"/>
      <c r="I2" s="79"/>
      <c r="J2" s="79"/>
      <c r="K2" s="79"/>
    </row>
    <row r="3" spans="1:14">
      <c r="B3" s="78"/>
      <c r="C3" s="79"/>
      <c r="D3" s="79"/>
      <c r="E3" s="79"/>
      <c r="F3" s="79"/>
      <c r="G3" s="79"/>
      <c r="H3" s="79"/>
      <c r="I3" s="79"/>
      <c r="J3" s="79"/>
      <c r="K3" s="79"/>
    </row>
    <row r="4" spans="1:14">
      <c r="B4" s="78"/>
      <c r="C4" s="79"/>
      <c r="D4" s="79"/>
      <c r="E4" s="79"/>
      <c r="F4" s="79"/>
      <c r="G4" s="79"/>
      <c r="H4" s="79"/>
      <c r="I4" s="79"/>
      <c r="J4" s="79"/>
      <c r="K4" s="79"/>
    </row>
    <row r="5" spans="1:14">
      <c r="B5" s="619" t="s">
        <v>484</v>
      </c>
      <c r="C5" s="620"/>
      <c r="D5" s="620"/>
      <c r="E5" s="79"/>
      <c r="F5" s="79"/>
      <c r="G5" s="79"/>
      <c r="H5" s="79"/>
      <c r="I5" s="79"/>
      <c r="J5" s="79"/>
      <c r="K5" s="79"/>
    </row>
    <row r="6" spans="1:14">
      <c r="B6" s="78"/>
      <c r="C6" s="79"/>
      <c r="D6" s="79"/>
      <c r="E6" s="79"/>
      <c r="F6" s="79"/>
      <c r="G6" s="79"/>
      <c r="H6" s="79"/>
      <c r="I6" s="79"/>
      <c r="J6" s="79"/>
      <c r="K6" s="79"/>
    </row>
    <row r="7" spans="1:14">
      <c r="B7" s="457" t="s">
        <v>430</v>
      </c>
      <c r="C7" s="79"/>
      <c r="D7" s="79"/>
      <c r="E7" s="79"/>
      <c r="F7" s="79"/>
      <c r="G7" s="79"/>
      <c r="H7" s="79"/>
      <c r="I7" s="79"/>
      <c r="J7" s="79"/>
      <c r="K7" s="79"/>
    </row>
    <row r="8" spans="1:14" ht="6.95" customHeight="1">
      <c r="B8" s="393"/>
      <c r="K8" s="79"/>
    </row>
    <row r="9" spans="1:14">
      <c r="A9" s="323" t="s">
        <v>3</v>
      </c>
      <c r="B9" s="452" t="s">
        <v>352</v>
      </c>
      <c r="C9" s="451"/>
      <c r="D9" s="451"/>
      <c r="E9" s="451"/>
      <c r="F9" s="451"/>
      <c r="G9" s="451"/>
      <c r="H9" s="451"/>
      <c r="I9" s="451"/>
      <c r="J9" s="451"/>
      <c r="K9" s="340"/>
      <c r="L9" s="47"/>
      <c r="M9" s="47"/>
      <c r="N9" s="47"/>
    </row>
    <row r="10" spans="1:14" ht="15" customHeight="1">
      <c r="A10" s="323" t="s">
        <v>4</v>
      </c>
      <c r="B10" s="452" t="s">
        <v>368</v>
      </c>
      <c r="C10" s="451"/>
      <c r="D10" s="451"/>
      <c r="E10" s="451"/>
      <c r="F10" s="451"/>
      <c r="G10" s="451"/>
      <c r="H10" s="451"/>
      <c r="I10" s="451"/>
      <c r="J10" s="451"/>
      <c r="K10" s="168"/>
      <c r="L10" s="47"/>
      <c r="M10" s="47"/>
      <c r="N10" s="47"/>
    </row>
    <row r="11" spans="1:14" ht="15" customHeight="1">
      <c r="A11" s="323" t="s">
        <v>5</v>
      </c>
      <c r="B11" s="452" t="s">
        <v>227</v>
      </c>
      <c r="C11" s="451"/>
      <c r="D11" s="451"/>
      <c r="E11" s="451"/>
      <c r="F11" s="451"/>
      <c r="G11" s="451"/>
      <c r="H11" s="451"/>
      <c r="I11" s="451"/>
      <c r="J11" s="451"/>
      <c r="K11" s="168"/>
      <c r="L11" s="47"/>
      <c r="M11" s="47"/>
      <c r="N11" s="47"/>
    </row>
    <row r="12" spans="1:14" ht="15" customHeight="1">
      <c r="A12" s="323" t="s">
        <v>6</v>
      </c>
      <c r="B12" s="452" t="s">
        <v>228</v>
      </c>
      <c r="C12" s="451"/>
      <c r="D12" s="451"/>
      <c r="E12" s="451"/>
      <c r="F12" s="451"/>
      <c r="G12" s="451"/>
      <c r="H12" s="451"/>
      <c r="I12" s="451"/>
      <c r="J12" s="451"/>
      <c r="K12" s="391"/>
      <c r="L12" s="47"/>
      <c r="M12" s="47"/>
      <c r="N12" s="47"/>
    </row>
    <row r="13" spans="1:14" ht="15" customHeight="1">
      <c r="A13" s="323" t="s">
        <v>7</v>
      </c>
      <c r="B13" s="452" t="s">
        <v>353</v>
      </c>
      <c r="C13" s="451"/>
      <c r="D13" s="451"/>
      <c r="E13" s="451"/>
      <c r="F13" s="451"/>
      <c r="G13" s="451"/>
      <c r="H13" s="451"/>
      <c r="I13" s="451"/>
      <c r="J13" s="451"/>
      <c r="K13" s="391"/>
      <c r="L13" s="47"/>
      <c r="M13" s="47"/>
      <c r="N13" s="47"/>
    </row>
    <row r="14" spans="1:14" ht="15" customHeight="1">
      <c r="A14" s="323" t="s">
        <v>95</v>
      </c>
      <c r="B14" s="452" t="s">
        <v>369</v>
      </c>
      <c r="C14" s="451"/>
      <c r="D14" s="451"/>
      <c r="E14" s="451"/>
      <c r="F14" s="451"/>
      <c r="G14" s="451"/>
      <c r="H14" s="451"/>
      <c r="I14" s="451"/>
      <c r="J14" s="451"/>
      <c r="K14" s="340"/>
      <c r="L14" s="47"/>
      <c r="M14" s="47"/>
      <c r="N14" s="47"/>
    </row>
    <row r="15" spans="1:14" ht="15" customHeight="1">
      <c r="A15" s="323" t="s">
        <v>8</v>
      </c>
      <c r="B15" s="452" t="s">
        <v>354</v>
      </c>
      <c r="C15" s="451"/>
      <c r="D15" s="451"/>
      <c r="E15" s="451"/>
      <c r="F15" s="451"/>
      <c r="G15" s="451"/>
      <c r="H15" s="451"/>
      <c r="I15" s="451"/>
      <c r="J15" s="451"/>
      <c r="K15" s="342"/>
      <c r="L15" s="47"/>
      <c r="M15" s="47"/>
      <c r="N15" s="47"/>
    </row>
    <row r="16" spans="1:14" ht="15" customHeight="1">
      <c r="A16" s="323" t="s">
        <v>9</v>
      </c>
      <c r="B16" s="452" t="s">
        <v>355</v>
      </c>
      <c r="C16" s="451"/>
      <c r="D16" s="451"/>
      <c r="E16" s="451"/>
      <c r="F16" s="451"/>
      <c r="G16" s="451"/>
      <c r="H16" s="451"/>
      <c r="I16" s="451"/>
      <c r="J16" s="451"/>
      <c r="K16" s="391"/>
      <c r="L16" s="47"/>
      <c r="M16" s="47"/>
      <c r="N16" s="47"/>
    </row>
    <row r="17" spans="1:14" ht="15" customHeight="1">
      <c r="A17" s="323" t="s">
        <v>10</v>
      </c>
      <c r="B17" s="452" t="s">
        <v>356</v>
      </c>
      <c r="C17" s="451"/>
      <c r="D17" s="451"/>
      <c r="E17" s="451"/>
      <c r="F17" s="451"/>
      <c r="G17" s="451"/>
      <c r="H17" s="451"/>
      <c r="I17" s="451"/>
      <c r="J17" s="451"/>
      <c r="K17" s="168"/>
      <c r="L17" s="47"/>
      <c r="M17" s="47"/>
      <c r="N17" s="47"/>
    </row>
    <row r="18" spans="1:14" ht="15" customHeight="1">
      <c r="A18" s="323" t="s">
        <v>11</v>
      </c>
      <c r="B18" s="452" t="s">
        <v>370</v>
      </c>
      <c r="C18" s="451"/>
      <c r="D18" s="451"/>
      <c r="E18" s="451"/>
      <c r="F18" s="451"/>
      <c r="G18" s="451"/>
      <c r="H18" s="451"/>
      <c r="I18" s="451"/>
      <c r="J18" s="451"/>
      <c r="K18" s="168"/>
      <c r="L18" s="47"/>
      <c r="M18" s="47"/>
      <c r="N18" s="47"/>
    </row>
    <row r="19" spans="1:14" ht="15" customHeight="1">
      <c r="A19" s="323" t="s">
        <v>25</v>
      </c>
      <c r="B19" s="452" t="s">
        <v>357</v>
      </c>
      <c r="C19" s="451"/>
      <c r="D19" s="451"/>
      <c r="E19" s="451"/>
      <c r="F19" s="451"/>
      <c r="G19" s="451"/>
      <c r="H19" s="451"/>
      <c r="I19" s="451"/>
      <c r="J19" s="451"/>
      <c r="K19" s="168"/>
      <c r="L19" s="47"/>
      <c r="M19" s="47"/>
      <c r="N19" s="47"/>
    </row>
    <row r="20" spans="1:14" ht="15" customHeight="1">
      <c r="A20" s="323" t="s">
        <v>26</v>
      </c>
      <c r="B20" s="452" t="s">
        <v>358</v>
      </c>
      <c r="C20" s="451"/>
      <c r="D20" s="451"/>
      <c r="E20" s="451"/>
      <c r="F20" s="451"/>
      <c r="G20" s="451"/>
      <c r="H20" s="451"/>
      <c r="I20" s="451"/>
      <c r="J20" s="451"/>
      <c r="K20" s="168"/>
      <c r="L20" s="47"/>
      <c r="M20" s="47"/>
      <c r="N20" s="47"/>
    </row>
    <row r="21" spans="1:14" ht="15" customHeight="1">
      <c r="A21" s="323"/>
      <c r="B21" s="451"/>
      <c r="C21" s="451"/>
      <c r="D21" s="451"/>
      <c r="E21" s="451"/>
      <c r="F21" s="451"/>
      <c r="G21" s="451"/>
      <c r="H21" s="451"/>
      <c r="I21" s="451"/>
      <c r="J21" s="451"/>
      <c r="K21" s="168"/>
      <c r="L21" s="47"/>
      <c r="M21" s="47"/>
      <c r="N21" s="47"/>
    </row>
    <row r="22" spans="1:14" ht="15" customHeight="1">
      <c r="A22" s="323"/>
      <c r="B22" s="457" t="s">
        <v>431</v>
      </c>
      <c r="C22" s="451"/>
      <c r="D22" s="451"/>
      <c r="E22" s="451"/>
      <c r="F22" s="451"/>
      <c r="G22" s="451"/>
      <c r="H22" s="451"/>
      <c r="I22" s="451"/>
      <c r="J22" s="451"/>
      <c r="K22" s="168"/>
      <c r="L22" s="47"/>
      <c r="M22" s="47"/>
      <c r="N22" s="47"/>
    </row>
    <row r="23" spans="1:14" ht="6.95" customHeight="1">
      <c r="A23" s="323"/>
      <c r="B23" s="451"/>
      <c r="C23" s="451"/>
      <c r="D23" s="451"/>
      <c r="E23" s="451"/>
      <c r="F23" s="451"/>
      <c r="G23" s="451"/>
      <c r="H23" s="451"/>
      <c r="I23" s="451"/>
      <c r="J23" s="451"/>
      <c r="K23" s="168"/>
      <c r="L23" s="47"/>
      <c r="M23" s="47"/>
      <c r="N23" s="47"/>
    </row>
    <row r="24" spans="1:14" ht="15" customHeight="1">
      <c r="A24" s="323" t="s">
        <v>27</v>
      </c>
      <c r="B24" s="452" t="s">
        <v>229</v>
      </c>
      <c r="C24" s="451"/>
      <c r="D24" s="451"/>
      <c r="E24" s="451"/>
      <c r="F24" s="451"/>
      <c r="G24" s="451"/>
      <c r="H24" s="451"/>
      <c r="I24" s="451"/>
      <c r="J24" s="451"/>
      <c r="K24" s="168"/>
      <c r="L24" s="47"/>
      <c r="M24" s="47"/>
      <c r="N24" s="47"/>
    </row>
    <row r="25" spans="1:14" ht="15" customHeight="1">
      <c r="A25" s="323" t="s">
        <v>33</v>
      </c>
      <c r="B25" s="452" t="s">
        <v>371</v>
      </c>
      <c r="C25" s="451"/>
      <c r="D25" s="451"/>
      <c r="E25" s="451"/>
      <c r="F25" s="451"/>
      <c r="G25" s="451"/>
      <c r="H25" s="451"/>
      <c r="I25" s="451"/>
      <c r="J25" s="451"/>
      <c r="K25" s="168"/>
      <c r="L25" s="47"/>
      <c r="M25" s="47"/>
      <c r="N25" s="47"/>
    </row>
    <row r="26" spans="1:14" ht="15" customHeight="1">
      <c r="A26" s="323" t="s">
        <v>34</v>
      </c>
      <c r="B26" s="452" t="s">
        <v>230</v>
      </c>
      <c r="C26" s="451"/>
      <c r="D26" s="451"/>
      <c r="E26" s="451"/>
      <c r="F26" s="451"/>
      <c r="G26" s="451"/>
      <c r="H26" s="451"/>
      <c r="I26" s="451"/>
      <c r="J26" s="451"/>
      <c r="K26" s="168"/>
      <c r="L26" s="47"/>
      <c r="M26" s="47"/>
      <c r="N26" s="47"/>
    </row>
    <row r="27" spans="1:14" ht="15" customHeight="1">
      <c r="A27" s="323" t="s">
        <v>35</v>
      </c>
      <c r="B27" s="452" t="s">
        <v>231</v>
      </c>
      <c r="C27" s="451"/>
      <c r="D27" s="451"/>
      <c r="E27" s="451"/>
      <c r="F27" s="451"/>
      <c r="G27" s="451"/>
      <c r="H27" s="451"/>
      <c r="I27" s="451"/>
      <c r="J27" s="451"/>
      <c r="K27" s="168"/>
      <c r="L27" s="47"/>
      <c r="M27" s="47"/>
      <c r="N27" s="47"/>
    </row>
    <row r="28" spans="1:14" ht="15" customHeight="1">
      <c r="A28" s="323" t="s">
        <v>36</v>
      </c>
      <c r="B28" s="452" t="s">
        <v>232</v>
      </c>
      <c r="C28" s="451"/>
      <c r="D28" s="451"/>
      <c r="E28" s="451"/>
      <c r="F28" s="451"/>
      <c r="G28" s="451"/>
      <c r="H28" s="451"/>
      <c r="I28" s="451"/>
      <c r="J28" s="451"/>
      <c r="K28" s="168"/>
      <c r="L28" s="47"/>
      <c r="M28" s="47"/>
      <c r="N28" s="47"/>
    </row>
    <row r="29" spans="1:14" ht="15" customHeight="1">
      <c r="A29" s="323" t="s">
        <v>37</v>
      </c>
      <c r="B29" s="452" t="s">
        <v>372</v>
      </c>
      <c r="C29" s="451"/>
      <c r="D29" s="451"/>
      <c r="E29" s="451"/>
      <c r="F29" s="451"/>
      <c r="G29" s="451"/>
      <c r="H29" s="451"/>
      <c r="I29" s="451"/>
      <c r="J29" s="451"/>
      <c r="K29" s="168"/>
      <c r="L29" s="47"/>
      <c r="M29" s="47"/>
      <c r="N29" s="47"/>
    </row>
    <row r="30" spans="1:14" ht="15" customHeight="1">
      <c r="A30" s="323" t="s">
        <v>100</v>
      </c>
      <c r="B30" s="452" t="s">
        <v>233</v>
      </c>
      <c r="C30" s="385"/>
      <c r="D30" s="385"/>
      <c r="E30" s="384"/>
      <c r="F30" s="384"/>
      <c r="G30" s="384"/>
      <c r="H30" s="384"/>
      <c r="I30" s="384"/>
      <c r="J30" s="384"/>
      <c r="K30" s="168"/>
      <c r="L30" s="47"/>
      <c r="M30" s="47"/>
      <c r="N30" s="47"/>
    </row>
    <row r="31" spans="1:14">
      <c r="A31" s="323" t="s">
        <v>101</v>
      </c>
      <c r="B31" s="452" t="s">
        <v>234</v>
      </c>
      <c r="C31" s="385"/>
      <c r="D31" s="385"/>
      <c r="E31" s="384"/>
      <c r="F31" s="384"/>
      <c r="G31" s="384"/>
      <c r="H31" s="384"/>
      <c r="I31" s="384"/>
      <c r="J31" s="384"/>
      <c r="K31" s="168"/>
      <c r="L31" s="47"/>
      <c r="M31" s="47"/>
      <c r="N31" s="47"/>
    </row>
    <row r="32" spans="1:14">
      <c r="A32" s="323" t="s">
        <v>102</v>
      </c>
      <c r="B32" s="452" t="s">
        <v>235</v>
      </c>
      <c r="C32" s="385"/>
      <c r="D32" s="385"/>
      <c r="E32" s="384"/>
      <c r="F32" s="384"/>
      <c r="G32" s="384"/>
      <c r="H32" s="384"/>
      <c r="I32" s="384"/>
      <c r="J32" s="384"/>
      <c r="K32" s="168"/>
      <c r="L32" s="47"/>
      <c r="M32" s="47"/>
      <c r="N32" s="47"/>
    </row>
    <row r="33" spans="1:14">
      <c r="A33" s="323" t="s">
        <v>103</v>
      </c>
      <c r="B33" s="452" t="s">
        <v>373</v>
      </c>
      <c r="C33" s="385"/>
      <c r="D33" s="385"/>
      <c r="E33" s="384"/>
      <c r="F33" s="384"/>
      <c r="G33" s="384"/>
      <c r="H33" s="384"/>
      <c r="I33" s="384"/>
      <c r="J33" s="384"/>
      <c r="K33" s="168"/>
      <c r="L33" s="47"/>
      <c r="M33" s="47"/>
      <c r="N33" s="47"/>
    </row>
    <row r="34" spans="1:14">
      <c r="A34" s="323" t="s">
        <v>104</v>
      </c>
      <c r="B34" s="452" t="s">
        <v>236</v>
      </c>
      <c r="C34" s="385"/>
      <c r="D34" s="385"/>
      <c r="E34" s="384"/>
      <c r="F34" s="384"/>
      <c r="G34" s="384"/>
      <c r="H34" s="384"/>
      <c r="I34" s="384"/>
      <c r="J34" s="384"/>
      <c r="K34" s="168"/>
    </row>
    <row r="35" spans="1:14">
      <c r="A35" s="323" t="s">
        <v>105</v>
      </c>
      <c r="B35" s="452" t="s">
        <v>237</v>
      </c>
      <c r="C35" s="385"/>
      <c r="D35" s="385"/>
      <c r="E35" s="384"/>
      <c r="F35" s="384"/>
      <c r="G35" s="384"/>
      <c r="H35" s="384"/>
      <c r="I35" s="384"/>
      <c r="J35" s="384"/>
      <c r="K35" s="168"/>
    </row>
    <row r="36" spans="1:14">
      <c r="A36" s="323"/>
      <c r="B36" s="387"/>
      <c r="C36" s="385"/>
      <c r="D36" s="385"/>
      <c r="E36" s="384"/>
      <c r="F36" s="384"/>
      <c r="G36" s="384"/>
      <c r="H36" s="384"/>
      <c r="I36" s="384"/>
      <c r="J36" s="384"/>
      <c r="K36" s="168"/>
    </row>
    <row r="37" spans="1:14">
      <c r="A37" s="323"/>
      <c r="B37" s="387"/>
      <c r="C37" s="385"/>
      <c r="D37" s="385"/>
      <c r="E37" s="384"/>
      <c r="F37" s="384"/>
      <c r="G37" s="384"/>
      <c r="H37" s="384"/>
      <c r="I37" s="384"/>
      <c r="J37" s="384"/>
      <c r="K37" s="168"/>
    </row>
    <row r="38" spans="1:14">
      <c r="A38" s="323"/>
      <c r="B38" s="387"/>
      <c r="C38" s="385"/>
      <c r="D38" s="385"/>
      <c r="E38" s="384"/>
      <c r="F38" s="384"/>
      <c r="G38" s="384"/>
      <c r="H38" s="384"/>
      <c r="I38" s="384"/>
      <c r="J38" s="384"/>
      <c r="K38" s="168"/>
    </row>
    <row r="39" spans="1:14" s="47" customFormat="1">
      <c r="A39" s="323"/>
      <c r="B39" s="387"/>
      <c r="C39" s="385"/>
      <c r="D39" s="385"/>
      <c r="E39" s="384"/>
      <c r="F39" s="384"/>
      <c r="G39" s="384"/>
      <c r="H39" s="384"/>
      <c r="I39" s="384"/>
      <c r="J39" s="384"/>
      <c r="K39" s="168"/>
      <c r="L39" s="1"/>
      <c r="M39" s="1"/>
      <c r="N39" s="1"/>
    </row>
    <row r="40" spans="1:14" s="47" customFormat="1">
      <c r="A40" s="323"/>
      <c r="B40" s="387"/>
      <c r="C40" s="385"/>
      <c r="D40" s="385"/>
      <c r="E40" s="384"/>
      <c r="F40" s="384"/>
      <c r="G40" s="384"/>
      <c r="H40" s="384"/>
      <c r="I40" s="384"/>
      <c r="J40" s="384"/>
      <c r="K40" s="168"/>
      <c r="L40" s="1"/>
      <c r="M40" s="1"/>
      <c r="N40" s="1"/>
    </row>
    <row r="41" spans="1:14" s="47" customFormat="1">
      <c r="A41" s="323"/>
      <c r="B41" s="387"/>
      <c r="C41" s="385"/>
      <c r="D41" s="385"/>
      <c r="E41" s="384"/>
      <c r="F41" s="384"/>
      <c r="G41" s="384"/>
      <c r="H41" s="384"/>
      <c r="I41" s="384"/>
      <c r="J41" s="384"/>
      <c r="K41" s="168"/>
      <c r="L41" s="1"/>
      <c r="M41" s="1"/>
      <c r="N41" s="1"/>
    </row>
    <row r="42" spans="1:14" s="47" customFormat="1">
      <c r="A42" s="323"/>
      <c r="B42" s="387"/>
      <c r="C42" s="385"/>
      <c r="D42" s="385"/>
      <c r="E42" s="384"/>
      <c r="F42" s="384"/>
      <c r="G42" s="384"/>
      <c r="H42" s="384"/>
      <c r="I42" s="384"/>
      <c r="J42" s="384"/>
      <c r="K42" s="168"/>
      <c r="L42" s="1"/>
      <c r="M42" s="1"/>
      <c r="N42" s="1"/>
    </row>
    <row r="43" spans="1:14" s="47" customFormat="1">
      <c r="A43" s="323"/>
      <c r="B43" s="387"/>
      <c r="C43" s="385"/>
      <c r="D43" s="385"/>
      <c r="E43" s="384"/>
      <c r="F43" s="384"/>
      <c r="G43" s="384"/>
      <c r="H43" s="384"/>
      <c r="I43" s="384"/>
      <c r="J43" s="384"/>
      <c r="K43" s="168"/>
      <c r="L43" s="1"/>
      <c r="M43" s="1"/>
      <c r="N43" s="1"/>
    </row>
    <row r="44" spans="1:14" s="47" customFormat="1">
      <c r="A44" s="323"/>
      <c r="B44" s="395"/>
      <c r="C44" s="384"/>
      <c r="D44" s="384"/>
      <c r="E44" s="384"/>
      <c r="F44" s="384"/>
      <c r="G44" s="384"/>
      <c r="H44" s="384"/>
      <c r="I44" s="384"/>
      <c r="J44" s="384"/>
      <c r="K44" s="168"/>
      <c r="L44" s="1"/>
      <c r="M44" s="1"/>
      <c r="N44" s="1"/>
    </row>
    <row r="45" spans="1:14" s="47" customFormat="1">
      <c r="A45" s="323"/>
      <c r="B45" s="395"/>
      <c r="C45" s="384"/>
      <c r="D45" s="384"/>
      <c r="E45" s="384"/>
      <c r="F45" s="384"/>
      <c r="G45" s="384"/>
      <c r="H45" s="384"/>
      <c r="I45" s="384"/>
      <c r="J45" s="384"/>
      <c r="K45" s="168"/>
      <c r="L45" s="1"/>
      <c r="M45" s="1"/>
      <c r="N45" s="1"/>
    </row>
    <row r="46" spans="1:14" s="47" customFormat="1">
      <c r="A46" s="323"/>
      <c r="B46" s="395"/>
      <c r="C46" s="384"/>
      <c r="D46" s="384"/>
      <c r="E46" s="384"/>
      <c r="F46" s="384"/>
      <c r="G46" s="384"/>
      <c r="H46" s="384"/>
      <c r="I46" s="384"/>
      <c r="J46" s="384"/>
      <c r="K46" s="168"/>
      <c r="L46" s="1"/>
      <c r="M46" s="1"/>
      <c r="N46" s="1"/>
    </row>
    <row r="47" spans="1:14" s="47" customFormat="1">
      <c r="A47" s="323"/>
      <c r="B47" s="395"/>
      <c r="C47" s="384"/>
      <c r="D47" s="384"/>
      <c r="E47" s="384"/>
      <c r="F47" s="384"/>
      <c r="G47" s="384"/>
      <c r="H47" s="384"/>
      <c r="I47" s="384"/>
      <c r="J47" s="384"/>
      <c r="K47" s="168"/>
      <c r="L47" s="1"/>
      <c r="M47" s="1"/>
      <c r="N47" s="1"/>
    </row>
    <row r="48" spans="1:14" s="47" customFormat="1">
      <c r="A48" s="141"/>
      <c r="B48" s="395"/>
      <c r="C48" s="384"/>
      <c r="D48" s="384"/>
      <c r="E48" s="384"/>
      <c r="F48" s="384"/>
      <c r="G48" s="384"/>
      <c r="H48" s="384"/>
      <c r="I48" s="384"/>
      <c r="J48" s="384"/>
      <c r="L48" s="1"/>
      <c r="M48" s="1"/>
      <c r="N48" s="1"/>
    </row>
    <row r="49" spans="1:14" s="47" customFormat="1">
      <c r="A49" s="141"/>
      <c r="B49" s="397"/>
      <c r="C49" s="398"/>
      <c r="D49" s="398"/>
      <c r="E49" s="392"/>
      <c r="F49" s="392"/>
      <c r="G49" s="392"/>
      <c r="H49" s="392"/>
      <c r="I49" s="392"/>
      <c r="J49" s="392"/>
      <c r="L49" s="1"/>
      <c r="M49" s="1"/>
      <c r="N49" s="1"/>
    </row>
  </sheetData>
  <mergeCells count="1">
    <mergeCell ref="B5:D5"/>
  </mergeCells>
  <hyperlinks>
    <hyperlink ref="B9" location="'OF_Genero (13)'!A1" display="Número de pessoas ocupadas em acções de formação inscritas nos Centros de Emprego, género, 2013"/>
    <hyperlink ref="B10" location="'OF_Genero % (13)'!A1" display="Pessoas ocupadas em acções de formação inscritas nos Centros de Emprego, género, 2013 (%)"/>
    <hyperlink ref="B11" location="'OF_Ev.Nº 1º-4ºtrim_genero (13)'!A1" display="Evolução número de pessoas à procura do 1º emprego inscritas nos Centros de Emprego, género, 2013, 1º trim.-4º trim."/>
    <hyperlink ref="B12" location="'OF_Ev.%1º-4º trim_Genero (13)'!A1" display="Evolução número de pessoas à procura do 1º emprego inscritas nos Centros de Emprego, género, 2013, 1º trim.-4º trim. (%)"/>
    <hyperlink ref="B13" location="'OF_idades (13) '!A1" display="Número de pessoas ocupadas em acções de formação inscritas nos Centros de Emprego, idade, 2013"/>
    <hyperlink ref="B14" location="'OF_idades % (13)'!A1" display="Pessoas ocupadas em acções de formação inscritas nos Centros de Emprego, idade, 2013 (%)"/>
    <hyperlink ref="B15" location="'OF_Ev.Nº_1º-4ºtrim_idade  (13)'!A1" display="Evolução número de pessoas ocupadas em acções de formação inscritas nos Centros de Emprego, idade, 2013, 1º trim.-4º trim."/>
    <hyperlink ref="B16" location="'OF_Ev.%1º-4ºtrim_idades (13)  '!A1" display="Evolução número de pessoas ocupadas em acções de formação inscritas nos Centros de Emprego, idade, 2013, 1º trim.-4º trim. (%)"/>
    <hyperlink ref="B17" location="'OF_escolaridade (13)'!A1" display="Número de pessoas ocupadas em acções de formação inscritas nos Centros de Emprego, escolaridade, 2013"/>
    <hyperlink ref="B18" location="'OF_escol.% (13)'!A1" display="Pessoas ocupadas em acções de formação inscritas nos Centros de Emprego, escolaridade, 2013 (%)"/>
    <hyperlink ref="B19" location="'OF_Ev.Nº 1º-4º trim escol.(13'!A1" display="Evolução número de pessoas ocupadas em acções de formação inscritas nos Centros de Emprego, escolaridade, 2013, 1º trim.-4º trim."/>
    <hyperlink ref="B20" location="'OF_Ev.%1º-4ºtrim_escol.(13)'!A1" display="Evolução número de pessoas ocupadas em acções de formação inscritas nos Centros de Emprego, escolaridade, 2013, 1º trim.-4º trim. (%)"/>
    <hyperlink ref="B24" location="'BM_genero (13)'!A1" display="Número de pessoas indisponíveis por baixa médica inscritas nos centros de emprego, género, 2013"/>
    <hyperlink ref="B25" location="'BM_genero % (13)'!A1" display="Pessoas indisponíveis por baixa médica inscritas nos centros de emprego, género, 2013 (%)"/>
    <hyperlink ref="B26" location="'BM_Ev.Nº 1º-4ºtrimgenero(13)'!A1" display="Evolução pessoas indisponíveis por baixa médica inscritas nos centros de emprego, género, 2013,  1º trim.-4º trim."/>
    <hyperlink ref="B27" location="'BM_Ev.%1º-4ºtrim_genero (13)'!A1" display="Evolução pessoas indisponíveis por baixa médica inscritas nos centros de emprego, género, 2013,  1º trim.-4º trim. (%)"/>
    <hyperlink ref="B28" location="'BM_idades (13)'!A1" display="Número de pessoas indisponíveis por baixa médica inscritas nos centros de emprego, idade, 2013"/>
    <hyperlink ref="B29" location="'BM_idades % (13)'!A1" display="Pessoas indisponíveis por baixa médica inscritas nos centros de emprego, idade, 2013 (%)"/>
    <hyperlink ref="B30" location="'BM_Ev.Nº Nº1º-4ºtrimidade(13)'!A1" display="Evolução de pessoas indisponíveis por baixa médica inscritas nos centros de emprego, idade, 2013"/>
    <hyperlink ref="B31" location="'BM_Ev.Nº Nº1º-4ºtrimidade(13)'!A1" display="Evolução de pessoas indisponíveis por baixa médica inscritas nos centros de emprego, idade, 2013 (%)"/>
    <hyperlink ref="B32" location="'BM - escolaridade (13)'!A1" display="Número de pessoas indisponíveis por baixa médica inscritas nos centros de emprego, escolaridade, 2013"/>
    <hyperlink ref="B33" location="'BM_escolaridade % (13)'!A1" display="Pessoas indisponíveis por baixa médica inscritas nos centros de emprego, escolaridade, 2013 (%)"/>
    <hyperlink ref="B34" location="'BM_Ev.Nº1º-4ºtrimescol.(13)'!A1" display="Evolução de pessoas indisponíveis por baixa médica inscritas nos centros de emprego, escolaridade, 2013"/>
    <hyperlink ref="B35" location="'BM_Ev.%1º-4ºtrim_escol (12) '!A1" display="Evolução de pessoas indisponíveis por baixa médica inscritas nos centros de emprego, escolaridade, 2013 (%)"/>
  </hyperlinks>
  <pageMargins left="0.7" right="0.7" top="0.75" bottom="0.75" header="0.3" footer="0.3"/>
  <pageSetup orientation="portrait" verticalDpi="0" r:id="rId1"/>
  <drawing r:id="rId2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29"/>
  <dimension ref="A1:Y323"/>
  <sheetViews>
    <sheetView showGridLines="0" showRowColHeaders="0" workbookViewId="0"/>
  </sheetViews>
  <sheetFormatPr defaultColWidth="12" defaultRowHeight="12.75"/>
  <cols>
    <col min="1" max="1" width="12" style="148"/>
    <col min="2" max="2" width="38" style="148" customWidth="1"/>
    <col min="3" max="3" width="7.28515625" style="148" customWidth="1"/>
    <col min="4" max="4" width="7.42578125" style="148" customWidth="1"/>
    <col min="5" max="5" width="7.140625" style="158" customWidth="1"/>
    <col min="6" max="6" width="1.28515625" style="157" customWidth="1"/>
    <col min="7" max="7" width="7.140625" style="148" customWidth="1"/>
    <col min="8" max="8" width="8" style="148" customWidth="1"/>
    <col min="9" max="9" width="7.85546875" style="148" customWidth="1"/>
    <col min="10" max="10" width="1.28515625" style="148" customWidth="1"/>
    <col min="11" max="11" width="7.42578125" style="148" customWidth="1"/>
    <col min="12" max="12" width="7.28515625" style="158" customWidth="1"/>
    <col min="13" max="13" width="7.28515625" style="148" customWidth="1"/>
    <col min="14" max="14" width="1.28515625" style="148" customWidth="1"/>
    <col min="15" max="15" width="9.28515625" style="148" customWidth="1"/>
    <col min="16" max="16" width="8" style="148" customWidth="1"/>
    <col min="17" max="17" width="7.85546875" style="148" customWidth="1"/>
    <col min="18" max="16384" width="12" style="148"/>
  </cols>
  <sheetData>
    <row r="1" spans="1:18" s="147" customFormat="1" ht="16.5" customHeight="1">
      <c r="E1" s="150"/>
      <c r="F1" s="150"/>
      <c r="L1" s="150"/>
    </row>
    <row r="2" spans="1:18" s="147" customFormat="1" ht="16.5" customHeight="1">
      <c r="E2" s="150"/>
      <c r="F2" s="150"/>
      <c r="L2" s="150"/>
    </row>
    <row r="3" spans="1:18" s="147" customFormat="1" ht="16.5" customHeight="1">
      <c r="E3" s="150"/>
      <c r="F3" s="150"/>
      <c r="L3" s="150"/>
    </row>
    <row r="4" spans="1:18" s="147" customFormat="1" ht="16.5" customHeight="1">
      <c r="E4" s="150"/>
      <c r="F4" s="150"/>
      <c r="L4" s="150"/>
    </row>
    <row r="5" spans="1:18" s="147" customFormat="1" ht="16.5" customHeight="1">
      <c r="A5" s="328" t="s">
        <v>3</v>
      </c>
      <c r="B5" s="331" t="s">
        <v>352</v>
      </c>
      <c r="D5" s="150"/>
      <c r="L5" s="150"/>
    </row>
    <row r="6" spans="1:18" s="147" customFormat="1" ht="12" customHeight="1">
      <c r="A6" s="328"/>
      <c r="B6" s="336" t="s">
        <v>127</v>
      </c>
      <c r="D6" s="150"/>
      <c r="L6" s="150"/>
    </row>
    <row r="7" spans="1:18" s="147" customFormat="1" ht="16.5" customHeight="1"/>
    <row r="8" spans="1:18" s="147" customFormat="1" ht="24.75" customHeight="1">
      <c r="B8" s="8"/>
      <c r="C8" s="605" t="s">
        <v>352</v>
      </c>
      <c r="D8" s="605"/>
      <c r="E8" s="605"/>
      <c r="F8" s="605"/>
      <c r="G8" s="605"/>
      <c r="H8" s="605"/>
      <c r="I8" s="605"/>
      <c r="J8" s="605"/>
      <c r="K8" s="605"/>
      <c r="L8" s="605"/>
      <c r="M8" s="605"/>
      <c r="N8" s="605"/>
      <c r="O8" s="605"/>
      <c r="P8" s="605"/>
      <c r="Q8" s="605"/>
    </row>
    <row r="9" spans="1:18" s="147" customFormat="1" ht="24.75" customHeight="1">
      <c r="B9" s="8"/>
      <c r="C9" s="606" t="s">
        <v>21</v>
      </c>
      <c r="D9" s="606"/>
      <c r="E9" s="606"/>
      <c r="F9" s="62"/>
      <c r="G9" s="606" t="s">
        <v>23</v>
      </c>
      <c r="H9" s="606"/>
      <c r="I9" s="606">
        <v>2</v>
      </c>
      <c r="J9" s="62"/>
      <c r="K9" s="606" t="s">
        <v>24</v>
      </c>
      <c r="L9" s="606"/>
      <c r="M9" s="606"/>
      <c r="N9" s="63"/>
      <c r="O9" s="606" t="s">
        <v>22</v>
      </c>
      <c r="P9" s="606"/>
      <c r="Q9" s="606">
        <v>4</v>
      </c>
    </row>
    <row r="10" spans="1:18" s="147" customFormat="1" ht="14.25" customHeight="1">
      <c r="B10" s="334" t="s">
        <v>16</v>
      </c>
      <c r="C10" s="329" t="s">
        <v>17</v>
      </c>
      <c r="D10" s="329" t="s">
        <v>18</v>
      </c>
      <c r="E10" s="329" t="s">
        <v>0</v>
      </c>
      <c r="F10" s="63"/>
      <c r="G10" s="329" t="s">
        <v>17</v>
      </c>
      <c r="H10" s="329" t="s">
        <v>18</v>
      </c>
      <c r="I10" s="329" t="s">
        <v>0</v>
      </c>
      <c r="J10" s="63"/>
      <c r="K10" s="329" t="s">
        <v>17</v>
      </c>
      <c r="L10" s="329" t="s">
        <v>18</v>
      </c>
      <c r="M10" s="329" t="s">
        <v>0</v>
      </c>
      <c r="N10" s="63"/>
      <c r="O10" s="329" t="s">
        <v>17</v>
      </c>
      <c r="P10" s="329" t="s">
        <v>18</v>
      </c>
      <c r="Q10" s="329" t="s">
        <v>0</v>
      </c>
    </row>
    <row r="11" spans="1:18" s="147" customFormat="1" ht="14.25" customHeight="1">
      <c r="B11" s="3" t="s">
        <v>91</v>
      </c>
      <c r="C11" s="51">
        <v>52712</v>
      </c>
      <c r="D11" s="53">
        <v>37350</v>
      </c>
      <c r="E11" s="52">
        <f>SUM(C11:D11)</f>
        <v>90062</v>
      </c>
      <c r="F11" s="193"/>
      <c r="G11" s="51">
        <v>63686</v>
      </c>
      <c r="H11" s="53">
        <v>45799</v>
      </c>
      <c r="I11" s="52">
        <f>SUM(G11:H11)</f>
        <v>109485</v>
      </c>
      <c r="J11" s="193"/>
      <c r="K11" s="51">
        <v>61967</v>
      </c>
      <c r="L11" s="53">
        <v>46482</v>
      </c>
      <c r="M11" s="52">
        <f>SUM(K11:L11)</f>
        <v>108449</v>
      </c>
      <c r="N11" s="64"/>
      <c r="O11" s="51">
        <v>78822</v>
      </c>
      <c r="P11" s="53">
        <v>57477</v>
      </c>
      <c r="Q11" s="52">
        <v>136299</v>
      </c>
    </row>
    <row r="12" spans="1:18" s="147" customFormat="1" ht="14.25" customHeight="1">
      <c r="B12" s="4" t="s">
        <v>487</v>
      </c>
      <c r="C12" s="54">
        <v>11021</v>
      </c>
      <c r="D12" s="56">
        <v>9817</v>
      </c>
      <c r="E12" s="55">
        <f>SUM(C12:D12)</f>
        <v>20838</v>
      </c>
      <c r="F12" s="193"/>
      <c r="G12" s="54">
        <v>13475</v>
      </c>
      <c r="H12" s="56">
        <v>12228</v>
      </c>
      <c r="I12" s="55">
        <f>SUM(G12:H12)</f>
        <v>25703</v>
      </c>
      <c r="J12" s="193"/>
      <c r="K12" s="54">
        <v>13492</v>
      </c>
      <c r="L12" s="56">
        <v>12652</v>
      </c>
      <c r="M12" s="55">
        <f>SUM(K12:L12)</f>
        <v>26144</v>
      </c>
      <c r="N12" s="64"/>
      <c r="O12" s="54">
        <v>15715</v>
      </c>
      <c r="P12" s="56">
        <v>14133</v>
      </c>
      <c r="Q12" s="55">
        <v>29848</v>
      </c>
    </row>
    <row r="13" spans="1:18" s="147" customFormat="1" ht="14.25" customHeight="1">
      <c r="B13" s="4" t="s">
        <v>93</v>
      </c>
      <c r="C13" s="54">
        <v>8216</v>
      </c>
      <c r="D13" s="56">
        <v>7145</v>
      </c>
      <c r="E13" s="55">
        <f>SUM(C13:D13)</f>
        <v>15361</v>
      </c>
      <c r="F13" s="193"/>
      <c r="G13" s="54">
        <v>10111</v>
      </c>
      <c r="H13" s="56">
        <v>9106</v>
      </c>
      <c r="I13" s="55">
        <f>SUM(G13:H13)</f>
        <v>19217</v>
      </c>
      <c r="J13" s="193"/>
      <c r="K13" s="54">
        <v>10051</v>
      </c>
      <c r="L13" s="56">
        <v>9226</v>
      </c>
      <c r="M13" s="55">
        <f>SUM(K13:L13)</f>
        <v>19277</v>
      </c>
      <c r="N13" s="64"/>
      <c r="O13" s="54">
        <v>11570</v>
      </c>
      <c r="P13" s="56">
        <v>10123</v>
      </c>
      <c r="Q13" s="55">
        <v>21693</v>
      </c>
    </row>
    <row r="14" spans="1:18" s="147" customFormat="1" ht="14.25" customHeight="1">
      <c r="B14" s="4" t="s">
        <v>1</v>
      </c>
      <c r="C14" s="96">
        <v>1527</v>
      </c>
      <c r="D14" s="97">
        <v>1576</v>
      </c>
      <c r="E14" s="98">
        <v>3103</v>
      </c>
      <c r="F14" s="196"/>
      <c r="G14" s="96">
        <v>1932</v>
      </c>
      <c r="H14" s="97">
        <v>1819</v>
      </c>
      <c r="I14" s="98">
        <v>3751</v>
      </c>
      <c r="J14" s="196"/>
      <c r="K14" s="96">
        <v>1868</v>
      </c>
      <c r="L14" s="97">
        <v>1740</v>
      </c>
      <c r="M14" s="98">
        <v>3608</v>
      </c>
      <c r="N14" s="99"/>
      <c r="O14" s="96">
        <v>2341</v>
      </c>
      <c r="P14" s="97">
        <v>2039</v>
      </c>
      <c r="Q14" s="98">
        <v>4380</v>
      </c>
      <c r="R14" s="67"/>
    </row>
    <row r="15" spans="1:18" s="147" customFormat="1" ht="14.25" customHeight="1">
      <c r="A15" s="208"/>
      <c r="B15" s="43" t="s">
        <v>38</v>
      </c>
      <c r="C15" s="211" t="s">
        <v>96</v>
      </c>
      <c r="D15" s="212" t="s">
        <v>96</v>
      </c>
      <c r="E15" s="161" t="s">
        <v>96</v>
      </c>
      <c r="F15" s="197"/>
      <c r="G15" s="211" t="s">
        <v>96</v>
      </c>
      <c r="H15" s="212" t="s">
        <v>96</v>
      </c>
      <c r="I15" s="161" t="s">
        <v>96</v>
      </c>
      <c r="J15" s="197"/>
      <c r="K15" s="211" t="s">
        <v>96</v>
      </c>
      <c r="L15" s="212" t="s">
        <v>96</v>
      </c>
      <c r="M15" s="161" t="s">
        <v>96</v>
      </c>
      <c r="N15" s="151"/>
      <c r="O15" s="51">
        <v>74</v>
      </c>
      <c r="P15" s="53">
        <v>54</v>
      </c>
      <c r="Q15" s="52">
        <v>128</v>
      </c>
    </row>
    <row r="16" spans="1:18" s="147" customFormat="1" ht="14.25" customHeight="1">
      <c r="A16" s="208"/>
      <c r="B16" s="43" t="s">
        <v>39</v>
      </c>
      <c r="C16" s="213" t="s">
        <v>96</v>
      </c>
      <c r="D16" s="214" t="s">
        <v>96</v>
      </c>
      <c r="E16" s="162" t="s">
        <v>96</v>
      </c>
      <c r="F16" s="197"/>
      <c r="G16" s="213" t="s">
        <v>96</v>
      </c>
      <c r="H16" s="214" t="s">
        <v>96</v>
      </c>
      <c r="I16" s="162" t="s">
        <v>96</v>
      </c>
      <c r="J16" s="197"/>
      <c r="K16" s="213" t="s">
        <v>96</v>
      </c>
      <c r="L16" s="214" t="s">
        <v>96</v>
      </c>
      <c r="M16" s="162" t="s">
        <v>96</v>
      </c>
      <c r="N16" s="151"/>
      <c r="O16" s="54">
        <v>76</v>
      </c>
      <c r="P16" s="56">
        <v>64</v>
      </c>
      <c r="Q16" s="55">
        <v>140</v>
      </c>
    </row>
    <row r="17" spans="1:17" s="147" customFormat="1" ht="14.25" customHeight="1">
      <c r="A17" s="208"/>
      <c r="B17" s="43" t="s">
        <v>40</v>
      </c>
      <c r="C17" s="213" t="s">
        <v>96</v>
      </c>
      <c r="D17" s="214" t="s">
        <v>96</v>
      </c>
      <c r="E17" s="162" t="s">
        <v>96</v>
      </c>
      <c r="F17" s="197"/>
      <c r="G17" s="213" t="s">
        <v>96</v>
      </c>
      <c r="H17" s="214" t="s">
        <v>96</v>
      </c>
      <c r="I17" s="162" t="s">
        <v>96</v>
      </c>
      <c r="J17" s="197"/>
      <c r="K17" s="213" t="s">
        <v>96</v>
      </c>
      <c r="L17" s="214" t="s">
        <v>96</v>
      </c>
      <c r="M17" s="162" t="s">
        <v>96</v>
      </c>
      <c r="N17" s="151"/>
      <c r="O17" s="54">
        <v>39</v>
      </c>
      <c r="P17" s="56">
        <v>41</v>
      </c>
      <c r="Q17" s="55">
        <v>80</v>
      </c>
    </row>
    <row r="18" spans="1:17" s="147" customFormat="1" ht="14.25" customHeight="1">
      <c r="A18" s="208"/>
      <c r="B18" s="43" t="s">
        <v>41</v>
      </c>
      <c r="C18" s="213" t="s">
        <v>96</v>
      </c>
      <c r="D18" s="214" t="s">
        <v>96</v>
      </c>
      <c r="E18" s="162" t="s">
        <v>96</v>
      </c>
      <c r="F18" s="197"/>
      <c r="G18" s="213" t="s">
        <v>96</v>
      </c>
      <c r="H18" s="214" t="s">
        <v>96</v>
      </c>
      <c r="I18" s="162" t="s">
        <v>96</v>
      </c>
      <c r="J18" s="197"/>
      <c r="K18" s="213" t="s">
        <v>96</v>
      </c>
      <c r="L18" s="214" t="s">
        <v>96</v>
      </c>
      <c r="M18" s="162" t="s">
        <v>96</v>
      </c>
      <c r="N18" s="151"/>
      <c r="O18" s="54">
        <v>38</v>
      </c>
      <c r="P18" s="56">
        <v>24</v>
      </c>
      <c r="Q18" s="55">
        <v>62</v>
      </c>
    </row>
    <row r="19" spans="1:17" s="147" customFormat="1" ht="14.25" customHeight="1">
      <c r="A19" s="208"/>
      <c r="B19" s="43" t="s">
        <v>42</v>
      </c>
      <c r="C19" s="213" t="s">
        <v>96</v>
      </c>
      <c r="D19" s="214" t="s">
        <v>96</v>
      </c>
      <c r="E19" s="162" t="s">
        <v>96</v>
      </c>
      <c r="F19" s="197"/>
      <c r="G19" s="213" t="s">
        <v>96</v>
      </c>
      <c r="H19" s="214" t="s">
        <v>96</v>
      </c>
      <c r="I19" s="162" t="s">
        <v>96</v>
      </c>
      <c r="J19" s="197"/>
      <c r="K19" s="213" t="s">
        <v>96</v>
      </c>
      <c r="L19" s="214" t="s">
        <v>96</v>
      </c>
      <c r="M19" s="162" t="s">
        <v>96</v>
      </c>
      <c r="N19" s="151"/>
      <c r="O19" s="54">
        <v>66</v>
      </c>
      <c r="P19" s="56">
        <v>67</v>
      </c>
      <c r="Q19" s="55">
        <v>133</v>
      </c>
    </row>
    <row r="20" spans="1:17" s="147" customFormat="1" ht="14.25" customHeight="1">
      <c r="A20" s="208"/>
      <c r="B20" s="43" t="s">
        <v>43</v>
      </c>
      <c r="C20" s="213" t="s">
        <v>96</v>
      </c>
      <c r="D20" s="214" t="s">
        <v>96</v>
      </c>
      <c r="E20" s="162" t="s">
        <v>96</v>
      </c>
      <c r="F20" s="197"/>
      <c r="G20" s="213" t="s">
        <v>96</v>
      </c>
      <c r="H20" s="214" t="s">
        <v>96</v>
      </c>
      <c r="I20" s="162" t="s">
        <v>96</v>
      </c>
      <c r="J20" s="197"/>
      <c r="K20" s="213" t="s">
        <v>96</v>
      </c>
      <c r="L20" s="214" t="s">
        <v>96</v>
      </c>
      <c r="M20" s="162" t="s">
        <v>96</v>
      </c>
      <c r="N20" s="151"/>
      <c r="O20" s="54">
        <v>52</v>
      </c>
      <c r="P20" s="56">
        <v>68</v>
      </c>
      <c r="Q20" s="55">
        <v>120</v>
      </c>
    </row>
    <row r="21" spans="1:17" s="147" customFormat="1" ht="14.25" customHeight="1">
      <c r="A21" s="208"/>
      <c r="B21" s="43" t="s">
        <v>44</v>
      </c>
      <c r="C21" s="213" t="s">
        <v>96</v>
      </c>
      <c r="D21" s="214" t="s">
        <v>96</v>
      </c>
      <c r="E21" s="162" t="s">
        <v>96</v>
      </c>
      <c r="F21" s="197"/>
      <c r="G21" s="213" t="s">
        <v>96</v>
      </c>
      <c r="H21" s="214" t="s">
        <v>96</v>
      </c>
      <c r="I21" s="162" t="s">
        <v>96</v>
      </c>
      <c r="J21" s="197"/>
      <c r="K21" s="213" t="s">
        <v>96</v>
      </c>
      <c r="L21" s="214" t="s">
        <v>96</v>
      </c>
      <c r="M21" s="162" t="s">
        <v>96</v>
      </c>
      <c r="N21" s="151"/>
      <c r="O21" s="54">
        <v>59</v>
      </c>
      <c r="P21" s="56">
        <v>71</v>
      </c>
      <c r="Q21" s="55">
        <v>130</v>
      </c>
    </row>
    <row r="22" spans="1:17" s="147" customFormat="1" ht="14.25" customHeight="1">
      <c r="A22" s="208"/>
      <c r="B22" s="43" t="s">
        <v>45</v>
      </c>
      <c r="C22" s="213" t="s">
        <v>96</v>
      </c>
      <c r="D22" s="214" t="s">
        <v>96</v>
      </c>
      <c r="E22" s="162" t="s">
        <v>96</v>
      </c>
      <c r="F22" s="197"/>
      <c r="G22" s="213" t="s">
        <v>96</v>
      </c>
      <c r="H22" s="214" t="s">
        <v>96</v>
      </c>
      <c r="I22" s="162" t="s">
        <v>96</v>
      </c>
      <c r="J22" s="197"/>
      <c r="K22" s="213" t="s">
        <v>96</v>
      </c>
      <c r="L22" s="214" t="s">
        <v>96</v>
      </c>
      <c r="M22" s="162" t="s">
        <v>96</v>
      </c>
      <c r="N22" s="151"/>
      <c r="O22" s="54">
        <v>191</v>
      </c>
      <c r="P22" s="56">
        <v>132</v>
      </c>
      <c r="Q22" s="55">
        <v>323</v>
      </c>
    </row>
    <row r="23" spans="1:17" s="147" customFormat="1" ht="14.25" customHeight="1">
      <c r="A23" s="208"/>
      <c r="B23" s="43" t="s">
        <v>46</v>
      </c>
      <c r="C23" s="213" t="s">
        <v>96</v>
      </c>
      <c r="D23" s="214" t="s">
        <v>96</v>
      </c>
      <c r="E23" s="162" t="s">
        <v>96</v>
      </c>
      <c r="F23" s="197"/>
      <c r="G23" s="213" t="s">
        <v>96</v>
      </c>
      <c r="H23" s="214" t="s">
        <v>96</v>
      </c>
      <c r="I23" s="162" t="s">
        <v>96</v>
      </c>
      <c r="J23" s="197"/>
      <c r="K23" s="213" t="s">
        <v>96</v>
      </c>
      <c r="L23" s="214" t="s">
        <v>96</v>
      </c>
      <c r="M23" s="162" t="s">
        <v>96</v>
      </c>
      <c r="N23" s="151"/>
      <c r="O23" s="54">
        <v>61</v>
      </c>
      <c r="P23" s="56">
        <v>26</v>
      </c>
      <c r="Q23" s="55">
        <v>87</v>
      </c>
    </row>
    <row r="24" spans="1:17" s="147" customFormat="1" ht="14.25" customHeight="1">
      <c r="A24" s="208"/>
      <c r="B24" s="43" t="s">
        <v>47</v>
      </c>
      <c r="C24" s="213" t="s">
        <v>96</v>
      </c>
      <c r="D24" s="214" t="s">
        <v>96</v>
      </c>
      <c r="E24" s="162" t="s">
        <v>96</v>
      </c>
      <c r="F24" s="197"/>
      <c r="G24" s="213" t="s">
        <v>96</v>
      </c>
      <c r="H24" s="214" t="s">
        <v>96</v>
      </c>
      <c r="I24" s="162" t="s">
        <v>96</v>
      </c>
      <c r="J24" s="197"/>
      <c r="K24" s="213" t="s">
        <v>96</v>
      </c>
      <c r="L24" s="214" t="s">
        <v>96</v>
      </c>
      <c r="M24" s="162" t="s">
        <v>96</v>
      </c>
      <c r="N24" s="151"/>
      <c r="O24" s="54">
        <v>49</v>
      </c>
      <c r="P24" s="56">
        <v>61</v>
      </c>
      <c r="Q24" s="55">
        <v>110</v>
      </c>
    </row>
    <row r="25" spans="1:17" s="147" customFormat="1" ht="14.25" customHeight="1">
      <c r="A25" s="208"/>
      <c r="B25" s="43" t="s">
        <v>48</v>
      </c>
      <c r="C25" s="213" t="s">
        <v>96</v>
      </c>
      <c r="D25" s="214" t="s">
        <v>96</v>
      </c>
      <c r="E25" s="162" t="s">
        <v>96</v>
      </c>
      <c r="F25" s="197"/>
      <c r="G25" s="213" t="s">
        <v>96</v>
      </c>
      <c r="H25" s="214" t="s">
        <v>96</v>
      </c>
      <c r="I25" s="162" t="s">
        <v>96</v>
      </c>
      <c r="J25" s="197"/>
      <c r="K25" s="213" t="s">
        <v>96</v>
      </c>
      <c r="L25" s="214" t="s">
        <v>96</v>
      </c>
      <c r="M25" s="162" t="s">
        <v>96</v>
      </c>
      <c r="N25" s="151"/>
      <c r="O25" s="54">
        <v>87</v>
      </c>
      <c r="P25" s="56">
        <v>64</v>
      </c>
      <c r="Q25" s="55">
        <v>151</v>
      </c>
    </row>
    <row r="26" spans="1:17" s="147" customFormat="1" ht="14.25" customHeight="1">
      <c r="A26" s="208"/>
      <c r="B26" s="43" t="s">
        <v>49</v>
      </c>
      <c r="C26" s="213" t="s">
        <v>96</v>
      </c>
      <c r="D26" s="214" t="s">
        <v>96</v>
      </c>
      <c r="E26" s="162" t="s">
        <v>96</v>
      </c>
      <c r="F26" s="197"/>
      <c r="G26" s="213" t="s">
        <v>96</v>
      </c>
      <c r="H26" s="214" t="s">
        <v>96</v>
      </c>
      <c r="I26" s="162" t="s">
        <v>96</v>
      </c>
      <c r="J26" s="197"/>
      <c r="K26" s="213" t="s">
        <v>96</v>
      </c>
      <c r="L26" s="214" t="s">
        <v>96</v>
      </c>
      <c r="M26" s="162" t="s">
        <v>96</v>
      </c>
      <c r="N26" s="151"/>
      <c r="O26" s="54">
        <v>1</v>
      </c>
      <c r="P26" s="56">
        <v>1</v>
      </c>
      <c r="Q26" s="55">
        <v>2</v>
      </c>
    </row>
    <row r="27" spans="1:17" s="147" customFormat="1" ht="14.25" customHeight="1">
      <c r="A27" s="208"/>
      <c r="B27" s="43" t="s">
        <v>50</v>
      </c>
      <c r="C27" s="213" t="s">
        <v>96</v>
      </c>
      <c r="D27" s="214" t="s">
        <v>96</v>
      </c>
      <c r="E27" s="162" t="s">
        <v>96</v>
      </c>
      <c r="F27" s="197"/>
      <c r="G27" s="213" t="s">
        <v>96</v>
      </c>
      <c r="H27" s="214" t="s">
        <v>96</v>
      </c>
      <c r="I27" s="162" t="s">
        <v>96</v>
      </c>
      <c r="J27" s="197"/>
      <c r="K27" s="213" t="s">
        <v>96</v>
      </c>
      <c r="L27" s="214" t="s">
        <v>96</v>
      </c>
      <c r="M27" s="162" t="s">
        <v>96</v>
      </c>
      <c r="N27" s="151"/>
      <c r="O27" s="54">
        <v>61</v>
      </c>
      <c r="P27" s="56">
        <v>56</v>
      </c>
      <c r="Q27" s="55">
        <v>117</v>
      </c>
    </row>
    <row r="28" spans="1:17" s="147" customFormat="1" ht="14.25" customHeight="1">
      <c r="A28" s="208"/>
      <c r="B28" s="43" t="s">
        <v>51</v>
      </c>
      <c r="C28" s="213" t="s">
        <v>96</v>
      </c>
      <c r="D28" s="214" t="s">
        <v>96</v>
      </c>
      <c r="E28" s="162" t="s">
        <v>96</v>
      </c>
      <c r="F28" s="197"/>
      <c r="G28" s="213" t="s">
        <v>96</v>
      </c>
      <c r="H28" s="214" t="s">
        <v>96</v>
      </c>
      <c r="I28" s="162" t="s">
        <v>96</v>
      </c>
      <c r="J28" s="197"/>
      <c r="K28" s="213" t="s">
        <v>96</v>
      </c>
      <c r="L28" s="214" t="s">
        <v>96</v>
      </c>
      <c r="M28" s="162" t="s">
        <v>96</v>
      </c>
      <c r="N28" s="151"/>
      <c r="O28" s="54">
        <v>24</v>
      </c>
      <c r="P28" s="56">
        <v>19</v>
      </c>
      <c r="Q28" s="55">
        <v>43</v>
      </c>
    </row>
    <row r="29" spans="1:17" s="147" customFormat="1" ht="14.25" customHeight="1">
      <c r="A29" s="208"/>
      <c r="B29" s="43" t="s">
        <v>52</v>
      </c>
      <c r="C29" s="213" t="s">
        <v>96</v>
      </c>
      <c r="D29" s="214" t="s">
        <v>96</v>
      </c>
      <c r="E29" s="162" t="s">
        <v>96</v>
      </c>
      <c r="F29" s="197"/>
      <c r="G29" s="213" t="s">
        <v>96</v>
      </c>
      <c r="H29" s="214" t="s">
        <v>96</v>
      </c>
      <c r="I29" s="162" t="s">
        <v>96</v>
      </c>
      <c r="J29" s="197"/>
      <c r="K29" s="213" t="s">
        <v>96</v>
      </c>
      <c r="L29" s="214" t="s">
        <v>96</v>
      </c>
      <c r="M29" s="162" t="s">
        <v>96</v>
      </c>
      <c r="N29" s="151"/>
      <c r="O29" s="54">
        <v>11</v>
      </c>
      <c r="P29" s="56">
        <v>13</v>
      </c>
      <c r="Q29" s="55">
        <v>24</v>
      </c>
    </row>
    <row r="30" spans="1:17" s="147" customFormat="1" ht="14.25" customHeight="1">
      <c r="A30" s="208"/>
      <c r="B30" s="43" t="s">
        <v>53</v>
      </c>
      <c r="C30" s="213" t="s">
        <v>96</v>
      </c>
      <c r="D30" s="214" t="s">
        <v>96</v>
      </c>
      <c r="E30" s="162" t="s">
        <v>96</v>
      </c>
      <c r="F30" s="197"/>
      <c r="G30" s="213" t="s">
        <v>96</v>
      </c>
      <c r="H30" s="214" t="s">
        <v>96</v>
      </c>
      <c r="I30" s="162" t="s">
        <v>96</v>
      </c>
      <c r="J30" s="197"/>
      <c r="K30" s="213" t="s">
        <v>96</v>
      </c>
      <c r="L30" s="214" t="s">
        <v>96</v>
      </c>
      <c r="M30" s="162" t="s">
        <v>96</v>
      </c>
      <c r="N30" s="151"/>
      <c r="O30" s="54">
        <v>26</v>
      </c>
      <c r="P30" s="56">
        <v>25</v>
      </c>
      <c r="Q30" s="55">
        <v>51</v>
      </c>
    </row>
    <row r="31" spans="1:17" s="147" customFormat="1" ht="14.25" customHeight="1">
      <c r="A31" s="208"/>
      <c r="B31" s="43" t="s">
        <v>54</v>
      </c>
      <c r="C31" s="213" t="s">
        <v>96</v>
      </c>
      <c r="D31" s="214" t="s">
        <v>96</v>
      </c>
      <c r="E31" s="162" t="s">
        <v>96</v>
      </c>
      <c r="F31" s="197"/>
      <c r="G31" s="213" t="s">
        <v>96</v>
      </c>
      <c r="H31" s="214" t="s">
        <v>96</v>
      </c>
      <c r="I31" s="162" t="s">
        <v>96</v>
      </c>
      <c r="J31" s="197"/>
      <c r="K31" s="213" t="s">
        <v>96</v>
      </c>
      <c r="L31" s="214" t="s">
        <v>96</v>
      </c>
      <c r="M31" s="162" t="s">
        <v>96</v>
      </c>
      <c r="N31" s="151"/>
      <c r="O31" s="54">
        <v>31</v>
      </c>
      <c r="P31" s="56">
        <v>19</v>
      </c>
      <c r="Q31" s="55">
        <v>50</v>
      </c>
    </row>
    <row r="32" spans="1:17" s="147" customFormat="1" ht="14.25" customHeight="1">
      <c r="A32" s="208"/>
      <c r="B32" s="43" t="s">
        <v>55</v>
      </c>
      <c r="C32" s="213" t="s">
        <v>96</v>
      </c>
      <c r="D32" s="214" t="s">
        <v>96</v>
      </c>
      <c r="E32" s="162" t="s">
        <v>96</v>
      </c>
      <c r="F32" s="197"/>
      <c r="G32" s="213" t="s">
        <v>96</v>
      </c>
      <c r="H32" s="214" t="s">
        <v>96</v>
      </c>
      <c r="I32" s="162" t="s">
        <v>96</v>
      </c>
      <c r="J32" s="197"/>
      <c r="K32" s="213" t="s">
        <v>96</v>
      </c>
      <c r="L32" s="214" t="s">
        <v>96</v>
      </c>
      <c r="M32" s="162" t="s">
        <v>96</v>
      </c>
      <c r="N32" s="151"/>
      <c r="O32" s="54">
        <v>124</v>
      </c>
      <c r="P32" s="56">
        <v>128</v>
      </c>
      <c r="Q32" s="55">
        <v>252</v>
      </c>
    </row>
    <row r="33" spans="1:17" s="147" customFormat="1" ht="14.25" customHeight="1">
      <c r="A33" s="208"/>
      <c r="B33" s="43" t="s">
        <v>56</v>
      </c>
      <c r="C33" s="213" t="s">
        <v>96</v>
      </c>
      <c r="D33" s="214" t="s">
        <v>96</v>
      </c>
      <c r="E33" s="162" t="s">
        <v>96</v>
      </c>
      <c r="F33" s="197"/>
      <c r="G33" s="213" t="s">
        <v>96</v>
      </c>
      <c r="H33" s="214" t="s">
        <v>96</v>
      </c>
      <c r="I33" s="162" t="s">
        <v>96</v>
      </c>
      <c r="J33" s="197"/>
      <c r="K33" s="213" t="s">
        <v>96</v>
      </c>
      <c r="L33" s="214" t="s">
        <v>96</v>
      </c>
      <c r="M33" s="162" t="s">
        <v>96</v>
      </c>
      <c r="N33" s="151"/>
      <c r="O33" s="54">
        <v>1</v>
      </c>
      <c r="P33" s="56" t="s">
        <v>96</v>
      </c>
      <c r="Q33" s="55">
        <v>1</v>
      </c>
    </row>
    <row r="34" spans="1:17" s="147" customFormat="1" ht="14.25" customHeight="1">
      <c r="A34" s="208"/>
      <c r="B34" s="43" t="s">
        <v>57</v>
      </c>
      <c r="C34" s="213" t="s">
        <v>96</v>
      </c>
      <c r="D34" s="214" t="s">
        <v>96</v>
      </c>
      <c r="E34" s="162" t="s">
        <v>96</v>
      </c>
      <c r="F34" s="197"/>
      <c r="G34" s="213" t="s">
        <v>96</v>
      </c>
      <c r="H34" s="214" t="s">
        <v>96</v>
      </c>
      <c r="I34" s="162" t="s">
        <v>96</v>
      </c>
      <c r="J34" s="197"/>
      <c r="K34" s="213" t="s">
        <v>96</v>
      </c>
      <c r="L34" s="214" t="s">
        <v>96</v>
      </c>
      <c r="M34" s="162" t="s">
        <v>96</v>
      </c>
      <c r="N34" s="151"/>
      <c r="O34" s="54">
        <v>2</v>
      </c>
      <c r="P34" s="56">
        <v>2</v>
      </c>
      <c r="Q34" s="55">
        <v>4</v>
      </c>
    </row>
    <row r="35" spans="1:17" s="147" customFormat="1" ht="14.25" customHeight="1">
      <c r="A35" s="208"/>
      <c r="B35" s="43" t="s">
        <v>58</v>
      </c>
      <c r="C35" s="213" t="s">
        <v>96</v>
      </c>
      <c r="D35" s="214" t="s">
        <v>96</v>
      </c>
      <c r="E35" s="162" t="s">
        <v>96</v>
      </c>
      <c r="F35" s="197"/>
      <c r="G35" s="213" t="s">
        <v>96</v>
      </c>
      <c r="H35" s="214" t="s">
        <v>96</v>
      </c>
      <c r="I35" s="162" t="s">
        <v>96</v>
      </c>
      <c r="J35" s="197"/>
      <c r="K35" s="213" t="s">
        <v>96</v>
      </c>
      <c r="L35" s="214" t="s">
        <v>96</v>
      </c>
      <c r="M35" s="162" t="s">
        <v>96</v>
      </c>
      <c r="N35" s="151"/>
      <c r="O35" s="54">
        <v>201</v>
      </c>
      <c r="P35" s="56">
        <v>193</v>
      </c>
      <c r="Q35" s="55">
        <v>394</v>
      </c>
    </row>
    <row r="36" spans="1:17" s="147" customFormat="1" ht="14.25" customHeight="1">
      <c r="A36" s="208"/>
      <c r="B36" s="43" t="s">
        <v>59</v>
      </c>
      <c r="C36" s="213" t="s">
        <v>96</v>
      </c>
      <c r="D36" s="214" t="s">
        <v>96</v>
      </c>
      <c r="E36" s="162" t="s">
        <v>96</v>
      </c>
      <c r="F36" s="197"/>
      <c r="G36" s="213" t="s">
        <v>96</v>
      </c>
      <c r="H36" s="214" t="s">
        <v>96</v>
      </c>
      <c r="I36" s="162" t="s">
        <v>96</v>
      </c>
      <c r="J36" s="197"/>
      <c r="K36" s="213" t="s">
        <v>96</v>
      </c>
      <c r="L36" s="214" t="s">
        <v>96</v>
      </c>
      <c r="M36" s="162" t="s">
        <v>96</v>
      </c>
      <c r="N36" s="151"/>
      <c r="O36" s="54">
        <v>13</v>
      </c>
      <c r="P36" s="56">
        <v>26</v>
      </c>
      <c r="Q36" s="55">
        <v>39</v>
      </c>
    </row>
    <row r="37" spans="1:17" s="147" customFormat="1" ht="14.25" customHeight="1">
      <c r="A37" s="208"/>
      <c r="B37" s="43" t="s">
        <v>60</v>
      </c>
      <c r="C37" s="213" t="s">
        <v>96</v>
      </c>
      <c r="D37" s="214" t="s">
        <v>96</v>
      </c>
      <c r="E37" s="162" t="s">
        <v>96</v>
      </c>
      <c r="F37" s="197"/>
      <c r="G37" s="213" t="s">
        <v>96</v>
      </c>
      <c r="H37" s="214" t="s">
        <v>96</v>
      </c>
      <c r="I37" s="162" t="s">
        <v>96</v>
      </c>
      <c r="J37" s="197"/>
      <c r="K37" s="213" t="s">
        <v>96</v>
      </c>
      <c r="L37" s="214" t="s">
        <v>96</v>
      </c>
      <c r="M37" s="162" t="s">
        <v>96</v>
      </c>
      <c r="N37" s="151"/>
      <c r="O37" s="54">
        <v>57</v>
      </c>
      <c r="P37" s="56">
        <v>39</v>
      </c>
      <c r="Q37" s="55">
        <v>96</v>
      </c>
    </row>
    <row r="38" spans="1:17" s="147" customFormat="1" ht="14.25" customHeight="1">
      <c r="A38" s="208"/>
      <c r="B38" s="43" t="s">
        <v>61</v>
      </c>
      <c r="C38" s="213" t="s">
        <v>96</v>
      </c>
      <c r="D38" s="214" t="s">
        <v>96</v>
      </c>
      <c r="E38" s="162" t="s">
        <v>96</v>
      </c>
      <c r="F38" s="197"/>
      <c r="G38" s="213" t="s">
        <v>96</v>
      </c>
      <c r="H38" s="214" t="s">
        <v>96</v>
      </c>
      <c r="I38" s="162" t="s">
        <v>96</v>
      </c>
      <c r="J38" s="197"/>
      <c r="K38" s="213" t="s">
        <v>96</v>
      </c>
      <c r="L38" s="214" t="s">
        <v>96</v>
      </c>
      <c r="M38" s="162" t="s">
        <v>96</v>
      </c>
      <c r="N38" s="151"/>
      <c r="O38" s="54">
        <v>18</v>
      </c>
      <c r="P38" s="56">
        <v>20</v>
      </c>
      <c r="Q38" s="55">
        <v>38</v>
      </c>
    </row>
    <row r="39" spans="1:17" s="147" customFormat="1" ht="14.25" customHeight="1">
      <c r="A39" s="208"/>
      <c r="B39" s="43" t="s">
        <v>62</v>
      </c>
      <c r="C39" s="213" t="s">
        <v>96</v>
      </c>
      <c r="D39" s="214" t="s">
        <v>96</v>
      </c>
      <c r="E39" s="162" t="s">
        <v>96</v>
      </c>
      <c r="F39" s="197"/>
      <c r="G39" s="213" t="s">
        <v>96</v>
      </c>
      <c r="H39" s="214" t="s">
        <v>96</v>
      </c>
      <c r="I39" s="162" t="s">
        <v>96</v>
      </c>
      <c r="J39" s="197"/>
      <c r="K39" s="213" t="s">
        <v>96</v>
      </c>
      <c r="L39" s="214" t="s">
        <v>96</v>
      </c>
      <c r="M39" s="162" t="s">
        <v>96</v>
      </c>
      <c r="N39" s="151"/>
      <c r="O39" s="54">
        <v>71</v>
      </c>
      <c r="P39" s="56">
        <v>58</v>
      </c>
      <c r="Q39" s="55">
        <v>129</v>
      </c>
    </row>
    <row r="40" spans="1:17" s="147" customFormat="1" ht="14.25" customHeight="1">
      <c r="A40" s="208"/>
      <c r="B40" s="43" t="s">
        <v>63</v>
      </c>
      <c r="C40" s="213" t="s">
        <v>96</v>
      </c>
      <c r="D40" s="214" t="s">
        <v>96</v>
      </c>
      <c r="E40" s="162" t="s">
        <v>96</v>
      </c>
      <c r="F40" s="197"/>
      <c r="G40" s="213" t="s">
        <v>96</v>
      </c>
      <c r="H40" s="214" t="s">
        <v>96</v>
      </c>
      <c r="I40" s="162" t="s">
        <v>96</v>
      </c>
      <c r="J40" s="197"/>
      <c r="K40" s="213" t="s">
        <v>96</v>
      </c>
      <c r="L40" s="214" t="s">
        <v>96</v>
      </c>
      <c r="M40" s="162" t="s">
        <v>96</v>
      </c>
      <c r="N40" s="151"/>
      <c r="O40" s="54">
        <v>26</v>
      </c>
      <c r="P40" s="56">
        <v>17</v>
      </c>
      <c r="Q40" s="55">
        <v>43</v>
      </c>
    </row>
    <row r="41" spans="1:17" s="147" customFormat="1" ht="14.25" customHeight="1">
      <c r="A41" s="208"/>
      <c r="B41" s="43" t="s">
        <v>64</v>
      </c>
      <c r="C41" s="213" t="s">
        <v>96</v>
      </c>
      <c r="D41" s="214" t="s">
        <v>96</v>
      </c>
      <c r="E41" s="162" t="s">
        <v>96</v>
      </c>
      <c r="F41" s="197"/>
      <c r="G41" s="213" t="s">
        <v>96</v>
      </c>
      <c r="H41" s="214" t="s">
        <v>96</v>
      </c>
      <c r="I41" s="162" t="s">
        <v>96</v>
      </c>
      <c r="J41" s="197"/>
      <c r="K41" s="213" t="s">
        <v>96</v>
      </c>
      <c r="L41" s="214" t="s">
        <v>96</v>
      </c>
      <c r="M41" s="162" t="s">
        <v>96</v>
      </c>
      <c r="N41" s="151"/>
      <c r="O41" s="54">
        <v>2</v>
      </c>
      <c r="P41" s="56">
        <v>2</v>
      </c>
      <c r="Q41" s="55">
        <v>4</v>
      </c>
    </row>
    <row r="42" spans="1:17" s="147" customFormat="1" ht="14.25" customHeight="1">
      <c r="A42" s="208"/>
      <c r="B42" s="43" t="s">
        <v>65</v>
      </c>
      <c r="C42" s="213" t="s">
        <v>96</v>
      </c>
      <c r="D42" s="214" t="s">
        <v>96</v>
      </c>
      <c r="E42" s="162" t="s">
        <v>96</v>
      </c>
      <c r="F42" s="197"/>
      <c r="G42" s="213" t="s">
        <v>96</v>
      </c>
      <c r="H42" s="214" t="s">
        <v>96</v>
      </c>
      <c r="I42" s="162" t="s">
        <v>96</v>
      </c>
      <c r="J42" s="197"/>
      <c r="K42" s="213" t="s">
        <v>96</v>
      </c>
      <c r="L42" s="214" t="s">
        <v>96</v>
      </c>
      <c r="M42" s="162" t="s">
        <v>96</v>
      </c>
      <c r="N42" s="151"/>
      <c r="O42" s="54">
        <v>14</v>
      </c>
      <c r="P42" s="56">
        <v>22</v>
      </c>
      <c r="Q42" s="55">
        <v>36</v>
      </c>
    </row>
    <row r="43" spans="1:17" s="147" customFormat="1" ht="14.25" customHeight="1">
      <c r="A43" s="208"/>
      <c r="B43" s="43" t="s">
        <v>66</v>
      </c>
      <c r="C43" s="213" t="s">
        <v>96</v>
      </c>
      <c r="D43" s="214" t="s">
        <v>96</v>
      </c>
      <c r="E43" s="162" t="s">
        <v>96</v>
      </c>
      <c r="F43" s="197"/>
      <c r="G43" s="213" t="s">
        <v>96</v>
      </c>
      <c r="H43" s="214" t="s">
        <v>96</v>
      </c>
      <c r="I43" s="162" t="s">
        <v>96</v>
      </c>
      <c r="J43" s="197"/>
      <c r="K43" s="213" t="s">
        <v>96</v>
      </c>
      <c r="L43" s="214" t="s">
        <v>96</v>
      </c>
      <c r="M43" s="162" t="s">
        <v>96</v>
      </c>
      <c r="N43" s="151"/>
      <c r="O43" s="54">
        <v>18</v>
      </c>
      <c r="P43" s="56">
        <v>16</v>
      </c>
      <c r="Q43" s="55">
        <v>34</v>
      </c>
    </row>
    <row r="44" spans="1:17" s="147" customFormat="1" ht="14.25" customHeight="1">
      <c r="A44" s="208"/>
      <c r="B44" s="43" t="s">
        <v>67</v>
      </c>
      <c r="C44" s="213" t="s">
        <v>96</v>
      </c>
      <c r="D44" s="214" t="s">
        <v>96</v>
      </c>
      <c r="E44" s="162" t="s">
        <v>96</v>
      </c>
      <c r="F44" s="197"/>
      <c r="G44" s="213" t="s">
        <v>96</v>
      </c>
      <c r="H44" s="214" t="s">
        <v>96</v>
      </c>
      <c r="I44" s="162" t="s">
        <v>96</v>
      </c>
      <c r="J44" s="197"/>
      <c r="K44" s="213" t="s">
        <v>96</v>
      </c>
      <c r="L44" s="214" t="s">
        <v>96</v>
      </c>
      <c r="M44" s="162" t="s">
        <v>96</v>
      </c>
      <c r="N44" s="151"/>
      <c r="O44" s="54">
        <v>28</v>
      </c>
      <c r="P44" s="56">
        <v>13</v>
      </c>
      <c r="Q44" s="55">
        <v>41</v>
      </c>
    </row>
    <row r="45" spans="1:17" s="147" customFormat="1" ht="14.25" customHeight="1">
      <c r="A45" s="208"/>
      <c r="B45" s="43" t="s">
        <v>68</v>
      </c>
      <c r="C45" s="213" t="s">
        <v>96</v>
      </c>
      <c r="D45" s="214" t="s">
        <v>96</v>
      </c>
      <c r="E45" s="162" t="s">
        <v>96</v>
      </c>
      <c r="F45" s="197"/>
      <c r="G45" s="213" t="s">
        <v>96</v>
      </c>
      <c r="H45" s="214" t="s">
        <v>96</v>
      </c>
      <c r="I45" s="162" t="s">
        <v>96</v>
      </c>
      <c r="J45" s="197"/>
      <c r="K45" s="213" t="s">
        <v>96</v>
      </c>
      <c r="L45" s="214" t="s">
        <v>96</v>
      </c>
      <c r="M45" s="162" t="s">
        <v>96</v>
      </c>
      <c r="N45" s="151"/>
      <c r="O45" s="54">
        <v>6</v>
      </c>
      <c r="P45" s="56">
        <v>1</v>
      </c>
      <c r="Q45" s="55">
        <v>7</v>
      </c>
    </row>
    <row r="46" spans="1:17" s="147" customFormat="1" ht="14.25" customHeight="1">
      <c r="A46" s="208"/>
      <c r="B46" s="43" t="s">
        <v>69</v>
      </c>
      <c r="C46" s="213" t="s">
        <v>96</v>
      </c>
      <c r="D46" s="214" t="s">
        <v>96</v>
      </c>
      <c r="E46" s="162" t="s">
        <v>96</v>
      </c>
      <c r="F46" s="197"/>
      <c r="G46" s="213" t="s">
        <v>96</v>
      </c>
      <c r="H46" s="214" t="s">
        <v>96</v>
      </c>
      <c r="I46" s="162" t="s">
        <v>96</v>
      </c>
      <c r="J46" s="197"/>
      <c r="K46" s="213" t="s">
        <v>96</v>
      </c>
      <c r="L46" s="214" t="s">
        <v>96</v>
      </c>
      <c r="M46" s="162" t="s">
        <v>96</v>
      </c>
      <c r="N46" s="151"/>
      <c r="O46" s="54">
        <v>27</v>
      </c>
      <c r="P46" s="56">
        <v>24</v>
      </c>
      <c r="Q46" s="55">
        <v>51</v>
      </c>
    </row>
    <row r="47" spans="1:17" s="147" customFormat="1" ht="14.25" customHeight="1">
      <c r="A47" s="190"/>
      <c r="B47" s="43" t="s">
        <v>70</v>
      </c>
      <c r="C47" s="213" t="s">
        <v>96</v>
      </c>
      <c r="D47" s="214" t="s">
        <v>96</v>
      </c>
      <c r="E47" s="162" t="s">
        <v>96</v>
      </c>
      <c r="F47" s="197"/>
      <c r="G47" s="213" t="s">
        <v>96</v>
      </c>
      <c r="H47" s="214" t="s">
        <v>96</v>
      </c>
      <c r="I47" s="162" t="s">
        <v>96</v>
      </c>
      <c r="J47" s="197"/>
      <c r="K47" s="213" t="s">
        <v>96</v>
      </c>
      <c r="L47" s="214" t="s">
        <v>96</v>
      </c>
      <c r="M47" s="162" t="s">
        <v>96</v>
      </c>
      <c r="N47" s="151"/>
      <c r="O47" s="54">
        <v>194</v>
      </c>
      <c r="P47" s="56">
        <v>169</v>
      </c>
      <c r="Q47" s="55">
        <v>363</v>
      </c>
    </row>
    <row r="48" spans="1:17" s="147" customFormat="1" ht="14.25" customHeight="1">
      <c r="A48" s="208"/>
      <c r="B48" s="43" t="s">
        <v>71</v>
      </c>
      <c r="C48" s="213" t="s">
        <v>96</v>
      </c>
      <c r="D48" s="214" t="s">
        <v>96</v>
      </c>
      <c r="E48" s="162" t="s">
        <v>96</v>
      </c>
      <c r="F48" s="197"/>
      <c r="G48" s="213" t="s">
        <v>96</v>
      </c>
      <c r="H48" s="214" t="s">
        <v>96</v>
      </c>
      <c r="I48" s="162" t="s">
        <v>96</v>
      </c>
      <c r="J48" s="197"/>
      <c r="K48" s="213" t="s">
        <v>96</v>
      </c>
      <c r="L48" s="214" t="s">
        <v>96</v>
      </c>
      <c r="M48" s="162" t="s">
        <v>96</v>
      </c>
      <c r="N48" s="151"/>
      <c r="O48" s="54">
        <v>2</v>
      </c>
      <c r="P48" s="56">
        <v>2</v>
      </c>
      <c r="Q48" s="55">
        <v>4</v>
      </c>
    </row>
    <row r="49" spans="1:25" s="147" customFormat="1" ht="14.25" customHeight="1">
      <c r="A49" s="208"/>
      <c r="B49" s="43" t="s">
        <v>72</v>
      </c>
      <c r="C49" s="213" t="s">
        <v>96</v>
      </c>
      <c r="D49" s="214" t="s">
        <v>96</v>
      </c>
      <c r="E49" s="162" t="s">
        <v>96</v>
      </c>
      <c r="F49" s="197"/>
      <c r="G49" s="213" t="s">
        <v>96</v>
      </c>
      <c r="H49" s="214" t="s">
        <v>96</v>
      </c>
      <c r="I49" s="162" t="s">
        <v>96</v>
      </c>
      <c r="J49" s="197"/>
      <c r="K49" s="213" t="s">
        <v>96</v>
      </c>
      <c r="L49" s="214" t="s">
        <v>96</v>
      </c>
      <c r="M49" s="162" t="s">
        <v>96</v>
      </c>
      <c r="N49" s="151"/>
      <c r="O49" s="54">
        <v>41</v>
      </c>
      <c r="P49" s="56">
        <v>36</v>
      </c>
      <c r="Q49" s="55">
        <v>77</v>
      </c>
    </row>
    <row r="50" spans="1:25" s="147" customFormat="1" ht="14.25" customHeight="1">
      <c r="A50" s="208"/>
      <c r="B50" s="43" t="s">
        <v>73</v>
      </c>
      <c r="C50" s="213" t="s">
        <v>96</v>
      </c>
      <c r="D50" s="214" t="s">
        <v>96</v>
      </c>
      <c r="E50" s="162" t="s">
        <v>96</v>
      </c>
      <c r="F50" s="197"/>
      <c r="G50" s="213" t="s">
        <v>96</v>
      </c>
      <c r="H50" s="214" t="s">
        <v>96</v>
      </c>
      <c r="I50" s="162" t="s">
        <v>96</v>
      </c>
      <c r="J50" s="197"/>
      <c r="K50" s="213" t="s">
        <v>96</v>
      </c>
      <c r="L50" s="214" t="s">
        <v>96</v>
      </c>
      <c r="M50" s="162" t="s">
        <v>96</v>
      </c>
      <c r="N50" s="151"/>
      <c r="O50" s="54">
        <v>9</v>
      </c>
      <c r="P50" s="56">
        <v>13</v>
      </c>
      <c r="Q50" s="55">
        <v>22</v>
      </c>
      <c r="U50" s="214"/>
      <c r="V50" s="214"/>
      <c r="W50" s="82"/>
      <c r="X50" s="214"/>
      <c r="Y50" s="214"/>
    </row>
    <row r="51" spans="1:25" s="147" customFormat="1" ht="14.25" customHeight="1">
      <c r="A51" s="208"/>
      <c r="B51" s="43" t="s">
        <v>74</v>
      </c>
      <c r="C51" s="213" t="s">
        <v>96</v>
      </c>
      <c r="D51" s="214" t="s">
        <v>96</v>
      </c>
      <c r="E51" s="162" t="s">
        <v>96</v>
      </c>
      <c r="F51" s="197"/>
      <c r="G51" s="213" t="s">
        <v>96</v>
      </c>
      <c r="H51" s="214" t="s">
        <v>96</v>
      </c>
      <c r="I51" s="162" t="s">
        <v>96</v>
      </c>
      <c r="J51" s="197"/>
      <c r="K51" s="213" t="s">
        <v>96</v>
      </c>
      <c r="L51" s="214" t="s">
        <v>96</v>
      </c>
      <c r="M51" s="162" t="s">
        <v>96</v>
      </c>
      <c r="N51" s="151"/>
      <c r="O51" s="54">
        <v>21</v>
      </c>
      <c r="P51" s="56">
        <v>15</v>
      </c>
      <c r="Q51" s="55">
        <v>36</v>
      </c>
      <c r="U51" s="214"/>
      <c r="V51" s="214"/>
      <c r="W51" s="82"/>
      <c r="X51" s="214"/>
      <c r="Y51" s="214"/>
    </row>
    <row r="52" spans="1:25" s="147" customFormat="1" ht="14.25" customHeight="1">
      <c r="A52" s="208"/>
      <c r="B52" s="43" t="s">
        <v>75</v>
      </c>
      <c r="C52" s="213" t="s">
        <v>96</v>
      </c>
      <c r="D52" s="214" t="s">
        <v>96</v>
      </c>
      <c r="E52" s="162" t="s">
        <v>96</v>
      </c>
      <c r="F52" s="197"/>
      <c r="G52" s="213" t="s">
        <v>96</v>
      </c>
      <c r="H52" s="214" t="s">
        <v>96</v>
      </c>
      <c r="I52" s="162" t="s">
        <v>96</v>
      </c>
      <c r="J52" s="197"/>
      <c r="K52" s="213" t="s">
        <v>96</v>
      </c>
      <c r="L52" s="214" t="s">
        <v>96</v>
      </c>
      <c r="M52" s="162" t="s">
        <v>96</v>
      </c>
      <c r="N52" s="151"/>
      <c r="O52" s="54">
        <v>6</v>
      </c>
      <c r="P52" s="56">
        <v>4</v>
      </c>
      <c r="Q52" s="55">
        <v>10</v>
      </c>
    </row>
    <row r="53" spans="1:25" s="147" customFormat="1" ht="14.25" customHeight="1">
      <c r="A53" s="208"/>
      <c r="B53" s="43" t="s">
        <v>76</v>
      </c>
      <c r="C53" s="213" t="s">
        <v>96</v>
      </c>
      <c r="D53" s="214" t="s">
        <v>96</v>
      </c>
      <c r="E53" s="162" t="s">
        <v>96</v>
      </c>
      <c r="F53" s="197"/>
      <c r="G53" s="213" t="s">
        <v>96</v>
      </c>
      <c r="H53" s="214" t="s">
        <v>96</v>
      </c>
      <c r="I53" s="162" t="s">
        <v>96</v>
      </c>
      <c r="J53" s="197"/>
      <c r="K53" s="213" t="s">
        <v>96</v>
      </c>
      <c r="L53" s="214" t="s">
        <v>96</v>
      </c>
      <c r="M53" s="162" t="s">
        <v>96</v>
      </c>
      <c r="N53" s="151"/>
      <c r="O53" s="54">
        <v>107</v>
      </c>
      <c r="P53" s="56">
        <v>75</v>
      </c>
      <c r="Q53" s="55">
        <v>182</v>
      </c>
    </row>
    <row r="54" spans="1:25" s="147" customFormat="1" ht="14.25" customHeight="1">
      <c r="A54" s="208"/>
      <c r="B54" s="43" t="s">
        <v>77</v>
      </c>
      <c r="C54" s="213" t="s">
        <v>96</v>
      </c>
      <c r="D54" s="214" t="s">
        <v>96</v>
      </c>
      <c r="E54" s="162" t="s">
        <v>96</v>
      </c>
      <c r="F54" s="197"/>
      <c r="G54" s="213" t="s">
        <v>96</v>
      </c>
      <c r="H54" s="214" t="s">
        <v>96</v>
      </c>
      <c r="I54" s="162" t="s">
        <v>96</v>
      </c>
      <c r="J54" s="197"/>
      <c r="K54" s="213" t="s">
        <v>96</v>
      </c>
      <c r="L54" s="214" t="s">
        <v>96</v>
      </c>
      <c r="M54" s="162" t="s">
        <v>96</v>
      </c>
      <c r="N54" s="151"/>
      <c r="O54" s="54">
        <v>17</v>
      </c>
      <c r="P54" s="56">
        <v>15</v>
      </c>
      <c r="Q54" s="55">
        <v>32</v>
      </c>
    </row>
    <row r="55" spans="1:25" s="147" customFormat="1" ht="14.25" customHeight="1">
      <c r="A55" s="208"/>
      <c r="B55" s="43" t="s">
        <v>78</v>
      </c>
      <c r="C55" s="213" t="s">
        <v>96</v>
      </c>
      <c r="D55" s="214" t="s">
        <v>96</v>
      </c>
      <c r="E55" s="162" t="s">
        <v>96</v>
      </c>
      <c r="F55" s="197"/>
      <c r="G55" s="213" t="s">
        <v>96</v>
      </c>
      <c r="H55" s="214" t="s">
        <v>96</v>
      </c>
      <c r="I55" s="162" t="s">
        <v>96</v>
      </c>
      <c r="J55" s="197"/>
      <c r="K55" s="213" t="s">
        <v>96</v>
      </c>
      <c r="L55" s="214" t="s">
        <v>96</v>
      </c>
      <c r="M55" s="162" t="s">
        <v>96</v>
      </c>
      <c r="N55" s="151"/>
      <c r="O55" s="54">
        <v>84</v>
      </c>
      <c r="P55" s="56">
        <v>66</v>
      </c>
      <c r="Q55" s="55">
        <v>150</v>
      </c>
    </row>
    <row r="56" spans="1:25" s="153" customFormat="1" ht="14.25" customHeight="1">
      <c r="A56" s="208"/>
      <c r="B56" s="43" t="s">
        <v>79</v>
      </c>
      <c r="C56" s="213" t="s">
        <v>96</v>
      </c>
      <c r="D56" s="214" t="s">
        <v>96</v>
      </c>
      <c r="E56" s="162" t="s">
        <v>96</v>
      </c>
      <c r="F56" s="198"/>
      <c r="G56" s="213" t="s">
        <v>96</v>
      </c>
      <c r="H56" s="214" t="s">
        <v>96</v>
      </c>
      <c r="I56" s="162" t="s">
        <v>96</v>
      </c>
      <c r="J56" s="198"/>
      <c r="K56" s="213" t="s">
        <v>96</v>
      </c>
      <c r="L56" s="214" t="s">
        <v>96</v>
      </c>
      <c r="M56" s="162" t="s">
        <v>96</v>
      </c>
      <c r="N56" s="152"/>
      <c r="O56" s="54">
        <v>39</v>
      </c>
      <c r="P56" s="56">
        <v>36</v>
      </c>
      <c r="Q56" s="55">
        <v>75</v>
      </c>
    </row>
    <row r="57" spans="1:25" s="147" customFormat="1" ht="14.25" customHeight="1">
      <c r="A57" s="208"/>
      <c r="B57" s="43" t="s">
        <v>80</v>
      </c>
      <c r="C57" s="213" t="s">
        <v>96</v>
      </c>
      <c r="D57" s="214" t="s">
        <v>96</v>
      </c>
      <c r="E57" s="162" t="s">
        <v>96</v>
      </c>
      <c r="F57" s="197"/>
      <c r="G57" s="213" t="s">
        <v>96</v>
      </c>
      <c r="H57" s="214" t="s">
        <v>96</v>
      </c>
      <c r="I57" s="162" t="s">
        <v>96</v>
      </c>
      <c r="J57" s="197"/>
      <c r="K57" s="213" t="s">
        <v>96</v>
      </c>
      <c r="L57" s="214" t="s">
        <v>96</v>
      </c>
      <c r="M57" s="162" t="s">
        <v>96</v>
      </c>
      <c r="N57" s="151"/>
      <c r="O57" s="54">
        <v>47</v>
      </c>
      <c r="P57" s="56">
        <v>36</v>
      </c>
      <c r="Q57" s="55">
        <v>83</v>
      </c>
    </row>
    <row r="58" spans="1:25" s="147" customFormat="1" ht="14.25" customHeight="1">
      <c r="A58" s="208"/>
      <c r="B58" s="43" t="s">
        <v>81</v>
      </c>
      <c r="C58" s="213" t="s">
        <v>96</v>
      </c>
      <c r="D58" s="214" t="s">
        <v>96</v>
      </c>
      <c r="E58" s="162" t="s">
        <v>96</v>
      </c>
      <c r="F58" s="197"/>
      <c r="G58" s="213" t="s">
        <v>96</v>
      </c>
      <c r="H58" s="214" t="s">
        <v>96</v>
      </c>
      <c r="I58" s="162" t="s">
        <v>96</v>
      </c>
      <c r="J58" s="197"/>
      <c r="K58" s="213" t="s">
        <v>96</v>
      </c>
      <c r="L58" s="214" t="s">
        <v>96</v>
      </c>
      <c r="M58" s="162" t="s">
        <v>96</v>
      </c>
      <c r="N58" s="151"/>
      <c r="O58" s="54">
        <v>87</v>
      </c>
      <c r="P58" s="56">
        <v>90</v>
      </c>
      <c r="Q58" s="55">
        <v>177</v>
      </c>
    </row>
    <row r="59" spans="1:25" s="147" customFormat="1" ht="14.25" customHeight="1">
      <c r="A59" s="208"/>
      <c r="B59" s="43" t="s">
        <v>82</v>
      </c>
      <c r="C59" s="213" t="s">
        <v>96</v>
      </c>
      <c r="D59" s="214" t="s">
        <v>96</v>
      </c>
      <c r="E59" s="162" t="s">
        <v>96</v>
      </c>
      <c r="F59" s="197"/>
      <c r="G59" s="213" t="s">
        <v>96</v>
      </c>
      <c r="H59" s="214" t="s">
        <v>96</v>
      </c>
      <c r="I59" s="162" t="s">
        <v>96</v>
      </c>
      <c r="J59" s="197"/>
      <c r="K59" s="213" t="s">
        <v>96</v>
      </c>
      <c r="L59" s="214" t="s">
        <v>96</v>
      </c>
      <c r="M59" s="162" t="s">
        <v>96</v>
      </c>
      <c r="N59" s="151"/>
      <c r="O59" s="54">
        <v>16</v>
      </c>
      <c r="P59" s="56">
        <v>13</v>
      </c>
      <c r="Q59" s="55">
        <v>29</v>
      </c>
    </row>
    <row r="60" spans="1:25" s="155" customFormat="1" ht="14.25" customHeight="1">
      <c r="A60" s="208"/>
      <c r="B60" s="43" t="s">
        <v>83</v>
      </c>
      <c r="C60" s="213" t="s">
        <v>96</v>
      </c>
      <c r="D60" s="214" t="s">
        <v>96</v>
      </c>
      <c r="E60" s="162" t="s">
        <v>96</v>
      </c>
      <c r="F60" s="199"/>
      <c r="G60" s="213" t="s">
        <v>96</v>
      </c>
      <c r="H60" s="214" t="s">
        <v>96</v>
      </c>
      <c r="I60" s="162" t="s">
        <v>96</v>
      </c>
      <c r="J60" s="199"/>
      <c r="K60" s="213" t="s">
        <v>96</v>
      </c>
      <c r="L60" s="214" t="s">
        <v>96</v>
      </c>
      <c r="M60" s="162" t="s">
        <v>96</v>
      </c>
      <c r="N60" s="154"/>
      <c r="O60" s="54">
        <v>21</v>
      </c>
      <c r="P60" s="56">
        <v>19</v>
      </c>
      <c r="Q60" s="55">
        <v>40</v>
      </c>
    </row>
    <row r="61" spans="1:25" s="147" customFormat="1" ht="14.25" customHeight="1">
      <c r="A61" s="208"/>
      <c r="B61" s="43" t="s">
        <v>84</v>
      </c>
      <c r="C61" s="213" t="s">
        <v>96</v>
      </c>
      <c r="D61" s="214" t="s">
        <v>96</v>
      </c>
      <c r="E61" s="162" t="s">
        <v>96</v>
      </c>
      <c r="F61" s="197"/>
      <c r="G61" s="213" t="s">
        <v>96</v>
      </c>
      <c r="H61" s="214" t="s">
        <v>96</v>
      </c>
      <c r="I61" s="162" t="s">
        <v>96</v>
      </c>
      <c r="J61" s="197"/>
      <c r="K61" s="213" t="s">
        <v>96</v>
      </c>
      <c r="L61" s="214" t="s">
        <v>96</v>
      </c>
      <c r="M61" s="162" t="s">
        <v>96</v>
      </c>
      <c r="N61" s="151"/>
      <c r="O61" s="54">
        <v>5</v>
      </c>
      <c r="P61" s="56">
        <v>5</v>
      </c>
      <c r="Q61" s="55">
        <v>10</v>
      </c>
    </row>
    <row r="62" spans="1:25" s="147" customFormat="1" ht="14.25" customHeight="1">
      <c r="A62" s="208"/>
      <c r="B62" s="43" t="s">
        <v>85</v>
      </c>
      <c r="C62" s="213" t="s">
        <v>96</v>
      </c>
      <c r="D62" s="214" t="s">
        <v>96</v>
      </c>
      <c r="E62" s="162" t="s">
        <v>96</v>
      </c>
      <c r="F62" s="197"/>
      <c r="G62" s="213" t="s">
        <v>96</v>
      </c>
      <c r="H62" s="214" t="s">
        <v>96</v>
      </c>
      <c r="I62" s="162" t="s">
        <v>96</v>
      </c>
      <c r="J62" s="197"/>
      <c r="K62" s="213" t="s">
        <v>96</v>
      </c>
      <c r="L62" s="214" t="s">
        <v>96</v>
      </c>
      <c r="M62" s="162" t="s">
        <v>96</v>
      </c>
      <c r="N62" s="151"/>
      <c r="O62" s="54">
        <v>2</v>
      </c>
      <c r="P62" s="56">
        <v>1</v>
      </c>
      <c r="Q62" s="55">
        <v>3</v>
      </c>
    </row>
    <row r="63" spans="1:25" s="147" customFormat="1" ht="14.25" customHeight="1">
      <c r="A63" s="208"/>
      <c r="B63" s="43" t="s">
        <v>86</v>
      </c>
      <c r="C63" s="213" t="s">
        <v>96</v>
      </c>
      <c r="D63" s="214" t="s">
        <v>96</v>
      </c>
      <c r="E63" s="162" t="s">
        <v>96</v>
      </c>
      <c r="F63" s="197"/>
      <c r="G63" s="213" t="s">
        <v>96</v>
      </c>
      <c r="H63" s="214" t="s">
        <v>96</v>
      </c>
      <c r="I63" s="162" t="s">
        <v>96</v>
      </c>
      <c r="J63" s="197"/>
      <c r="K63" s="213" t="s">
        <v>96</v>
      </c>
      <c r="L63" s="214" t="s">
        <v>96</v>
      </c>
      <c r="M63" s="162" t="s">
        <v>96</v>
      </c>
      <c r="N63" s="151"/>
      <c r="O63" s="54">
        <v>17</v>
      </c>
      <c r="P63" s="56">
        <v>20</v>
      </c>
      <c r="Q63" s="55">
        <v>37</v>
      </c>
    </row>
    <row r="64" spans="1:25" s="153" customFormat="1" ht="14.25" customHeight="1">
      <c r="A64" s="208"/>
      <c r="B64" s="43" t="s">
        <v>87</v>
      </c>
      <c r="C64" s="213" t="s">
        <v>96</v>
      </c>
      <c r="D64" s="214" t="s">
        <v>96</v>
      </c>
      <c r="E64" s="162" t="s">
        <v>96</v>
      </c>
      <c r="F64" s="198"/>
      <c r="G64" s="213" t="s">
        <v>96</v>
      </c>
      <c r="H64" s="214" t="s">
        <v>96</v>
      </c>
      <c r="I64" s="162" t="s">
        <v>96</v>
      </c>
      <c r="J64" s="198"/>
      <c r="K64" s="213" t="s">
        <v>96</v>
      </c>
      <c r="L64" s="214" t="s">
        <v>96</v>
      </c>
      <c r="M64" s="162" t="s">
        <v>96</v>
      </c>
      <c r="N64" s="152"/>
      <c r="O64" s="54">
        <v>33</v>
      </c>
      <c r="P64" s="56">
        <v>15</v>
      </c>
      <c r="Q64" s="55">
        <v>48</v>
      </c>
    </row>
    <row r="65" spans="1:17" s="147" customFormat="1" ht="14.25" customHeight="1">
      <c r="A65" s="208"/>
      <c r="B65" s="43" t="s">
        <v>88</v>
      </c>
      <c r="C65" s="213" t="s">
        <v>96</v>
      </c>
      <c r="D65" s="214" t="s">
        <v>96</v>
      </c>
      <c r="E65" s="162" t="s">
        <v>96</v>
      </c>
      <c r="F65" s="197"/>
      <c r="G65" s="213" t="s">
        <v>96</v>
      </c>
      <c r="H65" s="214" t="s">
        <v>96</v>
      </c>
      <c r="I65" s="162" t="s">
        <v>96</v>
      </c>
      <c r="J65" s="197"/>
      <c r="K65" s="213" t="s">
        <v>96</v>
      </c>
      <c r="L65" s="214" t="s">
        <v>96</v>
      </c>
      <c r="M65" s="162" t="s">
        <v>96</v>
      </c>
      <c r="N65" s="151"/>
      <c r="O65" s="54">
        <v>20</v>
      </c>
      <c r="P65" s="56">
        <v>19</v>
      </c>
      <c r="Q65" s="55">
        <v>39</v>
      </c>
    </row>
    <row r="66" spans="1:17" s="147" customFormat="1" ht="14.25" customHeight="1">
      <c r="A66" s="208"/>
      <c r="B66" s="43" t="s">
        <v>89</v>
      </c>
      <c r="C66" s="213" t="s">
        <v>96</v>
      </c>
      <c r="D66" s="214" t="s">
        <v>96</v>
      </c>
      <c r="E66" s="162" t="s">
        <v>96</v>
      </c>
      <c r="F66" s="197"/>
      <c r="G66" s="213" t="s">
        <v>96</v>
      </c>
      <c r="H66" s="214" t="s">
        <v>96</v>
      </c>
      <c r="I66" s="162" t="s">
        <v>96</v>
      </c>
      <c r="J66" s="197"/>
      <c r="K66" s="213" t="s">
        <v>96</v>
      </c>
      <c r="L66" s="214" t="s">
        <v>96</v>
      </c>
      <c r="M66" s="162" t="s">
        <v>96</v>
      </c>
      <c r="N66" s="151"/>
      <c r="O66" s="54">
        <v>2</v>
      </c>
      <c r="P66" s="56">
        <v>1</v>
      </c>
      <c r="Q66" s="55">
        <v>3</v>
      </c>
    </row>
    <row r="67" spans="1:17" s="147" customFormat="1" ht="14.25" customHeight="1">
      <c r="A67" s="208"/>
      <c r="B67" s="43" t="s">
        <v>90</v>
      </c>
      <c r="C67" s="213" t="s">
        <v>96</v>
      </c>
      <c r="D67" s="214" t="s">
        <v>96</v>
      </c>
      <c r="E67" s="162" t="s">
        <v>96</v>
      </c>
      <c r="F67" s="197"/>
      <c r="G67" s="213" t="s">
        <v>96</v>
      </c>
      <c r="H67" s="214" t="s">
        <v>96</v>
      </c>
      <c r="I67" s="162" t="s">
        <v>96</v>
      </c>
      <c r="J67" s="197"/>
      <c r="K67" s="213" t="s">
        <v>96</v>
      </c>
      <c r="L67" s="214" t="s">
        <v>96</v>
      </c>
      <c r="M67" s="162" t="s">
        <v>96</v>
      </c>
      <c r="N67" s="151"/>
      <c r="O67" s="54">
        <v>16</v>
      </c>
      <c r="P67" s="56">
        <v>21</v>
      </c>
      <c r="Q67" s="55">
        <v>37</v>
      </c>
    </row>
    <row r="68" spans="1:17" s="147" customFormat="1" ht="14.25" customHeight="1">
      <c r="B68" s="215" t="s">
        <v>109</v>
      </c>
      <c r="C68" s="216" t="s">
        <v>96</v>
      </c>
      <c r="D68" s="217" t="s">
        <v>96</v>
      </c>
      <c r="E68" s="163" t="s">
        <v>96</v>
      </c>
      <c r="F68" s="425"/>
      <c r="G68" s="216" t="s">
        <v>96</v>
      </c>
      <c r="H68" s="217" t="s">
        <v>96</v>
      </c>
      <c r="I68" s="163" t="s">
        <v>96</v>
      </c>
      <c r="J68" s="218"/>
      <c r="K68" s="216" t="s">
        <v>96</v>
      </c>
      <c r="L68" s="217" t="s">
        <v>96</v>
      </c>
      <c r="M68" s="163" t="s">
        <v>96</v>
      </c>
      <c r="N68" s="219"/>
      <c r="O68" s="244">
        <v>1</v>
      </c>
      <c r="P68" s="245">
        <v>2</v>
      </c>
      <c r="Q68" s="246">
        <v>3</v>
      </c>
    </row>
    <row r="69" spans="1:17" s="1" customFormat="1" ht="15">
      <c r="O69" s="84"/>
      <c r="P69" s="178"/>
      <c r="Q69" s="84"/>
    </row>
    <row r="70" spans="1:17">
      <c r="B70" s="48"/>
      <c r="C70" s="178"/>
      <c r="D70" s="157"/>
      <c r="E70" s="157"/>
      <c r="G70" s="157"/>
      <c r="H70" s="157"/>
      <c r="I70" s="157"/>
      <c r="J70" s="157"/>
      <c r="K70" s="157"/>
      <c r="L70" s="157"/>
      <c r="M70" s="157"/>
      <c r="N70" s="157"/>
    </row>
    <row r="71" spans="1:17">
      <c r="D71" s="157"/>
      <c r="E71" s="157"/>
      <c r="G71" s="157"/>
      <c r="H71" s="157"/>
      <c r="I71" s="157"/>
      <c r="J71" s="157"/>
      <c r="K71" s="157"/>
      <c r="L71" s="157"/>
      <c r="M71" s="157"/>
      <c r="N71" s="157"/>
    </row>
    <row r="72" spans="1:17">
      <c r="D72" s="157"/>
      <c r="E72" s="157"/>
      <c r="G72" s="157"/>
      <c r="H72" s="157"/>
      <c r="I72" s="157"/>
      <c r="J72" s="157"/>
      <c r="K72" s="157"/>
      <c r="L72" s="157"/>
      <c r="M72" s="157"/>
      <c r="N72" s="157"/>
    </row>
    <row r="73" spans="1:17">
      <c r="D73" s="157"/>
      <c r="E73" s="157"/>
      <c r="G73" s="157"/>
      <c r="H73" s="157"/>
      <c r="I73" s="157"/>
      <c r="J73" s="157"/>
      <c r="K73" s="157"/>
      <c r="L73" s="157"/>
      <c r="M73" s="157"/>
      <c r="N73" s="157"/>
    </row>
    <row r="74" spans="1:17">
      <c r="D74" s="157"/>
      <c r="E74" s="157"/>
      <c r="G74" s="157"/>
      <c r="H74" s="157"/>
      <c r="I74" s="157"/>
      <c r="J74" s="157"/>
      <c r="K74" s="157"/>
      <c r="L74" s="157"/>
      <c r="M74" s="157"/>
      <c r="N74" s="157"/>
    </row>
    <row r="75" spans="1:17">
      <c r="D75" s="157"/>
      <c r="E75" s="157"/>
      <c r="G75" s="157"/>
      <c r="H75" s="157"/>
      <c r="I75" s="157"/>
      <c r="J75" s="157"/>
      <c r="K75" s="157"/>
      <c r="L75" s="157"/>
      <c r="M75" s="157"/>
      <c r="N75" s="157"/>
    </row>
    <row r="76" spans="1:17">
      <c r="D76" s="157"/>
      <c r="E76" s="157"/>
      <c r="G76" s="157"/>
      <c r="H76" s="157"/>
      <c r="I76" s="157"/>
      <c r="J76" s="157"/>
      <c r="K76" s="157"/>
      <c r="L76" s="157"/>
      <c r="M76" s="157"/>
      <c r="N76" s="157"/>
    </row>
    <row r="77" spans="1:17">
      <c r="D77" s="157"/>
      <c r="E77" s="157"/>
      <c r="G77" s="157"/>
      <c r="H77" s="157"/>
      <c r="I77" s="157"/>
      <c r="J77" s="157"/>
      <c r="K77" s="157"/>
      <c r="L77" s="157"/>
      <c r="M77" s="157"/>
      <c r="N77" s="157"/>
    </row>
    <row r="78" spans="1:17">
      <c r="D78" s="157"/>
      <c r="E78" s="157"/>
      <c r="G78" s="157"/>
      <c r="H78" s="157"/>
      <c r="I78" s="157"/>
      <c r="J78" s="157"/>
      <c r="K78" s="157"/>
      <c r="L78" s="157"/>
      <c r="M78" s="157"/>
      <c r="N78" s="157"/>
    </row>
    <row r="79" spans="1:17">
      <c r="D79" s="157"/>
      <c r="E79" s="157"/>
      <c r="G79" s="157"/>
      <c r="H79" s="157"/>
      <c r="I79" s="157"/>
      <c r="J79" s="157"/>
      <c r="K79" s="157"/>
      <c r="L79" s="157"/>
      <c r="M79" s="157"/>
      <c r="N79" s="157"/>
    </row>
    <row r="80" spans="1:17">
      <c r="D80" s="157"/>
      <c r="E80" s="157"/>
      <c r="G80" s="157"/>
      <c r="H80" s="157"/>
      <c r="I80" s="157"/>
      <c r="J80" s="157"/>
      <c r="K80" s="157"/>
      <c r="L80" s="157"/>
      <c r="M80" s="157"/>
      <c r="N80" s="157"/>
    </row>
    <row r="81" spans="4:14">
      <c r="D81" s="157"/>
      <c r="E81" s="157"/>
      <c r="G81" s="157"/>
      <c r="H81" s="157"/>
      <c r="I81" s="157"/>
      <c r="J81" s="157"/>
      <c r="K81" s="157"/>
      <c r="L81" s="157"/>
      <c r="M81" s="157"/>
      <c r="N81" s="157"/>
    </row>
    <row r="82" spans="4:14">
      <c r="D82" s="157"/>
      <c r="E82" s="157"/>
      <c r="G82" s="157"/>
      <c r="H82" s="157"/>
      <c r="I82" s="157"/>
      <c r="J82" s="157"/>
      <c r="K82" s="157"/>
      <c r="L82" s="157"/>
      <c r="M82" s="157"/>
      <c r="N82" s="157"/>
    </row>
    <row r="83" spans="4:14">
      <c r="D83" s="157"/>
      <c r="E83" s="157"/>
      <c r="G83" s="157"/>
      <c r="H83" s="157"/>
      <c r="I83" s="157"/>
      <c r="J83" s="157"/>
      <c r="K83" s="157"/>
      <c r="L83" s="157"/>
      <c r="M83" s="157"/>
      <c r="N83" s="157"/>
    </row>
    <row r="84" spans="4:14">
      <c r="D84" s="157"/>
      <c r="E84" s="157"/>
      <c r="G84" s="157"/>
      <c r="H84" s="157"/>
      <c r="I84" s="157"/>
      <c r="J84" s="157"/>
      <c r="K84" s="157"/>
      <c r="L84" s="157"/>
      <c r="M84" s="157"/>
      <c r="N84" s="157"/>
    </row>
    <row r="85" spans="4:14">
      <c r="D85" s="157"/>
      <c r="E85" s="157"/>
      <c r="G85" s="157"/>
      <c r="H85" s="157"/>
      <c r="I85" s="157"/>
      <c r="J85" s="157"/>
      <c r="K85" s="157"/>
      <c r="L85" s="157"/>
      <c r="M85" s="157"/>
      <c r="N85" s="157"/>
    </row>
    <row r="86" spans="4:14">
      <c r="D86" s="157"/>
      <c r="E86" s="157"/>
      <c r="G86" s="157"/>
      <c r="H86" s="157"/>
      <c r="I86" s="157"/>
      <c r="J86" s="157"/>
      <c r="K86" s="157"/>
      <c r="L86" s="157"/>
      <c r="M86" s="157"/>
      <c r="N86" s="157"/>
    </row>
    <row r="87" spans="4:14">
      <c r="D87" s="157"/>
      <c r="E87" s="157"/>
      <c r="G87" s="157"/>
      <c r="H87" s="157"/>
      <c r="I87" s="157"/>
      <c r="J87" s="157"/>
      <c r="K87" s="157"/>
      <c r="L87" s="157"/>
      <c r="M87" s="157"/>
      <c r="N87" s="157"/>
    </row>
    <row r="88" spans="4:14">
      <c r="D88" s="157"/>
      <c r="E88" s="157"/>
      <c r="G88" s="157"/>
      <c r="H88" s="157"/>
      <c r="I88" s="157"/>
      <c r="J88" s="157"/>
      <c r="K88" s="157"/>
      <c r="L88" s="157"/>
      <c r="M88" s="157"/>
      <c r="N88" s="157"/>
    </row>
    <row r="89" spans="4:14">
      <c r="D89" s="157"/>
      <c r="E89" s="157"/>
      <c r="G89" s="157"/>
      <c r="H89" s="157"/>
      <c r="I89" s="157"/>
      <c r="J89" s="157"/>
      <c r="K89" s="157"/>
      <c r="L89" s="157"/>
      <c r="M89" s="157"/>
      <c r="N89" s="157"/>
    </row>
    <row r="90" spans="4:14">
      <c r="D90" s="157"/>
      <c r="E90" s="157"/>
      <c r="G90" s="157"/>
      <c r="H90" s="157"/>
      <c r="I90" s="157"/>
      <c r="J90" s="157"/>
      <c r="K90" s="157"/>
      <c r="L90" s="157"/>
      <c r="M90" s="157"/>
      <c r="N90" s="157"/>
    </row>
    <row r="91" spans="4:14">
      <c r="D91" s="157"/>
      <c r="E91" s="157"/>
      <c r="G91" s="157"/>
      <c r="H91" s="157"/>
      <c r="I91" s="157"/>
      <c r="J91" s="157"/>
      <c r="K91" s="157"/>
      <c r="L91" s="157"/>
      <c r="M91" s="157"/>
      <c r="N91" s="157"/>
    </row>
    <row r="92" spans="4:14">
      <c r="D92" s="157"/>
      <c r="E92" s="157"/>
      <c r="G92" s="157"/>
      <c r="H92" s="157"/>
      <c r="I92" s="157"/>
      <c r="J92" s="157"/>
      <c r="K92" s="157"/>
      <c r="L92" s="157"/>
      <c r="M92" s="157"/>
      <c r="N92" s="157"/>
    </row>
    <row r="93" spans="4:14">
      <c r="D93" s="157"/>
      <c r="E93" s="157"/>
      <c r="G93" s="157"/>
      <c r="H93" s="157"/>
      <c r="I93" s="157"/>
      <c r="J93" s="157"/>
      <c r="K93" s="157"/>
      <c r="L93" s="157"/>
      <c r="M93" s="157"/>
      <c r="N93" s="157"/>
    </row>
    <row r="94" spans="4:14">
      <c r="D94" s="157"/>
      <c r="E94" s="157"/>
      <c r="G94" s="157"/>
      <c r="H94" s="157"/>
      <c r="I94" s="157"/>
      <c r="J94" s="157"/>
      <c r="K94" s="157"/>
      <c r="L94" s="157"/>
      <c r="M94" s="157"/>
      <c r="N94" s="157"/>
    </row>
    <row r="95" spans="4:14">
      <c r="D95" s="157"/>
      <c r="E95" s="157"/>
      <c r="G95" s="157"/>
      <c r="H95" s="157"/>
      <c r="I95" s="157"/>
      <c r="J95" s="157"/>
      <c r="K95" s="157"/>
      <c r="L95" s="157"/>
      <c r="M95" s="157"/>
      <c r="N95" s="157"/>
    </row>
    <row r="96" spans="4:14">
      <c r="D96" s="157"/>
      <c r="E96" s="157"/>
      <c r="G96" s="157"/>
      <c r="H96" s="157"/>
      <c r="I96" s="157"/>
      <c r="J96" s="157"/>
      <c r="K96" s="157"/>
      <c r="L96" s="157"/>
      <c r="M96" s="157"/>
      <c r="N96" s="157"/>
    </row>
    <row r="97" spans="4:14">
      <c r="D97" s="157"/>
      <c r="E97" s="157"/>
      <c r="G97" s="157"/>
      <c r="H97" s="157"/>
      <c r="I97" s="157"/>
      <c r="J97" s="157"/>
      <c r="K97" s="157"/>
      <c r="L97" s="157"/>
      <c r="M97" s="157"/>
      <c r="N97" s="157"/>
    </row>
    <row r="98" spans="4:14">
      <c r="D98" s="157"/>
      <c r="E98" s="157"/>
      <c r="G98" s="157"/>
      <c r="H98" s="157"/>
      <c r="I98" s="157"/>
      <c r="J98" s="157"/>
      <c r="K98" s="157"/>
      <c r="L98" s="157"/>
      <c r="M98" s="157"/>
      <c r="N98" s="157"/>
    </row>
    <row r="99" spans="4:14">
      <c r="D99" s="157"/>
      <c r="E99" s="157"/>
      <c r="G99" s="157"/>
      <c r="H99" s="157"/>
      <c r="I99" s="157"/>
      <c r="J99" s="157"/>
      <c r="K99" s="157"/>
      <c r="L99" s="157"/>
      <c r="M99" s="157"/>
      <c r="N99" s="157"/>
    </row>
    <row r="100" spans="4:14">
      <c r="D100" s="157"/>
      <c r="E100" s="157"/>
      <c r="G100" s="157"/>
      <c r="H100" s="157"/>
      <c r="I100" s="157"/>
      <c r="J100" s="157"/>
      <c r="K100" s="157"/>
      <c r="L100" s="157"/>
      <c r="M100" s="157"/>
      <c r="N100" s="157"/>
    </row>
    <row r="101" spans="4:14">
      <c r="D101" s="157"/>
      <c r="E101" s="157"/>
      <c r="G101" s="157"/>
      <c r="H101" s="157"/>
      <c r="I101" s="157"/>
      <c r="J101" s="157"/>
      <c r="K101" s="157"/>
      <c r="L101" s="157"/>
      <c r="M101" s="157"/>
      <c r="N101" s="157"/>
    </row>
    <row r="102" spans="4:14">
      <c r="D102" s="157"/>
      <c r="E102" s="157"/>
      <c r="G102" s="157"/>
      <c r="H102" s="157"/>
      <c r="I102" s="157"/>
      <c r="J102" s="157"/>
      <c r="K102" s="157"/>
      <c r="L102" s="157"/>
      <c r="M102" s="157"/>
      <c r="N102" s="157"/>
    </row>
    <row r="103" spans="4:14">
      <c r="D103" s="157"/>
      <c r="E103" s="157"/>
      <c r="G103" s="157"/>
      <c r="H103" s="157"/>
      <c r="I103" s="157"/>
      <c r="J103" s="157"/>
      <c r="K103" s="157"/>
      <c r="L103" s="157"/>
      <c r="M103" s="157"/>
      <c r="N103" s="157"/>
    </row>
    <row r="104" spans="4:14">
      <c r="D104" s="157"/>
      <c r="E104" s="157"/>
      <c r="G104" s="157"/>
      <c r="H104" s="157"/>
      <c r="I104" s="157"/>
      <c r="J104" s="157"/>
      <c r="K104" s="157"/>
      <c r="L104" s="157"/>
      <c r="M104" s="157"/>
      <c r="N104" s="157"/>
    </row>
    <row r="105" spans="4:14">
      <c r="D105" s="157"/>
      <c r="E105" s="157"/>
      <c r="G105" s="157"/>
      <c r="H105" s="157"/>
      <c r="I105" s="157"/>
      <c r="J105" s="157"/>
      <c r="K105" s="157"/>
      <c r="L105" s="157"/>
      <c r="M105" s="157"/>
      <c r="N105" s="157"/>
    </row>
    <row r="106" spans="4:14">
      <c r="D106" s="157"/>
      <c r="E106" s="157"/>
      <c r="G106" s="157"/>
      <c r="H106" s="157"/>
      <c r="I106" s="157"/>
      <c r="J106" s="157"/>
      <c r="K106" s="157"/>
      <c r="L106" s="157"/>
      <c r="M106" s="157"/>
      <c r="N106" s="157"/>
    </row>
    <row r="107" spans="4:14">
      <c r="D107" s="157"/>
      <c r="E107" s="157"/>
      <c r="G107" s="157"/>
      <c r="H107" s="157"/>
      <c r="I107" s="157"/>
      <c r="J107" s="157"/>
      <c r="K107" s="157"/>
      <c r="L107" s="157"/>
      <c r="M107" s="157"/>
      <c r="N107" s="157"/>
    </row>
    <row r="108" spans="4:14">
      <c r="D108" s="157"/>
      <c r="E108" s="157"/>
      <c r="G108" s="157"/>
      <c r="H108" s="157"/>
      <c r="I108" s="157"/>
      <c r="J108" s="157"/>
      <c r="K108" s="157"/>
      <c r="L108" s="157"/>
      <c r="M108" s="157"/>
      <c r="N108" s="157"/>
    </row>
    <row r="109" spans="4:14">
      <c r="D109" s="157"/>
      <c r="E109" s="157"/>
      <c r="G109" s="157"/>
      <c r="H109" s="157"/>
      <c r="I109" s="157"/>
      <c r="J109" s="157"/>
      <c r="K109" s="157"/>
      <c r="L109" s="157"/>
      <c r="M109" s="157"/>
      <c r="N109" s="157"/>
    </row>
    <row r="110" spans="4:14">
      <c r="D110" s="157"/>
      <c r="E110" s="157"/>
      <c r="G110" s="157"/>
      <c r="H110" s="157"/>
      <c r="I110" s="157"/>
      <c r="J110" s="157"/>
      <c r="K110" s="157"/>
      <c r="L110" s="157"/>
      <c r="M110" s="157"/>
      <c r="N110" s="157"/>
    </row>
    <row r="111" spans="4:14">
      <c r="D111" s="157"/>
      <c r="E111" s="157"/>
      <c r="G111" s="157"/>
      <c r="H111" s="157"/>
      <c r="I111" s="157"/>
      <c r="J111" s="157"/>
      <c r="K111" s="157"/>
      <c r="L111" s="157"/>
      <c r="M111" s="157"/>
      <c r="N111" s="157"/>
    </row>
    <row r="112" spans="4:14">
      <c r="D112" s="157"/>
      <c r="E112" s="157"/>
      <c r="G112" s="157"/>
      <c r="H112" s="157"/>
      <c r="I112" s="157"/>
      <c r="J112" s="157"/>
      <c r="K112" s="157"/>
      <c r="L112" s="157"/>
      <c r="M112" s="157"/>
      <c r="N112" s="157"/>
    </row>
    <row r="113" spans="4:14">
      <c r="D113" s="157"/>
      <c r="E113" s="157"/>
      <c r="G113" s="157"/>
      <c r="H113" s="157"/>
      <c r="I113" s="157"/>
      <c r="J113" s="157"/>
      <c r="K113" s="157"/>
      <c r="L113" s="157"/>
      <c r="M113" s="157"/>
      <c r="N113" s="157"/>
    </row>
    <row r="114" spans="4:14">
      <c r="D114" s="157"/>
      <c r="E114" s="157"/>
      <c r="G114" s="157"/>
      <c r="H114" s="157"/>
      <c r="I114" s="157"/>
      <c r="J114" s="157"/>
      <c r="K114" s="157"/>
      <c r="L114" s="157"/>
      <c r="M114" s="157"/>
      <c r="N114" s="157"/>
    </row>
    <row r="115" spans="4:14">
      <c r="D115" s="157"/>
      <c r="E115" s="157"/>
      <c r="G115" s="157"/>
      <c r="H115" s="157"/>
      <c r="I115" s="157"/>
      <c r="J115" s="157"/>
      <c r="K115" s="157"/>
      <c r="L115" s="157"/>
      <c r="M115" s="157"/>
      <c r="N115" s="157"/>
    </row>
    <row r="116" spans="4:14">
      <c r="D116" s="157"/>
      <c r="E116" s="157"/>
      <c r="G116" s="157"/>
      <c r="H116" s="157"/>
      <c r="I116" s="157"/>
      <c r="J116" s="157"/>
      <c r="K116" s="157"/>
      <c r="L116" s="157"/>
      <c r="M116" s="157"/>
      <c r="N116" s="157"/>
    </row>
    <row r="117" spans="4:14">
      <c r="D117" s="157"/>
      <c r="E117" s="157"/>
      <c r="G117" s="157"/>
      <c r="H117" s="157"/>
      <c r="I117" s="157"/>
      <c r="J117" s="157"/>
      <c r="K117" s="157"/>
      <c r="L117" s="157"/>
      <c r="M117" s="157"/>
      <c r="N117" s="157"/>
    </row>
    <row r="118" spans="4:14">
      <c r="D118" s="157"/>
      <c r="E118" s="157"/>
      <c r="G118" s="157"/>
      <c r="H118" s="157"/>
      <c r="I118" s="157"/>
      <c r="J118" s="157"/>
      <c r="K118" s="157"/>
      <c r="L118" s="157"/>
      <c r="M118" s="157"/>
      <c r="N118" s="157"/>
    </row>
    <row r="119" spans="4:14">
      <c r="D119" s="157"/>
      <c r="E119" s="157"/>
      <c r="G119" s="157"/>
      <c r="H119" s="157"/>
      <c r="I119" s="157"/>
      <c r="J119" s="157"/>
      <c r="K119" s="157"/>
      <c r="L119" s="157"/>
      <c r="M119" s="157"/>
      <c r="N119" s="157"/>
    </row>
    <row r="120" spans="4:14">
      <c r="D120" s="157"/>
      <c r="E120" s="157"/>
      <c r="G120" s="157"/>
      <c r="H120" s="157"/>
      <c r="I120" s="157"/>
      <c r="J120" s="157"/>
      <c r="K120" s="157"/>
      <c r="L120" s="157"/>
      <c r="M120" s="157"/>
      <c r="N120" s="157"/>
    </row>
    <row r="121" spans="4:14">
      <c r="D121" s="157"/>
      <c r="E121" s="157"/>
      <c r="G121" s="157"/>
      <c r="H121" s="157"/>
      <c r="I121" s="157"/>
      <c r="J121" s="157"/>
      <c r="K121" s="157"/>
      <c r="L121" s="157"/>
      <c r="M121" s="157"/>
      <c r="N121" s="157"/>
    </row>
    <row r="122" spans="4:14">
      <c r="D122" s="157"/>
      <c r="E122" s="157"/>
      <c r="G122" s="157"/>
      <c r="H122" s="157"/>
      <c r="I122" s="157"/>
      <c r="J122" s="157"/>
      <c r="K122" s="157"/>
      <c r="L122" s="157"/>
      <c r="M122" s="157"/>
      <c r="N122" s="157"/>
    </row>
    <row r="123" spans="4:14">
      <c r="D123" s="157"/>
      <c r="E123" s="157"/>
      <c r="G123" s="157"/>
      <c r="H123" s="157"/>
      <c r="I123" s="157"/>
      <c r="J123" s="157"/>
      <c r="K123" s="157"/>
      <c r="L123" s="157"/>
      <c r="M123" s="157"/>
      <c r="N123" s="157"/>
    </row>
    <row r="124" spans="4:14">
      <c r="D124" s="157"/>
      <c r="E124" s="157"/>
      <c r="G124" s="157"/>
      <c r="H124" s="157"/>
      <c r="I124" s="157"/>
      <c r="J124" s="157"/>
      <c r="K124" s="157"/>
      <c r="L124" s="157"/>
      <c r="M124" s="157"/>
      <c r="N124" s="157"/>
    </row>
    <row r="125" spans="4:14">
      <c r="D125" s="157"/>
      <c r="E125" s="157"/>
      <c r="G125" s="157"/>
      <c r="H125" s="157"/>
      <c r="I125" s="157"/>
      <c r="J125" s="157"/>
      <c r="K125" s="157"/>
      <c r="L125" s="157"/>
      <c r="M125" s="157"/>
      <c r="N125" s="157"/>
    </row>
    <row r="126" spans="4:14">
      <c r="D126" s="157"/>
      <c r="E126" s="157"/>
      <c r="G126" s="157"/>
      <c r="H126" s="157"/>
      <c r="I126" s="157"/>
      <c r="J126" s="157"/>
      <c r="K126" s="157"/>
      <c r="L126" s="157"/>
      <c r="M126" s="157"/>
      <c r="N126" s="157"/>
    </row>
    <row r="127" spans="4:14">
      <c r="D127" s="157"/>
      <c r="E127" s="157"/>
      <c r="G127" s="157"/>
      <c r="H127" s="157"/>
      <c r="I127" s="157"/>
      <c r="J127" s="157"/>
      <c r="K127" s="157"/>
      <c r="L127" s="157"/>
      <c r="M127" s="157"/>
      <c r="N127" s="157"/>
    </row>
    <row r="128" spans="4:14">
      <c r="D128" s="157"/>
      <c r="E128" s="157"/>
      <c r="G128" s="157"/>
      <c r="H128" s="157"/>
      <c r="I128" s="157"/>
      <c r="J128" s="157"/>
      <c r="K128" s="157"/>
      <c r="L128" s="157"/>
      <c r="M128" s="157"/>
      <c r="N128" s="157"/>
    </row>
    <row r="129" spans="4:14">
      <c r="D129" s="157"/>
      <c r="E129" s="157"/>
      <c r="G129" s="157"/>
      <c r="H129" s="157"/>
      <c r="I129" s="157"/>
      <c r="J129" s="157"/>
      <c r="K129" s="157"/>
      <c r="L129" s="157"/>
      <c r="M129" s="157"/>
      <c r="N129" s="157"/>
    </row>
    <row r="130" spans="4:14">
      <c r="D130" s="157"/>
      <c r="E130" s="157"/>
      <c r="G130" s="157"/>
      <c r="H130" s="157"/>
      <c r="I130" s="157"/>
      <c r="J130" s="157"/>
      <c r="K130" s="157"/>
      <c r="L130" s="157"/>
      <c r="M130" s="157"/>
      <c r="N130" s="157"/>
    </row>
    <row r="131" spans="4:14">
      <c r="D131" s="157"/>
      <c r="E131" s="157"/>
      <c r="G131" s="157"/>
      <c r="H131" s="157"/>
      <c r="I131" s="157"/>
      <c r="J131" s="157"/>
      <c r="K131" s="157"/>
      <c r="L131" s="157"/>
      <c r="M131" s="157"/>
      <c r="N131" s="157"/>
    </row>
    <row r="132" spans="4:14">
      <c r="D132" s="157"/>
      <c r="E132" s="157"/>
      <c r="G132" s="157"/>
      <c r="H132" s="157"/>
      <c r="I132" s="157"/>
      <c r="J132" s="157"/>
      <c r="K132" s="157"/>
      <c r="L132" s="157"/>
      <c r="M132" s="157"/>
      <c r="N132" s="157"/>
    </row>
    <row r="133" spans="4:14">
      <c r="D133" s="157"/>
      <c r="E133" s="157"/>
      <c r="G133" s="157"/>
      <c r="H133" s="157"/>
      <c r="I133" s="157"/>
      <c r="J133" s="157"/>
      <c r="K133" s="157"/>
      <c r="L133" s="157"/>
      <c r="M133" s="157"/>
      <c r="N133" s="157"/>
    </row>
    <row r="134" spans="4:14">
      <c r="D134" s="157"/>
      <c r="E134" s="157"/>
      <c r="G134" s="157"/>
      <c r="H134" s="157"/>
      <c r="I134" s="157"/>
      <c r="J134" s="157"/>
      <c r="K134" s="157"/>
      <c r="L134" s="157"/>
      <c r="M134" s="157"/>
      <c r="N134" s="157"/>
    </row>
    <row r="135" spans="4:14">
      <c r="D135" s="157"/>
      <c r="E135" s="157"/>
      <c r="G135" s="157"/>
      <c r="H135" s="157"/>
      <c r="I135" s="157"/>
      <c r="J135" s="157"/>
      <c r="K135" s="157"/>
      <c r="L135" s="157"/>
      <c r="M135" s="157"/>
      <c r="N135" s="157"/>
    </row>
    <row r="136" spans="4:14">
      <c r="D136" s="157"/>
      <c r="E136" s="157"/>
      <c r="G136" s="157"/>
      <c r="H136" s="157"/>
      <c r="I136" s="157"/>
      <c r="J136" s="157"/>
      <c r="K136" s="157"/>
      <c r="L136" s="157"/>
      <c r="M136" s="157"/>
      <c r="N136" s="157"/>
    </row>
    <row r="137" spans="4:14">
      <c r="D137" s="157"/>
      <c r="E137" s="157"/>
      <c r="G137" s="157"/>
      <c r="H137" s="157"/>
      <c r="I137" s="157"/>
      <c r="J137" s="157"/>
      <c r="K137" s="157"/>
      <c r="L137" s="157"/>
      <c r="M137" s="157"/>
      <c r="N137" s="157"/>
    </row>
    <row r="138" spans="4:14">
      <c r="D138" s="157"/>
      <c r="E138" s="157"/>
      <c r="G138" s="157"/>
      <c r="H138" s="157"/>
      <c r="I138" s="157"/>
      <c r="J138" s="157"/>
      <c r="K138" s="157"/>
      <c r="L138" s="157"/>
      <c r="M138" s="157"/>
      <c r="N138" s="157"/>
    </row>
    <row r="139" spans="4:14">
      <c r="D139" s="157"/>
      <c r="E139" s="157"/>
      <c r="G139" s="157"/>
      <c r="H139" s="157"/>
      <c r="I139" s="157"/>
      <c r="J139" s="157"/>
      <c r="K139" s="157"/>
      <c r="L139" s="157"/>
      <c r="M139" s="157"/>
      <c r="N139" s="157"/>
    </row>
    <row r="140" spans="4:14">
      <c r="D140" s="157"/>
      <c r="E140" s="157"/>
      <c r="G140" s="157"/>
      <c r="H140" s="157"/>
      <c r="I140" s="157"/>
      <c r="J140" s="157"/>
      <c r="K140" s="157"/>
      <c r="L140" s="157"/>
      <c r="M140" s="157"/>
      <c r="N140" s="157"/>
    </row>
    <row r="141" spans="4:14">
      <c r="D141" s="157"/>
      <c r="E141" s="157"/>
      <c r="G141" s="157"/>
      <c r="H141" s="157"/>
      <c r="I141" s="157"/>
      <c r="J141" s="157"/>
      <c r="K141" s="157"/>
      <c r="L141" s="157"/>
      <c r="M141" s="157"/>
      <c r="N141" s="157"/>
    </row>
    <row r="142" spans="4:14">
      <c r="D142" s="157"/>
      <c r="E142" s="157"/>
      <c r="G142" s="157"/>
      <c r="H142" s="157"/>
      <c r="I142" s="157"/>
      <c r="J142" s="157"/>
      <c r="K142" s="157"/>
      <c r="L142" s="157"/>
      <c r="M142" s="157"/>
      <c r="N142" s="157"/>
    </row>
    <row r="143" spans="4:14">
      <c r="D143" s="157"/>
      <c r="E143" s="157"/>
      <c r="G143" s="157"/>
      <c r="H143" s="157"/>
      <c r="I143" s="157"/>
      <c r="J143" s="157"/>
      <c r="K143" s="157"/>
      <c r="L143" s="157"/>
      <c r="M143" s="157"/>
      <c r="N143" s="157"/>
    </row>
    <row r="144" spans="4:14">
      <c r="D144" s="157"/>
      <c r="E144" s="157"/>
      <c r="G144" s="157"/>
      <c r="H144" s="157"/>
      <c r="I144" s="157"/>
      <c r="J144" s="157"/>
      <c r="K144" s="157"/>
      <c r="L144" s="157"/>
      <c r="M144" s="157"/>
      <c r="N144" s="157"/>
    </row>
    <row r="145" spans="4:14">
      <c r="D145" s="157"/>
      <c r="E145" s="157"/>
      <c r="G145" s="157"/>
      <c r="H145" s="157"/>
      <c r="I145" s="157"/>
      <c r="J145" s="157"/>
      <c r="K145" s="157"/>
      <c r="L145" s="157"/>
      <c r="M145" s="157"/>
      <c r="N145" s="157"/>
    </row>
    <row r="146" spans="4:14">
      <c r="D146" s="157"/>
      <c r="E146" s="157"/>
      <c r="G146" s="157"/>
      <c r="H146" s="157"/>
      <c r="I146" s="157"/>
      <c r="J146" s="157"/>
      <c r="K146" s="157"/>
      <c r="L146" s="157"/>
      <c r="M146" s="157"/>
      <c r="N146" s="157"/>
    </row>
    <row r="147" spans="4:14">
      <c r="D147" s="157"/>
      <c r="E147" s="157"/>
      <c r="G147" s="157"/>
      <c r="H147" s="157"/>
      <c r="I147" s="157"/>
      <c r="J147" s="157"/>
      <c r="K147" s="157"/>
      <c r="L147" s="157"/>
      <c r="M147" s="157"/>
      <c r="N147" s="157"/>
    </row>
    <row r="148" spans="4:14">
      <c r="D148" s="157"/>
      <c r="E148" s="157"/>
      <c r="G148" s="157"/>
      <c r="H148" s="157"/>
      <c r="I148" s="157"/>
      <c r="J148" s="157"/>
      <c r="K148" s="157"/>
      <c r="L148" s="157"/>
      <c r="M148" s="157"/>
      <c r="N148" s="157"/>
    </row>
    <row r="149" spans="4:14">
      <c r="D149" s="157"/>
      <c r="E149" s="157"/>
      <c r="G149" s="157"/>
      <c r="H149" s="157"/>
      <c r="I149" s="157"/>
      <c r="J149" s="157"/>
      <c r="K149" s="157"/>
      <c r="L149" s="157"/>
      <c r="M149" s="157"/>
      <c r="N149" s="157"/>
    </row>
    <row r="150" spans="4:14">
      <c r="D150" s="157"/>
      <c r="E150" s="157"/>
      <c r="G150" s="157"/>
      <c r="H150" s="157"/>
      <c r="I150" s="157"/>
      <c r="J150" s="157"/>
      <c r="K150" s="157"/>
      <c r="L150" s="157"/>
      <c r="M150" s="157"/>
      <c r="N150" s="157"/>
    </row>
    <row r="151" spans="4:14">
      <c r="D151" s="157"/>
      <c r="E151" s="157"/>
      <c r="G151" s="157"/>
      <c r="H151" s="157"/>
      <c r="I151" s="157"/>
      <c r="J151" s="157"/>
      <c r="K151" s="157"/>
      <c r="L151" s="157"/>
      <c r="M151" s="157"/>
      <c r="N151" s="157"/>
    </row>
    <row r="152" spans="4:14">
      <c r="D152" s="157"/>
      <c r="E152" s="157"/>
      <c r="G152" s="157"/>
      <c r="H152" s="157"/>
      <c r="I152" s="157"/>
      <c r="J152" s="157"/>
      <c r="K152" s="157"/>
      <c r="L152" s="157"/>
      <c r="M152" s="157"/>
      <c r="N152" s="157"/>
    </row>
    <row r="153" spans="4:14">
      <c r="D153" s="157"/>
      <c r="E153" s="157"/>
      <c r="G153" s="157"/>
      <c r="H153" s="157"/>
      <c r="I153" s="157"/>
      <c r="J153" s="157"/>
      <c r="K153" s="157"/>
      <c r="L153" s="157"/>
      <c r="M153" s="157"/>
      <c r="N153" s="157"/>
    </row>
    <row r="154" spans="4:14">
      <c r="D154" s="157"/>
      <c r="E154" s="157"/>
      <c r="G154" s="157"/>
      <c r="H154" s="157"/>
      <c r="I154" s="157"/>
      <c r="J154" s="157"/>
      <c r="K154" s="157"/>
      <c r="L154" s="157"/>
      <c r="M154" s="157"/>
      <c r="N154" s="157"/>
    </row>
    <row r="155" spans="4:14">
      <c r="D155" s="157"/>
      <c r="E155" s="157"/>
      <c r="G155" s="157"/>
      <c r="H155" s="157"/>
      <c r="I155" s="157"/>
      <c r="J155" s="157"/>
      <c r="K155" s="157"/>
      <c r="L155" s="157"/>
      <c r="M155" s="157"/>
      <c r="N155" s="157"/>
    </row>
    <row r="156" spans="4:14">
      <c r="D156" s="157"/>
      <c r="E156" s="157"/>
      <c r="G156" s="157"/>
      <c r="H156" s="157"/>
      <c r="I156" s="157"/>
      <c r="J156" s="157"/>
      <c r="K156" s="157"/>
      <c r="L156" s="157"/>
      <c r="M156" s="157"/>
      <c r="N156" s="157"/>
    </row>
    <row r="157" spans="4:14">
      <c r="D157" s="157"/>
      <c r="E157" s="157"/>
      <c r="G157" s="157"/>
      <c r="H157" s="157"/>
      <c r="I157" s="157"/>
      <c r="J157" s="157"/>
      <c r="K157" s="157"/>
      <c r="L157" s="157"/>
      <c r="M157" s="157"/>
      <c r="N157" s="157"/>
    </row>
    <row r="158" spans="4:14">
      <c r="D158" s="157"/>
      <c r="E158" s="157"/>
      <c r="G158" s="157"/>
      <c r="H158" s="157"/>
      <c r="I158" s="157"/>
      <c r="J158" s="157"/>
      <c r="K158" s="157"/>
      <c r="L158" s="157"/>
      <c r="M158" s="157"/>
      <c r="N158" s="157"/>
    </row>
    <row r="159" spans="4:14">
      <c r="D159" s="157"/>
      <c r="E159" s="157"/>
      <c r="G159" s="157"/>
      <c r="H159" s="157"/>
      <c r="I159" s="157"/>
      <c r="J159" s="157"/>
      <c r="K159" s="157"/>
      <c r="L159" s="157"/>
      <c r="M159" s="157"/>
      <c r="N159" s="157"/>
    </row>
    <row r="160" spans="4:14">
      <c r="D160" s="157"/>
      <c r="E160" s="157"/>
      <c r="G160" s="157"/>
      <c r="H160" s="157"/>
      <c r="I160" s="157"/>
      <c r="J160" s="157"/>
      <c r="K160" s="157"/>
      <c r="L160" s="157"/>
      <c r="M160" s="157"/>
      <c r="N160" s="157"/>
    </row>
    <row r="161" spans="4:14">
      <c r="D161" s="157"/>
      <c r="E161" s="157"/>
      <c r="G161" s="157"/>
      <c r="H161" s="157"/>
      <c r="I161" s="157"/>
      <c r="J161" s="157"/>
      <c r="K161" s="157"/>
      <c r="L161" s="157"/>
      <c r="M161" s="157"/>
      <c r="N161" s="157"/>
    </row>
    <row r="162" spans="4:14">
      <c r="D162" s="157"/>
      <c r="E162" s="157"/>
      <c r="G162" s="157"/>
      <c r="H162" s="157"/>
      <c r="I162" s="157"/>
      <c r="J162" s="157"/>
      <c r="K162" s="157"/>
      <c r="L162" s="157"/>
      <c r="M162" s="157"/>
      <c r="N162" s="157"/>
    </row>
    <row r="163" spans="4:14">
      <c r="D163" s="157"/>
      <c r="E163" s="157"/>
      <c r="G163" s="157"/>
      <c r="H163" s="157"/>
      <c r="I163" s="157"/>
      <c r="J163" s="157"/>
      <c r="K163" s="157"/>
      <c r="L163" s="157"/>
      <c r="M163" s="157"/>
      <c r="N163" s="157"/>
    </row>
    <row r="164" spans="4:14">
      <c r="D164" s="157"/>
      <c r="E164" s="157"/>
      <c r="G164" s="157"/>
      <c r="H164" s="157"/>
      <c r="I164" s="157"/>
      <c r="J164" s="157"/>
      <c r="K164" s="157"/>
      <c r="L164" s="157"/>
      <c r="M164" s="157"/>
      <c r="N164" s="157"/>
    </row>
    <row r="165" spans="4:14">
      <c r="D165" s="157"/>
      <c r="E165" s="157"/>
      <c r="G165" s="157"/>
      <c r="H165" s="157"/>
      <c r="I165" s="157"/>
      <c r="J165" s="157"/>
      <c r="K165" s="157"/>
      <c r="L165" s="157"/>
      <c r="M165" s="157"/>
      <c r="N165" s="157"/>
    </row>
    <row r="166" spans="4:14">
      <c r="D166" s="157"/>
      <c r="E166" s="157"/>
      <c r="G166" s="157"/>
      <c r="H166" s="157"/>
      <c r="I166" s="157"/>
      <c r="J166" s="157"/>
      <c r="K166" s="157"/>
      <c r="L166" s="157"/>
      <c r="M166" s="157"/>
      <c r="N166" s="157"/>
    </row>
    <row r="167" spans="4:14">
      <c r="D167" s="157"/>
      <c r="E167" s="157"/>
      <c r="G167" s="157"/>
      <c r="H167" s="157"/>
      <c r="I167" s="157"/>
      <c r="J167" s="157"/>
      <c r="K167" s="157"/>
      <c r="L167" s="157"/>
      <c r="M167" s="157"/>
      <c r="N167" s="157"/>
    </row>
    <row r="168" spans="4:14">
      <c r="D168" s="157"/>
      <c r="E168" s="157"/>
      <c r="G168" s="157"/>
      <c r="H168" s="157"/>
      <c r="I168" s="157"/>
      <c r="J168" s="157"/>
      <c r="K168" s="157"/>
      <c r="L168" s="157"/>
      <c r="M168" s="157"/>
      <c r="N168" s="157"/>
    </row>
    <row r="169" spans="4:14">
      <c r="D169" s="157"/>
      <c r="E169" s="157"/>
      <c r="G169" s="157"/>
      <c r="H169" s="157"/>
      <c r="I169" s="157"/>
      <c r="J169" s="157"/>
      <c r="K169" s="157"/>
      <c r="L169" s="157"/>
      <c r="M169" s="157"/>
      <c r="N169" s="157"/>
    </row>
    <row r="170" spans="4:14">
      <c r="D170" s="157"/>
      <c r="E170" s="157"/>
      <c r="G170" s="157"/>
      <c r="H170" s="157"/>
      <c r="I170" s="157"/>
      <c r="J170" s="157"/>
      <c r="K170" s="157"/>
      <c r="L170" s="157"/>
      <c r="M170" s="157"/>
      <c r="N170" s="157"/>
    </row>
    <row r="171" spans="4:14">
      <c r="D171" s="157"/>
      <c r="E171" s="157"/>
      <c r="G171" s="157"/>
      <c r="H171" s="157"/>
      <c r="I171" s="157"/>
      <c r="J171" s="157"/>
      <c r="K171" s="157"/>
      <c r="L171" s="157"/>
      <c r="M171" s="157"/>
      <c r="N171" s="157"/>
    </row>
    <row r="172" spans="4:14">
      <c r="D172" s="157"/>
      <c r="E172" s="157"/>
      <c r="G172" s="157"/>
      <c r="H172" s="157"/>
      <c r="I172" s="157"/>
      <c r="J172" s="157"/>
      <c r="K172" s="157"/>
      <c r="L172" s="157"/>
      <c r="M172" s="157"/>
      <c r="N172" s="157"/>
    </row>
    <row r="173" spans="4:14">
      <c r="D173" s="157"/>
      <c r="E173" s="157"/>
      <c r="G173" s="157"/>
      <c r="H173" s="157"/>
      <c r="I173" s="157"/>
      <c r="J173" s="157"/>
      <c r="K173" s="157"/>
      <c r="L173" s="157"/>
      <c r="M173" s="157"/>
      <c r="N173" s="157"/>
    </row>
    <row r="174" spans="4:14">
      <c r="D174" s="157"/>
      <c r="E174" s="157"/>
      <c r="G174" s="157"/>
      <c r="H174" s="157"/>
      <c r="I174" s="157"/>
      <c r="J174" s="157"/>
      <c r="K174" s="157"/>
      <c r="L174" s="157"/>
      <c r="M174" s="157"/>
      <c r="N174" s="157"/>
    </row>
    <row r="175" spans="4:14">
      <c r="D175" s="157"/>
      <c r="E175" s="157"/>
      <c r="G175" s="157"/>
      <c r="H175" s="157"/>
      <c r="I175" s="157"/>
      <c r="J175" s="157"/>
      <c r="K175" s="157"/>
      <c r="L175" s="157"/>
      <c r="M175" s="157"/>
      <c r="N175" s="157"/>
    </row>
    <row r="176" spans="4:14">
      <c r="D176" s="157"/>
      <c r="E176" s="157"/>
      <c r="G176" s="157"/>
      <c r="H176" s="157"/>
      <c r="I176" s="157"/>
      <c r="J176" s="157"/>
      <c r="K176" s="157"/>
      <c r="L176" s="157"/>
      <c r="M176" s="157"/>
      <c r="N176" s="157"/>
    </row>
    <row r="177" spans="4:14">
      <c r="D177" s="157"/>
      <c r="E177" s="157"/>
      <c r="G177" s="157"/>
      <c r="H177" s="157"/>
      <c r="I177" s="157"/>
      <c r="J177" s="157"/>
      <c r="K177" s="157"/>
      <c r="L177" s="157"/>
      <c r="M177" s="157"/>
      <c r="N177" s="157"/>
    </row>
    <row r="178" spans="4:14">
      <c r="D178" s="157"/>
      <c r="E178" s="157"/>
      <c r="G178" s="157"/>
      <c r="H178" s="157"/>
      <c r="I178" s="157"/>
      <c r="J178" s="157"/>
      <c r="K178" s="157"/>
      <c r="L178" s="157"/>
      <c r="M178" s="157"/>
      <c r="N178" s="157"/>
    </row>
    <row r="179" spans="4:14">
      <c r="D179" s="157"/>
      <c r="E179" s="157"/>
      <c r="G179" s="157"/>
      <c r="H179" s="157"/>
      <c r="I179" s="157"/>
      <c r="J179" s="157"/>
      <c r="K179" s="157"/>
      <c r="L179" s="157"/>
      <c r="M179" s="157"/>
      <c r="N179" s="157"/>
    </row>
    <row r="180" spans="4:14">
      <c r="D180" s="157"/>
      <c r="E180" s="157"/>
      <c r="G180" s="157"/>
      <c r="H180" s="157"/>
      <c r="I180" s="157"/>
      <c r="J180" s="157"/>
      <c r="K180" s="157"/>
      <c r="L180" s="157"/>
      <c r="M180" s="157"/>
      <c r="N180" s="157"/>
    </row>
    <row r="181" spans="4:14">
      <c r="D181" s="157"/>
      <c r="E181" s="157"/>
      <c r="G181" s="157"/>
      <c r="H181" s="157"/>
      <c r="I181" s="157"/>
      <c r="J181" s="157"/>
      <c r="K181" s="157"/>
      <c r="L181" s="157"/>
      <c r="M181" s="157"/>
      <c r="N181" s="157"/>
    </row>
    <row r="182" spans="4:14">
      <c r="D182" s="157"/>
      <c r="E182" s="157"/>
      <c r="G182" s="157"/>
      <c r="H182" s="157"/>
      <c r="I182" s="157"/>
      <c r="J182" s="157"/>
      <c r="K182" s="157"/>
      <c r="L182" s="157"/>
      <c r="M182" s="157"/>
      <c r="N182" s="157"/>
    </row>
    <row r="183" spans="4:14">
      <c r="D183" s="157"/>
      <c r="E183" s="157"/>
      <c r="G183" s="157"/>
      <c r="H183" s="157"/>
      <c r="I183" s="157"/>
      <c r="J183" s="157"/>
      <c r="K183" s="157"/>
      <c r="L183" s="157"/>
      <c r="M183" s="157"/>
      <c r="N183" s="157"/>
    </row>
    <row r="184" spans="4:14">
      <c r="D184" s="157"/>
      <c r="E184" s="157"/>
      <c r="G184" s="157"/>
      <c r="H184" s="157"/>
      <c r="I184" s="157"/>
      <c r="J184" s="157"/>
      <c r="K184" s="157"/>
      <c r="L184" s="157"/>
      <c r="M184" s="157"/>
      <c r="N184" s="157"/>
    </row>
    <row r="185" spans="4:14">
      <c r="D185" s="157"/>
      <c r="E185" s="157"/>
      <c r="G185" s="157"/>
      <c r="H185" s="157"/>
      <c r="I185" s="157"/>
      <c r="J185" s="157"/>
      <c r="K185" s="157"/>
      <c r="L185" s="157"/>
      <c r="M185" s="157"/>
      <c r="N185" s="157"/>
    </row>
    <row r="186" spans="4:14">
      <c r="D186" s="157"/>
      <c r="E186" s="157"/>
      <c r="G186" s="157"/>
      <c r="H186" s="157"/>
      <c r="I186" s="157"/>
      <c r="J186" s="157"/>
      <c r="K186" s="157"/>
      <c r="L186" s="157"/>
      <c r="M186" s="157"/>
      <c r="N186" s="157"/>
    </row>
    <row r="187" spans="4:14">
      <c r="D187" s="157"/>
      <c r="E187" s="157"/>
      <c r="G187" s="157"/>
      <c r="H187" s="157"/>
      <c r="I187" s="157"/>
      <c r="J187" s="157"/>
      <c r="K187" s="157"/>
      <c r="L187" s="157"/>
      <c r="M187" s="157"/>
      <c r="N187" s="157"/>
    </row>
    <row r="188" spans="4:14">
      <c r="D188" s="157"/>
      <c r="E188" s="157"/>
      <c r="G188" s="157"/>
      <c r="H188" s="157"/>
      <c r="I188" s="157"/>
      <c r="J188" s="157"/>
      <c r="K188" s="157"/>
      <c r="L188" s="157"/>
      <c r="M188" s="157"/>
      <c r="N188" s="157"/>
    </row>
    <row r="189" spans="4:14">
      <c r="D189" s="157"/>
      <c r="E189" s="157"/>
      <c r="G189" s="157"/>
      <c r="H189" s="157"/>
      <c r="I189" s="157"/>
      <c r="J189" s="157"/>
      <c r="K189" s="157"/>
      <c r="L189" s="157"/>
      <c r="M189" s="157"/>
      <c r="N189" s="157"/>
    </row>
    <row r="190" spans="4:14">
      <c r="D190" s="157"/>
      <c r="E190" s="157"/>
      <c r="G190" s="157"/>
      <c r="H190" s="157"/>
      <c r="I190" s="157"/>
      <c r="J190" s="157"/>
      <c r="K190" s="157"/>
      <c r="L190" s="157"/>
      <c r="M190" s="157"/>
      <c r="N190" s="157"/>
    </row>
    <row r="191" spans="4:14">
      <c r="D191" s="157"/>
      <c r="E191" s="157"/>
      <c r="G191" s="157"/>
      <c r="H191" s="157"/>
      <c r="I191" s="157"/>
      <c r="J191" s="157"/>
      <c r="K191" s="157"/>
      <c r="L191" s="157"/>
      <c r="M191" s="157"/>
      <c r="N191" s="157"/>
    </row>
    <row r="192" spans="4:14">
      <c r="D192" s="157"/>
      <c r="E192" s="157"/>
      <c r="G192" s="157"/>
      <c r="H192" s="157"/>
      <c r="I192" s="157"/>
      <c r="J192" s="157"/>
      <c r="K192" s="157"/>
      <c r="L192" s="157"/>
      <c r="M192" s="157"/>
      <c r="N192" s="157"/>
    </row>
    <row r="193" spans="4:14">
      <c r="D193" s="157"/>
      <c r="E193" s="157"/>
      <c r="G193" s="157"/>
      <c r="H193" s="157"/>
      <c r="I193" s="157"/>
      <c r="J193" s="157"/>
      <c r="K193" s="157"/>
      <c r="L193" s="157"/>
      <c r="M193" s="157"/>
      <c r="N193" s="157"/>
    </row>
    <row r="194" spans="4:14">
      <c r="D194" s="157"/>
      <c r="E194" s="157"/>
      <c r="G194" s="157"/>
      <c r="H194" s="157"/>
      <c r="I194" s="157"/>
      <c r="J194" s="157"/>
      <c r="K194" s="157"/>
      <c r="L194" s="157"/>
      <c r="M194" s="157"/>
      <c r="N194" s="157"/>
    </row>
    <row r="195" spans="4:14">
      <c r="D195" s="157"/>
      <c r="E195" s="157"/>
      <c r="G195" s="157"/>
      <c r="H195" s="157"/>
      <c r="I195" s="157"/>
      <c r="J195" s="157"/>
      <c r="K195" s="157"/>
      <c r="L195" s="157"/>
      <c r="M195" s="157"/>
      <c r="N195" s="157"/>
    </row>
    <row r="196" spans="4:14">
      <c r="D196" s="157"/>
      <c r="E196" s="157"/>
      <c r="G196" s="157"/>
      <c r="H196" s="157"/>
      <c r="I196" s="157"/>
      <c r="J196" s="157"/>
      <c r="K196" s="157"/>
      <c r="L196" s="157"/>
      <c r="M196" s="157"/>
      <c r="N196" s="157"/>
    </row>
    <row r="197" spans="4:14">
      <c r="D197" s="157"/>
      <c r="E197" s="157"/>
      <c r="G197" s="157"/>
      <c r="H197" s="157"/>
      <c r="I197" s="157"/>
      <c r="J197" s="157"/>
      <c r="K197" s="157"/>
      <c r="L197" s="157"/>
      <c r="M197" s="157"/>
      <c r="N197" s="157"/>
    </row>
    <row r="198" spans="4:14">
      <c r="D198" s="157"/>
      <c r="E198" s="157"/>
      <c r="G198" s="157"/>
      <c r="H198" s="157"/>
      <c r="I198" s="157"/>
      <c r="J198" s="157"/>
      <c r="K198" s="157"/>
      <c r="L198" s="157"/>
      <c r="M198" s="157"/>
      <c r="N198" s="157"/>
    </row>
    <row r="199" spans="4:14">
      <c r="D199" s="157"/>
      <c r="E199" s="157"/>
      <c r="G199" s="157"/>
      <c r="H199" s="157"/>
      <c r="I199" s="157"/>
      <c r="J199" s="157"/>
      <c r="K199" s="157"/>
      <c r="L199" s="157"/>
      <c r="M199" s="157"/>
      <c r="N199" s="157"/>
    </row>
    <row r="200" spans="4:14">
      <c r="D200" s="157"/>
      <c r="E200" s="157"/>
      <c r="G200" s="157"/>
      <c r="H200" s="157"/>
      <c r="I200" s="157"/>
      <c r="J200" s="157"/>
      <c r="K200" s="157"/>
      <c r="L200" s="157"/>
      <c r="M200" s="157"/>
      <c r="N200" s="157"/>
    </row>
    <row r="201" spans="4:14">
      <c r="D201" s="157"/>
      <c r="E201" s="157"/>
      <c r="G201" s="157"/>
      <c r="H201" s="157"/>
      <c r="I201" s="157"/>
      <c r="J201" s="157"/>
      <c r="K201" s="157"/>
      <c r="L201" s="157"/>
      <c r="M201" s="157"/>
      <c r="N201" s="157"/>
    </row>
    <row r="202" spans="4:14">
      <c r="D202" s="157"/>
      <c r="E202" s="157"/>
      <c r="G202" s="157"/>
      <c r="H202" s="157"/>
      <c r="I202" s="157"/>
      <c r="J202" s="157"/>
      <c r="K202" s="157"/>
      <c r="L202" s="157"/>
      <c r="M202" s="157"/>
      <c r="N202" s="157"/>
    </row>
    <row r="203" spans="4:14">
      <c r="D203" s="157"/>
      <c r="E203" s="157"/>
      <c r="G203" s="157"/>
      <c r="H203" s="157"/>
      <c r="I203" s="157"/>
      <c r="J203" s="157"/>
      <c r="K203" s="157"/>
      <c r="L203" s="157"/>
      <c r="M203" s="157"/>
      <c r="N203" s="157"/>
    </row>
    <row r="204" spans="4:14">
      <c r="D204" s="157"/>
      <c r="E204" s="157"/>
      <c r="G204" s="157"/>
      <c r="H204" s="157"/>
      <c r="I204" s="157"/>
      <c r="J204" s="157"/>
      <c r="K204" s="157"/>
      <c r="L204" s="157"/>
      <c r="M204" s="157"/>
      <c r="N204" s="157"/>
    </row>
    <row r="205" spans="4:14">
      <c r="D205" s="157"/>
      <c r="E205" s="157"/>
      <c r="G205" s="157"/>
      <c r="H205" s="157"/>
      <c r="I205" s="157"/>
      <c r="J205" s="157"/>
      <c r="K205" s="157"/>
      <c r="L205" s="157"/>
      <c r="M205" s="157"/>
      <c r="N205" s="157"/>
    </row>
    <row r="206" spans="4:14">
      <c r="D206" s="157"/>
      <c r="E206" s="157"/>
      <c r="G206" s="157"/>
      <c r="H206" s="157"/>
      <c r="I206" s="157"/>
      <c r="J206" s="157"/>
      <c r="K206" s="157"/>
      <c r="L206" s="157"/>
      <c r="M206" s="157"/>
      <c r="N206" s="157"/>
    </row>
    <row r="207" spans="4:14">
      <c r="D207" s="157"/>
      <c r="E207" s="157"/>
      <c r="G207" s="157"/>
      <c r="H207" s="157"/>
      <c r="I207" s="157"/>
      <c r="J207" s="157"/>
      <c r="K207" s="157"/>
      <c r="L207" s="157"/>
      <c r="M207" s="157"/>
      <c r="N207" s="157"/>
    </row>
    <row r="208" spans="4:14">
      <c r="D208" s="157"/>
      <c r="E208" s="157"/>
      <c r="G208" s="157"/>
      <c r="H208" s="157"/>
      <c r="I208" s="157"/>
      <c r="J208" s="157"/>
      <c r="K208" s="157"/>
      <c r="L208" s="157"/>
      <c r="M208" s="157"/>
      <c r="N208" s="157"/>
    </row>
    <row r="209" spans="4:14">
      <c r="D209" s="157"/>
      <c r="E209" s="157"/>
      <c r="G209" s="157"/>
      <c r="H209" s="157"/>
      <c r="I209" s="157"/>
      <c r="J209" s="157"/>
      <c r="K209" s="157"/>
      <c r="L209" s="157"/>
      <c r="M209" s="157"/>
      <c r="N209" s="157"/>
    </row>
    <row r="210" spans="4:14">
      <c r="D210" s="157"/>
      <c r="E210" s="157"/>
      <c r="G210" s="157"/>
      <c r="H210" s="157"/>
      <c r="I210" s="157"/>
      <c r="J210" s="157"/>
      <c r="K210" s="157"/>
      <c r="L210" s="157"/>
      <c r="M210" s="157"/>
      <c r="N210" s="157"/>
    </row>
    <row r="211" spans="4:14">
      <c r="D211" s="157"/>
      <c r="E211" s="157"/>
      <c r="G211" s="157"/>
      <c r="H211" s="157"/>
      <c r="I211" s="157"/>
      <c r="J211" s="157"/>
      <c r="K211" s="157"/>
      <c r="L211" s="157"/>
      <c r="M211" s="157"/>
      <c r="N211" s="157"/>
    </row>
    <row r="212" spans="4:14">
      <c r="D212" s="157"/>
      <c r="E212" s="157"/>
      <c r="G212" s="157"/>
      <c r="H212" s="157"/>
      <c r="I212" s="157"/>
      <c r="J212" s="157"/>
      <c r="K212" s="157"/>
      <c r="L212" s="157"/>
      <c r="M212" s="157"/>
      <c r="N212" s="157"/>
    </row>
    <row r="213" spans="4:14">
      <c r="D213" s="157"/>
      <c r="E213" s="157"/>
      <c r="G213" s="157"/>
      <c r="H213" s="157"/>
      <c r="I213" s="157"/>
      <c r="J213" s="157"/>
      <c r="K213" s="157"/>
      <c r="L213" s="157"/>
      <c r="M213" s="157"/>
      <c r="N213" s="157"/>
    </row>
    <row r="214" spans="4:14">
      <c r="D214" s="157"/>
      <c r="E214" s="157"/>
      <c r="G214" s="157"/>
      <c r="H214" s="157"/>
      <c r="I214" s="157"/>
      <c r="J214" s="157"/>
      <c r="K214" s="157"/>
      <c r="L214" s="157"/>
      <c r="M214" s="157"/>
      <c r="N214" s="157"/>
    </row>
    <row r="215" spans="4:14">
      <c r="D215" s="157"/>
      <c r="E215" s="157"/>
      <c r="G215" s="157"/>
      <c r="H215" s="157"/>
      <c r="I215" s="157"/>
      <c r="J215" s="157"/>
      <c r="K215" s="157"/>
      <c r="L215" s="157"/>
      <c r="M215" s="157"/>
      <c r="N215" s="157"/>
    </row>
    <row r="216" spans="4:14">
      <c r="D216" s="157"/>
      <c r="E216" s="157"/>
      <c r="G216" s="157"/>
      <c r="H216" s="157"/>
      <c r="I216" s="157"/>
      <c r="J216" s="157"/>
      <c r="K216" s="157"/>
      <c r="L216" s="157"/>
      <c r="M216" s="157"/>
      <c r="N216" s="157"/>
    </row>
    <row r="217" spans="4:14">
      <c r="D217" s="157"/>
      <c r="E217" s="157"/>
      <c r="G217" s="157"/>
      <c r="H217" s="157"/>
      <c r="I217" s="157"/>
      <c r="J217" s="157"/>
      <c r="K217" s="157"/>
      <c r="L217" s="157"/>
      <c r="M217" s="157"/>
      <c r="N217" s="157"/>
    </row>
    <row r="218" spans="4:14">
      <c r="D218" s="157"/>
      <c r="E218" s="157"/>
      <c r="G218" s="157"/>
      <c r="H218" s="157"/>
      <c r="I218" s="157"/>
      <c r="J218" s="157"/>
      <c r="K218" s="157"/>
      <c r="L218" s="157"/>
      <c r="M218" s="157"/>
      <c r="N218" s="157"/>
    </row>
    <row r="219" spans="4:14">
      <c r="D219" s="157"/>
      <c r="E219" s="157"/>
      <c r="G219" s="157"/>
      <c r="H219" s="157"/>
      <c r="I219" s="157"/>
      <c r="J219" s="157"/>
      <c r="K219" s="157"/>
      <c r="L219" s="157"/>
      <c r="M219" s="157"/>
      <c r="N219" s="157"/>
    </row>
    <row r="220" spans="4:14">
      <c r="D220" s="157"/>
      <c r="E220" s="157"/>
      <c r="G220" s="157"/>
      <c r="H220" s="157"/>
      <c r="I220" s="157"/>
      <c r="J220" s="157"/>
      <c r="K220" s="157"/>
      <c r="L220" s="157"/>
      <c r="M220" s="157"/>
      <c r="N220" s="157"/>
    </row>
    <row r="221" spans="4:14">
      <c r="D221" s="157"/>
      <c r="E221" s="157"/>
      <c r="G221" s="157"/>
      <c r="H221" s="157"/>
      <c r="I221" s="157"/>
      <c r="J221" s="157"/>
      <c r="K221" s="157"/>
      <c r="L221" s="157"/>
      <c r="M221" s="157"/>
      <c r="N221" s="157"/>
    </row>
    <row r="222" spans="4:14">
      <c r="D222" s="157"/>
      <c r="E222" s="157"/>
      <c r="G222" s="157"/>
      <c r="H222" s="157"/>
      <c r="I222" s="157"/>
      <c r="J222" s="157"/>
      <c r="K222" s="157"/>
      <c r="L222" s="157"/>
      <c r="M222" s="157"/>
      <c r="N222" s="157"/>
    </row>
    <row r="223" spans="4:14">
      <c r="D223" s="157"/>
      <c r="E223" s="157"/>
      <c r="G223" s="157"/>
      <c r="H223" s="157"/>
      <c r="I223" s="157"/>
      <c r="J223" s="157"/>
      <c r="K223" s="157"/>
      <c r="L223" s="157"/>
      <c r="M223" s="157"/>
      <c r="N223" s="157"/>
    </row>
    <row r="224" spans="4:14">
      <c r="D224" s="157"/>
      <c r="E224" s="157"/>
      <c r="G224" s="157"/>
      <c r="H224" s="157"/>
      <c r="I224" s="157"/>
      <c r="J224" s="157"/>
      <c r="K224" s="157"/>
      <c r="L224" s="157"/>
      <c r="M224" s="157"/>
      <c r="N224" s="157"/>
    </row>
    <row r="225" spans="4:14">
      <c r="D225" s="157"/>
      <c r="E225" s="157"/>
      <c r="G225" s="157"/>
      <c r="H225" s="157"/>
      <c r="I225" s="157"/>
      <c r="J225" s="157"/>
      <c r="K225" s="157"/>
      <c r="L225" s="157"/>
      <c r="M225" s="157"/>
      <c r="N225" s="157"/>
    </row>
    <row r="226" spans="4:14">
      <c r="D226" s="157"/>
      <c r="E226" s="157"/>
      <c r="G226" s="157"/>
      <c r="H226" s="157"/>
      <c r="I226" s="157"/>
      <c r="J226" s="157"/>
      <c r="K226" s="157"/>
      <c r="L226" s="157"/>
      <c r="M226" s="157"/>
      <c r="N226" s="157"/>
    </row>
    <row r="227" spans="4:14">
      <c r="D227" s="157"/>
      <c r="E227" s="157"/>
      <c r="G227" s="157"/>
      <c r="H227" s="157"/>
      <c r="I227" s="157"/>
      <c r="J227" s="157"/>
      <c r="K227" s="157"/>
      <c r="L227" s="157"/>
      <c r="M227" s="157"/>
      <c r="N227" s="157"/>
    </row>
    <row r="228" spans="4:14">
      <c r="D228" s="157"/>
      <c r="E228" s="157"/>
      <c r="G228" s="157"/>
      <c r="H228" s="157"/>
      <c r="I228" s="157"/>
      <c r="J228" s="157"/>
      <c r="K228" s="157"/>
      <c r="L228" s="157"/>
      <c r="M228" s="157"/>
      <c r="N228" s="157"/>
    </row>
    <row r="229" spans="4:14">
      <c r="D229" s="157"/>
      <c r="E229" s="157"/>
      <c r="G229" s="157"/>
      <c r="H229" s="157"/>
      <c r="I229" s="157"/>
      <c r="J229" s="157"/>
      <c r="K229" s="157"/>
      <c r="L229" s="157"/>
      <c r="M229" s="157"/>
      <c r="N229" s="157"/>
    </row>
    <row r="230" spans="4:14">
      <c r="D230" s="157"/>
      <c r="E230" s="157"/>
      <c r="G230" s="157"/>
      <c r="H230" s="157"/>
      <c r="I230" s="157"/>
      <c r="J230" s="157"/>
      <c r="K230" s="157"/>
      <c r="L230" s="157"/>
      <c r="M230" s="157"/>
      <c r="N230" s="157"/>
    </row>
    <row r="231" spans="4:14">
      <c r="D231" s="157"/>
      <c r="E231" s="157"/>
      <c r="G231" s="157"/>
      <c r="H231" s="157"/>
      <c r="I231" s="157"/>
      <c r="J231" s="157"/>
      <c r="K231" s="157"/>
      <c r="L231" s="157"/>
      <c r="M231" s="157"/>
      <c r="N231" s="157"/>
    </row>
    <row r="232" spans="4:14">
      <c r="D232" s="157"/>
      <c r="E232" s="157"/>
      <c r="G232" s="157"/>
      <c r="H232" s="157"/>
      <c r="I232" s="157"/>
      <c r="J232" s="157"/>
      <c r="K232" s="157"/>
      <c r="L232" s="157"/>
      <c r="M232" s="157"/>
      <c r="N232" s="157"/>
    </row>
    <row r="233" spans="4:14">
      <c r="D233" s="157"/>
      <c r="E233" s="157"/>
      <c r="G233" s="157"/>
      <c r="H233" s="157"/>
      <c r="I233" s="157"/>
      <c r="J233" s="157"/>
      <c r="K233" s="157"/>
      <c r="L233" s="157"/>
      <c r="M233" s="157"/>
      <c r="N233" s="157"/>
    </row>
    <row r="234" spans="4:14">
      <c r="D234" s="157"/>
      <c r="E234" s="157"/>
      <c r="G234" s="157"/>
      <c r="H234" s="157"/>
      <c r="I234" s="157"/>
      <c r="J234" s="157"/>
      <c r="K234" s="157"/>
      <c r="L234" s="157"/>
      <c r="M234" s="157"/>
      <c r="N234" s="157"/>
    </row>
    <row r="235" spans="4:14">
      <c r="D235" s="157"/>
      <c r="E235" s="157"/>
      <c r="G235" s="157"/>
      <c r="H235" s="157"/>
      <c r="I235" s="157"/>
      <c r="J235" s="157"/>
      <c r="K235" s="157"/>
      <c r="L235" s="157"/>
      <c r="M235" s="157"/>
      <c r="N235" s="157"/>
    </row>
    <row r="236" spans="4:14">
      <c r="D236" s="157"/>
      <c r="E236" s="157"/>
      <c r="G236" s="157"/>
      <c r="H236" s="157"/>
      <c r="I236" s="157"/>
      <c r="J236" s="157"/>
      <c r="K236" s="157"/>
      <c r="L236" s="157"/>
      <c r="M236" s="157"/>
      <c r="N236" s="157"/>
    </row>
    <row r="237" spans="4:14">
      <c r="D237" s="157"/>
      <c r="E237" s="157"/>
      <c r="G237" s="157"/>
      <c r="H237" s="157"/>
      <c r="I237" s="157"/>
      <c r="J237" s="157"/>
      <c r="K237" s="157"/>
      <c r="L237" s="157"/>
      <c r="M237" s="157"/>
      <c r="N237" s="157"/>
    </row>
    <row r="238" spans="4:14">
      <c r="D238" s="157"/>
      <c r="E238" s="157"/>
      <c r="G238" s="157"/>
      <c r="H238" s="157"/>
      <c r="I238" s="157"/>
      <c r="J238" s="157"/>
      <c r="K238" s="157"/>
      <c r="L238" s="157"/>
      <c r="M238" s="157"/>
      <c r="N238" s="157"/>
    </row>
    <row r="239" spans="4:14">
      <c r="D239" s="157"/>
      <c r="E239" s="157"/>
      <c r="G239" s="157"/>
      <c r="H239" s="157"/>
      <c r="I239" s="157"/>
      <c r="J239" s="157"/>
      <c r="K239" s="157"/>
      <c r="L239" s="157"/>
      <c r="M239" s="157"/>
      <c r="N239" s="157"/>
    </row>
    <row r="240" spans="4:14">
      <c r="D240" s="157"/>
      <c r="E240" s="157"/>
      <c r="G240" s="157"/>
      <c r="H240" s="157"/>
      <c r="I240" s="157"/>
      <c r="J240" s="157"/>
      <c r="K240" s="157"/>
      <c r="L240" s="157"/>
      <c r="M240" s="157"/>
      <c r="N240" s="157"/>
    </row>
    <row r="241" spans="4:14">
      <c r="D241" s="157"/>
      <c r="E241" s="157"/>
      <c r="G241" s="157"/>
      <c r="H241" s="157"/>
      <c r="I241" s="157"/>
      <c r="J241" s="157"/>
      <c r="K241" s="157"/>
      <c r="L241" s="157"/>
      <c r="M241" s="157"/>
      <c r="N241" s="157"/>
    </row>
    <row r="242" spans="4:14">
      <c r="D242" s="157"/>
      <c r="E242" s="157"/>
      <c r="G242" s="157"/>
      <c r="H242" s="157"/>
      <c r="I242" s="157"/>
      <c r="J242" s="157"/>
      <c r="K242" s="157"/>
      <c r="L242" s="157"/>
      <c r="M242" s="157"/>
      <c r="N242" s="157"/>
    </row>
    <row r="243" spans="4:14">
      <c r="D243" s="157"/>
      <c r="E243" s="157"/>
      <c r="G243" s="157"/>
      <c r="H243" s="157"/>
      <c r="I243" s="157"/>
      <c r="J243" s="157"/>
      <c r="K243" s="157"/>
      <c r="L243" s="157"/>
      <c r="M243" s="157"/>
      <c r="N243" s="157"/>
    </row>
    <row r="244" spans="4:14">
      <c r="D244" s="157"/>
      <c r="E244" s="157"/>
      <c r="G244" s="157"/>
      <c r="H244" s="157"/>
      <c r="I244" s="157"/>
      <c r="J244" s="157"/>
      <c r="K244" s="157"/>
      <c r="L244" s="157"/>
      <c r="M244" s="157"/>
      <c r="N244" s="157"/>
    </row>
    <row r="245" spans="4:14">
      <c r="D245" s="157"/>
      <c r="E245" s="157"/>
      <c r="G245" s="157"/>
      <c r="H245" s="157"/>
      <c r="I245" s="157"/>
      <c r="J245" s="157"/>
      <c r="K245" s="157"/>
      <c r="L245" s="157"/>
      <c r="M245" s="157"/>
      <c r="N245" s="157"/>
    </row>
    <row r="246" spans="4:14">
      <c r="D246" s="157"/>
      <c r="E246" s="157"/>
      <c r="G246" s="157"/>
      <c r="H246" s="157"/>
      <c r="I246" s="157"/>
      <c r="J246" s="157"/>
      <c r="K246" s="157"/>
      <c r="L246" s="157"/>
      <c r="M246" s="157"/>
      <c r="N246" s="157"/>
    </row>
    <row r="247" spans="4:14">
      <c r="D247" s="157"/>
      <c r="E247" s="157"/>
      <c r="G247" s="157"/>
      <c r="H247" s="157"/>
      <c r="I247" s="157"/>
      <c r="J247" s="157"/>
      <c r="K247" s="157"/>
      <c r="L247" s="157"/>
      <c r="M247" s="157"/>
      <c r="N247" s="157"/>
    </row>
    <row r="248" spans="4:14">
      <c r="D248" s="157"/>
      <c r="E248" s="157"/>
      <c r="G248" s="157"/>
      <c r="H248" s="157"/>
      <c r="I248" s="157"/>
      <c r="J248" s="157"/>
      <c r="K248" s="157"/>
      <c r="L248" s="157"/>
      <c r="M248" s="157"/>
      <c r="N248" s="157"/>
    </row>
    <row r="249" spans="4:14">
      <c r="D249" s="157"/>
      <c r="E249" s="157"/>
      <c r="G249" s="157"/>
      <c r="H249" s="157"/>
      <c r="I249" s="157"/>
      <c r="J249" s="157"/>
      <c r="K249" s="157"/>
      <c r="L249" s="157"/>
      <c r="M249" s="157"/>
      <c r="N249" s="157"/>
    </row>
    <row r="250" spans="4:14">
      <c r="D250" s="157"/>
      <c r="E250" s="157"/>
      <c r="G250" s="157"/>
      <c r="H250" s="157"/>
      <c r="I250" s="157"/>
      <c r="J250" s="157"/>
      <c r="K250" s="157"/>
      <c r="L250" s="157"/>
      <c r="M250" s="157"/>
      <c r="N250" s="157"/>
    </row>
    <row r="251" spans="4:14">
      <c r="D251" s="157"/>
      <c r="E251" s="157"/>
      <c r="G251" s="157"/>
      <c r="H251" s="157"/>
      <c r="I251" s="157"/>
      <c r="J251" s="157"/>
      <c r="K251" s="157"/>
      <c r="L251" s="157"/>
      <c r="M251" s="157"/>
      <c r="N251" s="157"/>
    </row>
    <row r="252" spans="4:14">
      <c r="D252" s="157"/>
      <c r="E252" s="157"/>
      <c r="G252" s="157"/>
      <c r="H252" s="157"/>
      <c r="I252" s="157"/>
      <c r="J252" s="157"/>
      <c r="K252" s="157"/>
      <c r="L252" s="157"/>
      <c r="M252" s="157"/>
      <c r="N252" s="157"/>
    </row>
    <row r="253" spans="4:14">
      <c r="D253" s="157"/>
      <c r="E253" s="157"/>
      <c r="G253" s="157"/>
      <c r="H253" s="157"/>
      <c r="I253" s="157"/>
      <c r="J253" s="157"/>
      <c r="K253" s="157"/>
      <c r="L253" s="157"/>
      <c r="M253" s="157"/>
      <c r="N253" s="157"/>
    </row>
    <row r="254" spans="4:14">
      <c r="D254" s="157"/>
      <c r="E254" s="157"/>
      <c r="G254" s="157"/>
      <c r="H254" s="157"/>
      <c r="I254" s="157"/>
      <c r="J254" s="157"/>
      <c r="K254" s="157"/>
      <c r="L254" s="157"/>
      <c r="M254" s="157"/>
      <c r="N254" s="157"/>
    </row>
    <row r="255" spans="4:14">
      <c r="D255" s="157"/>
      <c r="E255" s="157"/>
      <c r="G255" s="157"/>
      <c r="H255" s="157"/>
      <c r="I255" s="157"/>
      <c r="J255" s="157"/>
      <c r="K255" s="157"/>
      <c r="L255" s="157"/>
      <c r="M255" s="157"/>
      <c r="N255" s="157"/>
    </row>
    <row r="256" spans="4:14">
      <c r="D256" s="157"/>
      <c r="E256" s="157"/>
      <c r="G256" s="157"/>
      <c r="H256" s="157"/>
      <c r="I256" s="157"/>
      <c r="J256" s="157"/>
      <c r="K256" s="157"/>
      <c r="L256" s="157"/>
      <c r="M256" s="157"/>
      <c r="N256" s="157"/>
    </row>
    <row r="257" spans="4:14">
      <c r="D257" s="157"/>
      <c r="E257" s="157"/>
      <c r="G257" s="157"/>
      <c r="H257" s="157"/>
      <c r="I257" s="157"/>
      <c r="J257" s="157"/>
      <c r="K257" s="157"/>
      <c r="L257" s="157"/>
      <c r="M257" s="157"/>
      <c r="N257" s="157"/>
    </row>
    <row r="258" spans="4:14">
      <c r="D258" s="157"/>
      <c r="E258" s="157"/>
      <c r="G258" s="157"/>
      <c r="H258" s="157"/>
      <c r="I258" s="157"/>
      <c r="J258" s="157"/>
      <c r="K258" s="157"/>
      <c r="L258" s="157"/>
      <c r="M258" s="157"/>
      <c r="N258" s="157"/>
    </row>
    <row r="259" spans="4:14">
      <c r="D259" s="157"/>
      <c r="E259" s="157"/>
      <c r="G259" s="157"/>
      <c r="H259" s="157"/>
      <c r="I259" s="157"/>
      <c r="J259" s="157"/>
      <c r="K259" s="157"/>
      <c r="L259" s="157"/>
      <c r="M259" s="157"/>
      <c r="N259" s="157"/>
    </row>
    <row r="260" spans="4:14">
      <c r="D260" s="157"/>
      <c r="E260" s="157"/>
      <c r="G260" s="157"/>
      <c r="H260" s="157"/>
      <c r="I260" s="157"/>
      <c r="J260" s="157"/>
      <c r="K260" s="157"/>
      <c r="L260" s="157"/>
      <c r="M260" s="157"/>
      <c r="N260" s="157"/>
    </row>
    <row r="261" spans="4:14">
      <c r="D261" s="157"/>
      <c r="E261" s="157"/>
      <c r="G261" s="157"/>
      <c r="H261" s="157"/>
      <c r="I261" s="157"/>
      <c r="J261" s="157"/>
      <c r="K261" s="157"/>
      <c r="L261" s="157"/>
      <c r="M261" s="157"/>
      <c r="N261" s="157"/>
    </row>
    <row r="262" spans="4:14">
      <c r="D262" s="157"/>
      <c r="E262" s="157"/>
      <c r="G262" s="157"/>
      <c r="H262" s="157"/>
      <c r="I262" s="157"/>
      <c r="J262" s="157"/>
      <c r="K262" s="157"/>
      <c r="L262" s="157"/>
      <c r="M262" s="157"/>
      <c r="N262" s="157"/>
    </row>
    <row r="263" spans="4:14">
      <c r="D263" s="157"/>
      <c r="E263" s="157"/>
      <c r="G263" s="157"/>
      <c r="H263" s="157"/>
      <c r="I263" s="157"/>
      <c r="J263" s="157"/>
      <c r="K263" s="157"/>
      <c r="L263" s="157"/>
      <c r="M263" s="157"/>
      <c r="N263" s="157"/>
    </row>
    <row r="264" spans="4:14">
      <c r="D264" s="157"/>
      <c r="E264" s="157"/>
      <c r="G264" s="157"/>
      <c r="H264" s="157"/>
      <c r="I264" s="157"/>
      <c r="J264" s="157"/>
      <c r="K264" s="157"/>
      <c r="L264" s="157"/>
      <c r="M264" s="157"/>
      <c r="N264" s="157"/>
    </row>
    <row r="265" spans="4:14">
      <c r="D265" s="157"/>
      <c r="E265" s="157"/>
      <c r="G265" s="157"/>
      <c r="H265" s="157"/>
      <c r="I265" s="157"/>
      <c r="J265" s="157"/>
      <c r="K265" s="157"/>
      <c r="L265" s="157"/>
      <c r="M265" s="157"/>
      <c r="N265" s="157"/>
    </row>
    <row r="266" spans="4:14">
      <c r="D266" s="157"/>
      <c r="E266" s="157"/>
      <c r="G266" s="157"/>
      <c r="H266" s="157"/>
      <c r="I266" s="157"/>
      <c r="J266" s="157"/>
      <c r="K266" s="157"/>
      <c r="L266" s="157"/>
      <c r="M266" s="157"/>
      <c r="N266" s="157"/>
    </row>
    <row r="267" spans="4:14">
      <c r="D267" s="157"/>
      <c r="E267" s="157"/>
      <c r="G267" s="157"/>
      <c r="H267" s="157"/>
      <c r="I267" s="157"/>
      <c r="J267" s="157"/>
      <c r="K267" s="157"/>
      <c r="L267" s="157"/>
      <c r="M267" s="157"/>
      <c r="N267" s="157"/>
    </row>
    <row r="268" spans="4:14">
      <c r="D268" s="157"/>
      <c r="E268" s="157"/>
      <c r="G268" s="157"/>
      <c r="H268" s="157"/>
      <c r="I268" s="157"/>
      <c r="J268" s="157"/>
      <c r="K268" s="157"/>
      <c r="L268" s="157"/>
      <c r="M268" s="157"/>
      <c r="N268" s="157"/>
    </row>
    <row r="269" spans="4:14">
      <c r="D269" s="157"/>
      <c r="E269" s="157"/>
      <c r="G269" s="157"/>
      <c r="H269" s="157"/>
      <c r="I269" s="157"/>
      <c r="J269" s="157"/>
      <c r="K269" s="157"/>
      <c r="L269" s="157"/>
      <c r="M269" s="157"/>
      <c r="N269" s="157"/>
    </row>
    <row r="270" spans="4:14">
      <c r="D270" s="157"/>
      <c r="E270" s="157"/>
      <c r="G270" s="157"/>
      <c r="H270" s="157"/>
      <c r="I270" s="157"/>
      <c r="J270" s="157"/>
      <c r="K270" s="157"/>
      <c r="L270" s="157"/>
      <c r="M270" s="157"/>
      <c r="N270" s="157"/>
    </row>
    <row r="271" spans="4:14">
      <c r="D271" s="157"/>
      <c r="E271" s="157"/>
      <c r="G271" s="157"/>
      <c r="H271" s="157"/>
      <c r="I271" s="157"/>
      <c r="J271" s="157"/>
      <c r="K271" s="157"/>
      <c r="L271" s="157"/>
      <c r="M271" s="157"/>
      <c r="N271" s="157"/>
    </row>
    <row r="272" spans="4:14">
      <c r="D272" s="157"/>
      <c r="E272" s="157"/>
      <c r="G272" s="157"/>
      <c r="H272" s="157"/>
      <c r="I272" s="157"/>
      <c r="J272" s="157"/>
      <c r="K272" s="157"/>
      <c r="L272" s="157"/>
      <c r="M272" s="157"/>
      <c r="N272" s="157"/>
    </row>
    <row r="273" spans="4:14">
      <c r="D273" s="157"/>
      <c r="E273" s="157"/>
      <c r="G273" s="157"/>
      <c r="H273" s="157"/>
      <c r="I273" s="157"/>
      <c r="J273" s="157"/>
      <c r="K273" s="157"/>
      <c r="L273" s="157"/>
      <c r="M273" s="157"/>
      <c r="N273" s="157"/>
    </row>
    <row r="274" spans="4:14">
      <c r="D274" s="157"/>
      <c r="E274" s="157"/>
      <c r="G274" s="157"/>
      <c r="H274" s="157"/>
      <c r="I274" s="157"/>
      <c r="J274" s="157"/>
      <c r="K274" s="157"/>
      <c r="L274" s="157"/>
      <c r="M274" s="157"/>
      <c r="N274" s="157"/>
    </row>
    <row r="275" spans="4:14">
      <c r="D275" s="157"/>
      <c r="E275" s="157"/>
      <c r="G275" s="157"/>
      <c r="H275" s="157"/>
      <c r="I275" s="157"/>
      <c r="J275" s="157"/>
      <c r="K275" s="157"/>
      <c r="L275" s="157"/>
      <c r="M275" s="157"/>
      <c r="N275" s="157"/>
    </row>
    <row r="276" spans="4:14">
      <c r="D276" s="157"/>
      <c r="E276" s="157"/>
      <c r="G276" s="157"/>
      <c r="H276" s="157"/>
      <c r="I276" s="157"/>
      <c r="J276" s="157"/>
      <c r="K276" s="157"/>
      <c r="L276" s="157"/>
      <c r="M276" s="157"/>
      <c r="N276" s="157"/>
    </row>
    <row r="277" spans="4:14">
      <c r="D277" s="157"/>
      <c r="E277" s="157"/>
      <c r="G277" s="157"/>
      <c r="H277" s="157"/>
      <c r="I277" s="157"/>
      <c r="J277" s="157"/>
      <c r="K277" s="157"/>
      <c r="L277" s="157"/>
      <c r="M277" s="157"/>
      <c r="N277" s="157"/>
    </row>
    <row r="278" spans="4:14">
      <c r="D278" s="157"/>
      <c r="E278" s="157"/>
      <c r="G278" s="157"/>
      <c r="H278" s="157"/>
      <c r="I278" s="157"/>
      <c r="J278" s="157"/>
      <c r="K278" s="157"/>
      <c r="L278" s="157"/>
      <c r="M278" s="157"/>
      <c r="N278" s="157"/>
    </row>
    <row r="279" spans="4:14">
      <c r="D279" s="157"/>
      <c r="E279" s="157"/>
      <c r="G279" s="157"/>
      <c r="H279" s="157"/>
      <c r="I279" s="157"/>
      <c r="J279" s="157"/>
      <c r="K279" s="157"/>
      <c r="L279" s="157"/>
      <c r="M279" s="157"/>
      <c r="N279" s="157"/>
    </row>
    <row r="280" spans="4:14">
      <c r="D280" s="157"/>
      <c r="E280" s="157"/>
      <c r="G280" s="157"/>
      <c r="H280" s="157"/>
      <c r="I280" s="157"/>
      <c r="J280" s="157"/>
      <c r="K280" s="157"/>
      <c r="L280" s="157"/>
      <c r="M280" s="157"/>
      <c r="N280" s="157"/>
    </row>
    <row r="281" spans="4:14">
      <c r="D281" s="157"/>
      <c r="E281" s="157"/>
      <c r="G281" s="157"/>
      <c r="H281" s="157"/>
      <c r="I281" s="157"/>
      <c r="J281" s="157"/>
      <c r="K281" s="157"/>
      <c r="L281" s="157"/>
      <c r="M281" s="157"/>
      <c r="N281" s="157"/>
    </row>
    <row r="282" spans="4:14">
      <c r="D282" s="157"/>
      <c r="E282" s="157"/>
      <c r="G282" s="157"/>
      <c r="H282" s="157"/>
      <c r="I282" s="157"/>
      <c r="J282" s="157"/>
      <c r="K282" s="157"/>
      <c r="L282" s="157"/>
      <c r="M282" s="157"/>
      <c r="N282" s="157"/>
    </row>
    <row r="283" spans="4:14">
      <c r="D283" s="157"/>
      <c r="E283" s="157"/>
      <c r="G283" s="157"/>
      <c r="H283" s="157"/>
      <c r="I283" s="157"/>
      <c r="J283" s="157"/>
      <c r="K283" s="157"/>
      <c r="L283" s="157"/>
      <c r="M283" s="157"/>
      <c r="N283" s="157"/>
    </row>
    <row r="284" spans="4:14">
      <c r="D284" s="157"/>
      <c r="E284" s="157"/>
      <c r="G284" s="157"/>
      <c r="H284" s="157"/>
      <c r="I284" s="157"/>
      <c r="J284" s="157"/>
      <c r="K284" s="157"/>
      <c r="L284" s="157"/>
      <c r="M284" s="157"/>
      <c r="N284" s="157"/>
    </row>
    <row r="285" spans="4:14">
      <c r="D285" s="157"/>
      <c r="E285" s="157"/>
      <c r="G285" s="157"/>
      <c r="H285" s="157"/>
      <c r="I285" s="157"/>
      <c r="J285" s="157"/>
      <c r="K285" s="157"/>
      <c r="L285" s="157"/>
      <c r="M285" s="157"/>
      <c r="N285" s="157"/>
    </row>
    <row r="286" spans="4:14">
      <c r="D286" s="157"/>
      <c r="E286" s="157"/>
      <c r="G286" s="157"/>
      <c r="H286" s="157"/>
      <c r="I286" s="157"/>
      <c r="J286" s="157"/>
      <c r="K286" s="157"/>
      <c r="L286" s="157"/>
      <c r="M286" s="157"/>
      <c r="N286" s="157"/>
    </row>
    <row r="287" spans="4:14">
      <c r="D287" s="157"/>
      <c r="E287" s="157"/>
      <c r="G287" s="157"/>
      <c r="H287" s="157"/>
      <c r="I287" s="157"/>
      <c r="J287" s="157"/>
      <c r="K287" s="157"/>
      <c r="L287" s="157"/>
      <c r="M287" s="157"/>
      <c r="N287" s="157"/>
    </row>
    <row r="288" spans="4:14">
      <c r="D288" s="157"/>
      <c r="E288" s="157"/>
      <c r="G288" s="157"/>
      <c r="H288" s="157"/>
      <c r="I288" s="157"/>
      <c r="J288" s="157"/>
      <c r="K288" s="157"/>
      <c r="L288" s="157"/>
      <c r="M288" s="157"/>
      <c r="N288" s="157"/>
    </row>
    <row r="289" spans="4:14">
      <c r="D289" s="157"/>
      <c r="E289" s="157"/>
      <c r="G289" s="157"/>
      <c r="H289" s="157"/>
      <c r="I289" s="157"/>
      <c r="J289" s="157"/>
      <c r="K289" s="157"/>
      <c r="L289" s="157"/>
      <c r="M289" s="157"/>
      <c r="N289" s="157"/>
    </row>
    <row r="290" spans="4:14">
      <c r="D290" s="157"/>
      <c r="E290" s="157"/>
      <c r="G290" s="157"/>
      <c r="H290" s="157"/>
      <c r="I290" s="157"/>
      <c r="J290" s="157"/>
      <c r="K290" s="157"/>
      <c r="L290" s="157"/>
      <c r="M290" s="157"/>
      <c r="N290" s="157"/>
    </row>
    <row r="291" spans="4:14">
      <c r="D291" s="157"/>
      <c r="E291" s="157"/>
      <c r="G291" s="157"/>
      <c r="H291" s="157"/>
      <c r="I291" s="157"/>
      <c r="J291" s="157"/>
      <c r="K291" s="157"/>
      <c r="L291" s="157"/>
      <c r="M291" s="157"/>
      <c r="N291" s="157"/>
    </row>
    <row r="292" spans="4:14">
      <c r="D292" s="157"/>
      <c r="E292" s="157"/>
      <c r="G292" s="157"/>
      <c r="H292" s="157"/>
      <c r="I292" s="157"/>
      <c r="J292" s="157"/>
      <c r="K292" s="157"/>
      <c r="L292" s="157"/>
      <c r="M292" s="157"/>
      <c r="N292" s="157"/>
    </row>
    <row r="293" spans="4:14">
      <c r="D293" s="157"/>
      <c r="E293" s="157"/>
      <c r="G293" s="157"/>
      <c r="H293" s="157"/>
      <c r="I293" s="157"/>
      <c r="J293" s="157"/>
      <c r="K293" s="157"/>
      <c r="L293" s="157"/>
      <c r="M293" s="157"/>
      <c r="N293" s="157"/>
    </row>
    <row r="294" spans="4:14">
      <c r="D294" s="157"/>
      <c r="E294" s="157"/>
      <c r="G294" s="157"/>
      <c r="H294" s="157"/>
      <c r="I294" s="157"/>
      <c r="J294" s="157"/>
      <c r="K294" s="157"/>
      <c r="L294" s="157"/>
      <c r="M294" s="157"/>
      <c r="N294" s="157"/>
    </row>
    <row r="295" spans="4:14">
      <c r="D295" s="157"/>
      <c r="E295" s="157"/>
      <c r="G295" s="157"/>
      <c r="H295" s="157"/>
      <c r="I295" s="157"/>
      <c r="J295" s="157"/>
      <c r="K295" s="157"/>
      <c r="L295" s="157"/>
      <c r="M295" s="157"/>
      <c r="N295" s="157"/>
    </row>
    <row r="296" spans="4:14">
      <c r="D296" s="157"/>
      <c r="E296" s="157"/>
      <c r="G296" s="157"/>
      <c r="H296" s="157"/>
      <c r="I296" s="157"/>
      <c r="J296" s="157"/>
      <c r="K296" s="157"/>
      <c r="L296" s="157"/>
      <c r="M296" s="157"/>
      <c r="N296" s="157"/>
    </row>
    <row r="297" spans="4:14">
      <c r="D297" s="157"/>
      <c r="E297" s="157"/>
      <c r="G297" s="157"/>
      <c r="H297" s="157"/>
      <c r="I297" s="157"/>
      <c r="J297" s="157"/>
      <c r="K297" s="157"/>
      <c r="L297" s="157"/>
      <c r="M297" s="157"/>
      <c r="N297" s="157"/>
    </row>
    <row r="298" spans="4:14">
      <c r="D298" s="157"/>
      <c r="E298" s="157"/>
      <c r="G298" s="157"/>
      <c r="H298" s="157"/>
      <c r="I298" s="157"/>
      <c r="J298" s="157"/>
      <c r="K298" s="157"/>
      <c r="L298" s="157"/>
      <c r="M298" s="157"/>
      <c r="N298" s="157"/>
    </row>
    <row r="299" spans="4:14">
      <c r="D299" s="157"/>
      <c r="E299" s="157"/>
      <c r="G299" s="157"/>
      <c r="H299" s="157"/>
      <c r="I299" s="157"/>
      <c r="J299" s="157"/>
      <c r="K299" s="157"/>
      <c r="L299" s="157"/>
      <c r="M299" s="157"/>
      <c r="N299" s="157"/>
    </row>
    <row r="300" spans="4:14">
      <c r="D300" s="157"/>
      <c r="E300" s="157"/>
      <c r="G300" s="157"/>
      <c r="H300" s="157"/>
      <c r="I300" s="157"/>
      <c r="J300" s="157"/>
      <c r="K300" s="157"/>
      <c r="L300" s="157"/>
      <c r="M300" s="157"/>
      <c r="N300" s="157"/>
    </row>
    <row r="301" spans="4:14">
      <c r="D301" s="157"/>
      <c r="E301" s="157"/>
      <c r="G301" s="157"/>
      <c r="H301" s="157"/>
      <c r="I301" s="157"/>
      <c r="J301" s="157"/>
      <c r="K301" s="157"/>
      <c r="L301" s="157"/>
      <c r="M301" s="157"/>
      <c r="N301" s="157"/>
    </row>
    <row r="302" spans="4:14">
      <c r="D302" s="157"/>
      <c r="E302" s="157"/>
      <c r="G302" s="157"/>
      <c r="H302" s="157"/>
      <c r="I302" s="157"/>
      <c r="J302" s="157"/>
      <c r="K302" s="157"/>
      <c r="L302" s="157"/>
      <c r="M302" s="157"/>
      <c r="N302" s="157"/>
    </row>
    <row r="303" spans="4:14">
      <c r="D303" s="157"/>
      <c r="E303" s="157"/>
      <c r="G303" s="157"/>
      <c r="H303" s="157"/>
      <c r="I303" s="157"/>
      <c r="J303" s="157"/>
      <c r="K303" s="157"/>
      <c r="L303" s="157"/>
      <c r="M303" s="157"/>
      <c r="N303" s="157"/>
    </row>
    <row r="304" spans="4:14">
      <c r="D304" s="157"/>
      <c r="E304" s="157"/>
      <c r="G304" s="157"/>
      <c r="H304" s="157"/>
      <c r="I304" s="157"/>
      <c r="J304" s="157"/>
      <c r="K304" s="157"/>
      <c r="L304" s="157"/>
      <c r="M304" s="157"/>
      <c r="N304" s="157"/>
    </row>
    <row r="305" spans="4:14">
      <c r="D305" s="157"/>
      <c r="E305" s="157"/>
      <c r="G305" s="157"/>
      <c r="H305" s="157"/>
      <c r="I305" s="157"/>
      <c r="J305" s="157"/>
      <c r="K305" s="157"/>
      <c r="L305" s="157"/>
      <c r="M305" s="157"/>
      <c r="N305" s="157"/>
    </row>
    <row r="306" spans="4:14">
      <c r="D306" s="157"/>
      <c r="E306" s="157"/>
      <c r="G306" s="157"/>
      <c r="H306" s="157"/>
      <c r="I306" s="157"/>
      <c r="J306" s="157"/>
      <c r="K306" s="157"/>
      <c r="L306" s="157"/>
      <c r="M306" s="157"/>
      <c r="N306" s="157"/>
    </row>
    <row r="307" spans="4:14">
      <c r="D307" s="157"/>
      <c r="E307" s="157"/>
      <c r="G307" s="157"/>
      <c r="H307" s="157"/>
      <c r="I307" s="157"/>
      <c r="J307" s="157"/>
      <c r="K307" s="157"/>
      <c r="L307" s="157"/>
      <c r="M307" s="157"/>
      <c r="N307" s="157"/>
    </row>
    <row r="308" spans="4:14">
      <c r="D308" s="157"/>
      <c r="E308" s="157"/>
      <c r="G308" s="157"/>
      <c r="H308" s="157"/>
      <c r="I308" s="157"/>
      <c r="J308" s="157"/>
      <c r="K308" s="157"/>
      <c r="L308" s="157"/>
      <c r="M308" s="157"/>
      <c r="N308" s="157"/>
    </row>
    <row r="309" spans="4:14">
      <c r="D309" s="157"/>
      <c r="E309" s="157"/>
      <c r="G309" s="157"/>
      <c r="H309" s="157"/>
      <c r="I309" s="157"/>
      <c r="J309" s="157"/>
      <c r="K309" s="157"/>
      <c r="L309" s="157"/>
      <c r="M309" s="157"/>
      <c r="N309" s="157"/>
    </row>
    <row r="310" spans="4:14">
      <c r="D310" s="157"/>
      <c r="E310" s="157"/>
      <c r="G310" s="157"/>
      <c r="H310" s="157"/>
      <c r="I310" s="157"/>
      <c r="J310" s="157"/>
      <c r="K310" s="157"/>
      <c r="L310" s="157"/>
      <c r="M310" s="157"/>
      <c r="N310" s="157"/>
    </row>
    <row r="311" spans="4:14">
      <c r="D311" s="157"/>
      <c r="E311" s="157"/>
      <c r="G311" s="157"/>
      <c r="H311" s="157"/>
      <c r="I311" s="157"/>
      <c r="J311" s="157"/>
      <c r="K311" s="157"/>
      <c r="L311" s="157"/>
      <c r="M311" s="157"/>
      <c r="N311" s="157"/>
    </row>
    <row r="312" spans="4:14">
      <c r="D312" s="157"/>
      <c r="E312" s="157"/>
      <c r="G312" s="157"/>
      <c r="H312" s="157"/>
      <c r="I312" s="157"/>
      <c r="J312" s="157"/>
      <c r="K312" s="157"/>
      <c r="L312" s="157"/>
      <c r="M312" s="157"/>
      <c r="N312" s="157"/>
    </row>
    <row r="313" spans="4:14">
      <c r="D313" s="157"/>
      <c r="E313" s="157"/>
      <c r="G313" s="157"/>
      <c r="H313" s="157"/>
      <c r="I313" s="157"/>
      <c r="J313" s="157"/>
      <c r="K313" s="157"/>
      <c r="L313" s="157"/>
      <c r="M313" s="157"/>
      <c r="N313" s="157"/>
    </row>
    <row r="314" spans="4:14">
      <c r="D314" s="157"/>
      <c r="E314" s="157"/>
      <c r="G314" s="157"/>
      <c r="H314" s="157"/>
      <c r="I314" s="157"/>
      <c r="J314" s="157"/>
      <c r="K314" s="157"/>
      <c r="L314" s="157"/>
      <c r="M314" s="157"/>
      <c r="N314" s="157"/>
    </row>
    <row r="315" spans="4:14">
      <c r="D315" s="157"/>
      <c r="E315" s="157"/>
      <c r="G315" s="157"/>
      <c r="H315" s="157"/>
      <c r="I315" s="157"/>
      <c r="J315" s="157"/>
      <c r="K315" s="157"/>
      <c r="L315" s="157"/>
      <c r="M315" s="157"/>
      <c r="N315" s="157"/>
    </row>
    <row r="316" spans="4:14">
      <c r="D316" s="157"/>
      <c r="E316" s="157"/>
      <c r="G316" s="157"/>
      <c r="H316" s="157"/>
      <c r="I316" s="157"/>
      <c r="J316" s="157"/>
      <c r="K316" s="157"/>
      <c r="L316" s="157"/>
      <c r="M316" s="157"/>
      <c r="N316" s="157"/>
    </row>
    <row r="317" spans="4:14">
      <c r="D317" s="157"/>
      <c r="E317" s="157"/>
      <c r="G317" s="157"/>
      <c r="H317" s="157"/>
      <c r="I317" s="157"/>
      <c r="J317" s="157"/>
      <c r="K317" s="157"/>
      <c r="L317" s="157"/>
      <c r="M317" s="157"/>
      <c r="N317" s="157"/>
    </row>
    <row r="318" spans="4:14">
      <c r="D318" s="157"/>
      <c r="E318" s="157"/>
      <c r="G318" s="157"/>
      <c r="H318" s="157"/>
      <c r="I318" s="157"/>
      <c r="J318" s="157"/>
      <c r="K318" s="157"/>
      <c r="L318" s="157"/>
      <c r="M318" s="157"/>
      <c r="N318" s="157"/>
    </row>
    <row r="319" spans="4:14">
      <c r="D319" s="157"/>
      <c r="E319" s="157"/>
      <c r="G319" s="157"/>
      <c r="H319" s="157"/>
      <c r="I319" s="157"/>
      <c r="J319" s="157"/>
      <c r="K319" s="157"/>
      <c r="L319" s="157"/>
      <c r="M319" s="157"/>
      <c r="N319" s="157"/>
    </row>
    <row r="320" spans="4:14">
      <c r="D320" s="157"/>
      <c r="E320" s="157"/>
      <c r="G320" s="157"/>
      <c r="H320" s="157"/>
      <c r="I320" s="157"/>
      <c r="J320" s="157"/>
      <c r="K320" s="157"/>
      <c r="L320" s="157"/>
      <c r="M320" s="157"/>
      <c r="N320" s="157"/>
    </row>
    <row r="321" spans="4:14">
      <c r="D321" s="157"/>
      <c r="E321" s="157"/>
      <c r="G321" s="157"/>
      <c r="H321" s="157"/>
      <c r="I321" s="157"/>
      <c r="J321" s="157"/>
      <c r="K321" s="157"/>
      <c r="L321" s="157"/>
      <c r="M321" s="157"/>
      <c r="N321" s="157"/>
    </row>
    <row r="322" spans="4:14">
      <c r="D322" s="157"/>
      <c r="E322" s="157"/>
      <c r="G322" s="157"/>
      <c r="H322" s="157"/>
      <c r="I322" s="157"/>
      <c r="J322" s="157"/>
      <c r="K322" s="157"/>
      <c r="L322" s="157"/>
      <c r="M322" s="157"/>
      <c r="N322" s="157"/>
    </row>
    <row r="323" spans="4:14">
      <c r="D323" s="157"/>
      <c r="E323" s="157"/>
      <c r="G323" s="157"/>
      <c r="H323" s="157"/>
      <c r="I323" s="157"/>
      <c r="J323" s="157"/>
      <c r="K323" s="157"/>
      <c r="L323" s="157"/>
      <c r="M323" s="157"/>
      <c r="N323" s="157"/>
    </row>
  </sheetData>
  <mergeCells count="5">
    <mergeCell ref="C8:Q8"/>
    <mergeCell ref="C9:E9"/>
    <mergeCell ref="G9:I9"/>
    <mergeCell ref="K9:M9"/>
    <mergeCell ref="O9:Q9"/>
  </mergeCells>
  <pageMargins left="0.7" right="0.7" top="0.75" bottom="0.75" header="0.3" footer="0.3"/>
  <pageSetup orientation="portrait" r:id="rId1"/>
  <drawing r:id="rId2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30"/>
  <dimension ref="A1:N322"/>
  <sheetViews>
    <sheetView showGridLines="0" showRowColHeaders="0" workbookViewId="0">
      <selection activeCell="C14" sqref="C14:M14"/>
    </sheetView>
  </sheetViews>
  <sheetFormatPr defaultColWidth="12" defaultRowHeight="12.75"/>
  <cols>
    <col min="1" max="1" width="12" style="148"/>
    <col min="2" max="2" width="38" style="148" customWidth="1"/>
    <col min="3" max="3" width="7.85546875" style="148" customWidth="1"/>
    <col min="4" max="4" width="7.42578125" style="148" customWidth="1"/>
    <col min="5" max="5" width="1.28515625" style="157" customWidth="1"/>
    <col min="6" max="6" width="7.140625" style="148" customWidth="1"/>
    <col min="7" max="7" width="8" style="148" customWidth="1"/>
    <col min="8" max="8" width="1.28515625" style="148" customWidth="1"/>
    <col min="9" max="9" width="7.42578125" style="148" customWidth="1"/>
    <col min="10" max="10" width="7.28515625" style="158" customWidth="1"/>
    <col min="11" max="11" width="1.28515625" style="148" customWidth="1"/>
    <col min="12" max="13" width="8" style="148" customWidth="1"/>
    <col min="14" max="16384" width="12" style="148"/>
  </cols>
  <sheetData>
    <row r="1" spans="1:14" s="147" customFormat="1" ht="16.5" customHeight="1">
      <c r="E1" s="150"/>
      <c r="J1" s="150"/>
    </row>
    <row r="2" spans="1:14" s="147" customFormat="1" ht="16.5" customHeight="1">
      <c r="E2" s="150"/>
      <c r="J2" s="150"/>
    </row>
    <row r="3" spans="1:14" s="147" customFormat="1" ht="16.5" customHeight="1">
      <c r="E3" s="150"/>
      <c r="J3" s="150"/>
    </row>
    <row r="4" spans="1:14" s="147" customFormat="1" ht="16.5" customHeight="1">
      <c r="E4" s="150"/>
      <c r="J4" s="150"/>
    </row>
    <row r="5" spans="1:14" s="147" customFormat="1" ht="16.5" customHeight="1">
      <c r="A5" s="328" t="s">
        <v>4</v>
      </c>
      <c r="B5" s="331" t="s">
        <v>368</v>
      </c>
      <c r="D5" s="150"/>
      <c r="J5" s="150"/>
    </row>
    <row r="6" spans="1:14" s="147" customFormat="1" ht="12" customHeight="1">
      <c r="A6" s="328"/>
      <c r="B6" s="331"/>
      <c r="D6" s="150"/>
      <c r="J6" s="150"/>
    </row>
    <row r="7" spans="1:14" s="147" customFormat="1" ht="16.5" customHeight="1"/>
    <row r="8" spans="1:14" s="147" customFormat="1" ht="24.75" customHeight="1">
      <c r="B8" s="8"/>
      <c r="C8" s="607" t="s">
        <v>374</v>
      </c>
      <c r="D8" s="607"/>
      <c r="E8" s="607"/>
      <c r="F8" s="607"/>
      <c r="G8" s="607"/>
      <c r="H8" s="607"/>
      <c r="I8" s="607"/>
      <c r="J8" s="607"/>
      <c r="K8" s="607"/>
      <c r="L8" s="607"/>
      <c r="M8" s="607"/>
    </row>
    <row r="9" spans="1:14" s="147" customFormat="1" ht="24.75" customHeight="1">
      <c r="B9" s="8"/>
      <c r="C9" s="606" t="s">
        <v>21</v>
      </c>
      <c r="D9" s="606"/>
      <c r="E9" s="62"/>
      <c r="F9" s="606" t="s">
        <v>23</v>
      </c>
      <c r="G9" s="606"/>
      <c r="H9" s="62"/>
      <c r="I9" s="606" t="s">
        <v>24</v>
      </c>
      <c r="J9" s="606"/>
      <c r="K9" s="63"/>
      <c r="L9" s="606" t="s">
        <v>22</v>
      </c>
      <c r="M9" s="606"/>
    </row>
    <row r="10" spans="1:14" s="147" customFormat="1" ht="14.25" customHeight="1">
      <c r="B10" s="57" t="s">
        <v>94</v>
      </c>
      <c r="C10" s="329" t="s">
        <v>17</v>
      </c>
      <c r="D10" s="329" t="s">
        <v>18</v>
      </c>
      <c r="E10" s="63"/>
      <c r="F10" s="329" t="s">
        <v>17</v>
      </c>
      <c r="G10" s="329" t="s">
        <v>18</v>
      </c>
      <c r="H10" s="63"/>
      <c r="I10" s="329" t="s">
        <v>17</v>
      </c>
      <c r="J10" s="329" t="s">
        <v>18</v>
      </c>
      <c r="K10" s="63"/>
      <c r="L10" s="329" t="s">
        <v>17</v>
      </c>
      <c r="M10" s="329" t="s">
        <v>18</v>
      </c>
    </row>
    <row r="11" spans="1:14" s="147" customFormat="1" ht="14.25" customHeight="1">
      <c r="B11" s="3" t="s">
        <v>91</v>
      </c>
      <c r="C11" s="221">
        <f>'OF_Genero (13)'!C11/'OF_Genero (13)'!E11</f>
        <v>0.58528569207879022</v>
      </c>
      <c r="D11" s="222">
        <f>'OF_Genero (13)'!D11/'OF_Genero (13)'!E11</f>
        <v>0.41471430792120983</v>
      </c>
      <c r="E11" s="193"/>
      <c r="F11" s="221">
        <f>'OF_Genero (13)'!G11/'OF_Genero (13)'!I11</f>
        <v>0.58168698908526284</v>
      </c>
      <c r="G11" s="222">
        <f>'OF_Genero (13)'!H11/'OF_Genero (13)'!I11</f>
        <v>0.41831301091473716</v>
      </c>
      <c r="H11" s="193"/>
      <c r="I11" s="221">
        <f>'OF_Genero (13)'!K11/'OF_Genero (13)'!M11</f>
        <v>0.57139300500696177</v>
      </c>
      <c r="J11" s="222">
        <f>'OF_Genero (13)'!L11/'OF_Genero (13)'!M11</f>
        <v>0.42860699499303823</v>
      </c>
      <c r="K11" s="64"/>
      <c r="L11" s="221">
        <f>'OF_Genero (13)'!O11/'OF_Genero (13)'!Q11</f>
        <v>0.57830211520260599</v>
      </c>
      <c r="M11" s="222">
        <f>'OF_Genero (13)'!P11/'OF_Genero (13)'!Q11</f>
        <v>0.42169788479739395</v>
      </c>
    </row>
    <row r="12" spans="1:14" s="147" customFormat="1" ht="14.25" customHeight="1">
      <c r="B12" s="4" t="s">
        <v>487</v>
      </c>
      <c r="C12" s="223">
        <f>'OF_Genero (13)'!C12/'OF_Genero (13)'!E12</f>
        <v>0.52888952874556094</v>
      </c>
      <c r="D12" s="224">
        <f>'OF_Genero (13)'!D12/'OF_Genero (13)'!E12</f>
        <v>0.471110471254439</v>
      </c>
      <c r="E12" s="193"/>
      <c r="F12" s="223">
        <f>'OF_Genero (13)'!G12/'OF_Genero (13)'!I12</f>
        <v>0.52425786873127656</v>
      </c>
      <c r="G12" s="224">
        <f>'OF_Genero (13)'!H12/'OF_Genero (13)'!I12</f>
        <v>0.4757421312687235</v>
      </c>
      <c r="H12" s="193"/>
      <c r="I12" s="223">
        <f>'OF_Genero (13)'!K12/'OF_Genero (13)'!M12</f>
        <v>0.5160648714810282</v>
      </c>
      <c r="J12" s="224">
        <f>'OF_Genero (13)'!L12/'OF_Genero (13)'!M12</f>
        <v>0.48393512851897186</v>
      </c>
      <c r="K12" s="64"/>
      <c r="L12" s="223">
        <f>'OF_Genero (13)'!O12/'OF_Genero (13)'!Q12</f>
        <v>0.52650093808630394</v>
      </c>
      <c r="M12" s="224">
        <f>'OF_Genero (13)'!P12/'OF_Genero (13)'!Q12</f>
        <v>0.47349906191369606</v>
      </c>
    </row>
    <row r="13" spans="1:14" s="147" customFormat="1" ht="14.25" customHeight="1">
      <c r="B13" s="4" t="s">
        <v>93</v>
      </c>
      <c r="C13" s="223">
        <f>'OF_Genero (13)'!C13/'OF_Genero (13)'!E13</f>
        <v>0.53486101165288713</v>
      </c>
      <c r="D13" s="224">
        <f>'OF_Genero (13)'!D13/'OF_Genero (13)'!E13</f>
        <v>0.46513898834711281</v>
      </c>
      <c r="E13" s="193"/>
      <c r="F13" s="223">
        <f>'OF_Genero (13)'!G13/'OF_Genero (13)'!I13</f>
        <v>0.52614872248529942</v>
      </c>
      <c r="G13" s="224">
        <f>'OF_Genero (13)'!H13/'OF_Genero (13)'!I13</f>
        <v>0.47385127751470052</v>
      </c>
      <c r="H13" s="193"/>
      <c r="I13" s="223">
        <f>'OF_Genero (13)'!K13/'OF_Genero (13)'!M13</f>
        <v>0.52139855786688805</v>
      </c>
      <c r="J13" s="224">
        <f>'OF_Genero (13)'!L13/'OF_Genero (13)'!M13</f>
        <v>0.47860144213311201</v>
      </c>
      <c r="K13" s="64"/>
      <c r="L13" s="223">
        <f>'OF_Genero (13)'!O13/'OF_Genero (13)'!Q13</f>
        <v>0.53335177246116261</v>
      </c>
      <c r="M13" s="224">
        <f>'OF_Genero (13)'!P13/'OF_Genero (13)'!Q13</f>
        <v>0.46664822753883739</v>
      </c>
    </row>
    <row r="14" spans="1:14" s="147" customFormat="1" ht="14.25" customHeight="1">
      <c r="B14" s="4" t="s">
        <v>1</v>
      </c>
      <c r="C14" s="535">
        <f>'OF_Genero (13)'!C14/'OF_Genero (13)'!E14</f>
        <v>0.49210441508217856</v>
      </c>
      <c r="D14" s="536">
        <f>'OF_Genero (13)'!D14/'OF_Genero (13)'!E14</f>
        <v>0.5078955849178215</v>
      </c>
      <c r="E14" s="196"/>
      <c r="F14" s="537">
        <f>'OF_Genero (13)'!G14/'OF_Genero (13)'!I14</f>
        <v>0.51506264996001061</v>
      </c>
      <c r="G14" s="538">
        <f>'OF_Genero (13)'!H14/'OF_Genero (13)'!I14</f>
        <v>0.48493735003998933</v>
      </c>
      <c r="H14" s="196"/>
      <c r="I14" s="537">
        <f>'OF_Genero (13)'!K14/'OF_Genero (13)'!M14</f>
        <v>0.5177383592017738</v>
      </c>
      <c r="J14" s="538">
        <f>'OF_Genero (13)'!L14/'OF_Genero (13)'!M14</f>
        <v>0.48226164079822614</v>
      </c>
      <c r="K14" s="99"/>
      <c r="L14" s="537">
        <f>'OF_Genero (13)'!O14/'OF_Genero (13)'!Q14</f>
        <v>0.53447488584474889</v>
      </c>
      <c r="M14" s="538">
        <f>'OF_Genero (13)'!P14/'OF_Genero (13)'!Q14</f>
        <v>0.46552511415525116</v>
      </c>
      <c r="N14" s="67"/>
    </row>
    <row r="15" spans="1:14" s="147" customFormat="1" ht="14.25" customHeight="1">
      <c r="B15" s="43" t="s">
        <v>38</v>
      </c>
      <c r="C15" s="211" t="s">
        <v>96</v>
      </c>
      <c r="D15" s="161" t="s">
        <v>96</v>
      </c>
      <c r="E15" s="197"/>
      <c r="F15" s="211" t="s">
        <v>96</v>
      </c>
      <c r="G15" s="161" t="s">
        <v>96</v>
      </c>
      <c r="H15" s="197"/>
      <c r="I15" s="211" t="s">
        <v>96</v>
      </c>
      <c r="J15" s="161" t="s">
        <v>96</v>
      </c>
      <c r="K15" s="151"/>
      <c r="L15" s="221">
        <f>'OF_Genero (13)'!O15/'OF_Genero (13)'!Q15</f>
        <v>0.578125</v>
      </c>
      <c r="M15" s="222">
        <f>'OF_Genero (13)'!P15/'OF_Genero (13)'!Q15</f>
        <v>0.421875</v>
      </c>
    </row>
    <row r="16" spans="1:14" s="147" customFormat="1" ht="14.25" customHeight="1">
      <c r="B16" s="43" t="s">
        <v>39</v>
      </c>
      <c r="C16" s="213" t="s">
        <v>96</v>
      </c>
      <c r="D16" s="162" t="s">
        <v>96</v>
      </c>
      <c r="E16" s="197"/>
      <c r="F16" s="213" t="s">
        <v>96</v>
      </c>
      <c r="G16" s="162" t="s">
        <v>96</v>
      </c>
      <c r="H16" s="197"/>
      <c r="I16" s="213" t="s">
        <v>96</v>
      </c>
      <c r="J16" s="162" t="s">
        <v>96</v>
      </c>
      <c r="K16" s="151"/>
      <c r="L16" s="223">
        <f>'OF_Genero (13)'!O16/'OF_Genero (13)'!Q16</f>
        <v>0.54285714285714282</v>
      </c>
      <c r="M16" s="224">
        <f>'OF_Genero (13)'!P16/'OF_Genero (13)'!Q16</f>
        <v>0.45714285714285713</v>
      </c>
    </row>
    <row r="17" spans="2:13" s="147" customFormat="1" ht="14.25" customHeight="1">
      <c r="B17" s="43" t="s">
        <v>40</v>
      </c>
      <c r="C17" s="213" t="s">
        <v>96</v>
      </c>
      <c r="D17" s="162" t="s">
        <v>96</v>
      </c>
      <c r="E17" s="197"/>
      <c r="F17" s="213" t="s">
        <v>96</v>
      </c>
      <c r="G17" s="162" t="s">
        <v>96</v>
      </c>
      <c r="H17" s="197"/>
      <c r="I17" s="213" t="s">
        <v>96</v>
      </c>
      <c r="J17" s="162" t="s">
        <v>96</v>
      </c>
      <c r="K17" s="151"/>
      <c r="L17" s="223">
        <f>'OF_Genero (13)'!O17/'OF_Genero (13)'!Q17</f>
        <v>0.48749999999999999</v>
      </c>
      <c r="M17" s="224">
        <f>'OF_Genero (13)'!P17/'OF_Genero (13)'!Q17</f>
        <v>0.51249999999999996</v>
      </c>
    </row>
    <row r="18" spans="2:13" s="147" customFormat="1" ht="14.25" customHeight="1">
      <c r="B18" s="43" t="s">
        <v>41</v>
      </c>
      <c r="C18" s="213" t="s">
        <v>96</v>
      </c>
      <c r="D18" s="162" t="s">
        <v>96</v>
      </c>
      <c r="E18" s="197"/>
      <c r="F18" s="213" t="s">
        <v>96</v>
      </c>
      <c r="G18" s="162" t="s">
        <v>96</v>
      </c>
      <c r="H18" s="197"/>
      <c r="I18" s="213" t="s">
        <v>96</v>
      </c>
      <c r="J18" s="162" t="s">
        <v>96</v>
      </c>
      <c r="K18" s="151"/>
      <c r="L18" s="223">
        <f>'OF_Genero (13)'!O18/'OF_Genero (13)'!Q18</f>
        <v>0.61290322580645162</v>
      </c>
      <c r="M18" s="224">
        <f>'OF_Genero (13)'!P18/'OF_Genero (13)'!Q18</f>
        <v>0.38709677419354838</v>
      </c>
    </row>
    <row r="19" spans="2:13" s="147" customFormat="1" ht="14.25" customHeight="1">
      <c r="B19" s="43" t="s">
        <v>42</v>
      </c>
      <c r="C19" s="213" t="s">
        <v>96</v>
      </c>
      <c r="D19" s="162" t="s">
        <v>96</v>
      </c>
      <c r="E19" s="197"/>
      <c r="F19" s="213" t="s">
        <v>96</v>
      </c>
      <c r="G19" s="162" t="s">
        <v>96</v>
      </c>
      <c r="H19" s="197"/>
      <c r="I19" s="213" t="s">
        <v>96</v>
      </c>
      <c r="J19" s="162" t="s">
        <v>96</v>
      </c>
      <c r="K19" s="151"/>
      <c r="L19" s="223">
        <f>'OF_Genero (13)'!O19/'OF_Genero (13)'!Q19</f>
        <v>0.49624060150375937</v>
      </c>
      <c r="M19" s="224">
        <f>'OF_Genero (13)'!P19/'OF_Genero (13)'!Q19</f>
        <v>0.50375939849624063</v>
      </c>
    </row>
    <row r="20" spans="2:13" s="147" customFormat="1" ht="14.25" customHeight="1">
      <c r="B20" s="43" t="s">
        <v>43</v>
      </c>
      <c r="C20" s="213" t="s">
        <v>96</v>
      </c>
      <c r="D20" s="162" t="s">
        <v>96</v>
      </c>
      <c r="E20" s="197"/>
      <c r="F20" s="213" t="s">
        <v>96</v>
      </c>
      <c r="G20" s="162" t="s">
        <v>96</v>
      </c>
      <c r="H20" s="197"/>
      <c r="I20" s="213" t="s">
        <v>96</v>
      </c>
      <c r="J20" s="162" t="s">
        <v>96</v>
      </c>
      <c r="K20" s="151"/>
      <c r="L20" s="223">
        <f>'OF_Genero (13)'!O20/'OF_Genero (13)'!Q20</f>
        <v>0.43333333333333335</v>
      </c>
      <c r="M20" s="224">
        <f>'OF_Genero (13)'!P20/'OF_Genero (13)'!Q20</f>
        <v>0.56666666666666665</v>
      </c>
    </row>
    <row r="21" spans="2:13" s="147" customFormat="1" ht="14.25" customHeight="1">
      <c r="B21" s="43" t="s">
        <v>44</v>
      </c>
      <c r="C21" s="213" t="s">
        <v>96</v>
      </c>
      <c r="D21" s="162" t="s">
        <v>96</v>
      </c>
      <c r="E21" s="197"/>
      <c r="F21" s="213" t="s">
        <v>96</v>
      </c>
      <c r="G21" s="162" t="s">
        <v>96</v>
      </c>
      <c r="H21" s="197"/>
      <c r="I21" s="213" t="s">
        <v>96</v>
      </c>
      <c r="J21" s="162" t="s">
        <v>96</v>
      </c>
      <c r="K21" s="151"/>
      <c r="L21" s="223">
        <f>'OF_Genero (13)'!O21/'OF_Genero (13)'!Q21</f>
        <v>0.45384615384615384</v>
      </c>
      <c r="M21" s="224">
        <f>'OF_Genero (13)'!P21/'OF_Genero (13)'!Q21</f>
        <v>0.5461538461538461</v>
      </c>
    </row>
    <row r="22" spans="2:13" s="147" customFormat="1" ht="14.25" customHeight="1">
      <c r="B22" s="43" t="s">
        <v>45</v>
      </c>
      <c r="C22" s="213" t="s">
        <v>96</v>
      </c>
      <c r="D22" s="162" t="s">
        <v>96</v>
      </c>
      <c r="E22" s="197"/>
      <c r="F22" s="213" t="s">
        <v>96</v>
      </c>
      <c r="G22" s="162" t="s">
        <v>96</v>
      </c>
      <c r="H22" s="197"/>
      <c r="I22" s="213" t="s">
        <v>96</v>
      </c>
      <c r="J22" s="162" t="s">
        <v>96</v>
      </c>
      <c r="K22" s="151"/>
      <c r="L22" s="223">
        <f>'OF_Genero (13)'!O22/'OF_Genero (13)'!Q22</f>
        <v>0.59133126934984526</v>
      </c>
      <c r="M22" s="224">
        <f>'OF_Genero (13)'!P22/'OF_Genero (13)'!Q22</f>
        <v>0.4086687306501548</v>
      </c>
    </row>
    <row r="23" spans="2:13" s="147" customFormat="1" ht="14.25" customHeight="1">
      <c r="B23" s="43" t="s">
        <v>46</v>
      </c>
      <c r="C23" s="213" t="s">
        <v>96</v>
      </c>
      <c r="D23" s="162" t="s">
        <v>96</v>
      </c>
      <c r="E23" s="197"/>
      <c r="F23" s="213" t="s">
        <v>96</v>
      </c>
      <c r="G23" s="162" t="s">
        <v>96</v>
      </c>
      <c r="H23" s="197"/>
      <c r="I23" s="213" t="s">
        <v>96</v>
      </c>
      <c r="J23" s="162" t="s">
        <v>96</v>
      </c>
      <c r="K23" s="151"/>
      <c r="L23" s="223">
        <f>'OF_Genero (13)'!O23/'OF_Genero (13)'!Q23</f>
        <v>0.70114942528735635</v>
      </c>
      <c r="M23" s="224">
        <f>'OF_Genero (13)'!P23/'OF_Genero (13)'!Q23</f>
        <v>0.2988505747126437</v>
      </c>
    </row>
    <row r="24" spans="2:13" s="147" customFormat="1" ht="14.25" customHeight="1">
      <c r="B24" s="43" t="s">
        <v>47</v>
      </c>
      <c r="C24" s="213" t="s">
        <v>96</v>
      </c>
      <c r="D24" s="162" t="s">
        <v>96</v>
      </c>
      <c r="E24" s="197"/>
      <c r="F24" s="213" t="s">
        <v>96</v>
      </c>
      <c r="G24" s="162" t="s">
        <v>96</v>
      </c>
      <c r="H24" s="197"/>
      <c r="I24" s="213" t="s">
        <v>96</v>
      </c>
      <c r="J24" s="162" t="s">
        <v>96</v>
      </c>
      <c r="K24" s="151"/>
      <c r="L24" s="223">
        <f>'OF_Genero (13)'!O24/'OF_Genero (13)'!Q24</f>
        <v>0.44545454545454544</v>
      </c>
      <c r="M24" s="224">
        <f>'OF_Genero (13)'!P24/'OF_Genero (13)'!Q24</f>
        <v>0.55454545454545456</v>
      </c>
    </row>
    <row r="25" spans="2:13" s="147" customFormat="1" ht="14.25" customHeight="1">
      <c r="B25" s="43" t="s">
        <v>48</v>
      </c>
      <c r="C25" s="213" t="s">
        <v>96</v>
      </c>
      <c r="D25" s="162" t="s">
        <v>96</v>
      </c>
      <c r="E25" s="197"/>
      <c r="F25" s="213" t="s">
        <v>96</v>
      </c>
      <c r="G25" s="162" t="s">
        <v>96</v>
      </c>
      <c r="H25" s="197"/>
      <c r="I25" s="213" t="s">
        <v>96</v>
      </c>
      <c r="J25" s="162" t="s">
        <v>96</v>
      </c>
      <c r="K25" s="151"/>
      <c r="L25" s="223">
        <f>'OF_Genero (13)'!O25/'OF_Genero (13)'!Q25</f>
        <v>0.57615894039735094</v>
      </c>
      <c r="M25" s="224">
        <f>'OF_Genero (13)'!P25/'OF_Genero (13)'!Q25</f>
        <v>0.42384105960264901</v>
      </c>
    </row>
    <row r="26" spans="2:13" s="147" customFormat="1" ht="14.25" customHeight="1">
      <c r="B26" s="43" t="s">
        <v>49</v>
      </c>
      <c r="C26" s="213" t="s">
        <v>96</v>
      </c>
      <c r="D26" s="162" t="s">
        <v>96</v>
      </c>
      <c r="E26" s="197"/>
      <c r="F26" s="213" t="s">
        <v>96</v>
      </c>
      <c r="G26" s="162" t="s">
        <v>96</v>
      </c>
      <c r="H26" s="197"/>
      <c r="I26" s="213" t="s">
        <v>96</v>
      </c>
      <c r="J26" s="162" t="s">
        <v>96</v>
      </c>
      <c r="K26" s="151"/>
      <c r="L26" s="223">
        <f>'OF_Genero (13)'!O26/'OF_Genero (13)'!Q26</f>
        <v>0.5</v>
      </c>
      <c r="M26" s="224">
        <f>'OF_Genero (13)'!P26/'OF_Genero (13)'!Q26</f>
        <v>0.5</v>
      </c>
    </row>
    <row r="27" spans="2:13" s="147" customFormat="1" ht="14.25" customHeight="1">
      <c r="B27" s="43" t="s">
        <v>50</v>
      </c>
      <c r="C27" s="213" t="s">
        <v>96</v>
      </c>
      <c r="D27" s="162" t="s">
        <v>96</v>
      </c>
      <c r="E27" s="197"/>
      <c r="F27" s="213" t="s">
        <v>96</v>
      </c>
      <c r="G27" s="162" t="s">
        <v>96</v>
      </c>
      <c r="H27" s="197"/>
      <c r="I27" s="213" t="s">
        <v>96</v>
      </c>
      <c r="J27" s="162" t="s">
        <v>96</v>
      </c>
      <c r="K27" s="151"/>
      <c r="L27" s="223">
        <f>'OF_Genero (13)'!O27/'OF_Genero (13)'!Q27</f>
        <v>0.5213675213675214</v>
      </c>
      <c r="M27" s="224">
        <f>'OF_Genero (13)'!P27/'OF_Genero (13)'!Q27</f>
        <v>0.47863247863247865</v>
      </c>
    </row>
    <row r="28" spans="2:13" s="147" customFormat="1" ht="14.25" customHeight="1">
      <c r="B28" s="43" t="s">
        <v>51</v>
      </c>
      <c r="C28" s="213" t="s">
        <v>96</v>
      </c>
      <c r="D28" s="162" t="s">
        <v>96</v>
      </c>
      <c r="E28" s="197"/>
      <c r="F28" s="213" t="s">
        <v>96</v>
      </c>
      <c r="G28" s="162" t="s">
        <v>96</v>
      </c>
      <c r="H28" s="197"/>
      <c r="I28" s="213" t="s">
        <v>96</v>
      </c>
      <c r="J28" s="162" t="s">
        <v>96</v>
      </c>
      <c r="K28" s="151"/>
      <c r="L28" s="223">
        <f>'OF_Genero (13)'!O28/'OF_Genero (13)'!Q28</f>
        <v>0.55813953488372092</v>
      </c>
      <c r="M28" s="224">
        <f>'OF_Genero (13)'!P28/'OF_Genero (13)'!Q28</f>
        <v>0.44186046511627908</v>
      </c>
    </row>
    <row r="29" spans="2:13" s="147" customFormat="1" ht="14.25" customHeight="1">
      <c r="B29" s="43" t="s">
        <v>52</v>
      </c>
      <c r="C29" s="213" t="s">
        <v>96</v>
      </c>
      <c r="D29" s="162" t="s">
        <v>96</v>
      </c>
      <c r="E29" s="197"/>
      <c r="F29" s="213" t="s">
        <v>96</v>
      </c>
      <c r="G29" s="162" t="s">
        <v>96</v>
      </c>
      <c r="H29" s="197"/>
      <c r="I29" s="213" t="s">
        <v>96</v>
      </c>
      <c r="J29" s="162" t="s">
        <v>96</v>
      </c>
      <c r="K29" s="151"/>
      <c r="L29" s="223">
        <f>'OF_Genero (13)'!O29/'OF_Genero (13)'!Q29</f>
        <v>0.45833333333333331</v>
      </c>
      <c r="M29" s="224">
        <f>'OF_Genero (13)'!P29/'OF_Genero (13)'!Q29</f>
        <v>0.54166666666666663</v>
      </c>
    </row>
    <row r="30" spans="2:13" s="147" customFormat="1" ht="14.25" customHeight="1">
      <c r="B30" s="43" t="s">
        <v>53</v>
      </c>
      <c r="C30" s="213" t="s">
        <v>96</v>
      </c>
      <c r="D30" s="162" t="s">
        <v>96</v>
      </c>
      <c r="E30" s="197"/>
      <c r="F30" s="213" t="s">
        <v>96</v>
      </c>
      <c r="G30" s="162" t="s">
        <v>96</v>
      </c>
      <c r="H30" s="197"/>
      <c r="I30" s="213" t="s">
        <v>96</v>
      </c>
      <c r="J30" s="162" t="s">
        <v>96</v>
      </c>
      <c r="K30" s="151"/>
      <c r="L30" s="223">
        <f>'OF_Genero (13)'!O30/'OF_Genero (13)'!Q30</f>
        <v>0.50980392156862742</v>
      </c>
      <c r="M30" s="224">
        <f>'OF_Genero (13)'!P30/'OF_Genero (13)'!Q30</f>
        <v>0.49019607843137253</v>
      </c>
    </row>
    <row r="31" spans="2:13" s="147" customFormat="1" ht="14.25" customHeight="1">
      <c r="B31" s="43" t="s">
        <v>54</v>
      </c>
      <c r="C31" s="213" t="s">
        <v>96</v>
      </c>
      <c r="D31" s="162" t="s">
        <v>96</v>
      </c>
      <c r="E31" s="197"/>
      <c r="F31" s="213" t="s">
        <v>96</v>
      </c>
      <c r="G31" s="162" t="s">
        <v>96</v>
      </c>
      <c r="H31" s="197"/>
      <c r="I31" s="213" t="s">
        <v>96</v>
      </c>
      <c r="J31" s="162" t="s">
        <v>96</v>
      </c>
      <c r="K31" s="151"/>
      <c r="L31" s="223">
        <f>'OF_Genero (13)'!O31/'OF_Genero (13)'!Q31</f>
        <v>0.62</v>
      </c>
      <c r="M31" s="224">
        <f>'OF_Genero (13)'!P31/'OF_Genero (13)'!Q31</f>
        <v>0.38</v>
      </c>
    </row>
    <row r="32" spans="2:13" s="147" customFormat="1" ht="14.25" customHeight="1">
      <c r="B32" s="43" t="s">
        <v>55</v>
      </c>
      <c r="C32" s="213" t="s">
        <v>96</v>
      </c>
      <c r="D32" s="162" t="s">
        <v>96</v>
      </c>
      <c r="E32" s="197"/>
      <c r="F32" s="213" t="s">
        <v>96</v>
      </c>
      <c r="G32" s="162" t="s">
        <v>96</v>
      </c>
      <c r="H32" s="197"/>
      <c r="I32" s="213" t="s">
        <v>96</v>
      </c>
      <c r="J32" s="162" t="s">
        <v>96</v>
      </c>
      <c r="K32" s="151"/>
      <c r="L32" s="223">
        <f>'OF_Genero (13)'!O32/'OF_Genero (13)'!Q32</f>
        <v>0.49206349206349204</v>
      </c>
      <c r="M32" s="224">
        <f>'OF_Genero (13)'!P32/'OF_Genero (13)'!Q32</f>
        <v>0.50793650793650791</v>
      </c>
    </row>
    <row r="33" spans="2:13" s="147" customFormat="1" ht="14.25" customHeight="1">
      <c r="B33" s="43" t="s">
        <v>56</v>
      </c>
      <c r="C33" s="213" t="s">
        <v>96</v>
      </c>
      <c r="D33" s="162" t="s">
        <v>96</v>
      </c>
      <c r="E33" s="197"/>
      <c r="F33" s="213" t="s">
        <v>96</v>
      </c>
      <c r="G33" s="162" t="s">
        <v>96</v>
      </c>
      <c r="H33" s="197"/>
      <c r="I33" s="213" t="s">
        <v>96</v>
      </c>
      <c r="J33" s="162" t="s">
        <v>96</v>
      </c>
      <c r="K33" s="151"/>
      <c r="L33" s="223">
        <f>'OF_Genero (13)'!O33/'OF_Genero (13)'!Q33</f>
        <v>1</v>
      </c>
      <c r="M33" s="224" t="s">
        <v>96</v>
      </c>
    </row>
    <row r="34" spans="2:13" s="147" customFormat="1" ht="14.25" customHeight="1">
      <c r="B34" s="43" t="s">
        <v>57</v>
      </c>
      <c r="C34" s="213" t="s">
        <v>96</v>
      </c>
      <c r="D34" s="162" t="s">
        <v>96</v>
      </c>
      <c r="E34" s="197"/>
      <c r="F34" s="213" t="s">
        <v>96</v>
      </c>
      <c r="G34" s="162" t="s">
        <v>96</v>
      </c>
      <c r="H34" s="197"/>
      <c r="I34" s="213" t="s">
        <v>96</v>
      </c>
      <c r="J34" s="162" t="s">
        <v>96</v>
      </c>
      <c r="K34" s="151"/>
      <c r="L34" s="223">
        <f>'OF_Genero (13)'!O34/'OF_Genero (13)'!Q34</f>
        <v>0.5</v>
      </c>
      <c r="M34" s="224">
        <f>'OF_Genero (13)'!P34/'OF_Genero (13)'!Q34</f>
        <v>0.5</v>
      </c>
    </row>
    <row r="35" spans="2:13" s="147" customFormat="1" ht="14.25" customHeight="1">
      <c r="B35" s="43" t="s">
        <v>58</v>
      </c>
      <c r="C35" s="213" t="s">
        <v>96</v>
      </c>
      <c r="D35" s="162" t="s">
        <v>96</v>
      </c>
      <c r="E35" s="197"/>
      <c r="F35" s="213" t="s">
        <v>96</v>
      </c>
      <c r="G35" s="162" t="s">
        <v>96</v>
      </c>
      <c r="H35" s="197"/>
      <c r="I35" s="213" t="s">
        <v>96</v>
      </c>
      <c r="J35" s="162" t="s">
        <v>96</v>
      </c>
      <c r="K35" s="151"/>
      <c r="L35" s="223">
        <f>'OF_Genero (13)'!O35/'OF_Genero (13)'!Q35</f>
        <v>0.51015228426395942</v>
      </c>
      <c r="M35" s="224">
        <f>'OF_Genero (13)'!P35/'OF_Genero (13)'!Q35</f>
        <v>0.48984771573604063</v>
      </c>
    </row>
    <row r="36" spans="2:13" s="147" customFormat="1" ht="14.25" customHeight="1">
      <c r="B36" s="43" t="s">
        <v>59</v>
      </c>
      <c r="C36" s="213" t="s">
        <v>96</v>
      </c>
      <c r="D36" s="162" t="s">
        <v>96</v>
      </c>
      <c r="E36" s="197"/>
      <c r="F36" s="213" t="s">
        <v>96</v>
      </c>
      <c r="G36" s="162" t="s">
        <v>96</v>
      </c>
      <c r="H36" s="197"/>
      <c r="I36" s="213" t="s">
        <v>96</v>
      </c>
      <c r="J36" s="162" t="s">
        <v>96</v>
      </c>
      <c r="K36" s="151"/>
      <c r="L36" s="223">
        <f>'OF_Genero (13)'!O36/'OF_Genero (13)'!Q36</f>
        <v>0.33333333333333331</v>
      </c>
      <c r="M36" s="224">
        <f>'OF_Genero (13)'!P36/'OF_Genero (13)'!Q36</f>
        <v>0.66666666666666663</v>
      </c>
    </row>
    <row r="37" spans="2:13" s="147" customFormat="1" ht="14.25" customHeight="1">
      <c r="B37" s="43" t="s">
        <v>60</v>
      </c>
      <c r="C37" s="213" t="s">
        <v>96</v>
      </c>
      <c r="D37" s="162" t="s">
        <v>96</v>
      </c>
      <c r="E37" s="197"/>
      <c r="F37" s="213" t="s">
        <v>96</v>
      </c>
      <c r="G37" s="162" t="s">
        <v>96</v>
      </c>
      <c r="H37" s="197"/>
      <c r="I37" s="213" t="s">
        <v>96</v>
      </c>
      <c r="J37" s="162" t="s">
        <v>96</v>
      </c>
      <c r="K37" s="151"/>
      <c r="L37" s="223">
        <f>'OF_Genero (13)'!O37/'OF_Genero (13)'!Q37</f>
        <v>0.59375</v>
      </c>
      <c r="M37" s="224">
        <f>'OF_Genero (13)'!P37/'OF_Genero (13)'!Q37</f>
        <v>0.40625</v>
      </c>
    </row>
    <row r="38" spans="2:13" s="147" customFormat="1" ht="14.25" customHeight="1">
      <c r="B38" s="43" t="s">
        <v>61</v>
      </c>
      <c r="C38" s="213" t="s">
        <v>96</v>
      </c>
      <c r="D38" s="162" t="s">
        <v>96</v>
      </c>
      <c r="E38" s="197"/>
      <c r="F38" s="213" t="s">
        <v>96</v>
      </c>
      <c r="G38" s="162" t="s">
        <v>96</v>
      </c>
      <c r="H38" s="197"/>
      <c r="I38" s="213" t="s">
        <v>96</v>
      </c>
      <c r="J38" s="162" t="s">
        <v>96</v>
      </c>
      <c r="K38" s="151"/>
      <c r="L38" s="223">
        <f>'OF_Genero (13)'!O38/'OF_Genero (13)'!Q38</f>
        <v>0.47368421052631576</v>
      </c>
      <c r="M38" s="224">
        <f>'OF_Genero (13)'!P38/'OF_Genero (13)'!Q38</f>
        <v>0.52631578947368418</v>
      </c>
    </row>
    <row r="39" spans="2:13" s="147" customFormat="1" ht="14.25" customHeight="1">
      <c r="B39" s="43" t="s">
        <v>62</v>
      </c>
      <c r="C39" s="213" t="s">
        <v>96</v>
      </c>
      <c r="D39" s="162" t="s">
        <v>96</v>
      </c>
      <c r="E39" s="197"/>
      <c r="F39" s="213" t="s">
        <v>96</v>
      </c>
      <c r="G39" s="162" t="s">
        <v>96</v>
      </c>
      <c r="H39" s="197"/>
      <c r="I39" s="213" t="s">
        <v>96</v>
      </c>
      <c r="J39" s="162" t="s">
        <v>96</v>
      </c>
      <c r="K39" s="151"/>
      <c r="L39" s="223">
        <f>'OF_Genero (13)'!O39/'OF_Genero (13)'!Q39</f>
        <v>0.55038759689922478</v>
      </c>
      <c r="M39" s="224">
        <f>'OF_Genero (13)'!P39/'OF_Genero (13)'!Q39</f>
        <v>0.44961240310077522</v>
      </c>
    </row>
    <row r="40" spans="2:13" s="147" customFormat="1" ht="14.25" customHeight="1">
      <c r="B40" s="43" t="s">
        <v>63</v>
      </c>
      <c r="C40" s="213" t="s">
        <v>96</v>
      </c>
      <c r="D40" s="162" t="s">
        <v>96</v>
      </c>
      <c r="E40" s="197"/>
      <c r="F40" s="213" t="s">
        <v>96</v>
      </c>
      <c r="G40" s="162" t="s">
        <v>96</v>
      </c>
      <c r="H40" s="197"/>
      <c r="I40" s="213" t="s">
        <v>96</v>
      </c>
      <c r="J40" s="162" t="s">
        <v>96</v>
      </c>
      <c r="K40" s="151"/>
      <c r="L40" s="223">
        <f>'OF_Genero (13)'!O40/'OF_Genero (13)'!Q40</f>
        <v>0.60465116279069764</v>
      </c>
      <c r="M40" s="224">
        <f>'OF_Genero (13)'!P40/'OF_Genero (13)'!Q40</f>
        <v>0.39534883720930231</v>
      </c>
    </row>
    <row r="41" spans="2:13" s="147" customFormat="1" ht="14.25" customHeight="1">
      <c r="B41" s="43" t="s">
        <v>64</v>
      </c>
      <c r="C41" s="213" t="s">
        <v>96</v>
      </c>
      <c r="D41" s="162" t="s">
        <v>96</v>
      </c>
      <c r="E41" s="197"/>
      <c r="F41" s="213" t="s">
        <v>96</v>
      </c>
      <c r="G41" s="162" t="s">
        <v>96</v>
      </c>
      <c r="H41" s="197"/>
      <c r="I41" s="213" t="s">
        <v>96</v>
      </c>
      <c r="J41" s="162" t="s">
        <v>96</v>
      </c>
      <c r="K41" s="151"/>
      <c r="L41" s="223">
        <f>'OF_Genero (13)'!O41/'OF_Genero (13)'!Q41</f>
        <v>0.5</v>
      </c>
      <c r="M41" s="224">
        <f>'OF_Genero (13)'!P41/'OF_Genero (13)'!Q41</f>
        <v>0.5</v>
      </c>
    </row>
    <row r="42" spans="2:13" s="147" customFormat="1" ht="14.25" customHeight="1">
      <c r="B42" s="43" t="s">
        <v>65</v>
      </c>
      <c r="C42" s="213" t="s">
        <v>96</v>
      </c>
      <c r="D42" s="162" t="s">
        <v>96</v>
      </c>
      <c r="E42" s="197"/>
      <c r="F42" s="213" t="s">
        <v>96</v>
      </c>
      <c r="G42" s="162" t="s">
        <v>96</v>
      </c>
      <c r="H42" s="197"/>
      <c r="I42" s="213" t="s">
        <v>96</v>
      </c>
      <c r="J42" s="162" t="s">
        <v>96</v>
      </c>
      <c r="K42" s="151"/>
      <c r="L42" s="223">
        <f>'OF_Genero (13)'!O42/'OF_Genero (13)'!Q42</f>
        <v>0.3888888888888889</v>
      </c>
      <c r="M42" s="224">
        <f>'OF_Genero (13)'!P42/'OF_Genero (13)'!Q42</f>
        <v>0.61111111111111116</v>
      </c>
    </row>
    <row r="43" spans="2:13" s="147" customFormat="1" ht="14.25" customHeight="1">
      <c r="B43" s="43" t="s">
        <v>66</v>
      </c>
      <c r="C43" s="213" t="s">
        <v>96</v>
      </c>
      <c r="D43" s="162" t="s">
        <v>96</v>
      </c>
      <c r="E43" s="197"/>
      <c r="F43" s="213" t="s">
        <v>96</v>
      </c>
      <c r="G43" s="162" t="s">
        <v>96</v>
      </c>
      <c r="H43" s="197"/>
      <c r="I43" s="213" t="s">
        <v>96</v>
      </c>
      <c r="J43" s="162" t="s">
        <v>96</v>
      </c>
      <c r="K43" s="151"/>
      <c r="L43" s="223">
        <f>'OF_Genero (13)'!O43/'OF_Genero (13)'!Q43</f>
        <v>0.52941176470588236</v>
      </c>
      <c r="M43" s="224">
        <f>'OF_Genero (13)'!P43/'OF_Genero (13)'!Q43</f>
        <v>0.47058823529411764</v>
      </c>
    </row>
    <row r="44" spans="2:13" s="147" customFormat="1" ht="14.25" customHeight="1">
      <c r="B44" s="43" t="s">
        <v>67</v>
      </c>
      <c r="C44" s="213" t="s">
        <v>96</v>
      </c>
      <c r="D44" s="162" t="s">
        <v>96</v>
      </c>
      <c r="E44" s="197"/>
      <c r="F44" s="213" t="s">
        <v>96</v>
      </c>
      <c r="G44" s="162" t="s">
        <v>96</v>
      </c>
      <c r="H44" s="197"/>
      <c r="I44" s="213" t="s">
        <v>96</v>
      </c>
      <c r="J44" s="162" t="s">
        <v>96</v>
      </c>
      <c r="K44" s="151"/>
      <c r="L44" s="223">
        <f>'OF_Genero (13)'!O44/'OF_Genero (13)'!Q44</f>
        <v>0.68292682926829273</v>
      </c>
      <c r="M44" s="224">
        <f>'OF_Genero (13)'!P44/'OF_Genero (13)'!Q44</f>
        <v>0.31707317073170732</v>
      </c>
    </row>
    <row r="45" spans="2:13" s="147" customFormat="1" ht="14.25" customHeight="1">
      <c r="B45" s="43" t="s">
        <v>68</v>
      </c>
      <c r="C45" s="213" t="s">
        <v>96</v>
      </c>
      <c r="D45" s="162" t="s">
        <v>96</v>
      </c>
      <c r="E45" s="197"/>
      <c r="F45" s="213" t="s">
        <v>96</v>
      </c>
      <c r="G45" s="162" t="s">
        <v>96</v>
      </c>
      <c r="H45" s="197"/>
      <c r="I45" s="213" t="s">
        <v>96</v>
      </c>
      <c r="J45" s="162" t="s">
        <v>96</v>
      </c>
      <c r="K45" s="151"/>
      <c r="L45" s="223">
        <f>'OF_Genero (13)'!O45/'OF_Genero (13)'!Q45</f>
        <v>0.8571428571428571</v>
      </c>
      <c r="M45" s="224">
        <f>'OF_Genero (13)'!P45/'OF_Genero (13)'!Q45</f>
        <v>0.14285714285714285</v>
      </c>
    </row>
    <row r="46" spans="2:13" s="147" customFormat="1" ht="14.25" customHeight="1">
      <c r="B46" s="43" t="s">
        <v>69</v>
      </c>
      <c r="C46" s="213" t="s">
        <v>96</v>
      </c>
      <c r="D46" s="162" t="s">
        <v>96</v>
      </c>
      <c r="E46" s="197"/>
      <c r="F46" s="213" t="s">
        <v>96</v>
      </c>
      <c r="G46" s="162" t="s">
        <v>96</v>
      </c>
      <c r="H46" s="197"/>
      <c r="I46" s="213" t="s">
        <v>96</v>
      </c>
      <c r="J46" s="162" t="s">
        <v>96</v>
      </c>
      <c r="K46" s="151"/>
      <c r="L46" s="223">
        <f>'OF_Genero (13)'!O46/'OF_Genero (13)'!Q46</f>
        <v>0.52941176470588236</v>
      </c>
      <c r="M46" s="224">
        <f>'OF_Genero (13)'!P46/'OF_Genero (13)'!Q46</f>
        <v>0.47058823529411764</v>
      </c>
    </row>
    <row r="47" spans="2:13" s="147" customFormat="1" ht="14.25" customHeight="1">
      <c r="B47" s="43" t="s">
        <v>70</v>
      </c>
      <c r="C47" s="213" t="s">
        <v>96</v>
      </c>
      <c r="D47" s="162" t="s">
        <v>96</v>
      </c>
      <c r="E47" s="197"/>
      <c r="F47" s="213" t="s">
        <v>96</v>
      </c>
      <c r="G47" s="162" t="s">
        <v>96</v>
      </c>
      <c r="H47" s="197"/>
      <c r="I47" s="213" t="s">
        <v>96</v>
      </c>
      <c r="J47" s="162" t="s">
        <v>96</v>
      </c>
      <c r="K47" s="151"/>
      <c r="L47" s="223">
        <f>'OF_Genero (13)'!O47/'OF_Genero (13)'!Q47</f>
        <v>0.53443526170798894</v>
      </c>
      <c r="M47" s="224">
        <f>'OF_Genero (13)'!P47/'OF_Genero (13)'!Q47</f>
        <v>0.465564738292011</v>
      </c>
    </row>
    <row r="48" spans="2:13" s="147" customFormat="1" ht="14.25" customHeight="1">
      <c r="B48" s="43" t="s">
        <v>71</v>
      </c>
      <c r="C48" s="213" t="s">
        <v>96</v>
      </c>
      <c r="D48" s="162" t="s">
        <v>96</v>
      </c>
      <c r="E48" s="197"/>
      <c r="F48" s="213" t="s">
        <v>96</v>
      </c>
      <c r="G48" s="162" t="s">
        <v>96</v>
      </c>
      <c r="H48" s="197"/>
      <c r="I48" s="213" t="s">
        <v>96</v>
      </c>
      <c r="J48" s="162" t="s">
        <v>96</v>
      </c>
      <c r="K48" s="151"/>
      <c r="L48" s="223">
        <f>'OF_Genero (13)'!O48/'OF_Genero (13)'!Q48</f>
        <v>0.5</v>
      </c>
      <c r="M48" s="224">
        <f>'OF_Genero (13)'!P48/'OF_Genero (13)'!Q48</f>
        <v>0.5</v>
      </c>
    </row>
    <row r="49" spans="2:13" s="147" customFormat="1" ht="14.25" customHeight="1">
      <c r="B49" s="43" t="s">
        <v>72</v>
      </c>
      <c r="C49" s="213" t="s">
        <v>96</v>
      </c>
      <c r="D49" s="162" t="s">
        <v>96</v>
      </c>
      <c r="E49" s="197"/>
      <c r="F49" s="213" t="s">
        <v>96</v>
      </c>
      <c r="G49" s="162" t="s">
        <v>96</v>
      </c>
      <c r="H49" s="197"/>
      <c r="I49" s="213" t="s">
        <v>96</v>
      </c>
      <c r="J49" s="162" t="s">
        <v>96</v>
      </c>
      <c r="K49" s="151"/>
      <c r="L49" s="223">
        <f>'OF_Genero (13)'!O49/'OF_Genero (13)'!Q49</f>
        <v>0.53246753246753242</v>
      </c>
      <c r="M49" s="224">
        <f>'OF_Genero (13)'!P49/'OF_Genero (13)'!Q49</f>
        <v>0.46753246753246752</v>
      </c>
    </row>
    <row r="50" spans="2:13" s="147" customFormat="1" ht="14.25" customHeight="1">
      <c r="B50" s="43" t="s">
        <v>73</v>
      </c>
      <c r="C50" s="213" t="s">
        <v>96</v>
      </c>
      <c r="D50" s="162" t="s">
        <v>96</v>
      </c>
      <c r="E50" s="197"/>
      <c r="F50" s="213" t="s">
        <v>96</v>
      </c>
      <c r="G50" s="162" t="s">
        <v>96</v>
      </c>
      <c r="H50" s="197"/>
      <c r="I50" s="213" t="s">
        <v>96</v>
      </c>
      <c r="J50" s="162" t="s">
        <v>96</v>
      </c>
      <c r="K50" s="151"/>
      <c r="L50" s="223">
        <f>'OF_Genero (13)'!O50/'OF_Genero (13)'!Q50</f>
        <v>0.40909090909090912</v>
      </c>
      <c r="M50" s="224">
        <f>'OF_Genero (13)'!P50/'OF_Genero (13)'!Q50</f>
        <v>0.59090909090909094</v>
      </c>
    </row>
    <row r="51" spans="2:13" s="147" customFormat="1" ht="14.25" customHeight="1">
      <c r="B51" s="43" t="s">
        <v>74</v>
      </c>
      <c r="C51" s="213" t="s">
        <v>96</v>
      </c>
      <c r="D51" s="162" t="s">
        <v>96</v>
      </c>
      <c r="E51" s="197"/>
      <c r="F51" s="213" t="s">
        <v>96</v>
      </c>
      <c r="G51" s="162" t="s">
        <v>96</v>
      </c>
      <c r="H51" s="197"/>
      <c r="I51" s="213" t="s">
        <v>96</v>
      </c>
      <c r="J51" s="162" t="s">
        <v>96</v>
      </c>
      <c r="K51" s="151"/>
      <c r="L51" s="223">
        <f>'OF_Genero (13)'!O51/'OF_Genero (13)'!Q51</f>
        <v>0.58333333333333337</v>
      </c>
      <c r="M51" s="224">
        <f>'OF_Genero (13)'!P51/'OF_Genero (13)'!Q51</f>
        <v>0.41666666666666669</v>
      </c>
    </row>
    <row r="52" spans="2:13" s="147" customFormat="1" ht="14.25" customHeight="1">
      <c r="B52" s="43" t="s">
        <v>75</v>
      </c>
      <c r="C52" s="213" t="s">
        <v>96</v>
      </c>
      <c r="D52" s="162" t="s">
        <v>96</v>
      </c>
      <c r="E52" s="197"/>
      <c r="F52" s="213" t="s">
        <v>96</v>
      </c>
      <c r="G52" s="162" t="s">
        <v>96</v>
      </c>
      <c r="H52" s="197"/>
      <c r="I52" s="213" t="s">
        <v>96</v>
      </c>
      <c r="J52" s="162" t="s">
        <v>96</v>
      </c>
      <c r="K52" s="151"/>
      <c r="L52" s="223">
        <f>'OF_Genero (13)'!O52/'OF_Genero (13)'!Q52</f>
        <v>0.6</v>
      </c>
      <c r="M52" s="224">
        <f>'OF_Genero (13)'!P52/'OF_Genero (13)'!Q52</f>
        <v>0.4</v>
      </c>
    </row>
    <row r="53" spans="2:13" s="147" customFormat="1" ht="14.25" customHeight="1">
      <c r="B53" s="43" t="s">
        <v>76</v>
      </c>
      <c r="C53" s="213" t="s">
        <v>96</v>
      </c>
      <c r="D53" s="162" t="s">
        <v>96</v>
      </c>
      <c r="E53" s="197"/>
      <c r="F53" s="213" t="s">
        <v>96</v>
      </c>
      <c r="G53" s="162" t="s">
        <v>96</v>
      </c>
      <c r="H53" s="197"/>
      <c r="I53" s="213" t="s">
        <v>96</v>
      </c>
      <c r="J53" s="162" t="s">
        <v>96</v>
      </c>
      <c r="K53" s="151"/>
      <c r="L53" s="223">
        <f>'OF_Genero (13)'!O53/'OF_Genero (13)'!Q53</f>
        <v>0.58791208791208793</v>
      </c>
      <c r="M53" s="224">
        <f>'OF_Genero (13)'!P53/'OF_Genero (13)'!Q53</f>
        <v>0.41208791208791207</v>
      </c>
    </row>
    <row r="54" spans="2:13" s="147" customFormat="1" ht="14.25" customHeight="1">
      <c r="B54" s="43" t="s">
        <v>77</v>
      </c>
      <c r="C54" s="213" t="s">
        <v>96</v>
      </c>
      <c r="D54" s="162" t="s">
        <v>96</v>
      </c>
      <c r="E54" s="197"/>
      <c r="F54" s="213" t="s">
        <v>96</v>
      </c>
      <c r="G54" s="162" t="s">
        <v>96</v>
      </c>
      <c r="H54" s="197"/>
      <c r="I54" s="213" t="s">
        <v>96</v>
      </c>
      <c r="J54" s="162" t="s">
        <v>96</v>
      </c>
      <c r="K54" s="151"/>
      <c r="L54" s="223">
        <f>'OF_Genero (13)'!O54/'OF_Genero (13)'!Q54</f>
        <v>0.53125</v>
      </c>
      <c r="M54" s="224">
        <f>'OF_Genero (13)'!P54/'OF_Genero (13)'!Q54</f>
        <v>0.46875</v>
      </c>
    </row>
    <row r="55" spans="2:13" s="147" customFormat="1" ht="14.25" customHeight="1">
      <c r="B55" s="43" t="s">
        <v>78</v>
      </c>
      <c r="C55" s="213" t="s">
        <v>96</v>
      </c>
      <c r="D55" s="162" t="s">
        <v>96</v>
      </c>
      <c r="E55" s="197"/>
      <c r="F55" s="213" t="s">
        <v>96</v>
      </c>
      <c r="G55" s="162" t="s">
        <v>96</v>
      </c>
      <c r="H55" s="197"/>
      <c r="I55" s="213" t="s">
        <v>96</v>
      </c>
      <c r="J55" s="162" t="s">
        <v>96</v>
      </c>
      <c r="K55" s="151"/>
      <c r="L55" s="223">
        <f>'OF_Genero (13)'!O55/'OF_Genero (13)'!Q55</f>
        <v>0.56000000000000005</v>
      </c>
      <c r="M55" s="224">
        <f>'OF_Genero (13)'!P55/'OF_Genero (13)'!Q55</f>
        <v>0.44</v>
      </c>
    </row>
    <row r="56" spans="2:13" s="153" customFormat="1" ht="14.25" customHeight="1">
      <c r="B56" s="43" t="s">
        <v>79</v>
      </c>
      <c r="C56" s="213" t="s">
        <v>96</v>
      </c>
      <c r="D56" s="162" t="s">
        <v>96</v>
      </c>
      <c r="E56" s="198"/>
      <c r="F56" s="213" t="s">
        <v>96</v>
      </c>
      <c r="G56" s="162" t="s">
        <v>96</v>
      </c>
      <c r="H56" s="198"/>
      <c r="I56" s="213" t="s">
        <v>96</v>
      </c>
      <c r="J56" s="162" t="s">
        <v>96</v>
      </c>
      <c r="K56" s="152"/>
      <c r="L56" s="223">
        <f>'OF_Genero (13)'!O56/'OF_Genero (13)'!Q56</f>
        <v>0.52</v>
      </c>
      <c r="M56" s="224">
        <f>'OF_Genero (13)'!P56/'OF_Genero (13)'!Q56</f>
        <v>0.48</v>
      </c>
    </row>
    <row r="57" spans="2:13" s="147" customFormat="1" ht="14.25" customHeight="1">
      <c r="B57" s="43" t="s">
        <v>80</v>
      </c>
      <c r="C57" s="213" t="s">
        <v>96</v>
      </c>
      <c r="D57" s="162" t="s">
        <v>96</v>
      </c>
      <c r="E57" s="197"/>
      <c r="F57" s="213" t="s">
        <v>96</v>
      </c>
      <c r="G57" s="162" t="s">
        <v>96</v>
      </c>
      <c r="H57" s="197"/>
      <c r="I57" s="213" t="s">
        <v>96</v>
      </c>
      <c r="J57" s="162" t="s">
        <v>96</v>
      </c>
      <c r="K57" s="151"/>
      <c r="L57" s="223">
        <f>'OF_Genero (13)'!O57/'OF_Genero (13)'!Q57</f>
        <v>0.5662650602409639</v>
      </c>
      <c r="M57" s="224">
        <f>'OF_Genero (13)'!P57/'OF_Genero (13)'!Q57</f>
        <v>0.43373493975903615</v>
      </c>
    </row>
    <row r="58" spans="2:13" s="147" customFormat="1" ht="14.25" customHeight="1">
      <c r="B58" s="43" t="s">
        <v>81</v>
      </c>
      <c r="C58" s="213" t="s">
        <v>96</v>
      </c>
      <c r="D58" s="162" t="s">
        <v>96</v>
      </c>
      <c r="E58" s="197"/>
      <c r="F58" s="213" t="s">
        <v>96</v>
      </c>
      <c r="G58" s="162" t="s">
        <v>96</v>
      </c>
      <c r="H58" s="197"/>
      <c r="I58" s="213" t="s">
        <v>96</v>
      </c>
      <c r="J58" s="162" t="s">
        <v>96</v>
      </c>
      <c r="K58" s="151"/>
      <c r="L58" s="223">
        <f>'OF_Genero (13)'!O58/'OF_Genero (13)'!Q58</f>
        <v>0.49152542372881358</v>
      </c>
      <c r="M58" s="224">
        <f>'OF_Genero (13)'!P58/'OF_Genero (13)'!Q58</f>
        <v>0.50847457627118642</v>
      </c>
    </row>
    <row r="59" spans="2:13" s="147" customFormat="1" ht="14.25" customHeight="1">
      <c r="B59" s="43" t="s">
        <v>82</v>
      </c>
      <c r="C59" s="213" t="s">
        <v>96</v>
      </c>
      <c r="D59" s="162" t="s">
        <v>96</v>
      </c>
      <c r="E59" s="197"/>
      <c r="F59" s="213" t="s">
        <v>96</v>
      </c>
      <c r="G59" s="162" t="s">
        <v>96</v>
      </c>
      <c r="H59" s="197"/>
      <c r="I59" s="213" t="s">
        <v>96</v>
      </c>
      <c r="J59" s="162" t="s">
        <v>96</v>
      </c>
      <c r="K59" s="151"/>
      <c r="L59" s="223">
        <f>'OF_Genero (13)'!O59/'OF_Genero (13)'!Q59</f>
        <v>0.55172413793103448</v>
      </c>
      <c r="M59" s="224">
        <f>'OF_Genero (13)'!P59/'OF_Genero (13)'!Q59</f>
        <v>0.44827586206896552</v>
      </c>
    </row>
    <row r="60" spans="2:13" s="155" customFormat="1" ht="14.25" customHeight="1">
      <c r="B60" s="43" t="s">
        <v>83</v>
      </c>
      <c r="C60" s="213" t="s">
        <v>96</v>
      </c>
      <c r="D60" s="162" t="s">
        <v>96</v>
      </c>
      <c r="E60" s="199"/>
      <c r="F60" s="213" t="s">
        <v>96</v>
      </c>
      <c r="G60" s="162" t="s">
        <v>96</v>
      </c>
      <c r="H60" s="199"/>
      <c r="I60" s="213" t="s">
        <v>96</v>
      </c>
      <c r="J60" s="162" t="s">
        <v>96</v>
      </c>
      <c r="K60" s="154"/>
      <c r="L60" s="223">
        <f>'OF_Genero (13)'!O60/'OF_Genero (13)'!Q60</f>
        <v>0.52500000000000002</v>
      </c>
      <c r="M60" s="224">
        <f>'OF_Genero (13)'!P60/'OF_Genero (13)'!Q60</f>
        <v>0.47499999999999998</v>
      </c>
    </row>
    <row r="61" spans="2:13" s="147" customFormat="1" ht="14.25" customHeight="1">
      <c r="B61" s="43" t="s">
        <v>84</v>
      </c>
      <c r="C61" s="213" t="s">
        <v>96</v>
      </c>
      <c r="D61" s="162" t="s">
        <v>96</v>
      </c>
      <c r="E61" s="197"/>
      <c r="F61" s="213" t="s">
        <v>96</v>
      </c>
      <c r="G61" s="162" t="s">
        <v>96</v>
      </c>
      <c r="H61" s="197"/>
      <c r="I61" s="213" t="s">
        <v>96</v>
      </c>
      <c r="J61" s="162" t="s">
        <v>96</v>
      </c>
      <c r="K61" s="151"/>
      <c r="L61" s="223">
        <f>'OF_Genero (13)'!O61/'OF_Genero (13)'!Q61</f>
        <v>0.5</v>
      </c>
      <c r="M61" s="224">
        <f>'OF_Genero (13)'!P61/'OF_Genero (13)'!Q61</f>
        <v>0.5</v>
      </c>
    </row>
    <row r="62" spans="2:13" s="147" customFormat="1" ht="14.25" customHeight="1">
      <c r="B62" s="43" t="s">
        <v>85</v>
      </c>
      <c r="C62" s="213" t="s">
        <v>96</v>
      </c>
      <c r="D62" s="162" t="s">
        <v>96</v>
      </c>
      <c r="E62" s="197"/>
      <c r="F62" s="213" t="s">
        <v>96</v>
      </c>
      <c r="G62" s="162" t="s">
        <v>96</v>
      </c>
      <c r="H62" s="197"/>
      <c r="I62" s="213" t="s">
        <v>96</v>
      </c>
      <c r="J62" s="162" t="s">
        <v>96</v>
      </c>
      <c r="K62" s="151"/>
      <c r="L62" s="223">
        <f>'OF_Genero (13)'!O62/'OF_Genero (13)'!Q62</f>
        <v>0.66666666666666663</v>
      </c>
      <c r="M62" s="224">
        <f>'OF_Genero (13)'!P62/'OF_Genero (13)'!Q62</f>
        <v>0.33333333333333331</v>
      </c>
    </row>
    <row r="63" spans="2:13" s="147" customFormat="1" ht="14.25" customHeight="1">
      <c r="B63" s="43" t="s">
        <v>86</v>
      </c>
      <c r="C63" s="213" t="s">
        <v>96</v>
      </c>
      <c r="D63" s="162" t="s">
        <v>96</v>
      </c>
      <c r="E63" s="197"/>
      <c r="F63" s="213" t="s">
        <v>96</v>
      </c>
      <c r="G63" s="162" t="s">
        <v>96</v>
      </c>
      <c r="H63" s="197"/>
      <c r="I63" s="213" t="s">
        <v>96</v>
      </c>
      <c r="J63" s="162" t="s">
        <v>96</v>
      </c>
      <c r="K63" s="151"/>
      <c r="L63" s="223">
        <f>'OF_Genero (13)'!O63/'OF_Genero (13)'!Q63</f>
        <v>0.45945945945945948</v>
      </c>
      <c r="M63" s="224">
        <f>'OF_Genero (13)'!P63/'OF_Genero (13)'!Q63</f>
        <v>0.54054054054054057</v>
      </c>
    </row>
    <row r="64" spans="2:13" s="153" customFormat="1" ht="14.25" customHeight="1">
      <c r="B64" s="43" t="s">
        <v>87</v>
      </c>
      <c r="C64" s="213" t="s">
        <v>96</v>
      </c>
      <c r="D64" s="162" t="s">
        <v>96</v>
      </c>
      <c r="E64" s="198"/>
      <c r="F64" s="213" t="s">
        <v>96</v>
      </c>
      <c r="G64" s="162" t="s">
        <v>96</v>
      </c>
      <c r="H64" s="198"/>
      <c r="I64" s="213" t="s">
        <v>96</v>
      </c>
      <c r="J64" s="162" t="s">
        <v>96</v>
      </c>
      <c r="K64" s="152"/>
      <c r="L64" s="223">
        <f>'OF_Genero (13)'!O64/'OF_Genero (13)'!Q64</f>
        <v>0.6875</v>
      </c>
      <c r="M64" s="224">
        <f>'OF_Genero (13)'!P64/'OF_Genero (13)'!Q64</f>
        <v>0.3125</v>
      </c>
    </row>
    <row r="65" spans="2:13" s="147" customFormat="1" ht="14.25" customHeight="1">
      <c r="B65" s="43" t="s">
        <v>88</v>
      </c>
      <c r="C65" s="213" t="s">
        <v>96</v>
      </c>
      <c r="D65" s="162" t="s">
        <v>96</v>
      </c>
      <c r="E65" s="197"/>
      <c r="F65" s="213" t="s">
        <v>96</v>
      </c>
      <c r="G65" s="162" t="s">
        <v>96</v>
      </c>
      <c r="H65" s="197"/>
      <c r="I65" s="213" t="s">
        <v>96</v>
      </c>
      <c r="J65" s="162" t="s">
        <v>96</v>
      </c>
      <c r="K65" s="151"/>
      <c r="L65" s="223">
        <f>'OF_Genero (13)'!O65/'OF_Genero (13)'!Q65</f>
        <v>0.51282051282051277</v>
      </c>
      <c r="M65" s="224">
        <f>'OF_Genero (13)'!P65/'OF_Genero (13)'!Q65</f>
        <v>0.48717948717948717</v>
      </c>
    </row>
    <row r="66" spans="2:13" s="147" customFormat="1" ht="14.25" customHeight="1">
      <c r="B66" s="43" t="s">
        <v>89</v>
      </c>
      <c r="C66" s="213" t="s">
        <v>96</v>
      </c>
      <c r="D66" s="162" t="s">
        <v>96</v>
      </c>
      <c r="E66" s="197"/>
      <c r="F66" s="213" t="s">
        <v>96</v>
      </c>
      <c r="G66" s="162" t="s">
        <v>96</v>
      </c>
      <c r="H66" s="197"/>
      <c r="I66" s="213" t="s">
        <v>96</v>
      </c>
      <c r="J66" s="162" t="s">
        <v>96</v>
      </c>
      <c r="K66" s="151"/>
      <c r="L66" s="223">
        <f>'OF_Genero (13)'!O66/'OF_Genero (13)'!Q66</f>
        <v>0.66666666666666663</v>
      </c>
      <c r="M66" s="224">
        <f>'OF_Genero (13)'!P66/'OF_Genero (13)'!Q66</f>
        <v>0.33333333333333331</v>
      </c>
    </row>
    <row r="67" spans="2:13" s="147" customFormat="1" ht="14.25" customHeight="1">
      <c r="B67" s="43" t="s">
        <v>90</v>
      </c>
      <c r="C67" s="213" t="s">
        <v>96</v>
      </c>
      <c r="D67" s="162" t="s">
        <v>96</v>
      </c>
      <c r="E67" s="197"/>
      <c r="F67" s="213" t="s">
        <v>96</v>
      </c>
      <c r="G67" s="162" t="s">
        <v>96</v>
      </c>
      <c r="H67" s="197"/>
      <c r="I67" s="213" t="s">
        <v>96</v>
      </c>
      <c r="J67" s="162" t="s">
        <v>96</v>
      </c>
      <c r="K67" s="227"/>
      <c r="L67" s="223">
        <f>'OF_Genero (13)'!O67/'OF_Genero (13)'!Q67</f>
        <v>0.43243243243243246</v>
      </c>
      <c r="M67" s="224">
        <f>'OF_Genero (13)'!P67/'OF_Genero (13)'!Q67</f>
        <v>0.56756756756756754</v>
      </c>
    </row>
    <row r="68" spans="2:13" s="147" customFormat="1" ht="14.25" customHeight="1">
      <c r="B68" s="215" t="s">
        <v>109</v>
      </c>
      <c r="C68" s="216" t="s">
        <v>96</v>
      </c>
      <c r="D68" s="163" t="s">
        <v>96</v>
      </c>
      <c r="E68" s="228"/>
      <c r="F68" s="216" t="s">
        <v>96</v>
      </c>
      <c r="G68" s="163" t="s">
        <v>96</v>
      </c>
      <c r="H68" s="197"/>
      <c r="I68" s="216" t="s">
        <v>96</v>
      </c>
      <c r="J68" s="163" t="s">
        <v>96</v>
      </c>
      <c r="K68" s="151"/>
      <c r="L68" s="225">
        <f>'OF_Genero (13)'!O68/'OF_Genero (13)'!Q68</f>
        <v>0.33333333333333331</v>
      </c>
      <c r="M68" s="226">
        <f>'OF_Genero (13)'!P68/'OF_Genero (13)'!Q68</f>
        <v>0.66666666666666663</v>
      </c>
    </row>
    <row r="69" spans="2:13" s="1" customFormat="1" ht="15">
      <c r="B69" s="48"/>
      <c r="C69" s="178"/>
      <c r="D69" s="84"/>
      <c r="E69" s="84"/>
      <c r="F69" s="84"/>
      <c r="G69" s="84"/>
      <c r="H69" s="84"/>
      <c r="I69" s="84"/>
      <c r="J69" s="84"/>
      <c r="K69" s="84"/>
      <c r="L69" s="84"/>
      <c r="M69" s="178"/>
    </row>
    <row r="70" spans="2:13">
      <c r="B70" s="48"/>
      <c r="C70" s="178"/>
      <c r="D70" s="157"/>
      <c r="F70" s="157"/>
      <c r="G70" s="157"/>
      <c r="H70" s="157"/>
      <c r="I70" s="157"/>
      <c r="J70" s="157"/>
      <c r="K70" s="157"/>
    </row>
    <row r="71" spans="2:13">
      <c r="D71" s="157"/>
      <c r="F71" s="157"/>
      <c r="G71" s="157"/>
      <c r="H71" s="157"/>
      <c r="I71" s="157"/>
      <c r="J71" s="157"/>
      <c r="K71" s="157"/>
    </row>
    <row r="72" spans="2:13">
      <c r="D72" s="157"/>
      <c r="F72" s="157"/>
      <c r="G72" s="157"/>
      <c r="H72" s="157"/>
      <c r="I72" s="157"/>
      <c r="J72" s="157"/>
      <c r="K72" s="157"/>
    </row>
    <row r="73" spans="2:13">
      <c r="D73" s="157"/>
      <c r="F73" s="157"/>
      <c r="G73" s="157"/>
      <c r="H73" s="157"/>
      <c r="I73" s="157"/>
      <c r="J73" s="157"/>
      <c r="K73" s="157"/>
    </row>
    <row r="74" spans="2:13">
      <c r="D74" s="157"/>
      <c r="F74" s="157"/>
      <c r="G74" s="157"/>
      <c r="H74" s="157"/>
      <c r="I74" s="157"/>
      <c r="J74" s="157"/>
      <c r="K74" s="157"/>
    </row>
    <row r="75" spans="2:13">
      <c r="D75" s="157"/>
      <c r="F75" s="157"/>
      <c r="G75" s="157"/>
      <c r="H75" s="157"/>
      <c r="I75" s="157"/>
      <c r="J75" s="157"/>
      <c r="K75" s="157"/>
    </row>
    <row r="76" spans="2:13">
      <c r="D76" s="157"/>
      <c r="F76" s="157"/>
      <c r="G76" s="157"/>
      <c r="H76" s="157"/>
      <c r="I76" s="157"/>
      <c r="J76" s="157"/>
      <c r="K76" s="157"/>
    </row>
    <row r="77" spans="2:13">
      <c r="D77" s="157"/>
      <c r="F77" s="157"/>
      <c r="G77" s="157"/>
      <c r="H77" s="157"/>
      <c r="I77" s="157"/>
      <c r="J77" s="157"/>
      <c r="K77" s="157"/>
    </row>
    <row r="78" spans="2:13">
      <c r="D78" s="157"/>
      <c r="F78" s="157"/>
      <c r="G78" s="157"/>
      <c r="H78" s="157"/>
      <c r="I78" s="157"/>
      <c r="J78" s="157"/>
      <c r="K78" s="157"/>
    </row>
    <row r="79" spans="2:13">
      <c r="D79" s="157"/>
      <c r="F79" s="157"/>
      <c r="G79" s="157"/>
      <c r="H79" s="157"/>
      <c r="I79" s="157"/>
      <c r="J79" s="157"/>
      <c r="K79" s="157"/>
    </row>
    <row r="80" spans="2:13">
      <c r="D80" s="157"/>
      <c r="F80" s="157"/>
      <c r="G80" s="157"/>
      <c r="H80" s="157"/>
      <c r="I80" s="157"/>
      <c r="J80" s="157"/>
      <c r="K80" s="157"/>
    </row>
    <row r="81" spans="4:11">
      <c r="D81" s="157"/>
      <c r="F81" s="157"/>
      <c r="G81" s="157"/>
      <c r="H81" s="157"/>
      <c r="I81" s="157"/>
      <c r="J81" s="157"/>
      <c r="K81" s="157"/>
    </row>
    <row r="82" spans="4:11">
      <c r="D82" s="157"/>
      <c r="F82" s="157"/>
      <c r="G82" s="157"/>
      <c r="H82" s="157"/>
      <c r="I82" s="157"/>
      <c r="J82" s="157"/>
      <c r="K82" s="157"/>
    </row>
    <row r="83" spans="4:11">
      <c r="D83" s="157"/>
      <c r="F83" s="157"/>
      <c r="G83" s="157"/>
      <c r="H83" s="157"/>
      <c r="I83" s="157"/>
      <c r="J83" s="157"/>
      <c r="K83" s="157"/>
    </row>
    <row r="84" spans="4:11">
      <c r="D84" s="157"/>
      <c r="F84" s="157"/>
      <c r="G84" s="157"/>
      <c r="H84" s="157"/>
      <c r="I84" s="157"/>
      <c r="J84" s="157"/>
      <c r="K84" s="157"/>
    </row>
    <row r="85" spans="4:11">
      <c r="D85" s="157"/>
      <c r="F85" s="157"/>
      <c r="G85" s="157"/>
      <c r="H85" s="157"/>
      <c r="I85" s="157"/>
      <c r="J85" s="157"/>
      <c r="K85" s="157"/>
    </row>
    <row r="86" spans="4:11">
      <c r="D86" s="157"/>
      <c r="F86" s="157"/>
      <c r="G86" s="157"/>
      <c r="H86" s="157"/>
      <c r="I86" s="157"/>
      <c r="J86" s="157"/>
      <c r="K86" s="157"/>
    </row>
    <row r="87" spans="4:11">
      <c r="D87" s="157"/>
      <c r="F87" s="157"/>
      <c r="G87" s="157"/>
      <c r="H87" s="157"/>
      <c r="I87" s="157"/>
      <c r="J87" s="157"/>
      <c r="K87" s="157"/>
    </row>
    <row r="88" spans="4:11">
      <c r="D88" s="157"/>
      <c r="F88" s="157"/>
      <c r="G88" s="157"/>
      <c r="H88" s="157"/>
      <c r="I88" s="157"/>
      <c r="J88" s="157"/>
      <c r="K88" s="157"/>
    </row>
    <row r="89" spans="4:11">
      <c r="D89" s="157"/>
      <c r="F89" s="157"/>
      <c r="G89" s="157"/>
      <c r="H89" s="157"/>
      <c r="I89" s="157"/>
      <c r="J89" s="157"/>
      <c r="K89" s="157"/>
    </row>
    <row r="90" spans="4:11">
      <c r="D90" s="157"/>
      <c r="F90" s="157"/>
      <c r="G90" s="157"/>
      <c r="H90" s="157"/>
      <c r="I90" s="157"/>
      <c r="J90" s="157"/>
      <c r="K90" s="157"/>
    </row>
    <row r="91" spans="4:11">
      <c r="D91" s="157"/>
      <c r="F91" s="157"/>
      <c r="G91" s="157"/>
      <c r="H91" s="157"/>
      <c r="I91" s="157"/>
      <c r="J91" s="157"/>
      <c r="K91" s="157"/>
    </row>
    <row r="92" spans="4:11">
      <c r="D92" s="157"/>
      <c r="F92" s="157"/>
      <c r="G92" s="157"/>
      <c r="H92" s="157"/>
      <c r="I92" s="157"/>
      <c r="J92" s="157"/>
      <c r="K92" s="157"/>
    </row>
    <row r="93" spans="4:11">
      <c r="D93" s="157"/>
      <c r="F93" s="157"/>
      <c r="G93" s="157"/>
      <c r="H93" s="157"/>
      <c r="I93" s="157"/>
      <c r="J93" s="157"/>
      <c r="K93" s="157"/>
    </row>
    <row r="94" spans="4:11">
      <c r="D94" s="157"/>
      <c r="F94" s="157"/>
      <c r="G94" s="157"/>
      <c r="H94" s="157"/>
      <c r="I94" s="157"/>
      <c r="J94" s="157"/>
      <c r="K94" s="157"/>
    </row>
    <row r="95" spans="4:11">
      <c r="D95" s="157"/>
      <c r="F95" s="157"/>
      <c r="G95" s="157"/>
      <c r="H95" s="157"/>
      <c r="I95" s="157"/>
      <c r="J95" s="157"/>
      <c r="K95" s="157"/>
    </row>
    <row r="96" spans="4:11">
      <c r="D96" s="157"/>
      <c r="F96" s="157"/>
      <c r="G96" s="157"/>
      <c r="H96" s="157"/>
      <c r="I96" s="157"/>
      <c r="J96" s="157"/>
      <c r="K96" s="157"/>
    </row>
    <row r="97" spans="4:11">
      <c r="D97" s="157"/>
      <c r="F97" s="157"/>
      <c r="G97" s="157"/>
      <c r="H97" s="157"/>
      <c r="I97" s="157"/>
      <c r="J97" s="157"/>
      <c r="K97" s="157"/>
    </row>
    <row r="98" spans="4:11">
      <c r="D98" s="157"/>
      <c r="F98" s="157"/>
      <c r="G98" s="157"/>
      <c r="H98" s="157"/>
      <c r="I98" s="157"/>
      <c r="J98" s="157"/>
      <c r="K98" s="157"/>
    </row>
    <row r="99" spans="4:11">
      <c r="D99" s="157"/>
      <c r="F99" s="157"/>
      <c r="G99" s="157"/>
      <c r="H99" s="157"/>
      <c r="I99" s="157"/>
      <c r="J99" s="157"/>
      <c r="K99" s="157"/>
    </row>
    <row r="100" spans="4:11">
      <c r="D100" s="157"/>
      <c r="F100" s="157"/>
      <c r="G100" s="157"/>
      <c r="H100" s="157"/>
      <c r="I100" s="157"/>
      <c r="J100" s="157"/>
      <c r="K100" s="157"/>
    </row>
    <row r="101" spans="4:11">
      <c r="D101" s="157"/>
      <c r="F101" s="157"/>
      <c r="G101" s="157"/>
      <c r="H101" s="157"/>
      <c r="I101" s="157"/>
      <c r="J101" s="157"/>
      <c r="K101" s="157"/>
    </row>
    <row r="102" spans="4:11">
      <c r="D102" s="157"/>
      <c r="F102" s="157"/>
      <c r="G102" s="157"/>
      <c r="H102" s="157"/>
      <c r="I102" s="157"/>
      <c r="J102" s="157"/>
      <c r="K102" s="157"/>
    </row>
    <row r="103" spans="4:11">
      <c r="D103" s="157"/>
      <c r="F103" s="157"/>
      <c r="G103" s="157"/>
      <c r="H103" s="157"/>
      <c r="I103" s="157"/>
      <c r="J103" s="157"/>
      <c r="K103" s="157"/>
    </row>
    <row r="104" spans="4:11">
      <c r="D104" s="157"/>
      <c r="F104" s="157"/>
      <c r="G104" s="157"/>
      <c r="H104" s="157"/>
      <c r="I104" s="157"/>
      <c r="J104" s="157"/>
      <c r="K104" s="157"/>
    </row>
    <row r="105" spans="4:11">
      <c r="D105" s="157"/>
      <c r="F105" s="157"/>
      <c r="G105" s="157"/>
      <c r="H105" s="157"/>
      <c r="I105" s="157"/>
      <c r="J105" s="157"/>
      <c r="K105" s="157"/>
    </row>
    <row r="106" spans="4:11">
      <c r="D106" s="157"/>
      <c r="F106" s="157"/>
      <c r="G106" s="157"/>
      <c r="H106" s="157"/>
      <c r="I106" s="157"/>
      <c r="J106" s="157"/>
      <c r="K106" s="157"/>
    </row>
    <row r="107" spans="4:11">
      <c r="D107" s="157"/>
      <c r="F107" s="157"/>
      <c r="G107" s="157"/>
      <c r="H107" s="157"/>
      <c r="I107" s="157"/>
      <c r="J107" s="157"/>
      <c r="K107" s="157"/>
    </row>
    <row r="108" spans="4:11">
      <c r="D108" s="157"/>
      <c r="F108" s="157"/>
      <c r="G108" s="157"/>
      <c r="H108" s="157"/>
      <c r="I108" s="157"/>
      <c r="J108" s="157"/>
      <c r="K108" s="157"/>
    </row>
    <row r="109" spans="4:11">
      <c r="D109" s="157"/>
      <c r="F109" s="157"/>
      <c r="G109" s="157"/>
      <c r="H109" s="157"/>
      <c r="I109" s="157"/>
      <c r="J109" s="157"/>
      <c r="K109" s="157"/>
    </row>
    <row r="110" spans="4:11">
      <c r="D110" s="157"/>
      <c r="F110" s="157"/>
      <c r="G110" s="157"/>
      <c r="H110" s="157"/>
      <c r="I110" s="157"/>
      <c r="J110" s="157"/>
      <c r="K110" s="157"/>
    </row>
    <row r="111" spans="4:11">
      <c r="D111" s="157"/>
      <c r="F111" s="157"/>
      <c r="G111" s="157"/>
      <c r="H111" s="157"/>
      <c r="I111" s="157"/>
      <c r="J111" s="157"/>
      <c r="K111" s="157"/>
    </row>
    <row r="112" spans="4:11">
      <c r="D112" s="157"/>
      <c r="F112" s="157"/>
      <c r="G112" s="157"/>
      <c r="H112" s="157"/>
      <c r="I112" s="157"/>
      <c r="J112" s="157"/>
      <c r="K112" s="157"/>
    </row>
    <row r="113" spans="4:11">
      <c r="D113" s="157"/>
      <c r="F113" s="157"/>
      <c r="G113" s="157"/>
      <c r="H113" s="157"/>
      <c r="I113" s="157"/>
      <c r="J113" s="157"/>
      <c r="K113" s="157"/>
    </row>
    <row r="114" spans="4:11">
      <c r="D114" s="157"/>
      <c r="F114" s="157"/>
      <c r="G114" s="157"/>
      <c r="H114" s="157"/>
      <c r="I114" s="157"/>
      <c r="J114" s="157"/>
      <c r="K114" s="157"/>
    </row>
    <row r="115" spans="4:11">
      <c r="D115" s="157"/>
      <c r="F115" s="157"/>
      <c r="G115" s="157"/>
      <c r="H115" s="157"/>
      <c r="I115" s="157"/>
      <c r="J115" s="157"/>
      <c r="K115" s="157"/>
    </row>
    <row r="116" spans="4:11">
      <c r="D116" s="157"/>
      <c r="F116" s="157"/>
      <c r="G116" s="157"/>
      <c r="H116" s="157"/>
      <c r="I116" s="157"/>
      <c r="J116" s="157"/>
      <c r="K116" s="157"/>
    </row>
    <row r="117" spans="4:11">
      <c r="D117" s="157"/>
      <c r="F117" s="157"/>
      <c r="G117" s="157"/>
      <c r="H117" s="157"/>
      <c r="I117" s="157"/>
      <c r="J117" s="157"/>
      <c r="K117" s="157"/>
    </row>
    <row r="118" spans="4:11">
      <c r="D118" s="157"/>
      <c r="F118" s="157"/>
      <c r="G118" s="157"/>
      <c r="H118" s="157"/>
      <c r="I118" s="157"/>
      <c r="J118" s="157"/>
      <c r="K118" s="157"/>
    </row>
    <row r="119" spans="4:11">
      <c r="D119" s="157"/>
      <c r="F119" s="157"/>
      <c r="G119" s="157"/>
      <c r="H119" s="157"/>
      <c r="I119" s="157"/>
      <c r="J119" s="157"/>
      <c r="K119" s="157"/>
    </row>
    <row r="120" spans="4:11">
      <c r="D120" s="157"/>
      <c r="F120" s="157"/>
      <c r="G120" s="157"/>
      <c r="H120" s="157"/>
      <c r="I120" s="157"/>
      <c r="J120" s="157"/>
      <c r="K120" s="157"/>
    </row>
    <row r="121" spans="4:11">
      <c r="D121" s="157"/>
      <c r="F121" s="157"/>
      <c r="G121" s="157"/>
      <c r="H121" s="157"/>
      <c r="I121" s="157"/>
      <c r="J121" s="157"/>
      <c r="K121" s="157"/>
    </row>
    <row r="122" spans="4:11">
      <c r="D122" s="157"/>
      <c r="F122" s="157"/>
      <c r="G122" s="157"/>
      <c r="H122" s="157"/>
      <c r="I122" s="157"/>
      <c r="J122" s="157"/>
      <c r="K122" s="157"/>
    </row>
    <row r="123" spans="4:11">
      <c r="D123" s="157"/>
      <c r="F123" s="157"/>
      <c r="G123" s="157"/>
      <c r="H123" s="157"/>
      <c r="I123" s="157"/>
      <c r="J123" s="157"/>
      <c r="K123" s="157"/>
    </row>
    <row r="124" spans="4:11">
      <c r="D124" s="157"/>
      <c r="F124" s="157"/>
      <c r="G124" s="157"/>
      <c r="H124" s="157"/>
      <c r="I124" s="157"/>
      <c r="J124" s="157"/>
      <c r="K124" s="157"/>
    </row>
    <row r="125" spans="4:11">
      <c r="D125" s="157"/>
      <c r="F125" s="157"/>
      <c r="G125" s="157"/>
      <c r="H125" s="157"/>
      <c r="I125" s="157"/>
      <c r="J125" s="157"/>
      <c r="K125" s="157"/>
    </row>
    <row r="126" spans="4:11">
      <c r="D126" s="157"/>
      <c r="F126" s="157"/>
      <c r="G126" s="157"/>
      <c r="H126" s="157"/>
      <c r="I126" s="157"/>
      <c r="J126" s="157"/>
      <c r="K126" s="157"/>
    </row>
    <row r="127" spans="4:11">
      <c r="D127" s="157"/>
      <c r="F127" s="157"/>
      <c r="G127" s="157"/>
      <c r="H127" s="157"/>
      <c r="I127" s="157"/>
      <c r="J127" s="157"/>
      <c r="K127" s="157"/>
    </row>
    <row r="128" spans="4:11">
      <c r="D128" s="157"/>
      <c r="F128" s="157"/>
      <c r="G128" s="157"/>
      <c r="H128" s="157"/>
      <c r="I128" s="157"/>
      <c r="J128" s="157"/>
      <c r="K128" s="157"/>
    </row>
    <row r="129" spans="4:11">
      <c r="D129" s="157"/>
      <c r="F129" s="157"/>
      <c r="G129" s="157"/>
      <c r="H129" s="157"/>
      <c r="I129" s="157"/>
      <c r="J129" s="157"/>
      <c r="K129" s="157"/>
    </row>
    <row r="130" spans="4:11">
      <c r="D130" s="157"/>
      <c r="F130" s="157"/>
      <c r="G130" s="157"/>
      <c r="H130" s="157"/>
      <c r="I130" s="157"/>
      <c r="J130" s="157"/>
      <c r="K130" s="157"/>
    </row>
    <row r="131" spans="4:11">
      <c r="D131" s="157"/>
      <c r="F131" s="157"/>
      <c r="G131" s="157"/>
      <c r="H131" s="157"/>
      <c r="I131" s="157"/>
      <c r="J131" s="157"/>
      <c r="K131" s="157"/>
    </row>
    <row r="132" spans="4:11">
      <c r="D132" s="157"/>
      <c r="F132" s="157"/>
      <c r="G132" s="157"/>
      <c r="H132" s="157"/>
      <c r="I132" s="157"/>
      <c r="J132" s="157"/>
      <c r="K132" s="157"/>
    </row>
    <row r="133" spans="4:11">
      <c r="D133" s="157"/>
      <c r="F133" s="157"/>
      <c r="G133" s="157"/>
      <c r="H133" s="157"/>
      <c r="I133" s="157"/>
      <c r="J133" s="157"/>
      <c r="K133" s="157"/>
    </row>
    <row r="134" spans="4:11">
      <c r="D134" s="157"/>
      <c r="F134" s="157"/>
      <c r="G134" s="157"/>
      <c r="H134" s="157"/>
      <c r="I134" s="157"/>
      <c r="J134" s="157"/>
      <c r="K134" s="157"/>
    </row>
    <row r="135" spans="4:11">
      <c r="D135" s="157"/>
      <c r="F135" s="157"/>
      <c r="G135" s="157"/>
      <c r="H135" s="157"/>
      <c r="I135" s="157"/>
      <c r="J135" s="157"/>
      <c r="K135" s="157"/>
    </row>
    <row r="136" spans="4:11">
      <c r="D136" s="157"/>
      <c r="F136" s="157"/>
      <c r="G136" s="157"/>
      <c r="H136" s="157"/>
      <c r="I136" s="157"/>
      <c r="J136" s="157"/>
      <c r="K136" s="157"/>
    </row>
    <row r="137" spans="4:11">
      <c r="D137" s="157"/>
      <c r="F137" s="157"/>
      <c r="G137" s="157"/>
      <c r="H137" s="157"/>
      <c r="I137" s="157"/>
      <c r="J137" s="157"/>
      <c r="K137" s="157"/>
    </row>
    <row r="138" spans="4:11">
      <c r="D138" s="157"/>
      <c r="F138" s="157"/>
      <c r="G138" s="157"/>
      <c r="H138" s="157"/>
      <c r="I138" s="157"/>
      <c r="J138" s="157"/>
      <c r="K138" s="157"/>
    </row>
    <row r="139" spans="4:11">
      <c r="D139" s="157"/>
      <c r="F139" s="157"/>
      <c r="G139" s="157"/>
      <c r="H139" s="157"/>
      <c r="I139" s="157"/>
      <c r="J139" s="157"/>
      <c r="K139" s="157"/>
    </row>
    <row r="140" spans="4:11">
      <c r="D140" s="157"/>
      <c r="F140" s="157"/>
      <c r="G140" s="157"/>
      <c r="H140" s="157"/>
      <c r="I140" s="157"/>
      <c r="J140" s="157"/>
      <c r="K140" s="157"/>
    </row>
    <row r="141" spans="4:11">
      <c r="D141" s="157"/>
      <c r="F141" s="157"/>
      <c r="G141" s="157"/>
      <c r="H141" s="157"/>
      <c r="I141" s="157"/>
      <c r="J141" s="157"/>
      <c r="K141" s="157"/>
    </row>
    <row r="142" spans="4:11">
      <c r="D142" s="157"/>
      <c r="F142" s="157"/>
      <c r="G142" s="157"/>
      <c r="H142" s="157"/>
      <c r="I142" s="157"/>
      <c r="J142" s="157"/>
      <c r="K142" s="157"/>
    </row>
    <row r="143" spans="4:11">
      <c r="D143" s="157"/>
      <c r="F143" s="157"/>
      <c r="G143" s="157"/>
      <c r="H143" s="157"/>
      <c r="I143" s="157"/>
      <c r="J143" s="157"/>
      <c r="K143" s="157"/>
    </row>
    <row r="144" spans="4:11">
      <c r="D144" s="157"/>
      <c r="F144" s="157"/>
      <c r="G144" s="157"/>
      <c r="H144" s="157"/>
      <c r="I144" s="157"/>
      <c r="J144" s="157"/>
      <c r="K144" s="157"/>
    </row>
    <row r="145" spans="4:11">
      <c r="D145" s="157"/>
      <c r="F145" s="157"/>
      <c r="G145" s="157"/>
      <c r="H145" s="157"/>
      <c r="I145" s="157"/>
      <c r="J145" s="157"/>
      <c r="K145" s="157"/>
    </row>
    <row r="146" spans="4:11">
      <c r="D146" s="157"/>
      <c r="F146" s="157"/>
      <c r="G146" s="157"/>
      <c r="H146" s="157"/>
      <c r="I146" s="157"/>
      <c r="J146" s="157"/>
      <c r="K146" s="157"/>
    </row>
    <row r="147" spans="4:11">
      <c r="D147" s="157"/>
      <c r="F147" s="157"/>
      <c r="G147" s="157"/>
      <c r="H147" s="157"/>
      <c r="I147" s="157"/>
      <c r="J147" s="157"/>
      <c r="K147" s="157"/>
    </row>
    <row r="148" spans="4:11">
      <c r="D148" s="157"/>
      <c r="F148" s="157"/>
      <c r="G148" s="157"/>
      <c r="H148" s="157"/>
      <c r="I148" s="157"/>
      <c r="J148" s="157"/>
      <c r="K148" s="157"/>
    </row>
    <row r="149" spans="4:11">
      <c r="D149" s="157"/>
      <c r="F149" s="157"/>
      <c r="G149" s="157"/>
      <c r="H149" s="157"/>
      <c r="I149" s="157"/>
      <c r="J149" s="157"/>
      <c r="K149" s="157"/>
    </row>
    <row r="150" spans="4:11">
      <c r="D150" s="157"/>
      <c r="F150" s="157"/>
      <c r="G150" s="157"/>
      <c r="H150" s="157"/>
      <c r="I150" s="157"/>
      <c r="J150" s="157"/>
      <c r="K150" s="157"/>
    </row>
    <row r="151" spans="4:11">
      <c r="D151" s="157"/>
      <c r="F151" s="157"/>
      <c r="G151" s="157"/>
      <c r="H151" s="157"/>
      <c r="I151" s="157"/>
      <c r="J151" s="157"/>
      <c r="K151" s="157"/>
    </row>
    <row r="152" spans="4:11">
      <c r="D152" s="157"/>
      <c r="F152" s="157"/>
      <c r="G152" s="157"/>
      <c r="H152" s="157"/>
      <c r="I152" s="157"/>
      <c r="J152" s="157"/>
      <c r="K152" s="157"/>
    </row>
    <row r="153" spans="4:11">
      <c r="D153" s="157"/>
      <c r="F153" s="157"/>
      <c r="G153" s="157"/>
      <c r="H153" s="157"/>
      <c r="I153" s="157"/>
      <c r="J153" s="157"/>
      <c r="K153" s="157"/>
    </row>
    <row r="154" spans="4:11">
      <c r="D154" s="157"/>
      <c r="F154" s="157"/>
      <c r="G154" s="157"/>
      <c r="H154" s="157"/>
      <c r="I154" s="157"/>
      <c r="J154" s="157"/>
      <c r="K154" s="157"/>
    </row>
    <row r="155" spans="4:11">
      <c r="D155" s="157"/>
      <c r="F155" s="157"/>
      <c r="G155" s="157"/>
      <c r="H155" s="157"/>
      <c r="I155" s="157"/>
      <c r="J155" s="157"/>
      <c r="K155" s="157"/>
    </row>
    <row r="156" spans="4:11">
      <c r="D156" s="157"/>
      <c r="F156" s="157"/>
      <c r="G156" s="157"/>
      <c r="H156" s="157"/>
      <c r="I156" s="157"/>
      <c r="J156" s="157"/>
      <c r="K156" s="157"/>
    </row>
    <row r="157" spans="4:11">
      <c r="D157" s="157"/>
      <c r="F157" s="157"/>
      <c r="G157" s="157"/>
      <c r="H157" s="157"/>
      <c r="I157" s="157"/>
      <c r="J157" s="157"/>
      <c r="K157" s="157"/>
    </row>
    <row r="158" spans="4:11">
      <c r="D158" s="157"/>
      <c r="F158" s="157"/>
      <c r="G158" s="157"/>
      <c r="H158" s="157"/>
      <c r="I158" s="157"/>
      <c r="J158" s="157"/>
      <c r="K158" s="157"/>
    </row>
    <row r="159" spans="4:11">
      <c r="D159" s="157"/>
      <c r="F159" s="157"/>
      <c r="G159" s="157"/>
      <c r="H159" s="157"/>
      <c r="I159" s="157"/>
      <c r="J159" s="157"/>
      <c r="K159" s="157"/>
    </row>
    <row r="160" spans="4:11">
      <c r="D160" s="157"/>
      <c r="F160" s="157"/>
      <c r="G160" s="157"/>
      <c r="H160" s="157"/>
      <c r="I160" s="157"/>
      <c r="J160" s="157"/>
      <c r="K160" s="157"/>
    </row>
    <row r="161" spans="4:11">
      <c r="D161" s="157"/>
      <c r="F161" s="157"/>
      <c r="G161" s="157"/>
      <c r="H161" s="157"/>
      <c r="I161" s="157"/>
      <c r="J161" s="157"/>
      <c r="K161" s="157"/>
    </row>
    <row r="162" spans="4:11">
      <c r="D162" s="157"/>
      <c r="F162" s="157"/>
      <c r="G162" s="157"/>
      <c r="H162" s="157"/>
      <c r="I162" s="157"/>
      <c r="J162" s="157"/>
      <c r="K162" s="157"/>
    </row>
    <row r="163" spans="4:11">
      <c r="D163" s="157"/>
      <c r="F163" s="157"/>
      <c r="G163" s="157"/>
      <c r="H163" s="157"/>
      <c r="I163" s="157"/>
      <c r="J163" s="157"/>
      <c r="K163" s="157"/>
    </row>
    <row r="164" spans="4:11">
      <c r="D164" s="157"/>
      <c r="F164" s="157"/>
      <c r="G164" s="157"/>
      <c r="H164" s="157"/>
      <c r="I164" s="157"/>
      <c r="J164" s="157"/>
      <c r="K164" s="157"/>
    </row>
    <row r="165" spans="4:11">
      <c r="D165" s="157"/>
      <c r="F165" s="157"/>
      <c r="G165" s="157"/>
      <c r="H165" s="157"/>
      <c r="I165" s="157"/>
      <c r="J165" s="157"/>
      <c r="K165" s="157"/>
    </row>
    <row r="166" spans="4:11">
      <c r="D166" s="157"/>
      <c r="F166" s="157"/>
      <c r="G166" s="157"/>
      <c r="H166" s="157"/>
      <c r="I166" s="157"/>
      <c r="J166" s="157"/>
      <c r="K166" s="157"/>
    </row>
    <row r="167" spans="4:11">
      <c r="D167" s="157"/>
      <c r="F167" s="157"/>
      <c r="G167" s="157"/>
      <c r="H167" s="157"/>
      <c r="I167" s="157"/>
      <c r="J167" s="157"/>
      <c r="K167" s="157"/>
    </row>
    <row r="168" spans="4:11">
      <c r="D168" s="157"/>
      <c r="F168" s="157"/>
      <c r="G168" s="157"/>
      <c r="H168" s="157"/>
      <c r="I168" s="157"/>
      <c r="J168" s="157"/>
      <c r="K168" s="157"/>
    </row>
    <row r="169" spans="4:11">
      <c r="D169" s="157"/>
      <c r="F169" s="157"/>
      <c r="G169" s="157"/>
      <c r="H169" s="157"/>
      <c r="I169" s="157"/>
      <c r="J169" s="157"/>
      <c r="K169" s="157"/>
    </row>
    <row r="170" spans="4:11">
      <c r="D170" s="157"/>
      <c r="F170" s="157"/>
      <c r="G170" s="157"/>
      <c r="H170" s="157"/>
      <c r="I170" s="157"/>
      <c r="J170" s="157"/>
      <c r="K170" s="157"/>
    </row>
    <row r="171" spans="4:11">
      <c r="D171" s="157"/>
      <c r="F171" s="157"/>
      <c r="G171" s="157"/>
      <c r="H171" s="157"/>
      <c r="I171" s="157"/>
      <c r="J171" s="157"/>
      <c r="K171" s="157"/>
    </row>
    <row r="172" spans="4:11">
      <c r="D172" s="157"/>
      <c r="F172" s="157"/>
      <c r="G172" s="157"/>
      <c r="H172" s="157"/>
      <c r="I172" s="157"/>
      <c r="J172" s="157"/>
      <c r="K172" s="157"/>
    </row>
    <row r="173" spans="4:11">
      <c r="D173" s="157"/>
      <c r="F173" s="157"/>
      <c r="G173" s="157"/>
      <c r="H173" s="157"/>
      <c r="I173" s="157"/>
      <c r="J173" s="157"/>
      <c r="K173" s="157"/>
    </row>
    <row r="174" spans="4:11">
      <c r="D174" s="157"/>
      <c r="F174" s="157"/>
      <c r="G174" s="157"/>
      <c r="H174" s="157"/>
      <c r="I174" s="157"/>
      <c r="J174" s="157"/>
      <c r="K174" s="157"/>
    </row>
    <row r="175" spans="4:11">
      <c r="D175" s="157"/>
      <c r="F175" s="157"/>
      <c r="G175" s="157"/>
      <c r="H175" s="157"/>
      <c r="I175" s="157"/>
      <c r="J175" s="157"/>
      <c r="K175" s="157"/>
    </row>
    <row r="176" spans="4:11">
      <c r="D176" s="157"/>
      <c r="F176" s="157"/>
      <c r="G176" s="157"/>
      <c r="H176" s="157"/>
      <c r="I176" s="157"/>
      <c r="J176" s="157"/>
      <c r="K176" s="157"/>
    </row>
    <row r="177" spans="4:11">
      <c r="D177" s="157"/>
      <c r="F177" s="157"/>
      <c r="G177" s="157"/>
      <c r="H177" s="157"/>
      <c r="I177" s="157"/>
      <c r="J177" s="157"/>
      <c r="K177" s="157"/>
    </row>
    <row r="178" spans="4:11">
      <c r="D178" s="157"/>
      <c r="F178" s="157"/>
      <c r="G178" s="157"/>
      <c r="H178" s="157"/>
      <c r="I178" s="157"/>
      <c r="J178" s="157"/>
      <c r="K178" s="157"/>
    </row>
    <row r="179" spans="4:11">
      <c r="D179" s="157"/>
      <c r="F179" s="157"/>
      <c r="G179" s="157"/>
      <c r="H179" s="157"/>
      <c r="I179" s="157"/>
      <c r="J179" s="157"/>
      <c r="K179" s="157"/>
    </row>
    <row r="180" spans="4:11">
      <c r="D180" s="157"/>
      <c r="F180" s="157"/>
      <c r="G180" s="157"/>
      <c r="H180" s="157"/>
      <c r="I180" s="157"/>
      <c r="J180" s="157"/>
      <c r="K180" s="157"/>
    </row>
    <row r="181" spans="4:11">
      <c r="D181" s="157"/>
      <c r="F181" s="157"/>
      <c r="G181" s="157"/>
      <c r="H181" s="157"/>
      <c r="I181" s="157"/>
      <c r="J181" s="157"/>
      <c r="K181" s="157"/>
    </row>
    <row r="182" spans="4:11">
      <c r="D182" s="157"/>
      <c r="F182" s="157"/>
      <c r="G182" s="157"/>
      <c r="H182" s="157"/>
      <c r="I182" s="157"/>
      <c r="J182" s="157"/>
      <c r="K182" s="157"/>
    </row>
    <row r="183" spans="4:11">
      <c r="D183" s="157"/>
      <c r="F183" s="157"/>
      <c r="G183" s="157"/>
      <c r="H183" s="157"/>
      <c r="I183" s="157"/>
      <c r="J183" s="157"/>
      <c r="K183" s="157"/>
    </row>
    <row r="184" spans="4:11">
      <c r="D184" s="157"/>
      <c r="F184" s="157"/>
      <c r="G184" s="157"/>
      <c r="H184" s="157"/>
      <c r="I184" s="157"/>
      <c r="J184" s="157"/>
      <c r="K184" s="157"/>
    </row>
    <row r="185" spans="4:11">
      <c r="D185" s="157"/>
      <c r="F185" s="157"/>
      <c r="G185" s="157"/>
      <c r="H185" s="157"/>
      <c r="I185" s="157"/>
      <c r="J185" s="157"/>
      <c r="K185" s="157"/>
    </row>
    <row r="186" spans="4:11">
      <c r="D186" s="157"/>
      <c r="F186" s="157"/>
      <c r="G186" s="157"/>
      <c r="H186" s="157"/>
      <c r="I186" s="157"/>
      <c r="J186" s="157"/>
      <c r="K186" s="157"/>
    </row>
    <row r="187" spans="4:11">
      <c r="D187" s="157"/>
      <c r="F187" s="157"/>
      <c r="G187" s="157"/>
      <c r="H187" s="157"/>
      <c r="I187" s="157"/>
      <c r="J187" s="157"/>
      <c r="K187" s="157"/>
    </row>
    <row r="188" spans="4:11">
      <c r="D188" s="157"/>
      <c r="F188" s="157"/>
      <c r="G188" s="157"/>
      <c r="H188" s="157"/>
      <c r="I188" s="157"/>
      <c r="J188" s="157"/>
      <c r="K188" s="157"/>
    </row>
    <row r="189" spans="4:11">
      <c r="D189" s="157"/>
      <c r="F189" s="157"/>
      <c r="G189" s="157"/>
      <c r="H189" s="157"/>
      <c r="I189" s="157"/>
      <c r="J189" s="157"/>
      <c r="K189" s="157"/>
    </row>
    <row r="190" spans="4:11">
      <c r="D190" s="157"/>
      <c r="F190" s="157"/>
      <c r="G190" s="157"/>
      <c r="H190" s="157"/>
      <c r="I190" s="157"/>
      <c r="J190" s="157"/>
      <c r="K190" s="157"/>
    </row>
    <row r="191" spans="4:11">
      <c r="D191" s="157"/>
      <c r="F191" s="157"/>
      <c r="G191" s="157"/>
      <c r="H191" s="157"/>
      <c r="I191" s="157"/>
      <c r="J191" s="157"/>
      <c r="K191" s="157"/>
    </row>
    <row r="192" spans="4:11">
      <c r="D192" s="157"/>
      <c r="F192" s="157"/>
      <c r="G192" s="157"/>
      <c r="H192" s="157"/>
      <c r="I192" s="157"/>
      <c r="J192" s="157"/>
      <c r="K192" s="157"/>
    </row>
    <row r="193" spans="4:11">
      <c r="D193" s="157"/>
      <c r="F193" s="157"/>
      <c r="G193" s="157"/>
      <c r="H193" s="157"/>
      <c r="I193" s="157"/>
      <c r="J193" s="157"/>
      <c r="K193" s="157"/>
    </row>
    <row r="194" spans="4:11">
      <c r="D194" s="157"/>
      <c r="F194" s="157"/>
      <c r="G194" s="157"/>
      <c r="H194" s="157"/>
      <c r="I194" s="157"/>
      <c r="J194" s="157"/>
      <c r="K194" s="157"/>
    </row>
    <row r="195" spans="4:11">
      <c r="D195" s="157"/>
      <c r="F195" s="157"/>
      <c r="G195" s="157"/>
      <c r="H195" s="157"/>
      <c r="I195" s="157"/>
      <c r="J195" s="157"/>
      <c r="K195" s="157"/>
    </row>
    <row r="196" spans="4:11">
      <c r="D196" s="157"/>
      <c r="F196" s="157"/>
      <c r="G196" s="157"/>
      <c r="H196" s="157"/>
      <c r="I196" s="157"/>
      <c r="J196" s="157"/>
      <c r="K196" s="157"/>
    </row>
    <row r="197" spans="4:11">
      <c r="D197" s="157"/>
      <c r="F197" s="157"/>
      <c r="G197" s="157"/>
      <c r="H197" s="157"/>
      <c r="I197" s="157"/>
      <c r="J197" s="157"/>
      <c r="K197" s="157"/>
    </row>
    <row r="198" spans="4:11">
      <c r="D198" s="157"/>
      <c r="F198" s="157"/>
      <c r="G198" s="157"/>
      <c r="H198" s="157"/>
      <c r="I198" s="157"/>
      <c r="J198" s="157"/>
      <c r="K198" s="157"/>
    </row>
    <row r="199" spans="4:11">
      <c r="D199" s="157"/>
      <c r="F199" s="157"/>
      <c r="G199" s="157"/>
      <c r="H199" s="157"/>
      <c r="I199" s="157"/>
      <c r="J199" s="157"/>
      <c r="K199" s="157"/>
    </row>
    <row r="200" spans="4:11">
      <c r="D200" s="157"/>
      <c r="F200" s="157"/>
      <c r="G200" s="157"/>
      <c r="H200" s="157"/>
      <c r="I200" s="157"/>
      <c r="J200" s="157"/>
      <c r="K200" s="157"/>
    </row>
    <row r="201" spans="4:11">
      <c r="D201" s="157"/>
      <c r="F201" s="157"/>
      <c r="G201" s="157"/>
      <c r="H201" s="157"/>
      <c r="I201" s="157"/>
      <c r="J201" s="157"/>
      <c r="K201" s="157"/>
    </row>
    <row r="202" spans="4:11">
      <c r="D202" s="157"/>
      <c r="F202" s="157"/>
      <c r="G202" s="157"/>
      <c r="H202" s="157"/>
      <c r="I202" s="157"/>
      <c r="J202" s="157"/>
      <c r="K202" s="157"/>
    </row>
    <row r="203" spans="4:11">
      <c r="D203" s="157"/>
      <c r="F203" s="157"/>
      <c r="G203" s="157"/>
      <c r="H203" s="157"/>
      <c r="I203" s="157"/>
      <c r="J203" s="157"/>
      <c r="K203" s="157"/>
    </row>
    <row r="204" spans="4:11">
      <c r="D204" s="157"/>
      <c r="F204" s="157"/>
      <c r="G204" s="157"/>
      <c r="H204" s="157"/>
      <c r="I204" s="157"/>
      <c r="J204" s="157"/>
      <c r="K204" s="157"/>
    </row>
    <row r="205" spans="4:11">
      <c r="D205" s="157"/>
      <c r="F205" s="157"/>
      <c r="G205" s="157"/>
      <c r="H205" s="157"/>
      <c r="I205" s="157"/>
      <c r="J205" s="157"/>
      <c r="K205" s="157"/>
    </row>
    <row r="206" spans="4:11">
      <c r="D206" s="157"/>
      <c r="F206" s="157"/>
      <c r="G206" s="157"/>
      <c r="H206" s="157"/>
      <c r="I206" s="157"/>
      <c r="J206" s="157"/>
      <c r="K206" s="157"/>
    </row>
    <row r="207" spans="4:11">
      <c r="D207" s="157"/>
      <c r="F207" s="157"/>
      <c r="G207" s="157"/>
      <c r="H207" s="157"/>
      <c r="I207" s="157"/>
      <c r="J207" s="157"/>
      <c r="K207" s="157"/>
    </row>
    <row r="208" spans="4:11">
      <c r="D208" s="157"/>
      <c r="F208" s="157"/>
      <c r="G208" s="157"/>
      <c r="H208" s="157"/>
      <c r="I208" s="157"/>
      <c r="J208" s="157"/>
      <c r="K208" s="157"/>
    </row>
    <row r="209" spans="4:11">
      <c r="D209" s="157"/>
      <c r="F209" s="157"/>
      <c r="G209" s="157"/>
      <c r="H209" s="157"/>
      <c r="I209" s="157"/>
      <c r="J209" s="157"/>
      <c r="K209" s="157"/>
    </row>
    <row r="210" spans="4:11">
      <c r="D210" s="157"/>
      <c r="F210" s="157"/>
      <c r="G210" s="157"/>
      <c r="H210" s="157"/>
      <c r="I210" s="157"/>
      <c r="J210" s="157"/>
      <c r="K210" s="157"/>
    </row>
    <row r="211" spans="4:11">
      <c r="D211" s="157"/>
      <c r="F211" s="157"/>
      <c r="G211" s="157"/>
      <c r="H211" s="157"/>
      <c r="I211" s="157"/>
      <c r="J211" s="157"/>
      <c r="K211" s="157"/>
    </row>
    <row r="212" spans="4:11">
      <c r="D212" s="157"/>
      <c r="F212" s="157"/>
      <c r="G212" s="157"/>
      <c r="H212" s="157"/>
      <c r="I212" s="157"/>
      <c r="J212" s="157"/>
      <c r="K212" s="157"/>
    </row>
    <row r="213" spans="4:11">
      <c r="D213" s="157"/>
      <c r="F213" s="157"/>
      <c r="G213" s="157"/>
      <c r="H213" s="157"/>
      <c r="I213" s="157"/>
      <c r="J213" s="157"/>
      <c r="K213" s="157"/>
    </row>
    <row r="214" spans="4:11">
      <c r="D214" s="157"/>
      <c r="F214" s="157"/>
      <c r="G214" s="157"/>
      <c r="H214" s="157"/>
      <c r="I214" s="157"/>
      <c r="J214" s="157"/>
      <c r="K214" s="157"/>
    </row>
    <row r="215" spans="4:11">
      <c r="D215" s="157"/>
      <c r="F215" s="157"/>
      <c r="G215" s="157"/>
      <c r="H215" s="157"/>
      <c r="I215" s="157"/>
      <c r="J215" s="157"/>
      <c r="K215" s="157"/>
    </row>
    <row r="216" spans="4:11">
      <c r="D216" s="157"/>
      <c r="F216" s="157"/>
      <c r="G216" s="157"/>
      <c r="H216" s="157"/>
      <c r="I216" s="157"/>
      <c r="J216" s="157"/>
      <c r="K216" s="157"/>
    </row>
    <row r="217" spans="4:11">
      <c r="D217" s="157"/>
      <c r="F217" s="157"/>
      <c r="G217" s="157"/>
      <c r="H217" s="157"/>
      <c r="I217" s="157"/>
      <c r="J217" s="157"/>
      <c r="K217" s="157"/>
    </row>
    <row r="218" spans="4:11">
      <c r="D218" s="157"/>
      <c r="F218" s="157"/>
      <c r="G218" s="157"/>
      <c r="H218" s="157"/>
      <c r="I218" s="157"/>
      <c r="J218" s="157"/>
      <c r="K218" s="157"/>
    </row>
    <row r="219" spans="4:11">
      <c r="D219" s="157"/>
      <c r="F219" s="157"/>
      <c r="G219" s="157"/>
      <c r="H219" s="157"/>
      <c r="I219" s="157"/>
      <c r="J219" s="157"/>
      <c r="K219" s="157"/>
    </row>
    <row r="220" spans="4:11">
      <c r="D220" s="157"/>
      <c r="F220" s="157"/>
      <c r="G220" s="157"/>
      <c r="H220" s="157"/>
      <c r="I220" s="157"/>
      <c r="J220" s="157"/>
      <c r="K220" s="157"/>
    </row>
    <row r="221" spans="4:11">
      <c r="D221" s="157"/>
      <c r="F221" s="157"/>
      <c r="G221" s="157"/>
      <c r="H221" s="157"/>
      <c r="I221" s="157"/>
      <c r="J221" s="157"/>
      <c r="K221" s="157"/>
    </row>
    <row r="222" spans="4:11">
      <c r="D222" s="157"/>
      <c r="F222" s="157"/>
      <c r="G222" s="157"/>
      <c r="H222" s="157"/>
      <c r="I222" s="157"/>
      <c r="J222" s="157"/>
      <c r="K222" s="157"/>
    </row>
    <row r="223" spans="4:11">
      <c r="D223" s="157"/>
      <c r="F223" s="157"/>
      <c r="G223" s="157"/>
      <c r="H223" s="157"/>
      <c r="I223" s="157"/>
      <c r="J223" s="157"/>
      <c r="K223" s="157"/>
    </row>
    <row r="224" spans="4:11">
      <c r="D224" s="157"/>
      <c r="F224" s="157"/>
      <c r="G224" s="157"/>
      <c r="H224" s="157"/>
      <c r="I224" s="157"/>
      <c r="J224" s="157"/>
      <c r="K224" s="157"/>
    </row>
    <row r="225" spans="4:11">
      <c r="D225" s="157"/>
      <c r="F225" s="157"/>
      <c r="G225" s="157"/>
      <c r="H225" s="157"/>
      <c r="I225" s="157"/>
      <c r="J225" s="157"/>
      <c r="K225" s="157"/>
    </row>
    <row r="226" spans="4:11">
      <c r="D226" s="157"/>
      <c r="F226" s="157"/>
      <c r="G226" s="157"/>
      <c r="H226" s="157"/>
      <c r="I226" s="157"/>
      <c r="J226" s="157"/>
      <c r="K226" s="157"/>
    </row>
    <row r="227" spans="4:11">
      <c r="D227" s="157"/>
      <c r="F227" s="157"/>
      <c r="G227" s="157"/>
      <c r="H227" s="157"/>
      <c r="I227" s="157"/>
      <c r="J227" s="157"/>
      <c r="K227" s="157"/>
    </row>
    <row r="228" spans="4:11">
      <c r="D228" s="157"/>
      <c r="F228" s="157"/>
      <c r="G228" s="157"/>
      <c r="H228" s="157"/>
      <c r="I228" s="157"/>
      <c r="J228" s="157"/>
      <c r="K228" s="157"/>
    </row>
    <row r="229" spans="4:11">
      <c r="D229" s="157"/>
      <c r="F229" s="157"/>
      <c r="G229" s="157"/>
      <c r="H229" s="157"/>
      <c r="I229" s="157"/>
      <c r="J229" s="157"/>
      <c r="K229" s="157"/>
    </row>
    <row r="230" spans="4:11">
      <c r="D230" s="157"/>
      <c r="F230" s="157"/>
      <c r="G230" s="157"/>
      <c r="H230" s="157"/>
      <c r="I230" s="157"/>
      <c r="J230" s="157"/>
      <c r="K230" s="157"/>
    </row>
    <row r="231" spans="4:11">
      <c r="D231" s="157"/>
      <c r="F231" s="157"/>
      <c r="G231" s="157"/>
      <c r="H231" s="157"/>
      <c r="I231" s="157"/>
      <c r="J231" s="157"/>
      <c r="K231" s="157"/>
    </row>
    <row r="232" spans="4:11">
      <c r="D232" s="157"/>
      <c r="F232" s="157"/>
      <c r="G232" s="157"/>
      <c r="H232" s="157"/>
      <c r="I232" s="157"/>
      <c r="J232" s="157"/>
      <c r="K232" s="157"/>
    </row>
    <row r="233" spans="4:11">
      <c r="D233" s="157"/>
      <c r="F233" s="157"/>
      <c r="G233" s="157"/>
      <c r="H233" s="157"/>
      <c r="I233" s="157"/>
      <c r="J233" s="157"/>
      <c r="K233" s="157"/>
    </row>
    <row r="234" spans="4:11">
      <c r="D234" s="157"/>
      <c r="F234" s="157"/>
      <c r="G234" s="157"/>
      <c r="H234" s="157"/>
      <c r="I234" s="157"/>
      <c r="J234" s="157"/>
      <c r="K234" s="157"/>
    </row>
    <row r="235" spans="4:11">
      <c r="D235" s="157"/>
      <c r="F235" s="157"/>
      <c r="G235" s="157"/>
      <c r="H235" s="157"/>
      <c r="I235" s="157"/>
      <c r="J235" s="157"/>
      <c r="K235" s="157"/>
    </row>
    <row r="236" spans="4:11">
      <c r="D236" s="157"/>
      <c r="F236" s="157"/>
      <c r="G236" s="157"/>
      <c r="H236" s="157"/>
      <c r="I236" s="157"/>
      <c r="J236" s="157"/>
      <c r="K236" s="157"/>
    </row>
    <row r="237" spans="4:11">
      <c r="D237" s="157"/>
      <c r="F237" s="157"/>
      <c r="G237" s="157"/>
      <c r="H237" s="157"/>
      <c r="I237" s="157"/>
      <c r="J237" s="157"/>
      <c r="K237" s="157"/>
    </row>
    <row r="238" spans="4:11">
      <c r="D238" s="157"/>
      <c r="F238" s="157"/>
      <c r="G238" s="157"/>
      <c r="H238" s="157"/>
      <c r="I238" s="157"/>
      <c r="J238" s="157"/>
      <c r="K238" s="157"/>
    </row>
    <row r="239" spans="4:11">
      <c r="D239" s="157"/>
      <c r="F239" s="157"/>
      <c r="G239" s="157"/>
      <c r="H239" s="157"/>
      <c r="I239" s="157"/>
      <c r="J239" s="157"/>
      <c r="K239" s="157"/>
    </row>
    <row r="240" spans="4:11">
      <c r="D240" s="157"/>
      <c r="F240" s="157"/>
      <c r="G240" s="157"/>
      <c r="H240" s="157"/>
      <c r="I240" s="157"/>
      <c r="J240" s="157"/>
      <c r="K240" s="157"/>
    </row>
    <row r="241" spans="4:11">
      <c r="D241" s="157"/>
      <c r="F241" s="157"/>
      <c r="G241" s="157"/>
      <c r="H241" s="157"/>
      <c r="I241" s="157"/>
      <c r="J241" s="157"/>
      <c r="K241" s="157"/>
    </row>
    <row r="242" spans="4:11">
      <c r="D242" s="157"/>
      <c r="F242" s="157"/>
      <c r="G242" s="157"/>
      <c r="H242" s="157"/>
      <c r="I242" s="157"/>
      <c r="J242" s="157"/>
      <c r="K242" s="157"/>
    </row>
    <row r="243" spans="4:11">
      <c r="D243" s="157"/>
      <c r="F243" s="157"/>
      <c r="G243" s="157"/>
      <c r="H243" s="157"/>
      <c r="I243" s="157"/>
      <c r="J243" s="157"/>
      <c r="K243" s="157"/>
    </row>
    <row r="244" spans="4:11">
      <c r="D244" s="157"/>
      <c r="F244" s="157"/>
      <c r="G244" s="157"/>
      <c r="H244" s="157"/>
      <c r="I244" s="157"/>
      <c r="J244" s="157"/>
      <c r="K244" s="157"/>
    </row>
    <row r="245" spans="4:11">
      <c r="D245" s="157"/>
      <c r="F245" s="157"/>
      <c r="G245" s="157"/>
      <c r="H245" s="157"/>
      <c r="I245" s="157"/>
      <c r="J245" s="157"/>
      <c r="K245" s="157"/>
    </row>
    <row r="246" spans="4:11">
      <c r="D246" s="157"/>
      <c r="F246" s="157"/>
      <c r="G246" s="157"/>
      <c r="H246" s="157"/>
      <c r="I246" s="157"/>
      <c r="J246" s="157"/>
      <c r="K246" s="157"/>
    </row>
    <row r="247" spans="4:11">
      <c r="D247" s="157"/>
      <c r="F247" s="157"/>
      <c r="G247" s="157"/>
      <c r="H247" s="157"/>
      <c r="I247" s="157"/>
      <c r="J247" s="157"/>
      <c r="K247" s="157"/>
    </row>
    <row r="248" spans="4:11">
      <c r="D248" s="157"/>
      <c r="F248" s="157"/>
      <c r="G248" s="157"/>
      <c r="H248" s="157"/>
      <c r="I248" s="157"/>
      <c r="J248" s="157"/>
      <c r="K248" s="157"/>
    </row>
    <row r="249" spans="4:11">
      <c r="D249" s="157"/>
      <c r="F249" s="157"/>
      <c r="G249" s="157"/>
      <c r="H249" s="157"/>
      <c r="I249" s="157"/>
      <c r="J249" s="157"/>
      <c r="K249" s="157"/>
    </row>
    <row r="250" spans="4:11">
      <c r="D250" s="157"/>
      <c r="F250" s="157"/>
      <c r="G250" s="157"/>
      <c r="H250" s="157"/>
      <c r="I250" s="157"/>
      <c r="J250" s="157"/>
      <c r="K250" s="157"/>
    </row>
    <row r="251" spans="4:11">
      <c r="D251" s="157"/>
      <c r="F251" s="157"/>
      <c r="G251" s="157"/>
      <c r="H251" s="157"/>
      <c r="I251" s="157"/>
      <c r="J251" s="157"/>
      <c r="K251" s="157"/>
    </row>
    <row r="252" spans="4:11">
      <c r="D252" s="157"/>
      <c r="F252" s="157"/>
      <c r="G252" s="157"/>
      <c r="H252" s="157"/>
      <c r="I252" s="157"/>
      <c r="J252" s="157"/>
      <c r="K252" s="157"/>
    </row>
    <row r="253" spans="4:11">
      <c r="D253" s="157"/>
      <c r="F253" s="157"/>
      <c r="G253" s="157"/>
      <c r="H253" s="157"/>
      <c r="I253" s="157"/>
      <c r="J253" s="157"/>
      <c r="K253" s="157"/>
    </row>
    <row r="254" spans="4:11">
      <c r="D254" s="157"/>
      <c r="F254" s="157"/>
      <c r="G254" s="157"/>
      <c r="H254" s="157"/>
      <c r="I254" s="157"/>
      <c r="J254" s="157"/>
      <c r="K254" s="157"/>
    </row>
    <row r="255" spans="4:11">
      <c r="D255" s="157"/>
      <c r="F255" s="157"/>
      <c r="G255" s="157"/>
      <c r="H255" s="157"/>
      <c r="I255" s="157"/>
      <c r="J255" s="157"/>
      <c r="K255" s="157"/>
    </row>
    <row r="256" spans="4:11">
      <c r="D256" s="157"/>
      <c r="F256" s="157"/>
      <c r="G256" s="157"/>
      <c r="H256" s="157"/>
      <c r="I256" s="157"/>
      <c r="J256" s="157"/>
      <c r="K256" s="157"/>
    </row>
    <row r="257" spans="4:11">
      <c r="D257" s="157"/>
      <c r="F257" s="157"/>
      <c r="G257" s="157"/>
      <c r="H257" s="157"/>
      <c r="I257" s="157"/>
      <c r="J257" s="157"/>
      <c r="K257" s="157"/>
    </row>
    <row r="258" spans="4:11">
      <c r="D258" s="157"/>
      <c r="F258" s="157"/>
      <c r="G258" s="157"/>
      <c r="H258" s="157"/>
      <c r="I258" s="157"/>
      <c r="J258" s="157"/>
      <c r="K258" s="157"/>
    </row>
    <row r="259" spans="4:11">
      <c r="D259" s="157"/>
      <c r="F259" s="157"/>
      <c r="G259" s="157"/>
      <c r="H259" s="157"/>
      <c r="I259" s="157"/>
      <c r="J259" s="157"/>
      <c r="K259" s="157"/>
    </row>
    <row r="260" spans="4:11">
      <c r="D260" s="157"/>
      <c r="F260" s="157"/>
      <c r="G260" s="157"/>
      <c r="H260" s="157"/>
      <c r="I260" s="157"/>
      <c r="J260" s="157"/>
      <c r="K260" s="157"/>
    </row>
    <row r="261" spans="4:11">
      <c r="D261" s="157"/>
      <c r="F261" s="157"/>
      <c r="G261" s="157"/>
      <c r="H261" s="157"/>
      <c r="I261" s="157"/>
      <c r="J261" s="157"/>
      <c r="K261" s="157"/>
    </row>
    <row r="262" spans="4:11">
      <c r="D262" s="157"/>
      <c r="F262" s="157"/>
      <c r="G262" s="157"/>
      <c r="H262" s="157"/>
      <c r="I262" s="157"/>
      <c r="J262" s="157"/>
      <c r="K262" s="157"/>
    </row>
    <row r="263" spans="4:11">
      <c r="D263" s="157"/>
      <c r="F263" s="157"/>
      <c r="G263" s="157"/>
      <c r="H263" s="157"/>
      <c r="I263" s="157"/>
      <c r="J263" s="157"/>
      <c r="K263" s="157"/>
    </row>
    <row r="264" spans="4:11">
      <c r="D264" s="157"/>
      <c r="F264" s="157"/>
      <c r="G264" s="157"/>
      <c r="H264" s="157"/>
      <c r="I264" s="157"/>
      <c r="J264" s="157"/>
      <c r="K264" s="157"/>
    </row>
    <row r="265" spans="4:11">
      <c r="D265" s="157"/>
      <c r="F265" s="157"/>
      <c r="G265" s="157"/>
      <c r="H265" s="157"/>
      <c r="I265" s="157"/>
      <c r="J265" s="157"/>
      <c r="K265" s="157"/>
    </row>
    <row r="266" spans="4:11">
      <c r="D266" s="157"/>
      <c r="F266" s="157"/>
      <c r="G266" s="157"/>
      <c r="H266" s="157"/>
      <c r="I266" s="157"/>
      <c r="J266" s="157"/>
      <c r="K266" s="157"/>
    </row>
    <row r="267" spans="4:11">
      <c r="D267" s="157"/>
      <c r="F267" s="157"/>
      <c r="G267" s="157"/>
      <c r="H267" s="157"/>
      <c r="I267" s="157"/>
      <c r="J267" s="157"/>
      <c r="K267" s="157"/>
    </row>
    <row r="268" spans="4:11">
      <c r="D268" s="157"/>
      <c r="F268" s="157"/>
      <c r="G268" s="157"/>
      <c r="H268" s="157"/>
      <c r="I268" s="157"/>
      <c r="J268" s="157"/>
      <c r="K268" s="157"/>
    </row>
    <row r="269" spans="4:11">
      <c r="D269" s="157"/>
      <c r="F269" s="157"/>
      <c r="G269" s="157"/>
      <c r="H269" s="157"/>
      <c r="I269" s="157"/>
      <c r="J269" s="157"/>
      <c r="K269" s="157"/>
    </row>
    <row r="270" spans="4:11">
      <c r="D270" s="157"/>
      <c r="F270" s="157"/>
      <c r="G270" s="157"/>
      <c r="H270" s="157"/>
      <c r="I270" s="157"/>
      <c r="J270" s="157"/>
      <c r="K270" s="157"/>
    </row>
    <row r="271" spans="4:11">
      <c r="D271" s="157"/>
      <c r="F271" s="157"/>
      <c r="G271" s="157"/>
      <c r="H271" s="157"/>
      <c r="I271" s="157"/>
      <c r="J271" s="157"/>
      <c r="K271" s="157"/>
    </row>
    <row r="272" spans="4:11">
      <c r="D272" s="157"/>
      <c r="F272" s="157"/>
      <c r="G272" s="157"/>
      <c r="H272" s="157"/>
      <c r="I272" s="157"/>
      <c r="J272" s="157"/>
      <c r="K272" s="157"/>
    </row>
    <row r="273" spans="4:11">
      <c r="D273" s="157"/>
      <c r="F273" s="157"/>
      <c r="G273" s="157"/>
      <c r="H273" s="157"/>
      <c r="I273" s="157"/>
      <c r="J273" s="157"/>
      <c r="K273" s="157"/>
    </row>
    <row r="274" spans="4:11">
      <c r="D274" s="157"/>
      <c r="F274" s="157"/>
      <c r="G274" s="157"/>
      <c r="H274" s="157"/>
      <c r="I274" s="157"/>
      <c r="J274" s="157"/>
      <c r="K274" s="157"/>
    </row>
    <row r="275" spans="4:11">
      <c r="D275" s="157"/>
      <c r="F275" s="157"/>
      <c r="G275" s="157"/>
      <c r="H275" s="157"/>
      <c r="I275" s="157"/>
      <c r="J275" s="157"/>
      <c r="K275" s="157"/>
    </row>
    <row r="276" spans="4:11">
      <c r="D276" s="157"/>
      <c r="F276" s="157"/>
      <c r="G276" s="157"/>
      <c r="H276" s="157"/>
      <c r="I276" s="157"/>
      <c r="J276" s="157"/>
      <c r="K276" s="157"/>
    </row>
    <row r="277" spans="4:11">
      <c r="D277" s="157"/>
      <c r="F277" s="157"/>
      <c r="G277" s="157"/>
      <c r="H277" s="157"/>
      <c r="I277" s="157"/>
      <c r="J277" s="157"/>
      <c r="K277" s="157"/>
    </row>
    <row r="278" spans="4:11">
      <c r="D278" s="157"/>
      <c r="F278" s="157"/>
      <c r="G278" s="157"/>
      <c r="H278" s="157"/>
      <c r="I278" s="157"/>
      <c r="J278" s="157"/>
      <c r="K278" s="157"/>
    </row>
    <row r="279" spans="4:11">
      <c r="D279" s="157"/>
      <c r="F279" s="157"/>
      <c r="G279" s="157"/>
      <c r="H279" s="157"/>
      <c r="I279" s="157"/>
      <c r="J279" s="157"/>
      <c r="K279" s="157"/>
    </row>
    <row r="280" spans="4:11">
      <c r="D280" s="157"/>
      <c r="F280" s="157"/>
      <c r="G280" s="157"/>
      <c r="H280" s="157"/>
      <c r="I280" s="157"/>
      <c r="J280" s="157"/>
      <c r="K280" s="157"/>
    </row>
    <row r="281" spans="4:11">
      <c r="D281" s="157"/>
      <c r="F281" s="157"/>
      <c r="G281" s="157"/>
      <c r="H281" s="157"/>
      <c r="I281" s="157"/>
      <c r="J281" s="157"/>
      <c r="K281" s="157"/>
    </row>
    <row r="282" spans="4:11">
      <c r="D282" s="157"/>
      <c r="F282" s="157"/>
      <c r="G282" s="157"/>
      <c r="H282" s="157"/>
      <c r="I282" s="157"/>
      <c r="J282" s="157"/>
      <c r="K282" s="157"/>
    </row>
    <row r="283" spans="4:11">
      <c r="D283" s="157"/>
      <c r="F283" s="157"/>
      <c r="G283" s="157"/>
      <c r="H283" s="157"/>
      <c r="I283" s="157"/>
      <c r="J283" s="157"/>
      <c r="K283" s="157"/>
    </row>
    <row r="284" spans="4:11">
      <c r="D284" s="157"/>
      <c r="F284" s="157"/>
      <c r="G284" s="157"/>
      <c r="H284" s="157"/>
      <c r="I284" s="157"/>
      <c r="J284" s="157"/>
      <c r="K284" s="157"/>
    </row>
    <row r="285" spans="4:11">
      <c r="D285" s="157"/>
      <c r="F285" s="157"/>
      <c r="G285" s="157"/>
      <c r="H285" s="157"/>
      <c r="I285" s="157"/>
      <c r="J285" s="157"/>
      <c r="K285" s="157"/>
    </row>
    <row r="286" spans="4:11">
      <c r="D286" s="157"/>
      <c r="F286" s="157"/>
      <c r="G286" s="157"/>
      <c r="H286" s="157"/>
      <c r="I286" s="157"/>
      <c r="J286" s="157"/>
      <c r="K286" s="157"/>
    </row>
    <row r="287" spans="4:11">
      <c r="D287" s="157"/>
      <c r="F287" s="157"/>
      <c r="G287" s="157"/>
      <c r="H287" s="157"/>
      <c r="I287" s="157"/>
      <c r="J287" s="157"/>
      <c r="K287" s="157"/>
    </row>
    <row r="288" spans="4:11">
      <c r="D288" s="157"/>
      <c r="F288" s="157"/>
      <c r="G288" s="157"/>
      <c r="H288" s="157"/>
      <c r="I288" s="157"/>
      <c r="J288" s="157"/>
      <c r="K288" s="157"/>
    </row>
    <row r="289" spans="4:11">
      <c r="D289" s="157"/>
      <c r="F289" s="157"/>
      <c r="G289" s="157"/>
      <c r="H289" s="157"/>
      <c r="I289" s="157"/>
      <c r="J289" s="157"/>
      <c r="K289" s="157"/>
    </row>
    <row r="290" spans="4:11">
      <c r="D290" s="157"/>
      <c r="F290" s="157"/>
      <c r="G290" s="157"/>
      <c r="H290" s="157"/>
      <c r="I290" s="157"/>
      <c r="J290" s="157"/>
      <c r="K290" s="157"/>
    </row>
    <row r="291" spans="4:11">
      <c r="D291" s="157"/>
      <c r="F291" s="157"/>
      <c r="G291" s="157"/>
      <c r="H291" s="157"/>
      <c r="I291" s="157"/>
      <c r="J291" s="157"/>
      <c r="K291" s="157"/>
    </row>
    <row r="292" spans="4:11">
      <c r="D292" s="157"/>
      <c r="F292" s="157"/>
      <c r="G292" s="157"/>
      <c r="H292" s="157"/>
      <c r="I292" s="157"/>
      <c r="J292" s="157"/>
      <c r="K292" s="157"/>
    </row>
    <row r="293" spans="4:11">
      <c r="D293" s="157"/>
      <c r="F293" s="157"/>
      <c r="G293" s="157"/>
      <c r="H293" s="157"/>
      <c r="I293" s="157"/>
      <c r="J293" s="157"/>
      <c r="K293" s="157"/>
    </row>
    <row r="294" spans="4:11">
      <c r="D294" s="157"/>
      <c r="F294" s="157"/>
      <c r="G294" s="157"/>
      <c r="H294" s="157"/>
      <c r="I294" s="157"/>
      <c r="J294" s="157"/>
      <c r="K294" s="157"/>
    </row>
    <row r="295" spans="4:11">
      <c r="D295" s="157"/>
      <c r="F295" s="157"/>
      <c r="G295" s="157"/>
      <c r="H295" s="157"/>
      <c r="I295" s="157"/>
      <c r="J295" s="157"/>
      <c r="K295" s="157"/>
    </row>
    <row r="296" spans="4:11">
      <c r="D296" s="157"/>
      <c r="F296" s="157"/>
      <c r="G296" s="157"/>
      <c r="H296" s="157"/>
      <c r="I296" s="157"/>
      <c r="J296" s="157"/>
      <c r="K296" s="157"/>
    </row>
    <row r="297" spans="4:11">
      <c r="D297" s="157"/>
      <c r="F297" s="157"/>
      <c r="G297" s="157"/>
      <c r="H297" s="157"/>
      <c r="I297" s="157"/>
      <c r="J297" s="157"/>
      <c r="K297" s="157"/>
    </row>
    <row r="298" spans="4:11">
      <c r="D298" s="157"/>
      <c r="F298" s="157"/>
      <c r="G298" s="157"/>
      <c r="H298" s="157"/>
      <c r="I298" s="157"/>
      <c r="J298" s="157"/>
      <c r="K298" s="157"/>
    </row>
    <row r="299" spans="4:11">
      <c r="D299" s="157"/>
      <c r="F299" s="157"/>
      <c r="G299" s="157"/>
      <c r="H299" s="157"/>
      <c r="I299" s="157"/>
      <c r="J299" s="157"/>
      <c r="K299" s="157"/>
    </row>
    <row r="300" spans="4:11">
      <c r="D300" s="157"/>
      <c r="F300" s="157"/>
      <c r="G300" s="157"/>
      <c r="H300" s="157"/>
      <c r="I300" s="157"/>
      <c r="J300" s="157"/>
      <c r="K300" s="157"/>
    </row>
    <row r="301" spans="4:11">
      <c r="D301" s="157"/>
      <c r="F301" s="157"/>
      <c r="G301" s="157"/>
      <c r="H301" s="157"/>
      <c r="I301" s="157"/>
      <c r="J301" s="157"/>
      <c r="K301" s="157"/>
    </row>
    <row r="302" spans="4:11">
      <c r="D302" s="157"/>
      <c r="F302" s="157"/>
      <c r="G302" s="157"/>
      <c r="H302" s="157"/>
      <c r="I302" s="157"/>
      <c r="J302" s="157"/>
      <c r="K302" s="157"/>
    </row>
    <row r="303" spans="4:11">
      <c r="D303" s="157"/>
      <c r="F303" s="157"/>
      <c r="G303" s="157"/>
      <c r="H303" s="157"/>
      <c r="I303" s="157"/>
      <c r="J303" s="157"/>
      <c r="K303" s="157"/>
    </row>
    <row r="304" spans="4:11">
      <c r="D304" s="157"/>
      <c r="F304" s="157"/>
      <c r="G304" s="157"/>
      <c r="H304" s="157"/>
      <c r="I304" s="157"/>
      <c r="J304" s="157"/>
      <c r="K304" s="157"/>
    </row>
    <row r="305" spans="4:11">
      <c r="D305" s="157"/>
      <c r="F305" s="157"/>
      <c r="G305" s="157"/>
      <c r="H305" s="157"/>
      <c r="I305" s="157"/>
      <c r="J305" s="157"/>
      <c r="K305" s="157"/>
    </row>
    <row r="306" spans="4:11">
      <c r="D306" s="157"/>
      <c r="F306" s="157"/>
      <c r="G306" s="157"/>
      <c r="H306" s="157"/>
      <c r="I306" s="157"/>
      <c r="J306" s="157"/>
      <c r="K306" s="157"/>
    </row>
    <row r="307" spans="4:11">
      <c r="D307" s="157"/>
      <c r="F307" s="157"/>
      <c r="G307" s="157"/>
      <c r="H307" s="157"/>
      <c r="I307" s="157"/>
      <c r="J307" s="157"/>
      <c r="K307" s="157"/>
    </row>
    <row r="308" spans="4:11">
      <c r="D308" s="157"/>
      <c r="F308" s="157"/>
      <c r="G308" s="157"/>
      <c r="H308" s="157"/>
      <c r="I308" s="157"/>
      <c r="J308" s="157"/>
      <c r="K308" s="157"/>
    </row>
    <row r="309" spans="4:11">
      <c r="D309" s="157"/>
      <c r="F309" s="157"/>
      <c r="G309" s="157"/>
      <c r="H309" s="157"/>
      <c r="I309" s="157"/>
      <c r="J309" s="157"/>
      <c r="K309" s="157"/>
    </row>
    <row r="310" spans="4:11">
      <c r="D310" s="157"/>
      <c r="F310" s="157"/>
      <c r="G310" s="157"/>
      <c r="H310" s="157"/>
      <c r="I310" s="157"/>
      <c r="J310" s="157"/>
      <c r="K310" s="157"/>
    </row>
    <row r="311" spans="4:11">
      <c r="D311" s="157"/>
      <c r="F311" s="157"/>
      <c r="G311" s="157"/>
      <c r="H311" s="157"/>
      <c r="I311" s="157"/>
      <c r="J311" s="157"/>
      <c r="K311" s="157"/>
    </row>
    <row r="312" spans="4:11">
      <c r="D312" s="157"/>
      <c r="F312" s="157"/>
      <c r="G312" s="157"/>
      <c r="H312" s="157"/>
      <c r="I312" s="157"/>
      <c r="J312" s="157"/>
      <c r="K312" s="157"/>
    </row>
    <row r="313" spans="4:11">
      <c r="D313" s="157"/>
      <c r="F313" s="157"/>
      <c r="G313" s="157"/>
      <c r="H313" s="157"/>
      <c r="I313" s="157"/>
      <c r="J313" s="157"/>
      <c r="K313" s="157"/>
    </row>
    <row r="314" spans="4:11">
      <c r="D314" s="157"/>
      <c r="F314" s="157"/>
      <c r="G314" s="157"/>
      <c r="H314" s="157"/>
      <c r="I314" s="157"/>
      <c r="J314" s="157"/>
      <c r="K314" s="157"/>
    </row>
    <row r="315" spans="4:11">
      <c r="D315" s="157"/>
      <c r="F315" s="157"/>
      <c r="G315" s="157"/>
      <c r="H315" s="157"/>
      <c r="I315" s="157"/>
      <c r="J315" s="157"/>
      <c r="K315" s="157"/>
    </row>
    <row r="316" spans="4:11">
      <c r="D316" s="157"/>
      <c r="F316" s="157"/>
      <c r="G316" s="157"/>
      <c r="H316" s="157"/>
      <c r="I316" s="157"/>
      <c r="J316" s="157"/>
      <c r="K316" s="157"/>
    </row>
    <row r="317" spans="4:11">
      <c r="D317" s="157"/>
      <c r="F317" s="157"/>
      <c r="G317" s="157"/>
      <c r="H317" s="157"/>
      <c r="I317" s="157"/>
      <c r="J317" s="157"/>
      <c r="K317" s="157"/>
    </row>
    <row r="318" spans="4:11">
      <c r="D318" s="157"/>
      <c r="F318" s="157"/>
      <c r="G318" s="157"/>
      <c r="H318" s="157"/>
      <c r="I318" s="157"/>
      <c r="J318" s="157"/>
      <c r="K318" s="157"/>
    </row>
    <row r="319" spans="4:11">
      <c r="D319" s="157"/>
      <c r="F319" s="157"/>
      <c r="G319" s="157"/>
      <c r="H319" s="157"/>
      <c r="I319" s="157"/>
      <c r="J319" s="157"/>
      <c r="K319" s="157"/>
    </row>
    <row r="320" spans="4:11">
      <c r="D320" s="157"/>
      <c r="F320" s="157"/>
      <c r="G320" s="157"/>
      <c r="H320" s="157"/>
      <c r="I320" s="157"/>
      <c r="J320" s="157"/>
      <c r="K320" s="157"/>
    </row>
    <row r="321" spans="4:11">
      <c r="D321" s="157"/>
      <c r="F321" s="157"/>
      <c r="G321" s="157"/>
      <c r="H321" s="157"/>
      <c r="I321" s="157"/>
      <c r="J321" s="157"/>
      <c r="K321" s="157"/>
    </row>
    <row r="322" spans="4:11">
      <c r="D322" s="157"/>
      <c r="F322" s="157"/>
      <c r="G322" s="157"/>
      <c r="H322" s="157"/>
      <c r="I322" s="157"/>
      <c r="J322" s="157"/>
      <c r="K322" s="157"/>
    </row>
  </sheetData>
  <mergeCells count="5">
    <mergeCell ref="C8:M8"/>
    <mergeCell ref="C9:D9"/>
    <mergeCell ref="F9:G9"/>
    <mergeCell ref="I9:J9"/>
    <mergeCell ref="L9:M9"/>
  </mergeCells>
  <pageMargins left="0.7" right="0.7" top="0.75" bottom="0.75" header="0.3" footer="0.3"/>
  <pageSetup orientation="portrait" r:id="rId1"/>
  <drawing r:id="rId2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9"/>
  <sheetViews>
    <sheetView showGridLines="0" showRowColHeaders="0" workbookViewId="0">
      <selection activeCell="C14" sqref="C14:E14"/>
    </sheetView>
  </sheetViews>
  <sheetFormatPr defaultColWidth="12" defaultRowHeight="12.75"/>
  <cols>
    <col min="1" max="1" width="12" style="6"/>
    <col min="2" max="2" width="38" style="6" customWidth="1"/>
    <col min="3" max="3" width="10.7109375" style="6" customWidth="1"/>
    <col min="4" max="4" width="12.5703125" style="6" customWidth="1"/>
    <col min="5" max="5" width="10.7109375" style="6" customWidth="1"/>
    <col min="6" max="16384" width="12" style="6"/>
  </cols>
  <sheetData>
    <row r="1" spans="1:10" s="7" customFormat="1" ht="16.5" customHeight="1"/>
    <row r="2" spans="1:10" s="7" customFormat="1" ht="16.5" customHeight="1"/>
    <row r="3" spans="1:10" s="7" customFormat="1" ht="16.5" customHeight="1"/>
    <row r="4" spans="1:10" s="7" customFormat="1" ht="16.5" customHeight="1"/>
    <row r="5" spans="1:10" s="7" customFormat="1" ht="16.5" customHeight="1">
      <c r="A5" s="328" t="s">
        <v>5</v>
      </c>
      <c r="B5" s="604" t="s">
        <v>359</v>
      </c>
      <c r="C5" s="604"/>
      <c r="D5" s="604"/>
      <c r="E5" s="604"/>
      <c r="F5" s="604"/>
      <c r="G5" s="604"/>
      <c r="H5" s="604"/>
      <c r="I5" s="604"/>
      <c r="J5" s="604"/>
    </row>
    <row r="6" spans="1:10" s="7" customFormat="1" ht="12" customHeight="1">
      <c r="A6" s="328"/>
      <c r="B6" s="324" t="s">
        <v>128</v>
      </c>
      <c r="C6" s="394"/>
      <c r="D6" s="394"/>
      <c r="E6" s="394"/>
      <c r="F6" s="394"/>
      <c r="G6" s="394"/>
      <c r="H6" s="394"/>
      <c r="I6" s="394"/>
      <c r="J6" s="394"/>
    </row>
    <row r="7" spans="1:10" s="7" customFormat="1" ht="15" customHeight="1">
      <c r="D7" s="8"/>
    </row>
    <row r="8" spans="1:10" s="7" customFormat="1" ht="35.25" customHeight="1">
      <c r="B8" s="8"/>
      <c r="C8" s="607" t="s">
        <v>360</v>
      </c>
      <c r="D8" s="607"/>
      <c r="E8" s="607"/>
    </row>
    <row r="9" spans="1:10" s="7" customFormat="1" ht="24.95" customHeight="1">
      <c r="B9" s="8"/>
      <c r="C9" s="606" t="s">
        <v>130</v>
      </c>
      <c r="D9" s="606"/>
      <c r="E9" s="606"/>
    </row>
    <row r="10" spans="1:10" s="7" customFormat="1" ht="14.25" customHeight="1">
      <c r="B10" s="334" t="s">
        <v>16</v>
      </c>
      <c r="C10" s="329" t="s">
        <v>17</v>
      </c>
      <c r="D10" s="329" t="s">
        <v>132</v>
      </c>
      <c r="E10" s="329" t="s">
        <v>133</v>
      </c>
    </row>
    <row r="11" spans="1:10" s="7" customFormat="1" ht="14.25" customHeight="1">
      <c r="B11" s="3" t="s">
        <v>91</v>
      </c>
      <c r="C11" s="350">
        <f>'OF_Genero (13)'!O11-'OF_Genero (13)'!C11</f>
        <v>26110</v>
      </c>
      <c r="D11" s="274">
        <f>'OF_Genero (13)'!P11-'OF_Genero (13)'!D11</f>
        <v>20127</v>
      </c>
      <c r="E11" s="351">
        <f>'OF_Genero (13)'!Q11-'OF_Genero (13)'!E11</f>
        <v>46237</v>
      </c>
    </row>
    <row r="12" spans="1:10" s="7" customFormat="1" ht="14.25" customHeight="1">
      <c r="B12" s="4" t="s">
        <v>487</v>
      </c>
      <c r="C12" s="352">
        <f>'OF_Genero (13)'!O12-'OF_Genero (13)'!C12</f>
        <v>4694</v>
      </c>
      <c r="D12" s="277">
        <f>'OF_Genero (13)'!P12-'OF_Genero (13)'!D12</f>
        <v>4316</v>
      </c>
      <c r="E12" s="353">
        <f>'OF_Genero (13)'!Q12-'OF_Genero (13)'!E12</f>
        <v>9010</v>
      </c>
    </row>
    <row r="13" spans="1:10" s="7" customFormat="1" ht="14.25" customHeight="1">
      <c r="B13" s="4" t="s">
        <v>93</v>
      </c>
      <c r="C13" s="352">
        <f>'OF_Genero (13)'!O13-'OF_Genero (13)'!C13</f>
        <v>3354</v>
      </c>
      <c r="D13" s="277">
        <f>'OF_Genero (13)'!P13-'OF_Genero (13)'!D13</f>
        <v>2978</v>
      </c>
      <c r="E13" s="353">
        <f>'OF_Genero (13)'!Q13-'OF_Genero (13)'!E13</f>
        <v>6332</v>
      </c>
    </row>
    <row r="14" spans="1:10" s="7" customFormat="1" ht="14.25" customHeight="1">
      <c r="B14" s="4" t="s">
        <v>1</v>
      </c>
      <c r="C14" s="525">
        <f>'OF_Genero (13)'!O14-'OF_Genero (13)'!C14</f>
        <v>814</v>
      </c>
      <c r="D14" s="526">
        <f>'OF_Genero (13)'!P14-'OF_Genero (13)'!D14</f>
        <v>463</v>
      </c>
      <c r="E14" s="527">
        <f>'OF_Genero (13)'!Q14-'OF_Genero (13)'!E14</f>
        <v>1277</v>
      </c>
    </row>
    <row r="15" spans="1:10" s="7" customFormat="1" ht="14.25" customHeight="1">
      <c r="B15" s="43" t="s">
        <v>38</v>
      </c>
      <c r="C15" s="211" t="s">
        <v>96</v>
      </c>
      <c r="D15" s="212" t="s">
        <v>96</v>
      </c>
      <c r="E15" s="161" t="s">
        <v>96</v>
      </c>
    </row>
    <row r="16" spans="1:10" s="7" customFormat="1" ht="14.25" customHeight="1">
      <c r="B16" s="43" t="s">
        <v>39</v>
      </c>
      <c r="C16" s="213" t="s">
        <v>96</v>
      </c>
      <c r="D16" s="214" t="s">
        <v>96</v>
      </c>
      <c r="E16" s="162" t="s">
        <v>96</v>
      </c>
    </row>
    <row r="17" spans="2:5" s="7" customFormat="1" ht="14.25" customHeight="1">
      <c r="B17" s="43" t="s">
        <v>40</v>
      </c>
      <c r="C17" s="213" t="s">
        <v>96</v>
      </c>
      <c r="D17" s="214" t="s">
        <v>96</v>
      </c>
      <c r="E17" s="162" t="s">
        <v>96</v>
      </c>
    </row>
    <row r="18" spans="2:5" s="7" customFormat="1" ht="14.25" customHeight="1">
      <c r="B18" s="43" t="s">
        <v>41</v>
      </c>
      <c r="C18" s="213" t="s">
        <v>96</v>
      </c>
      <c r="D18" s="214" t="s">
        <v>96</v>
      </c>
      <c r="E18" s="162" t="s">
        <v>96</v>
      </c>
    </row>
    <row r="19" spans="2:5" s="7" customFormat="1" ht="14.25" customHeight="1">
      <c r="B19" s="43" t="s">
        <v>42</v>
      </c>
      <c r="C19" s="213" t="s">
        <v>96</v>
      </c>
      <c r="D19" s="214" t="s">
        <v>96</v>
      </c>
      <c r="E19" s="162" t="s">
        <v>96</v>
      </c>
    </row>
    <row r="20" spans="2:5" s="7" customFormat="1" ht="14.25" customHeight="1">
      <c r="B20" s="43" t="s">
        <v>43</v>
      </c>
      <c r="C20" s="213" t="s">
        <v>96</v>
      </c>
      <c r="D20" s="214" t="s">
        <v>96</v>
      </c>
      <c r="E20" s="162" t="s">
        <v>96</v>
      </c>
    </row>
    <row r="21" spans="2:5" s="7" customFormat="1" ht="14.25" customHeight="1">
      <c r="B21" s="43" t="s">
        <v>44</v>
      </c>
      <c r="C21" s="213" t="s">
        <v>96</v>
      </c>
      <c r="D21" s="214" t="s">
        <v>96</v>
      </c>
      <c r="E21" s="162" t="s">
        <v>96</v>
      </c>
    </row>
    <row r="22" spans="2:5" s="7" customFormat="1" ht="14.25" customHeight="1">
      <c r="B22" s="43" t="s">
        <v>45</v>
      </c>
      <c r="C22" s="213" t="s">
        <v>96</v>
      </c>
      <c r="D22" s="214" t="s">
        <v>96</v>
      </c>
      <c r="E22" s="162" t="s">
        <v>96</v>
      </c>
    </row>
    <row r="23" spans="2:5" s="7" customFormat="1" ht="14.25" customHeight="1">
      <c r="B23" s="43" t="s">
        <v>46</v>
      </c>
      <c r="C23" s="213" t="s">
        <v>96</v>
      </c>
      <c r="D23" s="214" t="s">
        <v>96</v>
      </c>
      <c r="E23" s="162" t="s">
        <v>96</v>
      </c>
    </row>
    <row r="24" spans="2:5" s="7" customFormat="1" ht="14.25" customHeight="1">
      <c r="B24" s="43" t="s">
        <v>47</v>
      </c>
      <c r="C24" s="213" t="s">
        <v>96</v>
      </c>
      <c r="D24" s="214" t="s">
        <v>96</v>
      </c>
      <c r="E24" s="162" t="s">
        <v>96</v>
      </c>
    </row>
    <row r="25" spans="2:5" s="7" customFormat="1" ht="14.25" customHeight="1">
      <c r="B25" s="43" t="s">
        <v>48</v>
      </c>
      <c r="C25" s="213" t="s">
        <v>96</v>
      </c>
      <c r="D25" s="214" t="s">
        <v>96</v>
      </c>
      <c r="E25" s="162" t="s">
        <v>96</v>
      </c>
    </row>
    <row r="26" spans="2:5" s="7" customFormat="1" ht="14.25" customHeight="1">
      <c r="B26" s="43" t="s">
        <v>49</v>
      </c>
      <c r="C26" s="213" t="s">
        <v>96</v>
      </c>
      <c r="D26" s="214" t="s">
        <v>96</v>
      </c>
      <c r="E26" s="162" t="s">
        <v>96</v>
      </c>
    </row>
    <row r="27" spans="2:5" s="7" customFormat="1" ht="14.25" customHeight="1">
      <c r="B27" s="43" t="s">
        <v>50</v>
      </c>
      <c r="C27" s="213" t="s">
        <v>96</v>
      </c>
      <c r="D27" s="214" t="s">
        <v>96</v>
      </c>
      <c r="E27" s="162" t="s">
        <v>96</v>
      </c>
    </row>
    <row r="28" spans="2:5" s="7" customFormat="1" ht="14.25" customHeight="1">
      <c r="B28" s="43" t="s">
        <v>51</v>
      </c>
      <c r="C28" s="213" t="s">
        <v>96</v>
      </c>
      <c r="D28" s="214" t="s">
        <v>96</v>
      </c>
      <c r="E28" s="162" t="s">
        <v>96</v>
      </c>
    </row>
    <row r="29" spans="2:5" s="7" customFormat="1" ht="14.25" customHeight="1">
      <c r="B29" s="43" t="s">
        <v>52</v>
      </c>
      <c r="C29" s="213" t="s">
        <v>96</v>
      </c>
      <c r="D29" s="214" t="s">
        <v>96</v>
      </c>
      <c r="E29" s="162" t="s">
        <v>96</v>
      </c>
    </row>
    <row r="30" spans="2:5" s="7" customFormat="1" ht="14.25" customHeight="1">
      <c r="B30" s="43" t="s">
        <v>53</v>
      </c>
      <c r="C30" s="213" t="s">
        <v>96</v>
      </c>
      <c r="D30" s="214" t="s">
        <v>96</v>
      </c>
      <c r="E30" s="162" t="s">
        <v>96</v>
      </c>
    </row>
    <row r="31" spans="2:5" s="7" customFormat="1" ht="14.25" customHeight="1">
      <c r="B31" s="43" t="s">
        <v>54</v>
      </c>
      <c r="C31" s="213" t="s">
        <v>96</v>
      </c>
      <c r="D31" s="214" t="s">
        <v>96</v>
      </c>
      <c r="E31" s="162" t="s">
        <v>96</v>
      </c>
    </row>
    <row r="32" spans="2:5" s="7" customFormat="1" ht="14.25" customHeight="1">
      <c r="B32" s="43" t="s">
        <v>55</v>
      </c>
      <c r="C32" s="213" t="s">
        <v>96</v>
      </c>
      <c r="D32" s="214" t="s">
        <v>96</v>
      </c>
      <c r="E32" s="162" t="s">
        <v>96</v>
      </c>
    </row>
    <row r="33" spans="2:5" s="7" customFormat="1" ht="14.25" customHeight="1">
      <c r="B33" s="43" t="s">
        <v>56</v>
      </c>
      <c r="C33" s="213" t="s">
        <v>96</v>
      </c>
      <c r="D33" s="214" t="s">
        <v>96</v>
      </c>
      <c r="E33" s="162" t="s">
        <v>96</v>
      </c>
    </row>
    <row r="34" spans="2:5" s="7" customFormat="1" ht="14.25" customHeight="1">
      <c r="B34" s="43" t="s">
        <v>57</v>
      </c>
      <c r="C34" s="213" t="s">
        <v>96</v>
      </c>
      <c r="D34" s="214" t="s">
        <v>96</v>
      </c>
      <c r="E34" s="162" t="s">
        <v>96</v>
      </c>
    </row>
    <row r="35" spans="2:5" s="7" customFormat="1" ht="14.25" customHeight="1">
      <c r="B35" s="43" t="s">
        <v>58</v>
      </c>
      <c r="C35" s="213" t="s">
        <v>96</v>
      </c>
      <c r="D35" s="214" t="s">
        <v>96</v>
      </c>
      <c r="E35" s="162" t="s">
        <v>96</v>
      </c>
    </row>
    <row r="36" spans="2:5" s="7" customFormat="1" ht="14.25" customHeight="1">
      <c r="B36" s="43" t="s">
        <v>59</v>
      </c>
      <c r="C36" s="213" t="s">
        <v>96</v>
      </c>
      <c r="D36" s="214" t="s">
        <v>96</v>
      </c>
      <c r="E36" s="162" t="s">
        <v>96</v>
      </c>
    </row>
    <row r="37" spans="2:5" s="7" customFormat="1" ht="14.25" customHeight="1">
      <c r="B37" s="43" t="s">
        <v>60</v>
      </c>
      <c r="C37" s="213" t="s">
        <v>96</v>
      </c>
      <c r="D37" s="214" t="s">
        <v>96</v>
      </c>
      <c r="E37" s="162" t="s">
        <v>96</v>
      </c>
    </row>
    <row r="38" spans="2:5" s="7" customFormat="1" ht="14.25" customHeight="1">
      <c r="B38" s="43" t="s">
        <v>61</v>
      </c>
      <c r="C38" s="213" t="s">
        <v>96</v>
      </c>
      <c r="D38" s="214" t="s">
        <v>96</v>
      </c>
      <c r="E38" s="162" t="s">
        <v>96</v>
      </c>
    </row>
    <row r="39" spans="2:5" s="7" customFormat="1" ht="14.25" customHeight="1">
      <c r="B39" s="43" t="s">
        <v>62</v>
      </c>
      <c r="C39" s="213" t="s">
        <v>96</v>
      </c>
      <c r="D39" s="214" t="s">
        <v>96</v>
      </c>
      <c r="E39" s="162" t="s">
        <v>96</v>
      </c>
    </row>
    <row r="40" spans="2:5" s="7" customFormat="1" ht="14.25" customHeight="1">
      <c r="B40" s="43" t="s">
        <v>63</v>
      </c>
      <c r="C40" s="213" t="s">
        <v>96</v>
      </c>
      <c r="D40" s="214" t="s">
        <v>96</v>
      </c>
      <c r="E40" s="162" t="s">
        <v>96</v>
      </c>
    </row>
    <row r="41" spans="2:5" s="7" customFormat="1" ht="14.25" customHeight="1">
      <c r="B41" s="43" t="s">
        <v>64</v>
      </c>
      <c r="C41" s="213" t="s">
        <v>96</v>
      </c>
      <c r="D41" s="214" t="s">
        <v>96</v>
      </c>
      <c r="E41" s="162" t="s">
        <v>96</v>
      </c>
    </row>
    <row r="42" spans="2:5" s="7" customFormat="1" ht="14.25" customHeight="1">
      <c r="B42" s="43" t="s">
        <v>65</v>
      </c>
      <c r="C42" s="213" t="s">
        <v>96</v>
      </c>
      <c r="D42" s="214" t="s">
        <v>96</v>
      </c>
      <c r="E42" s="162" t="s">
        <v>96</v>
      </c>
    </row>
    <row r="43" spans="2:5" s="7" customFormat="1" ht="14.25" customHeight="1">
      <c r="B43" s="43" t="s">
        <v>66</v>
      </c>
      <c r="C43" s="213" t="s">
        <v>96</v>
      </c>
      <c r="D43" s="214" t="s">
        <v>96</v>
      </c>
      <c r="E43" s="162" t="s">
        <v>96</v>
      </c>
    </row>
    <row r="44" spans="2:5" s="7" customFormat="1" ht="14.25" customHeight="1">
      <c r="B44" s="43" t="s">
        <v>67</v>
      </c>
      <c r="C44" s="213" t="s">
        <v>96</v>
      </c>
      <c r="D44" s="214" t="s">
        <v>96</v>
      </c>
      <c r="E44" s="162" t="s">
        <v>96</v>
      </c>
    </row>
    <row r="45" spans="2:5" s="7" customFormat="1" ht="14.25" customHeight="1">
      <c r="B45" s="43" t="s">
        <v>68</v>
      </c>
      <c r="C45" s="213" t="s">
        <v>96</v>
      </c>
      <c r="D45" s="214" t="s">
        <v>96</v>
      </c>
      <c r="E45" s="162" t="s">
        <v>96</v>
      </c>
    </row>
    <row r="46" spans="2:5" s="7" customFormat="1" ht="14.25" customHeight="1">
      <c r="B46" s="43" t="s">
        <v>69</v>
      </c>
      <c r="C46" s="213" t="s">
        <v>96</v>
      </c>
      <c r="D46" s="214" t="s">
        <v>96</v>
      </c>
      <c r="E46" s="162" t="s">
        <v>96</v>
      </c>
    </row>
    <row r="47" spans="2:5" s="7" customFormat="1" ht="14.25" customHeight="1">
      <c r="B47" s="43" t="s">
        <v>70</v>
      </c>
      <c r="C47" s="213" t="s">
        <v>96</v>
      </c>
      <c r="D47" s="214" t="s">
        <v>96</v>
      </c>
      <c r="E47" s="162" t="s">
        <v>96</v>
      </c>
    </row>
    <row r="48" spans="2:5" s="7" customFormat="1" ht="14.25" customHeight="1">
      <c r="B48" s="43" t="s">
        <v>71</v>
      </c>
      <c r="C48" s="213" t="s">
        <v>96</v>
      </c>
      <c r="D48" s="214" t="s">
        <v>96</v>
      </c>
      <c r="E48" s="162" t="s">
        <v>96</v>
      </c>
    </row>
    <row r="49" spans="2:5" s="7" customFormat="1" ht="14.25" customHeight="1">
      <c r="B49" s="43" t="s">
        <v>72</v>
      </c>
      <c r="C49" s="213" t="s">
        <v>96</v>
      </c>
      <c r="D49" s="214" t="s">
        <v>96</v>
      </c>
      <c r="E49" s="162" t="s">
        <v>96</v>
      </c>
    </row>
    <row r="50" spans="2:5" s="7" customFormat="1" ht="14.25" customHeight="1">
      <c r="B50" s="43" t="s">
        <v>73</v>
      </c>
      <c r="C50" s="213" t="s">
        <v>96</v>
      </c>
      <c r="D50" s="214" t="s">
        <v>96</v>
      </c>
      <c r="E50" s="162" t="s">
        <v>96</v>
      </c>
    </row>
    <row r="51" spans="2:5" s="7" customFormat="1" ht="14.25" customHeight="1">
      <c r="B51" s="43" t="s">
        <v>74</v>
      </c>
      <c r="C51" s="213" t="s">
        <v>96</v>
      </c>
      <c r="D51" s="214" t="s">
        <v>96</v>
      </c>
      <c r="E51" s="162" t="s">
        <v>96</v>
      </c>
    </row>
    <row r="52" spans="2:5" s="7" customFormat="1" ht="14.25" customHeight="1">
      <c r="B52" s="43" t="s">
        <v>75</v>
      </c>
      <c r="C52" s="213" t="s">
        <v>96</v>
      </c>
      <c r="D52" s="214" t="s">
        <v>96</v>
      </c>
      <c r="E52" s="162" t="s">
        <v>96</v>
      </c>
    </row>
    <row r="53" spans="2:5" s="7" customFormat="1" ht="14.25" customHeight="1">
      <c r="B53" s="43" t="s">
        <v>76</v>
      </c>
      <c r="C53" s="213" t="s">
        <v>96</v>
      </c>
      <c r="D53" s="214" t="s">
        <v>96</v>
      </c>
      <c r="E53" s="162" t="s">
        <v>96</v>
      </c>
    </row>
    <row r="54" spans="2:5" s="7" customFormat="1" ht="14.25" customHeight="1">
      <c r="B54" s="43" t="s">
        <v>77</v>
      </c>
      <c r="C54" s="213" t="s">
        <v>96</v>
      </c>
      <c r="D54" s="214" t="s">
        <v>96</v>
      </c>
      <c r="E54" s="162" t="s">
        <v>96</v>
      </c>
    </row>
    <row r="55" spans="2:5" s="7" customFormat="1" ht="14.25" customHeight="1">
      <c r="B55" s="43" t="s">
        <v>78</v>
      </c>
      <c r="C55" s="213" t="s">
        <v>96</v>
      </c>
      <c r="D55" s="214" t="s">
        <v>96</v>
      </c>
      <c r="E55" s="162" t="s">
        <v>96</v>
      </c>
    </row>
    <row r="56" spans="2:5" s="42" customFormat="1" ht="14.25" customHeight="1">
      <c r="B56" s="43" t="s">
        <v>79</v>
      </c>
      <c r="C56" s="213" t="s">
        <v>96</v>
      </c>
      <c r="D56" s="214" t="s">
        <v>96</v>
      </c>
      <c r="E56" s="162" t="s">
        <v>96</v>
      </c>
    </row>
    <row r="57" spans="2:5" s="7" customFormat="1" ht="14.25" customHeight="1">
      <c r="B57" s="43" t="s">
        <v>80</v>
      </c>
      <c r="C57" s="213" t="s">
        <v>96</v>
      </c>
      <c r="D57" s="214" t="s">
        <v>96</v>
      </c>
      <c r="E57" s="162" t="s">
        <v>96</v>
      </c>
    </row>
    <row r="58" spans="2:5" s="7" customFormat="1" ht="14.25" customHeight="1">
      <c r="B58" s="43" t="s">
        <v>81</v>
      </c>
      <c r="C58" s="213" t="s">
        <v>96</v>
      </c>
      <c r="D58" s="214" t="s">
        <v>96</v>
      </c>
      <c r="E58" s="162" t="s">
        <v>96</v>
      </c>
    </row>
    <row r="59" spans="2:5" s="7" customFormat="1" ht="14.25" customHeight="1">
      <c r="B59" s="43" t="s">
        <v>82</v>
      </c>
      <c r="C59" s="213" t="s">
        <v>96</v>
      </c>
      <c r="D59" s="214" t="s">
        <v>96</v>
      </c>
      <c r="E59" s="162" t="s">
        <v>96</v>
      </c>
    </row>
    <row r="60" spans="2:5" s="45" customFormat="1" ht="14.25" customHeight="1">
      <c r="B60" s="43" t="s">
        <v>83</v>
      </c>
      <c r="C60" s="213" t="s">
        <v>96</v>
      </c>
      <c r="D60" s="214" t="s">
        <v>96</v>
      </c>
      <c r="E60" s="162" t="s">
        <v>96</v>
      </c>
    </row>
    <row r="61" spans="2:5" s="7" customFormat="1" ht="14.25" customHeight="1">
      <c r="B61" s="43" t="s">
        <v>84</v>
      </c>
      <c r="C61" s="213" t="s">
        <v>96</v>
      </c>
      <c r="D61" s="214" t="s">
        <v>96</v>
      </c>
      <c r="E61" s="162" t="s">
        <v>96</v>
      </c>
    </row>
    <row r="62" spans="2:5" s="7" customFormat="1" ht="14.25" customHeight="1">
      <c r="B62" s="43" t="s">
        <v>85</v>
      </c>
      <c r="C62" s="213" t="s">
        <v>96</v>
      </c>
      <c r="D62" s="214" t="s">
        <v>96</v>
      </c>
      <c r="E62" s="162" t="s">
        <v>96</v>
      </c>
    </row>
    <row r="63" spans="2:5" s="7" customFormat="1" ht="14.25" customHeight="1">
      <c r="B63" s="43" t="s">
        <v>86</v>
      </c>
      <c r="C63" s="213" t="s">
        <v>96</v>
      </c>
      <c r="D63" s="214" t="s">
        <v>96</v>
      </c>
      <c r="E63" s="162" t="s">
        <v>96</v>
      </c>
    </row>
    <row r="64" spans="2:5" s="42" customFormat="1" ht="14.25" customHeight="1">
      <c r="B64" s="43" t="s">
        <v>87</v>
      </c>
      <c r="C64" s="213" t="s">
        <v>96</v>
      </c>
      <c r="D64" s="214" t="s">
        <v>96</v>
      </c>
      <c r="E64" s="162" t="s">
        <v>96</v>
      </c>
    </row>
    <row r="65" spans="2:5" s="7" customFormat="1" ht="14.25" customHeight="1">
      <c r="B65" s="43" t="s">
        <v>88</v>
      </c>
      <c r="C65" s="213" t="s">
        <v>96</v>
      </c>
      <c r="D65" s="214" t="s">
        <v>96</v>
      </c>
      <c r="E65" s="162" t="s">
        <v>96</v>
      </c>
    </row>
    <row r="66" spans="2:5" s="7" customFormat="1" ht="14.25" customHeight="1">
      <c r="B66" s="43" t="s">
        <v>89</v>
      </c>
      <c r="C66" s="213" t="s">
        <v>96</v>
      </c>
      <c r="D66" s="214" t="s">
        <v>96</v>
      </c>
      <c r="E66" s="162" t="s">
        <v>96</v>
      </c>
    </row>
    <row r="67" spans="2:5" s="7" customFormat="1" ht="14.25" customHeight="1">
      <c r="B67" s="43" t="s">
        <v>90</v>
      </c>
      <c r="C67" s="216" t="s">
        <v>96</v>
      </c>
      <c r="D67" s="217" t="s">
        <v>96</v>
      </c>
      <c r="E67" s="163" t="s">
        <v>96</v>
      </c>
    </row>
    <row r="68" spans="2:5" s="1" customFormat="1" ht="15">
      <c r="B68" s="296"/>
      <c r="C68" s="214"/>
      <c r="D68" s="214"/>
    </row>
    <row r="69" spans="2:5">
      <c r="B69" s="48"/>
    </row>
  </sheetData>
  <mergeCells count="3">
    <mergeCell ref="B5:J5"/>
    <mergeCell ref="C8:E8"/>
    <mergeCell ref="C9:E9"/>
  </mergeCells>
  <pageMargins left="0.7" right="0.7" top="0.75" bottom="0.75" header="0.3" footer="0.3"/>
  <pageSetup orientation="portrait" verticalDpi="0" r:id="rId1"/>
  <drawing r:id="rId2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69"/>
  <sheetViews>
    <sheetView showGridLines="0" showRowColHeaders="0" workbookViewId="0">
      <selection activeCell="C14" sqref="C14:E14"/>
    </sheetView>
  </sheetViews>
  <sheetFormatPr defaultColWidth="12" defaultRowHeight="12.75"/>
  <cols>
    <col min="1" max="1" width="12" style="148"/>
    <col min="2" max="2" width="38" style="148" customWidth="1"/>
    <col min="3" max="5" width="10.7109375" style="148" customWidth="1"/>
    <col min="6" max="16384" width="12" style="148"/>
  </cols>
  <sheetData>
    <row r="1" spans="1:5" s="147" customFormat="1" ht="16.5" customHeight="1"/>
    <row r="2" spans="1:5" s="147" customFormat="1" ht="16.5" customHeight="1"/>
    <row r="3" spans="1:5" s="147" customFormat="1" ht="16.5" customHeight="1">
      <c r="B3" s="339"/>
    </row>
    <row r="4" spans="1:5" s="147" customFormat="1" ht="16.5" customHeight="1"/>
    <row r="5" spans="1:5" s="147" customFormat="1" ht="16.5" customHeight="1">
      <c r="A5" s="328" t="s">
        <v>6</v>
      </c>
      <c r="B5" s="331" t="s">
        <v>361</v>
      </c>
    </row>
    <row r="6" spans="1:5" s="147" customFormat="1" ht="12" customHeight="1">
      <c r="A6" s="328"/>
      <c r="B6" s="336" t="s">
        <v>128</v>
      </c>
    </row>
    <row r="7" spans="1:5" s="147" customFormat="1" ht="16.5" customHeight="1">
      <c r="D7" s="8"/>
    </row>
    <row r="8" spans="1:5" s="147" customFormat="1" ht="35.25" customHeight="1">
      <c r="B8" s="8"/>
      <c r="C8" s="607" t="s">
        <v>360</v>
      </c>
      <c r="D8" s="607"/>
      <c r="E8" s="607"/>
    </row>
    <row r="9" spans="1:5" s="147" customFormat="1" ht="24.95" customHeight="1">
      <c r="B9" s="8"/>
      <c r="C9" s="606" t="s">
        <v>99</v>
      </c>
      <c r="D9" s="606"/>
      <c r="E9" s="606"/>
    </row>
    <row r="10" spans="1:5" s="147" customFormat="1" ht="14.25" customHeight="1">
      <c r="B10" s="57" t="s">
        <v>94</v>
      </c>
      <c r="C10" s="329" t="s">
        <v>134</v>
      </c>
      <c r="D10" s="329" t="s">
        <v>18</v>
      </c>
      <c r="E10" s="329" t="s">
        <v>133</v>
      </c>
    </row>
    <row r="11" spans="1:5" s="147" customFormat="1" ht="14.25" customHeight="1">
      <c r="B11" s="3" t="s">
        <v>91</v>
      </c>
      <c r="C11" s="74">
        <f>('OF_Genero (13)'!O11-'OF_Genero (13)'!C11)/'OF_Genero (13)'!C11</f>
        <v>0.4953331309758689</v>
      </c>
      <c r="D11" s="69">
        <f>('OF_Genero (13)'!P11-'OF_Genero (13)'!D11)/'OF_Genero (13)'!D11</f>
        <v>0.53887550200803214</v>
      </c>
      <c r="E11" s="70">
        <f>('OF_Genero (13)'!Q11-'OF_Genero (13)'!E11)/'OF_Genero (13)'!E11</f>
        <v>0.51339077524372101</v>
      </c>
    </row>
    <row r="12" spans="1:5" s="147" customFormat="1" ht="14.25" customHeight="1">
      <c r="B12" s="4" t="s">
        <v>487</v>
      </c>
      <c r="C12" s="75">
        <f>('OF_Genero (13)'!O12-'OF_Genero (13)'!C12)/'OF_Genero (13)'!C12</f>
        <v>0.4259141638689774</v>
      </c>
      <c r="D12" s="71">
        <f>('OF_Genero (13)'!P12-'OF_Genero (13)'!D12)/'OF_Genero (13)'!D12</f>
        <v>0.43964551288581033</v>
      </c>
      <c r="E12" s="72">
        <f>('OF_Genero (13)'!Q12-'OF_Genero (13)'!E12)/'OF_Genero (13)'!E12</f>
        <v>0.43238314617525675</v>
      </c>
    </row>
    <row r="13" spans="1:5" s="147" customFormat="1" ht="14.25" customHeight="1">
      <c r="B13" s="4" t="s">
        <v>93</v>
      </c>
      <c r="C13" s="75">
        <f>('OF_Genero (13)'!O13-'OF_Genero (13)'!C13)/'OF_Genero (13)'!C13</f>
        <v>0.40822784810126583</v>
      </c>
      <c r="D13" s="71">
        <f>('OF_Genero (13)'!P13-'OF_Genero (13)'!D13)/'OF_Genero (13)'!D13</f>
        <v>0.41679496151154655</v>
      </c>
      <c r="E13" s="72">
        <f>('OF_Genero (13)'!Q13-'OF_Genero (13)'!E13)/'OF_Genero (13)'!E13</f>
        <v>0.41221274656597878</v>
      </c>
    </row>
    <row r="14" spans="1:5" s="147" customFormat="1" ht="14.25" customHeight="1">
      <c r="B14" s="4" t="s">
        <v>1</v>
      </c>
      <c r="C14" s="100">
        <f>('OF_Genero (13)'!O14-'OF_Genero (13)'!C14)/'OF_Genero (13)'!C14</f>
        <v>0.53307138179436808</v>
      </c>
      <c r="D14" s="101">
        <f>('OF_Genero (13)'!P14-'OF_Genero (13)'!D14)/'OF_Genero (13)'!D14</f>
        <v>0.29378172588832485</v>
      </c>
      <c r="E14" s="102">
        <f>('OF_Genero (13)'!Q14-'OF_Genero (13)'!E14)/'OF_Genero (13)'!E14</f>
        <v>0.41153722204318399</v>
      </c>
    </row>
    <row r="15" spans="1:5" s="147" customFormat="1" ht="14.25" customHeight="1">
      <c r="B15" s="43" t="s">
        <v>38</v>
      </c>
      <c r="C15" s="211" t="s">
        <v>96</v>
      </c>
      <c r="D15" s="212" t="s">
        <v>96</v>
      </c>
      <c r="E15" s="161" t="s">
        <v>96</v>
      </c>
    </row>
    <row r="16" spans="1:5" s="147" customFormat="1" ht="14.25" customHeight="1">
      <c r="B16" s="43" t="s">
        <v>39</v>
      </c>
      <c r="C16" s="213" t="s">
        <v>96</v>
      </c>
      <c r="D16" s="214" t="s">
        <v>96</v>
      </c>
      <c r="E16" s="162" t="s">
        <v>96</v>
      </c>
    </row>
    <row r="17" spans="2:5" s="147" customFormat="1" ht="14.25" customHeight="1">
      <c r="B17" s="43" t="s">
        <v>40</v>
      </c>
      <c r="C17" s="213" t="s">
        <v>96</v>
      </c>
      <c r="D17" s="214" t="s">
        <v>96</v>
      </c>
      <c r="E17" s="162" t="s">
        <v>96</v>
      </c>
    </row>
    <row r="18" spans="2:5" s="147" customFormat="1" ht="14.25" customHeight="1">
      <c r="B18" s="43" t="s">
        <v>41</v>
      </c>
      <c r="C18" s="213" t="s">
        <v>96</v>
      </c>
      <c r="D18" s="214" t="s">
        <v>96</v>
      </c>
      <c r="E18" s="162" t="s">
        <v>96</v>
      </c>
    </row>
    <row r="19" spans="2:5" s="147" customFormat="1" ht="14.25" customHeight="1">
      <c r="B19" s="43" t="s">
        <v>42</v>
      </c>
      <c r="C19" s="213" t="s">
        <v>96</v>
      </c>
      <c r="D19" s="214" t="s">
        <v>96</v>
      </c>
      <c r="E19" s="162" t="s">
        <v>96</v>
      </c>
    </row>
    <row r="20" spans="2:5" s="147" customFormat="1" ht="14.25" customHeight="1">
      <c r="B20" s="43" t="s">
        <v>43</v>
      </c>
      <c r="C20" s="213" t="s">
        <v>96</v>
      </c>
      <c r="D20" s="214" t="s">
        <v>96</v>
      </c>
      <c r="E20" s="162" t="s">
        <v>96</v>
      </c>
    </row>
    <row r="21" spans="2:5" s="147" customFormat="1" ht="14.25" customHeight="1">
      <c r="B21" s="43" t="s">
        <v>44</v>
      </c>
      <c r="C21" s="213" t="s">
        <v>96</v>
      </c>
      <c r="D21" s="214" t="s">
        <v>96</v>
      </c>
      <c r="E21" s="162" t="s">
        <v>96</v>
      </c>
    </row>
    <row r="22" spans="2:5" s="147" customFormat="1" ht="14.25" customHeight="1">
      <c r="B22" s="43" t="s">
        <v>45</v>
      </c>
      <c r="C22" s="213" t="s">
        <v>96</v>
      </c>
      <c r="D22" s="214" t="s">
        <v>96</v>
      </c>
      <c r="E22" s="162" t="s">
        <v>96</v>
      </c>
    </row>
    <row r="23" spans="2:5" s="147" customFormat="1" ht="14.25" customHeight="1">
      <c r="B23" s="43" t="s">
        <v>46</v>
      </c>
      <c r="C23" s="213" t="s">
        <v>96</v>
      </c>
      <c r="D23" s="214" t="s">
        <v>96</v>
      </c>
      <c r="E23" s="162" t="s">
        <v>96</v>
      </c>
    </row>
    <row r="24" spans="2:5" s="147" customFormat="1" ht="14.25" customHeight="1">
      <c r="B24" s="43" t="s">
        <v>47</v>
      </c>
      <c r="C24" s="213" t="s">
        <v>96</v>
      </c>
      <c r="D24" s="214" t="s">
        <v>96</v>
      </c>
      <c r="E24" s="162" t="s">
        <v>96</v>
      </c>
    </row>
    <row r="25" spans="2:5" s="147" customFormat="1" ht="14.25" customHeight="1">
      <c r="B25" s="43" t="s">
        <v>48</v>
      </c>
      <c r="C25" s="213" t="s">
        <v>96</v>
      </c>
      <c r="D25" s="214" t="s">
        <v>96</v>
      </c>
      <c r="E25" s="162" t="s">
        <v>96</v>
      </c>
    </row>
    <row r="26" spans="2:5" s="147" customFormat="1" ht="14.25" customHeight="1">
      <c r="B26" s="43" t="s">
        <v>49</v>
      </c>
      <c r="C26" s="213" t="s">
        <v>96</v>
      </c>
      <c r="D26" s="214" t="s">
        <v>96</v>
      </c>
      <c r="E26" s="162" t="s">
        <v>96</v>
      </c>
    </row>
    <row r="27" spans="2:5" s="147" customFormat="1" ht="14.25" customHeight="1">
      <c r="B27" s="43" t="s">
        <v>50</v>
      </c>
      <c r="C27" s="213" t="s">
        <v>96</v>
      </c>
      <c r="D27" s="214" t="s">
        <v>96</v>
      </c>
      <c r="E27" s="162" t="s">
        <v>96</v>
      </c>
    </row>
    <row r="28" spans="2:5" s="147" customFormat="1" ht="14.25" customHeight="1">
      <c r="B28" s="43" t="s">
        <v>51</v>
      </c>
      <c r="C28" s="213" t="s">
        <v>96</v>
      </c>
      <c r="D28" s="214" t="s">
        <v>96</v>
      </c>
      <c r="E28" s="162" t="s">
        <v>96</v>
      </c>
    </row>
    <row r="29" spans="2:5" s="147" customFormat="1" ht="14.25" customHeight="1">
      <c r="B29" s="43" t="s">
        <v>52</v>
      </c>
      <c r="C29" s="213" t="s">
        <v>96</v>
      </c>
      <c r="D29" s="214" t="s">
        <v>96</v>
      </c>
      <c r="E29" s="162" t="s">
        <v>96</v>
      </c>
    </row>
    <row r="30" spans="2:5" s="147" customFormat="1" ht="14.25" customHeight="1">
      <c r="B30" s="43" t="s">
        <v>53</v>
      </c>
      <c r="C30" s="213" t="s">
        <v>96</v>
      </c>
      <c r="D30" s="214" t="s">
        <v>96</v>
      </c>
      <c r="E30" s="162" t="s">
        <v>96</v>
      </c>
    </row>
    <row r="31" spans="2:5" s="147" customFormat="1" ht="14.25" customHeight="1">
      <c r="B31" s="43" t="s">
        <v>54</v>
      </c>
      <c r="C31" s="213" t="s">
        <v>96</v>
      </c>
      <c r="D31" s="214" t="s">
        <v>96</v>
      </c>
      <c r="E31" s="162" t="s">
        <v>96</v>
      </c>
    </row>
    <row r="32" spans="2:5" s="147" customFormat="1" ht="14.25" customHeight="1">
      <c r="B32" s="43" t="s">
        <v>55</v>
      </c>
      <c r="C32" s="213" t="s">
        <v>96</v>
      </c>
      <c r="D32" s="214" t="s">
        <v>96</v>
      </c>
      <c r="E32" s="162" t="s">
        <v>96</v>
      </c>
    </row>
    <row r="33" spans="2:5" s="147" customFormat="1" ht="14.25" customHeight="1">
      <c r="B33" s="43" t="s">
        <v>56</v>
      </c>
      <c r="C33" s="213" t="s">
        <v>96</v>
      </c>
      <c r="D33" s="214" t="s">
        <v>96</v>
      </c>
      <c r="E33" s="162" t="s">
        <v>96</v>
      </c>
    </row>
    <row r="34" spans="2:5" s="147" customFormat="1" ht="14.25" customHeight="1">
      <c r="B34" s="43" t="s">
        <v>57</v>
      </c>
      <c r="C34" s="213" t="s">
        <v>96</v>
      </c>
      <c r="D34" s="214" t="s">
        <v>96</v>
      </c>
      <c r="E34" s="162" t="s">
        <v>96</v>
      </c>
    </row>
    <row r="35" spans="2:5" s="147" customFormat="1" ht="14.25" customHeight="1">
      <c r="B35" s="43" t="s">
        <v>58</v>
      </c>
      <c r="C35" s="213" t="s">
        <v>96</v>
      </c>
      <c r="D35" s="214" t="s">
        <v>96</v>
      </c>
      <c r="E35" s="162" t="s">
        <v>96</v>
      </c>
    </row>
    <row r="36" spans="2:5" s="147" customFormat="1" ht="14.25" customHeight="1">
      <c r="B36" s="43" t="s">
        <v>59</v>
      </c>
      <c r="C36" s="213" t="s">
        <v>96</v>
      </c>
      <c r="D36" s="214" t="s">
        <v>96</v>
      </c>
      <c r="E36" s="162" t="s">
        <v>96</v>
      </c>
    </row>
    <row r="37" spans="2:5" s="147" customFormat="1" ht="14.25" customHeight="1">
      <c r="B37" s="43" t="s">
        <v>60</v>
      </c>
      <c r="C37" s="213" t="s">
        <v>96</v>
      </c>
      <c r="D37" s="214" t="s">
        <v>96</v>
      </c>
      <c r="E37" s="162" t="s">
        <v>96</v>
      </c>
    </row>
    <row r="38" spans="2:5" s="147" customFormat="1" ht="14.25" customHeight="1">
      <c r="B38" s="43" t="s">
        <v>61</v>
      </c>
      <c r="C38" s="213" t="s">
        <v>96</v>
      </c>
      <c r="D38" s="214" t="s">
        <v>96</v>
      </c>
      <c r="E38" s="162" t="s">
        <v>96</v>
      </c>
    </row>
    <row r="39" spans="2:5" s="147" customFormat="1" ht="14.25" customHeight="1">
      <c r="B39" s="43" t="s">
        <v>62</v>
      </c>
      <c r="C39" s="213" t="s">
        <v>96</v>
      </c>
      <c r="D39" s="214" t="s">
        <v>96</v>
      </c>
      <c r="E39" s="162" t="s">
        <v>96</v>
      </c>
    </row>
    <row r="40" spans="2:5" s="147" customFormat="1" ht="14.25" customHeight="1">
      <c r="B40" s="43" t="s">
        <v>63</v>
      </c>
      <c r="C40" s="213" t="s">
        <v>96</v>
      </c>
      <c r="D40" s="214" t="s">
        <v>96</v>
      </c>
      <c r="E40" s="162" t="s">
        <v>96</v>
      </c>
    </row>
    <row r="41" spans="2:5" s="147" customFormat="1" ht="14.25" customHeight="1">
      <c r="B41" s="43" t="s">
        <v>64</v>
      </c>
      <c r="C41" s="213" t="s">
        <v>96</v>
      </c>
      <c r="D41" s="214" t="s">
        <v>96</v>
      </c>
      <c r="E41" s="162" t="s">
        <v>96</v>
      </c>
    </row>
    <row r="42" spans="2:5" s="147" customFormat="1" ht="14.25" customHeight="1">
      <c r="B42" s="43" t="s">
        <v>65</v>
      </c>
      <c r="C42" s="213" t="s">
        <v>96</v>
      </c>
      <c r="D42" s="214" t="s">
        <v>96</v>
      </c>
      <c r="E42" s="162" t="s">
        <v>96</v>
      </c>
    </row>
    <row r="43" spans="2:5" s="147" customFormat="1" ht="14.25" customHeight="1">
      <c r="B43" s="43" t="s">
        <v>66</v>
      </c>
      <c r="C43" s="213" t="s">
        <v>96</v>
      </c>
      <c r="D43" s="214" t="s">
        <v>96</v>
      </c>
      <c r="E43" s="162" t="s">
        <v>96</v>
      </c>
    </row>
    <row r="44" spans="2:5" s="147" customFormat="1" ht="14.25" customHeight="1">
      <c r="B44" s="43" t="s">
        <v>67</v>
      </c>
      <c r="C44" s="213" t="s">
        <v>96</v>
      </c>
      <c r="D44" s="214" t="s">
        <v>96</v>
      </c>
      <c r="E44" s="162" t="s">
        <v>96</v>
      </c>
    </row>
    <row r="45" spans="2:5" s="147" customFormat="1" ht="14.25" customHeight="1">
      <c r="B45" s="43" t="s">
        <v>68</v>
      </c>
      <c r="C45" s="213" t="s">
        <v>96</v>
      </c>
      <c r="D45" s="214" t="s">
        <v>96</v>
      </c>
      <c r="E45" s="162" t="s">
        <v>96</v>
      </c>
    </row>
    <row r="46" spans="2:5" s="147" customFormat="1" ht="14.25" customHeight="1">
      <c r="B46" s="43" t="s">
        <v>69</v>
      </c>
      <c r="C46" s="213" t="s">
        <v>96</v>
      </c>
      <c r="D46" s="214" t="s">
        <v>96</v>
      </c>
      <c r="E46" s="162" t="s">
        <v>96</v>
      </c>
    </row>
    <row r="47" spans="2:5" s="147" customFormat="1" ht="14.25" customHeight="1">
      <c r="B47" s="43" t="s">
        <v>70</v>
      </c>
      <c r="C47" s="213" t="s">
        <v>96</v>
      </c>
      <c r="D47" s="214" t="s">
        <v>96</v>
      </c>
      <c r="E47" s="162" t="s">
        <v>96</v>
      </c>
    </row>
    <row r="48" spans="2:5" s="147" customFormat="1" ht="14.25" customHeight="1">
      <c r="B48" s="43" t="s">
        <v>71</v>
      </c>
      <c r="C48" s="213" t="s">
        <v>96</v>
      </c>
      <c r="D48" s="214" t="s">
        <v>96</v>
      </c>
      <c r="E48" s="162" t="s">
        <v>96</v>
      </c>
    </row>
    <row r="49" spans="2:5" s="147" customFormat="1" ht="14.25" customHeight="1">
      <c r="B49" s="43" t="s">
        <v>72</v>
      </c>
      <c r="C49" s="213" t="s">
        <v>96</v>
      </c>
      <c r="D49" s="214" t="s">
        <v>96</v>
      </c>
      <c r="E49" s="162" t="s">
        <v>96</v>
      </c>
    </row>
    <row r="50" spans="2:5" s="147" customFormat="1" ht="14.25" customHeight="1">
      <c r="B50" s="43" t="s">
        <v>73</v>
      </c>
      <c r="C50" s="213" t="s">
        <v>96</v>
      </c>
      <c r="D50" s="214" t="s">
        <v>96</v>
      </c>
      <c r="E50" s="162" t="s">
        <v>96</v>
      </c>
    </row>
    <row r="51" spans="2:5" s="147" customFormat="1" ht="14.25" customHeight="1">
      <c r="B51" s="43" t="s">
        <v>74</v>
      </c>
      <c r="C51" s="213" t="s">
        <v>96</v>
      </c>
      <c r="D51" s="214" t="s">
        <v>96</v>
      </c>
      <c r="E51" s="162" t="s">
        <v>96</v>
      </c>
    </row>
    <row r="52" spans="2:5" s="147" customFormat="1" ht="14.25" customHeight="1">
      <c r="B52" s="43" t="s">
        <v>75</v>
      </c>
      <c r="C52" s="213" t="s">
        <v>96</v>
      </c>
      <c r="D52" s="214" t="s">
        <v>96</v>
      </c>
      <c r="E52" s="162" t="s">
        <v>96</v>
      </c>
    </row>
    <row r="53" spans="2:5" s="147" customFormat="1" ht="14.25" customHeight="1">
      <c r="B53" s="43" t="s">
        <v>76</v>
      </c>
      <c r="C53" s="213" t="s">
        <v>96</v>
      </c>
      <c r="D53" s="214" t="s">
        <v>96</v>
      </c>
      <c r="E53" s="162" t="s">
        <v>96</v>
      </c>
    </row>
    <row r="54" spans="2:5" s="147" customFormat="1" ht="14.25" customHeight="1">
      <c r="B54" s="43" t="s">
        <v>77</v>
      </c>
      <c r="C54" s="213" t="s">
        <v>96</v>
      </c>
      <c r="D54" s="214" t="s">
        <v>96</v>
      </c>
      <c r="E54" s="162" t="s">
        <v>96</v>
      </c>
    </row>
    <row r="55" spans="2:5" s="147" customFormat="1" ht="14.25" customHeight="1">
      <c r="B55" s="43" t="s">
        <v>78</v>
      </c>
      <c r="C55" s="213" t="s">
        <v>96</v>
      </c>
      <c r="D55" s="214" t="s">
        <v>96</v>
      </c>
      <c r="E55" s="162" t="s">
        <v>96</v>
      </c>
    </row>
    <row r="56" spans="2:5" s="153" customFormat="1" ht="14.25" customHeight="1">
      <c r="B56" s="43" t="s">
        <v>79</v>
      </c>
      <c r="C56" s="213" t="s">
        <v>96</v>
      </c>
      <c r="D56" s="214" t="s">
        <v>96</v>
      </c>
      <c r="E56" s="162" t="s">
        <v>96</v>
      </c>
    </row>
    <row r="57" spans="2:5" s="147" customFormat="1" ht="14.25" customHeight="1">
      <c r="B57" s="43" t="s">
        <v>80</v>
      </c>
      <c r="C57" s="213" t="s">
        <v>96</v>
      </c>
      <c r="D57" s="214" t="s">
        <v>96</v>
      </c>
      <c r="E57" s="162" t="s">
        <v>96</v>
      </c>
    </row>
    <row r="58" spans="2:5" s="147" customFormat="1" ht="14.25" customHeight="1">
      <c r="B58" s="43" t="s">
        <v>81</v>
      </c>
      <c r="C58" s="213" t="s">
        <v>96</v>
      </c>
      <c r="D58" s="214" t="s">
        <v>96</v>
      </c>
      <c r="E58" s="162" t="s">
        <v>96</v>
      </c>
    </row>
    <row r="59" spans="2:5" s="147" customFormat="1" ht="14.25" customHeight="1">
      <c r="B59" s="43" t="s">
        <v>82</v>
      </c>
      <c r="C59" s="213" t="s">
        <v>96</v>
      </c>
      <c r="D59" s="214" t="s">
        <v>96</v>
      </c>
      <c r="E59" s="162" t="s">
        <v>96</v>
      </c>
    </row>
    <row r="60" spans="2:5" s="155" customFormat="1" ht="14.25" customHeight="1">
      <c r="B60" s="43" t="s">
        <v>83</v>
      </c>
      <c r="C60" s="213" t="s">
        <v>96</v>
      </c>
      <c r="D60" s="214" t="s">
        <v>96</v>
      </c>
      <c r="E60" s="162" t="s">
        <v>96</v>
      </c>
    </row>
    <row r="61" spans="2:5" s="147" customFormat="1" ht="14.25" customHeight="1">
      <c r="B61" s="43" t="s">
        <v>84</v>
      </c>
      <c r="C61" s="213" t="s">
        <v>96</v>
      </c>
      <c r="D61" s="214" t="s">
        <v>96</v>
      </c>
      <c r="E61" s="162" t="s">
        <v>96</v>
      </c>
    </row>
    <row r="62" spans="2:5" s="147" customFormat="1" ht="14.25" customHeight="1">
      <c r="B62" s="43" t="s">
        <v>85</v>
      </c>
      <c r="C62" s="213" t="s">
        <v>96</v>
      </c>
      <c r="D62" s="214" t="s">
        <v>96</v>
      </c>
      <c r="E62" s="162" t="s">
        <v>96</v>
      </c>
    </row>
    <row r="63" spans="2:5" s="147" customFormat="1" ht="14.25" customHeight="1">
      <c r="B63" s="43" t="s">
        <v>86</v>
      </c>
      <c r="C63" s="213" t="s">
        <v>96</v>
      </c>
      <c r="D63" s="214" t="s">
        <v>96</v>
      </c>
      <c r="E63" s="162" t="s">
        <v>96</v>
      </c>
    </row>
    <row r="64" spans="2:5" s="153" customFormat="1" ht="14.25" customHeight="1">
      <c r="B64" s="43" t="s">
        <v>87</v>
      </c>
      <c r="C64" s="213" t="s">
        <v>96</v>
      </c>
      <c r="D64" s="214" t="s">
        <v>96</v>
      </c>
      <c r="E64" s="162" t="s">
        <v>96</v>
      </c>
    </row>
    <row r="65" spans="2:5" s="147" customFormat="1" ht="14.25" customHeight="1">
      <c r="B65" s="43" t="s">
        <v>88</v>
      </c>
      <c r="C65" s="213" t="s">
        <v>96</v>
      </c>
      <c r="D65" s="214" t="s">
        <v>96</v>
      </c>
      <c r="E65" s="162" t="s">
        <v>96</v>
      </c>
    </row>
    <row r="66" spans="2:5" s="147" customFormat="1" ht="14.25" customHeight="1">
      <c r="B66" s="43" t="s">
        <v>89</v>
      </c>
      <c r="C66" s="213" t="s">
        <v>96</v>
      </c>
      <c r="D66" s="214" t="s">
        <v>96</v>
      </c>
      <c r="E66" s="162" t="s">
        <v>96</v>
      </c>
    </row>
    <row r="67" spans="2:5" s="147" customFormat="1" ht="14.25" customHeight="1">
      <c r="B67" s="43" t="s">
        <v>90</v>
      </c>
      <c r="C67" s="216" t="s">
        <v>96</v>
      </c>
      <c r="D67" s="217" t="s">
        <v>96</v>
      </c>
      <c r="E67" s="163" t="s">
        <v>96</v>
      </c>
    </row>
    <row r="68" spans="2:5" s="1" customFormat="1" ht="15">
      <c r="B68" s="48"/>
      <c r="C68" s="178"/>
      <c r="D68" s="201"/>
    </row>
    <row r="69" spans="2:5">
      <c r="B69" s="48"/>
    </row>
  </sheetData>
  <mergeCells count="2">
    <mergeCell ref="C8:E8"/>
    <mergeCell ref="C9:E9"/>
  </mergeCells>
  <pageMargins left="0.7" right="0.7" top="0.75" bottom="0.75" header="0.3" footer="0.3"/>
  <pageSetup orientation="portrait" verticalDpi="0" r:id="rId1"/>
  <drawing r:id="rId2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34"/>
  <dimension ref="A1:Z73"/>
  <sheetViews>
    <sheetView showGridLines="0" showRowColHeaders="0" workbookViewId="0">
      <selection activeCell="B12" sqref="B12"/>
    </sheetView>
  </sheetViews>
  <sheetFormatPr defaultColWidth="12" defaultRowHeight="15"/>
  <cols>
    <col min="2" max="2" width="38" style="148" customWidth="1"/>
    <col min="3" max="7" width="10.7109375" style="148" customWidth="1"/>
    <col min="8" max="8" width="1.28515625" style="148" customWidth="1"/>
    <col min="9" max="13" width="10.7109375" style="148" customWidth="1"/>
    <col min="14" max="14" width="1.28515625" style="148" customWidth="1"/>
    <col min="15" max="19" width="10.7109375" style="148" customWidth="1"/>
    <col min="20" max="20" width="1.28515625" style="148" customWidth="1"/>
    <col min="21" max="25" width="10.7109375" style="148" customWidth="1"/>
    <col min="26" max="16384" width="12" style="148"/>
  </cols>
  <sheetData>
    <row r="1" spans="1:25" s="147" customFormat="1" ht="16.5" customHeight="1">
      <c r="A1"/>
    </row>
    <row r="2" spans="1:25" s="147" customFormat="1" ht="16.5" customHeight="1">
      <c r="A2"/>
    </row>
    <row r="3" spans="1:25" s="147" customFormat="1" ht="16.5" customHeight="1">
      <c r="A3"/>
    </row>
    <row r="4" spans="1:25" s="147" customFormat="1" ht="16.5" customHeight="1">
      <c r="A4"/>
    </row>
    <row r="5" spans="1:25" s="147" customFormat="1" ht="16.5" customHeight="1">
      <c r="A5" s="328" t="s">
        <v>7</v>
      </c>
      <c r="B5" s="331" t="s">
        <v>353</v>
      </c>
      <c r="F5" s="2"/>
      <c r="G5" s="2"/>
    </row>
    <row r="6" spans="1:25" ht="12" customHeight="1">
      <c r="B6" s="336" t="s">
        <v>127</v>
      </c>
      <c r="J6" s="8"/>
      <c r="K6" s="8"/>
      <c r="L6" s="8"/>
      <c r="M6" s="8"/>
      <c r="N6" s="8"/>
      <c r="O6" s="8"/>
      <c r="P6" s="8"/>
    </row>
    <row r="7" spans="1:25" ht="15" customHeight="1">
      <c r="B7" s="336"/>
      <c r="J7" s="8"/>
      <c r="K7" s="8"/>
      <c r="L7" s="8"/>
      <c r="M7" s="8"/>
      <c r="N7" s="8"/>
      <c r="O7" s="8"/>
      <c r="P7" s="8"/>
    </row>
    <row r="8" spans="1:25" ht="24.95" customHeight="1">
      <c r="B8" s="8"/>
      <c r="C8" s="605" t="s">
        <v>353</v>
      </c>
      <c r="D8" s="605"/>
      <c r="E8" s="605"/>
      <c r="F8" s="605"/>
      <c r="G8" s="605"/>
      <c r="H8" s="605"/>
      <c r="I8" s="605"/>
      <c r="J8" s="605"/>
      <c r="K8" s="605"/>
      <c r="L8" s="605"/>
      <c r="M8" s="605"/>
      <c r="N8" s="605"/>
      <c r="O8" s="605"/>
      <c r="P8" s="605"/>
      <c r="Q8" s="605"/>
      <c r="R8" s="605"/>
      <c r="S8" s="605"/>
      <c r="T8" s="605"/>
      <c r="U8" s="605"/>
      <c r="V8" s="605"/>
      <c r="W8" s="605"/>
      <c r="X8" s="605"/>
      <c r="Y8" s="605"/>
    </row>
    <row r="9" spans="1:25" ht="24.95" customHeight="1">
      <c r="B9" s="12"/>
      <c r="C9" s="606" t="s">
        <v>21</v>
      </c>
      <c r="D9" s="606"/>
      <c r="E9" s="606"/>
      <c r="F9" s="606"/>
      <c r="G9" s="606"/>
      <c r="H9" s="14"/>
      <c r="I9" s="606" t="s">
        <v>23</v>
      </c>
      <c r="J9" s="606"/>
      <c r="K9" s="606"/>
      <c r="L9" s="606"/>
      <c r="M9" s="606"/>
      <c r="N9" s="14"/>
      <c r="O9" s="606" t="s">
        <v>24</v>
      </c>
      <c r="P9" s="606"/>
      <c r="Q9" s="606"/>
      <c r="R9" s="606"/>
      <c r="S9" s="606"/>
      <c r="T9" s="44"/>
      <c r="U9" s="606" t="s">
        <v>22</v>
      </c>
      <c r="V9" s="606"/>
      <c r="W9" s="606"/>
      <c r="X9" s="606"/>
      <c r="Y9" s="606"/>
    </row>
    <row r="10" spans="1:25" ht="15" customHeight="1">
      <c r="B10" s="334" t="s">
        <v>16</v>
      </c>
      <c r="C10" s="329" t="s">
        <v>15</v>
      </c>
      <c r="D10" s="329" t="s">
        <v>14</v>
      </c>
      <c r="E10" s="329" t="s">
        <v>13</v>
      </c>
      <c r="F10" s="329" t="s">
        <v>12</v>
      </c>
      <c r="G10" s="329" t="s">
        <v>0</v>
      </c>
      <c r="H10" s="14"/>
      <c r="I10" s="329" t="s">
        <v>15</v>
      </c>
      <c r="J10" s="329" t="s">
        <v>14</v>
      </c>
      <c r="K10" s="329" t="s">
        <v>13</v>
      </c>
      <c r="L10" s="329" t="s">
        <v>12</v>
      </c>
      <c r="M10" s="329" t="s">
        <v>0</v>
      </c>
      <c r="N10" s="14"/>
      <c r="O10" s="329" t="s">
        <v>15</v>
      </c>
      <c r="P10" s="329" t="s">
        <v>14</v>
      </c>
      <c r="Q10" s="329" t="s">
        <v>13</v>
      </c>
      <c r="R10" s="329" t="s">
        <v>12</v>
      </c>
      <c r="S10" s="329" t="s">
        <v>0</v>
      </c>
      <c r="T10" s="13"/>
      <c r="U10" s="329" t="s">
        <v>15</v>
      </c>
      <c r="V10" s="329" t="s">
        <v>14</v>
      </c>
      <c r="W10" s="329" t="s">
        <v>13</v>
      </c>
      <c r="X10" s="329" t="s">
        <v>12</v>
      </c>
      <c r="Y10" s="329" t="s">
        <v>0</v>
      </c>
    </row>
    <row r="11" spans="1:25">
      <c r="B11" s="3" t="s">
        <v>91</v>
      </c>
      <c r="C11" s="51">
        <v>17094</v>
      </c>
      <c r="D11" s="53">
        <v>23943</v>
      </c>
      <c r="E11" s="53">
        <v>41419</v>
      </c>
      <c r="F11" s="53">
        <v>7606</v>
      </c>
      <c r="G11" s="52">
        <v>90062</v>
      </c>
      <c r="H11" s="14"/>
      <c r="I11" s="51">
        <v>20885</v>
      </c>
      <c r="J11" s="53">
        <v>29293</v>
      </c>
      <c r="K11" s="53">
        <v>50060</v>
      </c>
      <c r="L11" s="53">
        <v>9247</v>
      </c>
      <c r="M11" s="52">
        <v>109485</v>
      </c>
      <c r="N11" s="14"/>
      <c r="O11" s="51">
        <v>21913</v>
      </c>
      <c r="P11" s="53">
        <v>30145</v>
      </c>
      <c r="Q11" s="53">
        <v>47736</v>
      </c>
      <c r="R11" s="53">
        <v>8655</v>
      </c>
      <c r="S11" s="52">
        <v>108449</v>
      </c>
      <c r="T11" s="13"/>
      <c r="U11" s="51">
        <v>29806</v>
      </c>
      <c r="V11" s="53">
        <v>38875</v>
      </c>
      <c r="W11" s="53">
        <v>57080</v>
      </c>
      <c r="X11" s="53">
        <v>10538</v>
      </c>
      <c r="Y11" s="52">
        <f>SUM(U11:X11)</f>
        <v>136299</v>
      </c>
    </row>
    <row r="12" spans="1:25">
      <c r="B12" s="4" t="s">
        <v>487</v>
      </c>
      <c r="C12" s="54">
        <v>3945</v>
      </c>
      <c r="D12" s="56">
        <v>5174</v>
      </c>
      <c r="E12" s="56">
        <v>9512</v>
      </c>
      <c r="F12" s="56">
        <v>2209</v>
      </c>
      <c r="G12" s="55">
        <v>20838</v>
      </c>
      <c r="H12" s="14"/>
      <c r="I12" s="54">
        <v>4642</v>
      </c>
      <c r="J12" s="56">
        <v>6483</v>
      </c>
      <c r="K12" s="56">
        <v>11939</v>
      </c>
      <c r="L12" s="56">
        <v>2639</v>
      </c>
      <c r="M12" s="55">
        <v>25703</v>
      </c>
      <c r="N12" s="14"/>
      <c r="O12" s="54">
        <v>5045</v>
      </c>
      <c r="P12" s="56">
        <v>6961</v>
      </c>
      <c r="Q12" s="56">
        <v>11735</v>
      </c>
      <c r="R12" s="56">
        <v>2403</v>
      </c>
      <c r="S12" s="55">
        <v>26144</v>
      </c>
      <c r="T12" s="13"/>
      <c r="U12" s="54">
        <v>6323</v>
      </c>
      <c r="V12" s="56">
        <v>8175</v>
      </c>
      <c r="W12" s="56">
        <v>12701</v>
      </c>
      <c r="X12" s="56">
        <v>2649</v>
      </c>
      <c r="Y12" s="55">
        <v>29848</v>
      </c>
    </row>
    <row r="13" spans="1:25">
      <c r="B13" s="4" t="s">
        <v>93</v>
      </c>
      <c r="C13" s="54">
        <v>2900</v>
      </c>
      <c r="D13" s="56">
        <v>3701</v>
      </c>
      <c r="E13" s="56">
        <v>7016</v>
      </c>
      <c r="F13" s="56">
        <v>1744</v>
      </c>
      <c r="G13" s="55">
        <v>15361</v>
      </c>
      <c r="H13" s="14"/>
      <c r="I13" s="54">
        <v>3508</v>
      </c>
      <c r="J13" s="56">
        <v>4767</v>
      </c>
      <c r="K13" s="56">
        <v>8881</v>
      </c>
      <c r="L13" s="56">
        <v>2061</v>
      </c>
      <c r="M13" s="55">
        <v>19217</v>
      </c>
      <c r="N13" s="14"/>
      <c r="O13" s="54">
        <v>3851</v>
      </c>
      <c r="P13" s="56">
        <v>5103</v>
      </c>
      <c r="Q13" s="56">
        <v>8488</v>
      </c>
      <c r="R13" s="56">
        <v>1835</v>
      </c>
      <c r="S13" s="55">
        <v>19277</v>
      </c>
      <c r="T13" s="13"/>
      <c r="U13" s="54">
        <v>4844</v>
      </c>
      <c r="V13" s="56">
        <v>6038</v>
      </c>
      <c r="W13" s="56">
        <v>9006</v>
      </c>
      <c r="X13" s="56">
        <v>1805</v>
      </c>
      <c r="Y13" s="55">
        <f>SUM(U13:X13)</f>
        <v>21693</v>
      </c>
    </row>
    <row r="14" spans="1:25">
      <c r="B14" s="4" t="s">
        <v>1</v>
      </c>
      <c r="C14" s="96">
        <v>498</v>
      </c>
      <c r="D14" s="97">
        <v>773</v>
      </c>
      <c r="E14" s="97">
        <v>1411</v>
      </c>
      <c r="F14" s="97">
        <v>421</v>
      </c>
      <c r="G14" s="98">
        <v>3103</v>
      </c>
      <c r="H14" s="159"/>
      <c r="I14" s="96">
        <v>661</v>
      </c>
      <c r="J14" s="97">
        <v>1084</v>
      </c>
      <c r="K14" s="97">
        <v>1588</v>
      </c>
      <c r="L14" s="97">
        <v>418</v>
      </c>
      <c r="M14" s="98">
        <v>3751</v>
      </c>
      <c r="N14" s="159"/>
      <c r="O14" s="96">
        <v>736</v>
      </c>
      <c r="P14" s="97">
        <v>1145</v>
      </c>
      <c r="Q14" s="97">
        <v>1425</v>
      </c>
      <c r="R14" s="97">
        <v>302</v>
      </c>
      <c r="S14" s="98">
        <v>3608</v>
      </c>
      <c r="T14" s="13"/>
      <c r="U14" s="96">
        <v>974</v>
      </c>
      <c r="V14" s="97">
        <v>1511</v>
      </c>
      <c r="W14" s="97">
        <v>1602</v>
      </c>
      <c r="X14" s="97">
        <v>293</v>
      </c>
      <c r="Y14" s="98">
        <v>4380</v>
      </c>
    </row>
    <row r="15" spans="1:25">
      <c r="B15" s="43" t="s">
        <v>38</v>
      </c>
      <c r="C15" s="211" t="s">
        <v>96</v>
      </c>
      <c r="D15" s="212" t="s">
        <v>96</v>
      </c>
      <c r="E15" s="212" t="s">
        <v>96</v>
      </c>
      <c r="F15" s="212" t="s">
        <v>96</v>
      </c>
      <c r="G15" s="161" t="s">
        <v>96</v>
      </c>
      <c r="H15" s="175"/>
      <c r="I15" s="211" t="s">
        <v>96</v>
      </c>
      <c r="J15" s="212" t="s">
        <v>96</v>
      </c>
      <c r="K15" s="212" t="s">
        <v>96</v>
      </c>
      <c r="L15" s="212" t="s">
        <v>96</v>
      </c>
      <c r="M15" s="161" t="s">
        <v>96</v>
      </c>
      <c r="N15" s="175"/>
      <c r="O15" s="211" t="s">
        <v>96</v>
      </c>
      <c r="P15" s="212" t="s">
        <v>96</v>
      </c>
      <c r="Q15" s="212" t="s">
        <v>96</v>
      </c>
      <c r="R15" s="212" t="s">
        <v>96</v>
      </c>
      <c r="S15" s="161" t="s">
        <v>96</v>
      </c>
      <c r="T15" s="13"/>
      <c r="U15" s="211">
        <v>20</v>
      </c>
      <c r="V15" s="212">
        <v>51</v>
      </c>
      <c r="W15" s="212">
        <v>49</v>
      </c>
      <c r="X15" s="212">
        <v>8</v>
      </c>
      <c r="Y15" s="161">
        <v>128</v>
      </c>
    </row>
    <row r="16" spans="1:25">
      <c r="B16" s="43" t="s">
        <v>39</v>
      </c>
      <c r="C16" s="213" t="s">
        <v>96</v>
      </c>
      <c r="D16" s="214" t="s">
        <v>96</v>
      </c>
      <c r="E16" s="214" t="s">
        <v>96</v>
      </c>
      <c r="F16" s="214" t="s">
        <v>96</v>
      </c>
      <c r="G16" s="162" t="s">
        <v>96</v>
      </c>
      <c r="H16" s="175"/>
      <c r="I16" s="213" t="s">
        <v>96</v>
      </c>
      <c r="J16" s="214" t="s">
        <v>96</v>
      </c>
      <c r="K16" s="214" t="s">
        <v>96</v>
      </c>
      <c r="L16" s="214" t="s">
        <v>96</v>
      </c>
      <c r="M16" s="162" t="s">
        <v>96</v>
      </c>
      <c r="N16" s="175"/>
      <c r="O16" s="213" t="s">
        <v>96</v>
      </c>
      <c r="P16" s="214" t="s">
        <v>96</v>
      </c>
      <c r="Q16" s="214" t="s">
        <v>96</v>
      </c>
      <c r="R16" s="214" t="s">
        <v>96</v>
      </c>
      <c r="S16" s="162" t="s">
        <v>96</v>
      </c>
      <c r="T16" s="13"/>
      <c r="U16" s="213">
        <v>24</v>
      </c>
      <c r="V16" s="214">
        <v>49</v>
      </c>
      <c r="W16" s="214">
        <v>61</v>
      </c>
      <c r="X16" s="214">
        <v>6</v>
      </c>
      <c r="Y16" s="162">
        <v>140</v>
      </c>
    </row>
    <row r="17" spans="2:25">
      <c r="B17" s="43" t="s">
        <v>40</v>
      </c>
      <c r="C17" s="213" t="s">
        <v>96</v>
      </c>
      <c r="D17" s="214" t="s">
        <v>96</v>
      </c>
      <c r="E17" s="214" t="s">
        <v>96</v>
      </c>
      <c r="F17" s="214" t="s">
        <v>96</v>
      </c>
      <c r="G17" s="162" t="s">
        <v>96</v>
      </c>
      <c r="H17" s="175"/>
      <c r="I17" s="213" t="s">
        <v>96</v>
      </c>
      <c r="J17" s="214" t="s">
        <v>96</v>
      </c>
      <c r="K17" s="214" t="s">
        <v>96</v>
      </c>
      <c r="L17" s="214" t="s">
        <v>96</v>
      </c>
      <c r="M17" s="162" t="s">
        <v>96</v>
      </c>
      <c r="N17" s="175"/>
      <c r="O17" s="213" t="s">
        <v>96</v>
      </c>
      <c r="P17" s="214" t="s">
        <v>96</v>
      </c>
      <c r="Q17" s="214" t="s">
        <v>96</v>
      </c>
      <c r="R17" s="214" t="s">
        <v>96</v>
      </c>
      <c r="S17" s="162" t="s">
        <v>96</v>
      </c>
      <c r="T17" s="13"/>
      <c r="U17" s="213">
        <v>22</v>
      </c>
      <c r="V17" s="214">
        <v>31</v>
      </c>
      <c r="W17" s="214">
        <v>21</v>
      </c>
      <c r="X17" s="214">
        <v>6</v>
      </c>
      <c r="Y17" s="162">
        <v>80</v>
      </c>
    </row>
    <row r="18" spans="2:25">
      <c r="B18" s="43" t="s">
        <v>41</v>
      </c>
      <c r="C18" s="213" t="s">
        <v>96</v>
      </c>
      <c r="D18" s="214" t="s">
        <v>96</v>
      </c>
      <c r="E18" s="214" t="s">
        <v>96</v>
      </c>
      <c r="F18" s="214" t="s">
        <v>96</v>
      </c>
      <c r="G18" s="162" t="s">
        <v>96</v>
      </c>
      <c r="H18" s="175"/>
      <c r="I18" s="213" t="s">
        <v>96</v>
      </c>
      <c r="J18" s="214" t="s">
        <v>96</v>
      </c>
      <c r="K18" s="214" t="s">
        <v>96</v>
      </c>
      <c r="L18" s="214" t="s">
        <v>96</v>
      </c>
      <c r="M18" s="162" t="s">
        <v>96</v>
      </c>
      <c r="N18" s="175"/>
      <c r="O18" s="213" t="s">
        <v>96</v>
      </c>
      <c r="P18" s="214" t="s">
        <v>96</v>
      </c>
      <c r="Q18" s="214" t="s">
        <v>96</v>
      </c>
      <c r="R18" s="214" t="s">
        <v>96</v>
      </c>
      <c r="S18" s="162" t="s">
        <v>96</v>
      </c>
      <c r="T18" s="13"/>
      <c r="U18" s="213">
        <v>18</v>
      </c>
      <c r="V18" s="214">
        <v>27</v>
      </c>
      <c r="W18" s="214">
        <v>14</v>
      </c>
      <c r="X18" s="214">
        <v>3</v>
      </c>
      <c r="Y18" s="162">
        <v>62</v>
      </c>
    </row>
    <row r="19" spans="2:25">
      <c r="B19" s="43" t="s">
        <v>42</v>
      </c>
      <c r="C19" s="213" t="s">
        <v>96</v>
      </c>
      <c r="D19" s="214" t="s">
        <v>96</v>
      </c>
      <c r="E19" s="214" t="s">
        <v>96</v>
      </c>
      <c r="F19" s="214" t="s">
        <v>96</v>
      </c>
      <c r="G19" s="162" t="s">
        <v>96</v>
      </c>
      <c r="H19" s="175"/>
      <c r="I19" s="213" t="s">
        <v>96</v>
      </c>
      <c r="J19" s="214" t="s">
        <v>96</v>
      </c>
      <c r="K19" s="214" t="s">
        <v>96</v>
      </c>
      <c r="L19" s="214" t="s">
        <v>96</v>
      </c>
      <c r="M19" s="162" t="s">
        <v>96</v>
      </c>
      <c r="N19" s="175"/>
      <c r="O19" s="213" t="s">
        <v>96</v>
      </c>
      <c r="P19" s="214" t="s">
        <v>96</v>
      </c>
      <c r="Q19" s="214" t="s">
        <v>96</v>
      </c>
      <c r="R19" s="214" t="s">
        <v>96</v>
      </c>
      <c r="S19" s="162" t="s">
        <v>96</v>
      </c>
      <c r="T19" s="13"/>
      <c r="U19" s="213">
        <v>32</v>
      </c>
      <c r="V19" s="214">
        <v>53</v>
      </c>
      <c r="W19" s="214">
        <v>42</v>
      </c>
      <c r="X19" s="214">
        <v>6</v>
      </c>
      <c r="Y19" s="162">
        <v>133</v>
      </c>
    </row>
    <row r="20" spans="2:25">
      <c r="B20" s="43" t="s">
        <v>43</v>
      </c>
      <c r="C20" s="213" t="s">
        <v>96</v>
      </c>
      <c r="D20" s="214" t="s">
        <v>96</v>
      </c>
      <c r="E20" s="214" t="s">
        <v>96</v>
      </c>
      <c r="F20" s="214" t="s">
        <v>96</v>
      </c>
      <c r="G20" s="162" t="s">
        <v>96</v>
      </c>
      <c r="H20" s="175"/>
      <c r="I20" s="213" t="s">
        <v>96</v>
      </c>
      <c r="J20" s="214" t="s">
        <v>96</v>
      </c>
      <c r="K20" s="214" t="s">
        <v>96</v>
      </c>
      <c r="L20" s="214" t="s">
        <v>96</v>
      </c>
      <c r="M20" s="162" t="s">
        <v>96</v>
      </c>
      <c r="N20" s="175"/>
      <c r="O20" s="213" t="s">
        <v>96</v>
      </c>
      <c r="P20" s="214" t="s">
        <v>96</v>
      </c>
      <c r="Q20" s="214" t="s">
        <v>96</v>
      </c>
      <c r="R20" s="214" t="s">
        <v>96</v>
      </c>
      <c r="S20" s="162" t="s">
        <v>96</v>
      </c>
      <c r="T20" s="13"/>
      <c r="U20" s="213">
        <v>19</v>
      </c>
      <c r="V20" s="214">
        <v>33</v>
      </c>
      <c r="W20" s="214">
        <v>56</v>
      </c>
      <c r="X20" s="214">
        <v>12</v>
      </c>
      <c r="Y20" s="162">
        <v>120</v>
      </c>
    </row>
    <row r="21" spans="2:25">
      <c r="B21" s="43" t="s">
        <v>44</v>
      </c>
      <c r="C21" s="213" t="s">
        <v>96</v>
      </c>
      <c r="D21" s="214" t="s">
        <v>96</v>
      </c>
      <c r="E21" s="214" t="s">
        <v>96</v>
      </c>
      <c r="F21" s="214" t="s">
        <v>96</v>
      </c>
      <c r="G21" s="162" t="s">
        <v>96</v>
      </c>
      <c r="H21" s="175"/>
      <c r="I21" s="213" t="s">
        <v>96</v>
      </c>
      <c r="J21" s="214" t="s">
        <v>96</v>
      </c>
      <c r="K21" s="214" t="s">
        <v>96</v>
      </c>
      <c r="L21" s="214" t="s">
        <v>96</v>
      </c>
      <c r="M21" s="162" t="s">
        <v>96</v>
      </c>
      <c r="N21" s="175"/>
      <c r="O21" s="213" t="s">
        <v>96</v>
      </c>
      <c r="P21" s="214" t="s">
        <v>96</v>
      </c>
      <c r="Q21" s="214" t="s">
        <v>96</v>
      </c>
      <c r="R21" s="214" t="s">
        <v>96</v>
      </c>
      <c r="S21" s="162" t="s">
        <v>96</v>
      </c>
      <c r="T21" s="13"/>
      <c r="U21" s="213">
        <v>27</v>
      </c>
      <c r="V21" s="214">
        <v>37</v>
      </c>
      <c r="W21" s="214">
        <v>55</v>
      </c>
      <c r="X21" s="214">
        <v>11</v>
      </c>
      <c r="Y21" s="162">
        <v>130</v>
      </c>
    </row>
    <row r="22" spans="2:25">
      <c r="B22" s="43" t="s">
        <v>45</v>
      </c>
      <c r="C22" s="213" t="s">
        <v>96</v>
      </c>
      <c r="D22" s="214" t="s">
        <v>96</v>
      </c>
      <c r="E22" s="214" t="s">
        <v>96</v>
      </c>
      <c r="F22" s="214" t="s">
        <v>96</v>
      </c>
      <c r="G22" s="162" t="s">
        <v>96</v>
      </c>
      <c r="H22" s="175"/>
      <c r="I22" s="213" t="s">
        <v>96</v>
      </c>
      <c r="J22" s="214" t="s">
        <v>96</v>
      </c>
      <c r="K22" s="214" t="s">
        <v>96</v>
      </c>
      <c r="L22" s="214" t="s">
        <v>96</v>
      </c>
      <c r="M22" s="162" t="s">
        <v>96</v>
      </c>
      <c r="N22" s="175"/>
      <c r="O22" s="213" t="s">
        <v>96</v>
      </c>
      <c r="P22" s="214" t="s">
        <v>96</v>
      </c>
      <c r="Q22" s="214" t="s">
        <v>96</v>
      </c>
      <c r="R22" s="214" t="s">
        <v>96</v>
      </c>
      <c r="S22" s="162" t="s">
        <v>96</v>
      </c>
      <c r="T22" s="13"/>
      <c r="U22" s="213">
        <v>79</v>
      </c>
      <c r="V22" s="214">
        <v>111</v>
      </c>
      <c r="W22" s="214">
        <v>111</v>
      </c>
      <c r="X22" s="214">
        <v>22</v>
      </c>
      <c r="Y22" s="162">
        <v>323</v>
      </c>
    </row>
    <row r="23" spans="2:25">
      <c r="B23" s="43" t="s">
        <v>46</v>
      </c>
      <c r="C23" s="213" t="s">
        <v>96</v>
      </c>
      <c r="D23" s="214" t="s">
        <v>96</v>
      </c>
      <c r="E23" s="214" t="s">
        <v>96</v>
      </c>
      <c r="F23" s="214" t="s">
        <v>96</v>
      </c>
      <c r="G23" s="162" t="s">
        <v>96</v>
      </c>
      <c r="H23" s="175"/>
      <c r="I23" s="213" t="s">
        <v>96</v>
      </c>
      <c r="J23" s="214" t="s">
        <v>96</v>
      </c>
      <c r="K23" s="214" t="s">
        <v>96</v>
      </c>
      <c r="L23" s="214" t="s">
        <v>96</v>
      </c>
      <c r="M23" s="162" t="s">
        <v>96</v>
      </c>
      <c r="N23" s="175"/>
      <c r="O23" s="213" t="s">
        <v>96</v>
      </c>
      <c r="P23" s="214" t="s">
        <v>96</v>
      </c>
      <c r="Q23" s="214" t="s">
        <v>96</v>
      </c>
      <c r="R23" s="214" t="s">
        <v>96</v>
      </c>
      <c r="S23" s="162" t="s">
        <v>96</v>
      </c>
      <c r="T23" s="13"/>
      <c r="U23" s="213">
        <v>21</v>
      </c>
      <c r="V23" s="214">
        <v>29</v>
      </c>
      <c r="W23" s="214">
        <v>30</v>
      </c>
      <c r="X23" s="214">
        <v>7</v>
      </c>
      <c r="Y23" s="162">
        <v>87</v>
      </c>
    </row>
    <row r="24" spans="2:25">
      <c r="B24" s="43" t="s">
        <v>47</v>
      </c>
      <c r="C24" s="213" t="s">
        <v>96</v>
      </c>
      <c r="D24" s="214" t="s">
        <v>96</v>
      </c>
      <c r="E24" s="214" t="s">
        <v>96</v>
      </c>
      <c r="F24" s="214" t="s">
        <v>96</v>
      </c>
      <c r="G24" s="162" t="s">
        <v>96</v>
      </c>
      <c r="H24" s="175"/>
      <c r="I24" s="213" t="s">
        <v>96</v>
      </c>
      <c r="J24" s="214" t="s">
        <v>96</v>
      </c>
      <c r="K24" s="214" t="s">
        <v>96</v>
      </c>
      <c r="L24" s="214" t="s">
        <v>96</v>
      </c>
      <c r="M24" s="162" t="s">
        <v>96</v>
      </c>
      <c r="N24" s="175"/>
      <c r="O24" s="213" t="s">
        <v>96</v>
      </c>
      <c r="P24" s="214" t="s">
        <v>96</v>
      </c>
      <c r="Q24" s="214" t="s">
        <v>96</v>
      </c>
      <c r="R24" s="214" t="s">
        <v>96</v>
      </c>
      <c r="S24" s="162" t="s">
        <v>96</v>
      </c>
      <c r="T24" s="13"/>
      <c r="U24" s="213">
        <v>22</v>
      </c>
      <c r="V24" s="214">
        <v>30</v>
      </c>
      <c r="W24" s="214">
        <v>48</v>
      </c>
      <c r="X24" s="214">
        <v>10</v>
      </c>
      <c r="Y24" s="162">
        <v>110</v>
      </c>
    </row>
    <row r="25" spans="2:25">
      <c r="B25" s="43" t="s">
        <v>48</v>
      </c>
      <c r="C25" s="213" t="s">
        <v>96</v>
      </c>
      <c r="D25" s="214" t="s">
        <v>96</v>
      </c>
      <c r="E25" s="214" t="s">
        <v>96</v>
      </c>
      <c r="F25" s="214" t="s">
        <v>96</v>
      </c>
      <c r="G25" s="162" t="s">
        <v>96</v>
      </c>
      <c r="H25" s="175"/>
      <c r="I25" s="213" t="s">
        <v>96</v>
      </c>
      <c r="J25" s="214" t="s">
        <v>96</v>
      </c>
      <c r="K25" s="214" t="s">
        <v>96</v>
      </c>
      <c r="L25" s="214" t="s">
        <v>96</v>
      </c>
      <c r="M25" s="162" t="s">
        <v>96</v>
      </c>
      <c r="N25" s="175"/>
      <c r="O25" s="213" t="s">
        <v>96</v>
      </c>
      <c r="P25" s="214" t="s">
        <v>96</v>
      </c>
      <c r="Q25" s="214" t="s">
        <v>96</v>
      </c>
      <c r="R25" s="214" t="s">
        <v>96</v>
      </c>
      <c r="S25" s="162" t="s">
        <v>96</v>
      </c>
      <c r="T25" s="13"/>
      <c r="U25" s="213">
        <v>46</v>
      </c>
      <c r="V25" s="214">
        <v>49</v>
      </c>
      <c r="W25" s="214">
        <v>45</v>
      </c>
      <c r="X25" s="214">
        <v>11</v>
      </c>
      <c r="Y25" s="162">
        <v>151</v>
      </c>
    </row>
    <row r="26" spans="2:25">
      <c r="B26" s="43" t="s">
        <v>49</v>
      </c>
      <c r="C26" s="213" t="s">
        <v>96</v>
      </c>
      <c r="D26" s="214" t="s">
        <v>96</v>
      </c>
      <c r="E26" s="214" t="s">
        <v>96</v>
      </c>
      <c r="F26" s="214" t="s">
        <v>96</v>
      </c>
      <c r="G26" s="162" t="s">
        <v>96</v>
      </c>
      <c r="H26" s="175"/>
      <c r="I26" s="213" t="s">
        <v>96</v>
      </c>
      <c r="J26" s="214" t="s">
        <v>96</v>
      </c>
      <c r="K26" s="214" t="s">
        <v>96</v>
      </c>
      <c r="L26" s="214" t="s">
        <v>96</v>
      </c>
      <c r="M26" s="162" t="s">
        <v>96</v>
      </c>
      <c r="N26" s="175"/>
      <c r="O26" s="213" t="s">
        <v>96</v>
      </c>
      <c r="P26" s="214" t="s">
        <v>96</v>
      </c>
      <c r="Q26" s="214" t="s">
        <v>96</v>
      </c>
      <c r="R26" s="214" t="s">
        <v>96</v>
      </c>
      <c r="S26" s="162" t="s">
        <v>96</v>
      </c>
      <c r="T26" s="13"/>
      <c r="U26" s="213" t="s">
        <v>96</v>
      </c>
      <c r="V26" s="214">
        <v>1</v>
      </c>
      <c r="W26" s="214">
        <v>1</v>
      </c>
      <c r="X26" s="214" t="s">
        <v>96</v>
      </c>
      <c r="Y26" s="162">
        <v>2</v>
      </c>
    </row>
    <row r="27" spans="2:25">
      <c r="B27" s="43" t="s">
        <v>50</v>
      </c>
      <c r="C27" s="213" t="s">
        <v>96</v>
      </c>
      <c r="D27" s="214" t="s">
        <v>96</v>
      </c>
      <c r="E27" s="214" t="s">
        <v>96</v>
      </c>
      <c r="F27" s="214" t="s">
        <v>96</v>
      </c>
      <c r="G27" s="162" t="s">
        <v>96</v>
      </c>
      <c r="H27" s="175"/>
      <c r="I27" s="213" t="s">
        <v>96</v>
      </c>
      <c r="J27" s="214" t="s">
        <v>96</v>
      </c>
      <c r="K27" s="214" t="s">
        <v>96</v>
      </c>
      <c r="L27" s="214" t="s">
        <v>96</v>
      </c>
      <c r="M27" s="162" t="s">
        <v>96</v>
      </c>
      <c r="N27" s="175"/>
      <c r="O27" s="213" t="s">
        <v>96</v>
      </c>
      <c r="P27" s="214" t="s">
        <v>96</v>
      </c>
      <c r="Q27" s="214" t="s">
        <v>96</v>
      </c>
      <c r="R27" s="214" t="s">
        <v>96</v>
      </c>
      <c r="S27" s="162" t="s">
        <v>96</v>
      </c>
      <c r="T27" s="13"/>
      <c r="U27" s="213">
        <v>32</v>
      </c>
      <c r="V27" s="214">
        <v>32</v>
      </c>
      <c r="W27" s="214">
        <v>44</v>
      </c>
      <c r="X27" s="214">
        <v>9</v>
      </c>
      <c r="Y27" s="162">
        <v>117</v>
      </c>
    </row>
    <row r="28" spans="2:25">
      <c r="B28" s="43" t="s">
        <v>51</v>
      </c>
      <c r="C28" s="213" t="s">
        <v>96</v>
      </c>
      <c r="D28" s="214" t="s">
        <v>96</v>
      </c>
      <c r="E28" s="214" t="s">
        <v>96</v>
      </c>
      <c r="F28" s="214" t="s">
        <v>96</v>
      </c>
      <c r="G28" s="162" t="s">
        <v>96</v>
      </c>
      <c r="H28" s="175"/>
      <c r="I28" s="213" t="s">
        <v>96</v>
      </c>
      <c r="J28" s="214" t="s">
        <v>96</v>
      </c>
      <c r="K28" s="214" t="s">
        <v>96</v>
      </c>
      <c r="L28" s="214" t="s">
        <v>96</v>
      </c>
      <c r="M28" s="162" t="s">
        <v>96</v>
      </c>
      <c r="N28" s="175"/>
      <c r="O28" s="213" t="s">
        <v>96</v>
      </c>
      <c r="P28" s="214" t="s">
        <v>96</v>
      </c>
      <c r="Q28" s="214" t="s">
        <v>96</v>
      </c>
      <c r="R28" s="214" t="s">
        <v>96</v>
      </c>
      <c r="S28" s="162" t="s">
        <v>96</v>
      </c>
      <c r="T28" s="13"/>
      <c r="U28" s="213">
        <v>7</v>
      </c>
      <c r="V28" s="214">
        <v>20</v>
      </c>
      <c r="W28" s="214">
        <v>14</v>
      </c>
      <c r="X28" s="214">
        <v>2</v>
      </c>
      <c r="Y28" s="162">
        <v>43</v>
      </c>
    </row>
    <row r="29" spans="2:25">
      <c r="B29" s="43" t="s">
        <v>52</v>
      </c>
      <c r="C29" s="213" t="s">
        <v>96</v>
      </c>
      <c r="D29" s="214" t="s">
        <v>96</v>
      </c>
      <c r="E29" s="214" t="s">
        <v>96</v>
      </c>
      <c r="F29" s="214" t="s">
        <v>96</v>
      </c>
      <c r="G29" s="162" t="s">
        <v>96</v>
      </c>
      <c r="H29" s="175"/>
      <c r="I29" s="213" t="s">
        <v>96</v>
      </c>
      <c r="J29" s="214" t="s">
        <v>96</v>
      </c>
      <c r="K29" s="214" t="s">
        <v>96</v>
      </c>
      <c r="L29" s="214" t="s">
        <v>96</v>
      </c>
      <c r="M29" s="162" t="s">
        <v>96</v>
      </c>
      <c r="N29" s="175"/>
      <c r="O29" s="213" t="s">
        <v>96</v>
      </c>
      <c r="P29" s="214" t="s">
        <v>96</v>
      </c>
      <c r="Q29" s="214" t="s">
        <v>96</v>
      </c>
      <c r="R29" s="214" t="s">
        <v>96</v>
      </c>
      <c r="S29" s="162" t="s">
        <v>96</v>
      </c>
      <c r="T29" s="13"/>
      <c r="U29" s="213">
        <v>3</v>
      </c>
      <c r="V29" s="214">
        <v>11</v>
      </c>
      <c r="W29" s="214">
        <v>8</v>
      </c>
      <c r="X29" s="214">
        <v>2</v>
      </c>
      <c r="Y29" s="162">
        <v>24</v>
      </c>
    </row>
    <row r="30" spans="2:25">
      <c r="B30" s="43" t="s">
        <v>53</v>
      </c>
      <c r="C30" s="213" t="s">
        <v>96</v>
      </c>
      <c r="D30" s="214" t="s">
        <v>96</v>
      </c>
      <c r="E30" s="214" t="s">
        <v>96</v>
      </c>
      <c r="F30" s="214" t="s">
        <v>96</v>
      </c>
      <c r="G30" s="162" t="s">
        <v>96</v>
      </c>
      <c r="H30" s="175"/>
      <c r="I30" s="213" t="s">
        <v>96</v>
      </c>
      <c r="J30" s="214" t="s">
        <v>96</v>
      </c>
      <c r="K30" s="214" t="s">
        <v>96</v>
      </c>
      <c r="L30" s="214" t="s">
        <v>96</v>
      </c>
      <c r="M30" s="162" t="s">
        <v>96</v>
      </c>
      <c r="N30" s="175"/>
      <c r="O30" s="213" t="s">
        <v>96</v>
      </c>
      <c r="P30" s="214" t="s">
        <v>96</v>
      </c>
      <c r="Q30" s="214" t="s">
        <v>96</v>
      </c>
      <c r="R30" s="214" t="s">
        <v>96</v>
      </c>
      <c r="S30" s="162" t="s">
        <v>96</v>
      </c>
      <c r="T30" s="13"/>
      <c r="U30" s="213">
        <v>11</v>
      </c>
      <c r="V30" s="214">
        <v>19</v>
      </c>
      <c r="W30" s="214">
        <v>17</v>
      </c>
      <c r="X30" s="214">
        <v>4</v>
      </c>
      <c r="Y30" s="162">
        <v>51</v>
      </c>
    </row>
    <row r="31" spans="2:25">
      <c r="B31" s="43" t="s">
        <v>54</v>
      </c>
      <c r="C31" s="213" t="s">
        <v>96</v>
      </c>
      <c r="D31" s="214" t="s">
        <v>96</v>
      </c>
      <c r="E31" s="214" t="s">
        <v>96</v>
      </c>
      <c r="F31" s="214" t="s">
        <v>96</v>
      </c>
      <c r="G31" s="162" t="s">
        <v>96</v>
      </c>
      <c r="H31" s="175"/>
      <c r="I31" s="213" t="s">
        <v>96</v>
      </c>
      <c r="J31" s="214" t="s">
        <v>96</v>
      </c>
      <c r="K31" s="214" t="s">
        <v>96</v>
      </c>
      <c r="L31" s="214" t="s">
        <v>96</v>
      </c>
      <c r="M31" s="162" t="s">
        <v>96</v>
      </c>
      <c r="N31" s="175"/>
      <c r="O31" s="213" t="s">
        <v>96</v>
      </c>
      <c r="P31" s="214" t="s">
        <v>96</v>
      </c>
      <c r="Q31" s="214" t="s">
        <v>96</v>
      </c>
      <c r="R31" s="214" t="s">
        <v>96</v>
      </c>
      <c r="S31" s="162" t="s">
        <v>96</v>
      </c>
      <c r="T31" s="13"/>
      <c r="U31" s="213">
        <v>17</v>
      </c>
      <c r="V31" s="214">
        <v>21</v>
      </c>
      <c r="W31" s="214">
        <v>9</v>
      </c>
      <c r="X31" s="214">
        <v>3</v>
      </c>
      <c r="Y31" s="162">
        <v>50</v>
      </c>
    </row>
    <row r="32" spans="2:25">
      <c r="B32" s="43" t="s">
        <v>55</v>
      </c>
      <c r="C32" s="213" t="s">
        <v>96</v>
      </c>
      <c r="D32" s="214" t="s">
        <v>96</v>
      </c>
      <c r="E32" s="214" t="s">
        <v>96</v>
      </c>
      <c r="F32" s="214" t="s">
        <v>96</v>
      </c>
      <c r="G32" s="162" t="s">
        <v>96</v>
      </c>
      <c r="H32" s="175"/>
      <c r="I32" s="213" t="s">
        <v>96</v>
      </c>
      <c r="J32" s="214" t="s">
        <v>96</v>
      </c>
      <c r="K32" s="214" t="s">
        <v>96</v>
      </c>
      <c r="L32" s="214" t="s">
        <v>96</v>
      </c>
      <c r="M32" s="162" t="s">
        <v>96</v>
      </c>
      <c r="N32" s="175"/>
      <c r="O32" s="213" t="s">
        <v>96</v>
      </c>
      <c r="P32" s="214" t="s">
        <v>96</v>
      </c>
      <c r="Q32" s="214" t="s">
        <v>96</v>
      </c>
      <c r="R32" s="214" t="s">
        <v>96</v>
      </c>
      <c r="S32" s="162" t="s">
        <v>96</v>
      </c>
      <c r="T32" s="13"/>
      <c r="U32" s="213">
        <v>71</v>
      </c>
      <c r="V32" s="214">
        <v>97</v>
      </c>
      <c r="W32" s="214">
        <v>73</v>
      </c>
      <c r="X32" s="214">
        <v>11</v>
      </c>
      <c r="Y32" s="162">
        <v>252</v>
      </c>
    </row>
    <row r="33" spans="2:25">
      <c r="B33" s="43" t="s">
        <v>56</v>
      </c>
      <c r="C33" s="213" t="s">
        <v>96</v>
      </c>
      <c r="D33" s="214" t="s">
        <v>96</v>
      </c>
      <c r="E33" s="214" t="s">
        <v>96</v>
      </c>
      <c r="F33" s="214" t="s">
        <v>96</v>
      </c>
      <c r="G33" s="162" t="s">
        <v>96</v>
      </c>
      <c r="H33" s="175"/>
      <c r="I33" s="213" t="s">
        <v>96</v>
      </c>
      <c r="J33" s="214" t="s">
        <v>96</v>
      </c>
      <c r="K33" s="214" t="s">
        <v>96</v>
      </c>
      <c r="L33" s="214" t="s">
        <v>96</v>
      </c>
      <c r="M33" s="162" t="s">
        <v>96</v>
      </c>
      <c r="N33" s="175"/>
      <c r="O33" s="213" t="s">
        <v>96</v>
      </c>
      <c r="P33" s="214" t="s">
        <v>96</v>
      </c>
      <c r="Q33" s="214" t="s">
        <v>96</v>
      </c>
      <c r="R33" s="214" t="s">
        <v>96</v>
      </c>
      <c r="S33" s="162" t="s">
        <v>96</v>
      </c>
      <c r="T33" s="13"/>
      <c r="U33" s="81" t="s">
        <v>96</v>
      </c>
      <c r="V33" s="82" t="s">
        <v>96</v>
      </c>
      <c r="W33" s="82">
        <v>1</v>
      </c>
      <c r="X33" s="82" t="s">
        <v>96</v>
      </c>
      <c r="Y33" s="185">
        <v>1</v>
      </c>
    </row>
    <row r="34" spans="2:25" ht="12.75" customHeight="1">
      <c r="B34" s="43" t="s">
        <v>57</v>
      </c>
      <c r="C34" s="213" t="s">
        <v>96</v>
      </c>
      <c r="D34" s="214" t="s">
        <v>96</v>
      </c>
      <c r="E34" s="214" t="s">
        <v>96</v>
      </c>
      <c r="F34" s="214" t="s">
        <v>96</v>
      </c>
      <c r="G34" s="162" t="s">
        <v>96</v>
      </c>
      <c r="H34" s="175"/>
      <c r="I34" s="213" t="s">
        <v>96</v>
      </c>
      <c r="J34" s="214" t="s">
        <v>96</v>
      </c>
      <c r="K34" s="214" t="s">
        <v>96</v>
      </c>
      <c r="L34" s="214" t="s">
        <v>96</v>
      </c>
      <c r="M34" s="162" t="s">
        <v>96</v>
      </c>
      <c r="N34" s="175"/>
      <c r="O34" s="213" t="s">
        <v>96</v>
      </c>
      <c r="P34" s="214" t="s">
        <v>96</v>
      </c>
      <c r="Q34" s="214" t="s">
        <v>96</v>
      </c>
      <c r="R34" s="214" t="s">
        <v>96</v>
      </c>
      <c r="S34" s="162" t="s">
        <v>96</v>
      </c>
      <c r="T34" s="13"/>
      <c r="U34" s="81" t="s">
        <v>96</v>
      </c>
      <c r="V34" s="82">
        <v>1</v>
      </c>
      <c r="W34" s="82">
        <v>3</v>
      </c>
      <c r="X34" s="82" t="s">
        <v>96</v>
      </c>
      <c r="Y34" s="185">
        <v>4</v>
      </c>
    </row>
    <row r="35" spans="2:25">
      <c r="B35" s="43" t="s">
        <v>58</v>
      </c>
      <c r="C35" s="213" t="s">
        <v>96</v>
      </c>
      <c r="D35" s="214" t="s">
        <v>96</v>
      </c>
      <c r="E35" s="214" t="s">
        <v>96</v>
      </c>
      <c r="F35" s="214" t="s">
        <v>96</v>
      </c>
      <c r="G35" s="162" t="s">
        <v>96</v>
      </c>
      <c r="H35" s="175"/>
      <c r="I35" s="213" t="s">
        <v>96</v>
      </c>
      <c r="J35" s="214" t="s">
        <v>96</v>
      </c>
      <c r="K35" s="214" t="s">
        <v>96</v>
      </c>
      <c r="L35" s="214" t="s">
        <v>96</v>
      </c>
      <c r="M35" s="162" t="s">
        <v>96</v>
      </c>
      <c r="N35" s="175"/>
      <c r="O35" s="213" t="s">
        <v>96</v>
      </c>
      <c r="P35" s="214" t="s">
        <v>96</v>
      </c>
      <c r="Q35" s="214" t="s">
        <v>96</v>
      </c>
      <c r="R35" s="214" t="s">
        <v>96</v>
      </c>
      <c r="S35" s="162" t="s">
        <v>96</v>
      </c>
      <c r="T35" s="13"/>
      <c r="U35" s="213">
        <v>114</v>
      </c>
      <c r="V35" s="214">
        <v>106</v>
      </c>
      <c r="W35" s="214">
        <v>148</v>
      </c>
      <c r="X35" s="214">
        <v>26</v>
      </c>
      <c r="Y35" s="162">
        <v>394</v>
      </c>
    </row>
    <row r="36" spans="2:25">
      <c r="B36" s="43" t="s">
        <v>59</v>
      </c>
      <c r="C36" s="213" t="s">
        <v>96</v>
      </c>
      <c r="D36" s="214" t="s">
        <v>96</v>
      </c>
      <c r="E36" s="214" t="s">
        <v>96</v>
      </c>
      <c r="F36" s="214" t="s">
        <v>96</v>
      </c>
      <c r="G36" s="162" t="s">
        <v>96</v>
      </c>
      <c r="H36" s="175"/>
      <c r="I36" s="213" t="s">
        <v>96</v>
      </c>
      <c r="J36" s="214" t="s">
        <v>96</v>
      </c>
      <c r="K36" s="214" t="s">
        <v>96</v>
      </c>
      <c r="L36" s="214" t="s">
        <v>96</v>
      </c>
      <c r="M36" s="162" t="s">
        <v>96</v>
      </c>
      <c r="N36" s="175"/>
      <c r="O36" s="213" t="s">
        <v>96</v>
      </c>
      <c r="P36" s="214" t="s">
        <v>96</v>
      </c>
      <c r="Q36" s="214" t="s">
        <v>96</v>
      </c>
      <c r="R36" s="214" t="s">
        <v>96</v>
      </c>
      <c r="S36" s="162" t="s">
        <v>96</v>
      </c>
      <c r="T36" s="13"/>
      <c r="U36" s="213">
        <v>8</v>
      </c>
      <c r="V36" s="214">
        <v>11</v>
      </c>
      <c r="W36" s="214">
        <v>17</v>
      </c>
      <c r="X36" s="214">
        <v>3</v>
      </c>
      <c r="Y36" s="162">
        <v>39</v>
      </c>
    </row>
    <row r="37" spans="2:25">
      <c r="B37" s="43" t="s">
        <v>60</v>
      </c>
      <c r="C37" s="213" t="s">
        <v>96</v>
      </c>
      <c r="D37" s="214" t="s">
        <v>96</v>
      </c>
      <c r="E37" s="214" t="s">
        <v>96</v>
      </c>
      <c r="F37" s="214" t="s">
        <v>96</v>
      </c>
      <c r="G37" s="162" t="s">
        <v>96</v>
      </c>
      <c r="H37" s="175"/>
      <c r="I37" s="213" t="s">
        <v>96</v>
      </c>
      <c r="J37" s="214" t="s">
        <v>96</v>
      </c>
      <c r="K37" s="214" t="s">
        <v>96</v>
      </c>
      <c r="L37" s="214" t="s">
        <v>96</v>
      </c>
      <c r="M37" s="162" t="s">
        <v>96</v>
      </c>
      <c r="N37" s="175"/>
      <c r="O37" s="213" t="s">
        <v>96</v>
      </c>
      <c r="P37" s="214" t="s">
        <v>96</v>
      </c>
      <c r="Q37" s="214" t="s">
        <v>96</v>
      </c>
      <c r="R37" s="214" t="s">
        <v>96</v>
      </c>
      <c r="S37" s="162" t="s">
        <v>96</v>
      </c>
      <c r="T37" s="13"/>
      <c r="U37" s="213">
        <v>31</v>
      </c>
      <c r="V37" s="214">
        <v>36</v>
      </c>
      <c r="W37" s="214">
        <v>23</v>
      </c>
      <c r="X37" s="214">
        <v>6</v>
      </c>
      <c r="Y37" s="162">
        <v>96</v>
      </c>
    </row>
    <row r="38" spans="2:25">
      <c r="B38" s="43" t="s">
        <v>61</v>
      </c>
      <c r="C38" s="213" t="s">
        <v>96</v>
      </c>
      <c r="D38" s="214" t="s">
        <v>96</v>
      </c>
      <c r="E38" s="214" t="s">
        <v>96</v>
      </c>
      <c r="F38" s="214" t="s">
        <v>96</v>
      </c>
      <c r="G38" s="162" t="s">
        <v>96</v>
      </c>
      <c r="H38" s="175"/>
      <c r="I38" s="213" t="s">
        <v>96</v>
      </c>
      <c r="J38" s="214" t="s">
        <v>96</v>
      </c>
      <c r="K38" s="214" t="s">
        <v>96</v>
      </c>
      <c r="L38" s="214" t="s">
        <v>96</v>
      </c>
      <c r="M38" s="162" t="s">
        <v>96</v>
      </c>
      <c r="N38" s="175"/>
      <c r="O38" s="213" t="s">
        <v>96</v>
      </c>
      <c r="P38" s="214" t="s">
        <v>96</v>
      </c>
      <c r="Q38" s="214" t="s">
        <v>96</v>
      </c>
      <c r="R38" s="214" t="s">
        <v>96</v>
      </c>
      <c r="S38" s="162" t="s">
        <v>96</v>
      </c>
      <c r="U38" s="213">
        <v>5</v>
      </c>
      <c r="V38" s="214">
        <v>13</v>
      </c>
      <c r="W38" s="214">
        <v>20</v>
      </c>
      <c r="X38" s="214" t="s">
        <v>96</v>
      </c>
      <c r="Y38" s="162">
        <v>38</v>
      </c>
    </row>
    <row r="39" spans="2:25">
      <c r="B39" s="43" t="s">
        <v>62</v>
      </c>
      <c r="C39" s="213" t="s">
        <v>96</v>
      </c>
      <c r="D39" s="214" t="s">
        <v>96</v>
      </c>
      <c r="E39" s="214" t="s">
        <v>96</v>
      </c>
      <c r="F39" s="214" t="s">
        <v>96</v>
      </c>
      <c r="G39" s="162" t="s">
        <v>96</v>
      </c>
      <c r="H39" s="175"/>
      <c r="I39" s="213" t="s">
        <v>96</v>
      </c>
      <c r="J39" s="214" t="s">
        <v>96</v>
      </c>
      <c r="K39" s="214" t="s">
        <v>96</v>
      </c>
      <c r="L39" s="214" t="s">
        <v>96</v>
      </c>
      <c r="M39" s="162" t="s">
        <v>96</v>
      </c>
      <c r="N39" s="175"/>
      <c r="O39" s="213" t="s">
        <v>96</v>
      </c>
      <c r="P39" s="214" t="s">
        <v>96</v>
      </c>
      <c r="Q39" s="214" t="s">
        <v>96</v>
      </c>
      <c r="R39" s="214" t="s">
        <v>96</v>
      </c>
      <c r="S39" s="162" t="s">
        <v>96</v>
      </c>
      <c r="T39" s="13"/>
      <c r="U39" s="213">
        <v>19</v>
      </c>
      <c r="V39" s="214">
        <v>50</v>
      </c>
      <c r="W39" s="214">
        <v>53</v>
      </c>
      <c r="X39" s="214">
        <v>7</v>
      </c>
      <c r="Y39" s="162">
        <v>129</v>
      </c>
    </row>
    <row r="40" spans="2:25">
      <c r="B40" s="43" t="s">
        <v>63</v>
      </c>
      <c r="C40" s="213" t="s">
        <v>96</v>
      </c>
      <c r="D40" s="214" t="s">
        <v>96</v>
      </c>
      <c r="E40" s="214" t="s">
        <v>96</v>
      </c>
      <c r="F40" s="214" t="s">
        <v>96</v>
      </c>
      <c r="G40" s="162" t="s">
        <v>96</v>
      </c>
      <c r="H40" s="175"/>
      <c r="I40" s="213" t="s">
        <v>96</v>
      </c>
      <c r="J40" s="214" t="s">
        <v>96</v>
      </c>
      <c r="K40" s="214" t="s">
        <v>96</v>
      </c>
      <c r="L40" s="214" t="s">
        <v>96</v>
      </c>
      <c r="M40" s="162" t="s">
        <v>96</v>
      </c>
      <c r="N40" s="175"/>
      <c r="O40" s="213" t="s">
        <v>96</v>
      </c>
      <c r="P40" s="214" t="s">
        <v>96</v>
      </c>
      <c r="Q40" s="214" t="s">
        <v>96</v>
      </c>
      <c r="R40" s="214" t="s">
        <v>96</v>
      </c>
      <c r="S40" s="162" t="s">
        <v>96</v>
      </c>
      <c r="T40" s="13"/>
      <c r="U40" s="213">
        <v>9</v>
      </c>
      <c r="V40" s="214">
        <v>10</v>
      </c>
      <c r="W40" s="214">
        <v>20</v>
      </c>
      <c r="X40" s="214">
        <v>4</v>
      </c>
      <c r="Y40" s="162">
        <v>43</v>
      </c>
    </row>
    <row r="41" spans="2:25">
      <c r="B41" s="43" t="s">
        <v>64</v>
      </c>
      <c r="C41" s="213" t="s">
        <v>96</v>
      </c>
      <c r="D41" s="214" t="s">
        <v>96</v>
      </c>
      <c r="E41" s="214" t="s">
        <v>96</v>
      </c>
      <c r="F41" s="214" t="s">
        <v>96</v>
      </c>
      <c r="G41" s="162" t="s">
        <v>96</v>
      </c>
      <c r="H41" s="175"/>
      <c r="I41" s="213" t="s">
        <v>96</v>
      </c>
      <c r="J41" s="214" t="s">
        <v>96</v>
      </c>
      <c r="K41" s="214" t="s">
        <v>96</v>
      </c>
      <c r="L41" s="214" t="s">
        <v>96</v>
      </c>
      <c r="M41" s="162" t="s">
        <v>96</v>
      </c>
      <c r="N41" s="175"/>
      <c r="O41" s="213" t="s">
        <v>96</v>
      </c>
      <c r="P41" s="214" t="s">
        <v>96</v>
      </c>
      <c r="Q41" s="214" t="s">
        <v>96</v>
      </c>
      <c r="R41" s="214" t="s">
        <v>96</v>
      </c>
      <c r="S41" s="162" t="s">
        <v>96</v>
      </c>
      <c r="T41" s="13"/>
      <c r="U41" s="213" t="s">
        <v>96</v>
      </c>
      <c r="V41" s="214">
        <v>2</v>
      </c>
      <c r="W41" s="214">
        <v>1</v>
      </c>
      <c r="X41" s="214">
        <v>1</v>
      </c>
      <c r="Y41" s="162">
        <v>4</v>
      </c>
    </row>
    <row r="42" spans="2:25">
      <c r="B42" s="43" t="s">
        <v>65</v>
      </c>
      <c r="C42" s="213" t="s">
        <v>96</v>
      </c>
      <c r="D42" s="214" t="s">
        <v>96</v>
      </c>
      <c r="E42" s="214" t="s">
        <v>96</v>
      </c>
      <c r="F42" s="214" t="s">
        <v>96</v>
      </c>
      <c r="G42" s="162" t="s">
        <v>96</v>
      </c>
      <c r="H42" s="175"/>
      <c r="I42" s="213" t="s">
        <v>96</v>
      </c>
      <c r="J42" s="214" t="s">
        <v>96</v>
      </c>
      <c r="K42" s="214" t="s">
        <v>96</v>
      </c>
      <c r="L42" s="214" t="s">
        <v>96</v>
      </c>
      <c r="M42" s="162" t="s">
        <v>96</v>
      </c>
      <c r="N42" s="175"/>
      <c r="O42" s="213" t="s">
        <v>96</v>
      </c>
      <c r="P42" s="214" t="s">
        <v>96</v>
      </c>
      <c r="Q42" s="214" t="s">
        <v>96</v>
      </c>
      <c r="R42" s="214" t="s">
        <v>96</v>
      </c>
      <c r="S42" s="162" t="s">
        <v>96</v>
      </c>
      <c r="T42" s="13"/>
      <c r="U42" s="213">
        <v>6</v>
      </c>
      <c r="V42" s="214">
        <v>12</v>
      </c>
      <c r="W42" s="214">
        <v>15</v>
      </c>
      <c r="X42" s="214">
        <v>3</v>
      </c>
      <c r="Y42" s="162">
        <v>36</v>
      </c>
    </row>
    <row r="43" spans="2:25">
      <c r="B43" s="43" t="s">
        <v>66</v>
      </c>
      <c r="C43" s="213" t="s">
        <v>96</v>
      </c>
      <c r="D43" s="214" t="s">
        <v>96</v>
      </c>
      <c r="E43" s="214" t="s">
        <v>96</v>
      </c>
      <c r="F43" s="214" t="s">
        <v>96</v>
      </c>
      <c r="G43" s="162" t="s">
        <v>96</v>
      </c>
      <c r="H43" s="175"/>
      <c r="I43" s="213" t="s">
        <v>96</v>
      </c>
      <c r="J43" s="214" t="s">
        <v>96</v>
      </c>
      <c r="K43" s="214" t="s">
        <v>96</v>
      </c>
      <c r="L43" s="214" t="s">
        <v>96</v>
      </c>
      <c r="M43" s="162" t="s">
        <v>96</v>
      </c>
      <c r="N43" s="175"/>
      <c r="O43" s="213" t="s">
        <v>96</v>
      </c>
      <c r="P43" s="214" t="s">
        <v>96</v>
      </c>
      <c r="Q43" s="214" t="s">
        <v>96</v>
      </c>
      <c r="R43" s="214" t="s">
        <v>96</v>
      </c>
      <c r="S43" s="162" t="s">
        <v>96</v>
      </c>
      <c r="T43" s="13"/>
      <c r="U43" s="213">
        <v>4</v>
      </c>
      <c r="V43" s="214">
        <v>11</v>
      </c>
      <c r="W43" s="214">
        <v>15</v>
      </c>
      <c r="X43" s="214">
        <v>4</v>
      </c>
      <c r="Y43" s="162">
        <v>34</v>
      </c>
    </row>
    <row r="44" spans="2:25">
      <c r="B44" s="43" t="s">
        <v>67</v>
      </c>
      <c r="C44" s="213" t="s">
        <v>96</v>
      </c>
      <c r="D44" s="214" t="s">
        <v>96</v>
      </c>
      <c r="E44" s="214" t="s">
        <v>96</v>
      </c>
      <c r="F44" s="214" t="s">
        <v>96</v>
      </c>
      <c r="G44" s="162" t="s">
        <v>96</v>
      </c>
      <c r="H44" s="175"/>
      <c r="I44" s="213" t="s">
        <v>96</v>
      </c>
      <c r="J44" s="214" t="s">
        <v>96</v>
      </c>
      <c r="K44" s="214" t="s">
        <v>96</v>
      </c>
      <c r="L44" s="214" t="s">
        <v>96</v>
      </c>
      <c r="M44" s="162" t="s">
        <v>96</v>
      </c>
      <c r="N44" s="175"/>
      <c r="O44" s="213" t="s">
        <v>96</v>
      </c>
      <c r="P44" s="214" t="s">
        <v>96</v>
      </c>
      <c r="Q44" s="214" t="s">
        <v>96</v>
      </c>
      <c r="R44" s="214" t="s">
        <v>96</v>
      </c>
      <c r="S44" s="162" t="s">
        <v>96</v>
      </c>
      <c r="T44" s="13"/>
      <c r="U44" s="213">
        <v>13</v>
      </c>
      <c r="V44" s="214">
        <v>13</v>
      </c>
      <c r="W44" s="214">
        <v>10</v>
      </c>
      <c r="X44" s="214">
        <v>5</v>
      </c>
      <c r="Y44" s="162">
        <v>41</v>
      </c>
    </row>
    <row r="45" spans="2:25">
      <c r="B45" s="43" t="s">
        <v>68</v>
      </c>
      <c r="C45" s="213" t="s">
        <v>96</v>
      </c>
      <c r="D45" s="214" t="s">
        <v>96</v>
      </c>
      <c r="E45" s="214" t="s">
        <v>96</v>
      </c>
      <c r="F45" s="214" t="s">
        <v>96</v>
      </c>
      <c r="G45" s="162" t="s">
        <v>96</v>
      </c>
      <c r="H45" s="175"/>
      <c r="I45" s="213" t="s">
        <v>96</v>
      </c>
      <c r="J45" s="214" t="s">
        <v>96</v>
      </c>
      <c r="K45" s="214" t="s">
        <v>96</v>
      </c>
      <c r="L45" s="214" t="s">
        <v>96</v>
      </c>
      <c r="M45" s="162" t="s">
        <v>96</v>
      </c>
      <c r="N45" s="175"/>
      <c r="O45" s="213" t="s">
        <v>96</v>
      </c>
      <c r="P45" s="214" t="s">
        <v>96</v>
      </c>
      <c r="Q45" s="214" t="s">
        <v>96</v>
      </c>
      <c r="R45" s="214" t="s">
        <v>96</v>
      </c>
      <c r="S45" s="162" t="s">
        <v>96</v>
      </c>
      <c r="T45" s="13"/>
      <c r="U45" s="213" t="s">
        <v>96</v>
      </c>
      <c r="V45" s="214">
        <v>4</v>
      </c>
      <c r="W45" s="214">
        <v>3</v>
      </c>
      <c r="X45" s="214" t="s">
        <v>96</v>
      </c>
      <c r="Y45" s="162">
        <v>7</v>
      </c>
    </row>
    <row r="46" spans="2:25">
      <c r="B46" s="43" t="s">
        <v>69</v>
      </c>
      <c r="C46" s="213" t="s">
        <v>96</v>
      </c>
      <c r="D46" s="214" t="s">
        <v>96</v>
      </c>
      <c r="E46" s="214" t="s">
        <v>96</v>
      </c>
      <c r="F46" s="214" t="s">
        <v>96</v>
      </c>
      <c r="G46" s="162" t="s">
        <v>96</v>
      </c>
      <c r="H46" s="175"/>
      <c r="I46" s="213" t="s">
        <v>96</v>
      </c>
      <c r="J46" s="214" t="s">
        <v>96</v>
      </c>
      <c r="K46" s="214" t="s">
        <v>96</v>
      </c>
      <c r="L46" s="214" t="s">
        <v>96</v>
      </c>
      <c r="M46" s="162" t="s">
        <v>96</v>
      </c>
      <c r="N46" s="175"/>
      <c r="O46" s="213" t="s">
        <v>96</v>
      </c>
      <c r="P46" s="214" t="s">
        <v>96</v>
      </c>
      <c r="Q46" s="214" t="s">
        <v>96</v>
      </c>
      <c r="R46" s="214" t="s">
        <v>96</v>
      </c>
      <c r="S46" s="162" t="s">
        <v>96</v>
      </c>
      <c r="T46" s="13"/>
      <c r="U46" s="213">
        <v>10</v>
      </c>
      <c r="V46" s="214">
        <v>19</v>
      </c>
      <c r="W46" s="214">
        <v>19</v>
      </c>
      <c r="X46" s="214">
        <v>3</v>
      </c>
      <c r="Y46" s="162">
        <v>51</v>
      </c>
    </row>
    <row r="47" spans="2:25">
      <c r="B47" s="43" t="s">
        <v>70</v>
      </c>
      <c r="C47" s="213" t="s">
        <v>96</v>
      </c>
      <c r="D47" s="214" t="s">
        <v>96</v>
      </c>
      <c r="E47" s="214" t="s">
        <v>96</v>
      </c>
      <c r="F47" s="214" t="s">
        <v>96</v>
      </c>
      <c r="G47" s="162" t="s">
        <v>96</v>
      </c>
      <c r="H47" s="175"/>
      <c r="I47" s="213" t="s">
        <v>96</v>
      </c>
      <c r="J47" s="214" t="s">
        <v>96</v>
      </c>
      <c r="K47" s="214" t="s">
        <v>96</v>
      </c>
      <c r="L47" s="214" t="s">
        <v>96</v>
      </c>
      <c r="M47" s="162" t="s">
        <v>96</v>
      </c>
      <c r="N47" s="175"/>
      <c r="O47" s="213" t="s">
        <v>96</v>
      </c>
      <c r="P47" s="214" t="s">
        <v>96</v>
      </c>
      <c r="Q47" s="214" t="s">
        <v>96</v>
      </c>
      <c r="R47" s="214" t="s">
        <v>96</v>
      </c>
      <c r="S47" s="162" t="s">
        <v>96</v>
      </c>
      <c r="T47" s="13"/>
      <c r="U47" s="213">
        <v>84</v>
      </c>
      <c r="V47" s="214">
        <v>103</v>
      </c>
      <c r="W47" s="214">
        <v>153</v>
      </c>
      <c r="X47" s="214">
        <v>23</v>
      </c>
      <c r="Y47" s="162">
        <v>363</v>
      </c>
    </row>
    <row r="48" spans="2:25">
      <c r="B48" s="43" t="s">
        <v>71</v>
      </c>
      <c r="C48" s="213" t="s">
        <v>96</v>
      </c>
      <c r="D48" s="214" t="s">
        <v>96</v>
      </c>
      <c r="E48" s="214" t="s">
        <v>96</v>
      </c>
      <c r="F48" s="214" t="s">
        <v>96</v>
      </c>
      <c r="G48" s="162" t="s">
        <v>96</v>
      </c>
      <c r="H48" s="175"/>
      <c r="I48" s="213" t="s">
        <v>96</v>
      </c>
      <c r="J48" s="214" t="s">
        <v>96</v>
      </c>
      <c r="K48" s="214" t="s">
        <v>96</v>
      </c>
      <c r="L48" s="214" t="s">
        <v>96</v>
      </c>
      <c r="M48" s="162" t="s">
        <v>96</v>
      </c>
      <c r="N48" s="175"/>
      <c r="O48" s="213" t="s">
        <v>96</v>
      </c>
      <c r="P48" s="214" t="s">
        <v>96</v>
      </c>
      <c r="Q48" s="214" t="s">
        <v>96</v>
      </c>
      <c r="R48" s="214" t="s">
        <v>96</v>
      </c>
      <c r="S48" s="162" t="s">
        <v>96</v>
      </c>
      <c r="T48" s="13"/>
      <c r="U48" s="213">
        <v>1</v>
      </c>
      <c r="V48" s="214">
        <v>2</v>
      </c>
      <c r="W48" s="214">
        <v>1</v>
      </c>
      <c r="X48" s="214" t="s">
        <v>96</v>
      </c>
      <c r="Y48" s="162">
        <v>4</v>
      </c>
    </row>
    <row r="49" spans="1:25">
      <c r="B49" s="43" t="s">
        <v>72</v>
      </c>
      <c r="C49" s="213" t="s">
        <v>96</v>
      </c>
      <c r="D49" s="214" t="s">
        <v>96</v>
      </c>
      <c r="E49" s="214" t="s">
        <v>96</v>
      </c>
      <c r="F49" s="214" t="s">
        <v>96</v>
      </c>
      <c r="G49" s="162" t="s">
        <v>96</v>
      </c>
      <c r="H49" s="175"/>
      <c r="I49" s="213" t="s">
        <v>96</v>
      </c>
      <c r="J49" s="214" t="s">
        <v>96</v>
      </c>
      <c r="K49" s="214" t="s">
        <v>96</v>
      </c>
      <c r="L49" s="214" t="s">
        <v>96</v>
      </c>
      <c r="M49" s="162" t="s">
        <v>96</v>
      </c>
      <c r="N49" s="175"/>
      <c r="O49" s="213" t="s">
        <v>96</v>
      </c>
      <c r="P49" s="214" t="s">
        <v>96</v>
      </c>
      <c r="Q49" s="214" t="s">
        <v>96</v>
      </c>
      <c r="R49" s="214" t="s">
        <v>96</v>
      </c>
      <c r="S49" s="162" t="s">
        <v>96</v>
      </c>
      <c r="T49" s="13"/>
      <c r="U49" s="213">
        <v>8</v>
      </c>
      <c r="V49" s="214">
        <v>27</v>
      </c>
      <c r="W49" s="214">
        <v>33</v>
      </c>
      <c r="X49" s="214">
        <v>9</v>
      </c>
      <c r="Y49" s="162">
        <v>77</v>
      </c>
    </row>
    <row r="50" spans="1:25">
      <c r="B50" s="43" t="s">
        <v>73</v>
      </c>
      <c r="C50" s="213" t="s">
        <v>96</v>
      </c>
      <c r="D50" s="214" t="s">
        <v>96</v>
      </c>
      <c r="E50" s="214" t="s">
        <v>96</v>
      </c>
      <c r="F50" s="214" t="s">
        <v>96</v>
      </c>
      <c r="G50" s="162" t="s">
        <v>96</v>
      </c>
      <c r="H50" s="175"/>
      <c r="I50" s="213" t="s">
        <v>96</v>
      </c>
      <c r="J50" s="214" t="s">
        <v>96</v>
      </c>
      <c r="K50" s="214" t="s">
        <v>96</v>
      </c>
      <c r="L50" s="214" t="s">
        <v>96</v>
      </c>
      <c r="M50" s="162" t="s">
        <v>96</v>
      </c>
      <c r="N50" s="175"/>
      <c r="O50" s="213" t="s">
        <v>96</v>
      </c>
      <c r="P50" s="214" t="s">
        <v>96</v>
      </c>
      <c r="Q50" s="214" t="s">
        <v>96</v>
      </c>
      <c r="R50" s="214" t="s">
        <v>96</v>
      </c>
      <c r="S50" s="162" t="s">
        <v>96</v>
      </c>
      <c r="T50" s="13"/>
      <c r="U50" s="213">
        <v>4</v>
      </c>
      <c r="V50" s="214">
        <v>8</v>
      </c>
      <c r="W50" s="214">
        <v>9</v>
      </c>
      <c r="X50" s="214">
        <v>1</v>
      </c>
      <c r="Y50" s="162">
        <v>22</v>
      </c>
    </row>
    <row r="51" spans="1:25">
      <c r="B51" s="43" t="s">
        <v>74</v>
      </c>
      <c r="C51" s="213" t="s">
        <v>96</v>
      </c>
      <c r="D51" s="214" t="s">
        <v>96</v>
      </c>
      <c r="E51" s="214" t="s">
        <v>96</v>
      </c>
      <c r="F51" s="214" t="s">
        <v>96</v>
      </c>
      <c r="G51" s="162" t="s">
        <v>96</v>
      </c>
      <c r="H51" s="175"/>
      <c r="I51" s="213" t="s">
        <v>96</v>
      </c>
      <c r="J51" s="214" t="s">
        <v>96</v>
      </c>
      <c r="K51" s="214" t="s">
        <v>96</v>
      </c>
      <c r="L51" s="214" t="s">
        <v>96</v>
      </c>
      <c r="M51" s="162" t="s">
        <v>96</v>
      </c>
      <c r="N51" s="175"/>
      <c r="O51" s="213" t="s">
        <v>96</v>
      </c>
      <c r="P51" s="214" t="s">
        <v>96</v>
      </c>
      <c r="Q51" s="214" t="s">
        <v>96</v>
      </c>
      <c r="R51" s="214" t="s">
        <v>96</v>
      </c>
      <c r="S51" s="162" t="s">
        <v>96</v>
      </c>
      <c r="T51" s="13"/>
      <c r="U51" s="213">
        <v>8</v>
      </c>
      <c r="V51" s="214">
        <v>10</v>
      </c>
      <c r="W51" s="214">
        <v>17</v>
      </c>
      <c r="X51" s="214">
        <v>1</v>
      </c>
      <c r="Y51" s="162">
        <v>36</v>
      </c>
    </row>
    <row r="52" spans="1:25">
      <c r="B52" s="43" t="s">
        <v>75</v>
      </c>
      <c r="C52" s="213" t="s">
        <v>96</v>
      </c>
      <c r="D52" s="214" t="s">
        <v>96</v>
      </c>
      <c r="E52" s="214" t="s">
        <v>96</v>
      </c>
      <c r="F52" s="214" t="s">
        <v>96</v>
      </c>
      <c r="G52" s="162" t="s">
        <v>96</v>
      </c>
      <c r="H52" s="175"/>
      <c r="I52" s="213" t="s">
        <v>96</v>
      </c>
      <c r="J52" s="214" t="s">
        <v>96</v>
      </c>
      <c r="K52" s="214" t="s">
        <v>96</v>
      </c>
      <c r="L52" s="214" t="s">
        <v>96</v>
      </c>
      <c r="M52" s="162" t="s">
        <v>96</v>
      </c>
      <c r="N52" s="175"/>
      <c r="O52" s="213" t="s">
        <v>96</v>
      </c>
      <c r="P52" s="214" t="s">
        <v>96</v>
      </c>
      <c r="Q52" s="214" t="s">
        <v>96</v>
      </c>
      <c r="R52" s="214" t="s">
        <v>96</v>
      </c>
      <c r="S52" s="162" t="s">
        <v>96</v>
      </c>
      <c r="T52" s="13"/>
      <c r="U52" s="213">
        <v>3</v>
      </c>
      <c r="V52" s="214">
        <v>3</v>
      </c>
      <c r="W52" s="214">
        <v>3</v>
      </c>
      <c r="X52" s="214">
        <v>1</v>
      </c>
      <c r="Y52" s="162">
        <v>10</v>
      </c>
    </row>
    <row r="53" spans="1:25">
      <c r="B53" s="43" t="s">
        <v>76</v>
      </c>
      <c r="C53" s="213" t="s">
        <v>96</v>
      </c>
      <c r="D53" s="214" t="s">
        <v>96</v>
      </c>
      <c r="E53" s="214" t="s">
        <v>96</v>
      </c>
      <c r="F53" s="214" t="s">
        <v>96</v>
      </c>
      <c r="G53" s="162" t="s">
        <v>96</v>
      </c>
      <c r="H53" s="175"/>
      <c r="I53" s="213" t="s">
        <v>96</v>
      </c>
      <c r="J53" s="214" t="s">
        <v>96</v>
      </c>
      <c r="K53" s="214" t="s">
        <v>96</v>
      </c>
      <c r="L53" s="214" t="s">
        <v>96</v>
      </c>
      <c r="M53" s="162" t="s">
        <v>96</v>
      </c>
      <c r="N53" s="175"/>
      <c r="O53" s="213" t="s">
        <v>96</v>
      </c>
      <c r="P53" s="214" t="s">
        <v>96</v>
      </c>
      <c r="Q53" s="214" t="s">
        <v>96</v>
      </c>
      <c r="R53" s="214" t="s">
        <v>96</v>
      </c>
      <c r="S53" s="162" t="s">
        <v>96</v>
      </c>
      <c r="T53" s="13"/>
      <c r="U53" s="213">
        <v>46</v>
      </c>
      <c r="V53" s="214">
        <v>77</v>
      </c>
      <c r="W53" s="214">
        <v>45</v>
      </c>
      <c r="X53" s="214">
        <v>14</v>
      </c>
      <c r="Y53" s="162">
        <v>182</v>
      </c>
    </row>
    <row r="54" spans="1:25">
      <c r="B54" s="43" t="s">
        <v>77</v>
      </c>
      <c r="C54" s="213" t="s">
        <v>96</v>
      </c>
      <c r="D54" s="214" t="s">
        <v>96</v>
      </c>
      <c r="E54" s="214" t="s">
        <v>96</v>
      </c>
      <c r="F54" s="214" t="s">
        <v>96</v>
      </c>
      <c r="G54" s="162" t="s">
        <v>96</v>
      </c>
      <c r="H54" s="175"/>
      <c r="I54" s="213" t="s">
        <v>96</v>
      </c>
      <c r="J54" s="214" t="s">
        <v>96</v>
      </c>
      <c r="K54" s="214" t="s">
        <v>96</v>
      </c>
      <c r="L54" s="214" t="s">
        <v>96</v>
      </c>
      <c r="M54" s="162" t="s">
        <v>96</v>
      </c>
      <c r="N54" s="175"/>
      <c r="O54" s="213" t="s">
        <v>96</v>
      </c>
      <c r="P54" s="214" t="s">
        <v>96</v>
      </c>
      <c r="Q54" s="214" t="s">
        <v>96</v>
      </c>
      <c r="R54" s="214" t="s">
        <v>96</v>
      </c>
      <c r="S54" s="162" t="s">
        <v>96</v>
      </c>
      <c r="T54" s="13"/>
      <c r="U54" s="213">
        <v>5</v>
      </c>
      <c r="V54" s="214">
        <v>17</v>
      </c>
      <c r="W54" s="214">
        <v>9</v>
      </c>
      <c r="X54" s="214">
        <v>1</v>
      </c>
      <c r="Y54" s="162">
        <v>32</v>
      </c>
    </row>
    <row r="55" spans="1:25">
      <c r="B55" s="43" t="s">
        <v>78</v>
      </c>
      <c r="C55" s="213" t="s">
        <v>96</v>
      </c>
      <c r="D55" s="214" t="s">
        <v>96</v>
      </c>
      <c r="E55" s="214" t="s">
        <v>96</v>
      </c>
      <c r="F55" s="214" t="s">
        <v>96</v>
      </c>
      <c r="G55" s="162" t="s">
        <v>96</v>
      </c>
      <c r="H55" s="175"/>
      <c r="I55" s="213" t="s">
        <v>96</v>
      </c>
      <c r="J55" s="214" t="s">
        <v>96</v>
      </c>
      <c r="K55" s="214" t="s">
        <v>96</v>
      </c>
      <c r="L55" s="214" t="s">
        <v>96</v>
      </c>
      <c r="M55" s="162" t="s">
        <v>96</v>
      </c>
      <c r="N55" s="175"/>
      <c r="O55" s="213" t="s">
        <v>96</v>
      </c>
      <c r="P55" s="214" t="s">
        <v>96</v>
      </c>
      <c r="Q55" s="214" t="s">
        <v>96</v>
      </c>
      <c r="R55" s="214" t="s">
        <v>96</v>
      </c>
      <c r="S55" s="162" t="s">
        <v>96</v>
      </c>
      <c r="T55" s="13"/>
      <c r="U55" s="213">
        <v>25</v>
      </c>
      <c r="V55" s="214">
        <v>50</v>
      </c>
      <c r="W55" s="214">
        <v>64</v>
      </c>
      <c r="X55" s="214">
        <v>11</v>
      </c>
      <c r="Y55" s="162">
        <v>150</v>
      </c>
    </row>
    <row r="56" spans="1:25" s="149" customFormat="1">
      <c r="A56" s="1"/>
      <c r="B56" s="43" t="s">
        <v>79</v>
      </c>
      <c r="C56" s="213" t="s">
        <v>96</v>
      </c>
      <c r="D56" s="214" t="s">
        <v>96</v>
      </c>
      <c r="E56" s="214" t="s">
        <v>96</v>
      </c>
      <c r="F56" s="214" t="s">
        <v>96</v>
      </c>
      <c r="G56" s="162" t="s">
        <v>96</v>
      </c>
      <c r="H56" s="175"/>
      <c r="I56" s="213" t="s">
        <v>96</v>
      </c>
      <c r="J56" s="214" t="s">
        <v>96</v>
      </c>
      <c r="K56" s="214" t="s">
        <v>96</v>
      </c>
      <c r="L56" s="214" t="s">
        <v>96</v>
      </c>
      <c r="M56" s="162" t="s">
        <v>96</v>
      </c>
      <c r="N56" s="175"/>
      <c r="O56" s="213" t="s">
        <v>96</v>
      </c>
      <c r="P56" s="214" t="s">
        <v>96</v>
      </c>
      <c r="Q56" s="214" t="s">
        <v>96</v>
      </c>
      <c r="R56" s="214" t="s">
        <v>96</v>
      </c>
      <c r="S56" s="162" t="s">
        <v>96</v>
      </c>
      <c r="T56" s="44"/>
      <c r="U56" s="213">
        <v>13</v>
      </c>
      <c r="V56" s="214">
        <v>26</v>
      </c>
      <c r="W56" s="214">
        <v>26</v>
      </c>
      <c r="X56" s="214">
        <v>10</v>
      </c>
      <c r="Y56" s="162">
        <v>75</v>
      </c>
    </row>
    <row r="57" spans="1:25">
      <c r="B57" s="43" t="s">
        <v>80</v>
      </c>
      <c r="C57" s="213" t="s">
        <v>96</v>
      </c>
      <c r="D57" s="214" t="s">
        <v>96</v>
      </c>
      <c r="E57" s="214" t="s">
        <v>96</v>
      </c>
      <c r="F57" s="214" t="s">
        <v>96</v>
      </c>
      <c r="G57" s="162" t="s">
        <v>96</v>
      </c>
      <c r="H57" s="175"/>
      <c r="I57" s="213" t="s">
        <v>96</v>
      </c>
      <c r="J57" s="214" t="s">
        <v>96</v>
      </c>
      <c r="K57" s="214" t="s">
        <v>96</v>
      </c>
      <c r="L57" s="214" t="s">
        <v>96</v>
      </c>
      <c r="M57" s="162" t="s">
        <v>96</v>
      </c>
      <c r="N57" s="175"/>
      <c r="O57" s="213" t="s">
        <v>96</v>
      </c>
      <c r="P57" s="214" t="s">
        <v>96</v>
      </c>
      <c r="Q57" s="214" t="s">
        <v>96</v>
      </c>
      <c r="R57" s="214" t="s">
        <v>96</v>
      </c>
      <c r="S57" s="162" t="s">
        <v>96</v>
      </c>
      <c r="T57" s="13"/>
      <c r="U57" s="213">
        <v>20</v>
      </c>
      <c r="V57" s="214">
        <v>35</v>
      </c>
      <c r="W57" s="214">
        <v>24</v>
      </c>
      <c r="X57" s="214">
        <v>4</v>
      </c>
      <c r="Y57" s="162">
        <v>83</v>
      </c>
    </row>
    <row r="58" spans="1:25">
      <c r="B58" s="43" t="s">
        <v>81</v>
      </c>
      <c r="C58" s="213" t="s">
        <v>96</v>
      </c>
      <c r="D58" s="214" t="s">
        <v>96</v>
      </c>
      <c r="E58" s="214" t="s">
        <v>96</v>
      </c>
      <c r="F58" s="214" t="s">
        <v>96</v>
      </c>
      <c r="G58" s="162" t="s">
        <v>96</v>
      </c>
      <c r="H58" s="175"/>
      <c r="I58" s="213" t="s">
        <v>96</v>
      </c>
      <c r="J58" s="214" t="s">
        <v>96</v>
      </c>
      <c r="K58" s="214" t="s">
        <v>96</v>
      </c>
      <c r="L58" s="214" t="s">
        <v>96</v>
      </c>
      <c r="M58" s="162" t="s">
        <v>96</v>
      </c>
      <c r="N58" s="175"/>
      <c r="O58" s="213" t="s">
        <v>96</v>
      </c>
      <c r="P58" s="214" t="s">
        <v>96</v>
      </c>
      <c r="Q58" s="214" t="s">
        <v>96</v>
      </c>
      <c r="R58" s="214" t="s">
        <v>96</v>
      </c>
      <c r="S58" s="162" t="s">
        <v>96</v>
      </c>
      <c r="T58" s="13"/>
      <c r="U58" s="213">
        <v>34</v>
      </c>
      <c r="V58" s="214">
        <v>69</v>
      </c>
      <c r="W58" s="214">
        <v>67</v>
      </c>
      <c r="X58" s="214">
        <v>7</v>
      </c>
      <c r="Y58" s="162">
        <v>177</v>
      </c>
    </row>
    <row r="59" spans="1:25">
      <c r="B59" s="43" t="s">
        <v>82</v>
      </c>
      <c r="C59" s="213" t="s">
        <v>96</v>
      </c>
      <c r="D59" s="214" t="s">
        <v>96</v>
      </c>
      <c r="E59" s="214" t="s">
        <v>96</v>
      </c>
      <c r="F59" s="214" t="s">
        <v>96</v>
      </c>
      <c r="G59" s="162" t="s">
        <v>96</v>
      </c>
      <c r="H59" s="175"/>
      <c r="I59" s="213" t="s">
        <v>96</v>
      </c>
      <c r="J59" s="214" t="s">
        <v>96</v>
      </c>
      <c r="K59" s="214" t="s">
        <v>96</v>
      </c>
      <c r="L59" s="214" t="s">
        <v>96</v>
      </c>
      <c r="M59" s="162" t="s">
        <v>96</v>
      </c>
      <c r="N59" s="175"/>
      <c r="O59" s="213" t="s">
        <v>96</v>
      </c>
      <c r="P59" s="214" t="s">
        <v>96</v>
      </c>
      <c r="Q59" s="214" t="s">
        <v>96</v>
      </c>
      <c r="R59" s="214" t="s">
        <v>96</v>
      </c>
      <c r="S59" s="162" t="s">
        <v>96</v>
      </c>
      <c r="T59" s="13"/>
      <c r="U59" s="213">
        <v>4</v>
      </c>
      <c r="V59" s="214">
        <v>13</v>
      </c>
      <c r="W59" s="214">
        <v>12</v>
      </c>
      <c r="X59" s="214" t="s">
        <v>96</v>
      </c>
      <c r="Y59" s="162">
        <v>29</v>
      </c>
    </row>
    <row r="60" spans="1:25">
      <c r="B60" s="43" t="s">
        <v>83</v>
      </c>
      <c r="C60" s="213" t="s">
        <v>96</v>
      </c>
      <c r="D60" s="214" t="s">
        <v>96</v>
      </c>
      <c r="E60" s="214" t="s">
        <v>96</v>
      </c>
      <c r="F60" s="214" t="s">
        <v>96</v>
      </c>
      <c r="G60" s="162" t="s">
        <v>96</v>
      </c>
      <c r="H60" s="175"/>
      <c r="I60" s="213" t="s">
        <v>96</v>
      </c>
      <c r="J60" s="214" t="s">
        <v>96</v>
      </c>
      <c r="K60" s="214" t="s">
        <v>96</v>
      </c>
      <c r="L60" s="214" t="s">
        <v>96</v>
      </c>
      <c r="M60" s="162" t="s">
        <v>96</v>
      </c>
      <c r="N60" s="175"/>
      <c r="O60" s="213" t="s">
        <v>96</v>
      </c>
      <c r="P60" s="214" t="s">
        <v>96</v>
      </c>
      <c r="Q60" s="214" t="s">
        <v>96</v>
      </c>
      <c r="R60" s="214" t="s">
        <v>96</v>
      </c>
      <c r="S60" s="162" t="s">
        <v>96</v>
      </c>
      <c r="T60" s="13"/>
      <c r="U60" s="213">
        <v>2</v>
      </c>
      <c r="V60" s="214">
        <v>17</v>
      </c>
      <c r="W60" s="214">
        <v>20</v>
      </c>
      <c r="X60" s="214">
        <v>1</v>
      </c>
      <c r="Y60" s="162">
        <v>40</v>
      </c>
    </row>
    <row r="61" spans="1:25">
      <c r="B61" s="43" t="s">
        <v>84</v>
      </c>
      <c r="C61" s="213" t="s">
        <v>96</v>
      </c>
      <c r="D61" s="214" t="s">
        <v>96</v>
      </c>
      <c r="E61" s="214" t="s">
        <v>96</v>
      </c>
      <c r="F61" s="214" t="s">
        <v>96</v>
      </c>
      <c r="G61" s="162" t="s">
        <v>96</v>
      </c>
      <c r="H61" s="175"/>
      <c r="I61" s="213" t="s">
        <v>96</v>
      </c>
      <c r="J61" s="214" t="s">
        <v>96</v>
      </c>
      <c r="K61" s="214" t="s">
        <v>96</v>
      </c>
      <c r="L61" s="214" t="s">
        <v>96</v>
      </c>
      <c r="M61" s="162" t="s">
        <v>96</v>
      </c>
      <c r="N61" s="175"/>
      <c r="O61" s="213" t="s">
        <v>96</v>
      </c>
      <c r="P61" s="214" t="s">
        <v>96</v>
      </c>
      <c r="Q61" s="214" t="s">
        <v>96</v>
      </c>
      <c r="R61" s="214" t="s">
        <v>96</v>
      </c>
      <c r="S61" s="162" t="s">
        <v>96</v>
      </c>
      <c r="T61" s="13"/>
      <c r="U61" s="213" t="s">
        <v>96</v>
      </c>
      <c r="V61" s="214">
        <v>2</v>
      </c>
      <c r="W61" s="214">
        <v>7</v>
      </c>
      <c r="X61" s="214">
        <v>1</v>
      </c>
      <c r="Y61" s="162">
        <v>10</v>
      </c>
    </row>
    <row r="62" spans="1:25">
      <c r="B62" s="43" t="s">
        <v>85</v>
      </c>
      <c r="C62" s="213" t="s">
        <v>96</v>
      </c>
      <c r="D62" s="214" t="s">
        <v>96</v>
      </c>
      <c r="E62" s="214" t="s">
        <v>96</v>
      </c>
      <c r="F62" s="214" t="s">
        <v>96</v>
      </c>
      <c r="G62" s="162" t="s">
        <v>96</v>
      </c>
      <c r="H62" s="175"/>
      <c r="I62" s="213" t="s">
        <v>96</v>
      </c>
      <c r="J62" s="214" t="s">
        <v>96</v>
      </c>
      <c r="K62" s="214" t="s">
        <v>96</v>
      </c>
      <c r="L62" s="214" t="s">
        <v>96</v>
      </c>
      <c r="M62" s="162" t="s">
        <v>96</v>
      </c>
      <c r="N62" s="175"/>
      <c r="O62" s="213" t="s">
        <v>96</v>
      </c>
      <c r="P62" s="214" t="s">
        <v>96</v>
      </c>
      <c r="Q62" s="214" t="s">
        <v>96</v>
      </c>
      <c r="R62" s="214" t="s">
        <v>96</v>
      </c>
      <c r="S62" s="162" t="s">
        <v>96</v>
      </c>
      <c r="T62" s="13"/>
      <c r="U62" s="213">
        <v>1</v>
      </c>
      <c r="V62" s="214">
        <v>1</v>
      </c>
      <c r="W62" s="214">
        <v>1</v>
      </c>
      <c r="X62" s="214" t="s">
        <v>96</v>
      </c>
      <c r="Y62" s="162">
        <v>3</v>
      </c>
    </row>
    <row r="63" spans="1:25">
      <c r="B63" s="43" t="s">
        <v>86</v>
      </c>
      <c r="C63" s="213" t="s">
        <v>96</v>
      </c>
      <c r="D63" s="214" t="s">
        <v>96</v>
      </c>
      <c r="E63" s="214" t="s">
        <v>96</v>
      </c>
      <c r="F63" s="214" t="s">
        <v>96</v>
      </c>
      <c r="G63" s="162" t="s">
        <v>96</v>
      </c>
      <c r="H63" s="175"/>
      <c r="I63" s="213" t="s">
        <v>96</v>
      </c>
      <c r="J63" s="214" t="s">
        <v>96</v>
      </c>
      <c r="K63" s="214" t="s">
        <v>96</v>
      </c>
      <c r="L63" s="214" t="s">
        <v>96</v>
      </c>
      <c r="M63" s="162" t="s">
        <v>96</v>
      </c>
      <c r="N63" s="175"/>
      <c r="O63" s="213" t="s">
        <v>96</v>
      </c>
      <c r="P63" s="214" t="s">
        <v>96</v>
      </c>
      <c r="Q63" s="214" t="s">
        <v>96</v>
      </c>
      <c r="R63" s="214" t="s">
        <v>96</v>
      </c>
      <c r="S63" s="162" t="s">
        <v>96</v>
      </c>
      <c r="T63" s="13"/>
      <c r="U63" s="213">
        <v>3</v>
      </c>
      <c r="V63" s="214">
        <v>15</v>
      </c>
      <c r="W63" s="214">
        <v>15</v>
      </c>
      <c r="X63" s="214">
        <v>4</v>
      </c>
      <c r="Y63" s="162">
        <v>37</v>
      </c>
    </row>
    <row r="64" spans="1:25">
      <c r="B64" s="43" t="s">
        <v>87</v>
      </c>
      <c r="C64" s="213" t="s">
        <v>96</v>
      </c>
      <c r="D64" s="214" t="s">
        <v>96</v>
      </c>
      <c r="E64" s="214" t="s">
        <v>96</v>
      </c>
      <c r="F64" s="214" t="s">
        <v>96</v>
      </c>
      <c r="G64" s="162" t="s">
        <v>96</v>
      </c>
      <c r="H64" s="175"/>
      <c r="I64" s="213" t="s">
        <v>96</v>
      </c>
      <c r="J64" s="214" t="s">
        <v>96</v>
      </c>
      <c r="K64" s="214" t="s">
        <v>96</v>
      </c>
      <c r="L64" s="214" t="s">
        <v>96</v>
      </c>
      <c r="M64" s="162" t="s">
        <v>96</v>
      </c>
      <c r="N64" s="175"/>
      <c r="O64" s="213" t="s">
        <v>96</v>
      </c>
      <c r="P64" s="214" t="s">
        <v>96</v>
      </c>
      <c r="Q64" s="214" t="s">
        <v>96</v>
      </c>
      <c r="R64" s="214" t="s">
        <v>96</v>
      </c>
      <c r="S64" s="162" t="s">
        <v>96</v>
      </c>
      <c r="T64" s="13"/>
      <c r="U64" s="213">
        <v>9</v>
      </c>
      <c r="V64" s="214">
        <v>19</v>
      </c>
      <c r="W64" s="214">
        <v>15</v>
      </c>
      <c r="X64" s="214">
        <v>5</v>
      </c>
      <c r="Y64" s="162">
        <v>48</v>
      </c>
    </row>
    <row r="65" spans="2:26">
      <c r="B65" s="43" t="s">
        <v>88</v>
      </c>
      <c r="C65" s="213" t="s">
        <v>96</v>
      </c>
      <c r="D65" s="214" t="s">
        <v>96</v>
      </c>
      <c r="E65" s="214" t="s">
        <v>96</v>
      </c>
      <c r="F65" s="214" t="s">
        <v>96</v>
      </c>
      <c r="G65" s="162" t="s">
        <v>96</v>
      </c>
      <c r="H65" s="175"/>
      <c r="I65" s="213" t="s">
        <v>96</v>
      </c>
      <c r="J65" s="214" t="s">
        <v>96</v>
      </c>
      <c r="K65" s="214" t="s">
        <v>96</v>
      </c>
      <c r="L65" s="214" t="s">
        <v>96</v>
      </c>
      <c r="M65" s="162" t="s">
        <v>96</v>
      </c>
      <c r="N65" s="175"/>
      <c r="O65" s="213" t="s">
        <v>96</v>
      </c>
      <c r="P65" s="214" t="s">
        <v>96</v>
      </c>
      <c r="Q65" s="214" t="s">
        <v>96</v>
      </c>
      <c r="R65" s="214" t="s">
        <v>96</v>
      </c>
      <c r="S65" s="162" t="s">
        <v>96</v>
      </c>
      <c r="T65" s="13"/>
      <c r="U65" s="213">
        <v>9</v>
      </c>
      <c r="V65" s="214">
        <v>11</v>
      </c>
      <c r="W65" s="214">
        <v>16</v>
      </c>
      <c r="X65" s="214">
        <v>3</v>
      </c>
      <c r="Y65" s="162">
        <v>39</v>
      </c>
    </row>
    <row r="66" spans="2:26">
      <c r="B66" s="43" t="s">
        <v>89</v>
      </c>
      <c r="C66" s="213" t="s">
        <v>96</v>
      </c>
      <c r="D66" s="214" t="s">
        <v>96</v>
      </c>
      <c r="E66" s="214" t="s">
        <v>96</v>
      </c>
      <c r="F66" s="214" t="s">
        <v>96</v>
      </c>
      <c r="G66" s="162" t="s">
        <v>96</v>
      </c>
      <c r="H66" s="175"/>
      <c r="I66" s="213" t="s">
        <v>96</v>
      </c>
      <c r="J66" s="214" t="s">
        <v>96</v>
      </c>
      <c r="K66" s="214" t="s">
        <v>96</v>
      </c>
      <c r="L66" s="214" t="s">
        <v>96</v>
      </c>
      <c r="M66" s="162" t="s">
        <v>96</v>
      </c>
      <c r="N66" s="175"/>
      <c r="O66" s="213" t="s">
        <v>96</v>
      </c>
      <c r="P66" s="214" t="s">
        <v>96</v>
      </c>
      <c r="Q66" s="214" t="s">
        <v>96</v>
      </c>
      <c r="R66" s="214" t="s">
        <v>96</v>
      </c>
      <c r="S66" s="162" t="s">
        <v>96</v>
      </c>
      <c r="T66" s="13"/>
      <c r="U66" s="213" t="s">
        <v>96</v>
      </c>
      <c r="V66" s="214">
        <v>2</v>
      </c>
      <c r="W66" s="214">
        <v>1</v>
      </c>
      <c r="X66" s="214" t="s">
        <v>96</v>
      </c>
      <c r="Y66" s="162">
        <v>3</v>
      </c>
    </row>
    <row r="67" spans="2:26">
      <c r="B67" s="43" t="s">
        <v>90</v>
      </c>
      <c r="C67" s="213" t="s">
        <v>96</v>
      </c>
      <c r="D67" s="214" t="s">
        <v>96</v>
      </c>
      <c r="E67" s="214" t="s">
        <v>96</v>
      </c>
      <c r="F67" s="214" t="s">
        <v>96</v>
      </c>
      <c r="G67" s="162" t="s">
        <v>96</v>
      </c>
      <c r="H67" s="175"/>
      <c r="I67" s="213" t="s">
        <v>96</v>
      </c>
      <c r="J67" s="214" t="s">
        <v>96</v>
      </c>
      <c r="K67" s="214" t="s">
        <v>96</v>
      </c>
      <c r="L67" s="214" t="s">
        <v>96</v>
      </c>
      <c r="M67" s="162" t="s">
        <v>96</v>
      </c>
      <c r="N67" s="175"/>
      <c r="O67" s="213" t="s">
        <v>96</v>
      </c>
      <c r="P67" s="214" t="s">
        <v>96</v>
      </c>
      <c r="Q67" s="214" t="s">
        <v>96</v>
      </c>
      <c r="R67" s="214" t="s">
        <v>96</v>
      </c>
      <c r="S67" s="162" t="s">
        <v>96</v>
      </c>
      <c r="T67" s="13"/>
      <c r="U67" s="213">
        <v>4</v>
      </c>
      <c r="V67" s="214">
        <v>13</v>
      </c>
      <c r="W67" s="214">
        <v>18</v>
      </c>
      <c r="X67" s="214">
        <v>2</v>
      </c>
      <c r="Y67" s="162">
        <v>37</v>
      </c>
    </row>
    <row r="68" spans="2:26">
      <c r="B68" s="215" t="s">
        <v>109</v>
      </c>
      <c r="C68" s="216" t="s">
        <v>96</v>
      </c>
      <c r="D68" s="217" t="s">
        <v>96</v>
      </c>
      <c r="E68" s="217" t="s">
        <v>96</v>
      </c>
      <c r="F68" s="217" t="s">
        <v>96</v>
      </c>
      <c r="G68" s="163" t="s">
        <v>96</v>
      </c>
      <c r="H68" s="175"/>
      <c r="I68" s="216" t="s">
        <v>96</v>
      </c>
      <c r="J68" s="217" t="s">
        <v>96</v>
      </c>
      <c r="K68" s="217" t="s">
        <v>96</v>
      </c>
      <c r="L68" s="217" t="s">
        <v>96</v>
      </c>
      <c r="M68" s="163" t="s">
        <v>96</v>
      </c>
      <c r="N68" s="175"/>
      <c r="O68" s="216" t="s">
        <v>96</v>
      </c>
      <c r="P68" s="217" t="s">
        <v>96</v>
      </c>
      <c r="Q68" s="217" t="s">
        <v>96</v>
      </c>
      <c r="R68" s="217" t="s">
        <v>96</v>
      </c>
      <c r="S68" s="163" t="s">
        <v>96</v>
      </c>
      <c r="T68" s="13"/>
      <c r="U68" s="216">
        <v>1</v>
      </c>
      <c r="V68" s="217">
        <v>2</v>
      </c>
      <c r="W68" s="217" t="s">
        <v>96</v>
      </c>
      <c r="X68" s="217" t="s">
        <v>96</v>
      </c>
      <c r="Y68" s="163">
        <v>3</v>
      </c>
    </row>
    <row r="69" spans="2:26">
      <c r="B69" s="48"/>
      <c r="C69" s="615"/>
      <c r="D69" s="616"/>
      <c r="E69" s="616"/>
      <c r="F69" s="616"/>
      <c r="G69" s="616"/>
      <c r="H69" s="608"/>
      <c r="I69" s="609"/>
      <c r="J69" s="609"/>
      <c r="K69" s="609"/>
      <c r="M69" s="612"/>
      <c r="N69" s="614"/>
      <c r="O69" s="614"/>
    </row>
    <row r="70" spans="2:26">
      <c r="B70" s="48"/>
      <c r="C70" s="36"/>
      <c r="D70" s="36"/>
      <c r="E70" s="36"/>
      <c r="F70" s="36"/>
      <c r="G70" s="36"/>
      <c r="H70" s="36"/>
      <c r="I70" s="36"/>
      <c r="J70" s="36"/>
      <c r="K70" s="36"/>
      <c r="U70" s="157"/>
      <c r="V70" s="157"/>
      <c r="W70" s="157"/>
      <c r="X70" s="157"/>
      <c r="Y70" s="157"/>
      <c r="Z70" s="157"/>
    </row>
    <row r="71" spans="2:26">
      <c r="B71" s="48"/>
      <c r="C71" s="220"/>
      <c r="U71" s="157"/>
      <c r="V71" s="157"/>
      <c r="W71" s="157"/>
      <c r="X71" s="157"/>
      <c r="Y71" s="157"/>
      <c r="Z71" s="157"/>
    </row>
    <row r="72" spans="2:26">
      <c r="T72" s="13"/>
      <c r="U72" s="232"/>
      <c r="V72" s="232"/>
      <c r="W72" s="232"/>
      <c r="X72" s="232"/>
      <c r="Y72" s="232"/>
      <c r="Z72" s="157"/>
    </row>
    <row r="73" spans="2:26">
      <c r="U73" s="157"/>
      <c r="V73" s="157"/>
      <c r="W73" s="157"/>
      <c r="X73" s="157"/>
      <c r="Y73" s="157"/>
      <c r="Z73" s="157"/>
    </row>
  </sheetData>
  <mergeCells count="8">
    <mergeCell ref="C69:G69"/>
    <mergeCell ref="H69:K69"/>
    <mergeCell ref="M69:O69"/>
    <mergeCell ref="C8:Y8"/>
    <mergeCell ref="C9:G9"/>
    <mergeCell ref="I9:M9"/>
    <mergeCell ref="O9:S9"/>
    <mergeCell ref="U9:Y9"/>
  </mergeCells>
  <pageMargins left="0.7" right="0.7" top="0.75" bottom="0.75" header="0.3" footer="0.3"/>
  <pageSetup orientation="portrait" verticalDpi="0" r:id="rId1"/>
  <drawing r:id="rId2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35"/>
  <dimension ref="A1:U69"/>
  <sheetViews>
    <sheetView showGridLines="0" showRowColHeaders="0" workbookViewId="0">
      <selection activeCell="C13" sqref="C13:U13"/>
    </sheetView>
  </sheetViews>
  <sheetFormatPr defaultColWidth="12" defaultRowHeight="15"/>
  <cols>
    <col min="2" max="2" width="38" style="148" customWidth="1"/>
    <col min="3" max="6" width="10.7109375" style="148" customWidth="1"/>
    <col min="7" max="7" width="1.28515625" style="148" customWidth="1"/>
    <col min="8" max="11" width="10.7109375" style="148" customWidth="1"/>
    <col min="12" max="12" width="1.28515625" style="148" customWidth="1"/>
    <col min="13" max="16" width="10.7109375" style="148" customWidth="1"/>
    <col min="17" max="17" width="1.28515625" style="148" customWidth="1"/>
    <col min="18" max="21" width="10.7109375" style="148" customWidth="1"/>
    <col min="22" max="16384" width="12" style="148"/>
  </cols>
  <sheetData>
    <row r="1" spans="1:21" s="147" customFormat="1" ht="16.5" customHeight="1">
      <c r="A1"/>
    </row>
    <row r="2" spans="1:21" s="147" customFormat="1" ht="16.5" customHeight="1">
      <c r="A2"/>
    </row>
    <row r="3" spans="1:21" s="147" customFormat="1" ht="16.5" customHeight="1">
      <c r="A3"/>
    </row>
    <row r="4" spans="1:21" s="147" customFormat="1" ht="16.5" customHeight="1">
      <c r="A4"/>
    </row>
    <row r="5" spans="1:21" s="147" customFormat="1" ht="16.5" customHeight="1">
      <c r="A5" s="328" t="s">
        <v>95</v>
      </c>
      <c r="B5" s="331" t="s">
        <v>369</v>
      </c>
      <c r="F5" s="2"/>
    </row>
    <row r="6" spans="1:21" ht="15" customHeight="1">
      <c r="I6" s="8"/>
      <c r="J6" s="8"/>
      <c r="K6" s="8"/>
      <c r="L6" s="8"/>
      <c r="M6" s="8"/>
      <c r="N6" s="8"/>
    </row>
    <row r="7" spans="1:21" ht="24.95" customHeight="1">
      <c r="B7" s="8"/>
      <c r="C7" s="605" t="s">
        <v>369</v>
      </c>
      <c r="D7" s="605"/>
      <c r="E7" s="605"/>
      <c r="F7" s="605"/>
      <c r="G7" s="605"/>
      <c r="H7" s="605"/>
      <c r="I7" s="605"/>
      <c r="J7" s="605"/>
      <c r="K7" s="605"/>
      <c r="L7" s="605"/>
      <c r="M7" s="605"/>
      <c r="N7" s="605"/>
      <c r="O7" s="605"/>
      <c r="P7" s="605"/>
      <c r="Q7" s="605"/>
      <c r="R7" s="605"/>
      <c r="S7" s="605"/>
      <c r="T7" s="605"/>
      <c r="U7" s="605"/>
    </row>
    <row r="8" spans="1:21" ht="24.95" customHeight="1">
      <c r="B8" s="12"/>
      <c r="C8" s="606" t="s">
        <v>21</v>
      </c>
      <c r="D8" s="606"/>
      <c r="E8" s="606"/>
      <c r="F8" s="606"/>
      <c r="G8" s="14"/>
      <c r="H8" s="606" t="s">
        <v>23</v>
      </c>
      <c r="I8" s="606"/>
      <c r="J8" s="606"/>
      <c r="K8" s="606"/>
      <c r="L8" s="14"/>
      <c r="M8" s="606" t="s">
        <v>24</v>
      </c>
      <c r="N8" s="606"/>
      <c r="O8" s="606"/>
      <c r="P8" s="606"/>
      <c r="Q8" s="44"/>
      <c r="R8" s="606" t="s">
        <v>22</v>
      </c>
      <c r="S8" s="606"/>
      <c r="T8" s="606"/>
      <c r="U8" s="606"/>
    </row>
    <row r="9" spans="1:21" ht="15" customHeight="1">
      <c r="B9" s="57" t="s">
        <v>94</v>
      </c>
      <c r="C9" s="329" t="s">
        <v>15</v>
      </c>
      <c r="D9" s="329" t="s">
        <v>14</v>
      </c>
      <c r="E9" s="329" t="s">
        <v>13</v>
      </c>
      <c r="F9" s="329" t="s">
        <v>12</v>
      </c>
      <c r="G9" s="14"/>
      <c r="H9" s="329" t="s">
        <v>15</v>
      </c>
      <c r="I9" s="329" t="s">
        <v>14</v>
      </c>
      <c r="J9" s="329" t="s">
        <v>13</v>
      </c>
      <c r="K9" s="329" t="s">
        <v>12</v>
      </c>
      <c r="L9" s="14"/>
      <c r="M9" s="329" t="s">
        <v>15</v>
      </c>
      <c r="N9" s="329" t="s">
        <v>14</v>
      </c>
      <c r="O9" s="329" t="s">
        <v>13</v>
      </c>
      <c r="P9" s="329" t="s">
        <v>12</v>
      </c>
      <c r="Q9" s="13"/>
      <c r="R9" s="329" t="s">
        <v>15</v>
      </c>
      <c r="S9" s="329" t="s">
        <v>14</v>
      </c>
      <c r="T9" s="329" t="s">
        <v>13</v>
      </c>
      <c r="U9" s="329" t="s">
        <v>12</v>
      </c>
    </row>
    <row r="10" spans="1:21">
      <c r="B10" s="3" t="s">
        <v>91</v>
      </c>
      <c r="C10" s="233">
        <f>'OF_idades (13) '!C11/'OF_idades (13) '!G11</f>
        <v>0.18980258044458262</v>
      </c>
      <c r="D10" s="234">
        <f>'OF_idades (13) '!D11/'OF_idades (13) '!G11</f>
        <v>0.26585019208989363</v>
      </c>
      <c r="E10" s="234">
        <f>'OF_idades (13) '!E11/'OF_idades (13) '!G11</f>
        <v>0.45989429504119383</v>
      </c>
      <c r="F10" s="235">
        <f>'OF_idades (13) '!F11/'OF_idades (13) '!G11</f>
        <v>8.4452932424329913E-2</v>
      </c>
      <c r="G10" s="14"/>
      <c r="H10" s="233">
        <f>'OF_idades (13) '!I11/'OF_idades (13) '!M11</f>
        <v>0.1907567246654793</v>
      </c>
      <c r="I10" s="234">
        <f>'OF_idades (13) '!J11/'OF_idades (13) '!M11</f>
        <v>0.2675526327807462</v>
      </c>
      <c r="J10" s="234">
        <f>'OF_idades (13) '!K11/'OF_idades (13) '!M11</f>
        <v>0.45723158423528337</v>
      </c>
      <c r="K10" s="235">
        <f>'OF_idades (13) '!L11/'OF_idades (13) '!M11</f>
        <v>8.4459058318491112E-2</v>
      </c>
      <c r="L10" s="14"/>
      <c r="M10" s="233">
        <f>'OF_idades (13) '!O11/'OF_idades (13) '!S11</f>
        <v>0.20205811026381065</v>
      </c>
      <c r="N10" s="234">
        <f>'OF_idades (13) '!P11/'OF_idades (13) '!S11</f>
        <v>0.27796475762800948</v>
      </c>
      <c r="O10" s="234">
        <f>'OF_idades (13) '!Q11/'OF_idades (13) '!S11</f>
        <v>0.44017003384079151</v>
      </c>
      <c r="P10" s="235">
        <f>'OF_idades (13) '!R11/'OF_idades (13) '!S11</f>
        <v>7.9807098267388354E-2</v>
      </c>
      <c r="Q10" s="13"/>
      <c r="R10" s="233">
        <f>'OF_idades (13) '!U11/'OF_idades (13) '!Y11</f>
        <v>0.21868098812170303</v>
      </c>
      <c r="S10" s="234">
        <f>'OF_idades (13) '!V11/'OF_idades (13) '!Y11</f>
        <v>0.28521852691509109</v>
      </c>
      <c r="T10" s="234">
        <f>'OF_idades (13) '!W11/'OF_idades (13) '!Y11</f>
        <v>0.41878517083764372</v>
      </c>
      <c r="U10" s="235">
        <f>'OF_idades (13) '!X11/'OF_idades (13) '!Y11</f>
        <v>7.7315314125562182E-2</v>
      </c>
    </row>
    <row r="11" spans="1:21">
      <c r="B11" s="4" t="s">
        <v>487</v>
      </c>
      <c r="C11" s="236">
        <f>'OF_idades (13) '!C12/'OF_idades (13) '!G12</f>
        <v>0.18931759285919955</v>
      </c>
      <c r="D11" s="237">
        <f>'OF_idades (13) '!D12/'OF_idades (13) '!G12</f>
        <v>0.24829638161051926</v>
      </c>
      <c r="E11" s="237">
        <f>'OF_idades (13) '!E12/'OF_idades (13) '!G12</f>
        <v>0.45647374988002687</v>
      </c>
      <c r="F11" s="238">
        <f>'OF_idades (13) '!F12/'OF_idades (13) '!G12</f>
        <v>0.10600825415107017</v>
      </c>
      <c r="G11" s="14"/>
      <c r="H11" s="236">
        <f>'OF_idades (13) '!I12/'OF_idades (13) '!M12</f>
        <v>0.18060148620783567</v>
      </c>
      <c r="I11" s="237">
        <f>'OF_idades (13) '!J12/'OF_idades (13) '!M12</f>
        <v>0.2522273664552776</v>
      </c>
      <c r="J11" s="237">
        <f>'OF_idades (13) '!K12/'OF_idades (13) '!M12</f>
        <v>0.46449830759055361</v>
      </c>
      <c r="K11" s="238">
        <f>'OF_idades (13) '!L12/'OF_idades (13) '!M12</f>
        <v>0.10267283974633311</v>
      </c>
      <c r="L11" s="14"/>
      <c r="M11" s="236">
        <f>'OF_idades (13) '!O12/'OF_idades (13) '!S12</f>
        <v>0.19296970624235005</v>
      </c>
      <c r="N11" s="237">
        <f>'OF_idades (13) '!P12/'OF_idades (13) '!S12</f>
        <v>0.26625611995104037</v>
      </c>
      <c r="O11" s="237">
        <f>'OF_idades (13) '!Q12/'OF_idades (13) '!S12</f>
        <v>0.44886015911872706</v>
      </c>
      <c r="P11" s="238">
        <f>'OF_idades (13) '!R12/'OF_idades (13) '!S12</f>
        <v>9.1914014687882503E-2</v>
      </c>
      <c r="Q11" s="13"/>
      <c r="R11" s="236">
        <f>'OF_idades (13) '!U12/'OF_idades (13) '!Y12</f>
        <v>0.21183998927901368</v>
      </c>
      <c r="S11" s="237">
        <f>'OF_idades (13) '!V12/'OF_idades (13) '!Y12</f>
        <v>0.27388769766818549</v>
      </c>
      <c r="T11" s="237">
        <f>'OF_idades (13) '!W12/'OF_idades (13) '!Y12</f>
        <v>0.42552264808362367</v>
      </c>
      <c r="U11" s="238">
        <f>'OF_idades (13) '!X12/'OF_idades (13) '!Y12</f>
        <v>8.8749664969177161E-2</v>
      </c>
    </row>
    <row r="12" spans="1:21">
      <c r="B12" s="4" t="s">
        <v>93</v>
      </c>
      <c r="C12" s="236">
        <f>'OF_idades (13) '!C13/'OF_idades (13) '!G13</f>
        <v>0.18878979233122845</v>
      </c>
      <c r="D12" s="237">
        <f>'OF_idades (13) '!D13/'OF_idades (13) '!G13</f>
        <v>0.24093483497168153</v>
      </c>
      <c r="E12" s="237">
        <f>'OF_idades (13) '!E13/'OF_idades (13) '!G13</f>
        <v>0.45674109758479264</v>
      </c>
      <c r="F12" s="238">
        <f>'OF_idades (13) '!F13/'OF_idades (13) '!G13</f>
        <v>0.11353427511229737</v>
      </c>
      <c r="G12" s="14"/>
      <c r="H12" s="236">
        <f>'OF_idades (13) '!I13/'OF_idades (13) '!M13</f>
        <v>0.18254670343966281</v>
      </c>
      <c r="I12" s="237">
        <f>'OF_idades (13) '!J13/'OF_idades (13) '!M13</f>
        <v>0.24806161211427383</v>
      </c>
      <c r="J12" s="237">
        <f>'OF_idades (13) '!K13/'OF_idades (13) '!M13</f>
        <v>0.46214289431232763</v>
      </c>
      <c r="K12" s="238">
        <f>'OF_idades (13) '!L13/'OF_idades (13) '!M13</f>
        <v>0.10724879013373576</v>
      </c>
      <c r="L12" s="14"/>
      <c r="M12" s="236">
        <f>'OF_idades (13) '!O13/'OF_idades (13) '!S13</f>
        <v>0.19977174871608652</v>
      </c>
      <c r="N12" s="237">
        <f>'OF_idades (13) '!P13/'OF_idades (13) '!S13</f>
        <v>0.26471961404782901</v>
      </c>
      <c r="O12" s="237">
        <f>'OF_idades (13) '!Q13/'OF_idades (13) '!S13</f>
        <v>0.4403174767858069</v>
      </c>
      <c r="P12" s="238">
        <f>'OF_idades (13) '!R13/'OF_idades (13) '!S13</f>
        <v>9.5191160450277534E-2</v>
      </c>
      <c r="Q12" s="13"/>
      <c r="R12" s="236">
        <f>'OF_idades (13) '!U13/'OF_idades (13) '!Y13</f>
        <v>0.22329783801226202</v>
      </c>
      <c r="S12" s="237">
        <f>'OF_idades (13) '!V13/'OF_idades (13) '!Y13</f>
        <v>0.27833863458258423</v>
      </c>
      <c r="T12" s="237">
        <f>'OF_idades (13) '!W13/'OF_idades (13) '!Y13</f>
        <v>0.41515696307564653</v>
      </c>
      <c r="U12" s="238">
        <f>'OF_idades (13) '!X13/'OF_idades (13) '!Y13</f>
        <v>8.320656432950721E-2</v>
      </c>
    </row>
    <row r="13" spans="1:21">
      <c r="B13" s="4" t="s">
        <v>1</v>
      </c>
      <c r="C13" s="518">
        <f>'OF_idades (13) '!C14/'OF_idades (13) '!G14</f>
        <v>0.16048984853367709</v>
      </c>
      <c r="D13" s="519">
        <f>'OF_idades (13) '!D14/'OF_idades (13) '!G14</f>
        <v>0.24911376087657106</v>
      </c>
      <c r="E13" s="519">
        <f>'OF_idades (13) '!E14/'OF_idades (13) '!G14</f>
        <v>0.4547212375120851</v>
      </c>
      <c r="F13" s="520">
        <f>'OF_idades (13) '!F14/'OF_idades (13) '!G14</f>
        <v>0.13567515307766678</v>
      </c>
      <c r="G13" s="159"/>
      <c r="H13" s="518">
        <f>'OF_idades (13) '!I14/'OF_idades (13) '!M14</f>
        <v>0.17621967475339909</v>
      </c>
      <c r="I13" s="519">
        <f>'OF_idades (13) '!J14/'OF_idades (13) '!M14</f>
        <v>0.288989602772594</v>
      </c>
      <c r="J13" s="519">
        <f>'OF_idades (13) '!K14/'OF_idades (13) '!M14</f>
        <v>0.42335377232737936</v>
      </c>
      <c r="K13" s="520">
        <f>'OF_idades (13) '!L14/'OF_idades (13) '!M14</f>
        <v>0.11143695014662756</v>
      </c>
      <c r="L13" s="159"/>
      <c r="M13" s="518">
        <f>'OF_idades (13) '!O14/'OF_idades (13) '!S14</f>
        <v>0.2039911308203991</v>
      </c>
      <c r="N13" s="519">
        <f>'OF_idades (13) '!P14/'OF_idades (13) '!S14</f>
        <v>0.31735033259423501</v>
      </c>
      <c r="O13" s="519">
        <f>'OF_idades (13) '!Q14/'OF_idades (13) '!S14</f>
        <v>0.39495565410199557</v>
      </c>
      <c r="P13" s="520">
        <f>'OF_idades (13) '!R14/'OF_idades (13) '!S14</f>
        <v>8.3702882483370294E-2</v>
      </c>
      <c r="Q13" s="103"/>
      <c r="R13" s="518">
        <f>'OF_idades (13) '!U14/'OF_idades (13) '!Y14</f>
        <v>0.22237442922374429</v>
      </c>
      <c r="S13" s="519">
        <f>'OF_idades (13) '!V14/'OF_idades (13) '!Y14</f>
        <v>0.34497716894977171</v>
      </c>
      <c r="T13" s="519">
        <f>'OF_idades (13) '!W14/'OF_idades (13) '!Y14</f>
        <v>0.36575342465753424</v>
      </c>
      <c r="U13" s="520">
        <f>'OF_idades (13) '!X14/'OF_idades (13) '!Y14</f>
        <v>6.6894977168949765E-2</v>
      </c>
    </row>
    <row r="14" spans="1:21">
      <c r="B14" s="43" t="s">
        <v>38</v>
      </c>
      <c r="C14" s="211" t="s">
        <v>96</v>
      </c>
      <c r="D14" s="212" t="s">
        <v>96</v>
      </c>
      <c r="E14" s="212" t="s">
        <v>96</v>
      </c>
      <c r="F14" s="161" t="s">
        <v>96</v>
      </c>
      <c r="G14" s="214"/>
      <c r="H14" s="211" t="s">
        <v>96</v>
      </c>
      <c r="I14" s="212" t="s">
        <v>96</v>
      </c>
      <c r="J14" s="212" t="s">
        <v>96</v>
      </c>
      <c r="K14" s="161" t="s">
        <v>96</v>
      </c>
      <c r="L14" s="175"/>
      <c r="M14" s="211" t="s">
        <v>96</v>
      </c>
      <c r="N14" s="212" t="s">
        <v>96</v>
      </c>
      <c r="O14" s="212" t="s">
        <v>96</v>
      </c>
      <c r="P14" s="161" t="s">
        <v>96</v>
      </c>
      <c r="Q14" s="13"/>
      <c r="R14" s="221">
        <f>'OF_idades (13) '!U15/'OF_idades (13) '!Y15</f>
        <v>0.15625</v>
      </c>
      <c r="S14" s="229">
        <f>'OF_idades (13) '!V15/'OF_idades (13) '!Y15</f>
        <v>0.3984375</v>
      </c>
      <c r="T14" s="229">
        <f>'OF_idades (13) '!W15/'OF_idades (13) '!Y15</f>
        <v>0.3828125</v>
      </c>
      <c r="U14" s="222">
        <f>'OF_idades (13) '!X15/'OF_idades (13) '!Y15</f>
        <v>6.25E-2</v>
      </c>
    </row>
    <row r="15" spans="1:21">
      <c r="B15" s="43" t="s">
        <v>39</v>
      </c>
      <c r="C15" s="213" t="s">
        <v>96</v>
      </c>
      <c r="D15" s="214" t="s">
        <v>96</v>
      </c>
      <c r="E15" s="214" t="s">
        <v>96</v>
      </c>
      <c r="F15" s="162" t="s">
        <v>96</v>
      </c>
      <c r="G15" s="214"/>
      <c r="H15" s="213" t="s">
        <v>96</v>
      </c>
      <c r="I15" s="214" t="s">
        <v>96</v>
      </c>
      <c r="J15" s="214" t="s">
        <v>96</v>
      </c>
      <c r="K15" s="162" t="s">
        <v>96</v>
      </c>
      <c r="L15" s="175"/>
      <c r="M15" s="213" t="s">
        <v>96</v>
      </c>
      <c r="N15" s="214" t="s">
        <v>96</v>
      </c>
      <c r="O15" s="214" t="s">
        <v>96</v>
      </c>
      <c r="P15" s="162" t="s">
        <v>96</v>
      </c>
      <c r="Q15" s="13"/>
      <c r="R15" s="223">
        <f>'OF_idades (13) '!U16/'OF_idades (13) '!Y16</f>
        <v>0.17142857142857143</v>
      </c>
      <c r="S15" s="230">
        <f>'OF_idades (13) '!V16/'OF_idades (13) '!Y16</f>
        <v>0.35</v>
      </c>
      <c r="T15" s="230">
        <f>'OF_idades (13) '!W16/'OF_idades (13) '!Y16</f>
        <v>0.43571428571428572</v>
      </c>
      <c r="U15" s="224">
        <f>'OF_idades (13) '!X16/'OF_idades (13) '!Y16</f>
        <v>4.2857142857142858E-2</v>
      </c>
    </row>
    <row r="16" spans="1:21">
      <c r="B16" s="43" t="s">
        <v>40</v>
      </c>
      <c r="C16" s="213" t="s">
        <v>96</v>
      </c>
      <c r="D16" s="214" t="s">
        <v>96</v>
      </c>
      <c r="E16" s="214" t="s">
        <v>96</v>
      </c>
      <c r="F16" s="162" t="s">
        <v>96</v>
      </c>
      <c r="G16" s="214"/>
      <c r="H16" s="213" t="s">
        <v>96</v>
      </c>
      <c r="I16" s="214" t="s">
        <v>96</v>
      </c>
      <c r="J16" s="214" t="s">
        <v>96</v>
      </c>
      <c r="K16" s="162" t="s">
        <v>96</v>
      </c>
      <c r="L16" s="175"/>
      <c r="M16" s="213" t="s">
        <v>96</v>
      </c>
      <c r="N16" s="214" t="s">
        <v>96</v>
      </c>
      <c r="O16" s="214" t="s">
        <v>96</v>
      </c>
      <c r="P16" s="162" t="s">
        <v>96</v>
      </c>
      <c r="Q16" s="13"/>
      <c r="R16" s="223">
        <f>'OF_idades (13) '!U17/'OF_idades (13) '!Y17</f>
        <v>0.27500000000000002</v>
      </c>
      <c r="S16" s="230">
        <f>'OF_idades (13) '!V17/'OF_idades (13) '!Y17</f>
        <v>0.38750000000000001</v>
      </c>
      <c r="T16" s="230">
        <f>'OF_idades (13) '!W17/'OF_idades (13) '!Y17</f>
        <v>0.26250000000000001</v>
      </c>
      <c r="U16" s="224">
        <f>'OF_idades (13) '!X17/'OF_idades (13) '!Y17</f>
        <v>7.4999999999999997E-2</v>
      </c>
    </row>
    <row r="17" spans="2:21">
      <c r="B17" s="43" t="s">
        <v>41</v>
      </c>
      <c r="C17" s="213" t="s">
        <v>96</v>
      </c>
      <c r="D17" s="214" t="s">
        <v>96</v>
      </c>
      <c r="E17" s="214" t="s">
        <v>96</v>
      </c>
      <c r="F17" s="162" t="s">
        <v>96</v>
      </c>
      <c r="G17" s="214"/>
      <c r="H17" s="213" t="s">
        <v>96</v>
      </c>
      <c r="I17" s="214" t="s">
        <v>96</v>
      </c>
      <c r="J17" s="214" t="s">
        <v>96</v>
      </c>
      <c r="K17" s="162" t="s">
        <v>96</v>
      </c>
      <c r="L17" s="175"/>
      <c r="M17" s="213" t="s">
        <v>96</v>
      </c>
      <c r="N17" s="214" t="s">
        <v>96</v>
      </c>
      <c r="O17" s="214" t="s">
        <v>96</v>
      </c>
      <c r="P17" s="162" t="s">
        <v>96</v>
      </c>
      <c r="Q17" s="13"/>
      <c r="R17" s="223">
        <f>'OF_idades (13) '!U18/'OF_idades (13) '!Y18</f>
        <v>0.29032258064516131</v>
      </c>
      <c r="S17" s="230">
        <f>'OF_idades (13) '!V18/'OF_idades (13) '!Y18</f>
        <v>0.43548387096774194</v>
      </c>
      <c r="T17" s="230">
        <f>'OF_idades (13) '!W18/'OF_idades (13) '!Y18</f>
        <v>0.22580645161290322</v>
      </c>
      <c r="U17" s="224">
        <f>'OF_idades (13) '!X18/'OF_idades (13) '!Y18</f>
        <v>4.8387096774193547E-2</v>
      </c>
    </row>
    <row r="18" spans="2:21">
      <c r="B18" s="43" t="s">
        <v>42</v>
      </c>
      <c r="C18" s="213" t="s">
        <v>96</v>
      </c>
      <c r="D18" s="214" t="s">
        <v>96</v>
      </c>
      <c r="E18" s="214" t="s">
        <v>96</v>
      </c>
      <c r="F18" s="162" t="s">
        <v>96</v>
      </c>
      <c r="G18" s="214"/>
      <c r="H18" s="213" t="s">
        <v>96</v>
      </c>
      <c r="I18" s="214" t="s">
        <v>96</v>
      </c>
      <c r="J18" s="214" t="s">
        <v>96</v>
      </c>
      <c r="K18" s="162" t="s">
        <v>96</v>
      </c>
      <c r="L18" s="175"/>
      <c r="M18" s="213" t="s">
        <v>96</v>
      </c>
      <c r="N18" s="214" t="s">
        <v>96</v>
      </c>
      <c r="O18" s="214" t="s">
        <v>96</v>
      </c>
      <c r="P18" s="162" t="s">
        <v>96</v>
      </c>
      <c r="Q18" s="13"/>
      <c r="R18" s="223">
        <f>'OF_idades (13) '!U19/'OF_idades (13) '!Y19</f>
        <v>0.24060150375939848</v>
      </c>
      <c r="S18" s="230">
        <f>'OF_idades (13) '!V19/'OF_idades (13) '!Y19</f>
        <v>0.39849624060150374</v>
      </c>
      <c r="T18" s="230">
        <f>'OF_idades (13) '!W19/'OF_idades (13) '!Y19</f>
        <v>0.31578947368421051</v>
      </c>
      <c r="U18" s="224">
        <f>'OF_idades (13) '!X19/'OF_idades (13) '!Y19</f>
        <v>4.5112781954887216E-2</v>
      </c>
    </row>
    <row r="19" spans="2:21">
      <c r="B19" s="43" t="s">
        <v>43</v>
      </c>
      <c r="C19" s="213" t="s">
        <v>96</v>
      </c>
      <c r="D19" s="214" t="s">
        <v>96</v>
      </c>
      <c r="E19" s="214" t="s">
        <v>96</v>
      </c>
      <c r="F19" s="162" t="s">
        <v>96</v>
      </c>
      <c r="G19" s="214"/>
      <c r="H19" s="213" t="s">
        <v>96</v>
      </c>
      <c r="I19" s="214" t="s">
        <v>96</v>
      </c>
      <c r="J19" s="214" t="s">
        <v>96</v>
      </c>
      <c r="K19" s="162" t="s">
        <v>96</v>
      </c>
      <c r="L19" s="175"/>
      <c r="M19" s="213" t="s">
        <v>96</v>
      </c>
      <c r="N19" s="214" t="s">
        <v>96</v>
      </c>
      <c r="O19" s="214" t="s">
        <v>96</v>
      </c>
      <c r="P19" s="162" t="s">
        <v>96</v>
      </c>
      <c r="Q19" s="13"/>
      <c r="R19" s="223">
        <f>'OF_idades (13) '!U20/'OF_idades (13) '!Y20</f>
        <v>0.15833333333333333</v>
      </c>
      <c r="S19" s="230">
        <f>'OF_idades (13) '!V20/'OF_idades (13) '!Y20</f>
        <v>0.27500000000000002</v>
      </c>
      <c r="T19" s="230">
        <f>'OF_idades (13) '!W20/'OF_idades (13) '!Y20</f>
        <v>0.46666666666666667</v>
      </c>
      <c r="U19" s="224">
        <f>'OF_idades (13) '!X20/'OF_idades (13) '!Y20</f>
        <v>0.1</v>
      </c>
    </row>
    <row r="20" spans="2:21">
      <c r="B20" s="43" t="s">
        <v>44</v>
      </c>
      <c r="C20" s="213" t="s">
        <v>96</v>
      </c>
      <c r="D20" s="214" t="s">
        <v>96</v>
      </c>
      <c r="E20" s="214" t="s">
        <v>96</v>
      </c>
      <c r="F20" s="162" t="s">
        <v>96</v>
      </c>
      <c r="G20" s="214"/>
      <c r="H20" s="213" t="s">
        <v>96</v>
      </c>
      <c r="I20" s="214" t="s">
        <v>96</v>
      </c>
      <c r="J20" s="214" t="s">
        <v>96</v>
      </c>
      <c r="K20" s="162" t="s">
        <v>96</v>
      </c>
      <c r="L20" s="175"/>
      <c r="M20" s="213" t="s">
        <v>96</v>
      </c>
      <c r="N20" s="214" t="s">
        <v>96</v>
      </c>
      <c r="O20" s="214" t="s">
        <v>96</v>
      </c>
      <c r="P20" s="162" t="s">
        <v>96</v>
      </c>
      <c r="Q20" s="13"/>
      <c r="R20" s="223">
        <f>'OF_idades (13) '!U21/'OF_idades (13) '!Y21</f>
        <v>0.2076923076923077</v>
      </c>
      <c r="S20" s="230">
        <f>'OF_idades (13) '!V21/'OF_idades (13) '!Y21</f>
        <v>0.2846153846153846</v>
      </c>
      <c r="T20" s="230">
        <f>'OF_idades (13) '!W21/'OF_idades (13) '!Y21</f>
        <v>0.42307692307692307</v>
      </c>
      <c r="U20" s="224">
        <f>'OF_idades (13) '!X21/'OF_idades (13) '!Y21</f>
        <v>8.461538461538462E-2</v>
      </c>
    </row>
    <row r="21" spans="2:21">
      <c r="B21" s="43" t="s">
        <v>45</v>
      </c>
      <c r="C21" s="213" t="s">
        <v>96</v>
      </c>
      <c r="D21" s="214" t="s">
        <v>96</v>
      </c>
      <c r="E21" s="214" t="s">
        <v>96</v>
      </c>
      <c r="F21" s="162" t="s">
        <v>96</v>
      </c>
      <c r="G21" s="214"/>
      <c r="H21" s="213" t="s">
        <v>96</v>
      </c>
      <c r="I21" s="214" t="s">
        <v>96</v>
      </c>
      <c r="J21" s="214" t="s">
        <v>96</v>
      </c>
      <c r="K21" s="162" t="s">
        <v>96</v>
      </c>
      <c r="L21" s="175"/>
      <c r="M21" s="213" t="s">
        <v>96</v>
      </c>
      <c r="N21" s="214" t="s">
        <v>96</v>
      </c>
      <c r="O21" s="214" t="s">
        <v>96</v>
      </c>
      <c r="P21" s="162" t="s">
        <v>96</v>
      </c>
      <c r="Q21" s="13"/>
      <c r="R21" s="223">
        <f>'OF_idades (13) '!U22/'OF_idades (13) '!Y22</f>
        <v>0.24458204334365324</v>
      </c>
      <c r="S21" s="230">
        <f>'OF_idades (13) '!V22/'OF_idades (13) '!Y22</f>
        <v>0.34365325077399383</v>
      </c>
      <c r="T21" s="230">
        <f>'OF_idades (13) '!W22/'OF_idades (13) '!Y22</f>
        <v>0.34365325077399383</v>
      </c>
      <c r="U21" s="224">
        <f>'OF_idades (13) '!X22/'OF_idades (13) '!Y22</f>
        <v>6.8111455108359129E-2</v>
      </c>
    </row>
    <row r="22" spans="2:21">
      <c r="B22" s="43" t="s">
        <v>46</v>
      </c>
      <c r="C22" s="213" t="s">
        <v>96</v>
      </c>
      <c r="D22" s="214" t="s">
        <v>96</v>
      </c>
      <c r="E22" s="214" t="s">
        <v>96</v>
      </c>
      <c r="F22" s="162" t="s">
        <v>96</v>
      </c>
      <c r="G22" s="214"/>
      <c r="H22" s="213" t="s">
        <v>96</v>
      </c>
      <c r="I22" s="214" t="s">
        <v>96</v>
      </c>
      <c r="J22" s="214" t="s">
        <v>96</v>
      </c>
      <c r="K22" s="162" t="s">
        <v>96</v>
      </c>
      <c r="L22" s="175"/>
      <c r="M22" s="213" t="s">
        <v>96</v>
      </c>
      <c r="N22" s="214" t="s">
        <v>96</v>
      </c>
      <c r="O22" s="214" t="s">
        <v>96</v>
      </c>
      <c r="P22" s="162" t="s">
        <v>96</v>
      </c>
      <c r="Q22" s="13"/>
      <c r="R22" s="223">
        <f>'OF_idades (13) '!U23/'OF_idades (13) '!Y23</f>
        <v>0.2413793103448276</v>
      </c>
      <c r="S22" s="230">
        <f>'OF_idades (13) '!V23/'OF_idades (13) '!Y23</f>
        <v>0.33333333333333331</v>
      </c>
      <c r="T22" s="230">
        <f>'OF_idades (13) '!W23/'OF_idades (13) '!Y23</f>
        <v>0.34482758620689657</v>
      </c>
      <c r="U22" s="224">
        <f>'OF_idades (13) '!X23/'OF_idades (13) '!Y23</f>
        <v>8.0459770114942528E-2</v>
      </c>
    </row>
    <row r="23" spans="2:21">
      <c r="B23" s="43" t="s">
        <v>47</v>
      </c>
      <c r="C23" s="213" t="s">
        <v>96</v>
      </c>
      <c r="D23" s="214" t="s">
        <v>96</v>
      </c>
      <c r="E23" s="214" t="s">
        <v>96</v>
      </c>
      <c r="F23" s="162" t="s">
        <v>96</v>
      </c>
      <c r="G23" s="214"/>
      <c r="H23" s="213" t="s">
        <v>96</v>
      </c>
      <c r="I23" s="214" t="s">
        <v>96</v>
      </c>
      <c r="J23" s="214" t="s">
        <v>96</v>
      </c>
      <c r="K23" s="162" t="s">
        <v>96</v>
      </c>
      <c r="L23" s="175"/>
      <c r="M23" s="213" t="s">
        <v>96</v>
      </c>
      <c r="N23" s="214" t="s">
        <v>96</v>
      </c>
      <c r="O23" s="214" t="s">
        <v>96</v>
      </c>
      <c r="P23" s="162" t="s">
        <v>96</v>
      </c>
      <c r="Q23" s="13"/>
      <c r="R23" s="223">
        <f>'OF_idades (13) '!U24/'OF_idades (13) '!Y24</f>
        <v>0.2</v>
      </c>
      <c r="S23" s="230">
        <f>'OF_idades (13) '!V24/'OF_idades (13) '!Y24</f>
        <v>0.27272727272727271</v>
      </c>
      <c r="T23" s="230">
        <f>'OF_idades (13) '!W24/'OF_idades (13) '!Y24</f>
        <v>0.43636363636363634</v>
      </c>
      <c r="U23" s="224">
        <f>'OF_idades (13) '!X24/'OF_idades (13) '!Y24</f>
        <v>9.0909090909090912E-2</v>
      </c>
    </row>
    <row r="24" spans="2:21">
      <c r="B24" s="43" t="s">
        <v>48</v>
      </c>
      <c r="C24" s="213" t="s">
        <v>96</v>
      </c>
      <c r="D24" s="214" t="s">
        <v>96</v>
      </c>
      <c r="E24" s="214" t="s">
        <v>96</v>
      </c>
      <c r="F24" s="162" t="s">
        <v>96</v>
      </c>
      <c r="G24" s="214"/>
      <c r="H24" s="213" t="s">
        <v>96</v>
      </c>
      <c r="I24" s="214" t="s">
        <v>96</v>
      </c>
      <c r="J24" s="214" t="s">
        <v>96</v>
      </c>
      <c r="K24" s="162" t="s">
        <v>96</v>
      </c>
      <c r="L24" s="175"/>
      <c r="M24" s="213" t="s">
        <v>96</v>
      </c>
      <c r="N24" s="214" t="s">
        <v>96</v>
      </c>
      <c r="O24" s="214" t="s">
        <v>96</v>
      </c>
      <c r="P24" s="162" t="s">
        <v>96</v>
      </c>
      <c r="Q24" s="13"/>
      <c r="R24" s="223">
        <f>'OF_idades (13) '!U25/'OF_idades (13) '!Y25</f>
        <v>0.30463576158940397</v>
      </c>
      <c r="S24" s="230">
        <f>'OF_idades (13) '!V25/'OF_idades (13) '!Y25</f>
        <v>0.32450331125827814</v>
      </c>
      <c r="T24" s="230">
        <f>'OF_idades (13) '!W25/'OF_idades (13) '!Y25</f>
        <v>0.29801324503311261</v>
      </c>
      <c r="U24" s="224">
        <f>'OF_idades (13) '!X25/'OF_idades (13) '!Y25</f>
        <v>7.2847682119205295E-2</v>
      </c>
    </row>
    <row r="25" spans="2:21">
      <c r="B25" s="43" t="s">
        <v>49</v>
      </c>
      <c r="C25" s="213" t="s">
        <v>96</v>
      </c>
      <c r="D25" s="214" t="s">
        <v>96</v>
      </c>
      <c r="E25" s="214" t="s">
        <v>96</v>
      </c>
      <c r="F25" s="162" t="s">
        <v>96</v>
      </c>
      <c r="G25" s="214"/>
      <c r="H25" s="213" t="s">
        <v>96</v>
      </c>
      <c r="I25" s="214" t="s">
        <v>96</v>
      </c>
      <c r="J25" s="214" t="s">
        <v>96</v>
      </c>
      <c r="K25" s="162" t="s">
        <v>96</v>
      </c>
      <c r="L25" s="175"/>
      <c r="M25" s="213" t="s">
        <v>96</v>
      </c>
      <c r="N25" s="214" t="s">
        <v>96</v>
      </c>
      <c r="O25" s="214" t="s">
        <v>96</v>
      </c>
      <c r="P25" s="162" t="s">
        <v>96</v>
      </c>
      <c r="Q25" s="13"/>
      <c r="R25" s="223" t="s">
        <v>96</v>
      </c>
      <c r="S25" s="230">
        <f>'OF_idades (13) '!V26/'OF_idades (13) '!Y26</f>
        <v>0.5</v>
      </c>
      <c r="T25" s="230">
        <f>'OF_idades (13) '!W26/'OF_idades (13) '!Y26</f>
        <v>0.5</v>
      </c>
      <c r="U25" s="224" t="s">
        <v>96</v>
      </c>
    </row>
    <row r="26" spans="2:21">
      <c r="B26" s="43" t="s">
        <v>50</v>
      </c>
      <c r="C26" s="213" t="s">
        <v>96</v>
      </c>
      <c r="D26" s="214" t="s">
        <v>96</v>
      </c>
      <c r="E26" s="214" t="s">
        <v>96</v>
      </c>
      <c r="F26" s="162" t="s">
        <v>96</v>
      </c>
      <c r="G26" s="214"/>
      <c r="H26" s="213" t="s">
        <v>96</v>
      </c>
      <c r="I26" s="214" t="s">
        <v>96</v>
      </c>
      <c r="J26" s="214" t="s">
        <v>96</v>
      </c>
      <c r="K26" s="162" t="s">
        <v>96</v>
      </c>
      <c r="L26" s="175"/>
      <c r="M26" s="213" t="s">
        <v>96</v>
      </c>
      <c r="N26" s="214" t="s">
        <v>96</v>
      </c>
      <c r="O26" s="214" t="s">
        <v>96</v>
      </c>
      <c r="P26" s="162" t="s">
        <v>96</v>
      </c>
      <c r="Q26" s="13"/>
      <c r="R26" s="223">
        <f>'OF_idades (13) '!U27/'OF_idades (13) '!Y27</f>
        <v>0.27350427350427353</v>
      </c>
      <c r="S26" s="230">
        <f>'OF_idades (13) '!V27/'OF_idades (13) '!Y27</f>
        <v>0.27350427350427353</v>
      </c>
      <c r="T26" s="230">
        <f>'OF_idades (13) '!W27/'OF_idades (13) '!Y27</f>
        <v>0.37606837606837606</v>
      </c>
      <c r="U26" s="224">
        <f>'OF_idades (13) '!X27/'OF_idades (13) '!Y27</f>
        <v>7.6923076923076927E-2</v>
      </c>
    </row>
    <row r="27" spans="2:21">
      <c r="B27" s="43" t="s">
        <v>51</v>
      </c>
      <c r="C27" s="213" t="s">
        <v>96</v>
      </c>
      <c r="D27" s="214" t="s">
        <v>96</v>
      </c>
      <c r="E27" s="214" t="s">
        <v>96</v>
      </c>
      <c r="F27" s="162" t="s">
        <v>96</v>
      </c>
      <c r="G27" s="214"/>
      <c r="H27" s="213" t="s">
        <v>96</v>
      </c>
      <c r="I27" s="214" t="s">
        <v>96</v>
      </c>
      <c r="J27" s="214" t="s">
        <v>96</v>
      </c>
      <c r="K27" s="162" t="s">
        <v>96</v>
      </c>
      <c r="L27" s="175"/>
      <c r="M27" s="213" t="s">
        <v>96</v>
      </c>
      <c r="N27" s="214" t="s">
        <v>96</v>
      </c>
      <c r="O27" s="214" t="s">
        <v>96</v>
      </c>
      <c r="P27" s="162" t="s">
        <v>96</v>
      </c>
      <c r="Q27" s="13"/>
      <c r="R27" s="223">
        <f>'OF_idades (13) '!U28/'OF_idades (13) '!Y28</f>
        <v>0.16279069767441862</v>
      </c>
      <c r="S27" s="230">
        <f>'OF_idades (13) '!V28/'OF_idades (13) '!Y28</f>
        <v>0.46511627906976744</v>
      </c>
      <c r="T27" s="230">
        <f>'OF_idades (13) '!W28/'OF_idades (13) '!Y28</f>
        <v>0.32558139534883723</v>
      </c>
      <c r="U27" s="224">
        <f>'OF_idades (13) '!X28/'OF_idades (13) '!Y28</f>
        <v>4.6511627906976744E-2</v>
      </c>
    </row>
    <row r="28" spans="2:21">
      <c r="B28" s="43" t="s">
        <v>52</v>
      </c>
      <c r="C28" s="213" t="s">
        <v>96</v>
      </c>
      <c r="D28" s="214" t="s">
        <v>96</v>
      </c>
      <c r="E28" s="214" t="s">
        <v>96</v>
      </c>
      <c r="F28" s="162" t="s">
        <v>96</v>
      </c>
      <c r="G28" s="214"/>
      <c r="H28" s="213" t="s">
        <v>96</v>
      </c>
      <c r="I28" s="214" t="s">
        <v>96</v>
      </c>
      <c r="J28" s="214" t="s">
        <v>96</v>
      </c>
      <c r="K28" s="162" t="s">
        <v>96</v>
      </c>
      <c r="L28" s="175"/>
      <c r="M28" s="213" t="s">
        <v>96</v>
      </c>
      <c r="N28" s="214" t="s">
        <v>96</v>
      </c>
      <c r="O28" s="214" t="s">
        <v>96</v>
      </c>
      <c r="P28" s="162" t="s">
        <v>96</v>
      </c>
      <c r="Q28" s="13"/>
      <c r="R28" s="223">
        <f>'OF_idades (13) '!U29/'OF_idades (13) '!Y29</f>
        <v>0.125</v>
      </c>
      <c r="S28" s="230">
        <f>'OF_idades (13) '!V29/'OF_idades (13) '!Y29</f>
        <v>0.45833333333333331</v>
      </c>
      <c r="T28" s="230">
        <f>'OF_idades (13) '!W29/'OF_idades (13) '!Y29</f>
        <v>0.33333333333333331</v>
      </c>
      <c r="U28" s="224">
        <f>'OF_idades (13) '!X29/'OF_idades (13) '!Y29</f>
        <v>8.3333333333333329E-2</v>
      </c>
    </row>
    <row r="29" spans="2:21">
      <c r="B29" s="43" t="s">
        <v>53</v>
      </c>
      <c r="C29" s="213" t="s">
        <v>96</v>
      </c>
      <c r="D29" s="214" t="s">
        <v>96</v>
      </c>
      <c r="E29" s="214" t="s">
        <v>96</v>
      </c>
      <c r="F29" s="162" t="s">
        <v>96</v>
      </c>
      <c r="G29" s="214"/>
      <c r="H29" s="213" t="s">
        <v>96</v>
      </c>
      <c r="I29" s="214" t="s">
        <v>96</v>
      </c>
      <c r="J29" s="214" t="s">
        <v>96</v>
      </c>
      <c r="K29" s="162" t="s">
        <v>96</v>
      </c>
      <c r="L29" s="175"/>
      <c r="M29" s="213" t="s">
        <v>96</v>
      </c>
      <c r="N29" s="214" t="s">
        <v>96</v>
      </c>
      <c r="O29" s="214" t="s">
        <v>96</v>
      </c>
      <c r="P29" s="162" t="s">
        <v>96</v>
      </c>
      <c r="Q29" s="13"/>
      <c r="R29" s="223">
        <f>'OF_idades (13) '!U30/'OF_idades (13) '!Y30</f>
        <v>0.21568627450980393</v>
      </c>
      <c r="S29" s="230">
        <f>'OF_idades (13) '!V30/'OF_idades (13) '!Y30</f>
        <v>0.37254901960784315</v>
      </c>
      <c r="T29" s="230">
        <f>'OF_idades (13) '!W30/'OF_idades (13) '!Y30</f>
        <v>0.33333333333333331</v>
      </c>
      <c r="U29" s="224">
        <f>'OF_idades (13) '!X30/'OF_idades (13) '!Y30</f>
        <v>7.8431372549019607E-2</v>
      </c>
    </row>
    <row r="30" spans="2:21">
      <c r="B30" s="43" t="s">
        <v>54</v>
      </c>
      <c r="C30" s="213" t="s">
        <v>96</v>
      </c>
      <c r="D30" s="214" t="s">
        <v>96</v>
      </c>
      <c r="E30" s="214" t="s">
        <v>96</v>
      </c>
      <c r="F30" s="162" t="s">
        <v>96</v>
      </c>
      <c r="G30" s="214"/>
      <c r="H30" s="213" t="s">
        <v>96</v>
      </c>
      <c r="I30" s="214" t="s">
        <v>96</v>
      </c>
      <c r="J30" s="214" t="s">
        <v>96</v>
      </c>
      <c r="K30" s="162" t="s">
        <v>96</v>
      </c>
      <c r="L30" s="175"/>
      <c r="M30" s="213" t="s">
        <v>96</v>
      </c>
      <c r="N30" s="214" t="s">
        <v>96</v>
      </c>
      <c r="O30" s="214" t="s">
        <v>96</v>
      </c>
      <c r="P30" s="162" t="s">
        <v>96</v>
      </c>
      <c r="Q30" s="13"/>
      <c r="R30" s="223">
        <f>'OF_idades (13) '!U31/'OF_idades (13) '!Y31</f>
        <v>0.34</v>
      </c>
      <c r="S30" s="230">
        <f>'OF_idades (13) '!V31/'OF_idades (13) '!Y31</f>
        <v>0.42</v>
      </c>
      <c r="T30" s="230">
        <f>'OF_idades (13) '!W31/'OF_idades (13) '!Y31</f>
        <v>0.18</v>
      </c>
      <c r="U30" s="224">
        <f>'OF_idades (13) '!X31/'OF_idades (13) '!Y31</f>
        <v>0.06</v>
      </c>
    </row>
    <row r="31" spans="2:21">
      <c r="B31" s="43" t="s">
        <v>55</v>
      </c>
      <c r="C31" s="213" t="s">
        <v>96</v>
      </c>
      <c r="D31" s="214" t="s">
        <v>96</v>
      </c>
      <c r="E31" s="214" t="s">
        <v>96</v>
      </c>
      <c r="F31" s="162" t="s">
        <v>96</v>
      </c>
      <c r="G31" s="214"/>
      <c r="H31" s="213" t="s">
        <v>96</v>
      </c>
      <c r="I31" s="214" t="s">
        <v>96</v>
      </c>
      <c r="J31" s="214" t="s">
        <v>96</v>
      </c>
      <c r="K31" s="162" t="s">
        <v>96</v>
      </c>
      <c r="L31" s="175"/>
      <c r="M31" s="213" t="s">
        <v>96</v>
      </c>
      <c r="N31" s="214" t="s">
        <v>96</v>
      </c>
      <c r="O31" s="214" t="s">
        <v>96</v>
      </c>
      <c r="P31" s="162" t="s">
        <v>96</v>
      </c>
      <c r="Q31" s="13"/>
      <c r="R31" s="223">
        <f>'OF_idades (13) '!U32/'OF_idades (13) '!Y32</f>
        <v>0.28174603174603174</v>
      </c>
      <c r="S31" s="230">
        <f>'OF_idades (13) '!V32/'OF_idades (13) '!Y32</f>
        <v>0.38492063492063494</v>
      </c>
      <c r="T31" s="230">
        <f>'OF_idades (13) '!W32/'OF_idades (13) '!Y32</f>
        <v>0.28968253968253971</v>
      </c>
      <c r="U31" s="224">
        <f>'OF_idades (13) '!X32/'OF_idades (13) '!Y32</f>
        <v>4.3650793650793648E-2</v>
      </c>
    </row>
    <row r="32" spans="2:21">
      <c r="B32" s="43" t="s">
        <v>56</v>
      </c>
      <c r="C32" s="213" t="s">
        <v>96</v>
      </c>
      <c r="D32" s="214" t="s">
        <v>96</v>
      </c>
      <c r="E32" s="214" t="s">
        <v>96</v>
      </c>
      <c r="F32" s="162" t="s">
        <v>96</v>
      </c>
      <c r="G32" s="214"/>
      <c r="H32" s="213" t="s">
        <v>96</v>
      </c>
      <c r="I32" s="214" t="s">
        <v>96</v>
      </c>
      <c r="J32" s="214" t="s">
        <v>96</v>
      </c>
      <c r="K32" s="162" t="s">
        <v>96</v>
      </c>
      <c r="L32" s="175"/>
      <c r="M32" s="213" t="s">
        <v>96</v>
      </c>
      <c r="N32" s="214" t="s">
        <v>96</v>
      </c>
      <c r="O32" s="214" t="s">
        <v>96</v>
      </c>
      <c r="P32" s="162" t="s">
        <v>96</v>
      </c>
      <c r="Q32" s="13"/>
      <c r="R32" s="223" t="s">
        <v>96</v>
      </c>
      <c r="S32" s="230" t="s">
        <v>96</v>
      </c>
      <c r="T32" s="230">
        <f>'OF_idades (13) '!W33/'OF_idades (13) '!Y33</f>
        <v>1</v>
      </c>
      <c r="U32" s="224" t="s">
        <v>96</v>
      </c>
    </row>
    <row r="33" spans="2:21" ht="12.75" customHeight="1">
      <c r="B33" s="43" t="s">
        <v>57</v>
      </c>
      <c r="C33" s="213" t="s">
        <v>96</v>
      </c>
      <c r="D33" s="214" t="s">
        <v>96</v>
      </c>
      <c r="E33" s="214" t="s">
        <v>96</v>
      </c>
      <c r="F33" s="162" t="s">
        <v>96</v>
      </c>
      <c r="G33" s="214"/>
      <c r="H33" s="213" t="s">
        <v>96</v>
      </c>
      <c r="I33" s="214" t="s">
        <v>96</v>
      </c>
      <c r="J33" s="214" t="s">
        <v>96</v>
      </c>
      <c r="K33" s="162" t="s">
        <v>96</v>
      </c>
      <c r="L33" s="175"/>
      <c r="M33" s="213" t="s">
        <v>96</v>
      </c>
      <c r="N33" s="214" t="s">
        <v>96</v>
      </c>
      <c r="O33" s="214" t="s">
        <v>96</v>
      </c>
      <c r="P33" s="162" t="s">
        <v>96</v>
      </c>
      <c r="Q33" s="13"/>
      <c r="R33" s="223" t="s">
        <v>96</v>
      </c>
      <c r="S33" s="230">
        <f>'OF_idades (13) '!V34/'OF_idades (13) '!Y34</f>
        <v>0.25</v>
      </c>
      <c r="T33" s="230">
        <f>'OF_idades (13) '!W34/'OF_idades (13) '!Y34</f>
        <v>0.75</v>
      </c>
      <c r="U33" s="224" t="s">
        <v>96</v>
      </c>
    </row>
    <row r="34" spans="2:21">
      <c r="B34" s="43" t="s">
        <v>58</v>
      </c>
      <c r="C34" s="213" t="s">
        <v>96</v>
      </c>
      <c r="D34" s="214" t="s">
        <v>96</v>
      </c>
      <c r="E34" s="214" t="s">
        <v>96</v>
      </c>
      <c r="F34" s="162" t="s">
        <v>96</v>
      </c>
      <c r="G34" s="214"/>
      <c r="H34" s="213" t="s">
        <v>96</v>
      </c>
      <c r="I34" s="214" t="s">
        <v>96</v>
      </c>
      <c r="J34" s="214" t="s">
        <v>96</v>
      </c>
      <c r="K34" s="162" t="s">
        <v>96</v>
      </c>
      <c r="L34" s="175"/>
      <c r="M34" s="213" t="s">
        <v>96</v>
      </c>
      <c r="N34" s="214" t="s">
        <v>96</v>
      </c>
      <c r="O34" s="214" t="s">
        <v>96</v>
      </c>
      <c r="P34" s="162" t="s">
        <v>96</v>
      </c>
      <c r="Q34" s="13"/>
      <c r="R34" s="223">
        <f>'OF_idades (13) '!U35/'OF_idades (13) '!Y35</f>
        <v>0.28934010152284262</v>
      </c>
      <c r="S34" s="230">
        <f>'OF_idades (13) '!V35/'OF_idades (13) '!Y35</f>
        <v>0.26903553299492383</v>
      </c>
      <c r="T34" s="230">
        <f>'OF_idades (13) '!W35/'OF_idades (13) '!Y35</f>
        <v>0.37563451776649748</v>
      </c>
      <c r="U34" s="224">
        <f>'OF_idades (13) '!X35/'OF_idades (13) '!Y35</f>
        <v>6.5989847715736044E-2</v>
      </c>
    </row>
    <row r="35" spans="2:21">
      <c r="B35" s="43" t="s">
        <v>59</v>
      </c>
      <c r="C35" s="213" t="s">
        <v>96</v>
      </c>
      <c r="D35" s="214" t="s">
        <v>96</v>
      </c>
      <c r="E35" s="214" t="s">
        <v>96</v>
      </c>
      <c r="F35" s="162" t="s">
        <v>96</v>
      </c>
      <c r="G35" s="214"/>
      <c r="H35" s="213" t="s">
        <v>96</v>
      </c>
      <c r="I35" s="214" t="s">
        <v>96</v>
      </c>
      <c r="J35" s="214" t="s">
        <v>96</v>
      </c>
      <c r="K35" s="162" t="s">
        <v>96</v>
      </c>
      <c r="L35" s="175"/>
      <c r="M35" s="213" t="s">
        <v>96</v>
      </c>
      <c r="N35" s="214" t="s">
        <v>96</v>
      </c>
      <c r="O35" s="214" t="s">
        <v>96</v>
      </c>
      <c r="P35" s="162" t="s">
        <v>96</v>
      </c>
      <c r="Q35" s="13"/>
      <c r="R35" s="223">
        <f>'OF_idades (13) '!U36/'OF_idades (13) '!Y36</f>
        <v>0.20512820512820512</v>
      </c>
      <c r="S35" s="230">
        <f>'OF_idades (13) '!V36/'OF_idades (13) '!Y36</f>
        <v>0.28205128205128205</v>
      </c>
      <c r="T35" s="230">
        <f>'OF_idades (13) '!W36/'OF_idades (13) '!Y36</f>
        <v>0.4358974358974359</v>
      </c>
      <c r="U35" s="224">
        <f>'OF_idades (13) '!X36/'OF_idades (13) '!Y36</f>
        <v>7.6923076923076927E-2</v>
      </c>
    </row>
    <row r="36" spans="2:21">
      <c r="B36" s="43" t="s">
        <v>60</v>
      </c>
      <c r="C36" s="213" t="s">
        <v>96</v>
      </c>
      <c r="D36" s="214" t="s">
        <v>96</v>
      </c>
      <c r="E36" s="214" t="s">
        <v>96</v>
      </c>
      <c r="F36" s="162" t="s">
        <v>96</v>
      </c>
      <c r="G36" s="214"/>
      <c r="H36" s="213" t="s">
        <v>96</v>
      </c>
      <c r="I36" s="214" t="s">
        <v>96</v>
      </c>
      <c r="J36" s="214" t="s">
        <v>96</v>
      </c>
      <c r="K36" s="162" t="s">
        <v>96</v>
      </c>
      <c r="L36" s="175"/>
      <c r="M36" s="213" t="s">
        <v>96</v>
      </c>
      <c r="N36" s="214" t="s">
        <v>96</v>
      </c>
      <c r="O36" s="214" t="s">
        <v>96</v>
      </c>
      <c r="P36" s="162" t="s">
        <v>96</v>
      </c>
      <c r="Q36" s="13"/>
      <c r="R36" s="223">
        <f>'OF_idades (13) '!U37/'OF_idades (13) '!Y37</f>
        <v>0.32291666666666669</v>
      </c>
      <c r="S36" s="230">
        <f>'OF_idades (13) '!V37/'OF_idades (13) '!Y37</f>
        <v>0.375</v>
      </c>
      <c r="T36" s="230">
        <f>'OF_idades (13) '!W37/'OF_idades (13) '!Y37</f>
        <v>0.23958333333333334</v>
      </c>
      <c r="U36" s="224">
        <f>'OF_idades (13) '!X37/'OF_idades (13) '!Y37</f>
        <v>6.25E-2</v>
      </c>
    </row>
    <row r="37" spans="2:21">
      <c r="B37" s="43" t="s">
        <v>61</v>
      </c>
      <c r="C37" s="213" t="s">
        <v>96</v>
      </c>
      <c r="D37" s="214" t="s">
        <v>96</v>
      </c>
      <c r="E37" s="214" t="s">
        <v>96</v>
      </c>
      <c r="F37" s="162" t="s">
        <v>96</v>
      </c>
      <c r="G37" s="214"/>
      <c r="H37" s="213" t="s">
        <v>96</v>
      </c>
      <c r="I37" s="214" t="s">
        <v>96</v>
      </c>
      <c r="J37" s="214" t="s">
        <v>96</v>
      </c>
      <c r="K37" s="162" t="s">
        <v>96</v>
      </c>
      <c r="L37" s="175"/>
      <c r="M37" s="213" t="s">
        <v>96</v>
      </c>
      <c r="N37" s="214" t="s">
        <v>96</v>
      </c>
      <c r="O37" s="214" t="s">
        <v>96</v>
      </c>
      <c r="P37" s="162" t="s">
        <v>96</v>
      </c>
      <c r="Q37" s="13"/>
      <c r="R37" s="223">
        <f>'OF_idades (13) '!U38/'OF_idades (13) '!Y38</f>
        <v>0.13157894736842105</v>
      </c>
      <c r="S37" s="230">
        <f>'OF_idades (13) '!V38/'OF_idades (13) '!Y38</f>
        <v>0.34210526315789475</v>
      </c>
      <c r="T37" s="230">
        <f>'OF_idades (13) '!W38/'OF_idades (13) '!Y38</f>
        <v>0.52631578947368418</v>
      </c>
      <c r="U37" s="224" t="s">
        <v>96</v>
      </c>
    </row>
    <row r="38" spans="2:21">
      <c r="B38" s="43" t="s">
        <v>62</v>
      </c>
      <c r="C38" s="213" t="s">
        <v>96</v>
      </c>
      <c r="D38" s="214" t="s">
        <v>96</v>
      </c>
      <c r="E38" s="214" t="s">
        <v>96</v>
      </c>
      <c r="F38" s="162" t="s">
        <v>96</v>
      </c>
      <c r="G38" s="214"/>
      <c r="H38" s="213" t="s">
        <v>96</v>
      </c>
      <c r="I38" s="214" t="s">
        <v>96</v>
      </c>
      <c r="J38" s="214" t="s">
        <v>96</v>
      </c>
      <c r="K38" s="162" t="s">
        <v>96</v>
      </c>
      <c r="L38" s="175"/>
      <c r="M38" s="213" t="s">
        <v>96</v>
      </c>
      <c r="N38" s="214" t="s">
        <v>96</v>
      </c>
      <c r="O38" s="214" t="s">
        <v>96</v>
      </c>
      <c r="P38" s="162" t="s">
        <v>96</v>
      </c>
      <c r="Q38" s="13"/>
      <c r="R38" s="223">
        <f>'OF_idades (13) '!U39/'OF_idades (13) '!Y39</f>
        <v>0.14728682170542637</v>
      </c>
      <c r="S38" s="230">
        <f>'OF_idades (13) '!V39/'OF_idades (13) '!Y39</f>
        <v>0.38759689922480622</v>
      </c>
      <c r="T38" s="230">
        <f>'OF_idades (13) '!W39/'OF_idades (13) '!Y39</f>
        <v>0.41085271317829458</v>
      </c>
      <c r="U38" s="224">
        <f>'OF_idades (13) '!X39/'OF_idades (13) '!Y39</f>
        <v>5.4263565891472867E-2</v>
      </c>
    </row>
    <row r="39" spans="2:21">
      <c r="B39" s="43" t="s">
        <v>63</v>
      </c>
      <c r="C39" s="213" t="s">
        <v>96</v>
      </c>
      <c r="D39" s="214" t="s">
        <v>96</v>
      </c>
      <c r="E39" s="214" t="s">
        <v>96</v>
      </c>
      <c r="F39" s="162" t="s">
        <v>96</v>
      </c>
      <c r="G39" s="214"/>
      <c r="H39" s="213" t="s">
        <v>96</v>
      </c>
      <c r="I39" s="214" t="s">
        <v>96</v>
      </c>
      <c r="J39" s="214" t="s">
        <v>96</v>
      </c>
      <c r="K39" s="162" t="s">
        <v>96</v>
      </c>
      <c r="L39" s="175"/>
      <c r="M39" s="213" t="s">
        <v>96</v>
      </c>
      <c r="N39" s="214" t="s">
        <v>96</v>
      </c>
      <c r="O39" s="214" t="s">
        <v>96</v>
      </c>
      <c r="P39" s="162" t="s">
        <v>96</v>
      </c>
      <c r="Q39" s="13"/>
      <c r="R39" s="223">
        <f>'OF_idades (13) '!U40/'OF_idades (13) '!Y40</f>
        <v>0.20930232558139536</v>
      </c>
      <c r="S39" s="230">
        <f>'OF_idades (13) '!V40/'OF_idades (13) '!Y40</f>
        <v>0.23255813953488372</v>
      </c>
      <c r="T39" s="230">
        <f>'OF_idades (13) '!W40/'OF_idades (13) '!Y40</f>
        <v>0.46511627906976744</v>
      </c>
      <c r="U39" s="224">
        <f>'OF_idades (13) '!X40/'OF_idades (13) '!Y40</f>
        <v>9.3023255813953487E-2</v>
      </c>
    </row>
    <row r="40" spans="2:21">
      <c r="B40" s="43" t="s">
        <v>64</v>
      </c>
      <c r="C40" s="213" t="s">
        <v>96</v>
      </c>
      <c r="D40" s="214" t="s">
        <v>96</v>
      </c>
      <c r="E40" s="214" t="s">
        <v>96</v>
      </c>
      <c r="F40" s="162" t="s">
        <v>96</v>
      </c>
      <c r="G40" s="214"/>
      <c r="H40" s="213" t="s">
        <v>96</v>
      </c>
      <c r="I40" s="214" t="s">
        <v>96</v>
      </c>
      <c r="J40" s="214" t="s">
        <v>96</v>
      </c>
      <c r="K40" s="162" t="s">
        <v>96</v>
      </c>
      <c r="L40" s="175"/>
      <c r="M40" s="213" t="s">
        <v>96</v>
      </c>
      <c r="N40" s="214" t="s">
        <v>96</v>
      </c>
      <c r="O40" s="214" t="s">
        <v>96</v>
      </c>
      <c r="P40" s="162" t="s">
        <v>96</v>
      </c>
      <c r="Q40" s="13"/>
      <c r="R40" s="223" t="s">
        <v>96</v>
      </c>
      <c r="S40" s="230">
        <f>'OF_idades (13) '!V41/'OF_idades (13) '!Y41</f>
        <v>0.5</v>
      </c>
      <c r="T40" s="230">
        <f>'OF_idades (13) '!W41/'OF_idades (13) '!Y41</f>
        <v>0.25</v>
      </c>
      <c r="U40" s="224">
        <f>'OF_idades (13) '!X41/'OF_idades (13) '!Y41</f>
        <v>0.25</v>
      </c>
    </row>
    <row r="41" spans="2:21">
      <c r="B41" s="43" t="s">
        <v>65</v>
      </c>
      <c r="C41" s="213" t="s">
        <v>96</v>
      </c>
      <c r="D41" s="214" t="s">
        <v>96</v>
      </c>
      <c r="E41" s="214" t="s">
        <v>96</v>
      </c>
      <c r="F41" s="162" t="s">
        <v>96</v>
      </c>
      <c r="G41" s="214"/>
      <c r="H41" s="213" t="s">
        <v>96</v>
      </c>
      <c r="I41" s="214" t="s">
        <v>96</v>
      </c>
      <c r="J41" s="214" t="s">
        <v>96</v>
      </c>
      <c r="K41" s="162" t="s">
        <v>96</v>
      </c>
      <c r="L41" s="175"/>
      <c r="M41" s="213" t="s">
        <v>96</v>
      </c>
      <c r="N41" s="214" t="s">
        <v>96</v>
      </c>
      <c r="O41" s="214" t="s">
        <v>96</v>
      </c>
      <c r="P41" s="162" t="s">
        <v>96</v>
      </c>
      <c r="Q41" s="13"/>
      <c r="R41" s="223">
        <f>'OF_idades (13) '!U42/'OF_idades (13) '!Y42</f>
        <v>0.16666666666666666</v>
      </c>
      <c r="S41" s="230">
        <f>'OF_idades (13) '!V42/'OF_idades (13) '!Y42</f>
        <v>0.33333333333333331</v>
      </c>
      <c r="T41" s="230">
        <f>'OF_idades (13) '!W42/'OF_idades (13) '!Y42</f>
        <v>0.41666666666666669</v>
      </c>
      <c r="U41" s="224">
        <f>'OF_idades (13) '!X42/'OF_idades (13) '!Y42</f>
        <v>8.3333333333333329E-2</v>
      </c>
    </row>
    <row r="42" spans="2:21">
      <c r="B42" s="43" t="s">
        <v>66</v>
      </c>
      <c r="C42" s="213" t="s">
        <v>96</v>
      </c>
      <c r="D42" s="214" t="s">
        <v>96</v>
      </c>
      <c r="E42" s="214" t="s">
        <v>96</v>
      </c>
      <c r="F42" s="162" t="s">
        <v>96</v>
      </c>
      <c r="G42" s="214"/>
      <c r="H42" s="213" t="s">
        <v>96</v>
      </c>
      <c r="I42" s="214" t="s">
        <v>96</v>
      </c>
      <c r="J42" s="214" t="s">
        <v>96</v>
      </c>
      <c r="K42" s="162" t="s">
        <v>96</v>
      </c>
      <c r="L42" s="175"/>
      <c r="M42" s="213" t="s">
        <v>96</v>
      </c>
      <c r="N42" s="214" t="s">
        <v>96</v>
      </c>
      <c r="O42" s="214" t="s">
        <v>96</v>
      </c>
      <c r="P42" s="162" t="s">
        <v>96</v>
      </c>
      <c r="Q42" s="13"/>
      <c r="R42" s="223">
        <f>'OF_idades (13) '!U43/'OF_idades (13) '!Y43</f>
        <v>0.11764705882352941</v>
      </c>
      <c r="S42" s="230">
        <f>'OF_idades (13) '!V43/'OF_idades (13) '!Y43</f>
        <v>0.3235294117647059</v>
      </c>
      <c r="T42" s="230">
        <f>'OF_idades (13) '!W43/'OF_idades (13) '!Y43</f>
        <v>0.44117647058823528</v>
      </c>
      <c r="U42" s="224">
        <f>'OF_idades (13) '!X43/'OF_idades (13) '!Y43</f>
        <v>0.11764705882352941</v>
      </c>
    </row>
    <row r="43" spans="2:21">
      <c r="B43" s="43" t="s">
        <v>67</v>
      </c>
      <c r="C43" s="213" t="s">
        <v>96</v>
      </c>
      <c r="D43" s="214" t="s">
        <v>96</v>
      </c>
      <c r="E43" s="214" t="s">
        <v>96</v>
      </c>
      <c r="F43" s="162" t="s">
        <v>96</v>
      </c>
      <c r="G43" s="214"/>
      <c r="H43" s="213" t="s">
        <v>96</v>
      </c>
      <c r="I43" s="214" t="s">
        <v>96</v>
      </c>
      <c r="J43" s="214" t="s">
        <v>96</v>
      </c>
      <c r="K43" s="162" t="s">
        <v>96</v>
      </c>
      <c r="L43" s="175"/>
      <c r="M43" s="213" t="s">
        <v>96</v>
      </c>
      <c r="N43" s="214" t="s">
        <v>96</v>
      </c>
      <c r="O43" s="214" t="s">
        <v>96</v>
      </c>
      <c r="P43" s="162" t="s">
        <v>96</v>
      </c>
      <c r="Q43" s="13"/>
      <c r="R43" s="223">
        <f>'OF_idades (13) '!U44/'OF_idades (13) '!Y44</f>
        <v>0.31707317073170732</v>
      </c>
      <c r="S43" s="230">
        <f>'OF_idades (13) '!V44/'OF_idades (13) '!Y44</f>
        <v>0.31707317073170732</v>
      </c>
      <c r="T43" s="230">
        <f>'OF_idades (13) '!W44/'OF_idades (13) '!Y44</f>
        <v>0.24390243902439024</v>
      </c>
      <c r="U43" s="224">
        <f>'OF_idades (13) '!X44/'OF_idades (13) '!Y44</f>
        <v>0.12195121951219512</v>
      </c>
    </row>
    <row r="44" spans="2:21">
      <c r="B44" s="43" t="s">
        <v>68</v>
      </c>
      <c r="C44" s="213" t="s">
        <v>96</v>
      </c>
      <c r="D44" s="214" t="s">
        <v>96</v>
      </c>
      <c r="E44" s="214" t="s">
        <v>96</v>
      </c>
      <c r="F44" s="162" t="s">
        <v>96</v>
      </c>
      <c r="G44" s="214"/>
      <c r="H44" s="213" t="s">
        <v>96</v>
      </c>
      <c r="I44" s="214" t="s">
        <v>96</v>
      </c>
      <c r="J44" s="214" t="s">
        <v>96</v>
      </c>
      <c r="K44" s="162" t="s">
        <v>96</v>
      </c>
      <c r="L44" s="175"/>
      <c r="M44" s="213" t="s">
        <v>96</v>
      </c>
      <c r="N44" s="214" t="s">
        <v>96</v>
      </c>
      <c r="O44" s="214" t="s">
        <v>96</v>
      </c>
      <c r="P44" s="162" t="s">
        <v>96</v>
      </c>
      <c r="Q44" s="13"/>
      <c r="R44" s="223" t="s">
        <v>96</v>
      </c>
      <c r="S44" s="230">
        <f>'OF_idades (13) '!V45/'OF_idades (13) '!Y45</f>
        <v>0.5714285714285714</v>
      </c>
      <c r="T44" s="230">
        <f>'OF_idades (13) '!W45/'OF_idades (13) '!Y45</f>
        <v>0.42857142857142855</v>
      </c>
      <c r="U44" s="224" t="s">
        <v>96</v>
      </c>
    </row>
    <row r="45" spans="2:21">
      <c r="B45" s="43" t="s">
        <v>69</v>
      </c>
      <c r="C45" s="213" t="s">
        <v>96</v>
      </c>
      <c r="D45" s="214" t="s">
        <v>96</v>
      </c>
      <c r="E45" s="214" t="s">
        <v>96</v>
      </c>
      <c r="F45" s="162" t="s">
        <v>96</v>
      </c>
      <c r="G45" s="214"/>
      <c r="H45" s="213" t="s">
        <v>96</v>
      </c>
      <c r="I45" s="214" t="s">
        <v>96</v>
      </c>
      <c r="J45" s="214" t="s">
        <v>96</v>
      </c>
      <c r="K45" s="162" t="s">
        <v>96</v>
      </c>
      <c r="L45" s="175"/>
      <c r="M45" s="213" t="s">
        <v>96</v>
      </c>
      <c r="N45" s="214" t="s">
        <v>96</v>
      </c>
      <c r="O45" s="214" t="s">
        <v>96</v>
      </c>
      <c r="P45" s="162" t="s">
        <v>96</v>
      </c>
      <c r="Q45" s="13"/>
      <c r="R45" s="223">
        <f>'OF_idades (13) '!U46/'OF_idades (13) '!Y46</f>
        <v>0.19607843137254902</v>
      </c>
      <c r="S45" s="230">
        <f>'OF_idades (13) '!V46/'OF_idades (13) '!Y46</f>
        <v>0.37254901960784315</v>
      </c>
      <c r="T45" s="230">
        <f>'OF_idades (13) '!W46/'OF_idades (13) '!Y46</f>
        <v>0.37254901960784315</v>
      </c>
      <c r="U45" s="224">
        <f>'OF_idades (13) '!X46/'OF_idades (13) '!Y46</f>
        <v>5.8823529411764705E-2</v>
      </c>
    </row>
    <row r="46" spans="2:21">
      <c r="B46" s="43" t="s">
        <v>70</v>
      </c>
      <c r="C46" s="213" t="s">
        <v>96</v>
      </c>
      <c r="D46" s="214" t="s">
        <v>96</v>
      </c>
      <c r="E46" s="214" t="s">
        <v>96</v>
      </c>
      <c r="F46" s="162" t="s">
        <v>96</v>
      </c>
      <c r="G46" s="214"/>
      <c r="H46" s="213" t="s">
        <v>96</v>
      </c>
      <c r="I46" s="214" t="s">
        <v>96</v>
      </c>
      <c r="J46" s="214" t="s">
        <v>96</v>
      </c>
      <c r="K46" s="162" t="s">
        <v>96</v>
      </c>
      <c r="L46" s="175"/>
      <c r="M46" s="213" t="s">
        <v>96</v>
      </c>
      <c r="N46" s="214" t="s">
        <v>96</v>
      </c>
      <c r="O46" s="214" t="s">
        <v>96</v>
      </c>
      <c r="P46" s="162" t="s">
        <v>96</v>
      </c>
      <c r="Q46" s="13"/>
      <c r="R46" s="223">
        <f>'OF_idades (13) '!U47/'OF_idades (13) '!Y47</f>
        <v>0.23140495867768596</v>
      </c>
      <c r="S46" s="230">
        <f>'OF_idades (13) '!V47/'OF_idades (13) '!Y47</f>
        <v>0.28374655647382918</v>
      </c>
      <c r="T46" s="230">
        <f>'OF_idades (13) '!W47/'OF_idades (13) '!Y47</f>
        <v>0.42148760330578511</v>
      </c>
      <c r="U46" s="224">
        <f>'OF_idades (13) '!X47/'OF_idades (13) '!Y47</f>
        <v>6.3360881542699726E-2</v>
      </c>
    </row>
    <row r="47" spans="2:21">
      <c r="B47" s="43" t="s">
        <v>71</v>
      </c>
      <c r="C47" s="213" t="s">
        <v>96</v>
      </c>
      <c r="D47" s="214" t="s">
        <v>96</v>
      </c>
      <c r="E47" s="214" t="s">
        <v>96</v>
      </c>
      <c r="F47" s="162" t="s">
        <v>96</v>
      </c>
      <c r="G47" s="214"/>
      <c r="H47" s="213" t="s">
        <v>96</v>
      </c>
      <c r="I47" s="214" t="s">
        <v>96</v>
      </c>
      <c r="J47" s="214" t="s">
        <v>96</v>
      </c>
      <c r="K47" s="162" t="s">
        <v>96</v>
      </c>
      <c r="L47" s="175"/>
      <c r="M47" s="213" t="s">
        <v>96</v>
      </c>
      <c r="N47" s="214" t="s">
        <v>96</v>
      </c>
      <c r="O47" s="214" t="s">
        <v>96</v>
      </c>
      <c r="P47" s="162" t="s">
        <v>96</v>
      </c>
      <c r="Q47" s="13"/>
      <c r="R47" s="223">
        <f>'OF_idades (13) '!U48/'OF_idades (13) '!Y48</f>
        <v>0.25</v>
      </c>
      <c r="S47" s="230">
        <f>'OF_idades (13) '!V48/'OF_idades (13) '!Y48</f>
        <v>0.5</v>
      </c>
      <c r="T47" s="230">
        <f>'OF_idades (13) '!W48/'OF_idades (13) '!Y48</f>
        <v>0.25</v>
      </c>
      <c r="U47" s="224" t="s">
        <v>96</v>
      </c>
    </row>
    <row r="48" spans="2:21">
      <c r="B48" s="43" t="s">
        <v>72</v>
      </c>
      <c r="C48" s="213" t="s">
        <v>96</v>
      </c>
      <c r="D48" s="214" t="s">
        <v>96</v>
      </c>
      <c r="E48" s="214" t="s">
        <v>96</v>
      </c>
      <c r="F48" s="162" t="s">
        <v>96</v>
      </c>
      <c r="G48" s="214"/>
      <c r="H48" s="213" t="s">
        <v>96</v>
      </c>
      <c r="I48" s="214" t="s">
        <v>96</v>
      </c>
      <c r="J48" s="214" t="s">
        <v>96</v>
      </c>
      <c r="K48" s="162" t="s">
        <v>96</v>
      </c>
      <c r="L48" s="175"/>
      <c r="M48" s="213" t="s">
        <v>96</v>
      </c>
      <c r="N48" s="214" t="s">
        <v>96</v>
      </c>
      <c r="O48" s="214" t="s">
        <v>96</v>
      </c>
      <c r="P48" s="162" t="s">
        <v>96</v>
      </c>
      <c r="Q48" s="13"/>
      <c r="R48" s="223">
        <f>'OF_idades (13) '!U49/'OF_idades (13) '!Y49</f>
        <v>0.1038961038961039</v>
      </c>
      <c r="S48" s="230">
        <f>'OF_idades (13) '!V49/'OF_idades (13) '!Y49</f>
        <v>0.35064935064935066</v>
      </c>
      <c r="T48" s="230">
        <f>'OF_idades (13) '!W49/'OF_idades (13) '!Y49</f>
        <v>0.42857142857142855</v>
      </c>
      <c r="U48" s="224">
        <f>'OF_idades (13) '!X49/'OF_idades (13) '!Y49</f>
        <v>0.11688311688311688</v>
      </c>
    </row>
    <row r="49" spans="1:21">
      <c r="B49" s="43" t="s">
        <v>73</v>
      </c>
      <c r="C49" s="213" t="s">
        <v>96</v>
      </c>
      <c r="D49" s="214" t="s">
        <v>96</v>
      </c>
      <c r="E49" s="214" t="s">
        <v>96</v>
      </c>
      <c r="F49" s="162" t="s">
        <v>96</v>
      </c>
      <c r="G49" s="214"/>
      <c r="H49" s="213" t="s">
        <v>96</v>
      </c>
      <c r="I49" s="214" t="s">
        <v>96</v>
      </c>
      <c r="J49" s="214" t="s">
        <v>96</v>
      </c>
      <c r="K49" s="162" t="s">
        <v>96</v>
      </c>
      <c r="L49" s="175"/>
      <c r="M49" s="213" t="s">
        <v>96</v>
      </c>
      <c r="N49" s="214" t="s">
        <v>96</v>
      </c>
      <c r="O49" s="214" t="s">
        <v>96</v>
      </c>
      <c r="P49" s="162" t="s">
        <v>96</v>
      </c>
      <c r="Q49" s="13"/>
      <c r="R49" s="223">
        <f>'OF_idades (13) '!U50/'OF_idades (13) '!Y50</f>
        <v>0.18181818181818182</v>
      </c>
      <c r="S49" s="230">
        <f>'OF_idades (13) '!V50/'OF_idades (13) '!Y50</f>
        <v>0.36363636363636365</v>
      </c>
      <c r="T49" s="230">
        <f>'OF_idades (13) '!W50/'OF_idades (13) '!Y50</f>
        <v>0.40909090909090912</v>
      </c>
      <c r="U49" s="224">
        <f>'OF_idades (13) '!X50/'OF_idades (13) '!Y50</f>
        <v>4.5454545454545456E-2</v>
      </c>
    </row>
    <row r="50" spans="1:21">
      <c r="B50" s="43" t="s">
        <v>74</v>
      </c>
      <c r="C50" s="213" t="s">
        <v>96</v>
      </c>
      <c r="D50" s="214" t="s">
        <v>96</v>
      </c>
      <c r="E50" s="214" t="s">
        <v>96</v>
      </c>
      <c r="F50" s="162" t="s">
        <v>96</v>
      </c>
      <c r="G50" s="214"/>
      <c r="H50" s="213" t="s">
        <v>96</v>
      </c>
      <c r="I50" s="214" t="s">
        <v>96</v>
      </c>
      <c r="J50" s="214" t="s">
        <v>96</v>
      </c>
      <c r="K50" s="162" t="s">
        <v>96</v>
      </c>
      <c r="L50" s="175"/>
      <c r="M50" s="213" t="s">
        <v>96</v>
      </c>
      <c r="N50" s="214" t="s">
        <v>96</v>
      </c>
      <c r="O50" s="214" t="s">
        <v>96</v>
      </c>
      <c r="P50" s="162" t="s">
        <v>96</v>
      </c>
      <c r="Q50" s="13"/>
      <c r="R50" s="223">
        <f>'OF_idades (13) '!U51/'OF_idades (13) '!Y51</f>
        <v>0.22222222222222221</v>
      </c>
      <c r="S50" s="230">
        <f>'OF_idades (13) '!V51/'OF_idades (13) '!Y51</f>
        <v>0.27777777777777779</v>
      </c>
      <c r="T50" s="230">
        <f>'OF_idades (13) '!W51/'OF_idades (13) '!Y51</f>
        <v>0.47222222222222221</v>
      </c>
      <c r="U50" s="224">
        <f>'OF_idades (13) '!X51/'OF_idades (13) '!Y51</f>
        <v>2.7777777777777776E-2</v>
      </c>
    </row>
    <row r="51" spans="1:21">
      <c r="B51" s="43" t="s">
        <v>75</v>
      </c>
      <c r="C51" s="213" t="s">
        <v>96</v>
      </c>
      <c r="D51" s="214" t="s">
        <v>96</v>
      </c>
      <c r="E51" s="214" t="s">
        <v>96</v>
      </c>
      <c r="F51" s="162" t="s">
        <v>96</v>
      </c>
      <c r="G51" s="214"/>
      <c r="H51" s="213" t="s">
        <v>96</v>
      </c>
      <c r="I51" s="214" t="s">
        <v>96</v>
      </c>
      <c r="J51" s="214" t="s">
        <v>96</v>
      </c>
      <c r="K51" s="162" t="s">
        <v>96</v>
      </c>
      <c r="L51" s="175"/>
      <c r="M51" s="213" t="s">
        <v>96</v>
      </c>
      <c r="N51" s="214" t="s">
        <v>96</v>
      </c>
      <c r="O51" s="214" t="s">
        <v>96</v>
      </c>
      <c r="P51" s="162" t="s">
        <v>96</v>
      </c>
      <c r="Q51" s="13"/>
      <c r="R51" s="223">
        <f>'OF_idades (13) '!U52/'OF_idades (13) '!Y52</f>
        <v>0.3</v>
      </c>
      <c r="S51" s="230">
        <f>'OF_idades (13) '!V52/'OF_idades (13) '!Y52</f>
        <v>0.3</v>
      </c>
      <c r="T51" s="230">
        <f>'OF_idades (13) '!W52/'OF_idades (13) '!Y52</f>
        <v>0.3</v>
      </c>
      <c r="U51" s="224">
        <f>'OF_idades (13) '!X52/'OF_idades (13) '!Y52</f>
        <v>0.1</v>
      </c>
    </row>
    <row r="52" spans="1:21">
      <c r="B52" s="43" t="s">
        <v>76</v>
      </c>
      <c r="C52" s="213" t="s">
        <v>96</v>
      </c>
      <c r="D52" s="214" t="s">
        <v>96</v>
      </c>
      <c r="E52" s="214" t="s">
        <v>96</v>
      </c>
      <c r="F52" s="162" t="s">
        <v>96</v>
      </c>
      <c r="G52" s="214"/>
      <c r="H52" s="213" t="s">
        <v>96</v>
      </c>
      <c r="I52" s="214" t="s">
        <v>96</v>
      </c>
      <c r="J52" s="214" t="s">
        <v>96</v>
      </c>
      <c r="K52" s="162" t="s">
        <v>96</v>
      </c>
      <c r="L52" s="175"/>
      <c r="M52" s="213" t="s">
        <v>96</v>
      </c>
      <c r="N52" s="214" t="s">
        <v>96</v>
      </c>
      <c r="O52" s="214" t="s">
        <v>96</v>
      </c>
      <c r="P52" s="162" t="s">
        <v>96</v>
      </c>
      <c r="Q52" s="13"/>
      <c r="R52" s="223">
        <f>'OF_idades (13) '!U53/'OF_idades (13) '!Y53</f>
        <v>0.25274725274725274</v>
      </c>
      <c r="S52" s="230">
        <f>'OF_idades (13) '!V53/'OF_idades (13) '!Y53</f>
        <v>0.42307692307692307</v>
      </c>
      <c r="T52" s="230">
        <f>'OF_idades (13) '!W53/'OF_idades (13) '!Y53</f>
        <v>0.24725274725274726</v>
      </c>
      <c r="U52" s="224">
        <f>'OF_idades (13) '!X53/'OF_idades (13) '!Y53</f>
        <v>7.6923076923076927E-2</v>
      </c>
    </row>
    <row r="53" spans="1:21">
      <c r="B53" s="43" t="s">
        <v>77</v>
      </c>
      <c r="C53" s="213" t="s">
        <v>96</v>
      </c>
      <c r="D53" s="214" t="s">
        <v>96</v>
      </c>
      <c r="E53" s="214" t="s">
        <v>96</v>
      </c>
      <c r="F53" s="162" t="s">
        <v>96</v>
      </c>
      <c r="G53" s="214"/>
      <c r="H53" s="213" t="s">
        <v>96</v>
      </c>
      <c r="I53" s="214" t="s">
        <v>96</v>
      </c>
      <c r="J53" s="214" t="s">
        <v>96</v>
      </c>
      <c r="K53" s="162" t="s">
        <v>96</v>
      </c>
      <c r="L53" s="175"/>
      <c r="M53" s="213" t="s">
        <v>96</v>
      </c>
      <c r="N53" s="214" t="s">
        <v>96</v>
      </c>
      <c r="O53" s="214" t="s">
        <v>96</v>
      </c>
      <c r="P53" s="162" t="s">
        <v>96</v>
      </c>
      <c r="Q53" s="13"/>
      <c r="R53" s="223">
        <f>'OF_idades (13) '!U54/'OF_idades (13) '!Y54</f>
        <v>0.15625</v>
      </c>
      <c r="S53" s="230">
        <f>'OF_idades (13) '!V54/'OF_idades (13) '!Y54</f>
        <v>0.53125</v>
      </c>
      <c r="T53" s="230">
        <f>'OF_idades (13) '!W54/'OF_idades (13) '!Y54</f>
        <v>0.28125</v>
      </c>
      <c r="U53" s="224">
        <f>'OF_idades (13) '!X54/'OF_idades (13) '!Y54</f>
        <v>3.125E-2</v>
      </c>
    </row>
    <row r="54" spans="1:21">
      <c r="B54" s="43" t="s">
        <v>78</v>
      </c>
      <c r="C54" s="213" t="s">
        <v>96</v>
      </c>
      <c r="D54" s="214" t="s">
        <v>96</v>
      </c>
      <c r="E54" s="214" t="s">
        <v>96</v>
      </c>
      <c r="F54" s="162" t="s">
        <v>96</v>
      </c>
      <c r="G54" s="214"/>
      <c r="H54" s="213" t="s">
        <v>96</v>
      </c>
      <c r="I54" s="214" t="s">
        <v>96</v>
      </c>
      <c r="J54" s="214" t="s">
        <v>96</v>
      </c>
      <c r="K54" s="162" t="s">
        <v>96</v>
      </c>
      <c r="L54" s="175"/>
      <c r="M54" s="213" t="s">
        <v>96</v>
      </c>
      <c r="N54" s="214" t="s">
        <v>96</v>
      </c>
      <c r="O54" s="214" t="s">
        <v>96</v>
      </c>
      <c r="P54" s="162" t="s">
        <v>96</v>
      </c>
      <c r="Q54" s="13"/>
      <c r="R54" s="223">
        <f>'OF_idades (13) '!U55/'OF_idades (13) '!Y55</f>
        <v>0.16666666666666666</v>
      </c>
      <c r="S54" s="230">
        <f>'OF_idades (13) '!V55/'OF_idades (13) '!Y55</f>
        <v>0.33333333333333331</v>
      </c>
      <c r="T54" s="230">
        <f>'OF_idades (13) '!W55/'OF_idades (13) '!Y55</f>
        <v>0.42666666666666669</v>
      </c>
      <c r="U54" s="224">
        <f>'OF_idades (13) '!X55/'OF_idades (13) '!Y55</f>
        <v>7.3333333333333334E-2</v>
      </c>
    </row>
    <row r="55" spans="1:21" s="149" customFormat="1">
      <c r="A55" s="1"/>
      <c r="B55" s="43" t="s">
        <v>79</v>
      </c>
      <c r="C55" s="213" t="s">
        <v>96</v>
      </c>
      <c r="D55" s="214" t="s">
        <v>96</v>
      </c>
      <c r="E55" s="214" t="s">
        <v>96</v>
      </c>
      <c r="F55" s="162" t="s">
        <v>96</v>
      </c>
      <c r="G55" s="214"/>
      <c r="H55" s="213" t="s">
        <v>96</v>
      </c>
      <c r="I55" s="214" t="s">
        <v>96</v>
      </c>
      <c r="J55" s="214" t="s">
        <v>96</v>
      </c>
      <c r="K55" s="162" t="s">
        <v>96</v>
      </c>
      <c r="L55" s="175"/>
      <c r="M55" s="213" t="s">
        <v>96</v>
      </c>
      <c r="N55" s="214" t="s">
        <v>96</v>
      </c>
      <c r="O55" s="214" t="s">
        <v>96</v>
      </c>
      <c r="P55" s="162" t="s">
        <v>96</v>
      </c>
      <c r="Q55" s="44"/>
      <c r="R55" s="223">
        <f>'OF_idades (13) '!U56/'OF_idades (13) '!Y56</f>
        <v>0.17333333333333334</v>
      </c>
      <c r="S55" s="230">
        <f>'OF_idades (13) '!V56/'OF_idades (13) '!Y56</f>
        <v>0.34666666666666668</v>
      </c>
      <c r="T55" s="230">
        <f>'OF_idades (13) '!W56/'OF_idades (13) '!Y56</f>
        <v>0.34666666666666668</v>
      </c>
      <c r="U55" s="224">
        <f>'OF_idades (13) '!X56/'OF_idades (13) '!Y56</f>
        <v>0.13333333333333333</v>
      </c>
    </row>
    <row r="56" spans="1:21">
      <c r="B56" s="43" t="s">
        <v>80</v>
      </c>
      <c r="C56" s="213" t="s">
        <v>96</v>
      </c>
      <c r="D56" s="214" t="s">
        <v>96</v>
      </c>
      <c r="E56" s="214" t="s">
        <v>96</v>
      </c>
      <c r="F56" s="162" t="s">
        <v>96</v>
      </c>
      <c r="G56" s="214"/>
      <c r="H56" s="213" t="s">
        <v>96</v>
      </c>
      <c r="I56" s="214" t="s">
        <v>96</v>
      </c>
      <c r="J56" s="214" t="s">
        <v>96</v>
      </c>
      <c r="K56" s="162" t="s">
        <v>96</v>
      </c>
      <c r="L56" s="175"/>
      <c r="M56" s="213" t="s">
        <v>96</v>
      </c>
      <c r="N56" s="214" t="s">
        <v>96</v>
      </c>
      <c r="O56" s="214" t="s">
        <v>96</v>
      </c>
      <c r="P56" s="162" t="s">
        <v>96</v>
      </c>
      <c r="Q56" s="13"/>
      <c r="R56" s="223">
        <f>'OF_idades (13) '!U57/'OF_idades (13) '!Y57</f>
        <v>0.24096385542168675</v>
      </c>
      <c r="S56" s="230">
        <f>'OF_idades (13) '!V57/'OF_idades (13) '!Y57</f>
        <v>0.42168674698795183</v>
      </c>
      <c r="T56" s="230">
        <f>'OF_idades (13) '!W57/'OF_idades (13) '!Y57</f>
        <v>0.28915662650602408</v>
      </c>
      <c r="U56" s="224">
        <f>'OF_idades (13) '!X57/'OF_idades (13) '!Y57</f>
        <v>4.8192771084337352E-2</v>
      </c>
    </row>
    <row r="57" spans="1:21">
      <c r="B57" s="43" t="s">
        <v>81</v>
      </c>
      <c r="C57" s="213" t="s">
        <v>96</v>
      </c>
      <c r="D57" s="214" t="s">
        <v>96</v>
      </c>
      <c r="E57" s="214" t="s">
        <v>96</v>
      </c>
      <c r="F57" s="162" t="s">
        <v>96</v>
      </c>
      <c r="G57" s="214"/>
      <c r="H57" s="213" t="s">
        <v>96</v>
      </c>
      <c r="I57" s="214" t="s">
        <v>96</v>
      </c>
      <c r="J57" s="214" t="s">
        <v>96</v>
      </c>
      <c r="K57" s="162" t="s">
        <v>96</v>
      </c>
      <c r="L57" s="175"/>
      <c r="M57" s="213" t="s">
        <v>96</v>
      </c>
      <c r="N57" s="214" t="s">
        <v>96</v>
      </c>
      <c r="O57" s="214" t="s">
        <v>96</v>
      </c>
      <c r="P57" s="162" t="s">
        <v>96</v>
      </c>
      <c r="Q57" s="13"/>
      <c r="R57" s="223">
        <f>'OF_idades (13) '!U58/'OF_idades (13) '!Y58</f>
        <v>0.19209039548022599</v>
      </c>
      <c r="S57" s="230">
        <f>'OF_idades (13) '!V58/'OF_idades (13) '!Y58</f>
        <v>0.38983050847457629</v>
      </c>
      <c r="T57" s="230">
        <f>'OF_idades (13) '!W58/'OF_idades (13) '!Y58</f>
        <v>0.37853107344632769</v>
      </c>
      <c r="U57" s="224">
        <f>'OF_idades (13) '!X58/'OF_idades (13) '!Y58</f>
        <v>3.954802259887006E-2</v>
      </c>
    </row>
    <row r="58" spans="1:21">
      <c r="B58" s="43" t="s">
        <v>82</v>
      </c>
      <c r="C58" s="213" t="s">
        <v>96</v>
      </c>
      <c r="D58" s="214" t="s">
        <v>96</v>
      </c>
      <c r="E58" s="214" t="s">
        <v>96</v>
      </c>
      <c r="F58" s="162" t="s">
        <v>96</v>
      </c>
      <c r="G58" s="214"/>
      <c r="H58" s="213" t="s">
        <v>96</v>
      </c>
      <c r="I58" s="214" t="s">
        <v>96</v>
      </c>
      <c r="J58" s="214" t="s">
        <v>96</v>
      </c>
      <c r="K58" s="162" t="s">
        <v>96</v>
      </c>
      <c r="L58" s="175"/>
      <c r="M58" s="213" t="s">
        <v>96</v>
      </c>
      <c r="N58" s="214" t="s">
        <v>96</v>
      </c>
      <c r="O58" s="214" t="s">
        <v>96</v>
      </c>
      <c r="P58" s="162" t="s">
        <v>96</v>
      </c>
      <c r="Q58" s="13"/>
      <c r="R58" s="223">
        <f>'OF_idades (13) '!U59/'OF_idades (13) '!Y59</f>
        <v>0.13793103448275862</v>
      </c>
      <c r="S58" s="230">
        <f>'OF_idades (13) '!V59/'OF_idades (13) '!Y59</f>
        <v>0.44827586206896552</v>
      </c>
      <c r="T58" s="230">
        <f>'OF_idades (13) '!W59/'OF_idades (13) '!Y59</f>
        <v>0.41379310344827586</v>
      </c>
      <c r="U58" s="224" t="s">
        <v>96</v>
      </c>
    </row>
    <row r="59" spans="1:21">
      <c r="B59" s="43" t="s">
        <v>83</v>
      </c>
      <c r="C59" s="213" t="s">
        <v>96</v>
      </c>
      <c r="D59" s="214" t="s">
        <v>96</v>
      </c>
      <c r="E59" s="214" t="s">
        <v>96</v>
      </c>
      <c r="F59" s="162" t="s">
        <v>96</v>
      </c>
      <c r="G59" s="214"/>
      <c r="H59" s="213" t="s">
        <v>96</v>
      </c>
      <c r="I59" s="214" t="s">
        <v>96</v>
      </c>
      <c r="J59" s="214" t="s">
        <v>96</v>
      </c>
      <c r="K59" s="162" t="s">
        <v>96</v>
      </c>
      <c r="L59" s="175"/>
      <c r="M59" s="213" t="s">
        <v>96</v>
      </c>
      <c r="N59" s="214" t="s">
        <v>96</v>
      </c>
      <c r="O59" s="214" t="s">
        <v>96</v>
      </c>
      <c r="P59" s="162" t="s">
        <v>96</v>
      </c>
      <c r="Q59" s="13"/>
      <c r="R59" s="223">
        <f>'OF_idades (13) '!U60/'OF_idades (13) '!Y60</f>
        <v>0.05</v>
      </c>
      <c r="S59" s="230">
        <f>'OF_idades (13) '!V60/'OF_idades (13) '!Y60</f>
        <v>0.42499999999999999</v>
      </c>
      <c r="T59" s="230">
        <f>'OF_idades (13) '!W60/'OF_idades (13) '!Y60</f>
        <v>0.5</v>
      </c>
      <c r="U59" s="224">
        <f>'OF_idades (13) '!X60/'OF_idades (13) '!Y60</f>
        <v>2.5000000000000001E-2</v>
      </c>
    </row>
    <row r="60" spans="1:21">
      <c r="B60" s="43" t="s">
        <v>84</v>
      </c>
      <c r="C60" s="213" t="s">
        <v>96</v>
      </c>
      <c r="D60" s="214" t="s">
        <v>96</v>
      </c>
      <c r="E60" s="214" t="s">
        <v>96</v>
      </c>
      <c r="F60" s="162" t="s">
        <v>96</v>
      </c>
      <c r="G60" s="214"/>
      <c r="H60" s="213" t="s">
        <v>96</v>
      </c>
      <c r="I60" s="214" t="s">
        <v>96</v>
      </c>
      <c r="J60" s="214" t="s">
        <v>96</v>
      </c>
      <c r="K60" s="162" t="s">
        <v>96</v>
      </c>
      <c r="L60" s="175"/>
      <c r="M60" s="213" t="s">
        <v>96</v>
      </c>
      <c r="N60" s="214" t="s">
        <v>96</v>
      </c>
      <c r="O60" s="214" t="s">
        <v>96</v>
      </c>
      <c r="P60" s="162" t="s">
        <v>96</v>
      </c>
      <c r="Q60" s="13"/>
      <c r="R60" s="223" t="s">
        <v>96</v>
      </c>
      <c r="S60" s="230">
        <f>'OF_idades (13) '!V61/'OF_idades (13) '!Y61</f>
        <v>0.2</v>
      </c>
      <c r="T60" s="230">
        <f>'OF_idades (13) '!W61/'OF_idades (13) '!Y61</f>
        <v>0.7</v>
      </c>
      <c r="U60" s="224">
        <f>'OF_idades (13) '!X61/'OF_idades (13) '!Y61</f>
        <v>0.1</v>
      </c>
    </row>
    <row r="61" spans="1:21">
      <c r="B61" s="43" t="s">
        <v>85</v>
      </c>
      <c r="C61" s="213" t="s">
        <v>96</v>
      </c>
      <c r="D61" s="214" t="s">
        <v>96</v>
      </c>
      <c r="E61" s="214" t="s">
        <v>96</v>
      </c>
      <c r="F61" s="162" t="s">
        <v>96</v>
      </c>
      <c r="G61" s="214"/>
      <c r="H61" s="213" t="s">
        <v>96</v>
      </c>
      <c r="I61" s="214" t="s">
        <v>96</v>
      </c>
      <c r="J61" s="214" t="s">
        <v>96</v>
      </c>
      <c r="K61" s="162" t="s">
        <v>96</v>
      </c>
      <c r="L61" s="175"/>
      <c r="M61" s="213" t="s">
        <v>96</v>
      </c>
      <c r="N61" s="214" t="s">
        <v>96</v>
      </c>
      <c r="O61" s="214" t="s">
        <v>96</v>
      </c>
      <c r="P61" s="162" t="s">
        <v>96</v>
      </c>
      <c r="Q61" s="13"/>
      <c r="R61" s="223">
        <f>'OF_idades (13) '!U62/'OF_idades (13) '!Y62</f>
        <v>0.33333333333333331</v>
      </c>
      <c r="S61" s="230">
        <f>'OF_idades (13) '!V62/'OF_idades (13) '!Y62</f>
        <v>0.33333333333333331</v>
      </c>
      <c r="T61" s="230">
        <f>'OF_idades (13) '!W62/'OF_idades (13) '!Y62</f>
        <v>0.33333333333333331</v>
      </c>
      <c r="U61" s="224" t="s">
        <v>96</v>
      </c>
    </row>
    <row r="62" spans="1:21">
      <c r="B62" s="43" t="s">
        <v>86</v>
      </c>
      <c r="C62" s="213" t="s">
        <v>96</v>
      </c>
      <c r="D62" s="214" t="s">
        <v>96</v>
      </c>
      <c r="E62" s="214" t="s">
        <v>96</v>
      </c>
      <c r="F62" s="162" t="s">
        <v>96</v>
      </c>
      <c r="G62" s="214"/>
      <c r="H62" s="213" t="s">
        <v>96</v>
      </c>
      <c r="I62" s="214" t="s">
        <v>96</v>
      </c>
      <c r="J62" s="214" t="s">
        <v>96</v>
      </c>
      <c r="K62" s="162" t="s">
        <v>96</v>
      </c>
      <c r="L62" s="175"/>
      <c r="M62" s="213" t="s">
        <v>96</v>
      </c>
      <c r="N62" s="214" t="s">
        <v>96</v>
      </c>
      <c r="O62" s="214" t="s">
        <v>96</v>
      </c>
      <c r="P62" s="162" t="s">
        <v>96</v>
      </c>
      <c r="Q62" s="13"/>
      <c r="R62" s="223">
        <f>'OF_idades (13) '!U63/'OF_idades (13) '!Y63</f>
        <v>8.1081081081081086E-2</v>
      </c>
      <c r="S62" s="230">
        <f>'OF_idades (13) '!V63/'OF_idades (13) '!Y63</f>
        <v>0.40540540540540543</v>
      </c>
      <c r="T62" s="230">
        <f>'OF_idades (13) '!W63/'OF_idades (13) '!Y63</f>
        <v>0.40540540540540543</v>
      </c>
      <c r="U62" s="224">
        <f>'OF_idades (13) '!X63/'OF_idades (13) '!Y63</f>
        <v>0.10810810810810811</v>
      </c>
    </row>
    <row r="63" spans="1:21">
      <c r="B63" s="43" t="s">
        <v>87</v>
      </c>
      <c r="C63" s="213" t="s">
        <v>96</v>
      </c>
      <c r="D63" s="214" t="s">
        <v>96</v>
      </c>
      <c r="E63" s="214" t="s">
        <v>96</v>
      </c>
      <c r="F63" s="162" t="s">
        <v>96</v>
      </c>
      <c r="G63" s="214"/>
      <c r="H63" s="213" t="s">
        <v>96</v>
      </c>
      <c r="I63" s="214" t="s">
        <v>96</v>
      </c>
      <c r="J63" s="214" t="s">
        <v>96</v>
      </c>
      <c r="K63" s="162" t="s">
        <v>96</v>
      </c>
      <c r="L63" s="175"/>
      <c r="M63" s="213" t="s">
        <v>96</v>
      </c>
      <c r="N63" s="214" t="s">
        <v>96</v>
      </c>
      <c r="O63" s="214" t="s">
        <v>96</v>
      </c>
      <c r="P63" s="162" t="s">
        <v>96</v>
      </c>
      <c r="Q63" s="13"/>
      <c r="R63" s="223">
        <f>'OF_idades (13) '!U64/'OF_idades (13) '!Y64</f>
        <v>0.1875</v>
      </c>
      <c r="S63" s="230">
        <f>'OF_idades (13) '!V64/'OF_idades (13) '!Y64</f>
        <v>0.39583333333333331</v>
      </c>
      <c r="T63" s="230">
        <f>'OF_idades (13) '!W64/'OF_idades (13) '!Y64</f>
        <v>0.3125</v>
      </c>
      <c r="U63" s="224">
        <f>'OF_idades (13) '!X64/'OF_idades (13) '!Y64</f>
        <v>0.10416666666666667</v>
      </c>
    </row>
    <row r="64" spans="1:21">
      <c r="B64" s="43" t="s">
        <v>88</v>
      </c>
      <c r="C64" s="213" t="s">
        <v>96</v>
      </c>
      <c r="D64" s="214" t="s">
        <v>96</v>
      </c>
      <c r="E64" s="214" t="s">
        <v>96</v>
      </c>
      <c r="F64" s="162" t="s">
        <v>96</v>
      </c>
      <c r="G64" s="214"/>
      <c r="H64" s="213" t="s">
        <v>96</v>
      </c>
      <c r="I64" s="214" t="s">
        <v>96</v>
      </c>
      <c r="J64" s="214" t="s">
        <v>96</v>
      </c>
      <c r="K64" s="162" t="s">
        <v>96</v>
      </c>
      <c r="L64" s="175"/>
      <c r="M64" s="213" t="s">
        <v>96</v>
      </c>
      <c r="N64" s="214" t="s">
        <v>96</v>
      </c>
      <c r="O64" s="214" t="s">
        <v>96</v>
      </c>
      <c r="P64" s="162" t="s">
        <v>96</v>
      </c>
      <c r="Q64" s="13"/>
      <c r="R64" s="223">
        <f>'OF_idades (13) '!U65/'OF_idades (13) '!Y65</f>
        <v>0.23076923076923078</v>
      </c>
      <c r="S64" s="230">
        <f>'OF_idades (13) '!V65/'OF_idades (13) '!Y65</f>
        <v>0.28205128205128205</v>
      </c>
      <c r="T64" s="230">
        <f>'OF_idades (13) '!W65/'OF_idades (13) '!Y65</f>
        <v>0.41025641025641024</v>
      </c>
      <c r="U64" s="224">
        <f>'OF_idades (13) '!X65/'OF_idades (13) '!Y65</f>
        <v>7.6923076923076927E-2</v>
      </c>
    </row>
    <row r="65" spans="2:21">
      <c r="B65" s="43" t="s">
        <v>89</v>
      </c>
      <c r="C65" s="213" t="s">
        <v>96</v>
      </c>
      <c r="D65" s="214" t="s">
        <v>96</v>
      </c>
      <c r="E65" s="214" t="s">
        <v>96</v>
      </c>
      <c r="F65" s="162" t="s">
        <v>96</v>
      </c>
      <c r="G65" s="214"/>
      <c r="H65" s="213" t="s">
        <v>96</v>
      </c>
      <c r="I65" s="214" t="s">
        <v>96</v>
      </c>
      <c r="J65" s="214" t="s">
        <v>96</v>
      </c>
      <c r="K65" s="162" t="s">
        <v>96</v>
      </c>
      <c r="L65" s="175"/>
      <c r="M65" s="213" t="s">
        <v>96</v>
      </c>
      <c r="N65" s="214" t="s">
        <v>96</v>
      </c>
      <c r="O65" s="214" t="s">
        <v>96</v>
      </c>
      <c r="P65" s="162" t="s">
        <v>96</v>
      </c>
      <c r="Q65" s="13"/>
      <c r="R65" s="223" t="s">
        <v>96</v>
      </c>
      <c r="S65" s="230">
        <f>'OF_idades (13) '!V66/'OF_idades (13) '!Y66</f>
        <v>0.66666666666666663</v>
      </c>
      <c r="T65" s="230">
        <f>'OF_idades (13) '!W66/'OF_idades (13) '!Y66</f>
        <v>0.33333333333333331</v>
      </c>
      <c r="U65" s="224" t="s">
        <v>96</v>
      </c>
    </row>
    <row r="66" spans="2:21">
      <c r="B66" s="43" t="s">
        <v>90</v>
      </c>
      <c r="C66" s="213" t="s">
        <v>96</v>
      </c>
      <c r="D66" s="214" t="s">
        <v>96</v>
      </c>
      <c r="E66" s="214" t="s">
        <v>96</v>
      </c>
      <c r="F66" s="162" t="s">
        <v>96</v>
      </c>
      <c r="G66" s="214"/>
      <c r="H66" s="213" t="s">
        <v>96</v>
      </c>
      <c r="I66" s="214" t="s">
        <v>96</v>
      </c>
      <c r="J66" s="214" t="s">
        <v>96</v>
      </c>
      <c r="K66" s="162" t="s">
        <v>96</v>
      </c>
      <c r="L66" s="242"/>
      <c r="M66" s="213" t="s">
        <v>96</v>
      </c>
      <c r="N66" s="214" t="s">
        <v>96</v>
      </c>
      <c r="O66" s="214" t="s">
        <v>96</v>
      </c>
      <c r="P66" s="162" t="s">
        <v>96</v>
      </c>
      <c r="Q66" s="13"/>
      <c r="R66" s="223">
        <f>'OF_idades (13) '!U67/'OF_idades (13) '!Y67</f>
        <v>0.10810810810810811</v>
      </c>
      <c r="S66" s="230">
        <f>'OF_idades (13) '!V67/'OF_idades (13) '!Y67</f>
        <v>0.35135135135135137</v>
      </c>
      <c r="T66" s="230">
        <f>'OF_idades (13) '!W67/'OF_idades (13) '!Y67</f>
        <v>0.48648648648648651</v>
      </c>
      <c r="U66" s="224">
        <f>'OF_idades (13) '!X67/'OF_idades (13) '!Y67</f>
        <v>5.4054054054054057E-2</v>
      </c>
    </row>
    <row r="67" spans="2:21">
      <c r="B67" s="215" t="s">
        <v>109</v>
      </c>
      <c r="C67" s="216" t="s">
        <v>96</v>
      </c>
      <c r="D67" s="217" t="s">
        <v>96</v>
      </c>
      <c r="E67" s="217" t="s">
        <v>96</v>
      </c>
      <c r="F67" s="163" t="s">
        <v>96</v>
      </c>
      <c r="G67" s="214"/>
      <c r="H67" s="216" t="s">
        <v>96</v>
      </c>
      <c r="I67" s="217" t="s">
        <v>96</v>
      </c>
      <c r="J67" s="217" t="s">
        <v>96</v>
      </c>
      <c r="K67" s="163" t="s">
        <v>96</v>
      </c>
      <c r="L67" s="175"/>
      <c r="M67" s="216" t="s">
        <v>96</v>
      </c>
      <c r="N67" s="217" t="s">
        <v>96</v>
      </c>
      <c r="O67" s="217" t="s">
        <v>96</v>
      </c>
      <c r="P67" s="163" t="s">
        <v>96</v>
      </c>
      <c r="Q67" s="13"/>
      <c r="R67" s="225">
        <f>'OF_idades (13) '!U68/'OF_idades (13) '!Y68</f>
        <v>0.33333333333333331</v>
      </c>
      <c r="S67" s="231">
        <f>'OF_idades (13) '!V68/'OF_idades (13) '!Y68</f>
        <v>0.66666666666666663</v>
      </c>
      <c r="T67" s="231" t="s">
        <v>96</v>
      </c>
      <c r="U67" s="226" t="s">
        <v>96</v>
      </c>
    </row>
    <row r="68" spans="2:21">
      <c r="B68" s="48"/>
      <c r="C68" s="615"/>
      <c r="D68" s="616"/>
      <c r="E68" s="616"/>
      <c r="F68" s="616"/>
      <c r="G68" s="608"/>
      <c r="H68" s="609"/>
      <c r="I68" s="609"/>
      <c r="J68" s="609"/>
      <c r="L68" s="614"/>
      <c r="M68" s="614"/>
    </row>
    <row r="69" spans="2:21">
      <c r="B69" s="48"/>
      <c r="C69" s="243"/>
      <c r="D69" s="36"/>
      <c r="E69" s="36"/>
      <c r="F69" s="36"/>
      <c r="G69" s="36"/>
      <c r="H69" s="36"/>
      <c r="I69" s="36"/>
      <c r="J69" s="36"/>
    </row>
  </sheetData>
  <mergeCells count="8">
    <mergeCell ref="C68:F68"/>
    <mergeCell ref="G68:J68"/>
    <mergeCell ref="L68:M68"/>
    <mergeCell ref="C7:U7"/>
    <mergeCell ref="C8:F8"/>
    <mergeCell ref="H8:K8"/>
    <mergeCell ref="M8:P8"/>
    <mergeCell ref="R8:U8"/>
  </mergeCells>
  <pageMargins left="0.7" right="0.7" top="0.75" bottom="0.75" header="0.3" footer="0.3"/>
  <pageSetup orientation="portrait" verticalDpi="0" r:id="rId1"/>
  <drawing r:id="rId2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showGridLines="0" showRowColHeaders="0" workbookViewId="0">
      <selection activeCell="F19" sqref="F19"/>
    </sheetView>
  </sheetViews>
  <sheetFormatPr defaultColWidth="12" defaultRowHeight="15"/>
  <cols>
    <col min="2" max="2" width="38" style="6" customWidth="1"/>
    <col min="3" max="7" width="10.7109375" style="6" customWidth="1"/>
    <col min="8" max="16384" width="12" style="6"/>
  </cols>
  <sheetData>
    <row r="1" spans="1:9" s="7" customFormat="1" ht="16.5" customHeight="1">
      <c r="A1"/>
    </row>
    <row r="2" spans="1:9" s="7" customFormat="1" ht="16.5" customHeight="1">
      <c r="A2"/>
    </row>
    <row r="3" spans="1:9" s="7" customFormat="1" ht="16.5" customHeight="1">
      <c r="A3"/>
    </row>
    <row r="4" spans="1:9" s="7" customFormat="1" ht="16.5" customHeight="1">
      <c r="A4"/>
    </row>
    <row r="5" spans="1:9" s="7" customFormat="1" ht="16.5" customHeight="1">
      <c r="A5" s="328" t="s">
        <v>8</v>
      </c>
      <c r="B5" s="604" t="s">
        <v>362</v>
      </c>
      <c r="C5" s="604"/>
      <c r="D5" s="604"/>
      <c r="E5" s="604"/>
      <c r="F5" s="604"/>
      <c r="G5" s="604"/>
      <c r="H5" s="604"/>
      <c r="I5" s="604"/>
    </row>
    <row r="6" spans="1:9" ht="12" customHeight="1">
      <c r="B6" s="324" t="s">
        <v>128</v>
      </c>
    </row>
    <row r="7" spans="1:9" ht="12" customHeight="1"/>
    <row r="8" spans="1:9" ht="24.95" customHeight="1">
      <c r="B8" s="8"/>
      <c r="C8" s="607" t="s">
        <v>363</v>
      </c>
      <c r="D8" s="607"/>
      <c r="E8" s="607"/>
      <c r="F8" s="607"/>
      <c r="G8" s="607"/>
    </row>
    <row r="9" spans="1:9" ht="24.95" customHeight="1">
      <c r="B9" s="12"/>
      <c r="C9" s="606" t="s">
        <v>129</v>
      </c>
      <c r="D9" s="606"/>
      <c r="E9" s="606"/>
      <c r="F9" s="606"/>
      <c r="G9" s="606"/>
    </row>
    <row r="10" spans="1:9" ht="15" customHeight="1">
      <c r="B10" s="334" t="s">
        <v>16</v>
      </c>
      <c r="C10" s="329" t="s">
        <v>15</v>
      </c>
      <c r="D10" s="329" t="s">
        <v>14</v>
      </c>
      <c r="E10" s="329" t="s">
        <v>13</v>
      </c>
      <c r="F10" s="329" t="s">
        <v>12</v>
      </c>
      <c r="G10" s="329" t="s">
        <v>0</v>
      </c>
    </row>
    <row r="11" spans="1:9">
      <c r="B11" s="3" t="s">
        <v>91</v>
      </c>
      <c r="C11" s="358">
        <f>'OF_idades (13) '!U11-'OF_idades (13) '!C11</f>
        <v>12712</v>
      </c>
      <c r="D11" s="359">
        <f>'OF_idades (13) '!V11-'OF_idades (13) '!D11</f>
        <v>14932</v>
      </c>
      <c r="E11" s="359">
        <f>'OF_idades (13) '!W11-'OF_idades (13) '!E11</f>
        <v>15661</v>
      </c>
      <c r="F11" s="359">
        <f>'OF_idades (13) '!X11-'OF_idades (13) '!F11</f>
        <v>2932</v>
      </c>
      <c r="G11" s="360">
        <f>'OF_idades (13) '!Y11-'OF_idades (13) '!G11</f>
        <v>46237</v>
      </c>
      <c r="I11" s="133"/>
    </row>
    <row r="12" spans="1:9">
      <c r="B12" s="4" t="s">
        <v>487</v>
      </c>
      <c r="C12" s="361">
        <f>'OF_idades (13) '!U12-'OF_idades (13) '!C12</f>
        <v>2378</v>
      </c>
      <c r="D12" s="362">
        <f>'OF_idades (13) '!V12-'OF_idades (13) '!D12</f>
        <v>3001</v>
      </c>
      <c r="E12" s="362">
        <f>'OF_idades (13) '!W12-'OF_idades (13) '!E12</f>
        <v>3189</v>
      </c>
      <c r="F12" s="362">
        <f>'OF_idades (13) '!X12-'OF_idades (13) '!F12</f>
        <v>440</v>
      </c>
      <c r="G12" s="363">
        <f>'OF_idades (13) '!Y12-'OF_idades (13) '!G12</f>
        <v>9010</v>
      </c>
    </row>
    <row r="13" spans="1:9">
      <c r="B13" s="4" t="s">
        <v>93</v>
      </c>
      <c r="C13" s="361">
        <f>'OF_idades (13) '!U13-'OF_idades (13) '!C13</f>
        <v>1944</v>
      </c>
      <c r="D13" s="362">
        <f>'OF_idades (13) '!V13-'OF_idades (13) '!D13</f>
        <v>2337</v>
      </c>
      <c r="E13" s="362">
        <f>'OF_idades (13) '!W13-'OF_idades (13) '!E13</f>
        <v>1990</v>
      </c>
      <c r="F13" s="362">
        <f>'OF_idades (13) '!X13-'OF_idades (13) '!F13</f>
        <v>61</v>
      </c>
      <c r="G13" s="363">
        <f>'OF_idades (13) '!Y13-'OF_idades (13) '!G13</f>
        <v>6332</v>
      </c>
    </row>
    <row r="14" spans="1:9">
      <c r="B14" s="4" t="s">
        <v>1</v>
      </c>
      <c r="C14" s="529">
        <f>'OF_idades (13) '!U14-'OF_idades (13) '!C14</f>
        <v>476</v>
      </c>
      <c r="D14" s="530">
        <f>'OF_idades (13) '!V14-'OF_idades (13) '!D14</f>
        <v>738</v>
      </c>
      <c r="E14" s="530">
        <f>'OF_idades (13) '!W14-'OF_idades (13) '!E14</f>
        <v>191</v>
      </c>
      <c r="F14" s="530">
        <f>'OF_idades (13) '!X14-'OF_idades (13) '!F14</f>
        <v>-128</v>
      </c>
      <c r="G14" s="531">
        <f>'OF_idades (13) '!Y14-'OF_idades (13) '!G14</f>
        <v>1277</v>
      </c>
    </row>
    <row r="15" spans="1:9">
      <c r="B15" s="43" t="s">
        <v>38</v>
      </c>
      <c r="C15" s="358" t="s">
        <v>96</v>
      </c>
      <c r="D15" s="359" t="s">
        <v>96</v>
      </c>
      <c r="E15" s="359" t="s">
        <v>96</v>
      </c>
      <c r="F15" s="359" t="s">
        <v>96</v>
      </c>
      <c r="G15" s="360" t="s">
        <v>96</v>
      </c>
    </row>
    <row r="16" spans="1:9">
      <c r="B16" s="43" t="s">
        <v>39</v>
      </c>
      <c r="C16" s="361" t="s">
        <v>96</v>
      </c>
      <c r="D16" s="362" t="s">
        <v>96</v>
      </c>
      <c r="E16" s="362" t="s">
        <v>96</v>
      </c>
      <c r="F16" s="362" t="s">
        <v>96</v>
      </c>
      <c r="G16" s="363" t="s">
        <v>96</v>
      </c>
    </row>
    <row r="17" spans="2:7">
      <c r="B17" s="43" t="s">
        <v>40</v>
      </c>
      <c r="C17" s="361" t="s">
        <v>96</v>
      </c>
      <c r="D17" s="362" t="s">
        <v>96</v>
      </c>
      <c r="E17" s="362" t="s">
        <v>96</v>
      </c>
      <c r="F17" s="362" t="s">
        <v>96</v>
      </c>
      <c r="G17" s="363" t="s">
        <v>96</v>
      </c>
    </row>
    <row r="18" spans="2:7">
      <c r="B18" s="43" t="s">
        <v>41</v>
      </c>
      <c r="C18" s="361" t="s">
        <v>96</v>
      </c>
      <c r="D18" s="362" t="s">
        <v>96</v>
      </c>
      <c r="E18" s="362" t="s">
        <v>96</v>
      </c>
      <c r="F18" s="362" t="s">
        <v>96</v>
      </c>
      <c r="G18" s="363" t="s">
        <v>96</v>
      </c>
    </row>
    <row r="19" spans="2:7">
      <c r="B19" s="43" t="s">
        <v>42</v>
      </c>
      <c r="C19" s="361" t="s">
        <v>96</v>
      </c>
      <c r="D19" s="362" t="s">
        <v>96</v>
      </c>
      <c r="E19" s="362" t="s">
        <v>96</v>
      </c>
      <c r="F19" s="362" t="s">
        <v>96</v>
      </c>
      <c r="G19" s="363" t="s">
        <v>96</v>
      </c>
    </row>
    <row r="20" spans="2:7">
      <c r="B20" s="43" t="s">
        <v>43</v>
      </c>
      <c r="C20" s="361" t="s">
        <v>96</v>
      </c>
      <c r="D20" s="362" t="s">
        <v>96</v>
      </c>
      <c r="E20" s="362" t="s">
        <v>96</v>
      </c>
      <c r="F20" s="362" t="s">
        <v>96</v>
      </c>
      <c r="G20" s="363" t="s">
        <v>96</v>
      </c>
    </row>
    <row r="21" spans="2:7">
      <c r="B21" s="43" t="s">
        <v>44</v>
      </c>
      <c r="C21" s="361" t="s">
        <v>96</v>
      </c>
      <c r="D21" s="362" t="s">
        <v>96</v>
      </c>
      <c r="E21" s="362" t="s">
        <v>96</v>
      </c>
      <c r="F21" s="362" t="s">
        <v>96</v>
      </c>
      <c r="G21" s="363" t="s">
        <v>96</v>
      </c>
    </row>
    <row r="22" spans="2:7">
      <c r="B22" s="43" t="s">
        <v>45</v>
      </c>
      <c r="C22" s="361" t="s">
        <v>96</v>
      </c>
      <c r="D22" s="362" t="s">
        <v>96</v>
      </c>
      <c r="E22" s="362" t="s">
        <v>96</v>
      </c>
      <c r="F22" s="362" t="s">
        <v>96</v>
      </c>
      <c r="G22" s="363" t="s">
        <v>96</v>
      </c>
    </row>
    <row r="23" spans="2:7">
      <c r="B23" s="43" t="s">
        <v>46</v>
      </c>
      <c r="C23" s="361" t="s">
        <v>96</v>
      </c>
      <c r="D23" s="362" t="s">
        <v>96</v>
      </c>
      <c r="E23" s="362" t="s">
        <v>96</v>
      </c>
      <c r="F23" s="362" t="s">
        <v>96</v>
      </c>
      <c r="G23" s="363" t="s">
        <v>96</v>
      </c>
    </row>
    <row r="24" spans="2:7">
      <c r="B24" s="43" t="s">
        <v>47</v>
      </c>
      <c r="C24" s="361" t="s">
        <v>96</v>
      </c>
      <c r="D24" s="362" t="s">
        <v>96</v>
      </c>
      <c r="E24" s="362" t="s">
        <v>96</v>
      </c>
      <c r="F24" s="362" t="s">
        <v>96</v>
      </c>
      <c r="G24" s="363" t="s">
        <v>96</v>
      </c>
    </row>
    <row r="25" spans="2:7">
      <c r="B25" s="43" t="s">
        <v>48</v>
      </c>
      <c r="C25" s="361" t="s">
        <v>96</v>
      </c>
      <c r="D25" s="362" t="s">
        <v>96</v>
      </c>
      <c r="E25" s="362" t="s">
        <v>96</v>
      </c>
      <c r="F25" s="362" t="s">
        <v>96</v>
      </c>
      <c r="G25" s="363" t="s">
        <v>96</v>
      </c>
    </row>
    <row r="26" spans="2:7">
      <c r="B26" s="43" t="s">
        <v>49</v>
      </c>
      <c r="C26" s="361" t="s">
        <v>96</v>
      </c>
      <c r="D26" s="362" t="s">
        <v>96</v>
      </c>
      <c r="E26" s="362" t="s">
        <v>96</v>
      </c>
      <c r="F26" s="362" t="s">
        <v>96</v>
      </c>
      <c r="G26" s="363" t="s">
        <v>96</v>
      </c>
    </row>
    <row r="27" spans="2:7">
      <c r="B27" s="43" t="s">
        <v>50</v>
      </c>
      <c r="C27" s="361" t="s">
        <v>96</v>
      </c>
      <c r="D27" s="362" t="s">
        <v>96</v>
      </c>
      <c r="E27" s="362" t="s">
        <v>96</v>
      </c>
      <c r="F27" s="362" t="s">
        <v>96</v>
      </c>
      <c r="G27" s="363" t="s">
        <v>96</v>
      </c>
    </row>
    <row r="28" spans="2:7">
      <c r="B28" s="43" t="s">
        <v>51</v>
      </c>
      <c r="C28" s="361" t="s">
        <v>96</v>
      </c>
      <c r="D28" s="362" t="s">
        <v>96</v>
      </c>
      <c r="E28" s="362" t="s">
        <v>96</v>
      </c>
      <c r="F28" s="362" t="s">
        <v>96</v>
      </c>
      <c r="G28" s="363" t="s">
        <v>96</v>
      </c>
    </row>
    <row r="29" spans="2:7">
      <c r="B29" s="43" t="s">
        <v>52</v>
      </c>
      <c r="C29" s="361" t="s">
        <v>96</v>
      </c>
      <c r="D29" s="362" t="s">
        <v>96</v>
      </c>
      <c r="E29" s="362" t="s">
        <v>96</v>
      </c>
      <c r="F29" s="362" t="s">
        <v>96</v>
      </c>
      <c r="G29" s="363" t="s">
        <v>96</v>
      </c>
    </row>
    <row r="30" spans="2:7">
      <c r="B30" s="43" t="s">
        <v>53</v>
      </c>
      <c r="C30" s="361" t="s">
        <v>96</v>
      </c>
      <c r="D30" s="362" t="s">
        <v>96</v>
      </c>
      <c r="E30" s="362" t="s">
        <v>96</v>
      </c>
      <c r="F30" s="362" t="s">
        <v>96</v>
      </c>
      <c r="G30" s="363" t="s">
        <v>96</v>
      </c>
    </row>
    <row r="31" spans="2:7">
      <c r="B31" s="43" t="s">
        <v>54</v>
      </c>
      <c r="C31" s="361" t="s">
        <v>96</v>
      </c>
      <c r="D31" s="362" t="s">
        <v>96</v>
      </c>
      <c r="E31" s="362" t="s">
        <v>96</v>
      </c>
      <c r="F31" s="362" t="s">
        <v>96</v>
      </c>
      <c r="G31" s="363" t="s">
        <v>96</v>
      </c>
    </row>
    <row r="32" spans="2:7">
      <c r="B32" s="43" t="s">
        <v>55</v>
      </c>
      <c r="C32" s="361" t="s">
        <v>96</v>
      </c>
      <c r="D32" s="362" t="s">
        <v>96</v>
      </c>
      <c r="E32" s="362" t="s">
        <v>96</v>
      </c>
      <c r="F32" s="362" t="s">
        <v>96</v>
      </c>
      <c r="G32" s="363" t="s">
        <v>96</v>
      </c>
    </row>
    <row r="33" spans="2:7">
      <c r="B33" s="43" t="s">
        <v>56</v>
      </c>
      <c r="C33" s="361" t="s">
        <v>96</v>
      </c>
      <c r="D33" s="362" t="s">
        <v>96</v>
      </c>
      <c r="E33" s="362" t="s">
        <v>96</v>
      </c>
      <c r="F33" s="362" t="s">
        <v>96</v>
      </c>
      <c r="G33" s="363" t="s">
        <v>96</v>
      </c>
    </row>
    <row r="34" spans="2:7" ht="12.75" customHeight="1">
      <c r="B34" s="43" t="s">
        <v>57</v>
      </c>
      <c r="C34" s="361" t="s">
        <v>96</v>
      </c>
      <c r="D34" s="362" t="s">
        <v>96</v>
      </c>
      <c r="E34" s="362" t="s">
        <v>96</v>
      </c>
      <c r="F34" s="362" t="s">
        <v>96</v>
      </c>
      <c r="G34" s="363" t="s">
        <v>96</v>
      </c>
    </row>
    <row r="35" spans="2:7">
      <c r="B35" s="43" t="s">
        <v>58</v>
      </c>
      <c r="C35" s="361" t="s">
        <v>96</v>
      </c>
      <c r="D35" s="362" t="s">
        <v>96</v>
      </c>
      <c r="E35" s="362" t="s">
        <v>96</v>
      </c>
      <c r="F35" s="362" t="s">
        <v>96</v>
      </c>
      <c r="G35" s="363" t="s">
        <v>96</v>
      </c>
    </row>
    <row r="36" spans="2:7">
      <c r="B36" s="43" t="s">
        <v>59</v>
      </c>
      <c r="C36" s="361" t="s">
        <v>96</v>
      </c>
      <c r="D36" s="362" t="s">
        <v>96</v>
      </c>
      <c r="E36" s="362" t="s">
        <v>96</v>
      </c>
      <c r="F36" s="362" t="s">
        <v>96</v>
      </c>
      <c r="G36" s="363" t="s">
        <v>96</v>
      </c>
    </row>
    <row r="37" spans="2:7">
      <c r="B37" s="43" t="s">
        <v>60</v>
      </c>
      <c r="C37" s="361" t="s">
        <v>96</v>
      </c>
      <c r="D37" s="362" t="s">
        <v>96</v>
      </c>
      <c r="E37" s="362" t="s">
        <v>96</v>
      </c>
      <c r="F37" s="362" t="s">
        <v>96</v>
      </c>
      <c r="G37" s="363" t="s">
        <v>96</v>
      </c>
    </row>
    <row r="38" spans="2:7">
      <c r="B38" s="43" t="s">
        <v>61</v>
      </c>
      <c r="C38" s="361" t="s">
        <v>96</v>
      </c>
      <c r="D38" s="362" t="s">
        <v>96</v>
      </c>
      <c r="E38" s="362" t="s">
        <v>96</v>
      </c>
      <c r="F38" s="362" t="s">
        <v>96</v>
      </c>
      <c r="G38" s="363" t="s">
        <v>96</v>
      </c>
    </row>
    <row r="39" spans="2:7">
      <c r="B39" s="43" t="s">
        <v>62</v>
      </c>
      <c r="C39" s="361" t="s">
        <v>96</v>
      </c>
      <c r="D39" s="362" t="s">
        <v>96</v>
      </c>
      <c r="E39" s="362" t="s">
        <v>96</v>
      </c>
      <c r="F39" s="362" t="s">
        <v>96</v>
      </c>
      <c r="G39" s="363" t="s">
        <v>96</v>
      </c>
    </row>
    <row r="40" spans="2:7">
      <c r="B40" s="43" t="s">
        <v>63</v>
      </c>
      <c r="C40" s="361" t="s">
        <v>96</v>
      </c>
      <c r="D40" s="362" t="s">
        <v>96</v>
      </c>
      <c r="E40" s="362" t="s">
        <v>96</v>
      </c>
      <c r="F40" s="362" t="s">
        <v>96</v>
      </c>
      <c r="G40" s="363" t="s">
        <v>96</v>
      </c>
    </row>
    <row r="41" spans="2:7">
      <c r="B41" s="43" t="s">
        <v>64</v>
      </c>
      <c r="C41" s="361" t="s">
        <v>96</v>
      </c>
      <c r="D41" s="362" t="s">
        <v>96</v>
      </c>
      <c r="E41" s="362" t="s">
        <v>96</v>
      </c>
      <c r="F41" s="362" t="s">
        <v>96</v>
      </c>
      <c r="G41" s="363" t="s">
        <v>96</v>
      </c>
    </row>
    <row r="42" spans="2:7">
      <c r="B42" s="43" t="s">
        <v>65</v>
      </c>
      <c r="C42" s="361" t="s">
        <v>96</v>
      </c>
      <c r="D42" s="362" t="s">
        <v>96</v>
      </c>
      <c r="E42" s="362" t="s">
        <v>96</v>
      </c>
      <c r="F42" s="362" t="s">
        <v>96</v>
      </c>
      <c r="G42" s="363" t="s">
        <v>96</v>
      </c>
    </row>
    <row r="43" spans="2:7">
      <c r="B43" s="43" t="s">
        <v>66</v>
      </c>
      <c r="C43" s="361" t="s">
        <v>96</v>
      </c>
      <c r="D43" s="362" t="s">
        <v>96</v>
      </c>
      <c r="E43" s="362" t="s">
        <v>96</v>
      </c>
      <c r="F43" s="362" t="s">
        <v>96</v>
      </c>
      <c r="G43" s="363" t="s">
        <v>96</v>
      </c>
    </row>
    <row r="44" spans="2:7">
      <c r="B44" s="43" t="s">
        <v>67</v>
      </c>
      <c r="C44" s="361" t="s">
        <v>96</v>
      </c>
      <c r="D44" s="362" t="s">
        <v>96</v>
      </c>
      <c r="E44" s="362" t="s">
        <v>96</v>
      </c>
      <c r="F44" s="362" t="s">
        <v>96</v>
      </c>
      <c r="G44" s="363" t="s">
        <v>96</v>
      </c>
    </row>
    <row r="45" spans="2:7">
      <c r="B45" s="43" t="s">
        <v>68</v>
      </c>
      <c r="C45" s="361" t="s">
        <v>96</v>
      </c>
      <c r="D45" s="362" t="s">
        <v>96</v>
      </c>
      <c r="E45" s="362" t="s">
        <v>96</v>
      </c>
      <c r="F45" s="362" t="s">
        <v>96</v>
      </c>
      <c r="G45" s="363" t="s">
        <v>96</v>
      </c>
    </row>
    <row r="46" spans="2:7">
      <c r="B46" s="43" t="s">
        <v>69</v>
      </c>
      <c r="C46" s="361" t="s">
        <v>96</v>
      </c>
      <c r="D46" s="362" t="s">
        <v>96</v>
      </c>
      <c r="E46" s="362" t="s">
        <v>96</v>
      </c>
      <c r="F46" s="362" t="s">
        <v>96</v>
      </c>
      <c r="G46" s="363" t="s">
        <v>96</v>
      </c>
    </row>
    <row r="47" spans="2:7">
      <c r="B47" s="43" t="s">
        <v>70</v>
      </c>
      <c r="C47" s="361" t="s">
        <v>96</v>
      </c>
      <c r="D47" s="362" t="s">
        <v>96</v>
      </c>
      <c r="E47" s="362" t="s">
        <v>96</v>
      </c>
      <c r="F47" s="362" t="s">
        <v>96</v>
      </c>
      <c r="G47" s="363" t="s">
        <v>96</v>
      </c>
    </row>
    <row r="48" spans="2:7">
      <c r="B48" s="43" t="s">
        <v>71</v>
      </c>
      <c r="C48" s="361" t="s">
        <v>96</v>
      </c>
      <c r="D48" s="362" t="s">
        <v>96</v>
      </c>
      <c r="E48" s="362" t="s">
        <v>96</v>
      </c>
      <c r="F48" s="362" t="s">
        <v>96</v>
      </c>
      <c r="G48" s="363" t="s">
        <v>96</v>
      </c>
    </row>
    <row r="49" spans="1:7">
      <c r="B49" s="43" t="s">
        <v>72</v>
      </c>
      <c r="C49" s="361" t="s">
        <v>96</v>
      </c>
      <c r="D49" s="362" t="s">
        <v>96</v>
      </c>
      <c r="E49" s="362" t="s">
        <v>96</v>
      </c>
      <c r="F49" s="362" t="s">
        <v>96</v>
      </c>
      <c r="G49" s="363" t="s">
        <v>96</v>
      </c>
    </row>
    <row r="50" spans="1:7">
      <c r="B50" s="43" t="s">
        <v>73</v>
      </c>
      <c r="C50" s="361" t="s">
        <v>96</v>
      </c>
      <c r="D50" s="362" t="s">
        <v>96</v>
      </c>
      <c r="E50" s="362" t="s">
        <v>96</v>
      </c>
      <c r="F50" s="362" t="s">
        <v>96</v>
      </c>
      <c r="G50" s="363" t="s">
        <v>96</v>
      </c>
    </row>
    <row r="51" spans="1:7">
      <c r="B51" s="43" t="s">
        <v>74</v>
      </c>
      <c r="C51" s="361" t="s">
        <v>96</v>
      </c>
      <c r="D51" s="362" t="s">
        <v>96</v>
      </c>
      <c r="E51" s="362" t="s">
        <v>96</v>
      </c>
      <c r="F51" s="362" t="s">
        <v>96</v>
      </c>
      <c r="G51" s="363" t="s">
        <v>96</v>
      </c>
    </row>
    <row r="52" spans="1:7">
      <c r="B52" s="43" t="s">
        <v>75</v>
      </c>
      <c r="C52" s="361" t="s">
        <v>96</v>
      </c>
      <c r="D52" s="362" t="s">
        <v>96</v>
      </c>
      <c r="E52" s="362" t="s">
        <v>96</v>
      </c>
      <c r="F52" s="362" t="s">
        <v>96</v>
      </c>
      <c r="G52" s="363" t="s">
        <v>96</v>
      </c>
    </row>
    <row r="53" spans="1:7">
      <c r="B53" s="43" t="s">
        <v>76</v>
      </c>
      <c r="C53" s="361" t="s">
        <v>96</v>
      </c>
      <c r="D53" s="362" t="s">
        <v>96</v>
      </c>
      <c r="E53" s="362" t="s">
        <v>96</v>
      </c>
      <c r="F53" s="362" t="s">
        <v>96</v>
      </c>
      <c r="G53" s="363" t="s">
        <v>96</v>
      </c>
    </row>
    <row r="54" spans="1:7">
      <c r="B54" s="43" t="s">
        <v>77</v>
      </c>
      <c r="C54" s="361" t="s">
        <v>96</v>
      </c>
      <c r="D54" s="362" t="s">
        <v>96</v>
      </c>
      <c r="E54" s="362" t="s">
        <v>96</v>
      </c>
      <c r="F54" s="362" t="s">
        <v>96</v>
      </c>
      <c r="G54" s="363" t="s">
        <v>96</v>
      </c>
    </row>
    <row r="55" spans="1:7">
      <c r="B55" s="43" t="s">
        <v>78</v>
      </c>
      <c r="C55" s="361" t="s">
        <v>96</v>
      </c>
      <c r="D55" s="362" t="s">
        <v>96</v>
      </c>
      <c r="E55" s="362" t="s">
        <v>96</v>
      </c>
      <c r="F55" s="362" t="s">
        <v>96</v>
      </c>
      <c r="G55" s="363" t="s">
        <v>96</v>
      </c>
    </row>
    <row r="56" spans="1:7" s="46" customFormat="1">
      <c r="A56" s="1"/>
      <c r="B56" s="43" t="s">
        <v>79</v>
      </c>
      <c r="C56" s="361" t="s">
        <v>96</v>
      </c>
      <c r="D56" s="362" t="s">
        <v>96</v>
      </c>
      <c r="E56" s="362" t="s">
        <v>96</v>
      </c>
      <c r="F56" s="362" t="s">
        <v>96</v>
      </c>
      <c r="G56" s="363" t="s">
        <v>96</v>
      </c>
    </row>
    <row r="57" spans="1:7">
      <c r="B57" s="43" t="s">
        <v>80</v>
      </c>
      <c r="C57" s="361" t="s">
        <v>96</v>
      </c>
      <c r="D57" s="362" t="s">
        <v>96</v>
      </c>
      <c r="E57" s="362" t="s">
        <v>96</v>
      </c>
      <c r="F57" s="362" t="s">
        <v>96</v>
      </c>
      <c r="G57" s="363" t="s">
        <v>96</v>
      </c>
    </row>
    <row r="58" spans="1:7">
      <c r="B58" s="43" t="s">
        <v>81</v>
      </c>
      <c r="C58" s="361" t="s">
        <v>96</v>
      </c>
      <c r="D58" s="362" t="s">
        <v>96</v>
      </c>
      <c r="E58" s="362" t="s">
        <v>96</v>
      </c>
      <c r="F58" s="362" t="s">
        <v>96</v>
      </c>
      <c r="G58" s="363" t="s">
        <v>96</v>
      </c>
    </row>
    <row r="59" spans="1:7">
      <c r="B59" s="43" t="s">
        <v>82</v>
      </c>
      <c r="C59" s="361" t="s">
        <v>96</v>
      </c>
      <c r="D59" s="362" t="s">
        <v>96</v>
      </c>
      <c r="E59" s="362" t="s">
        <v>96</v>
      </c>
      <c r="F59" s="362" t="s">
        <v>96</v>
      </c>
      <c r="G59" s="363" t="s">
        <v>96</v>
      </c>
    </row>
    <row r="60" spans="1:7">
      <c r="B60" s="43" t="s">
        <v>83</v>
      </c>
      <c r="C60" s="361" t="s">
        <v>96</v>
      </c>
      <c r="D60" s="362" t="s">
        <v>96</v>
      </c>
      <c r="E60" s="362" t="s">
        <v>96</v>
      </c>
      <c r="F60" s="362" t="s">
        <v>96</v>
      </c>
      <c r="G60" s="363" t="s">
        <v>96</v>
      </c>
    </row>
    <row r="61" spans="1:7">
      <c r="B61" s="43" t="s">
        <v>84</v>
      </c>
      <c r="C61" s="361" t="s">
        <v>96</v>
      </c>
      <c r="D61" s="362" t="s">
        <v>96</v>
      </c>
      <c r="E61" s="362" t="s">
        <v>96</v>
      </c>
      <c r="F61" s="362" t="s">
        <v>96</v>
      </c>
      <c r="G61" s="363" t="s">
        <v>96</v>
      </c>
    </row>
    <row r="62" spans="1:7">
      <c r="B62" s="43" t="s">
        <v>85</v>
      </c>
      <c r="C62" s="361" t="s">
        <v>96</v>
      </c>
      <c r="D62" s="362" t="s">
        <v>96</v>
      </c>
      <c r="E62" s="362" t="s">
        <v>96</v>
      </c>
      <c r="F62" s="362" t="s">
        <v>96</v>
      </c>
      <c r="G62" s="363" t="s">
        <v>96</v>
      </c>
    </row>
    <row r="63" spans="1:7">
      <c r="B63" s="43" t="s">
        <v>86</v>
      </c>
      <c r="C63" s="361" t="s">
        <v>96</v>
      </c>
      <c r="D63" s="362" t="s">
        <v>96</v>
      </c>
      <c r="E63" s="362" t="s">
        <v>96</v>
      </c>
      <c r="F63" s="362" t="s">
        <v>96</v>
      </c>
      <c r="G63" s="363" t="s">
        <v>96</v>
      </c>
    </row>
    <row r="64" spans="1:7">
      <c r="B64" s="43" t="s">
        <v>87</v>
      </c>
      <c r="C64" s="361" t="s">
        <v>96</v>
      </c>
      <c r="D64" s="362" t="s">
        <v>96</v>
      </c>
      <c r="E64" s="362" t="s">
        <v>96</v>
      </c>
      <c r="F64" s="362" t="s">
        <v>96</v>
      </c>
      <c r="G64" s="363" t="s">
        <v>96</v>
      </c>
    </row>
    <row r="65" spans="2:7">
      <c r="B65" s="43" t="s">
        <v>88</v>
      </c>
      <c r="C65" s="361" t="s">
        <v>96</v>
      </c>
      <c r="D65" s="362" t="s">
        <v>96</v>
      </c>
      <c r="E65" s="362" t="s">
        <v>96</v>
      </c>
      <c r="F65" s="362" t="s">
        <v>96</v>
      </c>
      <c r="G65" s="363" t="s">
        <v>96</v>
      </c>
    </row>
    <row r="66" spans="2:7">
      <c r="B66" s="43" t="s">
        <v>89</v>
      </c>
      <c r="C66" s="361" t="s">
        <v>96</v>
      </c>
      <c r="D66" s="362" t="s">
        <v>96</v>
      </c>
      <c r="E66" s="362" t="s">
        <v>96</v>
      </c>
      <c r="F66" s="362" t="s">
        <v>96</v>
      </c>
      <c r="G66" s="363" t="s">
        <v>96</v>
      </c>
    </row>
    <row r="67" spans="2:7">
      <c r="B67" s="43" t="s">
        <v>90</v>
      </c>
      <c r="C67" s="364" t="s">
        <v>96</v>
      </c>
      <c r="D67" s="365" t="s">
        <v>96</v>
      </c>
      <c r="E67" s="365" t="s">
        <v>96</v>
      </c>
      <c r="F67" s="365" t="s">
        <v>96</v>
      </c>
      <c r="G67" s="366" t="s">
        <v>96</v>
      </c>
    </row>
    <row r="68" spans="2:7">
      <c r="B68" s="48"/>
      <c r="C68" s="621"/>
      <c r="D68" s="616"/>
      <c r="E68" s="616"/>
      <c r="F68" s="616"/>
      <c r="G68" s="616"/>
    </row>
    <row r="69" spans="2:7">
      <c r="B69" s="48"/>
      <c r="C69" s="36"/>
      <c r="D69" s="36"/>
      <c r="E69" s="36"/>
      <c r="F69" s="36"/>
      <c r="G69" s="36"/>
    </row>
  </sheetData>
  <mergeCells count="4">
    <mergeCell ref="B5:I5"/>
    <mergeCell ref="C8:G8"/>
    <mergeCell ref="C9:G9"/>
    <mergeCell ref="C68:G68"/>
  </mergeCells>
  <pageMargins left="0.7" right="0.7" top="0.75" bottom="0.75" header="0.3" footer="0.3"/>
  <pageSetup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Folhas de cálculo</vt:lpstr>
      </vt:variant>
      <vt:variant>
        <vt:i4>241</vt:i4>
      </vt:variant>
    </vt:vector>
  </HeadingPairs>
  <TitlesOfParts>
    <vt:vector size="241" baseType="lpstr">
      <vt:lpstr>Índice</vt:lpstr>
      <vt:lpstr>Conceitos</vt:lpstr>
      <vt:lpstr>2008</vt:lpstr>
      <vt:lpstr>BM_genero (08)</vt:lpstr>
      <vt:lpstr>BM_genero % (08)</vt:lpstr>
      <vt:lpstr>BM_Ev.Nº 1º-4ºtrim_genero (8)</vt:lpstr>
      <vt:lpstr>BM_Ev.% 1º-4ºtrim_genero (8)</vt:lpstr>
      <vt:lpstr>BM_idade (08) </vt:lpstr>
      <vt:lpstr>BM_idade % (08)</vt:lpstr>
      <vt:lpstr>BM_Ev.Nº_1º-4ºtrim_idade  (08)</vt:lpstr>
      <vt:lpstr>BM_Ev.%1º-4ºtrim_idade (08)</vt:lpstr>
      <vt:lpstr>BM_escolaridade (08)</vt:lpstr>
      <vt:lpstr>BM_escol. % (08)</vt:lpstr>
      <vt:lpstr>BMEv.Nº 1º-4º trim escol.(08)</vt:lpstr>
      <vt:lpstr>BM_Ev.% 1º-4º trim escol. (08)</vt:lpstr>
      <vt:lpstr>Índice 2009</vt:lpstr>
      <vt:lpstr>BM_genero (09)</vt:lpstr>
      <vt:lpstr>BM_genero % (09)</vt:lpstr>
      <vt:lpstr>BM_Ev.Nº 1º-4ºtrim_genero (09)</vt:lpstr>
      <vt:lpstr>BM_Ev.%1º-4ºtrim_Genero (09)</vt:lpstr>
      <vt:lpstr>BM_idades (09)</vt:lpstr>
      <vt:lpstr>BM_idade % (09)</vt:lpstr>
      <vt:lpstr>BM_Ev.Nº_1º-4ºtrim_idade (9)</vt:lpstr>
      <vt:lpstr>BM_Ev.% 1º-4ºtrim_idades (09)</vt:lpstr>
      <vt:lpstr>BM_escol. (09)</vt:lpstr>
      <vt:lpstr>BM_escol. % (09)</vt:lpstr>
      <vt:lpstr>BM_Ev.Nº 1º-4º trim escol.(09)</vt:lpstr>
      <vt:lpstr>BM_Ev.%1º-4ºtrim_escol. (09)</vt:lpstr>
      <vt:lpstr>Índice 2010</vt:lpstr>
      <vt:lpstr>BM_Genero (10)</vt:lpstr>
      <vt:lpstr>BM_genero % (10)</vt:lpstr>
      <vt:lpstr>BM_Ev.Nº 1º-4ºtrim_genero (10)</vt:lpstr>
      <vt:lpstr>BM_Ev.%1º-4º trim_Genero (10)</vt:lpstr>
      <vt:lpstr>BM_idades (10) </vt:lpstr>
      <vt:lpstr>BM_idade % (10)</vt:lpstr>
      <vt:lpstr>BM_Ev.Nº_1º-4ºtrim_idade  (10</vt:lpstr>
      <vt:lpstr>BM_Ev.%1º-4ºtrim_idades (10) </vt:lpstr>
      <vt:lpstr>BM_escolaridade (10)</vt:lpstr>
      <vt:lpstr>BM_escol. % (10)</vt:lpstr>
      <vt:lpstr>BM_Ev.Nº 1º-4º trim escol.(10)</vt:lpstr>
      <vt:lpstr>BM_Ev.%1º-4ºtrim_escol. (10)</vt:lpstr>
      <vt:lpstr>Índice 2011</vt:lpstr>
      <vt:lpstr>OF_genero (11)</vt:lpstr>
      <vt:lpstr>OF_genero % (11)</vt:lpstr>
      <vt:lpstr>OF_Ev.Nº 1º-4ºtrim_genero (11</vt:lpstr>
      <vt:lpstr>OF_Ev.%1º-4º trim_Genero (11)</vt:lpstr>
      <vt:lpstr>OF_idade (11) </vt:lpstr>
      <vt:lpstr>OF_idade % (11)</vt:lpstr>
      <vt:lpstr>OF_Ev.Nº_1º-4ºtrim_idade  (11)</vt:lpstr>
      <vt:lpstr>OF_Ev.%1º-4ºtrim_idades (11) </vt:lpstr>
      <vt:lpstr>OF_ escol. (11)</vt:lpstr>
      <vt:lpstr>OF_escol. % (11)</vt:lpstr>
      <vt:lpstr>OF_Ev.Nº 1º-4º trim escol.(11)</vt:lpstr>
      <vt:lpstr>OF_Ev.%1º-4º trim_escol. (11)</vt:lpstr>
      <vt:lpstr>BM_género (11) </vt:lpstr>
      <vt:lpstr>BM_genero % (11)</vt:lpstr>
      <vt:lpstr>BM_Ev.Nº 1º-4ºtrimgenero(11)</vt:lpstr>
      <vt:lpstr>BM_Ev.% 1º-4ºtrim_Genero (11)</vt:lpstr>
      <vt:lpstr>BM_ idade (11)</vt:lpstr>
      <vt:lpstr>BM_idade % (11)</vt:lpstr>
      <vt:lpstr>BM_Ev. Nº 1º-4ºtrimidade(11)</vt:lpstr>
      <vt:lpstr>BM_Ev.% 1º-4º trim_idades (11)</vt:lpstr>
      <vt:lpstr>BM escolaridade (11)</vt:lpstr>
      <vt:lpstr>BM_escol. % (11)</vt:lpstr>
      <vt:lpstr>BM_Ev.Nº 1º-4ºtrimescol.(11)</vt:lpstr>
      <vt:lpstr>BM_Ev.% 1º-4ºtrim_escolar (11)</vt:lpstr>
      <vt:lpstr>Índice_2012</vt:lpstr>
      <vt:lpstr>OF_Genero (12)</vt:lpstr>
      <vt:lpstr>OF_genero % (12)</vt:lpstr>
      <vt:lpstr>OF_Ev.Nº 1º-4ºtrim_genero  (12</vt:lpstr>
      <vt:lpstr>OF_Ev.%1º-4º trim_Genero (12)</vt:lpstr>
      <vt:lpstr>OF_idades (12)</vt:lpstr>
      <vt:lpstr>OF_idade % (12)</vt:lpstr>
      <vt:lpstr>OF_Ev.Nº_1º-4ºtrim_idade  (12)</vt:lpstr>
      <vt:lpstr>OF_Ev.%1º-4ºtrim_idades (12) </vt:lpstr>
      <vt:lpstr>OF_escolaridade (12)</vt:lpstr>
      <vt:lpstr>OF_escol. % (12)</vt:lpstr>
      <vt:lpstr>OF_Ev.Nº 1º-4º trim escol.(12)</vt:lpstr>
      <vt:lpstr>OF_Ev.%1º-4ºtrim_escol.(12)</vt:lpstr>
      <vt:lpstr>BM_genero (12)</vt:lpstr>
      <vt:lpstr>BM_genero % (12)</vt:lpstr>
      <vt:lpstr>BM_Ev.Nº 1º-4ºtrimgenero(12)</vt:lpstr>
      <vt:lpstr>BM_Ev.%1º-4ºtrim_genero (12)</vt:lpstr>
      <vt:lpstr>BM_ idades (12)</vt:lpstr>
      <vt:lpstr>BM_idade % (12)</vt:lpstr>
      <vt:lpstr>BM_Ev.Nº1º-4ºtrimidade(12)</vt:lpstr>
      <vt:lpstr>BM_Ev.% 1º-4ºtrim idades (12)</vt:lpstr>
      <vt:lpstr>BM_escolaridade (12)</vt:lpstr>
      <vt:lpstr>BM_escol. % (12)</vt:lpstr>
      <vt:lpstr>BM_Ev.Nº1º-4ºtrimescol.(12)</vt:lpstr>
      <vt:lpstr>BM_Ev.%1º-4ºtrim_escol(12) </vt:lpstr>
      <vt:lpstr>Índice 2013</vt:lpstr>
      <vt:lpstr>OF_Genero (13)</vt:lpstr>
      <vt:lpstr>OF_Genero % (13)</vt:lpstr>
      <vt:lpstr>OF_Ev.Nº 1º-4ºtrim_genero (13)</vt:lpstr>
      <vt:lpstr>OF_Ev.%1º-4º trim_Genero (13)</vt:lpstr>
      <vt:lpstr>OF_idades (13) </vt:lpstr>
      <vt:lpstr>OF_idades % (13)</vt:lpstr>
      <vt:lpstr>OF_Ev.Nº_1º-4ºtrim_idade  (13)</vt:lpstr>
      <vt:lpstr>OF_Ev.%1º-4ºtrim_idades (13)  </vt:lpstr>
      <vt:lpstr>OF_escolaridade (13)</vt:lpstr>
      <vt:lpstr>OF_escol.% (13)</vt:lpstr>
      <vt:lpstr>OF_Ev.Nº 1º-4º trim escol.(13</vt:lpstr>
      <vt:lpstr>OF_Ev.%1º-4ºtrim_escol.(13)</vt:lpstr>
      <vt:lpstr>BM_genero (13)</vt:lpstr>
      <vt:lpstr>BM_genero % (13)</vt:lpstr>
      <vt:lpstr>BM_Ev.Nº 1º-4ºtrimgenero(13)</vt:lpstr>
      <vt:lpstr>BM_Ev.%1º-4ºtrim_genero (13)</vt:lpstr>
      <vt:lpstr>BM_idades (13)</vt:lpstr>
      <vt:lpstr>BM_idades % (13)</vt:lpstr>
      <vt:lpstr>BM_Ev.Nº Nº1º-4ºtrimidade(13)</vt:lpstr>
      <vt:lpstr>BM_Ev.%1º-4ºtrim idades (13)</vt:lpstr>
      <vt:lpstr>BM - escolaridade (13)</vt:lpstr>
      <vt:lpstr>BM_escolaridade % (13)</vt:lpstr>
      <vt:lpstr>BM_Ev.Nº1º-4ºtrimescol.(13)</vt:lpstr>
      <vt:lpstr>BM_Ev.%1º-4ºtrim_escol (12) </vt:lpstr>
      <vt:lpstr>Índice 2014</vt:lpstr>
      <vt:lpstr>OF_Genero (14)</vt:lpstr>
      <vt:lpstr>OF Genero % (14)</vt:lpstr>
      <vt:lpstr>OF_Ev.Nº 1º-4ºtrim_genero(14) </vt:lpstr>
      <vt:lpstr>OF_Ev.% 1º-4ºtrim_genero (14)</vt:lpstr>
      <vt:lpstr>OF_idades  (14)</vt:lpstr>
      <vt:lpstr>OF_idades  % (14)</vt:lpstr>
      <vt:lpstr>OF_Ev.Nº_1º-4ºtrim_idade(14)</vt:lpstr>
      <vt:lpstr>OF_Ev.%1º-4ºtrim_idade (14)</vt:lpstr>
      <vt:lpstr>OF_escolaridade (14)</vt:lpstr>
      <vt:lpstr>OF_escol. % (14)</vt:lpstr>
      <vt:lpstr>OF_Ev.Nº 1º-4º trim escol.(14)</vt:lpstr>
      <vt:lpstr>OF_Ev.%1º-4ºtrim_escol.(14)</vt:lpstr>
      <vt:lpstr>BM_Genero  (14)</vt:lpstr>
      <vt:lpstr>BM Genero % (14)</vt:lpstr>
      <vt:lpstr>BM_Ev.Nº 1º-4ºtrimgenero(14)</vt:lpstr>
      <vt:lpstr>BM_Ev.% 1º-4ºtrimgenero(14)</vt:lpstr>
      <vt:lpstr>BM Idades  (14)</vt:lpstr>
      <vt:lpstr>BM idades % (14)</vt:lpstr>
      <vt:lpstr>BM_Ev.Nº1º-4ºtrimidade(14)</vt:lpstr>
      <vt:lpstr>BM_Ev.%1º-4ºtrim_idade(14)</vt:lpstr>
      <vt:lpstr>BM Escolaridade  (14)</vt:lpstr>
      <vt:lpstr>BM_Escolar % (14) </vt:lpstr>
      <vt:lpstr>BM_Ev.Nº1º-4ºtrimescol.(14)</vt:lpstr>
      <vt:lpstr>BM_Ev.%1º-4ºtrimescol.(14)</vt:lpstr>
      <vt:lpstr>Índice 2015</vt:lpstr>
      <vt:lpstr>OF_Genero (15)</vt:lpstr>
      <vt:lpstr>OF Genero % (15)</vt:lpstr>
      <vt:lpstr>OF_Ev.Nº 1º-4ºtrim_genero (15)</vt:lpstr>
      <vt:lpstr>OF_Ev.% 1º-4ºtrim_genero (15)</vt:lpstr>
      <vt:lpstr>OF_idades  (15)</vt:lpstr>
      <vt:lpstr>OF_idades  % (15)</vt:lpstr>
      <vt:lpstr>OF_Ev.Nº_1º-4ºtrim_idade (15)</vt:lpstr>
      <vt:lpstr>OF_Ev.%1º-4ºtrim_idade (15)</vt:lpstr>
      <vt:lpstr>OF_ escol. (15)</vt:lpstr>
      <vt:lpstr>OF escol. % (15)</vt:lpstr>
      <vt:lpstr>OF_Ev.Nº 1º-4º trim escol.(15)</vt:lpstr>
      <vt:lpstr>OF_Ev.% 1º-4º trim escol. (15)</vt:lpstr>
      <vt:lpstr>BM Genero  (15)</vt:lpstr>
      <vt:lpstr>BM Genero % (15)</vt:lpstr>
      <vt:lpstr>BM_Ev.Nº 1º-4ºtrimgenero(15)</vt:lpstr>
      <vt:lpstr>BM_Ev.% 1º-4ºtrimgenero(15)</vt:lpstr>
      <vt:lpstr>BM Idades  (15)</vt:lpstr>
      <vt:lpstr>BM_idades % (15)</vt:lpstr>
      <vt:lpstr>BM_Ev. Nº1º-4ºtrimidade(15)</vt:lpstr>
      <vt:lpstr>BM_Ev.%1º-4ºtrim_idade(15)</vt:lpstr>
      <vt:lpstr>BM Escolaridade  (15)</vt:lpstr>
      <vt:lpstr>BM escolar % (15) </vt:lpstr>
      <vt:lpstr>BM_Ev.Nº1º-4ºtrimescol.(15)</vt:lpstr>
      <vt:lpstr>BM Ev.%1º-4ºtrimescol.(15)</vt:lpstr>
      <vt:lpstr>Índice 2016</vt:lpstr>
      <vt:lpstr>OF_Genero (16)</vt:lpstr>
      <vt:lpstr>OF Genero % (16)</vt:lpstr>
      <vt:lpstr>OF_Ev.Nº 1º-4ºtrim_genero (16)</vt:lpstr>
      <vt:lpstr>OF_Ev.% 1º-4ºtrim_genero (16)</vt:lpstr>
      <vt:lpstr>OF_idades  (16)</vt:lpstr>
      <vt:lpstr>OF_idades  % (16)</vt:lpstr>
      <vt:lpstr>OF_Ev.Nº_1º-4ºtrim_idade (16)</vt:lpstr>
      <vt:lpstr>OF_Ev.%1º-4ºtrim_idade (16)</vt:lpstr>
      <vt:lpstr>OF_ escol. (16)</vt:lpstr>
      <vt:lpstr>OF escol. % (16)</vt:lpstr>
      <vt:lpstr>OF_Ev.Nº 1º-4º trim escol.(16)</vt:lpstr>
      <vt:lpstr>OF_Ev.% 1º-4º trim escol. (16)</vt:lpstr>
      <vt:lpstr>BM Genero  (16)</vt:lpstr>
      <vt:lpstr>BM Genero % (16)</vt:lpstr>
      <vt:lpstr>BM_Ev.Nº 1º-4ºtrimgenero(16)</vt:lpstr>
      <vt:lpstr>BM_Ev.% 1º-4ºtrimgenero(16)</vt:lpstr>
      <vt:lpstr>BM Idades  (16)</vt:lpstr>
      <vt:lpstr>BM_idades % (16)</vt:lpstr>
      <vt:lpstr>BM_Ev. Nº1º-4ºtrimidade(16)</vt:lpstr>
      <vt:lpstr>BM_Ev.%1º-4ºtrim_idade(16)</vt:lpstr>
      <vt:lpstr>BM Escolaridade  (16)</vt:lpstr>
      <vt:lpstr>BM escolar % (16)</vt:lpstr>
      <vt:lpstr>BM_Ev.Nº1º-4ºtrimescol.(16)</vt:lpstr>
      <vt:lpstr>BM Ev.%1º-4ºtrimescol.(16)</vt:lpstr>
      <vt:lpstr>Índice 2017</vt:lpstr>
      <vt:lpstr>OF_Genero (17)</vt:lpstr>
      <vt:lpstr>OF Genero % (17)</vt:lpstr>
      <vt:lpstr>OF_Ev.Nº 1º-4ºtrim_genero (17)</vt:lpstr>
      <vt:lpstr>OF_Ev.% 1º-4ºtrim_genero (17)</vt:lpstr>
      <vt:lpstr>OF_idades  (17)</vt:lpstr>
      <vt:lpstr>OF_idades  % (17)</vt:lpstr>
      <vt:lpstr>OF_Ev.Nº_1º-4ºtrim_idade (17)</vt:lpstr>
      <vt:lpstr>OF_Ev.%1º-4ºtrim_idade (17)</vt:lpstr>
      <vt:lpstr>OF_ escol. (17)</vt:lpstr>
      <vt:lpstr>OF escol. % (17)</vt:lpstr>
      <vt:lpstr>OF_Ev.Nº 1º-4º trim escol.(17)</vt:lpstr>
      <vt:lpstr>OF_Ev.% 1º-4º trim escol. (17)</vt:lpstr>
      <vt:lpstr>BM Genero  (17)</vt:lpstr>
      <vt:lpstr>BM Genero % (17)</vt:lpstr>
      <vt:lpstr>BM_Ev.Nº 1º-4ºtrimgenero(17)</vt:lpstr>
      <vt:lpstr>BM_Ev.% 1º-4ºtrimgenero(17)</vt:lpstr>
      <vt:lpstr>BM Idades  (17)</vt:lpstr>
      <vt:lpstr>BM_idades % (17)</vt:lpstr>
      <vt:lpstr>BM_Ev. Nº1º-4ºtrimidade(17)</vt:lpstr>
      <vt:lpstr>BM_Ev.%1º-4ºtrim_idade(17)</vt:lpstr>
      <vt:lpstr>BM Escolaridade  (17)</vt:lpstr>
      <vt:lpstr>BM escolar % (15)  (3)</vt:lpstr>
      <vt:lpstr>BM_Ev.Nº1º-4ºtrimescol.(17)</vt:lpstr>
      <vt:lpstr>BM Ev.%1º-4ºtrimescol.(17)</vt:lpstr>
      <vt:lpstr>Índice 2018</vt:lpstr>
      <vt:lpstr>OF_Genero (18)</vt:lpstr>
      <vt:lpstr>OF Genero % (18)</vt:lpstr>
      <vt:lpstr>OF_Ev.Nº 1º-4ºtrim_genero (18)</vt:lpstr>
      <vt:lpstr>OF_Ev.% 1º-4ºtrim_genero (18)</vt:lpstr>
      <vt:lpstr>OF_idades  (18)</vt:lpstr>
      <vt:lpstr>OF_idades  % (18)</vt:lpstr>
      <vt:lpstr>OF_Ev.Nº_1º-4ºtrim_idade (18)</vt:lpstr>
      <vt:lpstr>OF_Ev.%1º-4ºtrim_idade (18)</vt:lpstr>
      <vt:lpstr>OF_ escol. (18)</vt:lpstr>
      <vt:lpstr>OF escol. % (18)</vt:lpstr>
      <vt:lpstr>OF_Ev.Nº 1º-4º trim escol.(18)</vt:lpstr>
      <vt:lpstr>OF_Ev.% 1º-4º trim escol. (18)</vt:lpstr>
      <vt:lpstr>BM Genero  (18)</vt:lpstr>
      <vt:lpstr>BM Genero % (18)</vt:lpstr>
      <vt:lpstr>BM_Ev.Nº 1º-4ºtrimgenero(18)</vt:lpstr>
      <vt:lpstr>BM_Ev.% 1º-4ºtrimgenero(18)</vt:lpstr>
      <vt:lpstr>BM Idades  (18)</vt:lpstr>
      <vt:lpstr>BM_idades % (18)</vt:lpstr>
      <vt:lpstr>BM_Ev. Nº1º-4ºtrimidade(18)</vt:lpstr>
      <vt:lpstr>BM_Ev.%1º-4ºtrim_idade(18)</vt:lpstr>
      <vt:lpstr>BM Escolaridade  (18)</vt:lpstr>
      <vt:lpstr>BM escolar % (15)  (4)</vt:lpstr>
      <vt:lpstr>BM_Ev.Nº1º-4ºtrimescol.(18)</vt:lpstr>
      <vt:lpstr>BM Ev.%1º-4ºtrimescol.(18)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Observatorio</cp:lastModifiedBy>
  <dcterms:created xsi:type="dcterms:W3CDTF">2012-02-14T11:20:32Z</dcterms:created>
  <dcterms:modified xsi:type="dcterms:W3CDTF">2019-03-25T16:06:26Z</dcterms:modified>
</cp:coreProperties>
</file>